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2842\Downloads\"/>
    </mc:Choice>
  </mc:AlternateContent>
  <xr:revisionPtr revIDLastSave="0" documentId="8_{22893461-0966-4AC3-BD01-ECA12598C522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End 4th CF" sheetId="17" r:id="rId1"/>
    <sheet name="HT" sheetId="15" r:id="rId2"/>
    <sheet name="IEP" sheetId="14" r:id="rId3"/>
    <sheet name="FRL" sheetId="13" r:id="rId4"/>
    <sheet name="Att" sheetId="8" r:id="rId5"/>
    <sheet name="Disc" sheetId="6" r:id="rId6"/>
    <sheet name="CA" sheetId="9" r:id="rId7"/>
    <sheet name="MA" sheetId="10" r:id="rId8"/>
    <sheet name="SC" sheetId="11" r:id="rId9"/>
    <sheet name="SS" sheetId="12" r:id="rId10"/>
    <sheet name="grades" sheetId="16" r:id="rId11"/>
    <sheet name="Previous CF" sheetId="7" r:id="rId12"/>
    <sheet name="Tiers" sheetId="22" r:id="rId13"/>
  </sheets>
  <definedNames>
    <definedName name="_xlnm._FilterDatabase" localSheetId="0" hidden="1">'End 4th CF'!$G$1:$G$1963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17" l="1"/>
  <c r="B3" i="17"/>
  <c r="C3" i="17"/>
  <c r="D3" i="17"/>
  <c r="A4" i="17"/>
  <c r="B4" i="17"/>
  <c r="C4" i="17"/>
  <c r="D4" i="17"/>
  <c r="A5" i="17"/>
  <c r="B5" i="17"/>
  <c r="C5" i="17"/>
  <c r="D5" i="17"/>
  <c r="A6" i="17"/>
  <c r="B6" i="17"/>
  <c r="C6" i="17"/>
  <c r="D6" i="17"/>
  <c r="A7" i="17"/>
  <c r="B7" i="17"/>
  <c r="C7" i="17"/>
  <c r="D7" i="17"/>
  <c r="A8" i="17"/>
  <c r="B8" i="17"/>
  <c r="C8" i="17"/>
  <c r="D8" i="17"/>
  <c r="A9" i="17"/>
  <c r="B9" i="17"/>
  <c r="C9" i="17"/>
  <c r="D9" i="17"/>
  <c r="A10" i="17"/>
  <c r="B10" i="17"/>
  <c r="C10" i="17"/>
  <c r="D10" i="17"/>
  <c r="A11" i="17"/>
  <c r="B11" i="17"/>
  <c r="C11" i="17"/>
  <c r="D11" i="17"/>
  <c r="A12" i="17"/>
  <c r="B12" i="17"/>
  <c r="C12" i="17"/>
  <c r="D12" i="17"/>
  <c r="A13" i="17"/>
  <c r="B13" i="17"/>
  <c r="C13" i="17"/>
  <c r="D13" i="17"/>
  <c r="A14" i="17"/>
  <c r="B14" i="17"/>
  <c r="C14" i="17"/>
  <c r="D14" i="17"/>
  <c r="A15" i="17"/>
  <c r="B15" i="17"/>
  <c r="C15" i="17"/>
  <c r="D15" i="17"/>
  <c r="A16" i="17"/>
  <c r="B16" i="17"/>
  <c r="C16" i="17"/>
  <c r="D16" i="17"/>
  <c r="A17" i="17"/>
  <c r="B17" i="17"/>
  <c r="C17" i="17"/>
  <c r="D17" i="17"/>
  <c r="A18" i="17"/>
  <c r="B18" i="17"/>
  <c r="C18" i="17"/>
  <c r="D18" i="17"/>
  <c r="A19" i="17"/>
  <c r="B19" i="17"/>
  <c r="C19" i="17"/>
  <c r="D19" i="17"/>
  <c r="A20" i="17"/>
  <c r="B20" i="17"/>
  <c r="C20" i="17"/>
  <c r="D20" i="17"/>
  <c r="A21" i="17"/>
  <c r="B21" i="17"/>
  <c r="C21" i="17"/>
  <c r="D21" i="17"/>
  <c r="A22" i="17"/>
  <c r="B22" i="17"/>
  <c r="C22" i="17"/>
  <c r="D22" i="17"/>
  <c r="A23" i="17"/>
  <c r="B23" i="17"/>
  <c r="C23" i="17"/>
  <c r="D23" i="17"/>
  <c r="A24" i="17"/>
  <c r="B24" i="17"/>
  <c r="C24" i="17"/>
  <c r="D24" i="17"/>
  <c r="A25" i="17"/>
  <c r="B25" i="17"/>
  <c r="C25" i="17"/>
  <c r="D25" i="17"/>
  <c r="A26" i="17"/>
  <c r="B26" i="17"/>
  <c r="C26" i="17"/>
  <c r="D26" i="17"/>
  <c r="A27" i="17"/>
  <c r="B27" i="17"/>
  <c r="C27" i="17"/>
  <c r="D27" i="17"/>
  <c r="A28" i="17"/>
  <c r="B28" i="17"/>
  <c r="C28" i="17"/>
  <c r="D28" i="17"/>
  <c r="A29" i="17"/>
  <c r="B29" i="17"/>
  <c r="C29" i="17"/>
  <c r="D29" i="17"/>
  <c r="A30" i="17"/>
  <c r="B30" i="17"/>
  <c r="C30" i="17"/>
  <c r="D30" i="17"/>
  <c r="A31" i="17"/>
  <c r="B31" i="17"/>
  <c r="C31" i="17"/>
  <c r="D31" i="17"/>
  <c r="A32" i="17"/>
  <c r="B32" i="17"/>
  <c r="C32" i="17"/>
  <c r="D32" i="17"/>
  <c r="A33" i="17"/>
  <c r="B33" i="17"/>
  <c r="C33" i="17"/>
  <c r="D33" i="17"/>
  <c r="A34" i="17"/>
  <c r="B34" i="17"/>
  <c r="C34" i="17"/>
  <c r="D34" i="17"/>
  <c r="A35" i="17"/>
  <c r="B35" i="17"/>
  <c r="C35" i="17"/>
  <c r="D35" i="17"/>
  <c r="A36" i="17"/>
  <c r="B36" i="17"/>
  <c r="C36" i="17"/>
  <c r="D36" i="17"/>
  <c r="A37" i="17"/>
  <c r="B37" i="17"/>
  <c r="C37" i="17"/>
  <c r="D37" i="17"/>
  <c r="A38" i="17"/>
  <c r="B38" i="17"/>
  <c r="C38" i="17"/>
  <c r="D38" i="17"/>
  <c r="A39" i="17"/>
  <c r="B39" i="17"/>
  <c r="C39" i="17"/>
  <c r="D39" i="17"/>
  <c r="A40" i="17"/>
  <c r="B40" i="17"/>
  <c r="C40" i="17"/>
  <c r="D40" i="17"/>
  <c r="A41" i="17"/>
  <c r="B41" i="17"/>
  <c r="C41" i="17"/>
  <c r="D41" i="17"/>
  <c r="A42" i="17"/>
  <c r="B42" i="17"/>
  <c r="C42" i="17"/>
  <c r="D42" i="17"/>
  <c r="A43" i="17"/>
  <c r="B43" i="17"/>
  <c r="C43" i="17"/>
  <c r="D43" i="17"/>
  <c r="A44" i="17"/>
  <c r="B44" i="17"/>
  <c r="C44" i="17"/>
  <c r="D44" i="17"/>
  <c r="A45" i="17"/>
  <c r="B45" i="17"/>
  <c r="C45" i="17"/>
  <c r="D45" i="17"/>
  <c r="A46" i="17"/>
  <c r="B46" i="17"/>
  <c r="C46" i="17"/>
  <c r="D46" i="17"/>
  <c r="A47" i="17"/>
  <c r="B47" i="17"/>
  <c r="C47" i="17"/>
  <c r="D47" i="17"/>
  <c r="A48" i="17"/>
  <c r="B48" i="17"/>
  <c r="C48" i="17"/>
  <c r="D48" i="17"/>
  <c r="A49" i="17"/>
  <c r="B49" i="17"/>
  <c r="C49" i="17"/>
  <c r="D49" i="17"/>
  <c r="A50" i="17"/>
  <c r="B50" i="17"/>
  <c r="C50" i="17"/>
  <c r="D50" i="17"/>
  <c r="A51" i="17"/>
  <c r="B51" i="17"/>
  <c r="C51" i="17"/>
  <c r="D51" i="17"/>
  <c r="A52" i="17"/>
  <c r="B52" i="17"/>
  <c r="C52" i="17"/>
  <c r="D52" i="17"/>
  <c r="A53" i="17"/>
  <c r="B53" i="17"/>
  <c r="C53" i="17"/>
  <c r="D53" i="17"/>
  <c r="A54" i="17"/>
  <c r="B54" i="17"/>
  <c r="C54" i="17"/>
  <c r="D54" i="17"/>
  <c r="A55" i="17"/>
  <c r="B55" i="17"/>
  <c r="C55" i="17"/>
  <c r="D55" i="17"/>
  <c r="A56" i="17"/>
  <c r="B56" i="17"/>
  <c r="C56" i="17"/>
  <c r="D56" i="17"/>
  <c r="A57" i="17"/>
  <c r="B57" i="17"/>
  <c r="C57" i="17"/>
  <c r="D57" i="17"/>
  <c r="A58" i="17"/>
  <c r="B58" i="17"/>
  <c r="C58" i="17"/>
  <c r="D58" i="17"/>
  <c r="A59" i="17"/>
  <c r="B59" i="17"/>
  <c r="C59" i="17"/>
  <c r="D59" i="17"/>
  <c r="A60" i="17"/>
  <c r="B60" i="17"/>
  <c r="C60" i="17"/>
  <c r="D60" i="17"/>
  <c r="A61" i="17"/>
  <c r="B61" i="17"/>
  <c r="C61" i="17"/>
  <c r="D61" i="17"/>
  <c r="A62" i="17"/>
  <c r="B62" i="17"/>
  <c r="C62" i="17"/>
  <c r="D62" i="17"/>
  <c r="A63" i="17"/>
  <c r="B63" i="17"/>
  <c r="C63" i="17"/>
  <c r="D63" i="17"/>
  <c r="A64" i="17"/>
  <c r="B64" i="17"/>
  <c r="C64" i="17"/>
  <c r="D64" i="17"/>
  <c r="A65" i="17"/>
  <c r="B65" i="17"/>
  <c r="C65" i="17"/>
  <c r="D65" i="17"/>
  <c r="A66" i="17"/>
  <c r="B66" i="17"/>
  <c r="C66" i="17"/>
  <c r="D66" i="17"/>
  <c r="A67" i="17"/>
  <c r="B67" i="17"/>
  <c r="C67" i="17"/>
  <c r="D67" i="17"/>
  <c r="A68" i="17"/>
  <c r="B68" i="17"/>
  <c r="C68" i="17"/>
  <c r="D68" i="17"/>
  <c r="A69" i="17"/>
  <c r="B69" i="17"/>
  <c r="C69" i="17"/>
  <c r="D69" i="17"/>
  <c r="A70" i="17"/>
  <c r="B70" i="17"/>
  <c r="C70" i="17"/>
  <c r="D70" i="17"/>
  <c r="A71" i="17"/>
  <c r="B71" i="17"/>
  <c r="C71" i="17"/>
  <c r="D71" i="17"/>
  <c r="A72" i="17"/>
  <c r="B72" i="17"/>
  <c r="C72" i="17"/>
  <c r="D72" i="17"/>
  <c r="A73" i="17"/>
  <c r="B73" i="17"/>
  <c r="C73" i="17"/>
  <c r="D73" i="17"/>
  <c r="A74" i="17"/>
  <c r="B74" i="17"/>
  <c r="C74" i="17"/>
  <c r="D74" i="17"/>
  <c r="A75" i="17"/>
  <c r="B75" i="17"/>
  <c r="C75" i="17"/>
  <c r="D75" i="17"/>
  <c r="A76" i="17"/>
  <c r="B76" i="17"/>
  <c r="C76" i="17"/>
  <c r="D76" i="17"/>
  <c r="A77" i="17"/>
  <c r="B77" i="17"/>
  <c r="C77" i="17"/>
  <c r="D77" i="17"/>
  <c r="A78" i="17"/>
  <c r="B78" i="17"/>
  <c r="C78" i="17"/>
  <c r="D78" i="17"/>
  <c r="A79" i="17"/>
  <c r="B79" i="17"/>
  <c r="C79" i="17"/>
  <c r="D79" i="17"/>
  <c r="A80" i="17"/>
  <c r="B80" i="17"/>
  <c r="C80" i="17"/>
  <c r="D80" i="17"/>
  <c r="A81" i="17"/>
  <c r="B81" i="17"/>
  <c r="C81" i="17"/>
  <c r="D81" i="17"/>
  <c r="A82" i="17"/>
  <c r="B82" i="17"/>
  <c r="C82" i="17"/>
  <c r="D82" i="17"/>
  <c r="A83" i="17"/>
  <c r="B83" i="17"/>
  <c r="C83" i="17"/>
  <c r="D83" i="17"/>
  <c r="A84" i="17"/>
  <c r="B84" i="17"/>
  <c r="C84" i="17"/>
  <c r="D84" i="17"/>
  <c r="A85" i="17"/>
  <c r="B85" i="17"/>
  <c r="C85" i="17"/>
  <c r="D85" i="17"/>
  <c r="A86" i="17"/>
  <c r="B86" i="17"/>
  <c r="C86" i="17"/>
  <c r="D86" i="17"/>
  <c r="A87" i="17"/>
  <c r="B87" i="17"/>
  <c r="C87" i="17"/>
  <c r="D87" i="17"/>
  <c r="A88" i="17"/>
  <c r="B88" i="17"/>
  <c r="C88" i="17"/>
  <c r="D88" i="17"/>
  <c r="A89" i="17"/>
  <c r="B89" i="17"/>
  <c r="C89" i="17"/>
  <c r="D89" i="17"/>
  <c r="A90" i="17"/>
  <c r="B90" i="17"/>
  <c r="C90" i="17"/>
  <c r="D90" i="17"/>
  <c r="A91" i="17"/>
  <c r="B91" i="17"/>
  <c r="C91" i="17"/>
  <c r="D91" i="17"/>
  <c r="A92" i="17"/>
  <c r="B92" i="17"/>
  <c r="C92" i="17"/>
  <c r="D92" i="17"/>
  <c r="A93" i="17"/>
  <c r="B93" i="17"/>
  <c r="C93" i="17"/>
  <c r="D93" i="17"/>
  <c r="A94" i="17"/>
  <c r="B94" i="17"/>
  <c r="C94" i="17"/>
  <c r="D94" i="17"/>
  <c r="A95" i="17"/>
  <c r="B95" i="17"/>
  <c r="C95" i="17"/>
  <c r="D95" i="17"/>
  <c r="A96" i="17"/>
  <c r="B96" i="17"/>
  <c r="C96" i="17"/>
  <c r="D96" i="17"/>
  <c r="A97" i="17"/>
  <c r="B97" i="17"/>
  <c r="C97" i="17"/>
  <c r="D97" i="17"/>
  <c r="A98" i="17"/>
  <c r="B98" i="17"/>
  <c r="C98" i="17"/>
  <c r="D98" i="17"/>
  <c r="A99" i="17"/>
  <c r="B99" i="17"/>
  <c r="C99" i="17"/>
  <c r="D99" i="17"/>
  <c r="A100" i="17"/>
  <c r="B100" i="17"/>
  <c r="C100" i="17"/>
  <c r="D100" i="17"/>
  <c r="A101" i="17"/>
  <c r="B101" i="17"/>
  <c r="C101" i="17"/>
  <c r="D101" i="17"/>
  <c r="A102" i="17"/>
  <c r="B102" i="17"/>
  <c r="C102" i="17"/>
  <c r="D102" i="17"/>
  <c r="A103" i="17"/>
  <c r="B103" i="17"/>
  <c r="C103" i="17"/>
  <c r="D103" i="17"/>
  <c r="A104" i="17"/>
  <c r="B104" i="17"/>
  <c r="C104" i="17"/>
  <c r="D104" i="17"/>
  <c r="A105" i="17"/>
  <c r="B105" i="17"/>
  <c r="C105" i="17"/>
  <c r="D105" i="17"/>
  <c r="A106" i="17"/>
  <c r="B106" i="17"/>
  <c r="C106" i="17"/>
  <c r="D106" i="17"/>
  <c r="A107" i="17"/>
  <c r="B107" i="17"/>
  <c r="C107" i="17"/>
  <c r="D107" i="17"/>
  <c r="A108" i="17"/>
  <c r="B108" i="17"/>
  <c r="C108" i="17"/>
  <c r="D108" i="17"/>
  <c r="A109" i="17"/>
  <c r="B109" i="17"/>
  <c r="C109" i="17"/>
  <c r="D109" i="17"/>
  <c r="A110" i="17"/>
  <c r="B110" i="17"/>
  <c r="C110" i="17"/>
  <c r="D110" i="17"/>
  <c r="A111" i="17"/>
  <c r="B111" i="17"/>
  <c r="C111" i="17"/>
  <c r="D111" i="17"/>
  <c r="A112" i="17"/>
  <c r="B112" i="17"/>
  <c r="C112" i="17"/>
  <c r="D112" i="17"/>
  <c r="A113" i="17"/>
  <c r="B113" i="17"/>
  <c r="C113" i="17"/>
  <c r="D113" i="17"/>
  <c r="A114" i="17"/>
  <c r="B114" i="17"/>
  <c r="C114" i="17"/>
  <c r="D114" i="17"/>
  <c r="A115" i="17"/>
  <c r="B115" i="17"/>
  <c r="C115" i="17"/>
  <c r="D115" i="17"/>
  <c r="A116" i="17"/>
  <c r="B116" i="17"/>
  <c r="C116" i="17"/>
  <c r="D116" i="17"/>
  <c r="A117" i="17"/>
  <c r="B117" i="17"/>
  <c r="C117" i="17"/>
  <c r="D117" i="17"/>
  <c r="A118" i="17"/>
  <c r="B118" i="17"/>
  <c r="C118" i="17"/>
  <c r="D118" i="17"/>
  <c r="A119" i="17"/>
  <c r="B119" i="17"/>
  <c r="C119" i="17"/>
  <c r="D119" i="17"/>
  <c r="A120" i="17"/>
  <c r="B120" i="17"/>
  <c r="C120" i="17"/>
  <c r="D120" i="17"/>
  <c r="A121" i="17"/>
  <c r="B121" i="17"/>
  <c r="C121" i="17"/>
  <c r="D121" i="17"/>
  <c r="A122" i="17"/>
  <c r="B122" i="17"/>
  <c r="C122" i="17"/>
  <c r="D122" i="17"/>
  <c r="A123" i="17"/>
  <c r="B123" i="17"/>
  <c r="C123" i="17"/>
  <c r="D123" i="17"/>
  <c r="A124" i="17"/>
  <c r="B124" i="17"/>
  <c r="C124" i="17"/>
  <c r="D124" i="17"/>
  <c r="A125" i="17"/>
  <c r="B125" i="17"/>
  <c r="C125" i="17"/>
  <c r="D125" i="17"/>
  <c r="A126" i="17"/>
  <c r="B126" i="17"/>
  <c r="C126" i="17"/>
  <c r="D126" i="17"/>
  <c r="A127" i="17"/>
  <c r="B127" i="17"/>
  <c r="C127" i="17"/>
  <c r="D127" i="17"/>
  <c r="A128" i="17"/>
  <c r="B128" i="17"/>
  <c r="C128" i="17"/>
  <c r="D128" i="17"/>
  <c r="A129" i="17"/>
  <c r="B129" i="17"/>
  <c r="C129" i="17"/>
  <c r="D129" i="17"/>
  <c r="A130" i="17"/>
  <c r="B130" i="17"/>
  <c r="C130" i="17"/>
  <c r="D130" i="17"/>
  <c r="A131" i="17"/>
  <c r="B131" i="17"/>
  <c r="C131" i="17"/>
  <c r="D131" i="17"/>
  <c r="A132" i="17"/>
  <c r="B132" i="17"/>
  <c r="C132" i="17"/>
  <c r="D132" i="17"/>
  <c r="A133" i="17"/>
  <c r="B133" i="17"/>
  <c r="C133" i="17"/>
  <c r="D133" i="17"/>
  <c r="A134" i="17"/>
  <c r="B134" i="17"/>
  <c r="C134" i="17"/>
  <c r="D134" i="17"/>
  <c r="A135" i="17"/>
  <c r="B135" i="17"/>
  <c r="C135" i="17"/>
  <c r="D135" i="17"/>
  <c r="A136" i="17"/>
  <c r="B136" i="17"/>
  <c r="C136" i="17"/>
  <c r="D136" i="17"/>
  <c r="A137" i="17"/>
  <c r="B137" i="17"/>
  <c r="C137" i="17"/>
  <c r="D137" i="17"/>
  <c r="A138" i="17"/>
  <c r="B138" i="17"/>
  <c r="C138" i="17"/>
  <c r="D138" i="17"/>
  <c r="A139" i="17"/>
  <c r="B139" i="17"/>
  <c r="C139" i="17"/>
  <c r="D139" i="17"/>
  <c r="A140" i="17"/>
  <c r="B140" i="17"/>
  <c r="C140" i="17"/>
  <c r="D140" i="17"/>
  <c r="A141" i="17"/>
  <c r="B141" i="17"/>
  <c r="C141" i="17"/>
  <c r="D141" i="17"/>
  <c r="A142" i="17"/>
  <c r="B142" i="17"/>
  <c r="C142" i="17"/>
  <c r="D142" i="17"/>
  <c r="A143" i="17"/>
  <c r="B143" i="17"/>
  <c r="C143" i="17"/>
  <c r="D143" i="17"/>
  <c r="A144" i="17"/>
  <c r="B144" i="17"/>
  <c r="C144" i="17"/>
  <c r="D144" i="17"/>
  <c r="A145" i="17"/>
  <c r="B145" i="17"/>
  <c r="C145" i="17"/>
  <c r="D145" i="17"/>
  <c r="A146" i="17"/>
  <c r="B146" i="17"/>
  <c r="C146" i="17"/>
  <c r="D146" i="17"/>
  <c r="A147" i="17"/>
  <c r="B147" i="17"/>
  <c r="C147" i="17"/>
  <c r="D147" i="17"/>
  <c r="A148" i="17"/>
  <c r="B148" i="17"/>
  <c r="C148" i="17"/>
  <c r="D148" i="17"/>
  <c r="A149" i="17"/>
  <c r="B149" i="17"/>
  <c r="C149" i="17"/>
  <c r="D149" i="17"/>
  <c r="A150" i="17"/>
  <c r="B150" i="17"/>
  <c r="C150" i="17"/>
  <c r="D150" i="17"/>
  <c r="A151" i="17"/>
  <c r="B151" i="17"/>
  <c r="C151" i="17"/>
  <c r="D151" i="17"/>
  <c r="A152" i="17"/>
  <c r="B152" i="17"/>
  <c r="C152" i="17"/>
  <c r="D152" i="17"/>
  <c r="A153" i="17"/>
  <c r="B153" i="17"/>
  <c r="C153" i="17"/>
  <c r="D153" i="17"/>
  <c r="A154" i="17"/>
  <c r="B154" i="17"/>
  <c r="C154" i="17"/>
  <c r="D154" i="17"/>
  <c r="A155" i="17"/>
  <c r="B155" i="17"/>
  <c r="C155" i="17"/>
  <c r="D155" i="17"/>
  <c r="A156" i="17"/>
  <c r="B156" i="17"/>
  <c r="C156" i="17"/>
  <c r="D156" i="17"/>
  <c r="A157" i="17"/>
  <c r="B157" i="17"/>
  <c r="C157" i="17"/>
  <c r="D157" i="17"/>
  <c r="A158" i="17"/>
  <c r="B158" i="17"/>
  <c r="C158" i="17"/>
  <c r="D158" i="17"/>
  <c r="A159" i="17"/>
  <c r="B159" i="17"/>
  <c r="C159" i="17"/>
  <c r="D159" i="17"/>
  <c r="A160" i="17"/>
  <c r="B160" i="17"/>
  <c r="C160" i="17"/>
  <c r="D160" i="17"/>
  <c r="A161" i="17"/>
  <c r="B161" i="17"/>
  <c r="C161" i="17"/>
  <c r="D161" i="17"/>
  <c r="A162" i="17"/>
  <c r="B162" i="17"/>
  <c r="C162" i="17"/>
  <c r="D162" i="17"/>
  <c r="A163" i="17"/>
  <c r="B163" i="17"/>
  <c r="C163" i="17"/>
  <c r="D163" i="17"/>
  <c r="A164" i="17"/>
  <c r="B164" i="17"/>
  <c r="C164" i="17"/>
  <c r="D164" i="17"/>
  <c r="A165" i="17"/>
  <c r="B165" i="17"/>
  <c r="C165" i="17"/>
  <c r="D165" i="17"/>
  <c r="A166" i="17"/>
  <c r="B166" i="17"/>
  <c r="C166" i="17"/>
  <c r="D166" i="17"/>
  <c r="A167" i="17"/>
  <c r="B167" i="17"/>
  <c r="C167" i="17"/>
  <c r="D167" i="17"/>
  <c r="A168" i="17"/>
  <c r="B168" i="17"/>
  <c r="C168" i="17"/>
  <c r="D168" i="17"/>
  <c r="A169" i="17"/>
  <c r="B169" i="17"/>
  <c r="C169" i="17"/>
  <c r="D169" i="17"/>
  <c r="A170" i="17"/>
  <c r="B170" i="17"/>
  <c r="C170" i="17"/>
  <c r="D170" i="17"/>
  <c r="A171" i="17"/>
  <c r="B171" i="17"/>
  <c r="C171" i="17"/>
  <c r="D171" i="17"/>
  <c r="A172" i="17"/>
  <c r="B172" i="17"/>
  <c r="C172" i="17"/>
  <c r="D172" i="17"/>
  <c r="A173" i="17"/>
  <c r="B173" i="17"/>
  <c r="C173" i="17"/>
  <c r="D173" i="17"/>
  <c r="A174" i="17"/>
  <c r="B174" i="17"/>
  <c r="C174" i="17"/>
  <c r="D174" i="17"/>
  <c r="A175" i="17"/>
  <c r="B175" i="17"/>
  <c r="C175" i="17"/>
  <c r="D175" i="17"/>
  <c r="A176" i="17"/>
  <c r="B176" i="17"/>
  <c r="C176" i="17"/>
  <c r="D176" i="17"/>
  <c r="A177" i="17"/>
  <c r="B177" i="17"/>
  <c r="C177" i="17"/>
  <c r="D177" i="17"/>
  <c r="A178" i="17"/>
  <c r="B178" i="17"/>
  <c r="C178" i="17"/>
  <c r="D178" i="17"/>
  <c r="A179" i="17"/>
  <c r="B179" i="17"/>
  <c r="C179" i="17"/>
  <c r="D179" i="17"/>
  <c r="A180" i="17"/>
  <c r="B180" i="17"/>
  <c r="C180" i="17"/>
  <c r="D180" i="17"/>
  <c r="A181" i="17"/>
  <c r="B181" i="17"/>
  <c r="C181" i="17"/>
  <c r="D181" i="17"/>
  <c r="A182" i="17"/>
  <c r="B182" i="17"/>
  <c r="C182" i="17"/>
  <c r="D182" i="17"/>
  <c r="A183" i="17"/>
  <c r="B183" i="17"/>
  <c r="C183" i="17"/>
  <c r="D183" i="17"/>
  <c r="A184" i="17"/>
  <c r="B184" i="17"/>
  <c r="C184" i="17"/>
  <c r="D184" i="17"/>
  <c r="A185" i="17"/>
  <c r="B185" i="17"/>
  <c r="C185" i="17"/>
  <c r="D185" i="17"/>
  <c r="A186" i="17"/>
  <c r="B186" i="17"/>
  <c r="C186" i="17"/>
  <c r="D186" i="17"/>
  <c r="A187" i="17"/>
  <c r="B187" i="17"/>
  <c r="C187" i="17"/>
  <c r="D187" i="17"/>
  <c r="A188" i="17"/>
  <c r="B188" i="17"/>
  <c r="C188" i="17"/>
  <c r="D188" i="17"/>
  <c r="A189" i="17"/>
  <c r="B189" i="17"/>
  <c r="C189" i="17"/>
  <c r="D189" i="17"/>
  <c r="A190" i="17"/>
  <c r="B190" i="17"/>
  <c r="C190" i="17"/>
  <c r="D190" i="17"/>
  <c r="A191" i="17"/>
  <c r="B191" i="17"/>
  <c r="C191" i="17"/>
  <c r="D191" i="17"/>
  <c r="A192" i="17"/>
  <c r="B192" i="17"/>
  <c r="C192" i="17"/>
  <c r="D192" i="17"/>
  <c r="A193" i="17"/>
  <c r="B193" i="17"/>
  <c r="C193" i="17"/>
  <c r="D193" i="17"/>
  <c r="A194" i="17"/>
  <c r="B194" i="17"/>
  <c r="C194" i="17"/>
  <c r="D194" i="17"/>
  <c r="A195" i="17"/>
  <c r="B195" i="17"/>
  <c r="C195" i="17"/>
  <c r="D195" i="17"/>
  <c r="A196" i="17"/>
  <c r="B196" i="17"/>
  <c r="C196" i="17"/>
  <c r="D196" i="17"/>
  <c r="A197" i="17"/>
  <c r="B197" i="17"/>
  <c r="C197" i="17"/>
  <c r="D197" i="17"/>
  <c r="A198" i="17"/>
  <c r="B198" i="17"/>
  <c r="C198" i="17"/>
  <c r="D198" i="17"/>
  <c r="A199" i="17"/>
  <c r="B199" i="17"/>
  <c r="C199" i="17"/>
  <c r="D199" i="17"/>
  <c r="A200" i="17"/>
  <c r="B200" i="17"/>
  <c r="C200" i="17"/>
  <c r="D200" i="17"/>
  <c r="A201" i="17"/>
  <c r="B201" i="17"/>
  <c r="C201" i="17"/>
  <c r="D201" i="17"/>
  <c r="A202" i="17"/>
  <c r="B202" i="17"/>
  <c r="C202" i="17"/>
  <c r="D202" i="17"/>
  <c r="A203" i="17"/>
  <c r="B203" i="17"/>
  <c r="C203" i="17"/>
  <c r="D203" i="17"/>
  <c r="A204" i="17"/>
  <c r="B204" i="17"/>
  <c r="C204" i="17"/>
  <c r="D204" i="17"/>
  <c r="A205" i="17"/>
  <c r="B205" i="17"/>
  <c r="C205" i="17"/>
  <c r="D205" i="17"/>
  <c r="A206" i="17"/>
  <c r="B206" i="17"/>
  <c r="C206" i="17"/>
  <c r="D206" i="17"/>
  <c r="A207" i="17"/>
  <c r="B207" i="17"/>
  <c r="C207" i="17"/>
  <c r="D207" i="17"/>
  <c r="A208" i="17"/>
  <c r="B208" i="17"/>
  <c r="C208" i="17"/>
  <c r="D208" i="17"/>
  <c r="A209" i="17"/>
  <c r="B209" i="17"/>
  <c r="C209" i="17"/>
  <c r="D209" i="17"/>
  <c r="A210" i="17"/>
  <c r="B210" i="17"/>
  <c r="C210" i="17"/>
  <c r="D210" i="17"/>
  <c r="A211" i="17"/>
  <c r="B211" i="17"/>
  <c r="C211" i="17"/>
  <c r="D211" i="17"/>
  <c r="A212" i="17"/>
  <c r="B212" i="17"/>
  <c r="C212" i="17"/>
  <c r="D212" i="17"/>
  <c r="A213" i="17"/>
  <c r="B213" i="17"/>
  <c r="C213" i="17"/>
  <c r="D213" i="17"/>
  <c r="A214" i="17"/>
  <c r="B214" i="17"/>
  <c r="C214" i="17"/>
  <c r="D214" i="17"/>
  <c r="A215" i="17"/>
  <c r="B215" i="17"/>
  <c r="C215" i="17"/>
  <c r="D215" i="17"/>
  <c r="A216" i="17"/>
  <c r="B216" i="17"/>
  <c r="C216" i="17"/>
  <c r="D216" i="17"/>
  <c r="A217" i="17"/>
  <c r="B217" i="17"/>
  <c r="C217" i="17"/>
  <c r="D217" i="17"/>
  <c r="A218" i="17"/>
  <c r="B218" i="17"/>
  <c r="C218" i="17"/>
  <c r="D218" i="17"/>
  <c r="A219" i="17"/>
  <c r="B219" i="17"/>
  <c r="C219" i="17"/>
  <c r="D219" i="17"/>
  <c r="A220" i="17"/>
  <c r="B220" i="17"/>
  <c r="C220" i="17"/>
  <c r="D220" i="17"/>
  <c r="A221" i="17"/>
  <c r="B221" i="17"/>
  <c r="C221" i="17"/>
  <c r="D221" i="17"/>
  <c r="A222" i="17"/>
  <c r="B222" i="17"/>
  <c r="C222" i="17"/>
  <c r="D222" i="17"/>
  <c r="A223" i="17"/>
  <c r="B223" i="17"/>
  <c r="C223" i="17"/>
  <c r="D223" i="17"/>
  <c r="A224" i="17"/>
  <c r="B224" i="17"/>
  <c r="C224" i="17"/>
  <c r="D224" i="17"/>
  <c r="A225" i="17"/>
  <c r="B225" i="17"/>
  <c r="C225" i="17"/>
  <c r="D225" i="17"/>
  <c r="A226" i="17"/>
  <c r="B226" i="17"/>
  <c r="C226" i="17"/>
  <c r="D226" i="17"/>
  <c r="A227" i="17"/>
  <c r="B227" i="17"/>
  <c r="C227" i="17"/>
  <c r="D227" i="17"/>
  <c r="A228" i="17"/>
  <c r="B228" i="17"/>
  <c r="C228" i="17"/>
  <c r="D228" i="17"/>
  <c r="A229" i="17"/>
  <c r="B229" i="17"/>
  <c r="C229" i="17"/>
  <c r="D229" i="17"/>
  <c r="A230" i="17"/>
  <c r="B230" i="17"/>
  <c r="C230" i="17"/>
  <c r="D230" i="17"/>
  <c r="A231" i="17"/>
  <c r="B231" i="17"/>
  <c r="C231" i="17"/>
  <c r="D231" i="17"/>
  <c r="A232" i="17"/>
  <c r="B232" i="17"/>
  <c r="C232" i="17"/>
  <c r="D232" i="17"/>
  <c r="A233" i="17"/>
  <c r="B233" i="17"/>
  <c r="C233" i="17"/>
  <c r="D233" i="17"/>
  <c r="A234" i="17"/>
  <c r="B234" i="17"/>
  <c r="C234" i="17"/>
  <c r="D234" i="17"/>
  <c r="A235" i="17"/>
  <c r="B235" i="17"/>
  <c r="C235" i="17"/>
  <c r="D235" i="17"/>
  <c r="A236" i="17"/>
  <c r="B236" i="17"/>
  <c r="C236" i="17"/>
  <c r="D236" i="17"/>
  <c r="A237" i="17"/>
  <c r="B237" i="17"/>
  <c r="C237" i="17"/>
  <c r="D237" i="17"/>
  <c r="A238" i="17"/>
  <c r="B238" i="17"/>
  <c r="C238" i="17"/>
  <c r="D238" i="17"/>
  <c r="A239" i="17"/>
  <c r="B239" i="17"/>
  <c r="C239" i="17"/>
  <c r="D239" i="17"/>
  <c r="A240" i="17"/>
  <c r="B240" i="17"/>
  <c r="C240" i="17"/>
  <c r="D240" i="17"/>
  <c r="A241" i="17"/>
  <c r="B241" i="17"/>
  <c r="C241" i="17"/>
  <c r="D241" i="17"/>
  <c r="A242" i="17"/>
  <c r="B242" i="17"/>
  <c r="C242" i="17"/>
  <c r="D242" i="17"/>
  <c r="A243" i="17"/>
  <c r="B243" i="17"/>
  <c r="C243" i="17"/>
  <c r="D243" i="17"/>
  <c r="A244" i="17"/>
  <c r="B244" i="17"/>
  <c r="C244" i="17"/>
  <c r="D244" i="17"/>
  <c r="A245" i="17"/>
  <c r="B245" i="17"/>
  <c r="C245" i="17"/>
  <c r="D245" i="17"/>
  <c r="A246" i="17"/>
  <c r="B246" i="17"/>
  <c r="C246" i="17"/>
  <c r="D246" i="17"/>
  <c r="A247" i="17"/>
  <c r="B247" i="17"/>
  <c r="C247" i="17"/>
  <c r="D247" i="17"/>
  <c r="A248" i="17"/>
  <c r="B248" i="17"/>
  <c r="C248" i="17"/>
  <c r="D248" i="17"/>
  <c r="A249" i="17"/>
  <c r="B249" i="17"/>
  <c r="C249" i="17"/>
  <c r="D249" i="17"/>
  <c r="A250" i="17"/>
  <c r="B250" i="17"/>
  <c r="C250" i="17"/>
  <c r="D250" i="17"/>
  <c r="A251" i="17"/>
  <c r="B251" i="17"/>
  <c r="C251" i="17"/>
  <c r="D251" i="17"/>
  <c r="A252" i="17"/>
  <c r="B252" i="17"/>
  <c r="C252" i="17"/>
  <c r="D252" i="17"/>
  <c r="A253" i="17"/>
  <c r="B253" i="17"/>
  <c r="C253" i="17"/>
  <c r="D253" i="17"/>
  <c r="A254" i="17"/>
  <c r="B254" i="17"/>
  <c r="C254" i="17"/>
  <c r="D254" i="17"/>
  <c r="A255" i="17"/>
  <c r="B255" i="17"/>
  <c r="C255" i="17"/>
  <c r="D255" i="17"/>
  <c r="A256" i="17"/>
  <c r="B256" i="17"/>
  <c r="C256" i="17"/>
  <c r="D256" i="17"/>
  <c r="A257" i="17"/>
  <c r="B257" i="17"/>
  <c r="C257" i="17"/>
  <c r="D257" i="17"/>
  <c r="A258" i="17"/>
  <c r="B258" i="17"/>
  <c r="C258" i="17"/>
  <c r="D258" i="17"/>
  <c r="A259" i="17"/>
  <c r="B259" i="17"/>
  <c r="C259" i="17"/>
  <c r="D259" i="17"/>
  <c r="A260" i="17"/>
  <c r="B260" i="17"/>
  <c r="C260" i="17"/>
  <c r="D260" i="17"/>
  <c r="A261" i="17"/>
  <c r="B261" i="17"/>
  <c r="C261" i="17"/>
  <c r="D261" i="17"/>
  <c r="A262" i="17"/>
  <c r="B262" i="17"/>
  <c r="C262" i="17"/>
  <c r="D262" i="17"/>
  <c r="A263" i="17"/>
  <c r="B263" i="17"/>
  <c r="C263" i="17"/>
  <c r="D263" i="17"/>
  <c r="A264" i="17"/>
  <c r="B264" i="17"/>
  <c r="C264" i="17"/>
  <c r="D264" i="17"/>
  <c r="A265" i="17"/>
  <c r="B265" i="17"/>
  <c r="C265" i="17"/>
  <c r="D265" i="17"/>
  <c r="A266" i="17"/>
  <c r="B266" i="17"/>
  <c r="C266" i="17"/>
  <c r="D266" i="17"/>
  <c r="A267" i="17"/>
  <c r="B267" i="17"/>
  <c r="C267" i="17"/>
  <c r="D267" i="17"/>
  <c r="A268" i="17"/>
  <c r="B268" i="17"/>
  <c r="C268" i="17"/>
  <c r="D268" i="17"/>
  <c r="A269" i="17"/>
  <c r="B269" i="17"/>
  <c r="C269" i="17"/>
  <c r="D269" i="17"/>
  <c r="A270" i="17"/>
  <c r="B270" i="17"/>
  <c r="C270" i="17"/>
  <c r="D270" i="17"/>
  <c r="A271" i="17"/>
  <c r="B271" i="17"/>
  <c r="C271" i="17"/>
  <c r="D271" i="17"/>
  <c r="A272" i="17"/>
  <c r="B272" i="17"/>
  <c r="C272" i="17"/>
  <c r="D272" i="17"/>
  <c r="A273" i="17"/>
  <c r="B273" i="17"/>
  <c r="C273" i="17"/>
  <c r="D273" i="17"/>
  <c r="A274" i="17"/>
  <c r="B274" i="17"/>
  <c r="C274" i="17"/>
  <c r="D274" i="17"/>
  <c r="A275" i="17"/>
  <c r="B275" i="17"/>
  <c r="C275" i="17"/>
  <c r="D275" i="17"/>
  <c r="A276" i="17"/>
  <c r="B276" i="17"/>
  <c r="C276" i="17"/>
  <c r="D276" i="17"/>
  <c r="A277" i="17"/>
  <c r="B277" i="17"/>
  <c r="C277" i="17"/>
  <c r="D277" i="17"/>
  <c r="A278" i="17"/>
  <c r="B278" i="17"/>
  <c r="C278" i="17"/>
  <c r="D278" i="17"/>
  <c r="A279" i="17"/>
  <c r="B279" i="17"/>
  <c r="C279" i="17"/>
  <c r="D279" i="17"/>
  <c r="A280" i="17"/>
  <c r="B280" i="17"/>
  <c r="C280" i="17"/>
  <c r="D280" i="17"/>
  <c r="A281" i="17"/>
  <c r="B281" i="17"/>
  <c r="C281" i="17"/>
  <c r="D281" i="17"/>
  <c r="A282" i="17"/>
  <c r="B282" i="17"/>
  <c r="C282" i="17"/>
  <c r="D282" i="17"/>
  <c r="A283" i="17"/>
  <c r="B283" i="17"/>
  <c r="C283" i="17"/>
  <c r="D283" i="17"/>
  <c r="A284" i="17"/>
  <c r="B284" i="17"/>
  <c r="C284" i="17"/>
  <c r="D284" i="17"/>
  <c r="A285" i="17"/>
  <c r="B285" i="17"/>
  <c r="C285" i="17"/>
  <c r="D285" i="17"/>
  <c r="A286" i="17"/>
  <c r="B286" i="17"/>
  <c r="C286" i="17"/>
  <c r="D286" i="17"/>
  <c r="A287" i="17"/>
  <c r="B287" i="17"/>
  <c r="C287" i="17"/>
  <c r="D287" i="17"/>
  <c r="A288" i="17"/>
  <c r="B288" i="17"/>
  <c r="C288" i="17"/>
  <c r="D288" i="17"/>
  <c r="A289" i="17"/>
  <c r="B289" i="17"/>
  <c r="C289" i="17"/>
  <c r="D289" i="17"/>
  <c r="A290" i="17"/>
  <c r="B290" i="17"/>
  <c r="C290" i="17"/>
  <c r="D290" i="17"/>
  <c r="A291" i="17"/>
  <c r="B291" i="17"/>
  <c r="C291" i="17"/>
  <c r="D291" i="17"/>
  <c r="A292" i="17"/>
  <c r="B292" i="17"/>
  <c r="C292" i="17"/>
  <c r="D292" i="17"/>
  <c r="A293" i="17"/>
  <c r="B293" i="17"/>
  <c r="C293" i="17"/>
  <c r="D293" i="17"/>
  <c r="A294" i="17"/>
  <c r="B294" i="17"/>
  <c r="C294" i="17"/>
  <c r="D294" i="17"/>
  <c r="A295" i="17"/>
  <c r="B295" i="17"/>
  <c r="C295" i="17"/>
  <c r="D295" i="17"/>
  <c r="A296" i="17"/>
  <c r="B296" i="17"/>
  <c r="C296" i="17"/>
  <c r="D296" i="17"/>
  <c r="A297" i="17"/>
  <c r="B297" i="17"/>
  <c r="C297" i="17"/>
  <c r="D297" i="17"/>
  <c r="A298" i="17"/>
  <c r="B298" i="17"/>
  <c r="C298" i="17"/>
  <c r="D298" i="17"/>
  <c r="A299" i="17"/>
  <c r="B299" i="17"/>
  <c r="C299" i="17"/>
  <c r="D299" i="17"/>
  <c r="A300" i="17"/>
  <c r="B300" i="17"/>
  <c r="C300" i="17"/>
  <c r="D300" i="17"/>
  <c r="A301" i="17"/>
  <c r="B301" i="17"/>
  <c r="C301" i="17"/>
  <c r="D301" i="17"/>
  <c r="A302" i="17"/>
  <c r="B302" i="17"/>
  <c r="C302" i="17"/>
  <c r="D302" i="17"/>
  <c r="A303" i="17"/>
  <c r="B303" i="17"/>
  <c r="C303" i="17"/>
  <c r="D303" i="17"/>
  <c r="A304" i="17"/>
  <c r="B304" i="17"/>
  <c r="C304" i="17"/>
  <c r="D304" i="17"/>
  <c r="A305" i="17"/>
  <c r="B305" i="17"/>
  <c r="C305" i="17"/>
  <c r="D305" i="17"/>
  <c r="A306" i="17"/>
  <c r="B306" i="17"/>
  <c r="C306" i="17"/>
  <c r="D306" i="17"/>
  <c r="A307" i="17"/>
  <c r="B307" i="17"/>
  <c r="C307" i="17"/>
  <c r="D307" i="17"/>
  <c r="A308" i="17"/>
  <c r="B308" i="17"/>
  <c r="C308" i="17"/>
  <c r="D308" i="17"/>
  <c r="A309" i="17"/>
  <c r="B309" i="17"/>
  <c r="C309" i="17"/>
  <c r="D309" i="17"/>
  <c r="A310" i="17"/>
  <c r="B310" i="17"/>
  <c r="C310" i="17"/>
  <c r="D310" i="17"/>
  <c r="A311" i="17"/>
  <c r="B311" i="17"/>
  <c r="C311" i="17"/>
  <c r="D311" i="17"/>
  <c r="A312" i="17"/>
  <c r="B312" i="17"/>
  <c r="C312" i="17"/>
  <c r="D312" i="17"/>
  <c r="A313" i="17"/>
  <c r="B313" i="17"/>
  <c r="C313" i="17"/>
  <c r="D313" i="17"/>
  <c r="A314" i="17"/>
  <c r="B314" i="17"/>
  <c r="C314" i="17"/>
  <c r="D314" i="17"/>
  <c r="A315" i="17"/>
  <c r="B315" i="17"/>
  <c r="C315" i="17"/>
  <c r="D315" i="17"/>
  <c r="A316" i="17"/>
  <c r="B316" i="17"/>
  <c r="C316" i="17"/>
  <c r="D316" i="17"/>
  <c r="A317" i="17"/>
  <c r="B317" i="17"/>
  <c r="C317" i="17"/>
  <c r="D317" i="17"/>
  <c r="A318" i="17"/>
  <c r="B318" i="17"/>
  <c r="C318" i="17"/>
  <c r="D318" i="17"/>
  <c r="A319" i="17"/>
  <c r="B319" i="17"/>
  <c r="C319" i="17"/>
  <c r="D319" i="17"/>
  <c r="A320" i="17"/>
  <c r="B320" i="17"/>
  <c r="C320" i="17"/>
  <c r="D320" i="17"/>
  <c r="A321" i="17"/>
  <c r="B321" i="17"/>
  <c r="C321" i="17"/>
  <c r="D321" i="17"/>
  <c r="A322" i="17"/>
  <c r="B322" i="17"/>
  <c r="C322" i="17"/>
  <c r="D322" i="17"/>
  <c r="A323" i="17"/>
  <c r="B323" i="17"/>
  <c r="C323" i="17"/>
  <c r="D323" i="17"/>
  <c r="A324" i="17"/>
  <c r="B324" i="17"/>
  <c r="C324" i="17"/>
  <c r="D324" i="17"/>
  <c r="A325" i="17"/>
  <c r="B325" i="17"/>
  <c r="C325" i="17"/>
  <c r="D325" i="17"/>
  <c r="A326" i="17"/>
  <c r="B326" i="17"/>
  <c r="C326" i="17"/>
  <c r="D326" i="17"/>
  <c r="A327" i="17"/>
  <c r="B327" i="17"/>
  <c r="C327" i="17"/>
  <c r="D327" i="17"/>
  <c r="A328" i="17"/>
  <c r="B328" i="17"/>
  <c r="C328" i="17"/>
  <c r="D328" i="17"/>
  <c r="A329" i="17"/>
  <c r="B329" i="17"/>
  <c r="C329" i="17"/>
  <c r="D329" i="17"/>
  <c r="A330" i="17"/>
  <c r="B330" i="17"/>
  <c r="C330" i="17"/>
  <c r="D330" i="17"/>
  <c r="A331" i="17"/>
  <c r="B331" i="17"/>
  <c r="C331" i="17"/>
  <c r="D331" i="17"/>
  <c r="A332" i="17"/>
  <c r="B332" i="17"/>
  <c r="C332" i="17"/>
  <c r="D332" i="17"/>
  <c r="A333" i="17"/>
  <c r="B333" i="17"/>
  <c r="C333" i="17"/>
  <c r="D333" i="17"/>
  <c r="A334" i="17"/>
  <c r="B334" i="17"/>
  <c r="C334" i="17"/>
  <c r="D334" i="17"/>
  <c r="A335" i="17"/>
  <c r="B335" i="17"/>
  <c r="C335" i="17"/>
  <c r="D335" i="17"/>
  <c r="A336" i="17"/>
  <c r="B336" i="17"/>
  <c r="C336" i="17"/>
  <c r="D336" i="17"/>
  <c r="A337" i="17"/>
  <c r="B337" i="17"/>
  <c r="C337" i="17"/>
  <c r="D337" i="17"/>
  <c r="A338" i="17"/>
  <c r="B338" i="17"/>
  <c r="C338" i="17"/>
  <c r="D338" i="17"/>
  <c r="A339" i="17"/>
  <c r="B339" i="17"/>
  <c r="C339" i="17"/>
  <c r="D339" i="17"/>
  <c r="A340" i="17"/>
  <c r="B340" i="17"/>
  <c r="C340" i="17"/>
  <c r="D340" i="17"/>
  <c r="A341" i="17"/>
  <c r="B341" i="17"/>
  <c r="C341" i="17"/>
  <c r="D341" i="17"/>
  <c r="A342" i="17"/>
  <c r="B342" i="17"/>
  <c r="C342" i="17"/>
  <c r="D342" i="17"/>
  <c r="A343" i="17"/>
  <c r="B343" i="17"/>
  <c r="C343" i="17"/>
  <c r="D343" i="17"/>
  <c r="A344" i="17"/>
  <c r="B344" i="17"/>
  <c r="C344" i="17"/>
  <c r="D344" i="17"/>
  <c r="A345" i="17"/>
  <c r="B345" i="17"/>
  <c r="C345" i="17"/>
  <c r="D345" i="17"/>
  <c r="A346" i="17"/>
  <c r="B346" i="17"/>
  <c r="C346" i="17"/>
  <c r="D346" i="17"/>
  <c r="A347" i="17"/>
  <c r="B347" i="17"/>
  <c r="C347" i="17"/>
  <c r="D347" i="17"/>
  <c r="A348" i="17"/>
  <c r="B348" i="17"/>
  <c r="C348" i="17"/>
  <c r="D348" i="17"/>
  <c r="A349" i="17"/>
  <c r="B349" i="17"/>
  <c r="C349" i="17"/>
  <c r="D349" i="17"/>
  <c r="A350" i="17"/>
  <c r="B350" i="17"/>
  <c r="C350" i="17"/>
  <c r="D350" i="17"/>
  <c r="A351" i="17"/>
  <c r="B351" i="17"/>
  <c r="C351" i="17"/>
  <c r="D351" i="17"/>
  <c r="A352" i="17"/>
  <c r="B352" i="17"/>
  <c r="C352" i="17"/>
  <c r="D352" i="17"/>
  <c r="A353" i="17"/>
  <c r="B353" i="17"/>
  <c r="C353" i="17"/>
  <c r="D353" i="17"/>
  <c r="A354" i="17"/>
  <c r="B354" i="17"/>
  <c r="C354" i="17"/>
  <c r="D354" i="17"/>
  <c r="A355" i="17"/>
  <c r="B355" i="17"/>
  <c r="C355" i="17"/>
  <c r="D355" i="17"/>
  <c r="A356" i="17"/>
  <c r="B356" i="17"/>
  <c r="C356" i="17"/>
  <c r="D356" i="17"/>
  <c r="A357" i="17"/>
  <c r="B357" i="17"/>
  <c r="C357" i="17"/>
  <c r="D357" i="17"/>
  <c r="A358" i="17"/>
  <c r="B358" i="17"/>
  <c r="C358" i="17"/>
  <c r="D358" i="17"/>
  <c r="A359" i="17"/>
  <c r="B359" i="17"/>
  <c r="C359" i="17"/>
  <c r="D359" i="17"/>
  <c r="A360" i="17"/>
  <c r="B360" i="17"/>
  <c r="C360" i="17"/>
  <c r="D360" i="17"/>
  <c r="A361" i="17"/>
  <c r="B361" i="17"/>
  <c r="C361" i="17"/>
  <c r="D361" i="17"/>
  <c r="A362" i="17"/>
  <c r="B362" i="17"/>
  <c r="C362" i="17"/>
  <c r="D362" i="17"/>
  <c r="A363" i="17"/>
  <c r="B363" i="17"/>
  <c r="C363" i="17"/>
  <c r="D363" i="17"/>
  <c r="A364" i="17"/>
  <c r="B364" i="17"/>
  <c r="C364" i="17"/>
  <c r="D364" i="17"/>
  <c r="A365" i="17"/>
  <c r="B365" i="17"/>
  <c r="C365" i="17"/>
  <c r="D365" i="17"/>
  <c r="A366" i="17"/>
  <c r="B366" i="17"/>
  <c r="C366" i="17"/>
  <c r="D366" i="17"/>
  <c r="A367" i="17"/>
  <c r="B367" i="17"/>
  <c r="C367" i="17"/>
  <c r="D367" i="17"/>
  <c r="A368" i="17"/>
  <c r="B368" i="17"/>
  <c r="C368" i="17"/>
  <c r="D368" i="17"/>
  <c r="A369" i="17"/>
  <c r="B369" i="17"/>
  <c r="C369" i="17"/>
  <c r="D369" i="17"/>
  <c r="A370" i="17"/>
  <c r="B370" i="17"/>
  <c r="C370" i="17"/>
  <c r="D370" i="17"/>
  <c r="A371" i="17"/>
  <c r="B371" i="17"/>
  <c r="C371" i="17"/>
  <c r="D371" i="17"/>
  <c r="A372" i="17"/>
  <c r="B372" i="17"/>
  <c r="C372" i="17"/>
  <c r="D372" i="17"/>
  <c r="A373" i="17"/>
  <c r="B373" i="17"/>
  <c r="C373" i="17"/>
  <c r="D373" i="17"/>
  <c r="A374" i="17"/>
  <c r="B374" i="17"/>
  <c r="C374" i="17"/>
  <c r="D374" i="17"/>
  <c r="A375" i="17"/>
  <c r="B375" i="17"/>
  <c r="C375" i="17"/>
  <c r="D375" i="17"/>
  <c r="A376" i="17"/>
  <c r="B376" i="17"/>
  <c r="C376" i="17"/>
  <c r="D376" i="17"/>
  <c r="A377" i="17"/>
  <c r="B377" i="17"/>
  <c r="C377" i="17"/>
  <c r="D377" i="17"/>
  <c r="A378" i="17"/>
  <c r="B378" i="17"/>
  <c r="C378" i="17"/>
  <c r="D378" i="17"/>
  <c r="A379" i="17"/>
  <c r="B379" i="17"/>
  <c r="C379" i="17"/>
  <c r="D379" i="17"/>
  <c r="A380" i="17"/>
  <c r="B380" i="17"/>
  <c r="C380" i="17"/>
  <c r="D380" i="17"/>
  <c r="A381" i="17"/>
  <c r="B381" i="17"/>
  <c r="C381" i="17"/>
  <c r="D381" i="17"/>
  <c r="A382" i="17"/>
  <c r="B382" i="17"/>
  <c r="C382" i="17"/>
  <c r="D382" i="17"/>
  <c r="A383" i="17"/>
  <c r="B383" i="17"/>
  <c r="C383" i="17"/>
  <c r="D383" i="17"/>
  <c r="A384" i="17"/>
  <c r="B384" i="17"/>
  <c r="C384" i="17"/>
  <c r="D384" i="17"/>
  <c r="A385" i="17"/>
  <c r="B385" i="17"/>
  <c r="C385" i="17"/>
  <c r="D385" i="17"/>
  <c r="A386" i="17"/>
  <c r="B386" i="17"/>
  <c r="C386" i="17"/>
  <c r="D386" i="17"/>
  <c r="A387" i="17"/>
  <c r="B387" i="17"/>
  <c r="C387" i="17"/>
  <c r="D387" i="17"/>
  <c r="A388" i="17"/>
  <c r="B388" i="17"/>
  <c r="C388" i="17"/>
  <c r="D388" i="17"/>
  <c r="A389" i="17"/>
  <c r="B389" i="17"/>
  <c r="C389" i="17"/>
  <c r="D389" i="17"/>
  <c r="A390" i="17"/>
  <c r="B390" i="17"/>
  <c r="C390" i="17"/>
  <c r="D390" i="17"/>
  <c r="A391" i="17"/>
  <c r="B391" i="17"/>
  <c r="C391" i="17"/>
  <c r="D391" i="17"/>
  <c r="A392" i="17"/>
  <c r="B392" i="17"/>
  <c r="C392" i="17"/>
  <c r="D392" i="17"/>
  <c r="A393" i="17"/>
  <c r="B393" i="17"/>
  <c r="C393" i="17"/>
  <c r="D393" i="17"/>
  <c r="A394" i="17"/>
  <c r="B394" i="17"/>
  <c r="C394" i="17"/>
  <c r="D394" i="17"/>
  <c r="A395" i="17"/>
  <c r="B395" i="17"/>
  <c r="C395" i="17"/>
  <c r="D395" i="17"/>
  <c r="A396" i="17"/>
  <c r="B396" i="17"/>
  <c r="C396" i="17"/>
  <c r="D396" i="17"/>
  <c r="A397" i="17"/>
  <c r="B397" i="17"/>
  <c r="C397" i="17"/>
  <c r="D397" i="17"/>
  <c r="A398" i="17"/>
  <c r="B398" i="17"/>
  <c r="C398" i="17"/>
  <c r="D398" i="17"/>
  <c r="A399" i="17"/>
  <c r="B399" i="17"/>
  <c r="C399" i="17"/>
  <c r="D399" i="17"/>
  <c r="A400" i="17"/>
  <c r="B400" i="17"/>
  <c r="C400" i="17"/>
  <c r="D400" i="17"/>
  <c r="A401" i="17"/>
  <c r="B401" i="17"/>
  <c r="C401" i="17"/>
  <c r="D401" i="17"/>
  <c r="A402" i="17"/>
  <c r="B402" i="17"/>
  <c r="C402" i="17"/>
  <c r="D402" i="17"/>
  <c r="A403" i="17"/>
  <c r="B403" i="17"/>
  <c r="C403" i="17"/>
  <c r="D403" i="17"/>
  <c r="A404" i="17"/>
  <c r="B404" i="17"/>
  <c r="C404" i="17"/>
  <c r="D404" i="17"/>
  <c r="A405" i="17"/>
  <c r="B405" i="17"/>
  <c r="C405" i="17"/>
  <c r="D405" i="17"/>
  <c r="A406" i="17"/>
  <c r="B406" i="17"/>
  <c r="C406" i="17"/>
  <c r="D406" i="17"/>
  <c r="A407" i="17"/>
  <c r="B407" i="17"/>
  <c r="C407" i="17"/>
  <c r="D407" i="17"/>
  <c r="A408" i="17"/>
  <c r="B408" i="17"/>
  <c r="C408" i="17"/>
  <c r="D408" i="17"/>
  <c r="A409" i="17"/>
  <c r="B409" i="17"/>
  <c r="C409" i="17"/>
  <c r="D409" i="17"/>
  <c r="A410" i="17"/>
  <c r="B410" i="17"/>
  <c r="C410" i="17"/>
  <c r="D410" i="17"/>
  <c r="A411" i="17"/>
  <c r="B411" i="17"/>
  <c r="C411" i="17"/>
  <c r="D411" i="17"/>
  <c r="A412" i="17"/>
  <c r="B412" i="17"/>
  <c r="C412" i="17"/>
  <c r="D412" i="17"/>
  <c r="A413" i="17"/>
  <c r="B413" i="17"/>
  <c r="C413" i="17"/>
  <c r="D413" i="17"/>
  <c r="A414" i="17"/>
  <c r="B414" i="17"/>
  <c r="C414" i="17"/>
  <c r="D414" i="17"/>
  <c r="A415" i="17"/>
  <c r="B415" i="17"/>
  <c r="C415" i="17"/>
  <c r="D415" i="17"/>
  <c r="A416" i="17"/>
  <c r="B416" i="17"/>
  <c r="C416" i="17"/>
  <c r="D416" i="17"/>
  <c r="A417" i="17"/>
  <c r="B417" i="17"/>
  <c r="C417" i="17"/>
  <c r="D417" i="17"/>
  <c r="A418" i="17"/>
  <c r="B418" i="17"/>
  <c r="C418" i="17"/>
  <c r="D418" i="17"/>
  <c r="A419" i="17"/>
  <c r="B419" i="17"/>
  <c r="C419" i="17"/>
  <c r="D419" i="17"/>
  <c r="A420" i="17"/>
  <c r="B420" i="17"/>
  <c r="C420" i="17"/>
  <c r="D420" i="17"/>
  <c r="A421" i="17"/>
  <c r="B421" i="17"/>
  <c r="C421" i="17"/>
  <c r="D421" i="17"/>
  <c r="A422" i="17"/>
  <c r="B422" i="17"/>
  <c r="C422" i="17"/>
  <c r="D422" i="17"/>
  <c r="A423" i="17"/>
  <c r="B423" i="17"/>
  <c r="C423" i="17"/>
  <c r="D423" i="17"/>
  <c r="A424" i="17"/>
  <c r="B424" i="17"/>
  <c r="C424" i="17"/>
  <c r="D424" i="17"/>
  <c r="A425" i="17"/>
  <c r="B425" i="17"/>
  <c r="C425" i="17"/>
  <c r="D425" i="17"/>
  <c r="A426" i="17"/>
  <c r="B426" i="17"/>
  <c r="C426" i="17"/>
  <c r="D426" i="17"/>
  <c r="A427" i="17"/>
  <c r="B427" i="17"/>
  <c r="C427" i="17"/>
  <c r="D427" i="17"/>
  <c r="A428" i="17"/>
  <c r="B428" i="17"/>
  <c r="C428" i="17"/>
  <c r="D428" i="17"/>
  <c r="A429" i="17"/>
  <c r="B429" i="17"/>
  <c r="C429" i="17"/>
  <c r="D429" i="17"/>
  <c r="A430" i="17"/>
  <c r="B430" i="17"/>
  <c r="C430" i="17"/>
  <c r="D430" i="17"/>
  <c r="A431" i="17"/>
  <c r="B431" i="17"/>
  <c r="C431" i="17"/>
  <c r="D431" i="17"/>
  <c r="A432" i="17"/>
  <c r="B432" i="17"/>
  <c r="C432" i="17"/>
  <c r="D432" i="17"/>
  <c r="A433" i="17"/>
  <c r="B433" i="17"/>
  <c r="C433" i="17"/>
  <c r="D433" i="17"/>
  <c r="A434" i="17"/>
  <c r="B434" i="17"/>
  <c r="C434" i="17"/>
  <c r="D434" i="17"/>
  <c r="A435" i="17"/>
  <c r="B435" i="17"/>
  <c r="C435" i="17"/>
  <c r="D435" i="17"/>
  <c r="A436" i="17"/>
  <c r="B436" i="17"/>
  <c r="C436" i="17"/>
  <c r="D436" i="17"/>
  <c r="A437" i="17"/>
  <c r="B437" i="17"/>
  <c r="C437" i="17"/>
  <c r="D437" i="17"/>
  <c r="A438" i="17"/>
  <c r="B438" i="17"/>
  <c r="C438" i="17"/>
  <c r="D438" i="17"/>
  <c r="A439" i="17"/>
  <c r="B439" i="17"/>
  <c r="C439" i="17"/>
  <c r="D439" i="17"/>
  <c r="A440" i="17"/>
  <c r="B440" i="17"/>
  <c r="C440" i="17"/>
  <c r="D440" i="17"/>
  <c r="A441" i="17"/>
  <c r="B441" i="17"/>
  <c r="C441" i="17"/>
  <c r="D441" i="17"/>
  <c r="A442" i="17"/>
  <c r="B442" i="17"/>
  <c r="C442" i="17"/>
  <c r="D442" i="17"/>
  <c r="A443" i="17"/>
  <c r="B443" i="17"/>
  <c r="C443" i="17"/>
  <c r="D443" i="17"/>
  <c r="A444" i="17"/>
  <c r="B444" i="17"/>
  <c r="C444" i="17"/>
  <c r="D444" i="17"/>
  <c r="A445" i="17"/>
  <c r="B445" i="17"/>
  <c r="C445" i="17"/>
  <c r="D445" i="17"/>
  <c r="A446" i="17"/>
  <c r="B446" i="17"/>
  <c r="C446" i="17"/>
  <c r="D446" i="17"/>
  <c r="A447" i="17"/>
  <c r="B447" i="17"/>
  <c r="C447" i="17"/>
  <c r="D447" i="17"/>
  <c r="A448" i="17"/>
  <c r="B448" i="17"/>
  <c r="C448" i="17"/>
  <c r="D448" i="17"/>
  <c r="A449" i="17"/>
  <c r="B449" i="17"/>
  <c r="C449" i="17"/>
  <c r="D449" i="17"/>
  <c r="A450" i="17"/>
  <c r="B450" i="17"/>
  <c r="C450" i="17"/>
  <c r="D450" i="17"/>
  <c r="A451" i="17"/>
  <c r="B451" i="17"/>
  <c r="C451" i="17"/>
  <c r="D451" i="17"/>
  <c r="A452" i="17"/>
  <c r="B452" i="17"/>
  <c r="C452" i="17"/>
  <c r="D452" i="17"/>
  <c r="A453" i="17"/>
  <c r="B453" i="17"/>
  <c r="C453" i="17"/>
  <c r="D453" i="17"/>
  <c r="A454" i="17"/>
  <c r="B454" i="17"/>
  <c r="C454" i="17"/>
  <c r="D454" i="17"/>
  <c r="A455" i="17"/>
  <c r="B455" i="17"/>
  <c r="C455" i="17"/>
  <c r="D455" i="17"/>
  <c r="A456" i="17"/>
  <c r="B456" i="17"/>
  <c r="C456" i="17"/>
  <c r="D456" i="17"/>
  <c r="A457" i="17"/>
  <c r="B457" i="17"/>
  <c r="C457" i="17"/>
  <c r="D457" i="17"/>
  <c r="A458" i="17"/>
  <c r="B458" i="17"/>
  <c r="C458" i="17"/>
  <c r="D458" i="17"/>
  <c r="A459" i="17"/>
  <c r="B459" i="17"/>
  <c r="C459" i="17"/>
  <c r="D459" i="17"/>
  <c r="A460" i="17"/>
  <c r="B460" i="17"/>
  <c r="C460" i="17"/>
  <c r="D460" i="17"/>
  <c r="A461" i="17"/>
  <c r="B461" i="17"/>
  <c r="C461" i="17"/>
  <c r="D461" i="17"/>
  <c r="A462" i="17"/>
  <c r="B462" i="17"/>
  <c r="C462" i="17"/>
  <c r="D462" i="17"/>
  <c r="A463" i="17"/>
  <c r="B463" i="17"/>
  <c r="C463" i="17"/>
  <c r="D463" i="17"/>
  <c r="A464" i="17"/>
  <c r="B464" i="17"/>
  <c r="C464" i="17"/>
  <c r="D464" i="17"/>
  <c r="A465" i="17"/>
  <c r="B465" i="17"/>
  <c r="C465" i="17"/>
  <c r="D465" i="17"/>
  <c r="A466" i="17"/>
  <c r="B466" i="17"/>
  <c r="C466" i="17"/>
  <c r="D466" i="17"/>
  <c r="A467" i="17"/>
  <c r="B467" i="17"/>
  <c r="C467" i="17"/>
  <c r="D467" i="17"/>
  <c r="A468" i="17"/>
  <c r="B468" i="17"/>
  <c r="C468" i="17"/>
  <c r="D468" i="17"/>
  <c r="A469" i="17"/>
  <c r="B469" i="17"/>
  <c r="C469" i="17"/>
  <c r="D469" i="17"/>
  <c r="A470" i="17"/>
  <c r="B470" i="17"/>
  <c r="C470" i="17"/>
  <c r="D470" i="17"/>
  <c r="A471" i="17"/>
  <c r="B471" i="17"/>
  <c r="C471" i="17"/>
  <c r="D471" i="17"/>
  <c r="A472" i="17"/>
  <c r="B472" i="17"/>
  <c r="C472" i="17"/>
  <c r="D472" i="17"/>
  <c r="A473" i="17"/>
  <c r="B473" i="17"/>
  <c r="C473" i="17"/>
  <c r="D473" i="17"/>
  <c r="A474" i="17"/>
  <c r="B474" i="17"/>
  <c r="C474" i="17"/>
  <c r="D474" i="17"/>
  <c r="A475" i="17"/>
  <c r="B475" i="17"/>
  <c r="C475" i="17"/>
  <c r="D475" i="17"/>
  <c r="A476" i="17"/>
  <c r="B476" i="17"/>
  <c r="C476" i="17"/>
  <c r="D476" i="17"/>
  <c r="A477" i="17"/>
  <c r="B477" i="17"/>
  <c r="C477" i="17"/>
  <c r="D477" i="17"/>
  <c r="A478" i="17"/>
  <c r="B478" i="17"/>
  <c r="C478" i="17"/>
  <c r="D478" i="17"/>
  <c r="A479" i="17"/>
  <c r="B479" i="17"/>
  <c r="C479" i="17"/>
  <c r="D479" i="17"/>
  <c r="A480" i="17"/>
  <c r="B480" i="17"/>
  <c r="C480" i="17"/>
  <c r="D480" i="17"/>
  <c r="A481" i="17"/>
  <c r="B481" i="17"/>
  <c r="C481" i="17"/>
  <c r="D481" i="17"/>
  <c r="A482" i="17"/>
  <c r="B482" i="17"/>
  <c r="C482" i="17"/>
  <c r="D482" i="17"/>
  <c r="A483" i="17"/>
  <c r="B483" i="17"/>
  <c r="C483" i="17"/>
  <c r="D483" i="17"/>
  <c r="A484" i="17"/>
  <c r="B484" i="17"/>
  <c r="C484" i="17"/>
  <c r="D484" i="17"/>
  <c r="A485" i="17"/>
  <c r="B485" i="17"/>
  <c r="C485" i="17"/>
  <c r="D485" i="17"/>
  <c r="A486" i="17"/>
  <c r="B486" i="17"/>
  <c r="C486" i="17"/>
  <c r="D486" i="17"/>
  <c r="A487" i="17"/>
  <c r="B487" i="17"/>
  <c r="C487" i="17"/>
  <c r="D487" i="17"/>
  <c r="A488" i="17"/>
  <c r="B488" i="17"/>
  <c r="C488" i="17"/>
  <c r="D488" i="17"/>
  <c r="A489" i="17"/>
  <c r="B489" i="17"/>
  <c r="C489" i="17"/>
  <c r="D489" i="17"/>
  <c r="A490" i="17"/>
  <c r="B490" i="17"/>
  <c r="C490" i="17"/>
  <c r="D490" i="17"/>
  <c r="A491" i="17"/>
  <c r="B491" i="17"/>
  <c r="C491" i="17"/>
  <c r="D491" i="17"/>
  <c r="A492" i="17"/>
  <c r="B492" i="17"/>
  <c r="C492" i="17"/>
  <c r="D492" i="17"/>
  <c r="A493" i="17"/>
  <c r="B493" i="17"/>
  <c r="C493" i="17"/>
  <c r="D493" i="17"/>
  <c r="A494" i="17"/>
  <c r="B494" i="17"/>
  <c r="C494" i="17"/>
  <c r="D494" i="17"/>
  <c r="A495" i="17"/>
  <c r="B495" i="17"/>
  <c r="C495" i="17"/>
  <c r="D495" i="17"/>
  <c r="A496" i="17"/>
  <c r="B496" i="17"/>
  <c r="C496" i="17"/>
  <c r="D496" i="17"/>
  <c r="A497" i="17"/>
  <c r="B497" i="17"/>
  <c r="C497" i="17"/>
  <c r="D497" i="17"/>
  <c r="A498" i="17"/>
  <c r="B498" i="17"/>
  <c r="C498" i="17"/>
  <c r="D498" i="17"/>
  <c r="A499" i="17"/>
  <c r="B499" i="17"/>
  <c r="C499" i="17"/>
  <c r="D499" i="17"/>
  <c r="A500" i="17"/>
  <c r="B500" i="17"/>
  <c r="C500" i="17"/>
  <c r="D500" i="17"/>
  <c r="A501" i="17"/>
  <c r="B501" i="17"/>
  <c r="C501" i="17"/>
  <c r="D501" i="17"/>
  <c r="A502" i="17"/>
  <c r="B502" i="17"/>
  <c r="C502" i="17"/>
  <c r="D502" i="17"/>
  <c r="A503" i="17"/>
  <c r="B503" i="17"/>
  <c r="C503" i="17"/>
  <c r="D503" i="17"/>
  <c r="A504" i="17"/>
  <c r="B504" i="17"/>
  <c r="C504" i="17"/>
  <c r="D504" i="17"/>
  <c r="A505" i="17"/>
  <c r="B505" i="17"/>
  <c r="C505" i="17"/>
  <c r="D505" i="17"/>
  <c r="A506" i="17"/>
  <c r="B506" i="17"/>
  <c r="C506" i="17"/>
  <c r="D506" i="17"/>
  <c r="A507" i="17"/>
  <c r="B507" i="17"/>
  <c r="C507" i="17"/>
  <c r="D507" i="17"/>
  <c r="A508" i="17"/>
  <c r="B508" i="17"/>
  <c r="C508" i="17"/>
  <c r="D508" i="17"/>
  <c r="A509" i="17"/>
  <c r="B509" i="17"/>
  <c r="C509" i="17"/>
  <c r="D509" i="17"/>
  <c r="A510" i="17"/>
  <c r="B510" i="17"/>
  <c r="C510" i="17"/>
  <c r="D510" i="17"/>
  <c r="A511" i="17"/>
  <c r="B511" i="17"/>
  <c r="C511" i="17"/>
  <c r="D511" i="17"/>
  <c r="A512" i="17"/>
  <c r="B512" i="17"/>
  <c r="C512" i="17"/>
  <c r="D512" i="17"/>
  <c r="A513" i="17"/>
  <c r="B513" i="17"/>
  <c r="C513" i="17"/>
  <c r="D513" i="17"/>
  <c r="A514" i="17"/>
  <c r="B514" i="17"/>
  <c r="C514" i="17"/>
  <c r="D514" i="17"/>
  <c r="A515" i="17"/>
  <c r="B515" i="17"/>
  <c r="C515" i="17"/>
  <c r="D515" i="17"/>
  <c r="A516" i="17"/>
  <c r="B516" i="17"/>
  <c r="C516" i="17"/>
  <c r="D516" i="17"/>
  <c r="A517" i="17"/>
  <c r="B517" i="17"/>
  <c r="C517" i="17"/>
  <c r="D517" i="17"/>
  <c r="A518" i="17"/>
  <c r="B518" i="17"/>
  <c r="C518" i="17"/>
  <c r="D518" i="17"/>
  <c r="A519" i="17"/>
  <c r="B519" i="17"/>
  <c r="C519" i="17"/>
  <c r="D519" i="17"/>
  <c r="A520" i="17"/>
  <c r="B520" i="17"/>
  <c r="C520" i="17"/>
  <c r="D520" i="17"/>
  <c r="A521" i="17"/>
  <c r="B521" i="17"/>
  <c r="C521" i="17"/>
  <c r="D521" i="17"/>
  <c r="A522" i="17"/>
  <c r="B522" i="17"/>
  <c r="C522" i="17"/>
  <c r="D522" i="17"/>
  <c r="A523" i="17"/>
  <c r="B523" i="17"/>
  <c r="C523" i="17"/>
  <c r="D523" i="17"/>
  <c r="A524" i="17"/>
  <c r="B524" i="17"/>
  <c r="C524" i="17"/>
  <c r="D524" i="17"/>
  <c r="A525" i="17"/>
  <c r="B525" i="17"/>
  <c r="C525" i="17"/>
  <c r="D525" i="17"/>
  <c r="A526" i="17"/>
  <c r="B526" i="17"/>
  <c r="C526" i="17"/>
  <c r="D526" i="17"/>
  <c r="A527" i="17"/>
  <c r="B527" i="17"/>
  <c r="C527" i="17"/>
  <c r="D527" i="17"/>
  <c r="A528" i="17"/>
  <c r="B528" i="17"/>
  <c r="C528" i="17"/>
  <c r="D528" i="17"/>
  <c r="A529" i="17"/>
  <c r="B529" i="17"/>
  <c r="C529" i="17"/>
  <c r="D529" i="17"/>
  <c r="A530" i="17"/>
  <c r="B530" i="17"/>
  <c r="C530" i="17"/>
  <c r="D530" i="17"/>
  <c r="A531" i="17"/>
  <c r="B531" i="17"/>
  <c r="C531" i="17"/>
  <c r="D531" i="17"/>
  <c r="A532" i="17"/>
  <c r="B532" i="17"/>
  <c r="C532" i="17"/>
  <c r="D532" i="17"/>
  <c r="A533" i="17"/>
  <c r="B533" i="17"/>
  <c r="C533" i="17"/>
  <c r="D533" i="17"/>
  <c r="A534" i="17"/>
  <c r="B534" i="17"/>
  <c r="C534" i="17"/>
  <c r="D534" i="17"/>
  <c r="A535" i="17"/>
  <c r="B535" i="17"/>
  <c r="C535" i="17"/>
  <c r="D535" i="17"/>
  <c r="A536" i="17"/>
  <c r="B536" i="17"/>
  <c r="C536" i="17"/>
  <c r="D536" i="17"/>
  <c r="A537" i="17"/>
  <c r="B537" i="17"/>
  <c r="C537" i="17"/>
  <c r="D537" i="17"/>
  <c r="A538" i="17"/>
  <c r="B538" i="17"/>
  <c r="C538" i="17"/>
  <c r="D538" i="17"/>
  <c r="A539" i="17"/>
  <c r="B539" i="17"/>
  <c r="C539" i="17"/>
  <c r="D539" i="17"/>
  <c r="A540" i="17"/>
  <c r="B540" i="17"/>
  <c r="C540" i="17"/>
  <c r="D540" i="17"/>
  <c r="A541" i="17"/>
  <c r="B541" i="17"/>
  <c r="C541" i="17"/>
  <c r="D541" i="17"/>
  <c r="A542" i="17"/>
  <c r="B542" i="17"/>
  <c r="C542" i="17"/>
  <c r="D542" i="17"/>
  <c r="A543" i="17"/>
  <c r="B543" i="17"/>
  <c r="C543" i="17"/>
  <c r="D543" i="17"/>
  <c r="A544" i="17"/>
  <c r="B544" i="17"/>
  <c r="C544" i="17"/>
  <c r="D544" i="17"/>
  <c r="A545" i="17"/>
  <c r="B545" i="17"/>
  <c r="C545" i="17"/>
  <c r="D545" i="17"/>
  <c r="A546" i="17"/>
  <c r="B546" i="17"/>
  <c r="C546" i="17"/>
  <c r="D546" i="17"/>
  <c r="A547" i="17"/>
  <c r="B547" i="17"/>
  <c r="C547" i="17"/>
  <c r="D547" i="17"/>
  <c r="A548" i="17"/>
  <c r="B548" i="17"/>
  <c r="C548" i="17"/>
  <c r="D548" i="17"/>
  <c r="A549" i="17"/>
  <c r="B549" i="17"/>
  <c r="C549" i="17"/>
  <c r="D549" i="17"/>
  <c r="A550" i="17"/>
  <c r="B550" i="17"/>
  <c r="C550" i="17"/>
  <c r="D550" i="17"/>
  <c r="A551" i="17"/>
  <c r="B551" i="17"/>
  <c r="C551" i="17"/>
  <c r="D551" i="17"/>
  <c r="A552" i="17"/>
  <c r="B552" i="17"/>
  <c r="C552" i="17"/>
  <c r="D552" i="17"/>
  <c r="A553" i="17"/>
  <c r="B553" i="17"/>
  <c r="C553" i="17"/>
  <c r="D553" i="17"/>
  <c r="A554" i="17"/>
  <c r="B554" i="17"/>
  <c r="C554" i="17"/>
  <c r="D554" i="17"/>
  <c r="A555" i="17"/>
  <c r="B555" i="17"/>
  <c r="C555" i="17"/>
  <c r="D555" i="17"/>
  <c r="A556" i="17"/>
  <c r="B556" i="17"/>
  <c r="C556" i="17"/>
  <c r="D556" i="17"/>
  <c r="A557" i="17"/>
  <c r="B557" i="17"/>
  <c r="C557" i="17"/>
  <c r="D557" i="17"/>
  <c r="A558" i="17"/>
  <c r="B558" i="17"/>
  <c r="C558" i="17"/>
  <c r="D558" i="17"/>
  <c r="A559" i="17"/>
  <c r="B559" i="17"/>
  <c r="C559" i="17"/>
  <c r="D559" i="17"/>
  <c r="A560" i="17"/>
  <c r="B560" i="17"/>
  <c r="C560" i="17"/>
  <c r="D560" i="17"/>
  <c r="A561" i="17"/>
  <c r="B561" i="17"/>
  <c r="C561" i="17"/>
  <c r="D561" i="17"/>
  <c r="A562" i="17"/>
  <c r="B562" i="17"/>
  <c r="C562" i="17"/>
  <c r="D562" i="17"/>
  <c r="A563" i="17"/>
  <c r="B563" i="17"/>
  <c r="C563" i="17"/>
  <c r="D563" i="17"/>
  <c r="A564" i="17"/>
  <c r="B564" i="17"/>
  <c r="C564" i="17"/>
  <c r="D564" i="17"/>
  <c r="A565" i="17"/>
  <c r="B565" i="17"/>
  <c r="C565" i="17"/>
  <c r="D565" i="17"/>
  <c r="A566" i="17"/>
  <c r="B566" i="17"/>
  <c r="C566" i="17"/>
  <c r="D566" i="17"/>
  <c r="A567" i="17"/>
  <c r="B567" i="17"/>
  <c r="C567" i="17"/>
  <c r="D567" i="17"/>
  <c r="A568" i="17"/>
  <c r="B568" i="17"/>
  <c r="C568" i="17"/>
  <c r="D568" i="17"/>
  <c r="A569" i="17"/>
  <c r="B569" i="17"/>
  <c r="C569" i="17"/>
  <c r="D569" i="17"/>
  <c r="A570" i="17"/>
  <c r="B570" i="17"/>
  <c r="C570" i="17"/>
  <c r="D570" i="17"/>
  <c r="A571" i="17"/>
  <c r="B571" i="17"/>
  <c r="C571" i="17"/>
  <c r="D571" i="17"/>
  <c r="A572" i="17"/>
  <c r="B572" i="17"/>
  <c r="C572" i="17"/>
  <c r="D572" i="17"/>
  <c r="A573" i="17"/>
  <c r="B573" i="17"/>
  <c r="C573" i="17"/>
  <c r="D573" i="17"/>
  <c r="A574" i="17"/>
  <c r="B574" i="17"/>
  <c r="C574" i="17"/>
  <c r="D574" i="17"/>
  <c r="A575" i="17"/>
  <c r="B575" i="17"/>
  <c r="C575" i="17"/>
  <c r="D575" i="17"/>
  <c r="A576" i="17"/>
  <c r="B576" i="17"/>
  <c r="C576" i="17"/>
  <c r="D576" i="17"/>
  <c r="A577" i="17"/>
  <c r="B577" i="17"/>
  <c r="C577" i="17"/>
  <c r="D577" i="17"/>
  <c r="A578" i="17"/>
  <c r="B578" i="17"/>
  <c r="C578" i="17"/>
  <c r="D578" i="17"/>
  <c r="A579" i="17"/>
  <c r="B579" i="17"/>
  <c r="C579" i="17"/>
  <c r="D579" i="17"/>
  <c r="A580" i="17"/>
  <c r="B580" i="17"/>
  <c r="C580" i="17"/>
  <c r="D580" i="17"/>
  <c r="A581" i="17"/>
  <c r="B581" i="17"/>
  <c r="C581" i="17"/>
  <c r="D581" i="17"/>
  <c r="A582" i="17"/>
  <c r="B582" i="17"/>
  <c r="C582" i="17"/>
  <c r="D582" i="17"/>
  <c r="A583" i="17"/>
  <c r="B583" i="17"/>
  <c r="C583" i="17"/>
  <c r="D583" i="17"/>
  <c r="A584" i="17"/>
  <c r="B584" i="17"/>
  <c r="C584" i="17"/>
  <c r="D584" i="17"/>
  <c r="A585" i="17"/>
  <c r="B585" i="17"/>
  <c r="C585" i="17"/>
  <c r="D585" i="17"/>
  <c r="A586" i="17"/>
  <c r="B586" i="17"/>
  <c r="C586" i="17"/>
  <c r="D586" i="17"/>
  <c r="A587" i="17"/>
  <c r="B587" i="17"/>
  <c r="C587" i="17"/>
  <c r="D587" i="17"/>
  <c r="A588" i="17"/>
  <c r="B588" i="17"/>
  <c r="C588" i="17"/>
  <c r="D588" i="17"/>
  <c r="A589" i="17"/>
  <c r="B589" i="17"/>
  <c r="C589" i="17"/>
  <c r="D589" i="17"/>
  <c r="A590" i="17"/>
  <c r="B590" i="17"/>
  <c r="C590" i="17"/>
  <c r="D590" i="17"/>
  <c r="A591" i="17"/>
  <c r="B591" i="17"/>
  <c r="C591" i="17"/>
  <c r="D591" i="17"/>
  <c r="A592" i="17"/>
  <c r="B592" i="17"/>
  <c r="C592" i="17"/>
  <c r="D592" i="17"/>
  <c r="A593" i="17"/>
  <c r="B593" i="17"/>
  <c r="C593" i="17"/>
  <c r="D593" i="17"/>
  <c r="A594" i="17"/>
  <c r="B594" i="17"/>
  <c r="C594" i="17"/>
  <c r="D594" i="17"/>
  <c r="A595" i="17"/>
  <c r="B595" i="17"/>
  <c r="C595" i="17"/>
  <c r="D595" i="17"/>
  <c r="A596" i="17"/>
  <c r="B596" i="17"/>
  <c r="C596" i="17"/>
  <c r="D596" i="17"/>
  <c r="A597" i="17"/>
  <c r="B597" i="17"/>
  <c r="C597" i="17"/>
  <c r="D597" i="17"/>
  <c r="A598" i="17"/>
  <c r="B598" i="17"/>
  <c r="C598" i="17"/>
  <c r="D598" i="17"/>
  <c r="A599" i="17"/>
  <c r="B599" i="17"/>
  <c r="C599" i="17"/>
  <c r="D599" i="17"/>
  <c r="A600" i="17"/>
  <c r="B600" i="17"/>
  <c r="C600" i="17"/>
  <c r="D600" i="17"/>
  <c r="A601" i="17"/>
  <c r="B601" i="17"/>
  <c r="C601" i="17"/>
  <c r="D601" i="17"/>
  <c r="A602" i="17"/>
  <c r="B602" i="17"/>
  <c r="C602" i="17"/>
  <c r="D602" i="17"/>
  <c r="A603" i="17"/>
  <c r="B603" i="17"/>
  <c r="C603" i="17"/>
  <c r="D603" i="17"/>
  <c r="A604" i="17"/>
  <c r="B604" i="17"/>
  <c r="C604" i="17"/>
  <c r="D604" i="17"/>
  <c r="A605" i="17"/>
  <c r="B605" i="17"/>
  <c r="C605" i="17"/>
  <c r="D605" i="17"/>
  <c r="A606" i="17"/>
  <c r="B606" i="17"/>
  <c r="C606" i="17"/>
  <c r="D606" i="17"/>
  <c r="A607" i="17"/>
  <c r="B607" i="17"/>
  <c r="C607" i="17"/>
  <c r="D607" i="17"/>
  <c r="A608" i="17"/>
  <c r="B608" i="17"/>
  <c r="C608" i="17"/>
  <c r="D608" i="17"/>
  <c r="A609" i="17"/>
  <c r="B609" i="17"/>
  <c r="C609" i="17"/>
  <c r="D609" i="17"/>
  <c r="A610" i="17"/>
  <c r="B610" i="17"/>
  <c r="C610" i="17"/>
  <c r="D610" i="17"/>
  <c r="A611" i="17"/>
  <c r="B611" i="17"/>
  <c r="C611" i="17"/>
  <c r="D611" i="17"/>
  <c r="A612" i="17"/>
  <c r="B612" i="17"/>
  <c r="C612" i="17"/>
  <c r="D612" i="17"/>
  <c r="A613" i="17"/>
  <c r="B613" i="17"/>
  <c r="C613" i="17"/>
  <c r="D613" i="17"/>
  <c r="A614" i="17"/>
  <c r="B614" i="17"/>
  <c r="C614" i="17"/>
  <c r="D614" i="17"/>
  <c r="A615" i="17"/>
  <c r="B615" i="17"/>
  <c r="C615" i="17"/>
  <c r="D615" i="17"/>
  <c r="A616" i="17"/>
  <c r="B616" i="17"/>
  <c r="C616" i="17"/>
  <c r="D616" i="17"/>
  <c r="A617" i="17"/>
  <c r="B617" i="17"/>
  <c r="C617" i="17"/>
  <c r="D617" i="17"/>
  <c r="A618" i="17"/>
  <c r="B618" i="17"/>
  <c r="C618" i="17"/>
  <c r="D618" i="17"/>
  <c r="A619" i="17"/>
  <c r="B619" i="17"/>
  <c r="C619" i="17"/>
  <c r="D619" i="17"/>
  <c r="A620" i="17"/>
  <c r="B620" i="17"/>
  <c r="C620" i="17"/>
  <c r="D620" i="17"/>
  <c r="A621" i="17"/>
  <c r="B621" i="17"/>
  <c r="C621" i="17"/>
  <c r="D621" i="17"/>
  <c r="A622" i="17"/>
  <c r="B622" i="17"/>
  <c r="C622" i="17"/>
  <c r="D622" i="17"/>
  <c r="A623" i="17"/>
  <c r="B623" i="17"/>
  <c r="C623" i="17"/>
  <c r="D623" i="17"/>
  <c r="A624" i="17"/>
  <c r="B624" i="17"/>
  <c r="C624" i="17"/>
  <c r="D624" i="17"/>
  <c r="A625" i="17"/>
  <c r="B625" i="17"/>
  <c r="C625" i="17"/>
  <c r="D625" i="17"/>
  <c r="A626" i="17"/>
  <c r="B626" i="17"/>
  <c r="C626" i="17"/>
  <c r="D626" i="17"/>
  <c r="A627" i="17"/>
  <c r="B627" i="17"/>
  <c r="C627" i="17"/>
  <c r="D627" i="17"/>
  <c r="A628" i="17"/>
  <c r="B628" i="17"/>
  <c r="C628" i="17"/>
  <c r="D628" i="17"/>
  <c r="A629" i="17"/>
  <c r="B629" i="17"/>
  <c r="C629" i="17"/>
  <c r="D629" i="17"/>
  <c r="A630" i="17"/>
  <c r="B630" i="17"/>
  <c r="C630" i="17"/>
  <c r="D630" i="17"/>
  <c r="A631" i="17"/>
  <c r="B631" i="17"/>
  <c r="C631" i="17"/>
  <c r="D631" i="17"/>
  <c r="A632" i="17"/>
  <c r="B632" i="17"/>
  <c r="C632" i="17"/>
  <c r="D632" i="17"/>
  <c r="A633" i="17"/>
  <c r="B633" i="17"/>
  <c r="C633" i="17"/>
  <c r="D633" i="17"/>
  <c r="A634" i="17"/>
  <c r="B634" i="17"/>
  <c r="C634" i="17"/>
  <c r="D634" i="17"/>
  <c r="A635" i="17"/>
  <c r="B635" i="17"/>
  <c r="C635" i="17"/>
  <c r="D635" i="17"/>
  <c r="A636" i="17"/>
  <c r="B636" i="17"/>
  <c r="C636" i="17"/>
  <c r="D636" i="17"/>
  <c r="A637" i="17"/>
  <c r="B637" i="17"/>
  <c r="C637" i="17"/>
  <c r="D637" i="17"/>
  <c r="A638" i="17"/>
  <c r="B638" i="17"/>
  <c r="C638" i="17"/>
  <c r="D638" i="17"/>
  <c r="A639" i="17"/>
  <c r="B639" i="17"/>
  <c r="C639" i="17"/>
  <c r="D639" i="17"/>
  <c r="A640" i="17"/>
  <c r="B640" i="17"/>
  <c r="C640" i="17"/>
  <c r="D640" i="17"/>
  <c r="A641" i="17"/>
  <c r="B641" i="17"/>
  <c r="C641" i="17"/>
  <c r="D641" i="17"/>
  <c r="A642" i="17"/>
  <c r="B642" i="17"/>
  <c r="C642" i="17"/>
  <c r="D642" i="17"/>
  <c r="A643" i="17"/>
  <c r="B643" i="17"/>
  <c r="C643" i="17"/>
  <c r="D643" i="17"/>
  <c r="A644" i="17"/>
  <c r="B644" i="17"/>
  <c r="C644" i="17"/>
  <c r="D644" i="17"/>
  <c r="A645" i="17"/>
  <c r="B645" i="17"/>
  <c r="C645" i="17"/>
  <c r="D645" i="17"/>
  <c r="A646" i="17"/>
  <c r="B646" i="17"/>
  <c r="C646" i="17"/>
  <c r="D646" i="17"/>
  <c r="A647" i="17"/>
  <c r="B647" i="17"/>
  <c r="C647" i="17"/>
  <c r="D647" i="17"/>
  <c r="A648" i="17"/>
  <c r="B648" i="17"/>
  <c r="C648" i="17"/>
  <c r="D648" i="17"/>
  <c r="A649" i="17"/>
  <c r="B649" i="17"/>
  <c r="C649" i="17"/>
  <c r="D649" i="17"/>
  <c r="A650" i="17"/>
  <c r="B650" i="17"/>
  <c r="C650" i="17"/>
  <c r="D650" i="17"/>
  <c r="A651" i="17"/>
  <c r="B651" i="17"/>
  <c r="C651" i="17"/>
  <c r="D651" i="17"/>
  <c r="A652" i="17"/>
  <c r="B652" i="17"/>
  <c r="C652" i="17"/>
  <c r="D652" i="17"/>
  <c r="A653" i="17"/>
  <c r="B653" i="17"/>
  <c r="C653" i="17"/>
  <c r="D653" i="17"/>
  <c r="A654" i="17"/>
  <c r="B654" i="17"/>
  <c r="C654" i="17"/>
  <c r="D654" i="17"/>
  <c r="A655" i="17"/>
  <c r="B655" i="17"/>
  <c r="C655" i="17"/>
  <c r="D655" i="17"/>
  <c r="A656" i="17"/>
  <c r="B656" i="17"/>
  <c r="C656" i="17"/>
  <c r="D656" i="17"/>
  <c r="A657" i="17"/>
  <c r="B657" i="17"/>
  <c r="C657" i="17"/>
  <c r="D657" i="17"/>
  <c r="A658" i="17"/>
  <c r="B658" i="17"/>
  <c r="C658" i="17"/>
  <c r="D658" i="17"/>
  <c r="A659" i="17"/>
  <c r="B659" i="17"/>
  <c r="C659" i="17"/>
  <c r="D659" i="17"/>
  <c r="A660" i="17"/>
  <c r="B660" i="17"/>
  <c r="C660" i="17"/>
  <c r="D660" i="17"/>
  <c r="A661" i="17"/>
  <c r="B661" i="17"/>
  <c r="C661" i="17"/>
  <c r="D661" i="17"/>
  <c r="A662" i="17"/>
  <c r="B662" i="17"/>
  <c r="C662" i="17"/>
  <c r="D662" i="17"/>
  <c r="A663" i="17"/>
  <c r="B663" i="17"/>
  <c r="C663" i="17"/>
  <c r="D663" i="17"/>
  <c r="A664" i="17"/>
  <c r="B664" i="17"/>
  <c r="C664" i="17"/>
  <c r="D664" i="17"/>
  <c r="A665" i="17"/>
  <c r="B665" i="17"/>
  <c r="C665" i="17"/>
  <c r="D665" i="17"/>
  <c r="A666" i="17"/>
  <c r="B666" i="17"/>
  <c r="C666" i="17"/>
  <c r="D666" i="17"/>
  <c r="A667" i="17"/>
  <c r="B667" i="17"/>
  <c r="C667" i="17"/>
  <c r="D667" i="17"/>
  <c r="A668" i="17"/>
  <c r="B668" i="17"/>
  <c r="C668" i="17"/>
  <c r="D668" i="17"/>
  <c r="A669" i="17"/>
  <c r="B669" i="17"/>
  <c r="C669" i="17"/>
  <c r="D669" i="17"/>
  <c r="A670" i="17"/>
  <c r="B670" i="17"/>
  <c r="C670" i="17"/>
  <c r="D670" i="17"/>
  <c r="A671" i="17"/>
  <c r="B671" i="17"/>
  <c r="C671" i="17"/>
  <c r="D671" i="17"/>
  <c r="A672" i="17"/>
  <c r="B672" i="17"/>
  <c r="C672" i="17"/>
  <c r="D672" i="17"/>
  <c r="A673" i="17"/>
  <c r="B673" i="17"/>
  <c r="C673" i="17"/>
  <c r="D673" i="17"/>
  <c r="A674" i="17"/>
  <c r="B674" i="17"/>
  <c r="C674" i="17"/>
  <c r="D674" i="17"/>
  <c r="A675" i="17"/>
  <c r="B675" i="17"/>
  <c r="C675" i="17"/>
  <c r="D675" i="17"/>
  <c r="A676" i="17"/>
  <c r="B676" i="17"/>
  <c r="C676" i="17"/>
  <c r="D676" i="17"/>
  <c r="A677" i="17"/>
  <c r="B677" i="17"/>
  <c r="C677" i="17"/>
  <c r="D677" i="17"/>
  <c r="A678" i="17"/>
  <c r="B678" i="17"/>
  <c r="C678" i="17"/>
  <c r="D678" i="17"/>
  <c r="A679" i="17"/>
  <c r="B679" i="17"/>
  <c r="C679" i="17"/>
  <c r="D679" i="17"/>
  <c r="A680" i="17"/>
  <c r="B680" i="17"/>
  <c r="C680" i="17"/>
  <c r="D680" i="17"/>
  <c r="A681" i="17"/>
  <c r="B681" i="17"/>
  <c r="C681" i="17"/>
  <c r="D681" i="17"/>
  <c r="A682" i="17"/>
  <c r="B682" i="17"/>
  <c r="C682" i="17"/>
  <c r="D682" i="17"/>
  <c r="A683" i="17"/>
  <c r="B683" i="17"/>
  <c r="C683" i="17"/>
  <c r="D683" i="17"/>
  <c r="A684" i="17"/>
  <c r="B684" i="17"/>
  <c r="C684" i="17"/>
  <c r="D684" i="17"/>
  <c r="A685" i="17"/>
  <c r="B685" i="17"/>
  <c r="C685" i="17"/>
  <c r="D685" i="17"/>
  <c r="A686" i="17"/>
  <c r="B686" i="17"/>
  <c r="C686" i="17"/>
  <c r="D686" i="17"/>
  <c r="A687" i="17"/>
  <c r="B687" i="17"/>
  <c r="C687" i="17"/>
  <c r="D687" i="17"/>
  <c r="A688" i="17"/>
  <c r="B688" i="17"/>
  <c r="C688" i="17"/>
  <c r="D688" i="17"/>
  <c r="A689" i="17"/>
  <c r="B689" i="17"/>
  <c r="C689" i="17"/>
  <c r="D689" i="17"/>
  <c r="A690" i="17"/>
  <c r="B690" i="17"/>
  <c r="C690" i="17"/>
  <c r="D690" i="17"/>
  <c r="A691" i="17"/>
  <c r="B691" i="17"/>
  <c r="C691" i="17"/>
  <c r="D691" i="17"/>
  <c r="A692" i="17"/>
  <c r="B692" i="17"/>
  <c r="C692" i="17"/>
  <c r="D692" i="17"/>
  <c r="A693" i="17"/>
  <c r="B693" i="17"/>
  <c r="C693" i="17"/>
  <c r="D693" i="17"/>
  <c r="A694" i="17"/>
  <c r="B694" i="17"/>
  <c r="C694" i="17"/>
  <c r="D694" i="17"/>
  <c r="A695" i="17"/>
  <c r="B695" i="17"/>
  <c r="C695" i="17"/>
  <c r="D695" i="17"/>
  <c r="A696" i="17"/>
  <c r="B696" i="17"/>
  <c r="C696" i="17"/>
  <c r="D696" i="17"/>
  <c r="A697" i="17"/>
  <c r="B697" i="17"/>
  <c r="C697" i="17"/>
  <c r="D697" i="17"/>
  <c r="A698" i="17"/>
  <c r="B698" i="17"/>
  <c r="C698" i="17"/>
  <c r="D698" i="17"/>
  <c r="A699" i="17"/>
  <c r="B699" i="17"/>
  <c r="C699" i="17"/>
  <c r="D699" i="17"/>
  <c r="A700" i="17"/>
  <c r="B700" i="17"/>
  <c r="C700" i="17"/>
  <c r="D700" i="17"/>
  <c r="A701" i="17"/>
  <c r="B701" i="17"/>
  <c r="C701" i="17"/>
  <c r="D701" i="17"/>
  <c r="A702" i="17"/>
  <c r="B702" i="17"/>
  <c r="C702" i="17"/>
  <c r="D702" i="17"/>
  <c r="A703" i="17"/>
  <c r="B703" i="17"/>
  <c r="C703" i="17"/>
  <c r="D703" i="17"/>
  <c r="A704" i="17"/>
  <c r="B704" i="17"/>
  <c r="C704" i="17"/>
  <c r="D704" i="17"/>
  <c r="A705" i="17"/>
  <c r="B705" i="17"/>
  <c r="C705" i="17"/>
  <c r="D705" i="17"/>
  <c r="A706" i="17"/>
  <c r="B706" i="17"/>
  <c r="C706" i="17"/>
  <c r="D706" i="17"/>
  <c r="A707" i="17"/>
  <c r="B707" i="17"/>
  <c r="C707" i="17"/>
  <c r="D707" i="17"/>
  <c r="A708" i="17"/>
  <c r="B708" i="17"/>
  <c r="C708" i="17"/>
  <c r="D708" i="17"/>
  <c r="A709" i="17"/>
  <c r="B709" i="17"/>
  <c r="C709" i="17"/>
  <c r="D709" i="17"/>
  <c r="A710" i="17"/>
  <c r="B710" i="17"/>
  <c r="C710" i="17"/>
  <c r="D710" i="17"/>
  <c r="A711" i="17"/>
  <c r="B711" i="17"/>
  <c r="C711" i="17"/>
  <c r="D711" i="17"/>
  <c r="A712" i="17"/>
  <c r="B712" i="17"/>
  <c r="C712" i="17"/>
  <c r="D712" i="17"/>
  <c r="A713" i="17"/>
  <c r="B713" i="17"/>
  <c r="C713" i="17"/>
  <c r="D713" i="17"/>
  <c r="A714" i="17"/>
  <c r="B714" i="17"/>
  <c r="C714" i="17"/>
  <c r="D714" i="17"/>
  <c r="A715" i="17"/>
  <c r="B715" i="17"/>
  <c r="C715" i="17"/>
  <c r="D715" i="17"/>
  <c r="A716" i="17"/>
  <c r="B716" i="17"/>
  <c r="C716" i="17"/>
  <c r="D716" i="17"/>
  <c r="A717" i="17"/>
  <c r="B717" i="17"/>
  <c r="C717" i="17"/>
  <c r="D717" i="17"/>
  <c r="A718" i="17"/>
  <c r="B718" i="17"/>
  <c r="C718" i="17"/>
  <c r="D718" i="17"/>
  <c r="A719" i="17"/>
  <c r="B719" i="17"/>
  <c r="C719" i="17"/>
  <c r="D719" i="17"/>
  <c r="A720" i="17"/>
  <c r="B720" i="17"/>
  <c r="C720" i="17"/>
  <c r="D720" i="17"/>
  <c r="A721" i="17"/>
  <c r="B721" i="17"/>
  <c r="C721" i="17"/>
  <c r="D721" i="17"/>
  <c r="A722" i="17"/>
  <c r="B722" i="17"/>
  <c r="C722" i="17"/>
  <c r="D722" i="17"/>
  <c r="A723" i="17"/>
  <c r="B723" i="17"/>
  <c r="C723" i="17"/>
  <c r="D723" i="17"/>
  <c r="A724" i="17"/>
  <c r="B724" i="17"/>
  <c r="C724" i="17"/>
  <c r="D724" i="17"/>
  <c r="A725" i="17"/>
  <c r="B725" i="17"/>
  <c r="C725" i="17"/>
  <c r="D725" i="17"/>
  <c r="A726" i="17"/>
  <c r="B726" i="17"/>
  <c r="C726" i="17"/>
  <c r="D726" i="17"/>
  <c r="A727" i="17"/>
  <c r="B727" i="17"/>
  <c r="C727" i="17"/>
  <c r="D727" i="17"/>
  <c r="A728" i="17"/>
  <c r="B728" i="17"/>
  <c r="C728" i="17"/>
  <c r="D728" i="17"/>
  <c r="A729" i="17"/>
  <c r="B729" i="17"/>
  <c r="C729" i="17"/>
  <c r="D729" i="17"/>
  <c r="A730" i="17"/>
  <c r="B730" i="17"/>
  <c r="C730" i="17"/>
  <c r="D730" i="17"/>
  <c r="A731" i="17"/>
  <c r="B731" i="17"/>
  <c r="C731" i="17"/>
  <c r="D731" i="17"/>
  <c r="A732" i="17"/>
  <c r="B732" i="17"/>
  <c r="C732" i="17"/>
  <c r="D732" i="17"/>
  <c r="A733" i="17"/>
  <c r="B733" i="17"/>
  <c r="C733" i="17"/>
  <c r="D733" i="17"/>
  <c r="A734" i="17"/>
  <c r="B734" i="17"/>
  <c r="C734" i="17"/>
  <c r="D734" i="17"/>
  <c r="A735" i="17"/>
  <c r="B735" i="17"/>
  <c r="C735" i="17"/>
  <c r="D735" i="17"/>
  <c r="A736" i="17"/>
  <c r="B736" i="17"/>
  <c r="C736" i="17"/>
  <c r="D736" i="17"/>
  <c r="A737" i="17"/>
  <c r="B737" i="17"/>
  <c r="C737" i="17"/>
  <c r="D737" i="17"/>
  <c r="A738" i="17"/>
  <c r="B738" i="17"/>
  <c r="C738" i="17"/>
  <c r="D738" i="17"/>
  <c r="A739" i="17"/>
  <c r="B739" i="17"/>
  <c r="C739" i="17"/>
  <c r="D739" i="17"/>
  <c r="A740" i="17"/>
  <c r="B740" i="17"/>
  <c r="C740" i="17"/>
  <c r="D740" i="17"/>
  <c r="A741" i="17"/>
  <c r="B741" i="17"/>
  <c r="C741" i="17"/>
  <c r="D741" i="17"/>
  <c r="A742" i="17"/>
  <c r="B742" i="17"/>
  <c r="C742" i="17"/>
  <c r="D742" i="17"/>
  <c r="A743" i="17"/>
  <c r="B743" i="17"/>
  <c r="C743" i="17"/>
  <c r="D743" i="17"/>
  <c r="A744" i="17"/>
  <c r="B744" i="17"/>
  <c r="C744" i="17"/>
  <c r="D744" i="17"/>
  <c r="A745" i="17"/>
  <c r="B745" i="17"/>
  <c r="C745" i="17"/>
  <c r="D745" i="17"/>
  <c r="A746" i="17"/>
  <c r="B746" i="17"/>
  <c r="C746" i="17"/>
  <c r="D746" i="17"/>
  <c r="A747" i="17"/>
  <c r="B747" i="17"/>
  <c r="C747" i="17"/>
  <c r="D747" i="17"/>
  <c r="A748" i="17"/>
  <c r="B748" i="17"/>
  <c r="C748" i="17"/>
  <c r="D748" i="17"/>
  <c r="A749" i="17"/>
  <c r="B749" i="17"/>
  <c r="C749" i="17"/>
  <c r="D749" i="17"/>
  <c r="A750" i="17"/>
  <c r="B750" i="17"/>
  <c r="C750" i="17"/>
  <c r="D750" i="17"/>
  <c r="A751" i="17"/>
  <c r="B751" i="17"/>
  <c r="C751" i="17"/>
  <c r="D751" i="17"/>
  <c r="A752" i="17"/>
  <c r="B752" i="17"/>
  <c r="C752" i="17"/>
  <c r="D752" i="17"/>
  <c r="A753" i="17"/>
  <c r="B753" i="17"/>
  <c r="C753" i="17"/>
  <c r="D753" i="17"/>
  <c r="A754" i="17"/>
  <c r="B754" i="17"/>
  <c r="C754" i="17"/>
  <c r="D754" i="17"/>
  <c r="A755" i="17"/>
  <c r="B755" i="17"/>
  <c r="C755" i="17"/>
  <c r="D755" i="17"/>
  <c r="A756" i="17"/>
  <c r="B756" i="17"/>
  <c r="C756" i="17"/>
  <c r="D756" i="17"/>
  <c r="A757" i="17"/>
  <c r="B757" i="17"/>
  <c r="C757" i="17"/>
  <c r="D757" i="17"/>
  <c r="A758" i="17"/>
  <c r="B758" i="17"/>
  <c r="C758" i="17"/>
  <c r="D758" i="17"/>
  <c r="A759" i="17"/>
  <c r="B759" i="17"/>
  <c r="C759" i="17"/>
  <c r="D759" i="17"/>
  <c r="A760" i="17"/>
  <c r="B760" i="17"/>
  <c r="C760" i="17"/>
  <c r="D760" i="17"/>
  <c r="A761" i="17"/>
  <c r="B761" i="17"/>
  <c r="C761" i="17"/>
  <c r="D761" i="17"/>
  <c r="A762" i="17"/>
  <c r="B762" i="17"/>
  <c r="C762" i="17"/>
  <c r="D762" i="17"/>
  <c r="A763" i="17"/>
  <c r="B763" i="17"/>
  <c r="C763" i="17"/>
  <c r="D763" i="17"/>
  <c r="A764" i="17"/>
  <c r="B764" i="17"/>
  <c r="C764" i="17"/>
  <c r="D764" i="17"/>
  <c r="A765" i="17"/>
  <c r="B765" i="17"/>
  <c r="C765" i="17"/>
  <c r="D765" i="17"/>
  <c r="A766" i="17"/>
  <c r="B766" i="17"/>
  <c r="C766" i="17"/>
  <c r="D766" i="17"/>
  <c r="A767" i="17"/>
  <c r="B767" i="17"/>
  <c r="C767" i="17"/>
  <c r="D767" i="17"/>
  <c r="A768" i="17"/>
  <c r="B768" i="17"/>
  <c r="C768" i="17"/>
  <c r="D768" i="17"/>
  <c r="A769" i="17"/>
  <c r="B769" i="17"/>
  <c r="C769" i="17"/>
  <c r="D769" i="17"/>
  <c r="A770" i="17"/>
  <c r="B770" i="17"/>
  <c r="C770" i="17"/>
  <c r="D770" i="17"/>
  <c r="A771" i="17"/>
  <c r="B771" i="17"/>
  <c r="C771" i="17"/>
  <c r="D771" i="17"/>
  <c r="A772" i="17"/>
  <c r="B772" i="17"/>
  <c r="C772" i="17"/>
  <c r="D772" i="17"/>
  <c r="A773" i="17"/>
  <c r="B773" i="17"/>
  <c r="C773" i="17"/>
  <c r="D773" i="17"/>
  <c r="A774" i="17"/>
  <c r="B774" i="17"/>
  <c r="C774" i="17"/>
  <c r="D774" i="17"/>
  <c r="A775" i="17"/>
  <c r="B775" i="17"/>
  <c r="C775" i="17"/>
  <c r="D775" i="17"/>
  <c r="A776" i="17"/>
  <c r="B776" i="17"/>
  <c r="C776" i="17"/>
  <c r="D776" i="17"/>
  <c r="A777" i="17"/>
  <c r="B777" i="17"/>
  <c r="C777" i="17"/>
  <c r="D777" i="17"/>
  <c r="A778" i="17"/>
  <c r="B778" i="17"/>
  <c r="C778" i="17"/>
  <c r="D778" i="17"/>
  <c r="A779" i="17"/>
  <c r="B779" i="17"/>
  <c r="C779" i="17"/>
  <c r="D779" i="17"/>
  <c r="A780" i="17"/>
  <c r="B780" i="17"/>
  <c r="C780" i="17"/>
  <c r="D780" i="17"/>
  <c r="A781" i="17"/>
  <c r="B781" i="17"/>
  <c r="C781" i="17"/>
  <c r="D781" i="17"/>
  <c r="A782" i="17"/>
  <c r="B782" i="17"/>
  <c r="C782" i="17"/>
  <c r="D782" i="17"/>
  <c r="A783" i="17"/>
  <c r="B783" i="17"/>
  <c r="C783" i="17"/>
  <c r="D783" i="17"/>
  <c r="A784" i="17"/>
  <c r="B784" i="17"/>
  <c r="C784" i="17"/>
  <c r="D784" i="17"/>
  <c r="A785" i="17"/>
  <c r="B785" i="17"/>
  <c r="C785" i="17"/>
  <c r="D785" i="17"/>
  <c r="A786" i="17"/>
  <c r="B786" i="17"/>
  <c r="C786" i="17"/>
  <c r="D786" i="17"/>
  <c r="A787" i="17"/>
  <c r="B787" i="17"/>
  <c r="C787" i="17"/>
  <c r="D787" i="17"/>
  <c r="A788" i="17"/>
  <c r="B788" i="17"/>
  <c r="C788" i="17"/>
  <c r="D788" i="17"/>
  <c r="A789" i="17"/>
  <c r="B789" i="17"/>
  <c r="C789" i="17"/>
  <c r="D789" i="17"/>
  <c r="A790" i="17"/>
  <c r="B790" i="17"/>
  <c r="C790" i="17"/>
  <c r="D790" i="17"/>
  <c r="A791" i="17"/>
  <c r="B791" i="17"/>
  <c r="C791" i="17"/>
  <c r="D791" i="17"/>
  <c r="A792" i="17"/>
  <c r="B792" i="17"/>
  <c r="C792" i="17"/>
  <c r="D792" i="17"/>
  <c r="A793" i="17"/>
  <c r="B793" i="17"/>
  <c r="C793" i="17"/>
  <c r="D793" i="17"/>
  <c r="A794" i="17"/>
  <c r="B794" i="17"/>
  <c r="C794" i="17"/>
  <c r="D794" i="17"/>
  <c r="A795" i="17"/>
  <c r="B795" i="17"/>
  <c r="C795" i="17"/>
  <c r="D795" i="17"/>
  <c r="A796" i="17"/>
  <c r="B796" i="17"/>
  <c r="C796" i="17"/>
  <c r="D796" i="17"/>
  <c r="A797" i="17"/>
  <c r="B797" i="17"/>
  <c r="C797" i="17"/>
  <c r="D797" i="17"/>
  <c r="A798" i="17"/>
  <c r="B798" i="17"/>
  <c r="C798" i="17"/>
  <c r="D798" i="17"/>
  <c r="A799" i="17"/>
  <c r="B799" i="17"/>
  <c r="C799" i="17"/>
  <c r="D799" i="17"/>
  <c r="A800" i="17"/>
  <c r="B800" i="17"/>
  <c r="C800" i="17"/>
  <c r="D800" i="17"/>
  <c r="A801" i="17"/>
  <c r="B801" i="17"/>
  <c r="C801" i="17"/>
  <c r="D801" i="17"/>
  <c r="A802" i="17"/>
  <c r="B802" i="17"/>
  <c r="C802" i="17"/>
  <c r="D802" i="17"/>
  <c r="A803" i="17"/>
  <c r="B803" i="17"/>
  <c r="C803" i="17"/>
  <c r="D803" i="17"/>
  <c r="A804" i="17"/>
  <c r="B804" i="17"/>
  <c r="C804" i="17"/>
  <c r="D804" i="17"/>
  <c r="A805" i="17"/>
  <c r="B805" i="17"/>
  <c r="C805" i="17"/>
  <c r="D805" i="17"/>
  <c r="A806" i="17"/>
  <c r="B806" i="17"/>
  <c r="C806" i="17"/>
  <c r="D806" i="17"/>
  <c r="A807" i="17"/>
  <c r="B807" i="17"/>
  <c r="C807" i="17"/>
  <c r="D807" i="17"/>
  <c r="A808" i="17"/>
  <c r="B808" i="17"/>
  <c r="C808" i="17"/>
  <c r="D808" i="17"/>
  <c r="A809" i="17"/>
  <c r="B809" i="17"/>
  <c r="C809" i="17"/>
  <c r="D809" i="17"/>
  <c r="A810" i="17"/>
  <c r="B810" i="17"/>
  <c r="C810" i="17"/>
  <c r="D810" i="17"/>
  <c r="A811" i="17"/>
  <c r="B811" i="17"/>
  <c r="C811" i="17"/>
  <c r="D811" i="17"/>
  <c r="A812" i="17"/>
  <c r="B812" i="17"/>
  <c r="C812" i="17"/>
  <c r="D812" i="17"/>
  <c r="A813" i="17"/>
  <c r="B813" i="17"/>
  <c r="C813" i="17"/>
  <c r="D813" i="17"/>
  <c r="A814" i="17"/>
  <c r="B814" i="17"/>
  <c r="C814" i="17"/>
  <c r="D814" i="17"/>
  <c r="A815" i="17"/>
  <c r="B815" i="17"/>
  <c r="C815" i="17"/>
  <c r="D815" i="17"/>
  <c r="A816" i="17"/>
  <c r="B816" i="17"/>
  <c r="C816" i="17"/>
  <c r="D816" i="17"/>
  <c r="A817" i="17"/>
  <c r="B817" i="17"/>
  <c r="C817" i="17"/>
  <c r="D817" i="17"/>
  <c r="A818" i="17"/>
  <c r="B818" i="17"/>
  <c r="C818" i="17"/>
  <c r="D818" i="17"/>
  <c r="A819" i="17"/>
  <c r="B819" i="17"/>
  <c r="C819" i="17"/>
  <c r="D819" i="17"/>
  <c r="A820" i="17"/>
  <c r="B820" i="17"/>
  <c r="C820" i="17"/>
  <c r="D820" i="17"/>
  <c r="A821" i="17"/>
  <c r="B821" i="17"/>
  <c r="C821" i="17"/>
  <c r="D821" i="17"/>
  <c r="A822" i="17"/>
  <c r="B822" i="17"/>
  <c r="C822" i="17"/>
  <c r="D822" i="17"/>
  <c r="A823" i="17"/>
  <c r="B823" i="17"/>
  <c r="C823" i="17"/>
  <c r="D823" i="17"/>
  <c r="A824" i="17"/>
  <c r="B824" i="17"/>
  <c r="C824" i="17"/>
  <c r="D824" i="17"/>
  <c r="A825" i="17"/>
  <c r="B825" i="17"/>
  <c r="C825" i="17"/>
  <c r="D825" i="17"/>
  <c r="A826" i="17"/>
  <c r="B826" i="17"/>
  <c r="C826" i="17"/>
  <c r="D826" i="17"/>
  <c r="A827" i="17"/>
  <c r="B827" i="17"/>
  <c r="C827" i="17"/>
  <c r="D827" i="17"/>
  <c r="A828" i="17"/>
  <c r="B828" i="17"/>
  <c r="C828" i="17"/>
  <c r="D828" i="17"/>
  <c r="A829" i="17"/>
  <c r="B829" i="17"/>
  <c r="C829" i="17"/>
  <c r="D829" i="17"/>
  <c r="A830" i="17"/>
  <c r="B830" i="17"/>
  <c r="C830" i="17"/>
  <c r="D830" i="17"/>
  <c r="A831" i="17"/>
  <c r="B831" i="17"/>
  <c r="C831" i="17"/>
  <c r="D831" i="17"/>
  <c r="A832" i="17"/>
  <c r="B832" i="17"/>
  <c r="C832" i="17"/>
  <c r="D832" i="17"/>
  <c r="A833" i="17"/>
  <c r="B833" i="17"/>
  <c r="C833" i="17"/>
  <c r="D833" i="17"/>
  <c r="A834" i="17"/>
  <c r="B834" i="17"/>
  <c r="C834" i="17"/>
  <c r="D834" i="17"/>
  <c r="A835" i="17"/>
  <c r="B835" i="17"/>
  <c r="C835" i="17"/>
  <c r="D835" i="17"/>
  <c r="A836" i="17"/>
  <c r="B836" i="17"/>
  <c r="C836" i="17"/>
  <c r="D836" i="17"/>
  <c r="A837" i="17"/>
  <c r="B837" i="17"/>
  <c r="C837" i="17"/>
  <c r="D837" i="17"/>
  <c r="A838" i="17"/>
  <c r="B838" i="17"/>
  <c r="C838" i="17"/>
  <c r="D838" i="17"/>
  <c r="A839" i="17"/>
  <c r="B839" i="17"/>
  <c r="C839" i="17"/>
  <c r="D839" i="17"/>
  <c r="A840" i="17"/>
  <c r="B840" i="17"/>
  <c r="C840" i="17"/>
  <c r="D840" i="17"/>
  <c r="A841" i="17"/>
  <c r="B841" i="17"/>
  <c r="C841" i="17"/>
  <c r="D841" i="17"/>
  <c r="A842" i="17"/>
  <c r="B842" i="17"/>
  <c r="C842" i="17"/>
  <c r="D842" i="17"/>
  <c r="A843" i="17"/>
  <c r="B843" i="17"/>
  <c r="C843" i="17"/>
  <c r="D843" i="17"/>
  <c r="A844" i="17"/>
  <c r="B844" i="17"/>
  <c r="C844" i="17"/>
  <c r="D844" i="17"/>
  <c r="A845" i="17"/>
  <c r="B845" i="17"/>
  <c r="C845" i="17"/>
  <c r="D845" i="17"/>
  <c r="A846" i="17"/>
  <c r="B846" i="17"/>
  <c r="C846" i="17"/>
  <c r="D846" i="17"/>
  <c r="A847" i="17"/>
  <c r="B847" i="17"/>
  <c r="C847" i="17"/>
  <c r="D847" i="17"/>
  <c r="A848" i="17"/>
  <c r="B848" i="17"/>
  <c r="C848" i="17"/>
  <c r="D848" i="17"/>
  <c r="A849" i="17"/>
  <c r="B849" i="17"/>
  <c r="C849" i="17"/>
  <c r="D849" i="17"/>
  <c r="A850" i="17"/>
  <c r="B850" i="17"/>
  <c r="C850" i="17"/>
  <c r="D850" i="17"/>
  <c r="A851" i="17"/>
  <c r="B851" i="17"/>
  <c r="C851" i="17"/>
  <c r="D851" i="17"/>
  <c r="A852" i="17"/>
  <c r="B852" i="17"/>
  <c r="C852" i="17"/>
  <c r="D852" i="17"/>
  <c r="A853" i="17"/>
  <c r="B853" i="17"/>
  <c r="C853" i="17"/>
  <c r="D853" i="17"/>
  <c r="A854" i="17"/>
  <c r="B854" i="17"/>
  <c r="C854" i="17"/>
  <c r="D854" i="17"/>
  <c r="A855" i="17"/>
  <c r="B855" i="17"/>
  <c r="C855" i="17"/>
  <c r="D855" i="17"/>
  <c r="A856" i="17"/>
  <c r="B856" i="17"/>
  <c r="C856" i="17"/>
  <c r="D856" i="17"/>
  <c r="A857" i="17"/>
  <c r="B857" i="17"/>
  <c r="C857" i="17"/>
  <c r="D857" i="17"/>
  <c r="A858" i="17"/>
  <c r="B858" i="17"/>
  <c r="C858" i="17"/>
  <c r="D858" i="17"/>
  <c r="A859" i="17"/>
  <c r="B859" i="17"/>
  <c r="C859" i="17"/>
  <c r="D859" i="17"/>
  <c r="A860" i="17"/>
  <c r="B860" i="17"/>
  <c r="C860" i="17"/>
  <c r="D860" i="17"/>
  <c r="A861" i="17"/>
  <c r="B861" i="17"/>
  <c r="C861" i="17"/>
  <c r="D861" i="17"/>
  <c r="A862" i="17"/>
  <c r="B862" i="17"/>
  <c r="C862" i="17"/>
  <c r="D862" i="17"/>
  <c r="A863" i="17"/>
  <c r="B863" i="17"/>
  <c r="C863" i="17"/>
  <c r="D863" i="17"/>
  <c r="A864" i="17"/>
  <c r="B864" i="17"/>
  <c r="C864" i="17"/>
  <c r="D864" i="17"/>
  <c r="A865" i="17"/>
  <c r="B865" i="17"/>
  <c r="C865" i="17"/>
  <c r="D865" i="17"/>
  <c r="A866" i="17"/>
  <c r="B866" i="17"/>
  <c r="C866" i="17"/>
  <c r="D866" i="17"/>
  <c r="A867" i="17"/>
  <c r="B867" i="17"/>
  <c r="C867" i="17"/>
  <c r="D867" i="17"/>
  <c r="A868" i="17"/>
  <c r="B868" i="17"/>
  <c r="C868" i="17"/>
  <c r="D868" i="17"/>
  <c r="A869" i="17"/>
  <c r="B869" i="17"/>
  <c r="C869" i="17"/>
  <c r="D869" i="17"/>
  <c r="A870" i="17"/>
  <c r="B870" i="17"/>
  <c r="C870" i="17"/>
  <c r="D870" i="17"/>
  <c r="A871" i="17"/>
  <c r="B871" i="17"/>
  <c r="C871" i="17"/>
  <c r="D871" i="17"/>
  <c r="A872" i="17"/>
  <c r="B872" i="17"/>
  <c r="C872" i="17"/>
  <c r="D872" i="17"/>
  <c r="A873" i="17"/>
  <c r="B873" i="17"/>
  <c r="C873" i="17"/>
  <c r="D873" i="17"/>
  <c r="A874" i="17"/>
  <c r="B874" i="17"/>
  <c r="C874" i="17"/>
  <c r="D874" i="17"/>
  <c r="A875" i="17"/>
  <c r="B875" i="17"/>
  <c r="C875" i="17"/>
  <c r="D875" i="17"/>
  <c r="A876" i="17"/>
  <c r="B876" i="17"/>
  <c r="C876" i="17"/>
  <c r="D876" i="17"/>
  <c r="A877" i="17"/>
  <c r="B877" i="17"/>
  <c r="C877" i="17"/>
  <c r="D877" i="17"/>
  <c r="A878" i="17"/>
  <c r="B878" i="17"/>
  <c r="C878" i="17"/>
  <c r="D878" i="17"/>
  <c r="A879" i="17"/>
  <c r="B879" i="17"/>
  <c r="C879" i="17"/>
  <c r="D879" i="17"/>
  <c r="A880" i="17"/>
  <c r="B880" i="17"/>
  <c r="C880" i="17"/>
  <c r="D880" i="17"/>
  <c r="A881" i="17"/>
  <c r="B881" i="17"/>
  <c r="C881" i="17"/>
  <c r="D881" i="17"/>
  <c r="A882" i="17"/>
  <c r="B882" i="17"/>
  <c r="C882" i="17"/>
  <c r="D882" i="17"/>
  <c r="A883" i="17"/>
  <c r="B883" i="17"/>
  <c r="C883" i="17"/>
  <c r="D883" i="17"/>
  <c r="A884" i="17"/>
  <c r="B884" i="17"/>
  <c r="C884" i="17"/>
  <c r="D884" i="17"/>
  <c r="A885" i="17"/>
  <c r="B885" i="17"/>
  <c r="C885" i="17"/>
  <c r="D885" i="17"/>
  <c r="A886" i="17"/>
  <c r="B886" i="17"/>
  <c r="C886" i="17"/>
  <c r="D886" i="17"/>
  <c r="A887" i="17"/>
  <c r="B887" i="17"/>
  <c r="C887" i="17"/>
  <c r="D887" i="17"/>
  <c r="A888" i="17"/>
  <c r="B888" i="17"/>
  <c r="C888" i="17"/>
  <c r="D888" i="17"/>
  <c r="A889" i="17"/>
  <c r="B889" i="17"/>
  <c r="C889" i="17"/>
  <c r="D889" i="17"/>
  <c r="A890" i="17"/>
  <c r="B890" i="17"/>
  <c r="C890" i="17"/>
  <c r="D890" i="17"/>
  <c r="A891" i="17"/>
  <c r="B891" i="17"/>
  <c r="C891" i="17"/>
  <c r="D891" i="17"/>
  <c r="A892" i="17"/>
  <c r="B892" i="17"/>
  <c r="C892" i="17"/>
  <c r="D892" i="17"/>
  <c r="A893" i="17"/>
  <c r="B893" i="17"/>
  <c r="C893" i="17"/>
  <c r="D893" i="17"/>
  <c r="A894" i="17"/>
  <c r="B894" i="17"/>
  <c r="C894" i="17"/>
  <c r="D894" i="17"/>
  <c r="A895" i="17"/>
  <c r="B895" i="17"/>
  <c r="C895" i="17"/>
  <c r="D895" i="17"/>
  <c r="A896" i="17"/>
  <c r="B896" i="17"/>
  <c r="C896" i="17"/>
  <c r="D896" i="17"/>
  <c r="A897" i="17"/>
  <c r="B897" i="17"/>
  <c r="C897" i="17"/>
  <c r="D897" i="17"/>
  <c r="A898" i="17"/>
  <c r="B898" i="17"/>
  <c r="C898" i="17"/>
  <c r="D898" i="17"/>
  <c r="A899" i="17"/>
  <c r="B899" i="17"/>
  <c r="C899" i="17"/>
  <c r="D899" i="17"/>
  <c r="A900" i="17"/>
  <c r="B900" i="17"/>
  <c r="C900" i="17"/>
  <c r="D900" i="17"/>
  <c r="A901" i="17"/>
  <c r="B901" i="17"/>
  <c r="C901" i="17"/>
  <c r="D901" i="17"/>
  <c r="A902" i="17"/>
  <c r="B902" i="17"/>
  <c r="C902" i="17"/>
  <c r="D902" i="17"/>
  <c r="A903" i="17"/>
  <c r="B903" i="17"/>
  <c r="C903" i="17"/>
  <c r="D903" i="17"/>
  <c r="A904" i="17"/>
  <c r="B904" i="17"/>
  <c r="C904" i="17"/>
  <c r="D904" i="17"/>
  <c r="A905" i="17"/>
  <c r="B905" i="17"/>
  <c r="C905" i="17"/>
  <c r="D905" i="17"/>
  <c r="A906" i="17"/>
  <c r="B906" i="17"/>
  <c r="C906" i="17"/>
  <c r="D906" i="17"/>
  <c r="A907" i="17"/>
  <c r="B907" i="17"/>
  <c r="C907" i="17"/>
  <c r="D907" i="17"/>
  <c r="A908" i="17"/>
  <c r="B908" i="17"/>
  <c r="C908" i="17"/>
  <c r="D908" i="17"/>
  <c r="A909" i="17"/>
  <c r="B909" i="17"/>
  <c r="C909" i="17"/>
  <c r="D909" i="17"/>
  <c r="A910" i="17"/>
  <c r="B910" i="17"/>
  <c r="C910" i="17"/>
  <c r="D910" i="17"/>
  <c r="A911" i="17"/>
  <c r="B911" i="17"/>
  <c r="C911" i="17"/>
  <c r="D911" i="17"/>
  <c r="A912" i="17"/>
  <c r="B912" i="17"/>
  <c r="C912" i="17"/>
  <c r="D912" i="17"/>
  <c r="A913" i="17"/>
  <c r="B913" i="17"/>
  <c r="C913" i="17"/>
  <c r="D913" i="17"/>
  <c r="A914" i="17"/>
  <c r="B914" i="17"/>
  <c r="C914" i="17"/>
  <c r="D914" i="17"/>
  <c r="A915" i="17"/>
  <c r="B915" i="17"/>
  <c r="C915" i="17"/>
  <c r="D915" i="17"/>
  <c r="A916" i="17"/>
  <c r="B916" i="17"/>
  <c r="C916" i="17"/>
  <c r="D916" i="17"/>
  <c r="A917" i="17"/>
  <c r="B917" i="17"/>
  <c r="C917" i="17"/>
  <c r="D917" i="17"/>
  <c r="A918" i="17"/>
  <c r="B918" i="17"/>
  <c r="C918" i="17"/>
  <c r="D918" i="17"/>
  <c r="A919" i="17"/>
  <c r="B919" i="17"/>
  <c r="C919" i="17"/>
  <c r="D919" i="17"/>
  <c r="A920" i="17"/>
  <c r="B920" i="17"/>
  <c r="C920" i="17"/>
  <c r="D920" i="17"/>
  <c r="A921" i="17"/>
  <c r="B921" i="17"/>
  <c r="C921" i="17"/>
  <c r="D921" i="17"/>
  <c r="A922" i="17"/>
  <c r="B922" i="17"/>
  <c r="C922" i="17"/>
  <c r="D922" i="17"/>
  <c r="A923" i="17"/>
  <c r="B923" i="17"/>
  <c r="C923" i="17"/>
  <c r="D923" i="17"/>
  <c r="A924" i="17"/>
  <c r="B924" i="17"/>
  <c r="C924" i="17"/>
  <c r="D924" i="17"/>
  <c r="A925" i="17"/>
  <c r="B925" i="17"/>
  <c r="C925" i="17"/>
  <c r="D925" i="17"/>
  <c r="A926" i="17"/>
  <c r="B926" i="17"/>
  <c r="C926" i="17"/>
  <c r="D926" i="17"/>
  <c r="A927" i="17"/>
  <c r="B927" i="17"/>
  <c r="C927" i="17"/>
  <c r="D927" i="17"/>
  <c r="A928" i="17"/>
  <c r="B928" i="17"/>
  <c r="C928" i="17"/>
  <c r="D928" i="17"/>
  <c r="A929" i="17"/>
  <c r="B929" i="17"/>
  <c r="C929" i="17"/>
  <c r="D929" i="17"/>
  <c r="A930" i="17"/>
  <c r="B930" i="17"/>
  <c r="C930" i="17"/>
  <c r="D930" i="17"/>
  <c r="A931" i="17"/>
  <c r="B931" i="17"/>
  <c r="C931" i="17"/>
  <c r="D931" i="17"/>
  <c r="A932" i="17"/>
  <c r="B932" i="17"/>
  <c r="C932" i="17"/>
  <c r="D932" i="17"/>
  <c r="A933" i="17"/>
  <c r="B933" i="17"/>
  <c r="C933" i="17"/>
  <c r="D933" i="17"/>
  <c r="A934" i="17"/>
  <c r="B934" i="17"/>
  <c r="C934" i="17"/>
  <c r="D934" i="17"/>
  <c r="A935" i="17"/>
  <c r="B935" i="17"/>
  <c r="C935" i="17"/>
  <c r="D935" i="17"/>
  <c r="A936" i="17"/>
  <c r="B936" i="17"/>
  <c r="C936" i="17"/>
  <c r="D936" i="17"/>
  <c r="A937" i="17"/>
  <c r="B937" i="17"/>
  <c r="C937" i="17"/>
  <c r="D937" i="17"/>
  <c r="A938" i="17"/>
  <c r="B938" i="17"/>
  <c r="C938" i="17"/>
  <c r="D938" i="17"/>
  <c r="A939" i="17"/>
  <c r="B939" i="17"/>
  <c r="C939" i="17"/>
  <c r="D939" i="17"/>
  <c r="A940" i="17"/>
  <c r="B940" i="17"/>
  <c r="C940" i="17"/>
  <c r="D940" i="17"/>
  <c r="A941" i="17"/>
  <c r="B941" i="17"/>
  <c r="C941" i="17"/>
  <c r="D941" i="17"/>
  <c r="A942" i="17"/>
  <c r="B942" i="17"/>
  <c r="C942" i="17"/>
  <c r="D942" i="17"/>
  <c r="A943" i="17"/>
  <c r="B943" i="17"/>
  <c r="C943" i="17"/>
  <c r="D943" i="17"/>
  <c r="A944" i="17"/>
  <c r="B944" i="17"/>
  <c r="C944" i="17"/>
  <c r="D944" i="17"/>
  <c r="A945" i="17"/>
  <c r="B945" i="17"/>
  <c r="C945" i="17"/>
  <c r="D945" i="17"/>
  <c r="A946" i="17"/>
  <c r="B946" i="17"/>
  <c r="C946" i="17"/>
  <c r="D946" i="17"/>
  <c r="A947" i="17"/>
  <c r="B947" i="17"/>
  <c r="C947" i="17"/>
  <c r="D947" i="17"/>
  <c r="A948" i="17"/>
  <c r="B948" i="17"/>
  <c r="C948" i="17"/>
  <c r="D948" i="17"/>
  <c r="A949" i="17"/>
  <c r="B949" i="17"/>
  <c r="C949" i="17"/>
  <c r="D949" i="17"/>
  <c r="A950" i="17"/>
  <c r="B950" i="17"/>
  <c r="C950" i="17"/>
  <c r="D950" i="17"/>
  <c r="A951" i="17"/>
  <c r="B951" i="17"/>
  <c r="C951" i="17"/>
  <c r="D951" i="17"/>
  <c r="A952" i="17"/>
  <c r="B952" i="17"/>
  <c r="C952" i="17"/>
  <c r="D952" i="17"/>
  <c r="A953" i="17"/>
  <c r="B953" i="17"/>
  <c r="C953" i="17"/>
  <c r="D953" i="17"/>
  <c r="A954" i="17"/>
  <c r="B954" i="17"/>
  <c r="C954" i="17"/>
  <c r="D954" i="17"/>
  <c r="A955" i="17"/>
  <c r="B955" i="17"/>
  <c r="C955" i="17"/>
  <c r="D955" i="17"/>
  <c r="A956" i="17"/>
  <c r="B956" i="17"/>
  <c r="C956" i="17"/>
  <c r="D956" i="17"/>
  <c r="A957" i="17"/>
  <c r="B957" i="17"/>
  <c r="C957" i="17"/>
  <c r="D957" i="17"/>
  <c r="A958" i="17"/>
  <c r="B958" i="17"/>
  <c r="C958" i="17"/>
  <c r="D958" i="17"/>
  <c r="A959" i="17"/>
  <c r="B959" i="17"/>
  <c r="C959" i="17"/>
  <c r="D959" i="17"/>
  <c r="A960" i="17"/>
  <c r="B960" i="17"/>
  <c r="C960" i="17"/>
  <c r="D960" i="17"/>
  <c r="A961" i="17"/>
  <c r="B961" i="17"/>
  <c r="C961" i="17"/>
  <c r="D961" i="17"/>
  <c r="A962" i="17"/>
  <c r="B962" i="17"/>
  <c r="C962" i="17"/>
  <c r="D962" i="17"/>
  <c r="A963" i="17"/>
  <c r="B963" i="17"/>
  <c r="C963" i="17"/>
  <c r="D963" i="17"/>
  <c r="A964" i="17"/>
  <c r="B964" i="17"/>
  <c r="C964" i="17"/>
  <c r="D964" i="17"/>
  <c r="A965" i="17"/>
  <c r="B965" i="17"/>
  <c r="C965" i="17"/>
  <c r="D965" i="17"/>
  <c r="A966" i="17"/>
  <c r="B966" i="17"/>
  <c r="C966" i="17"/>
  <c r="D966" i="17"/>
  <c r="A967" i="17"/>
  <c r="B967" i="17"/>
  <c r="C967" i="17"/>
  <c r="D967" i="17"/>
  <c r="A968" i="17"/>
  <c r="B968" i="17"/>
  <c r="C968" i="17"/>
  <c r="D968" i="17"/>
  <c r="A969" i="17"/>
  <c r="B969" i="17"/>
  <c r="C969" i="17"/>
  <c r="D969" i="17"/>
  <c r="A970" i="17"/>
  <c r="B970" i="17"/>
  <c r="C970" i="17"/>
  <c r="D970" i="17"/>
  <c r="A971" i="17"/>
  <c r="B971" i="17"/>
  <c r="C971" i="17"/>
  <c r="D971" i="17"/>
  <c r="A972" i="17"/>
  <c r="B972" i="17"/>
  <c r="C972" i="17"/>
  <c r="D972" i="17"/>
  <c r="A973" i="17"/>
  <c r="B973" i="17"/>
  <c r="C973" i="17"/>
  <c r="D973" i="17"/>
  <c r="A974" i="17"/>
  <c r="B974" i="17"/>
  <c r="C974" i="17"/>
  <c r="D974" i="17"/>
  <c r="A975" i="17"/>
  <c r="B975" i="17"/>
  <c r="C975" i="17"/>
  <c r="D975" i="17"/>
  <c r="A976" i="17"/>
  <c r="B976" i="17"/>
  <c r="C976" i="17"/>
  <c r="D976" i="17"/>
  <c r="A977" i="17"/>
  <c r="B977" i="17"/>
  <c r="C977" i="17"/>
  <c r="D977" i="17"/>
  <c r="A978" i="17"/>
  <c r="B978" i="17"/>
  <c r="C978" i="17"/>
  <c r="D978" i="17"/>
  <c r="A979" i="17"/>
  <c r="B979" i="17"/>
  <c r="C979" i="17"/>
  <c r="D979" i="17"/>
  <c r="A980" i="17"/>
  <c r="B980" i="17"/>
  <c r="C980" i="17"/>
  <c r="D980" i="17"/>
  <c r="A981" i="17"/>
  <c r="B981" i="17"/>
  <c r="C981" i="17"/>
  <c r="D981" i="17"/>
  <c r="A982" i="17"/>
  <c r="B982" i="17"/>
  <c r="C982" i="17"/>
  <c r="D982" i="17"/>
  <c r="A983" i="17"/>
  <c r="B983" i="17"/>
  <c r="C983" i="17"/>
  <c r="D983" i="17"/>
  <c r="A984" i="17"/>
  <c r="B984" i="17"/>
  <c r="C984" i="17"/>
  <c r="D984" i="17"/>
  <c r="A985" i="17"/>
  <c r="B985" i="17"/>
  <c r="C985" i="17"/>
  <c r="D985" i="17"/>
  <c r="A986" i="17"/>
  <c r="B986" i="17"/>
  <c r="C986" i="17"/>
  <c r="D986" i="17"/>
  <c r="A987" i="17"/>
  <c r="B987" i="17"/>
  <c r="C987" i="17"/>
  <c r="D987" i="17"/>
  <c r="A988" i="17"/>
  <c r="B988" i="17"/>
  <c r="C988" i="17"/>
  <c r="D988" i="17"/>
  <c r="A989" i="17"/>
  <c r="B989" i="17"/>
  <c r="C989" i="17"/>
  <c r="D989" i="17"/>
  <c r="A990" i="17"/>
  <c r="B990" i="17"/>
  <c r="C990" i="17"/>
  <c r="D990" i="17"/>
  <c r="A991" i="17"/>
  <c r="B991" i="17"/>
  <c r="C991" i="17"/>
  <c r="D991" i="17"/>
  <c r="A992" i="17"/>
  <c r="B992" i="17"/>
  <c r="C992" i="17"/>
  <c r="D992" i="17"/>
  <c r="A993" i="17"/>
  <c r="B993" i="17"/>
  <c r="C993" i="17"/>
  <c r="D993" i="17"/>
  <c r="A994" i="17"/>
  <c r="B994" i="17"/>
  <c r="C994" i="17"/>
  <c r="D994" i="17"/>
  <c r="A995" i="17"/>
  <c r="B995" i="17"/>
  <c r="C995" i="17"/>
  <c r="D995" i="17"/>
  <c r="A996" i="17"/>
  <c r="B996" i="17"/>
  <c r="C996" i="17"/>
  <c r="D996" i="17"/>
  <c r="A997" i="17"/>
  <c r="B997" i="17"/>
  <c r="C997" i="17"/>
  <c r="D997" i="17"/>
  <c r="A998" i="17"/>
  <c r="B998" i="17"/>
  <c r="C998" i="17"/>
  <c r="D998" i="17"/>
  <c r="A999" i="17"/>
  <c r="B999" i="17"/>
  <c r="C999" i="17"/>
  <c r="D999" i="17"/>
  <c r="A1000" i="17"/>
  <c r="B1000" i="17"/>
  <c r="C1000" i="17"/>
  <c r="D1000" i="17"/>
  <c r="A1001" i="17"/>
  <c r="B1001" i="17"/>
  <c r="C1001" i="17"/>
  <c r="D1001" i="17"/>
  <c r="A1002" i="17"/>
  <c r="B1002" i="17"/>
  <c r="C1002" i="17"/>
  <c r="D1002" i="17"/>
  <c r="A1003" i="17"/>
  <c r="B1003" i="17"/>
  <c r="C1003" i="17"/>
  <c r="D1003" i="17"/>
  <c r="A1004" i="17"/>
  <c r="B1004" i="17"/>
  <c r="C1004" i="17"/>
  <c r="D1004" i="17"/>
  <c r="A1005" i="17"/>
  <c r="B1005" i="17"/>
  <c r="C1005" i="17"/>
  <c r="D1005" i="17"/>
  <c r="A1006" i="17"/>
  <c r="B1006" i="17"/>
  <c r="C1006" i="17"/>
  <c r="D1006" i="17"/>
  <c r="A1007" i="17"/>
  <c r="B1007" i="17"/>
  <c r="C1007" i="17"/>
  <c r="D1007" i="17"/>
  <c r="A1008" i="17"/>
  <c r="B1008" i="17"/>
  <c r="C1008" i="17"/>
  <c r="D1008" i="17"/>
  <c r="A1009" i="17"/>
  <c r="B1009" i="17"/>
  <c r="C1009" i="17"/>
  <c r="D1009" i="17"/>
  <c r="A1010" i="17"/>
  <c r="B1010" i="17"/>
  <c r="C1010" i="17"/>
  <c r="D1010" i="17"/>
  <c r="A1011" i="17"/>
  <c r="B1011" i="17"/>
  <c r="C1011" i="17"/>
  <c r="D1011" i="17"/>
  <c r="A1012" i="17"/>
  <c r="B1012" i="17"/>
  <c r="C1012" i="17"/>
  <c r="D1012" i="17"/>
  <c r="A1013" i="17"/>
  <c r="B1013" i="17"/>
  <c r="C1013" i="17"/>
  <c r="D1013" i="17"/>
  <c r="A1014" i="17"/>
  <c r="B1014" i="17"/>
  <c r="C1014" i="17"/>
  <c r="D1014" i="17"/>
  <c r="A1015" i="17"/>
  <c r="B1015" i="17"/>
  <c r="C1015" i="17"/>
  <c r="D1015" i="17"/>
  <c r="A1016" i="17"/>
  <c r="B1016" i="17"/>
  <c r="C1016" i="17"/>
  <c r="D1016" i="17"/>
  <c r="A1017" i="17"/>
  <c r="B1017" i="17"/>
  <c r="C1017" i="17"/>
  <c r="D1017" i="17"/>
  <c r="A1018" i="17"/>
  <c r="B1018" i="17"/>
  <c r="C1018" i="17"/>
  <c r="D1018" i="17"/>
  <c r="A1019" i="17"/>
  <c r="B1019" i="17"/>
  <c r="C1019" i="17"/>
  <c r="D1019" i="17"/>
  <c r="A1020" i="17"/>
  <c r="B1020" i="17"/>
  <c r="C1020" i="17"/>
  <c r="D1020" i="17"/>
  <c r="A1021" i="17"/>
  <c r="B1021" i="17"/>
  <c r="C1021" i="17"/>
  <c r="D1021" i="17"/>
  <c r="A1022" i="17"/>
  <c r="B1022" i="17"/>
  <c r="C1022" i="17"/>
  <c r="D1022" i="17"/>
  <c r="A1023" i="17"/>
  <c r="B1023" i="17"/>
  <c r="C1023" i="17"/>
  <c r="D1023" i="17"/>
  <c r="A1024" i="17"/>
  <c r="B1024" i="17"/>
  <c r="C1024" i="17"/>
  <c r="D1024" i="17"/>
  <c r="A1025" i="17"/>
  <c r="B1025" i="17"/>
  <c r="C1025" i="17"/>
  <c r="D1025" i="17"/>
  <c r="A1026" i="17"/>
  <c r="B1026" i="17"/>
  <c r="C1026" i="17"/>
  <c r="D1026" i="17"/>
  <c r="A1027" i="17"/>
  <c r="B1027" i="17"/>
  <c r="C1027" i="17"/>
  <c r="D1027" i="17"/>
  <c r="A1028" i="17"/>
  <c r="B1028" i="17"/>
  <c r="C1028" i="17"/>
  <c r="D1028" i="17"/>
  <c r="A1029" i="17"/>
  <c r="B1029" i="17"/>
  <c r="C1029" i="17"/>
  <c r="D1029" i="17"/>
  <c r="A1030" i="17"/>
  <c r="B1030" i="17"/>
  <c r="C1030" i="17"/>
  <c r="D1030" i="17"/>
  <c r="A1031" i="17"/>
  <c r="B1031" i="17"/>
  <c r="C1031" i="17"/>
  <c r="D1031" i="17"/>
  <c r="A1032" i="17"/>
  <c r="B1032" i="17"/>
  <c r="C1032" i="17"/>
  <c r="D1032" i="17"/>
  <c r="A1033" i="17"/>
  <c r="B1033" i="17"/>
  <c r="C1033" i="17"/>
  <c r="D1033" i="17"/>
  <c r="A1034" i="17"/>
  <c r="B1034" i="17"/>
  <c r="C1034" i="17"/>
  <c r="D1034" i="17"/>
  <c r="A1035" i="17"/>
  <c r="B1035" i="17"/>
  <c r="C1035" i="17"/>
  <c r="D1035" i="17"/>
  <c r="A1036" i="17"/>
  <c r="B1036" i="17"/>
  <c r="C1036" i="17"/>
  <c r="D1036" i="17"/>
  <c r="A1037" i="17"/>
  <c r="B1037" i="17"/>
  <c r="C1037" i="17"/>
  <c r="D1037" i="17"/>
  <c r="A1038" i="17"/>
  <c r="B1038" i="17"/>
  <c r="C1038" i="17"/>
  <c r="D1038" i="17"/>
  <c r="A1039" i="17"/>
  <c r="B1039" i="17"/>
  <c r="C1039" i="17"/>
  <c r="D1039" i="17"/>
  <c r="A1040" i="17"/>
  <c r="B1040" i="17"/>
  <c r="C1040" i="17"/>
  <c r="D1040" i="17"/>
  <c r="A1041" i="17"/>
  <c r="B1041" i="17"/>
  <c r="C1041" i="17"/>
  <c r="D1041" i="17"/>
  <c r="A1042" i="17"/>
  <c r="B1042" i="17"/>
  <c r="C1042" i="17"/>
  <c r="D1042" i="17"/>
  <c r="A1043" i="17"/>
  <c r="B1043" i="17"/>
  <c r="C1043" i="17"/>
  <c r="D1043" i="17"/>
  <c r="A1044" i="17"/>
  <c r="B1044" i="17"/>
  <c r="C1044" i="17"/>
  <c r="D1044" i="17"/>
  <c r="A1045" i="17"/>
  <c r="B1045" i="17"/>
  <c r="C1045" i="17"/>
  <c r="D1045" i="17"/>
  <c r="A1046" i="17"/>
  <c r="B1046" i="17"/>
  <c r="C1046" i="17"/>
  <c r="D1046" i="17"/>
  <c r="A1047" i="17"/>
  <c r="B1047" i="17"/>
  <c r="C1047" i="17"/>
  <c r="D1047" i="17"/>
  <c r="A1048" i="17"/>
  <c r="B1048" i="17"/>
  <c r="C1048" i="17"/>
  <c r="D1048" i="17"/>
  <c r="A1049" i="17"/>
  <c r="B1049" i="17"/>
  <c r="C1049" i="17"/>
  <c r="D1049" i="17"/>
  <c r="A1050" i="17"/>
  <c r="B1050" i="17"/>
  <c r="C1050" i="17"/>
  <c r="D1050" i="17"/>
  <c r="A1051" i="17"/>
  <c r="B1051" i="17"/>
  <c r="C1051" i="17"/>
  <c r="D1051" i="17"/>
  <c r="A1052" i="17"/>
  <c r="B1052" i="17"/>
  <c r="C1052" i="17"/>
  <c r="D1052" i="17"/>
  <c r="A1053" i="17"/>
  <c r="B1053" i="17"/>
  <c r="C1053" i="17"/>
  <c r="D1053" i="17"/>
  <c r="A1054" i="17"/>
  <c r="B1054" i="17"/>
  <c r="C1054" i="17"/>
  <c r="D1054" i="17"/>
  <c r="A1055" i="17"/>
  <c r="B1055" i="17"/>
  <c r="C1055" i="17"/>
  <c r="D1055" i="17"/>
  <c r="A1056" i="17"/>
  <c r="B1056" i="17"/>
  <c r="C1056" i="17"/>
  <c r="D1056" i="17"/>
  <c r="A1057" i="17"/>
  <c r="B1057" i="17"/>
  <c r="C1057" i="17"/>
  <c r="D1057" i="17"/>
  <c r="A1058" i="17"/>
  <c r="B1058" i="17"/>
  <c r="C1058" i="17"/>
  <c r="D1058" i="17"/>
  <c r="A1059" i="17"/>
  <c r="B1059" i="17"/>
  <c r="C1059" i="17"/>
  <c r="D1059" i="17"/>
  <c r="A1060" i="17"/>
  <c r="B1060" i="17"/>
  <c r="C1060" i="17"/>
  <c r="D1060" i="17"/>
  <c r="A1061" i="17"/>
  <c r="B1061" i="17"/>
  <c r="C1061" i="17"/>
  <c r="D1061" i="17"/>
  <c r="A1062" i="17"/>
  <c r="B1062" i="17"/>
  <c r="C1062" i="17"/>
  <c r="D1062" i="17"/>
  <c r="A1063" i="17"/>
  <c r="B1063" i="17"/>
  <c r="C1063" i="17"/>
  <c r="D1063" i="17"/>
  <c r="A1064" i="17"/>
  <c r="B1064" i="17"/>
  <c r="C1064" i="17"/>
  <c r="D1064" i="17"/>
  <c r="A1065" i="17"/>
  <c r="B1065" i="17"/>
  <c r="C1065" i="17"/>
  <c r="D1065" i="17"/>
  <c r="A1066" i="17"/>
  <c r="B1066" i="17"/>
  <c r="C1066" i="17"/>
  <c r="D1066" i="17"/>
  <c r="A1067" i="17"/>
  <c r="B1067" i="17"/>
  <c r="C1067" i="17"/>
  <c r="D1067" i="17"/>
  <c r="A1068" i="17"/>
  <c r="B1068" i="17"/>
  <c r="C1068" i="17"/>
  <c r="D1068" i="17"/>
  <c r="A1069" i="17"/>
  <c r="B1069" i="17"/>
  <c r="C1069" i="17"/>
  <c r="D1069" i="17"/>
  <c r="A1070" i="17"/>
  <c r="B1070" i="17"/>
  <c r="C1070" i="17"/>
  <c r="D1070" i="17"/>
  <c r="A1071" i="17"/>
  <c r="B1071" i="17"/>
  <c r="C1071" i="17"/>
  <c r="D1071" i="17"/>
  <c r="A1072" i="17"/>
  <c r="B1072" i="17"/>
  <c r="C1072" i="17"/>
  <c r="D1072" i="17"/>
  <c r="A1073" i="17"/>
  <c r="B1073" i="17"/>
  <c r="C1073" i="17"/>
  <c r="D1073" i="17"/>
  <c r="A1074" i="17"/>
  <c r="B1074" i="17"/>
  <c r="C1074" i="17"/>
  <c r="D1074" i="17"/>
  <c r="A1075" i="17"/>
  <c r="B1075" i="17"/>
  <c r="C1075" i="17"/>
  <c r="D1075" i="17"/>
  <c r="A1076" i="17"/>
  <c r="B1076" i="17"/>
  <c r="C1076" i="17"/>
  <c r="D1076" i="17"/>
  <c r="A1077" i="17"/>
  <c r="B1077" i="17"/>
  <c r="C1077" i="17"/>
  <c r="D1077" i="17"/>
  <c r="A1078" i="17"/>
  <c r="B1078" i="17"/>
  <c r="C1078" i="17"/>
  <c r="D1078" i="17"/>
  <c r="A1079" i="17"/>
  <c r="B1079" i="17"/>
  <c r="C1079" i="17"/>
  <c r="D1079" i="17"/>
  <c r="A1080" i="17"/>
  <c r="B1080" i="17"/>
  <c r="C1080" i="17"/>
  <c r="D1080" i="17"/>
  <c r="A1081" i="17"/>
  <c r="B1081" i="17"/>
  <c r="C1081" i="17"/>
  <c r="D1081" i="17"/>
  <c r="A1082" i="17"/>
  <c r="B1082" i="17"/>
  <c r="C1082" i="17"/>
  <c r="D1082" i="17"/>
  <c r="A1083" i="17"/>
  <c r="B1083" i="17"/>
  <c r="C1083" i="17"/>
  <c r="D1083" i="17"/>
  <c r="A1084" i="17"/>
  <c r="B1084" i="17"/>
  <c r="C1084" i="17"/>
  <c r="D1084" i="17"/>
  <c r="A1085" i="17"/>
  <c r="B1085" i="17"/>
  <c r="C1085" i="17"/>
  <c r="D1085" i="17"/>
  <c r="A1086" i="17"/>
  <c r="B1086" i="17"/>
  <c r="C1086" i="17"/>
  <c r="D1086" i="17"/>
  <c r="A1087" i="17"/>
  <c r="B1087" i="17"/>
  <c r="C1087" i="17"/>
  <c r="D1087" i="17"/>
  <c r="A1088" i="17"/>
  <c r="B1088" i="17"/>
  <c r="C1088" i="17"/>
  <c r="D1088" i="17"/>
  <c r="A1089" i="17"/>
  <c r="B1089" i="17"/>
  <c r="C1089" i="17"/>
  <c r="D1089" i="17"/>
  <c r="A1090" i="17"/>
  <c r="B1090" i="17"/>
  <c r="C1090" i="17"/>
  <c r="D1090" i="17"/>
  <c r="A1091" i="17"/>
  <c r="B1091" i="17"/>
  <c r="C1091" i="17"/>
  <c r="D1091" i="17"/>
  <c r="A1092" i="17"/>
  <c r="B1092" i="17"/>
  <c r="C1092" i="17"/>
  <c r="D1092" i="17"/>
  <c r="A1093" i="17"/>
  <c r="B1093" i="17"/>
  <c r="C1093" i="17"/>
  <c r="D1093" i="17"/>
  <c r="A1094" i="17"/>
  <c r="B1094" i="17"/>
  <c r="C1094" i="17"/>
  <c r="D1094" i="17"/>
  <c r="A1095" i="17"/>
  <c r="B1095" i="17"/>
  <c r="C1095" i="17"/>
  <c r="D1095" i="17"/>
  <c r="A1096" i="17"/>
  <c r="B1096" i="17"/>
  <c r="C1096" i="17"/>
  <c r="D1096" i="17"/>
  <c r="A1097" i="17"/>
  <c r="B1097" i="17"/>
  <c r="C1097" i="17"/>
  <c r="D1097" i="17"/>
  <c r="A1098" i="17"/>
  <c r="B1098" i="17"/>
  <c r="C1098" i="17"/>
  <c r="D1098" i="17"/>
  <c r="A1099" i="17"/>
  <c r="B1099" i="17"/>
  <c r="C1099" i="17"/>
  <c r="D1099" i="17"/>
  <c r="A1100" i="17"/>
  <c r="B1100" i="17"/>
  <c r="C1100" i="17"/>
  <c r="D1100" i="17"/>
  <c r="A1101" i="17"/>
  <c r="B1101" i="17"/>
  <c r="C1101" i="17"/>
  <c r="D1101" i="17"/>
  <c r="A1102" i="17"/>
  <c r="B1102" i="17"/>
  <c r="C1102" i="17"/>
  <c r="D1102" i="17"/>
  <c r="A1103" i="17"/>
  <c r="B1103" i="17"/>
  <c r="C1103" i="17"/>
  <c r="D1103" i="17"/>
  <c r="A1104" i="17"/>
  <c r="B1104" i="17"/>
  <c r="C1104" i="17"/>
  <c r="D1104" i="17"/>
  <c r="A1105" i="17"/>
  <c r="B1105" i="17"/>
  <c r="C1105" i="17"/>
  <c r="D1105" i="17"/>
  <c r="A1106" i="17"/>
  <c r="B1106" i="17"/>
  <c r="C1106" i="17"/>
  <c r="D1106" i="17"/>
  <c r="A1107" i="17"/>
  <c r="B1107" i="17"/>
  <c r="C1107" i="17"/>
  <c r="D1107" i="17"/>
  <c r="A1108" i="17"/>
  <c r="B1108" i="17"/>
  <c r="C1108" i="17"/>
  <c r="D1108" i="17"/>
  <c r="A1109" i="17"/>
  <c r="B1109" i="17"/>
  <c r="C1109" i="17"/>
  <c r="D1109" i="17"/>
  <c r="A1110" i="17"/>
  <c r="B1110" i="17"/>
  <c r="C1110" i="17"/>
  <c r="D1110" i="17"/>
  <c r="A1111" i="17"/>
  <c r="B1111" i="17"/>
  <c r="C1111" i="17"/>
  <c r="D1111" i="17"/>
  <c r="A1112" i="17"/>
  <c r="B1112" i="17"/>
  <c r="C1112" i="17"/>
  <c r="D1112" i="17"/>
  <c r="A1113" i="17"/>
  <c r="B1113" i="17"/>
  <c r="C1113" i="17"/>
  <c r="D1113" i="17"/>
  <c r="A1114" i="17"/>
  <c r="B1114" i="17"/>
  <c r="C1114" i="17"/>
  <c r="D1114" i="17"/>
  <c r="A1115" i="17"/>
  <c r="B1115" i="17"/>
  <c r="C1115" i="17"/>
  <c r="D1115" i="17"/>
  <c r="A1116" i="17"/>
  <c r="B1116" i="17"/>
  <c r="C1116" i="17"/>
  <c r="D1116" i="17"/>
  <c r="A1117" i="17"/>
  <c r="B1117" i="17"/>
  <c r="C1117" i="17"/>
  <c r="D1117" i="17"/>
  <c r="A1118" i="17"/>
  <c r="B1118" i="17"/>
  <c r="C1118" i="17"/>
  <c r="D1118" i="17"/>
  <c r="A1119" i="17"/>
  <c r="B1119" i="17"/>
  <c r="C1119" i="17"/>
  <c r="D1119" i="17"/>
  <c r="A1120" i="17"/>
  <c r="B1120" i="17"/>
  <c r="C1120" i="17"/>
  <c r="D1120" i="17"/>
  <c r="A1121" i="17"/>
  <c r="B1121" i="17"/>
  <c r="C1121" i="17"/>
  <c r="D1121" i="17"/>
  <c r="A1122" i="17"/>
  <c r="B1122" i="17"/>
  <c r="C1122" i="17"/>
  <c r="D1122" i="17"/>
  <c r="A1123" i="17"/>
  <c r="B1123" i="17"/>
  <c r="C1123" i="17"/>
  <c r="D1123" i="17"/>
  <c r="A1124" i="17"/>
  <c r="B1124" i="17"/>
  <c r="C1124" i="17"/>
  <c r="D1124" i="17"/>
  <c r="A1125" i="17"/>
  <c r="B1125" i="17"/>
  <c r="C1125" i="17"/>
  <c r="D1125" i="17"/>
  <c r="A1126" i="17"/>
  <c r="B1126" i="17"/>
  <c r="C1126" i="17"/>
  <c r="D1126" i="17"/>
  <c r="A1127" i="17"/>
  <c r="B1127" i="17"/>
  <c r="C1127" i="17"/>
  <c r="D1127" i="17"/>
  <c r="A1128" i="17"/>
  <c r="B1128" i="17"/>
  <c r="C1128" i="17"/>
  <c r="D1128" i="17"/>
  <c r="A1129" i="17"/>
  <c r="B1129" i="17"/>
  <c r="C1129" i="17"/>
  <c r="D1129" i="17"/>
  <c r="A1130" i="17"/>
  <c r="B1130" i="17"/>
  <c r="C1130" i="17"/>
  <c r="D1130" i="17"/>
  <c r="A1131" i="17"/>
  <c r="B1131" i="17"/>
  <c r="C1131" i="17"/>
  <c r="D1131" i="17"/>
  <c r="A1132" i="17"/>
  <c r="B1132" i="17"/>
  <c r="C1132" i="17"/>
  <c r="D1132" i="17"/>
  <c r="A1133" i="17"/>
  <c r="B1133" i="17"/>
  <c r="C1133" i="17"/>
  <c r="D1133" i="17"/>
  <c r="A1134" i="17"/>
  <c r="B1134" i="17"/>
  <c r="C1134" i="17"/>
  <c r="D1134" i="17"/>
  <c r="A1135" i="17"/>
  <c r="B1135" i="17"/>
  <c r="C1135" i="17"/>
  <c r="D1135" i="17"/>
  <c r="A1136" i="17"/>
  <c r="B1136" i="17"/>
  <c r="C1136" i="17"/>
  <c r="D1136" i="17"/>
  <c r="A1137" i="17"/>
  <c r="B1137" i="17"/>
  <c r="C1137" i="17"/>
  <c r="D1137" i="17"/>
  <c r="A1138" i="17"/>
  <c r="B1138" i="17"/>
  <c r="C1138" i="17"/>
  <c r="D1138" i="17"/>
  <c r="A1139" i="17"/>
  <c r="B1139" i="17"/>
  <c r="C1139" i="17"/>
  <c r="D1139" i="17"/>
  <c r="A1140" i="17"/>
  <c r="B1140" i="17"/>
  <c r="C1140" i="17"/>
  <c r="D1140" i="17"/>
  <c r="A1141" i="17"/>
  <c r="B1141" i="17"/>
  <c r="C1141" i="17"/>
  <c r="D1141" i="17"/>
  <c r="A1142" i="17"/>
  <c r="B1142" i="17"/>
  <c r="C1142" i="17"/>
  <c r="D1142" i="17"/>
  <c r="A1143" i="17"/>
  <c r="B1143" i="17"/>
  <c r="C1143" i="17"/>
  <c r="D1143" i="17"/>
  <c r="A1144" i="17"/>
  <c r="B1144" i="17"/>
  <c r="C1144" i="17"/>
  <c r="D1144" i="17"/>
  <c r="A1145" i="17"/>
  <c r="B1145" i="17"/>
  <c r="C1145" i="17"/>
  <c r="D1145" i="17"/>
  <c r="A1146" i="17"/>
  <c r="B1146" i="17"/>
  <c r="C1146" i="17"/>
  <c r="D1146" i="17"/>
  <c r="A1147" i="17"/>
  <c r="B1147" i="17"/>
  <c r="C1147" i="17"/>
  <c r="D1147" i="17"/>
  <c r="A1148" i="17"/>
  <c r="B1148" i="17"/>
  <c r="C1148" i="17"/>
  <c r="D1148" i="17"/>
  <c r="A1149" i="17"/>
  <c r="B1149" i="17"/>
  <c r="C1149" i="17"/>
  <c r="D1149" i="17"/>
  <c r="A1150" i="17"/>
  <c r="B1150" i="17"/>
  <c r="C1150" i="17"/>
  <c r="D1150" i="17"/>
  <c r="A1151" i="17"/>
  <c r="B1151" i="17"/>
  <c r="C1151" i="17"/>
  <c r="D1151" i="17"/>
  <c r="A1152" i="17"/>
  <c r="B1152" i="17"/>
  <c r="C1152" i="17"/>
  <c r="D1152" i="17"/>
  <c r="A1153" i="17"/>
  <c r="B1153" i="17"/>
  <c r="C1153" i="17"/>
  <c r="D1153" i="17"/>
  <c r="A1154" i="17"/>
  <c r="B1154" i="17"/>
  <c r="C1154" i="17"/>
  <c r="D1154" i="17"/>
  <c r="A1155" i="17"/>
  <c r="B1155" i="17"/>
  <c r="C1155" i="17"/>
  <c r="D1155" i="17"/>
  <c r="A1156" i="17"/>
  <c r="B1156" i="17"/>
  <c r="C1156" i="17"/>
  <c r="D1156" i="17"/>
  <c r="A1157" i="17"/>
  <c r="B1157" i="17"/>
  <c r="C1157" i="17"/>
  <c r="D1157" i="17"/>
  <c r="A1158" i="17"/>
  <c r="B1158" i="17"/>
  <c r="C1158" i="17"/>
  <c r="D1158" i="17"/>
  <c r="A1159" i="17"/>
  <c r="B1159" i="17"/>
  <c r="C1159" i="17"/>
  <c r="D1159" i="17"/>
  <c r="A1160" i="17"/>
  <c r="B1160" i="17"/>
  <c r="C1160" i="17"/>
  <c r="D1160" i="17"/>
  <c r="A1161" i="17"/>
  <c r="B1161" i="17"/>
  <c r="C1161" i="17"/>
  <c r="D1161" i="17"/>
  <c r="A1162" i="17"/>
  <c r="B1162" i="17"/>
  <c r="C1162" i="17"/>
  <c r="D1162" i="17"/>
  <c r="A1163" i="17"/>
  <c r="B1163" i="17"/>
  <c r="C1163" i="17"/>
  <c r="D1163" i="17"/>
  <c r="A1164" i="17"/>
  <c r="B1164" i="17"/>
  <c r="C1164" i="17"/>
  <c r="D1164" i="17"/>
  <c r="A1165" i="17"/>
  <c r="B1165" i="17"/>
  <c r="C1165" i="17"/>
  <c r="D1165" i="17"/>
  <c r="A1166" i="17"/>
  <c r="B1166" i="17"/>
  <c r="C1166" i="17"/>
  <c r="D1166" i="17"/>
  <c r="A1167" i="17"/>
  <c r="B1167" i="17"/>
  <c r="C1167" i="17"/>
  <c r="D1167" i="17"/>
  <c r="A1168" i="17"/>
  <c r="B1168" i="17"/>
  <c r="C1168" i="17"/>
  <c r="D1168" i="17"/>
  <c r="A1169" i="17"/>
  <c r="B1169" i="17"/>
  <c r="C1169" i="17"/>
  <c r="D1169" i="17"/>
  <c r="A1170" i="17"/>
  <c r="B1170" i="17"/>
  <c r="C1170" i="17"/>
  <c r="D1170" i="17"/>
  <c r="A1171" i="17"/>
  <c r="B1171" i="17"/>
  <c r="C1171" i="17"/>
  <c r="D1171" i="17"/>
  <c r="A1172" i="17"/>
  <c r="B1172" i="17"/>
  <c r="C1172" i="17"/>
  <c r="D1172" i="17"/>
  <c r="A1173" i="17"/>
  <c r="B1173" i="17"/>
  <c r="C1173" i="17"/>
  <c r="D1173" i="17"/>
  <c r="A1174" i="17"/>
  <c r="B1174" i="17"/>
  <c r="C1174" i="17"/>
  <c r="D1174" i="17"/>
  <c r="A1175" i="17"/>
  <c r="B1175" i="17"/>
  <c r="C1175" i="17"/>
  <c r="D1175" i="17"/>
  <c r="A1176" i="17"/>
  <c r="B1176" i="17"/>
  <c r="C1176" i="17"/>
  <c r="D1176" i="17"/>
  <c r="A1177" i="17"/>
  <c r="B1177" i="17"/>
  <c r="C1177" i="17"/>
  <c r="D1177" i="17"/>
  <c r="A1178" i="17"/>
  <c r="B1178" i="17"/>
  <c r="C1178" i="17"/>
  <c r="D1178" i="17"/>
  <c r="A1179" i="17"/>
  <c r="B1179" i="17"/>
  <c r="C1179" i="17"/>
  <c r="D1179" i="17"/>
  <c r="A1180" i="17"/>
  <c r="B1180" i="17"/>
  <c r="C1180" i="17"/>
  <c r="D1180" i="17"/>
  <c r="A1181" i="17"/>
  <c r="B1181" i="17"/>
  <c r="C1181" i="17"/>
  <c r="D1181" i="17"/>
  <c r="A1182" i="17"/>
  <c r="B1182" i="17"/>
  <c r="C1182" i="17"/>
  <c r="D1182" i="17"/>
  <c r="A1183" i="17"/>
  <c r="B1183" i="17"/>
  <c r="C1183" i="17"/>
  <c r="D1183" i="17"/>
  <c r="A1184" i="17"/>
  <c r="B1184" i="17"/>
  <c r="C1184" i="17"/>
  <c r="D1184" i="17"/>
  <c r="A1185" i="17"/>
  <c r="B1185" i="17"/>
  <c r="C1185" i="17"/>
  <c r="D1185" i="17"/>
  <c r="A1186" i="17"/>
  <c r="B1186" i="17"/>
  <c r="C1186" i="17"/>
  <c r="D1186" i="17"/>
  <c r="A1187" i="17"/>
  <c r="B1187" i="17"/>
  <c r="C1187" i="17"/>
  <c r="D1187" i="17"/>
  <c r="A1188" i="17"/>
  <c r="B1188" i="17"/>
  <c r="C1188" i="17"/>
  <c r="D1188" i="17"/>
  <c r="A1189" i="17"/>
  <c r="B1189" i="17"/>
  <c r="C1189" i="17"/>
  <c r="D1189" i="17"/>
  <c r="A1190" i="17"/>
  <c r="B1190" i="17"/>
  <c r="C1190" i="17"/>
  <c r="D1190" i="17"/>
  <c r="A1191" i="17"/>
  <c r="B1191" i="17"/>
  <c r="C1191" i="17"/>
  <c r="D1191" i="17"/>
  <c r="A1192" i="17"/>
  <c r="B1192" i="17"/>
  <c r="C1192" i="17"/>
  <c r="D1192" i="17"/>
  <c r="A1193" i="17"/>
  <c r="B1193" i="17"/>
  <c r="C1193" i="17"/>
  <c r="D1193" i="17"/>
  <c r="A1194" i="17"/>
  <c r="B1194" i="17"/>
  <c r="C1194" i="17"/>
  <c r="D1194" i="17"/>
  <c r="A1195" i="17"/>
  <c r="B1195" i="17"/>
  <c r="C1195" i="17"/>
  <c r="D1195" i="17"/>
  <c r="A1196" i="17"/>
  <c r="B1196" i="17"/>
  <c r="C1196" i="17"/>
  <c r="D1196" i="17"/>
  <c r="A1197" i="17"/>
  <c r="B1197" i="17"/>
  <c r="C1197" i="17"/>
  <c r="D1197" i="17"/>
  <c r="A1198" i="17"/>
  <c r="B1198" i="17"/>
  <c r="C1198" i="17"/>
  <c r="D1198" i="17"/>
  <c r="A1199" i="17"/>
  <c r="B1199" i="17"/>
  <c r="C1199" i="17"/>
  <c r="D1199" i="17"/>
  <c r="A1200" i="17"/>
  <c r="B1200" i="17"/>
  <c r="C1200" i="17"/>
  <c r="D1200" i="17"/>
  <c r="A1201" i="17"/>
  <c r="B1201" i="17"/>
  <c r="C1201" i="17"/>
  <c r="D1201" i="17"/>
  <c r="A1202" i="17"/>
  <c r="B1202" i="17"/>
  <c r="C1202" i="17"/>
  <c r="D1202" i="17"/>
  <c r="A1203" i="17"/>
  <c r="B1203" i="17"/>
  <c r="C1203" i="17"/>
  <c r="D1203" i="17"/>
  <c r="A1204" i="17"/>
  <c r="B1204" i="17"/>
  <c r="C1204" i="17"/>
  <c r="D1204" i="17"/>
  <c r="A1205" i="17"/>
  <c r="B1205" i="17"/>
  <c r="C1205" i="17"/>
  <c r="D1205" i="17"/>
  <c r="A1206" i="17"/>
  <c r="B1206" i="17"/>
  <c r="C1206" i="17"/>
  <c r="D1206" i="17"/>
  <c r="A1207" i="17"/>
  <c r="B1207" i="17"/>
  <c r="C1207" i="17"/>
  <c r="D1207" i="17"/>
  <c r="A1208" i="17"/>
  <c r="B1208" i="17"/>
  <c r="C1208" i="17"/>
  <c r="D1208" i="17"/>
  <c r="A1209" i="17"/>
  <c r="B1209" i="17"/>
  <c r="C1209" i="17"/>
  <c r="D1209" i="17"/>
  <c r="A1210" i="17"/>
  <c r="B1210" i="17"/>
  <c r="C1210" i="17"/>
  <c r="D1210" i="17"/>
  <c r="A1211" i="17"/>
  <c r="B1211" i="17"/>
  <c r="C1211" i="17"/>
  <c r="D1211" i="17"/>
  <c r="A1212" i="17"/>
  <c r="B1212" i="17"/>
  <c r="C1212" i="17"/>
  <c r="D1212" i="17"/>
  <c r="A1213" i="17"/>
  <c r="B1213" i="17"/>
  <c r="C1213" i="17"/>
  <c r="D1213" i="17"/>
  <c r="A1214" i="17"/>
  <c r="B1214" i="17"/>
  <c r="C1214" i="17"/>
  <c r="D1214" i="17"/>
  <c r="A1215" i="17"/>
  <c r="B1215" i="17"/>
  <c r="C1215" i="17"/>
  <c r="D1215" i="17"/>
  <c r="A1216" i="17"/>
  <c r="B1216" i="17"/>
  <c r="C1216" i="17"/>
  <c r="D1216" i="17"/>
  <c r="A1217" i="17"/>
  <c r="B1217" i="17"/>
  <c r="C1217" i="17"/>
  <c r="D1217" i="17"/>
  <c r="A1218" i="17"/>
  <c r="B1218" i="17"/>
  <c r="C1218" i="17"/>
  <c r="D1218" i="17"/>
  <c r="A1219" i="17"/>
  <c r="B1219" i="17"/>
  <c r="C1219" i="17"/>
  <c r="D1219" i="17"/>
  <c r="A1220" i="17"/>
  <c r="B1220" i="17"/>
  <c r="C1220" i="17"/>
  <c r="D1220" i="17"/>
  <c r="A1221" i="17"/>
  <c r="B1221" i="17"/>
  <c r="C1221" i="17"/>
  <c r="D1221" i="17"/>
  <c r="A1222" i="17"/>
  <c r="B1222" i="17"/>
  <c r="C1222" i="17"/>
  <c r="D1222" i="17"/>
  <c r="A1223" i="17"/>
  <c r="B1223" i="17"/>
  <c r="C1223" i="17"/>
  <c r="D1223" i="17"/>
  <c r="A1224" i="17"/>
  <c r="B1224" i="17"/>
  <c r="C1224" i="17"/>
  <c r="D1224" i="17"/>
  <c r="A1225" i="17"/>
  <c r="B1225" i="17"/>
  <c r="C1225" i="17"/>
  <c r="D1225" i="17"/>
  <c r="A1226" i="17"/>
  <c r="B1226" i="17"/>
  <c r="C1226" i="17"/>
  <c r="D1226" i="17"/>
  <c r="A1227" i="17"/>
  <c r="B1227" i="17"/>
  <c r="C1227" i="17"/>
  <c r="D1227" i="17"/>
  <c r="A1228" i="17"/>
  <c r="B1228" i="17"/>
  <c r="C1228" i="17"/>
  <c r="D1228" i="17"/>
  <c r="A1229" i="17"/>
  <c r="B1229" i="17"/>
  <c r="C1229" i="17"/>
  <c r="D1229" i="17"/>
  <c r="A1230" i="17"/>
  <c r="B1230" i="17"/>
  <c r="C1230" i="17"/>
  <c r="D1230" i="17"/>
  <c r="A1231" i="17"/>
  <c r="B1231" i="17"/>
  <c r="C1231" i="17"/>
  <c r="D1231" i="17"/>
  <c r="A1232" i="17"/>
  <c r="B1232" i="17"/>
  <c r="C1232" i="17"/>
  <c r="D1232" i="17"/>
  <c r="A1233" i="17"/>
  <c r="B1233" i="17"/>
  <c r="C1233" i="17"/>
  <c r="D1233" i="17"/>
  <c r="A1234" i="17"/>
  <c r="B1234" i="17"/>
  <c r="C1234" i="17"/>
  <c r="D1234" i="17"/>
  <c r="A1235" i="17"/>
  <c r="B1235" i="17"/>
  <c r="C1235" i="17"/>
  <c r="D1235" i="17"/>
  <c r="A1236" i="17"/>
  <c r="B1236" i="17"/>
  <c r="C1236" i="17"/>
  <c r="D1236" i="17"/>
  <c r="A1237" i="17"/>
  <c r="B1237" i="17"/>
  <c r="C1237" i="17"/>
  <c r="D1237" i="17"/>
  <c r="A1238" i="17"/>
  <c r="B1238" i="17"/>
  <c r="C1238" i="17"/>
  <c r="D1238" i="17"/>
  <c r="A1239" i="17"/>
  <c r="B1239" i="17"/>
  <c r="C1239" i="17"/>
  <c r="D1239" i="17"/>
  <c r="A1240" i="17"/>
  <c r="B1240" i="17"/>
  <c r="C1240" i="17"/>
  <c r="D1240" i="17"/>
  <c r="A1241" i="17"/>
  <c r="B1241" i="17"/>
  <c r="C1241" i="17"/>
  <c r="D1241" i="17"/>
  <c r="A1242" i="17"/>
  <c r="B1242" i="17"/>
  <c r="C1242" i="17"/>
  <c r="D1242" i="17"/>
  <c r="A1243" i="17"/>
  <c r="B1243" i="17"/>
  <c r="C1243" i="17"/>
  <c r="D1243" i="17"/>
  <c r="A1244" i="17"/>
  <c r="B1244" i="17"/>
  <c r="C1244" i="17"/>
  <c r="D1244" i="17"/>
  <c r="A1245" i="17"/>
  <c r="B1245" i="17"/>
  <c r="C1245" i="17"/>
  <c r="D1245" i="17"/>
  <c r="A1246" i="17"/>
  <c r="B1246" i="17"/>
  <c r="C1246" i="17"/>
  <c r="D1246" i="17"/>
  <c r="A1247" i="17"/>
  <c r="B1247" i="17"/>
  <c r="C1247" i="17"/>
  <c r="D1247" i="17"/>
  <c r="A1248" i="17"/>
  <c r="B1248" i="17"/>
  <c r="C1248" i="17"/>
  <c r="D1248" i="17"/>
  <c r="A1249" i="17"/>
  <c r="B1249" i="17"/>
  <c r="C1249" i="17"/>
  <c r="D1249" i="17"/>
  <c r="A1250" i="17"/>
  <c r="B1250" i="17"/>
  <c r="C1250" i="17"/>
  <c r="D1250" i="17"/>
  <c r="A1251" i="17"/>
  <c r="B1251" i="17"/>
  <c r="C1251" i="17"/>
  <c r="D1251" i="17"/>
  <c r="A1252" i="17"/>
  <c r="B1252" i="17"/>
  <c r="C1252" i="17"/>
  <c r="D1252" i="17"/>
  <c r="A1253" i="17"/>
  <c r="B1253" i="17"/>
  <c r="C1253" i="17"/>
  <c r="D1253" i="17"/>
  <c r="A1254" i="17"/>
  <c r="B1254" i="17"/>
  <c r="C1254" i="17"/>
  <c r="D1254" i="17"/>
  <c r="A1255" i="17"/>
  <c r="B1255" i="17"/>
  <c r="C1255" i="17"/>
  <c r="D1255" i="17"/>
  <c r="A1256" i="17"/>
  <c r="B1256" i="17"/>
  <c r="C1256" i="17"/>
  <c r="D1256" i="17"/>
  <c r="A1257" i="17"/>
  <c r="B1257" i="17"/>
  <c r="C1257" i="17"/>
  <c r="D1257" i="17"/>
  <c r="A1258" i="17"/>
  <c r="B1258" i="17"/>
  <c r="C1258" i="17"/>
  <c r="D1258" i="17"/>
  <c r="A1259" i="17"/>
  <c r="B1259" i="17"/>
  <c r="C1259" i="17"/>
  <c r="D1259" i="17"/>
  <c r="A1260" i="17"/>
  <c r="B1260" i="17"/>
  <c r="C1260" i="17"/>
  <c r="D1260" i="17"/>
  <c r="A1261" i="17"/>
  <c r="B1261" i="17"/>
  <c r="C1261" i="17"/>
  <c r="D1261" i="17"/>
  <c r="A1262" i="17"/>
  <c r="B1262" i="17"/>
  <c r="C1262" i="17"/>
  <c r="D1262" i="17"/>
  <c r="A1263" i="17"/>
  <c r="B1263" i="17"/>
  <c r="C1263" i="17"/>
  <c r="D1263" i="17"/>
  <c r="A1264" i="17"/>
  <c r="B1264" i="17"/>
  <c r="C1264" i="17"/>
  <c r="D1264" i="17"/>
  <c r="A1265" i="17"/>
  <c r="B1265" i="17"/>
  <c r="C1265" i="17"/>
  <c r="D1265" i="17"/>
  <c r="A1266" i="17"/>
  <c r="B1266" i="17"/>
  <c r="C1266" i="17"/>
  <c r="D1266" i="17"/>
  <c r="A1267" i="17"/>
  <c r="B1267" i="17"/>
  <c r="C1267" i="17"/>
  <c r="D1267" i="17"/>
  <c r="A1268" i="17"/>
  <c r="B1268" i="17"/>
  <c r="C1268" i="17"/>
  <c r="D1268" i="17"/>
  <c r="A1269" i="17"/>
  <c r="B1269" i="17"/>
  <c r="C1269" i="17"/>
  <c r="D1269" i="17"/>
  <c r="A1270" i="17"/>
  <c r="B1270" i="17"/>
  <c r="C1270" i="17"/>
  <c r="D1270" i="17"/>
  <c r="A1271" i="17"/>
  <c r="B1271" i="17"/>
  <c r="C1271" i="17"/>
  <c r="D1271" i="17"/>
  <c r="A1272" i="17"/>
  <c r="B1272" i="17"/>
  <c r="C1272" i="17"/>
  <c r="D1272" i="17"/>
  <c r="A1273" i="17"/>
  <c r="B1273" i="17"/>
  <c r="C1273" i="17"/>
  <c r="D1273" i="17"/>
  <c r="A1274" i="17"/>
  <c r="B1274" i="17"/>
  <c r="C1274" i="17"/>
  <c r="D1274" i="17"/>
  <c r="A1275" i="17"/>
  <c r="B1275" i="17"/>
  <c r="C1275" i="17"/>
  <c r="D1275" i="17"/>
  <c r="A1276" i="17"/>
  <c r="B1276" i="17"/>
  <c r="C1276" i="17"/>
  <c r="D1276" i="17"/>
  <c r="A1277" i="17"/>
  <c r="B1277" i="17"/>
  <c r="C1277" i="17"/>
  <c r="D1277" i="17"/>
  <c r="A1278" i="17"/>
  <c r="B1278" i="17"/>
  <c r="C1278" i="17"/>
  <c r="D1278" i="17"/>
  <c r="A1279" i="17"/>
  <c r="B1279" i="17"/>
  <c r="C1279" i="17"/>
  <c r="D1279" i="17"/>
  <c r="A1280" i="17"/>
  <c r="B1280" i="17"/>
  <c r="C1280" i="17"/>
  <c r="D1280" i="17"/>
  <c r="A1281" i="17"/>
  <c r="B1281" i="17"/>
  <c r="C1281" i="17"/>
  <c r="D1281" i="17"/>
  <c r="A1282" i="17"/>
  <c r="B1282" i="17"/>
  <c r="C1282" i="17"/>
  <c r="D1282" i="17"/>
  <c r="A1283" i="17"/>
  <c r="B1283" i="17"/>
  <c r="C1283" i="17"/>
  <c r="D1283" i="17"/>
  <c r="A1284" i="17"/>
  <c r="B1284" i="17"/>
  <c r="C1284" i="17"/>
  <c r="D1284" i="17"/>
  <c r="A1285" i="17"/>
  <c r="B1285" i="17"/>
  <c r="C1285" i="17"/>
  <c r="D1285" i="17"/>
  <c r="A1286" i="17"/>
  <c r="B1286" i="17"/>
  <c r="C1286" i="17"/>
  <c r="D1286" i="17"/>
  <c r="A1287" i="17"/>
  <c r="B1287" i="17"/>
  <c r="C1287" i="17"/>
  <c r="D1287" i="17"/>
  <c r="A1288" i="17"/>
  <c r="B1288" i="17"/>
  <c r="C1288" i="17"/>
  <c r="D1288" i="17"/>
  <c r="A1289" i="17"/>
  <c r="B1289" i="17"/>
  <c r="C1289" i="17"/>
  <c r="D1289" i="17"/>
  <c r="A1290" i="17"/>
  <c r="B1290" i="17"/>
  <c r="C1290" i="17"/>
  <c r="D1290" i="17"/>
  <c r="A1291" i="17"/>
  <c r="B1291" i="17"/>
  <c r="C1291" i="17"/>
  <c r="D1291" i="17"/>
  <c r="A1292" i="17"/>
  <c r="B1292" i="17"/>
  <c r="C1292" i="17"/>
  <c r="D1292" i="17"/>
  <c r="A1293" i="17"/>
  <c r="B1293" i="17"/>
  <c r="C1293" i="17"/>
  <c r="D1293" i="17"/>
  <c r="A1294" i="17"/>
  <c r="B1294" i="17"/>
  <c r="C1294" i="17"/>
  <c r="D1294" i="17"/>
  <c r="A1295" i="17"/>
  <c r="B1295" i="17"/>
  <c r="C1295" i="17"/>
  <c r="D1295" i="17"/>
  <c r="A1296" i="17"/>
  <c r="B1296" i="17"/>
  <c r="C1296" i="17"/>
  <c r="D1296" i="17"/>
  <c r="A1297" i="17"/>
  <c r="B1297" i="17"/>
  <c r="C1297" i="17"/>
  <c r="D1297" i="17"/>
  <c r="A1298" i="17"/>
  <c r="B1298" i="17"/>
  <c r="C1298" i="17"/>
  <c r="D1298" i="17"/>
  <c r="A1299" i="17"/>
  <c r="B1299" i="17"/>
  <c r="C1299" i="17"/>
  <c r="D1299" i="17"/>
  <c r="A1300" i="17"/>
  <c r="B1300" i="17"/>
  <c r="C1300" i="17"/>
  <c r="D1300" i="17"/>
  <c r="A1301" i="17"/>
  <c r="B1301" i="17"/>
  <c r="C1301" i="17"/>
  <c r="D1301" i="17"/>
  <c r="A1302" i="17"/>
  <c r="B1302" i="17"/>
  <c r="C1302" i="17"/>
  <c r="D1302" i="17"/>
  <c r="A1303" i="17"/>
  <c r="B1303" i="17"/>
  <c r="C1303" i="17"/>
  <c r="D1303" i="17"/>
  <c r="A1304" i="17"/>
  <c r="B1304" i="17"/>
  <c r="C1304" i="17"/>
  <c r="D1304" i="17"/>
  <c r="A1305" i="17"/>
  <c r="B1305" i="17"/>
  <c r="C1305" i="17"/>
  <c r="D1305" i="17"/>
  <c r="A1306" i="17"/>
  <c r="B1306" i="17"/>
  <c r="C1306" i="17"/>
  <c r="D1306" i="17"/>
  <c r="A1307" i="17"/>
  <c r="B1307" i="17"/>
  <c r="C1307" i="17"/>
  <c r="D1307" i="17"/>
  <c r="A1308" i="17"/>
  <c r="B1308" i="17"/>
  <c r="C1308" i="17"/>
  <c r="D1308" i="17"/>
  <c r="A1309" i="17"/>
  <c r="B1309" i="17"/>
  <c r="C1309" i="17"/>
  <c r="D1309" i="17"/>
  <c r="A1310" i="17"/>
  <c r="B1310" i="17"/>
  <c r="C1310" i="17"/>
  <c r="D1310" i="17"/>
  <c r="A1311" i="17"/>
  <c r="B1311" i="17"/>
  <c r="C1311" i="17"/>
  <c r="D1311" i="17"/>
  <c r="A1312" i="17"/>
  <c r="B1312" i="17"/>
  <c r="C1312" i="17"/>
  <c r="D1312" i="17"/>
  <c r="A1313" i="17"/>
  <c r="B1313" i="17"/>
  <c r="C1313" i="17"/>
  <c r="D1313" i="17"/>
  <c r="A1314" i="17"/>
  <c r="B1314" i="17"/>
  <c r="C1314" i="17"/>
  <c r="D1314" i="17"/>
  <c r="A1315" i="17"/>
  <c r="B1315" i="17"/>
  <c r="C1315" i="17"/>
  <c r="D1315" i="17"/>
  <c r="A1316" i="17"/>
  <c r="B1316" i="17"/>
  <c r="C1316" i="17"/>
  <c r="D1316" i="17"/>
  <c r="A1317" i="17"/>
  <c r="B1317" i="17"/>
  <c r="C1317" i="17"/>
  <c r="D1317" i="17"/>
  <c r="A1318" i="17"/>
  <c r="B1318" i="17"/>
  <c r="C1318" i="17"/>
  <c r="D1318" i="17"/>
  <c r="A1319" i="17"/>
  <c r="B1319" i="17"/>
  <c r="C1319" i="17"/>
  <c r="D1319" i="17"/>
  <c r="A1320" i="17"/>
  <c r="B1320" i="17"/>
  <c r="C1320" i="17"/>
  <c r="D1320" i="17"/>
  <c r="A1321" i="17"/>
  <c r="B1321" i="17"/>
  <c r="C1321" i="17"/>
  <c r="D1321" i="17"/>
  <c r="A1322" i="17"/>
  <c r="B1322" i="17"/>
  <c r="C1322" i="17"/>
  <c r="D1322" i="17"/>
  <c r="A1323" i="17"/>
  <c r="B1323" i="17"/>
  <c r="C1323" i="17"/>
  <c r="D1323" i="17"/>
  <c r="A1324" i="17"/>
  <c r="B1324" i="17"/>
  <c r="C1324" i="17"/>
  <c r="D1324" i="17"/>
  <c r="A1325" i="17"/>
  <c r="B1325" i="17"/>
  <c r="C1325" i="17"/>
  <c r="D1325" i="17"/>
  <c r="A1326" i="17"/>
  <c r="B1326" i="17"/>
  <c r="C1326" i="17"/>
  <c r="D1326" i="17"/>
  <c r="A1327" i="17"/>
  <c r="B1327" i="17"/>
  <c r="C1327" i="17"/>
  <c r="D1327" i="17"/>
  <c r="A1328" i="17"/>
  <c r="B1328" i="17"/>
  <c r="C1328" i="17"/>
  <c r="D1328" i="17"/>
  <c r="A1329" i="17"/>
  <c r="B1329" i="17"/>
  <c r="C1329" i="17"/>
  <c r="D1329" i="17"/>
  <c r="A1330" i="17"/>
  <c r="B1330" i="17"/>
  <c r="C1330" i="17"/>
  <c r="D1330" i="17"/>
  <c r="A1331" i="17"/>
  <c r="B1331" i="17"/>
  <c r="C1331" i="17"/>
  <c r="D1331" i="17"/>
  <c r="A1332" i="17"/>
  <c r="B1332" i="17"/>
  <c r="C1332" i="17"/>
  <c r="D1332" i="17"/>
  <c r="A1333" i="17"/>
  <c r="B1333" i="17"/>
  <c r="C1333" i="17"/>
  <c r="D1333" i="17"/>
  <c r="A1334" i="17"/>
  <c r="B1334" i="17"/>
  <c r="C1334" i="17"/>
  <c r="D1334" i="17"/>
  <c r="A1335" i="17"/>
  <c r="B1335" i="17"/>
  <c r="C1335" i="17"/>
  <c r="D1335" i="17"/>
  <c r="A1336" i="17"/>
  <c r="B1336" i="17"/>
  <c r="C1336" i="17"/>
  <c r="D1336" i="17"/>
  <c r="A1337" i="17"/>
  <c r="B1337" i="17"/>
  <c r="C1337" i="17"/>
  <c r="D1337" i="17"/>
  <c r="A1338" i="17"/>
  <c r="B1338" i="17"/>
  <c r="C1338" i="17"/>
  <c r="D1338" i="17"/>
  <c r="A1339" i="17"/>
  <c r="B1339" i="17"/>
  <c r="C1339" i="17"/>
  <c r="D1339" i="17"/>
  <c r="A1340" i="17"/>
  <c r="B1340" i="17"/>
  <c r="C1340" i="17"/>
  <c r="D1340" i="17"/>
  <c r="A1341" i="17"/>
  <c r="B1341" i="17"/>
  <c r="C1341" i="17"/>
  <c r="D1341" i="17"/>
  <c r="A1342" i="17"/>
  <c r="B1342" i="17"/>
  <c r="C1342" i="17"/>
  <c r="D1342" i="17"/>
  <c r="A1343" i="17"/>
  <c r="B1343" i="17"/>
  <c r="C1343" i="17"/>
  <c r="D1343" i="17"/>
  <c r="A1344" i="17"/>
  <c r="B1344" i="17"/>
  <c r="C1344" i="17"/>
  <c r="D1344" i="17"/>
  <c r="A1345" i="17"/>
  <c r="B1345" i="17"/>
  <c r="C1345" i="17"/>
  <c r="D1345" i="17"/>
  <c r="A1346" i="17"/>
  <c r="B1346" i="17"/>
  <c r="C1346" i="17"/>
  <c r="D1346" i="17"/>
  <c r="A1347" i="17"/>
  <c r="B1347" i="17"/>
  <c r="C1347" i="17"/>
  <c r="D1347" i="17"/>
  <c r="A1348" i="17"/>
  <c r="B1348" i="17"/>
  <c r="C1348" i="17"/>
  <c r="D1348" i="17"/>
  <c r="A1349" i="17"/>
  <c r="B1349" i="17"/>
  <c r="C1349" i="17"/>
  <c r="D1349" i="17"/>
  <c r="A1350" i="17"/>
  <c r="B1350" i="17"/>
  <c r="C1350" i="17"/>
  <c r="D1350" i="17"/>
  <c r="A1351" i="17"/>
  <c r="B1351" i="17"/>
  <c r="C1351" i="17"/>
  <c r="D1351" i="17"/>
  <c r="A1352" i="17"/>
  <c r="B1352" i="17"/>
  <c r="C1352" i="17"/>
  <c r="D1352" i="17"/>
  <c r="A1353" i="17"/>
  <c r="B1353" i="17"/>
  <c r="C1353" i="17"/>
  <c r="D1353" i="17"/>
  <c r="A1354" i="17"/>
  <c r="B1354" i="17"/>
  <c r="C1354" i="17"/>
  <c r="D1354" i="17"/>
  <c r="A1355" i="17"/>
  <c r="B1355" i="17"/>
  <c r="C1355" i="17"/>
  <c r="D1355" i="17"/>
  <c r="A1356" i="17"/>
  <c r="B1356" i="17"/>
  <c r="C1356" i="17"/>
  <c r="D1356" i="17"/>
  <c r="A1357" i="17"/>
  <c r="B1357" i="17"/>
  <c r="C1357" i="17"/>
  <c r="D1357" i="17"/>
  <c r="A1358" i="17"/>
  <c r="B1358" i="17"/>
  <c r="C1358" i="17"/>
  <c r="D1358" i="17"/>
  <c r="A1359" i="17"/>
  <c r="B1359" i="17"/>
  <c r="C1359" i="17"/>
  <c r="D1359" i="17"/>
  <c r="A1360" i="17"/>
  <c r="B1360" i="17"/>
  <c r="C1360" i="17"/>
  <c r="D1360" i="17"/>
  <c r="A1361" i="17"/>
  <c r="B1361" i="17"/>
  <c r="C1361" i="17"/>
  <c r="D1361" i="17"/>
  <c r="A1362" i="17"/>
  <c r="B1362" i="17"/>
  <c r="C1362" i="17"/>
  <c r="D1362" i="17"/>
  <c r="A1363" i="17"/>
  <c r="B1363" i="17"/>
  <c r="C1363" i="17"/>
  <c r="D1363" i="17"/>
  <c r="A1364" i="17"/>
  <c r="B1364" i="17"/>
  <c r="C1364" i="17"/>
  <c r="D1364" i="17"/>
  <c r="A1365" i="17"/>
  <c r="B1365" i="17"/>
  <c r="C1365" i="17"/>
  <c r="D1365" i="17"/>
  <c r="A1366" i="17"/>
  <c r="B1366" i="17"/>
  <c r="C1366" i="17"/>
  <c r="D1366" i="17"/>
  <c r="A1367" i="17"/>
  <c r="B1367" i="17"/>
  <c r="C1367" i="17"/>
  <c r="D1367" i="17"/>
  <c r="A1368" i="17"/>
  <c r="B1368" i="17"/>
  <c r="C1368" i="17"/>
  <c r="D1368" i="17"/>
  <c r="A1369" i="17"/>
  <c r="B1369" i="17"/>
  <c r="C1369" i="17"/>
  <c r="D1369" i="17"/>
  <c r="A1370" i="17"/>
  <c r="B1370" i="17"/>
  <c r="C1370" i="17"/>
  <c r="D1370" i="17"/>
  <c r="A1371" i="17"/>
  <c r="B1371" i="17"/>
  <c r="C1371" i="17"/>
  <c r="D1371" i="17"/>
  <c r="A1372" i="17"/>
  <c r="B1372" i="17"/>
  <c r="C1372" i="17"/>
  <c r="D1372" i="17"/>
  <c r="A1373" i="17"/>
  <c r="B1373" i="17"/>
  <c r="C1373" i="17"/>
  <c r="D1373" i="17"/>
  <c r="A1374" i="17"/>
  <c r="B1374" i="17"/>
  <c r="C1374" i="17"/>
  <c r="D1374" i="17"/>
  <c r="A1375" i="17"/>
  <c r="B1375" i="17"/>
  <c r="C1375" i="17"/>
  <c r="D1375" i="17"/>
  <c r="A1376" i="17"/>
  <c r="B1376" i="17"/>
  <c r="C1376" i="17"/>
  <c r="D1376" i="17"/>
  <c r="A1377" i="17"/>
  <c r="B1377" i="17"/>
  <c r="C1377" i="17"/>
  <c r="D1377" i="17"/>
  <c r="A1378" i="17"/>
  <c r="B1378" i="17"/>
  <c r="C1378" i="17"/>
  <c r="D1378" i="17"/>
  <c r="A1379" i="17"/>
  <c r="B1379" i="17"/>
  <c r="C1379" i="17"/>
  <c r="D1379" i="17"/>
  <c r="A1380" i="17"/>
  <c r="B1380" i="17"/>
  <c r="C1380" i="17"/>
  <c r="D1380" i="17"/>
  <c r="A1381" i="17"/>
  <c r="B1381" i="17"/>
  <c r="C1381" i="17"/>
  <c r="D1381" i="17"/>
  <c r="A1382" i="17"/>
  <c r="B1382" i="17"/>
  <c r="C1382" i="17"/>
  <c r="D1382" i="17"/>
  <c r="A1383" i="17"/>
  <c r="B1383" i="17"/>
  <c r="C1383" i="17"/>
  <c r="D1383" i="17"/>
  <c r="A1384" i="17"/>
  <c r="B1384" i="17"/>
  <c r="C1384" i="17"/>
  <c r="D1384" i="17"/>
  <c r="A1385" i="17"/>
  <c r="B1385" i="17"/>
  <c r="C1385" i="17"/>
  <c r="D1385" i="17"/>
  <c r="A1386" i="17"/>
  <c r="B1386" i="17"/>
  <c r="C1386" i="17"/>
  <c r="D1386" i="17"/>
  <c r="A1387" i="17"/>
  <c r="B1387" i="17"/>
  <c r="C1387" i="17"/>
  <c r="D1387" i="17"/>
  <c r="A1388" i="17"/>
  <c r="B1388" i="17"/>
  <c r="C1388" i="17"/>
  <c r="D1388" i="17"/>
  <c r="A1389" i="17"/>
  <c r="B1389" i="17"/>
  <c r="C1389" i="17"/>
  <c r="D1389" i="17"/>
  <c r="A1390" i="17"/>
  <c r="B1390" i="17"/>
  <c r="C1390" i="17"/>
  <c r="D1390" i="17"/>
  <c r="A1391" i="17"/>
  <c r="B1391" i="17"/>
  <c r="C1391" i="17"/>
  <c r="D1391" i="17"/>
  <c r="A1392" i="17"/>
  <c r="B1392" i="17"/>
  <c r="C1392" i="17"/>
  <c r="D1392" i="17"/>
  <c r="A1393" i="17"/>
  <c r="B1393" i="17"/>
  <c r="C1393" i="17"/>
  <c r="D1393" i="17"/>
  <c r="A1394" i="17"/>
  <c r="B1394" i="17"/>
  <c r="C1394" i="17"/>
  <c r="D1394" i="17"/>
  <c r="A1395" i="17"/>
  <c r="B1395" i="17"/>
  <c r="C1395" i="17"/>
  <c r="D1395" i="17"/>
  <c r="A1396" i="17"/>
  <c r="B1396" i="17"/>
  <c r="C1396" i="17"/>
  <c r="D1396" i="17"/>
  <c r="A1397" i="17"/>
  <c r="B1397" i="17"/>
  <c r="C1397" i="17"/>
  <c r="D1397" i="17"/>
  <c r="A1398" i="17"/>
  <c r="B1398" i="17"/>
  <c r="C1398" i="17"/>
  <c r="D1398" i="17"/>
  <c r="A1399" i="17"/>
  <c r="B1399" i="17"/>
  <c r="C1399" i="17"/>
  <c r="D1399" i="17"/>
  <c r="A1400" i="17"/>
  <c r="B1400" i="17"/>
  <c r="C1400" i="17"/>
  <c r="D1400" i="17"/>
  <c r="A1401" i="17"/>
  <c r="B1401" i="17"/>
  <c r="C1401" i="17"/>
  <c r="D1401" i="17"/>
  <c r="A1402" i="17"/>
  <c r="B1402" i="17"/>
  <c r="C1402" i="17"/>
  <c r="D1402" i="17"/>
  <c r="A1403" i="17"/>
  <c r="B1403" i="17"/>
  <c r="C1403" i="17"/>
  <c r="D1403" i="17"/>
  <c r="A1404" i="17"/>
  <c r="B1404" i="17"/>
  <c r="C1404" i="17"/>
  <c r="D1404" i="17"/>
  <c r="A1405" i="17"/>
  <c r="B1405" i="17"/>
  <c r="C1405" i="17"/>
  <c r="D1405" i="17"/>
  <c r="A1406" i="17"/>
  <c r="B1406" i="17"/>
  <c r="C1406" i="17"/>
  <c r="D1406" i="17"/>
  <c r="A1407" i="17"/>
  <c r="B1407" i="17"/>
  <c r="C1407" i="17"/>
  <c r="D1407" i="17"/>
  <c r="A1408" i="17"/>
  <c r="B1408" i="17"/>
  <c r="C1408" i="17"/>
  <c r="D1408" i="17"/>
  <c r="A1409" i="17"/>
  <c r="B1409" i="17"/>
  <c r="C1409" i="17"/>
  <c r="D1409" i="17"/>
  <c r="A1410" i="17"/>
  <c r="B1410" i="17"/>
  <c r="C1410" i="17"/>
  <c r="D1410" i="17"/>
  <c r="A1411" i="17"/>
  <c r="B1411" i="17"/>
  <c r="C1411" i="17"/>
  <c r="D1411" i="17"/>
  <c r="A1412" i="17"/>
  <c r="B1412" i="17"/>
  <c r="C1412" i="17"/>
  <c r="D1412" i="17"/>
  <c r="A1413" i="17"/>
  <c r="B1413" i="17"/>
  <c r="C1413" i="17"/>
  <c r="D1413" i="17"/>
  <c r="A1414" i="17"/>
  <c r="B1414" i="17"/>
  <c r="C1414" i="17"/>
  <c r="D1414" i="17"/>
  <c r="A1415" i="17"/>
  <c r="B1415" i="17"/>
  <c r="C1415" i="17"/>
  <c r="D1415" i="17"/>
  <c r="A1416" i="17"/>
  <c r="B1416" i="17"/>
  <c r="C1416" i="17"/>
  <c r="D1416" i="17"/>
  <c r="A1417" i="17"/>
  <c r="B1417" i="17"/>
  <c r="C1417" i="17"/>
  <c r="D1417" i="17"/>
  <c r="A1418" i="17"/>
  <c r="B1418" i="17"/>
  <c r="C1418" i="17"/>
  <c r="D1418" i="17"/>
  <c r="A1419" i="17"/>
  <c r="B1419" i="17"/>
  <c r="C1419" i="17"/>
  <c r="D1419" i="17"/>
  <c r="A1420" i="17"/>
  <c r="B1420" i="17"/>
  <c r="C1420" i="17"/>
  <c r="D1420" i="17"/>
  <c r="A1421" i="17"/>
  <c r="B1421" i="17"/>
  <c r="C1421" i="17"/>
  <c r="D1421" i="17"/>
  <c r="A1422" i="17"/>
  <c r="B1422" i="17"/>
  <c r="C1422" i="17"/>
  <c r="D1422" i="17"/>
  <c r="A1423" i="17"/>
  <c r="B1423" i="17"/>
  <c r="C1423" i="17"/>
  <c r="D1423" i="17"/>
  <c r="A1424" i="17"/>
  <c r="B1424" i="17"/>
  <c r="C1424" i="17"/>
  <c r="D1424" i="17"/>
  <c r="A1425" i="17"/>
  <c r="B1425" i="17"/>
  <c r="C1425" i="17"/>
  <c r="D1425" i="17"/>
  <c r="A1426" i="17"/>
  <c r="B1426" i="17"/>
  <c r="C1426" i="17"/>
  <c r="D1426" i="17"/>
  <c r="A1427" i="17"/>
  <c r="B1427" i="17"/>
  <c r="C1427" i="17"/>
  <c r="D1427" i="17"/>
  <c r="A1428" i="17"/>
  <c r="B1428" i="17"/>
  <c r="C1428" i="17"/>
  <c r="D1428" i="17"/>
  <c r="A1429" i="17"/>
  <c r="B1429" i="17"/>
  <c r="C1429" i="17"/>
  <c r="D1429" i="17"/>
  <c r="A1430" i="17"/>
  <c r="B1430" i="17"/>
  <c r="C1430" i="17"/>
  <c r="D1430" i="17"/>
  <c r="A1431" i="17"/>
  <c r="B1431" i="17"/>
  <c r="C1431" i="17"/>
  <c r="D1431" i="17"/>
  <c r="A1432" i="17"/>
  <c r="B1432" i="17"/>
  <c r="C1432" i="17"/>
  <c r="D1432" i="17"/>
  <c r="A1433" i="17"/>
  <c r="B1433" i="17"/>
  <c r="C1433" i="17"/>
  <c r="D1433" i="17"/>
  <c r="A1434" i="17"/>
  <c r="B1434" i="17"/>
  <c r="C1434" i="17"/>
  <c r="D1434" i="17"/>
  <c r="A1435" i="17"/>
  <c r="B1435" i="17"/>
  <c r="C1435" i="17"/>
  <c r="D1435" i="17"/>
  <c r="A1436" i="17"/>
  <c r="B1436" i="17"/>
  <c r="C1436" i="17"/>
  <c r="D1436" i="17"/>
  <c r="A1437" i="17"/>
  <c r="B1437" i="17"/>
  <c r="C1437" i="17"/>
  <c r="D1437" i="17"/>
  <c r="A1438" i="17"/>
  <c r="B1438" i="17"/>
  <c r="C1438" i="17"/>
  <c r="D1438" i="17"/>
  <c r="A1439" i="17"/>
  <c r="B1439" i="17"/>
  <c r="C1439" i="17"/>
  <c r="D1439" i="17"/>
  <c r="A1440" i="17"/>
  <c r="B1440" i="17"/>
  <c r="C1440" i="17"/>
  <c r="D1440" i="17"/>
  <c r="A1441" i="17"/>
  <c r="B1441" i="17"/>
  <c r="C1441" i="17"/>
  <c r="D1441" i="17"/>
  <c r="A1442" i="17"/>
  <c r="B1442" i="17"/>
  <c r="C1442" i="17"/>
  <c r="D1442" i="17"/>
  <c r="A1443" i="17"/>
  <c r="B1443" i="17"/>
  <c r="C1443" i="17"/>
  <c r="D1443" i="17"/>
  <c r="A1444" i="17"/>
  <c r="B1444" i="17"/>
  <c r="C1444" i="17"/>
  <c r="D1444" i="17"/>
  <c r="A1445" i="17"/>
  <c r="B1445" i="17"/>
  <c r="C1445" i="17"/>
  <c r="D1445" i="17"/>
  <c r="A1446" i="17"/>
  <c r="B1446" i="17"/>
  <c r="C1446" i="17"/>
  <c r="D1446" i="17"/>
  <c r="A1447" i="17"/>
  <c r="B1447" i="17"/>
  <c r="C1447" i="17"/>
  <c r="D1447" i="17"/>
  <c r="A1448" i="17"/>
  <c r="B1448" i="17"/>
  <c r="C1448" i="17"/>
  <c r="D1448" i="17"/>
  <c r="A1449" i="17"/>
  <c r="B1449" i="17"/>
  <c r="C1449" i="17"/>
  <c r="D1449" i="17"/>
  <c r="A1450" i="17"/>
  <c r="B1450" i="17"/>
  <c r="C1450" i="17"/>
  <c r="D1450" i="17"/>
  <c r="A1451" i="17"/>
  <c r="B1451" i="17"/>
  <c r="C1451" i="17"/>
  <c r="D1451" i="17"/>
  <c r="A1452" i="17"/>
  <c r="B1452" i="17"/>
  <c r="C1452" i="17"/>
  <c r="D1452" i="17"/>
  <c r="A1453" i="17"/>
  <c r="B1453" i="17"/>
  <c r="C1453" i="17"/>
  <c r="D1453" i="17"/>
  <c r="A1454" i="17"/>
  <c r="B1454" i="17"/>
  <c r="C1454" i="17"/>
  <c r="D1454" i="17"/>
  <c r="A1455" i="17"/>
  <c r="B1455" i="17"/>
  <c r="C1455" i="17"/>
  <c r="D1455" i="17"/>
  <c r="A1456" i="17"/>
  <c r="B1456" i="17"/>
  <c r="C1456" i="17"/>
  <c r="D1456" i="17"/>
  <c r="A1457" i="17"/>
  <c r="B1457" i="17"/>
  <c r="C1457" i="17"/>
  <c r="D1457" i="17"/>
  <c r="A1458" i="17"/>
  <c r="B1458" i="17"/>
  <c r="C1458" i="17"/>
  <c r="D1458" i="17"/>
  <c r="A1459" i="17"/>
  <c r="B1459" i="17"/>
  <c r="C1459" i="17"/>
  <c r="D1459" i="17"/>
  <c r="A1460" i="17"/>
  <c r="B1460" i="17"/>
  <c r="C1460" i="17"/>
  <c r="D1460" i="17"/>
  <c r="A1461" i="17"/>
  <c r="B1461" i="17"/>
  <c r="C1461" i="17"/>
  <c r="D1461" i="17"/>
  <c r="A1462" i="17"/>
  <c r="B1462" i="17"/>
  <c r="C1462" i="17"/>
  <c r="D1462" i="17"/>
  <c r="A1463" i="17"/>
  <c r="B1463" i="17"/>
  <c r="C1463" i="17"/>
  <c r="D1463" i="17"/>
  <c r="A1464" i="17"/>
  <c r="B1464" i="17"/>
  <c r="C1464" i="17"/>
  <c r="D1464" i="17"/>
  <c r="A1465" i="17"/>
  <c r="B1465" i="17"/>
  <c r="C1465" i="17"/>
  <c r="D1465" i="17"/>
  <c r="A1466" i="17"/>
  <c r="B1466" i="17"/>
  <c r="C1466" i="17"/>
  <c r="D1466" i="17"/>
  <c r="A1467" i="17"/>
  <c r="B1467" i="17"/>
  <c r="C1467" i="17"/>
  <c r="D1467" i="17"/>
  <c r="A1468" i="17"/>
  <c r="B1468" i="17"/>
  <c r="C1468" i="17"/>
  <c r="D1468" i="17"/>
  <c r="A1469" i="17"/>
  <c r="B1469" i="17"/>
  <c r="C1469" i="17"/>
  <c r="D1469" i="17"/>
  <c r="A1470" i="17"/>
  <c r="B1470" i="17"/>
  <c r="C1470" i="17"/>
  <c r="D1470" i="17"/>
  <c r="A1471" i="17"/>
  <c r="B1471" i="17"/>
  <c r="C1471" i="17"/>
  <c r="D1471" i="17"/>
  <c r="A1472" i="17"/>
  <c r="B1472" i="17"/>
  <c r="C1472" i="17"/>
  <c r="D1472" i="17"/>
  <c r="A1473" i="17"/>
  <c r="B1473" i="17"/>
  <c r="C1473" i="17"/>
  <c r="D1473" i="17"/>
  <c r="A1474" i="17"/>
  <c r="B1474" i="17"/>
  <c r="C1474" i="17"/>
  <c r="D1474" i="17"/>
  <c r="A1475" i="17"/>
  <c r="B1475" i="17"/>
  <c r="C1475" i="17"/>
  <c r="D1475" i="17"/>
  <c r="A1476" i="17"/>
  <c r="B1476" i="17"/>
  <c r="C1476" i="17"/>
  <c r="D1476" i="17"/>
  <c r="A1477" i="17"/>
  <c r="B1477" i="17"/>
  <c r="C1477" i="17"/>
  <c r="D1477" i="17"/>
  <c r="A1478" i="17"/>
  <c r="B1478" i="17"/>
  <c r="C1478" i="17"/>
  <c r="D1478" i="17"/>
  <c r="A1479" i="17"/>
  <c r="B1479" i="17"/>
  <c r="C1479" i="17"/>
  <c r="D1479" i="17"/>
  <c r="A1480" i="17"/>
  <c r="B1480" i="17"/>
  <c r="C1480" i="17"/>
  <c r="D1480" i="17"/>
  <c r="A1481" i="17"/>
  <c r="B1481" i="17"/>
  <c r="C1481" i="17"/>
  <c r="D1481" i="17"/>
  <c r="A1482" i="17"/>
  <c r="B1482" i="17"/>
  <c r="C1482" i="17"/>
  <c r="D1482" i="17"/>
  <c r="A1483" i="17"/>
  <c r="B1483" i="17"/>
  <c r="C1483" i="17"/>
  <c r="D1483" i="17"/>
  <c r="A1484" i="17"/>
  <c r="B1484" i="17"/>
  <c r="C1484" i="17"/>
  <c r="D1484" i="17"/>
  <c r="A1485" i="17"/>
  <c r="B1485" i="17"/>
  <c r="C1485" i="17"/>
  <c r="D1485" i="17"/>
  <c r="A1486" i="17"/>
  <c r="B1486" i="17"/>
  <c r="C1486" i="17"/>
  <c r="D1486" i="17"/>
  <c r="A1487" i="17"/>
  <c r="B1487" i="17"/>
  <c r="C1487" i="17"/>
  <c r="D1487" i="17"/>
  <c r="A1488" i="17"/>
  <c r="B1488" i="17"/>
  <c r="C1488" i="17"/>
  <c r="D1488" i="17"/>
  <c r="A1489" i="17"/>
  <c r="B1489" i="17"/>
  <c r="C1489" i="17"/>
  <c r="D1489" i="17"/>
  <c r="A1490" i="17"/>
  <c r="B1490" i="17"/>
  <c r="C1490" i="17"/>
  <c r="D1490" i="17"/>
  <c r="A1491" i="17"/>
  <c r="B1491" i="17"/>
  <c r="C1491" i="17"/>
  <c r="D1491" i="17"/>
  <c r="A1492" i="17"/>
  <c r="B1492" i="17"/>
  <c r="C1492" i="17"/>
  <c r="D1492" i="17"/>
  <c r="A1493" i="17"/>
  <c r="B1493" i="17"/>
  <c r="C1493" i="17"/>
  <c r="D1493" i="17"/>
  <c r="A1494" i="17"/>
  <c r="B1494" i="17"/>
  <c r="C1494" i="17"/>
  <c r="D1494" i="17"/>
  <c r="A1495" i="17"/>
  <c r="B1495" i="17"/>
  <c r="C1495" i="17"/>
  <c r="D1495" i="17"/>
  <c r="A1496" i="17"/>
  <c r="B1496" i="17"/>
  <c r="C1496" i="17"/>
  <c r="D1496" i="17"/>
  <c r="A1497" i="17"/>
  <c r="B1497" i="17"/>
  <c r="C1497" i="17"/>
  <c r="D1497" i="17"/>
  <c r="A1498" i="17"/>
  <c r="B1498" i="17"/>
  <c r="C1498" i="17"/>
  <c r="D1498" i="17"/>
  <c r="A1499" i="17"/>
  <c r="B1499" i="17"/>
  <c r="C1499" i="17"/>
  <c r="D1499" i="17"/>
  <c r="A1500" i="17"/>
  <c r="B1500" i="17"/>
  <c r="C1500" i="17"/>
  <c r="D1500" i="17"/>
  <c r="A1501" i="17"/>
  <c r="B1501" i="17"/>
  <c r="C1501" i="17"/>
  <c r="D1501" i="17"/>
  <c r="A1502" i="17"/>
  <c r="B1502" i="17"/>
  <c r="C1502" i="17"/>
  <c r="D1502" i="17"/>
  <c r="A1503" i="17"/>
  <c r="B1503" i="17"/>
  <c r="C1503" i="17"/>
  <c r="D1503" i="17"/>
  <c r="A1504" i="17"/>
  <c r="B1504" i="17"/>
  <c r="C1504" i="17"/>
  <c r="D1504" i="17"/>
  <c r="A1505" i="17"/>
  <c r="B1505" i="17"/>
  <c r="C1505" i="17"/>
  <c r="D1505" i="17"/>
  <c r="A1506" i="17"/>
  <c r="B1506" i="17"/>
  <c r="C1506" i="17"/>
  <c r="D1506" i="17"/>
  <c r="A1507" i="17"/>
  <c r="B1507" i="17"/>
  <c r="C1507" i="17"/>
  <c r="D1507" i="17"/>
  <c r="A1508" i="17"/>
  <c r="B1508" i="17"/>
  <c r="C1508" i="17"/>
  <c r="D1508" i="17"/>
  <c r="A1509" i="17"/>
  <c r="B1509" i="17"/>
  <c r="C1509" i="17"/>
  <c r="D1509" i="17"/>
  <c r="A1510" i="17"/>
  <c r="B1510" i="17"/>
  <c r="C1510" i="17"/>
  <c r="D1510" i="17"/>
  <c r="A1511" i="17"/>
  <c r="B1511" i="17"/>
  <c r="C1511" i="17"/>
  <c r="D1511" i="17"/>
  <c r="A1512" i="17"/>
  <c r="B1512" i="17"/>
  <c r="C1512" i="17"/>
  <c r="D1512" i="17"/>
  <c r="A1513" i="17"/>
  <c r="B1513" i="17"/>
  <c r="C1513" i="17"/>
  <c r="D1513" i="17"/>
  <c r="A1514" i="17"/>
  <c r="B1514" i="17"/>
  <c r="C1514" i="17"/>
  <c r="D1514" i="17"/>
  <c r="A1515" i="17"/>
  <c r="B1515" i="17"/>
  <c r="C1515" i="17"/>
  <c r="D1515" i="17"/>
  <c r="A1516" i="17"/>
  <c r="B1516" i="17"/>
  <c r="C1516" i="17"/>
  <c r="D1516" i="17"/>
  <c r="A1517" i="17"/>
  <c r="B1517" i="17"/>
  <c r="C1517" i="17"/>
  <c r="D1517" i="17"/>
  <c r="A1518" i="17"/>
  <c r="B1518" i="17"/>
  <c r="C1518" i="17"/>
  <c r="D1518" i="17"/>
  <c r="A1519" i="17"/>
  <c r="B1519" i="17"/>
  <c r="C1519" i="17"/>
  <c r="D1519" i="17"/>
  <c r="A1520" i="17"/>
  <c r="B1520" i="17"/>
  <c r="C1520" i="17"/>
  <c r="D1520" i="17"/>
  <c r="A1521" i="17"/>
  <c r="B1521" i="17"/>
  <c r="C1521" i="17"/>
  <c r="D1521" i="17"/>
  <c r="A1522" i="17"/>
  <c r="B1522" i="17"/>
  <c r="C1522" i="17"/>
  <c r="D1522" i="17"/>
  <c r="A1523" i="17"/>
  <c r="B1523" i="17"/>
  <c r="C1523" i="17"/>
  <c r="D1523" i="17"/>
  <c r="A1524" i="17"/>
  <c r="B1524" i="17"/>
  <c r="C1524" i="17"/>
  <c r="D1524" i="17"/>
  <c r="A1525" i="17"/>
  <c r="B1525" i="17"/>
  <c r="C1525" i="17"/>
  <c r="D1525" i="17"/>
  <c r="A1526" i="17"/>
  <c r="B1526" i="17"/>
  <c r="C1526" i="17"/>
  <c r="D1526" i="17"/>
  <c r="A1527" i="17"/>
  <c r="B1527" i="17"/>
  <c r="C1527" i="17"/>
  <c r="D1527" i="17"/>
  <c r="A1528" i="17"/>
  <c r="B1528" i="17"/>
  <c r="C1528" i="17"/>
  <c r="D1528" i="17"/>
  <c r="A1529" i="17"/>
  <c r="B1529" i="17"/>
  <c r="C1529" i="17"/>
  <c r="D1529" i="17"/>
  <c r="A1530" i="17"/>
  <c r="B1530" i="17"/>
  <c r="C1530" i="17"/>
  <c r="D1530" i="17"/>
  <c r="A1531" i="17"/>
  <c r="B1531" i="17"/>
  <c r="C1531" i="17"/>
  <c r="D1531" i="17"/>
  <c r="A1532" i="17"/>
  <c r="B1532" i="17"/>
  <c r="C1532" i="17"/>
  <c r="D1532" i="17"/>
  <c r="A1533" i="17"/>
  <c r="B1533" i="17"/>
  <c r="C1533" i="17"/>
  <c r="D1533" i="17"/>
  <c r="A1534" i="17"/>
  <c r="B1534" i="17"/>
  <c r="C1534" i="17"/>
  <c r="D1534" i="17"/>
  <c r="A1535" i="17"/>
  <c r="B1535" i="17"/>
  <c r="C1535" i="17"/>
  <c r="D1535" i="17"/>
  <c r="A1536" i="17"/>
  <c r="B1536" i="17"/>
  <c r="C1536" i="17"/>
  <c r="D1536" i="17"/>
  <c r="A1537" i="17"/>
  <c r="B1537" i="17"/>
  <c r="C1537" i="17"/>
  <c r="D1537" i="17"/>
  <c r="A1538" i="17"/>
  <c r="B1538" i="17"/>
  <c r="C1538" i="17"/>
  <c r="D1538" i="17"/>
  <c r="A1539" i="17"/>
  <c r="B1539" i="17"/>
  <c r="C1539" i="17"/>
  <c r="D1539" i="17"/>
  <c r="A1540" i="17"/>
  <c r="B1540" i="17"/>
  <c r="C1540" i="17"/>
  <c r="D1540" i="17"/>
  <c r="A1541" i="17"/>
  <c r="B1541" i="17"/>
  <c r="C1541" i="17"/>
  <c r="D1541" i="17"/>
  <c r="A1542" i="17"/>
  <c r="B1542" i="17"/>
  <c r="C1542" i="17"/>
  <c r="D1542" i="17"/>
  <c r="A1543" i="17"/>
  <c r="B1543" i="17"/>
  <c r="C1543" i="17"/>
  <c r="D1543" i="17"/>
  <c r="A1544" i="17"/>
  <c r="B1544" i="17"/>
  <c r="C1544" i="17"/>
  <c r="D1544" i="17"/>
  <c r="A1545" i="17"/>
  <c r="B1545" i="17"/>
  <c r="C1545" i="17"/>
  <c r="D1545" i="17"/>
  <c r="A1546" i="17"/>
  <c r="B1546" i="17"/>
  <c r="C1546" i="17"/>
  <c r="D1546" i="17"/>
  <c r="A1547" i="17"/>
  <c r="B1547" i="17"/>
  <c r="C1547" i="17"/>
  <c r="D1547" i="17"/>
  <c r="A1548" i="17"/>
  <c r="B1548" i="17"/>
  <c r="C1548" i="17"/>
  <c r="D1548" i="17"/>
  <c r="A1549" i="17"/>
  <c r="B1549" i="17"/>
  <c r="C1549" i="17"/>
  <c r="D1549" i="17"/>
  <c r="A1550" i="17"/>
  <c r="B1550" i="17"/>
  <c r="C1550" i="17"/>
  <c r="D1550" i="17"/>
  <c r="A1551" i="17"/>
  <c r="B1551" i="17"/>
  <c r="C1551" i="17"/>
  <c r="D1551" i="17"/>
  <c r="A1552" i="17"/>
  <c r="B1552" i="17"/>
  <c r="C1552" i="17"/>
  <c r="D1552" i="17"/>
  <c r="A1553" i="17"/>
  <c r="B1553" i="17"/>
  <c r="C1553" i="17"/>
  <c r="D1553" i="17"/>
  <c r="A1554" i="17"/>
  <c r="B1554" i="17"/>
  <c r="C1554" i="17"/>
  <c r="D1554" i="17"/>
  <c r="A1555" i="17"/>
  <c r="B1555" i="17"/>
  <c r="C1555" i="17"/>
  <c r="D1555" i="17"/>
  <c r="A1556" i="17"/>
  <c r="B1556" i="17"/>
  <c r="C1556" i="17"/>
  <c r="D1556" i="17"/>
  <c r="A1557" i="17"/>
  <c r="B1557" i="17"/>
  <c r="C1557" i="17"/>
  <c r="D1557" i="17"/>
  <c r="A1558" i="17"/>
  <c r="B1558" i="17"/>
  <c r="C1558" i="17"/>
  <c r="D1558" i="17"/>
  <c r="A1559" i="17"/>
  <c r="B1559" i="17"/>
  <c r="C1559" i="17"/>
  <c r="D1559" i="17"/>
  <c r="A1560" i="17"/>
  <c r="B1560" i="17"/>
  <c r="C1560" i="17"/>
  <c r="D1560" i="17"/>
  <c r="A1561" i="17"/>
  <c r="B1561" i="17"/>
  <c r="C1561" i="17"/>
  <c r="D1561" i="17"/>
  <c r="A1562" i="17"/>
  <c r="B1562" i="17"/>
  <c r="C1562" i="17"/>
  <c r="D1562" i="17"/>
  <c r="A1563" i="17"/>
  <c r="B1563" i="17"/>
  <c r="C1563" i="17"/>
  <c r="D1563" i="17"/>
  <c r="A1564" i="17"/>
  <c r="B1564" i="17"/>
  <c r="C1564" i="17"/>
  <c r="D1564" i="17"/>
  <c r="A1565" i="17"/>
  <c r="B1565" i="17"/>
  <c r="C1565" i="17"/>
  <c r="D1565" i="17"/>
  <c r="A1566" i="17"/>
  <c r="B1566" i="17"/>
  <c r="C1566" i="17"/>
  <c r="D1566" i="17"/>
  <c r="A1567" i="17"/>
  <c r="B1567" i="17"/>
  <c r="C1567" i="17"/>
  <c r="D1567" i="17"/>
  <c r="A1568" i="17"/>
  <c r="B1568" i="17"/>
  <c r="C1568" i="17"/>
  <c r="D1568" i="17"/>
  <c r="A1569" i="17"/>
  <c r="B1569" i="17"/>
  <c r="C1569" i="17"/>
  <c r="D1569" i="17"/>
  <c r="A1570" i="17"/>
  <c r="B1570" i="17"/>
  <c r="C1570" i="17"/>
  <c r="D1570" i="17"/>
  <c r="A1571" i="17"/>
  <c r="B1571" i="17"/>
  <c r="C1571" i="17"/>
  <c r="D1571" i="17"/>
  <c r="A1572" i="17"/>
  <c r="B1572" i="17"/>
  <c r="C1572" i="17"/>
  <c r="D1572" i="17"/>
  <c r="A1573" i="17"/>
  <c r="B1573" i="17"/>
  <c r="C1573" i="17"/>
  <c r="D1573" i="17"/>
  <c r="A1574" i="17"/>
  <c r="B1574" i="17"/>
  <c r="C1574" i="17"/>
  <c r="D1574" i="17"/>
  <c r="A1575" i="17"/>
  <c r="B1575" i="17"/>
  <c r="C1575" i="17"/>
  <c r="D1575" i="17"/>
  <c r="A1576" i="17"/>
  <c r="B1576" i="17"/>
  <c r="C1576" i="17"/>
  <c r="D1576" i="17"/>
  <c r="A1577" i="17"/>
  <c r="B1577" i="17"/>
  <c r="C1577" i="17"/>
  <c r="D1577" i="17"/>
  <c r="A1578" i="17"/>
  <c r="B1578" i="17"/>
  <c r="C1578" i="17"/>
  <c r="D1578" i="17"/>
  <c r="A1579" i="17"/>
  <c r="B1579" i="17"/>
  <c r="C1579" i="17"/>
  <c r="D1579" i="17"/>
  <c r="A1580" i="17"/>
  <c r="B1580" i="17"/>
  <c r="C1580" i="17"/>
  <c r="D1580" i="17"/>
  <c r="A1581" i="17"/>
  <c r="B1581" i="17"/>
  <c r="C1581" i="17"/>
  <c r="D1581" i="17"/>
  <c r="A1582" i="17"/>
  <c r="B1582" i="17"/>
  <c r="C1582" i="17"/>
  <c r="D1582" i="17"/>
  <c r="A1583" i="17"/>
  <c r="B1583" i="17"/>
  <c r="C1583" i="17"/>
  <c r="D1583" i="17"/>
  <c r="A1584" i="17"/>
  <c r="B1584" i="17"/>
  <c r="C1584" i="17"/>
  <c r="D1584" i="17"/>
  <c r="A1585" i="17"/>
  <c r="B1585" i="17"/>
  <c r="C1585" i="17"/>
  <c r="D1585" i="17"/>
  <c r="A1586" i="17"/>
  <c r="B1586" i="17"/>
  <c r="C1586" i="17"/>
  <c r="D1586" i="17"/>
  <c r="A1587" i="17"/>
  <c r="B1587" i="17"/>
  <c r="C1587" i="17"/>
  <c r="D1587" i="17"/>
  <c r="A1588" i="17"/>
  <c r="B1588" i="17"/>
  <c r="C1588" i="17"/>
  <c r="D1588" i="17"/>
  <c r="A1589" i="17"/>
  <c r="B1589" i="17"/>
  <c r="C1589" i="17"/>
  <c r="D1589" i="17"/>
  <c r="A1590" i="17"/>
  <c r="B1590" i="17"/>
  <c r="C1590" i="17"/>
  <c r="D1590" i="17"/>
  <c r="A1591" i="17"/>
  <c r="B1591" i="17"/>
  <c r="C1591" i="17"/>
  <c r="D1591" i="17"/>
  <c r="A1592" i="17"/>
  <c r="B1592" i="17"/>
  <c r="C1592" i="17"/>
  <c r="D1592" i="17"/>
  <c r="A1593" i="17"/>
  <c r="B1593" i="17"/>
  <c r="C1593" i="17"/>
  <c r="D1593" i="17"/>
  <c r="A1594" i="17"/>
  <c r="B1594" i="17"/>
  <c r="C1594" i="17"/>
  <c r="D1594" i="17"/>
  <c r="A1595" i="17"/>
  <c r="B1595" i="17"/>
  <c r="C1595" i="17"/>
  <c r="D1595" i="17"/>
  <c r="A1596" i="17"/>
  <c r="B1596" i="17"/>
  <c r="C1596" i="17"/>
  <c r="D1596" i="17"/>
  <c r="A1597" i="17"/>
  <c r="B1597" i="17"/>
  <c r="C1597" i="17"/>
  <c r="D1597" i="17"/>
  <c r="A1598" i="17"/>
  <c r="B1598" i="17"/>
  <c r="C1598" i="17"/>
  <c r="D1598" i="17"/>
  <c r="A1599" i="17"/>
  <c r="B1599" i="17"/>
  <c r="C1599" i="17"/>
  <c r="D1599" i="17"/>
  <c r="A1600" i="17"/>
  <c r="B1600" i="17"/>
  <c r="C1600" i="17"/>
  <c r="D1600" i="17"/>
  <c r="A1601" i="17"/>
  <c r="B1601" i="17"/>
  <c r="C1601" i="17"/>
  <c r="D1601" i="17"/>
  <c r="A1602" i="17"/>
  <c r="B1602" i="17"/>
  <c r="C1602" i="17"/>
  <c r="D1602" i="17"/>
  <c r="A1603" i="17"/>
  <c r="B1603" i="17"/>
  <c r="C1603" i="17"/>
  <c r="D1603" i="17"/>
  <c r="A1604" i="17"/>
  <c r="B1604" i="17"/>
  <c r="C1604" i="17"/>
  <c r="D1604" i="17"/>
  <c r="A1605" i="17"/>
  <c r="B1605" i="17"/>
  <c r="C1605" i="17"/>
  <c r="D1605" i="17"/>
  <c r="A1606" i="17"/>
  <c r="B1606" i="17"/>
  <c r="C1606" i="17"/>
  <c r="D1606" i="17"/>
  <c r="A1607" i="17"/>
  <c r="B1607" i="17"/>
  <c r="C1607" i="17"/>
  <c r="D1607" i="17"/>
  <c r="A1608" i="17"/>
  <c r="B1608" i="17"/>
  <c r="C1608" i="17"/>
  <c r="D1608" i="17"/>
  <c r="A1609" i="17"/>
  <c r="B1609" i="17"/>
  <c r="C1609" i="17"/>
  <c r="D1609" i="17"/>
  <c r="A1610" i="17"/>
  <c r="B1610" i="17"/>
  <c r="C1610" i="17"/>
  <c r="D1610" i="17"/>
  <c r="A1611" i="17"/>
  <c r="B1611" i="17"/>
  <c r="C1611" i="17"/>
  <c r="D1611" i="17"/>
  <c r="A1612" i="17"/>
  <c r="B1612" i="17"/>
  <c r="C1612" i="17"/>
  <c r="D1612" i="17"/>
  <c r="A1613" i="17"/>
  <c r="B1613" i="17"/>
  <c r="C1613" i="17"/>
  <c r="D1613" i="17"/>
  <c r="A1614" i="17"/>
  <c r="B1614" i="17"/>
  <c r="C1614" i="17"/>
  <c r="D1614" i="17"/>
  <c r="A1615" i="17"/>
  <c r="B1615" i="17"/>
  <c r="C1615" i="17"/>
  <c r="D1615" i="17"/>
  <c r="A1616" i="17"/>
  <c r="B1616" i="17"/>
  <c r="C1616" i="17"/>
  <c r="D1616" i="17"/>
  <c r="A1617" i="17"/>
  <c r="B1617" i="17"/>
  <c r="C1617" i="17"/>
  <c r="D1617" i="17"/>
  <c r="A1618" i="17"/>
  <c r="B1618" i="17"/>
  <c r="C1618" i="17"/>
  <c r="D1618" i="17"/>
  <c r="A1619" i="17"/>
  <c r="B1619" i="17"/>
  <c r="C1619" i="17"/>
  <c r="D1619" i="17"/>
  <c r="A1620" i="17"/>
  <c r="B1620" i="17"/>
  <c r="C1620" i="17"/>
  <c r="D1620" i="17"/>
  <c r="A1621" i="17"/>
  <c r="B1621" i="17"/>
  <c r="C1621" i="17"/>
  <c r="D1621" i="17"/>
  <c r="A1622" i="17"/>
  <c r="B1622" i="17"/>
  <c r="C1622" i="17"/>
  <c r="D1622" i="17"/>
  <c r="A1623" i="17"/>
  <c r="B1623" i="17"/>
  <c r="C1623" i="17"/>
  <c r="D1623" i="17"/>
  <c r="A1624" i="17"/>
  <c r="B1624" i="17"/>
  <c r="C1624" i="17"/>
  <c r="D1624" i="17"/>
  <c r="A1625" i="17"/>
  <c r="B1625" i="17"/>
  <c r="C1625" i="17"/>
  <c r="D1625" i="17"/>
  <c r="A1626" i="17"/>
  <c r="B1626" i="17"/>
  <c r="C1626" i="17"/>
  <c r="D1626" i="17"/>
  <c r="A1627" i="17"/>
  <c r="B1627" i="17"/>
  <c r="C1627" i="17"/>
  <c r="D1627" i="17"/>
  <c r="A1628" i="17"/>
  <c r="B1628" i="17"/>
  <c r="C1628" i="17"/>
  <c r="D1628" i="17"/>
  <c r="A1629" i="17"/>
  <c r="B1629" i="17"/>
  <c r="C1629" i="17"/>
  <c r="D1629" i="17"/>
  <c r="A1630" i="17"/>
  <c r="B1630" i="17"/>
  <c r="C1630" i="17"/>
  <c r="D1630" i="17"/>
  <c r="A1631" i="17"/>
  <c r="B1631" i="17"/>
  <c r="C1631" i="17"/>
  <c r="D1631" i="17"/>
  <c r="A1632" i="17"/>
  <c r="B1632" i="17"/>
  <c r="C1632" i="17"/>
  <c r="D1632" i="17"/>
  <c r="A1633" i="17"/>
  <c r="B1633" i="17"/>
  <c r="C1633" i="17"/>
  <c r="D1633" i="17"/>
  <c r="A1634" i="17"/>
  <c r="B1634" i="17"/>
  <c r="C1634" i="17"/>
  <c r="D1634" i="17"/>
  <c r="A1635" i="17"/>
  <c r="B1635" i="17"/>
  <c r="C1635" i="17"/>
  <c r="D1635" i="17"/>
  <c r="A1636" i="17"/>
  <c r="B1636" i="17"/>
  <c r="C1636" i="17"/>
  <c r="D1636" i="17"/>
  <c r="A1637" i="17"/>
  <c r="B1637" i="17"/>
  <c r="C1637" i="17"/>
  <c r="D1637" i="17"/>
  <c r="A1638" i="17"/>
  <c r="B1638" i="17"/>
  <c r="C1638" i="17"/>
  <c r="D1638" i="17"/>
  <c r="A1639" i="17"/>
  <c r="B1639" i="17"/>
  <c r="C1639" i="17"/>
  <c r="D1639" i="17"/>
  <c r="A1640" i="17"/>
  <c r="B1640" i="17"/>
  <c r="C1640" i="17"/>
  <c r="D1640" i="17"/>
  <c r="A1641" i="17"/>
  <c r="B1641" i="17"/>
  <c r="C1641" i="17"/>
  <c r="D1641" i="17"/>
  <c r="A1642" i="17"/>
  <c r="B1642" i="17"/>
  <c r="C1642" i="17"/>
  <c r="D1642" i="17"/>
  <c r="A1643" i="17"/>
  <c r="B1643" i="17"/>
  <c r="C1643" i="17"/>
  <c r="D1643" i="17"/>
  <c r="A1644" i="17"/>
  <c r="B1644" i="17"/>
  <c r="C1644" i="17"/>
  <c r="D1644" i="17"/>
  <c r="A1645" i="17"/>
  <c r="B1645" i="17"/>
  <c r="C1645" i="17"/>
  <c r="D1645" i="17"/>
  <c r="A1646" i="17"/>
  <c r="B1646" i="17"/>
  <c r="C1646" i="17"/>
  <c r="D1646" i="17"/>
  <c r="A1647" i="17"/>
  <c r="B1647" i="17"/>
  <c r="C1647" i="17"/>
  <c r="D1647" i="17"/>
  <c r="A1648" i="17"/>
  <c r="B1648" i="17"/>
  <c r="C1648" i="17"/>
  <c r="D1648" i="17"/>
  <c r="A1649" i="17"/>
  <c r="B1649" i="17"/>
  <c r="C1649" i="17"/>
  <c r="D1649" i="17"/>
  <c r="A1650" i="17"/>
  <c r="B1650" i="17"/>
  <c r="C1650" i="17"/>
  <c r="D1650" i="17"/>
  <c r="A1651" i="17"/>
  <c r="B1651" i="17"/>
  <c r="C1651" i="17"/>
  <c r="D1651" i="17"/>
  <c r="A1652" i="17"/>
  <c r="B1652" i="17"/>
  <c r="C1652" i="17"/>
  <c r="D1652" i="17"/>
  <c r="A1653" i="17"/>
  <c r="B1653" i="17"/>
  <c r="C1653" i="17"/>
  <c r="D1653" i="17"/>
  <c r="A1654" i="17"/>
  <c r="B1654" i="17"/>
  <c r="C1654" i="17"/>
  <c r="D1654" i="17"/>
  <c r="A1655" i="17"/>
  <c r="B1655" i="17"/>
  <c r="C1655" i="17"/>
  <c r="D1655" i="17"/>
  <c r="A1656" i="17"/>
  <c r="B1656" i="17"/>
  <c r="C1656" i="17"/>
  <c r="D1656" i="17"/>
  <c r="A1657" i="17"/>
  <c r="B1657" i="17"/>
  <c r="C1657" i="17"/>
  <c r="D1657" i="17"/>
  <c r="A1658" i="17"/>
  <c r="B1658" i="17"/>
  <c r="C1658" i="17"/>
  <c r="D1658" i="17"/>
  <c r="A1659" i="17"/>
  <c r="B1659" i="17"/>
  <c r="C1659" i="17"/>
  <c r="D1659" i="17"/>
  <c r="A1660" i="17"/>
  <c r="B1660" i="17"/>
  <c r="C1660" i="17"/>
  <c r="D1660" i="17"/>
  <c r="A1661" i="17"/>
  <c r="B1661" i="17"/>
  <c r="C1661" i="17"/>
  <c r="D1661" i="17"/>
  <c r="A1662" i="17"/>
  <c r="B1662" i="17"/>
  <c r="C1662" i="17"/>
  <c r="D1662" i="17"/>
  <c r="A1663" i="17"/>
  <c r="B1663" i="17"/>
  <c r="C1663" i="17"/>
  <c r="D1663" i="17"/>
  <c r="A1664" i="17"/>
  <c r="B1664" i="17"/>
  <c r="C1664" i="17"/>
  <c r="D1664" i="17"/>
  <c r="A1665" i="17"/>
  <c r="B1665" i="17"/>
  <c r="C1665" i="17"/>
  <c r="D1665" i="17"/>
  <c r="A1666" i="17"/>
  <c r="B1666" i="17"/>
  <c r="C1666" i="17"/>
  <c r="D1666" i="17"/>
  <c r="A1667" i="17"/>
  <c r="B1667" i="17"/>
  <c r="C1667" i="17"/>
  <c r="D1667" i="17"/>
  <c r="A1668" i="17"/>
  <c r="B1668" i="17"/>
  <c r="C1668" i="17"/>
  <c r="D1668" i="17"/>
  <c r="A1669" i="17"/>
  <c r="B1669" i="17"/>
  <c r="C1669" i="17"/>
  <c r="D1669" i="17"/>
  <c r="A1670" i="17"/>
  <c r="B1670" i="17"/>
  <c r="C1670" i="17"/>
  <c r="D1670" i="17"/>
  <c r="A1671" i="17"/>
  <c r="B1671" i="17"/>
  <c r="C1671" i="17"/>
  <c r="D1671" i="17"/>
  <c r="A1672" i="17"/>
  <c r="B1672" i="17"/>
  <c r="C1672" i="17"/>
  <c r="D1672" i="17"/>
  <c r="A1673" i="17"/>
  <c r="B1673" i="17"/>
  <c r="C1673" i="17"/>
  <c r="D1673" i="17"/>
  <c r="A1674" i="17"/>
  <c r="B1674" i="17"/>
  <c r="C1674" i="17"/>
  <c r="D1674" i="17"/>
  <c r="A1675" i="17"/>
  <c r="B1675" i="17"/>
  <c r="C1675" i="17"/>
  <c r="D1675" i="17"/>
  <c r="A1676" i="17"/>
  <c r="B1676" i="17"/>
  <c r="C1676" i="17"/>
  <c r="D1676" i="17"/>
  <c r="A1677" i="17"/>
  <c r="B1677" i="17"/>
  <c r="C1677" i="17"/>
  <c r="D1677" i="17"/>
  <c r="A1678" i="17"/>
  <c r="B1678" i="17"/>
  <c r="C1678" i="17"/>
  <c r="D1678" i="17"/>
  <c r="A1679" i="17"/>
  <c r="B1679" i="17"/>
  <c r="C1679" i="17"/>
  <c r="D1679" i="17"/>
  <c r="A1680" i="17"/>
  <c r="B1680" i="17"/>
  <c r="C1680" i="17"/>
  <c r="D1680" i="17"/>
  <c r="A1681" i="17"/>
  <c r="B1681" i="17"/>
  <c r="C1681" i="17"/>
  <c r="D1681" i="17"/>
  <c r="A1682" i="17"/>
  <c r="B1682" i="17"/>
  <c r="C1682" i="17"/>
  <c r="D1682" i="17"/>
  <c r="A1683" i="17"/>
  <c r="B1683" i="17"/>
  <c r="C1683" i="17"/>
  <c r="D1683" i="17"/>
  <c r="A1684" i="17"/>
  <c r="B1684" i="17"/>
  <c r="C1684" i="17"/>
  <c r="D1684" i="17"/>
  <c r="A1685" i="17"/>
  <c r="B1685" i="17"/>
  <c r="C1685" i="17"/>
  <c r="D1685" i="17"/>
  <c r="A1686" i="17"/>
  <c r="B1686" i="17"/>
  <c r="C1686" i="17"/>
  <c r="D1686" i="17"/>
  <c r="A1687" i="17"/>
  <c r="B1687" i="17"/>
  <c r="C1687" i="17"/>
  <c r="D1687" i="17"/>
  <c r="A1688" i="17"/>
  <c r="B1688" i="17"/>
  <c r="C1688" i="17"/>
  <c r="D1688" i="17"/>
  <c r="A1689" i="17"/>
  <c r="B1689" i="17"/>
  <c r="C1689" i="17"/>
  <c r="D1689" i="17"/>
  <c r="A1690" i="17"/>
  <c r="B1690" i="17"/>
  <c r="C1690" i="17"/>
  <c r="D1690" i="17"/>
  <c r="A1691" i="17"/>
  <c r="B1691" i="17"/>
  <c r="C1691" i="17"/>
  <c r="D1691" i="17"/>
  <c r="A1692" i="17"/>
  <c r="B1692" i="17"/>
  <c r="C1692" i="17"/>
  <c r="D1692" i="17"/>
  <c r="A1693" i="17"/>
  <c r="B1693" i="17"/>
  <c r="C1693" i="17"/>
  <c r="D1693" i="17"/>
  <c r="A1694" i="17"/>
  <c r="B1694" i="17"/>
  <c r="C1694" i="17"/>
  <c r="D1694" i="17"/>
  <c r="A1695" i="17"/>
  <c r="B1695" i="17"/>
  <c r="C1695" i="17"/>
  <c r="D1695" i="17"/>
  <c r="A1696" i="17"/>
  <c r="B1696" i="17"/>
  <c r="C1696" i="17"/>
  <c r="D1696" i="17"/>
  <c r="A1697" i="17"/>
  <c r="B1697" i="17"/>
  <c r="C1697" i="17"/>
  <c r="D1697" i="17"/>
  <c r="A1698" i="17"/>
  <c r="B1698" i="17"/>
  <c r="C1698" i="17"/>
  <c r="D1698" i="17"/>
  <c r="A1699" i="17"/>
  <c r="B1699" i="17"/>
  <c r="C1699" i="17"/>
  <c r="D1699" i="17"/>
  <c r="A1700" i="17"/>
  <c r="B1700" i="17"/>
  <c r="C1700" i="17"/>
  <c r="D1700" i="17"/>
  <c r="A1701" i="17"/>
  <c r="B1701" i="17"/>
  <c r="C1701" i="17"/>
  <c r="D1701" i="17"/>
  <c r="A1702" i="17"/>
  <c r="B1702" i="17"/>
  <c r="C1702" i="17"/>
  <c r="D1702" i="17"/>
  <c r="A1703" i="17"/>
  <c r="B1703" i="17"/>
  <c r="C1703" i="17"/>
  <c r="D1703" i="17"/>
  <c r="A1704" i="17"/>
  <c r="B1704" i="17"/>
  <c r="C1704" i="17"/>
  <c r="D1704" i="17"/>
  <c r="A1705" i="17"/>
  <c r="B1705" i="17"/>
  <c r="C1705" i="17"/>
  <c r="D1705" i="17"/>
  <c r="A1706" i="17"/>
  <c r="B1706" i="17"/>
  <c r="C1706" i="17"/>
  <c r="D1706" i="17"/>
  <c r="A1707" i="17"/>
  <c r="B1707" i="17"/>
  <c r="C1707" i="17"/>
  <c r="D1707" i="17"/>
  <c r="A1708" i="17"/>
  <c r="B1708" i="17"/>
  <c r="C1708" i="17"/>
  <c r="D1708" i="17"/>
  <c r="A1709" i="17"/>
  <c r="B1709" i="17"/>
  <c r="C1709" i="17"/>
  <c r="D1709" i="17"/>
  <c r="A1710" i="17"/>
  <c r="B1710" i="17"/>
  <c r="C1710" i="17"/>
  <c r="D1710" i="17"/>
  <c r="A1711" i="17"/>
  <c r="B1711" i="17"/>
  <c r="C1711" i="17"/>
  <c r="D1711" i="17"/>
  <c r="A1712" i="17"/>
  <c r="B1712" i="17"/>
  <c r="C1712" i="17"/>
  <c r="D1712" i="17"/>
  <c r="A1713" i="17"/>
  <c r="B1713" i="17"/>
  <c r="C1713" i="17"/>
  <c r="D1713" i="17"/>
  <c r="A1714" i="17"/>
  <c r="B1714" i="17"/>
  <c r="C1714" i="17"/>
  <c r="D1714" i="17"/>
  <c r="A1715" i="17"/>
  <c r="B1715" i="17"/>
  <c r="C1715" i="17"/>
  <c r="D1715" i="17"/>
  <c r="A1716" i="17"/>
  <c r="B1716" i="17"/>
  <c r="C1716" i="17"/>
  <c r="D1716" i="17"/>
  <c r="A1717" i="17"/>
  <c r="B1717" i="17"/>
  <c r="C1717" i="17"/>
  <c r="D1717" i="17"/>
  <c r="A1718" i="17"/>
  <c r="B1718" i="17"/>
  <c r="C1718" i="17"/>
  <c r="D1718" i="17"/>
  <c r="A1719" i="17"/>
  <c r="B1719" i="17"/>
  <c r="C1719" i="17"/>
  <c r="D1719" i="17"/>
  <c r="A1720" i="17"/>
  <c r="B1720" i="17"/>
  <c r="C1720" i="17"/>
  <c r="D1720" i="17"/>
  <c r="A1721" i="17"/>
  <c r="B1721" i="17"/>
  <c r="C1721" i="17"/>
  <c r="D1721" i="17"/>
  <c r="A1722" i="17"/>
  <c r="B1722" i="17"/>
  <c r="C1722" i="17"/>
  <c r="D1722" i="17"/>
  <c r="A1723" i="17"/>
  <c r="B1723" i="17"/>
  <c r="C1723" i="17"/>
  <c r="D1723" i="17"/>
  <c r="A1724" i="17"/>
  <c r="B1724" i="17"/>
  <c r="C1724" i="17"/>
  <c r="D1724" i="17"/>
  <c r="A1725" i="17"/>
  <c r="B1725" i="17"/>
  <c r="C1725" i="17"/>
  <c r="D1725" i="17"/>
  <c r="A1726" i="17"/>
  <c r="B1726" i="17"/>
  <c r="C1726" i="17"/>
  <c r="D1726" i="17"/>
  <c r="A1727" i="17"/>
  <c r="B1727" i="17"/>
  <c r="C1727" i="17"/>
  <c r="D1727" i="17"/>
  <c r="A1728" i="17"/>
  <c r="B1728" i="17"/>
  <c r="C1728" i="17"/>
  <c r="D1728" i="17"/>
  <c r="A1729" i="17"/>
  <c r="B1729" i="17"/>
  <c r="C1729" i="17"/>
  <c r="D1729" i="17"/>
  <c r="A1730" i="17"/>
  <c r="B1730" i="17"/>
  <c r="C1730" i="17"/>
  <c r="D1730" i="17"/>
  <c r="A1731" i="17"/>
  <c r="B1731" i="17"/>
  <c r="C1731" i="17"/>
  <c r="D1731" i="17"/>
  <c r="A1732" i="17"/>
  <c r="B1732" i="17"/>
  <c r="C1732" i="17"/>
  <c r="D1732" i="17"/>
  <c r="A1733" i="17"/>
  <c r="B1733" i="17"/>
  <c r="C1733" i="17"/>
  <c r="D1733" i="17"/>
  <c r="A1734" i="17"/>
  <c r="B1734" i="17"/>
  <c r="C1734" i="17"/>
  <c r="D1734" i="17"/>
  <c r="A1735" i="17"/>
  <c r="B1735" i="17"/>
  <c r="C1735" i="17"/>
  <c r="D1735" i="17"/>
  <c r="A1736" i="17"/>
  <c r="B1736" i="17"/>
  <c r="C1736" i="17"/>
  <c r="D1736" i="17"/>
  <c r="A1737" i="17"/>
  <c r="B1737" i="17"/>
  <c r="C1737" i="17"/>
  <c r="D1737" i="17"/>
  <c r="A1738" i="17"/>
  <c r="B1738" i="17"/>
  <c r="C1738" i="17"/>
  <c r="D1738" i="17"/>
  <c r="A1739" i="17"/>
  <c r="B1739" i="17"/>
  <c r="C1739" i="17"/>
  <c r="D1739" i="17"/>
  <c r="A1740" i="17"/>
  <c r="B1740" i="17"/>
  <c r="C1740" i="17"/>
  <c r="D1740" i="17"/>
  <c r="A1741" i="17"/>
  <c r="B1741" i="17"/>
  <c r="C1741" i="17"/>
  <c r="D1741" i="17"/>
  <c r="A1742" i="17"/>
  <c r="B1742" i="17"/>
  <c r="C1742" i="17"/>
  <c r="D1742" i="17"/>
  <c r="A1743" i="17"/>
  <c r="B1743" i="17"/>
  <c r="C1743" i="17"/>
  <c r="D1743" i="17"/>
  <c r="A1744" i="17"/>
  <c r="B1744" i="17"/>
  <c r="C1744" i="17"/>
  <c r="D1744" i="17"/>
  <c r="A1745" i="17"/>
  <c r="B1745" i="17"/>
  <c r="C1745" i="17"/>
  <c r="D1745" i="17"/>
  <c r="A1746" i="17"/>
  <c r="B1746" i="17"/>
  <c r="C1746" i="17"/>
  <c r="D1746" i="17"/>
  <c r="A1747" i="17"/>
  <c r="B1747" i="17"/>
  <c r="C1747" i="17"/>
  <c r="D1747" i="17"/>
  <c r="A1748" i="17"/>
  <c r="B1748" i="17"/>
  <c r="C1748" i="17"/>
  <c r="D1748" i="17"/>
  <c r="A1749" i="17"/>
  <c r="B1749" i="17"/>
  <c r="C1749" i="17"/>
  <c r="D1749" i="17"/>
  <c r="A1750" i="17"/>
  <c r="B1750" i="17"/>
  <c r="C1750" i="17"/>
  <c r="D1750" i="17"/>
  <c r="A1751" i="17"/>
  <c r="B1751" i="17"/>
  <c r="C1751" i="17"/>
  <c r="D1751" i="17"/>
  <c r="A1752" i="17"/>
  <c r="B1752" i="17"/>
  <c r="C1752" i="17"/>
  <c r="D1752" i="17"/>
  <c r="A1753" i="17"/>
  <c r="B1753" i="17"/>
  <c r="C1753" i="17"/>
  <c r="D1753" i="17"/>
  <c r="A1754" i="17"/>
  <c r="B1754" i="17"/>
  <c r="C1754" i="17"/>
  <c r="D1754" i="17"/>
  <c r="A1755" i="17"/>
  <c r="B1755" i="17"/>
  <c r="C1755" i="17"/>
  <c r="D1755" i="17"/>
  <c r="A1756" i="17"/>
  <c r="B1756" i="17"/>
  <c r="C1756" i="17"/>
  <c r="D1756" i="17"/>
  <c r="A1757" i="17"/>
  <c r="B1757" i="17"/>
  <c r="C1757" i="17"/>
  <c r="D1757" i="17"/>
  <c r="A1758" i="17"/>
  <c r="B1758" i="17"/>
  <c r="C1758" i="17"/>
  <c r="D1758" i="17"/>
  <c r="A1759" i="17"/>
  <c r="B1759" i="17"/>
  <c r="C1759" i="17"/>
  <c r="D1759" i="17"/>
  <c r="A1760" i="17"/>
  <c r="B1760" i="17"/>
  <c r="C1760" i="17"/>
  <c r="D1760" i="17"/>
  <c r="A1761" i="17"/>
  <c r="B1761" i="17"/>
  <c r="C1761" i="17"/>
  <c r="D1761" i="17"/>
  <c r="A1762" i="17"/>
  <c r="B1762" i="17"/>
  <c r="C1762" i="17"/>
  <c r="D1762" i="17"/>
  <c r="A1763" i="17"/>
  <c r="B1763" i="17"/>
  <c r="C1763" i="17"/>
  <c r="D1763" i="17"/>
  <c r="A1764" i="17"/>
  <c r="B1764" i="17"/>
  <c r="C1764" i="17"/>
  <c r="D1764" i="17"/>
  <c r="A1765" i="17"/>
  <c r="B1765" i="17"/>
  <c r="C1765" i="17"/>
  <c r="D1765" i="17"/>
  <c r="A1766" i="17"/>
  <c r="B1766" i="17"/>
  <c r="C1766" i="17"/>
  <c r="D1766" i="17"/>
  <c r="A1767" i="17"/>
  <c r="B1767" i="17"/>
  <c r="C1767" i="17"/>
  <c r="D1767" i="17"/>
  <c r="A1768" i="17"/>
  <c r="B1768" i="17"/>
  <c r="C1768" i="17"/>
  <c r="D1768" i="17"/>
  <c r="A1769" i="17"/>
  <c r="B1769" i="17"/>
  <c r="C1769" i="17"/>
  <c r="D1769" i="17"/>
  <c r="A1770" i="17"/>
  <c r="B1770" i="17"/>
  <c r="C1770" i="17"/>
  <c r="D1770" i="17"/>
  <c r="A1771" i="17"/>
  <c r="B1771" i="17"/>
  <c r="C1771" i="17"/>
  <c r="D1771" i="17"/>
  <c r="A1772" i="17"/>
  <c r="B1772" i="17"/>
  <c r="C1772" i="17"/>
  <c r="D1772" i="17"/>
  <c r="A1773" i="17"/>
  <c r="B1773" i="17"/>
  <c r="C1773" i="17"/>
  <c r="D1773" i="17"/>
  <c r="A1774" i="17"/>
  <c r="B1774" i="17"/>
  <c r="C1774" i="17"/>
  <c r="D1774" i="17"/>
  <c r="A1775" i="17"/>
  <c r="B1775" i="17"/>
  <c r="C1775" i="17"/>
  <c r="D1775" i="17"/>
  <c r="A1776" i="17"/>
  <c r="B1776" i="17"/>
  <c r="C1776" i="17"/>
  <c r="D1776" i="17"/>
  <c r="A1777" i="17"/>
  <c r="B1777" i="17"/>
  <c r="C1777" i="17"/>
  <c r="D1777" i="17"/>
  <c r="A1778" i="17"/>
  <c r="B1778" i="17"/>
  <c r="C1778" i="17"/>
  <c r="D1778" i="17"/>
  <c r="A1779" i="17"/>
  <c r="B1779" i="17"/>
  <c r="C1779" i="17"/>
  <c r="D1779" i="17"/>
  <c r="A1780" i="17"/>
  <c r="B1780" i="17"/>
  <c r="C1780" i="17"/>
  <c r="D1780" i="17"/>
  <c r="A1781" i="17"/>
  <c r="B1781" i="17"/>
  <c r="C1781" i="17"/>
  <c r="D1781" i="17"/>
  <c r="A1782" i="17"/>
  <c r="B1782" i="17"/>
  <c r="C1782" i="17"/>
  <c r="D1782" i="17"/>
  <c r="A1783" i="17"/>
  <c r="B1783" i="17"/>
  <c r="C1783" i="17"/>
  <c r="D1783" i="17"/>
  <c r="A1784" i="17"/>
  <c r="B1784" i="17"/>
  <c r="C1784" i="17"/>
  <c r="D1784" i="17"/>
  <c r="A1785" i="17"/>
  <c r="B1785" i="17"/>
  <c r="C1785" i="17"/>
  <c r="D1785" i="17"/>
  <c r="A1786" i="17"/>
  <c r="B1786" i="17"/>
  <c r="C1786" i="17"/>
  <c r="D1786" i="17"/>
  <c r="A1787" i="17"/>
  <c r="B1787" i="17"/>
  <c r="C1787" i="17"/>
  <c r="D1787" i="17"/>
  <c r="A1788" i="17"/>
  <c r="B1788" i="17"/>
  <c r="C1788" i="17"/>
  <c r="D1788" i="17"/>
  <c r="A1789" i="17"/>
  <c r="B1789" i="17"/>
  <c r="C1789" i="17"/>
  <c r="D1789" i="17"/>
  <c r="A1790" i="17"/>
  <c r="B1790" i="17"/>
  <c r="C1790" i="17"/>
  <c r="D1790" i="17"/>
  <c r="A1791" i="17"/>
  <c r="B1791" i="17"/>
  <c r="C1791" i="17"/>
  <c r="D1791" i="17"/>
  <c r="A1792" i="17"/>
  <c r="B1792" i="17"/>
  <c r="C1792" i="17"/>
  <c r="D1792" i="17"/>
  <c r="A1793" i="17"/>
  <c r="B1793" i="17"/>
  <c r="C1793" i="17"/>
  <c r="D1793" i="17"/>
  <c r="A1794" i="17"/>
  <c r="B1794" i="17"/>
  <c r="C1794" i="17"/>
  <c r="D1794" i="17"/>
  <c r="A1795" i="17"/>
  <c r="B1795" i="17"/>
  <c r="C1795" i="17"/>
  <c r="D1795" i="17"/>
  <c r="A1796" i="17"/>
  <c r="B1796" i="17"/>
  <c r="C1796" i="17"/>
  <c r="D1796" i="17"/>
  <c r="A1797" i="17"/>
  <c r="B1797" i="17"/>
  <c r="C1797" i="17"/>
  <c r="D1797" i="17"/>
  <c r="A1798" i="17"/>
  <c r="B1798" i="17"/>
  <c r="C1798" i="17"/>
  <c r="D1798" i="17"/>
  <c r="A1799" i="17"/>
  <c r="B1799" i="17"/>
  <c r="C1799" i="17"/>
  <c r="D1799" i="17"/>
  <c r="A1800" i="17"/>
  <c r="B1800" i="17"/>
  <c r="C1800" i="17"/>
  <c r="D1800" i="17"/>
  <c r="A1801" i="17"/>
  <c r="B1801" i="17"/>
  <c r="C1801" i="17"/>
  <c r="D1801" i="17"/>
  <c r="A1802" i="17"/>
  <c r="B1802" i="17"/>
  <c r="C1802" i="17"/>
  <c r="D1802" i="17"/>
  <c r="A1803" i="17"/>
  <c r="B1803" i="17"/>
  <c r="C1803" i="17"/>
  <c r="D1803" i="17"/>
  <c r="A1804" i="17"/>
  <c r="B1804" i="17"/>
  <c r="C1804" i="17"/>
  <c r="D1804" i="17"/>
  <c r="A1805" i="17"/>
  <c r="B1805" i="17"/>
  <c r="C1805" i="17"/>
  <c r="D1805" i="17"/>
  <c r="A1806" i="17"/>
  <c r="B1806" i="17"/>
  <c r="C1806" i="17"/>
  <c r="D1806" i="17"/>
  <c r="A1807" i="17"/>
  <c r="B1807" i="17"/>
  <c r="C1807" i="17"/>
  <c r="D1807" i="17"/>
  <c r="A1808" i="17"/>
  <c r="B1808" i="17"/>
  <c r="C1808" i="17"/>
  <c r="D1808" i="17"/>
  <c r="A1809" i="17"/>
  <c r="B1809" i="17"/>
  <c r="C1809" i="17"/>
  <c r="D1809" i="17"/>
  <c r="A1810" i="17"/>
  <c r="B1810" i="17"/>
  <c r="C1810" i="17"/>
  <c r="D1810" i="17"/>
  <c r="A1811" i="17"/>
  <c r="B1811" i="17"/>
  <c r="C1811" i="17"/>
  <c r="D1811" i="17"/>
  <c r="A1812" i="17"/>
  <c r="B1812" i="17"/>
  <c r="C1812" i="17"/>
  <c r="D1812" i="17"/>
  <c r="A1813" i="17"/>
  <c r="B1813" i="17"/>
  <c r="C1813" i="17"/>
  <c r="D1813" i="17"/>
  <c r="A1814" i="17"/>
  <c r="B1814" i="17"/>
  <c r="C1814" i="17"/>
  <c r="D1814" i="17"/>
  <c r="A1815" i="17"/>
  <c r="B1815" i="17"/>
  <c r="C1815" i="17"/>
  <c r="D1815" i="17"/>
  <c r="A1816" i="17"/>
  <c r="B1816" i="17"/>
  <c r="C1816" i="17"/>
  <c r="D1816" i="17"/>
  <c r="A1817" i="17"/>
  <c r="B1817" i="17"/>
  <c r="C1817" i="17"/>
  <c r="D1817" i="17"/>
  <c r="A1818" i="17"/>
  <c r="B1818" i="17"/>
  <c r="C1818" i="17"/>
  <c r="D1818" i="17"/>
  <c r="A1819" i="17"/>
  <c r="B1819" i="17"/>
  <c r="C1819" i="17"/>
  <c r="D1819" i="17"/>
  <c r="A1820" i="17"/>
  <c r="B1820" i="17"/>
  <c r="C1820" i="17"/>
  <c r="D1820" i="17"/>
  <c r="A1821" i="17"/>
  <c r="B1821" i="17"/>
  <c r="C1821" i="17"/>
  <c r="D1821" i="17"/>
  <c r="A1822" i="17"/>
  <c r="B1822" i="17"/>
  <c r="C1822" i="17"/>
  <c r="D1822" i="17"/>
  <c r="A1823" i="17"/>
  <c r="B1823" i="17"/>
  <c r="C1823" i="17"/>
  <c r="D1823" i="17"/>
  <c r="A1824" i="17"/>
  <c r="B1824" i="17"/>
  <c r="C1824" i="17"/>
  <c r="D1824" i="17"/>
  <c r="A1825" i="17"/>
  <c r="B1825" i="17"/>
  <c r="C1825" i="17"/>
  <c r="D1825" i="17"/>
  <c r="A1826" i="17"/>
  <c r="B1826" i="17"/>
  <c r="C1826" i="17"/>
  <c r="D1826" i="17"/>
  <c r="A1827" i="17"/>
  <c r="B1827" i="17"/>
  <c r="C1827" i="17"/>
  <c r="D1827" i="17"/>
  <c r="A1828" i="17"/>
  <c r="B1828" i="17"/>
  <c r="C1828" i="17"/>
  <c r="D1828" i="17"/>
  <c r="A1829" i="17"/>
  <c r="B1829" i="17"/>
  <c r="C1829" i="17"/>
  <c r="D1829" i="17"/>
  <c r="A1830" i="17"/>
  <c r="B1830" i="17"/>
  <c r="C1830" i="17"/>
  <c r="D1830" i="17"/>
  <c r="A1831" i="17"/>
  <c r="B1831" i="17"/>
  <c r="C1831" i="17"/>
  <c r="D1831" i="17"/>
  <c r="A1832" i="17"/>
  <c r="B1832" i="17"/>
  <c r="C1832" i="17"/>
  <c r="D1832" i="17"/>
  <c r="A1833" i="17"/>
  <c r="B1833" i="17"/>
  <c r="C1833" i="17"/>
  <c r="D1833" i="17"/>
  <c r="A1834" i="17"/>
  <c r="B1834" i="17"/>
  <c r="C1834" i="17"/>
  <c r="D1834" i="17"/>
  <c r="A1835" i="17"/>
  <c r="B1835" i="17"/>
  <c r="C1835" i="17"/>
  <c r="D1835" i="17"/>
  <c r="A1836" i="17"/>
  <c r="B1836" i="17"/>
  <c r="C1836" i="17"/>
  <c r="D1836" i="17"/>
  <c r="A1837" i="17"/>
  <c r="B1837" i="17"/>
  <c r="C1837" i="17"/>
  <c r="D1837" i="17"/>
  <c r="A1838" i="17"/>
  <c r="B1838" i="17"/>
  <c r="C1838" i="17"/>
  <c r="D1838" i="17"/>
  <c r="A1839" i="17"/>
  <c r="B1839" i="17"/>
  <c r="C1839" i="17"/>
  <c r="D1839" i="17"/>
  <c r="A1840" i="17"/>
  <c r="B1840" i="17"/>
  <c r="C1840" i="17"/>
  <c r="D1840" i="17"/>
  <c r="A1841" i="17"/>
  <c r="B1841" i="17"/>
  <c r="C1841" i="17"/>
  <c r="D1841" i="17"/>
  <c r="A1842" i="17"/>
  <c r="B1842" i="17"/>
  <c r="C1842" i="17"/>
  <c r="D1842" i="17"/>
  <c r="A1843" i="17"/>
  <c r="B1843" i="17"/>
  <c r="C1843" i="17"/>
  <c r="D1843" i="17"/>
  <c r="A1844" i="17"/>
  <c r="B1844" i="17"/>
  <c r="C1844" i="17"/>
  <c r="D1844" i="17"/>
  <c r="A1845" i="17"/>
  <c r="B1845" i="17"/>
  <c r="C1845" i="17"/>
  <c r="D1845" i="17"/>
  <c r="A1846" i="17"/>
  <c r="B1846" i="17"/>
  <c r="C1846" i="17"/>
  <c r="D1846" i="17"/>
  <c r="A1847" i="17"/>
  <c r="B1847" i="17"/>
  <c r="C1847" i="17"/>
  <c r="D1847" i="17"/>
  <c r="A1848" i="17"/>
  <c r="B1848" i="17"/>
  <c r="C1848" i="17"/>
  <c r="D1848" i="17"/>
  <c r="A1849" i="17"/>
  <c r="B1849" i="17"/>
  <c r="C1849" i="17"/>
  <c r="D1849" i="17"/>
  <c r="A1850" i="17"/>
  <c r="B1850" i="17"/>
  <c r="C1850" i="17"/>
  <c r="D1850" i="17"/>
  <c r="A1851" i="17"/>
  <c r="B1851" i="17"/>
  <c r="C1851" i="17"/>
  <c r="D1851" i="17"/>
  <c r="A1852" i="17"/>
  <c r="B1852" i="17"/>
  <c r="C1852" i="17"/>
  <c r="D1852" i="17"/>
  <c r="A1853" i="17"/>
  <c r="B1853" i="17"/>
  <c r="C1853" i="17"/>
  <c r="D1853" i="17"/>
  <c r="A1854" i="17"/>
  <c r="B1854" i="17"/>
  <c r="C1854" i="17"/>
  <c r="D1854" i="17"/>
  <c r="A1855" i="17"/>
  <c r="B1855" i="17"/>
  <c r="C1855" i="17"/>
  <c r="D1855" i="17"/>
  <c r="A1856" i="17"/>
  <c r="B1856" i="17"/>
  <c r="C1856" i="17"/>
  <c r="D1856" i="17"/>
  <c r="A1857" i="17"/>
  <c r="B1857" i="17"/>
  <c r="C1857" i="17"/>
  <c r="D1857" i="17"/>
  <c r="A1858" i="17"/>
  <c r="B1858" i="17"/>
  <c r="C1858" i="17"/>
  <c r="D1858" i="17"/>
  <c r="A1859" i="17"/>
  <c r="B1859" i="17"/>
  <c r="C1859" i="17"/>
  <c r="D1859" i="17"/>
  <c r="A1860" i="17"/>
  <c r="B1860" i="17"/>
  <c r="C1860" i="17"/>
  <c r="D1860" i="17"/>
  <c r="A1861" i="17"/>
  <c r="B1861" i="17"/>
  <c r="C1861" i="17"/>
  <c r="D1861" i="17"/>
  <c r="A1862" i="17"/>
  <c r="B1862" i="17"/>
  <c r="C1862" i="17"/>
  <c r="D1862" i="17"/>
  <c r="A1863" i="17"/>
  <c r="B1863" i="17"/>
  <c r="C1863" i="17"/>
  <c r="D1863" i="17"/>
  <c r="A1864" i="17"/>
  <c r="B1864" i="17"/>
  <c r="C1864" i="17"/>
  <c r="D1864" i="17"/>
  <c r="A1865" i="17"/>
  <c r="B1865" i="17"/>
  <c r="C1865" i="17"/>
  <c r="D1865" i="17"/>
  <c r="A1866" i="17"/>
  <c r="B1866" i="17"/>
  <c r="C1866" i="17"/>
  <c r="D1866" i="17"/>
  <c r="A1867" i="17"/>
  <c r="B1867" i="17"/>
  <c r="C1867" i="17"/>
  <c r="D1867" i="17"/>
  <c r="A1868" i="17"/>
  <c r="B1868" i="17"/>
  <c r="C1868" i="17"/>
  <c r="D1868" i="17"/>
  <c r="A1869" i="17"/>
  <c r="B1869" i="17"/>
  <c r="C1869" i="17"/>
  <c r="D1869" i="17"/>
  <c r="A1870" i="17"/>
  <c r="B1870" i="17"/>
  <c r="C1870" i="17"/>
  <c r="D1870" i="17"/>
  <c r="A1871" i="17"/>
  <c r="B1871" i="17"/>
  <c r="C1871" i="17"/>
  <c r="D1871" i="17"/>
  <c r="A1872" i="17"/>
  <c r="B1872" i="17"/>
  <c r="C1872" i="17"/>
  <c r="D1872" i="17"/>
  <c r="A1873" i="17"/>
  <c r="B1873" i="17"/>
  <c r="C1873" i="17"/>
  <c r="D1873" i="17"/>
  <c r="A1874" i="17"/>
  <c r="B1874" i="17"/>
  <c r="C1874" i="17"/>
  <c r="D1874" i="17"/>
  <c r="B2" i="17"/>
  <c r="C2" i="17"/>
  <c r="D2" i="17"/>
  <c r="E1874" i="17"/>
  <c r="F1874" i="17"/>
  <c r="G1874" i="17"/>
  <c r="I1874" i="17"/>
  <c r="J1874" i="17"/>
  <c r="K1874" i="17"/>
  <c r="L1874" i="17"/>
  <c r="M1874" i="17"/>
  <c r="N1874" i="17"/>
  <c r="O1874" i="17"/>
  <c r="P1874" i="17"/>
  <c r="T1874" i="17"/>
  <c r="U1874" i="17"/>
  <c r="V1874" i="17"/>
  <c r="W1874" i="17"/>
  <c r="X1874" i="17"/>
  <c r="Z1874" i="17"/>
  <c r="AE1874" i="17"/>
  <c r="AF1874" i="17"/>
  <c r="AG1874" i="17"/>
  <c r="AH1874" i="17"/>
  <c r="AI1874" i="17"/>
  <c r="AJ1874" i="17"/>
  <c r="AK1874" i="17"/>
  <c r="AL1874" i="17"/>
  <c r="AM1874" i="17"/>
  <c r="AO1874" i="17"/>
  <c r="AP1874" i="17"/>
  <c r="E1709" i="17"/>
  <c r="F1713" i="17"/>
  <c r="AH1721" i="17"/>
  <c r="P1729" i="17"/>
  <c r="P1733" i="17"/>
  <c r="AJ1737" i="17"/>
  <c r="H1745" i="17"/>
  <c r="AM1753" i="17"/>
  <c r="I1757" i="17"/>
  <c r="AG1761" i="17"/>
  <c r="G1769" i="17"/>
  <c r="U1773" i="17"/>
  <c r="AK1781" i="17"/>
  <c r="AE1789" i="17"/>
  <c r="T1793" i="17"/>
  <c r="K1801" i="17"/>
  <c r="K1809" i="17"/>
  <c r="AH1813" i="17"/>
  <c r="F1817" i="17"/>
  <c r="H1825" i="17"/>
  <c r="Z1829" i="17"/>
  <c r="M1857" i="17"/>
  <c r="F1861" i="17"/>
  <c r="E1873" i="17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737" i="15"/>
  <c r="L738" i="15"/>
  <c r="L739" i="15"/>
  <c r="L740" i="15"/>
  <c r="L741" i="15"/>
  <c r="L742" i="15"/>
  <c r="L743" i="15"/>
  <c r="L744" i="15"/>
  <c r="L745" i="15"/>
  <c r="L746" i="15"/>
  <c r="L747" i="15"/>
  <c r="L748" i="15"/>
  <c r="L749" i="15"/>
  <c r="L750" i="15"/>
  <c r="L751" i="15"/>
  <c r="L752" i="15"/>
  <c r="L753" i="15"/>
  <c r="L754" i="15"/>
  <c r="L755" i="15"/>
  <c r="L756" i="15"/>
  <c r="L757" i="15"/>
  <c r="L758" i="15"/>
  <c r="L759" i="15"/>
  <c r="L760" i="15"/>
  <c r="L761" i="15"/>
  <c r="L762" i="15"/>
  <c r="L763" i="15"/>
  <c r="L764" i="15"/>
  <c r="L765" i="15"/>
  <c r="L766" i="15"/>
  <c r="L767" i="15"/>
  <c r="L768" i="15"/>
  <c r="L769" i="15"/>
  <c r="L770" i="15"/>
  <c r="L771" i="15"/>
  <c r="L772" i="15"/>
  <c r="L773" i="15"/>
  <c r="L774" i="15"/>
  <c r="L775" i="15"/>
  <c r="L776" i="15"/>
  <c r="L777" i="15"/>
  <c r="L778" i="15"/>
  <c r="L779" i="15"/>
  <c r="L780" i="15"/>
  <c r="L781" i="15"/>
  <c r="L782" i="15"/>
  <c r="L783" i="15"/>
  <c r="L784" i="15"/>
  <c r="L785" i="15"/>
  <c r="L786" i="15"/>
  <c r="L787" i="15"/>
  <c r="L788" i="15"/>
  <c r="L789" i="15"/>
  <c r="L790" i="15"/>
  <c r="L791" i="15"/>
  <c r="L792" i="15"/>
  <c r="L793" i="15"/>
  <c r="L794" i="15"/>
  <c r="L795" i="15"/>
  <c r="L796" i="15"/>
  <c r="L797" i="15"/>
  <c r="L798" i="15"/>
  <c r="L799" i="15"/>
  <c r="L800" i="15"/>
  <c r="L801" i="15"/>
  <c r="L802" i="15"/>
  <c r="L803" i="15"/>
  <c r="L804" i="15"/>
  <c r="L805" i="15"/>
  <c r="L806" i="15"/>
  <c r="L807" i="15"/>
  <c r="L808" i="15"/>
  <c r="L809" i="15"/>
  <c r="L810" i="15"/>
  <c r="L811" i="15"/>
  <c r="L812" i="15"/>
  <c r="L813" i="15"/>
  <c r="L814" i="15"/>
  <c r="L815" i="15"/>
  <c r="L816" i="15"/>
  <c r="L817" i="15"/>
  <c r="L818" i="15"/>
  <c r="L819" i="15"/>
  <c r="L820" i="15"/>
  <c r="L821" i="15"/>
  <c r="L822" i="15"/>
  <c r="L823" i="15"/>
  <c r="L824" i="15"/>
  <c r="L825" i="15"/>
  <c r="L826" i="15"/>
  <c r="L827" i="15"/>
  <c r="L828" i="15"/>
  <c r="L829" i="15"/>
  <c r="L830" i="15"/>
  <c r="L831" i="15"/>
  <c r="L832" i="15"/>
  <c r="L833" i="15"/>
  <c r="L834" i="15"/>
  <c r="L835" i="15"/>
  <c r="L836" i="15"/>
  <c r="L837" i="15"/>
  <c r="L838" i="15"/>
  <c r="L839" i="15"/>
  <c r="L840" i="15"/>
  <c r="L841" i="15"/>
  <c r="L842" i="15"/>
  <c r="L843" i="15"/>
  <c r="L844" i="15"/>
  <c r="L845" i="15"/>
  <c r="L846" i="15"/>
  <c r="L847" i="15"/>
  <c r="L848" i="15"/>
  <c r="L849" i="15"/>
  <c r="L850" i="15"/>
  <c r="L851" i="15"/>
  <c r="L852" i="15"/>
  <c r="L853" i="15"/>
  <c r="L854" i="15"/>
  <c r="L855" i="15"/>
  <c r="L856" i="15"/>
  <c r="L857" i="15"/>
  <c r="L858" i="15"/>
  <c r="L859" i="15"/>
  <c r="L860" i="15"/>
  <c r="L861" i="15"/>
  <c r="L862" i="15"/>
  <c r="L863" i="15"/>
  <c r="L864" i="15"/>
  <c r="L865" i="15"/>
  <c r="L866" i="15"/>
  <c r="L867" i="15"/>
  <c r="L868" i="15"/>
  <c r="L869" i="15"/>
  <c r="L870" i="15"/>
  <c r="L871" i="15"/>
  <c r="L872" i="15"/>
  <c r="L873" i="15"/>
  <c r="L874" i="15"/>
  <c r="L875" i="15"/>
  <c r="L876" i="15"/>
  <c r="L877" i="15"/>
  <c r="L878" i="15"/>
  <c r="L879" i="15"/>
  <c r="L880" i="15"/>
  <c r="L881" i="15"/>
  <c r="L882" i="15"/>
  <c r="L883" i="15"/>
  <c r="L884" i="15"/>
  <c r="L885" i="15"/>
  <c r="L886" i="15"/>
  <c r="L887" i="15"/>
  <c r="L888" i="15"/>
  <c r="L889" i="15"/>
  <c r="L890" i="15"/>
  <c r="L891" i="15"/>
  <c r="L892" i="15"/>
  <c r="L893" i="15"/>
  <c r="L894" i="15"/>
  <c r="L895" i="15"/>
  <c r="L896" i="15"/>
  <c r="L897" i="15"/>
  <c r="L898" i="15"/>
  <c r="L899" i="15"/>
  <c r="L900" i="15"/>
  <c r="L901" i="15"/>
  <c r="L902" i="15"/>
  <c r="L903" i="15"/>
  <c r="L904" i="15"/>
  <c r="L905" i="15"/>
  <c r="L906" i="15"/>
  <c r="L907" i="15"/>
  <c r="L908" i="15"/>
  <c r="L909" i="15"/>
  <c r="L910" i="15"/>
  <c r="L911" i="15"/>
  <c r="L912" i="15"/>
  <c r="L913" i="15"/>
  <c r="L914" i="15"/>
  <c r="L915" i="15"/>
  <c r="L916" i="15"/>
  <c r="L917" i="15"/>
  <c r="L918" i="15"/>
  <c r="L919" i="15"/>
  <c r="L920" i="15"/>
  <c r="L921" i="15"/>
  <c r="L922" i="15"/>
  <c r="L923" i="15"/>
  <c r="L924" i="15"/>
  <c r="L925" i="15"/>
  <c r="L926" i="15"/>
  <c r="L927" i="15"/>
  <c r="L928" i="15"/>
  <c r="L929" i="15"/>
  <c r="L930" i="15"/>
  <c r="L931" i="15"/>
  <c r="L932" i="15"/>
  <c r="L933" i="15"/>
  <c r="L934" i="15"/>
  <c r="L935" i="15"/>
  <c r="L936" i="15"/>
  <c r="L937" i="15"/>
  <c r="L938" i="15"/>
  <c r="L939" i="15"/>
  <c r="L940" i="15"/>
  <c r="L941" i="15"/>
  <c r="L942" i="15"/>
  <c r="L943" i="15"/>
  <c r="L944" i="15"/>
  <c r="L945" i="15"/>
  <c r="L946" i="15"/>
  <c r="L947" i="15"/>
  <c r="L948" i="15"/>
  <c r="L949" i="15"/>
  <c r="L950" i="15"/>
  <c r="L951" i="15"/>
  <c r="L952" i="15"/>
  <c r="L953" i="15"/>
  <c r="L954" i="15"/>
  <c r="L955" i="15"/>
  <c r="L956" i="15"/>
  <c r="L957" i="15"/>
  <c r="L958" i="15"/>
  <c r="L959" i="15"/>
  <c r="L960" i="15"/>
  <c r="L961" i="15"/>
  <c r="L962" i="15"/>
  <c r="L963" i="15"/>
  <c r="L964" i="15"/>
  <c r="L965" i="15"/>
  <c r="L966" i="15"/>
  <c r="L967" i="15"/>
  <c r="L968" i="15"/>
  <c r="L969" i="15"/>
  <c r="L970" i="15"/>
  <c r="L971" i="15"/>
  <c r="L972" i="15"/>
  <c r="L973" i="15"/>
  <c r="L974" i="15"/>
  <c r="L975" i="15"/>
  <c r="L976" i="15"/>
  <c r="L977" i="15"/>
  <c r="L978" i="15"/>
  <c r="L979" i="15"/>
  <c r="L980" i="15"/>
  <c r="L981" i="15"/>
  <c r="L982" i="15"/>
  <c r="L983" i="15"/>
  <c r="L984" i="15"/>
  <c r="L985" i="15"/>
  <c r="L986" i="15"/>
  <c r="L987" i="15"/>
  <c r="L988" i="15"/>
  <c r="L989" i="15"/>
  <c r="L990" i="15"/>
  <c r="L991" i="15"/>
  <c r="L992" i="15"/>
  <c r="L993" i="15"/>
  <c r="L994" i="15"/>
  <c r="L995" i="15"/>
  <c r="L996" i="15"/>
  <c r="L997" i="15"/>
  <c r="L998" i="15"/>
  <c r="L999" i="15"/>
  <c r="L1000" i="15"/>
  <c r="L1001" i="15"/>
  <c r="L1002" i="15"/>
  <c r="L1003" i="15"/>
  <c r="L1004" i="15"/>
  <c r="L1005" i="15"/>
  <c r="L1006" i="15"/>
  <c r="L1007" i="15"/>
  <c r="L1008" i="15"/>
  <c r="L1009" i="15"/>
  <c r="L1010" i="15"/>
  <c r="L1011" i="15"/>
  <c r="L1012" i="15"/>
  <c r="L1013" i="15"/>
  <c r="L1014" i="15"/>
  <c r="L1015" i="15"/>
  <c r="L1016" i="15"/>
  <c r="L1017" i="15"/>
  <c r="L1018" i="15"/>
  <c r="L1019" i="15"/>
  <c r="L1020" i="15"/>
  <c r="L1021" i="15"/>
  <c r="L1022" i="15"/>
  <c r="L1023" i="15"/>
  <c r="L1024" i="15"/>
  <c r="L1025" i="15"/>
  <c r="L1026" i="15"/>
  <c r="L1027" i="15"/>
  <c r="L1028" i="15"/>
  <c r="L1029" i="15"/>
  <c r="L1030" i="15"/>
  <c r="L1031" i="15"/>
  <c r="L1032" i="15"/>
  <c r="L1033" i="15"/>
  <c r="L1034" i="15"/>
  <c r="L1035" i="15"/>
  <c r="L1036" i="15"/>
  <c r="L1037" i="15"/>
  <c r="L1038" i="15"/>
  <c r="L1039" i="15"/>
  <c r="L1040" i="15"/>
  <c r="L1041" i="15"/>
  <c r="L1042" i="15"/>
  <c r="L1043" i="15"/>
  <c r="L1044" i="15"/>
  <c r="L1045" i="15"/>
  <c r="L1046" i="15"/>
  <c r="L1047" i="15"/>
  <c r="L1048" i="15"/>
  <c r="L1049" i="15"/>
  <c r="L1050" i="15"/>
  <c r="L1051" i="15"/>
  <c r="L1052" i="15"/>
  <c r="L1053" i="15"/>
  <c r="L1054" i="15"/>
  <c r="L1055" i="15"/>
  <c r="L1056" i="15"/>
  <c r="L1057" i="15"/>
  <c r="L1058" i="15"/>
  <c r="L1059" i="15"/>
  <c r="L1060" i="15"/>
  <c r="L1061" i="15"/>
  <c r="L1062" i="15"/>
  <c r="L1063" i="15"/>
  <c r="L1064" i="15"/>
  <c r="L1065" i="15"/>
  <c r="L1066" i="15"/>
  <c r="L1067" i="15"/>
  <c r="L1068" i="15"/>
  <c r="L1069" i="15"/>
  <c r="L1070" i="15"/>
  <c r="L1071" i="15"/>
  <c r="L1072" i="15"/>
  <c r="L1073" i="15"/>
  <c r="L1074" i="15"/>
  <c r="L1075" i="15"/>
  <c r="L1076" i="15"/>
  <c r="L1077" i="15"/>
  <c r="L1078" i="15"/>
  <c r="L1079" i="15"/>
  <c r="L1080" i="15"/>
  <c r="L1081" i="15"/>
  <c r="L1082" i="15"/>
  <c r="L1083" i="15"/>
  <c r="L1084" i="15"/>
  <c r="L1085" i="15"/>
  <c r="L1086" i="15"/>
  <c r="L1087" i="15"/>
  <c r="L1088" i="15"/>
  <c r="L1089" i="15"/>
  <c r="L1090" i="15"/>
  <c r="L1091" i="15"/>
  <c r="L1092" i="15"/>
  <c r="L1093" i="15"/>
  <c r="L1094" i="15"/>
  <c r="L1095" i="15"/>
  <c r="L1096" i="15"/>
  <c r="L1097" i="15"/>
  <c r="L1098" i="15"/>
  <c r="L1099" i="15"/>
  <c r="L1100" i="15"/>
  <c r="L1101" i="15"/>
  <c r="L1102" i="15"/>
  <c r="L1103" i="15"/>
  <c r="L1104" i="15"/>
  <c r="L1105" i="15"/>
  <c r="L1106" i="15"/>
  <c r="L1107" i="15"/>
  <c r="L1108" i="15"/>
  <c r="L1109" i="15"/>
  <c r="L1110" i="15"/>
  <c r="L1111" i="15"/>
  <c r="L1112" i="15"/>
  <c r="L1113" i="15"/>
  <c r="L1114" i="15"/>
  <c r="L1115" i="15"/>
  <c r="L1116" i="15"/>
  <c r="L1117" i="15"/>
  <c r="L1118" i="15"/>
  <c r="L1119" i="15"/>
  <c r="L1120" i="15"/>
  <c r="L1121" i="15"/>
  <c r="L1122" i="15"/>
  <c r="L1123" i="15"/>
  <c r="L1124" i="15"/>
  <c r="L1125" i="15"/>
  <c r="L1126" i="15"/>
  <c r="L1127" i="15"/>
  <c r="L1128" i="15"/>
  <c r="L1129" i="15"/>
  <c r="L1130" i="15"/>
  <c r="L1131" i="15"/>
  <c r="L1132" i="15"/>
  <c r="L1133" i="15"/>
  <c r="L1134" i="15"/>
  <c r="L1135" i="15"/>
  <c r="L1136" i="15"/>
  <c r="L1137" i="15"/>
  <c r="L1138" i="15"/>
  <c r="L1139" i="15"/>
  <c r="L1140" i="15"/>
  <c r="L1141" i="15"/>
  <c r="L1142" i="15"/>
  <c r="L1143" i="15"/>
  <c r="L1144" i="15"/>
  <c r="L1145" i="15"/>
  <c r="L1146" i="15"/>
  <c r="L1147" i="15"/>
  <c r="L1148" i="15"/>
  <c r="L1149" i="15"/>
  <c r="L1150" i="15"/>
  <c r="L1151" i="15"/>
  <c r="L1152" i="15"/>
  <c r="L1153" i="15"/>
  <c r="L1154" i="15"/>
  <c r="L1155" i="15"/>
  <c r="L1156" i="15"/>
  <c r="L1157" i="15"/>
  <c r="L1158" i="15"/>
  <c r="L1159" i="15"/>
  <c r="L1160" i="15"/>
  <c r="L1161" i="15"/>
  <c r="L1162" i="15"/>
  <c r="L1163" i="15"/>
  <c r="L1164" i="15"/>
  <c r="L1165" i="15"/>
  <c r="L1166" i="15"/>
  <c r="L1167" i="15"/>
  <c r="L1168" i="15"/>
  <c r="L1169" i="15"/>
  <c r="L1170" i="15"/>
  <c r="L1171" i="15"/>
  <c r="L1172" i="15"/>
  <c r="L1173" i="15"/>
  <c r="L1174" i="15"/>
  <c r="L1175" i="15"/>
  <c r="L1176" i="15"/>
  <c r="L1177" i="15"/>
  <c r="L1178" i="15"/>
  <c r="L1179" i="15"/>
  <c r="L1180" i="15"/>
  <c r="L1181" i="15"/>
  <c r="L1182" i="15"/>
  <c r="L1183" i="15"/>
  <c r="L1184" i="15"/>
  <c r="L1185" i="15"/>
  <c r="L1186" i="15"/>
  <c r="L1187" i="15"/>
  <c r="L1188" i="15"/>
  <c r="L1189" i="15"/>
  <c r="L1190" i="15"/>
  <c r="L1191" i="15"/>
  <c r="L1192" i="15"/>
  <c r="L1193" i="15"/>
  <c r="L1194" i="15"/>
  <c r="L1195" i="15"/>
  <c r="L1196" i="15"/>
  <c r="L1197" i="15"/>
  <c r="L1198" i="15"/>
  <c r="L1199" i="15"/>
  <c r="L1200" i="15"/>
  <c r="L1201" i="15"/>
  <c r="L1202" i="15"/>
  <c r="L1203" i="15"/>
  <c r="L1204" i="15"/>
  <c r="L1205" i="15"/>
  <c r="L1206" i="15"/>
  <c r="L1207" i="15"/>
  <c r="L1208" i="15"/>
  <c r="L1209" i="15"/>
  <c r="L1210" i="15"/>
  <c r="L1211" i="15"/>
  <c r="L1212" i="15"/>
  <c r="L1213" i="15"/>
  <c r="L1214" i="15"/>
  <c r="L1215" i="15"/>
  <c r="L1216" i="15"/>
  <c r="L1217" i="15"/>
  <c r="L1218" i="15"/>
  <c r="L1219" i="15"/>
  <c r="L1220" i="15"/>
  <c r="L1221" i="15"/>
  <c r="L1222" i="15"/>
  <c r="L1223" i="15"/>
  <c r="L1224" i="15"/>
  <c r="L1225" i="15"/>
  <c r="L1226" i="15"/>
  <c r="L1227" i="15"/>
  <c r="L1228" i="15"/>
  <c r="L1229" i="15"/>
  <c r="L1230" i="15"/>
  <c r="L1231" i="15"/>
  <c r="L1232" i="15"/>
  <c r="L1233" i="15"/>
  <c r="L1234" i="15"/>
  <c r="L1235" i="15"/>
  <c r="L1236" i="15"/>
  <c r="L1237" i="15"/>
  <c r="L1238" i="15"/>
  <c r="L1239" i="15"/>
  <c r="L1240" i="15"/>
  <c r="L1241" i="15"/>
  <c r="L1242" i="15"/>
  <c r="L1243" i="15"/>
  <c r="L1244" i="15"/>
  <c r="L1245" i="15"/>
  <c r="L1246" i="15"/>
  <c r="L1247" i="15"/>
  <c r="L1248" i="15"/>
  <c r="L1249" i="15"/>
  <c r="L1250" i="15"/>
  <c r="L1251" i="15"/>
  <c r="L1252" i="15"/>
  <c r="L1253" i="15"/>
  <c r="L1254" i="15"/>
  <c r="L1255" i="15"/>
  <c r="L1256" i="15"/>
  <c r="L1257" i="15"/>
  <c r="L1258" i="15"/>
  <c r="L1259" i="15"/>
  <c r="L1260" i="15"/>
  <c r="L1261" i="15"/>
  <c r="L1262" i="15"/>
  <c r="L1263" i="15"/>
  <c r="L1264" i="15"/>
  <c r="L1265" i="15"/>
  <c r="L1266" i="15"/>
  <c r="L1267" i="15"/>
  <c r="L1268" i="15"/>
  <c r="L1269" i="15"/>
  <c r="L1270" i="15"/>
  <c r="L1271" i="15"/>
  <c r="L1272" i="15"/>
  <c r="L1273" i="15"/>
  <c r="L1274" i="15"/>
  <c r="L1275" i="15"/>
  <c r="L1276" i="15"/>
  <c r="L1277" i="15"/>
  <c r="L1278" i="15"/>
  <c r="L1279" i="15"/>
  <c r="L1280" i="15"/>
  <c r="L1281" i="15"/>
  <c r="L1282" i="15"/>
  <c r="L1283" i="15"/>
  <c r="L1284" i="15"/>
  <c r="L1285" i="15"/>
  <c r="L1286" i="15"/>
  <c r="L1287" i="15"/>
  <c r="L1288" i="15"/>
  <c r="L1289" i="15"/>
  <c r="L1290" i="15"/>
  <c r="L1291" i="15"/>
  <c r="L1292" i="15"/>
  <c r="L1293" i="15"/>
  <c r="L1294" i="15"/>
  <c r="L1295" i="15"/>
  <c r="L1296" i="15"/>
  <c r="L1297" i="15"/>
  <c r="L1298" i="15"/>
  <c r="L1299" i="15"/>
  <c r="L1300" i="15"/>
  <c r="L1301" i="15"/>
  <c r="L1302" i="15"/>
  <c r="L1303" i="15"/>
  <c r="L1304" i="15"/>
  <c r="L1305" i="15"/>
  <c r="L1306" i="15"/>
  <c r="L1307" i="15"/>
  <c r="L1308" i="15"/>
  <c r="L1309" i="15"/>
  <c r="L1310" i="15"/>
  <c r="L1311" i="15"/>
  <c r="L1312" i="15"/>
  <c r="L1313" i="15"/>
  <c r="L1314" i="15"/>
  <c r="L1315" i="15"/>
  <c r="L1316" i="15"/>
  <c r="L1317" i="15"/>
  <c r="L1318" i="15"/>
  <c r="L1319" i="15"/>
  <c r="L1320" i="15"/>
  <c r="L1321" i="15"/>
  <c r="L1322" i="15"/>
  <c r="L1323" i="15"/>
  <c r="L1324" i="15"/>
  <c r="L1325" i="15"/>
  <c r="L1326" i="15"/>
  <c r="L1327" i="15"/>
  <c r="L1328" i="15"/>
  <c r="L1329" i="15"/>
  <c r="L1330" i="15"/>
  <c r="L1331" i="15"/>
  <c r="L1332" i="15"/>
  <c r="L1333" i="15"/>
  <c r="L1334" i="15"/>
  <c r="L1335" i="15"/>
  <c r="L1336" i="15"/>
  <c r="L1337" i="15"/>
  <c r="L1338" i="15"/>
  <c r="L1339" i="15"/>
  <c r="L1340" i="15"/>
  <c r="L1341" i="15"/>
  <c r="L1342" i="15"/>
  <c r="L1343" i="15"/>
  <c r="L1344" i="15"/>
  <c r="L1345" i="15"/>
  <c r="L1346" i="15"/>
  <c r="L1347" i="15"/>
  <c r="L1348" i="15"/>
  <c r="L1349" i="15"/>
  <c r="L1350" i="15"/>
  <c r="L1351" i="15"/>
  <c r="L1352" i="15"/>
  <c r="L1353" i="15"/>
  <c r="L1354" i="15"/>
  <c r="L1355" i="15"/>
  <c r="L1356" i="15"/>
  <c r="L1357" i="15"/>
  <c r="L1358" i="15"/>
  <c r="L1359" i="15"/>
  <c r="L1360" i="15"/>
  <c r="L1361" i="15"/>
  <c r="L1362" i="15"/>
  <c r="L1363" i="15"/>
  <c r="L1364" i="15"/>
  <c r="L1365" i="15"/>
  <c r="L1366" i="15"/>
  <c r="L1367" i="15"/>
  <c r="L1368" i="15"/>
  <c r="L1369" i="15"/>
  <c r="L1370" i="15"/>
  <c r="L1371" i="15"/>
  <c r="L1372" i="15"/>
  <c r="L1373" i="15"/>
  <c r="L1374" i="15"/>
  <c r="L1375" i="15"/>
  <c r="L1376" i="15"/>
  <c r="L1377" i="15"/>
  <c r="L1378" i="15"/>
  <c r="L1379" i="15"/>
  <c r="L1380" i="15"/>
  <c r="L1381" i="15"/>
  <c r="L1382" i="15"/>
  <c r="L1383" i="15"/>
  <c r="L1384" i="15"/>
  <c r="L1385" i="15"/>
  <c r="L1386" i="15"/>
  <c r="L1387" i="15"/>
  <c r="L1388" i="15"/>
  <c r="L1389" i="15"/>
  <c r="L1390" i="15"/>
  <c r="L1391" i="15"/>
  <c r="L1392" i="15"/>
  <c r="L1393" i="15"/>
  <c r="L1394" i="15"/>
  <c r="L1395" i="15"/>
  <c r="L1396" i="15"/>
  <c r="L1397" i="15"/>
  <c r="L1398" i="15"/>
  <c r="L1399" i="15"/>
  <c r="L1400" i="15"/>
  <c r="L1401" i="15"/>
  <c r="L1402" i="15"/>
  <c r="L1403" i="15"/>
  <c r="L1404" i="15"/>
  <c r="L1405" i="15"/>
  <c r="L1406" i="15"/>
  <c r="L1407" i="15"/>
  <c r="L1408" i="15"/>
  <c r="L1409" i="15"/>
  <c r="L1410" i="15"/>
  <c r="L1411" i="15"/>
  <c r="L1412" i="15"/>
  <c r="L1413" i="15"/>
  <c r="L1414" i="15"/>
  <c r="L1415" i="15"/>
  <c r="L1416" i="15"/>
  <c r="L1417" i="15"/>
  <c r="L1418" i="15"/>
  <c r="L1419" i="15"/>
  <c r="L1420" i="15"/>
  <c r="L1421" i="15"/>
  <c r="L1422" i="15"/>
  <c r="L1423" i="15"/>
  <c r="L1424" i="15"/>
  <c r="L1425" i="15"/>
  <c r="L1426" i="15"/>
  <c r="L1427" i="15"/>
  <c r="L1428" i="15"/>
  <c r="L1429" i="15"/>
  <c r="L1430" i="15"/>
  <c r="L1431" i="15"/>
  <c r="L1432" i="15"/>
  <c r="L1433" i="15"/>
  <c r="L1434" i="15"/>
  <c r="L1435" i="15"/>
  <c r="L1436" i="15"/>
  <c r="L1437" i="15"/>
  <c r="L1438" i="15"/>
  <c r="L1439" i="15"/>
  <c r="L1440" i="15"/>
  <c r="L1441" i="15"/>
  <c r="L1442" i="15"/>
  <c r="L1443" i="15"/>
  <c r="L1444" i="15"/>
  <c r="L1445" i="15"/>
  <c r="L1446" i="15"/>
  <c r="L1447" i="15"/>
  <c r="L1448" i="15"/>
  <c r="L1449" i="15"/>
  <c r="L1450" i="15"/>
  <c r="L1451" i="15"/>
  <c r="L1452" i="15"/>
  <c r="L1453" i="15"/>
  <c r="L1454" i="15"/>
  <c r="L1455" i="15"/>
  <c r="L1456" i="15"/>
  <c r="L1457" i="15"/>
  <c r="L1458" i="15"/>
  <c r="L1459" i="15"/>
  <c r="L1460" i="15"/>
  <c r="L1461" i="15"/>
  <c r="L1462" i="15"/>
  <c r="L1463" i="15"/>
  <c r="L1464" i="15"/>
  <c r="L1465" i="15"/>
  <c r="L1466" i="15"/>
  <c r="L1467" i="15"/>
  <c r="L1468" i="15"/>
  <c r="L1469" i="15"/>
  <c r="L1470" i="15"/>
  <c r="L1471" i="15"/>
  <c r="L1472" i="15"/>
  <c r="L1473" i="15"/>
  <c r="L1474" i="15"/>
  <c r="L1475" i="15"/>
  <c r="L1476" i="15"/>
  <c r="L1477" i="15"/>
  <c r="L1478" i="15"/>
  <c r="L1479" i="15"/>
  <c r="L1480" i="15"/>
  <c r="L1481" i="15"/>
  <c r="L1482" i="15"/>
  <c r="L1483" i="15"/>
  <c r="L1484" i="15"/>
  <c r="L1485" i="15"/>
  <c r="L1486" i="15"/>
  <c r="L1487" i="15"/>
  <c r="L1488" i="15"/>
  <c r="L1489" i="15"/>
  <c r="L1490" i="15"/>
  <c r="L1491" i="15"/>
  <c r="L1492" i="15"/>
  <c r="L1493" i="15"/>
  <c r="L1494" i="15"/>
  <c r="L1495" i="15"/>
  <c r="L1496" i="15"/>
  <c r="L1497" i="15"/>
  <c r="L1498" i="15"/>
  <c r="L1499" i="15"/>
  <c r="L1500" i="15"/>
  <c r="L1501" i="15"/>
  <c r="L1502" i="15"/>
  <c r="L1503" i="15"/>
  <c r="L1504" i="15"/>
  <c r="L1505" i="15"/>
  <c r="L1506" i="15"/>
  <c r="L1507" i="15"/>
  <c r="L1508" i="15"/>
  <c r="L1509" i="15"/>
  <c r="L1510" i="15"/>
  <c r="L1511" i="15"/>
  <c r="L1512" i="15"/>
  <c r="L1513" i="15"/>
  <c r="L1514" i="15"/>
  <c r="L1515" i="15"/>
  <c r="L1516" i="15"/>
  <c r="L1517" i="15"/>
  <c r="L1518" i="15"/>
  <c r="L1519" i="15"/>
  <c r="L1520" i="15"/>
  <c r="L1521" i="15"/>
  <c r="L1522" i="15"/>
  <c r="L1523" i="15"/>
  <c r="L1524" i="15"/>
  <c r="L1525" i="15"/>
  <c r="L1526" i="15"/>
  <c r="L1527" i="15"/>
  <c r="L1528" i="15"/>
  <c r="L1529" i="15"/>
  <c r="L1530" i="15"/>
  <c r="L1531" i="15"/>
  <c r="L1532" i="15"/>
  <c r="L1533" i="15"/>
  <c r="L1534" i="15"/>
  <c r="L1535" i="15"/>
  <c r="L1536" i="15"/>
  <c r="L1537" i="15"/>
  <c r="L1538" i="15"/>
  <c r="L1539" i="15"/>
  <c r="L1540" i="15"/>
  <c r="L1541" i="15"/>
  <c r="L1542" i="15"/>
  <c r="L1543" i="15"/>
  <c r="L1544" i="15"/>
  <c r="L1545" i="15"/>
  <c r="L1546" i="15"/>
  <c r="L1547" i="15"/>
  <c r="L1548" i="15"/>
  <c r="L1549" i="15"/>
  <c r="L1550" i="15"/>
  <c r="L1551" i="15"/>
  <c r="L1552" i="15"/>
  <c r="L1553" i="15"/>
  <c r="L1554" i="15"/>
  <c r="L1555" i="15"/>
  <c r="L1556" i="15"/>
  <c r="L1557" i="15"/>
  <c r="L1558" i="15"/>
  <c r="L1559" i="15"/>
  <c r="L1560" i="15"/>
  <c r="L1561" i="15"/>
  <c r="L1562" i="15"/>
  <c r="L1563" i="15"/>
  <c r="L1564" i="15"/>
  <c r="L1565" i="15"/>
  <c r="L1566" i="15"/>
  <c r="L1567" i="15"/>
  <c r="L1568" i="15"/>
  <c r="L1569" i="15"/>
  <c r="L1570" i="15"/>
  <c r="L1571" i="15"/>
  <c r="L1572" i="15"/>
  <c r="L1573" i="15"/>
  <c r="L1574" i="15"/>
  <c r="L1575" i="15"/>
  <c r="L1576" i="15"/>
  <c r="L1577" i="15"/>
  <c r="L1578" i="15"/>
  <c r="L1579" i="15"/>
  <c r="L1580" i="15"/>
  <c r="L1581" i="15"/>
  <c r="L1582" i="15"/>
  <c r="L1583" i="15"/>
  <c r="L1584" i="15"/>
  <c r="L1585" i="15"/>
  <c r="L1586" i="15"/>
  <c r="L1587" i="15"/>
  <c r="L1588" i="15"/>
  <c r="L1589" i="15"/>
  <c r="L1590" i="15"/>
  <c r="L1591" i="15"/>
  <c r="L1592" i="15"/>
  <c r="L1593" i="15"/>
  <c r="L1594" i="15"/>
  <c r="L1595" i="15"/>
  <c r="L1596" i="15"/>
  <c r="L1597" i="15"/>
  <c r="L1598" i="15"/>
  <c r="L1599" i="15"/>
  <c r="L1600" i="15"/>
  <c r="L1601" i="15"/>
  <c r="L1602" i="15"/>
  <c r="L1603" i="15"/>
  <c r="L1604" i="15"/>
  <c r="L1605" i="15"/>
  <c r="L1606" i="15"/>
  <c r="L1607" i="15"/>
  <c r="L1608" i="15"/>
  <c r="L1609" i="15"/>
  <c r="L1610" i="15"/>
  <c r="L1611" i="15"/>
  <c r="L1612" i="15"/>
  <c r="L1613" i="15"/>
  <c r="L1614" i="15"/>
  <c r="L1615" i="15"/>
  <c r="L1616" i="15"/>
  <c r="L1617" i="15"/>
  <c r="L1618" i="15"/>
  <c r="L1619" i="15"/>
  <c r="L1620" i="15"/>
  <c r="L1621" i="15"/>
  <c r="L1622" i="15"/>
  <c r="L1623" i="15"/>
  <c r="L1624" i="15"/>
  <c r="L1625" i="15"/>
  <c r="L1626" i="15"/>
  <c r="L1627" i="15"/>
  <c r="L1628" i="15"/>
  <c r="L1629" i="15"/>
  <c r="L1630" i="15"/>
  <c r="L1631" i="15"/>
  <c r="L1632" i="15"/>
  <c r="L1633" i="15"/>
  <c r="L1634" i="15"/>
  <c r="L1635" i="15"/>
  <c r="L1636" i="15"/>
  <c r="L1637" i="15"/>
  <c r="L1638" i="15"/>
  <c r="L1639" i="15"/>
  <c r="L1640" i="15"/>
  <c r="L1641" i="15"/>
  <c r="L1642" i="15"/>
  <c r="L1643" i="15"/>
  <c r="L1644" i="15"/>
  <c r="L1645" i="15"/>
  <c r="L1646" i="15"/>
  <c r="L1647" i="15"/>
  <c r="L1648" i="15"/>
  <c r="L1649" i="15"/>
  <c r="L1650" i="15"/>
  <c r="L1651" i="15"/>
  <c r="L1652" i="15"/>
  <c r="L1653" i="15"/>
  <c r="L1654" i="15"/>
  <c r="L1655" i="15"/>
  <c r="L1656" i="15"/>
  <c r="L1657" i="15"/>
  <c r="L1658" i="15"/>
  <c r="L1659" i="15"/>
  <c r="L1660" i="15"/>
  <c r="L1661" i="15"/>
  <c r="L1662" i="15"/>
  <c r="L1663" i="15"/>
  <c r="L1664" i="15"/>
  <c r="L1665" i="15"/>
  <c r="L1666" i="15"/>
  <c r="L1667" i="15"/>
  <c r="L1668" i="15"/>
  <c r="L1669" i="15"/>
  <c r="L1670" i="15"/>
  <c r="L1671" i="15"/>
  <c r="L1672" i="15"/>
  <c r="L1673" i="15"/>
  <c r="L1674" i="15"/>
  <c r="L1675" i="15"/>
  <c r="L1676" i="15"/>
  <c r="L1677" i="15"/>
  <c r="L1678" i="15"/>
  <c r="L1679" i="15"/>
  <c r="L1680" i="15"/>
  <c r="L1681" i="15"/>
  <c r="L1682" i="15"/>
  <c r="L1683" i="15"/>
  <c r="L1684" i="15"/>
  <c r="L1685" i="15"/>
  <c r="L1686" i="15"/>
  <c r="L1687" i="15"/>
  <c r="L1688" i="15"/>
  <c r="L1689" i="15"/>
  <c r="L1690" i="15"/>
  <c r="L1691" i="15"/>
  <c r="L1692" i="15"/>
  <c r="L1693" i="15"/>
  <c r="L1694" i="15"/>
  <c r="L1695" i="15"/>
  <c r="L1696" i="15"/>
  <c r="L1697" i="15"/>
  <c r="L1698" i="15"/>
  <c r="L1699" i="15"/>
  <c r="L1700" i="15"/>
  <c r="L1701" i="15"/>
  <c r="L1702" i="15"/>
  <c r="L1703" i="15"/>
  <c r="L1704" i="15"/>
  <c r="L1705" i="15"/>
  <c r="L1706" i="15"/>
  <c r="L1707" i="15"/>
  <c r="L1708" i="15"/>
  <c r="L1709" i="15"/>
  <c r="L1710" i="15"/>
  <c r="L1711" i="15"/>
  <c r="L1712" i="15"/>
  <c r="L1713" i="15"/>
  <c r="L1714" i="15"/>
  <c r="L1715" i="15"/>
  <c r="L1716" i="15"/>
  <c r="L1717" i="15"/>
  <c r="H1717" i="17" s="1"/>
  <c r="L1718" i="15"/>
  <c r="L1719" i="15"/>
  <c r="L1720" i="15"/>
  <c r="L1721" i="15"/>
  <c r="L1722" i="15"/>
  <c r="L1723" i="15"/>
  <c r="L1724" i="15"/>
  <c r="L1725" i="15"/>
  <c r="L1726" i="15"/>
  <c r="L1727" i="15"/>
  <c r="L1728" i="15"/>
  <c r="L1729" i="15"/>
  <c r="L1730" i="15"/>
  <c r="L1731" i="15"/>
  <c r="L1732" i="15"/>
  <c r="L1733" i="15"/>
  <c r="L1734" i="15"/>
  <c r="L1735" i="15"/>
  <c r="L1736" i="15"/>
  <c r="L1737" i="15"/>
  <c r="L1738" i="15"/>
  <c r="L1739" i="15"/>
  <c r="L1740" i="15"/>
  <c r="L1741" i="15"/>
  <c r="L1742" i="15"/>
  <c r="L1743" i="15"/>
  <c r="L1744" i="15"/>
  <c r="L1745" i="15"/>
  <c r="L1746" i="15"/>
  <c r="L1747" i="15"/>
  <c r="L1748" i="15"/>
  <c r="L1749" i="15"/>
  <c r="L1750" i="15"/>
  <c r="L1751" i="15"/>
  <c r="L1752" i="15"/>
  <c r="L1753" i="15"/>
  <c r="L1754" i="15"/>
  <c r="L1755" i="15"/>
  <c r="L1756" i="15"/>
  <c r="L1757" i="15"/>
  <c r="L1758" i="15"/>
  <c r="L1759" i="15"/>
  <c r="L1760" i="15"/>
  <c r="L1761" i="15"/>
  <c r="L1762" i="15"/>
  <c r="L1763" i="15"/>
  <c r="H1763" i="17" s="1"/>
  <c r="L1764" i="15"/>
  <c r="L1765" i="15"/>
  <c r="L1766" i="15"/>
  <c r="L1767" i="15"/>
  <c r="L1768" i="15"/>
  <c r="L1769" i="15"/>
  <c r="L1770" i="15"/>
  <c r="L1771" i="15"/>
  <c r="L1772" i="15"/>
  <c r="L1773" i="15"/>
  <c r="L1774" i="15"/>
  <c r="L1775" i="15"/>
  <c r="L1776" i="15"/>
  <c r="L1777" i="15"/>
  <c r="L1778" i="15"/>
  <c r="L1779" i="15"/>
  <c r="L1780" i="15"/>
  <c r="L1781" i="15"/>
  <c r="L1782" i="15"/>
  <c r="L1783" i="15"/>
  <c r="L1784" i="15"/>
  <c r="L1785" i="15"/>
  <c r="L1786" i="15"/>
  <c r="L1787" i="15"/>
  <c r="H1787" i="17" s="1"/>
  <c r="L1788" i="15"/>
  <c r="L1789" i="15"/>
  <c r="L1790" i="15"/>
  <c r="L1791" i="15"/>
  <c r="L1792" i="15"/>
  <c r="L1793" i="15"/>
  <c r="L1794" i="15"/>
  <c r="L1795" i="15"/>
  <c r="L1796" i="15"/>
  <c r="L1797" i="15"/>
  <c r="L1798" i="15"/>
  <c r="L1799" i="15"/>
  <c r="L1800" i="15"/>
  <c r="L1801" i="15"/>
  <c r="L1802" i="15"/>
  <c r="L1803" i="15"/>
  <c r="L1804" i="15"/>
  <c r="L1805" i="15"/>
  <c r="L1806" i="15"/>
  <c r="L1807" i="15"/>
  <c r="L1808" i="15"/>
  <c r="L1809" i="15"/>
  <c r="L1810" i="15"/>
  <c r="L1811" i="15"/>
  <c r="L1812" i="15"/>
  <c r="L1813" i="15"/>
  <c r="L1814" i="15"/>
  <c r="L1815" i="15"/>
  <c r="L1816" i="15"/>
  <c r="L1817" i="15"/>
  <c r="L1818" i="15"/>
  <c r="L1819" i="15"/>
  <c r="L1820" i="15"/>
  <c r="L1821" i="15"/>
  <c r="L1822" i="15"/>
  <c r="L1823" i="15"/>
  <c r="L1824" i="15"/>
  <c r="L1825" i="15"/>
  <c r="L1826" i="15"/>
  <c r="L1827" i="15"/>
  <c r="L1828" i="15"/>
  <c r="L1829" i="15"/>
  <c r="L1830" i="15"/>
  <c r="L1831" i="15"/>
  <c r="L1832" i="15"/>
  <c r="L1833" i="15"/>
  <c r="L1834" i="15"/>
  <c r="L1835" i="15"/>
  <c r="L1836" i="15"/>
  <c r="L1837" i="15"/>
  <c r="L1838" i="15"/>
  <c r="L1839" i="15"/>
  <c r="L1840" i="15"/>
  <c r="L1841" i="15"/>
  <c r="L1842" i="15"/>
  <c r="L1843" i="15"/>
  <c r="L1844" i="15"/>
  <c r="L1845" i="15"/>
  <c r="L1846" i="15"/>
  <c r="L1847" i="15"/>
  <c r="L1848" i="15"/>
  <c r="L1849" i="15"/>
  <c r="L1850" i="15"/>
  <c r="L1851" i="15"/>
  <c r="L1852" i="15"/>
  <c r="L1853" i="15"/>
  <c r="L1854" i="15"/>
  <c r="L1855" i="15"/>
  <c r="L1856" i="15"/>
  <c r="L1857" i="15"/>
  <c r="L1858" i="15"/>
  <c r="L1859" i="15"/>
  <c r="L1860" i="15"/>
  <c r="L1861" i="15"/>
  <c r="L1862" i="15"/>
  <c r="L1863" i="15"/>
  <c r="L1864" i="15"/>
  <c r="L1865" i="15"/>
  <c r="L1866" i="15"/>
  <c r="L1867" i="15"/>
  <c r="L1868" i="15"/>
  <c r="L1869" i="15"/>
  <c r="L1870" i="15"/>
  <c r="L1871" i="15"/>
  <c r="L1872" i="15"/>
  <c r="L1873" i="15"/>
  <c r="L1874" i="15"/>
  <c r="H1874" i="17" s="1"/>
  <c r="L3" i="15"/>
  <c r="L4" i="15"/>
  <c r="L5" i="15"/>
  <c r="L6" i="15"/>
  <c r="L7" i="15"/>
  <c r="L8" i="15"/>
  <c r="L9" i="15"/>
  <c r="L10" i="15"/>
  <c r="L11" i="15"/>
  <c r="L12" i="15"/>
  <c r="L2" i="15"/>
  <c r="G1713" i="17"/>
  <c r="E1713" i="17"/>
  <c r="L1713" i="17"/>
  <c r="W1713" i="17"/>
  <c r="AI1713" i="17"/>
  <c r="F1715" i="17"/>
  <c r="E1715" i="17"/>
  <c r="F1719" i="17"/>
  <c r="E1719" i="17"/>
  <c r="I1723" i="17"/>
  <c r="E1723" i="17"/>
  <c r="X1726" i="17"/>
  <c r="E1726" i="17"/>
  <c r="L1727" i="17"/>
  <c r="E1727" i="17"/>
  <c r="K1732" i="17"/>
  <c r="E1732" i="17"/>
  <c r="E1735" i="17"/>
  <c r="I1739" i="17"/>
  <c r="E1739" i="17"/>
  <c r="K1741" i="17"/>
  <c r="E1741" i="17"/>
  <c r="K1743" i="17"/>
  <c r="E1743" i="17"/>
  <c r="AP1747" i="17"/>
  <c r="E1747" i="17"/>
  <c r="K1749" i="17"/>
  <c r="E1749" i="17"/>
  <c r="V1751" i="17"/>
  <c r="E1751" i="17"/>
  <c r="G1755" i="17"/>
  <c r="E1755" i="17"/>
  <c r="K1755" i="17"/>
  <c r="V1755" i="17"/>
  <c r="AP1755" i="17"/>
  <c r="J1759" i="17"/>
  <c r="E1759" i="17"/>
  <c r="N1761" i="17"/>
  <c r="E1761" i="17"/>
  <c r="E1763" i="17"/>
  <c r="M1765" i="17"/>
  <c r="E1765" i="17"/>
  <c r="AJ1767" i="17"/>
  <c r="E1767" i="17"/>
  <c r="P1771" i="17"/>
  <c r="E1771" i="17"/>
  <c r="AK1773" i="17"/>
  <c r="E1773" i="17"/>
  <c r="V1775" i="17"/>
  <c r="E1775" i="17"/>
  <c r="N1777" i="17"/>
  <c r="E1777" i="17"/>
  <c r="G1779" i="17"/>
  <c r="E1779" i="17"/>
  <c r="L1783" i="17"/>
  <c r="E1783" i="17"/>
  <c r="F1785" i="17"/>
  <c r="E1785" i="17"/>
  <c r="E1787" i="17"/>
  <c r="AH1787" i="17"/>
  <c r="W1791" i="17"/>
  <c r="E1791" i="17"/>
  <c r="F1793" i="17"/>
  <c r="E1793" i="17"/>
  <c r="F1795" i="17"/>
  <c r="E1795" i="17"/>
  <c r="AM1797" i="17"/>
  <c r="E1797" i="17"/>
  <c r="N1799" i="17"/>
  <c r="E1799" i="17"/>
  <c r="F1803" i="17"/>
  <c r="E1803" i="17"/>
  <c r="E1805" i="17"/>
  <c r="P1807" i="17"/>
  <c r="E1807" i="17"/>
  <c r="I1811" i="17"/>
  <c r="E1811" i="17"/>
  <c r="G1813" i="17"/>
  <c r="E1813" i="17"/>
  <c r="P1813" i="17"/>
  <c r="I1815" i="17"/>
  <c r="E1815" i="17"/>
  <c r="M1817" i="17"/>
  <c r="E1817" i="17"/>
  <c r="X1819" i="17"/>
  <c r="E1819" i="17"/>
  <c r="J1821" i="17"/>
  <c r="E1821" i="17"/>
  <c r="J1823" i="17"/>
  <c r="E1823" i="17"/>
  <c r="U1827" i="17"/>
  <c r="E1827" i="17"/>
  <c r="F1829" i="17"/>
  <c r="E1829" i="17"/>
  <c r="J1829" i="17"/>
  <c r="AO1829" i="17"/>
  <c r="J1830" i="17"/>
  <c r="E1830" i="17"/>
  <c r="F1831" i="17"/>
  <c r="E1831" i="17"/>
  <c r="P1832" i="17"/>
  <c r="E1832" i="17"/>
  <c r="H1833" i="17"/>
  <c r="E1833" i="17"/>
  <c r="AI1833" i="17"/>
  <c r="E1834" i="17"/>
  <c r="K1835" i="17"/>
  <c r="E1835" i="17"/>
  <c r="K1836" i="17"/>
  <c r="E1836" i="17"/>
  <c r="H1837" i="17"/>
  <c r="E1837" i="17"/>
  <c r="V1838" i="17"/>
  <c r="E1838" i="17"/>
  <c r="G1839" i="17"/>
  <c r="E1839" i="17"/>
  <c r="I1840" i="17"/>
  <c r="E1840" i="17"/>
  <c r="H1841" i="17"/>
  <c r="E1841" i="17"/>
  <c r="I1842" i="17"/>
  <c r="E1842" i="17"/>
  <c r="F1843" i="17"/>
  <c r="E1843" i="17"/>
  <c r="P1844" i="17"/>
  <c r="E1844" i="17"/>
  <c r="H1845" i="17"/>
  <c r="E1845" i="17"/>
  <c r="P1845" i="17"/>
  <c r="F1846" i="17"/>
  <c r="E1846" i="17"/>
  <c r="F1847" i="17"/>
  <c r="E1847" i="17"/>
  <c r="G1848" i="17"/>
  <c r="E1848" i="17"/>
  <c r="F1849" i="17"/>
  <c r="T1850" i="17"/>
  <c r="E1850" i="17"/>
  <c r="K1851" i="17"/>
  <c r="E1851" i="17"/>
  <c r="M1851" i="17"/>
  <c r="AH1851" i="17"/>
  <c r="E1852" i="17"/>
  <c r="J1853" i="17"/>
  <c r="E1853" i="17"/>
  <c r="J1854" i="17"/>
  <c r="E1854" i="17"/>
  <c r="G1855" i="17"/>
  <c r="E1855" i="17"/>
  <c r="U1855" i="17"/>
  <c r="U1856" i="17"/>
  <c r="E1856" i="17"/>
  <c r="F1858" i="17"/>
  <c r="E1858" i="17"/>
  <c r="F1859" i="17"/>
  <c r="E1859" i="17"/>
  <c r="I1860" i="17"/>
  <c r="E1860" i="17"/>
  <c r="F1862" i="17"/>
  <c r="E1862" i="17"/>
  <c r="F1863" i="17"/>
  <c r="E1863" i="17"/>
  <c r="K1864" i="17"/>
  <c r="E1864" i="17"/>
  <c r="E1865" i="17"/>
  <c r="G1866" i="17"/>
  <c r="E1866" i="17"/>
  <c r="M1867" i="17"/>
  <c r="E1867" i="17"/>
  <c r="F1868" i="17"/>
  <c r="E1868" i="17"/>
  <c r="E1869" i="17"/>
  <c r="F1870" i="17"/>
  <c r="E1870" i="17"/>
  <c r="F1871" i="17"/>
  <c r="E1871" i="17"/>
  <c r="G1872" i="17"/>
  <c r="E1872" i="17"/>
  <c r="G1703" i="17"/>
  <c r="E1703" i="17"/>
  <c r="L1705" i="17"/>
  <c r="E1705" i="17"/>
  <c r="G1707" i="17"/>
  <c r="E1707" i="17"/>
  <c r="G1711" i="17"/>
  <c r="E1711" i="17"/>
  <c r="Q1874" i="17" l="1"/>
  <c r="R1874" i="17"/>
  <c r="E1769" i="17"/>
  <c r="AK1761" i="17"/>
  <c r="E1757" i="17"/>
  <c r="E1729" i="17"/>
  <c r="E1721" i="17"/>
  <c r="AO1713" i="17"/>
  <c r="AH1713" i="17"/>
  <c r="U1713" i="17"/>
  <c r="J1713" i="17"/>
  <c r="AI1829" i="17"/>
  <c r="AK1813" i="17"/>
  <c r="E1801" i="17"/>
  <c r="AP1793" i="17"/>
  <c r="E1789" i="17"/>
  <c r="E1861" i="17"/>
  <c r="E1857" i="17"/>
  <c r="E1825" i="17"/>
  <c r="E1809" i="17"/>
  <c r="E1781" i="17"/>
  <c r="E1753" i="17"/>
  <c r="E1745" i="17"/>
  <c r="E1737" i="17"/>
  <c r="AM1713" i="17"/>
  <c r="AE1713" i="17"/>
  <c r="P1713" i="17"/>
  <c r="I1713" i="17"/>
  <c r="E1733" i="17"/>
  <c r="E1717" i="17"/>
  <c r="AJ1713" i="17"/>
  <c r="Z1713" i="17"/>
  <c r="N1713" i="17"/>
  <c r="AI1864" i="17"/>
  <c r="AP1847" i="17"/>
  <c r="X1843" i="17"/>
  <c r="V1831" i="17"/>
  <c r="AH1866" i="17"/>
  <c r="W1847" i="17"/>
  <c r="K1843" i="17"/>
  <c r="M1831" i="17"/>
  <c r="AH1755" i="17"/>
  <c r="AI1843" i="17"/>
  <c r="AH1831" i="17"/>
  <c r="P1829" i="17"/>
  <c r="AJ1817" i="17"/>
  <c r="H1873" i="17"/>
  <c r="H1805" i="17"/>
  <c r="H1869" i="17"/>
  <c r="H1865" i="17"/>
  <c r="AP1727" i="17"/>
  <c r="P1866" i="17"/>
  <c r="AO1841" i="17"/>
  <c r="AM1831" i="17"/>
  <c r="AG1831" i="17"/>
  <c r="U1831" i="17"/>
  <c r="J1831" i="17"/>
  <c r="AK1870" i="17"/>
  <c r="AI1841" i="17"/>
  <c r="AF1835" i="17"/>
  <c r="AL1831" i="17"/>
  <c r="AE1831" i="17"/>
  <c r="O1831" i="17"/>
  <c r="I1831" i="17"/>
  <c r="AP1803" i="17"/>
  <c r="AJ1859" i="17"/>
  <c r="X1870" i="17"/>
  <c r="P1859" i="17"/>
  <c r="U1853" i="17"/>
  <c r="AE1851" i="17"/>
  <c r="AI1848" i="17"/>
  <c r="P1841" i="17"/>
  <c r="X1835" i="17"/>
  <c r="AK1831" i="17"/>
  <c r="X1831" i="17"/>
  <c r="N1831" i="17"/>
  <c r="G1831" i="17"/>
  <c r="T1813" i="17"/>
  <c r="N1803" i="17"/>
  <c r="AO1847" i="17"/>
  <c r="T1847" i="17"/>
  <c r="AE1833" i="17"/>
  <c r="AP1839" i="17"/>
  <c r="AK1703" i="17"/>
  <c r="V1871" i="17"/>
  <c r="M1870" i="17"/>
  <c r="AM1867" i="17"/>
  <c r="AM1860" i="17"/>
  <c r="H1851" i="17"/>
  <c r="P1848" i="17"/>
  <c r="AI1847" i="17"/>
  <c r="L1847" i="17"/>
  <c r="AI1845" i="17"/>
  <c r="V1843" i="17"/>
  <c r="J1841" i="17"/>
  <c r="X1839" i="17"/>
  <c r="P1833" i="17"/>
  <c r="AP1831" i="17"/>
  <c r="AI1831" i="17"/>
  <c r="Z1831" i="17"/>
  <c r="T1831" i="17"/>
  <c r="K1831" i="17"/>
  <c r="X1817" i="17"/>
  <c r="AE1813" i="17"/>
  <c r="K1813" i="17"/>
  <c r="Z1803" i="17"/>
  <c r="AP1801" i="17"/>
  <c r="AE1732" i="17"/>
  <c r="AH1727" i="17"/>
  <c r="AK1717" i="17"/>
  <c r="AG1862" i="17"/>
  <c r="AG1858" i="17"/>
  <c r="AM1855" i="17"/>
  <c r="AO1853" i="17"/>
  <c r="AG1847" i="17"/>
  <c r="K1847" i="17"/>
  <c r="W1845" i="17"/>
  <c r="AK1843" i="17"/>
  <c r="M1843" i="17"/>
  <c r="T1839" i="17"/>
  <c r="L1833" i="17"/>
  <c r="W1817" i="17"/>
  <c r="AP1813" i="17"/>
  <c r="V1813" i="17"/>
  <c r="H1813" i="17"/>
  <c r="X1803" i="17"/>
  <c r="X1801" i="17"/>
  <c r="AK1777" i="17"/>
  <c r="AH1719" i="17"/>
  <c r="U1719" i="17"/>
  <c r="U1860" i="17"/>
  <c r="AF1858" i="17"/>
  <c r="AG1848" i="17"/>
  <c r="O1848" i="17"/>
  <c r="AM1845" i="17"/>
  <c r="M1845" i="17"/>
  <c r="M1835" i="17"/>
  <c r="AO1833" i="17"/>
  <c r="Z1833" i="17"/>
  <c r="J1833" i="17"/>
  <c r="AO1821" i="17"/>
  <c r="AL1803" i="17"/>
  <c r="K1803" i="17"/>
  <c r="W1801" i="17"/>
  <c r="AH1795" i="17"/>
  <c r="AJ1793" i="17"/>
  <c r="O1793" i="17"/>
  <c r="X1787" i="17"/>
  <c r="AK1779" i="17"/>
  <c r="T1777" i="17"/>
  <c r="O1761" i="17"/>
  <c r="AI1757" i="17"/>
  <c r="AM1755" i="17"/>
  <c r="AG1755" i="17"/>
  <c r="T1755" i="17"/>
  <c r="J1755" i="17"/>
  <c r="AP1749" i="17"/>
  <c r="P1719" i="17"/>
  <c r="X1717" i="17"/>
  <c r="AI1865" i="17"/>
  <c r="K1860" i="17"/>
  <c r="O1858" i="17"/>
  <c r="AH1856" i="17"/>
  <c r="U1851" i="17"/>
  <c r="X1848" i="17"/>
  <c r="I1848" i="17"/>
  <c r="AO1846" i="17"/>
  <c r="Z1841" i="17"/>
  <c r="AI1835" i="17"/>
  <c r="AJ1833" i="17"/>
  <c r="U1833" i="17"/>
  <c r="F1833" i="17"/>
  <c r="AI1821" i="17"/>
  <c r="AP1805" i="17"/>
  <c r="P1795" i="17"/>
  <c r="AI1793" i="17"/>
  <c r="K1793" i="17"/>
  <c r="O1787" i="17"/>
  <c r="X1779" i="17"/>
  <c r="T1757" i="17"/>
  <c r="AL1755" i="17"/>
  <c r="Z1755" i="17"/>
  <c r="O1755" i="17"/>
  <c r="I1755" i="17"/>
  <c r="AI1751" i="17"/>
  <c r="AH1749" i="17"/>
  <c r="AE1745" i="17"/>
  <c r="X1741" i="17"/>
  <c r="AK1719" i="17"/>
  <c r="M1719" i="17"/>
  <c r="P1865" i="17"/>
  <c r="AH1863" i="17"/>
  <c r="AO1858" i="17"/>
  <c r="K1858" i="17"/>
  <c r="AM1848" i="17"/>
  <c r="U1848" i="17"/>
  <c r="T1846" i="17"/>
  <c r="AP1809" i="17"/>
  <c r="AE1793" i="17"/>
  <c r="AM1787" i="17"/>
  <c r="J1787" i="17"/>
  <c r="U1781" i="17"/>
  <c r="AI1755" i="17"/>
  <c r="X1755" i="17"/>
  <c r="N1755" i="17"/>
  <c r="F1755" i="17"/>
  <c r="I1751" i="17"/>
  <c r="V1749" i="17"/>
  <c r="N1745" i="17"/>
  <c r="V1723" i="17"/>
  <c r="AF1865" i="17"/>
  <c r="M1865" i="17"/>
  <c r="X1863" i="17"/>
  <c r="AF1859" i="17"/>
  <c r="M1859" i="17"/>
  <c r="AI1853" i="17"/>
  <c r="M1853" i="17"/>
  <c r="U1821" i="17"/>
  <c r="X1809" i="17"/>
  <c r="AI1803" i="17"/>
  <c r="V1803" i="17"/>
  <c r="I1803" i="17"/>
  <c r="AM1801" i="17"/>
  <c r="M1801" i="17"/>
  <c r="AF1795" i="17"/>
  <c r="M1795" i="17"/>
  <c r="P1789" i="17"/>
  <c r="AL1787" i="17"/>
  <c r="AG1787" i="17"/>
  <c r="V1787" i="17"/>
  <c r="N1787" i="17"/>
  <c r="I1787" i="17"/>
  <c r="AI1785" i="17"/>
  <c r="AM1783" i="17"/>
  <c r="M1781" i="17"/>
  <c r="M1779" i="17"/>
  <c r="V1769" i="17"/>
  <c r="AP1763" i="17"/>
  <c r="AH1757" i="17"/>
  <c r="O1757" i="17"/>
  <c r="L1749" i="17"/>
  <c r="AM1745" i="17"/>
  <c r="Z1745" i="17"/>
  <c r="L1745" i="17"/>
  <c r="V1741" i="17"/>
  <c r="T1739" i="17"/>
  <c r="W1732" i="17"/>
  <c r="AH1729" i="17"/>
  <c r="V1727" i="17"/>
  <c r="AE1719" i="17"/>
  <c r="H1719" i="17"/>
  <c r="M1717" i="17"/>
  <c r="E1849" i="17"/>
  <c r="AM1847" i="17"/>
  <c r="AE1847" i="17"/>
  <c r="P1847" i="17"/>
  <c r="I1847" i="17"/>
  <c r="AI1846" i="17"/>
  <c r="O1846" i="17"/>
  <c r="AP1843" i="17"/>
  <c r="AG1843" i="17"/>
  <c r="T1843" i="17"/>
  <c r="I1843" i="17"/>
  <c r="AK1839" i="17"/>
  <c r="M1839" i="17"/>
  <c r="AO1837" i="17"/>
  <c r="AO1873" i="17"/>
  <c r="AO1865" i="17"/>
  <c r="X1865" i="17"/>
  <c r="K1865" i="17"/>
  <c r="P1863" i="17"/>
  <c r="AH1860" i="17"/>
  <c r="AO1859" i="17"/>
  <c r="X1859" i="17"/>
  <c r="L1859" i="17"/>
  <c r="AG1854" i="17"/>
  <c r="AF1853" i="17"/>
  <c r="L1853" i="17"/>
  <c r="AJ1851" i="17"/>
  <c r="P1851" i="17"/>
  <c r="AJ1847" i="17"/>
  <c r="X1847" i="17"/>
  <c r="O1847" i="17"/>
  <c r="G1847" i="17"/>
  <c r="AG1846" i="17"/>
  <c r="K1846" i="17"/>
  <c r="AM1843" i="17"/>
  <c r="AE1843" i="17"/>
  <c r="O1843" i="17"/>
  <c r="G1843" i="17"/>
  <c r="AG1839" i="17"/>
  <c r="I1839" i="17"/>
  <c r="U1837" i="17"/>
  <c r="AM1813" i="17"/>
  <c r="Z1813" i="17"/>
  <c r="L1813" i="17"/>
  <c r="X1811" i="17"/>
  <c r="AH1803" i="17"/>
  <c r="O1803" i="17"/>
  <c r="AJ1801" i="17"/>
  <c r="G1801" i="17"/>
  <c r="AO1795" i="17"/>
  <c r="X1795" i="17"/>
  <c r="J1795" i="17"/>
  <c r="AF1791" i="17"/>
  <c r="AK1787" i="17"/>
  <c r="AE1787" i="17"/>
  <c r="U1787" i="17"/>
  <c r="M1787" i="17"/>
  <c r="G1787" i="17"/>
  <c r="X1785" i="17"/>
  <c r="V1783" i="17"/>
  <c r="AO1771" i="17"/>
  <c r="U1763" i="17"/>
  <c r="AG1757" i="17"/>
  <c r="K1757" i="17"/>
  <c r="AJ1745" i="17"/>
  <c r="W1745" i="17"/>
  <c r="I1745" i="17"/>
  <c r="AK1741" i="17"/>
  <c r="M1741" i="17"/>
  <c r="AP1732" i="17"/>
  <c r="O1732" i="17"/>
  <c r="AK1865" i="17"/>
  <c r="V1865" i="17"/>
  <c r="AO1863" i="17"/>
  <c r="J1863" i="17"/>
  <c r="L1861" i="17"/>
  <c r="AK1859" i="17"/>
  <c r="W1859" i="17"/>
  <c r="H1859" i="17"/>
  <c r="AI1857" i="17"/>
  <c r="Z1853" i="17"/>
  <c r="F1853" i="17"/>
  <c r="N1849" i="17"/>
  <c r="AF1846" i="17"/>
  <c r="I1846" i="17"/>
  <c r="AL1844" i="17"/>
  <c r="K1832" i="17"/>
  <c r="AK1830" i="17"/>
  <c r="V1827" i="17"/>
  <c r="V1815" i="17"/>
  <c r="AK1795" i="17"/>
  <c r="U1795" i="17"/>
  <c r="H1795" i="17"/>
  <c r="F1791" i="17"/>
  <c r="AP1787" i="17"/>
  <c r="AI1787" i="17"/>
  <c r="Z1787" i="17"/>
  <c r="T1787" i="17"/>
  <c r="K1787" i="17"/>
  <c r="F1787" i="17"/>
  <c r="T1771" i="17"/>
  <c r="P1763" i="17"/>
  <c r="AP1757" i="17"/>
  <c r="V1757" i="17"/>
  <c r="G1757" i="17"/>
  <c r="AI1745" i="17"/>
  <c r="P1745" i="17"/>
  <c r="F1745" i="17"/>
  <c r="AI1741" i="17"/>
  <c r="AM1732" i="17"/>
  <c r="G1732" i="17"/>
  <c r="AP1870" i="17"/>
  <c r="AG1870" i="17"/>
  <c r="T1870" i="17"/>
  <c r="I1870" i="17"/>
  <c r="AP1856" i="17"/>
  <c r="L1856" i="17"/>
  <c r="L1821" i="17"/>
  <c r="AE1821" i="17"/>
  <c r="H1819" i="17"/>
  <c r="J1819" i="17"/>
  <c r="AM1819" i="17"/>
  <c r="G1809" i="17"/>
  <c r="M1809" i="17"/>
  <c r="AJ1809" i="17"/>
  <c r="J1873" i="17"/>
  <c r="AE1871" i="17"/>
  <c r="AM1870" i="17"/>
  <c r="AE1870" i="17"/>
  <c r="O1870" i="17"/>
  <c r="G1870" i="17"/>
  <c r="AL1866" i="17"/>
  <c r="V1866" i="17"/>
  <c r="I1866" i="17"/>
  <c r="V1861" i="17"/>
  <c r="AI1860" i="17"/>
  <c r="P1860" i="17"/>
  <c r="AP1859" i="17"/>
  <c r="AG1859" i="17"/>
  <c r="T1859" i="17"/>
  <c r="I1859" i="17"/>
  <c r="AI1856" i="17"/>
  <c r="K1856" i="17"/>
  <c r="AJ1853" i="17"/>
  <c r="V1853" i="17"/>
  <c r="AM1851" i="17"/>
  <c r="W1851" i="17"/>
  <c r="AH1849" i="17"/>
  <c r="AK1847" i="17"/>
  <c r="AF1847" i="17"/>
  <c r="V1847" i="17"/>
  <c r="M1847" i="17"/>
  <c r="H1847" i="17"/>
  <c r="AM1846" i="17"/>
  <c r="V1846" i="17"/>
  <c r="J1846" i="17"/>
  <c r="AO1843" i="17"/>
  <c r="AJ1843" i="17"/>
  <c r="AF1843" i="17"/>
  <c r="W1843" i="17"/>
  <c r="P1843" i="17"/>
  <c r="L1843" i="17"/>
  <c r="H1843" i="17"/>
  <c r="AE1841" i="17"/>
  <c r="L1841" i="17"/>
  <c r="AH1839" i="17"/>
  <c r="U1839" i="17"/>
  <c r="J1839" i="17"/>
  <c r="AE1837" i="17"/>
  <c r="G1835" i="17"/>
  <c r="P1835" i="17"/>
  <c r="AO1835" i="17"/>
  <c r="H1831" i="17"/>
  <c r="L1831" i="17"/>
  <c r="P1831" i="17"/>
  <c r="W1831" i="17"/>
  <c r="AF1831" i="17"/>
  <c r="AJ1831" i="17"/>
  <c r="AO1831" i="17"/>
  <c r="AM1827" i="17"/>
  <c r="M1825" i="17"/>
  <c r="AJ1821" i="17"/>
  <c r="P1821" i="17"/>
  <c r="AH1819" i="17"/>
  <c r="AP1817" i="17"/>
  <c r="AH1815" i="17"/>
  <c r="W1809" i="17"/>
  <c r="AE1801" i="17"/>
  <c r="AL1795" i="17"/>
  <c r="AG1795" i="17"/>
  <c r="W1795" i="17"/>
  <c r="N1795" i="17"/>
  <c r="I1795" i="17"/>
  <c r="H1793" i="17"/>
  <c r="J1793" i="17"/>
  <c r="X1793" i="17"/>
  <c r="AO1793" i="17"/>
  <c r="L1775" i="17"/>
  <c r="AJ1775" i="17"/>
  <c r="AJ1771" i="17"/>
  <c r="I1761" i="17"/>
  <c r="G1761" i="17"/>
  <c r="X1761" i="17"/>
  <c r="AP1761" i="17"/>
  <c r="M1761" i="17"/>
  <c r="AE1761" i="17"/>
  <c r="AG1749" i="17"/>
  <c r="G1741" i="17"/>
  <c r="O1741" i="17"/>
  <c r="AE1741" i="17"/>
  <c r="AM1741" i="17"/>
  <c r="I1741" i="17"/>
  <c r="T1741" i="17"/>
  <c r="AG1741" i="17"/>
  <c r="AP1741" i="17"/>
  <c r="F1837" i="17"/>
  <c r="J1837" i="17"/>
  <c r="V1837" i="17"/>
  <c r="AL1837" i="17"/>
  <c r="I1830" i="17"/>
  <c r="O1830" i="17"/>
  <c r="AM1830" i="17"/>
  <c r="F1815" i="17"/>
  <c r="P1815" i="17"/>
  <c r="AL1815" i="17"/>
  <c r="H1797" i="17"/>
  <c r="U1797" i="17"/>
  <c r="F1749" i="17"/>
  <c r="G1749" i="17"/>
  <c r="O1749" i="17"/>
  <c r="X1749" i="17"/>
  <c r="AI1749" i="17"/>
  <c r="I1749" i="17"/>
  <c r="P1749" i="17"/>
  <c r="Z1749" i="17"/>
  <c r="AL1749" i="17"/>
  <c r="V1743" i="17"/>
  <c r="AM1743" i="17"/>
  <c r="AH1733" i="17"/>
  <c r="I1727" i="17"/>
  <c r="G1727" i="17"/>
  <c r="M1727" i="17"/>
  <c r="X1727" i="17"/>
  <c r="AI1727" i="17"/>
  <c r="H1727" i="17"/>
  <c r="P1727" i="17"/>
  <c r="Z1727" i="17"/>
  <c r="AK1727" i="17"/>
  <c r="K1727" i="17"/>
  <c r="T1727" i="17"/>
  <c r="AE1727" i="17"/>
  <c r="AM1727" i="17"/>
  <c r="V1834" i="17"/>
  <c r="AM1834" i="17"/>
  <c r="AI1873" i="17"/>
  <c r="AE1872" i="17"/>
  <c r="AI1870" i="17"/>
  <c r="V1870" i="17"/>
  <c r="K1870" i="17"/>
  <c r="AI1869" i="17"/>
  <c r="AG1866" i="17"/>
  <c r="O1866" i="17"/>
  <c r="N1862" i="17"/>
  <c r="X1860" i="17"/>
  <c r="AL1843" i="17"/>
  <c r="AH1843" i="17"/>
  <c r="Z1843" i="17"/>
  <c r="U1843" i="17"/>
  <c r="N1843" i="17"/>
  <c r="J1843" i="17"/>
  <c r="AJ1841" i="17"/>
  <c r="U1841" i="17"/>
  <c r="F1841" i="17"/>
  <c r="AL1839" i="17"/>
  <c r="Z1839" i="17"/>
  <c r="N1839" i="17"/>
  <c r="F1839" i="17"/>
  <c r="AI1837" i="17"/>
  <c r="P1837" i="17"/>
  <c r="AG1830" i="17"/>
  <c r="Z1821" i="17"/>
  <c r="F1821" i="17"/>
  <c r="O1819" i="17"/>
  <c r="G1817" i="17"/>
  <c r="K1817" i="17"/>
  <c r="AI1817" i="17"/>
  <c r="U1815" i="17"/>
  <c r="AI1809" i="17"/>
  <c r="F1809" i="17"/>
  <c r="V1805" i="17"/>
  <c r="F1801" i="17"/>
  <c r="O1801" i="17"/>
  <c r="AI1801" i="17"/>
  <c r="AP1795" i="17"/>
  <c r="AJ1795" i="17"/>
  <c r="Z1795" i="17"/>
  <c r="T1795" i="17"/>
  <c r="L1795" i="17"/>
  <c r="H1789" i="17"/>
  <c r="Z1789" i="17"/>
  <c r="AF1783" i="17"/>
  <c r="AM1749" i="17"/>
  <c r="T1749" i="17"/>
  <c r="O1873" i="17"/>
  <c r="AM1866" i="17"/>
  <c r="X1866" i="17"/>
  <c r="K1866" i="17"/>
  <c r="AF1837" i="17"/>
  <c r="L1837" i="17"/>
  <c r="T1830" i="17"/>
  <c r="O1827" i="17"/>
  <c r="I1827" i="17"/>
  <c r="AM1815" i="17"/>
  <c r="J1815" i="17"/>
  <c r="G1795" i="17"/>
  <c r="K1795" i="17"/>
  <c r="O1795" i="17"/>
  <c r="V1795" i="17"/>
  <c r="AE1795" i="17"/>
  <c r="AI1795" i="17"/>
  <c r="AM1795" i="17"/>
  <c r="H1771" i="17"/>
  <c r="G1771" i="17"/>
  <c r="AE1771" i="17"/>
  <c r="L1771" i="17"/>
  <c r="AI1771" i="17"/>
  <c r="G1733" i="17"/>
  <c r="H1733" i="17"/>
  <c r="U1733" i="17"/>
  <c r="AK1733" i="17"/>
  <c r="J1733" i="17"/>
  <c r="X1733" i="17"/>
  <c r="AO1733" i="17"/>
  <c r="M1733" i="17"/>
  <c r="AF1733" i="17"/>
  <c r="K1726" i="17"/>
  <c r="I1726" i="17"/>
  <c r="AG1726" i="17"/>
  <c r="M1726" i="17"/>
  <c r="AK1726" i="17"/>
  <c r="T1726" i="17"/>
  <c r="AP1726" i="17"/>
  <c r="AK1723" i="17"/>
  <c r="O1723" i="17"/>
  <c r="AI1717" i="17"/>
  <c r="V1717" i="17"/>
  <c r="K1717" i="17"/>
  <c r="AE1715" i="17"/>
  <c r="AL1713" i="17"/>
  <c r="AF1713" i="17"/>
  <c r="V1713" i="17"/>
  <c r="M1713" i="17"/>
  <c r="H1713" i="17"/>
  <c r="AI1723" i="17"/>
  <c r="M1723" i="17"/>
  <c r="AP1717" i="17"/>
  <c r="AG1717" i="17"/>
  <c r="T1717" i="17"/>
  <c r="I1717" i="17"/>
  <c r="AK1763" i="17"/>
  <c r="AM1757" i="17"/>
  <c r="X1757" i="17"/>
  <c r="L1757" i="17"/>
  <c r="AO1745" i="17"/>
  <c r="AH1745" i="17"/>
  <c r="U1745" i="17"/>
  <c r="J1745" i="17"/>
  <c r="AI1732" i="17"/>
  <c r="AF1723" i="17"/>
  <c r="G1723" i="17"/>
  <c r="AM1717" i="17"/>
  <c r="AE1717" i="17"/>
  <c r="O1717" i="17"/>
  <c r="G1717" i="17"/>
  <c r="X1703" i="17"/>
  <c r="V1872" i="17"/>
  <c r="AM1871" i="17"/>
  <c r="M1871" i="17"/>
  <c r="X1869" i="17"/>
  <c r="AI1868" i="17"/>
  <c r="AE1867" i="17"/>
  <c r="AP1866" i="17"/>
  <c r="AK1866" i="17"/>
  <c r="AE1866" i="17"/>
  <c r="U1866" i="17"/>
  <c r="M1866" i="17"/>
  <c r="H1866" i="17"/>
  <c r="AM1829" i="17"/>
  <c r="AH1829" i="17"/>
  <c r="W1829" i="17"/>
  <c r="N1829" i="17"/>
  <c r="I1829" i="17"/>
  <c r="AL1819" i="17"/>
  <c r="AG1819" i="17"/>
  <c r="V1819" i="17"/>
  <c r="N1819" i="17"/>
  <c r="I1819" i="17"/>
  <c r="AI1805" i="17"/>
  <c r="M1805" i="17"/>
  <c r="H1803" i="17"/>
  <c r="G1803" i="17"/>
  <c r="M1803" i="17"/>
  <c r="U1803" i="17"/>
  <c r="AE1803" i="17"/>
  <c r="AK1803" i="17"/>
  <c r="AL1797" i="17"/>
  <c r="P1797" i="17"/>
  <c r="I1791" i="17"/>
  <c r="M1791" i="17"/>
  <c r="AE1791" i="17"/>
  <c r="G1785" i="17"/>
  <c r="K1785" i="17"/>
  <c r="AG1785" i="17"/>
  <c r="AI1779" i="17"/>
  <c r="V1779" i="17"/>
  <c r="K1779" i="17"/>
  <c r="I1747" i="17"/>
  <c r="AF1747" i="17"/>
  <c r="W1737" i="17"/>
  <c r="L1737" i="17"/>
  <c r="AI1737" i="17"/>
  <c r="X1864" i="17"/>
  <c r="AM1859" i="17"/>
  <c r="AI1859" i="17"/>
  <c r="AE1859" i="17"/>
  <c r="V1859" i="17"/>
  <c r="O1859" i="17"/>
  <c r="K1859" i="17"/>
  <c r="G1859" i="17"/>
  <c r="AM1858" i="17"/>
  <c r="W1858" i="17"/>
  <c r="J1858" i="17"/>
  <c r="W1857" i="17"/>
  <c r="AJ1855" i="17"/>
  <c r="O1855" i="17"/>
  <c r="AO1849" i="17"/>
  <c r="Z1849" i="17"/>
  <c r="L1849" i="17"/>
  <c r="AG1834" i="17"/>
  <c r="AP1711" i="17"/>
  <c r="V1705" i="17"/>
  <c r="M1703" i="17"/>
  <c r="X1873" i="17"/>
  <c r="AM1872" i="17"/>
  <c r="M1872" i="17"/>
  <c r="AI1871" i="17"/>
  <c r="I1871" i="17"/>
  <c r="O1869" i="17"/>
  <c r="N1868" i="17"/>
  <c r="V1867" i="17"/>
  <c r="AO1866" i="17"/>
  <c r="AI1866" i="17"/>
  <c r="Z1866" i="17"/>
  <c r="T1866" i="17"/>
  <c r="L1866" i="17"/>
  <c r="T1864" i="17"/>
  <c r="AI1861" i="17"/>
  <c r="AL1859" i="17"/>
  <c r="AH1859" i="17"/>
  <c r="Z1859" i="17"/>
  <c r="U1859" i="17"/>
  <c r="N1859" i="17"/>
  <c r="J1859" i="17"/>
  <c r="AI1858" i="17"/>
  <c r="T1858" i="17"/>
  <c r="I1858" i="17"/>
  <c r="AG1855" i="17"/>
  <c r="M1855" i="17"/>
  <c r="AJ1849" i="17"/>
  <c r="W1849" i="17"/>
  <c r="J1849" i="17"/>
  <c r="AL1847" i="17"/>
  <c r="AH1847" i="17"/>
  <c r="Z1847" i="17"/>
  <c r="U1847" i="17"/>
  <c r="N1847" i="17"/>
  <c r="J1847" i="17"/>
  <c r="AK1846" i="17"/>
  <c r="W1846" i="17"/>
  <c r="N1846" i="17"/>
  <c r="AF1845" i="17"/>
  <c r="I1845" i="17"/>
  <c r="AM1841" i="17"/>
  <c r="AH1841" i="17"/>
  <c r="W1841" i="17"/>
  <c r="N1841" i="17"/>
  <c r="I1841" i="17"/>
  <c r="AM1840" i="17"/>
  <c r="AO1839" i="17"/>
  <c r="AJ1839" i="17"/>
  <c r="AF1839" i="17"/>
  <c r="W1839" i="17"/>
  <c r="P1839" i="17"/>
  <c r="L1839" i="17"/>
  <c r="H1839" i="17"/>
  <c r="AJ1837" i="17"/>
  <c r="Z1837" i="17"/>
  <c r="M1837" i="17"/>
  <c r="AK1835" i="17"/>
  <c r="V1835" i="17"/>
  <c r="H1835" i="17"/>
  <c r="O1834" i="17"/>
  <c r="AM1833" i="17"/>
  <c r="AH1833" i="17"/>
  <c r="W1833" i="17"/>
  <c r="N1833" i="17"/>
  <c r="I1833" i="17"/>
  <c r="AM1832" i="17"/>
  <c r="V1830" i="17"/>
  <c r="AL1829" i="17"/>
  <c r="AF1829" i="17"/>
  <c r="V1829" i="17"/>
  <c r="M1829" i="17"/>
  <c r="H1829" i="17"/>
  <c r="AL1827" i="17"/>
  <c r="P1827" i="17"/>
  <c r="AJ1825" i="17"/>
  <c r="V1823" i="17"/>
  <c r="AK1819" i="17"/>
  <c r="AE1819" i="17"/>
  <c r="U1819" i="17"/>
  <c r="M1819" i="17"/>
  <c r="G1819" i="17"/>
  <c r="AO1817" i="17"/>
  <c r="AG1817" i="17"/>
  <c r="V1817" i="17"/>
  <c r="J1817" i="17"/>
  <c r="AI1813" i="17"/>
  <c r="X1813" i="17"/>
  <c r="M1813" i="17"/>
  <c r="AH1805" i="17"/>
  <c r="L1805" i="17"/>
  <c r="AM1803" i="17"/>
  <c r="AG1803" i="17"/>
  <c r="T1803" i="17"/>
  <c r="J1803" i="17"/>
  <c r="J1801" i="17"/>
  <c r="V1801" i="17"/>
  <c r="AG1801" i="17"/>
  <c r="AO1801" i="17"/>
  <c r="AH1797" i="17"/>
  <c r="I1797" i="17"/>
  <c r="AO1791" i="17"/>
  <c r="V1791" i="17"/>
  <c r="AM1789" i="17"/>
  <c r="AO1785" i="17"/>
  <c r="W1785" i="17"/>
  <c r="M1783" i="17"/>
  <c r="F1783" i="17"/>
  <c r="AH1783" i="17"/>
  <c r="AP1779" i="17"/>
  <c r="AG1779" i="17"/>
  <c r="T1779" i="17"/>
  <c r="I1779" i="17"/>
  <c r="M1767" i="17"/>
  <c r="L1767" i="17"/>
  <c r="AH1763" i="17"/>
  <c r="L1763" i="17"/>
  <c r="L1735" i="17"/>
  <c r="AI1735" i="17"/>
  <c r="AI1872" i="17"/>
  <c r="I1872" i="17"/>
  <c r="AO1869" i="17"/>
  <c r="J1869" i="17"/>
  <c r="AO1864" i="17"/>
  <c r="AP1855" i="17"/>
  <c r="Z1855" i="17"/>
  <c r="I1855" i="17"/>
  <c r="AI1849" i="17"/>
  <c r="U1849" i="17"/>
  <c r="AM1842" i="17"/>
  <c r="AL1841" i="17"/>
  <c r="AF1841" i="17"/>
  <c r="V1841" i="17"/>
  <c r="M1841" i="17"/>
  <c r="U1840" i="17"/>
  <c r="AM1839" i="17"/>
  <c r="AI1839" i="17"/>
  <c r="AE1839" i="17"/>
  <c r="V1839" i="17"/>
  <c r="O1839" i="17"/>
  <c r="K1839" i="17"/>
  <c r="J1834" i="17"/>
  <c r="AL1833" i="17"/>
  <c r="AF1833" i="17"/>
  <c r="V1833" i="17"/>
  <c r="M1833" i="17"/>
  <c r="AH1832" i="17"/>
  <c r="AJ1829" i="17"/>
  <c r="AE1829" i="17"/>
  <c r="U1829" i="17"/>
  <c r="L1829" i="17"/>
  <c r="AH1827" i="17"/>
  <c r="K1827" i="17"/>
  <c r="W1825" i="17"/>
  <c r="AP1819" i="17"/>
  <c r="AI1819" i="17"/>
  <c r="Z1819" i="17"/>
  <c r="T1819" i="17"/>
  <c r="K1819" i="17"/>
  <c r="F1819" i="17"/>
  <c r="AM1817" i="17"/>
  <c r="AE1817" i="17"/>
  <c r="O1817" i="17"/>
  <c r="X1805" i="17"/>
  <c r="G1805" i="17"/>
  <c r="Z1797" i="17"/>
  <c r="AM1791" i="17"/>
  <c r="N1791" i="17"/>
  <c r="I1789" i="17"/>
  <c r="M1789" i="17"/>
  <c r="AL1789" i="17"/>
  <c r="AM1785" i="17"/>
  <c r="M1785" i="17"/>
  <c r="AM1779" i="17"/>
  <c r="AE1779" i="17"/>
  <c r="O1779" i="17"/>
  <c r="F1775" i="17"/>
  <c r="AI1775" i="17"/>
  <c r="M1775" i="17"/>
  <c r="Z1763" i="17"/>
  <c r="F1753" i="17"/>
  <c r="V1753" i="17"/>
  <c r="F1741" i="17"/>
  <c r="J1741" i="17"/>
  <c r="N1741" i="17"/>
  <c r="U1741" i="17"/>
  <c r="Z1741" i="17"/>
  <c r="AH1741" i="17"/>
  <c r="AL1741" i="17"/>
  <c r="H1741" i="17"/>
  <c r="L1741" i="17"/>
  <c r="P1741" i="17"/>
  <c r="W1741" i="17"/>
  <c r="AF1741" i="17"/>
  <c r="AJ1741" i="17"/>
  <c r="AO1741" i="17"/>
  <c r="AE1737" i="17"/>
  <c r="L1797" i="17"/>
  <c r="M1797" i="17"/>
  <c r="AE1797" i="17"/>
  <c r="H1779" i="17"/>
  <c r="L1779" i="17"/>
  <c r="P1779" i="17"/>
  <c r="W1779" i="17"/>
  <c r="AF1779" i="17"/>
  <c r="AJ1779" i="17"/>
  <c r="AO1779" i="17"/>
  <c r="F1779" i="17"/>
  <c r="J1779" i="17"/>
  <c r="N1779" i="17"/>
  <c r="U1779" i="17"/>
  <c r="Z1779" i="17"/>
  <c r="AH1779" i="17"/>
  <c r="AL1779" i="17"/>
  <c r="J1763" i="17"/>
  <c r="T1763" i="17"/>
  <c r="AF1763" i="17"/>
  <c r="AO1763" i="17"/>
  <c r="F1763" i="17"/>
  <c r="M1763" i="17"/>
  <c r="X1763" i="17"/>
  <c r="AJ1763" i="17"/>
  <c r="M1737" i="17"/>
  <c r="AM1771" i="17"/>
  <c r="X1771" i="17"/>
  <c r="K1771" i="17"/>
  <c r="AJ1761" i="17"/>
  <c r="V1761" i="17"/>
  <c r="AK1755" i="17"/>
  <c r="AE1755" i="17"/>
  <c r="U1755" i="17"/>
  <c r="M1755" i="17"/>
  <c r="AK1749" i="17"/>
  <c r="AE1749" i="17"/>
  <c r="U1749" i="17"/>
  <c r="M1749" i="17"/>
  <c r="H1749" i="17"/>
  <c r="AL1745" i="17"/>
  <c r="AF1745" i="17"/>
  <c r="V1745" i="17"/>
  <c r="M1745" i="17"/>
  <c r="AM1739" i="17"/>
  <c r="AP1733" i="17"/>
  <c r="AJ1733" i="17"/>
  <c r="Z1733" i="17"/>
  <c r="T1733" i="17"/>
  <c r="L1733" i="17"/>
  <c r="F1733" i="17"/>
  <c r="AM1726" i="17"/>
  <c r="AE1726" i="17"/>
  <c r="O1726" i="17"/>
  <c r="G1726" i="17"/>
  <c r="AL1717" i="17"/>
  <c r="AH1717" i="17"/>
  <c r="Z1717" i="17"/>
  <c r="U1717" i="17"/>
  <c r="N1717" i="17"/>
  <c r="J1717" i="17"/>
  <c r="F1717" i="17"/>
  <c r="M1715" i="17"/>
  <c r="AL1733" i="17"/>
  <c r="AG1733" i="17"/>
  <c r="W1733" i="17"/>
  <c r="N1733" i="17"/>
  <c r="I1733" i="17"/>
  <c r="AI1726" i="17"/>
  <c r="V1726" i="17"/>
  <c r="AO1723" i="17"/>
  <c r="X1723" i="17"/>
  <c r="J1723" i="17"/>
  <c r="AM1719" i="17"/>
  <c r="X1719" i="17"/>
  <c r="K1719" i="17"/>
  <c r="AO1717" i="17"/>
  <c r="AJ1717" i="17"/>
  <c r="AF1717" i="17"/>
  <c r="W1717" i="17"/>
  <c r="P1717" i="17"/>
  <c r="L1717" i="17"/>
  <c r="AM1715" i="17"/>
  <c r="AK1873" i="17"/>
  <c r="AF1873" i="17"/>
  <c r="V1873" i="17"/>
  <c r="M1873" i="17"/>
  <c r="G1873" i="17"/>
  <c r="F1865" i="17"/>
  <c r="J1865" i="17"/>
  <c r="N1865" i="17"/>
  <c r="U1865" i="17"/>
  <c r="Z1865" i="17"/>
  <c r="AH1865" i="17"/>
  <c r="AL1865" i="17"/>
  <c r="G1864" i="17"/>
  <c r="N1864" i="17"/>
  <c r="AE1864" i="17"/>
  <c r="AK1864" i="17"/>
  <c r="AK1863" i="17"/>
  <c r="AF1863" i="17"/>
  <c r="U1863" i="17"/>
  <c r="M1863" i="17"/>
  <c r="H1863" i="17"/>
  <c r="AK1862" i="17"/>
  <c r="V1862" i="17"/>
  <c r="J1862" i="17"/>
  <c r="AL1861" i="17"/>
  <c r="AE1861" i="17"/>
  <c r="P1861" i="17"/>
  <c r="H1861" i="17"/>
  <c r="F1857" i="17"/>
  <c r="L1857" i="17"/>
  <c r="U1857" i="17"/>
  <c r="AE1857" i="17"/>
  <c r="AJ1857" i="17"/>
  <c r="G1852" i="17"/>
  <c r="AI1852" i="17"/>
  <c r="L1852" i="17"/>
  <c r="AK1869" i="17"/>
  <c r="AF1869" i="17"/>
  <c r="V1869" i="17"/>
  <c r="M1869" i="17"/>
  <c r="G1869" i="17"/>
  <c r="AM1868" i="17"/>
  <c r="AE1868" i="17"/>
  <c r="J1868" i="17"/>
  <c r="U1703" i="17"/>
  <c r="AP1873" i="17"/>
  <c r="AJ1873" i="17"/>
  <c r="AE1873" i="17"/>
  <c r="T1873" i="17"/>
  <c r="K1873" i="17"/>
  <c r="F1873" i="17"/>
  <c r="AJ1872" i="17"/>
  <c r="W1872" i="17"/>
  <c r="J1872" i="17"/>
  <c r="AO1870" i="17"/>
  <c r="AJ1870" i="17"/>
  <c r="AF1870" i="17"/>
  <c r="W1870" i="17"/>
  <c r="P1870" i="17"/>
  <c r="L1870" i="17"/>
  <c r="H1870" i="17"/>
  <c r="AP1869" i="17"/>
  <c r="AJ1869" i="17"/>
  <c r="AE1869" i="17"/>
  <c r="T1869" i="17"/>
  <c r="K1869" i="17"/>
  <c r="F1869" i="17"/>
  <c r="AJ1868" i="17"/>
  <c r="W1868" i="17"/>
  <c r="AM1865" i="17"/>
  <c r="AG1865" i="17"/>
  <c r="W1865" i="17"/>
  <c r="O1865" i="17"/>
  <c r="I1865" i="17"/>
  <c r="AP1864" i="17"/>
  <c r="AF1864" i="17"/>
  <c r="M1864" i="17"/>
  <c r="AP1863" i="17"/>
  <c r="AJ1863" i="17"/>
  <c r="Z1863" i="17"/>
  <c r="T1863" i="17"/>
  <c r="L1863" i="17"/>
  <c r="AI1862" i="17"/>
  <c r="T1862" i="17"/>
  <c r="AJ1861" i="17"/>
  <c r="Z1861" i="17"/>
  <c r="M1861" i="17"/>
  <c r="AO1857" i="17"/>
  <c r="AH1857" i="17"/>
  <c r="V1857" i="17"/>
  <c r="J1857" i="17"/>
  <c r="AO1855" i="17"/>
  <c r="AI1855" i="17"/>
  <c r="W1855" i="17"/>
  <c r="N1855" i="17"/>
  <c r="G1868" i="17"/>
  <c r="I1868" i="17"/>
  <c r="V1868" i="17"/>
  <c r="I1861" i="17"/>
  <c r="N1861" i="17"/>
  <c r="W1861" i="17"/>
  <c r="AH1861" i="17"/>
  <c r="AM1861" i="17"/>
  <c r="AM1857" i="17"/>
  <c r="AF1857" i="17"/>
  <c r="P1857" i="17"/>
  <c r="I1857" i="17"/>
  <c r="H1855" i="17"/>
  <c r="L1855" i="17"/>
  <c r="P1855" i="17"/>
  <c r="V1855" i="17"/>
  <c r="AE1855" i="17"/>
  <c r="F1855" i="17"/>
  <c r="K1855" i="17"/>
  <c r="X1855" i="17"/>
  <c r="AH1855" i="17"/>
  <c r="AL1855" i="17"/>
  <c r="K1854" i="17"/>
  <c r="AO1854" i="17"/>
  <c r="T1854" i="17"/>
  <c r="G1863" i="17"/>
  <c r="K1863" i="17"/>
  <c r="O1863" i="17"/>
  <c r="V1863" i="17"/>
  <c r="AE1863" i="17"/>
  <c r="AI1863" i="17"/>
  <c r="AM1863" i="17"/>
  <c r="I1862" i="17"/>
  <c r="O1862" i="17"/>
  <c r="AF1862" i="17"/>
  <c r="AM1862" i="17"/>
  <c r="AH1703" i="17"/>
  <c r="J1703" i="17"/>
  <c r="AM1873" i="17"/>
  <c r="AG1873" i="17"/>
  <c r="W1873" i="17"/>
  <c r="N1873" i="17"/>
  <c r="I1873" i="17"/>
  <c r="AO1872" i="17"/>
  <c r="AF1872" i="17"/>
  <c r="N1872" i="17"/>
  <c r="F1872" i="17"/>
  <c r="AL1870" i="17"/>
  <c r="AH1870" i="17"/>
  <c r="Z1870" i="17"/>
  <c r="U1870" i="17"/>
  <c r="N1870" i="17"/>
  <c r="J1870" i="17"/>
  <c r="AM1869" i="17"/>
  <c r="AG1869" i="17"/>
  <c r="W1869" i="17"/>
  <c r="N1869" i="17"/>
  <c r="I1869" i="17"/>
  <c r="AO1868" i="17"/>
  <c r="AF1868" i="17"/>
  <c r="M1868" i="17"/>
  <c r="F1867" i="17"/>
  <c r="I1867" i="17"/>
  <c r="AI1867" i="17"/>
  <c r="AP1865" i="17"/>
  <c r="AJ1865" i="17"/>
  <c r="AE1865" i="17"/>
  <c r="T1865" i="17"/>
  <c r="L1865" i="17"/>
  <c r="G1865" i="17"/>
  <c r="AJ1864" i="17"/>
  <c r="W1864" i="17"/>
  <c r="I1864" i="17"/>
  <c r="AL1863" i="17"/>
  <c r="AG1863" i="17"/>
  <c r="W1863" i="17"/>
  <c r="N1863" i="17"/>
  <c r="I1863" i="17"/>
  <c r="AO1862" i="17"/>
  <c r="W1862" i="17"/>
  <c r="K1862" i="17"/>
  <c r="AO1861" i="17"/>
  <c r="AF1861" i="17"/>
  <c r="U1861" i="17"/>
  <c r="J1861" i="17"/>
  <c r="G1860" i="17"/>
  <c r="L1860" i="17"/>
  <c r="AG1860" i="17"/>
  <c r="AP1860" i="17"/>
  <c r="AL1857" i="17"/>
  <c r="Z1857" i="17"/>
  <c r="N1857" i="17"/>
  <c r="H1857" i="17"/>
  <c r="AK1855" i="17"/>
  <c r="AF1855" i="17"/>
  <c r="T1855" i="17"/>
  <c r="J1855" i="17"/>
  <c r="AI1854" i="17"/>
  <c r="U1852" i="17"/>
  <c r="F1851" i="17"/>
  <c r="J1851" i="17"/>
  <c r="N1851" i="17"/>
  <c r="T1851" i="17"/>
  <c r="X1851" i="17"/>
  <c r="AG1851" i="17"/>
  <c r="AK1851" i="17"/>
  <c r="AP1851" i="17"/>
  <c r="I1851" i="17"/>
  <c r="O1851" i="17"/>
  <c r="V1851" i="17"/>
  <c r="AF1851" i="17"/>
  <c r="AL1851" i="17"/>
  <c r="G1851" i="17"/>
  <c r="L1851" i="17"/>
  <c r="Z1851" i="17"/>
  <c r="AI1851" i="17"/>
  <c r="AO1851" i="17"/>
  <c r="I1853" i="17"/>
  <c r="N1853" i="17"/>
  <c r="W1853" i="17"/>
  <c r="AH1853" i="17"/>
  <c r="AM1853" i="17"/>
  <c r="F1850" i="17"/>
  <c r="K1850" i="17"/>
  <c r="H1849" i="17"/>
  <c r="M1849" i="17"/>
  <c r="V1849" i="17"/>
  <c r="AF1849" i="17"/>
  <c r="AL1849" i="17"/>
  <c r="AO1845" i="17"/>
  <c r="AH1845" i="17"/>
  <c r="V1845" i="17"/>
  <c r="J1845" i="17"/>
  <c r="AM1844" i="17"/>
  <c r="V1840" i="17"/>
  <c r="I1837" i="17"/>
  <c r="N1837" i="17"/>
  <c r="W1837" i="17"/>
  <c r="AH1837" i="17"/>
  <c r="AM1837" i="17"/>
  <c r="AM1835" i="17"/>
  <c r="AG1835" i="17"/>
  <c r="W1835" i="17"/>
  <c r="O1835" i="17"/>
  <c r="I1835" i="17"/>
  <c r="V1832" i="17"/>
  <c r="N1830" i="17"/>
  <c r="AF1830" i="17"/>
  <c r="AM1825" i="17"/>
  <c r="AE1825" i="17"/>
  <c r="P1825" i="17"/>
  <c r="AG1823" i="17"/>
  <c r="H1821" i="17"/>
  <c r="M1821" i="17"/>
  <c r="V1821" i="17"/>
  <c r="AF1821" i="17"/>
  <c r="AL1821" i="17"/>
  <c r="I1821" i="17"/>
  <c r="N1821" i="17"/>
  <c r="W1821" i="17"/>
  <c r="AH1821" i="17"/>
  <c r="AM1821" i="17"/>
  <c r="AG1811" i="17"/>
  <c r="O1840" i="17"/>
  <c r="AG1840" i="17"/>
  <c r="F1825" i="17"/>
  <c r="J1825" i="17"/>
  <c r="N1825" i="17"/>
  <c r="T1825" i="17"/>
  <c r="X1825" i="17"/>
  <c r="AG1825" i="17"/>
  <c r="AK1825" i="17"/>
  <c r="AP1825" i="17"/>
  <c r="G1825" i="17"/>
  <c r="K1825" i="17"/>
  <c r="O1825" i="17"/>
  <c r="U1825" i="17"/>
  <c r="Z1825" i="17"/>
  <c r="AH1825" i="17"/>
  <c r="AL1825" i="17"/>
  <c r="F1823" i="17"/>
  <c r="N1823" i="17"/>
  <c r="W1823" i="17"/>
  <c r="AK1823" i="17"/>
  <c r="I1823" i="17"/>
  <c r="O1823" i="17"/>
  <c r="AF1823" i="17"/>
  <c r="AM1823" i="17"/>
  <c r="H1811" i="17"/>
  <c r="L1811" i="17"/>
  <c r="P1811" i="17"/>
  <c r="W1811" i="17"/>
  <c r="AF1811" i="17"/>
  <c r="AJ1811" i="17"/>
  <c r="AO1811" i="17"/>
  <c r="F1811" i="17"/>
  <c r="J1811" i="17"/>
  <c r="N1811" i="17"/>
  <c r="U1811" i="17"/>
  <c r="Z1811" i="17"/>
  <c r="AH1811" i="17"/>
  <c r="AL1811" i="17"/>
  <c r="G1811" i="17"/>
  <c r="K1811" i="17"/>
  <c r="O1811" i="17"/>
  <c r="V1811" i="17"/>
  <c r="AE1811" i="17"/>
  <c r="AI1811" i="17"/>
  <c r="AM1811" i="17"/>
  <c r="F1807" i="17"/>
  <c r="N1807" i="17"/>
  <c r="AF1807" i="17"/>
  <c r="I1807" i="17"/>
  <c r="U1807" i="17"/>
  <c r="AL1807" i="17"/>
  <c r="J1807" i="17"/>
  <c r="V1807" i="17"/>
  <c r="AM1807" i="17"/>
  <c r="M1799" i="17"/>
  <c r="AE1799" i="17"/>
  <c r="AL1799" i="17"/>
  <c r="F1799" i="17"/>
  <c r="V1799" i="17"/>
  <c r="AH1799" i="17"/>
  <c r="I1799" i="17"/>
  <c r="W1799" i="17"/>
  <c r="AJ1799" i="17"/>
  <c r="AL1853" i="17"/>
  <c r="AE1853" i="17"/>
  <c r="P1853" i="17"/>
  <c r="H1853" i="17"/>
  <c r="AI1850" i="17"/>
  <c r="AM1849" i="17"/>
  <c r="AE1849" i="17"/>
  <c r="P1849" i="17"/>
  <c r="I1849" i="17"/>
  <c r="L1848" i="17"/>
  <c r="V1848" i="17"/>
  <c r="AL1848" i="17"/>
  <c r="AL1845" i="17"/>
  <c r="Z1845" i="17"/>
  <c r="N1845" i="17"/>
  <c r="O1844" i="17"/>
  <c r="O1842" i="17"/>
  <c r="AL1840" i="17"/>
  <c r="P1840" i="17"/>
  <c r="AP1835" i="17"/>
  <c r="AJ1835" i="17"/>
  <c r="AE1835" i="17"/>
  <c r="T1835" i="17"/>
  <c r="L1835" i="17"/>
  <c r="Q1831" i="17"/>
  <c r="AI1825" i="17"/>
  <c r="V1825" i="17"/>
  <c r="L1825" i="17"/>
  <c r="AO1823" i="17"/>
  <c r="T1823" i="17"/>
  <c r="AP1811" i="17"/>
  <c r="T1811" i="17"/>
  <c r="AM1799" i="17"/>
  <c r="F1845" i="17"/>
  <c r="L1845" i="17"/>
  <c r="U1845" i="17"/>
  <c r="AE1845" i="17"/>
  <c r="AJ1845" i="17"/>
  <c r="R1843" i="17"/>
  <c r="AH1840" i="17"/>
  <c r="K1840" i="17"/>
  <c r="F1835" i="17"/>
  <c r="J1835" i="17"/>
  <c r="N1835" i="17"/>
  <c r="U1835" i="17"/>
  <c r="Z1835" i="17"/>
  <c r="AH1835" i="17"/>
  <c r="AL1835" i="17"/>
  <c r="AO1825" i="17"/>
  <c r="AF1825" i="17"/>
  <c r="I1825" i="17"/>
  <c r="AI1823" i="17"/>
  <c r="K1823" i="17"/>
  <c r="AK1811" i="17"/>
  <c r="M1811" i="17"/>
  <c r="AH1807" i="17"/>
  <c r="AF1799" i="17"/>
  <c r="AO1809" i="17"/>
  <c r="AG1809" i="17"/>
  <c r="V1809" i="17"/>
  <c r="J1809" i="17"/>
  <c r="AM1805" i="17"/>
  <c r="AE1805" i="17"/>
  <c r="T1805" i="17"/>
  <c r="K1805" i="17"/>
  <c r="AM1793" i="17"/>
  <c r="AG1793" i="17"/>
  <c r="W1793" i="17"/>
  <c r="N1793" i="17"/>
  <c r="I1793" i="17"/>
  <c r="AI1789" i="17"/>
  <c r="V1789" i="17"/>
  <c r="L1789" i="17"/>
  <c r="AK1785" i="17"/>
  <c r="AF1785" i="17"/>
  <c r="V1785" i="17"/>
  <c r="J1785" i="17"/>
  <c r="AE1777" i="17"/>
  <c r="M1777" i="17"/>
  <c r="AL1771" i="17"/>
  <c r="AG1771" i="17"/>
  <c r="W1771" i="17"/>
  <c r="O1771" i="17"/>
  <c r="I1771" i="17"/>
  <c r="AK1769" i="17"/>
  <c r="N1769" i="17"/>
  <c r="V1767" i="17"/>
  <c r="AK1765" i="17"/>
  <c r="G1763" i="17"/>
  <c r="K1763" i="17"/>
  <c r="O1763" i="17"/>
  <c r="V1763" i="17"/>
  <c r="AE1763" i="17"/>
  <c r="AI1763" i="17"/>
  <c r="AM1763" i="17"/>
  <c r="AF1753" i="17"/>
  <c r="J1753" i="17"/>
  <c r="AE1751" i="17"/>
  <c r="AK1747" i="17"/>
  <c r="N1747" i="17"/>
  <c r="G1743" i="17"/>
  <c r="P1743" i="17"/>
  <c r="Q1741" i="17"/>
  <c r="AG1739" i="17"/>
  <c r="J1739" i="17"/>
  <c r="T1735" i="17"/>
  <c r="AG1827" i="17"/>
  <c r="AO1819" i="17"/>
  <c r="AJ1819" i="17"/>
  <c r="AF1819" i="17"/>
  <c r="W1819" i="17"/>
  <c r="P1819" i="17"/>
  <c r="L1819" i="17"/>
  <c r="AF1815" i="17"/>
  <c r="N1815" i="17"/>
  <c r="AM1809" i="17"/>
  <c r="AE1809" i="17"/>
  <c r="O1809" i="17"/>
  <c r="AK1805" i="17"/>
  <c r="Z1805" i="17"/>
  <c r="P1805" i="17"/>
  <c r="AO1803" i="17"/>
  <c r="AJ1803" i="17"/>
  <c r="AF1803" i="17"/>
  <c r="W1803" i="17"/>
  <c r="P1803" i="17"/>
  <c r="L1803" i="17"/>
  <c r="AI1797" i="17"/>
  <c r="V1797" i="17"/>
  <c r="AK1793" i="17"/>
  <c r="AF1793" i="17"/>
  <c r="V1793" i="17"/>
  <c r="M1793" i="17"/>
  <c r="G1793" i="17"/>
  <c r="AH1789" i="17"/>
  <c r="U1789" i="17"/>
  <c r="AO1787" i="17"/>
  <c r="AJ1787" i="17"/>
  <c r="AF1787" i="17"/>
  <c r="W1787" i="17"/>
  <c r="P1787" i="17"/>
  <c r="L1787" i="17"/>
  <c r="AP1785" i="17"/>
  <c r="AJ1785" i="17"/>
  <c r="AE1785" i="17"/>
  <c r="O1785" i="17"/>
  <c r="AL1783" i="17"/>
  <c r="V1777" i="17"/>
  <c r="G1777" i="17"/>
  <c r="AP1771" i="17"/>
  <c r="AK1771" i="17"/>
  <c r="AF1771" i="17"/>
  <c r="V1771" i="17"/>
  <c r="M1771" i="17"/>
  <c r="AJ1769" i="17"/>
  <c r="U1765" i="17"/>
  <c r="AL1763" i="17"/>
  <c r="AG1763" i="17"/>
  <c r="W1763" i="17"/>
  <c r="N1763" i="17"/>
  <c r="I1763" i="17"/>
  <c r="J1761" i="17"/>
  <c r="T1761" i="17"/>
  <c r="AF1761" i="17"/>
  <c r="AM1761" i="17"/>
  <c r="AL1757" i="17"/>
  <c r="Z1757" i="17"/>
  <c r="P1757" i="17"/>
  <c r="H1755" i="17"/>
  <c r="L1755" i="17"/>
  <c r="P1755" i="17"/>
  <c r="Q1755" i="17" s="1"/>
  <c r="W1755" i="17"/>
  <c r="AF1755" i="17"/>
  <c r="AJ1755" i="17"/>
  <c r="AO1755" i="17"/>
  <c r="W1753" i="17"/>
  <c r="AG1747" i="17"/>
  <c r="AH1743" i="17"/>
  <c r="V1739" i="17"/>
  <c r="H1737" i="17"/>
  <c r="Z1737" i="17"/>
  <c r="AO1737" i="17"/>
  <c r="M1735" i="17"/>
  <c r="V1729" i="17"/>
  <c r="J1729" i="17"/>
  <c r="AM1729" i="17"/>
  <c r="F1726" i="17"/>
  <c r="J1726" i="17"/>
  <c r="N1726" i="17"/>
  <c r="U1726" i="17"/>
  <c r="Z1726" i="17"/>
  <c r="AH1726" i="17"/>
  <c r="AL1726" i="17"/>
  <c r="H1726" i="17"/>
  <c r="L1726" i="17"/>
  <c r="P1726" i="17"/>
  <c r="W1726" i="17"/>
  <c r="AF1726" i="17"/>
  <c r="AJ1726" i="17"/>
  <c r="AO1726" i="17"/>
  <c r="M1769" i="17"/>
  <c r="AE1769" i="17"/>
  <c r="M1753" i="17"/>
  <c r="AE1753" i="17"/>
  <c r="AO1753" i="17"/>
  <c r="O1747" i="17"/>
  <c r="AJ1747" i="17"/>
  <c r="F1739" i="17"/>
  <c r="N1739" i="17"/>
  <c r="AF1739" i="17"/>
  <c r="AK1735" i="17"/>
  <c r="I1732" i="17"/>
  <c r="F1732" i="17"/>
  <c r="M1732" i="17"/>
  <c r="X1732" i="17"/>
  <c r="AJ1732" i="17"/>
  <c r="J1732" i="17"/>
  <c r="V1732" i="17"/>
  <c r="AG1732" i="17"/>
  <c r="AO1732" i="17"/>
  <c r="F1721" i="17"/>
  <c r="J1721" i="17"/>
  <c r="AM1721" i="17"/>
  <c r="P1721" i="17"/>
  <c r="V1721" i="17"/>
  <c r="AJ1777" i="17"/>
  <c r="F1771" i="17"/>
  <c r="J1771" i="17"/>
  <c r="N1771" i="17"/>
  <c r="U1771" i="17"/>
  <c r="Z1771" i="17"/>
  <c r="AH1771" i="17"/>
  <c r="T1769" i="17"/>
  <c r="F1767" i="17"/>
  <c r="AI1767" i="17"/>
  <c r="F1757" i="17"/>
  <c r="H1757" i="17"/>
  <c r="M1757" i="17"/>
  <c r="U1757" i="17"/>
  <c r="AE1757" i="17"/>
  <c r="AK1757" i="17"/>
  <c r="AJ1753" i="17"/>
  <c r="N1753" i="17"/>
  <c r="H1751" i="17"/>
  <c r="M1751" i="17"/>
  <c r="AM1751" i="17"/>
  <c r="AO1747" i="17"/>
  <c r="T1747" i="17"/>
  <c r="AK1739" i="17"/>
  <c r="O1739" i="17"/>
  <c r="G1735" i="17"/>
  <c r="V1735" i="17"/>
  <c r="AM1733" i="17"/>
  <c r="AI1733" i="17"/>
  <c r="AE1733" i="17"/>
  <c r="V1733" i="17"/>
  <c r="O1733" i="17"/>
  <c r="R1733" i="17" s="1"/>
  <c r="K1733" i="17"/>
  <c r="AP1723" i="17"/>
  <c r="AJ1723" i="17"/>
  <c r="AE1723" i="17"/>
  <c r="T1723" i="17"/>
  <c r="K1723" i="17"/>
  <c r="F1723" i="17"/>
  <c r="AP1719" i="17"/>
  <c r="AI1719" i="17"/>
  <c r="Z1719" i="17"/>
  <c r="T1719" i="17"/>
  <c r="L1719" i="17"/>
  <c r="G1719" i="17"/>
  <c r="AI1715" i="17"/>
  <c r="I1715" i="17"/>
  <c r="AM1723" i="17"/>
  <c r="AG1723" i="17"/>
  <c r="W1723" i="17"/>
  <c r="N1723" i="17"/>
  <c r="AL1719" i="17"/>
  <c r="AG1719" i="17"/>
  <c r="V1719" i="17"/>
  <c r="O1719" i="17"/>
  <c r="I1719" i="17"/>
  <c r="V1715" i="17"/>
  <c r="F1856" i="17"/>
  <c r="J1856" i="17"/>
  <c r="N1856" i="17"/>
  <c r="W1856" i="17"/>
  <c r="AF1856" i="17"/>
  <c r="AJ1856" i="17"/>
  <c r="AO1856" i="17"/>
  <c r="H1856" i="17"/>
  <c r="M1856" i="17"/>
  <c r="T1856" i="17"/>
  <c r="Z1856" i="17"/>
  <c r="AE1856" i="17"/>
  <c r="AK1856" i="17"/>
  <c r="H1854" i="17"/>
  <c r="L1854" i="17"/>
  <c r="P1854" i="17"/>
  <c r="U1854" i="17"/>
  <c r="Z1854" i="17"/>
  <c r="AH1854" i="17"/>
  <c r="AL1854" i="17"/>
  <c r="G1854" i="17"/>
  <c r="M1854" i="17"/>
  <c r="X1854" i="17"/>
  <c r="AE1854" i="17"/>
  <c r="AJ1854" i="17"/>
  <c r="AP1854" i="17"/>
  <c r="AL1852" i="17"/>
  <c r="V1852" i="17"/>
  <c r="O1852" i="17"/>
  <c r="AK1850" i="17"/>
  <c r="V1850" i="17"/>
  <c r="N1850" i="17"/>
  <c r="F1844" i="17"/>
  <c r="J1844" i="17"/>
  <c r="N1844" i="17"/>
  <c r="W1844" i="17"/>
  <c r="AF1844" i="17"/>
  <c r="AJ1844" i="17"/>
  <c r="AO1844" i="17"/>
  <c r="G1844" i="17"/>
  <c r="L1844" i="17"/>
  <c r="X1844" i="17"/>
  <c r="AI1844" i="17"/>
  <c r="AP1844" i="17"/>
  <c r="H1844" i="17"/>
  <c r="M1844" i="17"/>
  <c r="T1844" i="17"/>
  <c r="Z1844" i="17"/>
  <c r="AE1844" i="17"/>
  <c r="AK1844" i="17"/>
  <c r="AF1842" i="17"/>
  <c r="T1842" i="17"/>
  <c r="H1838" i="17"/>
  <c r="L1838" i="17"/>
  <c r="P1838" i="17"/>
  <c r="U1838" i="17"/>
  <c r="Z1838" i="17"/>
  <c r="AH1838" i="17"/>
  <c r="AL1838" i="17"/>
  <c r="F1838" i="17"/>
  <c r="K1838" i="17"/>
  <c r="W1838" i="17"/>
  <c r="AI1838" i="17"/>
  <c r="AO1838" i="17"/>
  <c r="G1838" i="17"/>
  <c r="M1838" i="17"/>
  <c r="X1838" i="17"/>
  <c r="AE1838" i="17"/>
  <c r="AJ1838" i="17"/>
  <c r="AP1838" i="17"/>
  <c r="I1838" i="17"/>
  <c r="N1838" i="17"/>
  <c r="T1838" i="17"/>
  <c r="AF1838" i="17"/>
  <c r="AK1838" i="17"/>
  <c r="AH1836" i="17"/>
  <c r="AL1871" i="17"/>
  <c r="AH1871" i="17"/>
  <c r="Z1871" i="17"/>
  <c r="U1871" i="17"/>
  <c r="P1871" i="17"/>
  <c r="L1871" i="17"/>
  <c r="H1871" i="17"/>
  <c r="AL1867" i="17"/>
  <c r="AH1867" i="17"/>
  <c r="Z1867" i="17"/>
  <c r="U1867" i="17"/>
  <c r="P1867" i="17"/>
  <c r="L1867" i="17"/>
  <c r="H1867" i="17"/>
  <c r="F1852" i="17"/>
  <c r="J1852" i="17"/>
  <c r="N1852" i="17"/>
  <c r="W1852" i="17"/>
  <c r="AF1852" i="17"/>
  <c r="AJ1852" i="17"/>
  <c r="AO1852" i="17"/>
  <c r="H1852" i="17"/>
  <c r="M1852" i="17"/>
  <c r="T1852" i="17"/>
  <c r="Z1852" i="17"/>
  <c r="AE1852" i="17"/>
  <c r="AK1852" i="17"/>
  <c r="H1850" i="17"/>
  <c r="L1850" i="17"/>
  <c r="P1850" i="17"/>
  <c r="U1850" i="17"/>
  <c r="Z1850" i="17"/>
  <c r="AH1850" i="17"/>
  <c r="AL1850" i="17"/>
  <c r="G1850" i="17"/>
  <c r="M1850" i="17"/>
  <c r="X1850" i="17"/>
  <c r="AE1850" i="17"/>
  <c r="AJ1850" i="17"/>
  <c r="AP1850" i="17"/>
  <c r="H1842" i="17"/>
  <c r="L1842" i="17"/>
  <c r="P1842" i="17"/>
  <c r="U1842" i="17"/>
  <c r="Z1842" i="17"/>
  <c r="AH1842" i="17"/>
  <c r="AL1842" i="17"/>
  <c r="F1842" i="17"/>
  <c r="K1842" i="17"/>
  <c r="W1842" i="17"/>
  <c r="AI1842" i="17"/>
  <c r="AO1842" i="17"/>
  <c r="G1842" i="17"/>
  <c r="M1842" i="17"/>
  <c r="X1842" i="17"/>
  <c r="AE1842" i="17"/>
  <c r="AJ1842" i="17"/>
  <c r="AP1842" i="17"/>
  <c r="F1836" i="17"/>
  <c r="J1836" i="17"/>
  <c r="N1836" i="17"/>
  <c r="W1836" i="17"/>
  <c r="AF1836" i="17"/>
  <c r="AJ1836" i="17"/>
  <c r="AO1836" i="17"/>
  <c r="G1836" i="17"/>
  <c r="L1836" i="17"/>
  <c r="X1836" i="17"/>
  <c r="AI1836" i="17"/>
  <c r="AP1836" i="17"/>
  <c r="H1836" i="17"/>
  <c r="M1836" i="17"/>
  <c r="T1836" i="17"/>
  <c r="Z1836" i="17"/>
  <c r="AE1836" i="17"/>
  <c r="AK1836" i="17"/>
  <c r="I1836" i="17"/>
  <c r="O1836" i="17"/>
  <c r="U1836" i="17"/>
  <c r="AG1836" i="17"/>
  <c r="AL1836" i="17"/>
  <c r="AL1872" i="17"/>
  <c r="AH1872" i="17"/>
  <c r="Z1872" i="17"/>
  <c r="U1872" i="17"/>
  <c r="P1872" i="17"/>
  <c r="L1872" i="17"/>
  <c r="H1872" i="17"/>
  <c r="AP1871" i="17"/>
  <c r="AK1871" i="17"/>
  <c r="AG1871" i="17"/>
  <c r="X1871" i="17"/>
  <c r="T1871" i="17"/>
  <c r="O1871" i="17"/>
  <c r="K1871" i="17"/>
  <c r="G1871" i="17"/>
  <c r="AL1868" i="17"/>
  <c r="AH1868" i="17"/>
  <c r="Z1868" i="17"/>
  <c r="U1868" i="17"/>
  <c r="P1868" i="17"/>
  <c r="L1868" i="17"/>
  <c r="H1868" i="17"/>
  <c r="AP1867" i="17"/>
  <c r="AK1867" i="17"/>
  <c r="AG1867" i="17"/>
  <c r="X1867" i="17"/>
  <c r="T1867" i="17"/>
  <c r="O1867" i="17"/>
  <c r="K1867" i="17"/>
  <c r="G1867" i="17"/>
  <c r="F1864" i="17"/>
  <c r="H1864" i="17"/>
  <c r="L1864" i="17"/>
  <c r="P1864" i="17"/>
  <c r="U1864" i="17"/>
  <c r="Z1864" i="17"/>
  <c r="AH1864" i="17"/>
  <c r="AL1864" i="17"/>
  <c r="H1862" i="17"/>
  <c r="L1862" i="17"/>
  <c r="P1862" i="17"/>
  <c r="U1862" i="17"/>
  <c r="Z1862" i="17"/>
  <c r="AH1862" i="17"/>
  <c r="AL1862" i="17"/>
  <c r="G1862" i="17"/>
  <c r="M1862" i="17"/>
  <c r="X1862" i="17"/>
  <c r="AE1862" i="17"/>
  <c r="AJ1862" i="17"/>
  <c r="AP1862" i="17"/>
  <c r="AL1860" i="17"/>
  <c r="V1860" i="17"/>
  <c r="O1860" i="17"/>
  <c r="AK1858" i="17"/>
  <c r="V1858" i="17"/>
  <c r="N1858" i="17"/>
  <c r="AM1856" i="17"/>
  <c r="AG1856" i="17"/>
  <c r="X1856" i="17"/>
  <c r="P1856" i="17"/>
  <c r="I1856" i="17"/>
  <c r="AM1854" i="17"/>
  <c r="AF1854" i="17"/>
  <c r="W1854" i="17"/>
  <c r="O1854" i="17"/>
  <c r="I1854" i="17"/>
  <c r="AP1852" i="17"/>
  <c r="AH1852" i="17"/>
  <c r="K1852" i="17"/>
  <c r="AO1850" i="17"/>
  <c r="AG1850" i="17"/>
  <c r="J1850" i="17"/>
  <c r="F1848" i="17"/>
  <c r="J1848" i="17"/>
  <c r="N1848" i="17"/>
  <c r="W1848" i="17"/>
  <c r="AF1848" i="17"/>
  <c r="AJ1848" i="17"/>
  <c r="AO1848" i="17"/>
  <c r="H1848" i="17"/>
  <c r="M1848" i="17"/>
  <c r="T1848" i="17"/>
  <c r="Z1848" i="17"/>
  <c r="AE1848" i="17"/>
  <c r="AK1848" i="17"/>
  <c r="H1846" i="17"/>
  <c r="L1846" i="17"/>
  <c r="P1846" i="17"/>
  <c r="U1846" i="17"/>
  <c r="Z1846" i="17"/>
  <c r="AH1846" i="17"/>
  <c r="AL1846" i="17"/>
  <c r="G1846" i="17"/>
  <c r="M1846" i="17"/>
  <c r="X1846" i="17"/>
  <c r="AE1846" i="17"/>
  <c r="AJ1846" i="17"/>
  <c r="AP1846" i="17"/>
  <c r="AH1844" i="17"/>
  <c r="V1844" i="17"/>
  <c r="K1844" i="17"/>
  <c r="AK1842" i="17"/>
  <c r="N1842" i="17"/>
  <c r="F1840" i="17"/>
  <c r="J1840" i="17"/>
  <c r="N1840" i="17"/>
  <c r="W1840" i="17"/>
  <c r="AF1840" i="17"/>
  <c r="AJ1840" i="17"/>
  <c r="AO1840" i="17"/>
  <c r="G1840" i="17"/>
  <c r="L1840" i="17"/>
  <c r="X1840" i="17"/>
  <c r="AI1840" i="17"/>
  <c r="AP1840" i="17"/>
  <c r="H1840" i="17"/>
  <c r="M1840" i="17"/>
  <c r="T1840" i="17"/>
  <c r="Z1840" i="17"/>
  <c r="AE1840" i="17"/>
  <c r="AK1840" i="17"/>
  <c r="AM1838" i="17"/>
  <c r="O1838" i="17"/>
  <c r="V1836" i="17"/>
  <c r="AL1873" i="17"/>
  <c r="AH1873" i="17"/>
  <c r="Z1873" i="17"/>
  <c r="U1873" i="17"/>
  <c r="P1873" i="17"/>
  <c r="L1873" i="17"/>
  <c r="AP1872" i="17"/>
  <c r="AK1872" i="17"/>
  <c r="AG1872" i="17"/>
  <c r="X1872" i="17"/>
  <c r="T1872" i="17"/>
  <c r="O1872" i="17"/>
  <c r="K1872" i="17"/>
  <c r="AO1871" i="17"/>
  <c r="AJ1871" i="17"/>
  <c r="AF1871" i="17"/>
  <c r="W1871" i="17"/>
  <c r="N1871" i="17"/>
  <c r="J1871" i="17"/>
  <c r="AL1869" i="17"/>
  <c r="AH1869" i="17"/>
  <c r="Z1869" i="17"/>
  <c r="U1869" i="17"/>
  <c r="P1869" i="17"/>
  <c r="L1869" i="17"/>
  <c r="AP1868" i="17"/>
  <c r="AK1868" i="17"/>
  <c r="AG1868" i="17"/>
  <c r="X1868" i="17"/>
  <c r="T1868" i="17"/>
  <c r="O1868" i="17"/>
  <c r="K1868" i="17"/>
  <c r="AO1867" i="17"/>
  <c r="AJ1867" i="17"/>
  <c r="AF1867" i="17"/>
  <c r="W1867" i="17"/>
  <c r="N1867" i="17"/>
  <c r="J1867" i="17"/>
  <c r="F1866" i="17"/>
  <c r="J1866" i="17"/>
  <c r="N1866" i="17"/>
  <c r="W1866" i="17"/>
  <c r="AF1866" i="17"/>
  <c r="AJ1866" i="17"/>
  <c r="Q1865" i="17"/>
  <c r="AM1864" i="17"/>
  <c r="AG1864" i="17"/>
  <c r="V1864" i="17"/>
  <c r="O1864" i="17"/>
  <c r="J1864" i="17"/>
  <c r="F1860" i="17"/>
  <c r="J1860" i="17"/>
  <c r="N1860" i="17"/>
  <c r="W1860" i="17"/>
  <c r="AF1860" i="17"/>
  <c r="AJ1860" i="17"/>
  <c r="AO1860" i="17"/>
  <c r="H1860" i="17"/>
  <c r="M1860" i="17"/>
  <c r="T1860" i="17"/>
  <c r="Z1860" i="17"/>
  <c r="AE1860" i="17"/>
  <c r="AK1860" i="17"/>
  <c r="H1858" i="17"/>
  <c r="L1858" i="17"/>
  <c r="P1858" i="17"/>
  <c r="U1858" i="17"/>
  <c r="Z1858" i="17"/>
  <c r="AH1858" i="17"/>
  <c r="AL1858" i="17"/>
  <c r="G1858" i="17"/>
  <c r="M1858" i="17"/>
  <c r="X1858" i="17"/>
  <c r="AE1858" i="17"/>
  <c r="AJ1858" i="17"/>
  <c r="AP1858" i="17"/>
  <c r="AL1856" i="17"/>
  <c r="V1856" i="17"/>
  <c r="O1856" i="17"/>
  <c r="G1856" i="17"/>
  <c r="AK1854" i="17"/>
  <c r="V1854" i="17"/>
  <c r="N1854" i="17"/>
  <c r="F1854" i="17"/>
  <c r="AM1852" i="17"/>
  <c r="AG1852" i="17"/>
  <c r="X1852" i="17"/>
  <c r="P1852" i="17"/>
  <c r="I1852" i="17"/>
  <c r="AM1850" i="17"/>
  <c r="AF1850" i="17"/>
  <c r="W1850" i="17"/>
  <c r="O1850" i="17"/>
  <c r="I1850" i="17"/>
  <c r="AP1848" i="17"/>
  <c r="AH1848" i="17"/>
  <c r="K1848" i="17"/>
  <c r="AG1844" i="17"/>
  <c r="U1844" i="17"/>
  <c r="I1844" i="17"/>
  <c r="AG1842" i="17"/>
  <c r="V1842" i="17"/>
  <c r="J1842" i="17"/>
  <c r="AG1838" i="17"/>
  <c r="J1838" i="17"/>
  <c r="AM1836" i="17"/>
  <c r="P1836" i="17"/>
  <c r="H1834" i="17"/>
  <c r="L1834" i="17"/>
  <c r="P1834" i="17"/>
  <c r="U1834" i="17"/>
  <c r="Z1834" i="17"/>
  <c r="AH1834" i="17"/>
  <c r="AL1834" i="17"/>
  <c r="F1832" i="17"/>
  <c r="J1832" i="17"/>
  <c r="N1832" i="17"/>
  <c r="W1832" i="17"/>
  <c r="AF1832" i="17"/>
  <c r="AJ1832" i="17"/>
  <c r="AO1832" i="17"/>
  <c r="H1830" i="17"/>
  <c r="L1830" i="17"/>
  <c r="P1830" i="17"/>
  <c r="U1830" i="17"/>
  <c r="Z1830" i="17"/>
  <c r="AH1830" i="17"/>
  <c r="AL1830" i="17"/>
  <c r="F1827" i="17"/>
  <c r="J1827" i="17"/>
  <c r="N1827" i="17"/>
  <c r="W1827" i="17"/>
  <c r="AF1827" i="17"/>
  <c r="AJ1827" i="17"/>
  <c r="AO1827" i="17"/>
  <c r="H1823" i="17"/>
  <c r="L1823" i="17"/>
  <c r="P1823" i="17"/>
  <c r="U1823" i="17"/>
  <c r="Z1823" i="17"/>
  <c r="AH1823" i="17"/>
  <c r="AL1823" i="17"/>
  <c r="AK1834" i="17"/>
  <c r="AF1834" i="17"/>
  <c r="T1834" i="17"/>
  <c r="N1834" i="17"/>
  <c r="I1834" i="17"/>
  <c r="AL1832" i="17"/>
  <c r="AG1832" i="17"/>
  <c r="U1832" i="17"/>
  <c r="O1832" i="17"/>
  <c r="I1832" i="17"/>
  <c r="G1861" i="17"/>
  <c r="K1861" i="17"/>
  <c r="O1861" i="17"/>
  <c r="T1861" i="17"/>
  <c r="X1861" i="17"/>
  <c r="AG1861" i="17"/>
  <c r="AK1861" i="17"/>
  <c r="AP1861" i="17"/>
  <c r="G1857" i="17"/>
  <c r="K1857" i="17"/>
  <c r="O1857" i="17"/>
  <c r="T1857" i="17"/>
  <c r="X1857" i="17"/>
  <c r="AG1857" i="17"/>
  <c r="AK1857" i="17"/>
  <c r="AP1857" i="17"/>
  <c r="G1853" i="17"/>
  <c r="K1853" i="17"/>
  <c r="O1853" i="17"/>
  <c r="T1853" i="17"/>
  <c r="X1853" i="17"/>
  <c r="AG1853" i="17"/>
  <c r="AK1853" i="17"/>
  <c r="AP1853" i="17"/>
  <c r="G1849" i="17"/>
  <c r="K1849" i="17"/>
  <c r="O1849" i="17"/>
  <c r="T1849" i="17"/>
  <c r="X1849" i="17"/>
  <c r="AG1849" i="17"/>
  <c r="AK1849" i="17"/>
  <c r="AP1849" i="17"/>
  <c r="G1845" i="17"/>
  <c r="K1845" i="17"/>
  <c r="O1845" i="17"/>
  <c r="T1845" i="17"/>
  <c r="X1845" i="17"/>
  <c r="AG1845" i="17"/>
  <c r="AK1845" i="17"/>
  <c r="AP1845" i="17"/>
  <c r="G1841" i="17"/>
  <c r="K1841" i="17"/>
  <c r="O1841" i="17"/>
  <c r="T1841" i="17"/>
  <c r="X1841" i="17"/>
  <c r="AG1841" i="17"/>
  <c r="AK1841" i="17"/>
  <c r="AP1841" i="17"/>
  <c r="G1837" i="17"/>
  <c r="K1837" i="17"/>
  <c r="O1837" i="17"/>
  <c r="T1837" i="17"/>
  <c r="X1837" i="17"/>
  <c r="AG1837" i="17"/>
  <c r="AK1837" i="17"/>
  <c r="AP1837" i="17"/>
  <c r="AP1834" i="17"/>
  <c r="AJ1834" i="17"/>
  <c r="AE1834" i="17"/>
  <c r="X1834" i="17"/>
  <c r="M1834" i="17"/>
  <c r="G1834" i="17"/>
  <c r="G1833" i="17"/>
  <c r="K1833" i="17"/>
  <c r="O1833" i="17"/>
  <c r="T1833" i="17"/>
  <c r="X1833" i="17"/>
  <c r="AG1833" i="17"/>
  <c r="AK1833" i="17"/>
  <c r="AP1833" i="17"/>
  <c r="AK1832" i="17"/>
  <c r="AE1832" i="17"/>
  <c r="Z1832" i="17"/>
  <c r="T1832" i="17"/>
  <c r="M1832" i="17"/>
  <c r="H1832" i="17"/>
  <c r="AP1830" i="17"/>
  <c r="AJ1830" i="17"/>
  <c r="AE1830" i="17"/>
  <c r="X1830" i="17"/>
  <c r="M1830" i="17"/>
  <c r="G1830" i="17"/>
  <c r="G1829" i="17"/>
  <c r="K1829" i="17"/>
  <c r="O1829" i="17"/>
  <c r="R1829" i="17" s="1"/>
  <c r="T1829" i="17"/>
  <c r="X1829" i="17"/>
  <c r="AG1829" i="17"/>
  <c r="AK1829" i="17"/>
  <c r="AP1829" i="17"/>
  <c r="AK1827" i="17"/>
  <c r="AE1827" i="17"/>
  <c r="Z1827" i="17"/>
  <c r="T1827" i="17"/>
  <c r="M1827" i="17"/>
  <c r="H1827" i="17"/>
  <c r="AP1823" i="17"/>
  <c r="AJ1823" i="17"/>
  <c r="AE1823" i="17"/>
  <c r="X1823" i="17"/>
  <c r="M1823" i="17"/>
  <c r="G1823" i="17"/>
  <c r="G1821" i="17"/>
  <c r="K1821" i="17"/>
  <c r="O1821" i="17"/>
  <c r="T1821" i="17"/>
  <c r="X1821" i="17"/>
  <c r="AG1821" i="17"/>
  <c r="AK1821" i="17"/>
  <c r="AP1821" i="17"/>
  <c r="AO1834" i="17"/>
  <c r="AI1834" i="17"/>
  <c r="W1834" i="17"/>
  <c r="K1834" i="17"/>
  <c r="F1834" i="17"/>
  <c r="AP1832" i="17"/>
  <c r="AI1832" i="17"/>
  <c r="X1832" i="17"/>
  <c r="L1832" i="17"/>
  <c r="G1832" i="17"/>
  <c r="AO1830" i="17"/>
  <c r="AI1830" i="17"/>
  <c r="W1830" i="17"/>
  <c r="K1830" i="17"/>
  <c r="F1830" i="17"/>
  <c r="AP1827" i="17"/>
  <c r="AI1827" i="17"/>
  <c r="X1827" i="17"/>
  <c r="L1827" i="17"/>
  <c r="G1827" i="17"/>
  <c r="H1817" i="17"/>
  <c r="L1817" i="17"/>
  <c r="P1817" i="17"/>
  <c r="U1817" i="17"/>
  <c r="Z1817" i="17"/>
  <c r="AH1817" i="17"/>
  <c r="AL1817" i="17"/>
  <c r="AJ1815" i="17"/>
  <c r="AE1815" i="17"/>
  <c r="Z1815" i="17"/>
  <c r="M1815" i="17"/>
  <c r="H1815" i="17"/>
  <c r="F1813" i="17"/>
  <c r="J1813" i="17"/>
  <c r="N1813" i="17"/>
  <c r="W1813" i="17"/>
  <c r="AF1813" i="17"/>
  <c r="AJ1813" i="17"/>
  <c r="AO1813" i="17"/>
  <c r="H1809" i="17"/>
  <c r="L1809" i="17"/>
  <c r="P1809" i="17"/>
  <c r="U1809" i="17"/>
  <c r="Z1809" i="17"/>
  <c r="AH1809" i="17"/>
  <c r="AL1809" i="17"/>
  <c r="AJ1807" i="17"/>
  <c r="AE1807" i="17"/>
  <c r="Z1807" i="17"/>
  <c r="M1807" i="17"/>
  <c r="H1807" i="17"/>
  <c r="F1805" i="17"/>
  <c r="J1805" i="17"/>
  <c r="N1805" i="17"/>
  <c r="W1805" i="17"/>
  <c r="AF1805" i="17"/>
  <c r="AJ1805" i="17"/>
  <c r="AO1805" i="17"/>
  <c r="H1801" i="17"/>
  <c r="L1801" i="17"/>
  <c r="P1801" i="17"/>
  <c r="U1801" i="17"/>
  <c r="Z1801" i="17"/>
  <c r="AH1801" i="17"/>
  <c r="AL1801" i="17"/>
  <c r="G1799" i="17"/>
  <c r="K1799" i="17"/>
  <c r="O1799" i="17"/>
  <c r="T1799" i="17"/>
  <c r="X1799" i="17"/>
  <c r="AG1799" i="17"/>
  <c r="AK1799" i="17"/>
  <c r="AP1799" i="17"/>
  <c r="H1799" i="17"/>
  <c r="L1799" i="17"/>
  <c r="P1799" i="17"/>
  <c r="U1799" i="17"/>
  <c r="Z1799" i="17"/>
  <c r="AJ1791" i="17"/>
  <c r="J1791" i="17"/>
  <c r="F1789" i="17"/>
  <c r="J1789" i="17"/>
  <c r="N1789" i="17"/>
  <c r="W1789" i="17"/>
  <c r="AF1789" i="17"/>
  <c r="AJ1789" i="17"/>
  <c r="AO1789" i="17"/>
  <c r="G1789" i="17"/>
  <c r="K1789" i="17"/>
  <c r="O1789" i="17"/>
  <c r="T1789" i="17"/>
  <c r="X1789" i="17"/>
  <c r="AG1789" i="17"/>
  <c r="AK1789" i="17"/>
  <c r="AP1789" i="17"/>
  <c r="F1781" i="17"/>
  <c r="J1781" i="17"/>
  <c r="N1781" i="17"/>
  <c r="W1781" i="17"/>
  <c r="AF1781" i="17"/>
  <c r="AJ1781" i="17"/>
  <c r="AO1781" i="17"/>
  <c r="G1781" i="17"/>
  <c r="L1781" i="17"/>
  <c r="X1781" i="17"/>
  <c r="AI1781" i="17"/>
  <c r="AP1781" i="17"/>
  <c r="H1781" i="17"/>
  <c r="O1781" i="17"/>
  <c r="V1781" i="17"/>
  <c r="AE1781" i="17"/>
  <c r="AL1781" i="17"/>
  <c r="I1781" i="17"/>
  <c r="P1781" i="17"/>
  <c r="Z1781" i="17"/>
  <c r="AG1781" i="17"/>
  <c r="AM1781" i="17"/>
  <c r="K1781" i="17"/>
  <c r="T1781" i="17"/>
  <c r="AH1781" i="17"/>
  <c r="F1773" i="17"/>
  <c r="J1773" i="17"/>
  <c r="N1773" i="17"/>
  <c r="W1773" i="17"/>
  <c r="AF1773" i="17"/>
  <c r="AJ1773" i="17"/>
  <c r="AO1773" i="17"/>
  <c r="G1773" i="17"/>
  <c r="L1773" i="17"/>
  <c r="X1773" i="17"/>
  <c r="AI1773" i="17"/>
  <c r="AP1773" i="17"/>
  <c r="H1773" i="17"/>
  <c r="O1773" i="17"/>
  <c r="V1773" i="17"/>
  <c r="AE1773" i="17"/>
  <c r="AL1773" i="17"/>
  <c r="I1773" i="17"/>
  <c r="P1773" i="17"/>
  <c r="Z1773" i="17"/>
  <c r="AG1773" i="17"/>
  <c r="AM1773" i="17"/>
  <c r="K1773" i="17"/>
  <c r="T1773" i="17"/>
  <c r="AH1773" i="17"/>
  <c r="AK1817" i="17"/>
  <c r="AF1817" i="17"/>
  <c r="T1817" i="17"/>
  <c r="N1817" i="17"/>
  <c r="I1817" i="17"/>
  <c r="AO1815" i="17"/>
  <c r="AI1815" i="17"/>
  <c r="W1815" i="17"/>
  <c r="L1815" i="17"/>
  <c r="AL1813" i="17"/>
  <c r="AG1813" i="17"/>
  <c r="U1813" i="17"/>
  <c r="O1813" i="17"/>
  <c r="I1813" i="17"/>
  <c r="AK1809" i="17"/>
  <c r="AF1809" i="17"/>
  <c r="T1809" i="17"/>
  <c r="N1809" i="17"/>
  <c r="I1809" i="17"/>
  <c r="AO1807" i="17"/>
  <c r="AI1807" i="17"/>
  <c r="W1807" i="17"/>
  <c r="L1807" i="17"/>
  <c r="AL1805" i="17"/>
  <c r="AG1805" i="17"/>
  <c r="U1805" i="17"/>
  <c r="O1805" i="17"/>
  <c r="I1805" i="17"/>
  <c r="AK1801" i="17"/>
  <c r="AF1801" i="17"/>
  <c r="T1801" i="17"/>
  <c r="N1801" i="17"/>
  <c r="I1801" i="17"/>
  <c r="AO1799" i="17"/>
  <c r="AI1799" i="17"/>
  <c r="J1799" i="17"/>
  <c r="F1797" i="17"/>
  <c r="J1797" i="17"/>
  <c r="N1797" i="17"/>
  <c r="W1797" i="17"/>
  <c r="AF1797" i="17"/>
  <c r="AJ1797" i="17"/>
  <c r="AO1797" i="17"/>
  <c r="G1797" i="17"/>
  <c r="K1797" i="17"/>
  <c r="O1797" i="17"/>
  <c r="T1797" i="17"/>
  <c r="X1797" i="17"/>
  <c r="AG1797" i="17"/>
  <c r="AK1797" i="17"/>
  <c r="AP1797" i="17"/>
  <c r="AI1791" i="17"/>
  <c r="G1815" i="17"/>
  <c r="K1815" i="17"/>
  <c r="O1815" i="17"/>
  <c r="T1815" i="17"/>
  <c r="X1815" i="17"/>
  <c r="AG1815" i="17"/>
  <c r="AK1815" i="17"/>
  <c r="AP1815" i="17"/>
  <c r="G1807" i="17"/>
  <c r="K1807" i="17"/>
  <c r="O1807" i="17"/>
  <c r="T1807" i="17"/>
  <c r="X1807" i="17"/>
  <c r="AG1807" i="17"/>
  <c r="AK1807" i="17"/>
  <c r="AP1807" i="17"/>
  <c r="G1791" i="17"/>
  <c r="K1791" i="17"/>
  <c r="O1791" i="17"/>
  <c r="T1791" i="17"/>
  <c r="X1791" i="17"/>
  <c r="AG1791" i="17"/>
  <c r="AK1791" i="17"/>
  <c r="AP1791" i="17"/>
  <c r="H1791" i="17"/>
  <c r="L1791" i="17"/>
  <c r="P1791" i="17"/>
  <c r="U1791" i="17"/>
  <c r="Z1791" i="17"/>
  <c r="AH1791" i="17"/>
  <c r="AL1791" i="17"/>
  <c r="M1773" i="17"/>
  <c r="F1765" i="17"/>
  <c r="J1765" i="17"/>
  <c r="N1765" i="17"/>
  <c r="W1765" i="17"/>
  <c r="AF1765" i="17"/>
  <c r="AJ1765" i="17"/>
  <c r="AO1765" i="17"/>
  <c r="G1765" i="17"/>
  <c r="L1765" i="17"/>
  <c r="X1765" i="17"/>
  <c r="AI1765" i="17"/>
  <c r="AP1765" i="17"/>
  <c r="AH1759" i="17"/>
  <c r="G1783" i="17"/>
  <c r="K1783" i="17"/>
  <c r="O1783" i="17"/>
  <c r="T1783" i="17"/>
  <c r="X1783" i="17"/>
  <c r="AG1783" i="17"/>
  <c r="AK1783" i="17"/>
  <c r="AP1783" i="17"/>
  <c r="I1783" i="17"/>
  <c r="N1783" i="17"/>
  <c r="U1783" i="17"/>
  <c r="H1777" i="17"/>
  <c r="L1777" i="17"/>
  <c r="P1777" i="17"/>
  <c r="U1777" i="17"/>
  <c r="Z1777" i="17"/>
  <c r="AH1777" i="17"/>
  <c r="AL1777" i="17"/>
  <c r="F1777" i="17"/>
  <c r="K1777" i="17"/>
  <c r="W1777" i="17"/>
  <c r="AI1777" i="17"/>
  <c r="AO1777" i="17"/>
  <c r="G1775" i="17"/>
  <c r="K1775" i="17"/>
  <c r="O1775" i="17"/>
  <c r="T1775" i="17"/>
  <c r="X1775" i="17"/>
  <c r="AG1775" i="17"/>
  <c r="AK1775" i="17"/>
  <c r="AP1775" i="17"/>
  <c r="I1775" i="17"/>
  <c r="N1775" i="17"/>
  <c r="U1775" i="17"/>
  <c r="AF1775" i="17"/>
  <c r="AL1775" i="17"/>
  <c r="H1769" i="17"/>
  <c r="L1769" i="17"/>
  <c r="P1769" i="17"/>
  <c r="U1769" i="17"/>
  <c r="Z1769" i="17"/>
  <c r="AH1769" i="17"/>
  <c r="AL1769" i="17"/>
  <c r="F1769" i="17"/>
  <c r="K1769" i="17"/>
  <c r="W1769" i="17"/>
  <c r="AI1769" i="17"/>
  <c r="AO1769" i="17"/>
  <c r="G1767" i="17"/>
  <c r="K1767" i="17"/>
  <c r="O1767" i="17"/>
  <c r="T1767" i="17"/>
  <c r="X1767" i="17"/>
  <c r="AG1767" i="17"/>
  <c r="AK1767" i="17"/>
  <c r="AP1767" i="17"/>
  <c r="I1767" i="17"/>
  <c r="N1767" i="17"/>
  <c r="U1767" i="17"/>
  <c r="AF1767" i="17"/>
  <c r="AL1767" i="17"/>
  <c r="AH1765" i="17"/>
  <c r="T1765" i="17"/>
  <c r="K1765" i="17"/>
  <c r="G1759" i="17"/>
  <c r="K1759" i="17"/>
  <c r="O1759" i="17"/>
  <c r="T1759" i="17"/>
  <c r="X1759" i="17"/>
  <c r="AG1759" i="17"/>
  <c r="AK1759" i="17"/>
  <c r="AP1759" i="17"/>
  <c r="I1759" i="17"/>
  <c r="N1759" i="17"/>
  <c r="U1759" i="17"/>
  <c r="AF1759" i="17"/>
  <c r="AL1759" i="17"/>
  <c r="F1759" i="17"/>
  <c r="L1759" i="17"/>
  <c r="W1759" i="17"/>
  <c r="AI1759" i="17"/>
  <c r="AO1759" i="17"/>
  <c r="H1759" i="17"/>
  <c r="M1759" i="17"/>
  <c r="Z1759" i="17"/>
  <c r="AE1759" i="17"/>
  <c r="AJ1759" i="17"/>
  <c r="H1785" i="17"/>
  <c r="L1785" i="17"/>
  <c r="P1785" i="17"/>
  <c r="U1785" i="17"/>
  <c r="AJ1783" i="17"/>
  <c r="AE1783" i="17"/>
  <c r="Z1783" i="17"/>
  <c r="J1783" i="17"/>
  <c r="AP1777" i="17"/>
  <c r="AG1777" i="17"/>
  <c r="J1777" i="17"/>
  <c r="AO1775" i="17"/>
  <c r="AH1775" i="17"/>
  <c r="Z1775" i="17"/>
  <c r="J1775" i="17"/>
  <c r="AP1769" i="17"/>
  <c r="AG1769" i="17"/>
  <c r="J1769" i="17"/>
  <c r="AO1767" i="17"/>
  <c r="AH1767" i="17"/>
  <c r="Z1767" i="17"/>
  <c r="J1767" i="17"/>
  <c r="AM1765" i="17"/>
  <c r="AG1765" i="17"/>
  <c r="Z1765" i="17"/>
  <c r="P1765" i="17"/>
  <c r="I1765" i="17"/>
  <c r="V1759" i="17"/>
  <c r="AL1793" i="17"/>
  <c r="AH1793" i="17"/>
  <c r="Z1793" i="17"/>
  <c r="U1793" i="17"/>
  <c r="P1793" i="17"/>
  <c r="L1793" i="17"/>
  <c r="AL1785" i="17"/>
  <c r="AH1785" i="17"/>
  <c r="Z1785" i="17"/>
  <c r="T1785" i="17"/>
  <c r="N1785" i="17"/>
  <c r="I1785" i="17"/>
  <c r="AO1783" i="17"/>
  <c r="AI1783" i="17"/>
  <c r="W1783" i="17"/>
  <c r="P1783" i="17"/>
  <c r="H1783" i="17"/>
  <c r="AM1777" i="17"/>
  <c r="AF1777" i="17"/>
  <c r="X1777" i="17"/>
  <c r="O1777" i="17"/>
  <c r="I1777" i="17"/>
  <c r="AM1775" i="17"/>
  <c r="AE1775" i="17"/>
  <c r="W1775" i="17"/>
  <c r="P1775" i="17"/>
  <c r="H1775" i="17"/>
  <c r="AM1769" i="17"/>
  <c r="AF1769" i="17"/>
  <c r="X1769" i="17"/>
  <c r="O1769" i="17"/>
  <c r="I1769" i="17"/>
  <c r="AM1767" i="17"/>
  <c r="AE1767" i="17"/>
  <c r="W1767" i="17"/>
  <c r="P1767" i="17"/>
  <c r="H1767" i="17"/>
  <c r="AL1765" i="17"/>
  <c r="AE1765" i="17"/>
  <c r="V1765" i="17"/>
  <c r="O1765" i="17"/>
  <c r="H1765" i="17"/>
  <c r="AM1759" i="17"/>
  <c r="P1759" i="17"/>
  <c r="H1761" i="17"/>
  <c r="L1761" i="17"/>
  <c r="P1761" i="17"/>
  <c r="U1761" i="17"/>
  <c r="Z1761" i="17"/>
  <c r="AH1761" i="17"/>
  <c r="AL1761" i="17"/>
  <c r="G1753" i="17"/>
  <c r="K1753" i="17"/>
  <c r="O1753" i="17"/>
  <c r="T1753" i="17"/>
  <c r="X1753" i="17"/>
  <c r="AG1753" i="17"/>
  <c r="AK1753" i="17"/>
  <c r="AP1753" i="17"/>
  <c r="H1753" i="17"/>
  <c r="L1753" i="17"/>
  <c r="P1753" i="17"/>
  <c r="U1753" i="17"/>
  <c r="Z1753" i="17"/>
  <c r="AH1753" i="17"/>
  <c r="AL1753" i="17"/>
  <c r="AH1751" i="17"/>
  <c r="Z1751" i="17"/>
  <c r="P1751" i="17"/>
  <c r="H1747" i="17"/>
  <c r="L1747" i="17"/>
  <c r="P1747" i="17"/>
  <c r="U1747" i="17"/>
  <c r="Z1747" i="17"/>
  <c r="F1747" i="17"/>
  <c r="K1747" i="17"/>
  <c r="W1747" i="17"/>
  <c r="AH1747" i="17"/>
  <c r="AL1747" i="17"/>
  <c r="G1747" i="17"/>
  <c r="M1747" i="17"/>
  <c r="X1747" i="17"/>
  <c r="AE1747" i="17"/>
  <c r="AI1747" i="17"/>
  <c r="AM1747" i="17"/>
  <c r="F1751" i="17"/>
  <c r="J1751" i="17"/>
  <c r="N1751" i="17"/>
  <c r="W1751" i="17"/>
  <c r="AF1751" i="17"/>
  <c r="AJ1751" i="17"/>
  <c r="AO1751" i="17"/>
  <c r="G1751" i="17"/>
  <c r="K1751" i="17"/>
  <c r="O1751" i="17"/>
  <c r="T1751" i="17"/>
  <c r="X1751" i="17"/>
  <c r="AG1751" i="17"/>
  <c r="AK1751" i="17"/>
  <c r="AP1751" i="17"/>
  <c r="AO1761" i="17"/>
  <c r="AI1761" i="17"/>
  <c r="W1761" i="17"/>
  <c r="K1761" i="17"/>
  <c r="F1761" i="17"/>
  <c r="AI1753" i="17"/>
  <c r="I1753" i="17"/>
  <c r="AL1751" i="17"/>
  <c r="U1751" i="17"/>
  <c r="L1751" i="17"/>
  <c r="V1747" i="17"/>
  <c r="J1747" i="17"/>
  <c r="AL1743" i="17"/>
  <c r="AG1743" i="17"/>
  <c r="U1743" i="17"/>
  <c r="O1743" i="17"/>
  <c r="I1743" i="17"/>
  <c r="G1737" i="17"/>
  <c r="F1737" i="17"/>
  <c r="K1737" i="17"/>
  <c r="O1737" i="17"/>
  <c r="T1737" i="17"/>
  <c r="X1737" i="17"/>
  <c r="AG1737" i="17"/>
  <c r="AK1737" i="17"/>
  <c r="AP1737" i="17"/>
  <c r="F1735" i="17"/>
  <c r="J1735" i="17"/>
  <c r="N1735" i="17"/>
  <c r="W1735" i="17"/>
  <c r="AF1735" i="17"/>
  <c r="AJ1735" i="17"/>
  <c r="AO1735" i="17"/>
  <c r="I1735" i="17"/>
  <c r="O1735" i="17"/>
  <c r="U1735" i="17"/>
  <c r="AG1735" i="17"/>
  <c r="AL1735" i="17"/>
  <c r="AO1757" i="17"/>
  <c r="AJ1757" i="17"/>
  <c r="AF1757" i="17"/>
  <c r="W1757" i="17"/>
  <c r="N1757" i="17"/>
  <c r="J1757" i="17"/>
  <c r="AO1749" i="17"/>
  <c r="AJ1749" i="17"/>
  <c r="AF1749" i="17"/>
  <c r="W1749" i="17"/>
  <c r="N1749" i="17"/>
  <c r="Q1749" i="17" s="1"/>
  <c r="J1749" i="17"/>
  <c r="G1745" i="17"/>
  <c r="K1745" i="17"/>
  <c r="O1745" i="17"/>
  <c r="T1745" i="17"/>
  <c r="X1745" i="17"/>
  <c r="AG1745" i="17"/>
  <c r="AK1745" i="17"/>
  <c r="AP1745" i="17"/>
  <c r="AK1743" i="17"/>
  <c r="AE1743" i="17"/>
  <c r="Z1743" i="17"/>
  <c r="T1743" i="17"/>
  <c r="M1743" i="17"/>
  <c r="H1743" i="17"/>
  <c r="AP1739" i="17"/>
  <c r="AJ1739" i="17"/>
  <c r="AE1739" i="17"/>
  <c r="X1739" i="17"/>
  <c r="M1739" i="17"/>
  <c r="G1739" i="17"/>
  <c r="AM1737" i="17"/>
  <c r="AH1737" i="17"/>
  <c r="V1737" i="17"/>
  <c r="P1737" i="17"/>
  <c r="J1737" i="17"/>
  <c r="AP1735" i="17"/>
  <c r="AH1735" i="17"/>
  <c r="Z1735" i="17"/>
  <c r="K1735" i="17"/>
  <c r="AP1743" i="17"/>
  <c r="AI1743" i="17"/>
  <c r="X1743" i="17"/>
  <c r="L1743" i="17"/>
  <c r="AO1739" i="17"/>
  <c r="AI1739" i="17"/>
  <c r="W1739" i="17"/>
  <c r="K1739" i="17"/>
  <c r="AL1737" i="17"/>
  <c r="AF1737" i="17"/>
  <c r="U1737" i="17"/>
  <c r="N1737" i="17"/>
  <c r="I1737" i="17"/>
  <c r="AM1735" i="17"/>
  <c r="AE1735" i="17"/>
  <c r="X1735" i="17"/>
  <c r="P1735" i="17"/>
  <c r="H1735" i="17"/>
  <c r="G1729" i="17"/>
  <c r="K1729" i="17"/>
  <c r="O1729" i="17"/>
  <c r="T1729" i="17"/>
  <c r="X1729" i="17"/>
  <c r="AG1729" i="17"/>
  <c r="AK1729" i="17"/>
  <c r="AP1729" i="17"/>
  <c r="H1729" i="17"/>
  <c r="M1729" i="17"/>
  <c r="Z1729" i="17"/>
  <c r="AE1729" i="17"/>
  <c r="AJ1729" i="17"/>
  <c r="I1729" i="17"/>
  <c r="N1729" i="17"/>
  <c r="U1729" i="17"/>
  <c r="AF1729" i="17"/>
  <c r="AL1729" i="17"/>
  <c r="F1729" i="17"/>
  <c r="L1729" i="17"/>
  <c r="W1729" i="17"/>
  <c r="AI1729" i="17"/>
  <c r="AO1729" i="17"/>
  <c r="F1743" i="17"/>
  <c r="J1743" i="17"/>
  <c r="N1743" i="17"/>
  <c r="W1743" i="17"/>
  <c r="AF1743" i="17"/>
  <c r="AJ1743" i="17"/>
  <c r="AO1743" i="17"/>
  <c r="H1739" i="17"/>
  <c r="L1739" i="17"/>
  <c r="P1739" i="17"/>
  <c r="U1739" i="17"/>
  <c r="Z1739" i="17"/>
  <c r="AH1739" i="17"/>
  <c r="AL1739" i="17"/>
  <c r="AK1732" i="17"/>
  <c r="AF1732" i="17"/>
  <c r="T1732" i="17"/>
  <c r="N1732" i="17"/>
  <c r="AL1727" i="17"/>
  <c r="AG1727" i="17"/>
  <c r="U1727" i="17"/>
  <c r="O1727" i="17"/>
  <c r="AO1721" i="17"/>
  <c r="AI1721" i="17"/>
  <c r="W1721" i="17"/>
  <c r="L1721" i="17"/>
  <c r="G1721" i="17"/>
  <c r="K1721" i="17"/>
  <c r="O1721" i="17"/>
  <c r="T1721" i="17"/>
  <c r="X1721" i="17"/>
  <c r="AG1721" i="17"/>
  <c r="AK1721" i="17"/>
  <c r="AP1721" i="17"/>
  <c r="AL1721" i="17"/>
  <c r="AF1721" i="17"/>
  <c r="U1721" i="17"/>
  <c r="N1721" i="17"/>
  <c r="I1721" i="17"/>
  <c r="Q1733" i="17"/>
  <c r="H1732" i="17"/>
  <c r="L1732" i="17"/>
  <c r="P1732" i="17"/>
  <c r="U1732" i="17"/>
  <c r="Z1732" i="17"/>
  <c r="AH1732" i="17"/>
  <c r="AL1732" i="17"/>
  <c r="F1727" i="17"/>
  <c r="J1727" i="17"/>
  <c r="N1727" i="17"/>
  <c r="W1727" i="17"/>
  <c r="AF1727" i="17"/>
  <c r="AJ1727" i="17"/>
  <c r="AO1727" i="17"/>
  <c r="H1723" i="17"/>
  <c r="L1723" i="17"/>
  <c r="P1723" i="17"/>
  <c r="U1723" i="17"/>
  <c r="Z1723" i="17"/>
  <c r="AH1723" i="17"/>
  <c r="AL1723" i="17"/>
  <c r="AJ1721" i="17"/>
  <c r="AE1721" i="17"/>
  <c r="Z1721" i="17"/>
  <c r="M1721" i="17"/>
  <c r="H1721" i="17"/>
  <c r="AO1719" i="17"/>
  <c r="AJ1719" i="17"/>
  <c r="AF1719" i="17"/>
  <c r="W1719" i="17"/>
  <c r="N1719" i="17"/>
  <c r="Q1719" i="17" s="1"/>
  <c r="J1719" i="17"/>
  <c r="AL1715" i="17"/>
  <c r="AH1715" i="17"/>
  <c r="Z1715" i="17"/>
  <c r="U1715" i="17"/>
  <c r="P1715" i="17"/>
  <c r="L1715" i="17"/>
  <c r="H1715" i="17"/>
  <c r="AP1713" i="17"/>
  <c r="AK1713" i="17"/>
  <c r="AG1713" i="17"/>
  <c r="X1713" i="17"/>
  <c r="T1713" i="17"/>
  <c r="O1713" i="17"/>
  <c r="K1713" i="17"/>
  <c r="AP1715" i="17"/>
  <c r="AK1715" i="17"/>
  <c r="AG1715" i="17"/>
  <c r="X1715" i="17"/>
  <c r="T1715" i="17"/>
  <c r="O1715" i="17"/>
  <c r="K1715" i="17"/>
  <c r="G1715" i="17"/>
  <c r="AO1715" i="17"/>
  <c r="AJ1715" i="17"/>
  <c r="AF1715" i="17"/>
  <c r="W1715" i="17"/>
  <c r="N1715" i="17"/>
  <c r="J1715" i="17"/>
  <c r="AP1703" i="17"/>
  <c r="AG1703" i="17"/>
  <c r="T1703" i="17"/>
  <c r="I1703" i="17"/>
  <c r="AL1703" i="17"/>
  <c r="Z1703" i="17"/>
  <c r="N1703" i="17"/>
  <c r="F1703" i="17"/>
  <c r="Z1705" i="17"/>
  <c r="AE1707" i="17"/>
  <c r="AH1711" i="17"/>
  <c r="V1707" i="17"/>
  <c r="AL1705" i="17"/>
  <c r="M1705" i="17"/>
  <c r="AO1703" i="17"/>
  <c r="AJ1703" i="17"/>
  <c r="AF1703" i="17"/>
  <c r="W1703" i="17"/>
  <c r="P1703" i="17"/>
  <c r="L1703" i="17"/>
  <c r="H1703" i="17"/>
  <c r="U1711" i="17"/>
  <c r="AM1707" i="17"/>
  <c r="M1707" i="17"/>
  <c r="AI1705" i="17"/>
  <c r="AM1703" i="17"/>
  <c r="AI1703" i="17"/>
  <c r="AE1703" i="17"/>
  <c r="V1703" i="17"/>
  <c r="O1703" i="17"/>
  <c r="K1703" i="17"/>
  <c r="K1711" i="17"/>
  <c r="AI1707" i="17"/>
  <c r="I1707" i="17"/>
  <c r="H1709" i="17"/>
  <c r="F1709" i="17"/>
  <c r="K1709" i="17"/>
  <c r="T1709" i="17"/>
  <c r="AE1709" i="17"/>
  <c r="AJ1709" i="17"/>
  <c r="AP1709" i="17"/>
  <c r="J1709" i="17"/>
  <c r="V1709" i="17"/>
  <c r="AG1709" i="17"/>
  <c r="AO1709" i="17"/>
  <c r="G1709" i="17"/>
  <c r="O1709" i="17"/>
  <c r="AI1709" i="17"/>
  <c r="M1709" i="17"/>
  <c r="X1709" i="17"/>
  <c r="AM1709" i="17"/>
  <c r="I1709" i="17"/>
  <c r="AK1709" i="17"/>
  <c r="N1709" i="17"/>
  <c r="W1709" i="17"/>
  <c r="AF1709" i="17"/>
  <c r="Z1711" i="17"/>
  <c r="H1711" i="17"/>
  <c r="L1711" i="17"/>
  <c r="P1711" i="17"/>
  <c r="W1711" i="17"/>
  <c r="AF1711" i="17"/>
  <c r="AJ1711" i="17"/>
  <c r="AO1711" i="17"/>
  <c r="I1711" i="17"/>
  <c r="N1711" i="17"/>
  <c r="V1711" i="17"/>
  <c r="AG1711" i="17"/>
  <c r="AL1711" i="17"/>
  <c r="F1711" i="17"/>
  <c r="M1711" i="17"/>
  <c r="X1711" i="17"/>
  <c r="AI1711" i="17"/>
  <c r="J1711" i="17"/>
  <c r="T1711" i="17"/>
  <c r="AE1711" i="17"/>
  <c r="AM1711" i="17"/>
  <c r="AK1711" i="17"/>
  <c r="O1711" i="17"/>
  <c r="F1705" i="17"/>
  <c r="H1705" i="17"/>
  <c r="P1705" i="17"/>
  <c r="AE1705" i="17"/>
  <c r="AM1705" i="17"/>
  <c r="I1705" i="17"/>
  <c r="U1705" i="17"/>
  <c r="AH1705" i="17"/>
  <c r="AO1707" i="17"/>
  <c r="AJ1707" i="17"/>
  <c r="AF1707" i="17"/>
  <c r="W1707" i="17"/>
  <c r="N1707" i="17"/>
  <c r="J1707" i="17"/>
  <c r="F1707" i="17"/>
  <c r="AL1707" i="17"/>
  <c r="AH1707" i="17"/>
  <c r="Z1707" i="17"/>
  <c r="U1707" i="17"/>
  <c r="P1707" i="17"/>
  <c r="L1707" i="17"/>
  <c r="H1707" i="17"/>
  <c r="AP1705" i="17"/>
  <c r="AK1705" i="17"/>
  <c r="AG1705" i="17"/>
  <c r="X1705" i="17"/>
  <c r="T1705" i="17"/>
  <c r="O1705" i="17"/>
  <c r="K1705" i="17"/>
  <c r="G1705" i="17"/>
  <c r="AL1709" i="17"/>
  <c r="AH1709" i="17"/>
  <c r="Z1709" i="17"/>
  <c r="U1709" i="17"/>
  <c r="P1709" i="17"/>
  <c r="L1709" i="17"/>
  <c r="AP1707" i="17"/>
  <c r="AK1707" i="17"/>
  <c r="AG1707" i="17"/>
  <c r="X1707" i="17"/>
  <c r="T1707" i="17"/>
  <c r="O1707" i="17"/>
  <c r="K1707" i="17"/>
  <c r="AO1705" i="17"/>
  <c r="AJ1705" i="17"/>
  <c r="AF1705" i="17"/>
  <c r="W1705" i="17"/>
  <c r="N1705" i="17"/>
  <c r="J1705" i="17"/>
  <c r="Q1787" i="17" l="1"/>
  <c r="R1787" i="17"/>
  <c r="R1741" i="17"/>
  <c r="R1833" i="17"/>
  <c r="R1845" i="17"/>
  <c r="R1868" i="17"/>
  <c r="R1864" i="17"/>
  <c r="Q1763" i="17"/>
  <c r="R1863" i="17"/>
  <c r="Q1855" i="17"/>
  <c r="R1779" i="17"/>
  <c r="Q1839" i="17"/>
  <c r="R1795" i="17"/>
  <c r="Q1717" i="17"/>
  <c r="R1831" i="17"/>
  <c r="AA1831" i="17" s="1"/>
  <c r="AC1831" i="17" s="1"/>
  <c r="Q1870" i="17"/>
  <c r="R1847" i="17"/>
  <c r="R1803" i="17"/>
  <c r="R1813" i="17"/>
  <c r="R1839" i="17"/>
  <c r="AB1839" i="17" s="1"/>
  <c r="R1835" i="17"/>
  <c r="R1763" i="17"/>
  <c r="AA1763" i="17" s="1"/>
  <c r="AC1763" i="17" s="1"/>
  <c r="R1793" i="17"/>
  <c r="Q1771" i="17"/>
  <c r="Q1843" i="17"/>
  <c r="AA1843" i="17" s="1"/>
  <c r="AC1843" i="17" s="1"/>
  <c r="R1811" i="17"/>
  <c r="AA1811" i="17" s="1"/>
  <c r="AC1811" i="17" s="1"/>
  <c r="R1717" i="17"/>
  <c r="AB1717" i="17" s="1"/>
  <c r="R1771" i="17"/>
  <c r="AB1771" i="17" s="1"/>
  <c r="R1819" i="17"/>
  <c r="Q1811" i="17"/>
  <c r="Q1726" i="17"/>
  <c r="R1866" i="17"/>
  <c r="AB1843" i="17"/>
  <c r="R1713" i="17"/>
  <c r="R1735" i="17"/>
  <c r="Q1867" i="17"/>
  <c r="R1837" i="17"/>
  <c r="R1861" i="17"/>
  <c r="Q1745" i="17"/>
  <c r="R1785" i="17"/>
  <c r="Q1779" i="17"/>
  <c r="Q1859" i="17"/>
  <c r="R1755" i="17"/>
  <c r="AB1755" i="17" s="1"/>
  <c r="AA1741" i="17"/>
  <c r="AD1741" i="17" s="1"/>
  <c r="Q1803" i="17"/>
  <c r="Q1825" i="17"/>
  <c r="R1761" i="17"/>
  <c r="Q1873" i="17"/>
  <c r="R1726" i="17"/>
  <c r="Q1869" i="17"/>
  <c r="AA1839" i="17"/>
  <c r="AC1839" i="17" s="1"/>
  <c r="R1855" i="17"/>
  <c r="Q1847" i="17"/>
  <c r="Q1819" i="17"/>
  <c r="R1723" i="17"/>
  <c r="R1805" i="17"/>
  <c r="R1865" i="17"/>
  <c r="AB1865" i="17" s="1"/>
  <c r="R1767" i="17"/>
  <c r="Q1795" i="17"/>
  <c r="AB1795" i="17" s="1"/>
  <c r="R1857" i="17"/>
  <c r="Q1757" i="17"/>
  <c r="R1797" i="17"/>
  <c r="AB1874" i="17"/>
  <c r="AA1874" i="17"/>
  <c r="AC1874" i="17" s="1"/>
  <c r="R1777" i="17"/>
  <c r="Q1871" i="17"/>
  <c r="AB1787" i="17"/>
  <c r="AB1741" i="17"/>
  <c r="R1859" i="17"/>
  <c r="Q1703" i="17"/>
  <c r="Q1727" i="17"/>
  <c r="R1719" i="17"/>
  <c r="AB1719" i="17" s="1"/>
  <c r="AA1787" i="17"/>
  <c r="AD1787" i="17" s="1"/>
  <c r="AB1803" i="17"/>
  <c r="Q1765" i="17"/>
  <c r="Q1781" i="17"/>
  <c r="R1825" i="17"/>
  <c r="Q1753" i="17"/>
  <c r="Q1769" i="17"/>
  <c r="R1781" i="17"/>
  <c r="AB1781" i="17" s="1"/>
  <c r="Q1735" i="17"/>
  <c r="R1775" i="17"/>
  <c r="Q1835" i="17"/>
  <c r="Q1791" i="17"/>
  <c r="AB1811" i="17"/>
  <c r="R1783" i="17"/>
  <c r="R1872" i="17"/>
  <c r="Q1851" i="17"/>
  <c r="R1711" i="17"/>
  <c r="AB1733" i="17"/>
  <c r="R1727" i="17"/>
  <c r="R1737" i="17"/>
  <c r="Q1751" i="17"/>
  <c r="Q1767" i="17"/>
  <c r="Q1783" i="17"/>
  <c r="R1765" i="17"/>
  <c r="R1789" i="17"/>
  <c r="R1791" i="17"/>
  <c r="R1799" i="17"/>
  <c r="Q1863" i="17"/>
  <c r="AB1863" i="17" s="1"/>
  <c r="R1870" i="17"/>
  <c r="R1851" i="17"/>
  <c r="Q1723" i="17"/>
  <c r="Q1747" i="17"/>
  <c r="R1747" i="17"/>
  <c r="Q1715" i="17"/>
  <c r="R1715" i="17"/>
  <c r="R1732" i="17"/>
  <c r="Q1732" i="17"/>
  <c r="AA1733" i="17"/>
  <c r="R1745" i="17"/>
  <c r="R1749" i="17"/>
  <c r="AA1749" i="17" s="1"/>
  <c r="Q1761" i="17"/>
  <c r="AA1803" i="17"/>
  <c r="Q1797" i="17"/>
  <c r="R1801" i="17"/>
  <c r="Q1809" i="17"/>
  <c r="R1809" i="17"/>
  <c r="R1817" i="17"/>
  <c r="Q1817" i="17"/>
  <c r="Q1775" i="17"/>
  <c r="Q1785" i="17"/>
  <c r="Q1807" i="17"/>
  <c r="R1807" i="17"/>
  <c r="R1848" i="17"/>
  <c r="Q1848" i="17"/>
  <c r="R1852" i="17"/>
  <c r="Q1852" i="17"/>
  <c r="R1854" i="17"/>
  <c r="Q1854" i="17"/>
  <c r="R1867" i="17"/>
  <c r="Q1868" i="17"/>
  <c r="AB1868" i="17" s="1"/>
  <c r="R1869" i="17"/>
  <c r="Q1857" i="17"/>
  <c r="R1721" i="17"/>
  <c r="Q1721" i="17"/>
  <c r="R1729" i="17"/>
  <c r="Q1729" i="17"/>
  <c r="R1743" i="17"/>
  <c r="Q1743" i="17"/>
  <c r="R1751" i="17"/>
  <c r="R1753" i="17"/>
  <c r="R1757" i="17"/>
  <c r="Q1777" i="17"/>
  <c r="R1773" i="17"/>
  <c r="Q1773" i="17"/>
  <c r="Q1789" i="17"/>
  <c r="Q1813" i="17"/>
  <c r="Q1821" i="17"/>
  <c r="R1821" i="17"/>
  <c r="Q1823" i="17"/>
  <c r="R1823" i="17"/>
  <c r="Q1830" i="17"/>
  <c r="R1830" i="17"/>
  <c r="Q1834" i="17"/>
  <c r="R1834" i="17"/>
  <c r="R1858" i="17"/>
  <c r="Q1858" i="17"/>
  <c r="Q1842" i="17"/>
  <c r="R1842" i="17"/>
  <c r="Q1837" i="17"/>
  <c r="R1856" i="17"/>
  <c r="Q1856" i="17"/>
  <c r="Q1861" i="17"/>
  <c r="AB1861" i="17" s="1"/>
  <c r="Q1759" i="17"/>
  <c r="R1759" i="17"/>
  <c r="Q1793" i="17"/>
  <c r="Q1815" i="17"/>
  <c r="R1815" i="17"/>
  <c r="R1860" i="17"/>
  <c r="Q1860" i="17"/>
  <c r="R1840" i="17"/>
  <c r="Q1840" i="17"/>
  <c r="R1846" i="17"/>
  <c r="Q1846" i="17"/>
  <c r="Q1866" i="17"/>
  <c r="Q1829" i="17"/>
  <c r="AA1829" i="17" s="1"/>
  <c r="R1844" i="17"/>
  <c r="Q1844" i="17"/>
  <c r="R1871" i="17"/>
  <c r="R1873" i="17"/>
  <c r="AB1873" i="17" s="1"/>
  <c r="Q1864" i="17"/>
  <c r="Q1713" i="17"/>
  <c r="AA1713" i="17" s="1"/>
  <c r="Q1739" i="17"/>
  <c r="R1739" i="17"/>
  <c r="Q1737" i="17"/>
  <c r="R1769" i="17"/>
  <c r="Q1799" i="17"/>
  <c r="Q1805" i="17"/>
  <c r="R1827" i="17"/>
  <c r="Q1827" i="17"/>
  <c r="R1832" i="17"/>
  <c r="Q1832" i="17"/>
  <c r="R1841" i="17"/>
  <c r="Q1841" i="17"/>
  <c r="Q1849" i="17"/>
  <c r="R1849" i="17"/>
  <c r="R1853" i="17"/>
  <c r="Q1853" i="17"/>
  <c r="Q1801" i="17"/>
  <c r="R1862" i="17"/>
  <c r="Q1862" i="17"/>
  <c r="R1836" i="17"/>
  <c r="Q1836" i="17"/>
  <c r="R1850" i="17"/>
  <c r="Q1850" i="17"/>
  <c r="Q1833" i="17"/>
  <c r="AA1833" i="17" s="1"/>
  <c r="Q1838" i="17"/>
  <c r="R1838" i="17"/>
  <c r="Q1872" i="17"/>
  <c r="AB1872" i="17" s="1"/>
  <c r="Q1845" i="17"/>
  <c r="AB1845" i="17" s="1"/>
  <c r="Q1705" i="17"/>
  <c r="R1703" i="17"/>
  <c r="R1709" i="17"/>
  <c r="Q1711" i="17"/>
  <c r="Q1707" i="17"/>
  <c r="R1705" i="17"/>
  <c r="R1707" i="17"/>
  <c r="Q1709" i="17"/>
  <c r="E1810" i="17"/>
  <c r="E1812" i="17"/>
  <c r="E1814" i="17"/>
  <c r="E1816" i="17"/>
  <c r="E1818" i="17"/>
  <c r="E1820" i="17"/>
  <c r="E1822" i="17"/>
  <c r="E1824" i="17"/>
  <c r="E1826" i="17"/>
  <c r="E1828" i="17"/>
  <c r="E1766" i="17"/>
  <c r="E1768" i="17"/>
  <c r="E1770" i="17"/>
  <c r="E1772" i="17"/>
  <c r="E1774" i="17"/>
  <c r="E1776" i="17"/>
  <c r="E1778" i="17"/>
  <c r="E1780" i="17"/>
  <c r="E1782" i="17"/>
  <c r="E1784" i="17"/>
  <c r="E1786" i="17"/>
  <c r="E1788" i="17"/>
  <c r="E1790" i="17"/>
  <c r="E1792" i="17"/>
  <c r="E1794" i="17"/>
  <c r="E1796" i="17"/>
  <c r="E1798" i="17"/>
  <c r="E1800" i="17"/>
  <c r="E1802" i="17"/>
  <c r="E1804" i="17"/>
  <c r="E1806" i="17"/>
  <c r="E1808" i="17"/>
  <c r="E1762" i="17"/>
  <c r="E1764" i="17"/>
  <c r="AB1847" i="17" l="1"/>
  <c r="AB1763" i="17"/>
  <c r="AA1859" i="17"/>
  <c r="AB1726" i="17"/>
  <c r="AB1864" i="17"/>
  <c r="AB1855" i="17"/>
  <c r="AA1779" i="17"/>
  <c r="AD1779" i="17" s="1"/>
  <c r="AD1839" i="17"/>
  <c r="AD1763" i="17"/>
  <c r="AC1787" i="17"/>
  <c r="AB1793" i="17"/>
  <c r="AA1865" i="17"/>
  <c r="AD1865" i="17" s="1"/>
  <c r="AB1735" i="17"/>
  <c r="AB1831" i="17"/>
  <c r="AB1779" i="17"/>
  <c r="AA1771" i="17"/>
  <c r="AC1771" i="17" s="1"/>
  <c r="AA1847" i="17"/>
  <c r="AC1847" i="17" s="1"/>
  <c r="AB1835" i="17"/>
  <c r="AA1855" i="17"/>
  <c r="AC1855" i="17" s="1"/>
  <c r="AB1871" i="17"/>
  <c r="AA1761" i="17"/>
  <c r="AD1761" i="17" s="1"/>
  <c r="AA1726" i="17"/>
  <c r="AD1726" i="17" s="1"/>
  <c r="AA1755" i="17"/>
  <c r="AC1755" i="17" s="1"/>
  <c r="AA1789" i="17"/>
  <c r="AC1789" i="17" s="1"/>
  <c r="AA1717" i="17"/>
  <c r="AB1745" i="17"/>
  <c r="AA1868" i="17"/>
  <c r="AC1868" i="17" s="1"/>
  <c r="AB1801" i="17"/>
  <c r="AA1837" i="17"/>
  <c r="AC1837" i="17" s="1"/>
  <c r="AB1859" i="17"/>
  <c r="AB1789" i="17"/>
  <c r="AA1751" i="17"/>
  <c r="AD1751" i="17" s="1"/>
  <c r="AB1785" i="17"/>
  <c r="AB1819" i="17"/>
  <c r="AA1769" i="17"/>
  <c r="AD1769" i="17" s="1"/>
  <c r="AB1869" i="17"/>
  <c r="AD1831" i="17"/>
  <c r="AB1775" i="17"/>
  <c r="AA1795" i="17"/>
  <c r="AC1795" i="17" s="1"/>
  <c r="AB1723" i="17"/>
  <c r="AD1843" i="17"/>
  <c r="AC1741" i="17"/>
  <c r="AA1799" i="17"/>
  <c r="AD1799" i="17" s="1"/>
  <c r="AA1753" i="17"/>
  <c r="AC1753" i="17" s="1"/>
  <c r="AB1867" i="17"/>
  <c r="AB1747" i="17"/>
  <c r="AA1835" i="17"/>
  <c r="AC1835" i="17" s="1"/>
  <c r="AA1719" i="17"/>
  <c r="AA1777" i="17"/>
  <c r="AD1777" i="17" s="1"/>
  <c r="AB1857" i="17"/>
  <c r="AA1854" i="17"/>
  <c r="AC1854" i="17" s="1"/>
  <c r="AB1817" i="17"/>
  <c r="AA1757" i="17"/>
  <c r="AD1757" i="17" s="1"/>
  <c r="AA1819" i="17"/>
  <c r="AB1767" i="17"/>
  <c r="AB1703" i="17"/>
  <c r="AB1854" i="17"/>
  <c r="AA1775" i="17"/>
  <c r="AC1775" i="17" s="1"/>
  <c r="AB1765" i="17"/>
  <c r="AA1783" i="17"/>
  <c r="AC1783" i="17" s="1"/>
  <c r="AA1825" i="17"/>
  <c r="AC1825" i="17" s="1"/>
  <c r="AA1727" i="17"/>
  <c r="AC1727" i="17" s="1"/>
  <c r="AB1797" i="17"/>
  <c r="AA1737" i="17"/>
  <c r="AD1737" i="17" s="1"/>
  <c r="AA1863" i="17"/>
  <c r="AC1863" i="17" s="1"/>
  <c r="AA1797" i="17"/>
  <c r="AC1797" i="17" s="1"/>
  <c r="AA1765" i="17"/>
  <c r="AD1765" i="17" s="1"/>
  <c r="AA1711" i="17"/>
  <c r="AC1711" i="17" s="1"/>
  <c r="AA1723" i="17"/>
  <c r="AC1723" i="17" s="1"/>
  <c r="AD1874" i="17"/>
  <c r="AA1747" i="17"/>
  <c r="AD1747" i="17" s="1"/>
  <c r="AA1869" i="17"/>
  <c r="AD1869" i="17" s="1"/>
  <c r="AA1821" i="17"/>
  <c r="AC1821" i="17" s="1"/>
  <c r="AB1815" i="17"/>
  <c r="AA1848" i="17"/>
  <c r="AC1848" i="17" s="1"/>
  <c r="AB1791" i="17"/>
  <c r="AB1727" i="17"/>
  <c r="AB1783" i="17"/>
  <c r="AA1844" i="17"/>
  <c r="AD1844" i="17" s="1"/>
  <c r="AB1844" i="17"/>
  <c r="AB1753" i="17"/>
  <c r="AA1842" i="17"/>
  <c r="AC1842" i="17" s="1"/>
  <c r="AD1811" i="17"/>
  <c r="AB1729" i="17"/>
  <c r="AA1862" i="17"/>
  <c r="AD1862" i="17" s="1"/>
  <c r="AB1761" i="17"/>
  <c r="AA1735" i="17"/>
  <c r="AD1735" i="17" s="1"/>
  <c r="AA1767" i="17"/>
  <c r="AC1767" i="17" s="1"/>
  <c r="AB1825" i="17"/>
  <c r="AD1859" i="17"/>
  <c r="AC1859" i="17"/>
  <c r="AB1732" i="17"/>
  <c r="AB1715" i="17"/>
  <c r="AA1791" i="17"/>
  <c r="AD1791" i="17" s="1"/>
  <c r="AA1850" i="17"/>
  <c r="AD1850" i="17" s="1"/>
  <c r="AA1759" i="17"/>
  <c r="AC1759" i="17" s="1"/>
  <c r="AA1838" i="17"/>
  <c r="AD1838" i="17" s="1"/>
  <c r="AB1739" i="17"/>
  <c r="AB1830" i="17"/>
  <c r="AB1821" i="17"/>
  <c r="AB1832" i="17"/>
  <c r="AB1848" i="17"/>
  <c r="AA1809" i="17"/>
  <c r="AD1809" i="17" s="1"/>
  <c r="AA1781" i="17"/>
  <c r="AD1781" i="17" s="1"/>
  <c r="AB1842" i="17"/>
  <c r="AB1846" i="17"/>
  <c r="AA1834" i="17"/>
  <c r="AD1834" i="17" s="1"/>
  <c r="AA1823" i="17"/>
  <c r="AC1823" i="17" s="1"/>
  <c r="AA1732" i="17"/>
  <c r="AC1732" i="17" s="1"/>
  <c r="AB1840" i="17"/>
  <c r="AA1715" i="17"/>
  <c r="AD1715" i="17" s="1"/>
  <c r="AA1817" i="17"/>
  <c r="AC1817" i="17" s="1"/>
  <c r="AA1785" i="17"/>
  <c r="AD1785" i="17" s="1"/>
  <c r="AB1850" i="17"/>
  <c r="AB1849" i="17"/>
  <c r="AB1858" i="17"/>
  <c r="AB1721" i="17"/>
  <c r="AB1852" i="17"/>
  <c r="AA1807" i="17"/>
  <c r="AD1807" i="17" s="1"/>
  <c r="AA1745" i="17"/>
  <c r="AC1745" i="17" s="1"/>
  <c r="AB1853" i="17"/>
  <c r="AA1841" i="17"/>
  <c r="AC1841" i="17" s="1"/>
  <c r="AA1827" i="17"/>
  <c r="AC1827" i="17" s="1"/>
  <c r="AA1773" i="17"/>
  <c r="AD1773" i="17" s="1"/>
  <c r="AA1705" i="17"/>
  <c r="AD1705" i="17" s="1"/>
  <c r="AB1836" i="17"/>
  <c r="AA1846" i="17"/>
  <c r="AD1846" i="17" s="1"/>
  <c r="AA1830" i="17"/>
  <c r="AD1830" i="17" s="1"/>
  <c r="AA1729" i="17"/>
  <c r="AC1729" i="17" s="1"/>
  <c r="AA1867" i="17"/>
  <c r="AC1867" i="17" s="1"/>
  <c r="AB1809" i="17"/>
  <c r="AA1851" i="17"/>
  <c r="AB1851" i="17"/>
  <c r="AA1870" i="17"/>
  <c r="AB1870" i="17"/>
  <c r="AC1833" i="17"/>
  <c r="AD1833" i="17"/>
  <c r="AC1713" i="17"/>
  <c r="AD1713" i="17"/>
  <c r="AD1823" i="17"/>
  <c r="AD1837" i="17"/>
  <c r="AC1829" i="17"/>
  <c r="AD1829" i="17"/>
  <c r="AB1737" i="17"/>
  <c r="AA1866" i="17"/>
  <c r="AB1866" i="17"/>
  <c r="AD1868" i="17"/>
  <c r="AB1833" i="17"/>
  <c r="AD1797" i="17"/>
  <c r="AB1769" i="17"/>
  <c r="AA1836" i="17"/>
  <c r="AB1757" i="17"/>
  <c r="AB1823" i="17"/>
  <c r="AA1857" i="17"/>
  <c r="AA1849" i="17"/>
  <c r="AB1841" i="17"/>
  <c r="AA1793" i="17"/>
  <c r="AB1773" i="17"/>
  <c r="AB1807" i="17"/>
  <c r="AB1777" i="17"/>
  <c r="AB1759" i="17"/>
  <c r="AB1751" i="17"/>
  <c r="AA1721" i="17"/>
  <c r="AC1850" i="17"/>
  <c r="AB1805" i="17"/>
  <c r="AA1805" i="17"/>
  <c r="AA1864" i="17"/>
  <c r="AA1856" i="17"/>
  <c r="AB1856" i="17"/>
  <c r="AA1872" i="17"/>
  <c r="AA1743" i="17"/>
  <c r="AB1743" i="17"/>
  <c r="AB1838" i="17"/>
  <c r="AA1871" i="17"/>
  <c r="AB1834" i="17"/>
  <c r="AD1749" i="17"/>
  <c r="AC1749" i="17"/>
  <c r="AA1801" i="17"/>
  <c r="AB1749" i="17"/>
  <c r="AB1862" i="17"/>
  <c r="AA1840" i="17"/>
  <c r="AA1860" i="17"/>
  <c r="AB1860" i="17"/>
  <c r="AB1827" i="17"/>
  <c r="AB1829" i="17"/>
  <c r="AC1865" i="17"/>
  <c r="AB1813" i="17"/>
  <c r="AA1813" i="17"/>
  <c r="AA1815" i="17"/>
  <c r="AA1852" i="17"/>
  <c r="AA1858" i="17"/>
  <c r="AA1861" i="17"/>
  <c r="AA1853" i="17"/>
  <c r="AA1845" i="17"/>
  <c r="AB1837" i="17"/>
  <c r="AB1799" i="17"/>
  <c r="AD1795" i="17"/>
  <c r="AC1733" i="17"/>
  <c r="AD1733" i="17"/>
  <c r="AB1713" i="17"/>
  <c r="AA1739" i="17"/>
  <c r="AA1832" i="17"/>
  <c r="AA1873" i="17"/>
  <c r="AC1803" i="17"/>
  <c r="AD1803" i="17"/>
  <c r="AB1709" i="17"/>
  <c r="AB1711" i="17"/>
  <c r="AB1705" i="17"/>
  <c r="AA1703" i="17"/>
  <c r="J1764" i="17"/>
  <c r="AP1764" i="17"/>
  <c r="AL1764" i="17"/>
  <c r="AM1764" i="17"/>
  <c r="AO1764" i="17"/>
  <c r="I1804" i="17"/>
  <c r="AP1804" i="17"/>
  <c r="AL1804" i="17"/>
  <c r="AM1804" i="17"/>
  <c r="AO1804" i="17"/>
  <c r="G1796" i="17"/>
  <c r="AO1796" i="17"/>
  <c r="AP1796" i="17"/>
  <c r="AM1796" i="17"/>
  <c r="AL1796" i="17"/>
  <c r="X1788" i="17"/>
  <c r="AP1788" i="17"/>
  <c r="AL1788" i="17"/>
  <c r="AM1788" i="17"/>
  <c r="AO1788" i="17"/>
  <c r="G1780" i="17"/>
  <c r="AO1780" i="17"/>
  <c r="AP1780" i="17"/>
  <c r="AL1780" i="17"/>
  <c r="AM1780" i="17"/>
  <c r="F1772" i="17"/>
  <c r="AL1772" i="17"/>
  <c r="AM1772" i="17"/>
  <c r="AP1772" i="17"/>
  <c r="AO1772" i="17"/>
  <c r="AO1828" i="17"/>
  <c r="AP1828" i="17"/>
  <c r="AM1828" i="17"/>
  <c r="AL1828" i="17"/>
  <c r="I1820" i="17"/>
  <c r="AP1820" i="17"/>
  <c r="AM1820" i="17"/>
  <c r="AL1820" i="17"/>
  <c r="AO1820" i="17"/>
  <c r="P1812" i="17"/>
  <c r="AP1812" i="17"/>
  <c r="AL1812" i="17"/>
  <c r="AM1812" i="17"/>
  <c r="AO1812" i="17"/>
  <c r="F1762" i="17"/>
  <c r="AO1762" i="17"/>
  <c r="AP1762" i="17"/>
  <c r="AM1762" i="17"/>
  <c r="AL1762" i="17"/>
  <c r="J1794" i="17"/>
  <c r="AL1794" i="17"/>
  <c r="AM1794" i="17"/>
  <c r="AO1794" i="17"/>
  <c r="AP1794" i="17"/>
  <c r="G1786" i="17"/>
  <c r="AL1786" i="17"/>
  <c r="AM1786" i="17"/>
  <c r="AP1786" i="17"/>
  <c r="AO1786" i="17"/>
  <c r="I1778" i="17"/>
  <c r="AP1778" i="17"/>
  <c r="AL1778" i="17"/>
  <c r="AM1778" i="17"/>
  <c r="AO1778" i="17"/>
  <c r="G1770" i="17"/>
  <c r="AL1770" i="17"/>
  <c r="AM1770" i="17"/>
  <c r="AO1770" i="17"/>
  <c r="AP1770" i="17"/>
  <c r="AO1826" i="17"/>
  <c r="AP1826" i="17"/>
  <c r="AL1826" i="17"/>
  <c r="AM1826" i="17"/>
  <c r="F1818" i="17"/>
  <c r="AP1818" i="17"/>
  <c r="AL1818" i="17"/>
  <c r="AM1818" i="17"/>
  <c r="AO1818" i="17"/>
  <c r="M1810" i="17"/>
  <c r="AO1810" i="17"/>
  <c r="AP1810" i="17"/>
  <c r="AL1810" i="17"/>
  <c r="AM1810" i="17"/>
  <c r="G1802" i="17"/>
  <c r="AP1802" i="17"/>
  <c r="AM1802" i="17"/>
  <c r="AL1802" i="17"/>
  <c r="AO1802" i="17"/>
  <c r="M1808" i="17"/>
  <c r="AP1808" i="17"/>
  <c r="AM1808" i="17"/>
  <c r="AO1808" i="17"/>
  <c r="AL1808" i="17"/>
  <c r="H1800" i="17"/>
  <c r="AP1800" i="17"/>
  <c r="AL1800" i="17"/>
  <c r="AO1800" i="17"/>
  <c r="AM1800" i="17"/>
  <c r="I1776" i="17"/>
  <c r="AP1776" i="17"/>
  <c r="AM1776" i="17"/>
  <c r="AL1776" i="17"/>
  <c r="AO1776" i="17"/>
  <c r="F1768" i="17"/>
  <c r="AO1768" i="17"/>
  <c r="AP1768" i="17"/>
  <c r="AM1768" i="17"/>
  <c r="AL1768" i="17"/>
  <c r="AO1824" i="17"/>
  <c r="AP1824" i="17"/>
  <c r="AL1824" i="17"/>
  <c r="AM1824" i="17"/>
  <c r="AP1816" i="17"/>
  <c r="AM1816" i="17"/>
  <c r="AL1816" i="17"/>
  <c r="AO1816" i="17"/>
  <c r="I1792" i="17"/>
  <c r="AO1792" i="17"/>
  <c r="AP1792" i="17"/>
  <c r="AL1792" i="17"/>
  <c r="AM1792" i="17"/>
  <c r="I1784" i="17"/>
  <c r="AO1784" i="17"/>
  <c r="AP1784" i="17"/>
  <c r="AM1784" i="17"/>
  <c r="AL1784" i="17"/>
  <c r="AO1806" i="17"/>
  <c r="AL1806" i="17"/>
  <c r="AM1806" i="17"/>
  <c r="AP1806" i="17"/>
  <c r="AH1798" i="17"/>
  <c r="AO1798" i="17"/>
  <c r="AP1798" i="17"/>
  <c r="AL1798" i="17"/>
  <c r="AM1798" i="17"/>
  <c r="I1790" i="17"/>
  <c r="AL1790" i="17"/>
  <c r="AM1790" i="17"/>
  <c r="AP1790" i="17"/>
  <c r="AO1790" i="17"/>
  <c r="J1782" i="17"/>
  <c r="AO1782" i="17"/>
  <c r="AP1782" i="17"/>
  <c r="AM1782" i="17"/>
  <c r="AL1782" i="17"/>
  <c r="Z1774" i="17"/>
  <c r="AO1774" i="17"/>
  <c r="AP1774" i="17"/>
  <c r="AL1774" i="17"/>
  <c r="AM1774" i="17"/>
  <c r="G1766" i="17"/>
  <c r="AP1766" i="17"/>
  <c r="AM1766" i="17"/>
  <c r="AL1766" i="17"/>
  <c r="AO1766" i="17"/>
  <c r="M1822" i="17"/>
  <c r="AP1822" i="17"/>
  <c r="AL1822" i="17"/>
  <c r="AO1822" i="17"/>
  <c r="AM1822" i="17"/>
  <c r="G1814" i="17"/>
  <c r="AL1814" i="17"/>
  <c r="AM1814" i="17"/>
  <c r="AO1814" i="17"/>
  <c r="AP1814" i="17"/>
  <c r="AA1707" i="17"/>
  <c r="AC1707" i="17" s="1"/>
  <c r="AB1707" i="17"/>
  <c r="AA1709" i="17"/>
  <c r="H1824" i="17"/>
  <c r="H1816" i="17"/>
  <c r="H1806" i="17"/>
  <c r="P1828" i="17"/>
  <c r="K1828" i="17"/>
  <c r="F1810" i="17"/>
  <c r="W1810" i="17"/>
  <c r="AK1810" i="17"/>
  <c r="H1826" i="17"/>
  <c r="J1826" i="17"/>
  <c r="F1812" i="17"/>
  <c r="AE1812" i="17"/>
  <c r="X1810" i="17"/>
  <c r="H1812" i="17"/>
  <c r="X1816" i="17"/>
  <c r="Z1812" i="17"/>
  <c r="M1812" i="17"/>
  <c r="AI1794" i="17"/>
  <c r="AH1826" i="17"/>
  <c r="AI1824" i="17"/>
  <c r="W1816" i="17"/>
  <c r="AI1812" i="17"/>
  <c r="V1812" i="17"/>
  <c r="L1812" i="17"/>
  <c r="AJ1810" i="17"/>
  <c r="L1810" i="17"/>
  <c r="F1794" i="17"/>
  <c r="O1826" i="17"/>
  <c r="O1824" i="17"/>
  <c r="X1818" i="17"/>
  <c r="I1816" i="17"/>
  <c r="AH1812" i="17"/>
  <c r="U1812" i="17"/>
  <c r="I1812" i="17"/>
  <c r="AG1810" i="17"/>
  <c r="T1810" i="17"/>
  <c r="I1810" i="17"/>
  <c r="AE1824" i="17"/>
  <c r="K1824" i="17"/>
  <c r="AI1822" i="17"/>
  <c r="AH1820" i="17"/>
  <c r="X1824" i="17"/>
  <c r="J1824" i="17"/>
  <c r="AE1822" i="17"/>
  <c r="U1820" i="17"/>
  <c r="O1816" i="17"/>
  <c r="AE1814" i="17"/>
  <c r="AH1828" i="17"/>
  <c r="X1826" i="17"/>
  <c r="AJ1824" i="17"/>
  <c r="T1824" i="17"/>
  <c r="F1824" i="17"/>
  <c r="I1822" i="17"/>
  <c r="P1820" i="17"/>
  <c r="AI1816" i="17"/>
  <c r="J1816" i="17"/>
  <c r="W1814" i="17"/>
  <c r="AF1810" i="17"/>
  <c r="P1810" i="17"/>
  <c r="H1810" i="17"/>
  <c r="AG1786" i="17"/>
  <c r="Z1766" i="17"/>
  <c r="H1808" i="17"/>
  <c r="V1822" i="17"/>
  <c r="T1818" i="17"/>
  <c r="M1814" i="17"/>
  <c r="AI1810" i="17"/>
  <c r="AE1810" i="17"/>
  <c r="V1810" i="17"/>
  <c r="O1810" i="17"/>
  <c r="K1810" i="17"/>
  <c r="G1810" i="17"/>
  <c r="AG1826" i="17"/>
  <c r="V1826" i="17"/>
  <c r="N1826" i="17"/>
  <c r="I1826" i="17"/>
  <c r="M1764" i="17"/>
  <c r="AI1800" i="17"/>
  <c r="P1786" i="17"/>
  <c r="U1766" i="17"/>
  <c r="AK1826" i="17"/>
  <c r="AE1826" i="17"/>
  <c r="U1826" i="17"/>
  <c r="M1826" i="17"/>
  <c r="G1826" i="17"/>
  <c r="AE1820" i="17"/>
  <c r="AK1818" i="17"/>
  <c r="M1818" i="17"/>
  <c r="AG1816" i="17"/>
  <c r="N1816" i="17"/>
  <c r="AJ1814" i="17"/>
  <c r="J1814" i="17"/>
  <c r="AH1810" i="17"/>
  <c r="Z1810" i="17"/>
  <c r="U1810" i="17"/>
  <c r="N1810" i="17"/>
  <c r="J1810" i="17"/>
  <c r="AH1804" i="17"/>
  <c r="M1800" i="17"/>
  <c r="F1766" i="17"/>
  <c r="AI1826" i="17"/>
  <c r="Z1826" i="17"/>
  <c r="T1826" i="17"/>
  <c r="K1826" i="17"/>
  <c r="F1826" i="17"/>
  <c r="AG1818" i="17"/>
  <c r="I1818" i="17"/>
  <c r="H1820" i="17"/>
  <c r="Z1786" i="17"/>
  <c r="L1786" i="17"/>
  <c r="W1786" i="17"/>
  <c r="J1786" i="17"/>
  <c r="AI1766" i="17"/>
  <c r="N1766" i="17"/>
  <c r="AG1824" i="17"/>
  <c r="W1824" i="17"/>
  <c r="N1824" i="17"/>
  <c r="I1824" i="17"/>
  <c r="Z1820" i="17"/>
  <c r="M1820" i="17"/>
  <c r="AJ1818" i="17"/>
  <c r="AF1818" i="17"/>
  <c r="W1818" i="17"/>
  <c r="P1818" i="17"/>
  <c r="L1818" i="17"/>
  <c r="H1818" i="17"/>
  <c r="AK1816" i="17"/>
  <c r="AF1816" i="17"/>
  <c r="V1816" i="17"/>
  <c r="M1816" i="17"/>
  <c r="G1816" i="17"/>
  <c r="AI1814" i="17"/>
  <c r="V1814" i="17"/>
  <c r="I1814" i="17"/>
  <c r="AE1794" i="17"/>
  <c r="U1792" i="17"/>
  <c r="V1828" i="17"/>
  <c r="N1794" i="17"/>
  <c r="J1792" i="17"/>
  <c r="AH1786" i="17"/>
  <c r="T1786" i="17"/>
  <c r="I1786" i="17"/>
  <c r="AH1766" i="17"/>
  <c r="L1766" i="17"/>
  <c r="AJ1826" i="17"/>
  <c r="AF1826" i="17"/>
  <c r="W1826" i="17"/>
  <c r="P1826" i="17"/>
  <c r="L1826" i="17"/>
  <c r="AK1824" i="17"/>
  <c r="AF1824" i="17"/>
  <c r="V1824" i="17"/>
  <c r="M1824" i="17"/>
  <c r="G1824" i="17"/>
  <c r="V1820" i="17"/>
  <c r="L1820" i="17"/>
  <c r="AI1818" i="17"/>
  <c r="AE1818" i="17"/>
  <c r="V1818" i="17"/>
  <c r="O1818" i="17"/>
  <c r="K1818" i="17"/>
  <c r="G1818" i="17"/>
  <c r="AJ1816" i="17"/>
  <c r="AE1816" i="17"/>
  <c r="T1816" i="17"/>
  <c r="K1816" i="17"/>
  <c r="F1816" i="17"/>
  <c r="AF1814" i="17"/>
  <c r="N1814" i="17"/>
  <c r="F1814" i="17"/>
  <c r="AH1818" i="17"/>
  <c r="Z1818" i="17"/>
  <c r="U1818" i="17"/>
  <c r="N1818" i="17"/>
  <c r="J1818" i="17"/>
  <c r="F1828" i="17"/>
  <c r="J1828" i="17"/>
  <c r="N1828" i="17"/>
  <c r="W1828" i="17"/>
  <c r="AF1828" i="17"/>
  <c r="AJ1828" i="17"/>
  <c r="G1822" i="17"/>
  <c r="K1822" i="17"/>
  <c r="O1822" i="17"/>
  <c r="T1822" i="17"/>
  <c r="X1822" i="17"/>
  <c r="AG1822" i="17"/>
  <c r="AK1822" i="17"/>
  <c r="H1822" i="17"/>
  <c r="L1822" i="17"/>
  <c r="P1822" i="17"/>
  <c r="U1822" i="17"/>
  <c r="Z1822" i="17"/>
  <c r="AH1822" i="17"/>
  <c r="AG1828" i="17"/>
  <c r="U1828" i="17"/>
  <c r="O1828" i="17"/>
  <c r="I1828" i="17"/>
  <c r="AJ1822" i="17"/>
  <c r="J1822" i="17"/>
  <c r="AI1820" i="17"/>
  <c r="AK1828" i="17"/>
  <c r="AE1828" i="17"/>
  <c r="Z1828" i="17"/>
  <c r="T1828" i="17"/>
  <c r="M1828" i="17"/>
  <c r="H1828" i="17"/>
  <c r="AI1828" i="17"/>
  <c r="X1828" i="17"/>
  <c r="L1828" i="17"/>
  <c r="G1828" i="17"/>
  <c r="AF1822" i="17"/>
  <c r="W1822" i="17"/>
  <c r="N1822" i="17"/>
  <c r="F1822" i="17"/>
  <c r="F1820" i="17"/>
  <c r="J1820" i="17"/>
  <c r="N1820" i="17"/>
  <c r="W1820" i="17"/>
  <c r="AF1820" i="17"/>
  <c r="AJ1820" i="17"/>
  <c r="G1820" i="17"/>
  <c r="K1820" i="17"/>
  <c r="O1820" i="17"/>
  <c r="T1820" i="17"/>
  <c r="X1820" i="17"/>
  <c r="AG1820" i="17"/>
  <c r="AK1820" i="17"/>
  <c r="AH1814" i="17"/>
  <c r="Z1814" i="17"/>
  <c r="U1814" i="17"/>
  <c r="P1814" i="17"/>
  <c r="L1814" i="17"/>
  <c r="H1814" i="17"/>
  <c r="AK1812" i="17"/>
  <c r="AG1812" i="17"/>
  <c r="X1812" i="17"/>
  <c r="T1812" i="17"/>
  <c r="O1812" i="17"/>
  <c r="K1812" i="17"/>
  <c r="G1812" i="17"/>
  <c r="AH1824" i="17"/>
  <c r="Z1824" i="17"/>
  <c r="U1824" i="17"/>
  <c r="P1824" i="17"/>
  <c r="L1824" i="17"/>
  <c r="AH1816" i="17"/>
  <c r="Z1816" i="17"/>
  <c r="U1816" i="17"/>
  <c r="P1816" i="17"/>
  <c r="L1816" i="17"/>
  <c r="AK1814" i="17"/>
  <c r="AG1814" i="17"/>
  <c r="X1814" i="17"/>
  <c r="T1814" i="17"/>
  <c r="O1814" i="17"/>
  <c r="K1814" i="17"/>
  <c r="AJ1812" i="17"/>
  <c r="AF1812" i="17"/>
  <c r="W1812" i="17"/>
  <c r="N1812" i="17"/>
  <c r="J1812" i="17"/>
  <c r="P1764" i="17"/>
  <c r="O1794" i="17"/>
  <c r="AE1792" i="17"/>
  <c r="AI1784" i="17"/>
  <c r="AE1768" i="17"/>
  <c r="Z1764" i="17"/>
  <c r="AH1762" i="17"/>
  <c r="AF1806" i="17"/>
  <c r="K1798" i="17"/>
  <c r="P1772" i="17"/>
  <c r="M1768" i="17"/>
  <c r="O1762" i="17"/>
  <c r="W1770" i="17"/>
  <c r="AH1764" i="17"/>
  <c r="F1764" i="17"/>
  <c r="K1762" i="17"/>
  <c r="T1806" i="17"/>
  <c r="M1802" i="17"/>
  <c r="F1800" i="17"/>
  <c r="X1794" i="17"/>
  <c r="K1794" i="17"/>
  <c r="AI1792" i="17"/>
  <c r="T1792" i="17"/>
  <c r="Z1790" i="17"/>
  <c r="P1770" i="17"/>
  <c r="V1768" i="17"/>
  <c r="AJ1766" i="17"/>
  <c r="W1766" i="17"/>
  <c r="J1766" i="17"/>
  <c r="AJ1794" i="17"/>
  <c r="W1794" i="17"/>
  <c r="I1794" i="17"/>
  <c r="AH1792" i="17"/>
  <c r="N1792" i="17"/>
  <c r="K1784" i="17"/>
  <c r="AI1768" i="17"/>
  <c r="I1768" i="17"/>
  <c r="AF1802" i="17"/>
  <c r="AG1796" i="17"/>
  <c r="W1790" i="17"/>
  <c r="AK1778" i="17"/>
  <c r="N1802" i="17"/>
  <c r="AE1800" i="17"/>
  <c r="V1798" i="17"/>
  <c r="O1796" i="17"/>
  <c r="M1790" i="17"/>
  <c r="AJ1786" i="17"/>
  <c r="X1786" i="17"/>
  <c r="N1786" i="17"/>
  <c r="F1786" i="17"/>
  <c r="X1778" i="17"/>
  <c r="AI1770" i="17"/>
  <c r="N1770" i="17"/>
  <c r="AE1766" i="17"/>
  <c r="P1766" i="17"/>
  <c r="I1766" i="17"/>
  <c r="AJ1790" i="17"/>
  <c r="F1790" i="17"/>
  <c r="M1778" i="17"/>
  <c r="AH1772" i="17"/>
  <c r="AG1770" i="17"/>
  <c r="I1770" i="17"/>
  <c r="AK1764" i="17"/>
  <c r="X1764" i="17"/>
  <c r="L1764" i="17"/>
  <c r="V1796" i="17"/>
  <c r="J1796" i="17"/>
  <c r="X1772" i="17"/>
  <c r="K1772" i="17"/>
  <c r="AJ1764" i="17"/>
  <c r="U1764" i="17"/>
  <c r="H1764" i="17"/>
  <c r="Z1762" i="17"/>
  <c r="X1802" i="17"/>
  <c r="AH1796" i="17"/>
  <c r="T1796" i="17"/>
  <c r="I1796" i="17"/>
  <c r="X1792" i="17"/>
  <c r="K1792" i="17"/>
  <c r="AI1790" i="17"/>
  <c r="L1790" i="17"/>
  <c r="AK1786" i="17"/>
  <c r="AF1786" i="17"/>
  <c r="U1786" i="17"/>
  <c r="M1786" i="17"/>
  <c r="H1786" i="17"/>
  <c r="W1784" i="17"/>
  <c r="O1778" i="17"/>
  <c r="V1776" i="17"/>
  <c r="AI1772" i="17"/>
  <c r="T1772" i="17"/>
  <c r="G1772" i="17"/>
  <c r="X1770" i="17"/>
  <c r="J1770" i="17"/>
  <c r="Z1796" i="17"/>
  <c r="K1796" i="17"/>
  <c r="AE1778" i="17"/>
  <c r="G1778" i="17"/>
  <c r="Z1772" i="17"/>
  <c r="L1772" i="17"/>
  <c r="O1776" i="17"/>
  <c r="X1762" i="17"/>
  <c r="J1762" i="17"/>
  <c r="P1806" i="17"/>
  <c r="X1804" i="17"/>
  <c r="AK1802" i="17"/>
  <c r="W1802" i="17"/>
  <c r="I1802" i="17"/>
  <c r="AG1784" i="17"/>
  <c r="V1784" i="17"/>
  <c r="J1784" i="17"/>
  <c r="AI1782" i="17"/>
  <c r="AH1780" i="17"/>
  <c r="AF1764" i="17"/>
  <c r="T1764" i="17"/>
  <c r="AI1762" i="17"/>
  <c r="T1762" i="17"/>
  <c r="AG1806" i="17"/>
  <c r="P1804" i="17"/>
  <c r="AI1802" i="17"/>
  <c r="O1802" i="17"/>
  <c r="P1800" i="17"/>
  <c r="AI1796" i="17"/>
  <c r="X1796" i="17"/>
  <c r="N1796" i="17"/>
  <c r="F1796" i="17"/>
  <c r="AG1794" i="17"/>
  <c r="T1794" i="17"/>
  <c r="AK1792" i="17"/>
  <c r="Z1792" i="17"/>
  <c r="P1792" i="17"/>
  <c r="F1792" i="17"/>
  <c r="AH1790" i="17"/>
  <c r="V1790" i="17"/>
  <c r="J1790" i="17"/>
  <c r="AE1784" i="17"/>
  <c r="O1784" i="17"/>
  <c r="G1784" i="17"/>
  <c r="W1782" i="17"/>
  <c r="V1780" i="17"/>
  <c r="AI1778" i="17"/>
  <c r="V1778" i="17"/>
  <c r="K1778" i="17"/>
  <c r="AI1776" i="17"/>
  <c r="K1776" i="17"/>
  <c r="AG1772" i="17"/>
  <c r="V1772" i="17"/>
  <c r="O1772" i="17"/>
  <c r="I1772" i="17"/>
  <c r="AK1770" i="17"/>
  <c r="AF1770" i="17"/>
  <c r="V1770" i="17"/>
  <c r="M1770" i="17"/>
  <c r="H1770" i="17"/>
  <c r="J1804" i="17"/>
  <c r="AE1790" i="17"/>
  <c r="P1790" i="17"/>
  <c r="H1790" i="17"/>
  <c r="AJ1784" i="17"/>
  <c r="X1784" i="17"/>
  <c r="M1784" i="17"/>
  <c r="F1784" i="17"/>
  <c r="P1782" i="17"/>
  <c r="K1780" i="17"/>
  <c r="AG1778" i="17"/>
  <c r="T1778" i="17"/>
  <c r="AF1776" i="17"/>
  <c r="AK1772" i="17"/>
  <c r="AE1772" i="17"/>
  <c r="U1772" i="17"/>
  <c r="M1772" i="17"/>
  <c r="H1772" i="17"/>
  <c r="AJ1770" i="17"/>
  <c r="AE1770" i="17"/>
  <c r="T1770" i="17"/>
  <c r="L1770" i="17"/>
  <c r="F1770" i="17"/>
  <c r="H1762" i="17"/>
  <c r="L1762" i="17"/>
  <c r="P1762" i="17"/>
  <c r="W1762" i="17"/>
  <c r="AF1762" i="17"/>
  <c r="AJ1762" i="17"/>
  <c r="F1808" i="17"/>
  <c r="I1808" i="17"/>
  <c r="AI1808" i="17"/>
  <c r="G1806" i="17"/>
  <c r="M1806" i="17"/>
  <c r="X1806" i="17"/>
  <c r="AH1806" i="17"/>
  <c r="AG1804" i="17"/>
  <c r="W1804" i="17"/>
  <c r="N1804" i="17"/>
  <c r="F1802" i="17"/>
  <c r="K1802" i="17"/>
  <c r="T1802" i="17"/>
  <c r="AE1802" i="17"/>
  <c r="AJ1802" i="17"/>
  <c r="Z1800" i="17"/>
  <c r="L1800" i="17"/>
  <c r="G1798" i="17"/>
  <c r="P1798" i="17"/>
  <c r="AI1798" i="17"/>
  <c r="G1788" i="17"/>
  <c r="V1788" i="17"/>
  <c r="G1804" i="17"/>
  <c r="K1804" i="17"/>
  <c r="O1804" i="17"/>
  <c r="V1804" i="17"/>
  <c r="AE1804" i="17"/>
  <c r="AI1804" i="17"/>
  <c r="G1764" i="17"/>
  <c r="K1764" i="17"/>
  <c r="O1764" i="17"/>
  <c r="V1764" i="17"/>
  <c r="AE1764" i="17"/>
  <c r="AI1764" i="17"/>
  <c r="AG1762" i="17"/>
  <c r="V1762" i="17"/>
  <c r="N1762" i="17"/>
  <c r="I1762" i="17"/>
  <c r="AE1808" i="17"/>
  <c r="AK1806" i="17"/>
  <c r="Z1806" i="17"/>
  <c r="L1806" i="17"/>
  <c r="AK1804" i="17"/>
  <c r="AF1804" i="17"/>
  <c r="U1804" i="17"/>
  <c r="M1804" i="17"/>
  <c r="H1804" i="17"/>
  <c r="AG1764" i="17"/>
  <c r="W1764" i="17"/>
  <c r="N1764" i="17"/>
  <c r="I1764" i="17"/>
  <c r="AK1762" i="17"/>
  <c r="AE1762" i="17"/>
  <c r="U1762" i="17"/>
  <c r="M1762" i="17"/>
  <c r="G1762" i="17"/>
  <c r="V1808" i="17"/>
  <c r="AJ1806" i="17"/>
  <c r="V1806" i="17"/>
  <c r="K1806" i="17"/>
  <c r="AJ1804" i="17"/>
  <c r="Z1804" i="17"/>
  <c r="T1804" i="17"/>
  <c r="L1804" i="17"/>
  <c r="F1804" i="17"/>
  <c r="AG1802" i="17"/>
  <c r="V1802" i="17"/>
  <c r="J1802" i="17"/>
  <c r="AJ1800" i="17"/>
  <c r="W1800" i="17"/>
  <c r="X1798" i="17"/>
  <c r="AK1796" i="17"/>
  <c r="AE1796" i="17"/>
  <c r="U1796" i="17"/>
  <c r="M1796" i="17"/>
  <c r="G1794" i="17"/>
  <c r="M1794" i="17"/>
  <c r="V1794" i="17"/>
  <c r="AF1794" i="17"/>
  <c r="AK1794" i="17"/>
  <c r="AG1792" i="17"/>
  <c r="V1792" i="17"/>
  <c r="O1792" i="17"/>
  <c r="P1788" i="17"/>
  <c r="F1774" i="17"/>
  <c r="V1774" i="17"/>
  <c r="AJ1774" i="17"/>
  <c r="J1774" i="17"/>
  <c r="AE1774" i="17"/>
  <c r="P1774" i="17"/>
  <c r="AI1788" i="17"/>
  <c r="L1788" i="17"/>
  <c r="H1782" i="17"/>
  <c r="L1782" i="17"/>
  <c r="AH1782" i="17"/>
  <c r="F1782" i="17"/>
  <c r="V1782" i="17"/>
  <c r="G1776" i="17"/>
  <c r="J1776" i="17"/>
  <c r="T1776" i="17"/>
  <c r="AG1776" i="17"/>
  <c r="F1776" i="17"/>
  <c r="N1776" i="17"/>
  <c r="W1776" i="17"/>
  <c r="AK1776" i="17"/>
  <c r="J1800" i="17"/>
  <c r="V1800" i="17"/>
  <c r="AH1800" i="17"/>
  <c r="H1796" i="17"/>
  <c r="L1796" i="17"/>
  <c r="P1796" i="17"/>
  <c r="W1796" i="17"/>
  <c r="AF1796" i="17"/>
  <c r="AJ1796" i="17"/>
  <c r="G1792" i="17"/>
  <c r="M1792" i="17"/>
  <c r="W1792" i="17"/>
  <c r="AF1792" i="17"/>
  <c r="AJ1792" i="17"/>
  <c r="AH1788" i="17"/>
  <c r="K1788" i="17"/>
  <c r="F1778" i="17"/>
  <c r="J1778" i="17"/>
  <c r="N1778" i="17"/>
  <c r="U1778" i="17"/>
  <c r="Z1778" i="17"/>
  <c r="AH1778" i="17"/>
  <c r="H1778" i="17"/>
  <c r="L1778" i="17"/>
  <c r="P1778" i="17"/>
  <c r="W1778" i="17"/>
  <c r="AF1778" i="17"/>
  <c r="AJ1778" i="17"/>
  <c r="AH1774" i="17"/>
  <c r="AI1786" i="17"/>
  <c r="AE1786" i="17"/>
  <c r="V1786" i="17"/>
  <c r="O1786" i="17"/>
  <c r="K1786" i="17"/>
  <c r="P1780" i="17"/>
  <c r="AH1770" i="17"/>
  <c r="Z1770" i="17"/>
  <c r="U1770" i="17"/>
  <c r="O1770" i="17"/>
  <c r="K1770" i="17"/>
  <c r="AF1766" i="17"/>
  <c r="V1766" i="17"/>
  <c r="M1766" i="17"/>
  <c r="H1766" i="17"/>
  <c r="AH1808" i="17"/>
  <c r="Z1808" i="17"/>
  <c r="U1808" i="17"/>
  <c r="P1808" i="17"/>
  <c r="L1808" i="17"/>
  <c r="AK1808" i="17"/>
  <c r="AG1808" i="17"/>
  <c r="X1808" i="17"/>
  <c r="T1808" i="17"/>
  <c r="O1808" i="17"/>
  <c r="K1808" i="17"/>
  <c r="G1808" i="17"/>
  <c r="H1794" i="17"/>
  <c r="L1794" i="17"/>
  <c r="P1794" i="17"/>
  <c r="U1794" i="17"/>
  <c r="Z1794" i="17"/>
  <c r="AH1794" i="17"/>
  <c r="F1806" i="17"/>
  <c r="J1806" i="17"/>
  <c r="N1806" i="17"/>
  <c r="W1806" i="17"/>
  <c r="G1800" i="17"/>
  <c r="K1800" i="17"/>
  <c r="O1800" i="17"/>
  <c r="T1800" i="17"/>
  <c r="X1800" i="17"/>
  <c r="AG1800" i="17"/>
  <c r="AK1800" i="17"/>
  <c r="AG1798" i="17"/>
  <c r="U1798" i="17"/>
  <c r="O1798" i="17"/>
  <c r="I1798" i="17"/>
  <c r="AJ1808" i="17"/>
  <c r="AF1808" i="17"/>
  <c r="W1808" i="17"/>
  <c r="N1808" i="17"/>
  <c r="J1808" i="17"/>
  <c r="AI1806" i="17"/>
  <c r="AE1806" i="17"/>
  <c r="U1806" i="17"/>
  <c r="O1806" i="17"/>
  <c r="I1806" i="17"/>
  <c r="H1802" i="17"/>
  <c r="L1802" i="17"/>
  <c r="P1802" i="17"/>
  <c r="U1802" i="17"/>
  <c r="Z1802" i="17"/>
  <c r="AH1802" i="17"/>
  <c r="AF1800" i="17"/>
  <c r="U1800" i="17"/>
  <c r="N1800" i="17"/>
  <c r="I1800" i="17"/>
  <c r="AK1798" i="17"/>
  <c r="AE1798" i="17"/>
  <c r="Z1798" i="17"/>
  <c r="T1798" i="17"/>
  <c r="M1798" i="17"/>
  <c r="H1798" i="17"/>
  <c r="F1788" i="17"/>
  <c r="J1788" i="17"/>
  <c r="N1788" i="17"/>
  <c r="W1788" i="17"/>
  <c r="AF1788" i="17"/>
  <c r="AJ1788" i="17"/>
  <c r="I1788" i="17"/>
  <c r="O1788" i="17"/>
  <c r="U1788" i="17"/>
  <c r="AG1788" i="17"/>
  <c r="H1788" i="17"/>
  <c r="M1788" i="17"/>
  <c r="T1788" i="17"/>
  <c r="Z1788" i="17"/>
  <c r="AE1788" i="17"/>
  <c r="AK1788" i="17"/>
  <c r="L1798" i="17"/>
  <c r="F1798" i="17"/>
  <c r="J1798" i="17"/>
  <c r="N1798" i="17"/>
  <c r="W1798" i="17"/>
  <c r="AF1798" i="17"/>
  <c r="AJ1798" i="17"/>
  <c r="H1792" i="17"/>
  <c r="L1792" i="17"/>
  <c r="AF1790" i="17"/>
  <c r="U1790" i="17"/>
  <c r="N1790" i="17"/>
  <c r="AK1784" i="17"/>
  <c r="AF1784" i="17"/>
  <c r="T1784" i="17"/>
  <c r="N1784" i="17"/>
  <c r="AJ1782" i="17"/>
  <c r="AE1782" i="17"/>
  <c r="Z1782" i="17"/>
  <c r="M1782" i="17"/>
  <c r="AI1780" i="17"/>
  <c r="X1780" i="17"/>
  <c r="L1780" i="17"/>
  <c r="AJ1776" i="17"/>
  <c r="AE1776" i="17"/>
  <c r="X1776" i="17"/>
  <c r="M1776" i="17"/>
  <c r="AI1774" i="17"/>
  <c r="W1774" i="17"/>
  <c r="L1774" i="17"/>
  <c r="F1780" i="17"/>
  <c r="J1780" i="17"/>
  <c r="N1780" i="17"/>
  <c r="W1780" i="17"/>
  <c r="AF1780" i="17"/>
  <c r="AJ1780" i="17"/>
  <c r="G1774" i="17"/>
  <c r="K1774" i="17"/>
  <c r="O1774" i="17"/>
  <c r="T1774" i="17"/>
  <c r="X1774" i="17"/>
  <c r="AG1774" i="17"/>
  <c r="AK1774" i="17"/>
  <c r="G1782" i="17"/>
  <c r="K1782" i="17"/>
  <c r="O1782" i="17"/>
  <c r="T1782" i="17"/>
  <c r="X1782" i="17"/>
  <c r="AG1782" i="17"/>
  <c r="AK1782" i="17"/>
  <c r="AG1780" i="17"/>
  <c r="U1780" i="17"/>
  <c r="O1780" i="17"/>
  <c r="I1780" i="17"/>
  <c r="H1776" i="17"/>
  <c r="L1776" i="17"/>
  <c r="P1776" i="17"/>
  <c r="U1776" i="17"/>
  <c r="Z1776" i="17"/>
  <c r="AH1776" i="17"/>
  <c r="AF1774" i="17"/>
  <c r="U1774" i="17"/>
  <c r="N1774" i="17"/>
  <c r="I1774" i="17"/>
  <c r="G1790" i="17"/>
  <c r="K1790" i="17"/>
  <c r="O1790" i="17"/>
  <c r="T1790" i="17"/>
  <c r="X1790" i="17"/>
  <c r="AG1790" i="17"/>
  <c r="AK1790" i="17"/>
  <c r="H1784" i="17"/>
  <c r="L1784" i="17"/>
  <c r="P1784" i="17"/>
  <c r="U1784" i="17"/>
  <c r="Z1784" i="17"/>
  <c r="AH1784" i="17"/>
  <c r="AF1782" i="17"/>
  <c r="U1782" i="17"/>
  <c r="N1782" i="17"/>
  <c r="I1782" i="17"/>
  <c r="AK1780" i="17"/>
  <c r="AE1780" i="17"/>
  <c r="Z1780" i="17"/>
  <c r="T1780" i="17"/>
  <c r="M1780" i="17"/>
  <c r="H1780" i="17"/>
  <c r="M1774" i="17"/>
  <c r="H1774" i="17"/>
  <c r="AJ1772" i="17"/>
  <c r="AF1772" i="17"/>
  <c r="W1772" i="17"/>
  <c r="N1772" i="17"/>
  <c r="J1772" i="17"/>
  <c r="AH1768" i="17"/>
  <c r="Z1768" i="17"/>
  <c r="U1768" i="17"/>
  <c r="P1768" i="17"/>
  <c r="L1768" i="17"/>
  <c r="H1768" i="17"/>
  <c r="AK1766" i="17"/>
  <c r="AG1766" i="17"/>
  <c r="X1766" i="17"/>
  <c r="T1766" i="17"/>
  <c r="O1766" i="17"/>
  <c r="K1766" i="17"/>
  <c r="AK1768" i="17"/>
  <c r="AG1768" i="17"/>
  <c r="X1768" i="17"/>
  <c r="T1768" i="17"/>
  <c r="O1768" i="17"/>
  <c r="K1768" i="17"/>
  <c r="G1768" i="17"/>
  <c r="AJ1768" i="17"/>
  <c r="AF1768" i="17"/>
  <c r="W1768" i="17"/>
  <c r="N1768" i="17"/>
  <c r="J1768" i="17"/>
  <c r="AD1755" i="17" l="1"/>
  <c r="AC1779" i="17"/>
  <c r="AD1825" i="17"/>
  <c r="AC1785" i="17"/>
  <c r="AD1771" i="17"/>
  <c r="AC1705" i="17"/>
  <c r="AD1789" i="17"/>
  <c r="AC1761" i="17"/>
  <c r="AD1855" i="17"/>
  <c r="AD1783" i="17"/>
  <c r="AC1726" i="17"/>
  <c r="AD1723" i="17"/>
  <c r="AD1863" i="17"/>
  <c r="AC1751" i="17"/>
  <c r="AD1847" i="17"/>
  <c r="AC1757" i="17"/>
  <c r="AD1732" i="17"/>
  <c r="AC1769" i="17"/>
  <c r="AC1830" i="17"/>
  <c r="AD1817" i="17"/>
  <c r="AC1781" i="17"/>
  <c r="AC1777" i="17"/>
  <c r="AD1854" i="17"/>
  <c r="AC1807" i="17"/>
  <c r="AC1717" i="17"/>
  <c r="AD1717" i="17"/>
  <c r="AC1799" i="17"/>
  <c r="AD1753" i="17"/>
  <c r="AC1809" i="17"/>
  <c r="AC1715" i="17"/>
  <c r="AC1737" i="17"/>
  <c r="AD1711" i="17"/>
  <c r="AC1735" i="17"/>
  <c r="AC1834" i="17"/>
  <c r="AD1835" i="17"/>
  <c r="AD1827" i="17"/>
  <c r="AC1791" i="17"/>
  <c r="AD1842" i="17"/>
  <c r="AC1747" i="17"/>
  <c r="AD1848" i="17"/>
  <c r="AD1767" i="17"/>
  <c r="AD1821" i="17"/>
  <c r="AD1745" i="17"/>
  <c r="AD1759" i="17"/>
  <c r="AD1729" i="17"/>
  <c r="AC1862" i="17"/>
  <c r="AD1727" i="17"/>
  <c r="AD1775" i="17"/>
  <c r="AC1838" i="17"/>
  <c r="AC1719" i="17"/>
  <c r="AD1719" i="17"/>
  <c r="AC1869" i="17"/>
  <c r="AC1819" i="17"/>
  <c r="AD1819" i="17"/>
  <c r="AD1867" i="17"/>
  <c r="AC1765" i="17"/>
  <c r="AC1844" i="17"/>
  <c r="AD1841" i="17"/>
  <c r="AC1773" i="17"/>
  <c r="AC1846" i="17"/>
  <c r="AC1851" i="17"/>
  <c r="AD1851" i="17"/>
  <c r="AD1870" i="17"/>
  <c r="AC1870" i="17"/>
  <c r="AD1832" i="17"/>
  <c r="AC1832" i="17"/>
  <c r="AC1853" i="17"/>
  <c r="AD1853" i="17"/>
  <c r="AC1815" i="17"/>
  <c r="AD1815" i="17"/>
  <c r="AD1856" i="17"/>
  <c r="AC1856" i="17"/>
  <c r="AD1793" i="17"/>
  <c r="AC1793" i="17"/>
  <c r="AC1849" i="17"/>
  <c r="AD1849" i="17"/>
  <c r="AD1739" i="17"/>
  <c r="AC1739" i="17"/>
  <c r="AC1861" i="17"/>
  <c r="AD1861" i="17"/>
  <c r="AD1813" i="17"/>
  <c r="AC1813" i="17"/>
  <c r="AC1857" i="17"/>
  <c r="AD1857" i="17"/>
  <c r="AD1858" i="17"/>
  <c r="AC1858" i="17"/>
  <c r="AC1860" i="17"/>
  <c r="AD1860" i="17"/>
  <c r="AD1801" i="17"/>
  <c r="AC1801" i="17"/>
  <c r="AC1871" i="17"/>
  <c r="AD1871" i="17"/>
  <c r="AC1872" i="17"/>
  <c r="AD1872" i="17"/>
  <c r="AD1805" i="17"/>
  <c r="AC1805" i="17"/>
  <c r="AC1721" i="17"/>
  <c r="AD1721" i="17"/>
  <c r="AD1836" i="17"/>
  <c r="AC1836" i="17"/>
  <c r="AC1866" i="17"/>
  <c r="AD1866" i="17"/>
  <c r="AD1873" i="17"/>
  <c r="AC1873" i="17"/>
  <c r="AC1845" i="17"/>
  <c r="AD1845" i="17"/>
  <c r="AC1852" i="17"/>
  <c r="AD1852" i="17"/>
  <c r="AD1840" i="17"/>
  <c r="AC1840" i="17"/>
  <c r="AD1743" i="17"/>
  <c r="AC1743" i="17"/>
  <c r="AD1864" i="17"/>
  <c r="AC1864" i="17"/>
  <c r="AD1707" i="17"/>
  <c r="AC1703" i="17"/>
  <c r="AD1703" i="17"/>
  <c r="AD1709" i="17"/>
  <c r="AC1709" i="17"/>
  <c r="R1786" i="17"/>
  <c r="Q1796" i="17"/>
  <c r="R1814" i="17"/>
  <c r="R1810" i="17"/>
  <c r="R1778" i="17"/>
  <c r="R1820" i="17"/>
  <c r="Q1804" i="17"/>
  <c r="Q1786" i="17"/>
  <c r="Q1772" i="17"/>
  <c r="R1816" i="17"/>
  <c r="Q1826" i="17"/>
  <c r="R1802" i="17"/>
  <c r="R1794" i="17"/>
  <c r="Q1770" i="17"/>
  <c r="Q1812" i="17"/>
  <c r="R1824" i="17"/>
  <c r="Q1818" i="17"/>
  <c r="Q1810" i="17"/>
  <c r="R1804" i="17"/>
  <c r="Q1822" i="17"/>
  <c r="R1826" i="17"/>
  <c r="Q1820" i="17"/>
  <c r="AB1820" i="17" s="1"/>
  <c r="R1818" i="17"/>
  <c r="Q1824" i="17"/>
  <c r="R1828" i="17"/>
  <c r="Q1828" i="17"/>
  <c r="Q1814" i="17"/>
  <c r="AB1814" i="17" s="1"/>
  <c r="R1822" i="17"/>
  <c r="R1812" i="17"/>
  <c r="Q1816" i="17"/>
  <c r="Q1768" i="17"/>
  <c r="R1806" i="17"/>
  <c r="R1796" i="17"/>
  <c r="Q1778" i="17"/>
  <c r="Q1762" i="17"/>
  <c r="R1770" i="17"/>
  <c r="Q1764" i="17"/>
  <c r="Q1784" i="17"/>
  <c r="R1790" i="17"/>
  <c r="Q1806" i="17"/>
  <c r="R1792" i="17"/>
  <c r="Q1792" i="17"/>
  <c r="R1762" i="17"/>
  <c r="Q1808" i="17"/>
  <c r="R1764" i="17"/>
  <c r="R1780" i="17"/>
  <c r="Q1780" i="17"/>
  <c r="R1772" i="17"/>
  <c r="R1798" i="17"/>
  <c r="Q1798" i="17"/>
  <c r="Q1766" i="17"/>
  <c r="R1766" i="17"/>
  <c r="R1768" i="17"/>
  <c r="R1774" i="17"/>
  <c r="Q1774" i="17"/>
  <c r="Q1776" i="17"/>
  <c r="R1776" i="17"/>
  <c r="R1782" i="17"/>
  <c r="Q1782" i="17"/>
  <c r="R1784" i="17"/>
  <c r="Q1790" i="17"/>
  <c r="Q1800" i="17"/>
  <c r="R1800" i="17"/>
  <c r="Q1794" i="17"/>
  <c r="Q1802" i="17"/>
  <c r="R1788" i="17"/>
  <c r="Q1788" i="17"/>
  <c r="R1808" i="17"/>
  <c r="AB1806" i="17" l="1"/>
  <c r="AB1824" i="17"/>
  <c r="AB1816" i="17"/>
  <c r="AB1788" i="17"/>
  <c r="AB1782" i="17"/>
  <c r="AB1774" i="17"/>
  <c r="AB1780" i="17"/>
  <c r="AB1766" i="17"/>
  <c r="AB1810" i="17"/>
  <c r="AB1802" i="17"/>
  <c r="AB1790" i="17"/>
  <c r="AB1818" i="17"/>
  <c r="AB1772" i="17"/>
  <c r="AB1764" i="17"/>
  <c r="AB1794" i="17"/>
  <c r="AB1776" i="17"/>
  <c r="AB1808" i="17"/>
  <c r="AB1822" i="17"/>
  <c r="AB1786" i="17"/>
  <c r="AB1768" i="17"/>
  <c r="AB1812" i="17"/>
  <c r="AB1826" i="17"/>
  <c r="AB1804" i="17"/>
  <c r="AB1762" i="17"/>
  <c r="AB1800" i="17"/>
  <c r="AB1798" i="17"/>
  <c r="AB1792" i="17"/>
  <c r="AB1784" i="17"/>
  <c r="AB1778" i="17"/>
  <c r="AB1828" i="17"/>
  <c r="AB1770" i="17"/>
  <c r="AB1796" i="17"/>
  <c r="AA1828" i="17"/>
  <c r="AA1814" i="17"/>
  <c r="AC1814" i="17" s="1"/>
  <c r="AA1792" i="17"/>
  <c r="AC1792" i="17" s="1"/>
  <c r="AA1802" i="17"/>
  <c r="AD1802" i="17" s="1"/>
  <c r="AA1806" i="17"/>
  <c r="AD1806" i="17" s="1"/>
  <c r="AA1816" i="17"/>
  <c r="AC1816" i="17" s="1"/>
  <c r="AA1796" i="17"/>
  <c r="AC1796" i="17" s="1"/>
  <c r="AA1788" i="17"/>
  <c r="AA1800" i="17"/>
  <c r="AD1800" i="17" s="1"/>
  <c r="AA1824" i="17"/>
  <c r="AD1824" i="17" s="1"/>
  <c r="AA1822" i="17"/>
  <c r="AC1822" i="17" s="1"/>
  <c r="AA1798" i="17"/>
  <c r="AA1772" i="17"/>
  <c r="AC1772" i="17" s="1"/>
  <c r="AA1764" i="17"/>
  <c r="AA1790" i="17"/>
  <c r="AA1768" i="17"/>
  <c r="AC1768" i="17" s="1"/>
  <c r="AA1812" i="17"/>
  <c r="AC1812" i="17" s="1"/>
  <c r="AA1818" i="17"/>
  <c r="AC1818" i="17" s="1"/>
  <c r="AA1784" i="17"/>
  <c r="AA1778" i="17"/>
  <c r="AD1778" i="17" s="1"/>
  <c r="AA1804" i="17"/>
  <c r="AC1804" i="17" s="1"/>
  <c r="AA1808" i="17"/>
  <c r="AD1808" i="17" s="1"/>
  <c r="AA1762" i="17"/>
  <c r="AA1780" i="17"/>
  <c r="AA1770" i="17"/>
  <c r="AD1770" i="17" s="1"/>
  <c r="AA1782" i="17"/>
  <c r="AA1810" i="17"/>
  <c r="AC1810" i="17" s="1"/>
  <c r="AA1820" i="17"/>
  <c r="AC1820" i="17" s="1"/>
  <c r="AA1794" i="17"/>
  <c r="AD1794" i="17" s="1"/>
  <c r="AA1776" i="17"/>
  <c r="AC1776" i="17" s="1"/>
  <c r="AA1774" i="17"/>
  <c r="AA1766" i="17"/>
  <c r="AD1766" i="17" s="1"/>
  <c r="AA1826" i="17"/>
  <c r="AC1826" i="17" s="1"/>
  <c r="AA1786" i="17"/>
  <c r="AC1786" i="17" s="1"/>
  <c r="AC1802" i="17" l="1"/>
  <c r="AD1786" i="17"/>
  <c r="AC1824" i="17"/>
  <c r="AD1822" i="17"/>
  <c r="AD1826" i="17"/>
  <c r="AC1766" i="17"/>
  <c r="AD1804" i="17"/>
  <c r="AC1806" i="17"/>
  <c r="AC1808" i="17"/>
  <c r="AD1796" i="17"/>
  <c r="AD1818" i="17"/>
  <c r="AD1820" i="17"/>
  <c r="AC1778" i="17"/>
  <c r="AC1794" i="17"/>
  <c r="AD1814" i="17"/>
  <c r="AD1816" i="17"/>
  <c r="AD1810" i="17"/>
  <c r="AD1768" i="17"/>
  <c r="AD1772" i="17"/>
  <c r="AD1792" i="17"/>
  <c r="AC1770" i="17"/>
  <c r="AD1776" i="17"/>
  <c r="AD1812" i="17"/>
  <c r="AD1828" i="17"/>
  <c r="AC1828" i="17"/>
  <c r="AC1800" i="17"/>
  <c r="AC1762" i="17"/>
  <c r="AD1762" i="17"/>
  <c r="AC1764" i="17"/>
  <c r="AD1764" i="17"/>
  <c r="AC1788" i="17"/>
  <c r="AD1788" i="17"/>
  <c r="AC1790" i="17"/>
  <c r="AD1790" i="17"/>
  <c r="AC1782" i="17"/>
  <c r="AD1782" i="17"/>
  <c r="AC1774" i="17"/>
  <c r="AD1774" i="17"/>
  <c r="AC1798" i="17"/>
  <c r="AD1798" i="17"/>
  <c r="AD1780" i="17"/>
  <c r="AC1780" i="17"/>
  <c r="AD1784" i="17"/>
  <c r="AC1784" i="17"/>
  <c r="E1604" i="17" l="1"/>
  <c r="A2" i="17"/>
  <c r="D1" i="17"/>
  <c r="C1" i="17"/>
  <c r="B1" i="17"/>
  <c r="A1" i="17"/>
  <c r="AP5" i="17" l="1"/>
  <c r="AL5" i="17"/>
  <c r="AM5" i="17"/>
  <c r="AO5" i="17"/>
  <c r="K10" i="17"/>
  <c r="AP10" i="17"/>
  <c r="AM10" i="17"/>
  <c r="AL10" i="17"/>
  <c r="AO10" i="17"/>
  <c r="AP15" i="17"/>
  <c r="AL15" i="17"/>
  <c r="AM15" i="17"/>
  <c r="AO15" i="17"/>
  <c r="AO19" i="17"/>
  <c r="AP19" i="17"/>
  <c r="AM19" i="17"/>
  <c r="AL19" i="17"/>
  <c r="AO25" i="17"/>
  <c r="AP25" i="17"/>
  <c r="AL25" i="17"/>
  <c r="AM25" i="17"/>
  <c r="AO29" i="17"/>
  <c r="AP29" i="17"/>
  <c r="AL29" i="17"/>
  <c r="AM29" i="17"/>
  <c r="AO33" i="17"/>
  <c r="AP33" i="17"/>
  <c r="AM33" i="17"/>
  <c r="AL33" i="17"/>
  <c r="AP38" i="17"/>
  <c r="AL38" i="17"/>
  <c r="AM38" i="17"/>
  <c r="AO38" i="17"/>
  <c r="AP43" i="17"/>
  <c r="AL43" i="17"/>
  <c r="AM43" i="17"/>
  <c r="AO43" i="17"/>
  <c r="AO48" i="17"/>
  <c r="AP48" i="17"/>
  <c r="AM48" i="17"/>
  <c r="AL48" i="17"/>
  <c r="AL54" i="17"/>
  <c r="AM54" i="17"/>
  <c r="AO54" i="17"/>
  <c r="AP54" i="17"/>
  <c r="AO59" i="17"/>
  <c r="AP59" i="17"/>
  <c r="AM59" i="17"/>
  <c r="AL59" i="17"/>
  <c r="AL63" i="17"/>
  <c r="AO63" i="17"/>
  <c r="AP63" i="17"/>
  <c r="AM63" i="17"/>
  <c r="AP67" i="17"/>
  <c r="AL67" i="17"/>
  <c r="AO67" i="17"/>
  <c r="AM67" i="17"/>
  <c r="AO70" i="17"/>
  <c r="AM70" i="17"/>
  <c r="AL70" i="17"/>
  <c r="AP70" i="17"/>
  <c r="AP73" i="17"/>
  <c r="AM73" i="17"/>
  <c r="AO73" i="17"/>
  <c r="AL73" i="17"/>
  <c r="AP78" i="17"/>
  <c r="AM78" i="17"/>
  <c r="AL78" i="17"/>
  <c r="AO78" i="17"/>
  <c r="AO82" i="17"/>
  <c r="AL82" i="17"/>
  <c r="AP82" i="17"/>
  <c r="AM82" i="17"/>
  <c r="AP88" i="17"/>
  <c r="AL88" i="17"/>
  <c r="AO88" i="17"/>
  <c r="AM88" i="17"/>
  <c r="AO92" i="17"/>
  <c r="AP92" i="17"/>
  <c r="AM92" i="17"/>
  <c r="AL92" i="17"/>
  <c r="AL96" i="17"/>
  <c r="AM96" i="17"/>
  <c r="AO96" i="17"/>
  <c r="AP96" i="17"/>
  <c r="AP101" i="17"/>
  <c r="AM101" i="17"/>
  <c r="AO101" i="17"/>
  <c r="AL101" i="17"/>
  <c r="AP104" i="17"/>
  <c r="AL104" i="17"/>
  <c r="AM104" i="17"/>
  <c r="AO104" i="17"/>
  <c r="AP108" i="17"/>
  <c r="AL108" i="17"/>
  <c r="AO108" i="17"/>
  <c r="AM108" i="17"/>
  <c r="AP112" i="17"/>
  <c r="AL112" i="17"/>
  <c r="AO112" i="17"/>
  <c r="AM112" i="17"/>
  <c r="AL118" i="17"/>
  <c r="AO118" i="17"/>
  <c r="AP118" i="17"/>
  <c r="AM118" i="17"/>
  <c r="AP122" i="17"/>
  <c r="AL122" i="17"/>
  <c r="AO122" i="17"/>
  <c r="AM122" i="17"/>
  <c r="AP127" i="17"/>
  <c r="AL127" i="17"/>
  <c r="AO127" i="17"/>
  <c r="AM127" i="17"/>
  <c r="AP132" i="17"/>
  <c r="AL132" i="17"/>
  <c r="AM132" i="17"/>
  <c r="AO132" i="17"/>
  <c r="AO136" i="17"/>
  <c r="AP136" i="17"/>
  <c r="AM136" i="17"/>
  <c r="AL136" i="17"/>
  <c r="AL141" i="17"/>
  <c r="AM141" i="17"/>
  <c r="AP141" i="17"/>
  <c r="AO141" i="17"/>
  <c r="AP145" i="17"/>
  <c r="AL145" i="17"/>
  <c r="AM145" i="17"/>
  <c r="AO145" i="17"/>
  <c r="AO147" i="17"/>
  <c r="AP147" i="17"/>
  <c r="AL147" i="17"/>
  <c r="AM147" i="17"/>
  <c r="AP152" i="17"/>
  <c r="AL152" i="17"/>
  <c r="AO152" i="17"/>
  <c r="AM152" i="17"/>
  <c r="AO156" i="17"/>
  <c r="AP156" i="17"/>
  <c r="AL156" i="17"/>
  <c r="AM156" i="17"/>
  <c r="AP160" i="17"/>
  <c r="AL160" i="17"/>
  <c r="AM160" i="17"/>
  <c r="AO160" i="17"/>
  <c r="AP163" i="17"/>
  <c r="AL163" i="17"/>
  <c r="AM163" i="17"/>
  <c r="AO163" i="17"/>
  <c r="AP169" i="17"/>
  <c r="AL169" i="17"/>
  <c r="AM169" i="17"/>
  <c r="AO169" i="17"/>
  <c r="AP173" i="17"/>
  <c r="AL173" i="17"/>
  <c r="AO173" i="17"/>
  <c r="AM173" i="17"/>
  <c r="AP179" i="17"/>
  <c r="AL179" i="17"/>
  <c r="AM179" i="17"/>
  <c r="AO179" i="17"/>
  <c r="AO184" i="17"/>
  <c r="AP184" i="17"/>
  <c r="AL184" i="17"/>
  <c r="AM184" i="17"/>
  <c r="AP189" i="17"/>
  <c r="AL189" i="17"/>
  <c r="AM189" i="17"/>
  <c r="AO189" i="17"/>
  <c r="AL194" i="17"/>
  <c r="AO194" i="17"/>
  <c r="AM194" i="17"/>
  <c r="AP194" i="17"/>
  <c r="AL200" i="17"/>
  <c r="AO200" i="17"/>
  <c r="AM200" i="17"/>
  <c r="AP200" i="17"/>
  <c r="AO205" i="17"/>
  <c r="AP205" i="17"/>
  <c r="AL205" i="17"/>
  <c r="AM205" i="17"/>
  <c r="AO209" i="17"/>
  <c r="AP209" i="17"/>
  <c r="AL209" i="17"/>
  <c r="AM209" i="17"/>
  <c r="AP214" i="17"/>
  <c r="AL214" i="17"/>
  <c r="AO214" i="17"/>
  <c r="AM214" i="17"/>
  <c r="AO219" i="17"/>
  <c r="AP219" i="17"/>
  <c r="AL219" i="17"/>
  <c r="AM219" i="17"/>
  <c r="AL224" i="17"/>
  <c r="AO224" i="17"/>
  <c r="AP224" i="17"/>
  <c r="AM224" i="17"/>
  <c r="AP229" i="17"/>
  <c r="AL229" i="17"/>
  <c r="AM229" i="17"/>
  <c r="AO229" i="17"/>
  <c r="AP233" i="17"/>
  <c r="AL233" i="17"/>
  <c r="AM233" i="17"/>
  <c r="AO233" i="17"/>
  <c r="AP237" i="17"/>
  <c r="AL237" i="17"/>
  <c r="AM237" i="17"/>
  <c r="AO237" i="17"/>
  <c r="AO243" i="17"/>
  <c r="AP243" i="17"/>
  <c r="AM243" i="17"/>
  <c r="AL243" i="17"/>
  <c r="AP249" i="17"/>
  <c r="AM249" i="17"/>
  <c r="AL249" i="17"/>
  <c r="AO249" i="17"/>
  <c r="AL255" i="17"/>
  <c r="AM255" i="17"/>
  <c r="AO255" i="17"/>
  <c r="AP255" i="17"/>
  <c r="AP261" i="17"/>
  <c r="AM261" i="17"/>
  <c r="AL261" i="17"/>
  <c r="AO261" i="17"/>
  <c r="AO264" i="17"/>
  <c r="AP264" i="17"/>
  <c r="AL264" i="17"/>
  <c r="AM264" i="17"/>
  <c r="AL269" i="17"/>
  <c r="AM269" i="17"/>
  <c r="AO269" i="17"/>
  <c r="AP269" i="17"/>
  <c r="AO273" i="17"/>
  <c r="AP273" i="17"/>
  <c r="AL273" i="17"/>
  <c r="AM273" i="17"/>
  <c r="AM276" i="17"/>
  <c r="AP276" i="17"/>
  <c r="AL276" i="17"/>
  <c r="AO276" i="17"/>
  <c r="AL279" i="17"/>
  <c r="AM279" i="17"/>
  <c r="AO279" i="17"/>
  <c r="AP279" i="17"/>
  <c r="AP283" i="17"/>
  <c r="AM283" i="17"/>
  <c r="AL283" i="17"/>
  <c r="AO283" i="17"/>
  <c r="AO288" i="17"/>
  <c r="AP288" i="17"/>
  <c r="AM288" i="17"/>
  <c r="AL288" i="17"/>
  <c r="AL294" i="17"/>
  <c r="AM294" i="17"/>
  <c r="AP294" i="17"/>
  <c r="AO294" i="17"/>
  <c r="AP300" i="17"/>
  <c r="AL300" i="17"/>
  <c r="AM300" i="17"/>
  <c r="AO300" i="17"/>
  <c r="AL306" i="17"/>
  <c r="AO306" i="17"/>
  <c r="AP306" i="17"/>
  <c r="AM306" i="17"/>
  <c r="AP310" i="17"/>
  <c r="AL310" i="17"/>
  <c r="AM310" i="17"/>
  <c r="AO310" i="17"/>
  <c r="AO317" i="17"/>
  <c r="AP317" i="17"/>
  <c r="AM317" i="17"/>
  <c r="AL317" i="17"/>
  <c r="AM321" i="17"/>
  <c r="AP321" i="17"/>
  <c r="AL321" i="17"/>
  <c r="AO321" i="17"/>
  <c r="AP325" i="17"/>
  <c r="AL325" i="17"/>
  <c r="AO325" i="17"/>
  <c r="AM325" i="17"/>
  <c r="AP327" i="17"/>
  <c r="AL327" i="17"/>
  <c r="AO327" i="17"/>
  <c r="AM327" i="17"/>
  <c r="AL330" i="17"/>
  <c r="AM330" i="17"/>
  <c r="AP330" i="17"/>
  <c r="AO330" i="17"/>
  <c r="AP334" i="17"/>
  <c r="AM334" i="17"/>
  <c r="AL334" i="17"/>
  <c r="AO334" i="17"/>
  <c r="AO336" i="17"/>
  <c r="AP336" i="17"/>
  <c r="AL336" i="17"/>
  <c r="AM336" i="17"/>
  <c r="AP341" i="17"/>
  <c r="AL341" i="17"/>
  <c r="AO341" i="17"/>
  <c r="AM341" i="17"/>
  <c r="AP345" i="17"/>
  <c r="AL345" i="17"/>
  <c r="AM345" i="17"/>
  <c r="AO345" i="17"/>
  <c r="AP348" i="17"/>
  <c r="AL348" i="17"/>
  <c r="AO348" i="17"/>
  <c r="AM348" i="17"/>
  <c r="AP353" i="17"/>
  <c r="AM353" i="17"/>
  <c r="AL353" i="17"/>
  <c r="AO353" i="17"/>
  <c r="AP357" i="17"/>
  <c r="AL357" i="17"/>
  <c r="AO357" i="17"/>
  <c r="AM357" i="17"/>
  <c r="AP361" i="17"/>
  <c r="AL361" i="17"/>
  <c r="AO361" i="17"/>
  <c r="AM361" i="17"/>
  <c r="AL367" i="17"/>
  <c r="AO367" i="17"/>
  <c r="AM367" i="17"/>
  <c r="AP367" i="17"/>
  <c r="AP372" i="17"/>
  <c r="AL372" i="17"/>
  <c r="AM372" i="17"/>
  <c r="AO372" i="17"/>
  <c r="AP377" i="17"/>
  <c r="AL377" i="17"/>
  <c r="AM377" i="17"/>
  <c r="AO377" i="17"/>
  <c r="AP381" i="17"/>
  <c r="AL381" i="17"/>
  <c r="AO381" i="17"/>
  <c r="AM381" i="17"/>
  <c r="AO385" i="17"/>
  <c r="AP385" i="17"/>
  <c r="AM385" i="17"/>
  <c r="AL385" i="17"/>
  <c r="AO390" i="17"/>
  <c r="AP390" i="17"/>
  <c r="AL390" i="17"/>
  <c r="AM390" i="17"/>
  <c r="AO392" i="17"/>
  <c r="AP392" i="17"/>
  <c r="AL392" i="17"/>
  <c r="AM392" i="17"/>
  <c r="AO396" i="17"/>
  <c r="AP396" i="17"/>
  <c r="AM396" i="17"/>
  <c r="AL396" i="17"/>
  <c r="AP401" i="17"/>
  <c r="AM401" i="17"/>
  <c r="AO401" i="17"/>
  <c r="AL401" i="17"/>
  <c r="AP404" i="17"/>
  <c r="AL404" i="17"/>
  <c r="AO404" i="17"/>
  <c r="AM404" i="17"/>
  <c r="AP408" i="17"/>
  <c r="AL408" i="17"/>
  <c r="AM408" i="17"/>
  <c r="AO408" i="17"/>
  <c r="AP412" i="17"/>
  <c r="AL412" i="17"/>
  <c r="AO412" i="17"/>
  <c r="AM412" i="17"/>
  <c r="AP416" i="17"/>
  <c r="AL416" i="17"/>
  <c r="AM416" i="17"/>
  <c r="AO416" i="17"/>
  <c r="AO421" i="17"/>
  <c r="AL421" i="17"/>
  <c r="AM421" i="17"/>
  <c r="AP421" i="17"/>
  <c r="AP425" i="17"/>
  <c r="AL425" i="17"/>
  <c r="AO425" i="17"/>
  <c r="AM425" i="17"/>
  <c r="AP431" i="17"/>
  <c r="AL431" i="17"/>
  <c r="AO431" i="17"/>
  <c r="AM431" i="17"/>
  <c r="AO434" i="17"/>
  <c r="AP434" i="17"/>
  <c r="AL434" i="17"/>
  <c r="AM434" i="17"/>
  <c r="AP438" i="17"/>
  <c r="AL438" i="17"/>
  <c r="AM438" i="17"/>
  <c r="AO438" i="17"/>
  <c r="AL442" i="17"/>
  <c r="AO442" i="17"/>
  <c r="AP442" i="17"/>
  <c r="AM442" i="17"/>
  <c r="AP446" i="17"/>
  <c r="AL446" i="17"/>
  <c r="AO446" i="17"/>
  <c r="AM446" i="17"/>
  <c r="AP449" i="17"/>
  <c r="AL449" i="17"/>
  <c r="AO449" i="17"/>
  <c r="AM449" i="17"/>
  <c r="AP453" i="17"/>
  <c r="AM453" i="17"/>
  <c r="AL453" i="17"/>
  <c r="AO453" i="17"/>
  <c r="AO457" i="17"/>
  <c r="AP457" i="17"/>
  <c r="AL457" i="17"/>
  <c r="AM457" i="17"/>
  <c r="AP461" i="17"/>
  <c r="AM461" i="17"/>
  <c r="AL461" i="17"/>
  <c r="AO461" i="17"/>
  <c r="AL465" i="17"/>
  <c r="AO465" i="17"/>
  <c r="AM465" i="17"/>
  <c r="AP465" i="17"/>
  <c r="AP469" i="17"/>
  <c r="AL469" i="17"/>
  <c r="AM469" i="17"/>
  <c r="AO469" i="17"/>
  <c r="AP473" i="17"/>
  <c r="AL473" i="17"/>
  <c r="AO473" i="17"/>
  <c r="AM473" i="17"/>
  <c r="AM478" i="17"/>
  <c r="AO478" i="17"/>
  <c r="AL478" i="17"/>
  <c r="AP478" i="17"/>
  <c r="AP483" i="17"/>
  <c r="AL483" i="17"/>
  <c r="AO483" i="17"/>
  <c r="AM483" i="17"/>
  <c r="AL489" i="17"/>
  <c r="AM489" i="17"/>
  <c r="AO489" i="17"/>
  <c r="AP489" i="17"/>
  <c r="AO494" i="17"/>
  <c r="AM494" i="17"/>
  <c r="AP494" i="17"/>
  <c r="AL494" i="17"/>
  <c r="AP500" i="17"/>
  <c r="AM500" i="17"/>
  <c r="AL500" i="17"/>
  <c r="AO500" i="17"/>
  <c r="AP506" i="17"/>
  <c r="AL506" i="17"/>
  <c r="AM506" i="17"/>
  <c r="AO506" i="17"/>
  <c r="AO511" i="17"/>
  <c r="AM511" i="17"/>
  <c r="AL511" i="17"/>
  <c r="AP511" i="17"/>
  <c r="AO515" i="17"/>
  <c r="AP515" i="17"/>
  <c r="AM515" i="17"/>
  <c r="AL515" i="17"/>
  <c r="AL519" i="17"/>
  <c r="AM519" i="17"/>
  <c r="AP519" i="17"/>
  <c r="AO519" i="17"/>
  <c r="AO525" i="17"/>
  <c r="AP525" i="17"/>
  <c r="AM525" i="17"/>
  <c r="AL525" i="17"/>
  <c r="AP529" i="17"/>
  <c r="AL529" i="17"/>
  <c r="AM529" i="17"/>
  <c r="AO529" i="17"/>
  <c r="AL533" i="17"/>
  <c r="AM533" i="17"/>
  <c r="AO533" i="17"/>
  <c r="AP533" i="17"/>
  <c r="AP538" i="17"/>
  <c r="AM538" i="17"/>
  <c r="AL538" i="17"/>
  <c r="AO538" i="17"/>
  <c r="AL542" i="17"/>
  <c r="AM542" i="17"/>
  <c r="AP542" i="17"/>
  <c r="AO542" i="17"/>
  <c r="AL546" i="17"/>
  <c r="AM546" i="17"/>
  <c r="AO546" i="17"/>
  <c r="AP546" i="17"/>
  <c r="AO549" i="17"/>
  <c r="AM549" i="17"/>
  <c r="AP549" i="17"/>
  <c r="AL549" i="17"/>
  <c r="AO553" i="17"/>
  <c r="AP553" i="17"/>
  <c r="AM553" i="17"/>
  <c r="AL553" i="17"/>
  <c r="AP556" i="17"/>
  <c r="AM556" i="17"/>
  <c r="AO556" i="17"/>
  <c r="AL556" i="17"/>
  <c r="AP560" i="17"/>
  <c r="AL560" i="17"/>
  <c r="AO560" i="17"/>
  <c r="AM560" i="17"/>
  <c r="AO563" i="17"/>
  <c r="AP563" i="17"/>
  <c r="AL563" i="17"/>
  <c r="AM563" i="17"/>
  <c r="AP566" i="17"/>
  <c r="AL566" i="17"/>
  <c r="AO566" i="17"/>
  <c r="AM566" i="17"/>
  <c r="AP570" i="17"/>
  <c r="AL570" i="17"/>
  <c r="AO570" i="17"/>
  <c r="AM570" i="17"/>
  <c r="AP575" i="17"/>
  <c r="AL575" i="17"/>
  <c r="AM575" i="17"/>
  <c r="AO575" i="17"/>
  <c r="AO578" i="17"/>
  <c r="AP578" i="17"/>
  <c r="AM578" i="17"/>
  <c r="AL578" i="17"/>
  <c r="AO582" i="17"/>
  <c r="AP582" i="17"/>
  <c r="AM582" i="17"/>
  <c r="AL582" i="17"/>
  <c r="AP584" i="17"/>
  <c r="AM584" i="17"/>
  <c r="AL584" i="17"/>
  <c r="AO584" i="17"/>
  <c r="AP588" i="17"/>
  <c r="AL588" i="17"/>
  <c r="AO588" i="17"/>
  <c r="AM588" i="17"/>
  <c r="AO593" i="17"/>
  <c r="AP593" i="17"/>
  <c r="AL593" i="17"/>
  <c r="AM593" i="17"/>
  <c r="AP597" i="17"/>
  <c r="AL597" i="17"/>
  <c r="AM597" i="17"/>
  <c r="AO597" i="17"/>
  <c r="AP601" i="17"/>
  <c r="AL601" i="17"/>
  <c r="AM601" i="17"/>
  <c r="AO601" i="17"/>
  <c r="AP605" i="17"/>
  <c r="AL605" i="17"/>
  <c r="AO605" i="17"/>
  <c r="AM605" i="17"/>
  <c r="AP609" i="17"/>
  <c r="AM609" i="17"/>
  <c r="AL609" i="17"/>
  <c r="AO609" i="17"/>
  <c r="AP612" i="17"/>
  <c r="AL612" i="17"/>
  <c r="AM612" i="17"/>
  <c r="AO612" i="17"/>
  <c r="AP616" i="17"/>
  <c r="AM616" i="17"/>
  <c r="AL616" i="17"/>
  <c r="AO616" i="17"/>
  <c r="AO621" i="17"/>
  <c r="AP621" i="17"/>
  <c r="AL621" i="17"/>
  <c r="AM621" i="17"/>
  <c r="AP625" i="17"/>
  <c r="AL625" i="17"/>
  <c r="AM625" i="17"/>
  <c r="AO625" i="17"/>
  <c r="AP629" i="17"/>
  <c r="AM629" i="17"/>
  <c r="AL629" i="17"/>
  <c r="AO629" i="17"/>
  <c r="AL634" i="17"/>
  <c r="AM634" i="17"/>
  <c r="AO634" i="17"/>
  <c r="AP634" i="17"/>
  <c r="AP639" i="17"/>
  <c r="AL639" i="17"/>
  <c r="AM639" i="17"/>
  <c r="AO639" i="17"/>
  <c r="AL644" i="17"/>
  <c r="AP644" i="17"/>
  <c r="AM644" i="17"/>
  <c r="AO644" i="17"/>
  <c r="AP648" i="17"/>
  <c r="AL648" i="17"/>
  <c r="AO648" i="17"/>
  <c r="AM648" i="17"/>
  <c r="AO652" i="17"/>
  <c r="AP652" i="17"/>
  <c r="AL652" i="17"/>
  <c r="AM652" i="17"/>
  <c r="AP656" i="17"/>
  <c r="AL656" i="17"/>
  <c r="AO656" i="17"/>
  <c r="AM656" i="17"/>
  <c r="AP661" i="17"/>
  <c r="AL661" i="17"/>
  <c r="AM661" i="17"/>
  <c r="AO661" i="17"/>
  <c r="AL665" i="17"/>
  <c r="AO665" i="17"/>
  <c r="AM665" i="17"/>
  <c r="AP665" i="17"/>
  <c r="AP671" i="17"/>
  <c r="AM671" i="17"/>
  <c r="AL671" i="17"/>
  <c r="AO671" i="17"/>
  <c r="AP674" i="17"/>
  <c r="AL674" i="17"/>
  <c r="AO674" i="17"/>
  <c r="AM674" i="17"/>
  <c r="AP679" i="17"/>
  <c r="AL679" i="17"/>
  <c r="AM679" i="17"/>
  <c r="AO679" i="17"/>
  <c r="AO683" i="17"/>
  <c r="AP683" i="17"/>
  <c r="AL683" i="17"/>
  <c r="AM683" i="17"/>
  <c r="AO686" i="17"/>
  <c r="AP686" i="17"/>
  <c r="AL686" i="17"/>
  <c r="AM686" i="17"/>
  <c r="AP688" i="17"/>
  <c r="AL688" i="17"/>
  <c r="AO688" i="17"/>
  <c r="AM688" i="17"/>
  <c r="AP689" i="17"/>
  <c r="AL689" i="17"/>
  <c r="AO689" i="17"/>
  <c r="AM689" i="17"/>
  <c r="AP690" i="17"/>
  <c r="AL690" i="17"/>
  <c r="AO690" i="17"/>
  <c r="AM690" i="17"/>
  <c r="AP693" i="17"/>
  <c r="AL693" i="17"/>
  <c r="AM693" i="17"/>
  <c r="AO693" i="17"/>
  <c r="AP694" i="17"/>
  <c r="AM694" i="17"/>
  <c r="AL694" i="17"/>
  <c r="AO694" i="17"/>
  <c r="AP695" i="17"/>
  <c r="AM695" i="17"/>
  <c r="AL695" i="17"/>
  <c r="AO695" i="17"/>
  <c r="AP696" i="17"/>
  <c r="AL696" i="17"/>
  <c r="AM696" i="17"/>
  <c r="AO696" i="17"/>
  <c r="AO697" i="17"/>
  <c r="AM697" i="17"/>
  <c r="AL697" i="17"/>
  <c r="AP697" i="17"/>
  <c r="AP698" i="17"/>
  <c r="AL698" i="17"/>
  <c r="AO698" i="17"/>
  <c r="AM698" i="17"/>
  <c r="AO699" i="17"/>
  <c r="AP699" i="17"/>
  <c r="AL699" i="17"/>
  <c r="AM699" i="17"/>
  <c r="AO700" i="17"/>
  <c r="AP700" i="17"/>
  <c r="AL700" i="17"/>
  <c r="AM700" i="17"/>
  <c r="AP701" i="17"/>
  <c r="AL701" i="17"/>
  <c r="AM701" i="17"/>
  <c r="AO701" i="17"/>
  <c r="AP703" i="17"/>
  <c r="AL703" i="17"/>
  <c r="AM703" i="17"/>
  <c r="AO703" i="17"/>
  <c r="AP704" i="17"/>
  <c r="AM704" i="17"/>
  <c r="AL704" i="17"/>
  <c r="AO704" i="17"/>
  <c r="AP707" i="17"/>
  <c r="AL707" i="17"/>
  <c r="AO707" i="17"/>
  <c r="AM707" i="17"/>
  <c r="AP708" i="17"/>
  <c r="AM708" i="17"/>
  <c r="AL708" i="17"/>
  <c r="AO708" i="17"/>
  <c r="AP709" i="17"/>
  <c r="AM709" i="17"/>
  <c r="AL709" i="17"/>
  <c r="AO709" i="17"/>
  <c r="AO710" i="17"/>
  <c r="AP710" i="17"/>
  <c r="AM710" i="17"/>
  <c r="AL710" i="17"/>
  <c r="AO711" i="17"/>
  <c r="AL711" i="17"/>
  <c r="AP711" i="17"/>
  <c r="AM711" i="17"/>
  <c r="AP712" i="17"/>
  <c r="AL712" i="17"/>
  <c r="AM712" i="17"/>
  <c r="AO712" i="17"/>
  <c r="AL713" i="17"/>
  <c r="AM713" i="17"/>
  <c r="AP713" i="17"/>
  <c r="AO713" i="17"/>
  <c r="AO714" i="17"/>
  <c r="AP714" i="17"/>
  <c r="AM714" i="17"/>
  <c r="AL714" i="17"/>
  <c r="AO715" i="17"/>
  <c r="AP715" i="17"/>
  <c r="AM715" i="17"/>
  <c r="AL715" i="17"/>
  <c r="AO716" i="17"/>
  <c r="AM716" i="17"/>
  <c r="AL716" i="17"/>
  <c r="AP716" i="17"/>
  <c r="AL717" i="17"/>
  <c r="AM717" i="17"/>
  <c r="AO717" i="17"/>
  <c r="AP717" i="17"/>
  <c r="AP718" i="17"/>
  <c r="AL718" i="17"/>
  <c r="AM718" i="17"/>
  <c r="AO718" i="17"/>
  <c r="AL719" i="17"/>
  <c r="AM719" i="17"/>
  <c r="AP719" i="17"/>
  <c r="AO719" i="17"/>
  <c r="AO720" i="17"/>
  <c r="AP720" i="17"/>
  <c r="AM720" i="17"/>
  <c r="AL720" i="17"/>
  <c r="AP721" i="17"/>
  <c r="AL721" i="17"/>
  <c r="AO721" i="17"/>
  <c r="AM721" i="17"/>
  <c r="AP722" i="17"/>
  <c r="AM722" i="17"/>
  <c r="AO722" i="17"/>
  <c r="AL722" i="17"/>
  <c r="AP723" i="17"/>
  <c r="AL723" i="17"/>
  <c r="AM723" i="17"/>
  <c r="AO723" i="17"/>
  <c r="AP724" i="17"/>
  <c r="AL724" i="17"/>
  <c r="AM724" i="17"/>
  <c r="AO724" i="17"/>
  <c r="AP725" i="17"/>
  <c r="AL725" i="17"/>
  <c r="AM725" i="17"/>
  <c r="AO725" i="17"/>
  <c r="AP726" i="17"/>
  <c r="AL726" i="17"/>
  <c r="AO726" i="17"/>
  <c r="AM726" i="17"/>
  <c r="AP727" i="17"/>
  <c r="AL727" i="17"/>
  <c r="AO727" i="17"/>
  <c r="AM727" i="17"/>
  <c r="AP728" i="17"/>
  <c r="AL728" i="17"/>
  <c r="AM728" i="17"/>
  <c r="AO728" i="17"/>
  <c r="AM729" i="17"/>
  <c r="AO729" i="17"/>
  <c r="AL729" i="17"/>
  <c r="AP729" i="17"/>
  <c r="AO730" i="17"/>
  <c r="AP730" i="17"/>
  <c r="AL730" i="17"/>
  <c r="AM730" i="17"/>
  <c r="AP731" i="17"/>
  <c r="AL731" i="17"/>
  <c r="AO731" i="17"/>
  <c r="AM731" i="17"/>
  <c r="AP732" i="17"/>
  <c r="AL732" i="17"/>
  <c r="AO732" i="17"/>
  <c r="AM732" i="17"/>
  <c r="AP733" i="17"/>
  <c r="AL733" i="17"/>
  <c r="AM733" i="17"/>
  <c r="AO733" i="17"/>
  <c r="AP734" i="17"/>
  <c r="AM734" i="17"/>
  <c r="AL734" i="17"/>
  <c r="AO734" i="17"/>
  <c r="AP735" i="17"/>
  <c r="AL735" i="17"/>
  <c r="AO735" i="17"/>
  <c r="AM735" i="17"/>
  <c r="AP736" i="17"/>
  <c r="AL736" i="17"/>
  <c r="AO736" i="17"/>
  <c r="AM736" i="17"/>
  <c r="AP737" i="17"/>
  <c r="AL737" i="17"/>
  <c r="AM737" i="17"/>
  <c r="AO737" i="17"/>
  <c r="AO738" i="17"/>
  <c r="AP738" i="17"/>
  <c r="AM738" i="17"/>
  <c r="AL738" i="17"/>
  <c r="AL739" i="17"/>
  <c r="AO739" i="17"/>
  <c r="AP739" i="17"/>
  <c r="AM739" i="17"/>
  <c r="AP740" i="17"/>
  <c r="AL740" i="17"/>
  <c r="AM740" i="17"/>
  <c r="AO740" i="17"/>
  <c r="AP741" i="17"/>
  <c r="AM741" i="17"/>
  <c r="AO741" i="17"/>
  <c r="AL741" i="17"/>
  <c r="AL742" i="17"/>
  <c r="AM742" i="17"/>
  <c r="AP742" i="17"/>
  <c r="AO742" i="17"/>
  <c r="AP743" i="17"/>
  <c r="AL743" i="17"/>
  <c r="AO743" i="17"/>
  <c r="AM743" i="17"/>
  <c r="AP744" i="17"/>
  <c r="AL744" i="17"/>
  <c r="AO744" i="17"/>
  <c r="AM744" i="17"/>
  <c r="AO745" i="17"/>
  <c r="AP745" i="17"/>
  <c r="AL745" i="17"/>
  <c r="AM745" i="17"/>
  <c r="AO746" i="17"/>
  <c r="AP746" i="17"/>
  <c r="AL746" i="17"/>
  <c r="AM746" i="17"/>
  <c r="AP747" i="17"/>
  <c r="AL747" i="17"/>
  <c r="AM747" i="17"/>
  <c r="AO747" i="17"/>
  <c r="AP748" i="17"/>
  <c r="AL748" i="17"/>
  <c r="AO748" i="17"/>
  <c r="AM748" i="17"/>
  <c r="AP749" i="17"/>
  <c r="AL749" i="17"/>
  <c r="AM749" i="17"/>
  <c r="AO749" i="17"/>
  <c r="AP750" i="17"/>
  <c r="AL750" i="17"/>
  <c r="AO750" i="17"/>
  <c r="AM750" i="17"/>
  <c r="AP751" i="17"/>
  <c r="AM751" i="17"/>
  <c r="AL751" i="17"/>
  <c r="AO751" i="17"/>
  <c r="AP752" i="17"/>
  <c r="AL752" i="17"/>
  <c r="AO752" i="17"/>
  <c r="AM752" i="17"/>
  <c r="AO753" i="17"/>
  <c r="AP753" i="17"/>
  <c r="AL753" i="17"/>
  <c r="AM753" i="17"/>
  <c r="AP754" i="17"/>
  <c r="AL754" i="17"/>
  <c r="AO754" i="17"/>
  <c r="AM754" i="17"/>
  <c r="AP755" i="17"/>
  <c r="AM755" i="17"/>
  <c r="AO755" i="17"/>
  <c r="AL755" i="17"/>
  <c r="AL756" i="17"/>
  <c r="AO756" i="17"/>
  <c r="AP756" i="17"/>
  <c r="AM756" i="17"/>
  <c r="AP757" i="17"/>
  <c r="AL757" i="17"/>
  <c r="AO757" i="17"/>
  <c r="AM757" i="17"/>
  <c r="AL758" i="17"/>
  <c r="AM758" i="17"/>
  <c r="AO758" i="17"/>
  <c r="AP758" i="17"/>
  <c r="AP759" i="17"/>
  <c r="AL759" i="17"/>
  <c r="AM759" i="17"/>
  <c r="AO759" i="17"/>
  <c r="AP760" i="17"/>
  <c r="AL760" i="17"/>
  <c r="AO760" i="17"/>
  <c r="AM760" i="17"/>
  <c r="AL761" i="17"/>
  <c r="AM761" i="17"/>
  <c r="AO761" i="17"/>
  <c r="AP761" i="17"/>
  <c r="AP762" i="17"/>
  <c r="AM762" i="17"/>
  <c r="AL762" i="17"/>
  <c r="AO762" i="17"/>
  <c r="AP763" i="17"/>
  <c r="AL763" i="17"/>
  <c r="AO763" i="17"/>
  <c r="AM763" i="17"/>
  <c r="AP764" i="17"/>
  <c r="AM764" i="17"/>
  <c r="AO764" i="17"/>
  <c r="AL764" i="17"/>
  <c r="AP765" i="17"/>
  <c r="AM765" i="17"/>
  <c r="AL765" i="17"/>
  <c r="AO765" i="17"/>
  <c r="AP766" i="17"/>
  <c r="AL766" i="17"/>
  <c r="AO766" i="17"/>
  <c r="AM766" i="17"/>
  <c r="AP767" i="17"/>
  <c r="AL767" i="17"/>
  <c r="AO767" i="17"/>
  <c r="AM767" i="17"/>
  <c r="AP768" i="17"/>
  <c r="AM768" i="17"/>
  <c r="AL768" i="17"/>
  <c r="AO768" i="17"/>
  <c r="AO769" i="17"/>
  <c r="AP769" i="17"/>
  <c r="AL769" i="17"/>
  <c r="AM769" i="17"/>
  <c r="AL770" i="17"/>
  <c r="AM770" i="17"/>
  <c r="AO770" i="17"/>
  <c r="AP770" i="17"/>
  <c r="AL771" i="17"/>
  <c r="AM771" i="17"/>
  <c r="AP771" i="17"/>
  <c r="AO771" i="17"/>
  <c r="AL772" i="17"/>
  <c r="AM772" i="17"/>
  <c r="AO772" i="17"/>
  <c r="AP772" i="17"/>
  <c r="AP773" i="17"/>
  <c r="AL773" i="17"/>
  <c r="AO773" i="17"/>
  <c r="AM773" i="17"/>
  <c r="AP774" i="17"/>
  <c r="AL774" i="17"/>
  <c r="AM774" i="17"/>
  <c r="AO774" i="17"/>
  <c r="AP775" i="17"/>
  <c r="AL775" i="17"/>
  <c r="AO775" i="17"/>
  <c r="AM775" i="17"/>
  <c r="AP776" i="17"/>
  <c r="AL776" i="17"/>
  <c r="AO776" i="17"/>
  <c r="AM776" i="17"/>
  <c r="AL777" i="17"/>
  <c r="AM777" i="17"/>
  <c r="AP777" i="17"/>
  <c r="AO777" i="17"/>
  <c r="AP778" i="17"/>
  <c r="AM778" i="17"/>
  <c r="AO778" i="17"/>
  <c r="AL778" i="17"/>
  <c r="AP779" i="17"/>
  <c r="AL779" i="17"/>
  <c r="AO779" i="17"/>
  <c r="AM779" i="17"/>
  <c r="AO780" i="17"/>
  <c r="AP780" i="17"/>
  <c r="AL780" i="17"/>
  <c r="AM780" i="17"/>
  <c r="AP781" i="17"/>
  <c r="AM781" i="17"/>
  <c r="AO781" i="17"/>
  <c r="AL781" i="17"/>
  <c r="AP782" i="17"/>
  <c r="AL782" i="17"/>
  <c r="AM782" i="17"/>
  <c r="AO782" i="17"/>
  <c r="AP783" i="17"/>
  <c r="AL783" i="17"/>
  <c r="AO783" i="17"/>
  <c r="AM783" i="17"/>
  <c r="AO784" i="17"/>
  <c r="AP784" i="17"/>
  <c r="AL784" i="17"/>
  <c r="AM784" i="17"/>
  <c r="AL785" i="17"/>
  <c r="AM785" i="17"/>
  <c r="AP785" i="17"/>
  <c r="AO785" i="17"/>
  <c r="AP786" i="17"/>
  <c r="AL786" i="17"/>
  <c r="AM786" i="17"/>
  <c r="AO786" i="17"/>
  <c r="AP787" i="17"/>
  <c r="AL787" i="17"/>
  <c r="AM787" i="17"/>
  <c r="AO787" i="17"/>
  <c r="AL788" i="17"/>
  <c r="AM788" i="17"/>
  <c r="AP788" i="17"/>
  <c r="AO788" i="17"/>
  <c r="AP789" i="17"/>
  <c r="AL789" i="17"/>
  <c r="AM789" i="17"/>
  <c r="AO789" i="17"/>
  <c r="AP790" i="17"/>
  <c r="AL790" i="17"/>
  <c r="AM790" i="17"/>
  <c r="AO790" i="17"/>
  <c r="AP791" i="17"/>
  <c r="AL791" i="17"/>
  <c r="AM791" i="17"/>
  <c r="AO791" i="17"/>
  <c r="AL792" i="17"/>
  <c r="AM792" i="17"/>
  <c r="AO792" i="17"/>
  <c r="AP792" i="17"/>
  <c r="AL793" i="17"/>
  <c r="AO793" i="17"/>
  <c r="AM793" i="17"/>
  <c r="AP793" i="17"/>
  <c r="AP794" i="17"/>
  <c r="AL794" i="17"/>
  <c r="AO794" i="17"/>
  <c r="AM794" i="17"/>
  <c r="AO795" i="17"/>
  <c r="AP795" i="17"/>
  <c r="AM795" i="17"/>
  <c r="AL795" i="17"/>
  <c r="AL796" i="17"/>
  <c r="AM796" i="17"/>
  <c r="AO796" i="17"/>
  <c r="AP796" i="17"/>
  <c r="AL797" i="17"/>
  <c r="AM797" i="17"/>
  <c r="AP797" i="17"/>
  <c r="AO797" i="17"/>
  <c r="AO798" i="17"/>
  <c r="AP798" i="17"/>
  <c r="AM798" i="17"/>
  <c r="AL798" i="17"/>
  <c r="AP799" i="17"/>
  <c r="AM799" i="17"/>
  <c r="AL799" i="17"/>
  <c r="AO799" i="17"/>
  <c r="AP800" i="17"/>
  <c r="AL800" i="17"/>
  <c r="AO800" i="17"/>
  <c r="AM800" i="17"/>
  <c r="AO801" i="17"/>
  <c r="AP801" i="17"/>
  <c r="AM801" i="17"/>
  <c r="AL801" i="17"/>
  <c r="AP802" i="17"/>
  <c r="AL802" i="17"/>
  <c r="AO802" i="17"/>
  <c r="AM802" i="17"/>
  <c r="AP803" i="17"/>
  <c r="AM803" i="17"/>
  <c r="AL803" i="17"/>
  <c r="AO803" i="17"/>
  <c r="AP804" i="17"/>
  <c r="AL804" i="17"/>
  <c r="AM804" i="17"/>
  <c r="AO804" i="17"/>
  <c r="AP805" i="17"/>
  <c r="AL805" i="17"/>
  <c r="AO805" i="17"/>
  <c r="AM805" i="17"/>
  <c r="AM806" i="17"/>
  <c r="AO806" i="17"/>
  <c r="AL806" i="17"/>
  <c r="AP806" i="17"/>
  <c r="AM807" i="17"/>
  <c r="AP807" i="17"/>
  <c r="AO807" i="17"/>
  <c r="AL807" i="17"/>
  <c r="AP808" i="17"/>
  <c r="AL808" i="17"/>
  <c r="AO808" i="17"/>
  <c r="AM808" i="17"/>
  <c r="AO809" i="17"/>
  <c r="AP809" i="17"/>
  <c r="AM809" i="17"/>
  <c r="AL809" i="17"/>
  <c r="AP810" i="17"/>
  <c r="AL810" i="17"/>
  <c r="AM810" i="17"/>
  <c r="AO810" i="17"/>
  <c r="AM811" i="17"/>
  <c r="AP811" i="17"/>
  <c r="AO811" i="17"/>
  <c r="AL811" i="17"/>
  <c r="AO812" i="17"/>
  <c r="AP812" i="17"/>
  <c r="AL812" i="17"/>
  <c r="AM812" i="17"/>
  <c r="AP813" i="17"/>
  <c r="AM813" i="17"/>
  <c r="AO813" i="17"/>
  <c r="AL813" i="17"/>
  <c r="AL814" i="17"/>
  <c r="AO814" i="17"/>
  <c r="AM814" i="17"/>
  <c r="AP814" i="17"/>
  <c r="AL816" i="17"/>
  <c r="AM816" i="17"/>
  <c r="AP816" i="17"/>
  <c r="AO816" i="17"/>
  <c r="AP818" i="17"/>
  <c r="AL818" i="17"/>
  <c r="AM818" i="17"/>
  <c r="AO818" i="17"/>
  <c r="AP820" i="17"/>
  <c r="AM820" i="17"/>
  <c r="AL820" i="17"/>
  <c r="AO820" i="17"/>
  <c r="AP821" i="17"/>
  <c r="AM821" i="17"/>
  <c r="AO821" i="17"/>
  <c r="AL821" i="17"/>
  <c r="AO822" i="17"/>
  <c r="AP822" i="17"/>
  <c r="AL822" i="17"/>
  <c r="AM822" i="17"/>
  <c r="AP823" i="17"/>
  <c r="AM823" i="17"/>
  <c r="AL823" i="17"/>
  <c r="AO823" i="17"/>
  <c r="AP824" i="17"/>
  <c r="AM824" i="17"/>
  <c r="AL824" i="17"/>
  <c r="AO824" i="17"/>
  <c r="AP825" i="17"/>
  <c r="AL825" i="17"/>
  <c r="AO825" i="17"/>
  <c r="AM825" i="17"/>
  <c r="AL826" i="17"/>
  <c r="AO826" i="17"/>
  <c r="AM826" i="17"/>
  <c r="AP826" i="17"/>
  <c r="AP827" i="17"/>
  <c r="AL827" i="17"/>
  <c r="AM827" i="17"/>
  <c r="AO827" i="17"/>
  <c r="AP828" i="17"/>
  <c r="AL828" i="17"/>
  <c r="AO828" i="17"/>
  <c r="AM828" i="17"/>
  <c r="AP829" i="17"/>
  <c r="AM829" i="17"/>
  <c r="AL829" i="17"/>
  <c r="AO829" i="17"/>
  <c r="AO830" i="17"/>
  <c r="AM830" i="17"/>
  <c r="AL830" i="17"/>
  <c r="AP830" i="17"/>
  <c r="AO831" i="17"/>
  <c r="AP831" i="17"/>
  <c r="AM831" i="17"/>
  <c r="AL831" i="17"/>
  <c r="AP832" i="17"/>
  <c r="AM832" i="17"/>
  <c r="AL832" i="17"/>
  <c r="AO832" i="17"/>
  <c r="AP833" i="17"/>
  <c r="AL833" i="17"/>
  <c r="AM833" i="17"/>
  <c r="AO833" i="17"/>
  <c r="AL834" i="17"/>
  <c r="AM834" i="17"/>
  <c r="AO834" i="17"/>
  <c r="AP834" i="17"/>
  <c r="AP835" i="17"/>
  <c r="AL835" i="17"/>
  <c r="AO835" i="17"/>
  <c r="AM835" i="17"/>
  <c r="AO836" i="17"/>
  <c r="AP836" i="17"/>
  <c r="AM836" i="17"/>
  <c r="AL836" i="17"/>
  <c r="AO837" i="17"/>
  <c r="AP837" i="17"/>
  <c r="AM837" i="17"/>
  <c r="AL837" i="17"/>
  <c r="AP838" i="17"/>
  <c r="AM838" i="17"/>
  <c r="AO838" i="17"/>
  <c r="AL838" i="17"/>
  <c r="AO839" i="17"/>
  <c r="AP839" i="17"/>
  <c r="AL839" i="17"/>
  <c r="AM839" i="17"/>
  <c r="AO840" i="17"/>
  <c r="AP840" i="17"/>
  <c r="AM840" i="17"/>
  <c r="AL840" i="17"/>
  <c r="AO841" i="17"/>
  <c r="AP841" i="17"/>
  <c r="AM841" i="17"/>
  <c r="AL841" i="17"/>
  <c r="AO842" i="17"/>
  <c r="AP842" i="17"/>
  <c r="AL842" i="17"/>
  <c r="AM842" i="17"/>
  <c r="AP843" i="17"/>
  <c r="AL843" i="17"/>
  <c r="AO843" i="17"/>
  <c r="AM843" i="17"/>
  <c r="AP844" i="17"/>
  <c r="AL844" i="17"/>
  <c r="AM844" i="17"/>
  <c r="AO844" i="17"/>
  <c r="AP845" i="17"/>
  <c r="AL845" i="17"/>
  <c r="AM845" i="17"/>
  <c r="AO845" i="17"/>
  <c r="AO846" i="17"/>
  <c r="AP846" i="17"/>
  <c r="AM846" i="17"/>
  <c r="AL846" i="17"/>
  <c r="AP847" i="17"/>
  <c r="AM847" i="17"/>
  <c r="AL847" i="17"/>
  <c r="AO847" i="17"/>
  <c r="AP848" i="17"/>
  <c r="AL848" i="17"/>
  <c r="AO848" i="17"/>
  <c r="AM848" i="17"/>
  <c r="AP849" i="17"/>
  <c r="AL849" i="17"/>
  <c r="AO849" i="17"/>
  <c r="AM849" i="17"/>
  <c r="AO850" i="17"/>
  <c r="AP850" i="17"/>
  <c r="AM850" i="17"/>
  <c r="AL850" i="17"/>
  <c r="AP851" i="17"/>
  <c r="AL851" i="17"/>
  <c r="AM851" i="17"/>
  <c r="AO851" i="17"/>
  <c r="AO852" i="17"/>
  <c r="AP852" i="17"/>
  <c r="AL852" i="17"/>
  <c r="AM852" i="17"/>
  <c r="AP853" i="17"/>
  <c r="AL853" i="17"/>
  <c r="AO853" i="17"/>
  <c r="AM853" i="17"/>
  <c r="AL854" i="17"/>
  <c r="AM854" i="17"/>
  <c r="AP854" i="17"/>
  <c r="AO854" i="17"/>
  <c r="AL855" i="17"/>
  <c r="AM855" i="17"/>
  <c r="AO855" i="17"/>
  <c r="AP855" i="17"/>
  <c r="AP856" i="17"/>
  <c r="AL856" i="17"/>
  <c r="AM856" i="17"/>
  <c r="AO856" i="17"/>
  <c r="AP857" i="17"/>
  <c r="AL857" i="17"/>
  <c r="AO857" i="17"/>
  <c r="AM857" i="17"/>
  <c r="AP858" i="17"/>
  <c r="AL858" i="17"/>
  <c r="AM858" i="17"/>
  <c r="AO858" i="17"/>
  <c r="AP859" i="17"/>
  <c r="AL859" i="17"/>
  <c r="AM859" i="17"/>
  <c r="AO859" i="17"/>
  <c r="AP860" i="17"/>
  <c r="AL860" i="17"/>
  <c r="AM860" i="17"/>
  <c r="AO860" i="17"/>
  <c r="AP861" i="17"/>
  <c r="AL861" i="17"/>
  <c r="AM861" i="17"/>
  <c r="AO861" i="17"/>
  <c r="AP862" i="17"/>
  <c r="AM862" i="17"/>
  <c r="AO862" i="17"/>
  <c r="AL862" i="17"/>
  <c r="AL863" i="17"/>
  <c r="AO863" i="17"/>
  <c r="AM863" i="17"/>
  <c r="AP863" i="17"/>
  <c r="AP864" i="17"/>
  <c r="AM864" i="17"/>
  <c r="AL864" i="17"/>
  <c r="AO864" i="17"/>
  <c r="AP865" i="17"/>
  <c r="AL865" i="17"/>
  <c r="AO865" i="17"/>
  <c r="AM865" i="17"/>
  <c r="AP866" i="17"/>
  <c r="AL866" i="17"/>
  <c r="AO866" i="17"/>
  <c r="AM866" i="17"/>
  <c r="AP867" i="17"/>
  <c r="AL867" i="17"/>
  <c r="AM867" i="17"/>
  <c r="AO867" i="17"/>
  <c r="AL868" i="17"/>
  <c r="AM868" i="17"/>
  <c r="AP868" i="17"/>
  <c r="AO868" i="17"/>
  <c r="AL869" i="17"/>
  <c r="AM869" i="17"/>
  <c r="AO869" i="17"/>
  <c r="AP869" i="17"/>
  <c r="AO870" i="17"/>
  <c r="AM870" i="17"/>
  <c r="AL870" i="17"/>
  <c r="AP870" i="17"/>
  <c r="AO871" i="17"/>
  <c r="AP871" i="17"/>
  <c r="AM871" i="17"/>
  <c r="AL871" i="17"/>
  <c r="AO872" i="17"/>
  <c r="AP872" i="17"/>
  <c r="AM872" i="17"/>
  <c r="AL872" i="17"/>
  <c r="AP873" i="17"/>
  <c r="AL873" i="17"/>
  <c r="AM873" i="17"/>
  <c r="AO873" i="17"/>
  <c r="AP874" i="17"/>
  <c r="AL874" i="17"/>
  <c r="AM874" i="17"/>
  <c r="AO874" i="17"/>
  <c r="AP875" i="17"/>
  <c r="AL875" i="17"/>
  <c r="AO875" i="17"/>
  <c r="AM875" i="17"/>
  <c r="AL876" i="17"/>
  <c r="AM876" i="17"/>
  <c r="AP876" i="17"/>
  <c r="AO876" i="17"/>
  <c r="AP877" i="17"/>
  <c r="AL877" i="17"/>
  <c r="AO877" i="17"/>
  <c r="AM877" i="17"/>
  <c r="AP878" i="17"/>
  <c r="AL878" i="17"/>
  <c r="AM878" i="17"/>
  <c r="AO878" i="17"/>
  <c r="AP879" i="17"/>
  <c r="AL879" i="17"/>
  <c r="AM879" i="17"/>
  <c r="AO879" i="17"/>
  <c r="AP880" i="17"/>
  <c r="AM880" i="17"/>
  <c r="AL880" i="17"/>
  <c r="AO880" i="17"/>
  <c r="AO881" i="17"/>
  <c r="AP881" i="17"/>
  <c r="AL881" i="17"/>
  <c r="AM881" i="17"/>
  <c r="AP882" i="17"/>
  <c r="AM882" i="17"/>
  <c r="AL882" i="17"/>
  <c r="AO882" i="17"/>
  <c r="AL883" i="17"/>
  <c r="AO883" i="17"/>
  <c r="AM883" i="17"/>
  <c r="AP883" i="17"/>
  <c r="AP884" i="17"/>
  <c r="AM884" i="17"/>
  <c r="AO884" i="17"/>
  <c r="AL884" i="17"/>
  <c r="AP885" i="17"/>
  <c r="AL885" i="17"/>
  <c r="AO885" i="17"/>
  <c r="AM885" i="17"/>
  <c r="AM886" i="17"/>
  <c r="AP886" i="17"/>
  <c r="AL886" i="17"/>
  <c r="AO886" i="17"/>
  <c r="AP887" i="17"/>
  <c r="AM887" i="17"/>
  <c r="AL887" i="17"/>
  <c r="AO887" i="17"/>
  <c r="AP888" i="17"/>
  <c r="AL888" i="17"/>
  <c r="AO888" i="17"/>
  <c r="AM888" i="17"/>
  <c r="AO889" i="17"/>
  <c r="AP889" i="17"/>
  <c r="AL889" i="17"/>
  <c r="AM889" i="17"/>
  <c r="AP890" i="17"/>
  <c r="AL890" i="17"/>
  <c r="AO890" i="17"/>
  <c r="AM890" i="17"/>
  <c r="AO891" i="17"/>
  <c r="AP891" i="17"/>
  <c r="AM891" i="17"/>
  <c r="AL891" i="17"/>
  <c r="AP892" i="17"/>
  <c r="AL892" i="17"/>
  <c r="AO892" i="17"/>
  <c r="AM892" i="17"/>
  <c r="AP893" i="17"/>
  <c r="AL893" i="17"/>
  <c r="AM893" i="17"/>
  <c r="AO893" i="17"/>
  <c r="AP894" i="17"/>
  <c r="AM894" i="17"/>
  <c r="AL894" i="17"/>
  <c r="AO894" i="17"/>
  <c r="AP895" i="17"/>
  <c r="AL895" i="17"/>
  <c r="AO895" i="17"/>
  <c r="AM895" i="17"/>
  <c r="AO897" i="17"/>
  <c r="AP897" i="17"/>
  <c r="AM897" i="17"/>
  <c r="AL897" i="17"/>
  <c r="AO896" i="17"/>
  <c r="AP896" i="17"/>
  <c r="AL896" i="17"/>
  <c r="AM896" i="17"/>
  <c r="AO898" i="17"/>
  <c r="AM898" i="17"/>
  <c r="AL898" i="17"/>
  <c r="AP898" i="17"/>
  <c r="AO899" i="17"/>
  <c r="AP899" i="17"/>
  <c r="AL899" i="17"/>
  <c r="AM899" i="17"/>
  <c r="AP900" i="17"/>
  <c r="AL900" i="17"/>
  <c r="AO900" i="17"/>
  <c r="AM900" i="17"/>
  <c r="AO901" i="17"/>
  <c r="AP901" i="17"/>
  <c r="AL901" i="17"/>
  <c r="AM901" i="17"/>
  <c r="AO902" i="17"/>
  <c r="AP902" i="17"/>
  <c r="AL902" i="17"/>
  <c r="AM902" i="17"/>
  <c r="AO903" i="17"/>
  <c r="AP903" i="17"/>
  <c r="AM903" i="17"/>
  <c r="AL903" i="17"/>
  <c r="AP904" i="17"/>
  <c r="AL904" i="17"/>
  <c r="AO904" i="17"/>
  <c r="AM904" i="17"/>
  <c r="AP905" i="17"/>
  <c r="AL905" i="17"/>
  <c r="AM905" i="17"/>
  <c r="AO905" i="17"/>
  <c r="AP906" i="17"/>
  <c r="AL906" i="17"/>
  <c r="AM906" i="17"/>
  <c r="AO906" i="17"/>
  <c r="AO907" i="17"/>
  <c r="AP907" i="17"/>
  <c r="AL907" i="17"/>
  <c r="AM907" i="17"/>
  <c r="AP908" i="17"/>
  <c r="AM908" i="17"/>
  <c r="AO908" i="17"/>
  <c r="AL908" i="17"/>
  <c r="AO909" i="17"/>
  <c r="AP909" i="17"/>
  <c r="AL909" i="17"/>
  <c r="AM909" i="17"/>
  <c r="AO910" i="17"/>
  <c r="AP910" i="17"/>
  <c r="AL910" i="17"/>
  <c r="AM910" i="17"/>
  <c r="AL911" i="17"/>
  <c r="AM911" i="17"/>
  <c r="AO911" i="17"/>
  <c r="AP911" i="17"/>
  <c r="AP912" i="17"/>
  <c r="AL912" i="17"/>
  <c r="AM912" i="17"/>
  <c r="AO912" i="17"/>
  <c r="AP913" i="17"/>
  <c r="AL913" i="17"/>
  <c r="AM913" i="17"/>
  <c r="AO913" i="17"/>
  <c r="AP914" i="17"/>
  <c r="AL914" i="17"/>
  <c r="AO914" i="17"/>
  <c r="AM914" i="17"/>
  <c r="AP915" i="17"/>
  <c r="AM915" i="17"/>
  <c r="AO915" i="17"/>
  <c r="AL915" i="17"/>
  <c r="AP916" i="17"/>
  <c r="AL916" i="17"/>
  <c r="AO916" i="17"/>
  <c r="AM916" i="17"/>
  <c r="AP917" i="17"/>
  <c r="AL917" i="17"/>
  <c r="AO917" i="17"/>
  <c r="AM917" i="17"/>
  <c r="AP918" i="17"/>
  <c r="AL918" i="17"/>
  <c r="AM918" i="17"/>
  <c r="AO918" i="17"/>
  <c r="AP919" i="17"/>
  <c r="AL919" i="17"/>
  <c r="AO919" i="17"/>
  <c r="AM919" i="17"/>
  <c r="AP920" i="17"/>
  <c r="AL920" i="17"/>
  <c r="AM920" i="17"/>
  <c r="AO920" i="17"/>
  <c r="AL921" i="17"/>
  <c r="AM921" i="17"/>
  <c r="AP921" i="17"/>
  <c r="AO921" i="17"/>
  <c r="AL922" i="17"/>
  <c r="AM922" i="17"/>
  <c r="AO922" i="17"/>
  <c r="AP922" i="17"/>
  <c r="AL923" i="17"/>
  <c r="AO923" i="17"/>
  <c r="AM923" i="17"/>
  <c r="AP923" i="17"/>
  <c r="AP924" i="17"/>
  <c r="AL924" i="17"/>
  <c r="AM924" i="17"/>
  <c r="AO924" i="17"/>
  <c r="AP925" i="17"/>
  <c r="AL925" i="17"/>
  <c r="AO925" i="17"/>
  <c r="AM925" i="17"/>
  <c r="AP926" i="17"/>
  <c r="AL926" i="17"/>
  <c r="AO926" i="17"/>
  <c r="AM926" i="17"/>
  <c r="AP927" i="17"/>
  <c r="AL927" i="17"/>
  <c r="AO927" i="17"/>
  <c r="AM927" i="17"/>
  <c r="AO928" i="17"/>
  <c r="AM928" i="17"/>
  <c r="AP928" i="17"/>
  <c r="AL928" i="17"/>
  <c r="AL929" i="17"/>
  <c r="AM929" i="17"/>
  <c r="AP929" i="17"/>
  <c r="AO929" i="17"/>
  <c r="AO930" i="17"/>
  <c r="AP930" i="17"/>
  <c r="AL930" i="17"/>
  <c r="AM930" i="17"/>
  <c r="AO931" i="17"/>
  <c r="AP931" i="17"/>
  <c r="AM931" i="17"/>
  <c r="AL931" i="17"/>
  <c r="AP932" i="17"/>
  <c r="AL932" i="17"/>
  <c r="AO932" i="17"/>
  <c r="AM932" i="17"/>
  <c r="AP933" i="17"/>
  <c r="AM933" i="17"/>
  <c r="AO933" i="17"/>
  <c r="AL933" i="17"/>
  <c r="AP934" i="17"/>
  <c r="AL934" i="17"/>
  <c r="AO934" i="17"/>
  <c r="AM934" i="17"/>
  <c r="AP935" i="17"/>
  <c r="AL935" i="17"/>
  <c r="AO935" i="17"/>
  <c r="AM935" i="17"/>
  <c r="AP936" i="17"/>
  <c r="AL936" i="17"/>
  <c r="AO936" i="17"/>
  <c r="AM936" i="17"/>
  <c r="AP937" i="17"/>
  <c r="AM937" i="17"/>
  <c r="AL937" i="17"/>
  <c r="AO937" i="17"/>
  <c r="AP938" i="17"/>
  <c r="AL938" i="17"/>
  <c r="AO938" i="17"/>
  <c r="AM938" i="17"/>
  <c r="AP939" i="17"/>
  <c r="AL939" i="17"/>
  <c r="AO939" i="17"/>
  <c r="AM939" i="17"/>
  <c r="AL940" i="17"/>
  <c r="AM940" i="17"/>
  <c r="AO940" i="17"/>
  <c r="AP940" i="17"/>
  <c r="AP941" i="17"/>
  <c r="AL941" i="17"/>
  <c r="AM941" i="17"/>
  <c r="AO941" i="17"/>
  <c r="AP942" i="17"/>
  <c r="AL942" i="17"/>
  <c r="AM942" i="17"/>
  <c r="AO942" i="17"/>
  <c r="AP943" i="17"/>
  <c r="AM943" i="17"/>
  <c r="AL943" i="17"/>
  <c r="AO943" i="17"/>
  <c r="AO944" i="17"/>
  <c r="AP944" i="17"/>
  <c r="AM944" i="17"/>
  <c r="AL944" i="17"/>
  <c r="AP945" i="17"/>
  <c r="AL945" i="17"/>
  <c r="AO945" i="17"/>
  <c r="AM945" i="17"/>
  <c r="AL946" i="17"/>
  <c r="AO946" i="17"/>
  <c r="AM946" i="17"/>
  <c r="AP946" i="17"/>
  <c r="AP947" i="17"/>
  <c r="AL947" i="17"/>
  <c r="AM947" i="17"/>
  <c r="AO947" i="17"/>
  <c r="AP948" i="17"/>
  <c r="AL948" i="17"/>
  <c r="AM948" i="17"/>
  <c r="AO948" i="17"/>
  <c r="AL949" i="17"/>
  <c r="AO949" i="17"/>
  <c r="AP949" i="17"/>
  <c r="AM949" i="17"/>
  <c r="AP950" i="17"/>
  <c r="AM950" i="17"/>
  <c r="AL950" i="17"/>
  <c r="AO950" i="17"/>
  <c r="AO951" i="17"/>
  <c r="AP951" i="17"/>
  <c r="AM951" i="17"/>
  <c r="AL951" i="17"/>
  <c r="AL952" i="17"/>
  <c r="AO952" i="17"/>
  <c r="AP952" i="17"/>
  <c r="AM952" i="17"/>
  <c r="AP953" i="17"/>
  <c r="AL953" i="17"/>
  <c r="AM953" i="17"/>
  <c r="AO953" i="17"/>
  <c r="AP954" i="17"/>
  <c r="AM954" i="17"/>
  <c r="AL954" i="17"/>
  <c r="AO954" i="17"/>
  <c r="AO955" i="17"/>
  <c r="AM955" i="17"/>
  <c r="AP955" i="17"/>
  <c r="AL955" i="17"/>
  <c r="AO956" i="17"/>
  <c r="AP956" i="17"/>
  <c r="AL956" i="17"/>
  <c r="AM956" i="17"/>
  <c r="AP957" i="17"/>
  <c r="AL957" i="17"/>
  <c r="AM957" i="17"/>
  <c r="AO957" i="17"/>
  <c r="AO958" i="17"/>
  <c r="AP958" i="17"/>
  <c r="AM958" i="17"/>
  <c r="AL958" i="17"/>
  <c r="AP959" i="17"/>
  <c r="AL959" i="17"/>
  <c r="AO959" i="17"/>
  <c r="AM959" i="17"/>
  <c r="AP960" i="17"/>
  <c r="AM960" i="17"/>
  <c r="AL960" i="17"/>
  <c r="AO960" i="17"/>
  <c r="AO961" i="17"/>
  <c r="AP961" i="17"/>
  <c r="AL961" i="17"/>
  <c r="AM961" i="17"/>
  <c r="AL962" i="17"/>
  <c r="AM962" i="17"/>
  <c r="AO962" i="17"/>
  <c r="AP962" i="17"/>
  <c r="AL963" i="17"/>
  <c r="AO963" i="17"/>
  <c r="AM963" i="17"/>
  <c r="AP963" i="17"/>
  <c r="AO964" i="17"/>
  <c r="AP964" i="17"/>
  <c r="AL964" i="17"/>
  <c r="AM964" i="17"/>
  <c r="AL965" i="17"/>
  <c r="AM965" i="17"/>
  <c r="AP965" i="17"/>
  <c r="AO965" i="17"/>
  <c r="AL966" i="17"/>
  <c r="AO966" i="17"/>
  <c r="AP966" i="17"/>
  <c r="AM966" i="17"/>
  <c r="AP967" i="17"/>
  <c r="AL967" i="17"/>
  <c r="AM967" i="17"/>
  <c r="AO967" i="17"/>
  <c r="AO968" i="17"/>
  <c r="AP968" i="17"/>
  <c r="AL968" i="17"/>
  <c r="AM968" i="17"/>
  <c r="AP969" i="17"/>
  <c r="AL969" i="17"/>
  <c r="AO969" i="17"/>
  <c r="AM969" i="17"/>
  <c r="AO970" i="17"/>
  <c r="AP970" i="17"/>
  <c r="AM970" i="17"/>
  <c r="AL970" i="17"/>
  <c r="AP971" i="17"/>
  <c r="AL971" i="17"/>
  <c r="AO971" i="17"/>
  <c r="AM971" i="17"/>
  <c r="AP972" i="17"/>
  <c r="AL972" i="17"/>
  <c r="AO972" i="17"/>
  <c r="AM972" i="17"/>
  <c r="AO973" i="17"/>
  <c r="AP973" i="17"/>
  <c r="AL973" i="17"/>
  <c r="AM973" i="17"/>
  <c r="AP974" i="17"/>
  <c r="AL974" i="17"/>
  <c r="AM974" i="17"/>
  <c r="AO974" i="17"/>
  <c r="AP975" i="17"/>
  <c r="AM975" i="17"/>
  <c r="AL975" i="17"/>
  <c r="AO975" i="17"/>
  <c r="AP976" i="17"/>
  <c r="AL976" i="17"/>
  <c r="AO976" i="17"/>
  <c r="AM976" i="17"/>
  <c r="AO977" i="17"/>
  <c r="AP977" i="17"/>
  <c r="AL977" i="17"/>
  <c r="AM977" i="17"/>
  <c r="AO978" i="17"/>
  <c r="AP978" i="17"/>
  <c r="AM978" i="17"/>
  <c r="AL978" i="17"/>
  <c r="AP979" i="17"/>
  <c r="AL979" i="17"/>
  <c r="AM979" i="17"/>
  <c r="AO979" i="17"/>
  <c r="AL980" i="17"/>
  <c r="AM980" i="17"/>
  <c r="AP980" i="17"/>
  <c r="AO980" i="17"/>
  <c r="AP981" i="17"/>
  <c r="AL981" i="17"/>
  <c r="AO981" i="17"/>
  <c r="AM981" i="17"/>
  <c r="AL982" i="17"/>
  <c r="AM982" i="17"/>
  <c r="AP982" i="17"/>
  <c r="AO982" i="17"/>
  <c r="AP983" i="17"/>
  <c r="AL983" i="17"/>
  <c r="AM983" i="17"/>
  <c r="AO983" i="17"/>
  <c r="AL984" i="17"/>
  <c r="AO984" i="17"/>
  <c r="AP984" i="17"/>
  <c r="AM984" i="17"/>
  <c r="AP985" i="17"/>
  <c r="AL985" i="17"/>
  <c r="AM985" i="17"/>
  <c r="AO985" i="17"/>
  <c r="AL986" i="17"/>
  <c r="AM986" i="17"/>
  <c r="AP986" i="17"/>
  <c r="AO986" i="17"/>
  <c r="AO987" i="17"/>
  <c r="AP987" i="17"/>
  <c r="AL987" i="17"/>
  <c r="AM987" i="17"/>
  <c r="AO988" i="17"/>
  <c r="AP988" i="17"/>
  <c r="AL988" i="17"/>
  <c r="AM988" i="17"/>
  <c r="AO989" i="17"/>
  <c r="AP989" i="17"/>
  <c r="AM989" i="17"/>
  <c r="AL989" i="17"/>
  <c r="AP990" i="17"/>
  <c r="AM990" i="17"/>
  <c r="AO990" i="17"/>
  <c r="AL990" i="17"/>
  <c r="AP991" i="17"/>
  <c r="AM991" i="17"/>
  <c r="AL991" i="17"/>
  <c r="AO991" i="17"/>
  <c r="AL992" i="17"/>
  <c r="AM992" i="17"/>
  <c r="AO992" i="17"/>
  <c r="AP992" i="17"/>
  <c r="AO993" i="17"/>
  <c r="AP993" i="17"/>
  <c r="AM993" i="17"/>
  <c r="AL993" i="17"/>
  <c r="AO994" i="17"/>
  <c r="AP994" i="17"/>
  <c r="AL994" i="17"/>
  <c r="AM994" i="17"/>
  <c r="AP995" i="17"/>
  <c r="AM995" i="17"/>
  <c r="AL995" i="17"/>
  <c r="AO995" i="17"/>
  <c r="AP996" i="17"/>
  <c r="AM996" i="17"/>
  <c r="AL996" i="17"/>
  <c r="AO996" i="17"/>
  <c r="AP997" i="17"/>
  <c r="AL997" i="17"/>
  <c r="AM997" i="17"/>
  <c r="AO997" i="17"/>
  <c r="AL998" i="17"/>
  <c r="AO998" i="17"/>
  <c r="AP998" i="17"/>
  <c r="AM998" i="17"/>
  <c r="AL999" i="17"/>
  <c r="AM999" i="17"/>
  <c r="AP999" i="17"/>
  <c r="AO999" i="17"/>
  <c r="AP1000" i="17"/>
  <c r="AM1000" i="17"/>
  <c r="AL1000" i="17"/>
  <c r="AO1000" i="17"/>
  <c r="AL1001" i="17"/>
  <c r="AM1001" i="17"/>
  <c r="AP1001" i="17"/>
  <c r="AO1001" i="17"/>
  <c r="AO1002" i="17"/>
  <c r="AL1002" i="17"/>
  <c r="AM1002" i="17"/>
  <c r="AP1002" i="17"/>
  <c r="AP1003" i="17"/>
  <c r="AM1003" i="17"/>
  <c r="AL1003" i="17"/>
  <c r="AO1003" i="17"/>
  <c r="AP1004" i="17"/>
  <c r="AL1004" i="17"/>
  <c r="AO1004" i="17"/>
  <c r="AM1004" i="17"/>
  <c r="AP1005" i="17"/>
  <c r="AL1005" i="17"/>
  <c r="AM1005" i="17"/>
  <c r="AO1005" i="17"/>
  <c r="AP1006" i="17"/>
  <c r="AM1006" i="17"/>
  <c r="AL1006" i="17"/>
  <c r="AO1006" i="17"/>
  <c r="AP1007" i="17"/>
  <c r="AL1007" i="17"/>
  <c r="AM1007" i="17"/>
  <c r="AO1007" i="17"/>
  <c r="AP1008" i="17"/>
  <c r="AM1008" i="17"/>
  <c r="AL1008" i="17"/>
  <c r="AO1008" i="17"/>
  <c r="AP1009" i="17"/>
  <c r="AL1009" i="17"/>
  <c r="AM1009" i="17"/>
  <c r="AO1009" i="17"/>
  <c r="AO1010" i="17"/>
  <c r="AP1010" i="17"/>
  <c r="AL1010" i="17"/>
  <c r="AM1010" i="17"/>
  <c r="AL1011" i="17"/>
  <c r="AO1011" i="17"/>
  <c r="AM1011" i="17"/>
  <c r="AP1011" i="17"/>
  <c r="AP1012" i="17"/>
  <c r="AL1012" i="17"/>
  <c r="AO1012" i="17"/>
  <c r="AM1012" i="17"/>
  <c r="AP1013" i="17"/>
  <c r="AM1013" i="17"/>
  <c r="AO1013" i="17"/>
  <c r="AL1013" i="17"/>
  <c r="AP1014" i="17"/>
  <c r="AM1014" i="17"/>
  <c r="AL1014" i="17"/>
  <c r="AO1014" i="17"/>
  <c r="AP1015" i="17"/>
  <c r="AM1015" i="17"/>
  <c r="AL1015" i="17"/>
  <c r="AO1015" i="17"/>
  <c r="AP1016" i="17"/>
  <c r="AL1016" i="17"/>
  <c r="AM1016" i="17"/>
  <c r="AO1016" i="17"/>
  <c r="AP1017" i="17"/>
  <c r="AL1017" i="17"/>
  <c r="AO1017" i="17"/>
  <c r="AM1017" i="17"/>
  <c r="AO1018" i="17"/>
  <c r="AP1018" i="17"/>
  <c r="AM1018" i="17"/>
  <c r="AL1018" i="17"/>
  <c r="AO1019" i="17"/>
  <c r="AP1019" i="17"/>
  <c r="AL1019" i="17"/>
  <c r="AM1019" i="17"/>
  <c r="AP1020" i="17"/>
  <c r="AL1020" i="17"/>
  <c r="AO1020" i="17"/>
  <c r="AM1020" i="17"/>
  <c r="AP1021" i="17"/>
  <c r="AL1021" i="17"/>
  <c r="AO1021" i="17"/>
  <c r="AM1021" i="17"/>
  <c r="AO1022" i="17"/>
  <c r="AP1022" i="17"/>
  <c r="AL1022" i="17"/>
  <c r="AM1022" i="17"/>
  <c r="AP1023" i="17"/>
  <c r="AL1023" i="17"/>
  <c r="AO1023" i="17"/>
  <c r="AM1023" i="17"/>
  <c r="AO1024" i="17"/>
  <c r="AP1024" i="17"/>
  <c r="AM1024" i="17"/>
  <c r="AL1024" i="17"/>
  <c r="AP1025" i="17"/>
  <c r="AM1025" i="17"/>
  <c r="AL1025" i="17"/>
  <c r="AO1025" i="17"/>
  <c r="AP1026" i="17"/>
  <c r="AL1026" i="17"/>
  <c r="AO1026" i="17"/>
  <c r="AM1026" i="17"/>
  <c r="AP1027" i="17"/>
  <c r="AM1027" i="17"/>
  <c r="AO1027" i="17"/>
  <c r="AL1027" i="17"/>
  <c r="AO1028" i="17"/>
  <c r="AP1028" i="17"/>
  <c r="AM1028" i="17"/>
  <c r="AL1028" i="17"/>
  <c r="AP1029" i="17"/>
  <c r="AM1029" i="17"/>
  <c r="AL1029" i="17"/>
  <c r="AO1029" i="17"/>
  <c r="AM1030" i="17"/>
  <c r="AL1030" i="17"/>
  <c r="AP1030" i="17"/>
  <c r="AO1030" i="17"/>
  <c r="AL1031" i="17"/>
  <c r="AO1031" i="17"/>
  <c r="AP1031" i="17"/>
  <c r="AM1031" i="17"/>
  <c r="AO1032" i="17"/>
  <c r="AP1032" i="17"/>
  <c r="AM1032" i="17"/>
  <c r="AL1032" i="17"/>
  <c r="AP1033" i="17"/>
  <c r="AM1033" i="17"/>
  <c r="AL1033" i="17"/>
  <c r="AO1033" i="17"/>
  <c r="AP1034" i="17"/>
  <c r="AL1034" i="17"/>
  <c r="AM1034" i="17"/>
  <c r="AO1034" i="17"/>
  <c r="AP1035" i="17"/>
  <c r="AL1035" i="17"/>
  <c r="AM1035" i="17"/>
  <c r="AO1035" i="17"/>
  <c r="AP1036" i="17"/>
  <c r="AL1036" i="17"/>
  <c r="AM1036" i="17"/>
  <c r="AO1036" i="17"/>
  <c r="AP1037" i="17"/>
  <c r="AM1037" i="17"/>
  <c r="AO1037" i="17"/>
  <c r="AL1037" i="17"/>
  <c r="AP1038" i="17"/>
  <c r="AL1038" i="17"/>
  <c r="AM1038" i="17"/>
  <c r="AO1038" i="17"/>
  <c r="AL1039" i="17"/>
  <c r="AP1039" i="17"/>
  <c r="AM1039" i="17"/>
  <c r="AO1039" i="17"/>
  <c r="AO1040" i="17"/>
  <c r="AP1040" i="17"/>
  <c r="AL1040" i="17"/>
  <c r="AM1040" i="17"/>
  <c r="AP1041" i="17"/>
  <c r="AM1041" i="17"/>
  <c r="AO1041" i="17"/>
  <c r="AL1041" i="17"/>
  <c r="AL1042" i="17"/>
  <c r="AM1042" i="17"/>
  <c r="AO1042" i="17"/>
  <c r="AP1042" i="17"/>
  <c r="AO1043" i="17"/>
  <c r="AP1043" i="17"/>
  <c r="AM1043" i="17"/>
  <c r="AL1043" i="17"/>
  <c r="AL1044" i="17"/>
  <c r="AM1044" i="17"/>
  <c r="AP1044" i="17"/>
  <c r="AO1044" i="17"/>
  <c r="AP1045" i="17"/>
  <c r="AL1045" i="17"/>
  <c r="AM1045" i="17"/>
  <c r="AO1045" i="17"/>
  <c r="AP1046" i="17"/>
  <c r="AM1046" i="17"/>
  <c r="AO1046" i="17"/>
  <c r="AL1046" i="17"/>
  <c r="AO1047" i="17"/>
  <c r="AP1047" i="17"/>
  <c r="AM1047" i="17"/>
  <c r="AL1047" i="17"/>
  <c r="AO1048" i="17"/>
  <c r="AP1048" i="17"/>
  <c r="AL1048" i="17"/>
  <c r="AM1048" i="17"/>
  <c r="AP1049" i="17"/>
  <c r="AL1049" i="17"/>
  <c r="AO1049" i="17"/>
  <c r="AM1049" i="17"/>
  <c r="AP1050" i="17"/>
  <c r="AM1050" i="17"/>
  <c r="AL1050" i="17"/>
  <c r="AO1050" i="17"/>
  <c r="AP1051" i="17"/>
  <c r="AL1051" i="17"/>
  <c r="AO1051" i="17"/>
  <c r="AM1051" i="17"/>
  <c r="AP1052" i="17"/>
  <c r="AL1052" i="17"/>
  <c r="AO1052" i="17"/>
  <c r="AM1052" i="17"/>
  <c r="AO1053" i="17"/>
  <c r="AP1053" i="17"/>
  <c r="AM1053" i="17"/>
  <c r="AL1053" i="17"/>
  <c r="AP1054" i="17"/>
  <c r="AM1054" i="17"/>
  <c r="AL1054" i="17"/>
  <c r="AO1054" i="17"/>
  <c r="AP1055" i="17"/>
  <c r="AL1055" i="17"/>
  <c r="AM1055" i="17"/>
  <c r="AO1055" i="17"/>
  <c r="AP1056" i="17"/>
  <c r="AL1056" i="17"/>
  <c r="AM1056" i="17"/>
  <c r="AO1056" i="17"/>
  <c r="AP1057" i="17"/>
  <c r="AL1057" i="17"/>
  <c r="AO1057" i="17"/>
  <c r="AM1057" i="17"/>
  <c r="AL1058" i="17"/>
  <c r="AM1058" i="17"/>
  <c r="AO1058" i="17"/>
  <c r="AP1058" i="17"/>
  <c r="AO1059" i="17"/>
  <c r="AP1059" i="17"/>
  <c r="AM1059" i="17"/>
  <c r="AL1059" i="17"/>
  <c r="AP1060" i="17"/>
  <c r="AL1060" i="17"/>
  <c r="AO1060" i="17"/>
  <c r="AM1060" i="17"/>
  <c r="AL1061" i="17"/>
  <c r="AM1061" i="17"/>
  <c r="AO1061" i="17"/>
  <c r="AP1061" i="17"/>
  <c r="AP1062" i="17"/>
  <c r="AM1062" i="17"/>
  <c r="AL1062" i="17"/>
  <c r="AO1062" i="17"/>
  <c r="AL1063" i="17"/>
  <c r="AO1063" i="17"/>
  <c r="AM1063" i="17"/>
  <c r="AP1063" i="17"/>
  <c r="AL1064" i="17"/>
  <c r="AM1064" i="17"/>
  <c r="AP1064" i="17"/>
  <c r="AO1064" i="17"/>
  <c r="AO1065" i="17"/>
  <c r="AP1065" i="17"/>
  <c r="AM1065" i="17"/>
  <c r="AL1065" i="17"/>
  <c r="AO1066" i="17"/>
  <c r="AP1066" i="17"/>
  <c r="AM1066" i="17"/>
  <c r="AL1066" i="17"/>
  <c r="AP1067" i="17"/>
  <c r="AM1067" i="17"/>
  <c r="AL1067" i="17"/>
  <c r="AO1067" i="17"/>
  <c r="AP1068" i="17"/>
  <c r="AL1068" i="17"/>
  <c r="AO1068" i="17"/>
  <c r="AM1068" i="17"/>
  <c r="AP1069" i="17"/>
  <c r="AL1069" i="17"/>
  <c r="AM1069" i="17"/>
  <c r="AO1069" i="17"/>
  <c r="AP1070" i="17"/>
  <c r="AM1070" i="17"/>
  <c r="AL1070" i="17"/>
  <c r="AO1070" i="17"/>
  <c r="AO1071" i="17"/>
  <c r="AM1071" i="17"/>
  <c r="AL1071" i="17"/>
  <c r="AP1071" i="17"/>
  <c r="AP1072" i="17"/>
  <c r="AL1072" i="17"/>
  <c r="AM1072" i="17"/>
  <c r="AO1072" i="17"/>
  <c r="AO1073" i="17"/>
  <c r="AP1073" i="17"/>
  <c r="AL1073" i="17"/>
  <c r="AM1073" i="17"/>
  <c r="AO1074" i="17"/>
  <c r="AP1074" i="17"/>
  <c r="AM1074" i="17"/>
  <c r="AL1074" i="17"/>
  <c r="AO1075" i="17"/>
  <c r="AP1075" i="17"/>
  <c r="AL1075" i="17"/>
  <c r="AM1075" i="17"/>
  <c r="AP1076" i="17"/>
  <c r="AM1076" i="17"/>
  <c r="AO1076" i="17"/>
  <c r="AL1076" i="17"/>
  <c r="AP1077" i="17"/>
  <c r="AL1077" i="17"/>
  <c r="AO1077" i="17"/>
  <c r="AM1077" i="17"/>
  <c r="AP1078" i="17"/>
  <c r="AL1078" i="17"/>
  <c r="AM1078" i="17"/>
  <c r="AO1078" i="17"/>
  <c r="AL1079" i="17"/>
  <c r="AM1079" i="17"/>
  <c r="AP1079" i="17"/>
  <c r="AO1079" i="17"/>
  <c r="AO1080" i="17"/>
  <c r="AP1080" i="17"/>
  <c r="AL1080" i="17"/>
  <c r="AM1080" i="17"/>
  <c r="AP1081" i="17"/>
  <c r="AL1081" i="17"/>
  <c r="AO1081" i="17"/>
  <c r="AM1081" i="17"/>
  <c r="AP1082" i="17"/>
  <c r="AL1082" i="17"/>
  <c r="AO1082" i="17"/>
  <c r="AM1082" i="17"/>
  <c r="AO1083" i="17"/>
  <c r="AP1083" i="17"/>
  <c r="AL1083" i="17"/>
  <c r="AM1083" i="17"/>
  <c r="AP1084" i="17"/>
  <c r="AM1084" i="17"/>
  <c r="AL1084" i="17"/>
  <c r="AO1084" i="17"/>
  <c r="AP1085" i="17"/>
  <c r="AL1085" i="17"/>
  <c r="AO1085" i="17"/>
  <c r="AM1085" i="17"/>
  <c r="AO1086" i="17"/>
  <c r="AP1086" i="17"/>
  <c r="AM1086" i="17"/>
  <c r="AL1086" i="17"/>
  <c r="AP1087" i="17"/>
  <c r="AL1087" i="17"/>
  <c r="AO1087" i="17"/>
  <c r="AM1087" i="17"/>
  <c r="AL1088" i="17"/>
  <c r="AM1088" i="17"/>
  <c r="AO1088" i="17"/>
  <c r="AP1088" i="17"/>
  <c r="AP1089" i="17"/>
  <c r="AL1089" i="17"/>
  <c r="AO1089" i="17"/>
  <c r="AM1089" i="17"/>
  <c r="AP1090" i="17"/>
  <c r="AL1090" i="17"/>
  <c r="AM1090" i="17"/>
  <c r="AO1090" i="17"/>
  <c r="AL1091" i="17"/>
  <c r="AM1091" i="17"/>
  <c r="AO1091" i="17"/>
  <c r="AP1091" i="17"/>
  <c r="AP1092" i="17"/>
  <c r="AL1092" i="17"/>
  <c r="AO1092" i="17"/>
  <c r="AM1092" i="17"/>
  <c r="AO1093" i="17"/>
  <c r="AP1093" i="17"/>
  <c r="AM1093" i="17"/>
  <c r="AL1093" i="17"/>
  <c r="AP1094" i="17"/>
  <c r="AM1094" i="17"/>
  <c r="AL1094" i="17"/>
  <c r="AO1094" i="17"/>
  <c r="AP1095" i="17"/>
  <c r="AL1095" i="17"/>
  <c r="AO1095" i="17"/>
  <c r="AM1095" i="17"/>
  <c r="AP1096" i="17"/>
  <c r="AM1096" i="17"/>
  <c r="AO1096" i="17"/>
  <c r="AL1096" i="17"/>
  <c r="AP1097" i="17"/>
  <c r="AM1097" i="17"/>
  <c r="AL1097" i="17"/>
  <c r="AO1097" i="17"/>
  <c r="AL1098" i="17"/>
  <c r="AM1098" i="17"/>
  <c r="AP1098" i="17"/>
  <c r="AO1098" i="17"/>
  <c r="AP1099" i="17"/>
  <c r="AM1099" i="17"/>
  <c r="AL1099" i="17"/>
  <c r="AO1099" i="17"/>
  <c r="AP1100" i="17"/>
  <c r="AL1100" i="17"/>
  <c r="AM1100" i="17"/>
  <c r="AO1100" i="17"/>
  <c r="AO1101" i="17"/>
  <c r="AP1101" i="17"/>
  <c r="AM1101" i="17"/>
  <c r="AL1101" i="17"/>
  <c r="AL1102" i="17"/>
  <c r="AM1102" i="17"/>
  <c r="AO1102" i="17"/>
  <c r="AP1102" i="17"/>
  <c r="AP1103" i="17"/>
  <c r="AM1103" i="17"/>
  <c r="AL1103" i="17"/>
  <c r="AO1103" i="17"/>
  <c r="AP1104" i="17"/>
  <c r="AL1104" i="17"/>
  <c r="AM1104" i="17"/>
  <c r="AO1104" i="17"/>
  <c r="AP1105" i="17"/>
  <c r="AM1105" i="17"/>
  <c r="AL1105" i="17"/>
  <c r="AO1105" i="17"/>
  <c r="AP1106" i="17"/>
  <c r="AM1106" i="17"/>
  <c r="AO1106" i="17"/>
  <c r="AL1106" i="17"/>
  <c r="AP1107" i="17"/>
  <c r="AM1107" i="17"/>
  <c r="AL1107" i="17"/>
  <c r="AO1107" i="17"/>
  <c r="AL1108" i="17"/>
  <c r="AO1108" i="17"/>
  <c r="AP1108" i="17"/>
  <c r="AM1108" i="17"/>
  <c r="AL1109" i="17"/>
  <c r="AO1109" i="17"/>
  <c r="AP1109" i="17"/>
  <c r="AM1109" i="17"/>
  <c r="AP1110" i="17"/>
  <c r="AL1110" i="17"/>
  <c r="AO1110" i="17"/>
  <c r="AM1110" i="17"/>
  <c r="AP1111" i="17"/>
  <c r="AL1111" i="17"/>
  <c r="AO1111" i="17"/>
  <c r="AM1111" i="17"/>
  <c r="AP1112" i="17"/>
  <c r="AL1112" i="17"/>
  <c r="AM1112" i="17"/>
  <c r="AO1112" i="17"/>
  <c r="AL1113" i="17"/>
  <c r="AM1113" i="17"/>
  <c r="AP1113" i="17"/>
  <c r="AO1113" i="17"/>
  <c r="AP1114" i="17"/>
  <c r="AM1114" i="17"/>
  <c r="AL1114" i="17"/>
  <c r="AO1114" i="17"/>
  <c r="AP1115" i="17"/>
  <c r="AM1115" i="17"/>
  <c r="AO1115" i="17"/>
  <c r="AL1115" i="17"/>
  <c r="AP1116" i="17"/>
  <c r="AL1116" i="17"/>
  <c r="AM1116" i="17"/>
  <c r="AO1116" i="17"/>
  <c r="AO1117" i="17"/>
  <c r="AP1117" i="17"/>
  <c r="AM1117" i="17"/>
  <c r="AL1117" i="17"/>
  <c r="AP1118" i="17"/>
  <c r="AL1118" i="17"/>
  <c r="AM1118" i="17"/>
  <c r="AO1118" i="17"/>
  <c r="AP1119" i="17"/>
  <c r="AL1119" i="17"/>
  <c r="AO1119" i="17"/>
  <c r="AM1119" i="17"/>
  <c r="AL1120" i="17"/>
  <c r="AM1120" i="17"/>
  <c r="AO1120" i="17"/>
  <c r="AP1120" i="17"/>
  <c r="AO1121" i="17"/>
  <c r="AP1121" i="17"/>
  <c r="AL1121" i="17"/>
  <c r="AM1121" i="17"/>
  <c r="AP1122" i="17"/>
  <c r="AL1122" i="17"/>
  <c r="AM1122" i="17"/>
  <c r="AO1122" i="17"/>
  <c r="AP1123" i="17"/>
  <c r="AL1123" i="17"/>
  <c r="AO1123" i="17"/>
  <c r="AM1123" i="17"/>
  <c r="AP1124" i="17"/>
  <c r="AL1124" i="17"/>
  <c r="AO1124" i="17"/>
  <c r="AM1124" i="17"/>
  <c r="AP1125" i="17"/>
  <c r="AL1125" i="17"/>
  <c r="AM1125" i="17"/>
  <c r="AO1125" i="17"/>
  <c r="AO1126" i="17"/>
  <c r="AM1126" i="17"/>
  <c r="AL1126" i="17"/>
  <c r="AP1126" i="17"/>
  <c r="AL1127" i="17"/>
  <c r="AM1127" i="17"/>
  <c r="AP1127" i="17"/>
  <c r="AO1127" i="17"/>
  <c r="AL1128" i="17"/>
  <c r="AO1128" i="17"/>
  <c r="AM1128" i="17"/>
  <c r="AP1128" i="17"/>
  <c r="AP1129" i="17"/>
  <c r="AL1129" i="17"/>
  <c r="AO1129" i="17"/>
  <c r="AM1129" i="17"/>
  <c r="AL1130" i="17"/>
  <c r="AO1130" i="17"/>
  <c r="AP1130" i="17"/>
  <c r="AM1130" i="17"/>
  <c r="AL1131" i="17"/>
  <c r="AM1131" i="17"/>
  <c r="AO1131" i="17"/>
  <c r="AP1131" i="17"/>
  <c r="AO1132" i="17"/>
  <c r="AP1132" i="17"/>
  <c r="AM1132" i="17"/>
  <c r="AL1132" i="17"/>
  <c r="AO1133" i="17"/>
  <c r="AP1133" i="17"/>
  <c r="AM1133" i="17"/>
  <c r="AL1133" i="17"/>
  <c r="AP1134" i="17"/>
  <c r="AM1134" i="17"/>
  <c r="AL1134" i="17"/>
  <c r="AO1134" i="17"/>
  <c r="AP1135" i="17"/>
  <c r="AL1135" i="17"/>
  <c r="AM1135" i="17"/>
  <c r="AO1135" i="17"/>
  <c r="AP1136" i="17"/>
  <c r="AM1136" i="17"/>
  <c r="AO1136" i="17"/>
  <c r="AL1136" i="17"/>
  <c r="AO1137" i="17"/>
  <c r="AP1137" i="17"/>
  <c r="AL1137" i="17"/>
  <c r="AM1137" i="17"/>
  <c r="AL1138" i="17"/>
  <c r="AO1138" i="17"/>
  <c r="AP1138" i="17"/>
  <c r="AM1138" i="17"/>
  <c r="AO1139" i="17"/>
  <c r="AP1139" i="17"/>
  <c r="AL1139" i="17"/>
  <c r="AM1139" i="17"/>
  <c r="AP1140" i="17"/>
  <c r="AM1140" i="17"/>
  <c r="AL1140" i="17"/>
  <c r="AO1140" i="17"/>
  <c r="AP1141" i="17"/>
  <c r="AM1141" i="17"/>
  <c r="AL1141" i="17"/>
  <c r="AO1141" i="17"/>
  <c r="AP1142" i="17"/>
  <c r="AL1142" i="17"/>
  <c r="AO1142" i="17"/>
  <c r="AM1142" i="17"/>
  <c r="AL1143" i="17"/>
  <c r="AM1143" i="17"/>
  <c r="AP1143" i="17"/>
  <c r="AO1143" i="17"/>
  <c r="AP1144" i="17"/>
  <c r="AL1144" i="17"/>
  <c r="AM1144" i="17"/>
  <c r="AO1144" i="17"/>
  <c r="AO1145" i="17"/>
  <c r="AP1145" i="17"/>
  <c r="AM1145" i="17"/>
  <c r="AL1145" i="17"/>
  <c r="AO1146" i="17"/>
  <c r="AP1146" i="17"/>
  <c r="AM1146" i="17"/>
  <c r="AL1146" i="17"/>
  <c r="AP1147" i="17"/>
  <c r="AL1147" i="17"/>
  <c r="AO1147" i="17"/>
  <c r="AM1147" i="17"/>
  <c r="AL1148" i="17"/>
  <c r="AM1148" i="17"/>
  <c r="AO1148" i="17"/>
  <c r="AP1148" i="17"/>
  <c r="AP1149" i="17"/>
  <c r="AL1149" i="17"/>
  <c r="AO1149" i="17"/>
  <c r="AM1149" i="17"/>
  <c r="AO1150" i="17"/>
  <c r="AP1150" i="17"/>
  <c r="AL1150" i="17"/>
  <c r="AM1150" i="17"/>
  <c r="AP1151" i="17"/>
  <c r="AM1151" i="17"/>
  <c r="AL1151" i="17"/>
  <c r="AO1151" i="17"/>
  <c r="AP1152" i="17"/>
  <c r="AM1152" i="17"/>
  <c r="AL1152" i="17"/>
  <c r="AO1152" i="17"/>
  <c r="AO1153" i="17"/>
  <c r="AP1153" i="17"/>
  <c r="AM1153" i="17"/>
  <c r="AL1153" i="17"/>
  <c r="AP1154" i="17"/>
  <c r="AL1154" i="17"/>
  <c r="AM1154" i="17"/>
  <c r="AO1154" i="17"/>
  <c r="AO1155" i="17"/>
  <c r="AP1155" i="17"/>
  <c r="AM1155" i="17"/>
  <c r="AL1155" i="17"/>
  <c r="AO1156" i="17"/>
  <c r="AP1156" i="17"/>
  <c r="AM1156" i="17"/>
  <c r="AL1156" i="17"/>
  <c r="AL1157" i="17"/>
  <c r="AM1157" i="17"/>
  <c r="AP1157" i="17"/>
  <c r="AO1157" i="17"/>
  <c r="AO1158" i="17"/>
  <c r="AP1158" i="17"/>
  <c r="AM1158" i="17"/>
  <c r="AL1158" i="17"/>
  <c r="AO1159" i="17"/>
  <c r="AL1159" i="17"/>
  <c r="AP1159" i="17"/>
  <c r="AM1159" i="17"/>
  <c r="AO1160" i="17"/>
  <c r="AP1160" i="17"/>
  <c r="AM1160" i="17"/>
  <c r="AL1160" i="17"/>
  <c r="AO1161" i="17"/>
  <c r="AL1161" i="17"/>
  <c r="AM1161" i="17"/>
  <c r="AP1161" i="17"/>
  <c r="AP1162" i="17"/>
  <c r="AL1162" i="17"/>
  <c r="AM1162" i="17"/>
  <c r="AO1162" i="17"/>
  <c r="AP1163" i="17"/>
  <c r="AM1163" i="17"/>
  <c r="AL1163" i="17"/>
  <c r="AO1163" i="17"/>
  <c r="AP1165" i="17"/>
  <c r="AL1165" i="17"/>
  <c r="AO1165" i="17"/>
  <c r="AM1165" i="17"/>
  <c r="AL1164" i="17"/>
  <c r="AO1164" i="17"/>
  <c r="AP1164" i="17"/>
  <c r="AM1164" i="17"/>
  <c r="AL1166" i="17"/>
  <c r="AM1166" i="17"/>
  <c r="AO1166" i="17"/>
  <c r="AP1166" i="17"/>
  <c r="AP1167" i="17"/>
  <c r="AL1167" i="17"/>
  <c r="AO1167" i="17"/>
  <c r="AM1167" i="17"/>
  <c r="AO1168" i="17"/>
  <c r="AP1168" i="17"/>
  <c r="AL1168" i="17"/>
  <c r="AM1168" i="17"/>
  <c r="AO1169" i="17"/>
  <c r="AP1169" i="17"/>
  <c r="AL1169" i="17"/>
  <c r="AM1169" i="17"/>
  <c r="AP1170" i="17"/>
  <c r="AL1170" i="17"/>
  <c r="AO1170" i="17"/>
  <c r="AM1170" i="17"/>
  <c r="AP1171" i="17"/>
  <c r="AM1171" i="17"/>
  <c r="AL1171" i="17"/>
  <c r="AO1171" i="17"/>
  <c r="AO1172" i="17"/>
  <c r="AP1172" i="17"/>
  <c r="AL1172" i="17"/>
  <c r="AM1172" i="17"/>
  <c r="AM1173" i="17"/>
  <c r="AL1173" i="17"/>
  <c r="AO1173" i="17"/>
  <c r="AP1173" i="17"/>
  <c r="AP1174" i="17"/>
  <c r="AL1174" i="17"/>
  <c r="AO1174" i="17"/>
  <c r="AM1174" i="17"/>
  <c r="AO1175" i="17"/>
  <c r="AP1175" i="17"/>
  <c r="AM1175" i="17"/>
  <c r="AL1175" i="17"/>
  <c r="AO1176" i="17"/>
  <c r="AP1176" i="17"/>
  <c r="AL1176" i="17"/>
  <c r="AM1176" i="17"/>
  <c r="AO1177" i="17"/>
  <c r="AP1177" i="17"/>
  <c r="AL1177" i="17"/>
  <c r="AM1177" i="17"/>
  <c r="AP1178" i="17"/>
  <c r="AL1178" i="17"/>
  <c r="AO1178" i="17"/>
  <c r="AM1178" i="17"/>
  <c r="AP1179" i="17"/>
  <c r="AL1179" i="17"/>
  <c r="AO1179" i="17"/>
  <c r="AM1179" i="17"/>
  <c r="AP1180" i="17"/>
  <c r="AL1180" i="17"/>
  <c r="AM1180" i="17"/>
  <c r="AO1180" i="17"/>
  <c r="AP1181" i="17"/>
  <c r="AM1181" i="17"/>
  <c r="AL1181" i="17"/>
  <c r="AO1181" i="17"/>
  <c r="AP1182" i="17"/>
  <c r="AL1182" i="17"/>
  <c r="AM1182" i="17"/>
  <c r="AO1182" i="17"/>
  <c r="AL1183" i="17"/>
  <c r="AM1183" i="17"/>
  <c r="AO1183" i="17"/>
  <c r="AP1183" i="17"/>
  <c r="AL1184" i="17"/>
  <c r="AM1184" i="17"/>
  <c r="AO1184" i="17"/>
  <c r="AP1184" i="17"/>
  <c r="AL1185" i="17"/>
  <c r="AM1185" i="17"/>
  <c r="AO1185" i="17"/>
  <c r="AP1185" i="17"/>
  <c r="AP1186" i="17"/>
  <c r="AL1186" i="17"/>
  <c r="AM1186" i="17"/>
  <c r="AO1186" i="17"/>
  <c r="AP1187" i="17"/>
  <c r="AL1187" i="17"/>
  <c r="AM1187" i="17"/>
  <c r="AO1187" i="17"/>
  <c r="AP1188" i="17"/>
  <c r="AL1188" i="17"/>
  <c r="AM1188" i="17"/>
  <c r="AO1188" i="17"/>
  <c r="AP1189" i="17"/>
  <c r="AL1189" i="17"/>
  <c r="AO1189" i="17"/>
  <c r="AM1189" i="17"/>
  <c r="AP1190" i="17"/>
  <c r="AM1190" i="17"/>
  <c r="AL1190" i="17"/>
  <c r="AO1190" i="17"/>
  <c r="AO1191" i="17"/>
  <c r="AP1191" i="17"/>
  <c r="AM1191" i="17"/>
  <c r="AL1191" i="17"/>
  <c r="AP1192" i="17"/>
  <c r="AL1192" i="17"/>
  <c r="AO1192" i="17"/>
  <c r="AM1192" i="17"/>
  <c r="AP1193" i="17"/>
  <c r="AL1193" i="17"/>
  <c r="AO1193" i="17"/>
  <c r="AM1193" i="17"/>
  <c r="AP1194" i="17"/>
  <c r="AL1194" i="17"/>
  <c r="AO1194" i="17"/>
  <c r="AM1194" i="17"/>
  <c r="AP1195" i="17"/>
  <c r="AL1195" i="17"/>
  <c r="AO1195" i="17"/>
  <c r="AM1195" i="17"/>
  <c r="AP1196" i="17"/>
  <c r="AL1196" i="17"/>
  <c r="AO1196" i="17"/>
  <c r="AM1196" i="17"/>
  <c r="AP1197" i="17"/>
  <c r="AL1197" i="17"/>
  <c r="AO1197" i="17"/>
  <c r="AM1197" i="17"/>
  <c r="AO1198" i="17"/>
  <c r="AP1198" i="17"/>
  <c r="AL1198" i="17"/>
  <c r="AM1198" i="17"/>
  <c r="AP1199" i="17"/>
  <c r="AL1199" i="17"/>
  <c r="AM1199" i="17"/>
  <c r="AO1199" i="17"/>
  <c r="AP1200" i="17"/>
  <c r="AL1200" i="17"/>
  <c r="AM1200" i="17"/>
  <c r="AO1200" i="17"/>
  <c r="AP1201" i="17"/>
  <c r="AL1201" i="17"/>
  <c r="AM1201" i="17"/>
  <c r="AO1201" i="17"/>
  <c r="AP1202" i="17"/>
  <c r="AM1202" i="17"/>
  <c r="AO1202" i="17"/>
  <c r="AL1202" i="17"/>
  <c r="AO1203" i="17"/>
  <c r="AP1203" i="17"/>
  <c r="AL1203" i="17"/>
  <c r="AM1203" i="17"/>
  <c r="AP1204" i="17"/>
  <c r="AL1204" i="17"/>
  <c r="AM1204" i="17"/>
  <c r="AO1204" i="17"/>
  <c r="AP1205" i="17"/>
  <c r="AL1205" i="17"/>
  <c r="AM1205" i="17"/>
  <c r="AO1205" i="17"/>
  <c r="AP1206" i="17"/>
  <c r="AL1206" i="17"/>
  <c r="AM1206" i="17"/>
  <c r="AO1206" i="17"/>
  <c r="AO1207" i="17"/>
  <c r="AL1207" i="17"/>
  <c r="AP1207" i="17"/>
  <c r="AM1207" i="17"/>
  <c r="AP1208" i="17"/>
  <c r="AM1208" i="17"/>
  <c r="AL1208" i="17"/>
  <c r="AO1208" i="17"/>
  <c r="AL1209" i="17"/>
  <c r="AM1209" i="17"/>
  <c r="AP1209" i="17"/>
  <c r="AO1209" i="17"/>
  <c r="AL1210" i="17"/>
  <c r="AO1210" i="17"/>
  <c r="AM1210" i="17"/>
  <c r="AP1210" i="17"/>
  <c r="AP1211" i="17"/>
  <c r="AL1211" i="17"/>
  <c r="AO1211" i="17"/>
  <c r="AM1211" i="17"/>
  <c r="AM1212" i="17"/>
  <c r="AO1212" i="17"/>
  <c r="AP1212" i="17"/>
  <c r="AL1212" i="17"/>
  <c r="AP1213" i="17"/>
  <c r="AL1213" i="17"/>
  <c r="AM1213" i="17"/>
  <c r="AO1213" i="17"/>
  <c r="AO1214" i="17"/>
  <c r="AP1214" i="17"/>
  <c r="AL1214" i="17"/>
  <c r="AM1214" i="17"/>
  <c r="AO1215" i="17"/>
  <c r="AP1215" i="17"/>
  <c r="AL1215" i="17"/>
  <c r="AM1215" i="17"/>
  <c r="AP1216" i="17"/>
  <c r="AL1216" i="17"/>
  <c r="AO1216" i="17"/>
  <c r="AM1216" i="17"/>
  <c r="AP1217" i="17"/>
  <c r="AM1217" i="17"/>
  <c r="AL1217" i="17"/>
  <c r="AO1217" i="17"/>
  <c r="AL1218" i="17"/>
  <c r="AM1218" i="17"/>
  <c r="AP1218" i="17"/>
  <c r="AO1218" i="17"/>
  <c r="AL1219" i="17"/>
  <c r="AM1219" i="17"/>
  <c r="AP1219" i="17"/>
  <c r="AO1219" i="17"/>
  <c r="AL1220" i="17"/>
  <c r="AM1220" i="17"/>
  <c r="AO1220" i="17"/>
  <c r="AP1220" i="17"/>
  <c r="AP1221" i="17"/>
  <c r="AL1221" i="17"/>
  <c r="AO1221" i="17"/>
  <c r="AM1221" i="17"/>
  <c r="AP1222" i="17"/>
  <c r="AL1222" i="17"/>
  <c r="AO1222" i="17"/>
  <c r="AM1222" i="17"/>
  <c r="AP3" i="17"/>
  <c r="AL3" i="17"/>
  <c r="AO3" i="17"/>
  <c r="AM3" i="17"/>
  <c r="AP8" i="17"/>
  <c r="AL8" i="17"/>
  <c r="AO8" i="17"/>
  <c r="AM8" i="17"/>
  <c r="AO13" i="17"/>
  <c r="AP13" i="17"/>
  <c r="AL13" i="17"/>
  <c r="AM13" i="17"/>
  <c r="AP17" i="17"/>
  <c r="AL17" i="17"/>
  <c r="AO17" i="17"/>
  <c r="AM17" i="17"/>
  <c r="AO22" i="17"/>
  <c r="AP22" i="17"/>
  <c r="AL22" i="17"/>
  <c r="AM22" i="17"/>
  <c r="AP26" i="17"/>
  <c r="AM26" i="17"/>
  <c r="AL26" i="17"/>
  <c r="AO26" i="17"/>
  <c r="AO30" i="17"/>
  <c r="AP30" i="17"/>
  <c r="AL30" i="17"/>
  <c r="AM30" i="17"/>
  <c r="AL35" i="17"/>
  <c r="AM35" i="17"/>
  <c r="AO35" i="17"/>
  <c r="AP35" i="17"/>
  <c r="AO39" i="17"/>
  <c r="AP39" i="17"/>
  <c r="AL39" i="17"/>
  <c r="AM39" i="17"/>
  <c r="AP45" i="17"/>
  <c r="AL45" i="17"/>
  <c r="AO45" i="17"/>
  <c r="AM45" i="17"/>
  <c r="AL50" i="17"/>
  <c r="AO50" i="17"/>
  <c r="AM50" i="17"/>
  <c r="AP50" i="17"/>
  <c r="AO55" i="17"/>
  <c r="AP55" i="17"/>
  <c r="AM55" i="17"/>
  <c r="AL55" i="17"/>
  <c r="AP60" i="17"/>
  <c r="AL60" i="17"/>
  <c r="AO60" i="17"/>
  <c r="AM60" i="17"/>
  <c r="AL64" i="17"/>
  <c r="AO64" i="17"/>
  <c r="AP64" i="17"/>
  <c r="AM64" i="17"/>
  <c r="AL68" i="17"/>
  <c r="AM68" i="17"/>
  <c r="AP68" i="17"/>
  <c r="AO68" i="17"/>
  <c r="AP72" i="17"/>
  <c r="AM72" i="17"/>
  <c r="AO72" i="17"/>
  <c r="AL72" i="17"/>
  <c r="AO75" i="17"/>
  <c r="AP75" i="17"/>
  <c r="AM75" i="17"/>
  <c r="AL75" i="17"/>
  <c r="AP77" i="17"/>
  <c r="AM77" i="17"/>
  <c r="AL77" i="17"/>
  <c r="AO77" i="17"/>
  <c r="AP81" i="17"/>
  <c r="AL81" i="17"/>
  <c r="AO81" i="17"/>
  <c r="AM81" i="17"/>
  <c r="AL85" i="17"/>
  <c r="AO85" i="17"/>
  <c r="AM85" i="17"/>
  <c r="AP85" i="17"/>
  <c r="AP91" i="17"/>
  <c r="AM91" i="17"/>
  <c r="AL91" i="17"/>
  <c r="AO91" i="17"/>
  <c r="AP95" i="17"/>
  <c r="AL95" i="17"/>
  <c r="AM95" i="17"/>
  <c r="AO95" i="17"/>
  <c r="AP99" i="17"/>
  <c r="AL99" i="17"/>
  <c r="AM99" i="17"/>
  <c r="AO99" i="17"/>
  <c r="AL105" i="17"/>
  <c r="AM105" i="17"/>
  <c r="AO105" i="17"/>
  <c r="AP105" i="17"/>
  <c r="AP110" i="17"/>
  <c r="AL110" i="17"/>
  <c r="AO110" i="17"/>
  <c r="AM110" i="17"/>
  <c r="AP115" i="17"/>
  <c r="AM115" i="17"/>
  <c r="AO115" i="17"/>
  <c r="AL115" i="17"/>
  <c r="AL119" i="17"/>
  <c r="AM119" i="17"/>
  <c r="AP119" i="17"/>
  <c r="AO119" i="17"/>
  <c r="AP124" i="17"/>
  <c r="AL124" i="17"/>
  <c r="AO124" i="17"/>
  <c r="AM124" i="17"/>
  <c r="AP128" i="17"/>
  <c r="AL128" i="17"/>
  <c r="AO128" i="17"/>
  <c r="AM128" i="17"/>
  <c r="AL131" i="17"/>
  <c r="AM131" i="17"/>
  <c r="AO131" i="17"/>
  <c r="AP131" i="17"/>
  <c r="AL135" i="17"/>
  <c r="AM135" i="17"/>
  <c r="AO135" i="17"/>
  <c r="AP135" i="17"/>
  <c r="AP139" i="17"/>
  <c r="AL139" i="17"/>
  <c r="AM139" i="17"/>
  <c r="AO139" i="17"/>
  <c r="AO143" i="17"/>
  <c r="AP143" i="17"/>
  <c r="AM143" i="17"/>
  <c r="AL143" i="17"/>
  <c r="AP148" i="17"/>
  <c r="AL148" i="17"/>
  <c r="AO148" i="17"/>
  <c r="AM148" i="17"/>
  <c r="AP151" i="17"/>
  <c r="AL151" i="17"/>
  <c r="AO151" i="17"/>
  <c r="AM151" i="17"/>
  <c r="AL155" i="17"/>
  <c r="AM155" i="17"/>
  <c r="AO155" i="17"/>
  <c r="AP155" i="17"/>
  <c r="AL159" i="17"/>
  <c r="AM159" i="17"/>
  <c r="AP159" i="17"/>
  <c r="AO159" i="17"/>
  <c r="AP164" i="17"/>
  <c r="AL164" i="17"/>
  <c r="AO164" i="17"/>
  <c r="AM164" i="17"/>
  <c r="AO168" i="17"/>
  <c r="AP168" i="17"/>
  <c r="AL168" i="17"/>
  <c r="AM168" i="17"/>
  <c r="AP172" i="17"/>
  <c r="AL172" i="17"/>
  <c r="AO172" i="17"/>
  <c r="AM172" i="17"/>
  <c r="AP176" i="17"/>
  <c r="AL176" i="17"/>
  <c r="AO176" i="17"/>
  <c r="AM176" i="17"/>
  <c r="AM181" i="17"/>
  <c r="AP181" i="17"/>
  <c r="AL181" i="17"/>
  <c r="AO181" i="17"/>
  <c r="AP186" i="17"/>
  <c r="AM186" i="17"/>
  <c r="AL186" i="17"/>
  <c r="AO186" i="17"/>
  <c r="AP190" i="17"/>
  <c r="AL190" i="17"/>
  <c r="AM190" i="17"/>
  <c r="AO190" i="17"/>
  <c r="AP195" i="17"/>
  <c r="AL195" i="17"/>
  <c r="AM195" i="17"/>
  <c r="AO195" i="17"/>
  <c r="AO199" i="17"/>
  <c r="AP199" i="17"/>
  <c r="AM199" i="17"/>
  <c r="AL199" i="17"/>
  <c r="AP202" i="17"/>
  <c r="AL202" i="17"/>
  <c r="AM202" i="17"/>
  <c r="AO202" i="17"/>
  <c r="AP208" i="17"/>
  <c r="AM208" i="17"/>
  <c r="AL208" i="17"/>
  <c r="AO208" i="17"/>
  <c r="AP212" i="17"/>
  <c r="AL212" i="17"/>
  <c r="AM212" i="17"/>
  <c r="AO212" i="17"/>
  <c r="AL217" i="17"/>
  <c r="AO217" i="17"/>
  <c r="AM217" i="17"/>
  <c r="AP217" i="17"/>
  <c r="AO221" i="17"/>
  <c r="AP221" i="17"/>
  <c r="AM221" i="17"/>
  <c r="AL221" i="17"/>
  <c r="AL226" i="17"/>
  <c r="AM226" i="17"/>
  <c r="AO226" i="17"/>
  <c r="AP226" i="17"/>
  <c r="AP230" i="17"/>
  <c r="AM230" i="17"/>
  <c r="AL230" i="17"/>
  <c r="AO230" i="17"/>
  <c r="AO235" i="17"/>
  <c r="AP235" i="17"/>
  <c r="AL235" i="17"/>
  <c r="AM235" i="17"/>
  <c r="AO241" i="17"/>
  <c r="AP241" i="17"/>
  <c r="AM241" i="17"/>
  <c r="AL241" i="17"/>
  <c r="AL244" i="17"/>
  <c r="AO244" i="17"/>
  <c r="AM244" i="17"/>
  <c r="AP244" i="17"/>
  <c r="AP248" i="17"/>
  <c r="AM248" i="17"/>
  <c r="AO248" i="17"/>
  <c r="AL248" i="17"/>
  <c r="AP253" i="17"/>
  <c r="AL253" i="17"/>
  <c r="AO253" i="17"/>
  <c r="AM253" i="17"/>
  <c r="AP257" i="17"/>
  <c r="AL257" i="17"/>
  <c r="AO257" i="17"/>
  <c r="AM257" i="17"/>
  <c r="AP260" i="17"/>
  <c r="AL260" i="17"/>
  <c r="AO260" i="17"/>
  <c r="AM260" i="17"/>
  <c r="AO265" i="17"/>
  <c r="AP265" i="17"/>
  <c r="AL265" i="17"/>
  <c r="AM265" i="17"/>
  <c r="AL267" i="17"/>
  <c r="AO267" i="17"/>
  <c r="AM267" i="17"/>
  <c r="AP267" i="17"/>
  <c r="AP271" i="17"/>
  <c r="AL271" i="17"/>
  <c r="AM271" i="17"/>
  <c r="AO271" i="17"/>
  <c r="AO274" i="17"/>
  <c r="AP274" i="17"/>
  <c r="AL274" i="17"/>
  <c r="AM274" i="17"/>
  <c r="AO278" i="17"/>
  <c r="AP278" i="17"/>
  <c r="AM278" i="17"/>
  <c r="AL278" i="17"/>
  <c r="AP280" i="17"/>
  <c r="AL280" i="17"/>
  <c r="AM280" i="17"/>
  <c r="AO280" i="17"/>
  <c r="AO284" i="17"/>
  <c r="AP284" i="17"/>
  <c r="AM284" i="17"/>
  <c r="AL284" i="17"/>
  <c r="AP287" i="17"/>
  <c r="AL287" i="17"/>
  <c r="AO287" i="17"/>
  <c r="AM287" i="17"/>
  <c r="AL292" i="17"/>
  <c r="AM292" i="17"/>
  <c r="AP292" i="17"/>
  <c r="AO292" i="17"/>
  <c r="AP297" i="17"/>
  <c r="AL297" i="17"/>
  <c r="AO297" i="17"/>
  <c r="AM297" i="17"/>
  <c r="AP303" i="17"/>
  <c r="AL303" i="17"/>
  <c r="AO303" i="17"/>
  <c r="AM303" i="17"/>
  <c r="AM307" i="17"/>
  <c r="AP307" i="17"/>
  <c r="AO307" i="17"/>
  <c r="AL307" i="17"/>
  <c r="AP312" i="17"/>
  <c r="AL312" i="17"/>
  <c r="AM312" i="17"/>
  <c r="AO312" i="17"/>
  <c r="AP316" i="17"/>
  <c r="AL316" i="17"/>
  <c r="AM316" i="17"/>
  <c r="AO316" i="17"/>
  <c r="AP320" i="17"/>
  <c r="AL320" i="17"/>
  <c r="AO320" i="17"/>
  <c r="AM320" i="17"/>
  <c r="AO324" i="17"/>
  <c r="AP324" i="17"/>
  <c r="AM324" i="17"/>
  <c r="AL324" i="17"/>
  <c r="AO328" i="17"/>
  <c r="AP328" i="17"/>
  <c r="AM328" i="17"/>
  <c r="AL328" i="17"/>
  <c r="AP331" i="17"/>
  <c r="AM331" i="17"/>
  <c r="AL331" i="17"/>
  <c r="AO331" i="17"/>
  <c r="AL335" i="17"/>
  <c r="AM335" i="17"/>
  <c r="AO335" i="17"/>
  <c r="AP335" i="17"/>
  <c r="AP337" i="17"/>
  <c r="AL337" i="17"/>
  <c r="AO337" i="17"/>
  <c r="AM337" i="17"/>
  <c r="AL340" i="17"/>
  <c r="AM340" i="17"/>
  <c r="AP340" i="17"/>
  <c r="AO340" i="17"/>
  <c r="AL344" i="17"/>
  <c r="AM344" i="17"/>
  <c r="AP344" i="17"/>
  <c r="AO344" i="17"/>
  <c r="AP350" i="17"/>
  <c r="AL350" i="17"/>
  <c r="AO350" i="17"/>
  <c r="AM350" i="17"/>
  <c r="AO355" i="17"/>
  <c r="AP355" i="17"/>
  <c r="AL355" i="17"/>
  <c r="AM355" i="17"/>
  <c r="AO359" i="17"/>
  <c r="AP359" i="17"/>
  <c r="AM359" i="17"/>
  <c r="AL359" i="17"/>
  <c r="AO364" i="17"/>
  <c r="AP364" i="17"/>
  <c r="AL364" i="17"/>
  <c r="AM364" i="17"/>
  <c r="AP369" i="17"/>
  <c r="AM369" i="17"/>
  <c r="AL369" i="17"/>
  <c r="AO369" i="17"/>
  <c r="AP374" i="17"/>
  <c r="AL374" i="17"/>
  <c r="AO374" i="17"/>
  <c r="AM374" i="17"/>
  <c r="AP378" i="17"/>
  <c r="AM378" i="17"/>
  <c r="AO378" i="17"/>
  <c r="AL378" i="17"/>
  <c r="AP382" i="17"/>
  <c r="AM382" i="17"/>
  <c r="AL382" i="17"/>
  <c r="AO382" i="17"/>
  <c r="AO386" i="17"/>
  <c r="AP386" i="17"/>
  <c r="AL386" i="17"/>
  <c r="AM386" i="17"/>
  <c r="AP391" i="17"/>
  <c r="AL391" i="17"/>
  <c r="AO391" i="17"/>
  <c r="AM391" i="17"/>
  <c r="AO394" i="17"/>
  <c r="AL394" i="17"/>
  <c r="AM394" i="17"/>
  <c r="AP394" i="17"/>
  <c r="AP397" i="17"/>
  <c r="AL397" i="17"/>
  <c r="AO397" i="17"/>
  <c r="AM397" i="17"/>
  <c r="AO400" i="17"/>
  <c r="AP400" i="17"/>
  <c r="AL400" i="17"/>
  <c r="AM400" i="17"/>
  <c r="AL405" i="17"/>
  <c r="AM405" i="17"/>
  <c r="AO405" i="17"/>
  <c r="AP405" i="17"/>
  <c r="AP410" i="17"/>
  <c r="AL410" i="17"/>
  <c r="AM410" i="17"/>
  <c r="AO410" i="17"/>
  <c r="AO414" i="17"/>
  <c r="AP414" i="17"/>
  <c r="AL414" i="17"/>
  <c r="AM414" i="17"/>
  <c r="AP418" i="17"/>
  <c r="AL418" i="17"/>
  <c r="AM418" i="17"/>
  <c r="AO418" i="17"/>
  <c r="AL423" i="17"/>
  <c r="AM423" i="17"/>
  <c r="AP423" i="17"/>
  <c r="AO423" i="17"/>
  <c r="AP428" i="17"/>
  <c r="AL428" i="17"/>
  <c r="AO428" i="17"/>
  <c r="AM428" i="17"/>
  <c r="AL432" i="17"/>
  <c r="AM432" i="17"/>
  <c r="AP432" i="17"/>
  <c r="AO432" i="17"/>
  <c r="AP436" i="17"/>
  <c r="AM436" i="17"/>
  <c r="AO436" i="17"/>
  <c r="AL436" i="17"/>
  <c r="AP440" i="17"/>
  <c r="AL440" i="17"/>
  <c r="AM440" i="17"/>
  <c r="AO440" i="17"/>
  <c r="AP443" i="17"/>
  <c r="AL443" i="17"/>
  <c r="AM443" i="17"/>
  <c r="AO443" i="17"/>
  <c r="AP447" i="17"/>
  <c r="AL447" i="17"/>
  <c r="AO447" i="17"/>
  <c r="AM447" i="17"/>
  <c r="AP451" i="17"/>
  <c r="AL451" i="17"/>
  <c r="AM451" i="17"/>
  <c r="AO451" i="17"/>
  <c r="AP455" i="17"/>
  <c r="AL455" i="17"/>
  <c r="AM455" i="17"/>
  <c r="AO455" i="17"/>
  <c r="AP459" i="17"/>
  <c r="AL459" i="17"/>
  <c r="AO459" i="17"/>
  <c r="AM459" i="17"/>
  <c r="AP463" i="17"/>
  <c r="AL463" i="17"/>
  <c r="AO463" i="17"/>
  <c r="AM463" i="17"/>
  <c r="AP467" i="17"/>
  <c r="AL467" i="17"/>
  <c r="AM467" i="17"/>
  <c r="AO467" i="17"/>
  <c r="AP472" i="17"/>
  <c r="AL472" i="17"/>
  <c r="AM472" i="17"/>
  <c r="AO472" i="17"/>
  <c r="AP476" i="17"/>
  <c r="AL476" i="17"/>
  <c r="AO476" i="17"/>
  <c r="AM476" i="17"/>
  <c r="AO480" i="17"/>
  <c r="AP480" i="17"/>
  <c r="AL480" i="17"/>
  <c r="AM480" i="17"/>
  <c r="AP485" i="17"/>
  <c r="AL485" i="17"/>
  <c r="AO485" i="17"/>
  <c r="AM485" i="17"/>
  <c r="AP490" i="17"/>
  <c r="AL490" i="17"/>
  <c r="AO490" i="17"/>
  <c r="AM490" i="17"/>
  <c r="AL496" i="17"/>
  <c r="AO496" i="17"/>
  <c r="AP496" i="17"/>
  <c r="AM496" i="17"/>
  <c r="AL499" i="17"/>
  <c r="AM499" i="17"/>
  <c r="AO499" i="17"/>
  <c r="AP499" i="17"/>
  <c r="AL504" i="17"/>
  <c r="AM504" i="17"/>
  <c r="AP504" i="17"/>
  <c r="AO504" i="17"/>
  <c r="AL509" i="17"/>
  <c r="AM509" i="17"/>
  <c r="AP509" i="17"/>
  <c r="AO509" i="17"/>
  <c r="AL514" i="17"/>
  <c r="AO514" i="17"/>
  <c r="AM514" i="17"/>
  <c r="AP514" i="17"/>
  <c r="AP518" i="17"/>
  <c r="AM518" i="17"/>
  <c r="AL518" i="17"/>
  <c r="AO518" i="17"/>
  <c r="AP523" i="17"/>
  <c r="AL523" i="17"/>
  <c r="AO523" i="17"/>
  <c r="AM523" i="17"/>
  <c r="AO528" i="17"/>
  <c r="AL528" i="17"/>
  <c r="AP528" i="17"/>
  <c r="AM528" i="17"/>
  <c r="AO532" i="17"/>
  <c r="AP532" i="17"/>
  <c r="AL532" i="17"/>
  <c r="AM532" i="17"/>
  <c r="AP536" i="17"/>
  <c r="AM536" i="17"/>
  <c r="AL536" i="17"/>
  <c r="AO536" i="17"/>
  <c r="AO541" i="17"/>
  <c r="AP541" i="17"/>
  <c r="AL541" i="17"/>
  <c r="AM541" i="17"/>
  <c r="AO545" i="17"/>
  <c r="AP545" i="17"/>
  <c r="AM545" i="17"/>
  <c r="AL545" i="17"/>
  <c r="AP550" i="17"/>
  <c r="AL550" i="17"/>
  <c r="AO550" i="17"/>
  <c r="AM550" i="17"/>
  <c r="AO554" i="17"/>
  <c r="AP554" i="17"/>
  <c r="AM554" i="17"/>
  <c r="AL554" i="17"/>
  <c r="AO558" i="17"/>
  <c r="AP558" i="17"/>
  <c r="AL558" i="17"/>
  <c r="AM558" i="17"/>
  <c r="AP562" i="17"/>
  <c r="AL562" i="17"/>
  <c r="AO562" i="17"/>
  <c r="AM562" i="17"/>
  <c r="AP567" i="17"/>
  <c r="AL567" i="17"/>
  <c r="AM567" i="17"/>
  <c r="AO567" i="17"/>
  <c r="AP571" i="17"/>
  <c r="AL571" i="17"/>
  <c r="AO571" i="17"/>
  <c r="AM571" i="17"/>
  <c r="AP574" i="17"/>
  <c r="AL574" i="17"/>
  <c r="AO574" i="17"/>
  <c r="AM574" i="17"/>
  <c r="AP577" i="17"/>
  <c r="AL577" i="17"/>
  <c r="AM577" i="17"/>
  <c r="AO577" i="17"/>
  <c r="AL580" i="17"/>
  <c r="AO580" i="17"/>
  <c r="AM580" i="17"/>
  <c r="AP580" i="17"/>
  <c r="AP585" i="17"/>
  <c r="AL585" i="17"/>
  <c r="AM585" i="17"/>
  <c r="AO585" i="17"/>
  <c r="AO589" i="17"/>
  <c r="AP589" i="17"/>
  <c r="AM589" i="17"/>
  <c r="AL589" i="17"/>
  <c r="AP592" i="17"/>
  <c r="AL592" i="17"/>
  <c r="AM592" i="17"/>
  <c r="AO592" i="17"/>
  <c r="AP596" i="17"/>
  <c r="AM596" i="17"/>
  <c r="AL596" i="17"/>
  <c r="AO596" i="17"/>
  <c r="AP599" i="17"/>
  <c r="AL599" i="17"/>
  <c r="AO599" i="17"/>
  <c r="AM599" i="17"/>
  <c r="AP603" i="17"/>
  <c r="AL603" i="17"/>
  <c r="AO603" i="17"/>
  <c r="AM603" i="17"/>
  <c r="AL607" i="17"/>
  <c r="AO607" i="17"/>
  <c r="AP607" i="17"/>
  <c r="AM607" i="17"/>
  <c r="AP611" i="17"/>
  <c r="AM611" i="17"/>
  <c r="AL611" i="17"/>
  <c r="AO611" i="17"/>
  <c r="AP615" i="17"/>
  <c r="AL615" i="17"/>
  <c r="AO615" i="17"/>
  <c r="AM615" i="17"/>
  <c r="AP617" i="17"/>
  <c r="AL617" i="17"/>
  <c r="AO617" i="17"/>
  <c r="AM617" i="17"/>
  <c r="AO620" i="17"/>
  <c r="AP620" i="17"/>
  <c r="AM620" i="17"/>
  <c r="AL620" i="17"/>
  <c r="AP624" i="17"/>
  <c r="AL624" i="17"/>
  <c r="AO624" i="17"/>
  <c r="AM624" i="17"/>
  <c r="AP628" i="17"/>
  <c r="AM628" i="17"/>
  <c r="AO628" i="17"/>
  <c r="AL628" i="17"/>
  <c r="AP632" i="17"/>
  <c r="AL632" i="17"/>
  <c r="AO632" i="17"/>
  <c r="AM632" i="17"/>
  <c r="AO636" i="17"/>
  <c r="AP636" i="17"/>
  <c r="AL636" i="17"/>
  <c r="AM636" i="17"/>
  <c r="AP641" i="17"/>
  <c r="AL641" i="17"/>
  <c r="AO641" i="17"/>
  <c r="AM641" i="17"/>
  <c r="AO645" i="17"/>
  <c r="AP645" i="17"/>
  <c r="AL645" i="17"/>
  <c r="AM645" i="17"/>
  <c r="AO649" i="17"/>
  <c r="AP649" i="17"/>
  <c r="AM649" i="17"/>
  <c r="AL649" i="17"/>
  <c r="AP655" i="17"/>
  <c r="AL655" i="17"/>
  <c r="AM655" i="17"/>
  <c r="AO655" i="17"/>
  <c r="AP659" i="17"/>
  <c r="AL659" i="17"/>
  <c r="AO659" i="17"/>
  <c r="AM659" i="17"/>
  <c r="AP668" i="17"/>
  <c r="AL668" i="17"/>
  <c r="AO668" i="17"/>
  <c r="AM668" i="17"/>
  <c r="AP702" i="17"/>
  <c r="AL702" i="17"/>
  <c r="AM702" i="17"/>
  <c r="AO702" i="17"/>
  <c r="AP815" i="17"/>
  <c r="AL815" i="17"/>
  <c r="AO815" i="17"/>
  <c r="AM815" i="17"/>
  <c r="AP4" i="17"/>
  <c r="AL4" i="17"/>
  <c r="AO4" i="17"/>
  <c r="AM4" i="17"/>
  <c r="AP7" i="17"/>
  <c r="AL7" i="17"/>
  <c r="AM7" i="17"/>
  <c r="AO7" i="17"/>
  <c r="AP11" i="17"/>
  <c r="AL11" i="17"/>
  <c r="AM11" i="17"/>
  <c r="AO11" i="17"/>
  <c r="AP14" i="17"/>
  <c r="AL14" i="17"/>
  <c r="AM14" i="17"/>
  <c r="AO14" i="17"/>
  <c r="AO18" i="17"/>
  <c r="AL18" i="17"/>
  <c r="AM18" i="17"/>
  <c r="AP18" i="17"/>
  <c r="AO21" i="17"/>
  <c r="AP21" i="17"/>
  <c r="AM21" i="17"/>
  <c r="AL21" i="17"/>
  <c r="AP24" i="17"/>
  <c r="AM24" i="17"/>
  <c r="AL24" i="17"/>
  <c r="AO24" i="17"/>
  <c r="AP28" i="17"/>
  <c r="AL28" i="17"/>
  <c r="AO28" i="17"/>
  <c r="AM28" i="17"/>
  <c r="AP32" i="17"/>
  <c r="AM32" i="17"/>
  <c r="AO32" i="17"/>
  <c r="AL32" i="17"/>
  <c r="AL36" i="17"/>
  <c r="AM36" i="17"/>
  <c r="AP36" i="17"/>
  <c r="AO36" i="17"/>
  <c r="AL40" i="17"/>
  <c r="AM40" i="17"/>
  <c r="AP40" i="17"/>
  <c r="AO40" i="17"/>
  <c r="AL44" i="17"/>
  <c r="AO44" i="17"/>
  <c r="AM44" i="17"/>
  <c r="AP44" i="17"/>
  <c r="AO47" i="17"/>
  <c r="AL47" i="17"/>
  <c r="AP47" i="17"/>
  <c r="AM47" i="17"/>
  <c r="AO49" i="17"/>
  <c r="AP49" i="17"/>
  <c r="AL49" i="17"/>
  <c r="AM49" i="17"/>
  <c r="AP52" i="17"/>
  <c r="AM52" i="17"/>
  <c r="AL52" i="17"/>
  <c r="AO52" i="17"/>
  <c r="AO56" i="17"/>
  <c r="AP56" i="17"/>
  <c r="AL56" i="17"/>
  <c r="AM56" i="17"/>
  <c r="AO58" i="17"/>
  <c r="AP58" i="17"/>
  <c r="AL58" i="17"/>
  <c r="AM58" i="17"/>
  <c r="AP62" i="17"/>
  <c r="AL62" i="17"/>
  <c r="AO62" i="17"/>
  <c r="AM62" i="17"/>
  <c r="AL66" i="17"/>
  <c r="AM66" i="17"/>
  <c r="AO66" i="17"/>
  <c r="AP66" i="17"/>
  <c r="AP71" i="17"/>
  <c r="AM71" i="17"/>
  <c r="AL71" i="17"/>
  <c r="AO71" i="17"/>
  <c r="AL76" i="17"/>
  <c r="AO76" i="17"/>
  <c r="AP76" i="17"/>
  <c r="AM76" i="17"/>
  <c r="AP80" i="17"/>
  <c r="AL80" i="17"/>
  <c r="AM80" i="17"/>
  <c r="AO80" i="17"/>
  <c r="AO84" i="17"/>
  <c r="AP84" i="17"/>
  <c r="AM84" i="17"/>
  <c r="AL84" i="17"/>
  <c r="AL87" i="17"/>
  <c r="AM87" i="17"/>
  <c r="AO87" i="17"/>
  <c r="AP87" i="17"/>
  <c r="AL89" i="17"/>
  <c r="AM89" i="17"/>
  <c r="AP89" i="17"/>
  <c r="AO89" i="17"/>
  <c r="AP94" i="17"/>
  <c r="AM94" i="17"/>
  <c r="AO94" i="17"/>
  <c r="AL94" i="17"/>
  <c r="AP98" i="17"/>
  <c r="AM98" i="17"/>
  <c r="AL98" i="17"/>
  <c r="AO98" i="17"/>
  <c r="AO102" i="17"/>
  <c r="AP102" i="17"/>
  <c r="AM102" i="17"/>
  <c r="AL102" i="17"/>
  <c r="AP107" i="17"/>
  <c r="AM107" i="17"/>
  <c r="AL107" i="17"/>
  <c r="AO107" i="17"/>
  <c r="AP111" i="17"/>
  <c r="AL111" i="17"/>
  <c r="AO111" i="17"/>
  <c r="AM111" i="17"/>
  <c r="AP114" i="17"/>
  <c r="AL114" i="17"/>
  <c r="AM114" i="17"/>
  <c r="AO114" i="17"/>
  <c r="AP117" i="17"/>
  <c r="AL117" i="17"/>
  <c r="AM117" i="17"/>
  <c r="AO117" i="17"/>
  <c r="AP121" i="17"/>
  <c r="AL121" i="17"/>
  <c r="AO121" i="17"/>
  <c r="AM121" i="17"/>
  <c r="AO125" i="17"/>
  <c r="AL125" i="17"/>
  <c r="AP125" i="17"/>
  <c r="AM125" i="17"/>
  <c r="AP129" i="17"/>
  <c r="AL129" i="17"/>
  <c r="AO129" i="17"/>
  <c r="AM129" i="17"/>
  <c r="AP133" i="17"/>
  <c r="AM133" i="17"/>
  <c r="AL133" i="17"/>
  <c r="AO133" i="17"/>
  <c r="AP137" i="17"/>
  <c r="AL137" i="17"/>
  <c r="AM137" i="17"/>
  <c r="AO137" i="17"/>
  <c r="AO140" i="17"/>
  <c r="AL140" i="17"/>
  <c r="AM140" i="17"/>
  <c r="AP140" i="17"/>
  <c r="AO144" i="17"/>
  <c r="AP144" i="17"/>
  <c r="AL144" i="17"/>
  <c r="AM144" i="17"/>
  <c r="AP149" i="17"/>
  <c r="AL149" i="17"/>
  <c r="AM149" i="17"/>
  <c r="AO149" i="17"/>
  <c r="AP153" i="17"/>
  <c r="AL153" i="17"/>
  <c r="AO153" i="17"/>
  <c r="AM153" i="17"/>
  <c r="AP158" i="17"/>
  <c r="AL158" i="17"/>
  <c r="AM158" i="17"/>
  <c r="AO158" i="17"/>
  <c r="AP162" i="17"/>
  <c r="AM162" i="17"/>
  <c r="AL162" i="17"/>
  <c r="AO162" i="17"/>
  <c r="AP166" i="17"/>
  <c r="AL166" i="17"/>
  <c r="AO166" i="17"/>
  <c r="AM166" i="17"/>
  <c r="AL171" i="17"/>
  <c r="AO171" i="17"/>
  <c r="AM171" i="17"/>
  <c r="AP171" i="17"/>
  <c r="AO175" i="17"/>
  <c r="AP175" i="17"/>
  <c r="AL175" i="17"/>
  <c r="AM175" i="17"/>
  <c r="AL177" i="17"/>
  <c r="AM177" i="17"/>
  <c r="AP177" i="17"/>
  <c r="AO177" i="17"/>
  <c r="AM180" i="17"/>
  <c r="AL180" i="17"/>
  <c r="AP180" i="17"/>
  <c r="AO180" i="17"/>
  <c r="AO183" i="17"/>
  <c r="AP183" i="17"/>
  <c r="AM183" i="17"/>
  <c r="AL183" i="17"/>
  <c r="AL187" i="17"/>
  <c r="AP187" i="17"/>
  <c r="AM187" i="17"/>
  <c r="AO187" i="17"/>
  <c r="AL191" i="17"/>
  <c r="AM191" i="17"/>
  <c r="AP191" i="17"/>
  <c r="AO191" i="17"/>
  <c r="AL193" i="17"/>
  <c r="AO193" i="17"/>
  <c r="AP193" i="17"/>
  <c r="AM193" i="17"/>
  <c r="AO197" i="17"/>
  <c r="AL197" i="17"/>
  <c r="AP197" i="17"/>
  <c r="AM197" i="17"/>
  <c r="AL201" i="17"/>
  <c r="AO201" i="17"/>
  <c r="AP201" i="17"/>
  <c r="AM201" i="17"/>
  <c r="AP204" i="17"/>
  <c r="AM204" i="17"/>
  <c r="AL204" i="17"/>
  <c r="AO204" i="17"/>
  <c r="AL207" i="17"/>
  <c r="AM207" i="17"/>
  <c r="AO207" i="17"/>
  <c r="AP207" i="17"/>
  <c r="AP211" i="17"/>
  <c r="AL211" i="17"/>
  <c r="AM211" i="17"/>
  <c r="AO211" i="17"/>
  <c r="AO213" i="17"/>
  <c r="AP213" i="17"/>
  <c r="AL213" i="17"/>
  <c r="AM213" i="17"/>
  <c r="AP216" i="17"/>
  <c r="AM216" i="17"/>
  <c r="AL216" i="17"/>
  <c r="AO216" i="17"/>
  <c r="AP220" i="17"/>
  <c r="AM220" i="17"/>
  <c r="AO220" i="17"/>
  <c r="AL220" i="17"/>
  <c r="AP223" i="17"/>
  <c r="AM223" i="17"/>
  <c r="AO223" i="17"/>
  <c r="AL223" i="17"/>
  <c r="AO227" i="17"/>
  <c r="AP227" i="17"/>
  <c r="AM227" i="17"/>
  <c r="AL227" i="17"/>
  <c r="AL232" i="17"/>
  <c r="AO232" i="17"/>
  <c r="AP232" i="17"/>
  <c r="AM232" i="17"/>
  <c r="AP236" i="17"/>
  <c r="AL236" i="17"/>
  <c r="AM236" i="17"/>
  <c r="AO236" i="17"/>
  <c r="AP238" i="17"/>
  <c r="AL238" i="17"/>
  <c r="AO238" i="17"/>
  <c r="AM238" i="17"/>
  <c r="AO242" i="17"/>
  <c r="AP242" i="17"/>
  <c r="AM242" i="17"/>
  <c r="AL242" i="17"/>
  <c r="AL246" i="17"/>
  <c r="AO246" i="17"/>
  <c r="AM246" i="17"/>
  <c r="AP246" i="17"/>
  <c r="AO250" i="17"/>
  <c r="AP250" i="17"/>
  <c r="AL250" i="17"/>
  <c r="AM250" i="17"/>
  <c r="AP254" i="17"/>
  <c r="AL254" i="17"/>
  <c r="AO254" i="17"/>
  <c r="AM254" i="17"/>
  <c r="AO256" i="17"/>
  <c r="AP256" i="17"/>
  <c r="AM256" i="17"/>
  <c r="AL256" i="17"/>
  <c r="AP258" i="17"/>
  <c r="AL258" i="17"/>
  <c r="AM258" i="17"/>
  <c r="AO258" i="17"/>
  <c r="AO262" i="17"/>
  <c r="AP262" i="17"/>
  <c r="AM262" i="17"/>
  <c r="AL262" i="17"/>
  <c r="AP266" i="17"/>
  <c r="AM266" i="17"/>
  <c r="AL266" i="17"/>
  <c r="AO266" i="17"/>
  <c r="AP270" i="17"/>
  <c r="AM270" i="17"/>
  <c r="AO270" i="17"/>
  <c r="AL270" i="17"/>
  <c r="AP275" i="17"/>
  <c r="AL275" i="17"/>
  <c r="AO275" i="17"/>
  <c r="AM275" i="17"/>
  <c r="AP282" i="17"/>
  <c r="AM282" i="17"/>
  <c r="AO282" i="17"/>
  <c r="AL282" i="17"/>
  <c r="AP286" i="17"/>
  <c r="AL286" i="17"/>
  <c r="AO286" i="17"/>
  <c r="AM286" i="17"/>
  <c r="AP290" i="17"/>
  <c r="AL290" i="17"/>
  <c r="AO290" i="17"/>
  <c r="AM290" i="17"/>
  <c r="AL293" i="17"/>
  <c r="AM293" i="17"/>
  <c r="AP293" i="17"/>
  <c r="AO293" i="17"/>
  <c r="AP296" i="17"/>
  <c r="AM296" i="17"/>
  <c r="AO296" i="17"/>
  <c r="AL296" i="17"/>
  <c r="AL299" i="17"/>
  <c r="AM299" i="17"/>
  <c r="AO299" i="17"/>
  <c r="AP299" i="17"/>
  <c r="AO302" i="17"/>
  <c r="AP302" i="17"/>
  <c r="AM302" i="17"/>
  <c r="AL302" i="17"/>
  <c r="AP304" i="17"/>
  <c r="AL304" i="17"/>
  <c r="AO304" i="17"/>
  <c r="AM304" i="17"/>
  <c r="AO309" i="17"/>
  <c r="AP309" i="17"/>
  <c r="AM309" i="17"/>
  <c r="AL309" i="17"/>
  <c r="AP313" i="17"/>
  <c r="AL313" i="17"/>
  <c r="AM313" i="17"/>
  <c r="AO313" i="17"/>
  <c r="AL315" i="17"/>
  <c r="AO315" i="17"/>
  <c r="AP315" i="17"/>
  <c r="AM315" i="17"/>
  <c r="AP319" i="17"/>
  <c r="AL319" i="17"/>
  <c r="AO319" i="17"/>
  <c r="AM319" i="17"/>
  <c r="AL323" i="17"/>
  <c r="AO323" i="17"/>
  <c r="AP323" i="17"/>
  <c r="AM323" i="17"/>
  <c r="AP329" i="17"/>
  <c r="AM329" i="17"/>
  <c r="AO329" i="17"/>
  <c r="AL329" i="17"/>
  <c r="AO332" i="17"/>
  <c r="AP332" i="17"/>
  <c r="AL332" i="17"/>
  <c r="AM332" i="17"/>
  <c r="AP338" i="17"/>
  <c r="AL338" i="17"/>
  <c r="AO338" i="17"/>
  <c r="AM338" i="17"/>
  <c r="AP342" i="17"/>
  <c r="AM342" i="17"/>
  <c r="AL342" i="17"/>
  <c r="AO342" i="17"/>
  <c r="AO346" i="17"/>
  <c r="AP346" i="17"/>
  <c r="AM346" i="17"/>
  <c r="AL346" i="17"/>
  <c r="AP351" i="17"/>
  <c r="AL351" i="17"/>
  <c r="AM351" i="17"/>
  <c r="AO351" i="17"/>
  <c r="AP354" i="17"/>
  <c r="AM354" i="17"/>
  <c r="AO354" i="17"/>
  <c r="AL354" i="17"/>
  <c r="AL358" i="17"/>
  <c r="AM358" i="17"/>
  <c r="AP358" i="17"/>
  <c r="AO358" i="17"/>
  <c r="AM362" i="17"/>
  <c r="AO362" i="17"/>
  <c r="AL362" i="17"/>
  <c r="AP362" i="17"/>
  <c r="AL365" i="17"/>
  <c r="AM365" i="17"/>
  <c r="AO365" i="17"/>
  <c r="AP365" i="17"/>
  <c r="AO368" i="17"/>
  <c r="AP368" i="17"/>
  <c r="AM368" i="17"/>
  <c r="AL368" i="17"/>
  <c r="AP371" i="17"/>
  <c r="AM371" i="17"/>
  <c r="AL371" i="17"/>
  <c r="AO371" i="17"/>
  <c r="AP375" i="17"/>
  <c r="AL375" i="17"/>
  <c r="AO375" i="17"/>
  <c r="AM375" i="17"/>
  <c r="AP379" i="17"/>
  <c r="AL379" i="17"/>
  <c r="AO379" i="17"/>
  <c r="AM379" i="17"/>
  <c r="AP383" i="17"/>
  <c r="AL383" i="17"/>
  <c r="AM383" i="17"/>
  <c r="AO383" i="17"/>
  <c r="AP388" i="17"/>
  <c r="AL388" i="17"/>
  <c r="AM388" i="17"/>
  <c r="AO388" i="17"/>
  <c r="AP389" i="17"/>
  <c r="AM389" i="17"/>
  <c r="AO389" i="17"/>
  <c r="AL389" i="17"/>
  <c r="AL395" i="17"/>
  <c r="AO395" i="17"/>
  <c r="AP395" i="17"/>
  <c r="AM395" i="17"/>
  <c r="AO399" i="17"/>
  <c r="AP399" i="17"/>
  <c r="AM399" i="17"/>
  <c r="AL399" i="17"/>
  <c r="AP403" i="17"/>
  <c r="AM403" i="17"/>
  <c r="AL403" i="17"/>
  <c r="AO403" i="17"/>
  <c r="AP407" i="17"/>
  <c r="AL407" i="17"/>
  <c r="AM407" i="17"/>
  <c r="AO407" i="17"/>
  <c r="AP411" i="17"/>
  <c r="AM411" i="17"/>
  <c r="AL411" i="17"/>
  <c r="AO411" i="17"/>
  <c r="AP415" i="17"/>
  <c r="AL415" i="17"/>
  <c r="AO415" i="17"/>
  <c r="AM415" i="17"/>
  <c r="AL419" i="17"/>
  <c r="AM419" i="17"/>
  <c r="AP419" i="17"/>
  <c r="AO419" i="17"/>
  <c r="AO422" i="17"/>
  <c r="AP422" i="17"/>
  <c r="AM422" i="17"/>
  <c r="AL422" i="17"/>
  <c r="AO426" i="17"/>
  <c r="AM426" i="17"/>
  <c r="AP426" i="17"/>
  <c r="AL426" i="17"/>
  <c r="AP430" i="17"/>
  <c r="AM430" i="17"/>
  <c r="AL430" i="17"/>
  <c r="AO430" i="17"/>
  <c r="AO433" i="17"/>
  <c r="AP433" i="17"/>
  <c r="AL433" i="17"/>
  <c r="AM433" i="17"/>
  <c r="AL437" i="17"/>
  <c r="AM437" i="17"/>
  <c r="AP437" i="17"/>
  <c r="AO437" i="17"/>
  <c r="AP441" i="17"/>
  <c r="AM441" i="17"/>
  <c r="AL441" i="17"/>
  <c r="AO441" i="17"/>
  <c r="AP445" i="17"/>
  <c r="AM445" i="17"/>
  <c r="AL445" i="17"/>
  <c r="AO445" i="17"/>
  <c r="AL450" i="17"/>
  <c r="AM450" i="17"/>
  <c r="AO450" i="17"/>
  <c r="AP450" i="17"/>
  <c r="AO454" i="17"/>
  <c r="AP454" i="17"/>
  <c r="AM454" i="17"/>
  <c r="AL454" i="17"/>
  <c r="AP458" i="17"/>
  <c r="AL458" i="17"/>
  <c r="AO458" i="17"/>
  <c r="AM458" i="17"/>
  <c r="AO462" i="17"/>
  <c r="AP462" i="17"/>
  <c r="AL462" i="17"/>
  <c r="AM462" i="17"/>
  <c r="AO466" i="17"/>
  <c r="AP466" i="17"/>
  <c r="AL466" i="17"/>
  <c r="AM466" i="17"/>
  <c r="AL470" i="17"/>
  <c r="AM470" i="17"/>
  <c r="AO470" i="17"/>
  <c r="AP470" i="17"/>
  <c r="AP475" i="17"/>
  <c r="AL475" i="17"/>
  <c r="AO475" i="17"/>
  <c r="AM475" i="17"/>
  <c r="AP479" i="17"/>
  <c r="AM479" i="17"/>
  <c r="AL479" i="17"/>
  <c r="AO479" i="17"/>
  <c r="AP481" i="17"/>
  <c r="AL481" i="17"/>
  <c r="AO481" i="17"/>
  <c r="AM481" i="17"/>
  <c r="AP484" i="17"/>
  <c r="AL484" i="17"/>
  <c r="AM484" i="17"/>
  <c r="AO484" i="17"/>
  <c r="AO487" i="17"/>
  <c r="AP487" i="17"/>
  <c r="AM487" i="17"/>
  <c r="AL487" i="17"/>
  <c r="AP492" i="17"/>
  <c r="AM492" i="17"/>
  <c r="AO492" i="17"/>
  <c r="AL492" i="17"/>
  <c r="AP495" i="17"/>
  <c r="AL495" i="17"/>
  <c r="AO495" i="17"/>
  <c r="AM495" i="17"/>
  <c r="AL498" i="17"/>
  <c r="AM498" i="17"/>
  <c r="AP498" i="17"/>
  <c r="AO498" i="17"/>
  <c r="AO502" i="17"/>
  <c r="AP502" i="17"/>
  <c r="AM502" i="17"/>
  <c r="AL502" i="17"/>
  <c r="AP505" i="17"/>
  <c r="AL505" i="17"/>
  <c r="AO505" i="17"/>
  <c r="AM505" i="17"/>
  <c r="AO508" i="17"/>
  <c r="AP508" i="17"/>
  <c r="AM508" i="17"/>
  <c r="AL508" i="17"/>
  <c r="AP512" i="17"/>
  <c r="AL512" i="17"/>
  <c r="AM512" i="17"/>
  <c r="AO512" i="17"/>
  <c r="AP516" i="17"/>
  <c r="AM516" i="17"/>
  <c r="AL516" i="17"/>
  <c r="AO516" i="17"/>
  <c r="AP520" i="17"/>
  <c r="AM520" i="17"/>
  <c r="AO520" i="17"/>
  <c r="AL520" i="17"/>
  <c r="AO522" i="17"/>
  <c r="AP522" i="17"/>
  <c r="AM522" i="17"/>
  <c r="AL522" i="17"/>
  <c r="AP526" i="17"/>
  <c r="AM526" i="17"/>
  <c r="AO526" i="17"/>
  <c r="AL526" i="17"/>
  <c r="AP530" i="17"/>
  <c r="AL530" i="17"/>
  <c r="AM530" i="17"/>
  <c r="AO530" i="17"/>
  <c r="AL534" i="17"/>
  <c r="AM534" i="17"/>
  <c r="AO534" i="17"/>
  <c r="AP534" i="17"/>
  <c r="AP537" i="17"/>
  <c r="AL537" i="17"/>
  <c r="AO537" i="17"/>
  <c r="AM537" i="17"/>
  <c r="AP540" i="17"/>
  <c r="AL540" i="17"/>
  <c r="AO540" i="17"/>
  <c r="AM540" i="17"/>
  <c r="AP544" i="17"/>
  <c r="AL544" i="17"/>
  <c r="AO544" i="17"/>
  <c r="AM544" i="17"/>
  <c r="AL548" i="17"/>
  <c r="AO548" i="17"/>
  <c r="AP548" i="17"/>
  <c r="AM548" i="17"/>
  <c r="AP552" i="17"/>
  <c r="AL552" i="17"/>
  <c r="AM552" i="17"/>
  <c r="AO552" i="17"/>
  <c r="AO557" i="17"/>
  <c r="AL557" i="17"/>
  <c r="AP557" i="17"/>
  <c r="AM557" i="17"/>
  <c r="AO561" i="17"/>
  <c r="AM561" i="17"/>
  <c r="AL561" i="17"/>
  <c r="AP561" i="17"/>
  <c r="AP565" i="17"/>
  <c r="AL565" i="17"/>
  <c r="AO565" i="17"/>
  <c r="AM565" i="17"/>
  <c r="AP568" i="17"/>
  <c r="AL568" i="17"/>
  <c r="AM568" i="17"/>
  <c r="AO568" i="17"/>
  <c r="AP572" i="17"/>
  <c r="AL572" i="17"/>
  <c r="AO572" i="17"/>
  <c r="AM572" i="17"/>
  <c r="AP576" i="17"/>
  <c r="AM576" i="17"/>
  <c r="AL576" i="17"/>
  <c r="AO576" i="17"/>
  <c r="AP581" i="17"/>
  <c r="AL581" i="17"/>
  <c r="AM581" i="17"/>
  <c r="AO581" i="17"/>
  <c r="AP586" i="17"/>
  <c r="AM586" i="17"/>
  <c r="AO586" i="17"/>
  <c r="AL586" i="17"/>
  <c r="AL590" i="17"/>
  <c r="AM590" i="17"/>
  <c r="AP590" i="17"/>
  <c r="AO590" i="17"/>
  <c r="AP594" i="17"/>
  <c r="AM594" i="17"/>
  <c r="AL594" i="17"/>
  <c r="AO594" i="17"/>
  <c r="AM598" i="17"/>
  <c r="AO598" i="17"/>
  <c r="AL598" i="17"/>
  <c r="AP598" i="17"/>
  <c r="AP602" i="17"/>
  <c r="AM602" i="17"/>
  <c r="AL602" i="17"/>
  <c r="AO602" i="17"/>
  <c r="AP606" i="17"/>
  <c r="AL606" i="17"/>
  <c r="AO606" i="17"/>
  <c r="AM606" i="17"/>
  <c r="AL610" i="17"/>
  <c r="AM610" i="17"/>
  <c r="AP610" i="17"/>
  <c r="AO610" i="17"/>
  <c r="AL614" i="17"/>
  <c r="AP614" i="17"/>
  <c r="AM614" i="17"/>
  <c r="AO614" i="17"/>
  <c r="AO619" i="17"/>
  <c r="AP619" i="17"/>
  <c r="AM619" i="17"/>
  <c r="AL619" i="17"/>
  <c r="AO623" i="17"/>
  <c r="AP623" i="17"/>
  <c r="AL623" i="17"/>
  <c r="AM623" i="17"/>
  <c r="AP627" i="17"/>
  <c r="AL627" i="17"/>
  <c r="AM627" i="17"/>
  <c r="AO627" i="17"/>
  <c r="AP631" i="17"/>
  <c r="AL631" i="17"/>
  <c r="AO631" i="17"/>
  <c r="AM631" i="17"/>
  <c r="AO635" i="17"/>
  <c r="AP635" i="17"/>
  <c r="AM635" i="17"/>
  <c r="AL635" i="17"/>
  <c r="AL638" i="17"/>
  <c r="AO638" i="17"/>
  <c r="AP638" i="17"/>
  <c r="AM638" i="17"/>
  <c r="AO642" i="17"/>
  <c r="AP642" i="17"/>
  <c r="AM642" i="17"/>
  <c r="AL642" i="17"/>
  <c r="AO646" i="17"/>
  <c r="AP646" i="17"/>
  <c r="AM646" i="17"/>
  <c r="AL646" i="17"/>
  <c r="AL650" i="17"/>
  <c r="AM650" i="17"/>
  <c r="AO650" i="17"/>
  <c r="AP650" i="17"/>
  <c r="AO653" i="17"/>
  <c r="AP653" i="17"/>
  <c r="AM653" i="17"/>
  <c r="AL653" i="17"/>
  <c r="AP658" i="17"/>
  <c r="AM658" i="17"/>
  <c r="AL658" i="17"/>
  <c r="AO658" i="17"/>
  <c r="AP662" i="17"/>
  <c r="AM662" i="17"/>
  <c r="AL662" i="17"/>
  <c r="AO662" i="17"/>
  <c r="AL664" i="17"/>
  <c r="AM664" i="17"/>
  <c r="AO664" i="17"/>
  <c r="AP664" i="17"/>
  <c r="AP667" i="17"/>
  <c r="AL667" i="17"/>
  <c r="AO667" i="17"/>
  <c r="AM667" i="17"/>
  <c r="AO669" i="17"/>
  <c r="AP669" i="17"/>
  <c r="AM669" i="17"/>
  <c r="AL669" i="17"/>
  <c r="AP672" i="17"/>
  <c r="AL672" i="17"/>
  <c r="AM672" i="17"/>
  <c r="AO672" i="17"/>
  <c r="AP675" i="17"/>
  <c r="AM675" i="17"/>
  <c r="AL675" i="17"/>
  <c r="AO675" i="17"/>
  <c r="AP677" i="17"/>
  <c r="AL677" i="17"/>
  <c r="AO677" i="17"/>
  <c r="AM677" i="17"/>
  <c r="AP681" i="17"/>
  <c r="AL681" i="17"/>
  <c r="AM681" i="17"/>
  <c r="AO681" i="17"/>
  <c r="AO684" i="17"/>
  <c r="AP684" i="17"/>
  <c r="AM684" i="17"/>
  <c r="AL684" i="17"/>
  <c r="AL687" i="17"/>
  <c r="AO687" i="17"/>
  <c r="AP687" i="17"/>
  <c r="AM687" i="17"/>
  <c r="AO692" i="17"/>
  <c r="AP692" i="17"/>
  <c r="AM692" i="17"/>
  <c r="AL692" i="17"/>
  <c r="AP705" i="17"/>
  <c r="AM705" i="17"/>
  <c r="AL705" i="17"/>
  <c r="AO705" i="17"/>
  <c r="AP817" i="17"/>
  <c r="AL817" i="17"/>
  <c r="AO817" i="17"/>
  <c r="AM817" i="17"/>
  <c r="AO2" i="17"/>
  <c r="AP2" i="17"/>
  <c r="AL2" i="17"/>
  <c r="AM2" i="17"/>
  <c r="AL6" i="17"/>
  <c r="AO6" i="17"/>
  <c r="AM6" i="17"/>
  <c r="AP6" i="17"/>
  <c r="AP9" i="17"/>
  <c r="AL9" i="17"/>
  <c r="AO9" i="17"/>
  <c r="AM9" i="17"/>
  <c r="AP12" i="17"/>
  <c r="AM12" i="17"/>
  <c r="AL12" i="17"/>
  <c r="AO12" i="17"/>
  <c r="AP16" i="17"/>
  <c r="AM16" i="17"/>
  <c r="AL16" i="17"/>
  <c r="AO16" i="17"/>
  <c r="AO20" i="17"/>
  <c r="AP20" i="17"/>
  <c r="AL20" i="17"/>
  <c r="AM20" i="17"/>
  <c r="AP23" i="17"/>
  <c r="AM23" i="17"/>
  <c r="AL23" i="17"/>
  <c r="AO23" i="17"/>
  <c r="AO27" i="17"/>
  <c r="AP27" i="17"/>
  <c r="AM27" i="17"/>
  <c r="AL27" i="17"/>
  <c r="AL31" i="17"/>
  <c r="AO31" i="17"/>
  <c r="AP31" i="17"/>
  <c r="AM31" i="17"/>
  <c r="AP34" i="17"/>
  <c r="AM34" i="17"/>
  <c r="AL34" i="17"/>
  <c r="AO34" i="17"/>
  <c r="AL37" i="17"/>
  <c r="AM37" i="17"/>
  <c r="AP37" i="17"/>
  <c r="AO37" i="17"/>
  <c r="AO41" i="17"/>
  <c r="AP41" i="17"/>
  <c r="AM41" i="17"/>
  <c r="AL41" i="17"/>
  <c r="AO42" i="17"/>
  <c r="AP42" i="17"/>
  <c r="AL42" i="17"/>
  <c r="AM42" i="17"/>
  <c r="AO46" i="17"/>
  <c r="AP46" i="17"/>
  <c r="AL46" i="17"/>
  <c r="AM46" i="17"/>
  <c r="AP51" i="17"/>
  <c r="AM51" i="17"/>
  <c r="AL51" i="17"/>
  <c r="AO51" i="17"/>
  <c r="AO53" i="17"/>
  <c r="AP53" i="17"/>
  <c r="AL53" i="17"/>
  <c r="AM53" i="17"/>
  <c r="AP57" i="17"/>
  <c r="AL57" i="17"/>
  <c r="AO57" i="17"/>
  <c r="AM57" i="17"/>
  <c r="AP61" i="17"/>
  <c r="AL61" i="17"/>
  <c r="AM61" i="17"/>
  <c r="AO61" i="17"/>
  <c r="AP65" i="17"/>
  <c r="AM65" i="17"/>
  <c r="AO65" i="17"/>
  <c r="AL65" i="17"/>
  <c r="AO69" i="17"/>
  <c r="AP69" i="17"/>
  <c r="AL69" i="17"/>
  <c r="AM69" i="17"/>
  <c r="AO74" i="17"/>
  <c r="AP74" i="17"/>
  <c r="AL74" i="17"/>
  <c r="AM74" i="17"/>
  <c r="AP79" i="17"/>
  <c r="AL79" i="17"/>
  <c r="AM79" i="17"/>
  <c r="AO79" i="17"/>
  <c r="AL83" i="17"/>
  <c r="AM83" i="17"/>
  <c r="AP83" i="17"/>
  <c r="AO83" i="17"/>
  <c r="AO86" i="17"/>
  <c r="AP86" i="17"/>
  <c r="AL86" i="17"/>
  <c r="AM86" i="17"/>
  <c r="AO90" i="17"/>
  <c r="AP90" i="17"/>
  <c r="AL90" i="17"/>
  <c r="AM90" i="17"/>
  <c r="AO93" i="17"/>
  <c r="AP93" i="17"/>
  <c r="AM93" i="17"/>
  <c r="AL93" i="17"/>
  <c r="AP97" i="17"/>
  <c r="AM97" i="17"/>
  <c r="AL97" i="17"/>
  <c r="AO97" i="17"/>
  <c r="AP100" i="17"/>
  <c r="AL100" i="17"/>
  <c r="AO100" i="17"/>
  <c r="AM100" i="17"/>
  <c r="AP103" i="17"/>
  <c r="AL103" i="17"/>
  <c r="AM103" i="17"/>
  <c r="AO103" i="17"/>
  <c r="AL106" i="17"/>
  <c r="AM106" i="17"/>
  <c r="AP106" i="17"/>
  <c r="AO106" i="17"/>
  <c r="AL109" i="17"/>
  <c r="AM109" i="17"/>
  <c r="AO109" i="17"/>
  <c r="AP109" i="17"/>
  <c r="AP113" i="17"/>
  <c r="AL113" i="17"/>
  <c r="AO113" i="17"/>
  <c r="AM113" i="17"/>
  <c r="AP116" i="17"/>
  <c r="AL116" i="17"/>
  <c r="AO116" i="17"/>
  <c r="AM116" i="17"/>
  <c r="AP120" i="17"/>
  <c r="AL120" i="17"/>
  <c r="AO120" i="17"/>
  <c r="AM120" i="17"/>
  <c r="AO123" i="17"/>
  <c r="AP123" i="17"/>
  <c r="AM123" i="17"/>
  <c r="AL123" i="17"/>
  <c r="AP126" i="17"/>
  <c r="AL126" i="17"/>
  <c r="AO126" i="17"/>
  <c r="AM126" i="17"/>
  <c r="AO130" i="17"/>
  <c r="AP130" i="17"/>
  <c r="AL130" i="17"/>
  <c r="AM130" i="17"/>
  <c r="AP134" i="17"/>
  <c r="AL134" i="17"/>
  <c r="AO134" i="17"/>
  <c r="AM134" i="17"/>
  <c r="AP138" i="17"/>
  <c r="AL138" i="17"/>
  <c r="AO138" i="17"/>
  <c r="AM138" i="17"/>
  <c r="AP142" i="17"/>
  <c r="AL142" i="17"/>
  <c r="AM142" i="17"/>
  <c r="AO142" i="17"/>
  <c r="AP146" i="17"/>
  <c r="AL146" i="17"/>
  <c r="AO146" i="17"/>
  <c r="AM146" i="17"/>
  <c r="AP150" i="17"/>
  <c r="AL150" i="17"/>
  <c r="AO150" i="17"/>
  <c r="AM150" i="17"/>
  <c r="AO154" i="17"/>
  <c r="AP154" i="17"/>
  <c r="AM154" i="17"/>
  <c r="AL154" i="17"/>
  <c r="AL157" i="17"/>
  <c r="AM157" i="17"/>
  <c r="AP157" i="17"/>
  <c r="AO157" i="17"/>
  <c r="AP161" i="17"/>
  <c r="AL161" i="17"/>
  <c r="AO161" i="17"/>
  <c r="AM161" i="17"/>
  <c r="AO165" i="17"/>
  <c r="AP165" i="17"/>
  <c r="AM165" i="17"/>
  <c r="AL165" i="17"/>
  <c r="AO167" i="17"/>
  <c r="AP167" i="17"/>
  <c r="AL167" i="17"/>
  <c r="AM167" i="17"/>
  <c r="AO170" i="17"/>
  <c r="AP170" i="17"/>
  <c r="AM170" i="17"/>
  <c r="AL170" i="17"/>
  <c r="AL174" i="17"/>
  <c r="AM174" i="17"/>
  <c r="AO174" i="17"/>
  <c r="AP174" i="17"/>
  <c r="AL178" i="17"/>
  <c r="AM178" i="17"/>
  <c r="AO178" i="17"/>
  <c r="AP178" i="17"/>
  <c r="AP182" i="17"/>
  <c r="AL182" i="17"/>
  <c r="AO182" i="17"/>
  <c r="AM182" i="17"/>
  <c r="AP185" i="17"/>
  <c r="AM185" i="17"/>
  <c r="AL185" i="17"/>
  <c r="AO185" i="17"/>
  <c r="AL188" i="17"/>
  <c r="AO188" i="17"/>
  <c r="AM188" i="17"/>
  <c r="AP188" i="17"/>
  <c r="AP192" i="17"/>
  <c r="AM192" i="17"/>
  <c r="AL192" i="17"/>
  <c r="AO192" i="17"/>
  <c r="AP196" i="17"/>
  <c r="AL196" i="17"/>
  <c r="AM196" i="17"/>
  <c r="AO196" i="17"/>
  <c r="AL198" i="17"/>
  <c r="AO198" i="17"/>
  <c r="AM198" i="17"/>
  <c r="AP198" i="17"/>
  <c r="AO203" i="17"/>
  <c r="AP203" i="17"/>
  <c r="AM203" i="17"/>
  <c r="AL203" i="17"/>
  <c r="AO206" i="17"/>
  <c r="AP206" i="17"/>
  <c r="AL206" i="17"/>
  <c r="AM206" i="17"/>
  <c r="AO210" i="17"/>
  <c r="AP210" i="17"/>
  <c r="AL210" i="17"/>
  <c r="AM210" i="17"/>
  <c r="AP215" i="17"/>
  <c r="AM215" i="17"/>
  <c r="AL215" i="17"/>
  <c r="AO215" i="17"/>
  <c r="AP218" i="17"/>
  <c r="AL218" i="17"/>
  <c r="AO218" i="17"/>
  <c r="AM218" i="17"/>
  <c r="AP222" i="17"/>
  <c r="AM222" i="17"/>
  <c r="AL222" i="17"/>
  <c r="AO222" i="17"/>
  <c r="AP225" i="17"/>
  <c r="AL225" i="17"/>
  <c r="AM225" i="17"/>
  <c r="AO225" i="17"/>
  <c r="AP228" i="17"/>
  <c r="AL228" i="17"/>
  <c r="AO228" i="17"/>
  <c r="AM228" i="17"/>
  <c r="AO231" i="17"/>
  <c r="AP231" i="17"/>
  <c r="AL231" i="17"/>
  <c r="AM231" i="17"/>
  <c r="AP234" i="17"/>
  <c r="AM234" i="17"/>
  <c r="AL234" i="17"/>
  <c r="AO234" i="17"/>
  <c r="AP239" i="17"/>
  <c r="AL239" i="17"/>
  <c r="AO239" i="17"/>
  <c r="AM239" i="17"/>
  <c r="AP240" i="17"/>
  <c r="AL240" i="17"/>
  <c r="AM240" i="17"/>
  <c r="AO240" i="17"/>
  <c r="AL245" i="17"/>
  <c r="AM245" i="17"/>
  <c r="AP245" i="17"/>
  <c r="AO245" i="17"/>
  <c r="AL247" i="17"/>
  <c r="AM247" i="17"/>
  <c r="AP247" i="17"/>
  <c r="AO247" i="17"/>
  <c r="AO251" i="17"/>
  <c r="AP251" i="17"/>
  <c r="AL251" i="17"/>
  <c r="AM251" i="17"/>
  <c r="AP252" i="17"/>
  <c r="AL252" i="17"/>
  <c r="AO252" i="17"/>
  <c r="AM252" i="17"/>
  <c r="AL259" i="17"/>
  <c r="AO259" i="17"/>
  <c r="AP259" i="17"/>
  <c r="AM259" i="17"/>
  <c r="AP263" i="17"/>
  <c r="AL263" i="17"/>
  <c r="AO263" i="17"/>
  <c r="AM263" i="17"/>
  <c r="AP268" i="17"/>
  <c r="AL268" i="17"/>
  <c r="AM268" i="17"/>
  <c r="AO268" i="17"/>
  <c r="AL272" i="17"/>
  <c r="AM272" i="17"/>
  <c r="AP272" i="17"/>
  <c r="AO272" i="17"/>
  <c r="AO277" i="17"/>
  <c r="AP277" i="17"/>
  <c r="AL277" i="17"/>
  <c r="AM277" i="17"/>
  <c r="AP281" i="17"/>
  <c r="AM281" i="17"/>
  <c r="AL281" i="17"/>
  <c r="AO281" i="17"/>
  <c r="AP285" i="17"/>
  <c r="AM285" i="17"/>
  <c r="AL285" i="17"/>
  <c r="AO285" i="17"/>
  <c r="AP289" i="17"/>
  <c r="AM289" i="17"/>
  <c r="AL289" i="17"/>
  <c r="AO289" i="17"/>
  <c r="AO291" i="17"/>
  <c r="AM291" i="17"/>
  <c r="AP291" i="17"/>
  <c r="AL291" i="17"/>
  <c r="AP295" i="17"/>
  <c r="AL295" i="17"/>
  <c r="AO295" i="17"/>
  <c r="AM295" i="17"/>
  <c r="AP298" i="17"/>
  <c r="AM298" i="17"/>
  <c r="AO298" i="17"/>
  <c r="AL298" i="17"/>
  <c r="AL301" i="17"/>
  <c r="AM301" i="17"/>
  <c r="AO301" i="17"/>
  <c r="AP301" i="17"/>
  <c r="AO305" i="17"/>
  <c r="AP305" i="17"/>
  <c r="AL305" i="17"/>
  <c r="AM305" i="17"/>
  <c r="AP308" i="17"/>
  <c r="AL308" i="17"/>
  <c r="AM308" i="17"/>
  <c r="AO308" i="17"/>
  <c r="AP311" i="17"/>
  <c r="AL311" i="17"/>
  <c r="AO311" i="17"/>
  <c r="AM311" i="17"/>
  <c r="AP314" i="17"/>
  <c r="AL314" i="17"/>
  <c r="AM314" i="17"/>
  <c r="AO314" i="17"/>
  <c r="AO318" i="17"/>
  <c r="AP318" i="17"/>
  <c r="AL318" i="17"/>
  <c r="AM318" i="17"/>
  <c r="AP322" i="17"/>
  <c r="AM322" i="17"/>
  <c r="AL322" i="17"/>
  <c r="AO322" i="17"/>
  <c r="AM326" i="17"/>
  <c r="AL326" i="17"/>
  <c r="AP326" i="17"/>
  <c r="AO326" i="17"/>
  <c r="AP333" i="17"/>
  <c r="AM333" i="17"/>
  <c r="AL333" i="17"/>
  <c r="AO333" i="17"/>
  <c r="AP339" i="17"/>
  <c r="AL339" i="17"/>
  <c r="AM339" i="17"/>
  <c r="AO339" i="17"/>
  <c r="AL343" i="17"/>
  <c r="AM343" i="17"/>
  <c r="AO343" i="17"/>
  <c r="AP343" i="17"/>
  <c r="AL347" i="17"/>
  <c r="AM347" i="17"/>
  <c r="AO347" i="17"/>
  <c r="AP347" i="17"/>
  <c r="AP349" i="17"/>
  <c r="AL349" i="17"/>
  <c r="AO349" i="17"/>
  <c r="AM349" i="17"/>
  <c r="AP352" i="17"/>
  <c r="AL352" i="17"/>
  <c r="AO352" i="17"/>
  <c r="AM352" i="17"/>
  <c r="AO356" i="17"/>
  <c r="AP356" i="17"/>
  <c r="AM356" i="17"/>
  <c r="AL356" i="17"/>
  <c r="AP360" i="17"/>
  <c r="AL360" i="17"/>
  <c r="AM360" i="17"/>
  <c r="AO360" i="17"/>
  <c r="AP363" i="17"/>
  <c r="AL363" i="17"/>
  <c r="AM363" i="17"/>
  <c r="AO363" i="17"/>
  <c r="AO366" i="17"/>
  <c r="AP366" i="17"/>
  <c r="AL366" i="17"/>
  <c r="AM366" i="17"/>
  <c r="AP370" i="17"/>
  <c r="AL370" i="17"/>
  <c r="AM370" i="17"/>
  <c r="AO370" i="17"/>
  <c r="AP373" i="17"/>
  <c r="AL373" i="17"/>
  <c r="AM373" i="17"/>
  <c r="AO373" i="17"/>
  <c r="AM376" i="17"/>
  <c r="AL376" i="17"/>
  <c r="AP376" i="17"/>
  <c r="AO376" i="17"/>
  <c r="AP380" i="17"/>
  <c r="AL380" i="17"/>
  <c r="AM380" i="17"/>
  <c r="AO380" i="17"/>
  <c r="AO384" i="17"/>
  <c r="AP384" i="17"/>
  <c r="AL384" i="17"/>
  <c r="AM384" i="17"/>
  <c r="AO387" i="17"/>
  <c r="AP387" i="17"/>
  <c r="AM387" i="17"/>
  <c r="AL387" i="17"/>
  <c r="AL393" i="17"/>
  <c r="AM393" i="17"/>
  <c r="AP393" i="17"/>
  <c r="AO393" i="17"/>
  <c r="AP398" i="17"/>
  <c r="AL398" i="17"/>
  <c r="AM398" i="17"/>
  <c r="AO398" i="17"/>
  <c r="AP402" i="17"/>
  <c r="AL402" i="17"/>
  <c r="AO402" i="17"/>
  <c r="AM402" i="17"/>
  <c r="AL406" i="17"/>
  <c r="AM406" i="17"/>
  <c r="AP406" i="17"/>
  <c r="AO406" i="17"/>
  <c r="AP409" i="17"/>
  <c r="AM409" i="17"/>
  <c r="AL409" i="17"/>
  <c r="AO409" i="17"/>
  <c r="AP413" i="17"/>
  <c r="AL413" i="17"/>
  <c r="AO413" i="17"/>
  <c r="AM413" i="17"/>
  <c r="AP417" i="17"/>
  <c r="AL417" i="17"/>
  <c r="AO417" i="17"/>
  <c r="AM417" i="17"/>
  <c r="AO420" i="17"/>
  <c r="AP420" i="17"/>
  <c r="AM420" i="17"/>
  <c r="AL420" i="17"/>
  <c r="AP424" i="17"/>
  <c r="AM424" i="17"/>
  <c r="AL424" i="17"/>
  <c r="AO424" i="17"/>
  <c r="AP427" i="17"/>
  <c r="AL427" i="17"/>
  <c r="AO427" i="17"/>
  <c r="AM427" i="17"/>
  <c r="AO429" i="17"/>
  <c r="AP429" i="17"/>
  <c r="AM429" i="17"/>
  <c r="AL429" i="17"/>
  <c r="AP435" i="17"/>
  <c r="AM435" i="17"/>
  <c r="AO435" i="17"/>
  <c r="AL435" i="17"/>
  <c r="AP439" i="17"/>
  <c r="AL439" i="17"/>
  <c r="AO439" i="17"/>
  <c r="AM439" i="17"/>
  <c r="AO444" i="17"/>
  <c r="AP444" i="17"/>
  <c r="AL444" i="17"/>
  <c r="AM444" i="17"/>
  <c r="AO448" i="17"/>
  <c r="AL448" i="17"/>
  <c r="AM448" i="17"/>
  <c r="AP448" i="17"/>
  <c r="AP452" i="17"/>
  <c r="AL452" i="17"/>
  <c r="AM452" i="17"/>
  <c r="AO452" i="17"/>
  <c r="AP456" i="17"/>
  <c r="AL456" i="17"/>
  <c r="AM456" i="17"/>
  <c r="AO456" i="17"/>
  <c r="AO460" i="17"/>
  <c r="AP460" i="17"/>
  <c r="AM460" i="17"/>
  <c r="AL460" i="17"/>
  <c r="AP464" i="17"/>
  <c r="AM464" i="17"/>
  <c r="AO464" i="17"/>
  <c r="AL464" i="17"/>
  <c r="AP468" i="17"/>
  <c r="AM468" i="17"/>
  <c r="AL468" i="17"/>
  <c r="AO468" i="17"/>
  <c r="AL471" i="17"/>
  <c r="AM471" i="17"/>
  <c r="AP471" i="17"/>
  <c r="AO471" i="17"/>
  <c r="AP474" i="17"/>
  <c r="AL474" i="17"/>
  <c r="AM474" i="17"/>
  <c r="AO474" i="17"/>
  <c r="AM477" i="17"/>
  <c r="AL477" i="17"/>
  <c r="AO477" i="17"/>
  <c r="AP477" i="17"/>
  <c r="AP482" i="17"/>
  <c r="AL482" i="17"/>
  <c r="AO482" i="17"/>
  <c r="AM482" i="17"/>
  <c r="AP486" i="17"/>
  <c r="AL486" i="17"/>
  <c r="AM486" i="17"/>
  <c r="AO486" i="17"/>
  <c r="AO488" i="17"/>
  <c r="AP488" i="17"/>
  <c r="AL488" i="17"/>
  <c r="AM488" i="17"/>
  <c r="AO491" i="17"/>
  <c r="AM491" i="17"/>
  <c r="AP491" i="17"/>
  <c r="AL491" i="17"/>
  <c r="AP493" i="17"/>
  <c r="AL493" i="17"/>
  <c r="AM493" i="17"/>
  <c r="AO493" i="17"/>
  <c r="AO497" i="17"/>
  <c r="AP497" i="17"/>
  <c r="AL497" i="17"/>
  <c r="AM497" i="17"/>
  <c r="AP501" i="17"/>
  <c r="AM501" i="17"/>
  <c r="AL501" i="17"/>
  <c r="AO501" i="17"/>
  <c r="AM503" i="17"/>
  <c r="AO503" i="17"/>
  <c r="AP503" i="17"/>
  <c r="AL503" i="17"/>
  <c r="AP507" i="17"/>
  <c r="AL507" i="17"/>
  <c r="AO507" i="17"/>
  <c r="AM507" i="17"/>
  <c r="AL510" i="17"/>
  <c r="AM510" i="17"/>
  <c r="AO510" i="17"/>
  <c r="AP510" i="17"/>
  <c r="AP513" i="17"/>
  <c r="AM513" i="17"/>
  <c r="AL513" i="17"/>
  <c r="AO513" i="17"/>
  <c r="AL517" i="17"/>
  <c r="AO517" i="17"/>
  <c r="AP517" i="17"/>
  <c r="AM517" i="17"/>
  <c r="AO521" i="17"/>
  <c r="AP521" i="17"/>
  <c r="AL521" i="17"/>
  <c r="AM521" i="17"/>
  <c r="AP524" i="17"/>
  <c r="AL524" i="17"/>
  <c r="AM524" i="17"/>
  <c r="AO524" i="17"/>
  <c r="AP527" i="17"/>
  <c r="AL527" i="17"/>
  <c r="AO527" i="17"/>
  <c r="AM527" i="17"/>
  <c r="AP531" i="17"/>
  <c r="AL531" i="17"/>
  <c r="AO531" i="17"/>
  <c r="AM531" i="17"/>
  <c r="AP535" i="17"/>
  <c r="AM535" i="17"/>
  <c r="AO535" i="17"/>
  <c r="AL535" i="17"/>
  <c r="AP539" i="17"/>
  <c r="AL539" i="17"/>
  <c r="AO539" i="17"/>
  <c r="AM539" i="17"/>
  <c r="AP543" i="17"/>
  <c r="AL543" i="17"/>
  <c r="AO543" i="17"/>
  <c r="AM543" i="17"/>
  <c r="AO547" i="17"/>
  <c r="AL547" i="17"/>
  <c r="AM547" i="17"/>
  <c r="AP547" i="17"/>
  <c r="AM551" i="17"/>
  <c r="AL551" i="17"/>
  <c r="AO551" i="17"/>
  <c r="AP551" i="17"/>
  <c r="AL555" i="17"/>
  <c r="AO555" i="17"/>
  <c r="AM555" i="17"/>
  <c r="AP555" i="17"/>
  <c r="AP559" i="17"/>
  <c r="AM559" i="17"/>
  <c r="AO559" i="17"/>
  <c r="AL559" i="17"/>
  <c r="AO564" i="17"/>
  <c r="AP564" i="17"/>
  <c r="AL564" i="17"/>
  <c r="AM564" i="17"/>
  <c r="AP569" i="17"/>
  <c r="AL569" i="17"/>
  <c r="AM569" i="17"/>
  <c r="AO569" i="17"/>
  <c r="AP573" i="17"/>
  <c r="AL573" i="17"/>
  <c r="AO573" i="17"/>
  <c r="AM573" i="17"/>
  <c r="AP579" i="17"/>
  <c r="AL579" i="17"/>
  <c r="AO579" i="17"/>
  <c r="AM579" i="17"/>
  <c r="AO583" i="17"/>
  <c r="AP583" i="17"/>
  <c r="AM583" i="17"/>
  <c r="AL583" i="17"/>
  <c r="AP587" i="17"/>
  <c r="AL587" i="17"/>
  <c r="AO587" i="17"/>
  <c r="AM587" i="17"/>
  <c r="AP591" i="17"/>
  <c r="AL591" i="17"/>
  <c r="AM591" i="17"/>
  <c r="AO591" i="17"/>
  <c r="AP595" i="17"/>
  <c r="AL595" i="17"/>
  <c r="AM595" i="17"/>
  <c r="AO595" i="17"/>
  <c r="AL600" i="17"/>
  <c r="AO600" i="17"/>
  <c r="AM600" i="17"/>
  <c r="AP600" i="17"/>
  <c r="AL604" i="17"/>
  <c r="AM604" i="17"/>
  <c r="AO604" i="17"/>
  <c r="AP604" i="17"/>
  <c r="AP608" i="17"/>
  <c r="AM608" i="17"/>
  <c r="AL608" i="17"/>
  <c r="AO608" i="17"/>
  <c r="AO613" i="17"/>
  <c r="AP613" i="17"/>
  <c r="AM613" i="17"/>
  <c r="AL613" i="17"/>
  <c r="AL618" i="17"/>
  <c r="AO618" i="17"/>
  <c r="AM618" i="17"/>
  <c r="AP618" i="17"/>
  <c r="AP622" i="17"/>
  <c r="AM622" i="17"/>
  <c r="AL622" i="17"/>
  <c r="AO622" i="17"/>
  <c r="AO626" i="17"/>
  <c r="AP626" i="17"/>
  <c r="AL626" i="17"/>
  <c r="AM626" i="17"/>
  <c r="AO630" i="17"/>
  <c r="AP630" i="17"/>
  <c r="AL630" i="17"/>
  <c r="AM630" i="17"/>
  <c r="AP633" i="17"/>
  <c r="AL633" i="17"/>
  <c r="AO633" i="17"/>
  <c r="AM633" i="17"/>
  <c r="AP637" i="17"/>
  <c r="AL637" i="17"/>
  <c r="AO637" i="17"/>
  <c r="AM637" i="17"/>
  <c r="AP640" i="17"/>
  <c r="AM640" i="17"/>
  <c r="AL640" i="17"/>
  <c r="AO640" i="17"/>
  <c r="AP643" i="17"/>
  <c r="AM643" i="17"/>
  <c r="AL643" i="17"/>
  <c r="AO643" i="17"/>
  <c r="AP647" i="17"/>
  <c r="AL647" i="17"/>
  <c r="AO647" i="17"/>
  <c r="AM647" i="17"/>
  <c r="AP651" i="17"/>
  <c r="AL651" i="17"/>
  <c r="AM651" i="17"/>
  <c r="AO651" i="17"/>
  <c r="AP654" i="17"/>
  <c r="AL654" i="17"/>
  <c r="AM654" i="17"/>
  <c r="AO654" i="17"/>
  <c r="AP657" i="17"/>
  <c r="AL657" i="17"/>
  <c r="AM657" i="17"/>
  <c r="AO657" i="17"/>
  <c r="AP660" i="17"/>
  <c r="AL660" i="17"/>
  <c r="AO660" i="17"/>
  <c r="AM660" i="17"/>
  <c r="AO663" i="17"/>
  <c r="AP663" i="17"/>
  <c r="AL663" i="17"/>
  <c r="AM663" i="17"/>
  <c r="AP666" i="17"/>
  <c r="AL666" i="17"/>
  <c r="AO666" i="17"/>
  <c r="AM666" i="17"/>
  <c r="AO670" i="17"/>
  <c r="AP670" i="17"/>
  <c r="AM670" i="17"/>
  <c r="AL670" i="17"/>
  <c r="AL673" i="17"/>
  <c r="AM673" i="17"/>
  <c r="AP673" i="17"/>
  <c r="AO673" i="17"/>
  <c r="AL676" i="17"/>
  <c r="AO676" i="17"/>
  <c r="AP676" i="17"/>
  <c r="AM676" i="17"/>
  <c r="AL678" i="17"/>
  <c r="AO678" i="17"/>
  <c r="AP678" i="17"/>
  <c r="AM678" i="17"/>
  <c r="AP680" i="17"/>
  <c r="AL680" i="17"/>
  <c r="AM680" i="17"/>
  <c r="AO680" i="17"/>
  <c r="AP682" i="17"/>
  <c r="AL682" i="17"/>
  <c r="AM682" i="17"/>
  <c r="AO682" i="17"/>
  <c r="AP685" i="17"/>
  <c r="AL685" i="17"/>
  <c r="AO685" i="17"/>
  <c r="AM685" i="17"/>
  <c r="AO691" i="17"/>
  <c r="AM691" i="17"/>
  <c r="AL691" i="17"/>
  <c r="AP691" i="17"/>
  <c r="AO706" i="17"/>
  <c r="AP706" i="17"/>
  <c r="AM706" i="17"/>
  <c r="AL706" i="17"/>
  <c r="AP819" i="17"/>
  <c r="AL819" i="17"/>
  <c r="AM819" i="17"/>
  <c r="AO819" i="17"/>
  <c r="AP1223" i="17"/>
  <c r="AL1223" i="17"/>
  <c r="AO1223" i="17"/>
  <c r="AM1223" i="17"/>
  <c r="AP1224" i="17"/>
  <c r="AL1224" i="17"/>
  <c r="AO1224" i="17"/>
  <c r="AM1224" i="17"/>
  <c r="AP1225" i="17"/>
  <c r="AL1225" i="17"/>
  <c r="AM1225" i="17"/>
  <c r="AO1225" i="17"/>
  <c r="AP1226" i="17"/>
  <c r="AL1226" i="17"/>
  <c r="AM1226" i="17"/>
  <c r="AO1226" i="17"/>
  <c r="AP1227" i="17"/>
  <c r="AM1227" i="17"/>
  <c r="AO1227" i="17"/>
  <c r="AL1227" i="17"/>
  <c r="AO1228" i="17"/>
  <c r="AP1228" i="17"/>
  <c r="AL1228" i="17"/>
  <c r="AM1228" i="17"/>
  <c r="AL1229" i="17"/>
  <c r="AO1229" i="17"/>
  <c r="AM1229" i="17"/>
  <c r="AP1229" i="17"/>
  <c r="AP1230" i="17"/>
  <c r="AM1230" i="17"/>
  <c r="AL1230" i="17"/>
  <c r="AO1230" i="17"/>
  <c r="AL1231" i="17"/>
  <c r="AO1231" i="17"/>
  <c r="AM1231" i="17"/>
  <c r="AP1231" i="17"/>
  <c r="AP1232" i="17"/>
  <c r="AL1232" i="17"/>
  <c r="AO1232" i="17"/>
  <c r="AM1232" i="17"/>
  <c r="AP1233" i="17"/>
  <c r="AM1233" i="17"/>
  <c r="AL1233" i="17"/>
  <c r="AO1233" i="17"/>
  <c r="AO1234" i="17"/>
  <c r="AP1234" i="17"/>
  <c r="AL1234" i="17"/>
  <c r="AM1234" i="17"/>
  <c r="AO1235" i="17"/>
  <c r="AP1235" i="17"/>
  <c r="AM1235" i="17"/>
  <c r="AL1235" i="17"/>
  <c r="AO1236" i="17"/>
  <c r="AP1236" i="17"/>
  <c r="AL1236" i="17"/>
  <c r="AM1236" i="17"/>
  <c r="AL1237" i="17"/>
  <c r="AM1237" i="17"/>
  <c r="AP1237" i="17"/>
  <c r="AO1237" i="17"/>
  <c r="AL1238" i="17"/>
  <c r="AM1238" i="17"/>
  <c r="AP1238" i="17"/>
  <c r="AO1238" i="17"/>
  <c r="AP1239" i="17"/>
  <c r="AL1239" i="17"/>
  <c r="AO1239" i="17"/>
  <c r="AM1239" i="17"/>
  <c r="AP1240" i="17"/>
  <c r="AL1240" i="17"/>
  <c r="AM1240" i="17"/>
  <c r="AO1240" i="17"/>
  <c r="AL1241" i="17"/>
  <c r="AM1241" i="17"/>
  <c r="AO1241" i="17"/>
  <c r="AP1241" i="17"/>
  <c r="AO1242" i="17"/>
  <c r="AL1242" i="17"/>
  <c r="AM1242" i="17"/>
  <c r="AP1242" i="17"/>
  <c r="AP1243" i="17"/>
  <c r="AM1243" i="17"/>
  <c r="AO1243" i="17"/>
  <c r="AL1243" i="17"/>
  <c r="AL1244" i="17"/>
  <c r="AO1244" i="17"/>
  <c r="AM1244" i="17"/>
  <c r="AP1244" i="17"/>
  <c r="AP1245" i="17"/>
  <c r="AM1245" i="17"/>
  <c r="AO1245" i="17"/>
  <c r="AL1245" i="17"/>
  <c r="AP1246" i="17"/>
  <c r="AM1246" i="17"/>
  <c r="AL1246" i="17"/>
  <c r="AO1246" i="17"/>
  <c r="AP1247" i="17"/>
  <c r="AM1247" i="17"/>
  <c r="AL1247" i="17"/>
  <c r="AO1247" i="17"/>
  <c r="AO1248" i="17"/>
  <c r="AP1248" i="17"/>
  <c r="AM1248" i="17"/>
  <c r="AL1248" i="17"/>
  <c r="AO1249" i="17"/>
  <c r="AP1249" i="17"/>
  <c r="AM1249" i="17"/>
  <c r="AL1249" i="17"/>
  <c r="AP1250" i="17"/>
  <c r="AL1250" i="17"/>
  <c r="AO1250" i="17"/>
  <c r="AM1250" i="17"/>
  <c r="AP1251" i="17"/>
  <c r="AL1251" i="17"/>
  <c r="AO1251" i="17"/>
  <c r="AM1251" i="17"/>
  <c r="AP1252" i="17"/>
  <c r="AL1252" i="17"/>
  <c r="AO1252" i="17"/>
  <c r="AM1252" i="17"/>
  <c r="AP1253" i="17"/>
  <c r="AL1253" i="17"/>
  <c r="AO1253" i="17"/>
  <c r="AM1253" i="17"/>
  <c r="AP1254" i="17"/>
  <c r="AM1254" i="17"/>
  <c r="AO1254" i="17"/>
  <c r="AL1254" i="17"/>
  <c r="AP1255" i="17"/>
  <c r="AL1255" i="17"/>
  <c r="AM1255" i="17"/>
  <c r="AO1255" i="17"/>
  <c r="AP1256" i="17"/>
  <c r="AL1256" i="17"/>
  <c r="AM1256" i="17"/>
  <c r="AO1256" i="17"/>
  <c r="AO1257" i="17"/>
  <c r="AP1257" i="17"/>
  <c r="AM1257" i="17"/>
  <c r="AL1257" i="17"/>
  <c r="AP1258" i="17"/>
  <c r="AM1258" i="17"/>
  <c r="AL1258" i="17"/>
  <c r="AO1258" i="17"/>
  <c r="AP1259" i="17"/>
  <c r="AL1259" i="17"/>
  <c r="AM1259" i="17"/>
  <c r="AO1259" i="17"/>
  <c r="AL1260" i="17"/>
  <c r="AM1260" i="17"/>
  <c r="AO1260" i="17"/>
  <c r="AP1260" i="17"/>
  <c r="AP1271" i="17"/>
  <c r="AL1271" i="17"/>
  <c r="AM1271" i="17"/>
  <c r="AO1271" i="17"/>
  <c r="AO1261" i="17"/>
  <c r="AP1261" i="17"/>
  <c r="AL1261" i="17"/>
  <c r="AM1261" i="17"/>
  <c r="AO1262" i="17"/>
  <c r="AP1262" i="17"/>
  <c r="AM1262" i="17"/>
  <c r="AL1262" i="17"/>
  <c r="AO1263" i="17"/>
  <c r="AP1263" i="17"/>
  <c r="AL1263" i="17"/>
  <c r="AM1263" i="17"/>
  <c r="AP1264" i="17"/>
  <c r="AM1264" i="17"/>
  <c r="AL1264" i="17"/>
  <c r="AO1264" i="17"/>
  <c r="AP1265" i="17"/>
  <c r="AL1265" i="17"/>
  <c r="AM1265" i="17"/>
  <c r="AO1265" i="17"/>
  <c r="AP1266" i="17"/>
  <c r="AM1266" i="17"/>
  <c r="AL1266" i="17"/>
  <c r="AO1266" i="17"/>
  <c r="AP1267" i="17"/>
  <c r="AM1267" i="17"/>
  <c r="AL1267" i="17"/>
  <c r="AO1267" i="17"/>
  <c r="AP1268" i="17"/>
  <c r="AL1268" i="17"/>
  <c r="AO1268" i="17"/>
  <c r="AM1268" i="17"/>
  <c r="AO1269" i="17"/>
  <c r="AP1269" i="17"/>
  <c r="AL1269" i="17"/>
  <c r="AM1269" i="17"/>
  <c r="AP1270" i="17"/>
  <c r="AL1270" i="17"/>
  <c r="AO1270" i="17"/>
  <c r="AM1270" i="17"/>
  <c r="AP1272" i="17"/>
  <c r="AL1272" i="17"/>
  <c r="AO1272" i="17"/>
  <c r="AM1272" i="17"/>
  <c r="AO1273" i="17"/>
  <c r="AP1273" i="17"/>
  <c r="AL1273" i="17"/>
  <c r="AM1273" i="17"/>
  <c r="AO1274" i="17"/>
  <c r="AP1274" i="17"/>
  <c r="AM1274" i="17"/>
  <c r="AL1274" i="17"/>
  <c r="AL1275" i="17"/>
  <c r="AM1275" i="17"/>
  <c r="AP1275" i="17"/>
  <c r="AO1275" i="17"/>
  <c r="AP1276" i="17"/>
  <c r="AL1276" i="17"/>
  <c r="AO1276" i="17"/>
  <c r="AM1276" i="17"/>
  <c r="AP1277" i="17"/>
  <c r="AL1277" i="17"/>
  <c r="AM1277" i="17"/>
  <c r="AO1277" i="17"/>
  <c r="AL1278" i="17"/>
  <c r="AM1278" i="17"/>
  <c r="AO1278" i="17"/>
  <c r="AP1278" i="17"/>
  <c r="AP1279" i="17"/>
  <c r="AM1279" i="17"/>
  <c r="AL1279" i="17"/>
  <c r="AO1279" i="17"/>
  <c r="AO1280" i="17"/>
  <c r="AP1280" i="17"/>
  <c r="AM1280" i="17"/>
  <c r="AL1280" i="17"/>
  <c r="AO1281" i="17"/>
  <c r="AP1281" i="17"/>
  <c r="AM1281" i="17"/>
  <c r="AL1281" i="17"/>
  <c r="AO1282" i="17"/>
  <c r="AP1282" i="17"/>
  <c r="AM1282" i="17"/>
  <c r="AL1282" i="17"/>
  <c r="AP1283" i="17"/>
  <c r="AM1283" i="17"/>
  <c r="AL1283" i="17"/>
  <c r="AO1283" i="17"/>
  <c r="AP1284" i="17"/>
  <c r="AL1284" i="17"/>
  <c r="AM1284" i="17"/>
  <c r="AO1284" i="17"/>
  <c r="AP1285" i="17"/>
  <c r="AL1285" i="17"/>
  <c r="AO1285" i="17"/>
  <c r="AM1285" i="17"/>
  <c r="AP1286" i="17"/>
  <c r="AL1286" i="17"/>
  <c r="AM1286" i="17"/>
  <c r="AO1286" i="17"/>
  <c r="AO1287" i="17"/>
  <c r="AP1287" i="17"/>
  <c r="AL1287" i="17"/>
  <c r="AM1287" i="17"/>
  <c r="AO1288" i="17"/>
  <c r="AP1288" i="17"/>
  <c r="AM1288" i="17"/>
  <c r="AL1288" i="17"/>
  <c r="AP1289" i="17"/>
  <c r="AM1289" i="17"/>
  <c r="AL1289" i="17"/>
  <c r="AO1289" i="17"/>
  <c r="AP1290" i="17"/>
  <c r="AL1290" i="17"/>
  <c r="AM1290" i="17"/>
  <c r="AO1290" i="17"/>
  <c r="AP1291" i="17"/>
  <c r="AL1291" i="17"/>
  <c r="AM1291" i="17"/>
  <c r="AO1291" i="17"/>
  <c r="AL1292" i="17"/>
  <c r="AO1292" i="17"/>
  <c r="AP1292" i="17"/>
  <c r="AM1292" i="17"/>
  <c r="AO1293" i="17"/>
  <c r="AP1293" i="17"/>
  <c r="AL1293" i="17"/>
  <c r="AM1293" i="17"/>
  <c r="AO1294" i="17"/>
  <c r="AP1294" i="17"/>
  <c r="AL1294" i="17"/>
  <c r="AM1294" i="17"/>
  <c r="AO1295" i="17"/>
  <c r="AP1295" i="17"/>
  <c r="AM1295" i="17"/>
  <c r="AL1295" i="17"/>
  <c r="AP1296" i="17"/>
  <c r="AL1296" i="17"/>
  <c r="AM1296" i="17"/>
  <c r="AO1296" i="17"/>
  <c r="AO1297" i="17"/>
  <c r="AP1297" i="17"/>
  <c r="AM1297" i="17"/>
  <c r="AL1297" i="17"/>
  <c r="AL1298" i="17"/>
  <c r="AM1298" i="17"/>
  <c r="AP1298" i="17"/>
  <c r="AO1298" i="17"/>
  <c r="AO1299" i="17"/>
  <c r="AP1299" i="17"/>
  <c r="AL1299" i="17"/>
  <c r="AM1299" i="17"/>
  <c r="AO1300" i="17"/>
  <c r="AP1300" i="17"/>
  <c r="AM1300" i="17"/>
  <c r="AL1300" i="17"/>
  <c r="AP1301" i="17"/>
  <c r="AL1301" i="17"/>
  <c r="AO1301" i="17"/>
  <c r="AM1301" i="17"/>
  <c r="AP1302" i="17"/>
  <c r="AL1302" i="17"/>
  <c r="AM1302" i="17"/>
  <c r="AO1302" i="17"/>
  <c r="AP1303" i="17"/>
  <c r="AL1303" i="17"/>
  <c r="AO1303" i="17"/>
  <c r="AM1303" i="17"/>
  <c r="AP1304" i="17"/>
  <c r="AL1304" i="17"/>
  <c r="AO1304" i="17"/>
  <c r="AM1304" i="17"/>
  <c r="AP1305" i="17"/>
  <c r="AL1305" i="17"/>
  <c r="AM1305" i="17"/>
  <c r="AO1305" i="17"/>
  <c r="AP1306" i="17"/>
  <c r="AL1306" i="17"/>
  <c r="AO1306" i="17"/>
  <c r="AM1306" i="17"/>
  <c r="AL1307" i="17"/>
  <c r="AM1307" i="17"/>
  <c r="AO1307" i="17"/>
  <c r="AP1307" i="17"/>
  <c r="AP1308" i="17"/>
  <c r="AM1308" i="17"/>
  <c r="AO1308" i="17"/>
  <c r="AL1308" i="17"/>
  <c r="AP1309" i="17"/>
  <c r="AL1309" i="17"/>
  <c r="AO1309" i="17"/>
  <c r="AM1309" i="17"/>
  <c r="AP1310" i="17"/>
  <c r="AL1310" i="17"/>
  <c r="AM1310" i="17"/>
  <c r="AO1310" i="17"/>
  <c r="AP1311" i="17"/>
  <c r="AL1311" i="17"/>
  <c r="AM1311" i="17"/>
  <c r="AO1311" i="17"/>
  <c r="AP1312" i="17"/>
  <c r="AM1312" i="17"/>
  <c r="AL1312" i="17"/>
  <c r="AO1312" i="17"/>
  <c r="AL1313" i="17"/>
  <c r="AM1313" i="17"/>
  <c r="AP1313" i="17"/>
  <c r="AO1313" i="17"/>
  <c r="AP1314" i="17"/>
  <c r="AL1314" i="17"/>
  <c r="AO1314" i="17"/>
  <c r="AM1314" i="17"/>
  <c r="AO1315" i="17"/>
  <c r="AP1315" i="17"/>
  <c r="AM1315" i="17"/>
  <c r="AL1315" i="17"/>
  <c r="AL1316" i="17"/>
  <c r="AM1316" i="17"/>
  <c r="AO1316" i="17"/>
  <c r="AP1316" i="17"/>
  <c r="AL1317" i="17"/>
  <c r="AM1317" i="17"/>
  <c r="AP1317" i="17"/>
  <c r="AO1317" i="17"/>
  <c r="AP1318" i="17"/>
  <c r="AM1318" i="17"/>
  <c r="AL1318" i="17"/>
  <c r="AO1318" i="17"/>
  <c r="AP1319" i="17"/>
  <c r="AL1319" i="17"/>
  <c r="AM1319" i="17"/>
  <c r="AO1319" i="17"/>
  <c r="AP1320" i="17"/>
  <c r="AL1320" i="17"/>
  <c r="AM1320" i="17"/>
  <c r="AO1320" i="17"/>
  <c r="AP1321" i="17"/>
  <c r="AL1321" i="17"/>
  <c r="AO1321" i="17"/>
  <c r="AM1321" i="17"/>
  <c r="AP1322" i="17"/>
  <c r="AL1322" i="17"/>
  <c r="AM1322" i="17"/>
  <c r="AO1322" i="17"/>
  <c r="AP1323" i="17"/>
  <c r="AM1323" i="17"/>
  <c r="AL1323" i="17"/>
  <c r="AO1323" i="17"/>
  <c r="AP1324" i="17"/>
  <c r="AL1324" i="17"/>
  <c r="AM1324" i="17"/>
  <c r="AO1324" i="17"/>
  <c r="AL1325" i="17"/>
  <c r="AO1325" i="17"/>
  <c r="AP1325" i="17"/>
  <c r="AM1325" i="17"/>
  <c r="AP1326" i="17"/>
  <c r="AM1326" i="17"/>
  <c r="AO1326" i="17"/>
  <c r="AL1326" i="17"/>
  <c r="AP1327" i="17"/>
  <c r="AL1327" i="17"/>
  <c r="AM1327" i="17"/>
  <c r="AO1327" i="17"/>
  <c r="AL1328" i="17"/>
  <c r="AM1328" i="17"/>
  <c r="AO1328" i="17"/>
  <c r="AP1328" i="17"/>
  <c r="AO1329" i="17"/>
  <c r="AP1329" i="17"/>
  <c r="AM1329" i="17"/>
  <c r="AL1329" i="17"/>
  <c r="AP1330" i="17"/>
  <c r="AL1330" i="17"/>
  <c r="AM1330" i="17"/>
  <c r="AO1330" i="17"/>
  <c r="AP1331" i="17"/>
  <c r="AL1331" i="17"/>
  <c r="AO1331" i="17"/>
  <c r="AM1331" i="17"/>
  <c r="AP1332" i="17"/>
  <c r="AM1332" i="17"/>
  <c r="AL1332" i="17"/>
  <c r="AO1332" i="17"/>
  <c r="AP1333" i="17"/>
  <c r="AM1333" i="17"/>
  <c r="AO1333" i="17"/>
  <c r="AL1333" i="17"/>
  <c r="AP1334" i="17"/>
  <c r="AL1334" i="17"/>
  <c r="AM1334" i="17"/>
  <c r="AO1334" i="17"/>
  <c r="AO1335" i="17"/>
  <c r="AP1335" i="17"/>
  <c r="AL1335" i="17"/>
  <c r="AM1335" i="17"/>
  <c r="AL1336" i="17"/>
  <c r="AM1336" i="17"/>
  <c r="AP1336" i="17"/>
  <c r="AO1336" i="17"/>
  <c r="AO1337" i="17"/>
  <c r="AP1337" i="17"/>
  <c r="AL1337" i="17"/>
  <c r="AM1337" i="17"/>
  <c r="AL1338" i="17"/>
  <c r="AM1338" i="17"/>
  <c r="AP1338" i="17"/>
  <c r="AO1338" i="17"/>
  <c r="AP1339" i="17"/>
  <c r="AL1339" i="17"/>
  <c r="AO1339" i="17"/>
  <c r="AM1339" i="17"/>
  <c r="AL1340" i="17"/>
  <c r="AM1340" i="17"/>
  <c r="AO1340" i="17"/>
  <c r="AP1340" i="17"/>
  <c r="AO1341" i="17"/>
  <c r="AP1341" i="17"/>
  <c r="AM1341" i="17"/>
  <c r="AL1341" i="17"/>
  <c r="AL1342" i="17"/>
  <c r="AM1342" i="17"/>
  <c r="AO1342" i="17"/>
  <c r="AP1342" i="17"/>
  <c r="AL1343" i="17"/>
  <c r="AO1343" i="17"/>
  <c r="AP1343" i="17"/>
  <c r="AM1343" i="17"/>
  <c r="AP1344" i="17"/>
  <c r="AM1344" i="17"/>
  <c r="AL1344" i="17"/>
  <c r="AO1344" i="17"/>
  <c r="AO1345" i="17"/>
  <c r="AP1345" i="17"/>
  <c r="AL1345" i="17"/>
  <c r="AM1345" i="17"/>
  <c r="AO1346" i="17"/>
  <c r="AP1346" i="17"/>
  <c r="AM1346" i="17"/>
  <c r="AL1346" i="17"/>
  <c r="AL1347" i="17"/>
  <c r="AM1347" i="17"/>
  <c r="AP1347" i="17"/>
  <c r="AO1347" i="17"/>
  <c r="AP1348" i="17"/>
  <c r="AL1348" i="17"/>
  <c r="AO1348" i="17"/>
  <c r="AM1348" i="17"/>
  <c r="AL1349" i="17"/>
  <c r="AM1349" i="17"/>
  <c r="AP1349" i="17"/>
  <c r="AO1349" i="17"/>
  <c r="AL1350" i="17"/>
  <c r="AM1350" i="17"/>
  <c r="AP1350" i="17"/>
  <c r="AO1350" i="17"/>
  <c r="AP1351" i="17"/>
  <c r="AL1351" i="17"/>
  <c r="AM1351" i="17"/>
  <c r="AO1351" i="17"/>
  <c r="AP1352" i="17"/>
  <c r="AL1352" i="17"/>
  <c r="AO1352" i="17"/>
  <c r="AM1352" i="17"/>
  <c r="AO1353" i="17"/>
  <c r="AP1353" i="17"/>
  <c r="AL1353" i="17"/>
  <c r="AM1353" i="17"/>
  <c r="AO1354" i="17"/>
  <c r="AP1354" i="17"/>
  <c r="AM1354" i="17"/>
  <c r="AL1354" i="17"/>
  <c r="AP1355" i="17"/>
  <c r="AM1355" i="17"/>
  <c r="AL1355" i="17"/>
  <c r="AO1355" i="17"/>
  <c r="AP1356" i="17"/>
  <c r="AM1356" i="17"/>
  <c r="AL1356" i="17"/>
  <c r="AO1356" i="17"/>
  <c r="AP1357" i="17"/>
  <c r="AL1357" i="17"/>
  <c r="AO1357" i="17"/>
  <c r="AM1357" i="17"/>
  <c r="AO1358" i="17"/>
  <c r="AP1358" i="17"/>
  <c r="AL1358" i="17"/>
  <c r="AM1358" i="17"/>
  <c r="AO1359" i="17"/>
  <c r="AP1359" i="17"/>
  <c r="AM1359" i="17"/>
  <c r="AL1359" i="17"/>
  <c r="AO1360" i="17"/>
  <c r="AP1360" i="17"/>
  <c r="AL1360" i="17"/>
  <c r="AM1360" i="17"/>
  <c r="AP1361" i="17"/>
  <c r="AM1361" i="17"/>
  <c r="AO1361" i="17"/>
  <c r="AL1361" i="17"/>
  <c r="AP1362" i="17"/>
  <c r="AM1362" i="17"/>
  <c r="AL1362" i="17"/>
  <c r="AO1362" i="17"/>
  <c r="AO1363" i="17"/>
  <c r="AP1363" i="17"/>
  <c r="AL1363" i="17"/>
  <c r="AM1363" i="17"/>
  <c r="AO1364" i="17"/>
  <c r="AP1364" i="17"/>
  <c r="AL1364" i="17"/>
  <c r="AM1364" i="17"/>
  <c r="AP1365" i="17"/>
  <c r="AL1365" i="17"/>
  <c r="AM1365" i="17"/>
  <c r="AO1365" i="17"/>
  <c r="AP1366" i="17"/>
  <c r="AL1366" i="17"/>
  <c r="AO1366" i="17"/>
  <c r="AM1366" i="17"/>
  <c r="AP1367" i="17"/>
  <c r="AL1367" i="17"/>
  <c r="AM1367" i="17"/>
  <c r="AO1367" i="17"/>
  <c r="AP1368" i="17"/>
  <c r="AL1368" i="17"/>
  <c r="AO1368" i="17"/>
  <c r="AM1368" i="17"/>
  <c r="AP1369" i="17"/>
  <c r="AL1369" i="17"/>
  <c r="AO1369" i="17"/>
  <c r="AM1369" i="17"/>
  <c r="AO1370" i="17"/>
  <c r="AP1370" i="17"/>
  <c r="AM1370" i="17"/>
  <c r="AL1370" i="17"/>
  <c r="AP1371" i="17"/>
  <c r="AL1371" i="17"/>
  <c r="AM1371" i="17"/>
  <c r="AO1371" i="17"/>
  <c r="AM1372" i="17"/>
  <c r="AO1372" i="17"/>
  <c r="AP1372" i="17"/>
  <c r="AL1372" i="17"/>
  <c r="AL1373" i="17"/>
  <c r="AM1373" i="17"/>
  <c r="AP1373" i="17"/>
  <c r="AO1373" i="17"/>
  <c r="AP1374" i="17"/>
  <c r="AM1374" i="17"/>
  <c r="AO1374" i="17"/>
  <c r="AL1374" i="17"/>
  <c r="AL1375" i="17"/>
  <c r="AM1375" i="17"/>
  <c r="AP1375" i="17"/>
  <c r="AO1375" i="17"/>
  <c r="AL1376" i="17"/>
  <c r="AO1376" i="17"/>
  <c r="AM1376" i="17"/>
  <c r="AP1376" i="17"/>
  <c r="AP1377" i="17"/>
  <c r="AM1377" i="17"/>
  <c r="AL1377" i="17"/>
  <c r="AO1377" i="17"/>
  <c r="AP1378" i="17"/>
  <c r="AL1378" i="17"/>
  <c r="AO1378" i="17"/>
  <c r="AM1378" i="17"/>
  <c r="AO1379" i="17"/>
  <c r="AP1379" i="17"/>
  <c r="AL1379" i="17"/>
  <c r="AM1379" i="17"/>
  <c r="AP1380" i="17"/>
  <c r="AL1380" i="17"/>
  <c r="AM1380" i="17"/>
  <c r="AO1380" i="17"/>
  <c r="AO1381" i="17"/>
  <c r="AP1381" i="17"/>
  <c r="AM1381" i="17"/>
  <c r="AL1381" i="17"/>
  <c r="AP1382" i="17"/>
  <c r="AL1382" i="17"/>
  <c r="AM1382" i="17"/>
  <c r="AO1382" i="17"/>
  <c r="AO1383" i="17"/>
  <c r="AP1383" i="17"/>
  <c r="AM1383" i="17"/>
  <c r="AL1383" i="17"/>
  <c r="AL1384" i="17"/>
  <c r="AM1384" i="17"/>
  <c r="AO1384" i="17"/>
  <c r="AP1384" i="17"/>
  <c r="AP1385" i="17"/>
  <c r="AL1385" i="17"/>
  <c r="AO1385" i="17"/>
  <c r="AM1385" i="17"/>
  <c r="AP1386" i="17"/>
  <c r="AL1386" i="17"/>
  <c r="AO1386" i="17"/>
  <c r="AM1386" i="17"/>
  <c r="AO1387" i="17"/>
  <c r="AP1387" i="17"/>
  <c r="AL1387" i="17"/>
  <c r="AM1387" i="17"/>
  <c r="AP1388" i="17"/>
  <c r="AL1388" i="17"/>
  <c r="AO1388" i="17"/>
  <c r="AM1388" i="17"/>
  <c r="AP1389" i="17"/>
  <c r="AL1389" i="17"/>
  <c r="AO1389" i="17"/>
  <c r="AM1389" i="17"/>
  <c r="AP1390" i="17"/>
  <c r="AM1390" i="17"/>
  <c r="AL1390" i="17"/>
  <c r="AO1390" i="17"/>
  <c r="AL1391" i="17"/>
  <c r="AO1391" i="17"/>
  <c r="AP1391" i="17"/>
  <c r="AM1391" i="17"/>
  <c r="AO1392" i="17"/>
  <c r="AM1392" i="17"/>
  <c r="AP1392" i="17"/>
  <c r="AL1392" i="17"/>
  <c r="AL1393" i="17"/>
  <c r="AO1393" i="17"/>
  <c r="AM1393" i="17"/>
  <c r="AP1393" i="17"/>
  <c r="AP1394" i="17"/>
  <c r="AM1394" i="17"/>
  <c r="AL1394" i="17"/>
  <c r="AO1394" i="17"/>
  <c r="AP1395" i="17"/>
  <c r="AM1395" i="17"/>
  <c r="AO1395" i="17"/>
  <c r="AL1395" i="17"/>
  <c r="AL1396" i="17"/>
  <c r="AO1396" i="17"/>
  <c r="AM1396" i="17"/>
  <c r="AP1396" i="17"/>
  <c r="AP1397" i="17"/>
  <c r="AL1397" i="17"/>
  <c r="AM1397" i="17"/>
  <c r="AO1397" i="17"/>
  <c r="AO1398" i="17"/>
  <c r="AP1398" i="17"/>
  <c r="AL1398" i="17"/>
  <c r="AM1398" i="17"/>
  <c r="AO1399" i="17"/>
  <c r="AP1399" i="17"/>
  <c r="AL1399" i="17"/>
  <c r="AM1399" i="17"/>
  <c r="AP1400" i="17"/>
  <c r="AL1400" i="17"/>
  <c r="AM1400" i="17"/>
  <c r="AO1400" i="17"/>
  <c r="AL1401" i="17"/>
  <c r="AM1401" i="17"/>
  <c r="AO1401" i="17"/>
  <c r="AP1401" i="17"/>
  <c r="AP1402" i="17"/>
  <c r="AL1402" i="17"/>
  <c r="AM1402" i="17"/>
  <c r="AO1402" i="17"/>
  <c r="AL1403" i="17"/>
  <c r="AM1403" i="17"/>
  <c r="AO1403" i="17"/>
  <c r="AP1403" i="17"/>
  <c r="AO1404" i="17"/>
  <c r="AP1404" i="17"/>
  <c r="AM1404" i="17"/>
  <c r="AL1404" i="17"/>
  <c r="AP1405" i="17"/>
  <c r="AM1405" i="17"/>
  <c r="AL1405" i="17"/>
  <c r="AO1405" i="17"/>
  <c r="AP1406" i="17"/>
  <c r="AL1406" i="17"/>
  <c r="AO1406" i="17"/>
  <c r="AM1406" i="17"/>
  <c r="AP1407" i="17"/>
  <c r="AL1407" i="17"/>
  <c r="AM1407" i="17"/>
  <c r="AO1407" i="17"/>
  <c r="AO1408" i="17"/>
  <c r="AP1408" i="17"/>
  <c r="AM1408" i="17"/>
  <c r="AL1408" i="17"/>
  <c r="AP1409" i="17"/>
  <c r="AL1409" i="17"/>
  <c r="AO1409" i="17"/>
  <c r="AM1409" i="17"/>
  <c r="AL1410" i="17"/>
  <c r="AP1410" i="17"/>
  <c r="AM1410" i="17"/>
  <c r="AO1410" i="17"/>
  <c r="AP1411" i="17"/>
  <c r="AL1411" i="17"/>
  <c r="AO1411" i="17"/>
  <c r="AM1411" i="17"/>
  <c r="AP1412" i="17"/>
  <c r="AL1412" i="17"/>
  <c r="AO1412" i="17"/>
  <c r="AM1412" i="17"/>
  <c r="AO1413" i="17"/>
  <c r="AP1413" i="17"/>
  <c r="AL1413" i="17"/>
  <c r="AM1413" i="17"/>
  <c r="AO1414" i="17"/>
  <c r="AP1414" i="17"/>
  <c r="AL1414" i="17"/>
  <c r="AM1414" i="17"/>
  <c r="AO1415" i="17"/>
  <c r="AP1415" i="17"/>
  <c r="AL1415" i="17"/>
  <c r="AM1415" i="17"/>
  <c r="AP1416" i="17"/>
  <c r="AM1416" i="17"/>
  <c r="AL1416" i="17"/>
  <c r="AO1416" i="17"/>
  <c r="AO1417" i="17"/>
  <c r="AM1417" i="17"/>
  <c r="AP1417" i="17"/>
  <c r="AL1417" i="17"/>
  <c r="AP1418" i="17"/>
  <c r="AL1418" i="17"/>
  <c r="AM1418" i="17"/>
  <c r="AO1418" i="17"/>
  <c r="AP1419" i="17"/>
  <c r="AL1419" i="17"/>
  <c r="AO1419" i="17"/>
  <c r="AM1419" i="17"/>
  <c r="AO1420" i="17"/>
  <c r="AP1420" i="17"/>
  <c r="AL1420" i="17"/>
  <c r="AM1420" i="17"/>
  <c r="AL1421" i="17"/>
  <c r="AM1421" i="17"/>
  <c r="AP1421" i="17"/>
  <c r="AO1421" i="17"/>
  <c r="AO1422" i="17"/>
  <c r="AP1422" i="17"/>
  <c r="AM1422" i="17"/>
  <c r="AL1422" i="17"/>
  <c r="AO1423" i="17"/>
  <c r="AP1423" i="17"/>
  <c r="AM1423" i="17"/>
  <c r="AL1423" i="17"/>
  <c r="AP1424" i="17"/>
  <c r="AL1424" i="17"/>
  <c r="AO1424" i="17"/>
  <c r="AM1424" i="17"/>
  <c r="AO1425" i="17"/>
  <c r="AP1425" i="17"/>
  <c r="AM1425" i="17"/>
  <c r="AL1425" i="17"/>
  <c r="AL1426" i="17"/>
  <c r="AO1426" i="17"/>
  <c r="AP1426" i="17"/>
  <c r="AM1426" i="17"/>
  <c r="AO1427" i="17"/>
  <c r="AP1427" i="17"/>
  <c r="AL1427" i="17"/>
  <c r="AM1427" i="17"/>
  <c r="AL1428" i="17"/>
  <c r="AM1428" i="17"/>
  <c r="AO1428" i="17"/>
  <c r="AP1428" i="17"/>
  <c r="AP1429" i="17"/>
  <c r="AM1429" i="17"/>
  <c r="AL1429" i="17"/>
  <c r="AO1429" i="17"/>
  <c r="AL1430" i="17"/>
  <c r="AO1430" i="17"/>
  <c r="AM1430" i="17"/>
  <c r="AP1430" i="17"/>
  <c r="AO1431" i="17"/>
  <c r="AP1431" i="17"/>
  <c r="AL1431" i="17"/>
  <c r="AM1431" i="17"/>
  <c r="AP1432" i="17"/>
  <c r="AL1432" i="17"/>
  <c r="AO1432" i="17"/>
  <c r="AM1432" i="17"/>
  <c r="AP1433" i="17"/>
  <c r="AL1433" i="17"/>
  <c r="AM1433" i="17"/>
  <c r="AO1433" i="17"/>
  <c r="AP1434" i="17"/>
  <c r="AL1434" i="17"/>
  <c r="AO1434" i="17"/>
  <c r="AM1434" i="17"/>
  <c r="AO1435" i="17"/>
  <c r="AP1435" i="17"/>
  <c r="AM1435" i="17"/>
  <c r="AL1435" i="17"/>
  <c r="AP1436" i="17"/>
  <c r="AL1436" i="17"/>
  <c r="AM1436" i="17"/>
  <c r="AO1436" i="17"/>
  <c r="AO1437" i="17"/>
  <c r="AP1437" i="17"/>
  <c r="AM1437" i="17"/>
  <c r="AL1437" i="17"/>
  <c r="AL1438" i="17"/>
  <c r="AO1438" i="17"/>
  <c r="AM1438" i="17"/>
  <c r="AP1438" i="17"/>
  <c r="AP1439" i="17"/>
  <c r="AM1439" i="17"/>
  <c r="AO1439" i="17"/>
  <c r="AL1439" i="17"/>
  <c r="AP1440" i="17"/>
  <c r="AM1440" i="17"/>
  <c r="AO1440" i="17"/>
  <c r="AL1440" i="17"/>
  <c r="AP1441" i="17"/>
  <c r="AL1441" i="17"/>
  <c r="AM1441" i="17"/>
  <c r="AO1441" i="17"/>
  <c r="AO1442" i="17"/>
  <c r="AP1442" i="17"/>
  <c r="AL1442" i="17"/>
  <c r="AM1442" i="17"/>
  <c r="AO1443" i="17"/>
  <c r="AP1443" i="17"/>
  <c r="AM1443" i="17"/>
  <c r="AL1443" i="17"/>
  <c r="AP1444" i="17"/>
  <c r="AL1444" i="17"/>
  <c r="AM1444" i="17"/>
  <c r="AO1444" i="17"/>
  <c r="AO1445" i="17"/>
  <c r="AP1445" i="17"/>
  <c r="AM1445" i="17"/>
  <c r="AL1445" i="17"/>
  <c r="AL1446" i="17"/>
  <c r="AO1446" i="17"/>
  <c r="AM1446" i="17"/>
  <c r="AP1446" i="17"/>
  <c r="AP1447" i="17"/>
  <c r="AL1447" i="17"/>
  <c r="AO1447" i="17"/>
  <c r="AM1447" i="17"/>
  <c r="AP1448" i="17"/>
  <c r="AL1448" i="17"/>
  <c r="AO1448" i="17"/>
  <c r="AM1448" i="17"/>
  <c r="AP1449" i="17"/>
  <c r="AM1449" i="17"/>
  <c r="AL1449" i="17"/>
  <c r="AO1449" i="17"/>
  <c r="AO1450" i="17"/>
  <c r="AP1450" i="17"/>
  <c r="AL1450" i="17"/>
  <c r="AM1450" i="17"/>
  <c r="AP1451" i="17"/>
  <c r="AM1451" i="17"/>
  <c r="AO1451" i="17"/>
  <c r="AL1451" i="17"/>
  <c r="AP1452" i="17"/>
  <c r="AM1452" i="17"/>
  <c r="AL1452" i="17"/>
  <c r="AO1452" i="17"/>
  <c r="AL1453" i="17"/>
  <c r="AM1453" i="17"/>
  <c r="AP1453" i="17"/>
  <c r="AO1453" i="17"/>
  <c r="AP1454" i="17"/>
  <c r="AM1454" i="17"/>
  <c r="AO1454" i="17"/>
  <c r="AL1454" i="17"/>
  <c r="AL1455" i="17"/>
  <c r="AM1455" i="17"/>
  <c r="AP1455" i="17"/>
  <c r="AO1455" i="17"/>
  <c r="AO1456" i="17"/>
  <c r="AP1456" i="17"/>
  <c r="AL1456" i="17"/>
  <c r="AM1456" i="17"/>
  <c r="AP1457" i="17"/>
  <c r="AL1457" i="17"/>
  <c r="AM1457" i="17"/>
  <c r="AO1457" i="17"/>
  <c r="AP1458" i="17"/>
  <c r="AM1458" i="17"/>
  <c r="AL1458" i="17"/>
  <c r="AO1458" i="17"/>
  <c r="AP1459" i="17"/>
  <c r="AL1459" i="17"/>
  <c r="AO1459" i="17"/>
  <c r="AM1459" i="17"/>
  <c r="AP1460" i="17"/>
  <c r="AL1460" i="17"/>
  <c r="AO1460" i="17"/>
  <c r="AM1460" i="17"/>
  <c r="AP1461" i="17"/>
  <c r="AM1461" i="17"/>
  <c r="AL1461" i="17"/>
  <c r="AO1461" i="17"/>
  <c r="AO1462" i="17"/>
  <c r="AP1462" i="17"/>
  <c r="AL1462" i="17"/>
  <c r="AM1462" i="17"/>
  <c r="AP1463" i="17"/>
  <c r="AL1463" i="17"/>
  <c r="AM1463" i="17"/>
  <c r="AO1463" i="17"/>
  <c r="AP1464" i="17"/>
  <c r="AM1464" i="17"/>
  <c r="AL1464" i="17"/>
  <c r="AO1464" i="17"/>
  <c r="AP1465" i="17"/>
  <c r="AL1465" i="17"/>
  <c r="AM1465" i="17"/>
  <c r="AO1465" i="17"/>
  <c r="AP1466" i="17"/>
  <c r="AL1466" i="17"/>
  <c r="AM1466" i="17"/>
  <c r="AO1466" i="17"/>
  <c r="AP1467" i="17"/>
  <c r="AM1467" i="17"/>
  <c r="AL1467" i="17"/>
  <c r="AO1467" i="17"/>
  <c r="AO1468" i="17"/>
  <c r="AP1468" i="17"/>
  <c r="AM1468" i="17"/>
  <c r="AL1468" i="17"/>
  <c r="AP1469" i="17"/>
  <c r="AL1469" i="17"/>
  <c r="AM1469" i="17"/>
  <c r="AO1469" i="17"/>
  <c r="AP1470" i="17"/>
  <c r="AL1470" i="17"/>
  <c r="AM1470" i="17"/>
  <c r="AO1470" i="17"/>
  <c r="AL1471" i="17"/>
  <c r="AM1471" i="17"/>
  <c r="AO1471" i="17"/>
  <c r="AP1471" i="17"/>
  <c r="AO1472" i="17"/>
  <c r="AP1472" i="17"/>
  <c r="AL1472" i="17"/>
  <c r="AM1472" i="17"/>
  <c r="AP1473" i="17"/>
  <c r="AM1473" i="17"/>
  <c r="AL1473" i="17"/>
  <c r="AO1473" i="17"/>
  <c r="AL1474" i="17"/>
  <c r="AM1474" i="17"/>
  <c r="AP1474" i="17"/>
  <c r="AO1474" i="17"/>
  <c r="AO1475" i="17"/>
  <c r="AP1475" i="17"/>
  <c r="AM1475" i="17"/>
  <c r="AL1475" i="17"/>
  <c r="AP1476" i="17"/>
  <c r="AL1476" i="17"/>
  <c r="AO1476" i="17"/>
  <c r="AM1476" i="17"/>
  <c r="AO1477" i="17"/>
  <c r="AP1477" i="17"/>
  <c r="AL1477" i="17"/>
  <c r="AM1477" i="17"/>
  <c r="AP1478" i="17"/>
  <c r="AL1478" i="17"/>
  <c r="AO1478" i="17"/>
  <c r="AM1478" i="17"/>
  <c r="AO1479" i="17"/>
  <c r="AP1479" i="17"/>
  <c r="AM1479" i="17"/>
  <c r="AL1479" i="17"/>
  <c r="AP1480" i="17"/>
  <c r="AM1480" i="17"/>
  <c r="AL1480" i="17"/>
  <c r="AO1480" i="17"/>
  <c r="AP1481" i="17"/>
  <c r="AL1481" i="17"/>
  <c r="AO1481" i="17"/>
  <c r="AM1481" i="17"/>
  <c r="AP1482" i="17"/>
  <c r="AL1482" i="17"/>
  <c r="AM1482" i="17"/>
  <c r="AO1482" i="17"/>
  <c r="AO1483" i="17"/>
  <c r="AP1483" i="17"/>
  <c r="AM1483" i="17"/>
  <c r="AL1483" i="17"/>
  <c r="AO1484" i="17"/>
  <c r="AP1484" i="17"/>
  <c r="AM1484" i="17"/>
  <c r="AL1484" i="17"/>
  <c r="AM1485" i="17"/>
  <c r="AO1485" i="17"/>
  <c r="AL1485" i="17"/>
  <c r="AP1485" i="17"/>
  <c r="AO1486" i="17"/>
  <c r="AP1486" i="17"/>
  <c r="AL1486" i="17"/>
  <c r="AM1486" i="17"/>
  <c r="AP1487" i="17"/>
  <c r="AL1487" i="17"/>
  <c r="AM1487" i="17"/>
  <c r="AO1487" i="17"/>
  <c r="AO1488" i="17"/>
  <c r="AP1488" i="17"/>
  <c r="AL1488" i="17"/>
  <c r="AM1488" i="17"/>
  <c r="AP1489" i="17"/>
  <c r="AL1489" i="17"/>
  <c r="AM1489" i="17"/>
  <c r="AO1489" i="17"/>
  <c r="AO1490" i="17"/>
  <c r="AP1490" i="17"/>
  <c r="AM1490" i="17"/>
  <c r="AL1490" i="17"/>
  <c r="AP1491" i="17"/>
  <c r="AL1491" i="17"/>
  <c r="AO1491" i="17"/>
  <c r="AM1491" i="17"/>
  <c r="AP1492" i="17"/>
  <c r="AL1492" i="17"/>
  <c r="AO1492" i="17"/>
  <c r="AM1492" i="17"/>
  <c r="AP1493" i="17"/>
  <c r="AL1493" i="17"/>
  <c r="AO1493" i="17"/>
  <c r="AM1493" i="17"/>
  <c r="AP1494" i="17"/>
  <c r="AL1494" i="17"/>
  <c r="AM1494" i="17"/>
  <c r="AO1494" i="17"/>
  <c r="AP1495" i="17"/>
  <c r="AM1495" i="17"/>
  <c r="AO1495" i="17"/>
  <c r="AL1495" i="17"/>
  <c r="AL1496" i="17"/>
  <c r="AM1496" i="17"/>
  <c r="AO1496" i="17"/>
  <c r="AP1496" i="17"/>
  <c r="AO1497" i="17"/>
  <c r="AP1497" i="17"/>
  <c r="AL1497" i="17"/>
  <c r="AM1497" i="17"/>
  <c r="AP1498" i="17"/>
  <c r="AL1498" i="17"/>
  <c r="AO1498" i="17"/>
  <c r="AM1498" i="17"/>
  <c r="AO1499" i="17"/>
  <c r="AP1499" i="17"/>
  <c r="AM1499" i="17"/>
  <c r="AL1499" i="17"/>
  <c r="AP1500" i="17"/>
  <c r="AL1500" i="17"/>
  <c r="AO1500" i="17"/>
  <c r="AM1500" i="17"/>
  <c r="AO1501" i="17"/>
  <c r="AM1501" i="17"/>
  <c r="AP1501" i="17"/>
  <c r="AL1501" i="17"/>
  <c r="AP1502" i="17"/>
  <c r="AM1502" i="17"/>
  <c r="AL1502" i="17"/>
  <c r="AO1502" i="17"/>
  <c r="AP1503" i="17"/>
  <c r="AL1503" i="17"/>
  <c r="AO1503" i="17"/>
  <c r="AM1503" i="17"/>
  <c r="AO1504" i="17"/>
  <c r="AP1504" i="17"/>
  <c r="AL1504" i="17"/>
  <c r="AM1504" i="17"/>
  <c r="AP1505" i="17"/>
  <c r="AL1505" i="17"/>
  <c r="AM1505" i="17"/>
  <c r="AO1505" i="17"/>
  <c r="AP1506" i="17"/>
  <c r="AL1506" i="17"/>
  <c r="AO1506" i="17"/>
  <c r="AM1506" i="17"/>
  <c r="AL1507" i="17"/>
  <c r="AM1507" i="17"/>
  <c r="AP1507" i="17"/>
  <c r="AO1507" i="17"/>
  <c r="AP1508" i="17"/>
  <c r="AL1508" i="17"/>
  <c r="AO1508" i="17"/>
  <c r="AM1508" i="17"/>
  <c r="AL1509" i="17"/>
  <c r="AM1509" i="17"/>
  <c r="AO1509" i="17"/>
  <c r="AP1509" i="17"/>
  <c r="AP1510" i="17"/>
  <c r="AM1510" i="17"/>
  <c r="AL1510" i="17"/>
  <c r="AO1510" i="17"/>
  <c r="AL1511" i="17"/>
  <c r="AM1511" i="17"/>
  <c r="AP1511" i="17"/>
  <c r="AO1511" i="17"/>
  <c r="AO1512" i="17"/>
  <c r="AP1512" i="17"/>
  <c r="AM1512" i="17"/>
  <c r="AL1512" i="17"/>
  <c r="AP1513" i="17"/>
  <c r="AL1513" i="17"/>
  <c r="AM1513" i="17"/>
  <c r="AO1513" i="17"/>
  <c r="AM1514" i="17"/>
  <c r="AO1514" i="17"/>
  <c r="AP1514" i="17"/>
  <c r="AL1514" i="17"/>
  <c r="AP1515" i="17"/>
  <c r="AL1515" i="17"/>
  <c r="AO1515" i="17"/>
  <c r="AM1515" i="17"/>
  <c r="AP1516" i="17"/>
  <c r="AM1516" i="17"/>
  <c r="AL1516" i="17"/>
  <c r="AO1516" i="17"/>
  <c r="AP1517" i="17"/>
  <c r="AL1517" i="17"/>
  <c r="AM1517" i="17"/>
  <c r="AO1517" i="17"/>
  <c r="AP1518" i="17"/>
  <c r="AL1518" i="17"/>
  <c r="AM1518" i="17"/>
  <c r="AO1518" i="17"/>
  <c r="AP1519" i="17"/>
  <c r="AL1519" i="17"/>
  <c r="AM1519" i="17"/>
  <c r="AO1519" i="17"/>
  <c r="AP1520" i="17"/>
  <c r="AM1520" i="17"/>
  <c r="AL1520" i="17"/>
  <c r="AO1520" i="17"/>
  <c r="AP1521" i="17"/>
  <c r="AL1521" i="17"/>
  <c r="AO1521" i="17"/>
  <c r="AM1521" i="17"/>
  <c r="AP1522" i="17"/>
  <c r="AL1522" i="17"/>
  <c r="AO1522" i="17"/>
  <c r="AM1522" i="17"/>
  <c r="AP1524" i="17"/>
  <c r="AL1524" i="17"/>
  <c r="AM1524" i="17"/>
  <c r="AO1524" i="17"/>
  <c r="AO1523" i="17"/>
  <c r="AP1523" i="17"/>
  <c r="AM1523" i="17"/>
  <c r="AL1523" i="17"/>
  <c r="AP1525" i="17"/>
  <c r="AL1525" i="17"/>
  <c r="AO1525" i="17"/>
  <c r="AM1525" i="17"/>
  <c r="AP1526" i="17"/>
  <c r="AL1526" i="17"/>
  <c r="AO1526" i="17"/>
  <c r="AM1526" i="17"/>
  <c r="AP1527" i="17"/>
  <c r="AM1527" i="17"/>
  <c r="AO1527" i="17"/>
  <c r="AL1527" i="17"/>
  <c r="AO1528" i="17"/>
  <c r="AP1528" i="17"/>
  <c r="AM1528" i="17"/>
  <c r="AL1528" i="17"/>
  <c r="AP1529" i="17"/>
  <c r="AL1529" i="17"/>
  <c r="AO1529" i="17"/>
  <c r="AM1529" i="17"/>
  <c r="AP1530" i="17"/>
  <c r="AM1530" i="17"/>
  <c r="AO1530" i="17"/>
  <c r="AL1530" i="17"/>
  <c r="AO1531" i="17"/>
  <c r="AP1531" i="17"/>
  <c r="AL1531" i="17"/>
  <c r="AM1531" i="17"/>
  <c r="AL1532" i="17"/>
  <c r="AM1532" i="17"/>
  <c r="AP1532" i="17"/>
  <c r="AO1532" i="17"/>
  <c r="AP1533" i="17"/>
  <c r="AL1533" i="17"/>
  <c r="AM1533" i="17"/>
  <c r="AO1533" i="17"/>
  <c r="AP1534" i="17"/>
  <c r="AL1534" i="17"/>
  <c r="AO1534" i="17"/>
  <c r="AM1534" i="17"/>
  <c r="AO1535" i="17"/>
  <c r="AP1535" i="17"/>
  <c r="AM1535" i="17"/>
  <c r="AL1535" i="17"/>
  <c r="AO1536" i="17"/>
  <c r="AP1536" i="17"/>
  <c r="AM1536" i="17"/>
  <c r="AL1536" i="17"/>
  <c r="AL1537" i="17"/>
  <c r="AO1537" i="17"/>
  <c r="AM1537" i="17"/>
  <c r="AP1537" i="17"/>
  <c r="AP1538" i="17"/>
  <c r="AL1538" i="17"/>
  <c r="AM1538" i="17"/>
  <c r="AO1538" i="17"/>
  <c r="AO1539" i="17"/>
  <c r="AP1539" i="17"/>
  <c r="AL1539" i="17"/>
  <c r="AM1539" i="17"/>
  <c r="AL1540" i="17"/>
  <c r="AM1540" i="17"/>
  <c r="AO1540" i="17"/>
  <c r="AP1540" i="17"/>
  <c r="AO1541" i="17"/>
  <c r="AP1541" i="17"/>
  <c r="AL1541" i="17"/>
  <c r="AM1541" i="17"/>
  <c r="AL1542" i="17"/>
  <c r="AM1542" i="17"/>
  <c r="AO1542" i="17"/>
  <c r="AP1542" i="17"/>
  <c r="AO1543" i="17"/>
  <c r="AP1543" i="17"/>
  <c r="AL1543" i="17"/>
  <c r="AM1543" i="17"/>
  <c r="AO1544" i="17"/>
  <c r="AL1544" i="17"/>
  <c r="AP1544" i="17"/>
  <c r="AM1544" i="17"/>
  <c r="AL1545" i="17"/>
  <c r="AM1545" i="17"/>
  <c r="AP1545" i="17"/>
  <c r="AO1545" i="17"/>
  <c r="AP1546" i="17"/>
  <c r="AL1546" i="17"/>
  <c r="AM1546" i="17"/>
  <c r="AO1546" i="17"/>
  <c r="AP1547" i="17"/>
  <c r="AL1547" i="17"/>
  <c r="AO1547" i="17"/>
  <c r="AM1547" i="17"/>
  <c r="AP1548" i="17"/>
  <c r="AM1548" i="17"/>
  <c r="AL1548" i="17"/>
  <c r="AO1548" i="17"/>
  <c r="AL1549" i="17"/>
  <c r="AO1549" i="17"/>
  <c r="AP1549" i="17"/>
  <c r="AM1549" i="17"/>
  <c r="AP1550" i="17"/>
  <c r="AL1550" i="17"/>
  <c r="AO1550" i="17"/>
  <c r="AM1550" i="17"/>
  <c r="AP1551" i="17"/>
  <c r="AL1551" i="17"/>
  <c r="AO1551" i="17"/>
  <c r="AM1551" i="17"/>
  <c r="AP1552" i="17"/>
  <c r="AL1552" i="17"/>
  <c r="AM1552" i="17"/>
  <c r="AO1552" i="17"/>
  <c r="AO1553" i="17"/>
  <c r="AP1553" i="17"/>
  <c r="AL1553" i="17"/>
  <c r="AM1553" i="17"/>
  <c r="AP1554" i="17"/>
  <c r="AL1554" i="17"/>
  <c r="AM1554" i="17"/>
  <c r="AO1554" i="17"/>
  <c r="AP1555" i="17"/>
  <c r="AL1555" i="17"/>
  <c r="AO1555" i="17"/>
  <c r="AM1555" i="17"/>
  <c r="AP1556" i="17"/>
  <c r="AM1556" i="17"/>
  <c r="AL1556" i="17"/>
  <c r="AO1556" i="17"/>
  <c r="AP1557" i="17"/>
  <c r="AL1557" i="17"/>
  <c r="AO1557" i="17"/>
  <c r="AM1557" i="17"/>
  <c r="AO1558" i="17"/>
  <c r="AP1558" i="17"/>
  <c r="AM1558" i="17"/>
  <c r="AL1558" i="17"/>
  <c r="AP1559" i="17"/>
  <c r="AM1559" i="17"/>
  <c r="AO1559" i="17"/>
  <c r="AL1559" i="17"/>
  <c r="AP1560" i="17"/>
  <c r="AL1560" i="17"/>
  <c r="AO1560" i="17"/>
  <c r="AM1560" i="17"/>
  <c r="AP1561" i="17"/>
  <c r="AL1561" i="17"/>
  <c r="AM1561" i="17"/>
  <c r="AO1561" i="17"/>
  <c r="AL1562" i="17"/>
  <c r="AM1562" i="17"/>
  <c r="AO1562" i="17"/>
  <c r="AP1562" i="17"/>
  <c r="AO1563" i="17"/>
  <c r="AM1563" i="17"/>
  <c r="AP1563" i="17"/>
  <c r="AL1563" i="17"/>
  <c r="AO1564" i="17"/>
  <c r="AP1564" i="17"/>
  <c r="AM1564" i="17"/>
  <c r="AL1564" i="17"/>
  <c r="AP1565" i="17"/>
  <c r="AM1565" i="17"/>
  <c r="AL1565" i="17"/>
  <c r="AO1565" i="17"/>
  <c r="AO1566" i="17"/>
  <c r="AP1566" i="17"/>
  <c r="AL1566" i="17"/>
  <c r="AM1566" i="17"/>
  <c r="AP1567" i="17"/>
  <c r="AL1567" i="17"/>
  <c r="AM1567" i="17"/>
  <c r="AO1567" i="17"/>
  <c r="AP1568" i="17"/>
  <c r="AL1568" i="17"/>
  <c r="AO1568" i="17"/>
  <c r="AM1568" i="17"/>
  <c r="AO1569" i="17"/>
  <c r="AP1569" i="17"/>
  <c r="AL1569" i="17"/>
  <c r="AM1569" i="17"/>
  <c r="AP1570" i="17"/>
  <c r="AL1570" i="17"/>
  <c r="AM1570" i="17"/>
  <c r="AO1570" i="17"/>
  <c r="AO1571" i="17"/>
  <c r="AP1571" i="17"/>
  <c r="AL1571" i="17"/>
  <c r="AM1571" i="17"/>
  <c r="AL1572" i="17"/>
  <c r="AO1572" i="17"/>
  <c r="AM1572" i="17"/>
  <c r="AP1572" i="17"/>
  <c r="AL1573" i="17"/>
  <c r="AO1573" i="17"/>
  <c r="AP1573" i="17"/>
  <c r="AM1573" i="17"/>
  <c r="AL1574" i="17"/>
  <c r="AM1574" i="17"/>
  <c r="AP1574" i="17"/>
  <c r="AO1574" i="17"/>
  <c r="AO1575" i="17"/>
  <c r="AM1575" i="17"/>
  <c r="AP1575" i="17"/>
  <c r="AL1575" i="17"/>
  <c r="AP1576" i="17"/>
  <c r="AL1576" i="17"/>
  <c r="AO1576" i="17"/>
  <c r="AM1576" i="17"/>
  <c r="AP1577" i="17"/>
  <c r="AL1577" i="17"/>
  <c r="AM1577" i="17"/>
  <c r="AO1577" i="17"/>
  <c r="AP1578" i="17"/>
  <c r="AL1578" i="17"/>
  <c r="AO1578" i="17"/>
  <c r="AM1578" i="17"/>
  <c r="AL1579" i="17"/>
  <c r="AO1579" i="17"/>
  <c r="AM1579" i="17"/>
  <c r="AP1579" i="17"/>
  <c r="AL1580" i="17"/>
  <c r="AP1580" i="17"/>
  <c r="AM1580" i="17"/>
  <c r="AO1580" i="17"/>
  <c r="AP1581" i="17"/>
  <c r="AL1581" i="17"/>
  <c r="AO1581" i="17"/>
  <c r="AM1581" i="17"/>
  <c r="AP1582" i="17"/>
  <c r="AL1582" i="17"/>
  <c r="AM1582" i="17"/>
  <c r="AO1582" i="17"/>
  <c r="AP1583" i="17"/>
  <c r="AM1583" i="17"/>
  <c r="AL1583" i="17"/>
  <c r="AO1583" i="17"/>
  <c r="AP1584" i="17"/>
  <c r="AM1584" i="17"/>
  <c r="AL1584" i="17"/>
  <c r="AO1584" i="17"/>
  <c r="AO1585" i="17"/>
  <c r="AP1585" i="17"/>
  <c r="AM1585" i="17"/>
  <c r="AL1585" i="17"/>
  <c r="AP1586" i="17"/>
  <c r="AM1586" i="17"/>
  <c r="AL1586" i="17"/>
  <c r="AO1586" i="17"/>
  <c r="AP1587" i="17"/>
  <c r="AL1587" i="17"/>
  <c r="AO1587" i="17"/>
  <c r="AM1587" i="17"/>
  <c r="AL1588" i="17"/>
  <c r="AM1588" i="17"/>
  <c r="AO1588" i="17"/>
  <c r="AP1588" i="17"/>
  <c r="AM1589" i="17"/>
  <c r="AO1589" i="17"/>
  <c r="AP1589" i="17"/>
  <c r="AL1589" i="17"/>
  <c r="AL1590" i="17"/>
  <c r="AO1590" i="17"/>
  <c r="AM1590" i="17"/>
  <c r="AP1590" i="17"/>
  <c r="AP1591" i="17"/>
  <c r="AL1591" i="17"/>
  <c r="AM1591" i="17"/>
  <c r="AO1591" i="17"/>
  <c r="AO1592" i="17"/>
  <c r="AP1592" i="17"/>
  <c r="AM1592" i="17"/>
  <c r="AL1592" i="17"/>
  <c r="AL1593" i="17"/>
  <c r="AO1593" i="17"/>
  <c r="AP1593" i="17"/>
  <c r="AM1593" i="17"/>
  <c r="AP1594" i="17"/>
  <c r="AL1594" i="17"/>
  <c r="AM1594" i="17"/>
  <c r="AO1594" i="17"/>
  <c r="AP1595" i="17"/>
  <c r="AM1595" i="17"/>
  <c r="AL1595" i="17"/>
  <c r="AO1595" i="17"/>
  <c r="AP1596" i="17"/>
  <c r="AM1596" i="17"/>
  <c r="AO1596" i="17"/>
  <c r="AL1596" i="17"/>
  <c r="AL1597" i="17"/>
  <c r="AO1597" i="17"/>
  <c r="AP1597" i="17"/>
  <c r="AM1597" i="17"/>
  <c r="AP1598" i="17"/>
  <c r="AL1598" i="17"/>
  <c r="AO1598" i="17"/>
  <c r="AM1598" i="17"/>
  <c r="AP1599" i="17"/>
  <c r="AL1599" i="17"/>
  <c r="AO1599" i="17"/>
  <c r="AM1599" i="17"/>
  <c r="AP1600" i="17"/>
  <c r="AL1600" i="17"/>
  <c r="AO1600" i="17"/>
  <c r="AM1600" i="17"/>
  <c r="AO1601" i="17"/>
  <c r="AL1601" i="17"/>
  <c r="AM1601" i="17"/>
  <c r="AP1601" i="17"/>
  <c r="AP1602" i="17"/>
  <c r="AL1602" i="17"/>
  <c r="AO1602" i="17"/>
  <c r="AM1602" i="17"/>
  <c r="AP1603" i="17"/>
  <c r="AL1603" i="17"/>
  <c r="AO1603" i="17"/>
  <c r="AM1603" i="17"/>
  <c r="AP1604" i="17"/>
  <c r="AL1604" i="17"/>
  <c r="AM1604" i="17"/>
  <c r="AO1604" i="17"/>
  <c r="AP1605" i="17"/>
  <c r="AL1605" i="17"/>
  <c r="AO1605" i="17"/>
  <c r="AM1605" i="17"/>
  <c r="AP1606" i="17"/>
  <c r="AM1606" i="17"/>
  <c r="AL1606" i="17"/>
  <c r="AO1606" i="17"/>
  <c r="AP1607" i="17"/>
  <c r="AL1607" i="17"/>
  <c r="AO1607" i="17"/>
  <c r="AM1607" i="17"/>
  <c r="AO1608" i="17"/>
  <c r="AL1608" i="17"/>
  <c r="AP1608" i="17"/>
  <c r="AM1608" i="17"/>
  <c r="AO1609" i="17"/>
  <c r="AL1609" i="17"/>
  <c r="AP1609" i="17"/>
  <c r="AM1609" i="17"/>
  <c r="AL1610" i="17"/>
  <c r="AO1610" i="17"/>
  <c r="AM1610" i="17"/>
  <c r="AP1610" i="17"/>
  <c r="AP1611" i="17"/>
  <c r="AL1611" i="17"/>
  <c r="AO1611" i="17"/>
  <c r="AM1611" i="17"/>
  <c r="AO1612" i="17"/>
  <c r="AP1612" i="17"/>
  <c r="AM1612" i="17"/>
  <c r="AL1612" i="17"/>
  <c r="AO1613" i="17"/>
  <c r="AP1613" i="17"/>
  <c r="AM1613" i="17"/>
  <c r="AL1613" i="17"/>
  <c r="AP1614" i="17"/>
  <c r="AM1614" i="17"/>
  <c r="AL1614" i="17"/>
  <c r="AO1614" i="17"/>
  <c r="AP1615" i="17"/>
  <c r="AL1615" i="17"/>
  <c r="AO1615" i="17"/>
  <c r="AM1615" i="17"/>
  <c r="AP1616" i="17"/>
  <c r="AM1616" i="17"/>
  <c r="AL1616" i="17"/>
  <c r="AO1616" i="17"/>
  <c r="AP1617" i="17"/>
  <c r="AM1617" i="17"/>
  <c r="AL1617" i="17"/>
  <c r="AO1617" i="17"/>
  <c r="AP1618" i="17"/>
  <c r="AL1618" i="17"/>
  <c r="AM1618" i="17"/>
  <c r="AO1618" i="17"/>
  <c r="AP1619" i="17"/>
  <c r="AL1619" i="17"/>
  <c r="AM1619" i="17"/>
  <c r="AO1619" i="17"/>
  <c r="AP1620" i="17"/>
  <c r="AL1620" i="17"/>
  <c r="AO1620" i="17"/>
  <c r="AM1620" i="17"/>
  <c r="AP1621" i="17"/>
  <c r="AM1621" i="17"/>
  <c r="AL1621" i="17"/>
  <c r="AO1621" i="17"/>
  <c r="AP1622" i="17"/>
  <c r="AL1622" i="17"/>
  <c r="AO1622" i="17"/>
  <c r="AM1622" i="17"/>
  <c r="AP1623" i="17"/>
  <c r="AL1623" i="17"/>
  <c r="AO1623" i="17"/>
  <c r="AM1623" i="17"/>
  <c r="AP1624" i="17"/>
  <c r="AL1624" i="17"/>
  <c r="AM1624" i="17"/>
  <c r="AO1624" i="17"/>
  <c r="AP1626" i="17"/>
  <c r="AL1626" i="17"/>
  <c r="AM1626" i="17"/>
  <c r="AO1626" i="17"/>
  <c r="AP1625" i="17"/>
  <c r="AL1625" i="17"/>
  <c r="AO1625" i="17"/>
  <c r="AM1625" i="17"/>
  <c r="AP1627" i="17"/>
  <c r="AL1627" i="17"/>
  <c r="AM1627" i="17"/>
  <c r="AO1627" i="17"/>
  <c r="AP1628" i="17"/>
  <c r="AL1628" i="17"/>
  <c r="AO1628" i="17"/>
  <c r="AM1628" i="17"/>
  <c r="AO1629" i="17"/>
  <c r="AM1629" i="17"/>
  <c r="AL1629" i="17"/>
  <c r="AP1629" i="17"/>
  <c r="AO1630" i="17"/>
  <c r="AP1630" i="17"/>
  <c r="AM1630" i="17"/>
  <c r="AL1630" i="17"/>
  <c r="AO1631" i="17"/>
  <c r="AP1631" i="17"/>
  <c r="AL1631" i="17"/>
  <c r="AM1631" i="17"/>
  <c r="AP1632" i="17"/>
  <c r="AM1632" i="17"/>
  <c r="AL1632" i="17"/>
  <c r="AO1632" i="17"/>
  <c r="AO1633" i="17"/>
  <c r="AP1633" i="17"/>
  <c r="AL1633" i="17"/>
  <c r="AM1633" i="17"/>
  <c r="AO1634" i="17"/>
  <c r="AP1634" i="17"/>
  <c r="AM1634" i="17"/>
  <c r="AL1634" i="17"/>
  <c r="AP1635" i="17"/>
  <c r="AM1635" i="17"/>
  <c r="AO1635" i="17"/>
  <c r="AL1635" i="17"/>
  <c r="AP1636" i="17"/>
  <c r="AL1636" i="17"/>
  <c r="AO1636" i="17"/>
  <c r="AM1636" i="17"/>
  <c r="AO1637" i="17"/>
  <c r="AP1637" i="17"/>
  <c r="AL1637" i="17"/>
  <c r="AM1637" i="17"/>
  <c r="AO1638" i="17"/>
  <c r="AP1638" i="17"/>
  <c r="AM1638" i="17"/>
  <c r="AL1638" i="17"/>
  <c r="AP1639" i="17"/>
  <c r="AM1639" i="17"/>
  <c r="AL1639" i="17"/>
  <c r="AO1639" i="17"/>
  <c r="AP1640" i="17"/>
  <c r="AL1640" i="17"/>
  <c r="AO1640" i="17"/>
  <c r="AM1640" i="17"/>
  <c r="AP1641" i="17"/>
  <c r="AL1641" i="17"/>
  <c r="AM1641" i="17"/>
  <c r="AO1641" i="17"/>
  <c r="AP1642" i="17"/>
  <c r="AL1642" i="17"/>
  <c r="AM1642" i="17"/>
  <c r="AO1642" i="17"/>
  <c r="AL1643" i="17"/>
  <c r="AM1643" i="17"/>
  <c r="AO1643" i="17"/>
  <c r="AP1643" i="17"/>
  <c r="AO1644" i="17"/>
  <c r="AP1644" i="17"/>
  <c r="AL1644" i="17"/>
  <c r="AM1644" i="17"/>
  <c r="AL1645" i="17"/>
  <c r="AO1645" i="17"/>
  <c r="AP1645" i="17"/>
  <c r="AM1645" i="17"/>
  <c r="AP1646" i="17"/>
  <c r="AL1646" i="17"/>
  <c r="AM1646" i="17"/>
  <c r="AO1646" i="17"/>
  <c r="AP1647" i="17"/>
  <c r="AL1647" i="17"/>
  <c r="AM1647" i="17"/>
  <c r="AO1647" i="17"/>
  <c r="AP1648" i="17"/>
  <c r="AM1648" i="17"/>
  <c r="AO1648" i="17"/>
  <c r="AL1648" i="17"/>
  <c r="AP1649" i="17"/>
  <c r="AL1649" i="17"/>
  <c r="AO1649" i="17"/>
  <c r="AM1649" i="17"/>
  <c r="AP1650" i="17"/>
  <c r="AL1650" i="17"/>
  <c r="AM1650" i="17"/>
  <c r="AO1650" i="17"/>
  <c r="AP1652" i="17"/>
  <c r="AL1652" i="17"/>
  <c r="AO1652" i="17"/>
  <c r="AM1652" i="17"/>
  <c r="AO1651" i="17"/>
  <c r="AP1651" i="17"/>
  <c r="AM1651" i="17"/>
  <c r="AL1651" i="17"/>
  <c r="AO1653" i="17"/>
  <c r="AP1653" i="17"/>
  <c r="AL1653" i="17"/>
  <c r="AM1653" i="17"/>
  <c r="AO1654" i="17"/>
  <c r="AP1654" i="17"/>
  <c r="AM1654" i="17"/>
  <c r="AL1654" i="17"/>
  <c r="AL1655" i="17"/>
  <c r="AM1655" i="17"/>
  <c r="AO1655" i="17"/>
  <c r="AP1655" i="17"/>
  <c r="AP1656" i="17"/>
  <c r="AM1656" i="17"/>
  <c r="AL1656" i="17"/>
  <c r="AO1656" i="17"/>
  <c r="AP1657" i="17"/>
  <c r="AL1657" i="17"/>
  <c r="AM1657" i="17"/>
  <c r="AO1657" i="17"/>
  <c r="AL1658" i="17"/>
  <c r="AO1658" i="17"/>
  <c r="AP1658" i="17"/>
  <c r="AM1658" i="17"/>
  <c r="AP1659" i="17"/>
  <c r="AM1659" i="17"/>
  <c r="AL1659" i="17"/>
  <c r="AO1659" i="17"/>
  <c r="AP1660" i="17"/>
  <c r="AL1660" i="17"/>
  <c r="AM1660" i="17"/>
  <c r="AO1660" i="17"/>
  <c r="AP1661" i="17"/>
  <c r="AL1661" i="17"/>
  <c r="AM1661" i="17"/>
  <c r="AO1661" i="17"/>
  <c r="AO1662" i="17"/>
  <c r="AP1662" i="17"/>
  <c r="AL1662" i="17"/>
  <c r="AM1662" i="17"/>
  <c r="AP1663" i="17"/>
  <c r="AM1663" i="17"/>
  <c r="AL1663" i="17"/>
  <c r="AO1663" i="17"/>
  <c r="AP1664" i="17"/>
  <c r="AL1664" i="17"/>
  <c r="AO1664" i="17"/>
  <c r="AM1664" i="17"/>
  <c r="AL1665" i="17"/>
  <c r="AM1665" i="17"/>
  <c r="AO1665" i="17"/>
  <c r="AP1665" i="17"/>
  <c r="AO1666" i="17"/>
  <c r="AP1666" i="17"/>
  <c r="AM1666" i="17"/>
  <c r="AL1666" i="17"/>
  <c r="AL1667" i="17"/>
  <c r="AO1667" i="17"/>
  <c r="AM1667" i="17"/>
  <c r="AP1667" i="17"/>
  <c r="AP1669" i="17"/>
  <c r="AL1669" i="17"/>
  <c r="AM1669" i="17"/>
  <c r="AO1669" i="17"/>
  <c r="AP1668" i="17"/>
  <c r="AM1668" i="17"/>
  <c r="AL1668" i="17"/>
  <c r="AO1668" i="17"/>
  <c r="AP1670" i="17"/>
  <c r="AL1670" i="17"/>
  <c r="AM1670" i="17"/>
  <c r="AO1670" i="17"/>
  <c r="AP1671" i="17"/>
  <c r="AM1671" i="17"/>
  <c r="AL1671" i="17"/>
  <c r="AO1671" i="17"/>
  <c r="AP1672" i="17"/>
  <c r="AL1672" i="17"/>
  <c r="AO1672" i="17"/>
  <c r="AM1672" i="17"/>
  <c r="AP1673" i="17"/>
  <c r="AL1673" i="17"/>
  <c r="AO1673" i="17"/>
  <c r="AM1673" i="17"/>
  <c r="AP1674" i="17"/>
  <c r="AM1674" i="17"/>
  <c r="AL1674" i="17"/>
  <c r="AO1674" i="17"/>
  <c r="AO1675" i="17"/>
  <c r="AP1675" i="17"/>
  <c r="AM1675" i="17"/>
  <c r="AL1675" i="17"/>
  <c r="AO1676" i="17"/>
  <c r="AP1676" i="17"/>
  <c r="AL1676" i="17"/>
  <c r="AM1676" i="17"/>
  <c r="AO1677" i="17"/>
  <c r="AP1677" i="17"/>
  <c r="AM1677" i="17"/>
  <c r="AL1677" i="17"/>
  <c r="AP1678" i="17"/>
  <c r="AM1678" i="17"/>
  <c r="AL1678" i="17"/>
  <c r="AO1678" i="17"/>
  <c r="AO1679" i="17"/>
  <c r="AP1679" i="17"/>
  <c r="AL1679" i="17"/>
  <c r="AM1679" i="17"/>
  <c r="AL1680" i="17"/>
  <c r="AO1680" i="17"/>
  <c r="AP1680" i="17"/>
  <c r="AM1680" i="17"/>
  <c r="AL1681" i="17"/>
  <c r="AO1681" i="17"/>
  <c r="AM1681" i="17"/>
  <c r="AP1681" i="17"/>
  <c r="AL1682" i="17"/>
  <c r="AM1682" i="17"/>
  <c r="AO1682" i="17"/>
  <c r="AP1682" i="17"/>
  <c r="AP1683" i="17"/>
  <c r="AL1683" i="17"/>
  <c r="AO1683" i="17"/>
  <c r="AM1683" i="17"/>
  <c r="AO1684" i="17"/>
  <c r="AP1684" i="17"/>
  <c r="AM1684" i="17"/>
  <c r="AL1684" i="17"/>
  <c r="AO1685" i="17"/>
  <c r="AM1685" i="17"/>
  <c r="AL1685" i="17"/>
  <c r="AP1685" i="17"/>
  <c r="AP1686" i="17"/>
  <c r="AL1686" i="17"/>
  <c r="AM1686" i="17"/>
  <c r="AO1686" i="17"/>
  <c r="AO1687" i="17"/>
  <c r="AP1687" i="17"/>
  <c r="AL1687" i="17"/>
  <c r="AM1687" i="17"/>
  <c r="AP1688" i="17"/>
  <c r="AL1688" i="17"/>
  <c r="AM1688" i="17"/>
  <c r="AO1688" i="17"/>
  <c r="AO1689" i="17"/>
  <c r="AP1689" i="17"/>
  <c r="AM1689" i="17"/>
  <c r="AL1689" i="17"/>
  <c r="AP1690" i="17"/>
  <c r="AL1690" i="17"/>
  <c r="AO1690" i="17"/>
  <c r="AM1690" i="17"/>
  <c r="AP1691" i="17"/>
  <c r="AM1691" i="17"/>
  <c r="AL1691" i="17"/>
  <c r="AO1691" i="17"/>
  <c r="AP1692" i="17"/>
  <c r="AM1692" i="17"/>
  <c r="AL1692" i="17"/>
  <c r="AO1692" i="17"/>
  <c r="AP1693" i="17"/>
  <c r="AL1693" i="17"/>
  <c r="AM1693" i="17"/>
  <c r="AO1693" i="17"/>
  <c r="AO1694" i="17"/>
  <c r="AP1694" i="17"/>
  <c r="AL1694" i="17"/>
  <c r="AM1694" i="17"/>
  <c r="AO1695" i="17"/>
  <c r="AP1695" i="17"/>
  <c r="AM1695" i="17"/>
  <c r="AL1695" i="17"/>
  <c r="AP1696" i="17"/>
  <c r="AM1696" i="17"/>
  <c r="AO1696" i="17"/>
  <c r="AL1696" i="17"/>
  <c r="AP1697" i="17"/>
  <c r="AL1697" i="17"/>
  <c r="AM1697" i="17"/>
  <c r="AO1697" i="17"/>
  <c r="AL1698" i="17"/>
  <c r="AM1698" i="17"/>
  <c r="AO1698" i="17"/>
  <c r="AP1698" i="17"/>
  <c r="AM1699" i="17"/>
  <c r="AP1699" i="17"/>
  <c r="AL1699" i="17"/>
  <c r="AO1699" i="17"/>
  <c r="AP1700" i="17"/>
  <c r="AL1700" i="17"/>
  <c r="AO1700" i="17"/>
  <c r="AM1700" i="17"/>
  <c r="AP1701" i="17"/>
  <c r="AL1701" i="17"/>
  <c r="AM1701" i="17"/>
  <c r="AO1701" i="17"/>
  <c r="AP1702" i="17"/>
  <c r="AM1702" i="17"/>
  <c r="AO1702" i="17"/>
  <c r="AL1702" i="17"/>
  <c r="AP1704" i="17"/>
  <c r="AL1704" i="17"/>
  <c r="AO1704" i="17"/>
  <c r="AM1704" i="17"/>
  <c r="AO1706" i="17"/>
  <c r="AP1706" i="17"/>
  <c r="AL1706" i="17"/>
  <c r="AM1706" i="17"/>
  <c r="AP1708" i="17"/>
  <c r="AL1708" i="17"/>
  <c r="AM1708" i="17"/>
  <c r="AO1708" i="17"/>
  <c r="AP1710" i="17"/>
  <c r="AM1710" i="17"/>
  <c r="AL1710" i="17"/>
  <c r="AO1710" i="17"/>
  <c r="AP1712" i="17"/>
  <c r="AL1712" i="17"/>
  <c r="AO1712" i="17"/>
  <c r="AM1712" i="17"/>
  <c r="AO1714" i="17"/>
  <c r="AP1714" i="17"/>
  <c r="AL1714" i="17"/>
  <c r="AM1714" i="17"/>
  <c r="AP1716" i="17"/>
  <c r="AM1716" i="17"/>
  <c r="AO1716" i="17"/>
  <c r="AL1716" i="17"/>
  <c r="AL1718" i="17"/>
  <c r="AM1718" i="17"/>
  <c r="AP1718" i="17"/>
  <c r="AO1718" i="17"/>
  <c r="AP1720" i="17"/>
  <c r="AL1720" i="17"/>
  <c r="AM1720" i="17"/>
  <c r="AO1720" i="17"/>
  <c r="AO1722" i="17"/>
  <c r="AP1722" i="17"/>
  <c r="AM1722" i="17"/>
  <c r="AL1722" i="17"/>
  <c r="AP1725" i="17"/>
  <c r="AM1725" i="17"/>
  <c r="AL1725" i="17"/>
  <c r="AO1725" i="17"/>
  <c r="AL1724" i="17"/>
  <c r="AO1724" i="17"/>
  <c r="AM1724" i="17"/>
  <c r="AP1724" i="17"/>
  <c r="AO1728" i="17"/>
  <c r="AP1728" i="17"/>
  <c r="AL1728" i="17"/>
  <c r="AM1728" i="17"/>
  <c r="AP1730" i="17"/>
  <c r="AL1730" i="17"/>
  <c r="AO1730" i="17"/>
  <c r="AM1730" i="17"/>
  <c r="AP1731" i="17"/>
  <c r="AM1731" i="17"/>
  <c r="AL1731" i="17"/>
  <c r="AO1731" i="17"/>
  <c r="AP1734" i="17"/>
  <c r="AL1734" i="17"/>
  <c r="AO1734" i="17"/>
  <c r="AM1734" i="17"/>
  <c r="AL1736" i="17"/>
  <c r="AM1736" i="17"/>
  <c r="AP1736" i="17"/>
  <c r="AO1736" i="17"/>
  <c r="AP1738" i="17"/>
  <c r="AL1738" i="17"/>
  <c r="AO1738" i="17"/>
  <c r="AM1738" i="17"/>
  <c r="AL1740" i="17"/>
  <c r="AM1740" i="17"/>
  <c r="AP1740" i="17"/>
  <c r="AO1740" i="17"/>
  <c r="AO1742" i="17"/>
  <c r="AP1742" i="17"/>
  <c r="AL1742" i="17"/>
  <c r="AM1742" i="17"/>
  <c r="AO1744" i="17"/>
  <c r="AP1744" i="17"/>
  <c r="AM1744" i="17"/>
  <c r="AL1744" i="17"/>
  <c r="AP1746" i="17"/>
  <c r="AM1746" i="17"/>
  <c r="AL1746" i="17"/>
  <c r="AO1746" i="17"/>
  <c r="AP1748" i="17"/>
  <c r="AL1748" i="17"/>
  <c r="AM1748" i="17"/>
  <c r="AO1748" i="17"/>
  <c r="AP1750" i="17"/>
  <c r="AM1750" i="17"/>
  <c r="AO1750" i="17"/>
  <c r="AL1750" i="17"/>
  <c r="AO1752" i="17"/>
  <c r="AP1752" i="17"/>
  <c r="AM1752" i="17"/>
  <c r="AL1752" i="17"/>
  <c r="AP1754" i="17"/>
  <c r="AL1754" i="17"/>
  <c r="AO1754" i="17"/>
  <c r="AM1754" i="17"/>
  <c r="AP1756" i="17"/>
  <c r="AM1756" i="17"/>
  <c r="AL1756" i="17"/>
  <c r="AO1756" i="17"/>
  <c r="AP1758" i="17"/>
  <c r="AL1758" i="17"/>
  <c r="AO1758" i="17"/>
  <c r="AM1758" i="17"/>
  <c r="AL1760" i="17"/>
  <c r="AM1760" i="17"/>
  <c r="AP1760" i="17"/>
  <c r="AO1760" i="17"/>
  <c r="D42" i="22"/>
  <c r="D75" i="22" s="1"/>
  <c r="J2" i="17"/>
  <c r="AF2" i="17"/>
  <c r="J3" i="17"/>
  <c r="AF3" i="17"/>
  <c r="J4" i="17"/>
  <c r="AF4" i="17"/>
  <c r="J5" i="17"/>
  <c r="AF5" i="17"/>
  <c r="J6" i="17"/>
  <c r="AF6" i="17"/>
  <c r="J7" i="17"/>
  <c r="AF7" i="17"/>
  <c r="J8" i="17"/>
  <c r="AF8" i="17"/>
  <c r="J9" i="17"/>
  <c r="AF9" i="17"/>
  <c r="J10" i="17"/>
  <c r="AF10" i="17"/>
  <c r="J11" i="17"/>
  <c r="AF11" i="17"/>
  <c r="J12" i="17"/>
  <c r="AF12" i="17"/>
  <c r="J13" i="17"/>
  <c r="AF13" i="17"/>
  <c r="J14" i="17"/>
  <c r="AF14" i="17"/>
  <c r="J15" i="17"/>
  <c r="AF15" i="17"/>
  <c r="J16" i="17"/>
  <c r="AF16" i="17"/>
  <c r="J17" i="17"/>
  <c r="AF17" i="17"/>
  <c r="J18" i="17"/>
  <c r="AF18" i="17"/>
  <c r="J19" i="17"/>
  <c r="AF19" i="17"/>
  <c r="J20" i="17"/>
  <c r="AF20" i="17"/>
  <c r="J21" i="17"/>
  <c r="AF21" i="17"/>
  <c r="J22" i="17"/>
  <c r="AF22" i="17"/>
  <c r="J23" i="17"/>
  <c r="AF23" i="17"/>
  <c r="J24" i="17"/>
  <c r="AF24" i="17"/>
  <c r="J25" i="17"/>
  <c r="AF25" i="17"/>
  <c r="J26" i="17"/>
  <c r="AF26" i="17"/>
  <c r="J27" i="17"/>
  <c r="AF27" i="17"/>
  <c r="J28" i="17"/>
  <c r="AF28" i="17"/>
  <c r="J29" i="17"/>
  <c r="AF29" i="17"/>
  <c r="J30" i="17"/>
  <c r="AF30" i="17"/>
  <c r="J31" i="17"/>
  <c r="AF31" i="17"/>
  <c r="J32" i="17"/>
  <c r="AF32" i="17"/>
  <c r="J33" i="17"/>
  <c r="AF33" i="17"/>
  <c r="J34" i="17"/>
  <c r="AF34" i="17"/>
  <c r="J35" i="17"/>
  <c r="AF35" i="17"/>
  <c r="J36" i="17"/>
  <c r="AF36" i="17"/>
  <c r="J37" i="17"/>
  <c r="AF37" i="17"/>
  <c r="J38" i="17"/>
  <c r="AF38" i="17"/>
  <c r="J39" i="17"/>
  <c r="AF39" i="17"/>
  <c r="J40" i="17"/>
  <c r="AF40" i="17"/>
  <c r="J41" i="17"/>
  <c r="AF41" i="17"/>
  <c r="J42" i="17"/>
  <c r="AF42" i="17"/>
  <c r="J43" i="17"/>
  <c r="AF43" i="17"/>
  <c r="J44" i="17"/>
  <c r="AF44" i="17"/>
  <c r="J45" i="17"/>
  <c r="AF45" i="17"/>
  <c r="J46" i="17"/>
  <c r="AF46" i="17"/>
  <c r="J47" i="17"/>
  <c r="AF47" i="17"/>
  <c r="J48" i="17"/>
  <c r="AF48" i="17"/>
  <c r="J49" i="17"/>
  <c r="AF49" i="17"/>
  <c r="J50" i="17"/>
  <c r="AF50" i="17"/>
  <c r="J51" i="17"/>
  <c r="AF51" i="17"/>
  <c r="J52" i="17"/>
  <c r="AF52" i="17"/>
  <c r="J53" i="17"/>
  <c r="AF53" i="17"/>
  <c r="J54" i="17"/>
  <c r="AF54" i="17"/>
  <c r="J55" i="17"/>
  <c r="AF55" i="17"/>
  <c r="J56" i="17"/>
  <c r="AF56" i="17"/>
  <c r="J57" i="17"/>
  <c r="AF57" i="17"/>
  <c r="J58" i="17"/>
  <c r="AF58" i="17"/>
  <c r="J59" i="17"/>
  <c r="AF59" i="17"/>
  <c r="J60" i="17"/>
  <c r="AF60" i="17"/>
  <c r="J61" i="17"/>
  <c r="AF61" i="17"/>
  <c r="J62" i="17"/>
  <c r="AF62" i="17"/>
  <c r="J63" i="17"/>
  <c r="AF63" i="17"/>
  <c r="J64" i="17"/>
  <c r="AF64" i="17"/>
  <c r="J65" i="17"/>
  <c r="AF65" i="17"/>
  <c r="J66" i="17"/>
  <c r="AF66" i="17"/>
  <c r="J67" i="17"/>
  <c r="AF67" i="17"/>
  <c r="J68" i="17"/>
  <c r="AF68" i="17"/>
  <c r="J69" i="17"/>
  <c r="AF69" i="17"/>
  <c r="J70" i="17"/>
  <c r="AF70" i="17"/>
  <c r="J71" i="17"/>
  <c r="AF71" i="17"/>
  <c r="J72" i="17"/>
  <c r="AF72" i="17"/>
  <c r="J73" i="17"/>
  <c r="AF73" i="17"/>
  <c r="J74" i="17"/>
  <c r="AF74" i="17"/>
  <c r="J75" i="17"/>
  <c r="AF75" i="17"/>
  <c r="J76" i="17"/>
  <c r="AF76" i="17"/>
  <c r="J77" i="17"/>
  <c r="AF77" i="17"/>
  <c r="J78" i="17"/>
  <c r="AF78" i="17"/>
  <c r="J79" i="17"/>
  <c r="AF79" i="17"/>
  <c r="J80" i="17"/>
  <c r="AF80" i="17"/>
  <c r="J81" i="17"/>
  <c r="AF81" i="17"/>
  <c r="J82" i="17"/>
  <c r="AF82" i="17"/>
  <c r="J83" i="17"/>
  <c r="AF83" i="17"/>
  <c r="J84" i="17"/>
  <c r="AF84" i="17"/>
  <c r="J85" i="17"/>
  <c r="AF85" i="17"/>
  <c r="J86" i="17"/>
  <c r="AF86" i="17"/>
  <c r="J87" i="17"/>
  <c r="AF87" i="17"/>
  <c r="J88" i="17"/>
  <c r="AF88" i="17"/>
  <c r="J89" i="17"/>
  <c r="AF89" i="17"/>
  <c r="J90" i="17"/>
  <c r="AF90" i="17"/>
  <c r="J91" i="17"/>
  <c r="AF91" i="17"/>
  <c r="J92" i="17"/>
  <c r="AF92" i="17"/>
  <c r="J93" i="17"/>
  <c r="AF93" i="17"/>
  <c r="J94" i="17"/>
  <c r="AF94" i="17"/>
  <c r="J95" i="17"/>
  <c r="AF95" i="17"/>
  <c r="J96" i="17"/>
  <c r="AF96" i="17"/>
  <c r="J97" i="17"/>
  <c r="AF97" i="17"/>
  <c r="J98" i="17"/>
  <c r="AF98" i="17"/>
  <c r="J99" i="17"/>
  <c r="AF99" i="17"/>
  <c r="J100" i="17"/>
  <c r="AF100" i="17"/>
  <c r="J101" i="17"/>
  <c r="AF101" i="17"/>
  <c r="J102" i="17"/>
  <c r="AF102" i="17"/>
  <c r="J103" i="17"/>
  <c r="AF103" i="17"/>
  <c r="J104" i="17"/>
  <c r="AF104" i="17"/>
  <c r="J105" i="17"/>
  <c r="AF105" i="17"/>
  <c r="J106" i="17"/>
  <c r="AF106" i="17"/>
  <c r="J107" i="17"/>
  <c r="AF107" i="17"/>
  <c r="J108" i="17"/>
  <c r="AF108" i="17"/>
  <c r="J109" i="17"/>
  <c r="AF109" i="17"/>
  <c r="J110" i="17"/>
  <c r="AF110" i="17"/>
  <c r="J111" i="17"/>
  <c r="AF111" i="17"/>
  <c r="J112" i="17"/>
  <c r="AF112" i="17"/>
  <c r="J113" i="17"/>
  <c r="AF113" i="17"/>
  <c r="J114" i="17"/>
  <c r="AF114" i="17"/>
  <c r="J115" i="17"/>
  <c r="AF115" i="17"/>
  <c r="J116" i="17"/>
  <c r="AF116" i="17"/>
  <c r="J117" i="17"/>
  <c r="AF117" i="17"/>
  <c r="J118" i="17"/>
  <c r="AF118" i="17"/>
  <c r="J119" i="17"/>
  <c r="AF119" i="17"/>
  <c r="J120" i="17"/>
  <c r="AF120" i="17"/>
  <c r="J121" i="17"/>
  <c r="AF121" i="17"/>
  <c r="J122" i="17"/>
  <c r="AF122" i="17"/>
  <c r="J123" i="17"/>
  <c r="AF123" i="17"/>
  <c r="J124" i="17"/>
  <c r="AF124" i="17"/>
  <c r="J125" i="17"/>
  <c r="AF125" i="17"/>
  <c r="J126" i="17"/>
  <c r="AF126" i="17"/>
  <c r="J127" i="17"/>
  <c r="AF127" i="17"/>
  <c r="J128" i="17"/>
  <c r="AF128" i="17"/>
  <c r="J129" i="17"/>
  <c r="AF129" i="17"/>
  <c r="J130" i="17"/>
  <c r="AF130" i="17"/>
  <c r="J131" i="17"/>
  <c r="AF131" i="17"/>
  <c r="J132" i="17"/>
  <c r="AF132" i="17"/>
  <c r="J133" i="17"/>
  <c r="AF133" i="17"/>
  <c r="J134" i="17"/>
  <c r="AF134" i="17"/>
  <c r="J135" i="17"/>
  <c r="AF135" i="17"/>
  <c r="J136" i="17"/>
  <c r="AF136" i="17"/>
  <c r="J137" i="17"/>
  <c r="AF137" i="17"/>
  <c r="J138" i="17"/>
  <c r="AF138" i="17"/>
  <c r="J139" i="17"/>
  <c r="AF139" i="17"/>
  <c r="J140" i="17"/>
  <c r="AF140" i="17"/>
  <c r="J141" i="17"/>
  <c r="AF141" i="17"/>
  <c r="J142" i="17"/>
  <c r="AF142" i="17"/>
  <c r="J143" i="17"/>
  <c r="AF143" i="17"/>
  <c r="J144" i="17"/>
  <c r="AF144" i="17"/>
  <c r="J145" i="17"/>
  <c r="AF145" i="17"/>
  <c r="J146" i="17"/>
  <c r="AF146" i="17"/>
  <c r="J148" i="17"/>
  <c r="AF148" i="17"/>
  <c r="J147" i="17"/>
  <c r="AF147" i="17"/>
  <c r="J149" i="17"/>
  <c r="AF149" i="17"/>
  <c r="J150" i="17"/>
  <c r="AF150" i="17"/>
  <c r="J151" i="17"/>
  <c r="AF151" i="17"/>
  <c r="J152" i="17"/>
  <c r="AF152" i="17"/>
  <c r="J153" i="17"/>
  <c r="AF153" i="17"/>
  <c r="J154" i="17"/>
  <c r="AF154" i="17"/>
  <c r="J155" i="17"/>
  <c r="AF155" i="17"/>
  <c r="J156" i="17"/>
  <c r="AF156" i="17"/>
  <c r="J157" i="17"/>
  <c r="AF157" i="17"/>
  <c r="J158" i="17"/>
  <c r="AF158" i="17"/>
  <c r="J159" i="17"/>
  <c r="AF159" i="17"/>
  <c r="J160" i="17"/>
  <c r="AF160" i="17"/>
  <c r="J161" i="17"/>
  <c r="AF161" i="17"/>
  <c r="J162" i="17"/>
  <c r="AF162" i="17"/>
  <c r="J163" i="17"/>
  <c r="AF163" i="17"/>
  <c r="J164" i="17"/>
  <c r="AF164" i="17"/>
  <c r="J165" i="17"/>
  <c r="AF165" i="17"/>
  <c r="J166" i="17"/>
  <c r="AF166" i="17"/>
  <c r="J167" i="17"/>
  <c r="AF167" i="17"/>
  <c r="J168" i="17"/>
  <c r="AF168" i="17"/>
  <c r="J169" i="17"/>
  <c r="AF169" i="17"/>
  <c r="J170" i="17"/>
  <c r="AF170" i="17"/>
  <c r="J171" i="17"/>
  <c r="AF171" i="17"/>
  <c r="J172" i="17"/>
  <c r="AF172" i="17"/>
  <c r="J173" i="17"/>
  <c r="AF173" i="17"/>
  <c r="J174" i="17"/>
  <c r="AF174" i="17"/>
  <c r="J175" i="17"/>
  <c r="AF175" i="17"/>
  <c r="J176" i="17"/>
  <c r="AF176" i="17"/>
  <c r="J177" i="17"/>
  <c r="AF177" i="17"/>
  <c r="J178" i="17"/>
  <c r="AF178" i="17"/>
  <c r="J179" i="17"/>
  <c r="AF179" i="17"/>
  <c r="J180" i="17"/>
  <c r="AF180" i="17"/>
  <c r="J181" i="17"/>
  <c r="AF181" i="17"/>
  <c r="J182" i="17"/>
  <c r="AF182" i="17"/>
  <c r="J183" i="17"/>
  <c r="AF183" i="17"/>
  <c r="J184" i="17"/>
  <c r="AF184" i="17"/>
  <c r="J185" i="17"/>
  <c r="AF185" i="17"/>
  <c r="J186" i="17"/>
  <c r="AF186" i="17"/>
  <c r="J187" i="17"/>
  <c r="AF187" i="17"/>
  <c r="J188" i="17"/>
  <c r="AF188" i="17"/>
  <c r="J189" i="17"/>
  <c r="AF189" i="17"/>
  <c r="J190" i="17"/>
  <c r="AF190" i="17"/>
  <c r="J191" i="17"/>
  <c r="AF191" i="17"/>
  <c r="J192" i="17"/>
  <c r="AF192" i="17"/>
  <c r="J193" i="17"/>
  <c r="AF193" i="17"/>
  <c r="J194" i="17"/>
  <c r="AF194" i="17"/>
  <c r="J195" i="17"/>
  <c r="AF195" i="17"/>
  <c r="J196" i="17"/>
  <c r="AF196" i="17"/>
  <c r="J197" i="17"/>
  <c r="AF197" i="17"/>
  <c r="J198" i="17"/>
  <c r="AF198" i="17"/>
  <c r="J199" i="17"/>
  <c r="AF199" i="17"/>
  <c r="J200" i="17"/>
  <c r="AF200" i="17"/>
  <c r="J201" i="17"/>
  <c r="AF201" i="17"/>
  <c r="J203" i="17"/>
  <c r="AF203" i="17"/>
  <c r="J202" i="17"/>
  <c r="AF202" i="17"/>
  <c r="J204" i="17"/>
  <c r="AF204" i="17"/>
  <c r="J205" i="17"/>
  <c r="AF205" i="17"/>
  <c r="J206" i="17"/>
  <c r="AF206" i="17"/>
  <c r="J207" i="17"/>
  <c r="AF207" i="17"/>
  <c r="J208" i="17"/>
  <c r="AF208" i="17"/>
  <c r="J209" i="17"/>
  <c r="AF209" i="17"/>
  <c r="J211" i="17"/>
  <c r="AF211" i="17"/>
  <c r="J210" i="17"/>
  <c r="AF210" i="17"/>
  <c r="J212" i="17"/>
  <c r="AF212" i="17"/>
  <c r="J213" i="17"/>
  <c r="AF213" i="17"/>
  <c r="J214" i="17"/>
  <c r="AF214" i="17"/>
  <c r="J215" i="17"/>
  <c r="AF215" i="17"/>
  <c r="J216" i="17"/>
  <c r="AF216" i="17"/>
  <c r="J217" i="17"/>
  <c r="AF217" i="17"/>
  <c r="J218" i="17"/>
  <c r="AF218" i="17"/>
  <c r="J219" i="17"/>
  <c r="AF219" i="17"/>
  <c r="J220" i="17"/>
  <c r="AF220" i="17"/>
  <c r="J221" i="17"/>
  <c r="AF221" i="17"/>
  <c r="J222" i="17"/>
  <c r="AF222" i="17"/>
  <c r="J223" i="17"/>
  <c r="AF223" i="17"/>
  <c r="J224" i="17"/>
  <c r="AF224" i="17"/>
  <c r="J225" i="17"/>
  <c r="AF225" i="17"/>
  <c r="J226" i="17"/>
  <c r="AF226" i="17"/>
  <c r="J227" i="17"/>
  <c r="AF227" i="17"/>
  <c r="J228" i="17"/>
  <c r="AF228" i="17"/>
  <c r="J229" i="17"/>
  <c r="AF229" i="17"/>
  <c r="J230" i="17"/>
  <c r="AF230" i="17"/>
  <c r="J231" i="17"/>
  <c r="AF231" i="17"/>
  <c r="J232" i="17"/>
  <c r="AF232" i="17"/>
  <c r="J233" i="17"/>
  <c r="AF233" i="17"/>
  <c r="J234" i="17"/>
  <c r="AF234" i="17"/>
  <c r="J235" i="17"/>
  <c r="AF235" i="17"/>
  <c r="J236" i="17"/>
  <c r="AF236" i="17"/>
  <c r="J237" i="17"/>
  <c r="AF237" i="17"/>
  <c r="J238" i="17"/>
  <c r="AF238" i="17"/>
  <c r="J239" i="17"/>
  <c r="AF239" i="17"/>
  <c r="J241" i="17"/>
  <c r="AF241" i="17"/>
  <c r="J240" i="17"/>
  <c r="AF240" i="17"/>
  <c r="J242" i="17"/>
  <c r="AF242" i="17"/>
  <c r="J243" i="17"/>
  <c r="AF243" i="17"/>
  <c r="J244" i="17"/>
  <c r="AF244" i="17"/>
  <c r="J245" i="17"/>
  <c r="AF245" i="17"/>
  <c r="J246" i="17"/>
  <c r="AF246" i="17"/>
  <c r="J247" i="17"/>
  <c r="AF247" i="17"/>
  <c r="J248" i="17"/>
  <c r="AF248" i="17"/>
  <c r="J249" i="17"/>
  <c r="AF249" i="17"/>
  <c r="J250" i="17"/>
  <c r="AF250" i="17"/>
  <c r="J251" i="17"/>
  <c r="AF251" i="17"/>
  <c r="J253" i="17"/>
  <c r="AF253" i="17"/>
  <c r="J254" i="17"/>
  <c r="AF254" i="17"/>
  <c r="J252" i="17"/>
  <c r="AF252" i="17"/>
  <c r="J255" i="17"/>
  <c r="AF255" i="17"/>
  <c r="J256" i="17"/>
  <c r="AF256" i="17"/>
  <c r="J257" i="17"/>
  <c r="AF257" i="17"/>
  <c r="J258" i="17"/>
  <c r="AF258" i="17"/>
  <c r="J259" i="17"/>
  <c r="AF259" i="17"/>
  <c r="J260" i="17"/>
  <c r="AF260" i="17"/>
  <c r="J261" i="17"/>
  <c r="AF261" i="17"/>
  <c r="J262" i="17"/>
  <c r="AF262" i="17"/>
  <c r="J263" i="17"/>
  <c r="AF263" i="17"/>
  <c r="J264" i="17"/>
  <c r="AF264" i="17"/>
  <c r="J265" i="17"/>
  <c r="AF265" i="17"/>
  <c r="J266" i="17"/>
  <c r="AF266" i="17"/>
  <c r="J267" i="17"/>
  <c r="AF267" i="17"/>
  <c r="J268" i="17"/>
  <c r="AF268" i="17"/>
  <c r="J269" i="17"/>
  <c r="AF269" i="17"/>
  <c r="J270" i="17"/>
  <c r="AF270" i="17"/>
  <c r="J271" i="17"/>
  <c r="AF271" i="17"/>
  <c r="J272" i="17"/>
  <c r="AF272" i="17"/>
  <c r="J273" i="17"/>
  <c r="AF273" i="17"/>
  <c r="J274" i="17"/>
  <c r="AF274" i="17"/>
  <c r="J275" i="17"/>
  <c r="AF275" i="17"/>
  <c r="J276" i="17"/>
  <c r="AF276" i="17"/>
  <c r="J277" i="17"/>
  <c r="AF277" i="17"/>
  <c r="J278" i="17"/>
  <c r="AF278" i="17"/>
  <c r="J279" i="17"/>
  <c r="AF279" i="17"/>
  <c r="J280" i="17"/>
  <c r="AF280" i="17"/>
  <c r="J281" i="17"/>
  <c r="AF281" i="17"/>
  <c r="J282" i="17"/>
  <c r="AF282" i="17"/>
  <c r="J283" i="17"/>
  <c r="AF283" i="17"/>
  <c r="J284" i="17"/>
  <c r="AF284" i="17"/>
  <c r="J285" i="17"/>
  <c r="AF285" i="17"/>
  <c r="J286" i="17"/>
  <c r="AF286" i="17"/>
  <c r="J287" i="17"/>
  <c r="AF287" i="17"/>
  <c r="J288" i="17"/>
  <c r="AF288" i="17"/>
  <c r="J289" i="17"/>
  <c r="AF289" i="17"/>
  <c r="J290" i="17"/>
  <c r="AF290" i="17"/>
  <c r="J291" i="17"/>
  <c r="AF291" i="17"/>
  <c r="J292" i="17"/>
  <c r="AF292" i="17"/>
  <c r="J293" i="17"/>
  <c r="AF293" i="17"/>
  <c r="J294" i="17"/>
  <c r="AF294" i="17"/>
  <c r="J295" i="17"/>
  <c r="AF295" i="17"/>
  <c r="J296" i="17"/>
  <c r="AF296" i="17"/>
  <c r="J297" i="17"/>
  <c r="AF297" i="17"/>
  <c r="J298" i="17"/>
  <c r="AF298" i="17"/>
  <c r="J299" i="17"/>
  <c r="AF299" i="17"/>
  <c r="J300" i="17"/>
  <c r="AF300" i="17"/>
  <c r="J301" i="17"/>
  <c r="AF301" i="17"/>
  <c r="J302" i="17"/>
  <c r="AF302" i="17"/>
  <c r="J303" i="17"/>
  <c r="AF303" i="17"/>
  <c r="J304" i="17"/>
  <c r="AF304" i="17"/>
  <c r="J305" i="17"/>
  <c r="AF305" i="17"/>
  <c r="J306" i="17"/>
  <c r="AF306" i="17"/>
  <c r="J307" i="17"/>
  <c r="AF307" i="17"/>
  <c r="J308" i="17"/>
  <c r="AF308" i="17"/>
  <c r="J309" i="17"/>
  <c r="AF309" i="17"/>
  <c r="J310" i="17"/>
  <c r="AF310" i="17"/>
  <c r="J311" i="17"/>
  <c r="AF311" i="17"/>
  <c r="J312" i="17"/>
  <c r="AF312" i="17"/>
  <c r="J313" i="17"/>
  <c r="AF313" i="17"/>
  <c r="J314" i="17"/>
  <c r="AF314" i="17"/>
  <c r="J315" i="17"/>
  <c r="AF315" i="17"/>
  <c r="J316" i="17"/>
  <c r="AF316" i="17"/>
  <c r="J317" i="17"/>
  <c r="AF317" i="17"/>
  <c r="J318" i="17"/>
  <c r="AF318" i="17"/>
  <c r="J319" i="17"/>
  <c r="AF319" i="17"/>
  <c r="J320" i="17"/>
  <c r="AF320" i="17"/>
  <c r="J321" i="17"/>
  <c r="AF321" i="17"/>
  <c r="J322" i="17"/>
  <c r="AF322" i="17"/>
  <c r="J323" i="17"/>
  <c r="AF323" i="17"/>
  <c r="J324" i="17"/>
  <c r="AF324" i="17"/>
  <c r="J325" i="17"/>
  <c r="AF325" i="17"/>
  <c r="J326" i="17"/>
  <c r="AF326" i="17"/>
  <c r="J327" i="17"/>
  <c r="AF327" i="17"/>
  <c r="J328" i="17"/>
  <c r="AF328" i="17"/>
  <c r="J329" i="17"/>
  <c r="AF329" i="17"/>
  <c r="J330" i="17"/>
  <c r="AF330" i="17"/>
  <c r="J331" i="17"/>
  <c r="AF331" i="17"/>
  <c r="J332" i="17"/>
  <c r="AF332" i="17"/>
  <c r="J333" i="17"/>
  <c r="AF333" i="17"/>
  <c r="J334" i="17"/>
  <c r="AF334" i="17"/>
  <c r="J335" i="17"/>
  <c r="AF335" i="17"/>
  <c r="J336" i="17"/>
  <c r="AF336" i="17"/>
  <c r="J337" i="17"/>
  <c r="AF337" i="17"/>
  <c r="J338" i="17"/>
  <c r="AF338" i="17"/>
  <c r="J339" i="17"/>
  <c r="AF339" i="17"/>
  <c r="J340" i="17"/>
  <c r="AF340" i="17"/>
  <c r="J341" i="17"/>
  <c r="AF341" i="17"/>
  <c r="J342" i="17"/>
  <c r="AF342" i="17"/>
  <c r="J343" i="17"/>
  <c r="AF343" i="17"/>
  <c r="J344" i="17"/>
  <c r="AF344" i="17"/>
  <c r="J345" i="17"/>
  <c r="AF345" i="17"/>
  <c r="J346" i="17"/>
  <c r="AF346" i="17"/>
  <c r="J347" i="17"/>
  <c r="AF347" i="17"/>
  <c r="J348" i="17"/>
  <c r="AF348" i="17"/>
  <c r="J349" i="17"/>
  <c r="AF349" i="17"/>
  <c r="J350" i="17"/>
  <c r="AF350" i="17"/>
  <c r="J351" i="17"/>
  <c r="AF351" i="17"/>
  <c r="J352" i="17"/>
  <c r="AF352" i="17"/>
  <c r="J353" i="17"/>
  <c r="AF353" i="17"/>
  <c r="J354" i="17"/>
  <c r="AF354" i="17"/>
  <c r="J355" i="17"/>
  <c r="AF355" i="17"/>
  <c r="J356" i="17"/>
  <c r="AF356" i="17"/>
  <c r="J357" i="17"/>
  <c r="AF357" i="17"/>
  <c r="J358" i="17"/>
  <c r="AF358" i="17"/>
  <c r="J359" i="17"/>
  <c r="AF359" i="17"/>
  <c r="J360" i="17"/>
  <c r="AF360" i="17"/>
  <c r="J361" i="17"/>
  <c r="AF361" i="17"/>
  <c r="J362" i="17"/>
  <c r="AF362" i="17"/>
  <c r="J363" i="17"/>
  <c r="AF363" i="17"/>
  <c r="J364" i="17"/>
  <c r="AF364" i="17"/>
  <c r="J365" i="17"/>
  <c r="AF365" i="17"/>
  <c r="J366" i="17"/>
  <c r="AF366" i="17"/>
  <c r="J367" i="17"/>
  <c r="AF367" i="17"/>
  <c r="J368" i="17"/>
  <c r="AF368" i="17"/>
  <c r="J369" i="17"/>
  <c r="AF369" i="17"/>
  <c r="J370" i="17"/>
  <c r="AF370" i="17"/>
  <c r="J371" i="17"/>
  <c r="AF371" i="17"/>
  <c r="J372" i="17"/>
  <c r="AF372" i="17"/>
  <c r="J373" i="17"/>
  <c r="AF373" i="17"/>
  <c r="J374" i="17"/>
  <c r="AF374" i="17"/>
  <c r="J375" i="17"/>
  <c r="AF375" i="17"/>
  <c r="J376" i="17"/>
  <c r="AF376" i="17"/>
  <c r="J377" i="17"/>
  <c r="AF377" i="17"/>
  <c r="J378" i="17"/>
  <c r="AF378" i="17"/>
  <c r="J379" i="17"/>
  <c r="AF379" i="17"/>
  <c r="J380" i="17"/>
  <c r="AF380" i="17"/>
  <c r="J381" i="17"/>
  <c r="AF381" i="17"/>
  <c r="J382" i="17"/>
  <c r="AF382" i="17"/>
  <c r="J383" i="17"/>
  <c r="AF383" i="17"/>
  <c r="J384" i="17"/>
  <c r="AF384" i="17"/>
  <c r="J386" i="17"/>
  <c r="AF386" i="17"/>
  <c r="J385" i="17"/>
  <c r="AF385" i="17"/>
  <c r="J388" i="17"/>
  <c r="AF388" i="17"/>
  <c r="J387" i="17"/>
  <c r="AF387" i="17"/>
  <c r="J390" i="17"/>
  <c r="AF390" i="17"/>
  <c r="J391" i="17"/>
  <c r="AF391" i="17"/>
  <c r="J389" i="17"/>
  <c r="AF389" i="17"/>
  <c r="J392" i="17"/>
  <c r="AF392" i="17"/>
  <c r="J393" i="17"/>
  <c r="AF393" i="17"/>
  <c r="J394" i="17"/>
  <c r="AF394" i="17"/>
  <c r="J395" i="17"/>
  <c r="AF395" i="17"/>
  <c r="J396" i="17"/>
  <c r="AF396" i="17"/>
  <c r="J397" i="17"/>
  <c r="AF397" i="17"/>
  <c r="J398" i="17"/>
  <c r="AF398" i="17"/>
  <c r="J399" i="17"/>
  <c r="AF399" i="17"/>
  <c r="J400" i="17"/>
  <c r="AF400" i="17"/>
  <c r="J401" i="17"/>
  <c r="AF401" i="17"/>
  <c r="J402" i="17"/>
  <c r="AF402" i="17"/>
  <c r="J403" i="17"/>
  <c r="AF403" i="17"/>
  <c r="J404" i="17"/>
  <c r="AF404" i="17"/>
  <c r="J405" i="17"/>
  <c r="AF405" i="17"/>
  <c r="J406" i="17"/>
  <c r="AF406" i="17"/>
  <c r="J407" i="17"/>
  <c r="AF407" i="17"/>
  <c r="J408" i="17"/>
  <c r="AF408" i="17"/>
  <c r="J409" i="17"/>
  <c r="AF409" i="17"/>
  <c r="J410" i="17"/>
  <c r="AF410" i="17"/>
  <c r="J411" i="17"/>
  <c r="AF411" i="17"/>
  <c r="J412" i="17"/>
  <c r="AF412" i="17"/>
  <c r="J413" i="17"/>
  <c r="AF413" i="17"/>
  <c r="J414" i="17"/>
  <c r="AF414" i="17"/>
  <c r="J415" i="17"/>
  <c r="AF415" i="17"/>
  <c r="J416" i="17"/>
  <c r="AF416" i="17"/>
  <c r="J417" i="17"/>
  <c r="AF417" i="17"/>
  <c r="J418" i="17"/>
  <c r="AF418" i="17"/>
  <c r="J419" i="17"/>
  <c r="AF419" i="17"/>
  <c r="J420" i="17"/>
  <c r="AF420" i="17"/>
  <c r="J421" i="17"/>
  <c r="AF421" i="17"/>
  <c r="J422" i="17"/>
  <c r="AF422" i="17"/>
  <c r="J423" i="17"/>
  <c r="AF423" i="17"/>
  <c r="J424" i="17"/>
  <c r="AF424" i="17"/>
  <c r="J425" i="17"/>
  <c r="AF425" i="17"/>
  <c r="J426" i="17"/>
  <c r="AF426" i="17"/>
  <c r="J427" i="17"/>
  <c r="AF427" i="17"/>
  <c r="J428" i="17"/>
  <c r="AF428" i="17"/>
  <c r="J429" i="17"/>
  <c r="AF429" i="17"/>
  <c r="J430" i="17"/>
  <c r="AF430" i="17"/>
  <c r="J431" i="17"/>
  <c r="AF431" i="17"/>
  <c r="J432" i="17"/>
  <c r="AF432" i="17"/>
  <c r="J433" i="17"/>
  <c r="AF433" i="17"/>
  <c r="J434" i="17"/>
  <c r="AF434" i="17"/>
  <c r="J435" i="17"/>
  <c r="AF435" i="17"/>
  <c r="J436" i="17"/>
  <c r="AF436" i="17"/>
  <c r="J437" i="17"/>
  <c r="AF437" i="17"/>
  <c r="J438" i="17"/>
  <c r="AF438" i="17"/>
  <c r="J439" i="17"/>
  <c r="AF439" i="17"/>
  <c r="J440" i="17"/>
  <c r="AF440" i="17"/>
  <c r="J441" i="17"/>
  <c r="AF441" i="17"/>
  <c r="J442" i="17"/>
  <c r="AF442" i="17"/>
  <c r="J443" i="17"/>
  <c r="AF443" i="17"/>
  <c r="J444" i="17"/>
  <c r="AF444" i="17"/>
  <c r="J445" i="17"/>
  <c r="AF445" i="17"/>
  <c r="J446" i="17"/>
  <c r="AF446" i="17"/>
  <c r="J447" i="17"/>
  <c r="AF447" i="17"/>
  <c r="J448" i="17"/>
  <c r="AF448" i="17"/>
  <c r="J449" i="17"/>
  <c r="AF449" i="17"/>
  <c r="J450" i="17"/>
  <c r="AF450" i="17"/>
  <c r="J451" i="17"/>
  <c r="AF451" i="17"/>
  <c r="J452" i="17"/>
  <c r="AF452" i="17"/>
  <c r="J453" i="17"/>
  <c r="AF453" i="17"/>
  <c r="J454" i="17"/>
  <c r="AF454" i="17"/>
  <c r="J455" i="17"/>
  <c r="AF455" i="17"/>
  <c r="J456" i="17"/>
  <c r="AF456" i="17"/>
  <c r="J457" i="17"/>
  <c r="AF457" i="17"/>
  <c r="J458" i="17"/>
  <c r="AF458" i="17"/>
  <c r="J459" i="17"/>
  <c r="AF459" i="17"/>
  <c r="J460" i="17"/>
  <c r="AF460" i="17"/>
  <c r="J461" i="17"/>
  <c r="AF461" i="17"/>
  <c r="J462" i="17"/>
  <c r="AF462" i="17"/>
  <c r="J463" i="17"/>
  <c r="AF463" i="17"/>
  <c r="J464" i="17"/>
  <c r="AF464" i="17"/>
  <c r="J465" i="17"/>
  <c r="AF465" i="17"/>
  <c r="J466" i="17"/>
  <c r="AF466" i="17"/>
  <c r="J467" i="17"/>
  <c r="AF467" i="17"/>
  <c r="J468" i="17"/>
  <c r="AF468" i="17"/>
  <c r="J469" i="17"/>
  <c r="AF469" i="17"/>
  <c r="J470" i="17"/>
  <c r="AF470" i="17"/>
  <c r="J471" i="17"/>
  <c r="AF471" i="17"/>
  <c r="J472" i="17"/>
  <c r="AF472" i="17"/>
  <c r="J473" i="17"/>
  <c r="AF473" i="17"/>
  <c r="J474" i="17"/>
  <c r="AF474" i="17"/>
  <c r="J475" i="17"/>
  <c r="AF475" i="17"/>
  <c r="J476" i="17"/>
  <c r="AF476" i="17"/>
  <c r="J477" i="17"/>
  <c r="AF477" i="17"/>
  <c r="J478" i="17"/>
  <c r="AF478" i="17"/>
  <c r="J479" i="17"/>
  <c r="AF479" i="17"/>
  <c r="J480" i="17"/>
  <c r="AF480" i="17"/>
  <c r="J481" i="17"/>
  <c r="AF481" i="17"/>
  <c r="J482" i="17"/>
  <c r="AF482" i="17"/>
  <c r="J483" i="17"/>
  <c r="AF483" i="17"/>
  <c r="J484" i="17"/>
  <c r="AF484" i="17"/>
  <c r="J485" i="17"/>
  <c r="AF485" i="17"/>
  <c r="J486" i="17"/>
  <c r="AF486" i="17"/>
  <c r="J487" i="17"/>
  <c r="AF487" i="17"/>
  <c r="J488" i="17"/>
  <c r="AF488" i="17"/>
  <c r="J489" i="17"/>
  <c r="AF489" i="17"/>
  <c r="J490" i="17"/>
  <c r="AF490" i="17"/>
  <c r="J491" i="17"/>
  <c r="AF491" i="17"/>
  <c r="J492" i="17"/>
  <c r="AF492" i="17"/>
  <c r="J493" i="17"/>
  <c r="AF493" i="17"/>
  <c r="J494" i="17"/>
  <c r="AF494" i="17"/>
  <c r="J495" i="17"/>
  <c r="AF495" i="17"/>
  <c r="J496" i="17"/>
  <c r="AF496" i="17"/>
  <c r="J497" i="17"/>
  <c r="AF497" i="17"/>
  <c r="J498" i="17"/>
  <c r="AF498" i="17"/>
  <c r="J499" i="17"/>
  <c r="AF499" i="17"/>
  <c r="J500" i="17"/>
  <c r="AF500" i="17"/>
  <c r="J501" i="17"/>
  <c r="AF501" i="17"/>
  <c r="J502" i="17"/>
  <c r="AF502" i="17"/>
  <c r="J503" i="17"/>
  <c r="AF503" i="17"/>
  <c r="J504" i="17"/>
  <c r="AF504" i="17"/>
  <c r="J505" i="17"/>
  <c r="AF505" i="17"/>
  <c r="J506" i="17"/>
  <c r="AF506" i="17"/>
  <c r="J507" i="17"/>
  <c r="AF507" i="17"/>
  <c r="J508" i="17"/>
  <c r="AF508" i="17"/>
  <c r="J509" i="17"/>
  <c r="AF509" i="17"/>
  <c r="J510" i="17"/>
  <c r="AF510" i="17"/>
  <c r="J511" i="17"/>
  <c r="AF511" i="17"/>
  <c r="J512" i="17"/>
  <c r="AF512" i="17"/>
  <c r="J513" i="17"/>
  <c r="AF513" i="17"/>
  <c r="J514" i="17"/>
  <c r="AF514" i="17"/>
  <c r="J515" i="17"/>
  <c r="AF515" i="17"/>
  <c r="J516" i="17"/>
  <c r="AF516" i="17"/>
  <c r="J517" i="17"/>
  <c r="AF517" i="17"/>
  <c r="J518" i="17"/>
  <c r="AF518" i="17"/>
  <c r="J519" i="17"/>
  <c r="AF519" i="17"/>
  <c r="J520" i="17"/>
  <c r="AF520" i="17"/>
  <c r="J521" i="17"/>
  <c r="AF521" i="17"/>
  <c r="J523" i="17"/>
  <c r="AF523" i="17"/>
  <c r="J522" i="17"/>
  <c r="AF522" i="17"/>
  <c r="J524" i="17"/>
  <c r="AF524" i="17"/>
  <c r="J525" i="17"/>
  <c r="AF525" i="17"/>
  <c r="J526" i="17"/>
  <c r="AF526" i="17"/>
  <c r="J527" i="17"/>
  <c r="AF527" i="17"/>
  <c r="J528" i="17"/>
  <c r="AF528" i="17"/>
  <c r="J529" i="17"/>
  <c r="AF529" i="17"/>
  <c r="J530" i="17"/>
  <c r="AF530" i="17"/>
  <c r="J531" i="17"/>
  <c r="AF531" i="17"/>
  <c r="J532" i="17"/>
  <c r="AF532" i="17"/>
  <c r="J533" i="17"/>
  <c r="AF533" i="17"/>
  <c r="J534" i="17"/>
  <c r="AF534" i="17"/>
  <c r="J535" i="17"/>
  <c r="AF535" i="17"/>
  <c r="J536" i="17"/>
  <c r="AF536" i="17"/>
  <c r="J537" i="17"/>
  <c r="AF537" i="17"/>
  <c r="J538" i="17"/>
  <c r="AF538" i="17"/>
  <c r="J539" i="17"/>
  <c r="AF539" i="17"/>
  <c r="J540" i="17"/>
  <c r="AF540" i="17"/>
  <c r="J541" i="17"/>
  <c r="AF541" i="17"/>
  <c r="J542" i="17"/>
  <c r="AF542" i="17"/>
  <c r="J543" i="17"/>
  <c r="AF543" i="17"/>
  <c r="J544" i="17"/>
  <c r="AF544" i="17"/>
  <c r="J545" i="17"/>
  <c r="AF545" i="17"/>
  <c r="J546" i="17"/>
  <c r="AF546" i="17"/>
  <c r="J547" i="17"/>
  <c r="AF547" i="17"/>
  <c r="J548" i="17"/>
  <c r="AF548" i="17"/>
  <c r="J549" i="17"/>
  <c r="AF549" i="17"/>
  <c r="J550" i="17"/>
  <c r="AF550" i="17"/>
  <c r="J551" i="17"/>
  <c r="AF551" i="17"/>
  <c r="J552" i="17"/>
  <c r="AF552" i="17"/>
  <c r="J553" i="17"/>
  <c r="AF553" i="17"/>
  <c r="J554" i="17"/>
  <c r="AF554" i="17"/>
  <c r="J555" i="17"/>
  <c r="AF555" i="17"/>
  <c r="J556" i="17"/>
  <c r="AF556" i="17"/>
  <c r="J557" i="17"/>
  <c r="AF557" i="17"/>
  <c r="J558" i="17"/>
  <c r="AF558" i="17"/>
  <c r="J559" i="17"/>
  <c r="AF559" i="17"/>
  <c r="J560" i="17"/>
  <c r="AF560" i="17"/>
  <c r="J561" i="17"/>
  <c r="AF561" i="17"/>
  <c r="J562" i="17"/>
  <c r="AF562" i="17"/>
  <c r="J563" i="17"/>
  <c r="AF563" i="17"/>
  <c r="J564" i="17"/>
  <c r="AF564" i="17"/>
  <c r="J565" i="17"/>
  <c r="AF565" i="17"/>
  <c r="J566" i="17"/>
  <c r="AF566" i="17"/>
  <c r="J567" i="17"/>
  <c r="AF567" i="17"/>
  <c r="J568" i="17"/>
  <c r="AF568" i="17"/>
  <c r="J569" i="17"/>
  <c r="AF569" i="17"/>
  <c r="J570" i="17"/>
  <c r="AF570" i="17"/>
  <c r="J571" i="17"/>
  <c r="AF571" i="17"/>
  <c r="J572" i="17"/>
  <c r="AF572" i="17"/>
  <c r="J573" i="17"/>
  <c r="AF573" i="17"/>
  <c r="J574" i="17"/>
  <c r="AF574" i="17"/>
  <c r="J575" i="17"/>
  <c r="AF575" i="17"/>
  <c r="J576" i="17"/>
  <c r="AF576" i="17"/>
  <c r="J577" i="17"/>
  <c r="AF577" i="17"/>
  <c r="J578" i="17"/>
  <c r="AF578" i="17"/>
  <c r="J579" i="17"/>
  <c r="AF579" i="17"/>
  <c r="J580" i="17"/>
  <c r="AF580" i="17"/>
  <c r="J581" i="17"/>
  <c r="AF581" i="17"/>
  <c r="J582" i="17"/>
  <c r="AF582" i="17"/>
  <c r="J583" i="17"/>
  <c r="AF583" i="17"/>
  <c r="J584" i="17"/>
  <c r="AF584" i="17"/>
  <c r="J585" i="17"/>
  <c r="AF585" i="17"/>
  <c r="J586" i="17"/>
  <c r="AF586" i="17"/>
  <c r="J587" i="17"/>
  <c r="AF587" i="17"/>
  <c r="J588" i="17"/>
  <c r="AF588" i="17"/>
  <c r="J589" i="17"/>
  <c r="AF589" i="17"/>
  <c r="J590" i="17"/>
  <c r="AF590" i="17"/>
  <c r="J591" i="17"/>
  <c r="AF591" i="17"/>
  <c r="J592" i="17"/>
  <c r="AF592" i="17"/>
  <c r="J593" i="17"/>
  <c r="AF593" i="17"/>
  <c r="J594" i="17"/>
  <c r="AF594" i="17"/>
  <c r="J595" i="17"/>
  <c r="AF595" i="17"/>
  <c r="J596" i="17"/>
  <c r="AF596" i="17"/>
  <c r="J597" i="17"/>
  <c r="AF597" i="17"/>
  <c r="J598" i="17"/>
  <c r="AF598" i="17"/>
  <c r="J599" i="17"/>
  <c r="AF599" i="17"/>
  <c r="J600" i="17"/>
  <c r="AF600" i="17"/>
  <c r="J601" i="17"/>
  <c r="AF601" i="17"/>
  <c r="J602" i="17"/>
  <c r="AF602" i="17"/>
  <c r="J603" i="17"/>
  <c r="AF603" i="17"/>
  <c r="J604" i="17"/>
  <c r="AF604" i="17"/>
  <c r="J605" i="17"/>
  <c r="AF605" i="17"/>
  <c r="J606" i="17"/>
  <c r="AF606" i="17"/>
  <c r="J607" i="17"/>
  <c r="AF607" i="17"/>
  <c r="J608" i="17"/>
  <c r="AF608" i="17"/>
  <c r="J609" i="17"/>
  <c r="AF609" i="17"/>
  <c r="J610" i="17"/>
  <c r="AF610" i="17"/>
  <c r="J611" i="17"/>
  <c r="AF611" i="17"/>
  <c r="J612" i="17"/>
  <c r="AF612" i="17"/>
  <c r="J613" i="17"/>
  <c r="AF613" i="17"/>
  <c r="J614" i="17"/>
  <c r="AF614" i="17"/>
  <c r="J615" i="17"/>
  <c r="AF615" i="17"/>
  <c r="J616" i="17"/>
  <c r="AF616" i="17"/>
  <c r="J617" i="17"/>
  <c r="AF617" i="17"/>
  <c r="J618" i="17"/>
  <c r="AF618" i="17"/>
  <c r="J619" i="17"/>
  <c r="AF619" i="17"/>
  <c r="J620" i="17"/>
  <c r="AF620" i="17"/>
  <c r="J621" i="17"/>
  <c r="AF621" i="17"/>
  <c r="J622" i="17"/>
  <c r="AF622" i="17"/>
  <c r="J623" i="17"/>
  <c r="AF623" i="17"/>
  <c r="J624" i="17"/>
  <c r="AF624" i="17"/>
  <c r="J625" i="17"/>
  <c r="AF625" i="17"/>
  <c r="J626" i="17"/>
  <c r="AF626" i="17"/>
  <c r="J627" i="17"/>
  <c r="AF627" i="17"/>
  <c r="J628" i="17"/>
  <c r="AF628" i="17"/>
  <c r="J629" i="17"/>
  <c r="AF629" i="17"/>
  <c r="J630" i="17"/>
  <c r="AF630" i="17"/>
  <c r="J631" i="17"/>
  <c r="AF631" i="17"/>
  <c r="J632" i="17"/>
  <c r="AF632" i="17"/>
  <c r="J633" i="17"/>
  <c r="AF633" i="17"/>
  <c r="J634" i="17"/>
  <c r="AF634" i="17"/>
  <c r="J635" i="17"/>
  <c r="AF635" i="17"/>
  <c r="J636" i="17"/>
  <c r="AF636" i="17"/>
  <c r="J637" i="17"/>
  <c r="AF637" i="17"/>
  <c r="J638" i="17"/>
  <c r="AF638" i="17"/>
  <c r="J639" i="17"/>
  <c r="AF639" i="17"/>
  <c r="J640" i="17"/>
  <c r="AF640" i="17"/>
  <c r="J641" i="17"/>
  <c r="AF641" i="17"/>
  <c r="J642" i="17"/>
  <c r="AF642" i="17"/>
  <c r="J643" i="17"/>
  <c r="AF643" i="17"/>
  <c r="J644" i="17"/>
  <c r="AF644" i="17"/>
  <c r="J645" i="17"/>
  <c r="AF645" i="17"/>
  <c r="J646" i="17"/>
  <c r="AF646" i="17"/>
  <c r="J647" i="17"/>
  <c r="AF647" i="17"/>
  <c r="J648" i="17"/>
  <c r="AF648" i="17"/>
  <c r="J649" i="17"/>
  <c r="AF649" i="17"/>
  <c r="J650" i="17"/>
  <c r="AF650" i="17"/>
  <c r="J651" i="17"/>
  <c r="AF651" i="17"/>
  <c r="J652" i="17"/>
  <c r="AF652" i="17"/>
  <c r="J653" i="17"/>
  <c r="AF653" i="17"/>
  <c r="J654" i="17"/>
  <c r="AF654" i="17"/>
  <c r="J655" i="17"/>
  <c r="AF655" i="17"/>
  <c r="J656" i="17"/>
  <c r="AF656" i="17"/>
  <c r="J657" i="17"/>
  <c r="AF657" i="17"/>
  <c r="J658" i="17"/>
  <c r="AF658" i="17"/>
  <c r="J659" i="17"/>
  <c r="AF659" i="17"/>
  <c r="J660" i="17"/>
  <c r="AF660" i="17"/>
  <c r="J661" i="17"/>
  <c r="AF661" i="17"/>
  <c r="J662" i="17"/>
  <c r="AF662" i="17"/>
  <c r="J663" i="17"/>
  <c r="AF663" i="17"/>
  <c r="J664" i="17"/>
  <c r="AF664" i="17"/>
  <c r="J665" i="17"/>
  <c r="AF665" i="17"/>
  <c r="J666" i="17"/>
  <c r="AF666" i="17"/>
  <c r="J667" i="17"/>
  <c r="AF667" i="17"/>
  <c r="J668" i="17"/>
  <c r="AF668" i="17"/>
  <c r="J669" i="17"/>
  <c r="AF669" i="17"/>
  <c r="J670" i="17"/>
  <c r="AF670" i="17"/>
  <c r="J671" i="17"/>
  <c r="AF671" i="17"/>
  <c r="J672" i="17"/>
  <c r="AF672" i="17"/>
  <c r="J673" i="17"/>
  <c r="AF673" i="17"/>
  <c r="J674" i="17"/>
  <c r="AF674" i="17"/>
  <c r="J675" i="17"/>
  <c r="AF675" i="17"/>
  <c r="J676" i="17"/>
  <c r="AF676" i="17"/>
  <c r="J677" i="17"/>
  <c r="AF677" i="17"/>
  <c r="J678" i="17"/>
  <c r="AF678" i="17"/>
  <c r="J679" i="17"/>
  <c r="AF679" i="17"/>
  <c r="J680" i="17"/>
  <c r="AF680" i="17"/>
  <c r="J681" i="17"/>
  <c r="AF681" i="17"/>
  <c r="J682" i="17"/>
  <c r="AF682" i="17"/>
  <c r="J683" i="17"/>
  <c r="AF683" i="17"/>
  <c r="J684" i="17"/>
  <c r="AF684" i="17"/>
  <c r="J685" i="17"/>
  <c r="AF685" i="17"/>
  <c r="J686" i="17"/>
  <c r="AF686" i="17"/>
  <c r="J687" i="17"/>
  <c r="AF687" i="17"/>
  <c r="J688" i="17"/>
  <c r="AF688" i="17"/>
  <c r="J689" i="17"/>
  <c r="AF689" i="17"/>
  <c r="J690" i="17"/>
  <c r="AF690" i="17"/>
  <c r="J691" i="17"/>
  <c r="AF691" i="17"/>
  <c r="J692" i="17"/>
  <c r="AF692" i="17"/>
  <c r="J693" i="17"/>
  <c r="AF693" i="17"/>
  <c r="J694" i="17"/>
  <c r="AF694" i="17"/>
  <c r="J695" i="17"/>
  <c r="AF695" i="17"/>
  <c r="J696" i="17"/>
  <c r="AF696" i="17"/>
  <c r="J697" i="17"/>
  <c r="AF697" i="17"/>
  <c r="J698" i="17"/>
  <c r="AF698" i="17"/>
  <c r="J699" i="17"/>
  <c r="AF699" i="17"/>
  <c r="J700" i="17"/>
  <c r="AF700" i="17"/>
  <c r="J701" i="17"/>
  <c r="AF701" i="17"/>
  <c r="J702" i="17"/>
  <c r="AF702" i="17"/>
  <c r="J703" i="17"/>
  <c r="AF703" i="17"/>
  <c r="J704" i="17"/>
  <c r="AF704" i="17"/>
  <c r="J705" i="17"/>
  <c r="AF705" i="17"/>
  <c r="J706" i="17"/>
  <c r="AF706" i="17"/>
  <c r="J707" i="17"/>
  <c r="AF707" i="17"/>
  <c r="J708" i="17"/>
  <c r="AF708" i="17"/>
  <c r="J709" i="17"/>
  <c r="AF709" i="17"/>
  <c r="J710" i="17"/>
  <c r="AF710" i="17"/>
  <c r="J711" i="17"/>
  <c r="AF711" i="17"/>
  <c r="J712" i="17"/>
  <c r="AF712" i="17"/>
  <c r="J713" i="17"/>
  <c r="AF713" i="17"/>
  <c r="J714" i="17"/>
  <c r="AF714" i="17"/>
  <c r="J715" i="17"/>
  <c r="AF715" i="17"/>
  <c r="J716" i="17"/>
  <c r="AF716" i="17"/>
  <c r="J717" i="17"/>
  <c r="AF717" i="17"/>
  <c r="J718" i="17"/>
  <c r="AF718" i="17"/>
  <c r="J719" i="17"/>
  <c r="AF719" i="17"/>
  <c r="J720" i="17"/>
  <c r="AF720" i="17"/>
  <c r="J721" i="17"/>
  <c r="AF721" i="17"/>
  <c r="J722" i="17"/>
  <c r="AF722" i="17"/>
  <c r="J723" i="17"/>
  <c r="AF723" i="17"/>
  <c r="J724" i="17"/>
  <c r="AF724" i="17"/>
  <c r="J725" i="17"/>
  <c r="AF725" i="17"/>
  <c r="J726" i="17"/>
  <c r="AF726" i="17"/>
  <c r="J727" i="17"/>
  <c r="AF727" i="17"/>
  <c r="J728" i="17"/>
  <c r="AF728" i="17"/>
  <c r="J729" i="17"/>
  <c r="AF729" i="17"/>
  <c r="J730" i="17"/>
  <c r="AF730" i="17"/>
  <c r="J731" i="17"/>
  <c r="AF731" i="17"/>
  <c r="J732" i="17"/>
  <c r="AF732" i="17"/>
  <c r="J733" i="17"/>
  <c r="AF733" i="17"/>
  <c r="J734" i="17"/>
  <c r="AF734" i="17"/>
  <c r="J735" i="17"/>
  <c r="AF735" i="17"/>
  <c r="J736" i="17"/>
  <c r="AF736" i="17"/>
  <c r="J737" i="17"/>
  <c r="AF737" i="17"/>
  <c r="J738" i="17"/>
  <c r="AF738" i="17"/>
  <c r="J739" i="17"/>
  <c r="AF739" i="17"/>
  <c r="J740" i="17"/>
  <c r="AF740" i="17"/>
  <c r="J741" i="17"/>
  <c r="AF741" i="17"/>
  <c r="J742" i="17"/>
  <c r="AF742" i="17"/>
  <c r="J743" i="17"/>
  <c r="AF743" i="17"/>
  <c r="J744" i="17"/>
  <c r="AF744" i="17"/>
  <c r="J745" i="17"/>
  <c r="AF745" i="17"/>
  <c r="J746" i="17"/>
  <c r="AF746" i="17"/>
  <c r="J747" i="17"/>
  <c r="AF747" i="17"/>
  <c r="J748" i="17"/>
  <c r="AF748" i="17"/>
  <c r="J749" i="17"/>
  <c r="AF749" i="17"/>
  <c r="J750" i="17"/>
  <c r="AF750" i="17"/>
  <c r="J751" i="17"/>
  <c r="AF751" i="17"/>
  <c r="J752" i="17"/>
  <c r="AF752" i="17"/>
  <c r="J753" i="17"/>
  <c r="AF753" i="17"/>
  <c r="J754" i="17"/>
  <c r="AF754" i="17"/>
  <c r="J755" i="17"/>
  <c r="AF755" i="17"/>
  <c r="J756" i="17"/>
  <c r="AF756" i="17"/>
  <c r="J757" i="17"/>
  <c r="AF757" i="17"/>
  <c r="J758" i="17"/>
  <c r="AF758" i="17"/>
  <c r="J759" i="17"/>
  <c r="AF759" i="17"/>
  <c r="J760" i="17"/>
  <c r="AF760" i="17"/>
  <c r="J761" i="17"/>
  <c r="AF761" i="17"/>
  <c r="J762" i="17"/>
  <c r="AF762" i="17"/>
  <c r="J763" i="17"/>
  <c r="AF763" i="17"/>
  <c r="J764" i="17"/>
  <c r="AF764" i="17"/>
  <c r="J765" i="17"/>
  <c r="AF765" i="17"/>
  <c r="J766" i="17"/>
  <c r="AF766" i="17"/>
  <c r="J767" i="17"/>
  <c r="AF767" i="17"/>
  <c r="J768" i="17"/>
  <c r="AF768" i="17"/>
  <c r="J769" i="17"/>
  <c r="AF769" i="17"/>
  <c r="J770" i="17"/>
  <c r="AF770" i="17"/>
  <c r="J771" i="17"/>
  <c r="AF771" i="17"/>
  <c r="J772" i="17"/>
  <c r="AF772" i="17"/>
  <c r="J773" i="17"/>
  <c r="AF773" i="17"/>
  <c r="J774" i="17"/>
  <c r="AF774" i="17"/>
  <c r="J775" i="17"/>
  <c r="AF775" i="17"/>
  <c r="J776" i="17"/>
  <c r="AF776" i="17"/>
  <c r="J777" i="17"/>
  <c r="AF777" i="17"/>
  <c r="J778" i="17"/>
  <c r="AF778" i="17"/>
  <c r="J779" i="17"/>
  <c r="AF779" i="17"/>
  <c r="J780" i="17"/>
  <c r="AF780" i="17"/>
  <c r="J781" i="17"/>
  <c r="AF781" i="17"/>
  <c r="J782" i="17"/>
  <c r="AF782" i="17"/>
  <c r="J783" i="17"/>
  <c r="AF783" i="17"/>
  <c r="J784" i="17"/>
  <c r="AF784" i="17"/>
  <c r="J785" i="17"/>
  <c r="AF785" i="17"/>
  <c r="J786" i="17"/>
  <c r="AF786" i="17"/>
  <c r="J787" i="17"/>
  <c r="AF787" i="17"/>
  <c r="J788" i="17"/>
  <c r="AF788" i="17"/>
  <c r="J789" i="17"/>
  <c r="AF789" i="17"/>
  <c r="J790" i="17"/>
  <c r="AF790" i="17"/>
  <c r="J791" i="17"/>
  <c r="AF791" i="17"/>
  <c r="J792" i="17"/>
  <c r="AF792" i="17"/>
  <c r="J793" i="17"/>
  <c r="AF793" i="17"/>
  <c r="J794" i="17"/>
  <c r="AF794" i="17"/>
  <c r="J795" i="17"/>
  <c r="AF795" i="17"/>
  <c r="J796" i="17"/>
  <c r="AF796" i="17"/>
  <c r="J797" i="17"/>
  <c r="AF797" i="17"/>
  <c r="J798" i="17"/>
  <c r="AF798" i="17"/>
  <c r="J799" i="17"/>
  <c r="AF799" i="17"/>
  <c r="J800" i="17"/>
  <c r="AF800" i="17"/>
  <c r="J801" i="17"/>
  <c r="AF801" i="17"/>
  <c r="J802" i="17"/>
  <c r="AF802" i="17"/>
  <c r="J803" i="17"/>
  <c r="AF803" i="17"/>
  <c r="J804" i="17"/>
  <c r="AF804" i="17"/>
  <c r="J805" i="17"/>
  <c r="AF805" i="17"/>
  <c r="J806" i="17"/>
  <c r="AF806" i="17"/>
  <c r="J807" i="17"/>
  <c r="AF807" i="17"/>
  <c r="J808" i="17"/>
  <c r="AF808" i="17"/>
  <c r="J809" i="17"/>
  <c r="AF809" i="17"/>
  <c r="J810" i="17"/>
  <c r="AF810" i="17"/>
  <c r="J811" i="17"/>
  <c r="AF811" i="17"/>
  <c r="J812" i="17"/>
  <c r="AF812" i="17"/>
  <c r="J813" i="17"/>
  <c r="AF813" i="17"/>
  <c r="J814" i="17"/>
  <c r="AF814" i="17"/>
  <c r="J815" i="17"/>
  <c r="AF815" i="17"/>
  <c r="J816" i="17"/>
  <c r="AF816" i="17"/>
  <c r="J817" i="17"/>
  <c r="AF817" i="17"/>
  <c r="J818" i="17"/>
  <c r="AF818" i="17"/>
  <c r="J819" i="17"/>
  <c r="AF819" i="17"/>
  <c r="J820" i="17"/>
  <c r="AF820" i="17"/>
  <c r="J821" i="17"/>
  <c r="AF821" i="17"/>
  <c r="J822" i="17"/>
  <c r="AF822" i="17"/>
  <c r="J823" i="17"/>
  <c r="AF823" i="17"/>
  <c r="J824" i="17"/>
  <c r="AF824" i="17"/>
  <c r="J825" i="17"/>
  <c r="AF825" i="17"/>
  <c r="J826" i="17"/>
  <c r="AF826" i="17"/>
  <c r="J827" i="17"/>
  <c r="AF827" i="17"/>
  <c r="J828" i="17"/>
  <c r="AF828" i="17"/>
  <c r="J829" i="17"/>
  <c r="AF829" i="17"/>
  <c r="J830" i="17"/>
  <c r="AF830" i="17"/>
  <c r="J831" i="17"/>
  <c r="AF831" i="17"/>
  <c r="J832" i="17"/>
  <c r="AF832" i="17"/>
  <c r="J833" i="17"/>
  <c r="AF833" i="17"/>
  <c r="J834" i="17"/>
  <c r="AF834" i="17"/>
  <c r="J835" i="17"/>
  <c r="AF835" i="17"/>
  <c r="J836" i="17"/>
  <c r="AF836" i="17"/>
  <c r="J837" i="17"/>
  <c r="AF837" i="17"/>
  <c r="J838" i="17"/>
  <c r="AF838" i="17"/>
  <c r="J839" i="17"/>
  <c r="AF839" i="17"/>
  <c r="J840" i="17"/>
  <c r="AF840" i="17"/>
  <c r="J841" i="17"/>
  <c r="AF841" i="17"/>
  <c r="J842" i="17"/>
  <c r="AF842" i="17"/>
  <c r="J843" i="17"/>
  <c r="AF843" i="17"/>
  <c r="J844" i="17"/>
  <c r="AF844" i="17"/>
  <c r="J845" i="17"/>
  <c r="AF845" i="17"/>
  <c r="J846" i="17"/>
  <c r="AF846" i="17"/>
  <c r="J847" i="17"/>
  <c r="AF847" i="17"/>
  <c r="J848" i="17"/>
  <c r="AF848" i="17"/>
  <c r="J849" i="17"/>
  <c r="AF849" i="17"/>
  <c r="J850" i="17"/>
  <c r="AF850" i="17"/>
  <c r="J851" i="17"/>
  <c r="AF851" i="17"/>
  <c r="J852" i="17"/>
  <c r="AF852" i="17"/>
  <c r="J853" i="17"/>
  <c r="AF853" i="17"/>
  <c r="J854" i="17"/>
  <c r="AF854" i="17"/>
  <c r="J855" i="17"/>
  <c r="AF855" i="17"/>
  <c r="J856" i="17"/>
  <c r="AF856" i="17"/>
  <c r="J857" i="17"/>
  <c r="AF857" i="17"/>
  <c r="J858" i="17"/>
  <c r="AF858" i="17"/>
  <c r="J859" i="17"/>
  <c r="AF859" i="17"/>
  <c r="J860" i="17"/>
  <c r="AF860" i="17"/>
  <c r="J861" i="17"/>
  <c r="AF861" i="17"/>
  <c r="J862" i="17"/>
  <c r="AF862" i="17"/>
  <c r="J863" i="17"/>
  <c r="AF863" i="17"/>
  <c r="J864" i="17"/>
  <c r="AF864" i="17"/>
  <c r="J865" i="17"/>
  <c r="AF865" i="17"/>
  <c r="J866" i="17"/>
  <c r="AF866" i="17"/>
  <c r="J867" i="17"/>
  <c r="AF867" i="17"/>
  <c r="J868" i="17"/>
  <c r="AF868" i="17"/>
  <c r="J869" i="17"/>
  <c r="AF869" i="17"/>
  <c r="J870" i="17"/>
  <c r="AF870" i="17"/>
  <c r="J871" i="17"/>
  <c r="AF871" i="17"/>
  <c r="J872" i="17"/>
  <c r="AF872" i="17"/>
  <c r="J873" i="17"/>
  <c r="AF873" i="17"/>
  <c r="J874" i="17"/>
  <c r="AF874" i="17"/>
  <c r="J875" i="17"/>
  <c r="AF875" i="17"/>
  <c r="J876" i="17"/>
  <c r="AF876" i="17"/>
  <c r="J877" i="17"/>
  <c r="AF877" i="17"/>
  <c r="J878" i="17"/>
  <c r="AF878" i="17"/>
  <c r="J879" i="17"/>
  <c r="AF879" i="17"/>
  <c r="J880" i="17"/>
  <c r="AF880" i="17"/>
  <c r="J881" i="17"/>
  <c r="AF881" i="17"/>
  <c r="J882" i="17"/>
  <c r="AF882" i="17"/>
  <c r="J883" i="17"/>
  <c r="AF883" i="17"/>
  <c r="J884" i="17"/>
  <c r="AF884" i="17"/>
  <c r="J885" i="17"/>
  <c r="AF885" i="17"/>
  <c r="J886" i="17"/>
  <c r="AF886" i="17"/>
  <c r="J887" i="17"/>
  <c r="AF887" i="17"/>
  <c r="J888" i="17"/>
  <c r="AF888" i="17"/>
  <c r="J889" i="17"/>
  <c r="AF889" i="17"/>
  <c r="J890" i="17"/>
  <c r="AF890" i="17"/>
  <c r="J891" i="17"/>
  <c r="AF891" i="17"/>
  <c r="J892" i="17"/>
  <c r="AF892" i="17"/>
  <c r="J893" i="17"/>
  <c r="AF893" i="17"/>
  <c r="J894" i="17"/>
  <c r="AF894" i="17"/>
  <c r="J895" i="17"/>
  <c r="AF895" i="17"/>
  <c r="J897" i="17"/>
  <c r="AF897" i="17"/>
  <c r="J896" i="17"/>
  <c r="AF896" i="17"/>
  <c r="J898" i="17"/>
  <c r="AF898" i="17"/>
  <c r="J899" i="17"/>
  <c r="AF899" i="17"/>
  <c r="J900" i="17"/>
  <c r="AF900" i="17"/>
  <c r="J901" i="17"/>
  <c r="AF901" i="17"/>
  <c r="J902" i="17"/>
  <c r="AF902" i="17"/>
  <c r="J903" i="17"/>
  <c r="AF903" i="17"/>
  <c r="J904" i="17"/>
  <c r="AF904" i="17"/>
  <c r="J905" i="17"/>
  <c r="AF905" i="17"/>
  <c r="J906" i="17"/>
  <c r="AF906" i="17"/>
  <c r="J907" i="17"/>
  <c r="AF907" i="17"/>
  <c r="J908" i="17"/>
  <c r="AF908" i="17"/>
  <c r="J909" i="17"/>
  <c r="AF909" i="17"/>
  <c r="J910" i="17"/>
  <c r="AF910" i="17"/>
  <c r="J911" i="17"/>
  <c r="AF911" i="17"/>
  <c r="J912" i="17"/>
  <c r="AF912" i="17"/>
  <c r="J913" i="17"/>
  <c r="AF913" i="17"/>
  <c r="J914" i="17"/>
  <c r="AF914" i="17"/>
  <c r="J915" i="17"/>
  <c r="AF915" i="17"/>
  <c r="J916" i="17"/>
  <c r="AF916" i="17"/>
  <c r="J917" i="17"/>
  <c r="AF917" i="17"/>
  <c r="J918" i="17"/>
  <c r="AF918" i="17"/>
  <c r="J919" i="17"/>
  <c r="AF919" i="17"/>
  <c r="J920" i="17"/>
  <c r="AF920" i="17"/>
  <c r="J921" i="17"/>
  <c r="AF921" i="17"/>
  <c r="J922" i="17"/>
  <c r="AF922" i="17"/>
  <c r="J923" i="17"/>
  <c r="AF923" i="17"/>
  <c r="J924" i="17"/>
  <c r="AF924" i="17"/>
  <c r="J925" i="17"/>
  <c r="AF925" i="17"/>
  <c r="J926" i="17"/>
  <c r="AF926" i="17"/>
  <c r="J927" i="17"/>
  <c r="AF927" i="17"/>
  <c r="J928" i="17"/>
  <c r="AF928" i="17"/>
  <c r="J929" i="17"/>
  <c r="AF929" i="17"/>
  <c r="J930" i="17"/>
  <c r="AF930" i="17"/>
  <c r="J931" i="17"/>
  <c r="AF931" i="17"/>
  <c r="J932" i="17"/>
  <c r="AF932" i="17"/>
  <c r="J933" i="17"/>
  <c r="AF933" i="17"/>
  <c r="J934" i="17"/>
  <c r="AF934" i="17"/>
  <c r="J935" i="17"/>
  <c r="AF935" i="17"/>
  <c r="J936" i="17"/>
  <c r="AF936" i="17"/>
  <c r="J937" i="17"/>
  <c r="AF937" i="17"/>
  <c r="J938" i="17"/>
  <c r="AF938" i="17"/>
  <c r="J939" i="17"/>
  <c r="AF939" i="17"/>
  <c r="J940" i="17"/>
  <c r="AF940" i="17"/>
  <c r="J941" i="17"/>
  <c r="AF941" i="17"/>
  <c r="J942" i="17"/>
  <c r="AF942" i="17"/>
  <c r="J943" i="17"/>
  <c r="AF943" i="17"/>
  <c r="J944" i="17"/>
  <c r="AF944" i="17"/>
  <c r="J945" i="17"/>
  <c r="AF945" i="17"/>
  <c r="J946" i="17"/>
  <c r="AF946" i="17"/>
  <c r="J947" i="17"/>
  <c r="AF947" i="17"/>
  <c r="J948" i="17"/>
  <c r="AF948" i="17"/>
  <c r="J949" i="17"/>
  <c r="AF949" i="17"/>
  <c r="J950" i="17"/>
  <c r="AF950" i="17"/>
  <c r="J951" i="17"/>
  <c r="AF951" i="17"/>
  <c r="J952" i="17"/>
  <c r="AF952" i="17"/>
  <c r="J953" i="17"/>
  <c r="AF953" i="17"/>
  <c r="J954" i="17"/>
  <c r="AF954" i="17"/>
  <c r="J955" i="17"/>
  <c r="AF955" i="17"/>
  <c r="J956" i="17"/>
  <c r="AF956" i="17"/>
  <c r="J957" i="17"/>
  <c r="AF957" i="17"/>
  <c r="J958" i="17"/>
  <c r="AF958" i="17"/>
  <c r="J959" i="17"/>
  <c r="AF959" i="17"/>
  <c r="J960" i="17"/>
  <c r="AF960" i="17"/>
  <c r="J961" i="17"/>
  <c r="AF961" i="17"/>
  <c r="J962" i="17"/>
  <c r="AF962" i="17"/>
  <c r="J963" i="17"/>
  <c r="AF963" i="17"/>
  <c r="J964" i="17"/>
  <c r="AF964" i="17"/>
  <c r="J965" i="17"/>
  <c r="AF965" i="17"/>
  <c r="J966" i="17"/>
  <c r="AF966" i="17"/>
  <c r="J967" i="17"/>
  <c r="AF967" i="17"/>
  <c r="J968" i="17"/>
  <c r="AF968" i="17"/>
  <c r="J969" i="17"/>
  <c r="AF969" i="17"/>
  <c r="J970" i="17"/>
  <c r="AF970" i="17"/>
  <c r="J971" i="17"/>
  <c r="AF971" i="17"/>
  <c r="J972" i="17"/>
  <c r="AF972" i="17"/>
  <c r="J973" i="17"/>
  <c r="AF973" i="17"/>
  <c r="J974" i="17"/>
  <c r="AF974" i="17"/>
  <c r="J975" i="17"/>
  <c r="AF975" i="17"/>
  <c r="J976" i="17"/>
  <c r="AF976" i="17"/>
  <c r="J977" i="17"/>
  <c r="AF977" i="17"/>
  <c r="J978" i="17"/>
  <c r="AF978" i="17"/>
  <c r="J979" i="17"/>
  <c r="AF979" i="17"/>
  <c r="J980" i="17"/>
  <c r="AF980" i="17"/>
  <c r="J981" i="17"/>
  <c r="AF981" i="17"/>
  <c r="J982" i="17"/>
  <c r="AF982" i="17"/>
  <c r="J983" i="17"/>
  <c r="AF983" i="17"/>
  <c r="J984" i="17"/>
  <c r="AF984" i="17"/>
  <c r="J985" i="17"/>
  <c r="AF985" i="17"/>
  <c r="J986" i="17"/>
  <c r="AF986" i="17"/>
  <c r="J987" i="17"/>
  <c r="AF987" i="17"/>
  <c r="J988" i="17"/>
  <c r="AF988" i="17"/>
  <c r="J989" i="17"/>
  <c r="AF989" i="17"/>
  <c r="J990" i="17"/>
  <c r="AF990" i="17"/>
  <c r="J991" i="17"/>
  <c r="AF991" i="17"/>
  <c r="J992" i="17"/>
  <c r="AF992" i="17"/>
  <c r="J993" i="17"/>
  <c r="AF993" i="17"/>
  <c r="J994" i="17"/>
  <c r="AF994" i="17"/>
  <c r="J995" i="17"/>
  <c r="AF995" i="17"/>
  <c r="J996" i="17"/>
  <c r="AF996" i="17"/>
  <c r="J997" i="17"/>
  <c r="AF997" i="17"/>
  <c r="J998" i="17"/>
  <c r="AF998" i="17"/>
  <c r="J999" i="17"/>
  <c r="AF999" i="17"/>
  <c r="J1000" i="17"/>
  <c r="AF1000" i="17"/>
  <c r="J1001" i="17"/>
  <c r="AF1001" i="17"/>
  <c r="J1002" i="17"/>
  <c r="AF1002" i="17"/>
  <c r="J1003" i="17"/>
  <c r="AF1003" i="17"/>
  <c r="J1004" i="17"/>
  <c r="AF1004" i="17"/>
  <c r="J1005" i="17"/>
  <c r="AF1005" i="17"/>
  <c r="J1006" i="17"/>
  <c r="AF1006" i="17"/>
  <c r="J1007" i="17"/>
  <c r="AF1007" i="17"/>
  <c r="J1008" i="17"/>
  <c r="AF1008" i="17"/>
  <c r="J1009" i="17"/>
  <c r="AF1009" i="17"/>
  <c r="J1010" i="17"/>
  <c r="AF1010" i="17"/>
  <c r="J1011" i="17"/>
  <c r="AF1011" i="17"/>
  <c r="J1012" i="17"/>
  <c r="AF1012" i="17"/>
  <c r="J1013" i="17"/>
  <c r="AF1013" i="17"/>
  <c r="J1014" i="17"/>
  <c r="AF1014" i="17"/>
  <c r="J1015" i="17"/>
  <c r="AF1015" i="17"/>
  <c r="J1016" i="17"/>
  <c r="AF1016" i="17"/>
  <c r="J1017" i="17"/>
  <c r="AF1017" i="17"/>
  <c r="J1018" i="17"/>
  <c r="AF1018" i="17"/>
  <c r="J1019" i="17"/>
  <c r="AF1019" i="17"/>
  <c r="J1020" i="17"/>
  <c r="AF1020" i="17"/>
  <c r="J1021" i="17"/>
  <c r="AF1021" i="17"/>
  <c r="J1022" i="17"/>
  <c r="AF1022" i="17"/>
  <c r="J1023" i="17"/>
  <c r="AF1023" i="17"/>
  <c r="J1024" i="17"/>
  <c r="AF1024" i="17"/>
  <c r="J1025" i="17"/>
  <c r="AF1025" i="17"/>
  <c r="J1026" i="17"/>
  <c r="AF1026" i="17"/>
  <c r="J1027" i="17"/>
  <c r="AF1027" i="17"/>
  <c r="J1028" i="17"/>
  <c r="AF1028" i="17"/>
  <c r="J1029" i="17"/>
  <c r="AF1029" i="17"/>
  <c r="J1030" i="17"/>
  <c r="AF1030" i="17"/>
  <c r="J1031" i="17"/>
  <c r="AF1031" i="17"/>
  <c r="J1032" i="17"/>
  <c r="AF1032" i="17"/>
  <c r="J1033" i="17"/>
  <c r="AF1033" i="17"/>
  <c r="J1034" i="17"/>
  <c r="AF1034" i="17"/>
  <c r="J1035" i="17"/>
  <c r="AF1035" i="17"/>
  <c r="J1036" i="17"/>
  <c r="AF1036" i="17"/>
  <c r="J1037" i="17"/>
  <c r="AF1037" i="17"/>
  <c r="J1038" i="17"/>
  <c r="AF1038" i="17"/>
  <c r="J1039" i="17"/>
  <c r="AF1039" i="17"/>
  <c r="J1040" i="17"/>
  <c r="AF1040" i="17"/>
  <c r="J1041" i="17"/>
  <c r="AF1041" i="17"/>
  <c r="J1042" i="17"/>
  <c r="AF1042" i="17"/>
  <c r="J1043" i="17"/>
  <c r="AF1043" i="17"/>
  <c r="J1044" i="17"/>
  <c r="AF1044" i="17"/>
  <c r="J1045" i="17"/>
  <c r="AF1045" i="17"/>
  <c r="J1046" i="17"/>
  <c r="AF1046" i="17"/>
  <c r="J1047" i="17"/>
  <c r="AF1047" i="17"/>
  <c r="J1048" i="17"/>
  <c r="AF1048" i="17"/>
  <c r="J1049" i="17"/>
  <c r="AF1049" i="17"/>
  <c r="J1050" i="17"/>
  <c r="AF1050" i="17"/>
  <c r="J1051" i="17"/>
  <c r="AF1051" i="17"/>
  <c r="J1052" i="17"/>
  <c r="AF1052" i="17"/>
  <c r="J1053" i="17"/>
  <c r="AF1053" i="17"/>
  <c r="J1054" i="17"/>
  <c r="AF1054" i="17"/>
  <c r="J1055" i="17"/>
  <c r="AF1055" i="17"/>
  <c r="J1056" i="17"/>
  <c r="AF1056" i="17"/>
  <c r="J1057" i="17"/>
  <c r="AF1057" i="17"/>
  <c r="J1058" i="17"/>
  <c r="AF1058" i="17"/>
  <c r="J1059" i="17"/>
  <c r="AF1059" i="17"/>
  <c r="J1060" i="17"/>
  <c r="AF1060" i="17"/>
  <c r="J1061" i="17"/>
  <c r="AF1061" i="17"/>
  <c r="J1062" i="17"/>
  <c r="AF1062" i="17"/>
  <c r="J1063" i="17"/>
  <c r="AF1063" i="17"/>
  <c r="J1064" i="17"/>
  <c r="AF1064" i="17"/>
  <c r="J1065" i="17"/>
  <c r="AF1065" i="17"/>
  <c r="J1066" i="17"/>
  <c r="AF1066" i="17"/>
  <c r="J1067" i="17"/>
  <c r="AF1067" i="17"/>
  <c r="J1068" i="17"/>
  <c r="AF1068" i="17"/>
  <c r="J1069" i="17"/>
  <c r="AF1069" i="17"/>
  <c r="J1070" i="17"/>
  <c r="AF1070" i="17"/>
  <c r="J1071" i="17"/>
  <c r="AF1071" i="17"/>
  <c r="J1072" i="17"/>
  <c r="AF1072" i="17"/>
  <c r="J1073" i="17"/>
  <c r="AF1073" i="17"/>
  <c r="J1074" i="17"/>
  <c r="AF1074" i="17"/>
  <c r="J1075" i="17"/>
  <c r="AF1075" i="17"/>
  <c r="J1076" i="17"/>
  <c r="AF1076" i="17"/>
  <c r="J1077" i="17"/>
  <c r="AF1077" i="17"/>
  <c r="J1078" i="17"/>
  <c r="AF1078" i="17"/>
  <c r="J1079" i="17"/>
  <c r="AF1079" i="17"/>
  <c r="J1080" i="17"/>
  <c r="AF1080" i="17"/>
  <c r="J1081" i="17"/>
  <c r="AF1081" i="17"/>
  <c r="J1082" i="17"/>
  <c r="AF1082" i="17"/>
  <c r="J1083" i="17"/>
  <c r="AF1083" i="17"/>
  <c r="J1084" i="17"/>
  <c r="AF1084" i="17"/>
  <c r="J1085" i="17"/>
  <c r="AF1085" i="17"/>
  <c r="J1086" i="17"/>
  <c r="AF1086" i="17"/>
  <c r="J1087" i="17"/>
  <c r="AF1087" i="17"/>
  <c r="J1088" i="17"/>
  <c r="AF1088" i="17"/>
  <c r="J1089" i="17"/>
  <c r="AF1089" i="17"/>
  <c r="J1090" i="17"/>
  <c r="AF1090" i="17"/>
  <c r="J1091" i="17"/>
  <c r="AF1091" i="17"/>
  <c r="J1092" i="17"/>
  <c r="AF1092" i="17"/>
  <c r="J1093" i="17"/>
  <c r="AF1093" i="17"/>
  <c r="J1094" i="17"/>
  <c r="AF1094" i="17"/>
  <c r="J1095" i="17"/>
  <c r="AF1095" i="17"/>
  <c r="J1096" i="17"/>
  <c r="AF1096" i="17"/>
  <c r="J1097" i="17"/>
  <c r="AF1097" i="17"/>
  <c r="J1098" i="17"/>
  <c r="AF1098" i="17"/>
  <c r="J1099" i="17"/>
  <c r="AF1099" i="17"/>
  <c r="J1100" i="17"/>
  <c r="AF1100" i="17"/>
  <c r="J1101" i="17"/>
  <c r="AF1101" i="17"/>
  <c r="J1102" i="17"/>
  <c r="AF1102" i="17"/>
  <c r="J1103" i="17"/>
  <c r="AF1103" i="17"/>
  <c r="J1104" i="17"/>
  <c r="AF1104" i="17"/>
  <c r="J1105" i="17"/>
  <c r="AF1105" i="17"/>
  <c r="J1106" i="17"/>
  <c r="AF1106" i="17"/>
  <c r="J1107" i="17"/>
  <c r="AF1107" i="17"/>
  <c r="J1108" i="17"/>
  <c r="AF1108" i="17"/>
  <c r="J1109" i="17"/>
  <c r="AF1109" i="17"/>
  <c r="J1110" i="17"/>
  <c r="AF1110" i="17"/>
  <c r="J1111" i="17"/>
  <c r="AF1111" i="17"/>
  <c r="J1112" i="17"/>
  <c r="AF1112" i="17"/>
  <c r="J1113" i="17"/>
  <c r="AF1113" i="17"/>
  <c r="J1114" i="17"/>
  <c r="AF1114" i="17"/>
  <c r="J1115" i="17"/>
  <c r="AF1115" i="17"/>
  <c r="J1116" i="17"/>
  <c r="AF1116" i="17"/>
  <c r="J1117" i="17"/>
  <c r="AF1117" i="17"/>
  <c r="J1118" i="17"/>
  <c r="AF1118" i="17"/>
  <c r="J1119" i="17"/>
  <c r="AF1119" i="17"/>
  <c r="J1120" i="17"/>
  <c r="AF1120" i="17"/>
  <c r="J1121" i="17"/>
  <c r="AF1121" i="17"/>
  <c r="J1122" i="17"/>
  <c r="AF1122" i="17"/>
  <c r="J1123" i="17"/>
  <c r="AF1123" i="17"/>
  <c r="J1124" i="17"/>
  <c r="AF1124" i="17"/>
  <c r="J1125" i="17"/>
  <c r="AF1125" i="17"/>
  <c r="J1126" i="17"/>
  <c r="AF1126" i="17"/>
  <c r="J1127" i="17"/>
  <c r="AF1127" i="17"/>
  <c r="J1128" i="17"/>
  <c r="AF1128" i="17"/>
  <c r="J1129" i="17"/>
  <c r="AF1129" i="17"/>
  <c r="J1130" i="17"/>
  <c r="AF1130" i="17"/>
  <c r="J1131" i="17"/>
  <c r="AF1131" i="17"/>
  <c r="J1132" i="17"/>
  <c r="AF1132" i="17"/>
  <c r="J1133" i="17"/>
  <c r="AF1133" i="17"/>
  <c r="J1134" i="17"/>
  <c r="AF1134" i="17"/>
  <c r="J1135" i="17"/>
  <c r="AF1135" i="17"/>
  <c r="J1136" i="17"/>
  <c r="AF1136" i="17"/>
  <c r="J1137" i="17"/>
  <c r="AF1137" i="17"/>
  <c r="J1138" i="17"/>
  <c r="AF1138" i="17"/>
  <c r="J1139" i="17"/>
  <c r="AF1139" i="17"/>
  <c r="J1140" i="17"/>
  <c r="AF1140" i="17"/>
  <c r="J1141" i="17"/>
  <c r="AF1141" i="17"/>
  <c r="J1142" i="17"/>
  <c r="AF1142" i="17"/>
  <c r="J1143" i="17"/>
  <c r="AF1143" i="17"/>
  <c r="J1144" i="17"/>
  <c r="AF1144" i="17"/>
  <c r="J1145" i="17"/>
  <c r="AF1145" i="17"/>
  <c r="J1146" i="17"/>
  <c r="AF1146" i="17"/>
  <c r="J1147" i="17"/>
  <c r="AF1147" i="17"/>
  <c r="J1148" i="17"/>
  <c r="AF1148" i="17"/>
  <c r="J1149" i="17"/>
  <c r="AF1149" i="17"/>
  <c r="J1150" i="17"/>
  <c r="AF1150" i="17"/>
  <c r="J1151" i="17"/>
  <c r="AF1151" i="17"/>
  <c r="J1152" i="17"/>
  <c r="AF1152" i="17"/>
  <c r="J1153" i="17"/>
  <c r="AF1153" i="17"/>
  <c r="J1154" i="17"/>
  <c r="AF1154" i="17"/>
  <c r="J1155" i="17"/>
  <c r="AF1155" i="17"/>
  <c r="J1156" i="17"/>
  <c r="AF1156" i="17"/>
  <c r="J1157" i="17"/>
  <c r="AF1157" i="17"/>
  <c r="J1158" i="17"/>
  <c r="AF1158" i="17"/>
  <c r="J1159" i="17"/>
  <c r="AF1159" i="17"/>
  <c r="J1160" i="17"/>
  <c r="AF1160" i="17"/>
  <c r="J1161" i="17"/>
  <c r="AF1161" i="17"/>
  <c r="J1162" i="17"/>
  <c r="AF1162" i="17"/>
  <c r="J1163" i="17"/>
  <c r="AF1163" i="17"/>
  <c r="J1165" i="17"/>
  <c r="AF1165" i="17"/>
  <c r="J1164" i="17"/>
  <c r="AF1164" i="17"/>
  <c r="J1166" i="17"/>
  <c r="AF1166" i="17"/>
  <c r="J1167" i="17"/>
  <c r="AF1167" i="17"/>
  <c r="J1168" i="17"/>
  <c r="AF1168" i="17"/>
  <c r="J1169" i="17"/>
  <c r="AF1169" i="17"/>
  <c r="J1170" i="17"/>
  <c r="AF1170" i="17"/>
  <c r="J1171" i="17"/>
  <c r="AF1171" i="17"/>
  <c r="J1172" i="17"/>
  <c r="AF1172" i="17"/>
  <c r="J1173" i="17"/>
  <c r="AF1173" i="17"/>
  <c r="J1174" i="17"/>
  <c r="AF1174" i="17"/>
  <c r="J1175" i="17"/>
  <c r="AF1175" i="17"/>
  <c r="J1176" i="17"/>
  <c r="AF1176" i="17"/>
  <c r="J1177" i="17"/>
  <c r="AF1177" i="17"/>
  <c r="J1178" i="17"/>
  <c r="AF1178" i="17"/>
  <c r="J1179" i="17"/>
  <c r="AF1179" i="17"/>
  <c r="J1180" i="17"/>
  <c r="AF1180" i="17"/>
  <c r="J1181" i="17"/>
  <c r="AF1181" i="17"/>
  <c r="J1182" i="17"/>
  <c r="AF1182" i="17"/>
  <c r="J1183" i="17"/>
  <c r="AF1183" i="17"/>
  <c r="J1184" i="17"/>
  <c r="AF1184" i="17"/>
  <c r="J1185" i="17"/>
  <c r="AF1185" i="17"/>
  <c r="J1186" i="17"/>
  <c r="AF1186" i="17"/>
  <c r="J1187" i="17"/>
  <c r="AF1187" i="17"/>
  <c r="J1188" i="17"/>
  <c r="AF1188" i="17"/>
  <c r="J1189" i="17"/>
  <c r="AF1189" i="17"/>
  <c r="J1190" i="17"/>
  <c r="AF1190" i="17"/>
  <c r="J1191" i="17"/>
  <c r="AF1191" i="17"/>
  <c r="J1192" i="17"/>
  <c r="AF1192" i="17"/>
  <c r="J1193" i="17"/>
  <c r="AF1193" i="17"/>
  <c r="J1194" i="17"/>
  <c r="AF1194" i="17"/>
  <c r="J1195" i="17"/>
  <c r="AF1195" i="17"/>
  <c r="J1196" i="17"/>
  <c r="AF1196" i="17"/>
  <c r="J1197" i="17"/>
  <c r="AF1197" i="17"/>
  <c r="J1198" i="17"/>
  <c r="AF1198" i="17"/>
  <c r="J1199" i="17"/>
  <c r="AF1199" i="17"/>
  <c r="J1200" i="17"/>
  <c r="AF1200" i="17"/>
  <c r="J1201" i="17"/>
  <c r="AF1201" i="17"/>
  <c r="J1202" i="17"/>
  <c r="AF1202" i="17"/>
  <c r="J1203" i="17"/>
  <c r="AF1203" i="17"/>
  <c r="J1204" i="17"/>
  <c r="AF1204" i="17"/>
  <c r="J1205" i="17"/>
  <c r="AF1205" i="17"/>
  <c r="J1206" i="17"/>
  <c r="AF1206" i="17"/>
  <c r="J1207" i="17"/>
  <c r="AF1207" i="17"/>
  <c r="J1208" i="17"/>
  <c r="AF1208" i="17"/>
  <c r="J1209" i="17"/>
  <c r="AF1209" i="17"/>
  <c r="J1210" i="17"/>
  <c r="AF1210" i="17"/>
  <c r="J1211" i="17"/>
  <c r="AF1211" i="17"/>
  <c r="J1212" i="17"/>
  <c r="AF1212" i="17"/>
  <c r="J1213" i="17"/>
  <c r="AF1213" i="17"/>
  <c r="J1214" i="17"/>
  <c r="AF1214" i="17"/>
  <c r="J1215" i="17"/>
  <c r="AF1215" i="17"/>
  <c r="J1216" i="17"/>
  <c r="AF1216" i="17"/>
  <c r="J1217" i="17"/>
  <c r="AF1217" i="17"/>
  <c r="J1218" i="17"/>
  <c r="AF1218" i="17"/>
  <c r="J1219" i="17"/>
  <c r="AF1219" i="17"/>
  <c r="J1220" i="17"/>
  <c r="AF1220" i="17"/>
  <c r="J1221" i="17"/>
  <c r="AF1221" i="17"/>
  <c r="J1222" i="17"/>
  <c r="AF1222" i="17"/>
  <c r="J1223" i="17"/>
  <c r="AF1223" i="17"/>
  <c r="J1224" i="17"/>
  <c r="AF1224" i="17"/>
  <c r="J1225" i="17"/>
  <c r="AF1225" i="17"/>
  <c r="J1226" i="17"/>
  <c r="AF1226" i="17"/>
  <c r="J1227" i="17"/>
  <c r="AF1227" i="17"/>
  <c r="J1228" i="17"/>
  <c r="AF1228" i="17"/>
  <c r="J1229" i="17"/>
  <c r="AF1229" i="17"/>
  <c r="J1230" i="17"/>
  <c r="AF1230" i="17"/>
  <c r="J1231" i="17"/>
  <c r="AF1231" i="17"/>
  <c r="J1232" i="17"/>
  <c r="AF1232" i="17"/>
  <c r="J1233" i="17"/>
  <c r="AF1233" i="17"/>
  <c r="J1234" i="17"/>
  <c r="AF1234" i="17"/>
  <c r="J1235" i="17"/>
  <c r="AF1235" i="17"/>
  <c r="J1236" i="17"/>
  <c r="AF1236" i="17"/>
  <c r="J1237" i="17"/>
  <c r="AF1237" i="17"/>
  <c r="J1238" i="17"/>
  <c r="AF1238" i="17"/>
  <c r="J1239" i="17"/>
  <c r="AF1239" i="17"/>
  <c r="J1240" i="17"/>
  <c r="AF1240" i="17"/>
  <c r="J1241" i="17"/>
  <c r="AF1241" i="17"/>
  <c r="J1242" i="17"/>
  <c r="AF1242" i="17"/>
  <c r="J1243" i="17"/>
  <c r="AF1243" i="17"/>
  <c r="J1244" i="17"/>
  <c r="AF1244" i="17"/>
  <c r="J1245" i="17"/>
  <c r="AF1245" i="17"/>
  <c r="J1246" i="17"/>
  <c r="AF1246" i="17"/>
  <c r="J1247" i="17"/>
  <c r="AF1247" i="17"/>
  <c r="J1248" i="17"/>
  <c r="AF1248" i="17"/>
  <c r="J1249" i="17"/>
  <c r="AF1249" i="17"/>
  <c r="J1250" i="17"/>
  <c r="AF1250" i="17"/>
  <c r="J1251" i="17"/>
  <c r="AF1251" i="17"/>
  <c r="J1252" i="17"/>
  <c r="AF1252" i="17"/>
  <c r="J1253" i="17"/>
  <c r="AF1253" i="17"/>
  <c r="J1254" i="17"/>
  <c r="AF1254" i="17"/>
  <c r="J1255" i="17"/>
  <c r="AF1255" i="17"/>
  <c r="J1256" i="17"/>
  <c r="AF1256" i="17"/>
  <c r="J1257" i="17"/>
  <c r="AF1257" i="17"/>
  <c r="J1258" i="17"/>
  <c r="AF1258" i="17"/>
  <c r="J1259" i="17"/>
  <c r="AF1259" i="17"/>
  <c r="J1260" i="17"/>
  <c r="AF1260" i="17"/>
  <c r="J1271" i="17"/>
  <c r="AF1271" i="17"/>
  <c r="J1261" i="17"/>
  <c r="AF1261" i="17"/>
  <c r="J1262" i="17"/>
  <c r="AF1262" i="17"/>
  <c r="J1263" i="17"/>
  <c r="AF1263" i="17"/>
  <c r="J1264" i="17"/>
  <c r="AF1264" i="17"/>
  <c r="J1265" i="17"/>
  <c r="AF1265" i="17"/>
  <c r="J1266" i="17"/>
  <c r="AF1266" i="17"/>
  <c r="J1267" i="17"/>
  <c r="AF1267" i="17"/>
  <c r="J1268" i="17"/>
  <c r="AF1268" i="17"/>
  <c r="J1269" i="17"/>
  <c r="AF1269" i="17"/>
  <c r="J1270" i="17"/>
  <c r="AF1270" i="17"/>
  <c r="J1272" i="17"/>
  <c r="AF1272" i="17"/>
  <c r="J1273" i="17"/>
  <c r="AF1273" i="17"/>
  <c r="J1274" i="17"/>
  <c r="AF1274" i="17"/>
  <c r="J1275" i="17"/>
  <c r="AF1275" i="17"/>
  <c r="J1276" i="17"/>
  <c r="AF1276" i="17"/>
  <c r="J1277" i="17"/>
  <c r="AF1277" i="17"/>
  <c r="J1278" i="17"/>
  <c r="AF1278" i="17"/>
  <c r="J1279" i="17"/>
  <c r="AF1279" i="17"/>
  <c r="J1280" i="17"/>
  <c r="AF1280" i="17"/>
  <c r="J1281" i="17"/>
  <c r="AF1281" i="17"/>
  <c r="J1282" i="17"/>
  <c r="AF1282" i="17"/>
  <c r="J1283" i="17"/>
  <c r="AF1283" i="17"/>
  <c r="J1284" i="17"/>
  <c r="AF1284" i="17"/>
  <c r="J1285" i="17"/>
  <c r="AF1285" i="17"/>
  <c r="J1286" i="17"/>
  <c r="AF1286" i="17"/>
  <c r="J1287" i="17"/>
  <c r="AF1287" i="17"/>
  <c r="J1288" i="17"/>
  <c r="AF1288" i="17"/>
  <c r="J1289" i="17"/>
  <c r="AF1289" i="17"/>
  <c r="J1290" i="17"/>
  <c r="AF1290" i="17"/>
  <c r="J1291" i="17"/>
  <c r="AF1291" i="17"/>
  <c r="J1292" i="17"/>
  <c r="AF1292" i="17"/>
  <c r="J1293" i="17"/>
  <c r="AF1293" i="17"/>
  <c r="J1294" i="17"/>
  <c r="AF1294" i="17"/>
  <c r="J1295" i="17"/>
  <c r="AF1295" i="17"/>
  <c r="J1296" i="17"/>
  <c r="AF1296" i="17"/>
  <c r="J1297" i="17"/>
  <c r="AF1297" i="17"/>
  <c r="J1298" i="17"/>
  <c r="AF1298" i="17"/>
  <c r="J1299" i="17"/>
  <c r="AF1299" i="17"/>
  <c r="J1300" i="17"/>
  <c r="AF1300" i="17"/>
  <c r="J1301" i="17"/>
  <c r="AF1301" i="17"/>
  <c r="J1302" i="17"/>
  <c r="AF1302" i="17"/>
  <c r="J1303" i="17"/>
  <c r="AF1303" i="17"/>
  <c r="J1304" i="17"/>
  <c r="AF1304" i="17"/>
  <c r="J1305" i="17"/>
  <c r="AF1305" i="17"/>
  <c r="J1306" i="17"/>
  <c r="AF1306" i="17"/>
  <c r="J1307" i="17"/>
  <c r="AF1307" i="17"/>
  <c r="J1308" i="17"/>
  <c r="AF1308" i="17"/>
  <c r="J1309" i="17"/>
  <c r="AF1309" i="17"/>
  <c r="J1310" i="17"/>
  <c r="AF1310" i="17"/>
  <c r="J1311" i="17"/>
  <c r="AF1311" i="17"/>
  <c r="J1312" i="17"/>
  <c r="AF1312" i="17"/>
  <c r="J1313" i="17"/>
  <c r="AF1313" i="17"/>
  <c r="J1314" i="17"/>
  <c r="AF1314" i="17"/>
  <c r="J1315" i="17"/>
  <c r="AF1315" i="17"/>
  <c r="J1316" i="17"/>
  <c r="AF1316" i="17"/>
  <c r="J1317" i="17"/>
  <c r="AF1317" i="17"/>
  <c r="J1318" i="17"/>
  <c r="AF1318" i="17"/>
  <c r="J1319" i="17"/>
  <c r="AF1319" i="17"/>
  <c r="J1320" i="17"/>
  <c r="AF1320" i="17"/>
  <c r="J1321" i="17"/>
  <c r="AF1321" i="17"/>
  <c r="J1322" i="17"/>
  <c r="AF1322" i="17"/>
  <c r="J1323" i="17"/>
  <c r="AF1323" i="17"/>
  <c r="J1324" i="17"/>
  <c r="AF1324" i="17"/>
  <c r="J1325" i="17"/>
  <c r="AF1325" i="17"/>
  <c r="J1326" i="17"/>
  <c r="AF1326" i="17"/>
  <c r="J1327" i="17"/>
  <c r="AF1327" i="17"/>
  <c r="J1328" i="17"/>
  <c r="AF1328" i="17"/>
  <c r="J1329" i="17"/>
  <c r="AF1329" i="17"/>
  <c r="J1330" i="17"/>
  <c r="AF1330" i="17"/>
  <c r="J1331" i="17"/>
  <c r="AF1331" i="17"/>
  <c r="J1332" i="17"/>
  <c r="AF1332" i="17"/>
  <c r="J1333" i="17"/>
  <c r="AF1333" i="17"/>
  <c r="J1334" i="17"/>
  <c r="AF1334" i="17"/>
  <c r="J1335" i="17"/>
  <c r="AF1335" i="17"/>
  <c r="J1336" i="17"/>
  <c r="AF1336" i="17"/>
  <c r="J1337" i="17"/>
  <c r="AF1337" i="17"/>
  <c r="J1338" i="17"/>
  <c r="AF1338" i="17"/>
  <c r="J1339" i="17"/>
  <c r="AF1339" i="17"/>
  <c r="J1340" i="17"/>
  <c r="AF1340" i="17"/>
  <c r="J1341" i="17"/>
  <c r="AF1341" i="17"/>
  <c r="J1342" i="17"/>
  <c r="AF1342" i="17"/>
  <c r="J1343" i="17"/>
  <c r="AF1343" i="17"/>
  <c r="J1344" i="17"/>
  <c r="AF1344" i="17"/>
  <c r="J1345" i="17"/>
  <c r="AF1345" i="17"/>
  <c r="J1346" i="17"/>
  <c r="AF1346" i="17"/>
  <c r="J1347" i="17"/>
  <c r="AF1347" i="17"/>
  <c r="J1348" i="17"/>
  <c r="AF1348" i="17"/>
  <c r="J1349" i="17"/>
  <c r="AF1349" i="17"/>
  <c r="J1350" i="17"/>
  <c r="AF1350" i="17"/>
  <c r="J1351" i="17"/>
  <c r="AF1351" i="17"/>
  <c r="J1352" i="17"/>
  <c r="AF1352" i="17"/>
  <c r="J1353" i="17"/>
  <c r="AF1353" i="17"/>
  <c r="J1354" i="17"/>
  <c r="AF1354" i="17"/>
  <c r="J1355" i="17"/>
  <c r="AF1355" i="17"/>
  <c r="J1356" i="17"/>
  <c r="AF1356" i="17"/>
  <c r="J1357" i="17"/>
  <c r="AF1357" i="17"/>
  <c r="J1358" i="17"/>
  <c r="AF1358" i="17"/>
  <c r="J1359" i="17"/>
  <c r="AF1359" i="17"/>
  <c r="J1360" i="17"/>
  <c r="AF1360" i="17"/>
  <c r="J1361" i="17"/>
  <c r="AF1361" i="17"/>
  <c r="J1362" i="17"/>
  <c r="AF1362" i="17"/>
  <c r="J1363" i="17"/>
  <c r="AF1363" i="17"/>
  <c r="J1364" i="17"/>
  <c r="AF1364" i="17"/>
  <c r="J1365" i="17"/>
  <c r="AF1365" i="17"/>
  <c r="J1366" i="17"/>
  <c r="AF1366" i="17"/>
  <c r="J1367" i="17"/>
  <c r="AF1367" i="17"/>
  <c r="J1368" i="17"/>
  <c r="AF1368" i="17"/>
  <c r="J1369" i="17"/>
  <c r="AF1369" i="17"/>
  <c r="J1370" i="17"/>
  <c r="AF1370" i="17"/>
  <c r="J1371" i="17"/>
  <c r="AF1371" i="17"/>
  <c r="J1372" i="17"/>
  <c r="AF1372" i="17"/>
  <c r="J1373" i="17"/>
  <c r="AF1373" i="17"/>
  <c r="J1374" i="17"/>
  <c r="AF1374" i="17"/>
  <c r="J1375" i="17"/>
  <c r="AF1375" i="17"/>
  <c r="J1376" i="17"/>
  <c r="AF1376" i="17"/>
  <c r="J1377" i="17"/>
  <c r="AF1377" i="17"/>
  <c r="J1378" i="17"/>
  <c r="AF1378" i="17"/>
  <c r="J1379" i="17"/>
  <c r="AF1379" i="17"/>
  <c r="J1380" i="17"/>
  <c r="AF1380" i="17"/>
  <c r="J1381" i="17"/>
  <c r="AF1381" i="17"/>
  <c r="J1382" i="17"/>
  <c r="AF1382" i="17"/>
  <c r="J1383" i="17"/>
  <c r="AF1383" i="17"/>
  <c r="J1384" i="17"/>
  <c r="AF1384" i="17"/>
  <c r="J1385" i="17"/>
  <c r="AF1385" i="17"/>
  <c r="J1386" i="17"/>
  <c r="AF1386" i="17"/>
  <c r="J1387" i="17"/>
  <c r="AF1387" i="17"/>
  <c r="J1388" i="17"/>
  <c r="AF1388" i="17"/>
  <c r="J1389" i="17"/>
  <c r="AF1389" i="17"/>
  <c r="J1390" i="17"/>
  <c r="AF1390" i="17"/>
  <c r="J1391" i="17"/>
  <c r="AF1391" i="17"/>
  <c r="J1392" i="17"/>
  <c r="AF1392" i="17"/>
  <c r="J1393" i="17"/>
  <c r="AF1393" i="17"/>
  <c r="J1394" i="17"/>
  <c r="AF1394" i="17"/>
  <c r="J1395" i="17"/>
  <c r="AF1395" i="17"/>
  <c r="J1396" i="17"/>
  <c r="AF1396" i="17"/>
  <c r="J1397" i="17"/>
  <c r="AF1397" i="17"/>
  <c r="J1398" i="17"/>
  <c r="AF1398" i="17"/>
  <c r="J1399" i="17"/>
  <c r="AF1399" i="17"/>
  <c r="J1400" i="17"/>
  <c r="AF1400" i="17"/>
  <c r="J1401" i="17"/>
  <c r="AF1401" i="17"/>
  <c r="J1402" i="17"/>
  <c r="AF1402" i="17"/>
  <c r="J1403" i="17"/>
  <c r="AF1403" i="17"/>
  <c r="J1404" i="17"/>
  <c r="AF1404" i="17"/>
  <c r="J1405" i="17"/>
  <c r="AF1405" i="17"/>
  <c r="J1406" i="17"/>
  <c r="AF1406" i="17"/>
  <c r="J1407" i="17"/>
  <c r="AF1407" i="17"/>
  <c r="J1408" i="17"/>
  <c r="AF1408" i="17"/>
  <c r="J1409" i="17"/>
  <c r="AF1409" i="17"/>
  <c r="J1410" i="17"/>
  <c r="AF1410" i="17"/>
  <c r="J1411" i="17"/>
  <c r="AF1411" i="17"/>
  <c r="J1412" i="17"/>
  <c r="AF1412" i="17"/>
  <c r="J1413" i="17"/>
  <c r="AF1413" i="17"/>
  <c r="J1414" i="17"/>
  <c r="AF1414" i="17"/>
  <c r="J1415" i="17"/>
  <c r="AF1415" i="17"/>
  <c r="J1416" i="17"/>
  <c r="AF1416" i="17"/>
  <c r="J1417" i="17"/>
  <c r="AF1417" i="17"/>
  <c r="J1418" i="17"/>
  <c r="AF1418" i="17"/>
  <c r="J1419" i="17"/>
  <c r="AF1419" i="17"/>
  <c r="J1420" i="17"/>
  <c r="AF1420" i="17"/>
  <c r="J1421" i="17"/>
  <c r="AF1421" i="17"/>
  <c r="J1422" i="17"/>
  <c r="AF1422" i="17"/>
  <c r="J1423" i="17"/>
  <c r="AF1423" i="17"/>
  <c r="J1424" i="17"/>
  <c r="AF1424" i="17"/>
  <c r="J1425" i="17"/>
  <c r="AF1425" i="17"/>
  <c r="J1426" i="17"/>
  <c r="AF1426" i="17"/>
  <c r="J1427" i="17"/>
  <c r="AF1427" i="17"/>
  <c r="J1428" i="17"/>
  <c r="AF1428" i="17"/>
  <c r="J1429" i="17"/>
  <c r="AF1429" i="17"/>
  <c r="J1430" i="17"/>
  <c r="AF1430" i="17"/>
  <c r="J1431" i="17"/>
  <c r="AF1431" i="17"/>
  <c r="J1432" i="17"/>
  <c r="AF1432" i="17"/>
  <c r="J1433" i="17"/>
  <c r="AF1433" i="17"/>
  <c r="J1434" i="17"/>
  <c r="AF1434" i="17"/>
  <c r="J1435" i="17"/>
  <c r="AF1435" i="17"/>
  <c r="J1436" i="17"/>
  <c r="AF1436" i="17"/>
  <c r="J1437" i="17"/>
  <c r="AF1437" i="17"/>
  <c r="J1438" i="17"/>
  <c r="AF1438" i="17"/>
  <c r="J1439" i="17"/>
  <c r="AF1439" i="17"/>
  <c r="J1440" i="17"/>
  <c r="AF1440" i="17"/>
  <c r="J1441" i="17"/>
  <c r="AF1441" i="17"/>
  <c r="J1442" i="17"/>
  <c r="AF1442" i="17"/>
  <c r="J1443" i="17"/>
  <c r="AF1443" i="17"/>
  <c r="J1444" i="17"/>
  <c r="AF1444" i="17"/>
  <c r="J1445" i="17"/>
  <c r="AF1445" i="17"/>
  <c r="J1446" i="17"/>
  <c r="AF1446" i="17"/>
  <c r="J1447" i="17"/>
  <c r="AF1447" i="17"/>
  <c r="J1448" i="17"/>
  <c r="AF1448" i="17"/>
  <c r="J1449" i="17"/>
  <c r="AF1449" i="17"/>
  <c r="J1450" i="17"/>
  <c r="AF1450" i="17"/>
  <c r="J1451" i="17"/>
  <c r="AF1451" i="17"/>
  <c r="J1452" i="17"/>
  <c r="AF1452" i="17"/>
  <c r="J1453" i="17"/>
  <c r="AF1453" i="17"/>
  <c r="J1454" i="17"/>
  <c r="AF1454" i="17"/>
  <c r="J1455" i="17"/>
  <c r="AF1455" i="17"/>
  <c r="J1456" i="17"/>
  <c r="AF1456" i="17"/>
  <c r="J1457" i="17"/>
  <c r="AF1457" i="17"/>
  <c r="J1458" i="17"/>
  <c r="AF1458" i="17"/>
  <c r="J1459" i="17"/>
  <c r="AF1459" i="17"/>
  <c r="J1460" i="17"/>
  <c r="AF1460" i="17"/>
  <c r="J1461" i="17"/>
  <c r="AF1461" i="17"/>
  <c r="J1462" i="17"/>
  <c r="AF1462" i="17"/>
  <c r="J1463" i="17"/>
  <c r="AF1463" i="17"/>
  <c r="J1464" i="17"/>
  <c r="AF1464" i="17"/>
  <c r="J1465" i="17"/>
  <c r="AF1465" i="17"/>
  <c r="J1466" i="17"/>
  <c r="AF1466" i="17"/>
  <c r="J1467" i="17"/>
  <c r="AF1467" i="17"/>
  <c r="J1468" i="17"/>
  <c r="AF1468" i="17"/>
  <c r="J1469" i="17"/>
  <c r="AF1469" i="17"/>
  <c r="J1470" i="17"/>
  <c r="AF1470" i="17"/>
  <c r="J1471" i="17"/>
  <c r="AF1471" i="17"/>
  <c r="J1472" i="17"/>
  <c r="AF1472" i="17"/>
  <c r="J1473" i="17"/>
  <c r="AF1473" i="17"/>
  <c r="J1474" i="17"/>
  <c r="AF1474" i="17"/>
  <c r="J1475" i="17"/>
  <c r="AF1475" i="17"/>
  <c r="J1476" i="17"/>
  <c r="AF1476" i="17"/>
  <c r="J1477" i="17"/>
  <c r="AF1477" i="17"/>
  <c r="J1478" i="17"/>
  <c r="AF1478" i="17"/>
  <c r="J1479" i="17"/>
  <c r="AF1479" i="17"/>
  <c r="J1480" i="17"/>
  <c r="AF1480" i="17"/>
  <c r="J1481" i="17"/>
  <c r="AF1481" i="17"/>
  <c r="J1482" i="17"/>
  <c r="AF1482" i="17"/>
  <c r="J1483" i="17"/>
  <c r="AF1483" i="17"/>
  <c r="J1484" i="17"/>
  <c r="AF1484" i="17"/>
  <c r="J1485" i="17"/>
  <c r="AF1485" i="17"/>
  <c r="J1486" i="17"/>
  <c r="AF1486" i="17"/>
  <c r="J1487" i="17"/>
  <c r="AF1487" i="17"/>
  <c r="J1488" i="17"/>
  <c r="AF1488" i="17"/>
  <c r="J1489" i="17"/>
  <c r="AF1489" i="17"/>
  <c r="J1490" i="17"/>
  <c r="AF1490" i="17"/>
  <c r="J1491" i="17"/>
  <c r="AF1491" i="17"/>
  <c r="J1492" i="17"/>
  <c r="AF1492" i="17"/>
  <c r="J1493" i="17"/>
  <c r="AF1493" i="17"/>
  <c r="J1494" i="17"/>
  <c r="AF1494" i="17"/>
  <c r="J1495" i="17"/>
  <c r="AF1495" i="17"/>
  <c r="J1496" i="17"/>
  <c r="AF1496" i="17"/>
  <c r="J1497" i="17"/>
  <c r="AF1497" i="17"/>
  <c r="J1498" i="17"/>
  <c r="AF1498" i="17"/>
  <c r="J1499" i="17"/>
  <c r="AF1499" i="17"/>
  <c r="J1500" i="17"/>
  <c r="AF1500" i="17"/>
  <c r="J1501" i="17"/>
  <c r="AF1501" i="17"/>
  <c r="J1502" i="17"/>
  <c r="AF1502" i="17"/>
  <c r="J1503" i="17"/>
  <c r="AF1503" i="17"/>
  <c r="J1504" i="17"/>
  <c r="AF1504" i="17"/>
  <c r="J1505" i="17"/>
  <c r="AF1505" i="17"/>
  <c r="J1506" i="17"/>
  <c r="AF1506" i="17"/>
  <c r="J1507" i="17"/>
  <c r="AF1507" i="17"/>
  <c r="J1508" i="17"/>
  <c r="AF1508" i="17"/>
  <c r="J1509" i="17"/>
  <c r="AF1509" i="17"/>
  <c r="J1510" i="17"/>
  <c r="AF1510" i="17"/>
  <c r="J1511" i="17"/>
  <c r="AF1511" i="17"/>
  <c r="J1512" i="17"/>
  <c r="AF1512" i="17"/>
  <c r="J1513" i="17"/>
  <c r="AF1513" i="17"/>
  <c r="J1514" i="17"/>
  <c r="AF1514" i="17"/>
  <c r="J1515" i="17"/>
  <c r="AF1515" i="17"/>
  <c r="J1516" i="17"/>
  <c r="AF1516" i="17"/>
  <c r="J1517" i="17"/>
  <c r="AF1517" i="17"/>
  <c r="J1518" i="17"/>
  <c r="AF1518" i="17"/>
  <c r="J1519" i="17"/>
  <c r="AF1519" i="17"/>
  <c r="J1520" i="17"/>
  <c r="AF1520" i="17"/>
  <c r="J1521" i="17"/>
  <c r="AF1521" i="17"/>
  <c r="J1522" i="17"/>
  <c r="AF1522" i="17"/>
  <c r="J1524" i="17"/>
  <c r="AF1524" i="17"/>
  <c r="J1523" i="17"/>
  <c r="AF1523" i="17"/>
  <c r="J1525" i="17"/>
  <c r="AF1525" i="17"/>
  <c r="J1526" i="17"/>
  <c r="AF1526" i="17"/>
  <c r="J1527" i="17"/>
  <c r="AF1527" i="17"/>
  <c r="J1528" i="17"/>
  <c r="AF1528" i="17"/>
  <c r="J1529" i="17"/>
  <c r="AF1529" i="17"/>
  <c r="J1530" i="17"/>
  <c r="AF1530" i="17"/>
  <c r="J1531" i="17"/>
  <c r="AF1531" i="17"/>
  <c r="J1532" i="17"/>
  <c r="AF1532" i="17"/>
  <c r="J1533" i="17"/>
  <c r="AF1533" i="17"/>
  <c r="J1534" i="17"/>
  <c r="AF1534" i="17"/>
  <c r="J1535" i="17"/>
  <c r="AF1535" i="17"/>
  <c r="J1536" i="17"/>
  <c r="AF1536" i="17"/>
  <c r="J1537" i="17"/>
  <c r="AF1537" i="17"/>
  <c r="J1538" i="17"/>
  <c r="AF1538" i="17"/>
  <c r="J1539" i="17"/>
  <c r="AF1539" i="17"/>
  <c r="J1540" i="17"/>
  <c r="AF1540" i="17"/>
  <c r="J1541" i="17"/>
  <c r="AF1541" i="17"/>
  <c r="J1542" i="17"/>
  <c r="AF1542" i="17"/>
  <c r="J1543" i="17"/>
  <c r="AF1543" i="17"/>
  <c r="J1544" i="17"/>
  <c r="AF1544" i="17"/>
  <c r="J1545" i="17"/>
  <c r="AF1545" i="17"/>
  <c r="J1546" i="17"/>
  <c r="AF1546" i="17"/>
  <c r="J1547" i="17"/>
  <c r="AF1547" i="17"/>
  <c r="J1548" i="17"/>
  <c r="AF1548" i="17"/>
  <c r="J1549" i="17"/>
  <c r="AF1549" i="17"/>
  <c r="J1550" i="17"/>
  <c r="AF1550" i="17"/>
  <c r="J1551" i="17"/>
  <c r="AF1551" i="17"/>
  <c r="J1552" i="17"/>
  <c r="AF1552" i="17"/>
  <c r="J1553" i="17"/>
  <c r="AF1553" i="17"/>
  <c r="J1554" i="17"/>
  <c r="AF1554" i="17"/>
  <c r="J1555" i="17"/>
  <c r="AF1555" i="17"/>
  <c r="J1556" i="17"/>
  <c r="AF1556" i="17"/>
  <c r="J1557" i="17"/>
  <c r="AF1557" i="17"/>
  <c r="J1558" i="17"/>
  <c r="AF1558" i="17"/>
  <c r="J1559" i="17"/>
  <c r="AF1559" i="17"/>
  <c r="J1560" i="17"/>
  <c r="AF1560" i="17"/>
  <c r="J1561" i="17"/>
  <c r="AF1561" i="17"/>
  <c r="J1562" i="17"/>
  <c r="AF1562" i="17"/>
  <c r="J1563" i="17"/>
  <c r="AF1563" i="17"/>
  <c r="J1564" i="17"/>
  <c r="AF1564" i="17"/>
  <c r="J1565" i="17"/>
  <c r="AF1565" i="17"/>
  <c r="J1566" i="17"/>
  <c r="AF1566" i="17"/>
  <c r="J1567" i="17"/>
  <c r="AF1567" i="17"/>
  <c r="J1568" i="17"/>
  <c r="AF1568" i="17"/>
  <c r="J1569" i="17"/>
  <c r="AF1569" i="17"/>
  <c r="J1570" i="17"/>
  <c r="AF1570" i="17"/>
  <c r="J1571" i="17"/>
  <c r="AF1571" i="17"/>
  <c r="J1572" i="17"/>
  <c r="AF1572" i="17"/>
  <c r="J1573" i="17"/>
  <c r="AF1573" i="17"/>
  <c r="J1574" i="17"/>
  <c r="AF1574" i="17"/>
  <c r="J1575" i="17"/>
  <c r="AF1575" i="17"/>
  <c r="J1576" i="17"/>
  <c r="AF1576" i="17"/>
  <c r="J1577" i="17"/>
  <c r="AF1577" i="17"/>
  <c r="J1578" i="17"/>
  <c r="AF1578" i="17"/>
  <c r="J1579" i="17"/>
  <c r="AF1579" i="17"/>
  <c r="J1580" i="17"/>
  <c r="AF1580" i="17"/>
  <c r="J1581" i="17"/>
  <c r="AF1581" i="17"/>
  <c r="J1582" i="17"/>
  <c r="AF1582" i="17"/>
  <c r="J1583" i="17"/>
  <c r="AF1583" i="17"/>
  <c r="J1584" i="17"/>
  <c r="AF1584" i="17"/>
  <c r="J1585" i="17"/>
  <c r="AF1585" i="17"/>
  <c r="J1586" i="17"/>
  <c r="AF1586" i="17"/>
  <c r="J1587" i="17"/>
  <c r="AF1587" i="17"/>
  <c r="J1588" i="17"/>
  <c r="AF1588" i="17"/>
  <c r="J1589" i="17"/>
  <c r="AF1589" i="17"/>
  <c r="J1590" i="17"/>
  <c r="AF1590" i="17"/>
  <c r="J1591" i="17"/>
  <c r="AF1591" i="17"/>
  <c r="J1592" i="17"/>
  <c r="AF1592" i="17"/>
  <c r="J1593" i="17"/>
  <c r="AF1593" i="17"/>
  <c r="J1594" i="17"/>
  <c r="AF1594" i="17"/>
  <c r="J1595" i="17"/>
  <c r="AF1595" i="17"/>
  <c r="J1596" i="17"/>
  <c r="AF1596" i="17"/>
  <c r="J1597" i="17"/>
  <c r="AF1597" i="17"/>
  <c r="J1598" i="17"/>
  <c r="AF1598" i="17"/>
  <c r="J1599" i="17"/>
  <c r="AF1599" i="17"/>
  <c r="J1600" i="17"/>
  <c r="AF1600" i="17"/>
  <c r="J1601" i="17"/>
  <c r="AF1601" i="17"/>
  <c r="J1602" i="17"/>
  <c r="AF1602" i="17"/>
  <c r="J1603" i="17"/>
  <c r="AF1603" i="17"/>
  <c r="J1604" i="17"/>
  <c r="AF1604" i="17"/>
  <c r="J1605" i="17"/>
  <c r="AF1605" i="17"/>
  <c r="J1606" i="17"/>
  <c r="AF1606" i="17"/>
  <c r="J1607" i="17"/>
  <c r="AF1607" i="17"/>
  <c r="J1608" i="17"/>
  <c r="AF1608" i="17"/>
  <c r="J1609" i="17"/>
  <c r="AF1609" i="17"/>
  <c r="J1610" i="17"/>
  <c r="AF1610" i="17"/>
  <c r="J1611" i="17"/>
  <c r="AF1611" i="17"/>
  <c r="J1612" i="17"/>
  <c r="AF1612" i="17"/>
  <c r="J1613" i="17"/>
  <c r="AF1613" i="17"/>
  <c r="J1614" i="17"/>
  <c r="AF1614" i="17"/>
  <c r="J1615" i="17"/>
  <c r="AF1615" i="17"/>
  <c r="J1616" i="17"/>
  <c r="AF1616" i="17"/>
  <c r="J1617" i="17"/>
  <c r="AF1617" i="17"/>
  <c r="J1618" i="17"/>
  <c r="AF1618" i="17"/>
  <c r="J1619" i="17"/>
  <c r="AF1619" i="17"/>
  <c r="J1620" i="17"/>
  <c r="AF1620" i="17"/>
  <c r="J1621" i="17"/>
  <c r="AF1621" i="17"/>
  <c r="J1622" i="17"/>
  <c r="AF1622" i="17"/>
  <c r="J1623" i="17"/>
  <c r="AF1623" i="17"/>
  <c r="J1624" i="17"/>
  <c r="AF1624" i="17"/>
  <c r="J1626" i="17"/>
  <c r="AF1626" i="17"/>
  <c r="J1625" i="17"/>
  <c r="AF1625" i="17"/>
  <c r="J1627" i="17"/>
  <c r="AF1627" i="17"/>
  <c r="J1628" i="17"/>
  <c r="AF1628" i="17"/>
  <c r="J1629" i="17"/>
  <c r="AF1629" i="17"/>
  <c r="J1630" i="17"/>
  <c r="AF1630" i="17"/>
  <c r="J1631" i="17"/>
  <c r="AF1631" i="17"/>
  <c r="J1632" i="17"/>
  <c r="AF1632" i="17"/>
  <c r="J1633" i="17"/>
  <c r="AF1633" i="17"/>
  <c r="J1634" i="17"/>
  <c r="AF1634" i="17"/>
  <c r="J1635" i="17"/>
  <c r="AF1635" i="17"/>
  <c r="J1636" i="17"/>
  <c r="AF1636" i="17"/>
  <c r="J1637" i="17"/>
  <c r="AF1637" i="17"/>
  <c r="J1638" i="17"/>
  <c r="AF1638" i="17"/>
  <c r="J1639" i="17"/>
  <c r="AF1639" i="17"/>
  <c r="J1640" i="17"/>
  <c r="AF1640" i="17"/>
  <c r="J1641" i="17"/>
  <c r="AF1641" i="17"/>
  <c r="J1642" i="17"/>
  <c r="AF1642" i="17"/>
  <c r="J1643" i="17"/>
  <c r="AF1643" i="17"/>
  <c r="J1644" i="17"/>
  <c r="AF1644" i="17"/>
  <c r="J1645" i="17"/>
  <c r="AF1645" i="17"/>
  <c r="J1646" i="17"/>
  <c r="AF1646" i="17"/>
  <c r="J1647" i="17"/>
  <c r="AF1647" i="17"/>
  <c r="J1648" i="17"/>
  <c r="AF1648" i="17"/>
  <c r="J1649" i="17"/>
  <c r="AF1649" i="17"/>
  <c r="J1650" i="17"/>
  <c r="AF1650" i="17"/>
  <c r="J1652" i="17"/>
  <c r="AF1652" i="17"/>
  <c r="J1651" i="17"/>
  <c r="AF1651" i="17"/>
  <c r="J1653" i="17"/>
  <c r="AF1653" i="17"/>
  <c r="J1654" i="17"/>
  <c r="AF1654" i="17"/>
  <c r="J1655" i="17"/>
  <c r="AF1655" i="17"/>
  <c r="J1656" i="17"/>
  <c r="AF1656" i="17"/>
  <c r="J1657" i="17"/>
  <c r="AF1657" i="17"/>
  <c r="J1658" i="17"/>
  <c r="AF1658" i="17"/>
  <c r="J1659" i="17"/>
  <c r="AF1659" i="17"/>
  <c r="J1660" i="17"/>
  <c r="AF1660" i="17"/>
  <c r="J1661" i="17"/>
  <c r="AF1661" i="17"/>
  <c r="J1662" i="17"/>
  <c r="AF1662" i="17"/>
  <c r="J1663" i="17"/>
  <c r="AF1663" i="17"/>
  <c r="J1664" i="17"/>
  <c r="AF1664" i="17"/>
  <c r="J1665" i="17"/>
  <c r="AF1665" i="17"/>
  <c r="J1666" i="17"/>
  <c r="AF1666" i="17"/>
  <c r="J1667" i="17"/>
  <c r="AF1667" i="17"/>
  <c r="J1669" i="17"/>
  <c r="AF1669" i="17"/>
  <c r="J1668" i="17"/>
  <c r="AF1668" i="17"/>
  <c r="J1670" i="17"/>
  <c r="AF1670" i="17"/>
  <c r="J1671" i="17"/>
  <c r="AF1671" i="17"/>
  <c r="J1672" i="17"/>
  <c r="AF1672" i="17"/>
  <c r="J1673" i="17"/>
  <c r="AF1673" i="17"/>
  <c r="J1674" i="17"/>
  <c r="AF1674" i="17"/>
  <c r="J1675" i="17"/>
  <c r="AF1675" i="17"/>
  <c r="J1676" i="17"/>
  <c r="AF1676" i="17"/>
  <c r="J1677" i="17"/>
  <c r="AF1677" i="17"/>
  <c r="J1678" i="17"/>
  <c r="AF1678" i="17"/>
  <c r="J1679" i="17"/>
  <c r="AF1679" i="17"/>
  <c r="J1680" i="17"/>
  <c r="AF1680" i="17"/>
  <c r="J1681" i="17"/>
  <c r="AF1681" i="17"/>
  <c r="J1682" i="17"/>
  <c r="AF1682" i="17"/>
  <c r="J1683" i="17"/>
  <c r="AF1683" i="17"/>
  <c r="J1684" i="17"/>
  <c r="AF1684" i="17"/>
  <c r="J1685" i="17"/>
  <c r="AF1685" i="17"/>
  <c r="J1686" i="17"/>
  <c r="AF1686" i="17"/>
  <c r="J1687" i="17"/>
  <c r="AF1687" i="17"/>
  <c r="J1688" i="17"/>
  <c r="AF1688" i="17"/>
  <c r="J1689" i="17"/>
  <c r="AF1689" i="17"/>
  <c r="J1690" i="17"/>
  <c r="AF1690" i="17"/>
  <c r="J1691" i="17"/>
  <c r="AF1691" i="17"/>
  <c r="J1692" i="17"/>
  <c r="AF1692" i="17"/>
  <c r="J1693" i="17"/>
  <c r="AF1693" i="17"/>
  <c r="J1694" i="17"/>
  <c r="AF1694" i="17"/>
  <c r="J1695" i="17"/>
  <c r="AF1695" i="17"/>
  <c r="J1696" i="17"/>
  <c r="AF1696" i="17"/>
  <c r="J1697" i="17"/>
  <c r="AF1697" i="17"/>
  <c r="J1698" i="17"/>
  <c r="AF1698" i="17"/>
  <c r="J1699" i="17"/>
  <c r="AF1699" i="17"/>
  <c r="J1700" i="17"/>
  <c r="AF1700" i="17"/>
  <c r="J1701" i="17"/>
  <c r="AF1701" i="17"/>
  <c r="J1702" i="17"/>
  <c r="AF1702" i="17"/>
  <c r="J1704" i="17"/>
  <c r="AF1704" i="17"/>
  <c r="J1706" i="17"/>
  <c r="AF1706" i="17"/>
  <c r="J1708" i="17"/>
  <c r="AF1708" i="17"/>
  <c r="J1710" i="17"/>
  <c r="AF1710" i="17"/>
  <c r="J1712" i="17"/>
  <c r="AF1712" i="17"/>
  <c r="J1714" i="17"/>
  <c r="AF1714" i="17"/>
  <c r="J1716" i="17"/>
  <c r="AF1716" i="17"/>
  <c r="J1718" i="17"/>
  <c r="AF1718" i="17"/>
  <c r="J1720" i="17"/>
  <c r="AF1720" i="17"/>
  <c r="J1722" i="17"/>
  <c r="AF1722" i="17"/>
  <c r="J1725" i="17"/>
  <c r="AF1725" i="17"/>
  <c r="J1724" i="17"/>
  <c r="AF1724" i="17"/>
  <c r="J1728" i="17"/>
  <c r="AF1728" i="17"/>
  <c r="J1730" i="17"/>
  <c r="AF1730" i="17"/>
  <c r="J1731" i="17"/>
  <c r="AF1731" i="17"/>
  <c r="J1734" i="17"/>
  <c r="AF1734" i="17"/>
  <c r="J1736" i="17"/>
  <c r="AF1736" i="17"/>
  <c r="J1738" i="17"/>
  <c r="AF1738" i="17"/>
  <c r="J1740" i="17"/>
  <c r="AF1740" i="17"/>
  <c r="J1742" i="17"/>
  <c r="AF1742" i="17"/>
  <c r="J1744" i="17"/>
  <c r="AF1744" i="17"/>
  <c r="J1746" i="17"/>
  <c r="AF1746" i="17"/>
  <c r="J1748" i="17"/>
  <c r="AF1748" i="17"/>
  <c r="J1750" i="17"/>
  <c r="AF1750" i="17"/>
  <c r="J1752" i="17"/>
  <c r="AF1752" i="17"/>
  <c r="J1754" i="17"/>
  <c r="AF1754" i="17"/>
  <c r="J1756" i="17"/>
  <c r="AF1756" i="17"/>
  <c r="J1758" i="17"/>
  <c r="AF1758" i="17"/>
  <c r="J1760" i="17"/>
  <c r="AF1760" i="17"/>
  <c r="AE2" i="17"/>
  <c r="AJ2" i="17"/>
  <c r="AI2" i="17"/>
  <c r="AK2" i="17"/>
  <c r="AG2" i="17"/>
  <c r="AH2" i="17"/>
  <c r="AE3" i="17"/>
  <c r="AJ3" i="17"/>
  <c r="AG3" i="17"/>
  <c r="AK3" i="17"/>
  <c r="AH3" i="17"/>
  <c r="AI3" i="17"/>
  <c r="AE4" i="17"/>
  <c r="AH4" i="17"/>
  <c r="AI4" i="17"/>
  <c r="AJ4" i="17"/>
  <c r="AG4" i="17"/>
  <c r="AK4" i="17"/>
  <c r="AE5" i="17"/>
  <c r="AJ5" i="17"/>
  <c r="AG5" i="17"/>
  <c r="AK5" i="17"/>
  <c r="AH5" i="17"/>
  <c r="AI5" i="17"/>
  <c r="AE6" i="17"/>
  <c r="AH6" i="17"/>
  <c r="AI6" i="17"/>
  <c r="AJ6" i="17"/>
  <c r="AG6" i="17"/>
  <c r="AK6" i="17"/>
  <c r="AE7" i="17"/>
  <c r="AJ7" i="17"/>
  <c r="AG7" i="17"/>
  <c r="AK7" i="17"/>
  <c r="AH7" i="17"/>
  <c r="AI7" i="17"/>
  <c r="AE8" i="17"/>
  <c r="AH8" i="17"/>
  <c r="AI8" i="17"/>
  <c r="AJ8" i="17"/>
  <c r="AK8" i="17"/>
  <c r="AG8" i="17"/>
  <c r="AE9" i="17"/>
  <c r="AJ9" i="17"/>
  <c r="AG9" i="17"/>
  <c r="AK9" i="17"/>
  <c r="AH9" i="17"/>
  <c r="AI9" i="17"/>
  <c r="AE10" i="17"/>
  <c r="AH10" i="17"/>
  <c r="AI10" i="17"/>
  <c r="AJ10" i="17"/>
  <c r="AG10" i="17"/>
  <c r="AK10" i="17"/>
  <c r="AE11" i="17"/>
  <c r="AJ11" i="17"/>
  <c r="AG11" i="17"/>
  <c r="AK11" i="17"/>
  <c r="AH11" i="17"/>
  <c r="AI11" i="17"/>
  <c r="AE12" i="17"/>
  <c r="AH12" i="17"/>
  <c r="AI12" i="17"/>
  <c r="AJ12" i="17"/>
  <c r="AG12" i="17"/>
  <c r="AK12" i="17"/>
  <c r="AE13" i="17"/>
  <c r="AJ13" i="17"/>
  <c r="AG13" i="17"/>
  <c r="AK13" i="17"/>
  <c r="AH13" i="17"/>
  <c r="AI13" i="17"/>
  <c r="AE14" i="17"/>
  <c r="AH14" i="17"/>
  <c r="AI14" i="17"/>
  <c r="AJ14" i="17"/>
  <c r="AG14" i="17"/>
  <c r="AK14" i="17"/>
  <c r="AE15" i="17"/>
  <c r="AJ15" i="17"/>
  <c r="AG15" i="17"/>
  <c r="AK15" i="17"/>
  <c r="AH15" i="17"/>
  <c r="AI15" i="17"/>
  <c r="AE16" i="17"/>
  <c r="AH16" i="17"/>
  <c r="AI16" i="17"/>
  <c r="AJ16" i="17"/>
  <c r="AK16" i="17"/>
  <c r="AG16" i="17"/>
  <c r="AE17" i="17"/>
  <c r="AJ17" i="17"/>
  <c r="AG17" i="17"/>
  <c r="AK17" i="17"/>
  <c r="AH17" i="17"/>
  <c r="AI17" i="17"/>
  <c r="AE18" i="17"/>
  <c r="AH18" i="17"/>
  <c r="AI18" i="17"/>
  <c r="AJ18" i="17"/>
  <c r="AG18" i="17"/>
  <c r="AK18" i="17"/>
  <c r="AE19" i="17"/>
  <c r="AJ19" i="17"/>
  <c r="AG19" i="17"/>
  <c r="AK19" i="17"/>
  <c r="AH19" i="17"/>
  <c r="AI19" i="17"/>
  <c r="AE20" i="17"/>
  <c r="AH20" i="17"/>
  <c r="AI20" i="17"/>
  <c r="AJ20" i="17"/>
  <c r="AG20" i="17"/>
  <c r="AK20" i="17"/>
  <c r="AE21" i="17"/>
  <c r="AJ21" i="17"/>
  <c r="AG21" i="17"/>
  <c r="AK21" i="17"/>
  <c r="AH21" i="17"/>
  <c r="AI21" i="17"/>
  <c r="AE22" i="17"/>
  <c r="AH22" i="17"/>
  <c r="AI22" i="17"/>
  <c r="AJ22" i="17"/>
  <c r="AG22" i="17"/>
  <c r="AK22" i="17"/>
  <c r="AE23" i="17"/>
  <c r="AJ23" i="17"/>
  <c r="AG23" i="17"/>
  <c r="AK23" i="17"/>
  <c r="AH23" i="17"/>
  <c r="AI23" i="17"/>
  <c r="AE24" i="17"/>
  <c r="AH24" i="17"/>
  <c r="AI24" i="17"/>
  <c r="AJ24" i="17"/>
  <c r="AK24" i="17"/>
  <c r="AG24" i="17"/>
  <c r="AE25" i="17"/>
  <c r="AJ25" i="17"/>
  <c r="AG25" i="17"/>
  <c r="AK25" i="17"/>
  <c r="AH25" i="17"/>
  <c r="AI25" i="17"/>
  <c r="AE26" i="17"/>
  <c r="AH26" i="17"/>
  <c r="AI26" i="17"/>
  <c r="AJ26" i="17"/>
  <c r="AG26" i="17"/>
  <c r="AK26" i="17"/>
  <c r="AE27" i="17"/>
  <c r="AJ27" i="17"/>
  <c r="AG27" i="17"/>
  <c r="AK27" i="17"/>
  <c r="AH27" i="17"/>
  <c r="AI27" i="17"/>
  <c r="AE28" i="17"/>
  <c r="AH28" i="17"/>
  <c r="AI28" i="17"/>
  <c r="AJ28" i="17"/>
  <c r="AG28" i="17"/>
  <c r="AK28" i="17"/>
  <c r="AE29" i="17"/>
  <c r="AJ29" i="17"/>
  <c r="AG29" i="17"/>
  <c r="AK29" i="17"/>
  <c r="AH29" i="17"/>
  <c r="AI29" i="17"/>
  <c r="AE30" i="17"/>
  <c r="AH30" i="17"/>
  <c r="AI30" i="17"/>
  <c r="AJ30" i="17"/>
  <c r="AG30" i="17"/>
  <c r="AK30" i="17"/>
  <c r="AE31" i="17"/>
  <c r="AJ31" i="17"/>
  <c r="AG31" i="17"/>
  <c r="AK31" i="17"/>
  <c r="AH31" i="17"/>
  <c r="AI31" i="17"/>
  <c r="AE32" i="17"/>
  <c r="AH32" i="17"/>
  <c r="AI32" i="17"/>
  <c r="AJ32" i="17"/>
  <c r="AK32" i="17"/>
  <c r="AG32" i="17"/>
  <c r="AE33" i="17"/>
  <c r="AJ33" i="17"/>
  <c r="AG33" i="17"/>
  <c r="AK33" i="17"/>
  <c r="AH33" i="17"/>
  <c r="AI33" i="17"/>
  <c r="AE34" i="17"/>
  <c r="AH34" i="17"/>
  <c r="AI34" i="17"/>
  <c r="AJ34" i="17"/>
  <c r="AG34" i="17"/>
  <c r="AK34" i="17"/>
  <c r="AE35" i="17"/>
  <c r="AJ35" i="17"/>
  <c r="AG35" i="17"/>
  <c r="AK35" i="17"/>
  <c r="AH35" i="17"/>
  <c r="AI35" i="17"/>
  <c r="AE36" i="17"/>
  <c r="AH36" i="17"/>
  <c r="AI36" i="17"/>
  <c r="AJ36" i="17"/>
  <c r="AG36" i="17"/>
  <c r="AK36" i="17"/>
  <c r="AE37" i="17"/>
  <c r="AJ37" i="17"/>
  <c r="AG37" i="17"/>
  <c r="AK37" i="17"/>
  <c r="AH37" i="17"/>
  <c r="AI37" i="17"/>
  <c r="AE38" i="17"/>
  <c r="AH38" i="17"/>
  <c r="AI38" i="17"/>
  <c r="AJ38" i="17"/>
  <c r="AG38" i="17"/>
  <c r="AK38" i="17"/>
  <c r="AE39" i="17"/>
  <c r="AJ39" i="17"/>
  <c r="AG39" i="17"/>
  <c r="AK39" i="17"/>
  <c r="AH39" i="17"/>
  <c r="AI39" i="17"/>
  <c r="AE40" i="17"/>
  <c r="AH40" i="17"/>
  <c r="AI40" i="17"/>
  <c r="AJ40" i="17"/>
  <c r="AK40" i="17"/>
  <c r="AG40" i="17"/>
  <c r="AE41" i="17"/>
  <c r="AJ41" i="17"/>
  <c r="AG41" i="17"/>
  <c r="AK41" i="17"/>
  <c r="AH41" i="17"/>
  <c r="AI41" i="17"/>
  <c r="AE42" i="17"/>
  <c r="AH42" i="17"/>
  <c r="AI42" i="17"/>
  <c r="AJ42" i="17"/>
  <c r="AG42" i="17"/>
  <c r="AK42" i="17"/>
  <c r="AE43" i="17"/>
  <c r="AJ43" i="17"/>
  <c r="AG43" i="17"/>
  <c r="AK43" i="17"/>
  <c r="AH43" i="17"/>
  <c r="AI43" i="17"/>
  <c r="AE44" i="17"/>
  <c r="AH44" i="17"/>
  <c r="AI44" i="17"/>
  <c r="AJ44" i="17"/>
  <c r="AG44" i="17"/>
  <c r="AK44" i="17"/>
  <c r="AE45" i="17"/>
  <c r="AJ45" i="17"/>
  <c r="AG45" i="17"/>
  <c r="AK45" i="17"/>
  <c r="AH45" i="17"/>
  <c r="AI45" i="17"/>
  <c r="AE46" i="17"/>
  <c r="AH46" i="17"/>
  <c r="AI46" i="17"/>
  <c r="AJ46" i="17"/>
  <c r="AG46" i="17"/>
  <c r="AK46" i="17"/>
  <c r="AE47" i="17"/>
  <c r="AJ47" i="17"/>
  <c r="AG47" i="17"/>
  <c r="AK47" i="17"/>
  <c r="AH47" i="17"/>
  <c r="AI47" i="17"/>
  <c r="AE48" i="17"/>
  <c r="AH48" i="17"/>
  <c r="AI48" i="17"/>
  <c r="AJ48" i="17"/>
  <c r="AK48" i="17"/>
  <c r="AG48" i="17"/>
  <c r="AE49" i="17"/>
  <c r="AJ49" i="17"/>
  <c r="AG49" i="17"/>
  <c r="AK49" i="17"/>
  <c r="AH49" i="17"/>
  <c r="AI49" i="17"/>
  <c r="AE50" i="17"/>
  <c r="AH50" i="17"/>
  <c r="AI50" i="17"/>
  <c r="AJ50" i="17"/>
  <c r="AG50" i="17"/>
  <c r="AK50" i="17"/>
  <c r="AE51" i="17"/>
  <c r="AJ51" i="17"/>
  <c r="AG51" i="17"/>
  <c r="AK51" i="17"/>
  <c r="AH51" i="17"/>
  <c r="AI51" i="17"/>
  <c r="AE52" i="17"/>
  <c r="AH52" i="17"/>
  <c r="AI52" i="17"/>
  <c r="AJ52" i="17"/>
  <c r="AG52" i="17"/>
  <c r="AK52" i="17"/>
  <c r="AE53" i="17"/>
  <c r="AJ53" i="17"/>
  <c r="AG53" i="17"/>
  <c r="AK53" i="17"/>
  <c r="AH53" i="17"/>
  <c r="AI53" i="17"/>
  <c r="AE54" i="17"/>
  <c r="AH54" i="17"/>
  <c r="AI54" i="17"/>
  <c r="AJ54" i="17"/>
  <c r="AG54" i="17"/>
  <c r="AK54" i="17"/>
  <c r="AE55" i="17"/>
  <c r="AJ55" i="17"/>
  <c r="AG55" i="17"/>
  <c r="AK55" i="17"/>
  <c r="AH55" i="17"/>
  <c r="AI55" i="17"/>
  <c r="AE56" i="17"/>
  <c r="AH56" i="17"/>
  <c r="AI56" i="17"/>
  <c r="AJ56" i="17"/>
  <c r="AK56" i="17"/>
  <c r="AG56" i="17"/>
  <c r="AE57" i="17"/>
  <c r="AJ57" i="17"/>
  <c r="AG57" i="17"/>
  <c r="AK57" i="17"/>
  <c r="AH57" i="17"/>
  <c r="AI57" i="17"/>
  <c r="AE58" i="17"/>
  <c r="AH58" i="17"/>
  <c r="AI58" i="17"/>
  <c r="AJ58" i="17"/>
  <c r="AG58" i="17"/>
  <c r="AK58" i="17"/>
  <c r="AE59" i="17"/>
  <c r="AG59" i="17"/>
  <c r="AH59" i="17"/>
  <c r="AI59" i="17"/>
  <c r="AJ59" i="17"/>
  <c r="AK59" i="17"/>
  <c r="AE60" i="17"/>
  <c r="AG60" i="17"/>
  <c r="AK60" i="17"/>
  <c r="AH60" i="17"/>
  <c r="AI60" i="17"/>
  <c r="AJ60" i="17"/>
  <c r="AE61" i="17"/>
  <c r="AI61" i="17"/>
  <c r="AJ61" i="17"/>
  <c r="AG61" i="17"/>
  <c r="AK61" i="17"/>
  <c r="AH61" i="17"/>
  <c r="AE62" i="17"/>
  <c r="AG62" i="17"/>
  <c r="AK62" i="17"/>
  <c r="AH62" i="17"/>
  <c r="AI62" i="17"/>
  <c r="AJ62" i="17"/>
  <c r="AE63" i="17"/>
  <c r="AI63" i="17"/>
  <c r="AJ63" i="17"/>
  <c r="AG63" i="17"/>
  <c r="AK63" i="17"/>
  <c r="AH63" i="17"/>
  <c r="AE64" i="17"/>
  <c r="AG64" i="17"/>
  <c r="AK64" i="17"/>
  <c r="AH64" i="17"/>
  <c r="AI64" i="17"/>
  <c r="AJ64" i="17"/>
  <c r="AE65" i="17"/>
  <c r="AI65" i="17"/>
  <c r="AJ65" i="17"/>
  <c r="AG65" i="17"/>
  <c r="AK65" i="17"/>
  <c r="AH65" i="17"/>
  <c r="AE66" i="17"/>
  <c r="AG66" i="17"/>
  <c r="AK66" i="17"/>
  <c r="AH66" i="17"/>
  <c r="AI66" i="17"/>
  <c r="AJ66" i="17"/>
  <c r="AE67" i="17"/>
  <c r="AI67" i="17"/>
  <c r="AJ67" i="17"/>
  <c r="AG67" i="17"/>
  <c r="AK67" i="17"/>
  <c r="AH67" i="17"/>
  <c r="AE68" i="17"/>
  <c r="AG68" i="17"/>
  <c r="AK68" i="17"/>
  <c r="AH68" i="17"/>
  <c r="AI68" i="17"/>
  <c r="AJ68" i="17"/>
  <c r="AE69" i="17"/>
  <c r="AI69" i="17"/>
  <c r="AJ69" i="17"/>
  <c r="AG69" i="17"/>
  <c r="AK69" i="17"/>
  <c r="AH69" i="17"/>
  <c r="AE70" i="17"/>
  <c r="AG70" i="17"/>
  <c r="AK70" i="17"/>
  <c r="AH70" i="17"/>
  <c r="AI70" i="17"/>
  <c r="AJ70" i="17"/>
  <c r="AE71" i="17"/>
  <c r="AI71" i="17"/>
  <c r="AJ71" i="17"/>
  <c r="AG71" i="17"/>
  <c r="AK71" i="17"/>
  <c r="AH71" i="17"/>
  <c r="AE72" i="17"/>
  <c r="AG72" i="17"/>
  <c r="AK72" i="17"/>
  <c r="AH72" i="17"/>
  <c r="AI72" i="17"/>
  <c r="AJ72" i="17"/>
  <c r="AE73" i="17"/>
  <c r="AI73" i="17"/>
  <c r="AJ73" i="17"/>
  <c r="AG73" i="17"/>
  <c r="AK73" i="17"/>
  <c r="AH73" i="17"/>
  <c r="AE74" i="17"/>
  <c r="AG74" i="17"/>
  <c r="AK74" i="17"/>
  <c r="AH74" i="17"/>
  <c r="AI74" i="17"/>
  <c r="AJ74" i="17"/>
  <c r="AE75" i="17"/>
  <c r="AI75" i="17"/>
  <c r="AJ75" i="17"/>
  <c r="AG75" i="17"/>
  <c r="AK75" i="17"/>
  <c r="AH75" i="17"/>
  <c r="AE76" i="17"/>
  <c r="AG76" i="17"/>
  <c r="AK76" i="17"/>
  <c r="AH76" i="17"/>
  <c r="AI76" i="17"/>
  <c r="AJ76" i="17"/>
  <c r="AE77" i="17"/>
  <c r="AI77" i="17"/>
  <c r="AJ77" i="17"/>
  <c r="AG77" i="17"/>
  <c r="AK77" i="17"/>
  <c r="AH77" i="17"/>
  <c r="AE78" i="17"/>
  <c r="AG78" i="17"/>
  <c r="AK78" i="17"/>
  <c r="AH78" i="17"/>
  <c r="AI78" i="17"/>
  <c r="AJ78" i="17"/>
  <c r="AE79" i="17"/>
  <c r="AI79" i="17"/>
  <c r="AJ79" i="17"/>
  <c r="AG79" i="17"/>
  <c r="AK79" i="17"/>
  <c r="AH79" i="17"/>
  <c r="AE80" i="17"/>
  <c r="AG80" i="17"/>
  <c r="AK80" i="17"/>
  <c r="AH80" i="17"/>
  <c r="AI80" i="17"/>
  <c r="AJ80" i="17"/>
  <c r="AE81" i="17"/>
  <c r="AI81" i="17"/>
  <c r="AJ81" i="17"/>
  <c r="AG81" i="17"/>
  <c r="AK81" i="17"/>
  <c r="AH81" i="17"/>
  <c r="AE82" i="17"/>
  <c r="AG82" i="17"/>
  <c r="AK82" i="17"/>
  <c r="AH82" i="17"/>
  <c r="AI82" i="17"/>
  <c r="AJ82" i="17"/>
  <c r="AE83" i="17"/>
  <c r="AI83" i="17"/>
  <c r="AJ83" i="17"/>
  <c r="AG83" i="17"/>
  <c r="AK83" i="17"/>
  <c r="AH83" i="17"/>
  <c r="AE84" i="17"/>
  <c r="AG84" i="17"/>
  <c r="AK84" i="17"/>
  <c r="AH84" i="17"/>
  <c r="AI84" i="17"/>
  <c r="AJ84" i="17"/>
  <c r="AE85" i="17"/>
  <c r="AI85" i="17"/>
  <c r="AJ85" i="17"/>
  <c r="AG85" i="17"/>
  <c r="AK85" i="17"/>
  <c r="AH85" i="17"/>
  <c r="AE86" i="17"/>
  <c r="AG86" i="17"/>
  <c r="AK86" i="17"/>
  <c r="AH86" i="17"/>
  <c r="AI86" i="17"/>
  <c r="AJ86" i="17"/>
  <c r="AE87" i="17"/>
  <c r="AI87" i="17"/>
  <c r="AJ87" i="17"/>
  <c r="AG87" i="17"/>
  <c r="AK87" i="17"/>
  <c r="AH87" i="17"/>
  <c r="AE88" i="17"/>
  <c r="AG88" i="17"/>
  <c r="AK88" i="17"/>
  <c r="AH88" i="17"/>
  <c r="AI88" i="17"/>
  <c r="AJ88" i="17"/>
  <c r="AE89" i="17"/>
  <c r="AI89" i="17"/>
  <c r="AJ89" i="17"/>
  <c r="AG89" i="17"/>
  <c r="AK89" i="17"/>
  <c r="AH89" i="17"/>
  <c r="AE90" i="17"/>
  <c r="AG90" i="17"/>
  <c r="AK90" i="17"/>
  <c r="AH90" i="17"/>
  <c r="AI90" i="17"/>
  <c r="AJ90" i="17"/>
  <c r="AE91" i="17"/>
  <c r="AI91" i="17"/>
  <c r="AJ91" i="17"/>
  <c r="AG91" i="17"/>
  <c r="AK91" i="17"/>
  <c r="AH91" i="17"/>
  <c r="AE92" i="17"/>
  <c r="AG92" i="17"/>
  <c r="AK92" i="17"/>
  <c r="AH92" i="17"/>
  <c r="AI92" i="17"/>
  <c r="AJ92" i="17"/>
  <c r="AE93" i="17"/>
  <c r="AI93" i="17"/>
  <c r="AJ93" i="17"/>
  <c r="AG93" i="17"/>
  <c r="AK93" i="17"/>
  <c r="AH93" i="17"/>
  <c r="AE94" i="17"/>
  <c r="AG94" i="17"/>
  <c r="AK94" i="17"/>
  <c r="AH94" i="17"/>
  <c r="AI94" i="17"/>
  <c r="AJ94" i="17"/>
  <c r="AE95" i="17"/>
  <c r="AI95" i="17"/>
  <c r="AJ95" i="17"/>
  <c r="AG95" i="17"/>
  <c r="AK95" i="17"/>
  <c r="AH95" i="17"/>
  <c r="AE96" i="17"/>
  <c r="AG96" i="17"/>
  <c r="AK96" i="17"/>
  <c r="AH96" i="17"/>
  <c r="AI96" i="17"/>
  <c r="AJ96" i="17"/>
  <c r="AE97" i="17"/>
  <c r="AI97" i="17"/>
  <c r="AJ97" i="17"/>
  <c r="AG97" i="17"/>
  <c r="AK97" i="17"/>
  <c r="AH97" i="17"/>
  <c r="AE98" i="17"/>
  <c r="AG98" i="17"/>
  <c r="AK98" i="17"/>
  <c r="AH98" i="17"/>
  <c r="AI98" i="17"/>
  <c r="AJ98" i="17"/>
  <c r="AE99" i="17"/>
  <c r="AI99" i="17"/>
  <c r="AJ99" i="17"/>
  <c r="AG99" i="17"/>
  <c r="AK99" i="17"/>
  <c r="AH99" i="17"/>
  <c r="AE100" i="17"/>
  <c r="AG100" i="17"/>
  <c r="AK100" i="17"/>
  <c r="AH100" i="17"/>
  <c r="AI100" i="17"/>
  <c r="AJ100" i="17"/>
  <c r="AE101" i="17"/>
  <c r="AI101" i="17"/>
  <c r="AJ101" i="17"/>
  <c r="AG101" i="17"/>
  <c r="AK101" i="17"/>
  <c r="AH101" i="17"/>
  <c r="AE102" i="17"/>
  <c r="AG102" i="17"/>
  <c r="AH102" i="17"/>
  <c r="AI102" i="17"/>
  <c r="AJ102" i="17"/>
  <c r="AK102" i="17"/>
  <c r="AE103" i="17"/>
  <c r="AJ103" i="17"/>
  <c r="AG103" i="17"/>
  <c r="AK103" i="17"/>
  <c r="AH103" i="17"/>
  <c r="AI103" i="17"/>
  <c r="AE104" i="17"/>
  <c r="AH104" i="17"/>
  <c r="AI104" i="17"/>
  <c r="AJ104" i="17"/>
  <c r="AK104" i="17"/>
  <c r="AG104" i="17"/>
  <c r="AE105" i="17"/>
  <c r="AJ105" i="17"/>
  <c r="AG105" i="17"/>
  <c r="AK105" i="17"/>
  <c r="AH105" i="17"/>
  <c r="AI105" i="17"/>
  <c r="AE106" i="17"/>
  <c r="AH106" i="17"/>
  <c r="AI106" i="17"/>
  <c r="AJ106" i="17"/>
  <c r="AG106" i="17"/>
  <c r="AK106" i="17"/>
  <c r="AE107" i="17"/>
  <c r="AJ107" i="17"/>
  <c r="AG107" i="17"/>
  <c r="AK107" i="17"/>
  <c r="AH107" i="17"/>
  <c r="AI107" i="17"/>
  <c r="AE108" i="17"/>
  <c r="AH108" i="17"/>
  <c r="AI108" i="17"/>
  <c r="AJ108" i="17"/>
  <c r="AG108" i="17"/>
  <c r="AK108" i="17"/>
  <c r="AE109" i="17"/>
  <c r="AJ109" i="17"/>
  <c r="AG109" i="17"/>
  <c r="AK109" i="17"/>
  <c r="AH109" i="17"/>
  <c r="AI109" i="17"/>
  <c r="AE110" i="17"/>
  <c r="AH110" i="17"/>
  <c r="AI110" i="17"/>
  <c r="AJ110" i="17"/>
  <c r="AK110" i="17"/>
  <c r="AG110" i="17"/>
  <c r="AE111" i="17"/>
  <c r="AJ111" i="17"/>
  <c r="AG111" i="17"/>
  <c r="AK111" i="17"/>
  <c r="AH111" i="17"/>
  <c r="AI111" i="17"/>
  <c r="AE112" i="17"/>
  <c r="AH112" i="17"/>
  <c r="AI112" i="17"/>
  <c r="AJ112" i="17"/>
  <c r="AG112" i="17"/>
  <c r="AK112" i="17"/>
  <c r="AE113" i="17"/>
  <c r="AJ113" i="17"/>
  <c r="AG113" i="17"/>
  <c r="AK113" i="17"/>
  <c r="AH113" i="17"/>
  <c r="AI113" i="17"/>
  <c r="AE114" i="17"/>
  <c r="AH114" i="17"/>
  <c r="AI114" i="17"/>
  <c r="AJ114" i="17"/>
  <c r="AG114" i="17"/>
  <c r="AK114" i="17"/>
  <c r="AE115" i="17"/>
  <c r="AJ115" i="17"/>
  <c r="AG115" i="17"/>
  <c r="AK115" i="17"/>
  <c r="AH115" i="17"/>
  <c r="AI115" i="17"/>
  <c r="AE116" i="17"/>
  <c r="AH116" i="17"/>
  <c r="AI116" i="17"/>
  <c r="AJ116" i="17"/>
  <c r="AG116" i="17"/>
  <c r="AK116" i="17"/>
  <c r="AE117" i="17"/>
  <c r="AJ117" i="17"/>
  <c r="AG117" i="17"/>
  <c r="AK117" i="17"/>
  <c r="AH117" i="17"/>
  <c r="AI117" i="17"/>
  <c r="AE118" i="17"/>
  <c r="AH118" i="17"/>
  <c r="AI118" i="17"/>
  <c r="AJ118" i="17"/>
  <c r="AK118" i="17"/>
  <c r="AG118" i="17"/>
  <c r="AE119" i="17"/>
  <c r="AJ119" i="17"/>
  <c r="AG119" i="17"/>
  <c r="AK119" i="17"/>
  <c r="AH119" i="17"/>
  <c r="AI119" i="17"/>
  <c r="AE120" i="17"/>
  <c r="AH120" i="17"/>
  <c r="AI120" i="17"/>
  <c r="AJ120" i="17"/>
  <c r="AK120" i="17"/>
  <c r="AG120" i="17"/>
  <c r="AE121" i="17"/>
  <c r="AJ121" i="17"/>
  <c r="AG121" i="17"/>
  <c r="AK121" i="17"/>
  <c r="AH121" i="17"/>
  <c r="AI121" i="17"/>
  <c r="AE122" i="17"/>
  <c r="AH122" i="17"/>
  <c r="AI122" i="17"/>
  <c r="AJ122" i="17"/>
  <c r="AG122" i="17"/>
  <c r="AK122" i="17"/>
  <c r="AE123" i="17"/>
  <c r="AJ123" i="17"/>
  <c r="AG123" i="17"/>
  <c r="AK123" i="17"/>
  <c r="AH123" i="17"/>
  <c r="AI123" i="17"/>
  <c r="AE124" i="17"/>
  <c r="AH124" i="17"/>
  <c r="AI124" i="17"/>
  <c r="AJ124" i="17"/>
  <c r="AG124" i="17"/>
  <c r="AK124" i="17"/>
  <c r="AE125" i="17"/>
  <c r="AJ125" i="17"/>
  <c r="AG125" i="17"/>
  <c r="AK125" i="17"/>
  <c r="AH125" i="17"/>
  <c r="AI125" i="17"/>
  <c r="AE126" i="17"/>
  <c r="AH126" i="17"/>
  <c r="AI126" i="17"/>
  <c r="AJ126" i="17"/>
  <c r="AK126" i="17"/>
  <c r="AG126" i="17"/>
  <c r="AE127" i="17"/>
  <c r="AH127" i="17"/>
  <c r="AI127" i="17"/>
  <c r="AJ127" i="17"/>
  <c r="AG127" i="17"/>
  <c r="AK127" i="17"/>
  <c r="AE128" i="17"/>
  <c r="AJ128" i="17"/>
  <c r="AG128" i="17"/>
  <c r="AK128" i="17"/>
  <c r="AH128" i="17"/>
  <c r="AI128" i="17"/>
  <c r="AE129" i="17"/>
  <c r="AH129" i="17"/>
  <c r="AI129" i="17"/>
  <c r="AJ129" i="17"/>
  <c r="AG129" i="17"/>
  <c r="AK129" i="17"/>
  <c r="AE130" i="17"/>
  <c r="AJ130" i="17"/>
  <c r="AG130" i="17"/>
  <c r="AK130" i="17"/>
  <c r="AH130" i="17"/>
  <c r="AI130" i="17"/>
  <c r="AE131" i="17"/>
  <c r="AH131" i="17"/>
  <c r="AI131" i="17"/>
  <c r="AJ131" i="17"/>
  <c r="AG131" i="17"/>
  <c r="AK131" i="17"/>
  <c r="AE132" i="17"/>
  <c r="AJ132" i="17"/>
  <c r="AG132" i="17"/>
  <c r="AK132" i="17"/>
  <c r="AH132" i="17"/>
  <c r="AI132" i="17"/>
  <c r="AE133" i="17"/>
  <c r="AH133" i="17"/>
  <c r="AI133" i="17"/>
  <c r="AJ133" i="17"/>
  <c r="AK133" i="17"/>
  <c r="AG133" i="17"/>
  <c r="AE134" i="17"/>
  <c r="AJ134" i="17"/>
  <c r="AG134" i="17"/>
  <c r="AK134" i="17"/>
  <c r="AH134" i="17"/>
  <c r="AI134" i="17"/>
  <c r="AE135" i="17"/>
  <c r="AH135" i="17"/>
  <c r="AI135" i="17"/>
  <c r="AJ135" i="17"/>
  <c r="AK135" i="17"/>
  <c r="AG135" i="17"/>
  <c r="AE136" i="17"/>
  <c r="AJ136" i="17"/>
  <c r="AG136" i="17"/>
  <c r="AK136" i="17"/>
  <c r="AH136" i="17"/>
  <c r="AI136" i="17"/>
  <c r="AE137" i="17"/>
  <c r="AH137" i="17"/>
  <c r="AI137" i="17"/>
  <c r="AJ137" i="17"/>
  <c r="AG137" i="17"/>
  <c r="AK137" i="17"/>
  <c r="AE138" i="17"/>
  <c r="AJ138" i="17"/>
  <c r="AG138" i="17"/>
  <c r="AK138" i="17"/>
  <c r="AH138" i="17"/>
  <c r="AI138" i="17"/>
  <c r="AE139" i="17"/>
  <c r="AH139" i="17"/>
  <c r="AI139" i="17"/>
  <c r="AJ139" i="17"/>
  <c r="AG139" i="17"/>
  <c r="AK139" i="17"/>
  <c r="AE140" i="17"/>
  <c r="AJ140" i="17"/>
  <c r="AG140" i="17"/>
  <c r="AK140" i="17"/>
  <c r="AH140" i="17"/>
  <c r="AI140" i="17"/>
  <c r="AE141" i="17"/>
  <c r="AH141" i="17"/>
  <c r="AI141" i="17"/>
  <c r="AJ141" i="17"/>
  <c r="AK141" i="17"/>
  <c r="AG141" i="17"/>
  <c r="AE142" i="17"/>
  <c r="AJ142" i="17"/>
  <c r="AG142" i="17"/>
  <c r="AK142" i="17"/>
  <c r="AH142" i="17"/>
  <c r="AI142" i="17"/>
  <c r="AE143" i="17"/>
  <c r="AH143" i="17"/>
  <c r="AI143" i="17"/>
  <c r="AJ143" i="17"/>
  <c r="AG143" i="17"/>
  <c r="AK143" i="17"/>
  <c r="AE144" i="17"/>
  <c r="AJ144" i="17"/>
  <c r="AG144" i="17"/>
  <c r="AK144" i="17"/>
  <c r="AH144" i="17"/>
  <c r="AI144" i="17"/>
  <c r="AE145" i="17"/>
  <c r="AH145" i="17"/>
  <c r="AI145" i="17"/>
  <c r="AJ145" i="17"/>
  <c r="AG145" i="17"/>
  <c r="AK145" i="17"/>
  <c r="AE146" i="17"/>
  <c r="AJ146" i="17"/>
  <c r="AG146" i="17"/>
  <c r="AK146" i="17"/>
  <c r="AH146" i="17"/>
  <c r="AI146" i="17"/>
  <c r="AE148" i="17"/>
  <c r="AH148" i="17"/>
  <c r="AI148" i="17"/>
  <c r="AJ148" i="17"/>
  <c r="AG148" i="17"/>
  <c r="AK148" i="17"/>
  <c r="AE147" i="17"/>
  <c r="AJ147" i="17"/>
  <c r="AG147" i="17"/>
  <c r="AK147" i="17"/>
  <c r="AH147" i="17"/>
  <c r="AI147" i="17"/>
  <c r="AE149" i="17"/>
  <c r="AH149" i="17"/>
  <c r="AI149" i="17"/>
  <c r="AJ149" i="17"/>
  <c r="AK149" i="17"/>
  <c r="AG149" i="17"/>
  <c r="AE150" i="17"/>
  <c r="AJ150" i="17"/>
  <c r="AG150" i="17"/>
  <c r="AK150" i="17"/>
  <c r="AH150" i="17"/>
  <c r="AI150" i="17"/>
  <c r="AE151" i="17"/>
  <c r="AH151" i="17"/>
  <c r="AI151" i="17"/>
  <c r="AJ151" i="17"/>
  <c r="AK151" i="17"/>
  <c r="AG151" i="17"/>
  <c r="AE152" i="17"/>
  <c r="AJ152" i="17"/>
  <c r="AG152" i="17"/>
  <c r="AK152" i="17"/>
  <c r="AH152" i="17"/>
  <c r="AI152" i="17"/>
  <c r="AE153" i="17"/>
  <c r="AH153" i="17"/>
  <c r="AI153" i="17"/>
  <c r="AJ153" i="17"/>
  <c r="AG153" i="17"/>
  <c r="AK153" i="17"/>
  <c r="AE154" i="17"/>
  <c r="AJ154" i="17"/>
  <c r="AG154" i="17"/>
  <c r="AK154" i="17"/>
  <c r="AH154" i="17"/>
  <c r="AI154" i="17"/>
  <c r="AE155" i="17"/>
  <c r="AH155" i="17"/>
  <c r="AI155" i="17"/>
  <c r="AJ155" i="17"/>
  <c r="AG155" i="17"/>
  <c r="AK155" i="17"/>
  <c r="AE156" i="17"/>
  <c r="AJ156" i="17"/>
  <c r="AG156" i="17"/>
  <c r="AK156" i="17"/>
  <c r="AH156" i="17"/>
  <c r="AI156" i="17"/>
  <c r="AE157" i="17"/>
  <c r="AH157" i="17"/>
  <c r="AI157" i="17"/>
  <c r="AJ157" i="17"/>
  <c r="AK157" i="17"/>
  <c r="AG157" i="17"/>
  <c r="AE158" i="17"/>
  <c r="AJ158" i="17"/>
  <c r="AG158" i="17"/>
  <c r="AK158" i="17"/>
  <c r="AH158" i="17"/>
  <c r="AI158" i="17"/>
  <c r="AE159" i="17"/>
  <c r="AH159" i="17"/>
  <c r="AI159" i="17"/>
  <c r="AJ159" i="17"/>
  <c r="AG159" i="17"/>
  <c r="AK159" i="17"/>
  <c r="AE160" i="17"/>
  <c r="AJ160" i="17"/>
  <c r="AG160" i="17"/>
  <c r="AK160" i="17"/>
  <c r="AH160" i="17"/>
  <c r="AI160" i="17"/>
  <c r="AE161" i="17"/>
  <c r="AH161" i="17"/>
  <c r="AI161" i="17"/>
  <c r="AJ161" i="17"/>
  <c r="AG161" i="17"/>
  <c r="AK161" i="17"/>
  <c r="AE162" i="17"/>
  <c r="AJ162" i="17"/>
  <c r="AG162" i="17"/>
  <c r="AK162" i="17"/>
  <c r="AH162" i="17"/>
  <c r="AI162" i="17"/>
  <c r="AE163" i="17"/>
  <c r="AH163" i="17"/>
  <c r="AI163" i="17"/>
  <c r="AJ163" i="17"/>
  <c r="AG163" i="17"/>
  <c r="AK163" i="17"/>
  <c r="AE164" i="17"/>
  <c r="AJ164" i="17"/>
  <c r="AG164" i="17"/>
  <c r="AK164" i="17"/>
  <c r="AH164" i="17"/>
  <c r="AI164" i="17"/>
  <c r="AE165" i="17"/>
  <c r="AH165" i="17"/>
  <c r="AI165" i="17"/>
  <c r="AJ165" i="17"/>
  <c r="AK165" i="17"/>
  <c r="AG165" i="17"/>
  <c r="AE166" i="17"/>
  <c r="AJ166" i="17"/>
  <c r="AG166" i="17"/>
  <c r="AK166" i="17"/>
  <c r="AH166" i="17"/>
  <c r="AI166" i="17"/>
  <c r="AE167" i="17"/>
  <c r="AH167" i="17"/>
  <c r="AI167" i="17"/>
  <c r="AJ167" i="17"/>
  <c r="AK167" i="17"/>
  <c r="AG167" i="17"/>
  <c r="AE168" i="17"/>
  <c r="AJ168" i="17"/>
  <c r="AG168" i="17"/>
  <c r="AK168" i="17"/>
  <c r="AH168" i="17"/>
  <c r="AI168" i="17"/>
  <c r="AE169" i="17"/>
  <c r="AH169" i="17"/>
  <c r="AI169" i="17"/>
  <c r="AJ169" i="17"/>
  <c r="AG169" i="17"/>
  <c r="AK169" i="17"/>
  <c r="AE170" i="17"/>
  <c r="AJ170" i="17"/>
  <c r="AG170" i="17"/>
  <c r="AK170" i="17"/>
  <c r="AH170" i="17"/>
  <c r="AI170" i="17"/>
  <c r="AE171" i="17"/>
  <c r="AH171" i="17"/>
  <c r="AI171" i="17"/>
  <c r="AJ171" i="17"/>
  <c r="AG171" i="17"/>
  <c r="AK171" i="17"/>
  <c r="AE172" i="17"/>
  <c r="AJ172" i="17"/>
  <c r="AG172" i="17"/>
  <c r="AK172" i="17"/>
  <c r="AH172" i="17"/>
  <c r="AI172" i="17"/>
  <c r="AE173" i="17"/>
  <c r="AH173" i="17"/>
  <c r="AI173" i="17"/>
  <c r="AJ173" i="17"/>
  <c r="AK173" i="17"/>
  <c r="AG173" i="17"/>
  <c r="AE174" i="17"/>
  <c r="AJ174" i="17"/>
  <c r="AG174" i="17"/>
  <c r="AK174" i="17"/>
  <c r="AH174" i="17"/>
  <c r="AI174" i="17"/>
  <c r="AE175" i="17"/>
  <c r="AH175" i="17"/>
  <c r="AI175" i="17"/>
  <c r="AJ175" i="17"/>
  <c r="AG175" i="17"/>
  <c r="AK175" i="17"/>
  <c r="AE176" i="17"/>
  <c r="AJ176" i="17"/>
  <c r="AG176" i="17"/>
  <c r="AK176" i="17"/>
  <c r="AH176" i="17"/>
  <c r="AI176" i="17"/>
  <c r="AE177" i="17"/>
  <c r="AH177" i="17"/>
  <c r="AI177" i="17"/>
  <c r="AJ177" i="17"/>
  <c r="AG177" i="17"/>
  <c r="AK177" i="17"/>
  <c r="AE178" i="17"/>
  <c r="AJ178" i="17"/>
  <c r="AG178" i="17"/>
  <c r="AK178" i="17"/>
  <c r="AH178" i="17"/>
  <c r="AI178" i="17"/>
  <c r="AE179" i="17"/>
  <c r="AH179" i="17"/>
  <c r="AI179" i="17"/>
  <c r="AJ179" i="17"/>
  <c r="AG179" i="17"/>
  <c r="AK179" i="17"/>
  <c r="AE180" i="17"/>
  <c r="AJ180" i="17"/>
  <c r="AG180" i="17"/>
  <c r="AK180" i="17"/>
  <c r="AH180" i="17"/>
  <c r="AI180" i="17"/>
  <c r="AE181" i="17"/>
  <c r="AH181" i="17"/>
  <c r="AI181" i="17"/>
  <c r="AJ181" i="17"/>
  <c r="AK181" i="17"/>
  <c r="AG181" i="17"/>
  <c r="AE182" i="17"/>
  <c r="AJ182" i="17"/>
  <c r="AG182" i="17"/>
  <c r="AK182" i="17"/>
  <c r="AH182" i="17"/>
  <c r="AI182" i="17"/>
  <c r="AE183" i="17"/>
  <c r="AH183" i="17"/>
  <c r="AI183" i="17"/>
  <c r="AJ183" i="17"/>
  <c r="AK183" i="17"/>
  <c r="AG183" i="17"/>
  <c r="AE184" i="17"/>
  <c r="AJ184" i="17"/>
  <c r="AG184" i="17"/>
  <c r="AK184" i="17"/>
  <c r="AH184" i="17"/>
  <c r="AI184" i="17"/>
  <c r="AE185" i="17"/>
  <c r="AH185" i="17"/>
  <c r="AI185" i="17"/>
  <c r="AJ185" i="17"/>
  <c r="AG185" i="17"/>
  <c r="AK185" i="17"/>
  <c r="AE186" i="17"/>
  <c r="AJ186" i="17"/>
  <c r="AG186" i="17"/>
  <c r="AK186" i="17"/>
  <c r="AH186" i="17"/>
  <c r="AI186" i="17"/>
  <c r="AE187" i="17"/>
  <c r="AH187" i="17"/>
  <c r="AI187" i="17"/>
  <c r="AJ187" i="17"/>
  <c r="AG187" i="17"/>
  <c r="AK187" i="17"/>
  <c r="AE188" i="17"/>
  <c r="AJ188" i="17"/>
  <c r="AG188" i="17"/>
  <c r="AK188" i="17"/>
  <c r="AH188" i="17"/>
  <c r="AI188" i="17"/>
  <c r="AE189" i="17"/>
  <c r="AH189" i="17"/>
  <c r="AI189" i="17"/>
  <c r="AJ189" i="17"/>
  <c r="AK189" i="17"/>
  <c r="AG189" i="17"/>
  <c r="AE190" i="17"/>
  <c r="AJ190" i="17"/>
  <c r="AG190" i="17"/>
  <c r="AK190" i="17"/>
  <c r="AH190" i="17"/>
  <c r="AI190" i="17"/>
  <c r="AE191" i="17"/>
  <c r="AH191" i="17"/>
  <c r="AI191" i="17"/>
  <c r="AJ191" i="17"/>
  <c r="AG191" i="17"/>
  <c r="AK191" i="17"/>
  <c r="AE192" i="17"/>
  <c r="AJ192" i="17"/>
  <c r="AG192" i="17"/>
  <c r="AK192" i="17"/>
  <c r="AH192" i="17"/>
  <c r="AI192" i="17"/>
  <c r="AE193" i="17"/>
  <c r="AH193" i="17"/>
  <c r="AI193" i="17"/>
  <c r="AJ193" i="17"/>
  <c r="AG193" i="17"/>
  <c r="AK193" i="17"/>
  <c r="AE194" i="17"/>
  <c r="AJ194" i="17"/>
  <c r="AG194" i="17"/>
  <c r="AK194" i="17"/>
  <c r="AH194" i="17"/>
  <c r="AI194" i="17"/>
  <c r="AE195" i="17"/>
  <c r="AH195" i="17"/>
  <c r="AI195" i="17"/>
  <c r="AJ195" i="17"/>
  <c r="AG195" i="17"/>
  <c r="AK195" i="17"/>
  <c r="AE196" i="17"/>
  <c r="AJ196" i="17"/>
  <c r="AG196" i="17"/>
  <c r="AK196" i="17"/>
  <c r="AH196" i="17"/>
  <c r="AI196" i="17"/>
  <c r="AE197" i="17"/>
  <c r="AH197" i="17"/>
  <c r="AI197" i="17"/>
  <c r="AJ197" i="17"/>
  <c r="AK197" i="17"/>
  <c r="AG197" i="17"/>
  <c r="AE198" i="17"/>
  <c r="AJ198" i="17"/>
  <c r="AG198" i="17"/>
  <c r="AK198" i="17"/>
  <c r="AH198" i="17"/>
  <c r="AI198" i="17"/>
  <c r="AE199" i="17"/>
  <c r="AH199" i="17"/>
  <c r="AI199" i="17"/>
  <c r="AJ199" i="17"/>
  <c r="AK199" i="17"/>
  <c r="AG199" i="17"/>
  <c r="AE200" i="17"/>
  <c r="AG200" i="17"/>
  <c r="AH200" i="17"/>
  <c r="AI200" i="17"/>
  <c r="AJ200" i="17"/>
  <c r="AK200" i="17"/>
  <c r="AE201" i="17"/>
  <c r="AG201" i="17"/>
  <c r="AK201" i="17"/>
  <c r="AH201" i="17"/>
  <c r="AJ201" i="17"/>
  <c r="AI201" i="17"/>
  <c r="AE203" i="17"/>
  <c r="AI203" i="17"/>
  <c r="AJ203" i="17"/>
  <c r="AG203" i="17"/>
  <c r="AH203" i="17"/>
  <c r="AK203" i="17"/>
  <c r="AE202" i="17"/>
  <c r="AG202" i="17"/>
  <c r="AK202" i="17"/>
  <c r="AH202" i="17"/>
  <c r="AI202" i="17"/>
  <c r="AJ202" i="17"/>
  <c r="AE204" i="17"/>
  <c r="AI204" i="17"/>
  <c r="AJ204" i="17"/>
  <c r="AH204" i="17"/>
  <c r="AK204" i="17"/>
  <c r="AG204" i="17"/>
  <c r="AE205" i="17"/>
  <c r="AG205" i="17"/>
  <c r="AK205" i="17"/>
  <c r="AH205" i="17"/>
  <c r="AJ205" i="17"/>
  <c r="AI205" i="17"/>
  <c r="AE206" i="17"/>
  <c r="AI206" i="17"/>
  <c r="AJ206" i="17"/>
  <c r="AG206" i="17"/>
  <c r="AH206" i="17"/>
  <c r="AK206" i="17"/>
  <c r="AE207" i="17"/>
  <c r="AG207" i="17"/>
  <c r="AK207" i="17"/>
  <c r="AH207" i="17"/>
  <c r="AI207" i="17"/>
  <c r="AJ207" i="17"/>
  <c r="AE208" i="17"/>
  <c r="AI208" i="17"/>
  <c r="AJ208" i="17"/>
  <c r="AH208" i="17"/>
  <c r="AK208" i="17"/>
  <c r="AG208" i="17"/>
  <c r="AE209" i="17"/>
  <c r="AG209" i="17"/>
  <c r="AK209" i="17"/>
  <c r="AH209" i="17"/>
  <c r="AJ209" i="17"/>
  <c r="AI209" i="17"/>
  <c r="AE211" i="17"/>
  <c r="AI211" i="17"/>
  <c r="AJ211" i="17"/>
  <c r="AG211" i="17"/>
  <c r="AH211" i="17"/>
  <c r="AK211" i="17"/>
  <c r="AE210" i="17"/>
  <c r="AG210" i="17"/>
  <c r="AK210" i="17"/>
  <c r="AH210" i="17"/>
  <c r="AI210" i="17"/>
  <c r="AJ210" i="17"/>
  <c r="AE212" i="17"/>
  <c r="AI212" i="17"/>
  <c r="AJ212" i="17"/>
  <c r="AH212" i="17"/>
  <c r="AK212" i="17"/>
  <c r="AG212" i="17"/>
  <c r="AE213" i="17"/>
  <c r="AG213" i="17"/>
  <c r="AK213" i="17"/>
  <c r="AH213" i="17"/>
  <c r="AJ213" i="17"/>
  <c r="AI213" i="17"/>
  <c r="AE214" i="17"/>
  <c r="AI214" i="17"/>
  <c r="AJ214" i="17"/>
  <c r="AG214" i="17"/>
  <c r="AH214" i="17"/>
  <c r="AK214" i="17"/>
  <c r="AE215" i="17"/>
  <c r="AG215" i="17"/>
  <c r="AK215" i="17"/>
  <c r="AH215" i="17"/>
  <c r="AI215" i="17"/>
  <c r="AJ215" i="17"/>
  <c r="AE216" i="17"/>
  <c r="AI216" i="17"/>
  <c r="AJ216" i="17"/>
  <c r="AH216" i="17"/>
  <c r="AK216" i="17"/>
  <c r="AG216" i="17"/>
  <c r="AE217" i="17"/>
  <c r="AG217" i="17"/>
  <c r="AK217" i="17"/>
  <c r="AH217" i="17"/>
  <c r="AJ217" i="17"/>
  <c r="AI217" i="17"/>
  <c r="AE218" i="17"/>
  <c r="AI218" i="17"/>
  <c r="AJ218" i="17"/>
  <c r="AG218" i="17"/>
  <c r="AH218" i="17"/>
  <c r="AK218" i="17"/>
  <c r="AE219" i="17"/>
  <c r="AG219" i="17"/>
  <c r="AK219" i="17"/>
  <c r="AH219" i="17"/>
  <c r="AI219" i="17"/>
  <c r="AJ219" i="17"/>
  <c r="AE220" i="17"/>
  <c r="AI220" i="17"/>
  <c r="AJ220" i="17"/>
  <c r="AH220" i="17"/>
  <c r="AK220" i="17"/>
  <c r="AG220" i="17"/>
  <c r="AE221" i="17"/>
  <c r="AG221" i="17"/>
  <c r="AK221" i="17"/>
  <c r="AH221" i="17"/>
  <c r="AJ221" i="17"/>
  <c r="AI221" i="17"/>
  <c r="AE222" i="17"/>
  <c r="AI222" i="17"/>
  <c r="AJ222" i="17"/>
  <c r="AG222" i="17"/>
  <c r="AH222" i="17"/>
  <c r="AK222" i="17"/>
  <c r="AE223" i="17"/>
  <c r="AG223" i="17"/>
  <c r="AK223" i="17"/>
  <c r="AH223" i="17"/>
  <c r="AI223" i="17"/>
  <c r="AJ223" i="17"/>
  <c r="AE224" i="17"/>
  <c r="AI224" i="17"/>
  <c r="AJ224" i="17"/>
  <c r="AH224" i="17"/>
  <c r="AK224" i="17"/>
  <c r="AG224" i="17"/>
  <c r="AE225" i="17"/>
  <c r="AG225" i="17"/>
  <c r="AK225" i="17"/>
  <c r="AH225" i="17"/>
  <c r="AJ225" i="17"/>
  <c r="AI225" i="17"/>
  <c r="AE226" i="17"/>
  <c r="AI226" i="17"/>
  <c r="AJ226" i="17"/>
  <c r="AG226" i="17"/>
  <c r="AH226" i="17"/>
  <c r="AK226" i="17"/>
  <c r="AE227" i="17"/>
  <c r="AG227" i="17"/>
  <c r="AK227" i="17"/>
  <c r="AH227" i="17"/>
  <c r="AI227" i="17"/>
  <c r="AJ227" i="17"/>
  <c r="AE228" i="17"/>
  <c r="AI228" i="17"/>
  <c r="AJ228" i="17"/>
  <c r="AH228" i="17"/>
  <c r="AK228" i="17"/>
  <c r="AG228" i="17"/>
  <c r="AE229" i="17"/>
  <c r="AG229" i="17"/>
  <c r="AK229" i="17"/>
  <c r="AH229" i="17"/>
  <c r="AJ229" i="17"/>
  <c r="AI229" i="17"/>
  <c r="AE230" i="17"/>
  <c r="AI230" i="17"/>
  <c r="AJ230" i="17"/>
  <c r="AG230" i="17"/>
  <c r="AH230" i="17"/>
  <c r="AK230" i="17"/>
  <c r="AE231" i="17"/>
  <c r="AG231" i="17"/>
  <c r="AK231" i="17"/>
  <c r="AH231" i="17"/>
  <c r="AI231" i="17"/>
  <c r="AJ231" i="17"/>
  <c r="AE232" i="17"/>
  <c r="AI232" i="17"/>
  <c r="AJ232" i="17"/>
  <c r="AH232" i="17"/>
  <c r="AK232" i="17"/>
  <c r="AG232" i="17"/>
  <c r="AE233" i="17"/>
  <c r="AG233" i="17"/>
  <c r="AK233" i="17"/>
  <c r="AH233" i="17"/>
  <c r="AJ233" i="17"/>
  <c r="AI233" i="17"/>
  <c r="AE234" i="17"/>
  <c r="AI234" i="17"/>
  <c r="AJ234" i="17"/>
  <c r="AG234" i="17"/>
  <c r="AH234" i="17"/>
  <c r="AK234" i="17"/>
  <c r="AE235" i="17"/>
  <c r="AG235" i="17"/>
  <c r="AK235" i="17"/>
  <c r="AH235" i="17"/>
  <c r="AI235" i="17"/>
  <c r="AJ235" i="17"/>
  <c r="AE236" i="17"/>
  <c r="AI236" i="17"/>
  <c r="AJ236" i="17"/>
  <c r="AH236" i="17"/>
  <c r="AK236" i="17"/>
  <c r="AG236" i="17"/>
  <c r="AE237" i="17"/>
  <c r="AG237" i="17"/>
  <c r="AK237" i="17"/>
  <c r="AH237" i="17"/>
  <c r="AJ237" i="17"/>
  <c r="AI237" i="17"/>
  <c r="AE238" i="17"/>
  <c r="AI238" i="17"/>
  <c r="AJ238" i="17"/>
  <c r="AG238" i="17"/>
  <c r="AH238" i="17"/>
  <c r="AK238" i="17"/>
  <c r="AE239" i="17"/>
  <c r="AG239" i="17"/>
  <c r="AK239" i="17"/>
  <c r="AH239" i="17"/>
  <c r="AI239" i="17"/>
  <c r="AJ239" i="17"/>
  <c r="AE241" i="17"/>
  <c r="AI241" i="17"/>
  <c r="AJ241" i="17"/>
  <c r="AH241" i="17"/>
  <c r="AK241" i="17"/>
  <c r="AG241" i="17"/>
  <c r="AE240" i="17"/>
  <c r="AG240" i="17"/>
  <c r="AK240" i="17"/>
  <c r="AH240" i="17"/>
  <c r="AJ240" i="17"/>
  <c r="AI240" i="17"/>
  <c r="AE242" i="17"/>
  <c r="AI242" i="17"/>
  <c r="AJ242" i="17"/>
  <c r="AG242" i="17"/>
  <c r="AH242" i="17"/>
  <c r="AK242" i="17"/>
  <c r="AE243" i="17"/>
  <c r="AG243" i="17"/>
  <c r="AK243" i="17"/>
  <c r="AH243" i="17"/>
  <c r="AI243" i="17"/>
  <c r="AJ243" i="17"/>
  <c r="AE244" i="17"/>
  <c r="AI244" i="17"/>
  <c r="AJ244" i="17"/>
  <c r="AH244" i="17"/>
  <c r="AK244" i="17"/>
  <c r="AG244" i="17"/>
  <c r="AE245" i="17"/>
  <c r="AG245" i="17"/>
  <c r="AK245" i="17"/>
  <c r="AH245" i="17"/>
  <c r="AJ245" i="17"/>
  <c r="AI245" i="17"/>
  <c r="AE246" i="17"/>
  <c r="AI246" i="17"/>
  <c r="AJ246" i="17"/>
  <c r="AG246" i="17"/>
  <c r="AH246" i="17"/>
  <c r="AK246" i="17"/>
  <c r="AE247" i="17"/>
  <c r="AG247" i="17"/>
  <c r="AK247" i="17"/>
  <c r="AH247" i="17"/>
  <c r="AI247" i="17"/>
  <c r="AJ247" i="17"/>
  <c r="AE248" i="17"/>
  <c r="AI248" i="17"/>
  <c r="AJ248" i="17"/>
  <c r="AH248" i="17"/>
  <c r="AK248" i="17"/>
  <c r="AG248" i="17"/>
  <c r="AE249" i="17"/>
  <c r="AG249" i="17"/>
  <c r="AK249" i="17"/>
  <c r="AH249" i="17"/>
  <c r="AJ249" i="17"/>
  <c r="AI249" i="17"/>
  <c r="AE250" i="17"/>
  <c r="AI250" i="17"/>
  <c r="AJ250" i="17"/>
  <c r="AG250" i="17"/>
  <c r="AH250" i="17"/>
  <c r="AK250" i="17"/>
  <c r="AE251" i="17"/>
  <c r="AG251" i="17"/>
  <c r="AK251" i="17"/>
  <c r="AH251" i="17"/>
  <c r="AI251" i="17"/>
  <c r="AJ251" i="17"/>
  <c r="AE253" i="17"/>
  <c r="AI253" i="17"/>
  <c r="AJ253" i="17"/>
  <c r="AH253" i="17"/>
  <c r="AK253" i="17"/>
  <c r="AG253" i="17"/>
  <c r="AE254" i="17"/>
  <c r="AG254" i="17"/>
  <c r="AK254" i="17"/>
  <c r="AH254" i="17"/>
  <c r="AJ254" i="17"/>
  <c r="AI254" i="17"/>
  <c r="AE252" i="17"/>
  <c r="AI252" i="17"/>
  <c r="AJ252" i="17"/>
  <c r="AG252" i="17"/>
  <c r="AH252" i="17"/>
  <c r="AK252" i="17"/>
  <c r="AE255" i="17"/>
  <c r="AG255" i="17"/>
  <c r="AK255" i="17"/>
  <c r="AH255" i="17"/>
  <c r="AI255" i="17"/>
  <c r="AJ255" i="17"/>
  <c r="AE256" i="17"/>
  <c r="AI256" i="17"/>
  <c r="AJ256" i="17"/>
  <c r="AH256" i="17"/>
  <c r="AK256" i="17"/>
  <c r="AG256" i="17"/>
  <c r="AE257" i="17"/>
  <c r="AG257" i="17"/>
  <c r="AK257" i="17"/>
  <c r="AH257" i="17"/>
  <c r="AJ257" i="17"/>
  <c r="AI257" i="17"/>
  <c r="AE258" i="17"/>
  <c r="AI258" i="17"/>
  <c r="AJ258" i="17"/>
  <c r="AG258" i="17"/>
  <c r="AH258" i="17"/>
  <c r="AK258" i="17"/>
  <c r="AE259" i="17"/>
  <c r="AG259" i="17"/>
  <c r="AK259" i="17"/>
  <c r="AH259" i="17"/>
  <c r="AI259" i="17"/>
  <c r="AJ259" i="17"/>
  <c r="AE260" i="17"/>
  <c r="AI260" i="17"/>
  <c r="AJ260" i="17"/>
  <c r="AH260" i="17"/>
  <c r="AK260" i="17"/>
  <c r="AG260" i="17"/>
  <c r="AE261" i="17"/>
  <c r="AG261" i="17"/>
  <c r="AK261" i="17"/>
  <c r="AH261" i="17"/>
  <c r="AJ261" i="17"/>
  <c r="AI261" i="17"/>
  <c r="AE262" i="17"/>
  <c r="AI262" i="17"/>
  <c r="AJ262" i="17"/>
  <c r="AG262" i="17"/>
  <c r="AH262" i="17"/>
  <c r="AK262" i="17"/>
  <c r="AE263" i="17"/>
  <c r="AG263" i="17"/>
  <c r="AK263" i="17"/>
  <c r="AH263" i="17"/>
  <c r="AI263" i="17"/>
  <c r="AJ263" i="17"/>
  <c r="AE264" i="17"/>
  <c r="AI264" i="17"/>
  <c r="AJ264" i="17"/>
  <c r="AH264" i="17"/>
  <c r="AK264" i="17"/>
  <c r="AG264" i="17"/>
  <c r="AE265" i="17"/>
  <c r="AG265" i="17"/>
  <c r="AK265" i="17"/>
  <c r="AH265" i="17"/>
  <c r="AJ265" i="17"/>
  <c r="AI265" i="17"/>
  <c r="AE266" i="17"/>
  <c r="AI266" i="17"/>
  <c r="AJ266" i="17"/>
  <c r="AG266" i="17"/>
  <c r="AH266" i="17"/>
  <c r="AK266" i="17"/>
  <c r="AE267" i="17"/>
  <c r="AG267" i="17"/>
  <c r="AK267" i="17"/>
  <c r="AH267" i="17"/>
  <c r="AI267" i="17"/>
  <c r="AJ267" i="17"/>
  <c r="AE268" i="17"/>
  <c r="AI268" i="17"/>
  <c r="AJ268" i="17"/>
  <c r="AH268" i="17"/>
  <c r="AK268" i="17"/>
  <c r="AG268" i="17"/>
  <c r="AE269" i="17"/>
  <c r="AG269" i="17"/>
  <c r="AK269" i="17"/>
  <c r="AH269" i="17"/>
  <c r="AJ269" i="17"/>
  <c r="AI269" i="17"/>
  <c r="AE270" i="17"/>
  <c r="AI270" i="17"/>
  <c r="AJ270" i="17"/>
  <c r="AG270" i="17"/>
  <c r="AH270" i="17"/>
  <c r="AK270" i="17"/>
  <c r="AE271" i="17"/>
  <c r="AG271" i="17"/>
  <c r="AK271" i="17"/>
  <c r="AH271" i="17"/>
  <c r="AI271" i="17"/>
  <c r="AJ271" i="17"/>
  <c r="AE272" i="17"/>
  <c r="AI272" i="17"/>
  <c r="AJ272" i="17"/>
  <c r="AH272" i="17"/>
  <c r="AK272" i="17"/>
  <c r="AG272" i="17"/>
  <c r="AE273" i="17"/>
  <c r="AG273" i="17"/>
  <c r="AK273" i="17"/>
  <c r="AH273" i="17"/>
  <c r="AJ273" i="17"/>
  <c r="AI273" i="17"/>
  <c r="AE274" i="17"/>
  <c r="AI274" i="17"/>
  <c r="AJ274" i="17"/>
  <c r="AG274" i="17"/>
  <c r="AH274" i="17"/>
  <c r="AK274" i="17"/>
  <c r="AE275" i="17"/>
  <c r="AG275" i="17"/>
  <c r="AK275" i="17"/>
  <c r="AH275" i="17"/>
  <c r="AI275" i="17"/>
  <c r="AJ275" i="17"/>
  <c r="AE276" i="17"/>
  <c r="AI276" i="17"/>
  <c r="AJ276" i="17"/>
  <c r="AH276" i="17"/>
  <c r="AK276" i="17"/>
  <c r="AG276" i="17"/>
  <c r="AE277" i="17"/>
  <c r="AG277" i="17"/>
  <c r="AK277" i="17"/>
  <c r="AH277" i="17"/>
  <c r="AJ277" i="17"/>
  <c r="AI277" i="17"/>
  <c r="AE278" i="17"/>
  <c r="AI278" i="17"/>
  <c r="AJ278" i="17"/>
  <c r="AG278" i="17"/>
  <c r="AH278" i="17"/>
  <c r="AK278" i="17"/>
  <c r="AE279" i="17"/>
  <c r="AG279" i="17"/>
  <c r="AK279" i="17"/>
  <c r="AH279" i="17"/>
  <c r="AI279" i="17"/>
  <c r="AJ279" i="17"/>
  <c r="AE280" i="17"/>
  <c r="AI280" i="17"/>
  <c r="AJ280" i="17"/>
  <c r="AH280" i="17"/>
  <c r="AK280" i="17"/>
  <c r="AG280" i="17"/>
  <c r="AE281" i="17"/>
  <c r="AG281" i="17"/>
  <c r="AK281" i="17"/>
  <c r="AH281" i="17"/>
  <c r="AJ281" i="17"/>
  <c r="AI281" i="17"/>
  <c r="AE282" i="17"/>
  <c r="AI282" i="17"/>
  <c r="AJ282" i="17"/>
  <c r="AG282" i="17"/>
  <c r="AH282" i="17"/>
  <c r="AK282" i="17"/>
  <c r="AE283" i="17"/>
  <c r="AG283" i="17"/>
  <c r="AK283" i="17"/>
  <c r="AH283" i="17"/>
  <c r="AI283" i="17"/>
  <c r="AJ283" i="17"/>
  <c r="AE284" i="17"/>
  <c r="AI284" i="17"/>
  <c r="AJ284" i="17"/>
  <c r="AH284" i="17"/>
  <c r="AK284" i="17"/>
  <c r="AG284" i="17"/>
  <c r="AE285" i="17"/>
  <c r="AG285" i="17"/>
  <c r="AH285" i="17"/>
  <c r="AJ285" i="17"/>
  <c r="AK285" i="17"/>
  <c r="AI285" i="17"/>
  <c r="AE286" i="17"/>
  <c r="AH286" i="17"/>
  <c r="AI286" i="17"/>
  <c r="AJ286" i="17"/>
  <c r="AK286" i="17"/>
  <c r="AG286" i="17"/>
  <c r="AE287" i="17"/>
  <c r="AJ287" i="17"/>
  <c r="AG287" i="17"/>
  <c r="AK287" i="17"/>
  <c r="AH287" i="17"/>
  <c r="AI287" i="17"/>
  <c r="AE288" i="17"/>
  <c r="AH288" i="17"/>
  <c r="AI288" i="17"/>
  <c r="AG288" i="17"/>
  <c r="AJ288" i="17"/>
  <c r="AK288" i="17"/>
  <c r="AE289" i="17"/>
  <c r="AJ289" i="17"/>
  <c r="AG289" i="17"/>
  <c r="AK289" i="17"/>
  <c r="AH289" i="17"/>
  <c r="AI289" i="17"/>
  <c r="AE290" i="17"/>
  <c r="AH290" i="17"/>
  <c r="AI290" i="17"/>
  <c r="AJ290" i="17"/>
  <c r="AK290" i="17"/>
  <c r="AG290" i="17"/>
  <c r="AE291" i="17"/>
  <c r="AJ291" i="17"/>
  <c r="AG291" i="17"/>
  <c r="AK291" i="17"/>
  <c r="AH291" i="17"/>
  <c r="AI291" i="17"/>
  <c r="AE292" i="17"/>
  <c r="AH292" i="17"/>
  <c r="AI292" i="17"/>
  <c r="AG292" i="17"/>
  <c r="AJ292" i="17"/>
  <c r="AK292" i="17"/>
  <c r="AE293" i="17"/>
  <c r="AJ293" i="17"/>
  <c r="AG293" i="17"/>
  <c r="AK293" i="17"/>
  <c r="AH293" i="17"/>
  <c r="AI293" i="17"/>
  <c r="AE294" i="17"/>
  <c r="AH294" i="17"/>
  <c r="AI294" i="17"/>
  <c r="AJ294" i="17"/>
  <c r="AK294" i="17"/>
  <c r="AG294" i="17"/>
  <c r="AE295" i="17"/>
  <c r="AJ295" i="17"/>
  <c r="AG295" i="17"/>
  <c r="AK295" i="17"/>
  <c r="AH295" i="17"/>
  <c r="AI295" i="17"/>
  <c r="AE296" i="17"/>
  <c r="AH296" i="17"/>
  <c r="AI296" i="17"/>
  <c r="AG296" i="17"/>
  <c r="AJ296" i="17"/>
  <c r="AK296" i="17"/>
  <c r="AE297" i="17"/>
  <c r="AJ297" i="17"/>
  <c r="AG297" i="17"/>
  <c r="AK297" i="17"/>
  <c r="AH297" i="17"/>
  <c r="AI297" i="17"/>
  <c r="AE298" i="17"/>
  <c r="AH298" i="17"/>
  <c r="AI298" i="17"/>
  <c r="AJ298" i="17"/>
  <c r="AK298" i="17"/>
  <c r="AG298" i="17"/>
  <c r="AE299" i="17"/>
  <c r="AJ299" i="17"/>
  <c r="AG299" i="17"/>
  <c r="AK299" i="17"/>
  <c r="AH299" i="17"/>
  <c r="AI299" i="17"/>
  <c r="AE300" i="17"/>
  <c r="AH300" i="17"/>
  <c r="AI300" i="17"/>
  <c r="AG300" i="17"/>
  <c r="AJ300" i="17"/>
  <c r="AK300" i="17"/>
  <c r="AE301" i="17"/>
  <c r="AJ301" i="17"/>
  <c r="AG301" i="17"/>
  <c r="AK301" i="17"/>
  <c r="AH301" i="17"/>
  <c r="AI301" i="17"/>
  <c r="AE302" i="17"/>
  <c r="AH302" i="17"/>
  <c r="AI302" i="17"/>
  <c r="AJ302" i="17"/>
  <c r="AK302" i="17"/>
  <c r="AG302" i="17"/>
  <c r="AE303" i="17"/>
  <c r="AJ303" i="17"/>
  <c r="AG303" i="17"/>
  <c r="AK303" i="17"/>
  <c r="AH303" i="17"/>
  <c r="AI303" i="17"/>
  <c r="AE304" i="17"/>
  <c r="AH304" i="17"/>
  <c r="AI304" i="17"/>
  <c r="AG304" i="17"/>
  <c r="AJ304" i="17"/>
  <c r="AK304" i="17"/>
  <c r="AE305" i="17"/>
  <c r="AJ305" i="17"/>
  <c r="AG305" i="17"/>
  <c r="AK305" i="17"/>
  <c r="AH305" i="17"/>
  <c r="AI305" i="17"/>
  <c r="AE306" i="17"/>
  <c r="AH306" i="17"/>
  <c r="AI306" i="17"/>
  <c r="AJ306" i="17"/>
  <c r="AK306" i="17"/>
  <c r="AG306" i="17"/>
  <c r="AE307" i="17"/>
  <c r="AJ307" i="17"/>
  <c r="AG307" i="17"/>
  <c r="AK307" i="17"/>
  <c r="AH307" i="17"/>
  <c r="AI307" i="17"/>
  <c r="AE308" i="17"/>
  <c r="AH308" i="17"/>
  <c r="AI308" i="17"/>
  <c r="AG308" i="17"/>
  <c r="AJ308" i="17"/>
  <c r="AK308" i="17"/>
  <c r="AE309" i="17"/>
  <c r="AJ309" i="17"/>
  <c r="AG309" i="17"/>
  <c r="AK309" i="17"/>
  <c r="AH309" i="17"/>
  <c r="AI309" i="17"/>
  <c r="AE310" i="17"/>
  <c r="AH310" i="17"/>
  <c r="AI310" i="17"/>
  <c r="AJ310" i="17"/>
  <c r="AK310" i="17"/>
  <c r="AG310" i="17"/>
  <c r="AE311" i="17"/>
  <c r="AJ311" i="17"/>
  <c r="AG311" i="17"/>
  <c r="AK311" i="17"/>
  <c r="AH311" i="17"/>
  <c r="AI311" i="17"/>
  <c r="AE312" i="17"/>
  <c r="AH312" i="17"/>
  <c r="AI312" i="17"/>
  <c r="AG312" i="17"/>
  <c r="AJ312" i="17"/>
  <c r="AK312" i="17"/>
  <c r="AE313" i="17"/>
  <c r="AJ313" i="17"/>
  <c r="AG313" i="17"/>
  <c r="AK313" i="17"/>
  <c r="AH313" i="17"/>
  <c r="AI313" i="17"/>
  <c r="AE314" i="17"/>
  <c r="AH314" i="17"/>
  <c r="AI314" i="17"/>
  <c r="AJ314" i="17"/>
  <c r="AK314" i="17"/>
  <c r="AG314" i="17"/>
  <c r="AE315" i="17"/>
  <c r="AJ315" i="17"/>
  <c r="AG315" i="17"/>
  <c r="AK315" i="17"/>
  <c r="AH315" i="17"/>
  <c r="AI315" i="17"/>
  <c r="AE316" i="17"/>
  <c r="AH316" i="17"/>
  <c r="AI316" i="17"/>
  <c r="AG316" i="17"/>
  <c r="AJ316" i="17"/>
  <c r="AK316" i="17"/>
  <c r="AE317" i="17"/>
  <c r="AJ317" i="17"/>
  <c r="AG317" i="17"/>
  <c r="AK317" i="17"/>
  <c r="AH317" i="17"/>
  <c r="AI317" i="17"/>
  <c r="AE318" i="17"/>
  <c r="AH318" i="17"/>
  <c r="AI318" i="17"/>
  <c r="AJ318" i="17"/>
  <c r="AK318" i="17"/>
  <c r="AG318" i="17"/>
  <c r="AE319" i="17"/>
  <c r="AJ319" i="17"/>
  <c r="AG319" i="17"/>
  <c r="AK319" i="17"/>
  <c r="AH319" i="17"/>
  <c r="AI319" i="17"/>
  <c r="AE320" i="17"/>
  <c r="AH320" i="17"/>
  <c r="AI320" i="17"/>
  <c r="AG320" i="17"/>
  <c r="AJ320" i="17"/>
  <c r="AK320" i="17"/>
  <c r="AE321" i="17"/>
  <c r="AJ321" i="17"/>
  <c r="AG321" i="17"/>
  <c r="AK321" i="17"/>
  <c r="AH321" i="17"/>
  <c r="AI321" i="17"/>
  <c r="AE322" i="17"/>
  <c r="AH322" i="17"/>
  <c r="AI322" i="17"/>
  <c r="AJ322" i="17"/>
  <c r="AK322" i="17"/>
  <c r="AG322" i="17"/>
  <c r="AE323" i="17"/>
  <c r="AJ323" i="17"/>
  <c r="AG323" i="17"/>
  <c r="AK323" i="17"/>
  <c r="AH323" i="17"/>
  <c r="AI323" i="17"/>
  <c r="AE324" i="17"/>
  <c r="AH324" i="17"/>
  <c r="AI324" i="17"/>
  <c r="AG324" i="17"/>
  <c r="AJ324" i="17"/>
  <c r="AK324" i="17"/>
  <c r="AE325" i="17"/>
  <c r="AJ325" i="17"/>
  <c r="AG325" i="17"/>
  <c r="AK325" i="17"/>
  <c r="AH325" i="17"/>
  <c r="AI325" i="17"/>
  <c r="AE326" i="17"/>
  <c r="AH326" i="17"/>
  <c r="AI326" i="17"/>
  <c r="AJ326" i="17"/>
  <c r="AK326" i="17"/>
  <c r="AG326" i="17"/>
  <c r="AE327" i="17"/>
  <c r="AJ327" i="17"/>
  <c r="AG327" i="17"/>
  <c r="AK327" i="17"/>
  <c r="AH327" i="17"/>
  <c r="AI327" i="17"/>
  <c r="AE328" i="17"/>
  <c r="AH328" i="17"/>
  <c r="AI328" i="17"/>
  <c r="AG328" i="17"/>
  <c r="AJ328" i="17"/>
  <c r="AK328" i="17"/>
  <c r="AE329" i="17"/>
  <c r="AJ329" i="17"/>
  <c r="AG329" i="17"/>
  <c r="AK329" i="17"/>
  <c r="AH329" i="17"/>
  <c r="AI329" i="17"/>
  <c r="AE330" i="17"/>
  <c r="AH330" i="17"/>
  <c r="AI330" i="17"/>
  <c r="AJ330" i="17"/>
  <c r="AK330" i="17"/>
  <c r="AG330" i="17"/>
  <c r="AE331" i="17"/>
  <c r="AJ331" i="17"/>
  <c r="AG331" i="17"/>
  <c r="AK331" i="17"/>
  <c r="AH331" i="17"/>
  <c r="AI331" i="17"/>
  <c r="AE332" i="17"/>
  <c r="AH332" i="17"/>
  <c r="AI332" i="17"/>
  <c r="AG332" i="17"/>
  <c r="AJ332" i="17"/>
  <c r="AK332" i="17"/>
  <c r="AE333" i="17"/>
  <c r="AJ333" i="17"/>
  <c r="AG333" i="17"/>
  <c r="AK333" i="17"/>
  <c r="AH333" i="17"/>
  <c r="AI333" i="17"/>
  <c r="AE334" i="17"/>
  <c r="AH334" i="17"/>
  <c r="AI334" i="17"/>
  <c r="AJ334" i="17"/>
  <c r="AK334" i="17"/>
  <c r="AG334" i="17"/>
  <c r="AE335" i="17"/>
  <c r="AJ335" i="17"/>
  <c r="AG335" i="17"/>
  <c r="AK335" i="17"/>
  <c r="AH335" i="17"/>
  <c r="AI335" i="17"/>
  <c r="AE336" i="17"/>
  <c r="AH336" i="17"/>
  <c r="AI336" i="17"/>
  <c r="AG336" i="17"/>
  <c r="AJ336" i="17"/>
  <c r="AK336" i="17"/>
  <c r="AE337" i="17"/>
  <c r="AJ337" i="17"/>
  <c r="AG337" i="17"/>
  <c r="AK337" i="17"/>
  <c r="AH337" i="17"/>
  <c r="AI337" i="17"/>
  <c r="AE338" i="17"/>
  <c r="AH338" i="17"/>
  <c r="AI338" i="17"/>
  <c r="AJ338" i="17"/>
  <c r="AK338" i="17"/>
  <c r="AG338" i="17"/>
  <c r="AE339" i="17"/>
  <c r="AJ339" i="17"/>
  <c r="AG339" i="17"/>
  <c r="AK339" i="17"/>
  <c r="AH339" i="17"/>
  <c r="AI339" i="17"/>
  <c r="AE340" i="17"/>
  <c r="AH340" i="17"/>
  <c r="AI340" i="17"/>
  <c r="AG340" i="17"/>
  <c r="AJ340" i="17"/>
  <c r="AK340" i="17"/>
  <c r="AE341" i="17"/>
  <c r="AJ341" i="17"/>
  <c r="AG341" i="17"/>
  <c r="AK341" i="17"/>
  <c r="AH341" i="17"/>
  <c r="AI341" i="17"/>
  <c r="AE342" i="17"/>
  <c r="AH342" i="17"/>
  <c r="AI342" i="17"/>
  <c r="AJ342" i="17"/>
  <c r="AK342" i="17"/>
  <c r="AG342" i="17"/>
  <c r="AE343" i="17"/>
  <c r="AJ343" i="17"/>
  <c r="AG343" i="17"/>
  <c r="AK343" i="17"/>
  <c r="AH343" i="17"/>
  <c r="AI343" i="17"/>
  <c r="AE344" i="17"/>
  <c r="AH344" i="17"/>
  <c r="AI344" i="17"/>
  <c r="AG344" i="17"/>
  <c r="AJ344" i="17"/>
  <c r="AK344" i="17"/>
  <c r="AE345" i="17"/>
  <c r="AJ345" i="17"/>
  <c r="AG345" i="17"/>
  <c r="AK345" i="17"/>
  <c r="AH345" i="17"/>
  <c r="AI345" i="17"/>
  <c r="AE346" i="17"/>
  <c r="AH346" i="17"/>
  <c r="AI346" i="17"/>
  <c r="AJ346" i="17"/>
  <c r="AK346" i="17"/>
  <c r="AG346" i="17"/>
  <c r="AE347" i="17"/>
  <c r="AJ347" i="17"/>
  <c r="AG347" i="17"/>
  <c r="AK347" i="17"/>
  <c r="AH347" i="17"/>
  <c r="AI347" i="17"/>
  <c r="AE348" i="17"/>
  <c r="AH348" i="17"/>
  <c r="AI348" i="17"/>
  <c r="AG348" i="17"/>
  <c r="AJ348" i="17"/>
  <c r="AK348" i="17"/>
  <c r="AE349" i="17"/>
  <c r="AJ349" i="17"/>
  <c r="AG349" i="17"/>
  <c r="AK349" i="17"/>
  <c r="AH349" i="17"/>
  <c r="AI349" i="17"/>
  <c r="AE350" i="17"/>
  <c r="AH350" i="17"/>
  <c r="AI350" i="17"/>
  <c r="AJ350" i="17"/>
  <c r="AK350" i="17"/>
  <c r="AG350" i="17"/>
  <c r="AE351" i="17"/>
  <c r="AJ351" i="17"/>
  <c r="AG351" i="17"/>
  <c r="AK351" i="17"/>
  <c r="AH351" i="17"/>
  <c r="AI351" i="17"/>
  <c r="AE352" i="17"/>
  <c r="AH352" i="17"/>
  <c r="AI352" i="17"/>
  <c r="AG352" i="17"/>
  <c r="AJ352" i="17"/>
  <c r="AK352" i="17"/>
  <c r="AE353" i="17"/>
  <c r="AJ353" i="17"/>
  <c r="AG353" i="17"/>
  <c r="AK353" i="17"/>
  <c r="AH353" i="17"/>
  <c r="AI353" i="17"/>
  <c r="AE354" i="17"/>
  <c r="AH354" i="17"/>
  <c r="AI354" i="17"/>
  <c r="AJ354" i="17"/>
  <c r="AK354" i="17"/>
  <c r="AG354" i="17"/>
  <c r="AE355" i="17"/>
  <c r="AJ355" i="17"/>
  <c r="AG355" i="17"/>
  <c r="AK355" i="17"/>
  <c r="AH355" i="17"/>
  <c r="AI355" i="17"/>
  <c r="AE356" i="17"/>
  <c r="AH356" i="17"/>
  <c r="AI356" i="17"/>
  <c r="AG356" i="17"/>
  <c r="AJ356" i="17"/>
  <c r="AK356" i="17"/>
  <c r="AE357" i="17"/>
  <c r="AJ357" i="17"/>
  <c r="AG357" i="17"/>
  <c r="AK357" i="17"/>
  <c r="AH357" i="17"/>
  <c r="AI357" i="17"/>
  <c r="AE358" i="17"/>
  <c r="AH358" i="17"/>
  <c r="AI358" i="17"/>
  <c r="AJ358" i="17"/>
  <c r="AK358" i="17"/>
  <c r="AG358" i="17"/>
  <c r="AE359" i="17"/>
  <c r="AJ359" i="17"/>
  <c r="AG359" i="17"/>
  <c r="AK359" i="17"/>
  <c r="AH359" i="17"/>
  <c r="AI359" i="17"/>
  <c r="AE360" i="17"/>
  <c r="AH360" i="17"/>
  <c r="AI360" i="17"/>
  <c r="AG360" i="17"/>
  <c r="AJ360" i="17"/>
  <c r="AK360" i="17"/>
  <c r="AE361" i="17"/>
  <c r="AJ361" i="17"/>
  <c r="AG361" i="17"/>
  <c r="AK361" i="17"/>
  <c r="AH361" i="17"/>
  <c r="AI361" i="17"/>
  <c r="AE362" i="17"/>
  <c r="AH362" i="17"/>
  <c r="AI362" i="17"/>
  <c r="AJ362" i="17"/>
  <c r="AK362" i="17"/>
  <c r="AG362" i="17"/>
  <c r="AE363" i="17"/>
  <c r="AJ363" i="17"/>
  <c r="AG363" i="17"/>
  <c r="AK363" i="17"/>
  <c r="AH363" i="17"/>
  <c r="AI363" i="17"/>
  <c r="AE364" i="17"/>
  <c r="AH364" i="17"/>
  <c r="AI364" i="17"/>
  <c r="AG364" i="17"/>
  <c r="AJ364" i="17"/>
  <c r="AK364" i="17"/>
  <c r="AE365" i="17"/>
  <c r="AJ365" i="17"/>
  <c r="AG365" i="17"/>
  <c r="AK365" i="17"/>
  <c r="AH365" i="17"/>
  <c r="AI365" i="17"/>
  <c r="AE366" i="17"/>
  <c r="AH366" i="17"/>
  <c r="AI366" i="17"/>
  <c r="AJ366" i="17"/>
  <c r="AK366" i="17"/>
  <c r="AG366" i="17"/>
  <c r="AE367" i="17"/>
  <c r="AJ367" i="17"/>
  <c r="AG367" i="17"/>
  <c r="AK367" i="17"/>
  <c r="AH367" i="17"/>
  <c r="AI367" i="17"/>
  <c r="AE368" i="17"/>
  <c r="AH368" i="17"/>
  <c r="AI368" i="17"/>
  <c r="AG368" i="17"/>
  <c r="AJ368" i="17"/>
  <c r="AK368" i="17"/>
  <c r="AE369" i="17"/>
  <c r="AJ369" i="17"/>
  <c r="AG369" i="17"/>
  <c r="AK369" i="17"/>
  <c r="AH369" i="17"/>
  <c r="AI369" i="17"/>
  <c r="AE370" i="17"/>
  <c r="AH370" i="17"/>
  <c r="AI370" i="17"/>
  <c r="AJ370" i="17"/>
  <c r="AK370" i="17"/>
  <c r="AG370" i="17"/>
  <c r="AE371" i="17"/>
  <c r="AJ371" i="17"/>
  <c r="AG371" i="17"/>
  <c r="AK371" i="17"/>
  <c r="AH371" i="17"/>
  <c r="AI371" i="17"/>
  <c r="AE372" i="17"/>
  <c r="AH372" i="17"/>
  <c r="AI372" i="17"/>
  <c r="AG372" i="17"/>
  <c r="AJ372" i="17"/>
  <c r="AK372" i="17"/>
  <c r="AE373" i="17"/>
  <c r="AJ373" i="17"/>
  <c r="AG373" i="17"/>
  <c r="AK373" i="17"/>
  <c r="AH373" i="17"/>
  <c r="AI373" i="17"/>
  <c r="AE374" i="17"/>
  <c r="AH374" i="17"/>
  <c r="AI374" i="17"/>
  <c r="AJ374" i="17"/>
  <c r="AK374" i="17"/>
  <c r="AG374" i="17"/>
  <c r="AE375" i="17"/>
  <c r="AJ375" i="17"/>
  <c r="AG375" i="17"/>
  <c r="AK375" i="17"/>
  <c r="AH375" i="17"/>
  <c r="AI375" i="17"/>
  <c r="AE376" i="17"/>
  <c r="AH376" i="17"/>
  <c r="AI376" i="17"/>
  <c r="AG376" i="17"/>
  <c r="AJ376" i="17"/>
  <c r="AK376" i="17"/>
  <c r="AE377" i="17"/>
  <c r="AJ377" i="17"/>
  <c r="AG377" i="17"/>
  <c r="AK377" i="17"/>
  <c r="AH377" i="17"/>
  <c r="AI377" i="17"/>
  <c r="AE378" i="17"/>
  <c r="AH378" i="17"/>
  <c r="AI378" i="17"/>
  <c r="AJ378" i="17"/>
  <c r="AK378" i="17"/>
  <c r="AG378" i="17"/>
  <c r="AE379" i="17"/>
  <c r="AJ379" i="17"/>
  <c r="AG379" i="17"/>
  <c r="AK379" i="17"/>
  <c r="AH379" i="17"/>
  <c r="AI379" i="17"/>
  <c r="AE380" i="17"/>
  <c r="AH380" i="17"/>
  <c r="AI380" i="17"/>
  <c r="AG380" i="17"/>
  <c r="AJ380" i="17"/>
  <c r="AK380" i="17"/>
  <c r="AE381" i="17"/>
  <c r="AJ381" i="17"/>
  <c r="AG381" i="17"/>
  <c r="AK381" i="17"/>
  <c r="AH381" i="17"/>
  <c r="AI381" i="17"/>
  <c r="AE382" i="17"/>
  <c r="AH382" i="17"/>
  <c r="AI382" i="17"/>
  <c r="AJ382" i="17"/>
  <c r="AK382" i="17"/>
  <c r="AG382" i="17"/>
  <c r="AE383" i="17"/>
  <c r="AJ383" i="17"/>
  <c r="AG383" i="17"/>
  <c r="AK383" i="17"/>
  <c r="AH383" i="17"/>
  <c r="AI383" i="17"/>
  <c r="AE384" i="17"/>
  <c r="AH384" i="17"/>
  <c r="AI384" i="17"/>
  <c r="AG384" i="17"/>
  <c r="AJ384" i="17"/>
  <c r="AK384" i="17"/>
  <c r="AE386" i="17"/>
  <c r="AJ386" i="17"/>
  <c r="AG386" i="17"/>
  <c r="AK386" i="17"/>
  <c r="AH386" i="17"/>
  <c r="AI386" i="17"/>
  <c r="AE385" i="17"/>
  <c r="AH385" i="17"/>
  <c r="AI385" i="17"/>
  <c r="AJ385" i="17"/>
  <c r="AK385" i="17"/>
  <c r="AG385" i="17"/>
  <c r="AE388" i="17"/>
  <c r="AJ388" i="17"/>
  <c r="AG388" i="17"/>
  <c r="AK388" i="17"/>
  <c r="AH388" i="17"/>
  <c r="AI388" i="17"/>
  <c r="AE387" i="17"/>
  <c r="AH387" i="17"/>
  <c r="AI387" i="17"/>
  <c r="AG387" i="17"/>
  <c r="AJ387" i="17"/>
  <c r="AK387" i="17"/>
  <c r="AE390" i="17"/>
  <c r="AJ390" i="17"/>
  <c r="AG390" i="17"/>
  <c r="AK390" i="17"/>
  <c r="AH390" i="17"/>
  <c r="AI390" i="17"/>
  <c r="AE391" i="17"/>
  <c r="AH391" i="17"/>
  <c r="AI391" i="17"/>
  <c r="AJ391" i="17"/>
  <c r="AK391" i="17"/>
  <c r="AG391" i="17"/>
  <c r="AE389" i="17"/>
  <c r="AJ389" i="17"/>
  <c r="AG389" i="17"/>
  <c r="AK389" i="17"/>
  <c r="AH389" i="17"/>
  <c r="AI389" i="17"/>
  <c r="AE392" i="17"/>
  <c r="AH392" i="17"/>
  <c r="AI392" i="17"/>
  <c r="AG392" i="17"/>
  <c r="AJ392" i="17"/>
  <c r="AK392" i="17"/>
  <c r="AE393" i="17"/>
  <c r="AJ393" i="17"/>
  <c r="AG393" i="17"/>
  <c r="AK393" i="17"/>
  <c r="AH393" i="17"/>
  <c r="AI393" i="17"/>
  <c r="AE394" i="17"/>
  <c r="AH394" i="17"/>
  <c r="AI394" i="17"/>
  <c r="AJ394" i="17"/>
  <c r="AK394" i="17"/>
  <c r="AG394" i="17"/>
  <c r="AE395" i="17"/>
  <c r="AJ395" i="17"/>
  <c r="AG395" i="17"/>
  <c r="AK395" i="17"/>
  <c r="AH395" i="17"/>
  <c r="AI395" i="17"/>
  <c r="AE396" i="17"/>
  <c r="AH396" i="17"/>
  <c r="AI396" i="17"/>
  <c r="AG396" i="17"/>
  <c r="AJ396" i="17"/>
  <c r="AK396" i="17"/>
  <c r="AE397" i="17"/>
  <c r="AG397" i="17"/>
  <c r="AK397" i="17"/>
  <c r="AH397" i="17"/>
  <c r="AI397" i="17"/>
  <c r="AJ397" i="17"/>
  <c r="AE398" i="17"/>
  <c r="AI398" i="17"/>
  <c r="AK398" i="17"/>
  <c r="AG398" i="17"/>
  <c r="AH398" i="17"/>
  <c r="AJ398" i="17"/>
  <c r="AE399" i="17"/>
  <c r="AG399" i="17"/>
  <c r="AK399" i="17"/>
  <c r="AJ399" i="17"/>
  <c r="AH399" i="17"/>
  <c r="AI399" i="17"/>
  <c r="AE400" i="17"/>
  <c r="AI400" i="17"/>
  <c r="AJ400" i="17"/>
  <c r="AK400" i="17"/>
  <c r="AG400" i="17"/>
  <c r="AH400" i="17"/>
  <c r="AE401" i="17"/>
  <c r="AG401" i="17"/>
  <c r="AK401" i="17"/>
  <c r="AI401" i="17"/>
  <c r="AJ401" i="17"/>
  <c r="AH401" i="17"/>
  <c r="AE402" i="17"/>
  <c r="AI402" i="17"/>
  <c r="AH402" i="17"/>
  <c r="AJ402" i="17"/>
  <c r="AK402" i="17"/>
  <c r="AG402" i="17"/>
  <c r="AE403" i="17"/>
  <c r="AG403" i="17"/>
  <c r="AK403" i="17"/>
  <c r="AH403" i="17"/>
  <c r="AI403" i="17"/>
  <c r="AJ403" i="17"/>
  <c r="AE404" i="17"/>
  <c r="AI404" i="17"/>
  <c r="AG404" i="17"/>
  <c r="AH404" i="17"/>
  <c r="AJ404" i="17"/>
  <c r="AK404" i="17"/>
  <c r="AE405" i="17"/>
  <c r="AG405" i="17"/>
  <c r="AK405" i="17"/>
  <c r="AH405" i="17"/>
  <c r="AI405" i="17"/>
  <c r="AJ405" i="17"/>
  <c r="AE406" i="17"/>
  <c r="AI406" i="17"/>
  <c r="AK406" i="17"/>
  <c r="AG406" i="17"/>
  <c r="AH406" i="17"/>
  <c r="AJ406" i="17"/>
  <c r="AE407" i="17"/>
  <c r="AG407" i="17"/>
  <c r="AK407" i="17"/>
  <c r="AJ407" i="17"/>
  <c r="AH407" i="17"/>
  <c r="AI407" i="17"/>
  <c r="AE408" i="17"/>
  <c r="AI408" i="17"/>
  <c r="AJ408" i="17"/>
  <c r="AK408" i="17"/>
  <c r="AG408" i="17"/>
  <c r="AH408" i="17"/>
  <c r="AE409" i="17"/>
  <c r="AG409" i="17"/>
  <c r="AK409" i="17"/>
  <c r="AI409" i="17"/>
  <c r="AJ409" i="17"/>
  <c r="AH409" i="17"/>
  <c r="AE410" i="17"/>
  <c r="AI410" i="17"/>
  <c r="AH410" i="17"/>
  <c r="AJ410" i="17"/>
  <c r="AK410" i="17"/>
  <c r="AG410" i="17"/>
  <c r="AE411" i="17"/>
  <c r="AG411" i="17"/>
  <c r="AK411" i="17"/>
  <c r="AH411" i="17"/>
  <c r="AI411" i="17"/>
  <c r="AJ411" i="17"/>
  <c r="AE412" i="17"/>
  <c r="AI412" i="17"/>
  <c r="AG412" i="17"/>
  <c r="AH412" i="17"/>
  <c r="AJ412" i="17"/>
  <c r="AK412" i="17"/>
  <c r="AE413" i="17"/>
  <c r="AG413" i="17"/>
  <c r="AK413" i="17"/>
  <c r="AH413" i="17"/>
  <c r="AI413" i="17"/>
  <c r="AJ413" i="17"/>
  <c r="AE414" i="17"/>
  <c r="AI414" i="17"/>
  <c r="AK414" i="17"/>
  <c r="AG414" i="17"/>
  <c r="AH414" i="17"/>
  <c r="AJ414" i="17"/>
  <c r="AE415" i="17"/>
  <c r="AG415" i="17"/>
  <c r="AK415" i="17"/>
  <c r="AJ415" i="17"/>
  <c r="AH415" i="17"/>
  <c r="AI415" i="17"/>
  <c r="AE416" i="17"/>
  <c r="AI416" i="17"/>
  <c r="AJ416" i="17"/>
  <c r="AK416" i="17"/>
  <c r="AG416" i="17"/>
  <c r="AH416" i="17"/>
  <c r="AE417" i="17"/>
  <c r="AG417" i="17"/>
  <c r="AK417" i="17"/>
  <c r="AI417" i="17"/>
  <c r="AJ417" i="17"/>
  <c r="AH417" i="17"/>
  <c r="AE418" i="17"/>
  <c r="AI418" i="17"/>
  <c r="AH418" i="17"/>
  <c r="AJ418" i="17"/>
  <c r="AK418" i="17"/>
  <c r="AG418" i="17"/>
  <c r="AE419" i="17"/>
  <c r="AG419" i="17"/>
  <c r="AK419" i="17"/>
  <c r="AH419" i="17"/>
  <c r="AI419" i="17"/>
  <c r="AJ419" i="17"/>
  <c r="AE420" i="17"/>
  <c r="AI420" i="17"/>
  <c r="AG420" i="17"/>
  <c r="AH420" i="17"/>
  <c r="AJ420" i="17"/>
  <c r="AK420" i="17"/>
  <c r="AE421" i="17"/>
  <c r="AG421" i="17"/>
  <c r="AK421" i="17"/>
  <c r="AH421" i="17"/>
  <c r="AI421" i="17"/>
  <c r="AJ421" i="17"/>
  <c r="AE422" i="17"/>
  <c r="AI422" i="17"/>
  <c r="AK422" i="17"/>
  <c r="AG422" i="17"/>
  <c r="AH422" i="17"/>
  <c r="AJ422" i="17"/>
  <c r="AE423" i="17"/>
  <c r="AG423" i="17"/>
  <c r="AK423" i="17"/>
  <c r="AJ423" i="17"/>
  <c r="AH423" i="17"/>
  <c r="AI423" i="17"/>
  <c r="AE424" i="17"/>
  <c r="AI424" i="17"/>
  <c r="AJ424" i="17"/>
  <c r="AK424" i="17"/>
  <c r="AG424" i="17"/>
  <c r="AH424" i="17"/>
  <c r="AE425" i="17"/>
  <c r="AG425" i="17"/>
  <c r="AK425" i="17"/>
  <c r="AI425" i="17"/>
  <c r="AJ425" i="17"/>
  <c r="AH425" i="17"/>
  <c r="AE426" i="17"/>
  <c r="AI426" i="17"/>
  <c r="AH426" i="17"/>
  <c r="AJ426" i="17"/>
  <c r="AK426" i="17"/>
  <c r="AG426" i="17"/>
  <c r="AE427" i="17"/>
  <c r="AG427" i="17"/>
  <c r="AK427" i="17"/>
  <c r="AH427" i="17"/>
  <c r="AI427" i="17"/>
  <c r="AJ427" i="17"/>
  <c r="AE428" i="17"/>
  <c r="AI428" i="17"/>
  <c r="AG428" i="17"/>
  <c r="AH428" i="17"/>
  <c r="AJ428" i="17"/>
  <c r="AK428" i="17"/>
  <c r="AE429" i="17"/>
  <c r="AG429" i="17"/>
  <c r="AK429" i="17"/>
  <c r="AH429" i="17"/>
  <c r="AI429" i="17"/>
  <c r="AJ429" i="17"/>
  <c r="AE430" i="17"/>
  <c r="AI430" i="17"/>
  <c r="AK430" i="17"/>
  <c r="AG430" i="17"/>
  <c r="AH430" i="17"/>
  <c r="AJ430" i="17"/>
  <c r="AE431" i="17"/>
  <c r="AG431" i="17"/>
  <c r="AK431" i="17"/>
  <c r="AJ431" i="17"/>
  <c r="AH431" i="17"/>
  <c r="AI431" i="17"/>
  <c r="AE432" i="17"/>
  <c r="AI432" i="17"/>
  <c r="AJ432" i="17"/>
  <c r="AK432" i="17"/>
  <c r="AG432" i="17"/>
  <c r="AH432" i="17"/>
  <c r="AE433" i="17"/>
  <c r="AG433" i="17"/>
  <c r="AK433" i="17"/>
  <c r="AI433" i="17"/>
  <c r="AJ433" i="17"/>
  <c r="AH433" i="17"/>
  <c r="AE434" i="17"/>
  <c r="AI434" i="17"/>
  <c r="AH434" i="17"/>
  <c r="AJ434" i="17"/>
  <c r="AK434" i="17"/>
  <c r="AG434" i="17"/>
  <c r="AE435" i="17"/>
  <c r="AG435" i="17"/>
  <c r="AK435" i="17"/>
  <c r="AH435" i="17"/>
  <c r="AI435" i="17"/>
  <c r="AJ435" i="17"/>
  <c r="AE436" i="17"/>
  <c r="AI436" i="17"/>
  <c r="AG436" i="17"/>
  <c r="AH436" i="17"/>
  <c r="AJ436" i="17"/>
  <c r="AK436" i="17"/>
  <c r="AE437" i="17"/>
  <c r="AG437" i="17"/>
  <c r="AK437" i="17"/>
  <c r="AH437" i="17"/>
  <c r="AI437" i="17"/>
  <c r="AJ437" i="17"/>
  <c r="AE438" i="17"/>
  <c r="AI438" i="17"/>
  <c r="AK438" i="17"/>
  <c r="AG438" i="17"/>
  <c r="AH438" i="17"/>
  <c r="AJ438" i="17"/>
  <c r="AE439" i="17"/>
  <c r="AG439" i="17"/>
  <c r="AK439" i="17"/>
  <c r="AJ439" i="17"/>
  <c r="AH439" i="17"/>
  <c r="AI439" i="17"/>
  <c r="AE440" i="17"/>
  <c r="AI440" i="17"/>
  <c r="AJ440" i="17"/>
  <c r="AK440" i="17"/>
  <c r="AG440" i="17"/>
  <c r="AH440" i="17"/>
  <c r="AE441" i="17"/>
  <c r="AG441" i="17"/>
  <c r="AK441" i="17"/>
  <c r="AI441" i="17"/>
  <c r="AJ441" i="17"/>
  <c r="AH441" i="17"/>
  <c r="AE442" i="17"/>
  <c r="AI442" i="17"/>
  <c r="AH442" i="17"/>
  <c r="AJ442" i="17"/>
  <c r="AK442" i="17"/>
  <c r="AG442" i="17"/>
  <c r="AE443" i="17"/>
  <c r="AG443" i="17"/>
  <c r="AK443" i="17"/>
  <c r="AH443" i="17"/>
  <c r="AI443" i="17"/>
  <c r="AJ443" i="17"/>
  <c r="AE444" i="17"/>
  <c r="AI444" i="17"/>
  <c r="AG444" i="17"/>
  <c r="AH444" i="17"/>
  <c r="AJ444" i="17"/>
  <c r="AK444" i="17"/>
  <c r="AE445" i="17"/>
  <c r="AG445" i="17"/>
  <c r="AK445" i="17"/>
  <c r="AH445" i="17"/>
  <c r="AI445" i="17"/>
  <c r="AJ445" i="17"/>
  <c r="AE446" i="17"/>
  <c r="AI446" i="17"/>
  <c r="AK446" i="17"/>
  <c r="AG446" i="17"/>
  <c r="AH446" i="17"/>
  <c r="AJ446" i="17"/>
  <c r="AE447" i="17"/>
  <c r="AG447" i="17"/>
  <c r="AK447" i="17"/>
  <c r="AJ447" i="17"/>
  <c r="AH447" i="17"/>
  <c r="AI447" i="17"/>
  <c r="AE448" i="17"/>
  <c r="AI448" i="17"/>
  <c r="AJ448" i="17"/>
  <c r="AK448" i="17"/>
  <c r="AG448" i="17"/>
  <c r="AH448" i="17"/>
  <c r="AE449" i="17"/>
  <c r="AG449" i="17"/>
  <c r="AK449" i="17"/>
  <c r="AI449" i="17"/>
  <c r="AJ449" i="17"/>
  <c r="AH449" i="17"/>
  <c r="AE450" i="17"/>
  <c r="AI450" i="17"/>
  <c r="AH450" i="17"/>
  <c r="AJ450" i="17"/>
  <c r="AK450" i="17"/>
  <c r="AG450" i="17"/>
  <c r="AE451" i="17"/>
  <c r="AG451" i="17"/>
  <c r="AK451" i="17"/>
  <c r="AH451" i="17"/>
  <c r="AI451" i="17"/>
  <c r="AJ451" i="17"/>
  <c r="AE452" i="17"/>
  <c r="AI452" i="17"/>
  <c r="AG452" i="17"/>
  <c r="AH452" i="17"/>
  <c r="AJ452" i="17"/>
  <c r="AK452" i="17"/>
  <c r="AE453" i="17"/>
  <c r="AG453" i="17"/>
  <c r="AK453" i="17"/>
  <c r="AH453" i="17"/>
  <c r="AI453" i="17"/>
  <c r="AJ453" i="17"/>
  <c r="AE454" i="17"/>
  <c r="AI454" i="17"/>
  <c r="AK454" i="17"/>
  <c r="AG454" i="17"/>
  <c r="AH454" i="17"/>
  <c r="AJ454" i="17"/>
  <c r="AE455" i="17"/>
  <c r="AG455" i="17"/>
  <c r="AK455" i="17"/>
  <c r="AJ455" i="17"/>
  <c r="AH455" i="17"/>
  <c r="AI455" i="17"/>
  <c r="AE456" i="17"/>
  <c r="AI456" i="17"/>
  <c r="AJ456" i="17"/>
  <c r="AK456" i="17"/>
  <c r="AG456" i="17"/>
  <c r="AH456" i="17"/>
  <c r="AE457" i="17"/>
  <c r="AG457" i="17"/>
  <c r="AK457" i="17"/>
  <c r="AH457" i="17"/>
  <c r="AI457" i="17"/>
  <c r="AJ457" i="17"/>
  <c r="AE458" i="17"/>
  <c r="AI458" i="17"/>
  <c r="AJ458" i="17"/>
  <c r="AG458" i="17"/>
  <c r="AK458" i="17"/>
  <c r="AH458" i="17"/>
  <c r="AE459" i="17"/>
  <c r="AG459" i="17"/>
  <c r="AK459" i="17"/>
  <c r="AH459" i="17"/>
  <c r="AI459" i="17"/>
  <c r="AJ459" i="17"/>
  <c r="AE460" i="17"/>
  <c r="AI460" i="17"/>
  <c r="AJ460" i="17"/>
  <c r="AK460" i="17"/>
  <c r="AG460" i="17"/>
  <c r="AH460" i="17"/>
  <c r="AE461" i="17"/>
  <c r="AG461" i="17"/>
  <c r="AK461" i="17"/>
  <c r="AH461" i="17"/>
  <c r="AI461" i="17"/>
  <c r="AJ461" i="17"/>
  <c r="AE462" i="17"/>
  <c r="AG462" i="17"/>
  <c r="AK462" i="17"/>
  <c r="AI462" i="17"/>
  <c r="AH462" i="17"/>
  <c r="AJ462" i="17"/>
  <c r="AE463" i="17"/>
  <c r="AI463" i="17"/>
  <c r="AG463" i="17"/>
  <c r="AK463" i="17"/>
  <c r="AJ463" i="17"/>
  <c r="AH463" i="17"/>
  <c r="AE464" i="17"/>
  <c r="AG464" i="17"/>
  <c r="AK464" i="17"/>
  <c r="AI464" i="17"/>
  <c r="AH464" i="17"/>
  <c r="AJ464" i="17"/>
  <c r="AE465" i="17"/>
  <c r="AI465" i="17"/>
  <c r="AG465" i="17"/>
  <c r="AK465" i="17"/>
  <c r="AH465" i="17"/>
  <c r="AJ465" i="17"/>
  <c r="AE466" i="17"/>
  <c r="AG466" i="17"/>
  <c r="AK466" i="17"/>
  <c r="AI466" i="17"/>
  <c r="AH466" i="17"/>
  <c r="AJ466" i="17"/>
  <c r="AE467" i="17"/>
  <c r="AI467" i="17"/>
  <c r="AG467" i="17"/>
  <c r="AK467" i="17"/>
  <c r="AJ467" i="17"/>
  <c r="AH467" i="17"/>
  <c r="AE468" i="17"/>
  <c r="AG468" i="17"/>
  <c r="AK468" i="17"/>
  <c r="AI468" i="17"/>
  <c r="AH468" i="17"/>
  <c r="AJ468" i="17"/>
  <c r="AE469" i="17"/>
  <c r="AI469" i="17"/>
  <c r="AG469" i="17"/>
  <c r="AK469" i="17"/>
  <c r="AH469" i="17"/>
  <c r="AJ469" i="17"/>
  <c r="AE470" i="17"/>
  <c r="AG470" i="17"/>
  <c r="AK470" i="17"/>
  <c r="AI470" i="17"/>
  <c r="AH470" i="17"/>
  <c r="AJ470" i="17"/>
  <c r="AE471" i="17"/>
  <c r="AI471" i="17"/>
  <c r="AG471" i="17"/>
  <c r="AK471" i="17"/>
  <c r="AJ471" i="17"/>
  <c r="AH471" i="17"/>
  <c r="AE472" i="17"/>
  <c r="AG472" i="17"/>
  <c r="AK472" i="17"/>
  <c r="AI472" i="17"/>
  <c r="AH472" i="17"/>
  <c r="AJ472" i="17"/>
  <c r="AE473" i="17"/>
  <c r="AI473" i="17"/>
  <c r="AG473" i="17"/>
  <c r="AK473" i="17"/>
  <c r="AH473" i="17"/>
  <c r="AJ473" i="17"/>
  <c r="AE474" i="17"/>
  <c r="AG474" i="17"/>
  <c r="AK474" i="17"/>
  <c r="AI474" i="17"/>
  <c r="AH474" i="17"/>
  <c r="AJ474" i="17"/>
  <c r="AE475" i="17"/>
  <c r="AI475" i="17"/>
  <c r="AG475" i="17"/>
  <c r="AK475" i="17"/>
  <c r="AJ475" i="17"/>
  <c r="AH475" i="17"/>
  <c r="AE476" i="17"/>
  <c r="AG476" i="17"/>
  <c r="AK476" i="17"/>
  <c r="AI476" i="17"/>
  <c r="AH476" i="17"/>
  <c r="AJ476" i="17"/>
  <c r="AE477" i="17"/>
  <c r="AI477" i="17"/>
  <c r="AG477" i="17"/>
  <c r="AK477" i="17"/>
  <c r="AH477" i="17"/>
  <c r="AJ477" i="17"/>
  <c r="AE478" i="17"/>
  <c r="AG478" i="17"/>
  <c r="AK478" i="17"/>
  <c r="AI478" i="17"/>
  <c r="AH478" i="17"/>
  <c r="AJ478" i="17"/>
  <c r="AE479" i="17"/>
  <c r="AI479" i="17"/>
  <c r="AG479" i="17"/>
  <c r="AK479" i="17"/>
  <c r="AJ479" i="17"/>
  <c r="AH479" i="17"/>
  <c r="AE480" i="17"/>
  <c r="AG480" i="17"/>
  <c r="AK480" i="17"/>
  <c r="AI480" i="17"/>
  <c r="AH480" i="17"/>
  <c r="AJ480" i="17"/>
  <c r="AE481" i="17"/>
  <c r="AI481" i="17"/>
  <c r="AG481" i="17"/>
  <c r="AK481" i="17"/>
  <c r="AH481" i="17"/>
  <c r="AJ481" i="17"/>
  <c r="AE482" i="17"/>
  <c r="AG482" i="17"/>
  <c r="AK482" i="17"/>
  <c r="AI482" i="17"/>
  <c r="AH482" i="17"/>
  <c r="AJ482" i="17"/>
  <c r="AE483" i="17"/>
  <c r="AI483" i="17"/>
  <c r="AG483" i="17"/>
  <c r="AK483" i="17"/>
  <c r="AJ483" i="17"/>
  <c r="AH483" i="17"/>
  <c r="AE484" i="17"/>
  <c r="AG484" i="17"/>
  <c r="AK484" i="17"/>
  <c r="AI484" i="17"/>
  <c r="AH484" i="17"/>
  <c r="AJ484" i="17"/>
  <c r="AE485" i="17"/>
  <c r="AI485" i="17"/>
  <c r="AG485" i="17"/>
  <c r="AK485" i="17"/>
  <c r="AH485" i="17"/>
  <c r="AJ485" i="17"/>
  <c r="AE486" i="17"/>
  <c r="AG486" i="17"/>
  <c r="AK486" i="17"/>
  <c r="AI486" i="17"/>
  <c r="AH486" i="17"/>
  <c r="AJ486" i="17"/>
  <c r="AE487" i="17"/>
  <c r="AI487" i="17"/>
  <c r="AG487" i="17"/>
  <c r="AK487" i="17"/>
  <c r="AJ487" i="17"/>
  <c r="AH487" i="17"/>
  <c r="AE488" i="17"/>
  <c r="AG488" i="17"/>
  <c r="AK488" i="17"/>
  <c r="AI488" i="17"/>
  <c r="AH488" i="17"/>
  <c r="AJ488" i="17"/>
  <c r="AE489" i="17"/>
  <c r="AI489" i="17"/>
  <c r="AG489" i="17"/>
  <c r="AK489" i="17"/>
  <c r="AH489" i="17"/>
  <c r="AJ489" i="17"/>
  <c r="AE490" i="17"/>
  <c r="AG490" i="17"/>
  <c r="AK490" i="17"/>
  <c r="AI490" i="17"/>
  <c r="AH490" i="17"/>
  <c r="AJ490" i="17"/>
  <c r="AE491" i="17"/>
  <c r="AI491" i="17"/>
  <c r="AG491" i="17"/>
  <c r="AK491" i="17"/>
  <c r="AJ491" i="17"/>
  <c r="AH491" i="17"/>
  <c r="AE492" i="17"/>
  <c r="AG492" i="17"/>
  <c r="AK492" i="17"/>
  <c r="AI492" i="17"/>
  <c r="AH492" i="17"/>
  <c r="AJ492" i="17"/>
  <c r="AE493" i="17"/>
  <c r="AI493" i="17"/>
  <c r="AG493" i="17"/>
  <c r="AK493" i="17"/>
  <c r="AH493" i="17"/>
  <c r="AJ493" i="17"/>
  <c r="AE494" i="17"/>
  <c r="AG494" i="17"/>
  <c r="AK494" i="17"/>
  <c r="AI494" i="17"/>
  <c r="AH494" i="17"/>
  <c r="AJ494" i="17"/>
  <c r="AE495" i="17"/>
  <c r="AI495" i="17"/>
  <c r="AG495" i="17"/>
  <c r="AK495" i="17"/>
  <c r="AJ495" i="17"/>
  <c r="AH495" i="17"/>
  <c r="AE496" i="17"/>
  <c r="AG496" i="17"/>
  <c r="AK496" i="17"/>
  <c r="AI496" i="17"/>
  <c r="AH496" i="17"/>
  <c r="AJ496" i="17"/>
  <c r="AE497" i="17"/>
  <c r="AI497" i="17"/>
  <c r="AG497" i="17"/>
  <c r="AK497" i="17"/>
  <c r="AH497" i="17"/>
  <c r="AJ497" i="17"/>
  <c r="AE498" i="17"/>
  <c r="AG498" i="17"/>
  <c r="AK498" i="17"/>
  <c r="AI498" i="17"/>
  <c r="AH498" i="17"/>
  <c r="AJ498" i="17"/>
  <c r="AE499" i="17"/>
  <c r="AI499" i="17"/>
  <c r="AG499" i="17"/>
  <c r="AK499" i="17"/>
  <c r="AJ499" i="17"/>
  <c r="AH499" i="17"/>
  <c r="AE500" i="17"/>
  <c r="AG500" i="17"/>
  <c r="AK500" i="17"/>
  <c r="AI500" i="17"/>
  <c r="AH500" i="17"/>
  <c r="AJ500" i="17"/>
  <c r="AE501" i="17"/>
  <c r="AI501" i="17"/>
  <c r="AG501" i="17"/>
  <c r="AK501" i="17"/>
  <c r="AH501" i="17"/>
  <c r="AJ501" i="17"/>
  <c r="AE502" i="17"/>
  <c r="AG502" i="17"/>
  <c r="AK502" i="17"/>
  <c r="AI502" i="17"/>
  <c r="AH502" i="17"/>
  <c r="AJ502" i="17"/>
  <c r="AE503" i="17"/>
  <c r="AI503" i="17"/>
  <c r="AG503" i="17"/>
  <c r="AK503" i="17"/>
  <c r="AJ503" i="17"/>
  <c r="AH503" i="17"/>
  <c r="AE504" i="17"/>
  <c r="AG504" i="17"/>
  <c r="AK504" i="17"/>
  <c r="AI504" i="17"/>
  <c r="AH504" i="17"/>
  <c r="AJ504" i="17"/>
  <c r="AE505" i="17"/>
  <c r="AI505" i="17"/>
  <c r="AG505" i="17"/>
  <c r="AK505" i="17"/>
  <c r="AH505" i="17"/>
  <c r="AJ505" i="17"/>
  <c r="AE506" i="17"/>
  <c r="AG506" i="17"/>
  <c r="AK506" i="17"/>
  <c r="AI506" i="17"/>
  <c r="AH506" i="17"/>
  <c r="AJ506" i="17"/>
  <c r="AE507" i="17"/>
  <c r="AI507" i="17"/>
  <c r="AG507" i="17"/>
  <c r="AK507" i="17"/>
  <c r="AJ507" i="17"/>
  <c r="AH507" i="17"/>
  <c r="AE508" i="17"/>
  <c r="AG508" i="17"/>
  <c r="AK508" i="17"/>
  <c r="AI508" i="17"/>
  <c r="AH508" i="17"/>
  <c r="AJ508" i="17"/>
  <c r="AE509" i="17"/>
  <c r="AI509" i="17"/>
  <c r="AG509" i="17"/>
  <c r="AK509" i="17"/>
  <c r="AH509" i="17"/>
  <c r="AJ509" i="17"/>
  <c r="AE510" i="17"/>
  <c r="AG510" i="17"/>
  <c r="AK510" i="17"/>
  <c r="AI510" i="17"/>
  <c r="AH510" i="17"/>
  <c r="AJ510" i="17"/>
  <c r="AE511" i="17"/>
  <c r="AI511" i="17"/>
  <c r="AG511" i="17"/>
  <c r="AK511" i="17"/>
  <c r="AJ511" i="17"/>
  <c r="AH511" i="17"/>
  <c r="AE512" i="17"/>
  <c r="AG512" i="17"/>
  <c r="AK512" i="17"/>
  <c r="AI512" i="17"/>
  <c r="AH512" i="17"/>
  <c r="AJ512" i="17"/>
  <c r="AE513" i="17"/>
  <c r="AI513" i="17"/>
  <c r="AG513" i="17"/>
  <c r="AK513" i="17"/>
  <c r="AH513" i="17"/>
  <c r="AJ513" i="17"/>
  <c r="AE514" i="17"/>
  <c r="AG514" i="17"/>
  <c r="AK514" i="17"/>
  <c r="AI514" i="17"/>
  <c r="AH514" i="17"/>
  <c r="AJ514" i="17"/>
  <c r="AE515" i="17"/>
  <c r="AI515" i="17"/>
  <c r="AG515" i="17"/>
  <c r="AK515" i="17"/>
  <c r="AJ515" i="17"/>
  <c r="AH515" i="17"/>
  <c r="AE516" i="17"/>
  <c r="AG516" i="17"/>
  <c r="AK516" i="17"/>
  <c r="AI516" i="17"/>
  <c r="AH516" i="17"/>
  <c r="AJ516" i="17"/>
  <c r="AE517" i="17"/>
  <c r="AI517" i="17"/>
  <c r="AG517" i="17"/>
  <c r="AK517" i="17"/>
  <c r="AH517" i="17"/>
  <c r="AJ517" i="17"/>
  <c r="AE518" i="17"/>
  <c r="AG518" i="17"/>
  <c r="AK518" i="17"/>
  <c r="AI518" i="17"/>
  <c r="AH518" i="17"/>
  <c r="AJ518" i="17"/>
  <c r="AE519" i="17"/>
  <c r="AI519" i="17"/>
  <c r="AG519" i="17"/>
  <c r="AK519" i="17"/>
  <c r="AJ519" i="17"/>
  <c r="AH519" i="17"/>
  <c r="AE520" i="17"/>
  <c r="AG520" i="17"/>
  <c r="AK520" i="17"/>
  <c r="AI520" i="17"/>
  <c r="AH520" i="17"/>
  <c r="AJ520" i="17"/>
  <c r="AE521" i="17"/>
  <c r="AI521" i="17"/>
  <c r="AG521" i="17"/>
  <c r="AK521" i="17"/>
  <c r="AH521" i="17"/>
  <c r="AJ521" i="17"/>
  <c r="AE523" i="17"/>
  <c r="AG523" i="17"/>
  <c r="AK523" i="17"/>
  <c r="AI523" i="17"/>
  <c r="AH523" i="17"/>
  <c r="AJ523" i="17"/>
  <c r="AE522" i="17"/>
  <c r="AI522" i="17"/>
  <c r="AG522" i="17"/>
  <c r="AK522" i="17"/>
  <c r="AJ522" i="17"/>
  <c r="AH522" i="17"/>
  <c r="AE524" i="17"/>
  <c r="AG524" i="17"/>
  <c r="AK524" i="17"/>
  <c r="AI524" i="17"/>
  <c r="AH524" i="17"/>
  <c r="AJ524" i="17"/>
  <c r="AE525" i="17"/>
  <c r="AI525" i="17"/>
  <c r="AG525" i="17"/>
  <c r="AK525" i="17"/>
  <c r="AH525" i="17"/>
  <c r="AJ525" i="17"/>
  <c r="AE526" i="17"/>
  <c r="AG526" i="17"/>
  <c r="AK526" i="17"/>
  <c r="AI526" i="17"/>
  <c r="AH526" i="17"/>
  <c r="AJ526" i="17"/>
  <c r="AE527" i="17"/>
  <c r="AI527" i="17"/>
  <c r="AG527" i="17"/>
  <c r="AK527" i="17"/>
  <c r="AJ527" i="17"/>
  <c r="AH527" i="17"/>
  <c r="AE528" i="17"/>
  <c r="AG528" i="17"/>
  <c r="AK528" i="17"/>
  <c r="AI528" i="17"/>
  <c r="AH528" i="17"/>
  <c r="AJ528" i="17"/>
  <c r="AE529" i="17"/>
  <c r="AI529" i="17"/>
  <c r="AG529" i="17"/>
  <c r="AK529" i="17"/>
  <c r="AH529" i="17"/>
  <c r="AJ529" i="17"/>
  <c r="AE530" i="17"/>
  <c r="AG530" i="17"/>
  <c r="AK530" i="17"/>
  <c r="AI530" i="17"/>
  <c r="AH530" i="17"/>
  <c r="AJ530" i="17"/>
  <c r="AE531" i="17"/>
  <c r="AI531" i="17"/>
  <c r="AG531" i="17"/>
  <c r="AK531" i="17"/>
  <c r="AJ531" i="17"/>
  <c r="AH531" i="17"/>
  <c r="AE532" i="17"/>
  <c r="AG532" i="17"/>
  <c r="AK532" i="17"/>
  <c r="AI532" i="17"/>
  <c r="AH532" i="17"/>
  <c r="AJ532" i="17"/>
  <c r="AE533" i="17"/>
  <c r="AI533" i="17"/>
  <c r="AG533" i="17"/>
  <c r="AK533" i="17"/>
  <c r="AH533" i="17"/>
  <c r="AJ533" i="17"/>
  <c r="AE534" i="17"/>
  <c r="AG534" i="17"/>
  <c r="AK534" i="17"/>
  <c r="AI534" i="17"/>
  <c r="AH534" i="17"/>
  <c r="AJ534" i="17"/>
  <c r="AE535" i="17"/>
  <c r="AI535" i="17"/>
  <c r="AG535" i="17"/>
  <c r="AK535" i="17"/>
  <c r="AJ535" i="17"/>
  <c r="AH535" i="17"/>
  <c r="AE536" i="17"/>
  <c r="AG536" i="17"/>
  <c r="AK536" i="17"/>
  <c r="AI536" i="17"/>
  <c r="AH536" i="17"/>
  <c r="AJ536" i="17"/>
  <c r="AE537" i="17"/>
  <c r="AI537" i="17"/>
  <c r="AG537" i="17"/>
  <c r="AK537" i="17"/>
  <c r="AH537" i="17"/>
  <c r="AJ537" i="17"/>
  <c r="AE538" i="17"/>
  <c r="AG538" i="17"/>
  <c r="AK538" i="17"/>
  <c r="AI538" i="17"/>
  <c r="AH538" i="17"/>
  <c r="AJ538" i="17"/>
  <c r="AE539" i="17"/>
  <c r="AI539" i="17"/>
  <c r="AG539" i="17"/>
  <c r="AK539" i="17"/>
  <c r="AJ539" i="17"/>
  <c r="AH539" i="17"/>
  <c r="AE540" i="17"/>
  <c r="AG540" i="17"/>
  <c r="AK540" i="17"/>
  <c r="AI540" i="17"/>
  <c r="AH540" i="17"/>
  <c r="AJ540" i="17"/>
  <c r="AE541" i="17"/>
  <c r="AI541" i="17"/>
  <c r="AG541" i="17"/>
  <c r="AK541" i="17"/>
  <c r="AH541" i="17"/>
  <c r="AJ541" i="17"/>
  <c r="AE542" i="17"/>
  <c r="AG542" i="17"/>
  <c r="AK542" i="17"/>
  <c r="AI542" i="17"/>
  <c r="AH542" i="17"/>
  <c r="AJ542" i="17"/>
  <c r="AE543" i="17"/>
  <c r="AI543" i="17"/>
  <c r="AG543" i="17"/>
  <c r="AK543" i="17"/>
  <c r="AJ543" i="17"/>
  <c r="AH543" i="17"/>
  <c r="AE544" i="17"/>
  <c r="AG544" i="17"/>
  <c r="AK544" i="17"/>
  <c r="AI544" i="17"/>
  <c r="AH544" i="17"/>
  <c r="AJ544" i="17"/>
  <c r="AE545" i="17"/>
  <c r="AI545" i="17"/>
  <c r="AG545" i="17"/>
  <c r="AK545" i="17"/>
  <c r="AH545" i="17"/>
  <c r="AJ545" i="17"/>
  <c r="AE546" i="17"/>
  <c r="AG546" i="17"/>
  <c r="AK546" i="17"/>
  <c r="AI546" i="17"/>
  <c r="AH546" i="17"/>
  <c r="AJ546" i="17"/>
  <c r="AE547" i="17"/>
  <c r="AI547" i="17"/>
  <c r="AG547" i="17"/>
  <c r="AK547" i="17"/>
  <c r="AJ547" i="17"/>
  <c r="AH547" i="17"/>
  <c r="AE548" i="17"/>
  <c r="AG548" i="17"/>
  <c r="AK548" i="17"/>
  <c r="AI548" i="17"/>
  <c r="AH548" i="17"/>
  <c r="AJ548" i="17"/>
  <c r="AE549" i="17"/>
  <c r="AI549" i="17"/>
  <c r="AG549" i="17"/>
  <c r="AK549" i="17"/>
  <c r="AH549" i="17"/>
  <c r="AJ549" i="17"/>
  <c r="AE550" i="17"/>
  <c r="AG550" i="17"/>
  <c r="AK550" i="17"/>
  <c r="AI550" i="17"/>
  <c r="AH550" i="17"/>
  <c r="AJ550" i="17"/>
  <c r="AE551" i="17"/>
  <c r="AI551" i="17"/>
  <c r="AG551" i="17"/>
  <c r="AK551" i="17"/>
  <c r="AJ551" i="17"/>
  <c r="AH551" i="17"/>
  <c r="AE552" i="17"/>
  <c r="AG552" i="17"/>
  <c r="AK552" i="17"/>
  <c r="AI552" i="17"/>
  <c r="AH552" i="17"/>
  <c r="AJ552" i="17"/>
  <c r="AE553" i="17"/>
  <c r="AI553" i="17"/>
  <c r="AG553" i="17"/>
  <c r="AK553" i="17"/>
  <c r="AH553" i="17"/>
  <c r="AJ553" i="17"/>
  <c r="AE554" i="17"/>
  <c r="AG554" i="17"/>
  <c r="AK554" i="17"/>
  <c r="AI554" i="17"/>
  <c r="AH554" i="17"/>
  <c r="AJ554" i="17"/>
  <c r="AE555" i="17"/>
  <c r="AI555" i="17"/>
  <c r="AG555" i="17"/>
  <c r="AK555" i="17"/>
  <c r="AJ555" i="17"/>
  <c r="AH555" i="17"/>
  <c r="AE556" i="17"/>
  <c r="AG556" i="17"/>
  <c r="AK556" i="17"/>
  <c r="AI556" i="17"/>
  <c r="AH556" i="17"/>
  <c r="AJ556" i="17"/>
  <c r="AE557" i="17"/>
  <c r="AI557" i="17"/>
  <c r="AG557" i="17"/>
  <c r="AK557" i="17"/>
  <c r="AH557" i="17"/>
  <c r="AJ557" i="17"/>
  <c r="AE558" i="17"/>
  <c r="AG558" i="17"/>
  <c r="AK558" i="17"/>
  <c r="AI558" i="17"/>
  <c r="AH558" i="17"/>
  <c r="AJ558" i="17"/>
  <c r="AE559" i="17"/>
  <c r="AI559" i="17"/>
  <c r="AG559" i="17"/>
  <c r="AK559" i="17"/>
  <c r="AJ559" i="17"/>
  <c r="AH559" i="17"/>
  <c r="AE560" i="17"/>
  <c r="AG560" i="17"/>
  <c r="AK560" i="17"/>
  <c r="AI560" i="17"/>
  <c r="AH560" i="17"/>
  <c r="AJ560" i="17"/>
  <c r="AE561" i="17"/>
  <c r="AI561" i="17"/>
  <c r="AG561" i="17"/>
  <c r="AK561" i="17"/>
  <c r="AH561" i="17"/>
  <c r="AJ561" i="17"/>
  <c r="AE562" i="17"/>
  <c r="AG562" i="17"/>
  <c r="AK562" i="17"/>
  <c r="AI562" i="17"/>
  <c r="AH562" i="17"/>
  <c r="AJ562" i="17"/>
  <c r="AE563" i="17"/>
  <c r="AI563" i="17"/>
  <c r="AG563" i="17"/>
  <c r="AK563" i="17"/>
  <c r="AJ563" i="17"/>
  <c r="AH563" i="17"/>
  <c r="AE564" i="17"/>
  <c r="AG564" i="17"/>
  <c r="AK564" i="17"/>
  <c r="AI564" i="17"/>
  <c r="AH564" i="17"/>
  <c r="AJ564" i="17"/>
  <c r="AE565" i="17"/>
  <c r="AI565" i="17"/>
  <c r="AG565" i="17"/>
  <c r="AK565" i="17"/>
  <c r="AH565" i="17"/>
  <c r="AJ565" i="17"/>
  <c r="AE566" i="17"/>
  <c r="AG566" i="17"/>
  <c r="AK566" i="17"/>
  <c r="AI566" i="17"/>
  <c r="AH566" i="17"/>
  <c r="AJ566" i="17"/>
  <c r="AE567" i="17"/>
  <c r="AI567" i="17"/>
  <c r="AG567" i="17"/>
  <c r="AK567" i="17"/>
  <c r="AJ567" i="17"/>
  <c r="AH567" i="17"/>
  <c r="AE568" i="17"/>
  <c r="AG568" i="17"/>
  <c r="AK568" i="17"/>
  <c r="AI568" i="17"/>
  <c r="AH568" i="17"/>
  <c r="AJ568" i="17"/>
  <c r="AE569" i="17"/>
  <c r="AI569" i="17"/>
  <c r="AG569" i="17"/>
  <c r="AK569" i="17"/>
  <c r="AH569" i="17"/>
  <c r="AJ569" i="17"/>
  <c r="AE570" i="17"/>
  <c r="AG570" i="17"/>
  <c r="AK570" i="17"/>
  <c r="AI570" i="17"/>
  <c r="AH570" i="17"/>
  <c r="AJ570" i="17"/>
  <c r="AE571" i="17"/>
  <c r="AI571" i="17"/>
  <c r="AG571" i="17"/>
  <c r="AK571" i="17"/>
  <c r="AJ571" i="17"/>
  <c r="AH571" i="17"/>
  <c r="AE572" i="17"/>
  <c r="AG572" i="17"/>
  <c r="AK572" i="17"/>
  <c r="AI572" i="17"/>
  <c r="AH572" i="17"/>
  <c r="AJ572" i="17"/>
  <c r="AE573" i="17"/>
  <c r="AI573" i="17"/>
  <c r="AG573" i="17"/>
  <c r="AK573" i="17"/>
  <c r="AH573" i="17"/>
  <c r="AJ573" i="17"/>
  <c r="AE574" i="17"/>
  <c r="AG574" i="17"/>
  <c r="AK574" i="17"/>
  <c r="AI574" i="17"/>
  <c r="AH574" i="17"/>
  <c r="AJ574" i="17"/>
  <c r="AE575" i="17"/>
  <c r="AI575" i="17"/>
  <c r="AG575" i="17"/>
  <c r="AK575" i="17"/>
  <c r="AJ575" i="17"/>
  <c r="AH575" i="17"/>
  <c r="AE576" i="17"/>
  <c r="AG576" i="17"/>
  <c r="AK576" i="17"/>
  <c r="AI576" i="17"/>
  <c r="AH576" i="17"/>
  <c r="AJ576" i="17"/>
  <c r="AE577" i="17"/>
  <c r="AI577" i="17"/>
  <c r="AG577" i="17"/>
  <c r="AK577" i="17"/>
  <c r="AH577" i="17"/>
  <c r="AJ577" i="17"/>
  <c r="AE578" i="17"/>
  <c r="AG578" i="17"/>
  <c r="AK578" i="17"/>
  <c r="AI578" i="17"/>
  <c r="AH578" i="17"/>
  <c r="AJ578" i="17"/>
  <c r="AE579" i="17"/>
  <c r="AI579" i="17"/>
  <c r="AG579" i="17"/>
  <c r="AK579" i="17"/>
  <c r="AJ579" i="17"/>
  <c r="AH579" i="17"/>
  <c r="AE580" i="17"/>
  <c r="AG580" i="17"/>
  <c r="AK580" i="17"/>
  <c r="AI580" i="17"/>
  <c r="AH580" i="17"/>
  <c r="AJ580" i="17"/>
  <c r="AE581" i="17"/>
  <c r="AI581" i="17"/>
  <c r="AG581" i="17"/>
  <c r="AK581" i="17"/>
  <c r="AH581" i="17"/>
  <c r="AJ581" i="17"/>
  <c r="AE582" i="17"/>
  <c r="AG582" i="17"/>
  <c r="AK582" i="17"/>
  <c r="AI582" i="17"/>
  <c r="AH582" i="17"/>
  <c r="AJ582" i="17"/>
  <c r="AE583" i="17"/>
  <c r="AI583" i="17"/>
  <c r="AG583" i="17"/>
  <c r="AK583" i="17"/>
  <c r="AJ583" i="17"/>
  <c r="AH583" i="17"/>
  <c r="AE584" i="17"/>
  <c r="AG584" i="17"/>
  <c r="AK584" i="17"/>
  <c r="AI584" i="17"/>
  <c r="AH584" i="17"/>
  <c r="AJ584" i="17"/>
  <c r="AE585" i="17"/>
  <c r="AI585" i="17"/>
  <c r="AG585" i="17"/>
  <c r="AK585" i="17"/>
  <c r="AH585" i="17"/>
  <c r="AJ585" i="17"/>
  <c r="AE586" i="17"/>
  <c r="AG586" i="17"/>
  <c r="AK586" i="17"/>
  <c r="AI586" i="17"/>
  <c r="AH586" i="17"/>
  <c r="AJ586" i="17"/>
  <c r="AE587" i="17"/>
  <c r="AI587" i="17"/>
  <c r="AG587" i="17"/>
  <c r="AK587" i="17"/>
  <c r="AJ587" i="17"/>
  <c r="AH587" i="17"/>
  <c r="AE588" i="17"/>
  <c r="AG588" i="17"/>
  <c r="AK588" i="17"/>
  <c r="AI588" i="17"/>
  <c r="AH588" i="17"/>
  <c r="AJ588" i="17"/>
  <c r="AE589" i="17"/>
  <c r="AI589" i="17"/>
  <c r="AG589" i="17"/>
  <c r="AK589" i="17"/>
  <c r="AH589" i="17"/>
  <c r="AJ589" i="17"/>
  <c r="AE590" i="17"/>
  <c r="AG590" i="17"/>
  <c r="AK590" i="17"/>
  <c r="AI590" i="17"/>
  <c r="AH590" i="17"/>
  <c r="AJ590" i="17"/>
  <c r="AE591" i="17"/>
  <c r="AI591" i="17"/>
  <c r="AG591" i="17"/>
  <c r="AK591" i="17"/>
  <c r="AJ591" i="17"/>
  <c r="AH591" i="17"/>
  <c r="AE592" i="17"/>
  <c r="AG592" i="17"/>
  <c r="AK592" i="17"/>
  <c r="AI592" i="17"/>
  <c r="AH592" i="17"/>
  <c r="AJ592" i="17"/>
  <c r="AE593" i="17"/>
  <c r="AI593" i="17"/>
  <c r="AG593" i="17"/>
  <c r="AK593" i="17"/>
  <c r="AH593" i="17"/>
  <c r="AJ593" i="17"/>
  <c r="AE594" i="17"/>
  <c r="AG594" i="17"/>
  <c r="AK594" i="17"/>
  <c r="AI594" i="17"/>
  <c r="AH594" i="17"/>
  <c r="AJ594" i="17"/>
  <c r="AE595" i="17"/>
  <c r="AI595" i="17"/>
  <c r="AG595" i="17"/>
  <c r="AK595" i="17"/>
  <c r="AJ595" i="17"/>
  <c r="AH595" i="17"/>
  <c r="AE596" i="17"/>
  <c r="AG596" i="17"/>
  <c r="AK596" i="17"/>
  <c r="AI596" i="17"/>
  <c r="AH596" i="17"/>
  <c r="AJ596" i="17"/>
  <c r="AE597" i="17"/>
  <c r="AI597" i="17"/>
  <c r="AG597" i="17"/>
  <c r="AK597" i="17"/>
  <c r="AH597" i="17"/>
  <c r="AJ597" i="17"/>
  <c r="AE598" i="17"/>
  <c r="AG598" i="17"/>
  <c r="AK598" i="17"/>
  <c r="AI598" i="17"/>
  <c r="AH598" i="17"/>
  <c r="AJ598" i="17"/>
  <c r="AE599" i="17"/>
  <c r="AI599" i="17"/>
  <c r="AG599" i="17"/>
  <c r="AK599" i="17"/>
  <c r="AJ599" i="17"/>
  <c r="AH599" i="17"/>
  <c r="AE600" i="17"/>
  <c r="AG600" i="17"/>
  <c r="AK600" i="17"/>
  <c r="AI600" i="17"/>
  <c r="AH600" i="17"/>
  <c r="AJ600" i="17"/>
  <c r="AE601" i="17"/>
  <c r="AI601" i="17"/>
  <c r="AG601" i="17"/>
  <c r="AK601" i="17"/>
  <c r="AH601" i="17"/>
  <c r="AJ601" i="17"/>
  <c r="AE602" i="17"/>
  <c r="AG602" i="17"/>
  <c r="AK602" i="17"/>
  <c r="AI602" i="17"/>
  <c r="AH602" i="17"/>
  <c r="AJ602" i="17"/>
  <c r="AE603" i="17"/>
  <c r="AI603" i="17"/>
  <c r="AG603" i="17"/>
  <c r="AK603" i="17"/>
  <c r="AJ603" i="17"/>
  <c r="AH603" i="17"/>
  <c r="AE604" i="17"/>
  <c r="AG604" i="17"/>
  <c r="AK604" i="17"/>
  <c r="AI604" i="17"/>
  <c r="AH604" i="17"/>
  <c r="AJ604" i="17"/>
  <c r="AE605" i="17"/>
  <c r="AI605" i="17"/>
  <c r="AG605" i="17"/>
  <c r="AK605" i="17"/>
  <c r="AH605" i="17"/>
  <c r="AJ605" i="17"/>
  <c r="AE606" i="17"/>
  <c r="AG606" i="17"/>
  <c r="AK606" i="17"/>
  <c r="AI606" i="17"/>
  <c r="AH606" i="17"/>
  <c r="AJ606" i="17"/>
  <c r="AE607" i="17"/>
  <c r="AI607" i="17"/>
  <c r="AG607" i="17"/>
  <c r="AK607" i="17"/>
  <c r="AJ607" i="17"/>
  <c r="AH607" i="17"/>
  <c r="AE608" i="17"/>
  <c r="AG608" i="17"/>
  <c r="AK608" i="17"/>
  <c r="AI608" i="17"/>
  <c r="AH608" i="17"/>
  <c r="AJ608" i="17"/>
  <c r="AE609" i="17"/>
  <c r="AI609" i="17"/>
  <c r="AG609" i="17"/>
  <c r="AK609" i="17"/>
  <c r="AH609" i="17"/>
  <c r="AJ609" i="17"/>
  <c r="AE610" i="17"/>
  <c r="AG610" i="17"/>
  <c r="AK610" i="17"/>
  <c r="AI610" i="17"/>
  <c r="AH610" i="17"/>
  <c r="AJ610" i="17"/>
  <c r="AE611" i="17"/>
  <c r="AI611" i="17"/>
  <c r="AG611" i="17"/>
  <c r="AK611" i="17"/>
  <c r="AJ611" i="17"/>
  <c r="AH611" i="17"/>
  <c r="AE612" i="17"/>
  <c r="AG612" i="17"/>
  <c r="AK612" i="17"/>
  <c r="AI612" i="17"/>
  <c r="AH612" i="17"/>
  <c r="AJ612" i="17"/>
  <c r="AE613" i="17"/>
  <c r="AI613" i="17"/>
  <c r="AG613" i="17"/>
  <c r="AK613" i="17"/>
  <c r="AH613" i="17"/>
  <c r="AJ613" i="17"/>
  <c r="AE614" i="17"/>
  <c r="AG614" i="17"/>
  <c r="AK614" i="17"/>
  <c r="AI614" i="17"/>
  <c r="AH614" i="17"/>
  <c r="AJ614" i="17"/>
  <c r="AE615" i="17"/>
  <c r="AI615" i="17"/>
  <c r="AG615" i="17"/>
  <c r="AK615" i="17"/>
  <c r="AJ615" i="17"/>
  <c r="AH615" i="17"/>
  <c r="AE616" i="17"/>
  <c r="AG616" i="17"/>
  <c r="AK616" i="17"/>
  <c r="AI616" i="17"/>
  <c r="AH616" i="17"/>
  <c r="AJ616" i="17"/>
  <c r="AE617" i="17"/>
  <c r="AI617" i="17"/>
  <c r="AG617" i="17"/>
  <c r="AK617" i="17"/>
  <c r="AH617" i="17"/>
  <c r="AJ617" i="17"/>
  <c r="AE618" i="17"/>
  <c r="AG618" i="17"/>
  <c r="AK618" i="17"/>
  <c r="AI618" i="17"/>
  <c r="AH618" i="17"/>
  <c r="AJ618" i="17"/>
  <c r="AE619" i="17"/>
  <c r="AI619" i="17"/>
  <c r="AG619" i="17"/>
  <c r="AK619" i="17"/>
  <c r="AJ619" i="17"/>
  <c r="AH619" i="17"/>
  <c r="AE620" i="17"/>
  <c r="AG620" i="17"/>
  <c r="AK620" i="17"/>
  <c r="AI620" i="17"/>
  <c r="AH620" i="17"/>
  <c r="AJ620" i="17"/>
  <c r="AE621" i="17"/>
  <c r="AI621" i="17"/>
  <c r="AG621" i="17"/>
  <c r="AK621" i="17"/>
  <c r="AH621" i="17"/>
  <c r="AJ621" i="17"/>
  <c r="AE622" i="17"/>
  <c r="AG622" i="17"/>
  <c r="AK622" i="17"/>
  <c r="AI622" i="17"/>
  <c r="AH622" i="17"/>
  <c r="AJ622" i="17"/>
  <c r="AE623" i="17"/>
  <c r="AI623" i="17"/>
  <c r="AG623" i="17"/>
  <c r="AK623" i="17"/>
  <c r="AJ623" i="17"/>
  <c r="AH623" i="17"/>
  <c r="AE624" i="17"/>
  <c r="AG624" i="17"/>
  <c r="AK624" i="17"/>
  <c r="AI624" i="17"/>
  <c r="AH624" i="17"/>
  <c r="AJ624" i="17"/>
  <c r="AE625" i="17"/>
  <c r="AI625" i="17"/>
  <c r="AG625" i="17"/>
  <c r="AK625" i="17"/>
  <c r="AH625" i="17"/>
  <c r="AJ625" i="17"/>
  <c r="AE626" i="17"/>
  <c r="AG626" i="17"/>
  <c r="AK626" i="17"/>
  <c r="AI626" i="17"/>
  <c r="AH626" i="17"/>
  <c r="AJ626" i="17"/>
  <c r="AE627" i="17"/>
  <c r="AI627" i="17"/>
  <c r="AG627" i="17"/>
  <c r="AK627" i="17"/>
  <c r="AJ627" i="17"/>
  <c r="AH627" i="17"/>
  <c r="AE628" i="17"/>
  <c r="AG628" i="17"/>
  <c r="AK628" i="17"/>
  <c r="AI628" i="17"/>
  <c r="AH628" i="17"/>
  <c r="AJ628" i="17"/>
  <c r="AE629" i="17"/>
  <c r="AI629" i="17"/>
  <c r="AG629" i="17"/>
  <c r="AK629" i="17"/>
  <c r="AH629" i="17"/>
  <c r="AJ629" i="17"/>
  <c r="AE630" i="17"/>
  <c r="AG630" i="17"/>
  <c r="AK630" i="17"/>
  <c r="AI630" i="17"/>
  <c r="AH630" i="17"/>
  <c r="AJ630" i="17"/>
  <c r="AE631" i="17"/>
  <c r="AI631" i="17"/>
  <c r="AG631" i="17"/>
  <c r="AK631" i="17"/>
  <c r="AJ631" i="17"/>
  <c r="AH631" i="17"/>
  <c r="AE632" i="17"/>
  <c r="AG632" i="17"/>
  <c r="AK632" i="17"/>
  <c r="AI632" i="17"/>
  <c r="AH632" i="17"/>
  <c r="AJ632" i="17"/>
  <c r="AE633" i="17"/>
  <c r="AI633" i="17"/>
  <c r="AG633" i="17"/>
  <c r="AK633" i="17"/>
  <c r="AH633" i="17"/>
  <c r="AJ633" i="17"/>
  <c r="AE634" i="17"/>
  <c r="AG634" i="17"/>
  <c r="AK634" i="17"/>
  <c r="AI634" i="17"/>
  <c r="AH634" i="17"/>
  <c r="AJ634" i="17"/>
  <c r="AE635" i="17"/>
  <c r="AI635" i="17"/>
  <c r="AG635" i="17"/>
  <c r="AK635" i="17"/>
  <c r="AJ635" i="17"/>
  <c r="AH635" i="17"/>
  <c r="AE636" i="17"/>
  <c r="AG636" i="17"/>
  <c r="AK636" i="17"/>
  <c r="AI636" i="17"/>
  <c r="AH636" i="17"/>
  <c r="AJ636" i="17"/>
  <c r="AE637" i="17"/>
  <c r="AI637" i="17"/>
  <c r="AG637" i="17"/>
  <c r="AK637" i="17"/>
  <c r="AH637" i="17"/>
  <c r="AJ637" i="17"/>
  <c r="AE638" i="17"/>
  <c r="AG638" i="17"/>
  <c r="AK638" i="17"/>
  <c r="AI638" i="17"/>
  <c r="AH638" i="17"/>
  <c r="AJ638" i="17"/>
  <c r="AE639" i="17"/>
  <c r="AI639" i="17"/>
  <c r="AG639" i="17"/>
  <c r="AK639" i="17"/>
  <c r="AJ639" i="17"/>
  <c r="AH639" i="17"/>
  <c r="AE640" i="17"/>
  <c r="AG640" i="17"/>
  <c r="AK640" i="17"/>
  <c r="AI640" i="17"/>
  <c r="AH640" i="17"/>
  <c r="AJ640" i="17"/>
  <c r="AE641" i="17"/>
  <c r="AI641" i="17"/>
  <c r="AG641" i="17"/>
  <c r="AK641" i="17"/>
  <c r="AH641" i="17"/>
  <c r="AJ641" i="17"/>
  <c r="AE642" i="17"/>
  <c r="AG642" i="17"/>
  <c r="AK642" i="17"/>
  <c r="AI642" i="17"/>
  <c r="AH642" i="17"/>
  <c r="AJ642" i="17"/>
  <c r="AE643" i="17"/>
  <c r="AI643" i="17"/>
  <c r="AG643" i="17"/>
  <c r="AK643" i="17"/>
  <c r="AJ643" i="17"/>
  <c r="AH643" i="17"/>
  <c r="AE644" i="17"/>
  <c r="AG644" i="17"/>
  <c r="AK644" i="17"/>
  <c r="AI644" i="17"/>
  <c r="AH644" i="17"/>
  <c r="AJ644" i="17"/>
  <c r="AE645" i="17"/>
  <c r="AI645" i="17"/>
  <c r="AG645" i="17"/>
  <c r="AK645" i="17"/>
  <c r="AH645" i="17"/>
  <c r="AJ645" i="17"/>
  <c r="AE646" i="17"/>
  <c r="AG646" i="17"/>
  <c r="AK646" i="17"/>
  <c r="AI646" i="17"/>
  <c r="AH646" i="17"/>
  <c r="AJ646" i="17"/>
  <c r="AE647" i="17"/>
  <c r="AI647" i="17"/>
  <c r="AG647" i="17"/>
  <c r="AK647" i="17"/>
  <c r="AJ647" i="17"/>
  <c r="AH647" i="17"/>
  <c r="AE648" i="17"/>
  <c r="AG648" i="17"/>
  <c r="AK648" i="17"/>
  <c r="AI648" i="17"/>
  <c r="AH648" i="17"/>
  <c r="AJ648" i="17"/>
  <c r="AE649" i="17"/>
  <c r="AI649" i="17"/>
  <c r="AG649" i="17"/>
  <c r="AK649" i="17"/>
  <c r="AH649" i="17"/>
  <c r="AJ649" i="17"/>
  <c r="AE650" i="17"/>
  <c r="AG650" i="17"/>
  <c r="AI650" i="17"/>
  <c r="AH650" i="17"/>
  <c r="AJ650" i="17"/>
  <c r="AK650" i="17"/>
  <c r="AE651" i="17"/>
  <c r="AG651" i="17"/>
  <c r="AK651" i="17"/>
  <c r="AH651" i="17"/>
  <c r="AI651" i="17"/>
  <c r="AJ651" i="17"/>
  <c r="AE652" i="17"/>
  <c r="AI652" i="17"/>
  <c r="AJ652" i="17"/>
  <c r="AG652" i="17"/>
  <c r="AH652" i="17"/>
  <c r="AK652" i="17"/>
  <c r="AE653" i="17"/>
  <c r="AG653" i="17"/>
  <c r="AK653" i="17"/>
  <c r="AH653" i="17"/>
  <c r="AI653" i="17"/>
  <c r="AJ653" i="17"/>
  <c r="AE654" i="17"/>
  <c r="AI654" i="17"/>
  <c r="AJ654" i="17"/>
  <c r="AK654" i="17"/>
  <c r="AG654" i="17"/>
  <c r="AH654" i="17"/>
  <c r="AE655" i="17"/>
  <c r="AG655" i="17"/>
  <c r="AK655" i="17"/>
  <c r="AH655" i="17"/>
  <c r="AI655" i="17"/>
  <c r="AJ655" i="17"/>
  <c r="AE656" i="17"/>
  <c r="AI656" i="17"/>
  <c r="AJ656" i="17"/>
  <c r="AG656" i="17"/>
  <c r="AH656" i="17"/>
  <c r="AK656" i="17"/>
  <c r="AE657" i="17"/>
  <c r="AG657" i="17"/>
  <c r="AK657" i="17"/>
  <c r="AH657" i="17"/>
  <c r="AI657" i="17"/>
  <c r="AJ657" i="17"/>
  <c r="AE658" i="17"/>
  <c r="AI658" i="17"/>
  <c r="AJ658" i="17"/>
  <c r="AK658" i="17"/>
  <c r="AG658" i="17"/>
  <c r="AH658" i="17"/>
  <c r="AE659" i="17"/>
  <c r="AG659" i="17"/>
  <c r="AK659" i="17"/>
  <c r="AH659" i="17"/>
  <c r="AI659" i="17"/>
  <c r="AJ659" i="17"/>
  <c r="AE660" i="17"/>
  <c r="AI660" i="17"/>
  <c r="AJ660" i="17"/>
  <c r="AG660" i="17"/>
  <c r="AH660" i="17"/>
  <c r="AK660" i="17"/>
  <c r="AE661" i="17"/>
  <c r="AG661" i="17"/>
  <c r="AK661" i="17"/>
  <c r="AH661" i="17"/>
  <c r="AI661" i="17"/>
  <c r="AJ661" i="17"/>
  <c r="AE662" i="17"/>
  <c r="AI662" i="17"/>
  <c r="AJ662" i="17"/>
  <c r="AK662" i="17"/>
  <c r="AG662" i="17"/>
  <c r="AH662" i="17"/>
  <c r="AE663" i="17"/>
  <c r="AG663" i="17"/>
  <c r="AK663" i="17"/>
  <c r="AH663" i="17"/>
  <c r="AI663" i="17"/>
  <c r="AJ663" i="17"/>
  <c r="AE664" i="17"/>
  <c r="AI664" i="17"/>
  <c r="AJ664" i="17"/>
  <c r="AG664" i="17"/>
  <c r="AH664" i="17"/>
  <c r="AK664" i="17"/>
  <c r="AE665" i="17"/>
  <c r="AG665" i="17"/>
  <c r="AK665" i="17"/>
  <c r="AH665" i="17"/>
  <c r="AI665" i="17"/>
  <c r="AJ665" i="17"/>
  <c r="AE666" i="17"/>
  <c r="AI666" i="17"/>
  <c r="AJ666" i="17"/>
  <c r="AK666" i="17"/>
  <c r="AG666" i="17"/>
  <c r="AH666" i="17"/>
  <c r="AE667" i="17"/>
  <c r="AG667" i="17"/>
  <c r="AK667" i="17"/>
  <c r="AH667" i="17"/>
  <c r="AI667" i="17"/>
  <c r="AJ667" i="17"/>
  <c r="AE668" i="17"/>
  <c r="AI668" i="17"/>
  <c r="AJ668" i="17"/>
  <c r="AG668" i="17"/>
  <c r="AH668" i="17"/>
  <c r="AK668" i="17"/>
  <c r="AE669" i="17"/>
  <c r="AG669" i="17"/>
  <c r="AK669" i="17"/>
  <c r="AH669" i="17"/>
  <c r="AI669" i="17"/>
  <c r="AJ669" i="17"/>
  <c r="AE670" i="17"/>
  <c r="AI670" i="17"/>
  <c r="AJ670" i="17"/>
  <c r="AK670" i="17"/>
  <c r="AG670" i="17"/>
  <c r="AH670" i="17"/>
  <c r="AE671" i="17"/>
  <c r="AG671" i="17"/>
  <c r="AK671" i="17"/>
  <c r="AH671" i="17"/>
  <c r="AI671" i="17"/>
  <c r="AJ671" i="17"/>
  <c r="AE672" i="17"/>
  <c r="AI672" i="17"/>
  <c r="AJ672" i="17"/>
  <c r="AG672" i="17"/>
  <c r="AH672" i="17"/>
  <c r="AK672" i="17"/>
  <c r="AE673" i="17"/>
  <c r="AG673" i="17"/>
  <c r="AK673" i="17"/>
  <c r="AH673" i="17"/>
  <c r="AI673" i="17"/>
  <c r="AJ673" i="17"/>
  <c r="AE674" i="17"/>
  <c r="AI674" i="17"/>
  <c r="AJ674" i="17"/>
  <c r="AK674" i="17"/>
  <c r="AG674" i="17"/>
  <c r="AH674" i="17"/>
  <c r="AE675" i="17"/>
  <c r="AG675" i="17"/>
  <c r="AK675" i="17"/>
  <c r="AH675" i="17"/>
  <c r="AI675" i="17"/>
  <c r="AJ675" i="17"/>
  <c r="AE676" i="17"/>
  <c r="AI676" i="17"/>
  <c r="AJ676" i="17"/>
  <c r="AG676" i="17"/>
  <c r="AH676" i="17"/>
  <c r="AK676" i="17"/>
  <c r="AE677" i="17"/>
  <c r="AG677" i="17"/>
  <c r="AK677" i="17"/>
  <c r="AH677" i="17"/>
  <c r="AI677" i="17"/>
  <c r="AJ677" i="17"/>
  <c r="AE678" i="17"/>
  <c r="AI678" i="17"/>
  <c r="AJ678" i="17"/>
  <c r="AK678" i="17"/>
  <c r="AG678" i="17"/>
  <c r="AH678" i="17"/>
  <c r="AE679" i="17"/>
  <c r="AG679" i="17"/>
  <c r="AK679" i="17"/>
  <c r="AH679" i="17"/>
  <c r="AI679" i="17"/>
  <c r="AJ679" i="17"/>
  <c r="AE680" i="17"/>
  <c r="AI680" i="17"/>
  <c r="AJ680" i="17"/>
  <c r="AG680" i="17"/>
  <c r="AH680" i="17"/>
  <c r="AK680" i="17"/>
  <c r="AE681" i="17"/>
  <c r="AG681" i="17"/>
  <c r="AK681" i="17"/>
  <c r="AH681" i="17"/>
  <c r="AI681" i="17"/>
  <c r="AJ681" i="17"/>
  <c r="AE682" i="17"/>
  <c r="AI682" i="17"/>
  <c r="AJ682" i="17"/>
  <c r="AK682" i="17"/>
  <c r="AG682" i="17"/>
  <c r="AH682" i="17"/>
  <c r="AE683" i="17"/>
  <c r="AG683" i="17"/>
  <c r="AK683" i="17"/>
  <c r="AH683" i="17"/>
  <c r="AI683" i="17"/>
  <c r="AJ683" i="17"/>
  <c r="AE684" i="17"/>
  <c r="AI684" i="17"/>
  <c r="AJ684" i="17"/>
  <c r="AG684" i="17"/>
  <c r="AH684" i="17"/>
  <c r="AK684" i="17"/>
  <c r="AE685" i="17"/>
  <c r="AG685" i="17"/>
  <c r="AK685" i="17"/>
  <c r="AH685" i="17"/>
  <c r="AI685" i="17"/>
  <c r="AJ685" i="17"/>
  <c r="AE686" i="17"/>
  <c r="AI686" i="17"/>
  <c r="AJ686" i="17"/>
  <c r="AK686" i="17"/>
  <c r="AG686" i="17"/>
  <c r="AH686" i="17"/>
  <c r="AE687" i="17"/>
  <c r="AG687" i="17"/>
  <c r="AK687" i="17"/>
  <c r="AH687" i="17"/>
  <c r="AI687" i="17"/>
  <c r="AJ687" i="17"/>
  <c r="AE688" i="17"/>
  <c r="AI688" i="17"/>
  <c r="AJ688" i="17"/>
  <c r="AG688" i="17"/>
  <c r="AH688" i="17"/>
  <c r="AK688" i="17"/>
  <c r="AE689" i="17"/>
  <c r="AG689" i="17"/>
  <c r="AK689" i="17"/>
  <c r="AH689" i="17"/>
  <c r="AI689" i="17"/>
  <c r="AJ689" i="17"/>
  <c r="AE690" i="17"/>
  <c r="AI690" i="17"/>
  <c r="AJ690" i="17"/>
  <c r="AK690" i="17"/>
  <c r="AG690" i="17"/>
  <c r="AH690" i="17"/>
  <c r="AE691" i="17"/>
  <c r="AG691" i="17"/>
  <c r="AK691" i="17"/>
  <c r="AH691" i="17"/>
  <c r="AI691" i="17"/>
  <c r="AJ691" i="17"/>
  <c r="AE692" i="17"/>
  <c r="AI692" i="17"/>
  <c r="AJ692" i="17"/>
  <c r="AG692" i="17"/>
  <c r="AH692" i="17"/>
  <c r="AK692" i="17"/>
  <c r="AE693" i="17"/>
  <c r="AG693" i="17"/>
  <c r="AK693" i="17"/>
  <c r="AH693" i="17"/>
  <c r="AI693" i="17"/>
  <c r="AJ693" i="17"/>
  <c r="AE694" i="17"/>
  <c r="AI694" i="17"/>
  <c r="AJ694" i="17"/>
  <c r="AK694" i="17"/>
  <c r="AG694" i="17"/>
  <c r="AH694" i="17"/>
  <c r="AE695" i="17"/>
  <c r="AG695" i="17"/>
  <c r="AK695" i="17"/>
  <c r="AH695" i="17"/>
  <c r="AI695" i="17"/>
  <c r="AJ695" i="17"/>
  <c r="AE696" i="17"/>
  <c r="AI696" i="17"/>
  <c r="AJ696" i="17"/>
  <c r="AG696" i="17"/>
  <c r="AH696" i="17"/>
  <c r="AK696" i="17"/>
  <c r="AE697" i="17"/>
  <c r="AG697" i="17"/>
  <c r="AK697" i="17"/>
  <c r="AH697" i="17"/>
  <c r="AI697" i="17"/>
  <c r="AJ697" i="17"/>
  <c r="AE698" i="17"/>
  <c r="AI698" i="17"/>
  <c r="AJ698" i="17"/>
  <c r="AK698" i="17"/>
  <c r="AG698" i="17"/>
  <c r="AH698" i="17"/>
  <c r="AE699" i="17"/>
  <c r="AG699" i="17"/>
  <c r="AK699" i="17"/>
  <c r="AH699" i="17"/>
  <c r="AI699" i="17"/>
  <c r="AJ699" i="17"/>
  <c r="AE700" i="17"/>
  <c r="AI700" i="17"/>
  <c r="AJ700" i="17"/>
  <c r="AG700" i="17"/>
  <c r="AH700" i="17"/>
  <c r="AK700" i="17"/>
  <c r="AE701" i="17"/>
  <c r="AG701" i="17"/>
  <c r="AK701" i="17"/>
  <c r="AH701" i="17"/>
  <c r="AI701" i="17"/>
  <c r="AJ701" i="17"/>
  <c r="AE702" i="17"/>
  <c r="AI702" i="17"/>
  <c r="AJ702" i="17"/>
  <c r="AK702" i="17"/>
  <c r="AG702" i="17"/>
  <c r="AH702" i="17"/>
  <c r="AE703" i="17"/>
  <c r="AG703" i="17"/>
  <c r="AK703" i="17"/>
  <c r="AH703" i="17"/>
  <c r="AI703" i="17"/>
  <c r="AJ703" i="17"/>
  <c r="AE704" i="17"/>
  <c r="AI704" i="17"/>
  <c r="AJ704" i="17"/>
  <c r="AG704" i="17"/>
  <c r="AH704" i="17"/>
  <c r="AK704" i="17"/>
  <c r="AE705" i="17"/>
  <c r="AG705" i="17"/>
  <c r="AK705" i="17"/>
  <c r="AH705" i="17"/>
  <c r="AI705" i="17"/>
  <c r="AJ705" i="17"/>
  <c r="AE706" i="17"/>
  <c r="AI706" i="17"/>
  <c r="AJ706" i="17"/>
  <c r="AK706" i="17"/>
  <c r="AG706" i="17"/>
  <c r="AH706" i="17"/>
  <c r="AE707" i="17"/>
  <c r="AG707" i="17"/>
  <c r="AK707" i="17"/>
  <c r="AH707" i="17"/>
  <c r="AI707" i="17"/>
  <c r="AJ707" i="17"/>
  <c r="AE708" i="17"/>
  <c r="AI708" i="17"/>
  <c r="AJ708" i="17"/>
  <c r="AG708" i="17"/>
  <c r="AH708" i="17"/>
  <c r="AK708" i="17"/>
  <c r="AE709" i="17"/>
  <c r="AG709" i="17"/>
  <c r="AK709" i="17"/>
  <c r="AH709" i="17"/>
  <c r="AI709" i="17"/>
  <c r="AJ709" i="17"/>
  <c r="AE710" i="17"/>
  <c r="AI710" i="17"/>
  <c r="AJ710" i="17"/>
  <c r="AK710" i="17"/>
  <c r="AG710" i="17"/>
  <c r="AH710" i="17"/>
  <c r="AE711" i="17"/>
  <c r="AG711" i="17"/>
  <c r="AK711" i="17"/>
  <c r="AH711" i="17"/>
  <c r="AI711" i="17"/>
  <c r="AJ711" i="17"/>
  <c r="AE712" i="17"/>
  <c r="AI712" i="17"/>
  <c r="AJ712" i="17"/>
  <c r="AG712" i="17"/>
  <c r="AH712" i="17"/>
  <c r="AK712" i="17"/>
  <c r="AE713" i="17"/>
  <c r="AG713" i="17"/>
  <c r="AK713" i="17"/>
  <c r="AH713" i="17"/>
  <c r="AI713" i="17"/>
  <c r="AJ713" i="17"/>
  <c r="AE714" i="17"/>
  <c r="AI714" i="17"/>
  <c r="AJ714" i="17"/>
  <c r="AK714" i="17"/>
  <c r="AG714" i="17"/>
  <c r="AH714" i="17"/>
  <c r="AE715" i="17"/>
  <c r="AG715" i="17"/>
  <c r="AK715" i="17"/>
  <c r="AH715" i="17"/>
  <c r="AI715" i="17"/>
  <c r="AJ715" i="17"/>
  <c r="AE716" i="17"/>
  <c r="AI716" i="17"/>
  <c r="AJ716" i="17"/>
  <c r="AG716" i="17"/>
  <c r="AH716" i="17"/>
  <c r="AK716" i="17"/>
  <c r="AE717" i="17"/>
  <c r="AG717" i="17"/>
  <c r="AK717" i="17"/>
  <c r="AH717" i="17"/>
  <c r="AI717" i="17"/>
  <c r="AJ717" i="17"/>
  <c r="AE718" i="17"/>
  <c r="AI718" i="17"/>
  <c r="AJ718" i="17"/>
  <c r="AK718" i="17"/>
  <c r="AG718" i="17"/>
  <c r="AH718" i="17"/>
  <c r="AE719" i="17"/>
  <c r="AG719" i="17"/>
  <c r="AK719" i="17"/>
  <c r="AH719" i="17"/>
  <c r="AI719" i="17"/>
  <c r="AJ719" i="17"/>
  <c r="AE720" i="17"/>
  <c r="AI720" i="17"/>
  <c r="AJ720" i="17"/>
  <c r="AG720" i="17"/>
  <c r="AH720" i="17"/>
  <c r="AK720" i="17"/>
  <c r="AE721" i="17"/>
  <c r="AG721" i="17"/>
  <c r="AK721" i="17"/>
  <c r="AH721" i="17"/>
  <c r="AI721" i="17"/>
  <c r="AJ721" i="17"/>
  <c r="AE722" i="17"/>
  <c r="AI722" i="17"/>
  <c r="AJ722" i="17"/>
  <c r="AK722" i="17"/>
  <c r="AG722" i="17"/>
  <c r="AH722" i="17"/>
  <c r="AE723" i="17"/>
  <c r="AG723" i="17"/>
  <c r="AK723" i="17"/>
  <c r="AH723" i="17"/>
  <c r="AI723" i="17"/>
  <c r="AJ723" i="17"/>
  <c r="AE724" i="17"/>
  <c r="AI724" i="17"/>
  <c r="AJ724" i="17"/>
  <c r="AG724" i="17"/>
  <c r="AH724" i="17"/>
  <c r="AK724" i="17"/>
  <c r="AE725" i="17"/>
  <c r="AG725" i="17"/>
  <c r="AK725" i="17"/>
  <c r="AH725" i="17"/>
  <c r="AI725" i="17"/>
  <c r="AJ725" i="17"/>
  <c r="AE726" i="17"/>
  <c r="AI726" i="17"/>
  <c r="AJ726" i="17"/>
  <c r="AK726" i="17"/>
  <c r="AG726" i="17"/>
  <c r="AH726" i="17"/>
  <c r="AE727" i="17"/>
  <c r="AG727" i="17"/>
  <c r="AK727" i="17"/>
  <c r="AH727" i="17"/>
  <c r="AI727" i="17"/>
  <c r="AJ727" i="17"/>
  <c r="AE728" i="17"/>
  <c r="AI728" i="17"/>
  <c r="AJ728" i="17"/>
  <c r="AG728" i="17"/>
  <c r="AH728" i="17"/>
  <c r="AK728" i="17"/>
  <c r="AE729" i="17"/>
  <c r="AG729" i="17"/>
  <c r="AK729" i="17"/>
  <c r="AH729" i="17"/>
  <c r="AI729" i="17"/>
  <c r="AJ729" i="17"/>
  <c r="AE730" i="17"/>
  <c r="AI730" i="17"/>
  <c r="AJ730" i="17"/>
  <c r="AK730" i="17"/>
  <c r="AG730" i="17"/>
  <c r="AH730" i="17"/>
  <c r="AE731" i="17"/>
  <c r="AG731" i="17"/>
  <c r="AK731" i="17"/>
  <c r="AH731" i="17"/>
  <c r="AI731" i="17"/>
  <c r="AJ731" i="17"/>
  <c r="AE732" i="17"/>
  <c r="AI732" i="17"/>
  <c r="AJ732" i="17"/>
  <c r="AG732" i="17"/>
  <c r="AH732" i="17"/>
  <c r="AK732" i="17"/>
  <c r="AE733" i="17"/>
  <c r="AG733" i="17"/>
  <c r="AK733" i="17"/>
  <c r="AH733" i="17"/>
  <c r="AI733" i="17"/>
  <c r="AJ733" i="17"/>
  <c r="AE734" i="17"/>
  <c r="AI734" i="17"/>
  <c r="AJ734" i="17"/>
  <c r="AK734" i="17"/>
  <c r="AG734" i="17"/>
  <c r="AH734" i="17"/>
  <c r="AE735" i="17"/>
  <c r="AG735" i="17"/>
  <c r="AK735" i="17"/>
  <c r="AH735" i="17"/>
  <c r="AI735" i="17"/>
  <c r="AJ735" i="17"/>
  <c r="AE736" i="17"/>
  <c r="AI736" i="17"/>
  <c r="AJ736" i="17"/>
  <c r="AG736" i="17"/>
  <c r="AH736" i="17"/>
  <c r="AK736" i="17"/>
  <c r="AE737" i="17"/>
  <c r="AG737" i="17"/>
  <c r="AK737" i="17"/>
  <c r="AH737" i="17"/>
  <c r="AI737" i="17"/>
  <c r="AJ737" i="17"/>
  <c r="AE738" i="17"/>
  <c r="AI738" i="17"/>
  <c r="AJ738" i="17"/>
  <c r="AK738" i="17"/>
  <c r="AG738" i="17"/>
  <c r="AH738" i="17"/>
  <c r="AE739" i="17"/>
  <c r="AG739" i="17"/>
  <c r="AK739" i="17"/>
  <c r="AH739" i="17"/>
  <c r="AI739" i="17"/>
  <c r="AJ739" i="17"/>
  <c r="AE740" i="17"/>
  <c r="AI740" i="17"/>
  <c r="AJ740" i="17"/>
  <c r="AG740" i="17"/>
  <c r="AH740" i="17"/>
  <c r="AK740" i="17"/>
  <c r="AE741" i="17"/>
  <c r="AG741" i="17"/>
  <c r="AK741" i="17"/>
  <c r="AH741" i="17"/>
  <c r="AI741" i="17"/>
  <c r="AJ741" i="17"/>
  <c r="AE742" i="17"/>
  <c r="AI742" i="17"/>
  <c r="AJ742" i="17"/>
  <c r="AK742" i="17"/>
  <c r="AG742" i="17"/>
  <c r="AH742" i="17"/>
  <c r="AE743" i="17"/>
  <c r="AG743" i="17"/>
  <c r="AK743" i="17"/>
  <c r="AH743" i="17"/>
  <c r="AI743" i="17"/>
  <c r="AJ743" i="17"/>
  <c r="AE744" i="17"/>
  <c r="AI744" i="17"/>
  <c r="AJ744" i="17"/>
  <c r="AG744" i="17"/>
  <c r="AH744" i="17"/>
  <c r="AK744" i="17"/>
  <c r="AE745" i="17"/>
  <c r="AG745" i="17"/>
  <c r="AK745" i="17"/>
  <c r="AH745" i="17"/>
  <c r="AI745" i="17"/>
  <c r="AJ745" i="17"/>
  <c r="AE746" i="17"/>
  <c r="AI746" i="17"/>
  <c r="AJ746" i="17"/>
  <c r="AK746" i="17"/>
  <c r="AG746" i="17"/>
  <c r="AH746" i="17"/>
  <c r="AE747" i="17"/>
  <c r="AG747" i="17"/>
  <c r="AK747" i="17"/>
  <c r="AH747" i="17"/>
  <c r="AI747" i="17"/>
  <c r="AJ747" i="17"/>
  <c r="AE748" i="17"/>
  <c r="AI748" i="17"/>
  <c r="AJ748" i="17"/>
  <c r="AG748" i="17"/>
  <c r="AH748" i="17"/>
  <c r="AK748" i="17"/>
  <c r="AE749" i="17"/>
  <c r="AG749" i="17"/>
  <c r="AK749" i="17"/>
  <c r="AH749" i="17"/>
  <c r="AI749" i="17"/>
  <c r="AJ749" i="17"/>
  <c r="AE750" i="17"/>
  <c r="AI750" i="17"/>
  <c r="AJ750" i="17"/>
  <c r="AK750" i="17"/>
  <c r="AG750" i="17"/>
  <c r="AH750" i="17"/>
  <c r="AE751" i="17"/>
  <c r="AG751" i="17"/>
  <c r="AK751" i="17"/>
  <c r="AH751" i="17"/>
  <c r="AI751" i="17"/>
  <c r="AJ751" i="17"/>
  <c r="AE752" i="17"/>
  <c r="AI752" i="17"/>
  <c r="AJ752" i="17"/>
  <c r="AG752" i="17"/>
  <c r="AH752" i="17"/>
  <c r="AK752" i="17"/>
  <c r="AE753" i="17"/>
  <c r="AG753" i="17"/>
  <c r="AK753" i="17"/>
  <c r="AH753" i="17"/>
  <c r="AI753" i="17"/>
  <c r="AJ753" i="17"/>
  <c r="AE754" i="17"/>
  <c r="AI754" i="17"/>
  <c r="AJ754" i="17"/>
  <c r="AK754" i="17"/>
  <c r="AG754" i="17"/>
  <c r="AH754" i="17"/>
  <c r="AE755" i="17"/>
  <c r="AG755" i="17"/>
  <c r="AK755" i="17"/>
  <c r="AH755" i="17"/>
  <c r="AI755" i="17"/>
  <c r="AJ755" i="17"/>
  <c r="AE756" i="17"/>
  <c r="AI756" i="17"/>
  <c r="AJ756" i="17"/>
  <c r="AG756" i="17"/>
  <c r="AH756" i="17"/>
  <c r="AK756" i="17"/>
  <c r="AE757" i="17"/>
  <c r="AG757" i="17"/>
  <c r="AK757" i="17"/>
  <c r="AH757" i="17"/>
  <c r="AI757" i="17"/>
  <c r="AJ757" i="17"/>
  <c r="AE758" i="17"/>
  <c r="AI758" i="17"/>
  <c r="AJ758" i="17"/>
  <c r="AK758" i="17"/>
  <c r="AG758" i="17"/>
  <c r="AH758" i="17"/>
  <c r="AE759" i="17"/>
  <c r="AG759" i="17"/>
  <c r="AK759" i="17"/>
  <c r="AH759" i="17"/>
  <c r="AI759" i="17"/>
  <c r="AJ759" i="17"/>
  <c r="AE760" i="17"/>
  <c r="AI760" i="17"/>
  <c r="AJ760" i="17"/>
  <c r="AG760" i="17"/>
  <c r="AH760" i="17"/>
  <c r="AK760" i="17"/>
  <c r="AE761" i="17"/>
  <c r="AG761" i="17"/>
  <c r="AK761" i="17"/>
  <c r="AH761" i="17"/>
  <c r="AI761" i="17"/>
  <c r="AJ761" i="17"/>
  <c r="AE762" i="17"/>
  <c r="AI762" i="17"/>
  <c r="AJ762" i="17"/>
  <c r="AK762" i="17"/>
  <c r="AG762" i="17"/>
  <c r="AH762" i="17"/>
  <c r="AE763" i="17"/>
  <c r="AG763" i="17"/>
  <c r="AK763" i="17"/>
  <c r="AH763" i="17"/>
  <c r="AI763" i="17"/>
  <c r="AJ763" i="17"/>
  <c r="AE764" i="17"/>
  <c r="AI764" i="17"/>
  <c r="AJ764" i="17"/>
  <c r="AG764" i="17"/>
  <c r="AH764" i="17"/>
  <c r="AK764" i="17"/>
  <c r="AE765" i="17"/>
  <c r="AG765" i="17"/>
  <c r="AK765" i="17"/>
  <c r="AH765" i="17"/>
  <c r="AI765" i="17"/>
  <c r="AJ765" i="17"/>
  <c r="AE766" i="17"/>
  <c r="AI766" i="17"/>
  <c r="AJ766" i="17"/>
  <c r="AK766" i="17"/>
  <c r="AG766" i="17"/>
  <c r="AH766" i="17"/>
  <c r="AE767" i="17"/>
  <c r="AG767" i="17"/>
  <c r="AK767" i="17"/>
  <c r="AH767" i="17"/>
  <c r="AI767" i="17"/>
  <c r="AJ767" i="17"/>
  <c r="AE768" i="17"/>
  <c r="AI768" i="17"/>
  <c r="AJ768" i="17"/>
  <c r="AG768" i="17"/>
  <c r="AH768" i="17"/>
  <c r="AK768" i="17"/>
  <c r="AE769" i="17"/>
  <c r="AG769" i="17"/>
  <c r="AK769" i="17"/>
  <c r="AH769" i="17"/>
  <c r="AI769" i="17"/>
  <c r="AJ769" i="17"/>
  <c r="AE770" i="17"/>
  <c r="AI770" i="17"/>
  <c r="AJ770" i="17"/>
  <c r="AK770" i="17"/>
  <c r="AG770" i="17"/>
  <c r="AH770" i="17"/>
  <c r="AE771" i="17"/>
  <c r="AG771" i="17"/>
  <c r="AK771" i="17"/>
  <c r="AH771" i="17"/>
  <c r="AI771" i="17"/>
  <c r="AJ771" i="17"/>
  <c r="AE772" i="17"/>
  <c r="AI772" i="17"/>
  <c r="AJ772" i="17"/>
  <c r="AG772" i="17"/>
  <c r="AH772" i="17"/>
  <c r="AK772" i="17"/>
  <c r="AE773" i="17"/>
  <c r="AG773" i="17"/>
  <c r="AK773" i="17"/>
  <c r="AH773" i="17"/>
  <c r="AI773" i="17"/>
  <c r="AJ773" i="17"/>
  <c r="AE774" i="17"/>
  <c r="AI774" i="17"/>
  <c r="AJ774" i="17"/>
  <c r="AK774" i="17"/>
  <c r="AG774" i="17"/>
  <c r="AH774" i="17"/>
  <c r="AE775" i="17"/>
  <c r="AG775" i="17"/>
  <c r="AK775" i="17"/>
  <c r="AH775" i="17"/>
  <c r="AI775" i="17"/>
  <c r="AJ775" i="17"/>
  <c r="AE776" i="17"/>
  <c r="AI776" i="17"/>
  <c r="AJ776" i="17"/>
  <c r="AG776" i="17"/>
  <c r="AH776" i="17"/>
  <c r="AK776" i="17"/>
  <c r="AE777" i="17"/>
  <c r="AG777" i="17"/>
  <c r="AK777" i="17"/>
  <c r="AH777" i="17"/>
  <c r="AI777" i="17"/>
  <c r="AJ777" i="17"/>
  <c r="AE778" i="17"/>
  <c r="AI778" i="17"/>
  <c r="AJ778" i="17"/>
  <c r="AK778" i="17"/>
  <c r="AG778" i="17"/>
  <c r="AH778" i="17"/>
  <c r="AE779" i="17"/>
  <c r="AG779" i="17"/>
  <c r="AK779" i="17"/>
  <c r="AH779" i="17"/>
  <c r="AI779" i="17"/>
  <c r="AJ779" i="17"/>
  <c r="AE780" i="17"/>
  <c r="AI780" i="17"/>
  <c r="AJ780" i="17"/>
  <c r="AG780" i="17"/>
  <c r="AH780" i="17"/>
  <c r="AK780" i="17"/>
  <c r="AE781" i="17"/>
  <c r="AG781" i="17"/>
  <c r="AK781" i="17"/>
  <c r="AH781" i="17"/>
  <c r="AI781" i="17"/>
  <c r="AJ781" i="17"/>
  <c r="AE782" i="17"/>
  <c r="AI782" i="17"/>
  <c r="AJ782" i="17"/>
  <c r="AK782" i="17"/>
  <c r="AG782" i="17"/>
  <c r="AH782" i="17"/>
  <c r="AE783" i="17"/>
  <c r="AG783" i="17"/>
  <c r="AK783" i="17"/>
  <c r="AH783" i="17"/>
  <c r="AI783" i="17"/>
  <c r="AJ783" i="17"/>
  <c r="AE784" i="17"/>
  <c r="AI784" i="17"/>
  <c r="AJ784" i="17"/>
  <c r="AG784" i="17"/>
  <c r="AH784" i="17"/>
  <c r="AK784" i="17"/>
  <c r="AE785" i="17"/>
  <c r="AG785" i="17"/>
  <c r="AK785" i="17"/>
  <c r="AH785" i="17"/>
  <c r="AI785" i="17"/>
  <c r="AJ785" i="17"/>
  <c r="AE786" i="17"/>
  <c r="AI786" i="17"/>
  <c r="AJ786" i="17"/>
  <c r="AK786" i="17"/>
  <c r="AG786" i="17"/>
  <c r="AH786" i="17"/>
  <c r="AE787" i="17"/>
  <c r="AG787" i="17"/>
  <c r="AK787" i="17"/>
  <c r="AH787" i="17"/>
  <c r="AI787" i="17"/>
  <c r="AJ787" i="17"/>
  <c r="AE788" i="17"/>
  <c r="AI788" i="17"/>
  <c r="AJ788" i="17"/>
  <c r="AG788" i="17"/>
  <c r="AH788" i="17"/>
  <c r="AK788" i="17"/>
  <c r="AE789" i="17"/>
  <c r="AG789" i="17"/>
  <c r="AK789" i="17"/>
  <c r="AH789" i="17"/>
  <c r="AI789" i="17"/>
  <c r="AJ789" i="17"/>
  <c r="AE790" i="17"/>
  <c r="AI790" i="17"/>
  <c r="AJ790" i="17"/>
  <c r="AK790" i="17"/>
  <c r="AG790" i="17"/>
  <c r="AH790" i="17"/>
  <c r="AE791" i="17"/>
  <c r="AG791" i="17"/>
  <c r="AK791" i="17"/>
  <c r="AH791" i="17"/>
  <c r="AI791" i="17"/>
  <c r="AJ791" i="17"/>
  <c r="AE792" i="17"/>
  <c r="AI792" i="17"/>
  <c r="AJ792" i="17"/>
  <c r="AG792" i="17"/>
  <c r="AH792" i="17"/>
  <c r="AK792" i="17"/>
  <c r="AE793" i="17"/>
  <c r="AG793" i="17"/>
  <c r="AK793" i="17"/>
  <c r="AH793" i="17"/>
  <c r="AI793" i="17"/>
  <c r="AJ793" i="17"/>
  <c r="AE794" i="17"/>
  <c r="AI794" i="17"/>
  <c r="AJ794" i="17"/>
  <c r="AK794" i="17"/>
  <c r="AG794" i="17"/>
  <c r="AH794" i="17"/>
  <c r="AE795" i="17"/>
  <c r="AG795" i="17"/>
  <c r="AK795" i="17"/>
  <c r="AH795" i="17"/>
  <c r="AI795" i="17"/>
  <c r="AJ795" i="17"/>
  <c r="AE796" i="17"/>
  <c r="AI796" i="17"/>
  <c r="AJ796" i="17"/>
  <c r="AG796" i="17"/>
  <c r="AH796" i="17"/>
  <c r="AK796" i="17"/>
  <c r="AE797" i="17"/>
  <c r="AG797" i="17"/>
  <c r="AK797" i="17"/>
  <c r="AH797" i="17"/>
  <c r="AI797" i="17"/>
  <c r="AJ797" i="17"/>
  <c r="AE798" i="17"/>
  <c r="AI798" i="17"/>
  <c r="AJ798" i="17"/>
  <c r="AK798" i="17"/>
  <c r="AG798" i="17"/>
  <c r="AH798" i="17"/>
  <c r="AE799" i="17"/>
  <c r="AG799" i="17"/>
  <c r="AK799" i="17"/>
  <c r="AH799" i="17"/>
  <c r="AI799" i="17"/>
  <c r="AJ799" i="17"/>
  <c r="AE800" i="17"/>
  <c r="AI800" i="17"/>
  <c r="AJ800" i="17"/>
  <c r="AG800" i="17"/>
  <c r="AH800" i="17"/>
  <c r="AK800" i="17"/>
  <c r="AE801" i="17"/>
  <c r="AG801" i="17"/>
  <c r="AK801" i="17"/>
  <c r="AH801" i="17"/>
  <c r="AI801" i="17"/>
  <c r="AJ801" i="17"/>
  <c r="AE802" i="17"/>
  <c r="AI802" i="17"/>
  <c r="AJ802" i="17"/>
  <c r="AK802" i="17"/>
  <c r="AG802" i="17"/>
  <c r="AH802" i="17"/>
  <c r="AE803" i="17"/>
  <c r="AG803" i="17"/>
  <c r="AK803" i="17"/>
  <c r="AH803" i="17"/>
  <c r="AI803" i="17"/>
  <c r="AJ803" i="17"/>
  <c r="AE804" i="17"/>
  <c r="AI804" i="17"/>
  <c r="AJ804" i="17"/>
  <c r="AG804" i="17"/>
  <c r="AH804" i="17"/>
  <c r="AK804" i="17"/>
  <c r="AE805" i="17"/>
  <c r="AG805" i="17"/>
  <c r="AK805" i="17"/>
  <c r="AH805" i="17"/>
  <c r="AI805" i="17"/>
  <c r="AJ805" i="17"/>
  <c r="AE806" i="17"/>
  <c r="AI806" i="17"/>
  <c r="AJ806" i="17"/>
  <c r="AK806" i="17"/>
  <c r="AG806" i="17"/>
  <c r="AH806" i="17"/>
  <c r="AE807" i="17"/>
  <c r="AG807" i="17"/>
  <c r="AK807" i="17"/>
  <c r="AH807" i="17"/>
  <c r="AI807" i="17"/>
  <c r="AJ807" i="17"/>
  <c r="AE808" i="17"/>
  <c r="AI808" i="17"/>
  <c r="AJ808" i="17"/>
  <c r="AG808" i="17"/>
  <c r="AH808" i="17"/>
  <c r="AK808" i="17"/>
  <c r="AE809" i="17"/>
  <c r="AG809" i="17"/>
  <c r="AK809" i="17"/>
  <c r="AH809" i="17"/>
  <c r="AI809" i="17"/>
  <c r="AJ809" i="17"/>
  <c r="AE810" i="17"/>
  <c r="AI810" i="17"/>
  <c r="AJ810" i="17"/>
  <c r="AK810" i="17"/>
  <c r="AG810" i="17"/>
  <c r="AH810" i="17"/>
  <c r="AE811" i="17"/>
  <c r="AG811" i="17"/>
  <c r="AK811" i="17"/>
  <c r="AH811" i="17"/>
  <c r="AI811" i="17"/>
  <c r="AJ811" i="17"/>
  <c r="AE812" i="17"/>
  <c r="AI812" i="17"/>
  <c r="AJ812" i="17"/>
  <c r="AG812" i="17"/>
  <c r="AH812" i="17"/>
  <c r="AK812" i="17"/>
  <c r="AE813" i="17"/>
  <c r="AG813" i="17"/>
  <c r="AK813" i="17"/>
  <c r="AH813" i="17"/>
  <c r="AI813" i="17"/>
  <c r="AJ813" i="17"/>
  <c r="AE814" i="17"/>
  <c r="AI814" i="17"/>
  <c r="AJ814" i="17"/>
  <c r="AK814" i="17"/>
  <c r="AG814" i="17"/>
  <c r="AH814" i="17"/>
  <c r="AE815" i="17"/>
  <c r="AG815" i="17"/>
  <c r="AK815" i="17"/>
  <c r="AH815" i="17"/>
  <c r="AI815" i="17"/>
  <c r="AJ815" i="17"/>
  <c r="AE816" i="17"/>
  <c r="AI816" i="17"/>
  <c r="AJ816" i="17"/>
  <c r="AG816" i="17"/>
  <c r="AH816" i="17"/>
  <c r="AK816" i="17"/>
  <c r="AE817" i="17"/>
  <c r="AG817" i="17"/>
  <c r="AK817" i="17"/>
  <c r="AH817" i="17"/>
  <c r="AI817" i="17"/>
  <c r="AJ817" i="17"/>
  <c r="AE818" i="17"/>
  <c r="AI818" i="17"/>
  <c r="AJ818" i="17"/>
  <c r="AK818" i="17"/>
  <c r="AG818" i="17"/>
  <c r="AH818" i="17"/>
  <c r="AE819" i="17"/>
  <c r="AG819" i="17"/>
  <c r="AK819" i="17"/>
  <c r="AI819" i="17"/>
  <c r="AJ819" i="17"/>
  <c r="AH819" i="17"/>
  <c r="AE820" i="17"/>
  <c r="AI820" i="17"/>
  <c r="AH820" i="17"/>
  <c r="AJ820" i="17"/>
  <c r="AG820" i="17"/>
  <c r="AK820" i="17"/>
  <c r="AE821" i="17"/>
  <c r="AG821" i="17"/>
  <c r="AK821" i="17"/>
  <c r="AH821" i="17"/>
  <c r="AI821" i="17"/>
  <c r="AJ821" i="17"/>
  <c r="AE822" i="17"/>
  <c r="AI822" i="17"/>
  <c r="AG822" i="17"/>
  <c r="AH822" i="17"/>
  <c r="AJ822" i="17"/>
  <c r="AK822" i="17"/>
  <c r="AE823" i="17"/>
  <c r="AG823" i="17"/>
  <c r="AK823" i="17"/>
  <c r="AH823" i="17"/>
  <c r="AI823" i="17"/>
  <c r="AJ823" i="17"/>
  <c r="AE824" i="17"/>
  <c r="AI824" i="17"/>
  <c r="AK824" i="17"/>
  <c r="AG824" i="17"/>
  <c r="AH824" i="17"/>
  <c r="AJ824" i="17"/>
  <c r="AE825" i="17"/>
  <c r="AG825" i="17"/>
  <c r="AK825" i="17"/>
  <c r="AJ825" i="17"/>
  <c r="AH825" i="17"/>
  <c r="AI825" i="17"/>
  <c r="AE826" i="17"/>
  <c r="AI826" i="17"/>
  <c r="AJ826" i="17"/>
  <c r="AK826" i="17"/>
  <c r="AG826" i="17"/>
  <c r="AH826" i="17"/>
  <c r="AE827" i="17"/>
  <c r="AG827" i="17"/>
  <c r="AK827" i="17"/>
  <c r="AI827" i="17"/>
  <c r="AJ827" i="17"/>
  <c r="AH827" i="17"/>
  <c r="AE828" i="17"/>
  <c r="AI828" i="17"/>
  <c r="AH828" i="17"/>
  <c r="AJ828" i="17"/>
  <c r="AK828" i="17"/>
  <c r="AG828" i="17"/>
  <c r="AE829" i="17"/>
  <c r="AG829" i="17"/>
  <c r="AK829" i="17"/>
  <c r="AH829" i="17"/>
  <c r="AI829" i="17"/>
  <c r="AJ829" i="17"/>
  <c r="AE830" i="17"/>
  <c r="AI830" i="17"/>
  <c r="AG830" i="17"/>
  <c r="AH830" i="17"/>
  <c r="AJ830" i="17"/>
  <c r="AK830" i="17"/>
  <c r="AE831" i="17"/>
  <c r="AG831" i="17"/>
  <c r="AK831" i="17"/>
  <c r="AH831" i="17"/>
  <c r="AI831" i="17"/>
  <c r="AJ831" i="17"/>
  <c r="AE832" i="17"/>
  <c r="AI832" i="17"/>
  <c r="AK832" i="17"/>
  <c r="AG832" i="17"/>
  <c r="AH832" i="17"/>
  <c r="AJ832" i="17"/>
  <c r="AE833" i="17"/>
  <c r="AG833" i="17"/>
  <c r="AK833" i="17"/>
  <c r="AJ833" i="17"/>
  <c r="AH833" i="17"/>
  <c r="AI833" i="17"/>
  <c r="AE834" i="17"/>
  <c r="AI834" i="17"/>
  <c r="AJ834" i="17"/>
  <c r="AK834" i="17"/>
  <c r="AG834" i="17"/>
  <c r="AH834" i="17"/>
  <c r="AE835" i="17"/>
  <c r="AG835" i="17"/>
  <c r="AK835" i="17"/>
  <c r="AI835" i="17"/>
  <c r="AJ835" i="17"/>
  <c r="AH835" i="17"/>
  <c r="AE836" i="17"/>
  <c r="AI836" i="17"/>
  <c r="AH836" i="17"/>
  <c r="AJ836" i="17"/>
  <c r="AG836" i="17"/>
  <c r="AK836" i="17"/>
  <c r="AE837" i="17"/>
  <c r="AG837" i="17"/>
  <c r="AK837" i="17"/>
  <c r="AH837" i="17"/>
  <c r="AI837" i="17"/>
  <c r="AJ837" i="17"/>
  <c r="AE838" i="17"/>
  <c r="AI838" i="17"/>
  <c r="AG838" i="17"/>
  <c r="AH838" i="17"/>
  <c r="AJ838" i="17"/>
  <c r="AK838" i="17"/>
  <c r="AE839" i="17"/>
  <c r="AG839" i="17"/>
  <c r="AK839" i="17"/>
  <c r="AH839" i="17"/>
  <c r="AI839" i="17"/>
  <c r="AJ839" i="17"/>
  <c r="AE840" i="17"/>
  <c r="AI840" i="17"/>
  <c r="AK840" i="17"/>
  <c r="AG840" i="17"/>
  <c r="AH840" i="17"/>
  <c r="AJ840" i="17"/>
  <c r="AE841" i="17"/>
  <c r="AG841" i="17"/>
  <c r="AK841" i="17"/>
  <c r="AJ841" i="17"/>
  <c r="AH841" i="17"/>
  <c r="AI841" i="17"/>
  <c r="AE842" i="17"/>
  <c r="AI842" i="17"/>
  <c r="AJ842" i="17"/>
  <c r="AK842" i="17"/>
  <c r="AG842" i="17"/>
  <c r="AH842" i="17"/>
  <c r="AE843" i="17"/>
  <c r="AG843" i="17"/>
  <c r="AK843" i="17"/>
  <c r="AI843" i="17"/>
  <c r="AJ843" i="17"/>
  <c r="AH843" i="17"/>
  <c r="AE844" i="17"/>
  <c r="AI844" i="17"/>
  <c r="AH844" i="17"/>
  <c r="AJ844" i="17"/>
  <c r="AK844" i="17"/>
  <c r="AG844" i="17"/>
  <c r="AE845" i="17"/>
  <c r="AG845" i="17"/>
  <c r="AK845" i="17"/>
  <c r="AH845" i="17"/>
  <c r="AI845" i="17"/>
  <c r="AJ845" i="17"/>
  <c r="AE846" i="17"/>
  <c r="AI846" i="17"/>
  <c r="AG846" i="17"/>
  <c r="AH846" i="17"/>
  <c r="AJ846" i="17"/>
  <c r="AK846" i="17"/>
  <c r="AE847" i="17"/>
  <c r="AG847" i="17"/>
  <c r="AK847" i="17"/>
  <c r="AH847" i="17"/>
  <c r="AI847" i="17"/>
  <c r="AJ847" i="17"/>
  <c r="AE848" i="17"/>
  <c r="AI848" i="17"/>
  <c r="AK848" i="17"/>
  <c r="AG848" i="17"/>
  <c r="AH848" i="17"/>
  <c r="AJ848" i="17"/>
  <c r="AE849" i="17"/>
  <c r="AG849" i="17"/>
  <c r="AK849" i="17"/>
  <c r="AJ849" i="17"/>
  <c r="AH849" i="17"/>
  <c r="AI849" i="17"/>
  <c r="AE850" i="17"/>
  <c r="AI850" i="17"/>
  <c r="AJ850" i="17"/>
  <c r="AK850" i="17"/>
  <c r="AG850" i="17"/>
  <c r="AH850" i="17"/>
  <c r="AE851" i="17"/>
  <c r="AG851" i="17"/>
  <c r="AK851" i="17"/>
  <c r="AI851" i="17"/>
  <c r="AJ851" i="17"/>
  <c r="AH851" i="17"/>
  <c r="AE852" i="17"/>
  <c r="AI852" i="17"/>
  <c r="AH852" i="17"/>
  <c r="AJ852" i="17"/>
  <c r="AG852" i="17"/>
  <c r="AK852" i="17"/>
  <c r="AE853" i="17"/>
  <c r="AG853" i="17"/>
  <c r="AK853" i="17"/>
  <c r="AH853" i="17"/>
  <c r="AI853" i="17"/>
  <c r="AJ853" i="17"/>
  <c r="AE854" i="17"/>
  <c r="AI854" i="17"/>
  <c r="AG854" i="17"/>
  <c r="AH854" i="17"/>
  <c r="AJ854" i="17"/>
  <c r="AK854" i="17"/>
  <c r="AE855" i="17"/>
  <c r="AG855" i="17"/>
  <c r="AK855" i="17"/>
  <c r="AH855" i="17"/>
  <c r="AI855" i="17"/>
  <c r="AJ855" i="17"/>
  <c r="AE856" i="17"/>
  <c r="AI856" i="17"/>
  <c r="AK856" i="17"/>
  <c r="AG856" i="17"/>
  <c r="AH856" i="17"/>
  <c r="AJ856" i="17"/>
  <c r="AE857" i="17"/>
  <c r="AG857" i="17"/>
  <c r="AK857" i="17"/>
  <c r="AJ857" i="17"/>
  <c r="AH857" i="17"/>
  <c r="AI857" i="17"/>
  <c r="AE858" i="17"/>
  <c r="AI858" i="17"/>
  <c r="AJ858" i="17"/>
  <c r="AK858" i="17"/>
  <c r="AG858" i="17"/>
  <c r="AH858" i="17"/>
  <c r="AE859" i="17"/>
  <c r="AG859" i="17"/>
  <c r="AK859" i="17"/>
  <c r="AI859" i="17"/>
  <c r="AJ859" i="17"/>
  <c r="AH859" i="17"/>
  <c r="AE860" i="17"/>
  <c r="AI860" i="17"/>
  <c r="AH860" i="17"/>
  <c r="AJ860" i="17"/>
  <c r="AK860" i="17"/>
  <c r="AG860" i="17"/>
  <c r="AE861" i="17"/>
  <c r="AG861" i="17"/>
  <c r="AK861" i="17"/>
  <c r="AH861" i="17"/>
  <c r="AI861" i="17"/>
  <c r="AJ861" i="17"/>
  <c r="AE862" i="17"/>
  <c r="AI862" i="17"/>
  <c r="AG862" i="17"/>
  <c r="AH862" i="17"/>
  <c r="AJ862" i="17"/>
  <c r="AK862" i="17"/>
  <c r="AE863" i="17"/>
  <c r="AG863" i="17"/>
  <c r="AK863" i="17"/>
  <c r="AH863" i="17"/>
  <c r="AI863" i="17"/>
  <c r="AJ863" i="17"/>
  <c r="AE864" i="17"/>
  <c r="AI864" i="17"/>
  <c r="AK864" i="17"/>
  <c r="AG864" i="17"/>
  <c r="AH864" i="17"/>
  <c r="AJ864" i="17"/>
  <c r="AE865" i="17"/>
  <c r="AG865" i="17"/>
  <c r="AK865" i="17"/>
  <c r="AJ865" i="17"/>
  <c r="AH865" i="17"/>
  <c r="AI865" i="17"/>
  <c r="AE866" i="17"/>
  <c r="AI866" i="17"/>
  <c r="AJ866" i="17"/>
  <c r="AK866" i="17"/>
  <c r="AG866" i="17"/>
  <c r="AH866" i="17"/>
  <c r="AE867" i="17"/>
  <c r="AG867" i="17"/>
  <c r="AK867" i="17"/>
  <c r="AI867" i="17"/>
  <c r="AJ867" i="17"/>
  <c r="AH867" i="17"/>
  <c r="AE868" i="17"/>
  <c r="AI868" i="17"/>
  <c r="AH868" i="17"/>
  <c r="AJ868" i="17"/>
  <c r="AG868" i="17"/>
  <c r="AK868" i="17"/>
  <c r="AE869" i="17"/>
  <c r="AG869" i="17"/>
  <c r="AK869" i="17"/>
  <c r="AH869" i="17"/>
  <c r="AI869" i="17"/>
  <c r="AJ869" i="17"/>
  <c r="AE870" i="17"/>
  <c r="AI870" i="17"/>
  <c r="AG870" i="17"/>
  <c r="AH870" i="17"/>
  <c r="AJ870" i="17"/>
  <c r="AK870" i="17"/>
  <c r="AE871" i="17"/>
  <c r="AG871" i="17"/>
  <c r="AK871" i="17"/>
  <c r="AH871" i="17"/>
  <c r="AI871" i="17"/>
  <c r="AJ871" i="17"/>
  <c r="AE872" i="17"/>
  <c r="AI872" i="17"/>
  <c r="AK872" i="17"/>
  <c r="AG872" i="17"/>
  <c r="AH872" i="17"/>
  <c r="AJ872" i="17"/>
  <c r="AE873" i="17"/>
  <c r="AG873" i="17"/>
  <c r="AK873" i="17"/>
  <c r="AJ873" i="17"/>
  <c r="AH873" i="17"/>
  <c r="AI873" i="17"/>
  <c r="AE874" i="17"/>
  <c r="AI874" i="17"/>
  <c r="AJ874" i="17"/>
  <c r="AK874" i="17"/>
  <c r="AG874" i="17"/>
  <c r="AH874" i="17"/>
  <c r="AE875" i="17"/>
  <c r="AG875" i="17"/>
  <c r="AK875" i="17"/>
  <c r="AI875" i="17"/>
  <c r="AJ875" i="17"/>
  <c r="AH875" i="17"/>
  <c r="AE876" i="17"/>
  <c r="AI876" i="17"/>
  <c r="AH876" i="17"/>
  <c r="AJ876" i="17"/>
  <c r="AK876" i="17"/>
  <c r="AG876" i="17"/>
  <c r="AE877" i="17"/>
  <c r="AG877" i="17"/>
  <c r="AK877" i="17"/>
  <c r="AH877" i="17"/>
  <c r="AI877" i="17"/>
  <c r="AJ877" i="17"/>
  <c r="AE878" i="17"/>
  <c r="AI878" i="17"/>
  <c r="AG878" i="17"/>
  <c r="AH878" i="17"/>
  <c r="AJ878" i="17"/>
  <c r="AK878" i="17"/>
  <c r="AE879" i="17"/>
  <c r="AG879" i="17"/>
  <c r="AK879" i="17"/>
  <c r="AH879" i="17"/>
  <c r="AI879" i="17"/>
  <c r="AJ879" i="17"/>
  <c r="AE880" i="17"/>
  <c r="AI880" i="17"/>
  <c r="AK880" i="17"/>
  <c r="AG880" i="17"/>
  <c r="AH880" i="17"/>
  <c r="AJ880" i="17"/>
  <c r="AE881" i="17"/>
  <c r="AG881" i="17"/>
  <c r="AK881" i="17"/>
  <c r="AJ881" i="17"/>
  <c r="AH881" i="17"/>
  <c r="AI881" i="17"/>
  <c r="AE882" i="17"/>
  <c r="AI882" i="17"/>
  <c r="AJ882" i="17"/>
  <c r="AK882" i="17"/>
  <c r="AG882" i="17"/>
  <c r="AH882" i="17"/>
  <c r="AE883" i="17"/>
  <c r="AG883" i="17"/>
  <c r="AK883" i="17"/>
  <c r="AI883" i="17"/>
  <c r="AJ883" i="17"/>
  <c r="AH883" i="17"/>
  <c r="AE884" i="17"/>
  <c r="AI884" i="17"/>
  <c r="AH884" i="17"/>
  <c r="AJ884" i="17"/>
  <c r="AG884" i="17"/>
  <c r="AK884" i="17"/>
  <c r="AE885" i="17"/>
  <c r="AG885" i="17"/>
  <c r="AK885" i="17"/>
  <c r="AH885" i="17"/>
  <c r="AI885" i="17"/>
  <c r="AJ885" i="17"/>
  <c r="AE886" i="17"/>
  <c r="AI886" i="17"/>
  <c r="AG886" i="17"/>
  <c r="AH886" i="17"/>
  <c r="AJ886" i="17"/>
  <c r="AK886" i="17"/>
  <c r="AE887" i="17"/>
  <c r="AG887" i="17"/>
  <c r="AK887" i="17"/>
  <c r="AH887" i="17"/>
  <c r="AI887" i="17"/>
  <c r="AJ887" i="17"/>
  <c r="AE888" i="17"/>
  <c r="AI888" i="17"/>
  <c r="AK888" i="17"/>
  <c r="AG888" i="17"/>
  <c r="AH888" i="17"/>
  <c r="AJ888" i="17"/>
  <c r="AE889" i="17"/>
  <c r="AG889" i="17"/>
  <c r="AK889" i="17"/>
  <c r="AJ889" i="17"/>
  <c r="AH889" i="17"/>
  <c r="AI889" i="17"/>
  <c r="AE890" i="17"/>
  <c r="AI890" i="17"/>
  <c r="AJ890" i="17"/>
  <c r="AK890" i="17"/>
  <c r="AG890" i="17"/>
  <c r="AH890" i="17"/>
  <c r="AE891" i="17"/>
  <c r="AG891" i="17"/>
  <c r="AK891" i="17"/>
  <c r="AI891" i="17"/>
  <c r="AJ891" i="17"/>
  <c r="AH891" i="17"/>
  <c r="AE892" i="17"/>
  <c r="AI892" i="17"/>
  <c r="AH892" i="17"/>
  <c r="AJ892" i="17"/>
  <c r="AK892" i="17"/>
  <c r="AG892" i="17"/>
  <c r="AE893" i="17"/>
  <c r="AG893" i="17"/>
  <c r="AK893" i="17"/>
  <c r="AH893" i="17"/>
  <c r="AI893" i="17"/>
  <c r="AJ893" i="17"/>
  <c r="AE894" i="17"/>
  <c r="AI894" i="17"/>
  <c r="AG894" i="17"/>
  <c r="AH894" i="17"/>
  <c r="AJ894" i="17"/>
  <c r="AK894" i="17"/>
  <c r="AE895" i="17"/>
  <c r="AG895" i="17"/>
  <c r="AK895" i="17"/>
  <c r="AH895" i="17"/>
  <c r="AI895" i="17"/>
  <c r="AJ895" i="17"/>
  <c r="AE897" i="17"/>
  <c r="AI897" i="17"/>
  <c r="AK897" i="17"/>
  <c r="AG897" i="17"/>
  <c r="AH897" i="17"/>
  <c r="AJ897" i="17"/>
  <c r="AE896" i="17"/>
  <c r="AG896" i="17"/>
  <c r="AK896" i="17"/>
  <c r="AJ896" i="17"/>
  <c r="AH896" i="17"/>
  <c r="AI896" i="17"/>
  <c r="AE898" i="17"/>
  <c r="AI898" i="17"/>
  <c r="AJ898" i="17"/>
  <c r="AK898" i="17"/>
  <c r="AG898" i="17"/>
  <c r="AH898" i="17"/>
  <c r="AE899" i="17"/>
  <c r="AG899" i="17"/>
  <c r="AK899" i="17"/>
  <c r="AI899" i="17"/>
  <c r="AJ899" i="17"/>
  <c r="AH899" i="17"/>
  <c r="AE900" i="17"/>
  <c r="AI900" i="17"/>
  <c r="AH900" i="17"/>
  <c r="AJ900" i="17"/>
  <c r="AG900" i="17"/>
  <c r="AK900" i="17"/>
  <c r="AE901" i="17"/>
  <c r="AG901" i="17"/>
  <c r="AK901" i="17"/>
  <c r="AH901" i="17"/>
  <c r="AI901" i="17"/>
  <c r="AJ901" i="17"/>
  <c r="AE902" i="17"/>
  <c r="AI902" i="17"/>
  <c r="AG902" i="17"/>
  <c r="AH902" i="17"/>
  <c r="AJ902" i="17"/>
  <c r="AK902" i="17"/>
  <c r="AE903" i="17"/>
  <c r="AG903" i="17"/>
  <c r="AK903" i="17"/>
  <c r="AH903" i="17"/>
  <c r="AI903" i="17"/>
  <c r="AJ903" i="17"/>
  <c r="AE904" i="17"/>
  <c r="AI904" i="17"/>
  <c r="AK904" i="17"/>
  <c r="AG904" i="17"/>
  <c r="AH904" i="17"/>
  <c r="AJ904" i="17"/>
  <c r="AE905" i="17"/>
  <c r="AG905" i="17"/>
  <c r="AK905" i="17"/>
  <c r="AJ905" i="17"/>
  <c r="AH905" i="17"/>
  <c r="AI905" i="17"/>
  <c r="AE906" i="17"/>
  <c r="AI906" i="17"/>
  <c r="AJ906" i="17"/>
  <c r="AK906" i="17"/>
  <c r="AG906" i="17"/>
  <c r="AH906" i="17"/>
  <c r="AE907" i="17"/>
  <c r="AG907" i="17"/>
  <c r="AK907" i="17"/>
  <c r="AI907" i="17"/>
  <c r="AJ907" i="17"/>
  <c r="AH907" i="17"/>
  <c r="AE908" i="17"/>
  <c r="AI908" i="17"/>
  <c r="AH908" i="17"/>
  <c r="AJ908" i="17"/>
  <c r="AK908" i="17"/>
  <c r="AG908" i="17"/>
  <c r="AE909" i="17"/>
  <c r="AG909" i="17"/>
  <c r="AK909" i="17"/>
  <c r="AH909" i="17"/>
  <c r="AI909" i="17"/>
  <c r="AJ909" i="17"/>
  <c r="AE910" i="17"/>
  <c r="AI910" i="17"/>
  <c r="AG910" i="17"/>
  <c r="AH910" i="17"/>
  <c r="AJ910" i="17"/>
  <c r="AK910" i="17"/>
  <c r="AE911" i="17"/>
  <c r="AG911" i="17"/>
  <c r="AK911" i="17"/>
  <c r="AH911" i="17"/>
  <c r="AI911" i="17"/>
  <c r="AJ911" i="17"/>
  <c r="AE912" i="17"/>
  <c r="AI912" i="17"/>
  <c r="AK912" i="17"/>
  <c r="AG912" i="17"/>
  <c r="AH912" i="17"/>
  <c r="AJ912" i="17"/>
  <c r="AE913" i="17"/>
  <c r="AG913" i="17"/>
  <c r="AK913" i="17"/>
  <c r="AJ913" i="17"/>
  <c r="AH913" i="17"/>
  <c r="AI913" i="17"/>
  <c r="AE914" i="17"/>
  <c r="AI914" i="17"/>
  <c r="AJ914" i="17"/>
  <c r="AK914" i="17"/>
  <c r="AG914" i="17"/>
  <c r="AH914" i="17"/>
  <c r="AE915" i="17"/>
  <c r="AG915" i="17"/>
  <c r="AK915" i="17"/>
  <c r="AI915" i="17"/>
  <c r="AJ915" i="17"/>
  <c r="AH915" i="17"/>
  <c r="AE916" i="17"/>
  <c r="AI916" i="17"/>
  <c r="AH916" i="17"/>
  <c r="AJ916" i="17"/>
  <c r="AG916" i="17"/>
  <c r="AK916" i="17"/>
  <c r="AE917" i="17"/>
  <c r="AG917" i="17"/>
  <c r="AK917" i="17"/>
  <c r="AH917" i="17"/>
  <c r="AI917" i="17"/>
  <c r="AJ917" i="17"/>
  <c r="AE918" i="17"/>
  <c r="AI918" i="17"/>
  <c r="AG918" i="17"/>
  <c r="AH918" i="17"/>
  <c r="AJ918" i="17"/>
  <c r="AK918" i="17"/>
  <c r="AE919" i="17"/>
  <c r="AG919" i="17"/>
  <c r="AK919" i="17"/>
  <c r="AH919" i="17"/>
  <c r="AI919" i="17"/>
  <c r="AJ919" i="17"/>
  <c r="AE920" i="17"/>
  <c r="AI920" i="17"/>
  <c r="AK920" i="17"/>
  <c r="AG920" i="17"/>
  <c r="AH920" i="17"/>
  <c r="AJ920" i="17"/>
  <c r="AE921" i="17"/>
  <c r="AG921" i="17"/>
  <c r="AK921" i="17"/>
  <c r="AJ921" i="17"/>
  <c r="AH921" i="17"/>
  <c r="AI921" i="17"/>
  <c r="AE922" i="17"/>
  <c r="AI922" i="17"/>
  <c r="AJ922" i="17"/>
  <c r="AK922" i="17"/>
  <c r="AG922" i="17"/>
  <c r="AH922" i="17"/>
  <c r="AE923" i="17"/>
  <c r="AG923" i="17"/>
  <c r="AK923" i="17"/>
  <c r="AI923" i="17"/>
  <c r="AJ923" i="17"/>
  <c r="AH923" i="17"/>
  <c r="AE924" i="17"/>
  <c r="AI924" i="17"/>
  <c r="AH924" i="17"/>
  <c r="AJ924" i="17"/>
  <c r="AK924" i="17"/>
  <c r="AG924" i="17"/>
  <c r="AE925" i="17"/>
  <c r="AG925" i="17"/>
  <c r="AK925" i="17"/>
  <c r="AH925" i="17"/>
  <c r="AI925" i="17"/>
  <c r="AJ925" i="17"/>
  <c r="AE926" i="17"/>
  <c r="AI926" i="17"/>
  <c r="AG926" i="17"/>
  <c r="AH926" i="17"/>
  <c r="AJ926" i="17"/>
  <c r="AK926" i="17"/>
  <c r="AE927" i="17"/>
  <c r="AG927" i="17"/>
  <c r="AK927" i="17"/>
  <c r="AH927" i="17"/>
  <c r="AI927" i="17"/>
  <c r="AJ927" i="17"/>
  <c r="AE928" i="17"/>
  <c r="AI928" i="17"/>
  <c r="AK928" i="17"/>
  <c r="AG928" i="17"/>
  <c r="AH928" i="17"/>
  <c r="AJ928" i="17"/>
  <c r="AE929" i="17"/>
  <c r="AG929" i="17"/>
  <c r="AK929" i="17"/>
  <c r="AJ929" i="17"/>
  <c r="AH929" i="17"/>
  <c r="AI929" i="17"/>
  <c r="AE930" i="17"/>
  <c r="AI930" i="17"/>
  <c r="AJ930" i="17"/>
  <c r="AK930" i="17"/>
  <c r="AG930" i="17"/>
  <c r="AH930" i="17"/>
  <c r="AE931" i="17"/>
  <c r="AG931" i="17"/>
  <c r="AK931" i="17"/>
  <c r="AI931" i="17"/>
  <c r="AJ931" i="17"/>
  <c r="AH931" i="17"/>
  <c r="AE932" i="17"/>
  <c r="AI932" i="17"/>
  <c r="AH932" i="17"/>
  <c r="AJ932" i="17"/>
  <c r="AG932" i="17"/>
  <c r="AK932" i="17"/>
  <c r="AE933" i="17"/>
  <c r="AG933" i="17"/>
  <c r="AK933" i="17"/>
  <c r="AH933" i="17"/>
  <c r="AI933" i="17"/>
  <c r="AJ933" i="17"/>
  <c r="AE934" i="17"/>
  <c r="AI934" i="17"/>
  <c r="AG934" i="17"/>
  <c r="AH934" i="17"/>
  <c r="AJ934" i="17"/>
  <c r="AK934" i="17"/>
  <c r="AE935" i="17"/>
  <c r="AG935" i="17"/>
  <c r="AK935" i="17"/>
  <c r="AH935" i="17"/>
  <c r="AI935" i="17"/>
  <c r="AJ935" i="17"/>
  <c r="AE936" i="17"/>
  <c r="AI936" i="17"/>
  <c r="AK936" i="17"/>
  <c r="AG936" i="17"/>
  <c r="AH936" i="17"/>
  <c r="AJ936" i="17"/>
  <c r="AE937" i="17"/>
  <c r="AG937" i="17"/>
  <c r="AK937" i="17"/>
  <c r="AJ937" i="17"/>
  <c r="AH937" i="17"/>
  <c r="AI937" i="17"/>
  <c r="AE938" i="17"/>
  <c r="AI938" i="17"/>
  <c r="AJ938" i="17"/>
  <c r="AK938" i="17"/>
  <c r="AG938" i="17"/>
  <c r="AH938" i="17"/>
  <c r="AE939" i="17"/>
  <c r="AG939" i="17"/>
  <c r="AK939" i="17"/>
  <c r="AI939" i="17"/>
  <c r="AJ939" i="17"/>
  <c r="AH939" i="17"/>
  <c r="AE940" i="17"/>
  <c r="AI940" i="17"/>
  <c r="AH940" i="17"/>
  <c r="AJ940" i="17"/>
  <c r="AK940" i="17"/>
  <c r="AG940" i="17"/>
  <c r="AE941" i="17"/>
  <c r="AG941" i="17"/>
  <c r="AK941" i="17"/>
  <c r="AH941" i="17"/>
  <c r="AI941" i="17"/>
  <c r="AJ941" i="17"/>
  <c r="AE942" i="17"/>
  <c r="AI942" i="17"/>
  <c r="AG942" i="17"/>
  <c r="AH942" i="17"/>
  <c r="AJ942" i="17"/>
  <c r="AK942" i="17"/>
  <c r="AE943" i="17"/>
  <c r="AG943" i="17"/>
  <c r="AK943" i="17"/>
  <c r="AH943" i="17"/>
  <c r="AI943" i="17"/>
  <c r="AJ943" i="17"/>
  <c r="AE944" i="17"/>
  <c r="AI944" i="17"/>
  <c r="AK944" i="17"/>
  <c r="AG944" i="17"/>
  <c r="AH944" i="17"/>
  <c r="AJ944" i="17"/>
  <c r="AE945" i="17"/>
  <c r="AG945" i="17"/>
  <c r="AK945" i="17"/>
  <c r="AJ945" i="17"/>
  <c r="AH945" i="17"/>
  <c r="AI945" i="17"/>
  <c r="AE946" i="17"/>
  <c r="AI946" i="17"/>
  <c r="AJ946" i="17"/>
  <c r="AK946" i="17"/>
  <c r="AG946" i="17"/>
  <c r="AH946" i="17"/>
  <c r="AE947" i="17"/>
  <c r="AG947" i="17"/>
  <c r="AK947" i="17"/>
  <c r="AI947" i="17"/>
  <c r="AJ947" i="17"/>
  <c r="AH947" i="17"/>
  <c r="AE948" i="17"/>
  <c r="AI948" i="17"/>
  <c r="AH948" i="17"/>
  <c r="AJ948" i="17"/>
  <c r="AG948" i="17"/>
  <c r="AK948" i="17"/>
  <c r="AE949" i="17"/>
  <c r="AG949" i="17"/>
  <c r="AK949" i="17"/>
  <c r="AH949" i="17"/>
  <c r="AI949" i="17"/>
  <c r="AJ949" i="17"/>
  <c r="AE950" i="17"/>
  <c r="AI950" i="17"/>
  <c r="AG950" i="17"/>
  <c r="AH950" i="17"/>
  <c r="AJ950" i="17"/>
  <c r="AK950" i="17"/>
  <c r="AE951" i="17"/>
  <c r="AG951" i="17"/>
  <c r="AK951" i="17"/>
  <c r="AH951" i="17"/>
  <c r="AI951" i="17"/>
  <c r="AJ951" i="17"/>
  <c r="AE952" i="17"/>
  <c r="AI952" i="17"/>
  <c r="AK952" i="17"/>
  <c r="AG952" i="17"/>
  <c r="AH952" i="17"/>
  <c r="AJ952" i="17"/>
  <c r="AE953" i="17"/>
  <c r="AG953" i="17"/>
  <c r="AK953" i="17"/>
  <c r="AJ953" i="17"/>
  <c r="AH953" i="17"/>
  <c r="AI953" i="17"/>
  <c r="AE954" i="17"/>
  <c r="AI954" i="17"/>
  <c r="AJ954" i="17"/>
  <c r="AK954" i="17"/>
  <c r="AG954" i="17"/>
  <c r="AH954" i="17"/>
  <c r="AE955" i="17"/>
  <c r="AG955" i="17"/>
  <c r="AK955" i="17"/>
  <c r="AI955" i="17"/>
  <c r="AJ955" i="17"/>
  <c r="AH955" i="17"/>
  <c r="AE956" i="17"/>
  <c r="AI956" i="17"/>
  <c r="AH956" i="17"/>
  <c r="AJ956" i="17"/>
  <c r="AK956" i="17"/>
  <c r="AG956" i="17"/>
  <c r="AE957" i="17"/>
  <c r="AG957" i="17"/>
  <c r="AK957" i="17"/>
  <c r="AH957" i="17"/>
  <c r="AI957" i="17"/>
  <c r="AJ957" i="17"/>
  <c r="AE958" i="17"/>
  <c r="AI958" i="17"/>
  <c r="AG958" i="17"/>
  <c r="AH958" i="17"/>
  <c r="AJ958" i="17"/>
  <c r="AK958" i="17"/>
  <c r="AE959" i="17"/>
  <c r="AG959" i="17"/>
  <c r="AK959" i="17"/>
  <c r="AH959" i="17"/>
  <c r="AI959" i="17"/>
  <c r="AJ959" i="17"/>
  <c r="AE960" i="17"/>
  <c r="AI960" i="17"/>
  <c r="AK960" i="17"/>
  <c r="AG960" i="17"/>
  <c r="AH960" i="17"/>
  <c r="AJ960" i="17"/>
  <c r="AE961" i="17"/>
  <c r="AG961" i="17"/>
  <c r="AK961" i="17"/>
  <c r="AJ961" i="17"/>
  <c r="AH961" i="17"/>
  <c r="AI961" i="17"/>
  <c r="AE962" i="17"/>
  <c r="AI962" i="17"/>
  <c r="AJ962" i="17"/>
  <c r="AK962" i="17"/>
  <c r="AG962" i="17"/>
  <c r="AH962" i="17"/>
  <c r="AE963" i="17"/>
  <c r="AG963" i="17"/>
  <c r="AK963" i="17"/>
  <c r="AI963" i="17"/>
  <c r="AJ963" i="17"/>
  <c r="AH963" i="17"/>
  <c r="AE964" i="17"/>
  <c r="AI964" i="17"/>
  <c r="AH964" i="17"/>
  <c r="AJ964" i="17"/>
  <c r="AG964" i="17"/>
  <c r="AK964" i="17"/>
  <c r="AE965" i="17"/>
  <c r="AG965" i="17"/>
  <c r="AK965" i="17"/>
  <c r="AH965" i="17"/>
  <c r="AI965" i="17"/>
  <c r="AJ965" i="17"/>
  <c r="AE966" i="17"/>
  <c r="AI966" i="17"/>
  <c r="AG966" i="17"/>
  <c r="AH966" i="17"/>
  <c r="AJ966" i="17"/>
  <c r="AK966" i="17"/>
  <c r="AE967" i="17"/>
  <c r="AG967" i="17"/>
  <c r="AK967" i="17"/>
  <c r="AH967" i="17"/>
  <c r="AI967" i="17"/>
  <c r="AJ967" i="17"/>
  <c r="AE968" i="17"/>
  <c r="AI968" i="17"/>
  <c r="AK968" i="17"/>
  <c r="AG968" i="17"/>
  <c r="AH968" i="17"/>
  <c r="AJ968" i="17"/>
  <c r="AE969" i="17"/>
  <c r="AG969" i="17"/>
  <c r="AK969" i="17"/>
  <c r="AJ969" i="17"/>
  <c r="AH969" i="17"/>
  <c r="AI969" i="17"/>
  <c r="AE970" i="17"/>
  <c r="AI970" i="17"/>
  <c r="AJ970" i="17"/>
  <c r="AK970" i="17"/>
  <c r="AG970" i="17"/>
  <c r="AH970" i="17"/>
  <c r="AE971" i="17"/>
  <c r="AG971" i="17"/>
  <c r="AK971" i="17"/>
  <c r="AI971" i="17"/>
  <c r="AJ971" i="17"/>
  <c r="AH971" i="17"/>
  <c r="AE972" i="17"/>
  <c r="AI972" i="17"/>
  <c r="AH972" i="17"/>
  <c r="AJ972" i="17"/>
  <c r="AK972" i="17"/>
  <c r="AG972" i="17"/>
  <c r="AE973" i="17"/>
  <c r="AG973" i="17"/>
  <c r="AK973" i="17"/>
  <c r="AH973" i="17"/>
  <c r="AI973" i="17"/>
  <c r="AJ973" i="17"/>
  <c r="AE974" i="17"/>
  <c r="AI974" i="17"/>
  <c r="AG974" i="17"/>
  <c r="AH974" i="17"/>
  <c r="AJ974" i="17"/>
  <c r="AK974" i="17"/>
  <c r="AE975" i="17"/>
  <c r="AG975" i="17"/>
  <c r="AK975" i="17"/>
  <c r="AH975" i="17"/>
  <c r="AI975" i="17"/>
  <c r="AJ975" i="17"/>
  <c r="AE976" i="17"/>
  <c r="AI976" i="17"/>
  <c r="AK976" i="17"/>
  <c r="AG976" i="17"/>
  <c r="AH976" i="17"/>
  <c r="AJ976" i="17"/>
  <c r="AE977" i="17"/>
  <c r="AG977" i="17"/>
  <c r="AK977" i="17"/>
  <c r="AJ977" i="17"/>
  <c r="AH977" i="17"/>
  <c r="AI977" i="17"/>
  <c r="AE978" i="17"/>
  <c r="AI978" i="17"/>
  <c r="AJ978" i="17"/>
  <c r="AK978" i="17"/>
  <c r="AG978" i="17"/>
  <c r="AH978" i="17"/>
  <c r="AE979" i="17"/>
  <c r="AG979" i="17"/>
  <c r="AK979" i="17"/>
  <c r="AI979" i="17"/>
  <c r="AJ979" i="17"/>
  <c r="AH979" i="17"/>
  <c r="AE980" i="17"/>
  <c r="AI980" i="17"/>
  <c r="AH980" i="17"/>
  <c r="AJ980" i="17"/>
  <c r="AG980" i="17"/>
  <c r="AK980" i="17"/>
  <c r="AE981" i="17"/>
  <c r="AG981" i="17"/>
  <c r="AK981" i="17"/>
  <c r="AH981" i="17"/>
  <c r="AI981" i="17"/>
  <c r="AJ981" i="17"/>
  <c r="AE982" i="17"/>
  <c r="AI982" i="17"/>
  <c r="AG982" i="17"/>
  <c r="AH982" i="17"/>
  <c r="AJ982" i="17"/>
  <c r="AK982" i="17"/>
  <c r="AE983" i="17"/>
  <c r="AG983" i="17"/>
  <c r="AK983" i="17"/>
  <c r="AH983" i="17"/>
  <c r="AI983" i="17"/>
  <c r="AJ983" i="17"/>
  <c r="AE984" i="17"/>
  <c r="AI984" i="17"/>
  <c r="AK984" i="17"/>
  <c r="AG984" i="17"/>
  <c r="AH984" i="17"/>
  <c r="AJ984" i="17"/>
  <c r="AE985" i="17"/>
  <c r="AG985" i="17"/>
  <c r="AK985" i="17"/>
  <c r="AJ985" i="17"/>
  <c r="AH985" i="17"/>
  <c r="AI985" i="17"/>
  <c r="AE986" i="17"/>
  <c r="AI986" i="17"/>
  <c r="AJ986" i="17"/>
  <c r="AK986" i="17"/>
  <c r="AG986" i="17"/>
  <c r="AH986" i="17"/>
  <c r="AE987" i="17"/>
  <c r="AG987" i="17"/>
  <c r="AK987" i="17"/>
  <c r="AI987" i="17"/>
  <c r="AJ987" i="17"/>
  <c r="AH987" i="17"/>
  <c r="AE988" i="17"/>
  <c r="AI988" i="17"/>
  <c r="AH988" i="17"/>
  <c r="AJ988" i="17"/>
  <c r="AK988" i="17"/>
  <c r="AG988" i="17"/>
  <c r="AE989" i="17"/>
  <c r="AG989" i="17"/>
  <c r="AK989" i="17"/>
  <c r="AH989" i="17"/>
  <c r="AI989" i="17"/>
  <c r="AJ989" i="17"/>
  <c r="AE990" i="17"/>
  <c r="AI990" i="17"/>
  <c r="AG990" i="17"/>
  <c r="AH990" i="17"/>
  <c r="AJ990" i="17"/>
  <c r="AK990" i="17"/>
  <c r="AE991" i="17"/>
  <c r="AG991" i="17"/>
  <c r="AK991" i="17"/>
  <c r="AH991" i="17"/>
  <c r="AI991" i="17"/>
  <c r="AJ991" i="17"/>
  <c r="AE992" i="17"/>
  <c r="AI992" i="17"/>
  <c r="AJ992" i="17"/>
  <c r="AG992" i="17"/>
  <c r="AH992" i="17"/>
  <c r="AK992" i="17"/>
  <c r="AE993" i="17"/>
  <c r="AG993" i="17"/>
  <c r="AK993" i="17"/>
  <c r="AH993" i="17"/>
  <c r="AI993" i="17"/>
  <c r="AJ993" i="17"/>
  <c r="AE994" i="17"/>
  <c r="AI994" i="17"/>
  <c r="AJ994" i="17"/>
  <c r="AK994" i="17"/>
  <c r="AG994" i="17"/>
  <c r="AH994" i="17"/>
  <c r="AE995" i="17"/>
  <c r="AG995" i="17"/>
  <c r="AK995" i="17"/>
  <c r="AH995" i="17"/>
  <c r="AI995" i="17"/>
  <c r="AJ995" i="17"/>
  <c r="AE996" i="17"/>
  <c r="AI996" i="17"/>
  <c r="AJ996" i="17"/>
  <c r="AG996" i="17"/>
  <c r="AH996" i="17"/>
  <c r="AK996" i="17"/>
  <c r="AE997" i="17"/>
  <c r="AG997" i="17"/>
  <c r="AK997" i="17"/>
  <c r="AH997" i="17"/>
  <c r="AI997" i="17"/>
  <c r="AJ997" i="17"/>
  <c r="AE998" i="17"/>
  <c r="AI998" i="17"/>
  <c r="AJ998" i="17"/>
  <c r="AK998" i="17"/>
  <c r="AG998" i="17"/>
  <c r="AH998" i="17"/>
  <c r="AE999" i="17"/>
  <c r="AG999" i="17"/>
  <c r="AK999" i="17"/>
  <c r="AH999" i="17"/>
  <c r="AI999" i="17"/>
  <c r="AJ999" i="17"/>
  <c r="AE1000" i="17"/>
  <c r="AI1000" i="17"/>
  <c r="AJ1000" i="17"/>
  <c r="AG1000" i="17"/>
  <c r="AH1000" i="17"/>
  <c r="AK1000" i="17"/>
  <c r="AE1001" i="17"/>
  <c r="AG1001" i="17"/>
  <c r="AK1001" i="17"/>
  <c r="AH1001" i="17"/>
  <c r="AI1001" i="17"/>
  <c r="AJ1001" i="17"/>
  <c r="AE1002" i="17"/>
  <c r="AI1002" i="17"/>
  <c r="AJ1002" i="17"/>
  <c r="AK1002" i="17"/>
  <c r="AG1002" i="17"/>
  <c r="AH1002" i="17"/>
  <c r="AE1003" i="17"/>
  <c r="AG1003" i="17"/>
  <c r="AK1003" i="17"/>
  <c r="AH1003" i="17"/>
  <c r="AI1003" i="17"/>
  <c r="AJ1003" i="17"/>
  <c r="AE1004" i="17"/>
  <c r="AI1004" i="17"/>
  <c r="AJ1004" i="17"/>
  <c r="AG1004" i="17"/>
  <c r="AH1004" i="17"/>
  <c r="AK1004" i="17"/>
  <c r="AE1005" i="17"/>
  <c r="AG1005" i="17"/>
  <c r="AK1005" i="17"/>
  <c r="AH1005" i="17"/>
  <c r="AI1005" i="17"/>
  <c r="AJ1005" i="17"/>
  <c r="AE1006" i="17"/>
  <c r="AI1006" i="17"/>
  <c r="AJ1006" i="17"/>
  <c r="AK1006" i="17"/>
  <c r="AG1006" i="17"/>
  <c r="AH1006" i="17"/>
  <c r="AE1007" i="17"/>
  <c r="AG1007" i="17"/>
  <c r="AK1007" i="17"/>
  <c r="AH1007" i="17"/>
  <c r="AI1007" i="17"/>
  <c r="AJ1007" i="17"/>
  <c r="AE1008" i="17"/>
  <c r="AI1008" i="17"/>
  <c r="AJ1008" i="17"/>
  <c r="AG1008" i="17"/>
  <c r="AH1008" i="17"/>
  <c r="AK1008" i="17"/>
  <c r="AE1009" i="17"/>
  <c r="AG1009" i="17"/>
  <c r="AK1009" i="17"/>
  <c r="AH1009" i="17"/>
  <c r="AI1009" i="17"/>
  <c r="AJ1009" i="17"/>
  <c r="AE1010" i="17"/>
  <c r="AI1010" i="17"/>
  <c r="AJ1010" i="17"/>
  <c r="AK1010" i="17"/>
  <c r="AG1010" i="17"/>
  <c r="AH1010" i="17"/>
  <c r="AE1011" i="17"/>
  <c r="AG1011" i="17"/>
  <c r="AK1011" i="17"/>
  <c r="AH1011" i="17"/>
  <c r="AI1011" i="17"/>
  <c r="AJ1011" i="17"/>
  <c r="AE1012" i="17"/>
  <c r="AI1012" i="17"/>
  <c r="AJ1012" i="17"/>
  <c r="AG1012" i="17"/>
  <c r="AH1012" i="17"/>
  <c r="AK1012" i="17"/>
  <c r="AE1013" i="17"/>
  <c r="AG1013" i="17"/>
  <c r="AK1013" i="17"/>
  <c r="AH1013" i="17"/>
  <c r="AI1013" i="17"/>
  <c r="AJ1013" i="17"/>
  <c r="AE1014" i="17"/>
  <c r="AI1014" i="17"/>
  <c r="AJ1014" i="17"/>
  <c r="AK1014" i="17"/>
  <c r="AG1014" i="17"/>
  <c r="AH1014" i="17"/>
  <c r="AE1015" i="17"/>
  <c r="AG1015" i="17"/>
  <c r="AK1015" i="17"/>
  <c r="AH1015" i="17"/>
  <c r="AI1015" i="17"/>
  <c r="AJ1015" i="17"/>
  <c r="AE1016" i="17"/>
  <c r="AI1016" i="17"/>
  <c r="AJ1016" i="17"/>
  <c r="AG1016" i="17"/>
  <c r="AH1016" i="17"/>
  <c r="AK1016" i="17"/>
  <c r="AE1017" i="17"/>
  <c r="AG1017" i="17"/>
  <c r="AK1017" i="17"/>
  <c r="AH1017" i="17"/>
  <c r="AI1017" i="17"/>
  <c r="AJ1017" i="17"/>
  <c r="AE1018" i="17"/>
  <c r="AI1018" i="17"/>
  <c r="AJ1018" i="17"/>
  <c r="AK1018" i="17"/>
  <c r="AG1018" i="17"/>
  <c r="AH1018" i="17"/>
  <c r="AE1019" i="17"/>
  <c r="AG1019" i="17"/>
  <c r="AK1019" i="17"/>
  <c r="AH1019" i="17"/>
  <c r="AI1019" i="17"/>
  <c r="AJ1019" i="17"/>
  <c r="AE1020" i="17"/>
  <c r="AI1020" i="17"/>
  <c r="AJ1020" i="17"/>
  <c r="AG1020" i="17"/>
  <c r="AH1020" i="17"/>
  <c r="AK1020" i="17"/>
  <c r="AE1021" i="17"/>
  <c r="AG1021" i="17"/>
  <c r="AK1021" i="17"/>
  <c r="AH1021" i="17"/>
  <c r="AI1021" i="17"/>
  <c r="AJ1021" i="17"/>
  <c r="AE1022" i="17"/>
  <c r="AI1022" i="17"/>
  <c r="AJ1022" i="17"/>
  <c r="AK1022" i="17"/>
  <c r="AG1022" i="17"/>
  <c r="AH1022" i="17"/>
  <c r="AE1023" i="17"/>
  <c r="AG1023" i="17"/>
  <c r="AK1023" i="17"/>
  <c r="AH1023" i="17"/>
  <c r="AI1023" i="17"/>
  <c r="AJ1023" i="17"/>
  <c r="AE1024" i="17"/>
  <c r="AI1024" i="17"/>
  <c r="AJ1024" i="17"/>
  <c r="AG1024" i="17"/>
  <c r="AH1024" i="17"/>
  <c r="AK1024" i="17"/>
  <c r="AE1025" i="17"/>
  <c r="AG1025" i="17"/>
  <c r="AK1025" i="17"/>
  <c r="AH1025" i="17"/>
  <c r="AI1025" i="17"/>
  <c r="AJ1025" i="17"/>
  <c r="AE1026" i="17"/>
  <c r="AI1026" i="17"/>
  <c r="AJ1026" i="17"/>
  <c r="AK1026" i="17"/>
  <c r="AG1026" i="17"/>
  <c r="AH1026" i="17"/>
  <c r="AE1027" i="17"/>
  <c r="AG1027" i="17"/>
  <c r="AK1027" i="17"/>
  <c r="AH1027" i="17"/>
  <c r="AI1027" i="17"/>
  <c r="AJ1027" i="17"/>
  <c r="AE1028" i="17"/>
  <c r="AI1028" i="17"/>
  <c r="AJ1028" i="17"/>
  <c r="AG1028" i="17"/>
  <c r="AH1028" i="17"/>
  <c r="AK1028" i="17"/>
  <c r="AE1029" i="17"/>
  <c r="AG1029" i="17"/>
  <c r="AK1029" i="17"/>
  <c r="AH1029" i="17"/>
  <c r="AI1029" i="17"/>
  <c r="AJ1029" i="17"/>
  <c r="AE1030" i="17"/>
  <c r="AI1030" i="17"/>
  <c r="AJ1030" i="17"/>
  <c r="AK1030" i="17"/>
  <c r="AG1030" i="17"/>
  <c r="AH1030" i="17"/>
  <c r="AE1031" i="17"/>
  <c r="AG1031" i="17"/>
  <c r="AK1031" i="17"/>
  <c r="AH1031" i="17"/>
  <c r="AI1031" i="17"/>
  <c r="AJ1031" i="17"/>
  <c r="AE1032" i="17"/>
  <c r="AI1032" i="17"/>
  <c r="AJ1032" i="17"/>
  <c r="AG1032" i="17"/>
  <c r="AH1032" i="17"/>
  <c r="AK1032" i="17"/>
  <c r="AE1033" i="17"/>
  <c r="AG1033" i="17"/>
  <c r="AK1033" i="17"/>
  <c r="AH1033" i="17"/>
  <c r="AI1033" i="17"/>
  <c r="AJ1033" i="17"/>
  <c r="AE1034" i="17"/>
  <c r="AI1034" i="17"/>
  <c r="AJ1034" i="17"/>
  <c r="AK1034" i="17"/>
  <c r="AG1034" i="17"/>
  <c r="AH1034" i="17"/>
  <c r="AE1035" i="17"/>
  <c r="AG1035" i="17"/>
  <c r="AK1035" i="17"/>
  <c r="AH1035" i="17"/>
  <c r="AI1035" i="17"/>
  <c r="AJ1035" i="17"/>
  <c r="AE1036" i="17"/>
  <c r="AI1036" i="17"/>
  <c r="AJ1036" i="17"/>
  <c r="AG1036" i="17"/>
  <c r="AH1036" i="17"/>
  <c r="AK1036" i="17"/>
  <c r="AE1037" i="17"/>
  <c r="AG1037" i="17"/>
  <c r="AK1037" i="17"/>
  <c r="AH1037" i="17"/>
  <c r="AI1037" i="17"/>
  <c r="AJ1037" i="17"/>
  <c r="AE1038" i="17"/>
  <c r="AI1038" i="17"/>
  <c r="AJ1038" i="17"/>
  <c r="AK1038" i="17"/>
  <c r="AG1038" i="17"/>
  <c r="AH1038" i="17"/>
  <c r="AE1039" i="17"/>
  <c r="AG1039" i="17"/>
  <c r="AK1039" i="17"/>
  <c r="AH1039" i="17"/>
  <c r="AI1039" i="17"/>
  <c r="AJ1039" i="17"/>
  <c r="AE1040" i="17"/>
  <c r="AI1040" i="17"/>
  <c r="AJ1040" i="17"/>
  <c r="AG1040" i="17"/>
  <c r="AH1040" i="17"/>
  <c r="AK1040" i="17"/>
  <c r="AE1041" i="17"/>
  <c r="AG1041" i="17"/>
  <c r="AK1041" i="17"/>
  <c r="AH1041" i="17"/>
  <c r="AI1041" i="17"/>
  <c r="AJ1041" i="17"/>
  <c r="AE1042" i="17"/>
  <c r="AI1042" i="17"/>
  <c r="AJ1042" i="17"/>
  <c r="AK1042" i="17"/>
  <c r="AG1042" i="17"/>
  <c r="AH1042" i="17"/>
  <c r="AE1043" i="17"/>
  <c r="AG1043" i="17"/>
  <c r="AK1043" i="17"/>
  <c r="AH1043" i="17"/>
  <c r="AI1043" i="17"/>
  <c r="AJ1043" i="17"/>
  <c r="AE1044" i="17"/>
  <c r="AI1044" i="17"/>
  <c r="AJ1044" i="17"/>
  <c r="AG1044" i="17"/>
  <c r="AH1044" i="17"/>
  <c r="AK1044" i="17"/>
  <c r="AE1045" i="17"/>
  <c r="AG1045" i="17"/>
  <c r="AK1045" i="17"/>
  <c r="AH1045" i="17"/>
  <c r="AI1045" i="17"/>
  <c r="AJ1045" i="17"/>
  <c r="AE1046" i="17"/>
  <c r="AI1046" i="17"/>
  <c r="AJ1046" i="17"/>
  <c r="AK1046" i="17"/>
  <c r="AG1046" i="17"/>
  <c r="AH1046" i="17"/>
  <c r="AE1047" i="17"/>
  <c r="AG1047" i="17"/>
  <c r="AK1047" i="17"/>
  <c r="AH1047" i="17"/>
  <c r="AI1047" i="17"/>
  <c r="AJ1047" i="17"/>
  <c r="AE1048" i="17"/>
  <c r="AI1048" i="17"/>
  <c r="AJ1048" i="17"/>
  <c r="AG1048" i="17"/>
  <c r="AH1048" i="17"/>
  <c r="AK1048" i="17"/>
  <c r="AE1049" i="17"/>
  <c r="AG1049" i="17"/>
  <c r="AK1049" i="17"/>
  <c r="AH1049" i="17"/>
  <c r="AI1049" i="17"/>
  <c r="AJ1049" i="17"/>
  <c r="AE1050" i="17"/>
  <c r="AI1050" i="17"/>
  <c r="AJ1050" i="17"/>
  <c r="AK1050" i="17"/>
  <c r="AG1050" i="17"/>
  <c r="AH1050" i="17"/>
  <c r="AE1051" i="17"/>
  <c r="AG1051" i="17"/>
  <c r="AK1051" i="17"/>
  <c r="AH1051" i="17"/>
  <c r="AI1051" i="17"/>
  <c r="AJ1051" i="17"/>
  <c r="AE1052" i="17"/>
  <c r="AI1052" i="17"/>
  <c r="AJ1052" i="17"/>
  <c r="AG1052" i="17"/>
  <c r="AH1052" i="17"/>
  <c r="AK1052" i="17"/>
  <c r="AE1053" i="17"/>
  <c r="AG1053" i="17"/>
  <c r="AK1053" i="17"/>
  <c r="AH1053" i="17"/>
  <c r="AI1053" i="17"/>
  <c r="AJ1053" i="17"/>
  <c r="AE1054" i="17"/>
  <c r="AI1054" i="17"/>
  <c r="AJ1054" i="17"/>
  <c r="AK1054" i="17"/>
  <c r="AG1054" i="17"/>
  <c r="AH1054" i="17"/>
  <c r="AE1055" i="17"/>
  <c r="AG1055" i="17"/>
  <c r="AK1055" i="17"/>
  <c r="AH1055" i="17"/>
  <c r="AI1055" i="17"/>
  <c r="AJ1055" i="17"/>
  <c r="AE1056" i="17"/>
  <c r="AI1056" i="17"/>
  <c r="AJ1056" i="17"/>
  <c r="AG1056" i="17"/>
  <c r="AH1056" i="17"/>
  <c r="AK1056" i="17"/>
  <c r="AE1057" i="17"/>
  <c r="AG1057" i="17"/>
  <c r="AK1057" i="17"/>
  <c r="AH1057" i="17"/>
  <c r="AI1057" i="17"/>
  <c r="AJ1057" i="17"/>
  <c r="AE1058" i="17"/>
  <c r="AI1058" i="17"/>
  <c r="AJ1058" i="17"/>
  <c r="AK1058" i="17"/>
  <c r="AG1058" i="17"/>
  <c r="AH1058" i="17"/>
  <c r="AE1059" i="17"/>
  <c r="AG1059" i="17"/>
  <c r="AK1059" i="17"/>
  <c r="AH1059" i="17"/>
  <c r="AI1059" i="17"/>
  <c r="AJ1059" i="17"/>
  <c r="AE1060" i="17"/>
  <c r="AI1060" i="17"/>
  <c r="AJ1060" i="17"/>
  <c r="AG1060" i="17"/>
  <c r="AH1060" i="17"/>
  <c r="AK1060" i="17"/>
  <c r="AE1061" i="17"/>
  <c r="AG1061" i="17"/>
  <c r="AK1061" i="17"/>
  <c r="AH1061" i="17"/>
  <c r="AI1061" i="17"/>
  <c r="AJ1061" i="17"/>
  <c r="AE1062" i="17"/>
  <c r="AI1062" i="17"/>
  <c r="AJ1062" i="17"/>
  <c r="AK1062" i="17"/>
  <c r="AG1062" i="17"/>
  <c r="AH1062" i="17"/>
  <c r="AE1063" i="17"/>
  <c r="AG1063" i="17"/>
  <c r="AK1063" i="17"/>
  <c r="AH1063" i="17"/>
  <c r="AI1063" i="17"/>
  <c r="AJ1063" i="17"/>
  <c r="AE1064" i="17"/>
  <c r="AI1064" i="17"/>
  <c r="AJ1064" i="17"/>
  <c r="AG1064" i="17"/>
  <c r="AH1064" i="17"/>
  <c r="AK1064" i="17"/>
  <c r="AE1065" i="17"/>
  <c r="AG1065" i="17"/>
  <c r="AK1065" i="17"/>
  <c r="AH1065" i="17"/>
  <c r="AI1065" i="17"/>
  <c r="AJ1065" i="17"/>
  <c r="AE1066" i="17"/>
  <c r="AI1066" i="17"/>
  <c r="AJ1066" i="17"/>
  <c r="AK1066" i="17"/>
  <c r="AG1066" i="17"/>
  <c r="AH1066" i="17"/>
  <c r="AE1067" i="17"/>
  <c r="AG1067" i="17"/>
  <c r="AK1067" i="17"/>
  <c r="AH1067" i="17"/>
  <c r="AI1067" i="17"/>
  <c r="AJ1067" i="17"/>
  <c r="AE1068" i="17"/>
  <c r="AI1068" i="17"/>
  <c r="AJ1068" i="17"/>
  <c r="AG1068" i="17"/>
  <c r="AH1068" i="17"/>
  <c r="AK1068" i="17"/>
  <c r="AE1069" i="17"/>
  <c r="AG1069" i="17"/>
  <c r="AK1069" i="17"/>
  <c r="AH1069" i="17"/>
  <c r="AI1069" i="17"/>
  <c r="AJ1069" i="17"/>
  <c r="AE1070" i="17"/>
  <c r="AI1070" i="17"/>
  <c r="AJ1070" i="17"/>
  <c r="AK1070" i="17"/>
  <c r="AG1070" i="17"/>
  <c r="AH1070" i="17"/>
  <c r="AE1071" i="17"/>
  <c r="AG1071" i="17"/>
  <c r="AK1071" i="17"/>
  <c r="AH1071" i="17"/>
  <c r="AI1071" i="17"/>
  <c r="AJ1071" i="17"/>
  <c r="AE1072" i="17"/>
  <c r="AI1072" i="17"/>
  <c r="AJ1072" i="17"/>
  <c r="AG1072" i="17"/>
  <c r="AH1072" i="17"/>
  <c r="AK1072" i="17"/>
  <c r="AE1073" i="17"/>
  <c r="AG1073" i="17"/>
  <c r="AK1073" i="17"/>
  <c r="AH1073" i="17"/>
  <c r="AI1073" i="17"/>
  <c r="AJ1073" i="17"/>
  <c r="AE1074" i="17"/>
  <c r="AI1074" i="17"/>
  <c r="AJ1074" i="17"/>
  <c r="AK1074" i="17"/>
  <c r="AG1074" i="17"/>
  <c r="AH1074" i="17"/>
  <c r="AE1075" i="17"/>
  <c r="AG1075" i="17"/>
  <c r="AK1075" i="17"/>
  <c r="AH1075" i="17"/>
  <c r="AI1075" i="17"/>
  <c r="AJ1075" i="17"/>
  <c r="AE1076" i="17"/>
  <c r="AI1076" i="17"/>
  <c r="AJ1076" i="17"/>
  <c r="AG1076" i="17"/>
  <c r="AH1076" i="17"/>
  <c r="AK1076" i="17"/>
  <c r="AE1077" i="17"/>
  <c r="AG1077" i="17"/>
  <c r="AK1077" i="17"/>
  <c r="AH1077" i="17"/>
  <c r="AI1077" i="17"/>
  <c r="AJ1077" i="17"/>
  <c r="AE1078" i="17"/>
  <c r="AI1078" i="17"/>
  <c r="AJ1078" i="17"/>
  <c r="AK1078" i="17"/>
  <c r="AG1078" i="17"/>
  <c r="AH1078" i="17"/>
  <c r="AE1079" i="17"/>
  <c r="AG1079" i="17"/>
  <c r="AK1079" i="17"/>
  <c r="AH1079" i="17"/>
  <c r="AI1079" i="17"/>
  <c r="AJ1079" i="17"/>
  <c r="AE1080" i="17"/>
  <c r="AI1080" i="17"/>
  <c r="AJ1080" i="17"/>
  <c r="AG1080" i="17"/>
  <c r="AH1080" i="17"/>
  <c r="AK1080" i="17"/>
  <c r="AE1081" i="17"/>
  <c r="AG1081" i="17"/>
  <c r="AK1081" i="17"/>
  <c r="AH1081" i="17"/>
  <c r="AI1081" i="17"/>
  <c r="AJ1081" i="17"/>
  <c r="AE1082" i="17"/>
  <c r="AI1082" i="17"/>
  <c r="AJ1082" i="17"/>
  <c r="AK1082" i="17"/>
  <c r="AG1082" i="17"/>
  <c r="AH1082" i="17"/>
  <c r="AE1083" i="17"/>
  <c r="AG1083" i="17"/>
  <c r="AK1083" i="17"/>
  <c r="AH1083" i="17"/>
  <c r="AI1083" i="17"/>
  <c r="AJ1083" i="17"/>
  <c r="AE1084" i="17"/>
  <c r="AI1084" i="17"/>
  <c r="AJ1084" i="17"/>
  <c r="AG1084" i="17"/>
  <c r="AH1084" i="17"/>
  <c r="AK1084" i="17"/>
  <c r="AE1085" i="17"/>
  <c r="AG1085" i="17"/>
  <c r="AK1085" i="17"/>
  <c r="AH1085" i="17"/>
  <c r="AI1085" i="17"/>
  <c r="AJ1085" i="17"/>
  <c r="AE1086" i="17"/>
  <c r="AI1086" i="17"/>
  <c r="AJ1086" i="17"/>
  <c r="AK1086" i="17"/>
  <c r="AG1086" i="17"/>
  <c r="AH1086" i="17"/>
  <c r="AE1087" i="17"/>
  <c r="AG1087" i="17"/>
  <c r="AK1087" i="17"/>
  <c r="AH1087" i="17"/>
  <c r="AI1087" i="17"/>
  <c r="AJ1087" i="17"/>
  <c r="AE1088" i="17"/>
  <c r="AI1088" i="17"/>
  <c r="AJ1088" i="17"/>
  <c r="AG1088" i="17"/>
  <c r="AH1088" i="17"/>
  <c r="AK1088" i="17"/>
  <c r="AE1089" i="17"/>
  <c r="AG1089" i="17"/>
  <c r="AK1089" i="17"/>
  <c r="AH1089" i="17"/>
  <c r="AI1089" i="17"/>
  <c r="AJ1089" i="17"/>
  <c r="AE1090" i="17"/>
  <c r="AI1090" i="17"/>
  <c r="AJ1090" i="17"/>
  <c r="AK1090" i="17"/>
  <c r="AG1090" i="17"/>
  <c r="AH1090" i="17"/>
  <c r="AE1091" i="17"/>
  <c r="AG1091" i="17"/>
  <c r="AK1091" i="17"/>
  <c r="AH1091" i="17"/>
  <c r="AI1091" i="17"/>
  <c r="AJ1091" i="17"/>
  <c r="AE1092" i="17"/>
  <c r="AI1092" i="17"/>
  <c r="AJ1092" i="17"/>
  <c r="AG1092" i="17"/>
  <c r="AH1092" i="17"/>
  <c r="AK1092" i="17"/>
  <c r="AE1093" i="17"/>
  <c r="AG1093" i="17"/>
  <c r="AK1093" i="17"/>
  <c r="AH1093" i="17"/>
  <c r="AI1093" i="17"/>
  <c r="AJ1093" i="17"/>
  <c r="AE1094" i="17"/>
  <c r="AI1094" i="17"/>
  <c r="AJ1094" i="17"/>
  <c r="AK1094" i="17"/>
  <c r="AG1094" i="17"/>
  <c r="AH1094" i="17"/>
  <c r="AE1095" i="17"/>
  <c r="AG1095" i="17"/>
  <c r="AK1095" i="17"/>
  <c r="AH1095" i="17"/>
  <c r="AI1095" i="17"/>
  <c r="AJ1095" i="17"/>
  <c r="AE1096" i="17"/>
  <c r="AI1096" i="17"/>
  <c r="AJ1096" i="17"/>
  <c r="AG1096" i="17"/>
  <c r="AH1096" i="17"/>
  <c r="AK1096" i="17"/>
  <c r="AE1097" i="17"/>
  <c r="AG1097" i="17"/>
  <c r="AK1097" i="17"/>
  <c r="AH1097" i="17"/>
  <c r="AI1097" i="17"/>
  <c r="AJ1097" i="17"/>
  <c r="AE1098" i="17"/>
  <c r="AI1098" i="17"/>
  <c r="AJ1098" i="17"/>
  <c r="AK1098" i="17"/>
  <c r="AG1098" i="17"/>
  <c r="AH1098" i="17"/>
  <c r="AE1099" i="17"/>
  <c r="AG1099" i="17"/>
  <c r="AK1099" i="17"/>
  <c r="AH1099" i="17"/>
  <c r="AI1099" i="17"/>
  <c r="AJ1099" i="17"/>
  <c r="AE1100" i="17"/>
  <c r="AI1100" i="17"/>
  <c r="AJ1100" i="17"/>
  <c r="AG1100" i="17"/>
  <c r="AH1100" i="17"/>
  <c r="AK1100" i="17"/>
  <c r="AE1101" i="17"/>
  <c r="AG1101" i="17"/>
  <c r="AK1101" i="17"/>
  <c r="AH1101" i="17"/>
  <c r="AI1101" i="17"/>
  <c r="AJ1101" i="17"/>
  <c r="AE1102" i="17"/>
  <c r="AI1102" i="17"/>
  <c r="AJ1102" i="17"/>
  <c r="AK1102" i="17"/>
  <c r="AG1102" i="17"/>
  <c r="AH1102" i="17"/>
  <c r="AE1103" i="17"/>
  <c r="AG1103" i="17"/>
  <c r="AK1103" i="17"/>
  <c r="AH1103" i="17"/>
  <c r="AI1103" i="17"/>
  <c r="AJ1103" i="17"/>
  <c r="AE1104" i="17"/>
  <c r="AI1104" i="17"/>
  <c r="AJ1104" i="17"/>
  <c r="AG1104" i="17"/>
  <c r="AH1104" i="17"/>
  <c r="AK1104" i="17"/>
  <c r="AE1105" i="17"/>
  <c r="AG1105" i="17"/>
  <c r="AK1105" i="17"/>
  <c r="AH1105" i="17"/>
  <c r="AI1105" i="17"/>
  <c r="AJ1105" i="17"/>
  <c r="AE1106" i="17"/>
  <c r="AI1106" i="17"/>
  <c r="AJ1106" i="17"/>
  <c r="AK1106" i="17"/>
  <c r="AG1106" i="17"/>
  <c r="AH1106" i="17"/>
  <c r="AE1107" i="17"/>
  <c r="AG1107" i="17"/>
  <c r="AK1107" i="17"/>
  <c r="AH1107" i="17"/>
  <c r="AI1107" i="17"/>
  <c r="AJ1107" i="17"/>
  <c r="AE1108" i="17"/>
  <c r="AI1108" i="17"/>
  <c r="AJ1108" i="17"/>
  <c r="AG1108" i="17"/>
  <c r="AH1108" i="17"/>
  <c r="AK1108" i="17"/>
  <c r="AE1109" i="17"/>
  <c r="AG1109" i="17"/>
  <c r="AK1109" i="17"/>
  <c r="AH1109" i="17"/>
  <c r="AI1109" i="17"/>
  <c r="AJ1109" i="17"/>
  <c r="AE1110" i="17"/>
  <c r="AI1110" i="17"/>
  <c r="AJ1110" i="17"/>
  <c r="AK1110" i="17"/>
  <c r="AG1110" i="17"/>
  <c r="AH1110" i="17"/>
  <c r="AE1111" i="17"/>
  <c r="AG1111" i="17"/>
  <c r="AK1111" i="17"/>
  <c r="AH1111" i="17"/>
  <c r="AI1111" i="17"/>
  <c r="AJ1111" i="17"/>
  <c r="AE1112" i="17"/>
  <c r="AI1112" i="17"/>
  <c r="AJ1112" i="17"/>
  <c r="AG1112" i="17"/>
  <c r="AH1112" i="17"/>
  <c r="AK1112" i="17"/>
  <c r="AE1113" i="17"/>
  <c r="AG1113" i="17"/>
  <c r="AK1113" i="17"/>
  <c r="AH1113" i="17"/>
  <c r="AI1113" i="17"/>
  <c r="AJ1113" i="17"/>
  <c r="AE1114" i="17"/>
  <c r="AI1114" i="17"/>
  <c r="AJ1114" i="17"/>
  <c r="AK1114" i="17"/>
  <c r="AG1114" i="17"/>
  <c r="AH1114" i="17"/>
  <c r="AE1115" i="17"/>
  <c r="AG1115" i="17"/>
  <c r="AK1115" i="17"/>
  <c r="AH1115" i="17"/>
  <c r="AI1115" i="17"/>
  <c r="AJ1115" i="17"/>
  <c r="AE1116" i="17"/>
  <c r="AI1116" i="17"/>
  <c r="AJ1116" i="17"/>
  <c r="AG1116" i="17"/>
  <c r="AH1116" i="17"/>
  <c r="AK1116" i="17"/>
  <c r="AE1117" i="17"/>
  <c r="AG1117" i="17"/>
  <c r="AK1117" i="17"/>
  <c r="AH1117" i="17"/>
  <c r="AI1117" i="17"/>
  <c r="AJ1117" i="17"/>
  <c r="AE1118" i="17"/>
  <c r="AI1118" i="17"/>
  <c r="AJ1118" i="17"/>
  <c r="AK1118" i="17"/>
  <c r="AG1118" i="17"/>
  <c r="AH1118" i="17"/>
  <c r="AE1119" i="17"/>
  <c r="AG1119" i="17"/>
  <c r="AK1119" i="17"/>
  <c r="AH1119" i="17"/>
  <c r="AI1119" i="17"/>
  <c r="AJ1119" i="17"/>
  <c r="AE1120" i="17"/>
  <c r="AI1120" i="17"/>
  <c r="AJ1120" i="17"/>
  <c r="AG1120" i="17"/>
  <c r="AH1120" i="17"/>
  <c r="AK1120" i="17"/>
  <c r="AE1121" i="17"/>
  <c r="AG1121" i="17"/>
  <c r="AK1121" i="17"/>
  <c r="AH1121" i="17"/>
  <c r="AI1121" i="17"/>
  <c r="AJ1121" i="17"/>
  <c r="AE1122" i="17"/>
  <c r="AI1122" i="17"/>
  <c r="AJ1122" i="17"/>
  <c r="AK1122" i="17"/>
  <c r="AG1122" i="17"/>
  <c r="AH1122" i="17"/>
  <c r="AE1123" i="17"/>
  <c r="AG1123" i="17"/>
  <c r="AK1123" i="17"/>
  <c r="AH1123" i="17"/>
  <c r="AI1123" i="17"/>
  <c r="AJ1123" i="17"/>
  <c r="AE1124" i="17"/>
  <c r="AI1124" i="17"/>
  <c r="AJ1124" i="17"/>
  <c r="AG1124" i="17"/>
  <c r="AH1124" i="17"/>
  <c r="AK1124" i="17"/>
  <c r="AE1125" i="17"/>
  <c r="AG1125" i="17"/>
  <c r="AK1125" i="17"/>
  <c r="AH1125" i="17"/>
  <c r="AI1125" i="17"/>
  <c r="AJ1125" i="17"/>
  <c r="AE1126" i="17"/>
  <c r="AI1126" i="17"/>
  <c r="AJ1126" i="17"/>
  <c r="AK1126" i="17"/>
  <c r="AG1126" i="17"/>
  <c r="AH1126" i="17"/>
  <c r="AE1127" i="17"/>
  <c r="AG1127" i="17"/>
  <c r="AK1127" i="17"/>
  <c r="AH1127" i="17"/>
  <c r="AI1127" i="17"/>
  <c r="AJ1127" i="17"/>
  <c r="AE1128" i="17"/>
  <c r="AI1128" i="17"/>
  <c r="AJ1128" i="17"/>
  <c r="AG1128" i="17"/>
  <c r="AH1128" i="17"/>
  <c r="AK1128" i="17"/>
  <c r="AE1129" i="17"/>
  <c r="AG1129" i="17"/>
  <c r="AK1129" i="17"/>
  <c r="AH1129" i="17"/>
  <c r="AI1129" i="17"/>
  <c r="AJ1129" i="17"/>
  <c r="AE1130" i="17"/>
  <c r="AI1130" i="17"/>
  <c r="AJ1130" i="17"/>
  <c r="AK1130" i="17"/>
  <c r="AG1130" i="17"/>
  <c r="AH1130" i="17"/>
  <c r="AE1131" i="17"/>
  <c r="AG1131" i="17"/>
  <c r="AK1131" i="17"/>
  <c r="AH1131" i="17"/>
  <c r="AI1131" i="17"/>
  <c r="AJ1131" i="17"/>
  <c r="AE1132" i="17"/>
  <c r="AI1132" i="17"/>
  <c r="AJ1132" i="17"/>
  <c r="AG1132" i="17"/>
  <c r="AH1132" i="17"/>
  <c r="AK1132" i="17"/>
  <c r="AE1133" i="17"/>
  <c r="AG1133" i="17"/>
  <c r="AK1133" i="17"/>
  <c r="AH1133" i="17"/>
  <c r="AI1133" i="17"/>
  <c r="AJ1133" i="17"/>
  <c r="AE1134" i="17"/>
  <c r="AI1134" i="17"/>
  <c r="AJ1134" i="17"/>
  <c r="AK1134" i="17"/>
  <c r="AG1134" i="17"/>
  <c r="AH1134" i="17"/>
  <c r="AE1135" i="17"/>
  <c r="AG1135" i="17"/>
  <c r="AK1135" i="17"/>
  <c r="AH1135" i="17"/>
  <c r="AI1135" i="17"/>
  <c r="AJ1135" i="17"/>
  <c r="AE1136" i="17"/>
  <c r="AI1136" i="17"/>
  <c r="AJ1136" i="17"/>
  <c r="AG1136" i="17"/>
  <c r="AH1136" i="17"/>
  <c r="AK1136" i="17"/>
  <c r="AE1137" i="17"/>
  <c r="AG1137" i="17"/>
  <c r="AK1137" i="17"/>
  <c r="AH1137" i="17"/>
  <c r="AI1137" i="17"/>
  <c r="AJ1137" i="17"/>
  <c r="AE1138" i="17"/>
  <c r="AI1138" i="17"/>
  <c r="AJ1138" i="17"/>
  <c r="AK1138" i="17"/>
  <c r="AG1138" i="17"/>
  <c r="AH1138" i="17"/>
  <c r="AE1139" i="17"/>
  <c r="AG1139" i="17"/>
  <c r="AK1139" i="17"/>
  <c r="AH1139" i="17"/>
  <c r="AI1139" i="17"/>
  <c r="AJ1139" i="17"/>
  <c r="AE1140" i="17"/>
  <c r="AI1140" i="17"/>
  <c r="AJ1140" i="17"/>
  <c r="AG1140" i="17"/>
  <c r="AH1140" i="17"/>
  <c r="AK1140" i="17"/>
  <c r="AE1141" i="17"/>
  <c r="AG1141" i="17"/>
  <c r="AK1141" i="17"/>
  <c r="AH1141" i="17"/>
  <c r="AI1141" i="17"/>
  <c r="AJ1141" i="17"/>
  <c r="AE1142" i="17"/>
  <c r="AI1142" i="17"/>
  <c r="AJ1142" i="17"/>
  <c r="AK1142" i="17"/>
  <c r="AG1142" i="17"/>
  <c r="AH1142" i="17"/>
  <c r="AE1143" i="17"/>
  <c r="AG1143" i="17"/>
  <c r="AK1143" i="17"/>
  <c r="AH1143" i="17"/>
  <c r="AI1143" i="17"/>
  <c r="AJ1143" i="17"/>
  <c r="AE1144" i="17"/>
  <c r="AI1144" i="17"/>
  <c r="AJ1144" i="17"/>
  <c r="AG1144" i="17"/>
  <c r="AH1144" i="17"/>
  <c r="AK1144" i="17"/>
  <c r="AE1145" i="17"/>
  <c r="AG1145" i="17"/>
  <c r="AK1145" i="17"/>
  <c r="AH1145" i="17"/>
  <c r="AI1145" i="17"/>
  <c r="AJ1145" i="17"/>
  <c r="AE1146" i="17"/>
  <c r="AI1146" i="17"/>
  <c r="AJ1146" i="17"/>
  <c r="AK1146" i="17"/>
  <c r="AG1146" i="17"/>
  <c r="AH1146" i="17"/>
  <c r="AE1147" i="17"/>
  <c r="AG1147" i="17"/>
  <c r="AK1147" i="17"/>
  <c r="AH1147" i="17"/>
  <c r="AI1147" i="17"/>
  <c r="AJ1147" i="17"/>
  <c r="AE1148" i="17"/>
  <c r="AI1148" i="17"/>
  <c r="AJ1148" i="17"/>
  <c r="AG1148" i="17"/>
  <c r="AH1148" i="17"/>
  <c r="AK1148" i="17"/>
  <c r="AE1149" i="17"/>
  <c r="AG1149" i="17"/>
  <c r="AK1149" i="17"/>
  <c r="AH1149" i="17"/>
  <c r="AI1149" i="17"/>
  <c r="AJ1149" i="17"/>
  <c r="AE1150" i="17"/>
  <c r="AI1150" i="17"/>
  <c r="AJ1150" i="17"/>
  <c r="AK1150" i="17"/>
  <c r="AG1150" i="17"/>
  <c r="AH1150" i="17"/>
  <c r="AE1151" i="17"/>
  <c r="AG1151" i="17"/>
  <c r="AK1151" i="17"/>
  <c r="AH1151" i="17"/>
  <c r="AI1151" i="17"/>
  <c r="AJ1151" i="17"/>
  <c r="AE1152" i="17"/>
  <c r="AI1152" i="17"/>
  <c r="AJ1152" i="17"/>
  <c r="AG1152" i="17"/>
  <c r="AH1152" i="17"/>
  <c r="AK1152" i="17"/>
  <c r="AE1153" i="17"/>
  <c r="AG1153" i="17"/>
  <c r="AK1153" i="17"/>
  <c r="AH1153" i="17"/>
  <c r="AI1153" i="17"/>
  <c r="AJ1153" i="17"/>
  <c r="AE1154" i="17"/>
  <c r="AI1154" i="17"/>
  <c r="AJ1154" i="17"/>
  <c r="AK1154" i="17"/>
  <c r="AG1154" i="17"/>
  <c r="AH1154" i="17"/>
  <c r="AE1155" i="17"/>
  <c r="AG1155" i="17"/>
  <c r="AK1155" i="17"/>
  <c r="AH1155" i="17"/>
  <c r="AI1155" i="17"/>
  <c r="AJ1155" i="17"/>
  <c r="AE1156" i="17"/>
  <c r="AI1156" i="17"/>
  <c r="AJ1156" i="17"/>
  <c r="AG1156" i="17"/>
  <c r="AH1156" i="17"/>
  <c r="AK1156" i="17"/>
  <c r="AE1157" i="17"/>
  <c r="AG1157" i="17"/>
  <c r="AK1157" i="17"/>
  <c r="AH1157" i="17"/>
  <c r="AI1157" i="17"/>
  <c r="AJ1157" i="17"/>
  <c r="AE1158" i="17"/>
  <c r="AI1158" i="17"/>
  <c r="AJ1158" i="17"/>
  <c r="AK1158" i="17"/>
  <c r="AG1158" i="17"/>
  <c r="AH1158" i="17"/>
  <c r="AE1159" i="17"/>
  <c r="AG1159" i="17"/>
  <c r="AK1159" i="17"/>
  <c r="AH1159" i="17"/>
  <c r="AI1159" i="17"/>
  <c r="AJ1159" i="17"/>
  <c r="AE1160" i="17"/>
  <c r="AI1160" i="17"/>
  <c r="AJ1160" i="17"/>
  <c r="AG1160" i="17"/>
  <c r="AH1160" i="17"/>
  <c r="AK1160" i="17"/>
  <c r="AE1161" i="17"/>
  <c r="AG1161" i="17"/>
  <c r="AK1161" i="17"/>
  <c r="AH1161" i="17"/>
  <c r="AI1161" i="17"/>
  <c r="AJ1161" i="17"/>
  <c r="AE1162" i="17"/>
  <c r="AI1162" i="17"/>
  <c r="AJ1162" i="17"/>
  <c r="AK1162" i="17"/>
  <c r="AG1162" i="17"/>
  <c r="AH1162" i="17"/>
  <c r="AE1163" i="17"/>
  <c r="AG1163" i="17"/>
  <c r="AK1163" i="17"/>
  <c r="AH1163" i="17"/>
  <c r="AI1163" i="17"/>
  <c r="AJ1163" i="17"/>
  <c r="AE1165" i="17"/>
  <c r="AI1165" i="17"/>
  <c r="AJ1165" i="17"/>
  <c r="AG1165" i="17"/>
  <c r="AH1165" i="17"/>
  <c r="AK1165" i="17"/>
  <c r="AE1164" i="17"/>
  <c r="AG1164" i="17"/>
  <c r="AK1164" i="17"/>
  <c r="AH1164" i="17"/>
  <c r="AI1164" i="17"/>
  <c r="AJ1164" i="17"/>
  <c r="AE1166" i="17"/>
  <c r="AI1166" i="17"/>
  <c r="AJ1166" i="17"/>
  <c r="AK1166" i="17"/>
  <c r="AG1166" i="17"/>
  <c r="AH1166" i="17"/>
  <c r="AE1167" i="17"/>
  <c r="AG1167" i="17"/>
  <c r="AK1167" i="17"/>
  <c r="AH1167" i="17"/>
  <c r="AI1167" i="17"/>
  <c r="AJ1167" i="17"/>
  <c r="AE1168" i="17"/>
  <c r="AI1168" i="17"/>
  <c r="AJ1168" i="17"/>
  <c r="AG1168" i="17"/>
  <c r="AH1168" i="17"/>
  <c r="AK1168" i="17"/>
  <c r="AE1169" i="17"/>
  <c r="AG1169" i="17"/>
  <c r="AK1169" i="17"/>
  <c r="AH1169" i="17"/>
  <c r="AI1169" i="17"/>
  <c r="AJ1169" i="17"/>
  <c r="AE1170" i="17"/>
  <c r="AI1170" i="17"/>
  <c r="AJ1170" i="17"/>
  <c r="AK1170" i="17"/>
  <c r="AG1170" i="17"/>
  <c r="AH1170" i="17"/>
  <c r="AE1171" i="17"/>
  <c r="AG1171" i="17"/>
  <c r="AK1171" i="17"/>
  <c r="AH1171" i="17"/>
  <c r="AI1171" i="17"/>
  <c r="AJ1171" i="17"/>
  <c r="AE1172" i="17"/>
  <c r="AI1172" i="17"/>
  <c r="AJ1172" i="17"/>
  <c r="AG1172" i="17"/>
  <c r="AH1172" i="17"/>
  <c r="AK1172" i="17"/>
  <c r="AE1173" i="17"/>
  <c r="AG1173" i="17"/>
  <c r="AK1173" i="17"/>
  <c r="AH1173" i="17"/>
  <c r="AI1173" i="17"/>
  <c r="AJ1173" i="17"/>
  <c r="AE1174" i="17"/>
  <c r="AI1174" i="17"/>
  <c r="AJ1174" i="17"/>
  <c r="AK1174" i="17"/>
  <c r="AG1174" i="17"/>
  <c r="AH1174" i="17"/>
  <c r="AE1175" i="17"/>
  <c r="AG1175" i="17"/>
  <c r="AK1175" i="17"/>
  <c r="AH1175" i="17"/>
  <c r="AI1175" i="17"/>
  <c r="AJ1175" i="17"/>
  <c r="AE1176" i="17"/>
  <c r="AJ1176" i="17"/>
  <c r="AG1176" i="17"/>
  <c r="AK1176" i="17"/>
  <c r="AH1176" i="17"/>
  <c r="AI1176" i="17"/>
  <c r="AE1177" i="17"/>
  <c r="AH1177" i="17"/>
  <c r="AI1177" i="17"/>
  <c r="AG1177" i="17"/>
  <c r="AJ1177" i="17"/>
  <c r="AK1177" i="17"/>
  <c r="AE1178" i="17"/>
  <c r="AJ1178" i="17"/>
  <c r="AG1178" i="17"/>
  <c r="AK1178" i="17"/>
  <c r="AH1178" i="17"/>
  <c r="AI1178" i="17"/>
  <c r="AE1179" i="17"/>
  <c r="AH1179" i="17"/>
  <c r="AI1179" i="17"/>
  <c r="AJ1179" i="17"/>
  <c r="AK1179" i="17"/>
  <c r="AG1179" i="17"/>
  <c r="AE1180" i="17"/>
  <c r="AJ1180" i="17"/>
  <c r="AG1180" i="17"/>
  <c r="AK1180" i="17"/>
  <c r="AH1180" i="17"/>
  <c r="AI1180" i="17"/>
  <c r="AE1181" i="17"/>
  <c r="AH1181" i="17"/>
  <c r="AI1181" i="17"/>
  <c r="AG1181" i="17"/>
  <c r="AJ1181" i="17"/>
  <c r="AK1181" i="17"/>
  <c r="AE1182" i="17"/>
  <c r="AJ1182" i="17"/>
  <c r="AG1182" i="17"/>
  <c r="AK1182" i="17"/>
  <c r="AH1182" i="17"/>
  <c r="AI1182" i="17"/>
  <c r="AE1183" i="17"/>
  <c r="AH1183" i="17"/>
  <c r="AI1183" i="17"/>
  <c r="AJ1183" i="17"/>
  <c r="AK1183" i="17"/>
  <c r="AG1183" i="17"/>
  <c r="AE1184" i="17"/>
  <c r="AJ1184" i="17"/>
  <c r="AG1184" i="17"/>
  <c r="AK1184" i="17"/>
  <c r="AH1184" i="17"/>
  <c r="AI1184" i="17"/>
  <c r="AE1185" i="17"/>
  <c r="AH1185" i="17"/>
  <c r="AI1185" i="17"/>
  <c r="AG1185" i="17"/>
  <c r="AJ1185" i="17"/>
  <c r="AK1185" i="17"/>
  <c r="AE1186" i="17"/>
  <c r="AJ1186" i="17"/>
  <c r="AG1186" i="17"/>
  <c r="AK1186" i="17"/>
  <c r="AH1186" i="17"/>
  <c r="AI1186" i="17"/>
  <c r="AE1187" i="17"/>
  <c r="AH1187" i="17"/>
  <c r="AI1187" i="17"/>
  <c r="AJ1187" i="17"/>
  <c r="AK1187" i="17"/>
  <c r="AG1187" i="17"/>
  <c r="AE1188" i="17"/>
  <c r="AJ1188" i="17"/>
  <c r="AG1188" i="17"/>
  <c r="AK1188" i="17"/>
  <c r="AH1188" i="17"/>
  <c r="AI1188" i="17"/>
  <c r="AE1189" i="17"/>
  <c r="AH1189" i="17"/>
  <c r="AI1189" i="17"/>
  <c r="AG1189" i="17"/>
  <c r="AJ1189" i="17"/>
  <c r="AK1189" i="17"/>
  <c r="AE1190" i="17"/>
  <c r="AJ1190" i="17"/>
  <c r="AG1190" i="17"/>
  <c r="AK1190" i="17"/>
  <c r="AH1190" i="17"/>
  <c r="AI1190" i="17"/>
  <c r="AE1191" i="17"/>
  <c r="AH1191" i="17"/>
  <c r="AI1191" i="17"/>
  <c r="AJ1191" i="17"/>
  <c r="AK1191" i="17"/>
  <c r="AG1191" i="17"/>
  <c r="AE1192" i="17"/>
  <c r="AJ1192" i="17"/>
  <c r="AG1192" i="17"/>
  <c r="AK1192" i="17"/>
  <c r="AH1192" i="17"/>
  <c r="AI1192" i="17"/>
  <c r="AE1193" i="17"/>
  <c r="AH1193" i="17"/>
  <c r="AI1193" i="17"/>
  <c r="AG1193" i="17"/>
  <c r="AJ1193" i="17"/>
  <c r="AK1193" i="17"/>
  <c r="AE1194" i="17"/>
  <c r="AJ1194" i="17"/>
  <c r="AG1194" i="17"/>
  <c r="AK1194" i="17"/>
  <c r="AH1194" i="17"/>
  <c r="AI1194" i="17"/>
  <c r="AE1195" i="17"/>
  <c r="AH1195" i="17"/>
  <c r="AI1195" i="17"/>
  <c r="AJ1195" i="17"/>
  <c r="AK1195" i="17"/>
  <c r="AG1195" i="17"/>
  <c r="AE1196" i="17"/>
  <c r="AJ1196" i="17"/>
  <c r="AG1196" i="17"/>
  <c r="AK1196" i="17"/>
  <c r="AH1196" i="17"/>
  <c r="AI1196" i="17"/>
  <c r="AE1197" i="17"/>
  <c r="AH1197" i="17"/>
  <c r="AI1197" i="17"/>
  <c r="AG1197" i="17"/>
  <c r="AJ1197" i="17"/>
  <c r="AK1197" i="17"/>
  <c r="AE1198" i="17"/>
  <c r="AJ1198" i="17"/>
  <c r="AG1198" i="17"/>
  <c r="AK1198" i="17"/>
  <c r="AH1198" i="17"/>
  <c r="AI1198" i="17"/>
  <c r="AE1199" i="17"/>
  <c r="AH1199" i="17"/>
  <c r="AI1199" i="17"/>
  <c r="AJ1199" i="17"/>
  <c r="AK1199" i="17"/>
  <c r="AG1199" i="17"/>
  <c r="AE1200" i="17"/>
  <c r="AJ1200" i="17"/>
  <c r="AG1200" i="17"/>
  <c r="AK1200" i="17"/>
  <c r="AH1200" i="17"/>
  <c r="AI1200" i="17"/>
  <c r="AE1201" i="17"/>
  <c r="AH1201" i="17"/>
  <c r="AI1201" i="17"/>
  <c r="AG1201" i="17"/>
  <c r="AJ1201" i="17"/>
  <c r="AK1201" i="17"/>
  <c r="AE1202" i="17"/>
  <c r="AJ1202" i="17"/>
  <c r="AG1202" i="17"/>
  <c r="AK1202" i="17"/>
  <c r="AH1202" i="17"/>
  <c r="AI1202" i="17"/>
  <c r="AE1203" i="17"/>
  <c r="AH1203" i="17"/>
  <c r="AI1203" i="17"/>
  <c r="AJ1203" i="17"/>
  <c r="AK1203" i="17"/>
  <c r="AG1203" i="17"/>
  <c r="AE1204" i="17"/>
  <c r="AJ1204" i="17"/>
  <c r="AG1204" i="17"/>
  <c r="AK1204" i="17"/>
  <c r="AH1204" i="17"/>
  <c r="AI1204" i="17"/>
  <c r="AE1205" i="17"/>
  <c r="AH1205" i="17"/>
  <c r="AI1205" i="17"/>
  <c r="AG1205" i="17"/>
  <c r="AJ1205" i="17"/>
  <c r="AK1205" i="17"/>
  <c r="AE1206" i="17"/>
  <c r="AJ1206" i="17"/>
  <c r="AG1206" i="17"/>
  <c r="AK1206" i="17"/>
  <c r="AH1206" i="17"/>
  <c r="AI1206" i="17"/>
  <c r="AE1207" i="17"/>
  <c r="AH1207" i="17"/>
  <c r="AI1207" i="17"/>
  <c r="AJ1207" i="17"/>
  <c r="AK1207" i="17"/>
  <c r="AG1207" i="17"/>
  <c r="AE1208" i="17"/>
  <c r="AJ1208" i="17"/>
  <c r="AG1208" i="17"/>
  <c r="AK1208" i="17"/>
  <c r="AH1208" i="17"/>
  <c r="AI1208" i="17"/>
  <c r="AE1209" i="17"/>
  <c r="AH1209" i="17"/>
  <c r="AI1209" i="17"/>
  <c r="AG1209" i="17"/>
  <c r="AJ1209" i="17"/>
  <c r="AK1209" i="17"/>
  <c r="AE1210" i="17"/>
  <c r="AJ1210" i="17"/>
  <c r="AG1210" i="17"/>
  <c r="AK1210" i="17"/>
  <c r="AH1210" i="17"/>
  <c r="AI1210" i="17"/>
  <c r="AE1211" i="17"/>
  <c r="AH1211" i="17"/>
  <c r="AI1211" i="17"/>
  <c r="AJ1211" i="17"/>
  <c r="AK1211" i="17"/>
  <c r="AG1211" i="17"/>
  <c r="AE1212" i="17"/>
  <c r="AJ1212" i="17"/>
  <c r="AG1212" i="17"/>
  <c r="AK1212" i="17"/>
  <c r="AH1212" i="17"/>
  <c r="AI1212" i="17"/>
  <c r="AE1213" i="17"/>
  <c r="AH1213" i="17"/>
  <c r="AI1213" i="17"/>
  <c r="AG1213" i="17"/>
  <c r="AJ1213" i="17"/>
  <c r="AK1213" i="17"/>
  <c r="AE1214" i="17"/>
  <c r="AJ1214" i="17"/>
  <c r="AG1214" i="17"/>
  <c r="AK1214" i="17"/>
  <c r="AH1214" i="17"/>
  <c r="AI1214" i="17"/>
  <c r="AE1215" i="17"/>
  <c r="AH1215" i="17"/>
  <c r="AI1215" i="17"/>
  <c r="AJ1215" i="17"/>
  <c r="AK1215" i="17"/>
  <c r="AG1215" i="17"/>
  <c r="AE1216" i="17"/>
  <c r="AJ1216" i="17"/>
  <c r="AG1216" i="17"/>
  <c r="AK1216" i="17"/>
  <c r="AH1216" i="17"/>
  <c r="AI1216" i="17"/>
  <c r="AE1217" i="17"/>
  <c r="AH1217" i="17"/>
  <c r="AI1217" i="17"/>
  <c r="AG1217" i="17"/>
  <c r="AJ1217" i="17"/>
  <c r="AK1217" i="17"/>
  <c r="AE1218" i="17"/>
  <c r="AJ1218" i="17"/>
  <c r="AG1218" i="17"/>
  <c r="AK1218" i="17"/>
  <c r="AH1218" i="17"/>
  <c r="AI1218" i="17"/>
  <c r="AE1219" i="17"/>
  <c r="AH1219" i="17"/>
  <c r="AI1219" i="17"/>
  <c r="AJ1219" i="17"/>
  <c r="AK1219" i="17"/>
  <c r="AG1219" i="17"/>
  <c r="AE1220" i="17"/>
  <c r="AJ1220" i="17"/>
  <c r="AG1220" i="17"/>
  <c r="AK1220" i="17"/>
  <c r="AH1220" i="17"/>
  <c r="AI1220" i="17"/>
  <c r="AE1221" i="17"/>
  <c r="AH1221" i="17"/>
  <c r="AI1221" i="17"/>
  <c r="AG1221" i="17"/>
  <c r="AJ1221" i="17"/>
  <c r="AK1221" i="17"/>
  <c r="AE1222" i="17"/>
  <c r="AJ1222" i="17"/>
  <c r="AG1222" i="17"/>
  <c r="AK1222" i="17"/>
  <c r="AH1222" i="17"/>
  <c r="AI1222" i="17"/>
  <c r="AE1223" i="17"/>
  <c r="AH1223" i="17"/>
  <c r="AI1223" i="17"/>
  <c r="AJ1223" i="17"/>
  <c r="AK1223" i="17"/>
  <c r="AG1223" i="17"/>
  <c r="AE1224" i="17"/>
  <c r="AJ1224" i="17"/>
  <c r="AG1224" i="17"/>
  <c r="AK1224" i="17"/>
  <c r="AH1224" i="17"/>
  <c r="AI1224" i="17"/>
  <c r="AE1225" i="17"/>
  <c r="AH1225" i="17"/>
  <c r="AI1225" i="17"/>
  <c r="AG1225" i="17"/>
  <c r="AJ1225" i="17"/>
  <c r="AK1225" i="17"/>
  <c r="AE1226" i="17"/>
  <c r="AJ1226" i="17"/>
  <c r="AG1226" i="17"/>
  <c r="AK1226" i="17"/>
  <c r="AH1226" i="17"/>
  <c r="AI1226" i="17"/>
  <c r="AE1227" i="17"/>
  <c r="AH1227" i="17"/>
  <c r="AI1227" i="17"/>
  <c r="AJ1227" i="17"/>
  <c r="AK1227" i="17"/>
  <c r="AG1227" i="17"/>
  <c r="AE1228" i="17"/>
  <c r="AJ1228" i="17"/>
  <c r="AG1228" i="17"/>
  <c r="AK1228" i="17"/>
  <c r="AH1228" i="17"/>
  <c r="AI1228" i="17"/>
  <c r="AE1229" i="17"/>
  <c r="AH1229" i="17"/>
  <c r="AI1229" i="17"/>
  <c r="AG1229" i="17"/>
  <c r="AJ1229" i="17"/>
  <c r="AK1229" i="17"/>
  <c r="AE1230" i="17"/>
  <c r="AJ1230" i="17"/>
  <c r="AG1230" i="17"/>
  <c r="AK1230" i="17"/>
  <c r="AH1230" i="17"/>
  <c r="AI1230" i="17"/>
  <c r="AE1231" i="17"/>
  <c r="AH1231" i="17"/>
  <c r="AI1231" i="17"/>
  <c r="AJ1231" i="17"/>
  <c r="AK1231" i="17"/>
  <c r="AG1231" i="17"/>
  <c r="AE1232" i="17"/>
  <c r="AJ1232" i="17"/>
  <c r="AG1232" i="17"/>
  <c r="AK1232" i="17"/>
  <c r="AH1232" i="17"/>
  <c r="AI1232" i="17"/>
  <c r="AE1233" i="17"/>
  <c r="AH1233" i="17"/>
  <c r="AI1233" i="17"/>
  <c r="AG1233" i="17"/>
  <c r="AJ1233" i="17"/>
  <c r="AK1233" i="17"/>
  <c r="AE1234" i="17"/>
  <c r="AJ1234" i="17"/>
  <c r="AG1234" i="17"/>
  <c r="AK1234" i="17"/>
  <c r="AH1234" i="17"/>
  <c r="AI1234" i="17"/>
  <c r="AE1235" i="17"/>
  <c r="AH1235" i="17"/>
  <c r="AI1235" i="17"/>
  <c r="AJ1235" i="17"/>
  <c r="AK1235" i="17"/>
  <c r="AG1235" i="17"/>
  <c r="AE1236" i="17"/>
  <c r="AJ1236" i="17"/>
  <c r="AG1236" i="17"/>
  <c r="AK1236" i="17"/>
  <c r="AH1236" i="17"/>
  <c r="AI1236" i="17"/>
  <c r="AE1237" i="17"/>
  <c r="AH1237" i="17"/>
  <c r="AI1237" i="17"/>
  <c r="AG1237" i="17"/>
  <c r="AJ1237" i="17"/>
  <c r="AK1237" i="17"/>
  <c r="AE1238" i="17"/>
  <c r="AJ1238" i="17"/>
  <c r="AG1238" i="17"/>
  <c r="AK1238" i="17"/>
  <c r="AH1238" i="17"/>
  <c r="AI1238" i="17"/>
  <c r="AE1239" i="17"/>
  <c r="AH1239" i="17"/>
  <c r="AI1239" i="17"/>
  <c r="AJ1239" i="17"/>
  <c r="AK1239" i="17"/>
  <c r="AG1239" i="17"/>
  <c r="AE1240" i="17"/>
  <c r="AJ1240" i="17"/>
  <c r="AG1240" i="17"/>
  <c r="AK1240" i="17"/>
  <c r="AH1240" i="17"/>
  <c r="AI1240" i="17"/>
  <c r="AE1241" i="17"/>
  <c r="AH1241" i="17"/>
  <c r="AI1241" i="17"/>
  <c r="AG1241" i="17"/>
  <c r="AJ1241" i="17"/>
  <c r="AK1241" i="17"/>
  <c r="AE1242" i="17"/>
  <c r="AJ1242" i="17"/>
  <c r="AG1242" i="17"/>
  <c r="AK1242" i="17"/>
  <c r="AH1242" i="17"/>
  <c r="AI1242" i="17"/>
  <c r="AE1243" i="17"/>
  <c r="AH1243" i="17"/>
  <c r="AI1243" i="17"/>
  <c r="AJ1243" i="17"/>
  <c r="AK1243" i="17"/>
  <c r="AG1243" i="17"/>
  <c r="AE1244" i="17"/>
  <c r="AJ1244" i="17"/>
  <c r="AG1244" i="17"/>
  <c r="AK1244" i="17"/>
  <c r="AH1244" i="17"/>
  <c r="AI1244" i="17"/>
  <c r="AE1245" i="17"/>
  <c r="AH1245" i="17"/>
  <c r="AI1245" i="17"/>
  <c r="AG1245" i="17"/>
  <c r="AJ1245" i="17"/>
  <c r="AK1245" i="17"/>
  <c r="AE1246" i="17"/>
  <c r="AJ1246" i="17"/>
  <c r="AG1246" i="17"/>
  <c r="AK1246" i="17"/>
  <c r="AH1246" i="17"/>
  <c r="AI1246" i="17"/>
  <c r="AE1247" i="17"/>
  <c r="AH1247" i="17"/>
  <c r="AI1247" i="17"/>
  <c r="AJ1247" i="17"/>
  <c r="AK1247" i="17"/>
  <c r="AG1247" i="17"/>
  <c r="AE1248" i="17"/>
  <c r="AJ1248" i="17"/>
  <c r="AG1248" i="17"/>
  <c r="AK1248" i="17"/>
  <c r="AH1248" i="17"/>
  <c r="AI1248" i="17"/>
  <c r="AE1249" i="17"/>
  <c r="AH1249" i="17"/>
  <c r="AI1249" i="17"/>
  <c r="AG1249" i="17"/>
  <c r="AJ1249" i="17"/>
  <c r="AK1249" i="17"/>
  <c r="AE1250" i="17"/>
  <c r="AJ1250" i="17"/>
  <c r="AG1250" i="17"/>
  <c r="AK1250" i="17"/>
  <c r="AH1250" i="17"/>
  <c r="AI1250" i="17"/>
  <c r="AE1251" i="17"/>
  <c r="AH1251" i="17"/>
  <c r="AI1251" i="17"/>
  <c r="AJ1251" i="17"/>
  <c r="AK1251" i="17"/>
  <c r="AG1251" i="17"/>
  <c r="AE1252" i="17"/>
  <c r="AJ1252" i="17"/>
  <c r="AG1252" i="17"/>
  <c r="AK1252" i="17"/>
  <c r="AH1252" i="17"/>
  <c r="AI1252" i="17"/>
  <c r="AE1253" i="17"/>
  <c r="AH1253" i="17"/>
  <c r="AI1253" i="17"/>
  <c r="AG1253" i="17"/>
  <c r="AJ1253" i="17"/>
  <c r="AK1253" i="17"/>
  <c r="AE1254" i="17"/>
  <c r="AJ1254" i="17"/>
  <c r="AG1254" i="17"/>
  <c r="AK1254" i="17"/>
  <c r="AH1254" i="17"/>
  <c r="AI1254" i="17"/>
  <c r="AE1255" i="17"/>
  <c r="AH1255" i="17"/>
  <c r="AI1255" i="17"/>
  <c r="AJ1255" i="17"/>
  <c r="AK1255" i="17"/>
  <c r="AG1255" i="17"/>
  <c r="AE1256" i="17"/>
  <c r="AJ1256" i="17"/>
  <c r="AG1256" i="17"/>
  <c r="AK1256" i="17"/>
  <c r="AH1256" i="17"/>
  <c r="AI1256" i="17"/>
  <c r="AE1257" i="17"/>
  <c r="AH1257" i="17"/>
  <c r="AI1257" i="17"/>
  <c r="AG1257" i="17"/>
  <c r="AJ1257" i="17"/>
  <c r="AK1257" i="17"/>
  <c r="AE1258" i="17"/>
  <c r="AJ1258" i="17"/>
  <c r="AG1258" i="17"/>
  <c r="AK1258" i="17"/>
  <c r="AH1258" i="17"/>
  <c r="AI1258" i="17"/>
  <c r="AE1259" i="17"/>
  <c r="AH1259" i="17"/>
  <c r="AI1259" i="17"/>
  <c r="AJ1259" i="17"/>
  <c r="AK1259" i="17"/>
  <c r="AG1259" i="17"/>
  <c r="AE1260" i="17"/>
  <c r="AJ1260" i="17"/>
  <c r="AG1260" i="17"/>
  <c r="AK1260" i="17"/>
  <c r="AH1260" i="17"/>
  <c r="AI1260" i="17"/>
  <c r="AE1271" i="17"/>
  <c r="AH1271" i="17"/>
  <c r="AI1271" i="17"/>
  <c r="AG1271" i="17"/>
  <c r="AJ1271" i="17"/>
  <c r="AK1271" i="17"/>
  <c r="AE1261" i="17"/>
  <c r="AJ1261" i="17"/>
  <c r="AG1261" i="17"/>
  <c r="AK1261" i="17"/>
  <c r="AH1261" i="17"/>
  <c r="AI1261" i="17"/>
  <c r="AE1262" i="17"/>
  <c r="AH1262" i="17"/>
  <c r="AI1262" i="17"/>
  <c r="AJ1262" i="17"/>
  <c r="AK1262" i="17"/>
  <c r="AG1262" i="17"/>
  <c r="AE1263" i="17"/>
  <c r="AJ1263" i="17"/>
  <c r="AG1263" i="17"/>
  <c r="AK1263" i="17"/>
  <c r="AH1263" i="17"/>
  <c r="AI1263" i="17"/>
  <c r="AE1264" i="17"/>
  <c r="AH1264" i="17"/>
  <c r="AI1264" i="17"/>
  <c r="AG1264" i="17"/>
  <c r="AJ1264" i="17"/>
  <c r="AK1264" i="17"/>
  <c r="AE1265" i="17"/>
  <c r="AJ1265" i="17"/>
  <c r="AG1265" i="17"/>
  <c r="AK1265" i="17"/>
  <c r="AH1265" i="17"/>
  <c r="AI1265" i="17"/>
  <c r="AE1266" i="17"/>
  <c r="AH1266" i="17"/>
  <c r="AI1266" i="17"/>
  <c r="AJ1266" i="17"/>
  <c r="AK1266" i="17"/>
  <c r="AG1266" i="17"/>
  <c r="AE1267" i="17"/>
  <c r="AJ1267" i="17"/>
  <c r="AG1267" i="17"/>
  <c r="AK1267" i="17"/>
  <c r="AH1267" i="17"/>
  <c r="AI1267" i="17"/>
  <c r="AE1268" i="17"/>
  <c r="AH1268" i="17"/>
  <c r="AI1268" i="17"/>
  <c r="AG1268" i="17"/>
  <c r="AJ1268" i="17"/>
  <c r="AK1268" i="17"/>
  <c r="AE1269" i="17"/>
  <c r="AJ1269" i="17"/>
  <c r="AG1269" i="17"/>
  <c r="AK1269" i="17"/>
  <c r="AH1269" i="17"/>
  <c r="AI1269" i="17"/>
  <c r="AE1270" i="17"/>
  <c r="AH1270" i="17"/>
  <c r="AI1270" i="17"/>
  <c r="AJ1270" i="17"/>
  <c r="AK1270" i="17"/>
  <c r="AG1270" i="17"/>
  <c r="AE1272" i="17"/>
  <c r="AJ1272" i="17"/>
  <c r="AG1272" i="17"/>
  <c r="AK1272" i="17"/>
  <c r="AH1272" i="17"/>
  <c r="AI1272" i="17"/>
  <c r="AE1273" i="17"/>
  <c r="AH1273" i="17"/>
  <c r="AI1273" i="17"/>
  <c r="AG1273" i="17"/>
  <c r="AJ1273" i="17"/>
  <c r="AK1273" i="17"/>
  <c r="AE1274" i="17"/>
  <c r="AJ1274" i="17"/>
  <c r="AG1274" i="17"/>
  <c r="AK1274" i="17"/>
  <c r="AH1274" i="17"/>
  <c r="AI1274" i="17"/>
  <c r="AE1275" i="17"/>
  <c r="AH1275" i="17"/>
  <c r="AI1275" i="17"/>
  <c r="AJ1275" i="17"/>
  <c r="AK1275" i="17"/>
  <c r="AG1275" i="17"/>
  <c r="AE1276" i="17"/>
  <c r="AJ1276" i="17"/>
  <c r="AG1276" i="17"/>
  <c r="AK1276" i="17"/>
  <c r="AH1276" i="17"/>
  <c r="AI1276" i="17"/>
  <c r="AE1277" i="17"/>
  <c r="AH1277" i="17"/>
  <c r="AI1277" i="17"/>
  <c r="AG1277" i="17"/>
  <c r="AJ1277" i="17"/>
  <c r="AK1277" i="17"/>
  <c r="AE1278" i="17"/>
  <c r="AJ1278" i="17"/>
  <c r="AG1278" i="17"/>
  <c r="AK1278" i="17"/>
  <c r="AH1278" i="17"/>
  <c r="AI1278" i="17"/>
  <c r="AE1279" i="17"/>
  <c r="AH1279" i="17"/>
  <c r="AI1279" i="17"/>
  <c r="AJ1279" i="17"/>
  <c r="AK1279" i="17"/>
  <c r="AG1279" i="17"/>
  <c r="AE1280" i="17"/>
  <c r="AJ1280" i="17"/>
  <c r="AG1280" i="17"/>
  <c r="AK1280" i="17"/>
  <c r="AH1280" i="17"/>
  <c r="AI1280" i="17"/>
  <c r="AE1281" i="17"/>
  <c r="AH1281" i="17"/>
  <c r="AI1281" i="17"/>
  <c r="AG1281" i="17"/>
  <c r="AJ1281" i="17"/>
  <c r="AK1281" i="17"/>
  <c r="AE1282" i="17"/>
  <c r="AJ1282" i="17"/>
  <c r="AG1282" i="17"/>
  <c r="AK1282" i="17"/>
  <c r="AH1282" i="17"/>
  <c r="AI1282" i="17"/>
  <c r="AE1283" i="17"/>
  <c r="AH1283" i="17"/>
  <c r="AI1283" i="17"/>
  <c r="AJ1283" i="17"/>
  <c r="AK1283" i="17"/>
  <c r="AG1283" i="17"/>
  <c r="AE1284" i="17"/>
  <c r="AJ1284" i="17"/>
  <c r="AG1284" i="17"/>
  <c r="AK1284" i="17"/>
  <c r="AH1284" i="17"/>
  <c r="AI1284" i="17"/>
  <c r="AE1285" i="17"/>
  <c r="AH1285" i="17"/>
  <c r="AI1285" i="17"/>
  <c r="AG1285" i="17"/>
  <c r="AJ1285" i="17"/>
  <c r="AK1285" i="17"/>
  <c r="AE1286" i="17"/>
  <c r="AJ1286" i="17"/>
  <c r="AG1286" i="17"/>
  <c r="AK1286" i="17"/>
  <c r="AH1286" i="17"/>
  <c r="AI1286" i="17"/>
  <c r="AE1287" i="17"/>
  <c r="AH1287" i="17"/>
  <c r="AI1287" i="17"/>
  <c r="AJ1287" i="17"/>
  <c r="AK1287" i="17"/>
  <c r="AG1287" i="17"/>
  <c r="AE1288" i="17"/>
  <c r="AJ1288" i="17"/>
  <c r="AG1288" i="17"/>
  <c r="AK1288" i="17"/>
  <c r="AH1288" i="17"/>
  <c r="AI1288" i="17"/>
  <c r="AE1289" i="17"/>
  <c r="AH1289" i="17"/>
  <c r="AI1289" i="17"/>
  <c r="AG1289" i="17"/>
  <c r="AJ1289" i="17"/>
  <c r="AK1289" i="17"/>
  <c r="AE1290" i="17"/>
  <c r="AJ1290" i="17"/>
  <c r="AG1290" i="17"/>
  <c r="AK1290" i="17"/>
  <c r="AH1290" i="17"/>
  <c r="AI1290" i="17"/>
  <c r="AE1291" i="17"/>
  <c r="AH1291" i="17"/>
  <c r="AI1291" i="17"/>
  <c r="AJ1291" i="17"/>
  <c r="AK1291" i="17"/>
  <c r="AG1291" i="17"/>
  <c r="AE1292" i="17"/>
  <c r="AJ1292" i="17"/>
  <c r="AG1292" i="17"/>
  <c r="AK1292" i="17"/>
  <c r="AH1292" i="17"/>
  <c r="AI1292" i="17"/>
  <c r="AE1293" i="17"/>
  <c r="AH1293" i="17"/>
  <c r="AI1293" i="17"/>
  <c r="AG1293" i="17"/>
  <c r="AJ1293" i="17"/>
  <c r="AK1293" i="17"/>
  <c r="AE1294" i="17"/>
  <c r="AJ1294" i="17"/>
  <c r="AG1294" i="17"/>
  <c r="AK1294" i="17"/>
  <c r="AH1294" i="17"/>
  <c r="AI1294" i="17"/>
  <c r="AE1295" i="17"/>
  <c r="AH1295" i="17"/>
  <c r="AI1295" i="17"/>
  <c r="AJ1295" i="17"/>
  <c r="AK1295" i="17"/>
  <c r="AG1295" i="17"/>
  <c r="AE1296" i="17"/>
  <c r="AJ1296" i="17"/>
  <c r="AG1296" i="17"/>
  <c r="AK1296" i="17"/>
  <c r="AH1296" i="17"/>
  <c r="AI1296" i="17"/>
  <c r="AE1297" i="17"/>
  <c r="AH1297" i="17"/>
  <c r="AI1297" i="17"/>
  <c r="AG1297" i="17"/>
  <c r="AJ1297" i="17"/>
  <c r="AK1297" i="17"/>
  <c r="AE1298" i="17"/>
  <c r="AJ1298" i="17"/>
  <c r="AG1298" i="17"/>
  <c r="AK1298" i="17"/>
  <c r="AH1298" i="17"/>
  <c r="AI1298" i="17"/>
  <c r="AE1299" i="17"/>
  <c r="AH1299" i="17"/>
  <c r="AI1299" i="17"/>
  <c r="AJ1299" i="17"/>
  <c r="AK1299" i="17"/>
  <c r="AG1299" i="17"/>
  <c r="AE1300" i="17"/>
  <c r="AJ1300" i="17"/>
  <c r="AG1300" i="17"/>
  <c r="AK1300" i="17"/>
  <c r="AH1300" i="17"/>
  <c r="AI1300" i="17"/>
  <c r="AE1301" i="17"/>
  <c r="AH1301" i="17"/>
  <c r="AI1301" i="17"/>
  <c r="AG1301" i="17"/>
  <c r="AJ1301" i="17"/>
  <c r="AK1301" i="17"/>
  <c r="AE1302" i="17"/>
  <c r="AJ1302" i="17"/>
  <c r="AG1302" i="17"/>
  <c r="AK1302" i="17"/>
  <c r="AH1302" i="17"/>
  <c r="AI1302" i="17"/>
  <c r="AE1303" i="17"/>
  <c r="AH1303" i="17"/>
  <c r="AI1303" i="17"/>
  <c r="AJ1303" i="17"/>
  <c r="AK1303" i="17"/>
  <c r="AG1303" i="17"/>
  <c r="AE1304" i="17"/>
  <c r="AJ1304" i="17"/>
  <c r="AG1304" i="17"/>
  <c r="AK1304" i="17"/>
  <c r="AH1304" i="17"/>
  <c r="AI1304" i="17"/>
  <c r="AE1305" i="17"/>
  <c r="AH1305" i="17"/>
  <c r="AI1305" i="17"/>
  <c r="AG1305" i="17"/>
  <c r="AJ1305" i="17"/>
  <c r="AK1305" i="17"/>
  <c r="AE1306" i="17"/>
  <c r="AJ1306" i="17"/>
  <c r="AG1306" i="17"/>
  <c r="AK1306" i="17"/>
  <c r="AH1306" i="17"/>
  <c r="AI1306" i="17"/>
  <c r="AE1307" i="17"/>
  <c r="AH1307" i="17"/>
  <c r="AI1307" i="17"/>
  <c r="AJ1307" i="17"/>
  <c r="AK1307" i="17"/>
  <c r="AG1307" i="17"/>
  <c r="AE1308" i="17"/>
  <c r="AJ1308" i="17"/>
  <c r="AG1308" i="17"/>
  <c r="AK1308" i="17"/>
  <c r="AH1308" i="17"/>
  <c r="AI1308" i="17"/>
  <c r="AE1309" i="17"/>
  <c r="AH1309" i="17"/>
  <c r="AI1309" i="17"/>
  <c r="AG1309" i="17"/>
  <c r="AJ1309" i="17"/>
  <c r="AK1309" i="17"/>
  <c r="AE1310" i="17"/>
  <c r="AJ1310" i="17"/>
  <c r="AG1310" i="17"/>
  <c r="AK1310" i="17"/>
  <c r="AH1310" i="17"/>
  <c r="AI1310" i="17"/>
  <c r="AE1311" i="17"/>
  <c r="AH1311" i="17"/>
  <c r="AI1311" i="17"/>
  <c r="AJ1311" i="17"/>
  <c r="AK1311" i="17"/>
  <c r="AG1311" i="17"/>
  <c r="AE1312" i="17"/>
  <c r="AJ1312" i="17"/>
  <c r="AG1312" i="17"/>
  <c r="AK1312" i="17"/>
  <c r="AH1312" i="17"/>
  <c r="AI1312" i="17"/>
  <c r="AE1313" i="17"/>
  <c r="AH1313" i="17"/>
  <c r="AI1313" i="17"/>
  <c r="AG1313" i="17"/>
  <c r="AJ1313" i="17"/>
  <c r="AK1313" i="17"/>
  <c r="AE1314" i="17"/>
  <c r="AJ1314" i="17"/>
  <c r="AG1314" i="17"/>
  <c r="AK1314" i="17"/>
  <c r="AH1314" i="17"/>
  <c r="AI1314" i="17"/>
  <c r="AE1315" i="17"/>
  <c r="AH1315" i="17"/>
  <c r="AI1315" i="17"/>
  <c r="AJ1315" i="17"/>
  <c r="AK1315" i="17"/>
  <c r="AG1315" i="17"/>
  <c r="AE1316" i="17"/>
  <c r="AJ1316" i="17"/>
  <c r="AK1316" i="17"/>
  <c r="AG1316" i="17"/>
  <c r="AH1316" i="17"/>
  <c r="AI1316" i="17"/>
  <c r="AE1317" i="17"/>
  <c r="AH1317" i="17"/>
  <c r="AI1317" i="17"/>
  <c r="AG1317" i="17"/>
  <c r="AJ1317" i="17"/>
  <c r="AK1317" i="17"/>
  <c r="AE1318" i="17"/>
  <c r="AJ1318" i="17"/>
  <c r="AG1318" i="17"/>
  <c r="AK1318" i="17"/>
  <c r="AH1318" i="17"/>
  <c r="AI1318" i="17"/>
  <c r="AE1319" i="17"/>
  <c r="AH1319" i="17"/>
  <c r="AI1319" i="17"/>
  <c r="AJ1319" i="17"/>
  <c r="AK1319" i="17"/>
  <c r="AG1319" i="17"/>
  <c r="AE1320" i="17"/>
  <c r="AJ1320" i="17"/>
  <c r="AG1320" i="17"/>
  <c r="AK1320" i="17"/>
  <c r="AH1320" i="17"/>
  <c r="AI1320" i="17"/>
  <c r="AE1321" i="17"/>
  <c r="AH1321" i="17"/>
  <c r="AI1321" i="17"/>
  <c r="AG1321" i="17"/>
  <c r="AJ1321" i="17"/>
  <c r="AK1321" i="17"/>
  <c r="AE1322" i="17"/>
  <c r="AJ1322" i="17"/>
  <c r="AK1322" i="17"/>
  <c r="AG1322" i="17"/>
  <c r="AH1322" i="17"/>
  <c r="AI1322" i="17"/>
  <c r="AE1323" i="17"/>
  <c r="AH1323" i="17"/>
  <c r="AI1323" i="17"/>
  <c r="AJ1323" i="17"/>
  <c r="AK1323" i="17"/>
  <c r="AG1323" i="17"/>
  <c r="AE1324" i="17"/>
  <c r="AJ1324" i="17"/>
  <c r="AG1324" i="17"/>
  <c r="AK1324" i="17"/>
  <c r="AH1324" i="17"/>
  <c r="AI1324" i="17"/>
  <c r="AE1325" i="17"/>
  <c r="AH1325" i="17"/>
  <c r="AI1325" i="17"/>
  <c r="AG1325" i="17"/>
  <c r="AJ1325" i="17"/>
  <c r="AK1325" i="17"/>
  <c r="AE1326" i="17"/>
  <c r="AJ1326" i="17"/>
  <c r="AK1326" i="17"/>
  <c r="AG1326" i="17"/>
  <c r="AH1326" i="17"/>
  <c r="AI1326" i="17"/>
  <c r="AE1327" i="17"/>
  <c r="AH1327" i="17"/>
  <c r="AI1327" i="17"/>
  <c r="AJ1327" i="17"/>
  <c r="AK1327" i="17"/>
  <c r="AG1327" i="17"/>
  <c r="AE1328" i="17"/>
  <c r="AJ1328" i="17"/>
  <c r="AG1328" i="17"/>
  <c r="AK1328" i="17"/>
  <c r="AH1328" i="17"/>
  <c r="AI1328" i="17"/>
  <c r="AE1329" i="17"/>
  <c r="AH1329" i="17"/>
  <c r="AI1329" i="17"/>
  <c r="AG1329" i="17"/>
  <c r="AJ1329" i="17"/>
  <c r="AK1329" i="17"/>
  <c r="AE1330" i="17"/>
  <c r="AJ1330" i="17"/>
  <c r="AK1330" i="17"/>
  <c r="AG1330" i="17"/>
  <c r="AH1330" i="17"/>
  <c r="AI1330" i="17"/>
  <c r="AE1331" i="17"/>
  <c r="AH1331" i="17"/>
  <c r="AI1331" i="17"/>
  <c r="AJ1331" i="17"/>
  <c r="AK1331" i="17"/>
  <c r="AG1331" i="17"/>
  <c r="AE1332" i="17"/>
  <c r="AJ1332" i="17"/>
  <c r="AG1332" i="17"/>
  <c r="AK1332" i="17"/>
  <c r="AH1332" i="17"/>
  <c r="AI1332" i="17"/>
  <c r="AE1333" i="17"/>
  <c r="AH1333" i="17"/>
  <c r="AI1333" i="17"/>
  <c r="AG1333" i="17"/>
  <c r="AJ1333" i="17"/>
  <c r="AK1333" i="17"/>
  <c r="AE1334" i="17"/>
  <c r="AJ1334" i="17"/>
  <c r="AK1334" i="17"/>
  <c r="AG1334" i="17"/>
  <c r="AH1334" i="17"/>
  <c r="AI1334" i="17"/>
  <c r="AE1335" i="17"/>
  <c r="AH1335" i="17"/>
  <c r="AI1335" i="17"/>
  <c r="AJ1335" i="17"/>
  <c r="AK1335" i="17"/>
  <c r="AG1335" i="17"/>
  <c r="AE1336" i="17"/>
  <c r="AJ1336" i="17"/>
  <c r="AG1336" i="17"/>
  <c r="AK1336" i="17"/>
  <c r="AH1336" i="17"/>
  <c r="AI1336" i="17"/>
  <c r="AE1337" i="17"/>
  <c r="AH1337" i="17"/>
  <c r="AI1337" i="17"/>
  <c r="AG1337" i="17"/>
  <c r="AJ1337" i="17"/>
  <c r="AK1337" i="17"/>
  <c r="AE1338" i="17"/>
  <c r="AJ1338" i="17"/>
  <c r="AK1338" i="17"/>
  <c r="AG1338" i="17"/>
  <c r="AH1338" i="17"/>
  <c r="AI1338" i="17"/>
  <c r="AE1339" i="17"/>
  <c r="AH1339" i="17"/>
  <c r="AI1339" i="17"/>
  <c r="AJ1339" i="17"/>
  <c r="AK1339" i="17"/>
  <c r="AG1339" i="17"/>
  <c r="AE1340" i="17"/>
  <c r="AJ1340" i="17"/>
  <c r="AG1340" i="17"/>
  <c r="AK1340" i="17"/>
  <c r="AH1340" i="17"/>
  <c r="AI1340" i="17"/>
  <c r="AE1341" i="17"/>
  <c r="AH1341" i="17"/>
  <c r="AI1341" i="17"/>
  <c r="AG1341" i="17"/>
  <c r="AJ1341" i="17"/>
  <c r="AK1341" i="17"/>
  <c r="AE1342" i="17"/>
  <c r="AJ1342" i="17"/>
  <c r="AK1342" i="17"/>
  <c r="AG1342" i="17"/>
  <c r="AH1342" i="17"/>
  <c r="AI1342" i="17"/>
  <c r="AE1343" i="17"/>
  <c r="AH1343" i="17"/>
  <c r="AI1343" i="17"/>
  <c r="AJ1343" i="17"/>
  <c r="AK1343" i="17"/>
  <c r="AG1343" i="17"/>
  <c r="AE1344" i="17"/>
  <c r="AJ1344" i="17"/>
  <c r="AK1344" i="17"/>
  <c r="AG1344" i="17"/>
  <c r="AH1344" i="17"/>
  <c r="AI1344" i="17"/>
  <c r="AE1345" i="17"/>
  <c r="AH1345" i="17"/>
  <c r="AI1345" i="17"/>
  <c r="AG1345" i="17"/>
  <c r="AJ1345" i="17"/>
  <c r="AK1345" i="17"/>
  <c r="AE1346" i="17"/>
  <c r="AJ1346" i="17"/>
  <c r="AG1346" i="17"/>
  <c r="AK1346" i="17"/>
  <c r="AH1346" i="17"/>
  <c r="AI1346" i="17"/>
  <c r="AE1347" i="17"/>
  <c r="AH1347" i="17"/>
  <c r="AI1347" i="17"/>
  <c r="AJ1347" i="17"/>
  <c r="AK1347" i="17"/>
  <c r="AG1347" i="17"/>
  <c r="AE1348" i="17"/>
  <c r="AJ1348" i="17"/>
  <c r="AK1348" i="17"/>
  <c r="AG1348" i="17"/>
  <c r="AH1348" i="17"/>
  <c r="AI1348" i="17"/>
  <c r="AE1349" i="17"/>
  <c r="AH1349" i="17"/>
  <c r="AI1349" i="17"/>
  <c r="AG1349" i="17"/>
  <c r="AJ1349" i="17"/>
  <c r="AK1349" i="17"/>
  <c r="AE1350" i="17"/>
  <c r="AJ1350" i="17"/>
  <c r="AG1350" i="17"/>
  <c r="AK1350" i="17"/>
  <c r="AH1350" i="17"/>
  <c r="AI1350" i="17"/>
  <c r="AE1351" i="17"/>
  <c r="AH1351" i="17"/>
  <c r="AI1351" i="17"/>
  <c r="AJ1351" i="17"/>
  <c r="AK1351" i="17"/>
  <c r="AG1351" i="17"/>
  <c r="AE1352" i="17"/>
  <c r="AJ1352" i="17"/>
  <c r="AG1352" i="17"/>
  <c r="AK1352" i="17"/>
  <c r="AH1352" i="17"/>
  <c r="AI1352" i="17"/>
  <c r="AE1353" i="17"/>
  <c r="AH1353" i="17"/>
  <c r="AI1353" i="17"/>
  <c r="AG1353" i="17"/>
  <c r="AJ1353" i="17"/>
  <c r="AK1353" i="17"/>
  <c r="AE1354" i="17"/>
  <c r="AJ1354" i="17"/>
  <c r="AG1354" i="17"/>
  <c r="AK1354" i="17"/>
  <c r="AH1354" i="17"/>
  <c r="AI1354" i="17"/>
  <c r="AE1355" i="17"/>
  <c r="AH1355" i="17"/>
  <c r="AI1355" i="17"/>
  <c r="AJ1355" i="17"/>
  <c r="AK1355" i="17"/>
  <c r="AG1355" i="17"/>
  <c r="AE1356" i="17"/>
  <c r="AJ1356" i="17"/>
  <c r="AK1356" i="17"/>
  <c r="AG1356" i="17"/>
  <c r="AH1356" i="17"/>
  <c r="AI1356" i="17"/>
  <c r="AE1357" i="17"/>
  <c r="AH1357" i="17"/>
  <c r="AI1357" i="17"/>
  <c r="AG1357" i="17"/>
  <c r="AJ1357" i="17"/>
  <c r="AK1357" i="17"/>
  <c r="AE1358" i="17"/>
  <c r="AJ1358" i="17"/>
  <c r="AG1358" i="17"/>
  <c r="AK1358" i="17"/>
  <c r="AH1358" i="17"/>
  <c r="AI1358" i="17"/>
  <c r="AE1359" i="17"/>
  <c r="AH1359" i="17"/>
  <c r="AI1359" i="17"/>
  <c r="AJ1359" i="17"/>
  <c r="AK1359" i="17"/>
  <c r="AG1359" i="17"/>
  <c r="AE1360" i="17"/>
  <c r="AJ1360" i="17"/>
  <c r="AG1360" i="17"/>
  <c r="AK1360" i="17"/>
  <c r="AH1360" i="17"/>
  <c r="AI1360" i="17"/>
  <c r="AE1361" i="17"/>
  <c r="AH1361" i="17"/>
  <c r="AI1361" i="17"/>
  <c r="AG1361" i="17"/>
  <c r="AJ1361" i="17"/>
  <c r="AK1361" i="17"/>
  <c r="AE1362" i="17"/>
  <c r="AJ1362" i="17"/>
  <c r="AK1362" i="17"/>
  <c r="AG1362" i="17"/>
  <c r="AH1362" i="17"/>
  <c r="AI1362" i="17"/>
  <c r="AE1363" i="17"/>
  <c r="AH1363" i="17"/>
  <c r="AI1363" i="17"/>
  <c r="AJ1363" i="17"/>
  <c r="AK1363" i="17"/>
  <c r="AG1363" i="17"/>
  <c r="AE1364" i="17"/>
  <c r="AJ1364" i="17"/>
  <c r="AG1364" i="17"/>
  <c r="AK1364" i="17"/>
  <c r="AH1364" i="17"/>
  <c r="AI1364" i="17"/>
  <c r="AE1365" i="17"/>
  <c r="AH1365" i="17"/>
  <c r="AI1365" i="17"/>
  <c r="AG1365" i="17"/>
  <c r="AJ1365" i="17"/>
  <c r="AK1365" i="17"/>
  <c r="AE1366" i="17"/>
  <c r="AJ1366" i="17"/>
  <c r="AK1366" i="17"/>
  <c r="AG1366" i="17"/>
  <c r="AH1366" i="17"/>
  <c r="AI1366" i="17"/>
  <c r="AE1367" i="17"/>
  <c r="AH1367" i="17"/>
  <c r="AI1367" i="17"/>
  <c r="AJ1367" i="17"/>
  <c r="AK1367" i="17"/>
  <c r="AG1367" i="17"/>
  <c r="AE1368" i="17"/>
  <c r="AJ1368" i="17"/>
  <c r="AG1368" i="17"/>
  <c r="AK1368" i="17"/>
  <c r="AH1368" i="17"/>
  <c r="AI1368" i="17"/>
  <c r="AE1369" i="17"/>
  <c r="AH1369" i="17"/>
  <c r="AI1369" i="17"/>
  <c r="AJ1369" i="17"/>
  <c r="AG1369" i="17"/>
  <c r="AK1369" i="17"/>
  <c r="AE1370" i="17"/>
  <c r="AJ1370" i="17"/>
  <c r="AK1370" i="17"/>
  <c r="AG1370" i="17"/>
  <c r="AH1370" i="17"/>
  <c r="AI1370" i="17"/>
  <c r="AE1371" i="17"/>
  <c r="AH1371" i="17"/>
  <c r="AI1371" i="17"/>
  <c r="AJ1371" i="17"/>
  <c r="AG1371" i="17"/>
  <c r="AK1371" i="17"/>
  <c r="AE1372" i="17"/>
  <c r="AJ1372" i="17"/>
  <c r="AG1372" i="17"/>
  <c r="AK1372" i="17"/>
  <c r="AH1372" i="17"/>
  <c r="AI1372" i="17"/>
  <c r="AE1373" i="17"/>
  <c r="AH1373" i="17"/>
  <c r="AI1373" i="17"/>
  <c r="AJ1373" i="17"/>
  <c r="AG1373" i="17"/>
  <c r="AK1373" i="17"/>
  <c r="AE1374" i="17"/>
  <c r="AJ1374" i="17"/>
  <c r="AK1374" i="17"/>
  <c r="AG1374" i="17"/>
  <c r="AH1374" i="17"/>
  <c r="AI1374" i="17"/>
  <c r="AE1375" i="17"/>
  <c r="AH1375" i="17"/>
  <c r="AI1375" i="17"/>
  <c r="AJ1375" i="17"/>
  <c r="AK1375" i="17"/>
  <c r="AG1375" i="17"/>
  <c r="AE1376" i="17"/>
  <c r="AJ1376" i="17"/>
  <c r="AG1376" i="17"/>
  <c r="AK1376" i="17"/>
  <c r="AH1376" i="17"/>
  <c r="AI1376" i="17"/>
  <c r="AE1377" i="17"/>
  <c r="AH1377" i="17"/>
  <c r="AI1377" i="17"/>
  <c r="AJ1377" i="17"/>
  <c r="AG1377" i="17"/>
  <c r="AK1377" i="17"/>
  <c r="AE1378" i="17"/>
  <c r="AJ1378" i="17"/>
  <c r="AK1378" i="17"/>
  <c r="AG1378" i="17"/>
  <c r="AH1378" i="17"/>
  <c r="AI1378" i="17"/>
  <c r="AE1379" i="17"/>
  <c r="AH1379" i="17"/>
  <c r="AI1379" i="17"/>
  <c r="AJ1379" i="17"/>
  <c r="AG1379" i="17"/>
  <c r="AK1379" i="17"/>
  <c r="AE1380" i="17"/>
  <c r="AJ1380" i="17"/>
  <c r="AG1380" i="17"/>
  <c r="AK1380" i="17"/>
  <c r="AH1380" i="17"/>
  <c r="AI1380" i="17"/>
  <c r="AE1381" i="17"/>
  <c r="AH1381" i="17"/>
  <c r="AI1381" i="17"/>
  <c r="AJ1381" i="17"/>
  <c r="AG1381" i="17"/>
  <c r="AK1381" i="17"/>
  <c r="AE1382" i="17"/>
  <c r="AJ1382" i="17"/>
  <c r="AG1382" i="17"/>
  <c r="AK1382" i="17"/>
  <c r="AH1382" i="17"/>
  <c r="AI1382" i="17"/>
  <c r="AE1383" i="17"/>
  <c r="AH1383" i="17"/>
  <c r="AI1383" i="17"/>
  <c r="AJ1383" i="17"/>
  <c r="AK1383" i="17"/>
  <c r="AG1383" i="17"/>
  <c r="AE1384" i="17"/>
  <c r="AJ1384" i="17"/>
  <c r="AK1384" i="17"/>
  <c r="AG1384" i="17"/>
  <c r="AH1384" i="17"/>
  <c r="AI1384" i="17"/>
  <c r="AE1385" i="17"/>
  <c r="AH1385" i="17"/>
  <c r="AI1385" i="17"/>
  <c r="AJ1385" i="17"/>
  <c r="AG1385" i="17"/>
  <c r="AK1385" i="17"/>
  <c r="AE1386" i="17"/>
  <c r="AJ1386" i="17"/>
  <c r="AG1386" i="17"/>
  <c r="AK1386" i="17"/>
  <c r="AH1386" i="17"/>
  <c r="AI1386" i="17"/>
  <c r="AE1387" i="17"/>
  <c r="AH1387" i="17"/>
  <c r="AI1387" i="17"/>
  <c r="AJ1387" i="17"/>
  <c r="AG1387" i="17"/>
  <c r="AK1387" i="17"/>
  <c r="AE1388" i="17"/>
  <c r="AJ1388" i="17"/>
  <c r="AK1388" i="17"/>
  <c r="AG1388" i="17"/>
  <c r="AH1388" i="17"/>
  <c r="AI1388" i="17"/>
  <c r="AE1389" i="17"/>
  <c r="AH1389" i="17"/>
  <c r="AI1389" i="17"/>
  <c r="AJ1389" i="17"/>
  <c r="AG1389" i="17"/>
  <c r="AK1389" i="17"/>
  <c r="AE1390" i="17"/>
  <c r="AJ1390" i="17"/>
  <c r="AK1390" i="17"/>
  <c r="AG1390" i="17"/>
  <c r="AH1390" i="17"/>
  <c r="AI1390" i="17"/>
  <c r="AE1391" i="17"/>
  <c r="AH1391" i="17"/>
  <c r="AI1391" i="17"/>
  <c r="AJ1391" i="17"/>
  <c r="AK1391" i="17"/>
  <c r="AG1391" i="17"/>
  <c r="AE1392" i="17"/>
  <c r="AJ1392" i="17"/>
  <c r="AG1392" i="17"/>
  <c r="AK1392" i="17"/>
  <c r="AH1392" i="17"/>
  <c r="AI1392" i="17"/>
  <c r="AE1393" i="17"/>
  <c r="AH1393" i="17"/>
  <c r="AI1393" i="17"/>
  <c r="AJ1393" i="17"/>
  <c r="AG1393" i="17"/>
  <c r="AK1393" i="17"/>
  <c r="AE1394" i="17"/>
  <c r="AJ1394" i="17"/>
  <c r="AG1394" i="17"/>
  <c r="AK1394" i="17"/>
  <c r="AH1394" i="17"/>
  <c r="AI1394" i="17"/>
  <c r="AE1395" i="17"/>
  <c r="AH1395" i="17"/>
  <c r="AI1395" i="17"/>
  <c r="AJ1395" i="17"/>
  <c r="AG1395" i="17"/>
  <c r="AK1395" i="17"/>
  <c r="AE1396" i="17"/>
  <c r="AJ1396" i="17"/>
  <c r="AK1396" i="17"/>
  <c r="AG1396" i="17"/>
  <c r="AH1396" i="17"/>
  <c r="AI1396" i="17"/>
  <c r="AE1397" i="17"/>
  <c r="AH1397" i="17"/>
  <c r="AI1397" i="17"/>
  <c r="AJ1397" i="17"/>
  <c r="AG1397" i="17"/>
  <c r="AK1397" i="17"/>
  <c r="AE1398" i="17"/>
  <c r="AJ1398" i="17"/>
  <c r="AG1398" i="17"/>
  <c r="AK1398" i="17"/>
  <c r="AH1398" i="17"/>
  <c r="AI1398" i="17"/>
  <c r="AE1399" i="17"/>
  <c r="AH1399" i="17"/>
  <c r="AI1399" i="17"/>
  <c r="AJ1399" i="17"/>
  <c r="AK1399" i="17"/>
  <c r="AG1399" i="17"/>
  <c r="AE1400" i="17"/>
  <c r="AJ1400" i="17"/>
  <c r="AG1400" i="17"/>
  <c r="AK1400" i="17"/>
  <c r="AH1400" i="17"/>
  <c r="AI1400" i="17"/>
  <c r="AE1401" i="17"/>
  <c r="AH1401" i="17"/>
  <c r="AI1401" i="17"/>
  <c r="AJ1401" i="17"/>
  <c r="AG1401" i="17"/>
  <c r="AK1401" i="17"/>
  <c r="AE1402" i="17"/>
  <c r="AJ1402" i="17"/>
  <c r="AG1402" i="17"/>
  <c r="AK1402" i="17"/>
  <c r="AH1402" i="17"/>
  <c r="AI1402" i="17"/>
  <c r="AE1403" i="17"/>
  <c r="AH1403" i="17"/>
  <c r="AI1403" i="17"/>
  <c r="AJ1403" i="17"/>
  <c r="AG1403" i="17"/>
  <c r="AK1403" i="17"/>
  <c r="AE1404" i="17"/>
  <c r="AJ1404" i="17"/>
  <c r="AK1404" i="17"/>
  <c r="AG1404" i="17"/>
  <c r="AI1404" i="17"/>
  <c r="AH1404" i="17"/>
  <c r="AE1405" i="17"/>
  <c r="AH1405" i="17"/>
  <c r="AI1405" i="17"/>
  <c r="AG1405" i="17"/>
  <c r="AJ1405" i="17"/>
  <c r="AK1405" i="17"/>
  <c r="AE1406" i="17"/>
  <c r="AJ1406" i="17"/>
  <c r="AG1406" i="17"/>
  <c r="AK1406" i="17"/>
  <c r="AI1406" i="17"/>
  <c r="AH1406" i="17"/>
  <c r="AE1407" i="17"/>
  <c r="AH1407" i="17"/>
  <c r="AI1407" i="17"/>
  <c r="AK1407" i="17"/>
  <c r="AG1407" i="17"/>
  <c r="AJ1407" i="17"/>
  <c r="AE1408" i="17"/>
  <c r="AJ1408" i="17"/>
  <c r="AK1408" i="17"/>
  <c r="AG1408" i="17"/>
  <c r="AH1408" i="17"/>
  <c r="AI1408" i="17"/>
  <c r="AE1409" i="17"/>
  <c r="AH1409" i="17"/>
  <c r="AI1409" i="17"/>
  <c r="AG1409" i="17"/>
  <c r="AJ1409" i="17"/>
  <c r="AK1409" i="17"/>
  <c r="AE1410" i="17"/>
  <c r="AJ1410" i="17"/>
  <c r="AG1410" i="17"/>
  <c r="AK1410" i="17"/>
  <c r="AI1410" i="17"/>
  <c r="AH1410" i="17"/>
  <c r="AE1411" i="17"/>
  <c r="AH1411" i="17"/>
  <c r="AI1411" i="17"/>
  <c r="AK1411" i="17"/>
  <c r="AJ1411" i="17"/>
  <c r="AG1411" i="17"/>
  <c r="AE1412" i="17"/>
  <c r="AJ1412" i="17"/>
  <c r="AK1412" i="17"/>
  <c r="AG1412" i="17"/>
  <c r="AH1412" i="17"/>
  <c r="AI1412" i="17"/>
  <c r="AE1413" i="17"/>
  <c r="AH1413" i="17"/>
  <c r="AI1413" i="17"/>
  <c r="AG1413" i="17"/>
  <c r="AJ1413" i="17"/>
  <c r="AK1413" i="17"/>
  <c r="AE1414" i="17"/>
  <c r="AJ1414" i="17"/>
  <c r="AG1414" i="17"/>
  <c r="AK1414" i="17"/>
  <c r="AI1414" i="17"/>
  <c r="AH1414" i="17"/>
  <c r="AE1415" i="17"/>
  <c r="AH1415" i="17"/>
  <c r="AI1415" i="17"/>
  <c r="AG1415" i="17"/>
  <c r="AJ1415" i="17"/>
  <c r="AK1415" i="17"/>
  <c r="AE1416" i="17"/>
  <c r="AJ1416" i="17"/>
  <c r="AK1416" i="17"/>
  <c r="AG1416" i="17"/>
  <c r="AH1416" i="17"/>
  <c r="AI1416" i="17"/>
  <c r="AE1417" i="17"/>
  <c r="AH1417" i="17"/>
  <c r="AI1417" i="17"/>
  <c r="AJ1417" i="17"/>
  <c r="AG1417" i="17"/>
  <c r="AK1417" i="17"/>
  <c r="AE1418" i="17"/>
  <c r="AJ1418" i="17"/>
  <c r="AG1418" i="17"/>
  <c r="AK1418" i="17"/>
  <c r="AH1418" i="17"/>
  <c r="AI1418" i="17"/>
  <c r="AE1419" i="17"/>
  <c r="AH1419" i="17"/>
  <c r="AI1419" i="17"/>
  <c r="AK1419" i="17"/>
  <c r="AG1419" i="17"/>
  <c r="AJ1419" i="17"/>
  <c r="AE1420" i="17"/>
  <c r="AJ1420" i="17"/>
  <c r="AK1420" i="17"/>
  <c r="AG1420" i="17"/>
  <c r="AH1420" i="17"/>
  <c r="AI1420" i="17"/>
  <c r="AE1421" i="17"/>
  <c r="AH1421" i="17"/>
  <c r="AI1421" i="17"/>
  <c r="AJ1421" i="17"/>
  <c r="AK1421" i="17"/>
  <c r="AG1421" i="17"/>
  <c r="AE1422" i="17"/>
  <c r="AJ1422" i="17"/>
  <c r="AG1422" i="17"/>
  <c r="AK1422" i="17"/>
  <c r="AH1422" i="17"/>
  <c r="AI1422" i="17"/>
  <c r="AE1423" i="17"/>
  <c r="AH1423" i="17"/>
  <c r="AI1423" i="17"/>
  <c r="AK1423" i="17"/>
  <c r="AG1423" i="17"/>
  <c r="AJ1423" i="17"/>
  <c r="AE1424" i="17"/>
  <c r="AJ1424" i="17"/>
  <c r="AK1424" i="17"/>
  <c r="AG1424" i="17"/>
  <c r="AH1424" i="17"/>
  <c r="AI1424" i="17"/>
  <c r="AE1425" i="17"/>
  <c r="AH1425" i="17"/>
  <c r="AI1425" i="17"/>
  <c r="AJ1425" i="17"/>
  <c r="AK1425" i="17"/>
  <c r="AG1425" i="17"/>
  <c r="AE1426" i="17"/>
  <c r="AJ1426" i="17"/>
  <c r="AG1426" i="17"/>
  <c r="AK1426" i="17"/>
  <c r="AH1426" i="17"/>
  <c r="AI1426" i="17"/>
  <c r="AE1427" i="17"/>
  <c r="AH1427" i="17"/>
  <c r="AK1427" i="17"/>
  <c r="AG1427" i="17"/>
  <c r="AI1427" i="17"/>
  <c r="AJ1427" i="17"/>
  <c r="AE1428" i="17"/>
  <c r="AJ1428" i="17"/>
  <c r="AK1428" i="17"/>
  <c r="AI1428" i="17"/>
  <c r="AG1428" i="17"/>
  <c r="AH1428" i="17"/>
  <c r="AE1429" i="17"/>
  <c r="AH1429" i="17"/>
  <c r="AJ1429" i="17"/>
  <c r="AI1429" i="17"/>
  <c r="AK1429" i="17"/>
  <c r="AG1429" i="17"/>
  <c r="AE1430" i="17"/>
  <c r="AJ1430" i="17"/>
  <c r="AI1430" i="17"/>
  <c r="AK1430" i="17"/>
  <c r="AH1430" i="17"/>
  <c r="AG1430" i="17"/>
  <c r="AE1431" i="17"/>
  <c r="AH1431" i="17"/>
  <c r="AI1431" i="17"/>
  <c r="AJ1431" i="17"/>
  <c r="AG1431" i="17"/>
  <c r="AK1431" i="17"/>
  <c r="AE1432" i="17"/>
  <c r="AJ1432" i="17"/>
  <c r="AH1432" i="17"/>
  <c r="AG1432" i="17"/>
  <c r="AI1432" i="17"/>
  <c r="AK1432" i="17"/>
  <c r="AE1433" i="17"/>
  <c r="AJ1433" i="17"/>
  <c r="AG1433" i="17"/>
  <c r="AK1433" i="17"/>
  <c r="AH1433" i="17"/>
  <c r="AI1433" i="17"/>
  <c r="AE1434" i="17"/>
  <c r="AH1434" i="17"/>
  <c r="AK1434" i="17"/>
  <c r="AG1434" i="17"/>
  <c r="AJ1434" i="17"/>
  <c r="AI1434" i="17"/>
  <c r="AE1435" i="17"/>
  <c r="AJ1435" i="17"/>
  <c r="AK1435" i="17"/>
  <c r="AG1435" i="17"/>
  <c r="AH1435" i="17"/>
  <c r="AI1435" i="17"/>
  <c r="AE1436" i="17"/>
  <c r="AH1436" i="17"/>
  <c r="AJ1436" i="17"/>
  <c r="AI1436" i="17"/>
  <c r="AK1436" i="17"/>
  <c r="AG1436" i="17"/>
  <c r="AE1437" i="17"/>
  <c r="AJ1437" i="17"/>
  <c r="AI1437" i="17"/>
  <c r="AK1437" i="17"/>
  <c r="AG1437" i="17"/>
  <c r="AH1437" i="17"/>
  <c r="AE1438" i="17"/>
  <c r="AH1438" i="17"/>
  <c r="AI1438" i="17"/>
  <c r="AG1438" i="17"/>
  <c r="AJ1438" i="17"/>
  <c r="AK1438" i="17"/>
  <c r="AE1439" i="17"/>
  <c r="AJ1439" i="17"/>
  <c r="AH1439" i="17"/>
  <c r="AI1439" i="17"/>
  <c r="AK1439" i="17"/>
  <c r="AG1439" i="17"/>
  <c r="AE1440" i="17"/>
  <c r="AH1440" i="17"/>
  <c r="AG1440" i="17"/>
  <c r="AI1440" i="17"/>
  <c r="AJ1440" i="17"/>
  <c r="AK1440" i="17"/>
  <c r="AE1441" i="17"/>
  <c r="AJ1441" i="17"/>
  <c r="AG1441" i="17"/>
  <c r="AK1441" i="17"/>
  <c r="AH1441" i="17"/>
  <c r="AI1441" i="17"/>
  <c r="AE1442" i="17"/>
  <c r="AH1442" i="17"/>
  <c r="AK1442" i="17"/>
  <c r="AG1442" i="17"/>
  <c r="AI1442" i="17"/>
  <c r="AJ1442" i="17"/>
  <c r="AE1443" i="17"/>
  <c r="AJ1443" i="17"/>
  <c r="AK1443" i="17"/>
  <c r="AI1443" i="17"/>
  <c r="AG1443" i="17"/>
  <c r="AH1443" i="17"/>
  <c r="AE1444" i="17"/>
  <c r="AH1444" i="17"/>
  <c r="AJ1444" i="17"/>
  <c r="AK1444" i="17"/>
  <c r="AG1444" i="17"/>
  <c r="AI1444" i="17"/>
  <c r="AE1445" i="17"/>
  <c r="AJ1445" i="17"/>
  <c r="AI1445" i="17"/>
  <c r="AH1445" i="17"/>
  <c r="AK1445" i="17"/>
  <c r="AG1445" i="17"/>
  <c r="AE1446" i="17"/>
  <c r="AH1446" i="17"/>
  <c r="AI1446" i="17"/>
  <c r="AJ1446" i="17"/>
  <c r="AG1446" i="17"/>
  <c r="AK1446" i="17"/>
  <c r="AE1447" i="17"/>
  <c r="AJ1447" i="17"/>
  <c r="AH1447" i="17"/>
  <c r="AI1447" i="17"/>
  <c r="AK1447" i="17"/>
  <c r="AG1447" i="17"/>
  <c r="AE1448" i="17"/>
  <c r="AH1448" i="17"/>
  <c r="AG1448" i="17"/>
  <c r="AI1448" i="17"/>
  <c r="AK1448" i="17"/>
  <c r="AJ1448" i="17"/>
  <c r="AE1449" i="17"/>
  <c r="AJ1449" i="17"/>
  <c r="AG1449" i="17"/>
  <c r="AH1449" i="17"/>
  <c r="AI1449" i="17"/>
  <c r="AK1449" i="17"/>
  <c r="AE1450" i="17"/>
  <c r="AH1450" i="17"/>
  <c r="AK1450" i="17"/>
  <c r="AJ1450" i="17"/>
  <c r="AG1450" i="17"/>
  <c r="AI1450" i="17"/>
  <c r="AE1451" i="17"/>
  <c r="AJ1451" i="17"/>
  <c r="AK1451" i="17"/>
  <c r="AG1451" i="17"/>
  <c r="AH1451" i="17"/>
  <c r="AI1451" i="17"/>
  <c r="AE1452" i="17"/>
  <c r="AH1452" i="17"/>
  <c r="AJ1452" i="17"/>
  <c r="AI1452" i="17"/>
  <c r="AK1452" i="17"/>
  <c r="AG1452" i="17"/>
  <c r="AE1453" i="17"/>
  <c r="AJ1453" i="17"/>
  <c r="AI1453" i="17"/>
  <c r="AK1453" i="17"/>
  <c r="AG1453" i="17"/>
  <c r="AH1453" i="17"/>
  <c r="AE1454" i="17"/>
  <c r="AH1454" i="17"/>
  <c r="AI1454" i="17"/>
  <c r="AJ1454" i="17"/>
  <c r="AK1454" i="17"/>
  <c r="AG1454" i="17"/>
  <c r="AE1455" i="17"/>
  <c r="AJ1455" i="17"/>
  <c r="AH1455" i="17"/>
  <c r="AI1455" i="17"/>
  <c r="AG1455" i="17"/>
  <c r="AK1455" i="17"/>
  <c r="AE1456" i="17"/>
  <c r="AH1456" i="17"/>
  <c r="AG1456" i="17"/>
  <c r="AK1456" i="17"/>
  <c r="AI1456" i="17"/>
  <c r="AJ1456" i="17"/>
  <c r="AE1457" i="17"/>
  <c r="AJ1457" i="17"/>
  <c r="AG1457" i="17"/>
  <c r="AH1457" i="17"/>
  <c r="AK1457" i="17"/>
  <c r="AI1457" i="17"/>
  <c r="AE1458" i="17"/>
  <c r="AH1458" i="17"/>
  <c r="AK1458" i="17"/>
  <c r="AG1458" i="17"/>
  <c r="AI1458" i="17"/>
  <c r="AJ1458" i="17"/>
  <c r="AE1459" i="17"/>
  <c r="AJ1459" i="17"/>
  <c r="AK1459" i="17"/>
  <c r="AI1459" i="17"/>
  <c r="AG1459" i="17"/>
  <c r="AH1459" i="17"/>
  <c r="AE1460" i="17"/>
  <c r="AH1460" i="17"/>
  <c r="AJ1460" i="17"/>
  <c r="AI1460" i="17"/>
  <c r="AK1460" i="17"/>
  <c r="AG1460" i="17"/>
  <c r="AE1461" i="17"/>
  <c r="AJ1461" i="17"/>
  <c r="AI1461" i="17"/>
  <c r="AK1461" i="17"/>
  <c r="AH1461" i="17"/>
  <c r="AG1461" i="17"/>
  <c r="AE1462" i="17"/>
  <c r="AH1462" i="17"/>
  <c r="AI1462" i="17"/>
  <c r="AJ1462" i="17"/>
  <c r="AG1462" i="17"/>
  <c r="AK1462" i="17"/>
  <c r="AE1463" i="17"/>
  <c r="AJ1463" i="17"/>
  <c r="AH1463" i="17"/>
  <c r="AI1463" i="17"/>
  <c r="AK1463" i="17"/>
  <c r="AG1463" i="17"/>
  <c r="AE1464" i="17"/>
  <c r="AH1464" i="17"/>
  <c r="AG1464" i="17"/>
  <c r="AI1464" i="17"/>
  <c r="AJ1464" i="17"/>
  <c r="AK1464" i="17"/>
  <c r="AE1465" i="17"/>
  <c r="AJ1465" i="17"/>
  <c r="AG1465" i="17"/>
  <c r="AH1465" i="17"/>
  <c r="AK1465" i="17"/>
  <c r="AI1465" i="17"/>
  <c r="AE1466" i="17"/>
  <c r="AH1466" i="17"/>
  <c r="AK1466" i="17"/>
  <c r="AJ1466" i="17"/>
  <c r="AG1466" i="17"/>
  <c r="AI1466" i="17"/>
  <c r="AE1467" i="17"/>
  <c r="AJ1467" i="17"/>
  <c r="AK1467" i="17"/>
  <c r="AG1467" i="17"/>
  <c r="AI1467" i="17"/>
  <c r="AH1467" i="17"/>
  <c r="AE1468" i="17"/>
  <c r="AH1468" i="17"/>
  <c r="AJ1468" i="17"/>
  <c r="AK1468" i="17"/>
  <c r="AG1468" i="17"/>
  <c r="AI1468" i="17"/>
  <c r="AE1469" i="17"/>
  <c r="AJ1469" i="17"/>
  <c r="AI1469" i="17"/>
  <c r="AH1469" i="17"/>
  <c r="AK1469" i="17"/>
  <c r="AG1469" i="17"/>
  <c r="AE1470" i="17"/>
  <c r="AH1470" i="17"/>
  <c r="AI1470" i="17"/>
  <c r="AG1470" i="17"/>
  <c r="AJ1470" i="17"/>
  <c r="AK1470" i="17"/>
  <c r="AE1471" i="17"/>
  <c r="AJ1471" i="17"/>
  <c r="AH1471" i="17"/>
  <c r="AI1471" i="17"/>
  <c r="AG1471" i="17"/>
  <c r="AK1471" i="17"/>
  <c r="AE1472" i="17"/>
  <c r="AH1472" i="17"/>
  <c r="AG1472" i="17"/>
  <c r="AK1472" i="17"/>
  <c r="AI1472" i="17"/>
  <c r="AJ1472" i="17"/>
  <c r="AE1473" i="17"/>
  <c r="AJ1473" i="17"/>
  <c r="AG1473" i="17"/>
  <c r="AH1473" i="17"/>
  <c r="AK1473" i="17"/>
  <c r="AI1473" i="17"/>
  <c r="AE1474" i="17"/>
  <c r="AH1474" i="17"/>
  <c r="AK1474" i="17"/>
  <c r="AG1474" i="17"/>
  <c r="AJ1474" i="17"/>
  <c r="AI1474" i="17"/>
  <c r="AE1475" i="17"/>
  <c r="AJ1475" i="17"/>
  <c r="AK1475" i="17"/>
  <c r="AG1475" i="17"/>
  <c r="AH1475" i="17"/>
  <c r="AI1475" i="17"/>
  <c r="AE1476" i="17"/>
  <c r="AH1476" i="17"/>
  <c r="AJ1476" i="17"/>
  <c r="AI1476" i="17"/>
  <c r="AK1476" i="17"/>
  <c r="AG1476" i="17"/>
  <c r="AE1477" i="17"/>
  <c r="AJ1477" i="17"/>
  <c r="AI1477" i="17"/>
  <c r="AH1477" i="17"/>
  <c r="AK1477" i="17"/>
  <c r="AG1477" i="17"/>
  <c r="AE1478" i="17"/>
  <c r="AH1478" i="17"/>
  <c r="AI1478" i="17"/>
  <c r="AG1478" i="17"/>
  <c r="AJ1478" i="17"/>
  <c r="AK1478" i="17"/>
  <c r="AE1479" i="17"/>
  <c r="AJ1479" i="17"/>
  <c r="AH1479" i="17"/>
  <c r="AG1479" i="17"/>
  <c r="AI1479" i="17"/>
  <c r="AK1479" i="17"/>
  <c r="AE1480" i="17"/>
  <c r="AH1480" i="17"/>
  <c r="AG1480" i="17"/>
  <c r="AK1480" i="17"/>
  <c r="AI1480" i="17"/>
  <c r="AJ1480" i="17"/>
  <c r="AE1481" i="17"/>
  <c r="AJ1481" i="17"/>
  <c r="AG1481" i="17"/>
  <c r="AH1481" i="17"/>
  <c r="AI1481" i="17"/>
  <c r="AK1481" i="17"/>
  <c r="AE1482" i="17"/>
  <c r="AH1482" i="17"/>
  <c r="AK1482" i="17"/>
  <c r="AJ1482" i="17"/>
  <c r="AG1482" i="17"/>
  <c r="AI1482" i="17"/>
  <c r="AE1483" i="17"/>
  <c r="AJ1483" i="17"/>
  <c r="AK1483" i="17"/>
  <c r="AG1483" i="17"/>
  <c r="AH1483" i="17"/>
  <c r="AI1483" i="17"/>
  <c r="AE1484" i="17"/>
  <c r="AH1484" i="17"/>
  <c r="AJ1484" i="17"/>
  <c r="AK1484" i="17"/>
  <c r="AI1484" i="17"/>
  <c r="AG1484" i="17"/>
  <c r="AE1485" i="17"/>
  <c r="AJ1485" i="17"/>
  <c r="AI1485" i="17"/>
  <c r="AK1485" i="17"/>
  <c r="AG1485" i="17"/>
  <c r="AH1485" i="17"/>
  <c r="AE1486" i="17"/>
  <c r="AH1486" i="17"/>
  <c r="AI1486" i="17"/>
  <c r="AG1486" i="17"/>
  <c r="AJ1486" i="17"/>
  <c r="AK1486" i="17"/>
  <c r="AE1487" i="17"/>
  <c r="AJ1487" i="17"/>
  <c r="AH1487" i="17"/>
  <c r="AI1487" i="17"/>
  <c r="AK1487" i="17"/>
  <c r="AG1487" i="17"/>
  <c r="AE1488" i="17"/>
  <c r="AH1488" i="17"/>
  <c r="AG1488" i="17"/>
  <c r="AI1488" i="17"/>
  <c r="AJ1488" i="17"/>
  <c r="AK1488" i="17"/>
  <c r="AE1489" i="17"/>
  <c r="AJ1489" i="17"/>
  <c r="AG1489" i="17"/>
  <c r="AH1489" i="17"/>
  <c r="AK1489" i="17"/>
  <c r="AI1489" i="17"/>
  <c r="AE1490" i="17"/>
  <c r="AH1490" i="17"/>
  <c r="AK1490" i="17"/>
  <c r="AJ1490" i="17"/>
  <c r="AG1490" i="17"/>
  <c r="AI1490" i="17"/>
  <c r="AE1491" i="17"/>
  <c r="AJ1491" i="17"/>
  <c r="AK1491" i="17"/>
  <c r="AG1491" i="17"/>
  <c r="AH1491" i="17"/>
  <c r="AI1491" i="17"/>
  <c r="AE1492" i="17"/>
  <c r="AH1492" i="17"/>
  <c r="AJ1492" i="17"/>
  <c r="AI1492" i="17"/>
  <c r="AK1492" i="17"/>
  <c r="AG1492" i="17"/>
  <c r="AE1493" i="17"/>
  <c r="AJ1493" i="17"/>
  <c r="AI1493" i="17"/>
  <c r="AK1493" i="17"/>
  <c r="AH1493" i="17"/>
  <c r="AG1493" i="17"/>
  <c r="AE1494" i="17"/>
  <c r="AH1494" i="17"/>
  <c r="AI1494" i="17"/>
  <c r="AG1494" i="17"/>
  <c r="AJ1494" i="17"/>
  <c r="AK1494" i="17"/>
  <c r="AE1495" i="17"/>
  <c r="AJ1495" i="17"/>
  <c r="AH1495" i="17"/>
  <c r="AI1495" i="17"/>
  <c r="AG1495" i="17"/>
  <c r="AK1495" i="17"/>
  <c r="AE1496" i="17"/>
  <c r="AH1496" i="17"/>
  <c r="AG1496" i="17"/>
  <c r="AI1496" i="17"/>
  <c r="AJ1496" i="17"/>
  <c r="AK1496" i="17"/>
  <c r="AE1497" i="17"/>
  <c r="AJ1497" i="17"/>
  <c r="AG1497" i="17"/>
  <c r="AK1497" i="17"/>
  <c r="AH1497" i="17"/>
  <c r="AI1497" i="17"/>
  <c r="AE1498" i="17"/>
  <c r="AH1498" i="17"/>
  <c r="AK1498" i="17"/>
  <c r="AJ1498" i="17"/>
  <c r="AG1498" i="17"/>
  <c r="AI1498" i="17"/>
  <c r="AE1499" i="17"/>
  <c r="AJ1499" i="17"/>
  <c r="AK1499" i="17"/>
  <c r="AG1499" i="17"/>
  <c r="AI1499" i="17"/>
  <c r="AH1499" i="17"/>
  <c r="AE1500" i="17"/>
  <c r="AH1500" i="17"/>
  <c r="AJ1500" i="17"/>
  <c r="AI1500" i="17"/>
  <c r="AK1500" i="17"/>
  <c r="AG1500" i="17"/>
  <c r="AE1501" i="17"/>
  <c r="AJ1501" i="17"/>
  <c r="AI1501" i="17"/>
  <c r="AK1501" i="17"/>
  <c r="AG1501" i="17"/>
  <c r="AH1501" i="17"/>
  <c r="AE1502" i="17"/>
  <c r="AH1502" i="17"/>
  <c r="AI1502" i="17"/>
  <c r="AJ1502" i="17"/>
  <c r="AG1502" i="17"/>
  <c r="AK1502" i="17"/>
  <c r="AE1503" i="17"/>
  <c r="AJ1503" i="17"/>
  <c r="AH1503" i="17"/>
  <c r="AG1503" i="17"/>
  <c r="AI1503" i="17"/>
  <c r="AK1503" i="17"/>
  <c r="AE1504" i="17"/>
  <c r="AH1504" i="17"/>
  <c r="AG1504" i="17"/>
  <c r="AI1504" i="17"/>
  <c r="AK1504" i="17"/>
  <c r="AJ1504" i="17"/>
  <c r="AE1505" i="17"/>
  <c r="AJ1505" i="17"/>
  <c r="AG1505" i="17"/>
  <c r="AH1505" i="17"/>
  <c r="AI1505" i="17"/>
  <c r="AK1505" i="17"/>
  <c r="AE1506" i="17"/>
  <c r="AH1506" i="17"/>
  <c r="AK1506" i="17"/>
  <c r="AG1506" i="17"/>
  <c r="AJ1506" i="17"/>
  <c r="AI1506" i="17"/>
  <c r="AE1507" i="17"/>
  <c r="AJ1507" i="17"/>
  <c r="AK1507" i="17"/>
  <c r="AI1507" i="17"/>
  <c r="AG1507" i="17"/>
  <c r="AH1507" i="17"/>
  <c r="AE1508" i="17"/>
  <c r="AH1508" i="17"/>
  <c r="AJ1508" i="17"/>
  <c r="AK1508" i="17"/>
  <c r="AI1508" i="17"/>
  <c r="AG1508" i="17"/>
  <c r="AE1509" i="17"/>
  <c r="AJ1509" i="17"/>
  <c r="AI1509" i="17"/>
  <c r="AH1509" i="17"/>
  <c r="AK1509" i="17"/>
  <c r="AG1509" i="17"/>
  <c r="AE1510" i="17"/>
  <c r="AH1510" i="17"/>
  <c r="AI1510" i="17"/>
  <c r="AJ1510" i="17"/>
  <c r="AG1510" i="17"/>
  <c r="AK1510" i="17"/>
  <c r="AE1511" i="17"/>
  <c r="AJ1511" i="17"/>
  <c r="AH1511" i="17"/>
  <c r="AG1511" i="17"/>
  <c r="AI1511" i="17"/>
  <c r="AK1511" i="17"/>
  <c r="AE1512" i="17"/>
  <c r="AH1512" i="17"/>
  <c r="AG1512" i="17"/>
  <c r="AI1512" i="17"/>
  <c r="AJ1512" i="17"/>
  <c r="AK1512" i="17"/>
  <c r="AE1513" i="17"/>
  <c r="AJ1513" i="17"/>
  <c r="AG1513" i="17"/>
  <c r="AH1513" i="17"/>
  <c r="AI1513" i="17"/>
  <c r="AK1513" i="17"/>
  <c r="AE1514" i="17"/>
  <c r="AH1514" i="17"/>
  <c r="AK1514" i="17"/>
  <c r="AJ1514" i="17"/>
  <c r="AG1514" i="17"/>
  <c r="AI1514" i="17"/>
  <c r="AE1515" i="17"/>
  <c r="AJ1515" i="17"/>
  <c r="AK1515" i="17"/>
  <c r="AI1515" i="17"/>
  <c r="AG1515" i="17"/>
  <c r="AH1515" i="17"/>
  <c r="AE1516" i="17"/>
  <c r="AH1516" i="17"/>
  <c r="AJ1516" i="17"/>
  <c r="AK1516" i="17"/>
  <c r="AI1516" i="17"/>
  <c r="AG1516" i="17"/>
  <c r="AE1517" i="17"/>
  <c r="AJ1517" i="17"/>
  <c r="AI1517" i="17"/>
  <c r="AH1517" i="17"/>
  <c r="AK1517" i="17"/>
  <c r="AG1517" i="17"/>
  <c r="AE1518" i="17"/>
  <c r="AH1518" i="17"/>
  <c r="AI1518" i="17"/>
  <c r="AG1518" i="17"/>
  <c r="AJ1518" i="17"/>
  <c r="AK1518" i="17"/>
  <c r="AE1519" i="17"/>
  <c r="AJ1519" i="17"/>
  <c r="AH1519" i="17"/>
  <c r="AI1519" i="17"/>
  <c r="AK1519" i="17"/>
  <c r="AG1519" i="17"/>
  <c r="AE1520" i="17"/>
  <c r="AH1520" i="17"/>
  <c r="AG1520" i="17"/>
  <c r="AI1520" i="17"/>
  <c r="AJ1520" i="17"/>
  <c r="AK1520" i="17"/>
  <c r="AE1521" i="17"/>
  <c r="AJ1521" i="17"/>
  <c r="AG1521" i="17"/>
  <c r="AK1521" i="17"/>
  <c r="AH1521" i="17"/>
  <c r="AI1521" i="17"/>
  <c r="AE1522" i="17"/>
  <c r="AH1522" i="17"/>
  <c r="AK1522" i="17"/>
  <c r="AG1522" i="17"/>
  <c r="AI1522" i="17"/>
  <c r="AJ1522" i="17"/>
  <c r="AE1524" i="17"/>
  <c r="AJ1524" i="17"/>
  <c r="AK1524" i="17"/>
  <c r="AI1524" i="17"/>
  <c r="AG1524" i="17"/>
  <c r="AH1524" i="17"/>
  <c r="AE1523" i="17"/>
  <c r="AH1523" i="17"/>
  <c r="AJ1523" i="17"/>
  <c r="AK1523" i="17"/>
  <c r="AG1523" i="17"/>
  <c r="AI1523" i="17"/>
  <c r="AE1525" i="17"/>
  <c r="AJ1525" i="17"/>
  <c r="AI1525" i="17"/>
  <c r="AK1525" i="17"/>
  <c r="AH1525" i="17"/>
  <c r="AG1525" i="17"/>
  <c r="AE1526" i="17"/>
  <c r="AH1526" i="17"/>
  <c r="AI1526" i="17"/>
  <c r="AG1526" i="17"/>
  <c r="AJ1526" i="17"/>
  <c r="AK1526" i="17"/>
  <c r="AE1527" i="17"/>
  <c r="AJ1527" i="17"/>
  <c r="AH1527" i="17"/>
  <c r="AI1527" i="17"/>
  <c r="AK1527" i="17"/>
  <c r="AG1527" i="17"/>
  <c r="AE1528" i="17"/>
  <c r="AH1528" i="17"/>
  <c r="AG1528" i="17"/>
  <c r="AI1528" i="17"/>
  <c r="AK1528" i="17"/>
  <c r="AJ1528" i="17"/>
  <c r="AE1529" i="17"/>
  <c r="AJ1529" i="17"/>
  <c r="AG1529" i="17"/>
  <c r="AH1529" i="17"/>
  <c r="AI1529" i="17"/>
  <c r="AK1529" i="17"/>
  <c r="AE1530" i="17"/>
  <c r="AH1530" i="17"/>
  <c r="AK1530" i="17"/>
  <c r="AJ1530" i="17"/>
  <c r="AG1530" i="17"/>
  <c r="AI1530" i="17"/>
  <c r="AE1531" i="17"/>
  <c r="AJ1531" i="17"/>
  <c r="AK1531" i="17"/>
  <c r="AG1531" i="17"/>
  <c r="AH1531" i="17"/>
  <c r="AI1531" i="17"/>
  <c r="AE1532" i="17"/>
  <c r="AH1532" i="17"/>
  <c r="AJ1532" i="17"/>
  <c r="AK1532" i="17"/>
  <c r="AI1532" i="17"/>
  <c r="AG1532" i="17"/>
  <c r="AE1533" i="17"/>
  <c r="AJ1533" i="17"/>
  <c r="AI1533" i="17"/>
  <c r="AK1533" i="17"/>
  <c r="AG1533" i="17"/>
  <c r="AH1533" i="17"/>
  <c r="AE1534" i="17"/>
  <c r="AH1534" i="17"/>
  <c r="AI1534" i="17"/>
  <c r="AJ1534" i="17"/>
  <c r="AG1534" i="17"/>
  <c r="AK1534" i="17"/>
  <c r="AE1535" i="17"/>
  <c r="AJ1535" i="17"/>
  <c r="AH1535" i="17"/>
  <c r="AG1535" i="17"/>
  <c r="AI1535" i="17"/>
  <c r="AK1535" i="17"/>
  <c r="AE1536" i="17"/>
  <c r="AH1536" i="17"/>
  <c r="AG1536" i="17"/>
  <c r="AI1536" i="17"/>
  <c r="AK1536" i="17"/>
  <c r="AJ1536" i="17"/>
  <c r="AE1537" i="17"/>
  <c r="AJ1537" i="17"/>
  <c r="AG1537" i="17"/>
  <c r="AH1537" i="17"/>
  <c r="AI1537" i="17"/>
  <c r="AK1537" i="17"/>
  <c r="AE1538" i="17"/>
  <c r="AH1538" i="17"/>
  <c r="AK1538" i="17"/>
  <c r="AJ1538" i="17"/>
  <c r="AG1538" i="17"/>
  <c r="AI1538" i="17"/>
  <c r="AE1539" i="17"/>
  <c r="AJ1539" i="17"/>
  <c r="AK1539" i="17"/>
  <c r="AG1539" i="17"/>
  <c r="AI1539" i="17"/>
  <c r="AH1539" i="17"/>
  <c r="AE1540" i="17"/>
  <c r="AH1540" i="17"/>
  <c r="AJ1540" i="17"/>
  <c r="AI1540" i="17"/>
  <c r="AK1540" i="17"/>
  <c r="AG1540" i="17"/>
  <c r="AE1541" i="17"/>
  <c r="AJ1541" i="17"/>
  <c r="AI1541" i="17"/>
  <c r="AK1541" i="17"/>
  <c r="AG1541" i="17"/>
  <c r="AH1541" i="17"/>
  <c r="AE1542" i="17"/>
  <c r="AH1542" i="17"/>
  <c r="AI1542" i="17"/>
  <c r="AG1542" i="17"/>
  <c r="AJ1542" i="17"/>
  <c r="AK1542" i="17"/>
  <c r="AE1543" i="17"/>
  <c r="AJ1543" i="17"/>
  <c r="AH1543" i="17"/>
  <c r="AI1543" i="17"/>
  <c r="AK1543" i="17"/>
  <c r="AG1543" i="17"/>
  <c r="AE1544" i="17"/>
  <c r="AH1544" i="17"/>
  <c r="AG1544" i="17"/>
  <c r="AK1544" i="17"/>
  <c r="AI1544" i="17"/>
  <c r="AJ1544" i="17"/>
  <c r="AE1545" i="17"/>
  <c r="AJ1545" i="17"/>
  <c r="AG1545" i="17"/>
  <c r="AH1545" i="17"/>
  <c r="AI1545" i="17"/>
  <c r="AK1545" i="17"/>
  <c r="AE1546" i="17"/>
  <c r="AH1546" i="17"/>
  <c r="AK1546" i="17"/>
  <c r="AG1546" i="17"/>
  <c r="AJ1546" i="17"/>
  <c r="AI1546" i="17"/>
  <c r="AE1547" i="17"/>
  <c r="AJ1547" i="17"/>
  <c r="AK1547" i="17"/>
  <c r="AI1547" i="17"/>
  <c r="AG1547" i="17"/>
  <c r="AH1547" i="17"/>
  <c r="AE1548" i="17"/>
  <c r="AH1548" i="17"/>
  <c r="AJ1548" i="17"/>
  <c r="AK1548" i="17"/>
  <c r="AG1548" i="17"/>
  <c r="AI1548" i="17"/>
  <c r="AE1549" i="17"/>
  <c r="AJ1549" i="17"/>
  <c r="AI1549" i="17"/>
  <c r="AK1549" i="17"/>
  <c r="AG1549" i="17"/>
  <c r="AH1549" i="17"/>
  <c r="AE1550" i="17"/>
  <c r="AH1550" i="17"/>
  <c r="AI1550" i="17"/>
  <c r="AJ1550" i="17"/>
  <c r="AG1550" i="17"/>
  <c r="AK1550" i="17"/>
  <c r="AE1551" i="17"/>
  <c r="AJ1551" i="17"/>
  <c r="AH1551" i="17"/>
  <c r="AG1551" i="17"/>
  <c r="AI1551" i="17"/>
  <c r="AK1551" i="17"/>
  <c r="AE1552" i="17"/>
  <c r="AH1552" i="17"/>
  <c r="AG1552" i="17"/>
  <c r="AK1552" i="17"/>
  <c r="AI1552" i="17"/>
  <c r="AJ1552" i="17"/>
  <c r="AE1553" i="17"/>
  <c r="AJ1553" i="17"/>
  <c r="AG1553" i="17"/>
  <c r="AH1553" i="17"/>
  <c r="AK1553" i="17"/>
  <c r="AI1553" i="17"/>
  <c r="AE1554" i="17"/>
  <c r="AH1554" i="17"/>
  <c r="AK1554" i="17"/>
  <c r="AJ1554" i="17"/>
  <c r="AG1554" i="17"/>
  <c r="AI1554" i="17"/>
  <c r="AE1555" i="17"/>
  <c r="AJ1555" i="17"/>
  <c r="AK1555" i="17"/>
  <c r="AG1555" i="17"/>
  <c r="AH1555" i="17"/>
  <c r="AI1555" i="17"/>
  <c r="AE1556" i="17"/>
  <c r="AH1556" i="17"/>
  <c r="AJ1556" i="17"/>
  <c r="AI1556" i="17"/>
  <c r="AK1556" i="17"/>
  <c r="AG1556" i="17"/>
  <c r="AE1557" i="17"/>
  <c r="AJ1557" i="17"/>
  <c r="AI1557" i="17"/>
  <c r="AH1557" i="17"/>
  <c r="AK1557" i="17"/>
  <c r="AG1557" i="17"/>
  <c r="AE1558" i="17"/>
  <c r="AH1558" i="17"/>
  <c r="AI1558" i="17"/>
  <c r="AG1558" i="17"/>
  <c r="AJ1558" i="17"/>
  <c r="AK1558" i="17"/>
  <c r="AE1559" i="17"/>
  <c r="AJ1559" i="17"/>
  <c r="AH1559" i="17"/>
  <c r="AI1559" i="17"/>
  <c r="AG1559" i="17"/>
  <c r="AK1559" i="17"/>
  <c r="AE1560" i="17"/>
  <c r="AH1560" i="17"/>
  <c r="AG1560" i="17"/>
  <c r="AI1560" i="17"/>
  <c r="AK1560" i="17"/>
  <c r="AJ1560" i="17"/>
  <c r="AE1561" i="17"/>
  <c r="AJ1561" i="17"/>
  <c r="AG1561" i="17"/>
  <c r="AK1561" i="17"/>
  <c r="AH1561" i="17"/>
  <c r="AI1561" i="17"/>
  <c r="AE1562" i="17"/>
  <c r="AH1562" i="17"/>
  <c r="AK1562" i="17"/>
  <c r="AJ1562" i="17"/>
  <c r="AG1562" i="17"/>
  <c r="AI1562" i="17"/>
  <c r="AE1563" i="17"/>
  <c r="AJ1563" i="17"/>
  <c r="AK1563" i="17"/>
  <c r="AG1563" i="17"/>
  <c r="AI1563" i="17"/>
  <c r="AH1563" i="17"/>
  <c r="AE1564" i="17"/>
  <c r="AH1564" i="17"/>
  <c r="AJ1564" i="17"/>
  <c r="AI1564" i="17"/>
  <c r="AK1564" i="17"/>
  <c r="AG1564" i="17"/>
  <c r="AE1565" i="17"/>
  <c r="AJ1565" i="17"/>
  <c r="AI1565" i="17"/>
  <c r="AK1565" i="17"/>
  <c r="AG1565" i="17"/>
  <c r="AH1565" i="17"/>
  <c r="AE1566" i="17"/>
  <c r="AH1566" i="17"/>
  <c r="AI1566" i="17"/>
  <c r="AJ1566" i="17"/>
  <c r="AK1566" i="17"/>
  <c r="AG1566" i="17"/>
  <c r="AE1567" i="17"/>
  <c r="AJ1567" i="17"/>
  <c r="AH1567" i="17"/>
  <c r="AG1567" i="17"/>
  <c r="AI1567" i="17"/>
  <c r="AK1567" i="17"/>
  <c r="AE1568" i="17"/>
  <c r="AH1568" i="17"/>
  <c r="AG1568" i="17"/>
  <c r="AK1568" i="17"/>
  <c r="AI1568" i="17"/>
  <c r="AJ1568" i="17"/>
  <c r="AE1569" i="17"/>
  <c r="AJ1569" i="17"/>
  <c r="AG1569" i="17"/>
  <c r="AH1569" i="17"/>
  <c r="AI1569" i="17"/>
  <c r="AK1569" i="17"/>
  <c r="AE1570" i="17"/>
  <c r="AH1570" i="17"/>
  <c r="AK1570" i="17"/>
  <c r="AJ1570" i="17"/>
  <c r="AG1570" i="17"/>
  <c r="AI1570" i="17"/>
  <c r="AE1571" i="17"/>
  <c r="AJ1571" i="17"/>
  <c r="AK1571" i="17"/>
  <c r="AG1571" i="17"/>
  <c r="AI1571" i="17"/>
  <c r="AH1571" i="17"/>
  <c r="AE1572" i="17"/>
  <c r="AH1572" i="17"/>
  <c r="AJ1572" i="17"/>
  <c r="AK1572" i="17"/>
  <c r="AG1572" i="17"/>
  <c r="AI1572" i="17"/>
  <c r="AE1573" i="17"/>
  <c r="AJ1573" i="17"/>
  <c r="AI1573" i="17"/>
  <c r="AH1573" i="17"/>
  <c r="AK1573" i="17"/>
  <c r="AG1573" i="17"/>
  <c r="AE1574" i="17"/>
  <c r="AH1574" i="17"/>
  <c r="AI1574" i="17"/>
  <c r="AJ1574" i="17"/>
  <c r="AG1574" i="17"/>
  <c r="AK1574" i="17"/>
  <c r="AE1575" i="17"/>
  <c r="AJ1575" i="17"/>
  <c r="AH1575" i="17"/>
  <c r="AI1575" i="17"/>
  <c r="AK1575" i="17"/>
  <c r="AG1575" i="17"/>
  <c r="AE1576" i="17"/>
  <c r="AH1576" i="17"/>
  <c r="AG1576" i="17"/>
  <c r="AK1576" i="17"/>
  <c r="AI1576" i="17"/>
  <c r="AJ1576" i="17"/>
  <c r="AE1577" i="17"/>
  <c r="AJ1577" i="17"/>
  <c r="AG1577" i="17"/>
  <c r="AK1577" i="17"/>
  <c r="AH1577" i="17"/>
  <c r="AI1577" i="17"/>
  <c r="AE1578" i="17"/>
  <c r="AH1578" i="17"/>
  <c r="AK1578" i="17"/>
  <c r="AG1578" i="17"/>
  <c r="AJ1578" i="17"/>
  <c r="AI1578" i="17"/>
  <c r="AE1579" i="17"/>
  <c r="AJ1579" i="17"/>
  <c r="AK1579" i="17"/>
  <c r="AI1579" i="17"/>
  <c r="AG1579" i="17"/>
  <c r="AH1579" i="17"/>
  <c r="AE1580" i="17"/>
  <c r="AH1580" i="17"/>
  <c r="AJ1580" i="17"/>
  <c r="AI1580" i="17"/>
  <c r="AK1580" i="17"/>
  <c r="AG1580" i="17"/>
  <c r="AE1581" i="17"/>
  <c r="AJ1581" i="17"/>
  <c r="AI1581" i="17"/>
  <c r="AK1581" i="17"/>
  <c r="AH1581" i="17"/>
  <c r="AG1581" i="17"/>
  <c r="AE1582" i="17"/>
  <c r="AH1582" i="17"/>
  <c r="AI1582" i="17"/>
  <c r="AJ1582" i="17"/>
  <c r="AK1582" i="17"/>
  <c r="AG1582" i="17"/>
  <c r="AE1583" i="17"/>
  <c r="AJ1583" i="17"/>
  <c r="AH1583" i="17"/>
  <c r="AG1583" i="17"/>
  <c r="AI1583" i="17"/>
  <c r="AK1583" i="17"/>
  <c r="AE1584" i="17"/>
  <c r="AH1584" i="17"/>
  <c r="AG1584" i="17"/>
  <c r="AK1584" i="17"/>
  <c r="AI1584" i="17"/>
  <c r="AJ1584" i="17"/>
  <c r="AE1585" i="17"/>
  <c r="AJ1585" i="17"/>
  <c r="AG1585" i="17"/>
  <c r="AH1585" i="17"/>
  <c r="AK1585" i="17"/>
  <c r="AI1585" i="17"/>
  <c r="AE1586" i="17"/>
  <c r="AH1586" i="17"/>
  <c r="AK1586" i="17"/>
  <c r="AG1586" i="17"/>
  <c r="AI1586" i="17"/>
  <c r="AJ1586" i="17"/>
  <c r="AE1587" i="17"/>
  <c r="AJ1587" i="17"/>
  <c r="AK1587" i="17"/>
  <c r="AG1587" i="17"/>
  <c r="AI1587" i="17"/>
  <c r="AH1587" i="17"/>
  <c r="AE1588" i="17"/>
  <c r="AH1588" i="17"/>
  <c r="AJ1588" i="17"/>
  <c r="AK1588" i="17"/>
  <c r="AG1588" i="17"/>
  <c r="AI1588" i="17"/>
  <c r="AE1589" i="17"/>
  <c r="AJ1589" i="17"/>
  <c r="AI1589" i="17"/>
  <c r="AH1589" i="17"/>
  <c r="AK1589" i="17"/>
  <c r="AG1589" i="17"/>
  <c r="AE1590" i="17"/>
  <c r="AH1590" i="17"/>
  <c r="AI1590" i="17"/>
  <c r="AJ1590" i="17"/>
  <c r="AG1590" i="17"/>
  <c r="AK1590" i="17"/>
  <c r="AE1591" i="17"/>
  <c r="AJ1591" i="17"/>
  <c r="AH1591" i="17"/>
  <c r="AI1591" i="17"/>
  <c r="AK1591" i="17"/>
  <c r="AG1591" i="17"/>
  <c r="AE1592" i="17"/>
  <c r="AH1592" i="17"/>
  <c r="AG1592" i="17"/>
  <c r="AI1592" i="17"/>
  <c r="AJ1592" i="17"/>
  <c r="AK1592" i="17"/>
  <c r="AE1593" i="17"/>
  <c r="AJ1593" i="17"/>
  <c r="AG1593" i="17"/>
  <c r="AH1593" i="17"/>
  <c r="AK1593" i="17"/>
  <c r="AI1593" i="17"/>
  <c r="AE1594" i="17"/>
  <c r="AH1594" i="17"/>
  <c r="AK1594" i="17"/>
  <c r="AG1594" i="17"/>
  <c r="AI1594" i="17"/>
  <c r="AJ1594" i="17"/>
  <c r="AE1595" i="17"/>
  <c r="AJ1595" i="17"/>
  <c r="AK1595" i="17"/>
  <c r="AI1595" i="17"/>
  <c r="AG1595" i="17"/>
  <c r="AH1595" i="17"/>
  <c r="AE1596" i="17"/>
  <c r="AH1596" i="17"/>
  <c r="AJ1596" i="17"/>
  <c r="AK1596" i="17"/>
  <c r="AI1596" i="17"/>
  <c r="AG1596" i="17"/>
  <c r="AE1597" i="17"/>
  <c r="AJ1597" i="17"/>
  <c r="AI1597" i="17"/>
  <c r="AK1597" i="17"/>
  <c r="AG1597" i="17"/>
  <c r="AH1597" i="17"/>
  <c r="AE1598" i="17"/>
  <c r="AH1598" i="17"/>
  <c r="AI1598" i="17"/>
  <c r="AJ1598" i="17"/>
  <c r="AK1598" i="17"/>
  <c r="AG1598" i="17"/>
  <c r="AE1599" i="17"/>
  <c r="AJ1599" i="17"/>
  <c r="AH1599" i="17"/>
  <c r="AG1599" i="17"/>
  <c r="AI1599" i="17"/>
  <c r="AK1599" i="17"/>
  <c r="AE1600" i="17"/>
  <c r="AH1600" i="17"/>
  <c r="AG1600" i="17"/>
  <c r="AI1600" i="17"/>
  <c r="AJ1600" i="17"/>
  <c r="AK1600" i="17"/>
  <c r="AE1601" i="17"/>
  <c r="AJ1601" i="17"/>
  <c r="AG1601" i="17"/>
  <c r="AK1601" i="17"/>
  <c r="AH1601" i="17"/>
  <c r="AI1601" i="17"/>
  <c r="AE1602" i="17"/>
  <c r="AH1602" i="17"/>
  <c r="AK1602" i="17"/>
  <c r="AG1602" i="17"/>
  <c r="AI1602" i="17"/>
  <c r="AJ1602" i="17"/>
  <c r="AE1603" i="17"/>
  <c r="AJ1603" i="17"/>
  <c r="AK1603" i="17"/>
  <c r="AG1603" i="17"/>
  <c r="AI1603" i="17"/>
  <c r="AH1603" i="17"/>
  <c r="AE1604" i="17"/>
  <c r="AH1604" i="17"/>
  <c r="AJ1604" i="17"/>
  <c r="AI1604" i="17"/>
  <c r="AK1604" i="17"/>
  <c r="AG1604" i="17"/>
  <c r="AE1605" i="17"/>
  <c r="AJ1605" i="17"/>
  <c r="AI1605" i="17"/>
  <c r="AK1605" i="17"/>
  <c r="AG1605" i="17"/>
  <c r="AH1605" i="17"/>
  <c r="AE1606" i="17"/>
  <c r="AH1606" i="17"/>
  <c r="AI1606" i="17"/>
  <c r="AJ1606" i="17"/>
  <c r="AK1606" i="17"/>
  <c r="AG1606" i="17"/>
  <c r="AE1607" i="17"/>
  <c r="AJ1607" i="17"/>
  <c r="AH1607" i="17"/>
  <c r="AI1607" i="17"/>
  <c r="AG1607" i="17"/>
  <c r="AK1607" i="17"/>
  <c r="AE1608" i="17"/>
  <c r="AH1608" i="17"/>
  <c r="AG1608" i="17"/>
  <c r="AI1608" i="17"/>
  <c r="AK1608" i="17"/>
  <c r="AJ1608" i="17"/>
  <c r="AE1609" i="17"/>
  <c r="AJ1609" i="17"/>
  <c r="AG1609" i="17"/>
  <c r="AH1609" i="17"/>
  <c r="AI1609" i="17"/>
  <c r="AK1609" i="17"/>
  <c r="AE1610" i="17"/>
  <c r="AH1610" i="17"/>
  <c r="AK1610" i="17"/>
  <c r="AJ1610" i="17"/>
  <c r="AG1610" i="17"/>
  <c r="AI1610" i="17"/>
  <c r="AE1611" i="17"/>
  <c r="AJ1611" i="17"/>
  <c r="AK1611" i="17"/>
  <c r="AG1611" i="17"/>
  <c r="AH1611" i="17"/>
  <c r="AI1611" i="17"/>
  <c r="AE1612" i="17"/>
  <c r="AH1612" i="17"/>
  <c r="AJ1612" i="17"/>
  <c r="AK1612" i="17"/>
  <c r="AG1612" i="17"/>
  <c r="AI1612" i="17"/>
  <c r="AE1613" i="17"/>
  <c r="AJ1613" i="17"/>
  <c r="AI1613" i="17"/>
  <c r="AK1613" i="17"/>
  <c r="AH1613" i="17"/>
  <c r="AG1613" i="17"/>
  <c r="AE1614" i="17"/>
  <c r="AH1614" i="17"/>
  <c r="AI1614" i="17"/>
  <c r="AJ1614" i="17"/>
  <c r="AK1614" i="17"/>
  <c r="AG1614" i="17"/>
  <c r="AE1615" i="17"/>
  <c r="AJ1615" i="17"/>
  <c r="AH1615" i="17"/>
  <c r="AG1615" i="17"/>
  <c r="AI1615" i="17"/>
  <c r="AK1615" i="17"/>
  <c r="AE1616" i="17"/>
  <c r="AH1616" i="17"/>
  <c r="AG1616" i="17"/>
  <c r="AK1616" i="17"/>
  <c r="AI1616" i="17"/>
  <c r="AJ1616" i="17"/>
  <c r="AE1617" i="17"/>
  <c r="AJ1617" i="17"/>
  <c r="AG1617" i="17"/>
  <c r="AH1617" i="17"/>
  <c r="AI1617" i="17"/>
  <c r="AK1617" i="17"/>
  <c r="AE1618" i="17"/>
  <c r="AH1618" i="17"/>
  <c r="AK1618" i="17"/>
  <c r="AG1618" i="17"/>
  <c r="AJ1618" i="17"/>
  <c r="AI1618" i="17"/>
  <c r="AE1619" i="17"/>
  <c r="AJ1619" i="17"/>
  <c r="AK1619" i="17"/>
  <c r="AI1619" i="17"/>
  <c r="AG1619" i="17"/>
  <c r="AH1619" i="17"/>
  <c r="AE1620" i="17"/>
  <c r="AH1620" i="17"/>
  <c r="AJ1620" i="17"/>
  <c r="AK1620" i="17"/>
  <c r="AG1620" i="17"/>
  <c r="AI1620" i="17"/>
  <c r="AE1621" i="17"/>
  <c r="AJ1621" i="17"/>
  <c r="AI1621" i="17"/>
  <c r="AK1621" i="17"/>
  <c r="AG1621" i="17"/>
  <c r="AH1621" i="17"/>
  <c r="AE1622" i="17"/>
  <c r="AH1622" i="17"/>
  <c r="AI1622" i="17"/>
  <c r="AG1622" i="17"/>
  <c r="AJ1622" i="17"/>
  <c r="AK1622" i="17"/>
  <c r="AE1623" i="17"/>
  <c r="AJ1623" i="17"/>
  <c r="AH1623" i="17"/>
  <c r="AI1623" i="17"/>
  <c r="AG1623" i="17"/>
  <c r="AK1623" i="17"/>
  <c r="AE1624" i="17"/>
  <c r="AH1624" i="17"/>
  <c r="AG1624" i="17"/>
  <c r="AI1624" i="17"/>
  <c r="AK1624" i="17"/>
  <c r="AJ1624" i="17"/>
  <c r="AE1626" i="17"/>
  <c r="AJ1626" i="17"/>
  <c r="AG1626" i="17"/>
  <c r="AH1626" i="17"/>
  <c r="AI1626" i="17"/>
  <c r="AK1626" i="17"/>
  <c r="AE1625" i="17"/>
  <c r="AH1625" i="17"/>
  <c r="AK1625" i="17"/>
  <c r="AJ1625" i="17"/>
  <c r="AG1625" i="17"/>
  <c r="AI1625" i="17"/>
  <c r="AE1627" i="17"/>
  <c r="AJ1627" i="17"/>
  <c r="AK1627" i="17"/>
  <c r="AG1627" i="17"/>
  <c r="AH1627" i="17"/>
  <c r="AI1627" i="17"/>
  <c r="AE1628" i="17"/>
  <c r="AH1628" i="17"/>
  <c r="AJ1628" i="17"/>
  <c r="AK1628" i="17"/>
  <c r="AG1628" i="17"/>
  <c r="AI1628" i="17"/>
  <c r="AE1629" i="17"/>
  <c r="AJ1629" i="17"/>
  <c r="AI1629" i="17"/>
  <c r="AK1629" i="17"/>
  <c r="AH1629" i="17"/>
  <c r="AG1629" i="17"/>
  <c r="AE1630" i="17"/>
  <c r="AH1630" i="17"/>
  <c r="AI1630" i="17"/>
  <c r="AJ1630" i="17"/>
  <c r="AK1630" i="17"/>
  <c r="AG1630" i="17"/>
  <c r="AE1631" i="17"/>
  <c r="AJ1631" i="17"/>
  <c r="AH1631" i="17"/>
  <c r="AG1631" i="17"/>
  <c r="AI1631" i="17"/>
  <c r="AK1631" i="17"/>
  <c r="AE1632" i="17"/>
  <c r="AH1632" i="17"/>
  <c r="AG1632" i="17"/>
  <c r="AK1632" i="17"/>
  <c r="AI1632" i="17"/>
  <c r="AJ1632" i="17"/>
  <c r="AE1633" i="17"/>
  <c r="AJ1633" i="17"/>
  <c r="AG1633" i="17"/>
  <c r="AH1633" i="17"/>
  <c r="AI1633" i="17"/>
  <c r="AK1633" i="17"/>
  <c r="AE1634" i="17"/>
  <c r="AH1634" i="17"/>
  <c r="AK1634" i="17"/>
  <c r="AG1634" i="17"/>
  <c r="AI1634" i="17"/>
  <c r="AJ1634" i="17"/>
  <c r="AE1635" i="17"/>
  <c r="AJ1635" i="17"/>
  <c r="AK1635" i="17"/>
  <c r="AI1635" i="17"/>
  <c r="AG1635" i="17"/>
  <c r="AH1635" i="17"/>
  <c r="AE1636" i="17"/>
  <c r="AH1636" i="17"/>
  <c r="AJ1636" i="17"/>
  <c r="AK1636" i="17"/>
  <c r="AG1636" i="17"/>
  <c r="AI1636" i="17"/>
  <c r="AE1637" i="17"/>
  <c r="AJ1637" i="17"/>
  <c r="AI1637" i="17"/>
  <c r="AK1637" i="17"/>
  <c r="AH1637" i="17"/>
  <c r="AG1637" i="17"/>
  <c r="AE1638" i="17"/>
  <c r="AH1638" i="17"/>
  <c r="AI1638" i="17"/>
  <c r="AG1638" i="17"/>
  <c r="AJ1638" i="17"/>
  <c r="AK1638" i="17"/>
  <c r="AE1639" i="17"/>
  <c r="AJ1639" i="17"/>
  <c r="AH1639" i="17"/>
  <c r="AI1639" i="17"/>
  <c r="AK1639" i="17"/>
  <c r="AG1639" i="17"/>
  <c r="AE1640" i="17"/>
  <c r="AH1640" i="17"/>
  <c r="AG1640" i="17"/>
  <c r="AI1640" i="17"/>
  <c r="AJ1640" i="17"/>
  <c r="AK1640" i="17"/>
  <c r="AE1641" i="17"/>
  <c r="AJ1641" i="17"/>
  <c r="AG1641" i="17"/>
  <c r="AK1641" i="17"/>
  <c r="AH1641" i="17"/>
  <c r="AI1641" i="17"/>
  <c r="AE1642" i="17"/>
  <c r="AH1642" i="17"/>
  <c r="AK1642" i="17"/>
  <c r="AG1642" i="17"/>
  <c r="AJ1642" i="17"/>
  <c r="AI1642" i="17"/>
  <c r="AE1643" i="17"/>
  <c r="AJ1643" i="17"/>
  <c r="AK1643" i="17"/>
  <c r="AG1643" i="17"/>
  <c r="AH1643" i="17"/>
  <c r="AI1643" i="17"/>
  <c r="AE1644" i="17"/>
  <c r="AH1644" i="17"/>
  <c r="AJ1644" i="17"/>
  <c r="AK1644" i="17"/>
  <c r="AG1644" i="17"/>
  <c r="AI1644" i="17"/>
  <c r="AE1645" i="17"/>
  <c r="AJ1645" i="17"/>
  <c r="AI1645" i="17"/>
  <c r="AH1645" i="17"/>
  <c r="AK1645" i="17"/>
  <c r="AG1645" i="17"/>
  <c r="AE1646" i="17"/>
  <c r="AH1646" i="17"/>
  <c r="AI1646" i="17"/>
  <c r="AJ1646" i="17"/>
  <c r="AK1646" i="17"/>
  <c r="AG1646" i="17"/>
  <c r="AE1647" i="17"/>
  <c r="AJ1647" i="17"/>
  <c r="AH1647" i="17"/>
  <c r="AI1647" i="17"/>
  <c r="AG1647" i="17"/>
  <c r="AK1647" i="17"/>
  <c r="AE1648" i="17"/>
  <c r="AH1648" i="17"/>
  <c r="AG1648" i="17"/>
  <c r="AK1648" i="17"/>
  <c r="AI1648" i="17"/>
  <c r="AJ1648" i="17"/>
  <c r="AE1649" i="17"/>
  <c r="AJ1649" i="17"/>
  <c r="AG1649" i="17"/>
  <c r="AH1649" i="17"/>
  <c r="AI1649" i="17"/>
  <c r="AK1649" i="17"/>
  <c r="AE1650" i="17"/>
  <c r="AH1650" i="17"/>
  <c r="AK1650" i="17"/>
  <c r="AG1650" i="17"/>
  <c r="AJ1650" i="17"/>
  <c r="AI1650" i="17"/>
  <c r="AE1652" i="17"/>
  <c r="AJ1652" i="17"/>
  <c r="AK1652" i="17"/>
  <c r="AG1652" i="17"/>
  <c r="AH1652" i="17"/>
  <c r="AI1652" i="17"/>
  <c r="AE1651" i="17"/>
  <c r="AH1651" i="17"/>
  <c r="AJ1651" i="17"/>
  <c r="AI1651" i="17"/>
  <c r="AK1651" i="17"/>
  <c r="AG1651" i="17"/>
  <c r="AE1653" i="17"/>
  <c r="AJ1653" i="17"/>
  <c r="AI1653" i="17"/>
  <c r="AK1653" i="17"/>
  <c r="AH1653" i="17"/>
  <c r="AG1653" i="17"/>
  <c r="AE1654" i="17"/>
  <c r="AH1654" i="17"/>
  <c r="AI1654" i="17"/>
  <c r="AJ1654" i="17"/>
  <c r="AK1654" i="17"/>
  <c r="AG1654" i="17"/>
  <c r="AE1655" i="17"/>
  <c r="AJ1655" i="17"/>
  <c r="AH1655" i="17"/>
  <c r="AG1655" i="17"/>
  <c r="AI1655" i="17"/>
  <c r="AK1655" i="17"/>
  <c r="AE1656" i="17"/>
  <c r="AH1656" i="17"/>
  <c r="AG1656" i="17"/>
  <c r="AI1656" i="17"/>
  <c r="AJ1656" i="17"/>
  <c r="AK1656" i="17"/>
  <c r="AE1657" i="17"/>
  <c r="AJ1657" i="17"/>
  <c r="AG1657" i="17"/>
  <c r="AH1657" i="17"/>
  <c r="AI1657" i="17"/>
  <c r="AK1657" i="17"/>
  <c r="AE1658" i="17"/>
  <c r="AH1658" i="17"/>
  <c r="AK1658" i="17"/>
  <c r="AG1658" i="17"/>
  <c r="AI1658" i="17"/>
  <c r="AJ1658" i="17"/>
  <c r="AE1659" i="17"/>
  <c r="AJ1659" i="17"/>
  <c r="AK1659" i="17"/>
  <c r="AG1659" i="17"/>
  <c r="AI1659" i="17"/>
  <c r="AH1659" i="17"/>
  <c r="AE1660" i="17"/>
  <c r="AH1660" i="17"/>
  <c r="AJ1660" i="17"/>
  <c r="AK1660" i="17"/>
  <c r="AG1660" i="17"/>
  <c r="AI1660" i="17"/>
  <c r="AE1661" i="17"/>
  <c r="AJ1661" i="17"/>
  <c r="AI1661" i="17"/>
  <c r="AK1661" i="17"/>
  <c r="AG1661" i="17"/>
  <c r="AH1661" i="17"/>
  <c r="AE1662" i="17"/>
  <c r="AH1662" i="17"/>
  <c r="AI1662" i="17"/>
  <c r="AG1662" i="17"/>
  <c r="AJ1662" i="17"/>
  <c r="AK1662" i="17"/>
  <c r="AE1663" i="17"/>
  <c r="AJ1663" i="17"/>
  <c r="AH1663" i="17"/>
  <c r="AG1663" i="17"/>
  <c r="AI1663" i="17"/>
  <c r="AK1663" i="17"/>
  <c r="AE1664" i="17"/>
  <c r="AH1664" i="17"/>
  <c r="AG1664" i="17"/>
  <c r="AK1664" i="17"/>
  <c r="AI1664" i="17"/>
  <c r="AJ1664" i="17"/>
  <c r="AE1665" i="17"/>
  <c r="AJ1665" i="17"/>
  <c r="AG1665" i="17"/>
  <c r="AH1665" i="17"/>
  <c r="AK1665" i="17"/>
  <c r="AI1665" i="17"/>
  <c r="AE1666" i="17"/>
  <c r="AH1666" i="17"/>
  <c r="AK1666" i="17"/>
  <c r="AG1666" i="17"/>
  <c r="AI1666" i="17"/>
  <c r="AJ1666" i="17"/>
  <c r="AE1667" i="17"/>
  <c r="AJ1667" i="17"/>
  <c r="AK1667" i="17"/>
  <c r="AG1667" i="17"/>
  <c r="AH1667" i="17"/>
  <c r="AI1667" i="17"/>
  <c r="AE1669" i="17"/>
  <c r="AH1669" i="17"/>
  <c r="AJ1669" i="17"/>
  <c r="AI1669" i="17"/>
  <c r="AK1669" i="17"/>
  <c r="AG1669" i="17"/>
  <c r="AE1668" i="17"/>
  <c r="AJ1668" i="17"/>
  <c r="AI1668" i="17"/>
  <c r="AK1668" i="17"/>
  <c r="AH1668" i="17"/>
  <c r="AG1668" i="17"/>
  <c r="AE1670" i="17"/>
  <c r="AH1670" i="17"/>
  <c r="AI1670" i="17"/>
  <c r="AJ1670" i="17"/>
  <c r="AK1670" i="17"/>
  <c r="AG1670" i="17"/>
  <c r="AE1671" i="17"/>
  <c r="AJ1671" i="17"/>
  <c r="AH1671" i="17"/>
  <c r="AG1671" i="17"/>
  <c r="AI1671" i="17"/>
  <c r="AK1671" i="17"/>
  <c r="AE1672" i="17"/>
  <c r="AH1672" i="17"/>
  <c r="AG1672" i="17"/>
  <c r="AI1672" i="17"/>
  <c r="AJ1672" i="17"/>
  <c r="AK1672" i="17"/>
  <c r="AE1673" i="17"/>
  <c r="AJ1673" i="17"/>
  <c r="AG1673" i="17"/>
  <c r="AK1673" i="17"/>
  <c r="AH1673" i="17"/>
  <c r="AI1673" i="17"/>
  <c r="AE1674" i="17"/>
  <c r="AH1674" i="17"/>
  <c r="AK1674" i="17"/>
  <c r="AG1674" i="17"/>
  <c r="AJ1674" i="17"/>
  <c r="AI1674" i="17"/>
  <c r="AE1675" i="17"/>
  <c r="AJ1675" i="17"/>
  <c r="AK1675" i="17"/>
  <c r="AG1675" i="17"/>
  <c r="AH1675" i="17"/>
  <c r="AI1675" i="17"/>
  <c r="AE1676" i="17"/>
  <c r="AH1676" i="17"/>
  <c r="AJ1676" i="17"/>
  <c r="AK1676" i="17"/>
  <c r="AG1676" i="17"/>
  <c r="AI1676" i="17"/>
  <c r="AE1677" i="17"/>
  <c r="AJ1677" i="17"/>
  <c r="AI1677" i="17"/>
  <c r="AK1677" i="17"/>
  <c r="AH1677" i="17"/>
  <c r="AG1677" i="17"/>
  <c r="AE1678" i="17"/>
  <c r="AH1678" i="17"/>
  <c r="AI1678" i="17"/>
  <c r="AJ1678" i="17"/>
  <c r="AK1678" i="17"/>
  <c r="AG1678" i="17"/>
  <c r="AE1679" i="17"/>
  <c r="AJ1679" i="17"/>
  <c r="AH1679" i="17"/>
  <c r="AG1679" i="17"/>
  <c r="AI1679" i="17"/>
  <c r="AK1679" i="17"/>
  <c r="AE1680" i="17"/>
  <c r="AH1680" i="17"/>
  <c r="AG1680" i="17"/>
  <c r="AI1680" i="17"/>
  <c r="AK1680" i="17"/>
  <c r="AJ1680" i="17"/>
  <c r="AE1681" i="17"/>
  <c r="AJ1681" i="17"/>
  <c r="AG1681" i="17"/>
  <c r="AK1681" i="17"/>
  <c r="AH1681" i="17"/>
  <c r="AI1681" i="17"/>
  <c r="AE1682" i="17"/>
  <c r="AH1682" i="17"/>
  <c r="AK1682" i="17"/>
  <c r="AG1682" i="17"/>
  <c r="AI1682" i="17"/>
  <c r="AJ1682" i="17"/>
  <c r="AE1683" i="17"/>
  <c r="AJ1683" i="17"/>
  <c r="AK1683" i="17"/>
  <c r="AG1683" i="17"/>
  <c r="AI1683" i="17"/>
  <c r="AH1683" i="17"/>
  <c r="AE1684" i="17"/>
  <c r="AH1684" i="17"/>
  <c r="AJ1684" i="17"/>
  <c r="AK1684" i="17"/>
  <c r="AG1684" i="17"/>
  <c r="AI1684" i="17"/>
  <c r="AE1685" i="17"/>
  <c r="AJ1685" i="17"/>
  <c r="AI1685" i="17"/>
  <c r="AH1685" i="17"/>
  <c r="AK1685" i="17"/>
  <c r="AG1685" i="17"/>
  <c r="AE1686" i="17"/>
  <c r="AH1686" i="17"/>
  <c r="AI1686" i="17"/>
  <c r="AJ1686" i="17"/>
  <c r="AK1686" i="17"/>
  <c r="AG1686" i="17"/>
  <c r="AE1687" i="17"/>
  <c r="AJ1687" i="17"/>
  <c r="AH1687" i="17"/>
  <c r="AI1687" i="17"/>
  <c r="AG1687" i="17"/>
  <c r="AK1687" i="17"/>
  <c r="AE1688" i="17"/>
  <c r="AH1688" i="17"/>
  <c r="AG1688" i="17"/>
  <c r="AK1688" i="17"/>
  <c r="AI1688" i="17"/>
  <c r="AJ1688" i="17"/>
  <c r="AE1689" i="17"/>
  <c r="AJ1689" i="17"/>
  <c r="AG1689" i="17"/>
  <c r="AH1689" i="17"/>
  <c r="AI1689" i="17"/>
  <c r="AK1689" i="17"/>
  <c r="AE1690" i="17"/>
  <c r="AH1690" i="17"/>
  <c r="AK1690" i="17"/>
  <c r="AG1690" i="17"/>
  <c r="AJ1690" i="17"/>
  <c r="AI1690" i="17"/>
  <c r="AE1691" i="17"/>
  <c r="AJ1691" i="17"/>
  <c r="AK1691" i="17"/>
  <c r="AG1691" i="17"/>
  <c r="AH1691" i="17"/>
  <c r="AI1691" i="17"/>
  <c r="AE1692" i="17"/>
  <c r="AH1692" i="17"/>
  <c r="AJ1692" i="17"/>
  <c r="AK1692" i="17"/>
  <c r="AG1692" i="17"/>
  <c r="AI1692" i="17"/>
  <c r="AE1693" i="17"/>
  <c r="AJ1693" i="17"/>
  <c r="AI1693" i="17"/>
  <c r="AK1693" i="17"/>
  <c r="AH1693" i="17"/>
  <c r="AG1693" i="17"/>
  <c r="AE1694" i="17"/>
  <c r="AH1694" i="17"/>
  <c r="AI1694" i="17"/>
  <c r="AJ1694" i="17"/>
  <c r="AK1694" i="17"/>
  <c r="AG1694" i="17"/>
  <c r="AE1695" i="17"/>
  <c r="AJ1695" i="17"/>
  <c r="AH1695" i="17"/>
  <c r="AG1695" i="17"/>
  <c r="AI1695" i="17"/>
  <c r="AK1695" i="17"/>
  <c r="AE1696" i="17"/>
  <c r="AH1696" i="17"/>
  <c r="AG1696" i="17"/>
  <c r="AI1696" i="17"/>
  <c r="AJ1696" i="17"/>
  <c r="AK1696" i="17"/>
  <c r="AE1697" i="17"/>
  <c r="AJ1697" i="17"/>
  <c r="AG1697" i="17"/>
  <c r="AK1697" i="17"/>
  <c r="AH1697" i="17"/>
  <c r="AI1697" i="17"/>
  <c r="AE1698" i="17"/>
  <c r="AH1698" i="17"/>
  <c r="AK1698" i="17"/>
  <c r="AG1698" i="17"/>
  <c r="AI1698" i="17"/>
  <c r="AJ1698" i="17"/>
  <c r="AE1699" i="17"/>
  <c r="AJ1699" i="17"/>
  <c r="AK1699" i="17"/>
  <c r="AG1699" i="17"/>
  <c r="AI1699" i="17"/>
  <c r="AH1699" i="17"/>
  <c r="AE1700" i="17"/>
  <c r="AH1700" i="17"/>
  <c r="AJ1700" i="17"/>
  <c r="AK1700" i="17"/>
  <c r="AG1700" i="17"/>
  <c r="AI1700" i="17"/>
  <c r="AE1701" i="17"/>
  <c r="AJ1701" i="17"/>
  <c r="AI1701" i="17"/>
  <c r="AK1701" i="17"/>
  <c r="AG1701" i="17"/>
  <c r="AH1701" i="17"/>
  <c r="AE1702" i="17"/>
  <c r="AH1702" i="17"/>
  <c r="AI1702" i="17"/>
  <c r="AJ1702" i="17"/>
  <c r="AK1702" i="17"/>
  <c r="AG1702" i="17"/>
  <c r="AE1704" i="17"/>
  <c r="AJ1704" i="17"/>
  <c r="AH1704" i="17"/>
  <c r="AI1704" i="17"/>
  <c r="AG1704" i="17"/>
  <c r="AK1704" i="17"/>
  <c r="AE1706" i="17"/>
  <c r="AH1706" i="17"/>
  <c r="AG1706" i="17"/>
  <c r="AK1706" i="17"/>
  <c r="AI1706" i="17"/>
  <c r="AJ1706" i="17"/>
  <c r="AE1708" i="17"/>
  <c r="AJ1708" i="17"/>
  <c r="AG1708" i="17"/>
  <c r="AH1708" i="17"/>
  <c r="AI1708" i="17"/>
  <c r="AK1708" i="17"/>
  <c r="AE1710" i="17"/>
  <c r="AH1710" i="17"/>
  <c r="AK1710" i="17"/>
  <c r="AJ1710" i="17"/>
  <c r="AG1710" i="17"/>
  <c r="AI1710" i="17"/>
  <c r="AE1712" i="17"/>
  <c r="AJ1712" i="17"/>
  <c r="AK1712" i="17"/>
  <c r="AG1712" i="17"/>
  <c r="AI1712" i="17"/>
  <c r="AH1712" i="17"/>
  <c r="AE1714" i="17"/>
  <c r="AH1714" i="17"/>
  <c r="AJ1714" i="17"/>
  <c r="AK1714" i="17"/>
  <c r="AI1714" i="17"/>
  <c r="AG1714" i="17"/>
  <c r="AE1716" i="17"/>
  <c r="AJ1716" i="17"/>
  <c r="AI1716" i="17"/>
  <c r="AH1716" i="17"/>
  <c r="AK1716" i="17"/>
  <c r="AG1716" i="17"/>
  <c r="AE1718" i="17"/>
  <c r="AH1718" i="17"/>
  <c r="AI1718" i="17"/>
  <c r="AJ1718" i="17"/>
  <c r="AK1718" i="17"/>
  <c r="AG1718" i="17"/>
  <c r="AE1720" i="17"/>
  <c r="AJ1720" i="17"/>
  <c r="AH1720" i="17"/>
  <c r="AI1720" i="17"/>
  <c r="AG1720" i="17"/>
  <c r="AK1720" i="17"/>
  <c r="AE1722" i="17"/>
  <c r="AH1722" i="17"/>
  <c r="AG1722" i="17"/>
  <c r="AK1722" i="17"/>
  <c r="AI1722" i="17"/>
  <c r="AJ1722" i="17"/>
  <c r="AE1725" i="17"/>
  <c r="AJ1725" i="17"/>
  <c r="AG1725" i="17"/>
  <c r="AH1725" i="17"/>
  <c r="AI1725" i="17"/>
  <c r="AK1725" i="17"/>
  <c r="AE1724" i="17"/>
  <c r="AH1724" i="17"/>
  <c r="AK1724" i="17"/>
  <c r="AJ1724" i="17"/>
  <c r="AG1724" i="17"/>
  <c r="AI1724" i="17"/>
  <c r="AE1728" i="17"/>
  <c r="AJ1728" i="17"/>
  <c r="AK1728" i="17"/>
  <c r="AG1728" i="17"/>
  <c r="AH1728" i="17"/>
  <c r="AI1728" i="17"/>
  <c r="AE1730" i="17"/>
  <c r="AH1730" i="17"/>
  <c r="AJ1730" i="17"/>
  <c r="AK1730" i="17"/>
  <c r="AG1730" i="17"/>
  <c r="AI1730" i="17"/>
  <c r="AE1731" i="17"/>
  <c r="AJ1731" i="17"/>
  <c r="AI1731" i="17"/>
  <c r="AK1731" i="17"/>
  <c r="AH1731" i="17"/>
  <c r="AG1731" i="17"/>
  <c r="AE1734" i="17"/>
  <c r="AH1734" i="17"/>
  <c r="AI1734" i="17"/>
  <c r="AG1734" i="17"/>
  <c r="AJ1734" i="17"/>
  <c r="AK1734" i="17"/>
  <c r="AE1736" i="17"/>
  <c r="AJ1736" i="17"/>
  <c r="AH1736" i="17"/>
  <c r="AI1736" i="17"/>
  <c r="AK1736" i="17"/>
  <c r="AG1736" i="17"/>
  <c r="AE1738" i="17"/>
  <c r="AH1738" i="17"/>
  <c r="AG1738" i="17"/>
  <c r="AI1738" i="17"/>
  <c r="AJ1738" i="17"/>
  <c r="AK1738" i="17"/>
  <c r="AE1740" i="17"/>
  <c r="AJ1740" i="17"/>
  <c r="AG1740" i="17"/>
  <c r="AH1740" i="17"/>
  <c r="AI1740" i="17"/>
  <c r="AK1740" i="17"/>
  <c r="AE1742" i="17"/>
  <c r="AH1742" i="17"/>
  <c r="AK1742" i="17"/>
  <c r="AG1742" i="17"/>
  <c r="AJ1742" i="17"/>
  <c r="AI1742" i="17"/>
  <c r="AE1744" i="17"/>
  <c r="AJ1744" i="17"/>
  <c r="AK1744" i="17"/>
  <c r="AG1744" i="17"/>
  <c r="AH1744" i="17"/>
  <c r="AI1744" i="17"/>
  <c r="AE1746" i="17"/>
  <c r="AH1746" i="17"/>
  <c r="AJ1746" i="17"/>
  <c r="AK1746" i="17"/>
  <c r="AG1746" i="17"/>
  <c r="AI1746" i="17"/>
  <c r="AE1748" i="17"/>
  <c r="AJ1748" i="17"/>
  <c r="AI1748" i="17"/>
  <c r="AH1748" i="17"/>
  <c r="AK1748" i="17"/>
  <c r="AG1748" i="17"/>
  <c r="AE1750" i="17"/>
  <c r="AH1750" i="17"/>
  <c r="AI1750" i="17"/>
  <c r="AJ1750" i="17"/>
  <c r="AG1750" i="17"/>
  <c r="AK1750" i="17"/>
  <c r="AE1752" i="17"/>
  <c r="AJ1752" i="17"/>
  <c r="AH1752" i="17"/>
  <c r="AI1752" i="17"/>
  <c r="AK1752" i="17"/>
  <c r="AG1752" i="17"/>
  <c r="AE1754" i="17"/>
  <c r="AH1754" i="17"/>
  <c r="AG1754" i="17"/>
  <c r="AI1754" i="17"/>
  <c r="AJ1754" i="17"/>
  <c r="AK1754" i="17"/>
  <c r="AE1756" i="17"/>
  <c r="AJ1756" i="17"/>
  <c r="AG1756" i="17"/>
  <c r="AH1756" i="17"/>
  <c r="AK1756" i="17"/>
  <c r="AI1756" i="17"/>
  <c r="AE1758" i="17"/>
  <c r="AH1758" i="17"/>
  <c r="AK1758" i="17"/>
  <c r="AJ1758" i="17"/>
  <c r="AG1758" i="17"/>
  <c r="AI1758" i="17"/>
  <c r="AE1760" i="17"/>
  <c r="AJ1760" i="17"/>
  <c r="AK1760" i="17"/>
  <c r="AG1760" i="17"/>
  <c r="AI1760" i="17"/>
  <c r="AH1760" i="17"/>
  <c r="R448" i="17"/>
  <c r="Q448" i="17"/>
  <c r="E1198" i="17" l="1"/>
  <c r="I1198" i="17"/>
  <c r="M1198" i="17"/>
  <c r="T1198" i="17"/>
  <c r="X1198" i="17"/>
  <c r="F1198" i="17"/>
  <c r="N1198" i="17"/>
  <c r="U1198" i="17"/>
  <c r="Z1198" i="17"/>
  <c r="G1198" i="17"/>
  <c r="K1198" i="17"/>
  <c r="O1198" i="17"/>
  <c r="V1198" i="17"/>
  <c r="P1198" i="17"/>
  <c r="W1198" i="17"/>
  <c r="H1198" i="17"/>
  <c r="L1198" i="17"/>
  <c r="F1178" i="17"/>
  <c r="N1178" i="17"/>
  <c r="T1178" i="17"/>
  <c r="X1178" i="17"/>
  <c r="G1178" i="17"/>
  <c r="K1178" i="17"/>
  <c r="O1178" i="17"/>
  <c r="U1178" i="17"/>
  <c r="Z1178" i="17"/>
  <c r="H1178" i="17"/>
  <c r="L1178" i="17"/>
  <c r="P1178" i="17"/>
  <c r="V1178" i="17"/>
  <c r="M1178" i="17"/>
  <c r="E1178" i="17"/>
  <c r="W1178" i="17"/>
  <c r="I1178" i="17"/>
  <c r="G1167" i="17"/>
  <c r="K1167" i="17"/>
  <c r="O1167" i="17"/>
  <c r="V1167" i="17"/>
  <c r="H1167" i="17"/>
  <c r="L1167" i="17"/>
  <c r="P1167" i="17"/>
  <c r="W1167" i="17"/>
  <c r="E1167" i="17"/>
  <c r="I1167" i="17"/>
  <c r="M1167" i="17"/>
  <c r="T1167" i="17"/>
  <c r="X1167" i="17"/>
  <c r="N1167" i="17"/>
  <c r="U1167" i="17"/>
  <c r="F1167" i="17"/>
  <c r="Z1167" i="17"/>
  <c r="E1140" i="17"/>
  <c r="I1140" i="17"/>
  <c r="M1140" i="17"/>
  <c r="W1140" i="17"/>
  <c r="F1140" i="17"/>
  <c r="N1140" i="17"/>
  <c r="T1140" i="17"/>
  <c r="X1140" i="17"/>
  <c r="G1140" i="17"/>
  <c r="K1140" i="17"/>
  <c r="O1140" i="17"/>
  <c r="U1140" i="17"/>
  <c r="Z1140" i="17"/>
  <c r="L1140" i="17"/>
  <c r="P1140" i="17"/>
  <c r="H1140" i="17"/>
  <c r="V1140" i="17"/>
  <c r="H1130" i="17"/>
  <c r="L1130" i="17"/>
  <c r="P1130" i="17"/>
  <c r="V1130" i="17"/>
  <c r="E1130" i="17"/>
  <c r="I1130" i="17"/>
  <c r="M1130" i="17"/>
  <c r="W1130" i="17"/>
  <c r="F1130" i="17"/>
  <c r="N1130" i="17"/>
  <c r="T1130" i="17"/>
  <c r="X1130" i="17"/>
  <c r="K1130" i="17"/>
  <c r="G1130" i="17"/>
  <c r="O1130" i="17"/>
  <c r="Z1130" i="17"/>
  <c r="U1130" i="17"/>
  <c r="E1115" i="17"/>
  <c r="I1115" i="17"/>
  <c r="M1115" i="17"/>
  <c r="T1115" i="17"/>
  <c r="X1115" i="17"/>
  <c r="F1115" i="17"/>
  <c r="N1115" i="17"/>
  <c r="U1115" i="17"/>
  <c r="Z1115" i="17"/>
  <c r="G1115" i="17"/>
  <c r="K1115" i="17"/>
  <c r="O1115" i="17"/>
  <c r="V1115" i="17"/>
  <c r="H1115" i="17"/>
  <c r="L1115" i="17"/>
  <c r="W1115" i="17"/>
  <c r="P1115" i="17"/>
  <c r="F1089" i="17"/>
  <c r="N1089" i="17"/>
  <c r="U1089" i="17"/>
  <c r="Z1089" i="17"/>
  <c r="G1089" i="17"/>
  <c r="K1089" i="17"/>
  <c r="O1089" i="17"/>
  <c r="V1089" i="17"/>
  <c r="H1089" i="17"/>
  <c r="L1089" i="17"/>
  <c r="P1089" i="17"/>
  <c r="W1089" i="17"/>
  <c r="I1089" i="17"/>
  <c r="X1089" i="17"/>
  <c r="M1089" i="17"/>
  <c r="E1089" i="17"/>
  <c r="T1089" i="17"/>
  <c r="G1081" i="17"/>
  <c r="K1081" i="17"/>
  <c r="O1081" i="17"/>
  <c r="U1081" i="17"/>
  <c r="Z1081" i="17"/>
  <c r="H1081" i="17"/>
  <c r="L1081" i="17"/>
  <c r="P1081" i="17"/>
  <c r="V1081" i="17"/>
  <c r="E1081" i="17"/>
  <c r="I1081" i="17"/>
  <c r="M1081" i="17"/>
  <c r="W1081" i="17"/>
  <c r="F1081" i="17"/>
  <c r="X1081" i="17"/>
  <c r="N1081" i="17"/>
  <c r="T1081" i="17"/>
  <c r="G1524" i="17"/>
  <c r="K1524" i="17"/>
  <c r="O1524" i="17"/>
  <c r="V1524" i="17"/>
  <c r="H1524" i="17"/>
  <c r="L1524" i="17"/>
  <c r="P1524" i="17"/>
  <c r="W1524" i="17"/>
  <c r="E1524" i="17"/>
  <c r="I1524" i="17"/>
  <c r="M1524" i="17"/>
  <c r="T1524" i="17"/>
  <c r="X1524" i="17"/>
  <c r="U1524" i="17"/>
  <c r="F1524" i="17"/>
  <c r="Z1524" i="17"/>
  <c r="N1524" i="17"/>
  <c r="H1518" i="17"/>
  <c r="L1518" i="17"/>
  <c r="P1518" i="17"/>
  <c r="W1518" i="17"/>
  <c r="E1518" i="17"/>
  <c r="I1518" i="17"/>
  <c r="M1518" i="17"/>
  <c r="T1518" i="17"/>
  <c r="X1518" i="17"/>
  <c r="F1518" i="17"/>
  <c r="N1518" i="17"/>
  <c r="U1518" i="17"/>
  <c r="Z1518" i="17"/>
  <c r="O1518" i="17"/>
  <c r="V1518" i="17"/>
  <c r="K1518" i="17"/>
  <c r="G1518" i="17"/>
  <c r="E1504" i="17"/>
  <c r="I1504" i="17"/>
  <c r="M1504" i="17"/>
  <c r="T1504" i="17"/>
  <c r="X1504" i="17"/>
  <c r="F1504" i="17"/>
  <c r="N1504" i="17"/>
  <c r="U1504" i="17"/>
  <c r="Z1504" i="17"/>
  <c r="G1504" i="17"/>
  <c r="K1504" i="17"/>
  <c r="O1504" i="17"/>
  <c r="V1504" i="17"/>
  <c r="P1504" i="17"/>
  <c r="L1504" i="17"/>
  <c r="W1504" i="17"/>
  <c r="H1504" i="17"/>
  <c r="H1491" i="17"/>
  <c r="L1491" i="17"/>
  <c r="P1491" i="17"/>
  <c r="V1491" i="17"/>
  <c r="E1491" i="17"/>
  <c r="I1491" i="17"/>
  <c r="M1491" i="17"/>
  <c r="W1491" i="17"/>
  <c r="F1491" i="17"/>
  <c r="N1491" i="17"/>
  <c r="T1491" i="17"/>
  <c r="X1491" i="17"/>
  <c r="O1491" i="17"/>
  <c r="K1491" i="17"/>
  <c r="U1491" i="17"/>
  <c r="G1491" i="17"/>
  <c r="Z1491" i="17"/>
  <c r="F1478" i="17"/>
  <c r="N1478" i="17"/>
  <c r="T1478" i="17"/>
  <c r="X1478" i="17"/>
  <c r="G1478" i="17"/>
  <c r="K1478" i="17"/>
  <c r="O1478" i="17"/>
  <c r="U1478" i="17"/>
  <c r="Z1478" i="17"/>
  <c r="H1478" i="17"/>
  <c r="L1478" i="17"/>
  <c r="P1478" i="17"/>
  <c r="V1478" i="17"/>
  <c r="E1478" i="17"/>
  <c r="W1478" i="17"/>
  <c r="M1478" i="17"/>
  <c r="I1478" i="17"/>
  <c r="H1461" i="17"/>
  <c r="L1461" i="17"/>
  <c r="P1461" i="17"/>
  <c r="V1461" i="17"/>
  <c r="E1461" i="17"/>
  <c r="I1461" i="17"/>
  <c r="M1461" i="17"/>
  <c r="W1461" i="17"/>
  <c r="F1461" i="17"/>
  <c r="N1461" i="17"/>
  <c r="T1461" i="17"/>
  <c r="X1461" i="17"/>
  <c r="U1461" i="17"/>
  <c r="O1461" i="17"/>
  <c r="G1461" i="17"/>
  <c r="Z1461" i="17"/>
  <c r="K1461" i="17"/>
  <c r="E1428" i="17"/>
  <c r="I1428" i="17"/>
  <c r="M1428" i="17"/>
  <c r="T1428" i="17"/>
  <c r="X1428" i="17"/>
  <c r="F1428" i="17"/>
  <c r="N1428" i="17"/>
  <c r="U1428" i="17"/>
  <c r="Z1428" i="17"/>
  <c r="G1428" i="17"/>
  <c r="K1428" i="17"/>
  <c r="O1428" i="17"/>
  <c r="V1428" i="17"/>
  <c r="P1428" i="17"/>
  <c r="L1428" i="17"/>
  <c r="W1428" i="17"/>
  <c r="H1428" i="17"/>
  <c r="F1740" i="17"/>
  <c r="N1740" i="17"/>
  <c r="U1740" i="17"/>
  <c r="Z1740" i="17"/>
  <c r="G1740" i="17"/>
  <c r="K1740" i="17"/>
  <c r="O1740" i="17"/>
  <c r="V1740" i="17"/>
  <c r="H1740" i="17"/>
  <c r="L1740" i="17"/>
  <c r="P1740" i="17"/>
  <c r="W1740" i="17"/>
  <c r="M1740" i="17"/>
  <c r="I1740" i="17"/>
  <c r="T1740" i="17"/>
  <c r="E1740" i="17"/>
  <c r="X1740" i="17"/>
  <c r="H1724" i="17"/>
  <c r="L1724" i="17"/>
  <c r="P1724" i="17"/>
  <c r="V1724" i="17"/>
  <c r="E1724" i="17"/>
  <c r="I1724" i="17"/>
  <c r="M1724" i="17"/>
  <c r="W1724" i="17"/>
  <c r="F1724" i="17"/>
  <c r="N1724" i="17"/>
  <c r="T1724" i="17"/>
  <c r="X1724" i="17"/>
  <c r="K1724" i="17"/>
  <c r="Z1724" i="17"/>
  <c r="O1724" i="17"/>
  <c r="U1724" i="17"/>
  <c r="G1724" i="17"/>
  <c r="E1706" i="17"/>
  <c r="I1706" i="17"/>
  <c r="M1706" i="17"/>
  <c r="T1706" i="17"/>
  <c r="X1706" i="17"/>
  <c r="F1706" i="17"/>
  <c r="N1706" i="17"/>
  <c r="U1706" i="17"/>
  <c r="Z1706" i="17"/>
  <c r="G1706" i="17"/>
  <c r="K1706" i="17"/>
  <c r="O1706" i="17"/>
  <c r="V1706" i="17"/>
  <c r="H1706" i="17"/>
  <c r="L1706" i="17"/>
  <c r="P1706" i="17"/>
  <c r="W1706" i="17"/>
  <c r="H1677" i="17"/>
  <c r="L1677" i="17"/>
  <c r="P1677" i="17"/>
  <c r="V1677" i="17"/>
  <c r="E1677" i="17"/>
  <c r="I1677" i="17"/>
  <c r="M1677" i="17"/>
  <c r="W1677" i="17"/>
  <c r="F1677" i="17"/>
  <c r="N1677" i="17"/>
  <c r="T1677" i="17"/>
  <c r="X1677" i="17"/>
  <c r="O1677" i="17"/>
  <c r="U1677" i="17"/>
  <c r="K1677" i="17"/>
  <c r="G1677" i="17"/>
  <c r="Z1677" i="17"/>
  <c r="E1648" i="17"/>
  <c r="I1648" i="17"/>
  <c r="M1648" i="17"/>
  <c r="T1648" i="17"/>
  <c r="X1648" i="17"/>
  <c r="F1648" i="17"/>
  <c r="N1648" i="17"/>
  <c r="U1648" i="17"/>
  <c r="Z1648" i="17"/>
  <c r="G1648" i="17"/>
  <c r="K1648" i="17"/>
  <c r="O1648" i="17"/>
  <c r="V1648" i="17"/>
  <c r="L1648" i="17"/>
  <c r="H1648" i="17"/>
  <c r="P1648" i="17"/>
  <c r="W1648" i="17"/>
  <c r="G1417" i="17"/>
  <c r="K1417" i="17"/>
  <c r="O1417" i="17"/>
  <c r="U1417" i="17"/>
  <c r="Z1417" i="17"/>
  <c r="H1417" i="17"/>
  <c r="L1417" i="17"/>
  <c r="P1417" i="17"/>
  <c r="V1417" i="17"/>
  <c r="E1417" i="17"/>
  <c r="I1417" i="17"/>
  <c r="M1417" i="17"/>
  <c r="W1417" i="17"/>
  <c r="X1417" i="17"/>
  <c r="N1417" i="17"/>
  <c r="T1417" i="17"/>
  <c r="F1417" i="17"/>
  <c r="G877" i="17"/>
  <c r="E877" i="17"/>
  <c r="I877" i="17"/>
  <c r="M877" i="17"/>
  <c r="K877" i="17"/>
  <c r="P877" i="17"/>
  <c r="W877" i="17"/>
  <c r="F877" i="17"/>
  <c r="L877" i="17"/>
  <c r="T877" i="17"/>
  <c r="X877" i="17"/>
  <c r="H877" i="17"/>
  <c r="N877" i="17"/>
  <c r="U877" i="17"/>
  <c r="Z877" i="17"/>
  <c r="V877" i="17"/>
  <c r="O877" i="17"/>
  <c r="E605" i="17"/>
  <c r="I605" i="17"/>
  <c r="M605" i="17"/>
  <c r="W605" i="17"/>
  <c r="F605" i="17"/>
  <c r="N605" i="17"/>
  <c r="T605" i="17"/>
  <c r="X605" i="17"/>
  <c r="G605" i="17"/>
  <c r="K605" i="17"/>
  <c r="O605" i="17"/>
  <c r="U605" i="17"/>
  <c r="Z605" i="17"/>
  <c r="P605" i="17"/>
  <c r="V605" i="17"/>
  <c r="H605" i="17"/>
  <c r="L605" i="17"/>
  <c r="H1396" i="17"/>
  <c r="L1396" i="17"/>
  <c r="P1396" i="17"/>
  <c r="V1396" i="17"/>
  <c r="E1396" i="17"/>
  <c r="I1396" i="17"/>
  <c r="M1396" i="17"/>
  <c r="W1396" i="17"/>
  <c r="F1396" i="17"/>
  <c r="N1396" i="17"/>
  <c r="T1396" i="17"/>
  <c r="X1396" i="17"/>
  <c r="O1396" i="17"/>
  <c r="U1396" i="17"/>
  <c r="G1396" i="17"/>
  <c r="Z1396" i="17"/>
  <c r="K1396" i="17"/>
  <c r="F1286" i="17"/>
  <c r="N1286" i="17"/>
  <c r="U1286" i="17"/>
  <c r="Z1286" i="17"/>
  <c r="G1286" i="17"/>
  <c r="K1286" i="17"/>
  <c r="O1286" i="17"/>
  <c r="V1286" i="17"/>
  <c r="H1286" i="17"/>
  <c r="L1286" i="17"/>
  <c r="P1286" i="17"/>
  <c r="W1286" i="17"/>
  <c r="M1286" i="17"/>
  <c r="T1286" i="17"/>
  <c r="E1286" i="17"/>
  <c r="X1286" i="17"/>
  <c r="I1286" i="17"/>
  <c r="E358" i="17"/>
  <c r="I358" i="17"/>
  <c r="M358" i="17"/>
  <c r="T358" i="17"/>
  <c r="X358" i="17"/>
  <c r="F358" i="17"/>
  <c r="N358" i="17"/>
  <c r="U358" i="17"/>
  <c r="Z358" i="17"/>
  <c r="G358" i="17"/>
  <c r="K358" i="17"/>
  <c r="O358" i="17"/>
  <c r="V358" i="17"/>
  <c r="W358" i="17"/>
  <c r="H358" i="17"/>
  <c r="L358" i="17"/>
  <c r="P358" i="17"/>
  <c r="F1688" i="17"/>
  <c r="N1688" i="17"/>
  <c r="U1688" i="17"/>
  <c r="Z1688" i="17"/>
  <c r="G1688" i="17"/>
  <c r="K1688" i="17"/>
  <c r="O1688" i="17"/>
  <c r="V1688" i="17"/>
  <c r="H1688" i="17"/>
  <c r="L1688" i="17"/>
  <c r="P1688" i="17"/>
  <c r="W1688" i="17"/>
  <c r="M1688" i="17"/>
  <c r="T1688" i="17"/>
  <c r="E1688" i="17"/>
  <c r="X1688" i="17"/>
  <c r="I1688" i="17"/>
  <c r="G1673" i="17"/>
  <c r="K1673" i="17"/>
  <c r="O1673" i="17"/>
  <c r="V1673" i="17"/>
  <c r="H1673" i="17"/>
  <c r="L1673" i="17"/>
  <c r="P1673" i="17"/>
  <c r="W1673" i="17"/>
  <c r="E1673" i="17"/>
  <c r="I1673" i="17"/>
  <c r="M1673" i="17"/>
  <c r="T1673" i="17"/>
  <c r="X1673" i="17"/>
  <c r="N1673" i="17"/>
  <c r="U1673" i="17"/>
  <c r="Z1673" i="17"/>
  <c r="F1673" i="17"/>
  <c r="F1664" i="17"/>
  <c r="N1664" i="17"/>
  <c r="U1664" i="17"/>
  <c r="Z1664" i="17"/>
  <c r="G1664" i="17"/>
  <c r="K1664" i="17"/>
  <c r="O1664" i="17"/>
  <c r="V1664" i="17"/>
  <c r="H1664" i="17"/>
  <c r="L1664" i="17"/>
  <c r="P1664" i="17"/>
  <c r="W1664" i="17"/>
  <c r="M1664" i="17"/>
  <c r="T1664" i="17"/>
  <c r="E1664" i="17"/>
  <c r="X1664" i="17"/>
  <c r="I1664" i="17"/>
  <c r="G1643" i="17"/>
  <c r="K1643" i="17"/>
  <c r="O1643" i="17"/>
  <c r="V1643" i="17"/>
  <c r="H1643" i="17"/>
  <c r="L1643" i="17"/>
  <c r="P1643" i="17"/>
  <c r="W1643" i="17"/>
  <c r="E1643" i="17"/>
  <c r="I1643" i="17"/>
  <c r="M1643" i="17"/>
  <c r="T1643" i="17"/>
  <c r="X1643" i="17"/>
  <c r="N1643" i="17"/>
  <c r="U1643" i="17"/>
  <c r="F1643" i="17"/>
  <c r="Z1643" i="17"/>
  <c r="H1630" i="17"/>
  <c r="L1630" i="17"/>
  <c r="P1630" i="17"/>
  <c r="W1630" i="17"/>
  <c r="E1630" i="17"/>
  <c r="I1630" i="17"/>
  <c r="M1630" i="17"/>
  <c r="T1630" i="17"/>
  <c r="X1630" i="17"/>
  <c r="F1630" i="17"/>
  <c r="N1630" i="17"/>
  <c r="U1630" i="17"/>
  <c r="Z1630" i="17"/>
  <c r="K1630" i="17"/>
  <c r="O1630" i="17"/>
  <c r="V1630" i="17"/>
  <c r="G1630" i="17"/>
  <c r="F1155" i="17"/>
  <c r="N1155" i="17"/>
  <c r="T1155" i="17"/>
  <c r="X1155" i="17"/>
  <c r="G1155" i="17"/>
  <c r="K1155" i="17"/>
  <c r="O1155" i="17"/>
  <c r="U1155" i="17"/>
  <c r="Z1155" i="17"/>
  <c r="H1155" i="17"/>
  <c r="L1155" i="17"/>
  <c r="P1155" i="17"/>
  <c r="V1155" i="17"/>
  <c r="I1155" i="17"/>
  <c r="M1155" i="17"/>
  <c r="E1155" i="17"/>
  <c r="W1155" i="17"/>
  <c r="H1606" i="17"/>
  <c r="L1606" i="17"/>
  <c r="P1606" i="17"/>
  <c r="W1606" i="17"/>
  <c r="E1606" i="17"/>
  <c r="I1606" i="17"/>
  <c r="M1606" i="17"/>
  <c r="T1606" i="17"/>
  <c r="X1606" i="17"/>
  <c r="F1606" i="17"/>
  <c r="N1606" i="17"/>
  <c r="U1606" i="17"/>
  <c r="Z1606" i="17"/>
  <c r="O1606" i="17"/>
  <c r="V1606" i="17"/>
  <c r="G1606" i="17"/>
  <c r="K1606" i="17"/>
  <c r="F1600" i="17"/>
  <c r="N1600" i="17"/>
  <c r="T1600" i="17"/>
  <c r="X1600" i="17"/>
  <c r="G1600" i="17"/>
  <c r="K1600" i="17"/>
  <c r="O1600" i="17"/>
  <c r="U1600" i="17"/>
  <c r="Z1600" i="17"/>
  <c r="H1600" i="17"/>
  <c r="L1600" i="17"/>
  <c r="P1600" i="17"/>
  <c r="V1600" i="17"/>
  <c r="M1600" i="17"/>
  <c r="E1600" i="17"/>
  <c r="W1600" i="17"/>
  <c r="I1600" i="17"/>
  <c r="G1589" i="17"/>
  <c r="K1589" i="17"/>
  <c r="O1589" i="17"/>
  <c r="V1589" i="17"/>
  <c r="H1589" i="17"/>
  <c r="L1589" i="17"/>
  <c r="P1589" i="17"/>
  <c r="W1589" i="17"/>
  <c r="E1589" i="17"/>
  <c r="I1589" i="17"/>
  <c r="M1589" i="17"/>
  <c r="T1589" i="17"/>
  <c r="X1589" i="17"/>
  <c r="N1589" i="17"/>
  <c r="U1589" i="17"/>
  <c r="F1589" i="17"/>
  <c r="Z1589" i="17"/>
  <c r="H1584" i="17"/>
  <c r="L1584" i="17"/>
  <c r="P1584" i="17"/>
  <c r="W1584" i="17"/>
  <c r="E1584" i="17"/>
  <c r="I1584" i="17"/>
  <c r="M1584" i="17"/>
  <c r="T1584" i="17"/>
  <c r="X1584" i="17"/>
  <c r="F1584" i="17"/>
  <c r="N1584" i="17"/>
  <c r="U1584" i="17"/>
  <c r="Z1584" i="17"/>
  <c r="V1584" i="17"/>
  <c r="G1584" i="17"/>
  <c r="K1584" i="17"/>
  <c r="O1584" i="17"/>
  <c r="F1563" i="17"/>
  <c r="N1563" i="17"/>
  <c r="U1563" i="17"/>
  <c r="Z1563" i="17"/>
  <c r="G1563" i="17"/>
  <c r="K1563" i="17"/>
  <c r="O1563" i="17"/>
  <c r="V1563" i="17"/>
  <c r="H1563" i="17"/>
  <c r="L1563" i="17"/>
  <c r="P1563" i="17"/>
  <c r="W1563" i="17"/>
  <c r="E1563" i="17"/>
  <c r="X1563" i="17"/>
  <c r="I1563" i="17"/>
  <c r="M1563" i="17"/>
  <c r="T1563" i="17"/>
  <c r="H1548" i="17"/>
  <c r="L1548" i="17"/>
  <c r="P1548" i="17"/>
  <c r="V1548" i="17"/>
  <c r="E1548" i="17"/>
  <c r="I1548" i="17"/>
  <c r="M1548" i="17"/>
  <c r="W1548" i="17"/>
  <c r="F1548" i="17"/>
  <c r="N1548" i="17"/>
  <c r="T1548" i="17"/>
  <c r="X1548" i="17"/>
  <c r="U1548" i="17"/>
  <c r="G1548" i="17"/>
  <c r="Z1548" i="17"/>
  <c r="K1548" i="17"/>
  <c r="O1548" i="17"/>
  <c r="E1541" i="17"/>
  <c r="I1541" i="17"/>
  <c r="M1541" i="17"/>
  <c r="T1541" i="17"/>
  <c r="X1541" i="17"/>
  <c r="F1541" i="17"/>
  <c r="N1541" i="17"/>
  <c r="U1541" i="17"/>
  <c r="Z1541" i="17"/>
  <c r="G1541" i="17"/>
  <c r="K1541" i="17"/>
  <c r="O1541" i="17"/>
  <c r="V1541" i="17"/>
  <c r="P1541" i="17"/>
  <c r="W1541" i="17"/>
  <c r="H1541" i="17"/>
  <c r="L1541" i="17"/>
  <c r="G687" i="17"/>
  <c r="K687" i="17"/>
  <c r="O687" i="17"/>
  <c r="U687" i="17"/>
  <c r="Z687" i="17"/>
  <c r="H687" i="17"/>
  <c r="L687" i="17"/>
  <c r="P687" i="17"/>
  <c r="V687" i="17"/>
  <c r="E687" i="17"/>
  <c r="I687" i="17"/>
  <c r="M687" i="17"/>
  <c r="W687" i="17"/>
  <c r="N687" i="17"/>
  <c r="T687" i="17"/>
  <c r="F687" i="17"/>
  <c r="X687" i="17"/>
  <c r="H526" i="17"/>
  <c r="L526" i="17"/>
  <c r="P526" i="17"/>
  <c r="W526" i="17"/>
  <c r="E526" i="17"/>
  <c r="I526" i="17"/>
  <c r="M526" i="17"/>
  <c r="T526" i="17"/>
  <c r="X526" i="17"/>
  <c r="F526" i="17"/>
  <c r="N526" i="17"/>
  <c r="U526" i="17"/>
  <c r="Z526" i="17"/>
  <c r="K526" i="17"/>
  <c r="O526" i="17"/>
  <c r="V526" i="17"/>
  <c r="G526" i="17"/>
  <c r="F519" i="17"/>
  <c r="N519" i="17"/>
  <c r="U519" i="17"/>
  <c r="Z519" i="17"/>
  <c r="G519" i="17"/>
  <c r="K519" i="17"/>
  <c r="O519" i="17"/>
  <c r="V519" i="17"/>
  <c r="H519" i="17"/>
  <c r="L519" i="17"/>
  <c r="P519" i="17"/>
  <c r="W519" i="17"/>
  <c r="M519" i="17"/>
  <c r="T519" i="17"/>
  <c r="E519" i="17"/>
  <c r="X519" i="17"/>
  <c r="I519" i="17"/>
  <c r="H494" i="17"/>
  <c r="L494" i="17"/>
  <c r="P494" i="17"/>
  <c r="V494" i="17"/>
  <c r="E494" i="17"/>
  <c r="I494" i="17"/>
  <c r="M494" i="17"/>
  <c r="W494" i="17"/>
  <c r="F494" i="17"/>
  <c r="N494" i="17"/>
  <c r="T494" i="17"/>
  <c r="X494" i="17"/>
  <c r="K494" i="17"/>
  <c r="O494" i="17"/>
  <c r="U494" i="17"/>
  <c r="Z494" i="17"/>
  <c r="G494" i="17"/>
  <c r="E478" i="17"/>
  <c r="I478" i="17"/>
  <c r="M478" i="17"/>
  <c r="T478" i="17"/>
  <c r="X478" i="17"/>
  <c r="F478" i="17"/>
  <c r="N478" i="17"/>
  <c r="U478" i="17"/>
  <c r="Z478" i="17"/>
  <c r="G478" i="17"/>
  <c r="K478" i="17"/>
  <c r="O478" i="17"/>
  <c r="V478" i="17"/>
  <c r="H478" i="17"/>
  <c r="L478" i="17"/>
  <c r="P478" i="17"/>
  <c r="W478" i="17"/>
  <c r="G457" i="17"/>
  <c r="K457" i="17"/>
  <c r="O457" i="17"/>
  <c r="U457" i="17"/>
  <c r="Z457" i="17"/>
  <c r="H457" i="17"/>
  <c r="L457" i="17"/>
  <c r="P457" i="17"/>
  <c r="V457" i="17"/>
  <c r="E457" i="17"/>
  <c r="I457" i="17"/>
  <c r="M457" i="17"/>
  <c r="W457" i="17"/>
  <c r="F457" i="17"/>
  <c r="X457" i="17"/>
  <c r="N457" i="17"/>
  <c r="T457" i="17"/>
  <c r="H434" i="17"/>
  <c r="L434" i="17"/>
  <c r="P434" i="17"/>
  <c r="W434" i="17"/>
  <c r="E434" i="17"/>
  <c r="I434" i="17"/>
  <c r="M434" i="17"/>
  <c r="T434" i="17"/>
  <c r="X434" i="17"/>
  <c r="F434" i="17"/>
  <c r="N434" i="17"/>
  <c r="U434" i="17"/>
  <c r="Z434" i="17"/>
  <c r="O434" i="17"/>
  <c r="V434" i="17"/>
  <c r="G434" i="17"/>
  <c r="K434" i="17"/>
  <c r="F401" i="17"/>
  <c r="N401" i="17"/>
  <c r="T401" i="17"/>
  <c r="X401" i="17"/>
  <c r="G401" i="17"/>
  <c r="K401" i="17"/>
  <c r="O401" i="17"/>
  <c r="U401" i="17"/>
  <c r="Z401" i="17"/>
  <c r="H401" i="17"/>
  <c r="L401" i="17"/>
  <c r="P401" i="17"/>
  <c r="V401" i="17"/>
  <c r="M401" i="17"/>
  <c r="E401" i="17"/>
  <c r="W401" i="17"/>
  <c r="I401" i="17"/>
  <c r="H1691" i="17"/>
  <c r="L1691" i="17"/>
  <c r="P1691" i="17"/>
  <c r="W1691" i="17"/>
  <c r="E1691" i="17"/>
  <c r="I1691" i="17"/>
  <c r="M1691" i="17"/>
  <c r="T1691" i="17"/>
  <c r="X1691" i="17"/>
  <c r="F1691" i="17"/>
  <c r="N1691" i="17"/>
  <c r="U1691" i="17"/>
  <c r="Z1691" i="17"/>
  <c r="V1691" i="17"/>
  <c r="G1691" i="17"/>
  <c r="K1691" i="17"/>
  <c r="O1691" i="17"/>
  <c r="H1668" i="17"/>
  <c r="L1668" i="17"/>
  <c r="P1668" i="17"/>
  <c r="V1668" i="17"/>
  <c r="E1668" i="17"/>
  <c r="I1668" i="17"/>
  <c r="M1668" i="17"/>
  <c r="W1668" i="17"/>
  <c r="F1668" i="17"/>
  <c r="N1668" i="17"/>
  <c r="T1668" i="17"/>
  <c r="X1668" i="17"/>
  <c r="U1668" i="17"/>
  <c r="G1668" i="17"/>
  <c r="Z1668" i="17"/>
  <c r="K1668" i="17"/>
  <c r="O1668" i="17"/>
  <c r="H1660" i="17"/>
  <c r="L1660" i="17"/>
  <c r="P1660" i="17"/>
  <c r="W1660" i="17"/>
  <c r="E1660" i="17"/>
  <c r="I1660" i="17"/>
  <c r="M1660" i="17"/>
  <c r="T1660" i="17"/>
  <c r="X1660" i="17"/>
  <c r="F1660" i="17"/>
  <c r="N1660" i="17"/>
  <c r="U1660" i="17"/>
  <c r="Z1660" i="17"/>
  <c r="O1660" i="17"/>
  <c r="V1660" i="17"/>
  <c r="G1660" i="17"/>
  <c r="K1660" i="17"/>
  <c r="E336" i="17"/>
  <c r="I336" i="17"/>
  <c r="M336" i="17"/>
  <c r="T336" i="17"/>
  <c r="X336" i="17"/>
  <c r="F336" i="17"/>
  <c r="G336" i="17"/>
  <c r="K336" i="17"/>
  <c r="O336" i="17"/>
  <c r="V336" i="17"/>
  <c r="H336" i="17"/>
  <c r="P336" i="17"/>
  <c r="U336" i="17"/>
  <c r="L336" i="17"/>
  <c r="W336" i="17"/>
  <c r="N336" i="17"/>
  <c r="Z336" i="17"/>
  <c r="G314" i="17"/>
  <c r="K314" i="17"/>
  <c r="O314" i="17"/>
  <c r="U314" i="17"/>
  <c r="Z314" i="17"/>
  <c r="H314" i="17"/>
  <c r="L314" i="17"/>
  <c r="P314" i="17"/>
  <c r="V314" i="17"/>
  <c r="E314" i="17"/>
  <c r="I314" i="17"/>
  <c r="M314" i="17"/>
  <c r="W314" i="17"/>
  <c r="F314" i="17"/>
  <c r="X314" i="17"/>
  <c r="N314" i="17"/>
  <c r="T314" i="17"/>
  <c r="H304" i="17"/>
  <c r="L304" i="17"/>
  <c r="P304" i="17"/>
  <c r="W304" i="17"/>
  <c r="E304" i="17"/>
  <c r="I304" i="17"/>
  <c r="M304" i="17"/>
  <c r="T304" i="17"/>
  <c r="X304" i="17"/>
  <c r="F304" i="17"/>
  <c r="N304" i="17"/>
  <c r="U304" i="17"/>
  <c r="Z304" i="17"/>
  <c r="V304" i="17"/>
  <c r="G304" i="17"/>
  <c r="K304" i="17"/>
  <c r="O304" i="17"/>
  <c r="F294" i="17"/>
  <c r="N294" i="17"/>
  <c r="T294" i="17"/>
  <c r="X294" i="17"/>
  <c r="G294" i="17"/>
  <c r="K294" i="17"/>
  <c r="O294" i="17"/>
  <c r="U294" i="17"/>
  <c r="Z294" i="17"/>
  <c r="H294" i="17"/>
  <c r="L294" i="17"/>
  <c r="P294" i="17"/>
  <c r="V294" i="17"/>
  <c r="E294" i="17"/>
  <c r="W294" i="17"/>
  <c r="I294" i="17"/>
  <c r="M294" i="17"/>
  <c r="H257" i="17"/>
  <c r="L257" i="17"/>
  <c r="P257" i="17"/>
  <c r="V257" i="17"/>
  <c r="E257" i="17"/>
  <c r="I257" i="17"/>
  <c r="M257" i="17"/>
  <c r="W257" i="17"/>
  <c r="F257" i="17"/>
  <c r="N257" i="17"/>
  <c r="T257" i="17"/>
  <c r="X257" i="17"/>
  <c r="U257" i="17"/>
  <c r="G257" i="17"/>
  <c r="Z257" i="17"/>
  <c r="K257" i="17"/>
  <c r="O257" i="17"/>
  <c r="F245" i="17"/>
  <c r="N245" i="17"/>
  <c r="T245" i="17"/>
  <c r="X245" i="17"/>
  <c r="G245" i="17"/>
  <c r="K245" i="17"/>
  <c r="O245" i="17"/>
  <c r="U245" i="17"/>
  <c r="Z245" i="17"/>
  <c r="H245" i="17"/>
  <c r="L245" i="17"/>
  <c r="P245" i="17"/>
  <c r="V245" i="17"/>
  <c r="E245" i="17"/>
  <c r="W245" i="17"/>
  <c r="I245" i="17"/>
  <c r="M245" i="17"/>
  <c r="H217" i="17"/>
  <c r="L217" i="17"/>
  <c r="P217" i="17"/>
  <c r="V217" i="17"/>
  <c r="E217" i="17"/>
  <c r="I217" i="17"/>
  <c r="M217" i="17"/>
  <c r="W217" i="17"/>
  <c r="F217" i="17"/>
  <c r="N217" i="17"/>
  <c r="T217" i="17"/>
  <c r="X217" i="17"/>
  <c r="G217" i="17"/>
  <c r="Z217" i="17"/>
  <c r="K217" i="17"/>
  <c r="O217" i="17"/>
  <c r="U217" i="17"/>
  <c r="E1536" i="17"/>
  <c r="I1536" i="17"/>
  <c r="M1536" i="17"/>
  <c r="T1536" i="17"/>
  <c r="X1536" i="17"/>
  <c r="F1536" i="17"/>
  <c r="N1536" i="17"/>
  <c r="U1536" i="17"/>
  <c r="Z1536" i="17"/>
  <c r="G1536" i="17"/>
  <c r="K1536" i="17"/>
  <c r="O1536" i="17"/>
  <c r="V1536" i="17"/>
  <c r="W1536" i="17"/>
  <c r="H1536" i="17"/>
  <c r="L1536" i="17"/>
  <c r="P1536" i="17"/>
  <c r="H1505" i="17"/>
  <c r="L1505" i="17"/>
  <c r="P1505" i="17"/>
  <c r="V1505" i="17"/>
  <c r="E1505" i="17"/>
  <c r="I1505" i="17"/>
  <c r="M1505" i="17"/>
  <c r="W1505" i="17"/>
  <c r="F1505" i="17"/>
  <c r="N1505" i="17"/>
  <c r="T1505" i="17"/>
  <c r="X1505" i="17"/>
  <c r="G1505" i="17"/>
  <c r="Z1505" i="17"/>
  <c r="K1505" i="17"/>
  <c r="O1505" i="17"/>
  <c r="U1505" i="17"/>
  <c r="F1494" i="17"/>
  <c r="N1494" i="17"/>
  <c r="U1494" i="17"/>
  <c r="Z1494" i="17"/>
  <c r="G1494" i="17"/>
  <c r="K1494" i="17"/>
  <c r="O1494" i="17"/>
  <c r="V1494" i="17"/>
  <c r="H1494" i="17"/>
  <c r="L1494" i="17"/>
  <c r="P1494" i="17"/>
  <c r="W1494" i="17"/>
  <c r="M1494" i="17"/>
  <c r="T1494" i="17"/>
  <c r="E1494" i="17"/>
  <c r="X1494" i="17"/>
  <c r="I1494" i="17"/>
  <c r="H1482" i="17"/>
  <c r="L1482" i="17"/>
  <c r="P1482" i="17"/>
  <c r="V1482" i="17"/>
  <c r="E1482" i="17"/>
  <c r="I1482" i="17"/>
  <c r="M1482" i="17"/>
  <c r="W1482" i="17"/>
  <c r="F1482" i="17"/>
  <c r="N1482" i="17"/>
  <c r="T1482" i="17"/>
  <c r="X1482" i="17"/>
  <c r="K1482" i="17"/>
  <c r="O1482" i="17"/>
  <c r="U1482" i="17"/>
  <c r="G1482" i="17"/>
  <c r="Z1482" i="17"/>
  <c r="F1473" i="17"/>
  <c r="N1473" i="17"/>
  <c r="U1473" i="17"/>
  <c r="Z1473" i="17"/>
  <c r="G1473" i="17"/>
  <c r="K1473" i="17"/>
  <c r="O1473" i="17"/>
  <c r="V1473" i="17"/>
  <c r="H1473" i="17"/>
  <c r="L1473" i="17"/>
  <c r="P1473" i="17"/>
  <c r="W1473" i="17"/>
  <c r="I1473" i="17"/>
  <c r="M1473" i="17"/>
  <c r="T1473" i="17"/>
  <c r="E1473" i="17"/>
  <c r="X1473" i="17"/>
  <c r="F994" i="17"/>
  <c r="N994" i="17"/>
  <c r="T994" i="17"/>
  <c r="X994" i="17"/>
  <c r="G994" i="17"/>
  <c r="K994" i="17"/>
  <c r="O994" i="17"/>
  <c r="U994" i="17"/>
  <c r="Z994" i="17"/>
  <c r="H994" i="17"/>
  <c r="L994" i="17"/>
  <c r="P994" i="17"/>
  <c r="V994" i="17"/>
  <c r="M994" i="17"/>
  <c r="E994" i="17"/>
  <c r="W994" i="17"/>
  <c r="I994" i="17"/>
  <c r="G1642" i="17"/>
  <c r="K1642" i="17"/>
  <c r="O1642" i="17"/>
  <c r="V1642" i="17"/>
  <c r="H1642" i="17"/>
  <c r="L1642" i="17"/>
  <c r="P1642" i="17"/>
  <c r="W1642" i="17"/>
  <c r="E1642" i="17"/>
  <c r="I1642" i="17"/>
  <c r="M1642" i="17"/>
  <c r="T1642" i="17"/>
  <c r="X1642" i="17"/>
  <c r="N1642" i="17"/>
  <c r="U1642" i="17"/>
  <c r="F1642" i="17"/>
  <c r="Z1642" i="17"/>
  <c r="H1585" i="17"/>
  <c r="F1585" i="17"/>
  <c r="N1585" i="17"/>
  <c r="U1585" i="17"/>
  <c r="Z1585" i="17"/>
  <c r="G1585" i="17"/>
  <c r="M1585" i="17"/>
  <c r="V1585" i="17"/>
  <c r="I1585" i="17"/>
  <c r="O1585" i="17"/>
  <c r="W1585" i="17"/>
  <c r="K1585" i="17"/>
  <c r="P1585" i="17"/>
  <c r="X1585" i="17"/>
  <c r="E1585" i="17"/>
  <c r="L1585" i="17"/>
  <c r="T1585" i="17"/>
  <c r="F1577" i="17"/>
  <c r="N1577" i="17"/>
  <c r="T1577" i="17"/>
  <c r="X1577" i="17"/>
  <c r="G1577" i="17"/>
  <c r="K1577" i="17"/>
  <c r="O1577" i="17"/>
  <c r="U1577" i="17"/>
  <c r="Z1577" i="17"/>
  <c r="H1577" i="17"/>
  <c r="L1577" i="17"/>
  <c r="P1577" i="17"/>
  <c r="V1577" i="17"/>
  <c r="I1577" i="17"/>
  <c r="M1577" i="17"/>
  <c r="E1577" i="17"/>
  <c r="W1577" i="17"/>
  <c r="G1568" i="17"/>
  <c r="K1568" i="17"/>
  <c r="O1568" i="17"/>
  <c r="V1568" i="17"/>
  <c r="H1568" i="17"/>
  <c r="L1568" i="17"/>
  <c r="P1568" i="17"/>
  <c r="W1568" i="17"/>
  <c r="E1568" i="17"/>
  <c r="I1568" i="17"/>
  <c r="M1568" i="17"/>
  <c r="T1568" i="17"/>
  <c r="X1568" i="17"/>
  <c r="F1568" i="17"/>
  <c r="Z1568" i="17"/>
  <c r="N1568" i="17"/>
  <c r="U1568" i="17"/>
  <c r="E1557" i="17"/>
  <c r="I1557" i="17"/>
  <c r="M1557" i="17"/>
  <c r="W1557" i="17"/>
  <c r="F1557" i="17"/>
  <c r="N1557" i="17"/>
  <c r="T1557" i="17"/>
  <c r="X1557" i="17"/>
  <c r="G1557" i="17"/>
  <c r="K1557" i="17"/>
  <c r="O1557" i="17"/>
  <c r="U1557" i="17"/>
  <c r="Z1557" i="17"/>
  <c r="V1557" i="17"/>
  <c r="H1557" i="17"/>
  <c r="L1557" i="17"/>
  <c r="P1557" i="17"/>
  <c r="F1537" i="17"/>
  <c r="N1537" i="17"/>
  <c r="U1537" i="17"/>
  <c r="Z1537" i="17"/>
  <c r="G1537" i="17"/>
  <c r="K1537" i="17"/>
  <c r="O1537" i="17"/>
  <c r="V1537" i="17"/>
  <c r="H1537" i="17"/>
  <c r="L1537" i="17"/>
  <c r="P1537" i="17"/>
  <c r="W1537" i="17"/>
  <c r="T1537" i="17"/>
  <c r="E1537" i="17"/>
  <c r="X1537" i="17"/>
  <c r="I1537" i="17"/>
  <c r="M1537" i="17"/>
  <c r="H1527" i="17"/>
  <c r="L1527" i="17"/>
  <c r="P1527" i="17"/>
  <c r="V1527" i="17"/>
  <c r="E1527" i="17"/>
  <c r="I1527" i="17"/>
  <c r="M1527" i="17"/>
  <c r="W1527" i="17"/>
  <c r="F1527" i="17"/>
  <c r="N1527" i="17"/>
  <c r="T1527" i="17"/>
  <c r="X1527" i="17"/>
  <c r="O1527" i="17"/>
  <c r="U1527" i="17"/>
  <c r="G1527" i="17"/>
  <c r="Z1527" i="17"/>
  <c r="K1527" i="17"/>
  <c r="E1496" i="17"/>
  <c r="I1496" i="17"/>
  <c r="M1496" i="17"/>
  <c r="T1496" i="17"/>
  <c r="X1496" i="17"/>
  <c r="F1496" i="17"/>
  <c r="N1496" i="17"/>
  <c r="U1496" i="17"/>
  <c r="Z1496" i="17"/>
  <c r="G1496" i="17"/>
  <c r="K1496" i="17"/>
  <c r="O1496" i="17"/>
  <c r="V1496" i="17"/>
  <c r="L1496" i="17"/>
  <c r="P1496" i="17"/>
  <c r="W1496" i="17"/>
  <c r="H1496" i="17"/>
  <c r="G1466" i="17"/>
  <c r="K1466" i="17"/>
  <c r="O1466" i="17"/>
  <c r="V1466" i="17"/>
  <c r="H1466" i="17"/>
  <c r="L1466" i="17"/>
  <c r="P1466" i="17"/>
  <c r="W1466" i="17"/>
  <c r="E1466" i="17"/>
  <c r="I1466" i="17"/>
  <c r="M1466" i="17"/>
  <c r="T1466" i="17"/>
  <c r="X1466" i="17"/>
  <c r="N1466" i="17"/>
  <c r="U1466" i="17"/>
  <c r="F1466" i="17"/>
  <c r="Z1466" i="17"/>
  <c r="F1446" i="17"/>
  <c r="N1446" i="17"/>
  <c r="T1446" i="17"/>
  <c r="X1446" i="17"/>
  <c r="G1446" i="17"/>
  <c r="K1446" i="17"/>
  <c r="O1446" i="17"/>
  <c r="U1446" i="17"/>
  <c r="Z1446" i="17"/>
  <c r="H1446" i="17"/>
  <c r="L1446" i="17"/>
  <c r="P1446" i="17"/>
  <c r="V1446" i="17"/>
  <c r="M1446" i="17"/>
  <c r="E1446" i="17"/>
  <c r="W1446" i="17"/>
  <c r="I1446" i="17"/>
  <c r="E1438" i="17"/>
  <c r="I1438" i="17"/>
  <c r="M1438" i="17"/>
  <c r="W1438" i="17"/>
  <c r="F1438" i="17"/>
  <c r="N1438" i="17"/>
  <c r="T1438" i="17"/>
  <c r="X1438" i="17"/>
  <c r="G1438" i="17"/>
  <c r="K1438" i="17"/>
  <c r="O1438" i="17"/>
  <c r="U1438" i="17"/>
  <c r="Z1438" i="17"/>
  <c r="P1438" i="17"/>
  <c r="V1438" i="17"/>
  <c r="H1438" i="17"/>
  <c r="L1438" i="17"/>
  <c r="E1430" i="17"/>
  <c r="I1430" i="17"/>
  <c r="M1430" i="17"/>
  <c r="T1430" i="17"/>
  <c r="X1430" i="17"/>
  <c r="F1430" i="17"/>
  <c r="N1430" i="17"/>
  <c r="U1430" i="17"/>
  <c r="Z1430" i="17"/>
  <c r="G1430" i="17"/>
  <c r="K1430" i="17"/>
  <c r="O1430" i="17"/>
  <c r="V1430" i="17"/>
  <c r="L1430" i="17"/>
  <c r="P1430" i="17"/>
  <c r="W1430" i="17"/>
  <c r="H1430" i="17"/>
  <c r="G1411" i="17"/>
  <c r="K1411" i="17"/>
  <c r="O1411" i="17"/>
  <c r="U1411" i="17"/>
  <c r="Z1411" i="17"/>
  <c r="H1411" i="17"/>
  <c r="L1411" i="17"/>
  <c r="P1411" i="17"/>
  <c r="V1411" i="17"/>
  <c r="E1411" i="17"/>
  <c r="I1411" i="17"/>
  <c r="M1411" i="17"/>
  <c r="W1411" i="17"/>
  <c r="N1411" i="17"/>
  <c r="T1411" i="17"/>
  <c r="F1411" i="17"/>
  <c r="X1411" i="17"/>
  <c r="G1628" i="17"/>
  <c r="K1628" i="17"/>
  <c r="O1628" i="17"/>
  <c r="U1628" i="17"/>
  <c r="Z1628" i="17"/>
  <c r="H1628" i="17"/>
  <c r="L1628" i="17"/>
  <c r="P1628" i="17"/>
  <c r="V1628" i="17"/>
  <c r="E1628" i="17"/>
  <c r="I1628" i="17"/>
  <c r="M1628" i="17"/>
  <c r="W1628" i="17"/>
  <c r="F1628" i="17"/>
  <c r="X1628" i="17"/>
  <c r="N1628" i="17"/>
  <c r="T1628" i="17"/>
  <c r="F1567" i="17"/>
  <c r="N1567" i="17"/>
  <c r="T1567" i="17"/>
  <c r="X1567" i="17"/>
  <c r="G1567" i="17"/>
  <c r="K1567" i="17"/>
  <c r="O1567" i="17"/>
  <c r="U1567" i="17"/>
  <c r="Z1567" i="17"/>
  <c r="H1567" i="17"/>
  <c r="L1567" i="17"/>
  <c r="P1567" i="17"/>
  <c r="V1567" i="17"/>
  <c r="I1567" i="17"/>
  <c r="M1567" i="17"/>
  <c r="W1567" i="17"/>
  <c r="E1567" i="17"/>
  <c r="E1180" i="17"/>
  <c r="I1180" i="17"/>
  <c r="M1180" i="17"/>
  <c r="T1180" i="17"/>
  <c r="X1180" i="17"/>
  <c r="F1180" i="17"/>
  <c r="N1180" i="17"/>
  <c r="U1180" i="17"/>
  <c r="Z1180" i="17"/>
  <c r="G1180" i="17"/>
  <c r="K1180" i="17"/>
  <c r="O1180" i="17"/>
  <c r="V1180" i="17"/>
  <c r="L1180" i="17"/>
  <c r="P1180" i="17"/>
  <c r="W1180" i="17"/>
  <c r="H1180" i="17"/>
  <c r="G1169" i="17"/>
  <c r="K1169" i="17"/>
  <c r="O1169" i="17"/>
  <c r="U1169" i="17"/>
  <c r="Z1169" i="17"/>
  <c r="H1169" i="17"/>
  <c r="L1169" i="17"/>
  <c r="P1169" i="17"/>
  <c r="V1169" i="17"/>
  <c r="E1169" i="17"/>
  <c r="I1169" i="17"/>
  <c r="M1169" i="17"/>
  <c r="W1169" i="17"/>
  <c r="X1169" i="17"/>
  <c r="N1169" i="17"/>
  <c r="F1169" i="17"/>
  <c r="T1169" i="17"/>
  <c r="H1149" i="17"/>
  <c r="L1149" i="17"/>
  <c r="P1149" i="17"/>
  <c r="W1149" i="17"/>
  <c r="E1149" i="17"/>
  <c r="I1149" i="17"/>
  <c r="M1149" i="17"/>
  <c r="T1149" i="17"/>
  <c r="X1149" i="17"/>
  <c r="F1149" i="17"/>
  <c r="N1149" i="17"/>
  <c r="U1149" i="17"/>
  <c r="Z1149" i="17"/>
  <c r="G1149" i="17"/>
  <c r="K1149" i="17"/>
  <c r="O1149" i="17"/>
  <c r="V1149" i="17"/>
  <c r="G1133" i="17"/>
  <c r="K1133" i="17"/>
  <c r="O1133" i="17"/>
  <c r="U1133" i="17"/>
  <c r="Z1133" i="17"/>
  <c r="H1133" i="17"/>
  <c r="L1133" i="17"/>
  <c r="P1133" i="17"/>
  <c r="V1133" i="17"/>
  <c r="E1133" i="17"/>
  <c r="I1133" i="17"/>
  <c r="M1133" i="17"/>
  <c r="W1133" i="17"/>
  <c r="F1133" i="17"/>
  <c r="X1133" i="17"/>
  <c r="T1133" i="17"/>
  <c r="N1133" i="17"/>
  <c r="E1120" i="17"/>
  <c r="I1120" i="17"/>
  <c r="M1120" i="17"/>
  <c r="T1120" i="17"/>
  <c r="X1120" i="17"/>
  <c r="F1120" i="17"/>
  <c r="N1120" i="17"/>
  <c r="U1120" i="17"/>
  <c r="Z1120" i="17"/>
  <c r="G1120" i="17"/>
  <c r="K1120" i="17"/>
  <c r="O1120" i="17"/>
  <c r="V1120" i="17"/>
  <c r="W1120" i="17"/>
  <c r="P1120" i="17"/>
  <c r="H1120" i="17"/>
  <c r="L1120" i="17"/>
  <c r="E1105" i="17"/>
  <c r="I1105" i="17"/>
  <c r="M1105" i="17"/>
  <c r="T1105" i="17"/>
  <c r="X1105" i="17"/>
  <c r="F1105" i="17"/>
  <c r="N1105" i="17"/>
  <c r="U1105" i="17"/>
  <c r="Z1105" i="17"/>
  <c r="G1105" i="17"/>
  <c r="K1105" i="17"/>
  <c r="O1105" i="17"/>
  <c r="V1105" i="17"/>
  <c r="P1105" i="17"/>
  <c r="L1105" i="17"/>
  <c r="W1105" i="17"/>
  <c r="H1105" i="17"/>
  <c r="F1087" i="17"/>
  <c r="N1087" i="17"/>
  <c r="U1087" i="17"/>
  <c r="Z1087" i="17"/>
  <c r="G1087" i="17"/>
  <c r="K1087" i="17"/>
  <c r="O1087" i="17"/>
  <c r="V1087" i="17"/>
  <c r="H1087" i="17"/>
  <c r="L1087" i="17"/>
  <c r="P1087" i="17"/>
  <c r="W1087" i="17"/>
  <c r="M1087" i="17"/>
  <c r="I1087" i="17"/>
  <c r="T1087" i="17"/>
  <c r="E1087" i="17"/>
  <c r="X1087" i="17"/>
  <c r="G1079" i="17"/>
  <c r="K1079" i="17"/>
  <c r="O1079" i="17"/>
  <c r="V1079" i="17"/>
  <c r="H1079" i="17"/>
  <c r="L1079" i="17"/>
  <c r="P1079" i="17"/>
  <c r="W1079" i="17"/>
  <c r="E1079" i="17"/>
  <c r="I1079" i="17"/>
  <c r="M1079" i="17"/>
  <c r="T1079" i="17"/>
  <c r="X1079" i="17"/>
  <c r="F1079" i="17"/>
  <c r="N1079" i="17"/>
  <c r="Z1079" i="17"/>
  <c r="U1079" i="17"/>
  <c r="H1522" i="17"/>
  <c r="L1522" i="17"/>
  <c r="P1522" i="17"/>
  <c r="V1522" i="17"/>
  <c r="E1522" i="17"/>
  <c r="I1522" i="17"/>
  <c r="M1522" i="17"/>
  <c r="W1522" i="17"/>
  <c r="F1522" i="17"/>
  <c r="N1522" i="17"/>
  <c r="T1522" i="17"/>
  <c r="X1522" i="17"/>
  <c r="G1522" i="17"/>
  <c r="Z1522" i="17"/>
  <c r="U1522" i="17"/>
  <c r="K1522" i="17"/>
  <c r="O1522" i="17"/>
  <c r="H1511" i="17"/>
  <c r="L1511" i="17"/>
  <c r="P1511" i="17"/>
  <c r="W1511" i="17"/>
  <c r="E1511" i="17"/>
  <c r="I1511" i="17"/>
  <c r="M1511" i="17"/>
  <c r="T1511" i="17"/>
  <c r="X1511" i="17"/>
  <c r="F1511" i="17"/>
  <c r="N1511" i="17"/>
  <c r="U1511" i="17"/>
  <c r="Z1511" i="17"/>
  <c r="V1511" i="17"/>
  <c r="G1511" i="17"/>
  <c r="O1511" i="17"/>
  <c r="K1511" i="17"/>
  <c r="E1508" i="17"/>
  <c r="I1508" i="17"/>
  <c r="M1508" i="17"/>
  <c r="T1508" i="17"/>
  <c r="X1508" i="17"/>
  <c r="F1508" i="17"/>
  <c r="N1508" i="17"/>
  <c r="U1508" i="17"/>
  <c r="Z1508" i="17"/>
  <c r="G1508" i="17"/>
  <c r="K1508" i="17"/>
  <c r="O1508" i="17"/>
  <c r="V1508" i="17"/>
  <c r="L1508" i="17"/>
  <c r="P1508" i="17"/>
  <c r="W1508" i="17"/>
  <c r="H1508" i="17"/>
  <c r="F1497" i="17"/>
  <c r="N1497" i="17"/>
  <c r="T1497" i="17"/>
  <c r="X1497" i="17"/>
  <c r="G1497" i="17"/>
  <c r="K1497" i="17"/>
  <c r="O1497" i="17"/>
  <c r="U1497" i="17"/>
  <c r="Z1497" i="17"/>
  <c r="H1497" i="17"/>
  <c r="L1497" i="17"/>
  <c r="P1497" i="17"/>
  <c r="V1497" i="17"/>
  <c r="I1497" i="17"/>
  <c r="W1497" i="17"/>
  <c r="M1497" i="17"/>
  <c r="E1497" i="17"/>
  <c r="E1483" i="17"/>
  <c r="I1483" i="17"/>
  <c r="M1483" i="17"/>
  <c r="W1483" i="17"/>
  <c r="F1483" i="17"/>
  <c r="N1483" i="17"/>
  <c r="T1483" i="17"/>
  <c r="X1483" i="17"/>
  <c r="G1483" i="17"/>
  <c r="K1483" i="17"/>
  <c r="O1483" i="17"/>
  <c r="U1483" i="17"/>
  <c r="Z1483" i="17"/>
  <c r="H1483" i="17"/>
  <c r="V1483" i="17"/>
  <c r="L1483" i="17"/>
  <c r="P1483" i="17"/>
  <c r="F1477" i="17"/>
  <c r="N1477" i="17"/>
  <c r="U1477" i="17"/>
  <c r="Z1477" i="17"/>
  <c r="G1477" i="17"/>
  <c r="K1477" i="17"/>
  <c r="O1477" i="17"/>
  <c r="V1477" i="17"/>
  <c r="H1477" i="17"/>
  <c r="L1477" i="17"/>
  <c r="P1477" i="17"/>
  <c r="W1477" i="17"/>
  <c r="E1477" i="17"/>
  <c r="X1477" i="17"/>
  <c r="T1477" i="17"/>
  <c r="I1477" i="17"/>
  <c r="M1477" i="17"/>
  <c r="G1463" i="17"/>
  <c r="K1463" i="17"/>
  <c r="O1463" i="17"/>
  <c r="V1463" i="17"/>
  <c r="H1463" i="17"/>
  <c r="L1463" i="17"/>
  <c r="P1463" i="17"/>
  <c r="W1463" i="17"/>
  <c r="E1463" i="17"/>
  <c r="I1463" i="17"/>
  <c r="M1463" i="17"/>
  <c r="T1463" i="17"/>
  <c r="X1463" i="17"/>
  <c r="N1463" i="17"/>
  <c r="U1463" i="17"/>
  <c r="F1463" i="17"/>
  <c r="Z1463" i="17"/>
  <c r="E1429" i="17"/>
  <c r="I1429" i="17"/>
  <c r="M1429" i="17"/>
  <c r="W1429" i="17"/>
  <c r="F1429" i="17"/>
  <c r="N1429" i="17"/>
  <c r="T1429" i="17"/>
  <c r="X1429" i="17"/>
  <c r="G1429" i="17"/>
  <c r="K1429" i="17"/>
  <c r="O1429" i="17"/>
  <c r="U1429" i="17"/>
  <c r="Z1429" i="17"/>
  <c r="L1429" i="17"/>
  <c r="P1429" i="17"/>
  <c r="H1429" i="17"/>
  <c r="V1429" i="17"/>
  <c r="F1421" i="17"/>
  <c r="N1421" i="17"/>
  <c r="U1421" i="17"/>
  <c r="Z1421" i="17"/>
  <c r="G1421" i="17"/>
  <c r="K1421" i="17"/>
  <c r="O1421" i="17"/>
  <c r="V1421" i="17"/>
  <c r="H1421" i="17"/>
  <c r="L1421" i="17"/>
  <c r="P1421" i="17"/>
  <c r="W1421" i="17"/>
  <c r="I1421" i="17"/>
  <c r="E1421" i="17"/>
  <c r="M1421" i="17"/>
  <c r="X1421" i="17"/>
  <c r="T1421" i="17"/>
  <c r="G1734" i="17"/>
  <c r="K1734" i="17"/>
  <c r="O1734" i="17"/>
  <c r="U1734" i="17"/>
  <c r="Z1734" i="17"/>
  <c r="H1734" i="17"/>
  <c r="L1734" i="17"/>
  <c r="P1734" i="17"/>
  <c r="V1734" i="17"/>
  <c r="E1734" i="17"/>
  <c r="I1734" i="17"/>
  <c r="M1734" i="17"/>
  <c r="W1734" i="17"/>
  <c r="T1734" i="17"/>
  <c r="F1734" i="17"/>
  <c r="X1734" i="17"/>
  <c r="N1734" i="17"/>
  <c r="H1718" i="17"/>
  <c r="L1718" i="17"/>
  <c r="P1718" i="17"/>
  <c r="W1718" i="17"/>
  <c r="E1718" i="17"/>
  <c r="I1718" i="17"/>
  <c r="M1718" i="17"/>
  <c r="T1718" i="17"/>
  <c r="X1718" i="17"/>
  <c r="F1718" i="17"/>
  <c r="N1718" i="17"/>
  <c r="U1718" i="17"/>
  <c r="Z1718" i="17"/>
  <c r="O1718" i="17"/>
  <c r="V1718" i="17"/>
  <c r="K1718" i="17"/>
  <c r="G1718" i="17"/>
  <c r="F1701" i="17"/>
  <c r="N1701" i="17"/>
  <c r="T1701" i="17"/>
  <c r="X1701" i="17"/>
  <c r="G1701" i="17"/>
  <c r="K1701" i="17"/>
  <c r="O1701" i="17"/>
  <c r="U1701" i="17"/>
  <c r="Z1701" i="17"/>
  <c r="H1701" i="17"/>
  <c r="L1701" i="17"/>
  <c r="P1701" i="17"/>
  <c r="V1701" i="17"/>
  <c r="M1701" i="17"/>
  <c r="I1701" i="17"/>
  <c r="E1701" i="17"/>
  <c r="W1701" i="17"/>
  <c r="G1696" i="17"/>
  <c r="K1696" i="17"/>
  <c r="O1696" i="17"/>
  <c r="U1696" i="17"/>
  <c r="Z1696" i="17"/>
  <c r="H1696" i="17"/>
  <c r="L1696" i="17"/>
  <c r="P1696" i="17"/>
  <c r="V1696" i="17"/>
  <c r="E1696" i="17"/>
  <c r="I1696" i="17"/>
  <c r="M1696" i="17"/>
  <c r="W1696" i="17"/>
  <c r="F1696" i="17"/>
  <c r="X1696" i="17"/>
  <c r="T1696" i="17"/>
  <c r="N1696" i="17"/>
  <c r="H1671" i="17"/>
  <c r="L1671" i="17"/>
  <c r="P1671" i="17"/>
  <c r="W1671" i="17"/>
  <c r="E1671" i="17"/>
  <c r="I1671" i="17"/>
  <c r="M1671" i="17"/>
  <c r="T1671" i="17"/>
  <c r="X1671" i="17"/>
  <c r="F1671" i="17"/>
  <c r="N1671" i="17"/>
  <c r="U1671" i="17"/>
  <c r="Z1671" i="17"/>
  <c r="V1671" i="17"/>
  <c r="O1671" i="17"/>
  <c r="G1671" i="17"/>
  <c r="K1671" i="17"/>
  <c r="G984" i="17"/>
  <c r="K984" i="17"/>
  <c r="O984" i="17"/>
  <c r="V984" i="17"/>
  <c r="H984" i="17"/>
  <c r="L984" i="17"/>
  <c r="P984" i="17"/>
  <c r="W984" i="17"/>
  <c r="E984" i="17"/>
  <c r="I984" i="17"/>
  <c r="M984" i="17"/>
  <c r="T984" i="17"/>
  <c r="X984" i="17"/>
  <c r="N984" i="17"/>
  <c r="U984" i="17"/>
  <c r="F984" i="17"/>
  <c r="Z984" i="17"/>
  <c r="H742" i="17"/>
  <c r="L742" i="17"/>
  <c r="P742" i="17"/>
  <c r="V742" i="17"/>
  <c r="E742" i="17"/>
  <c r="I742" i="17"/>
  <c r="F742" i="17"/>
  <c r="N742" i="17"/>
  <c r="T742" i="17"/>
  <c r="X742" i="17"/>
  <c r="G742" i="17"/>
  <c r="K742" i="17"/>
  <c r="U742" i="17"/>
  <c r="M742" i="17"/>
  <c r="W742" i="17"/>
  <c r="Z742" i="17"/>
  <c r="O742" i="17"/>
  <c r="G1450" i="17"/>
  <c r="K1450" i="17"/>
  <c r="O1450" i="17"/>
  <c r="U1450" i="17"/>
  <c r="Z1450" i="17"/>
  <c r="H1450" i="17"/>
  <c r="L1450" i="17"/>
  <c r="P1450" i="17"/>
  <c r="V1450" i="17"/>
  <c r="E1450" i="17"/>
  <c r="I1450" i="17"/>
  <c r="M1450" i="17"/>
  <c r="W1450" i="17"/>
  <c r="N1450" i="17"/>
  <c r="T1450" i="17"/>
  <c r="F1450" i="17"/>
  <c r="X1450" i="17"/>
  <c r="F1297" i="17"/>
  <c r="N1297" i="17"/>
  <c r="T1297" i="17"/>
  <c r="X1297" i="17"/>
  <c r="G1297" i="17"/>
  <c r="K1297" i="17"/>
  <c r="O1297" i="17"/>
  <c r="U1297" i="17"/>
  <c r="Z1297" i="17"/>
  <c r="H1297" i="17"/>
  <c r="L1297" i="17"/>
  <c r="P1297" i="17"/>
  <c r="V1297" i="17"/>
  <c r="I1297" i="17"/>
  <c r="M1297" i="17"/>
  <c r="E1297" i="17"/>
  <c r="W1297" i="17"/>
  <c r="F1118" i="17"/>
  <c r="N1118" i="17"/>
  <c r="U1118" i="17"/>
  <c r="Z1118" i="17"/>
  <c r="G1118" i="17"/>
  <c r="K1118" i="17"/>
  <c r="O1118" i="17"/>
  <c r="V1118" i="17"/>
  <c r="H1118" i="17"/>
  <c r="L1118" i="17"/>
  <c r="P1118" i="17"/>
  <c r="W1118" i="17"/>
  <c r="E1118" i="17"/>
  <c r="X1118" i="17"/>
  <c r="I1118" i="17"/>
  <c r="M1118" i="17"/>
  <c r="T1118" i="17"/>
  <c r="E415" i="17"/>
  <c r="I415" i="17"/>
  <c r="M415" i="17"/>
  <c r="W415" i="17"/>
  <c r="F415" i="17"/>
  <c r="N415" i="17"/>
  <c r="T415" i="17"/>
  <c r="X415" i="17"/>
  <c r="G415" i="17"/>
  <c r="K415" i="17"/>
  <c r="O415" i="17"/>
  <c r="U415" i="17"/>
  <c r="Z415" i="17"/>
  <c r="P415" i="17"/>
  <c r="V415" i="17"/>
  <c r="H415" i="17"/>
  <c r="L415" i="17"/>
  <c r="F1700" i="17"/>
  <c r="N1700" i="17"/>
  <c r="U1700" i="17"/>
  <c r="Z1700" i="17"/>
  <c r="G1700" i="17"/>
  <c r="K1700" i="17"/>
  <c r="O1700" i="17"/>
  <c r="V1700" i="17"/>
  <c r="H1700" i="17"/>
  <c r="L1700" i="17"/>
  <c r="P1700" i="17"/>
  <c r="W1700" i="17"/>
  <c r="I1700" i="17"/>
  <c r="M1700" i="17"/>
  <c r="T1700" i="17"/>
  <c r="X1700" i="17"/>
  <c r="E1700" i="17"/>
  <c r="G1685" i="17"/>
  <c r="K1685" i="17"/>
  <c r="O1685" i="17"/>
  <c r="V1685" i="17"/>
  <c r="H1685" i="17"/>
  <c r="L1685" i="17"/>
  <c r="P1685" i="17"/>
  <c r="W1685" i="17"/>
  <c r="E1685" i="17"/>
  <c r="I1685" i="17"/>
  <c r="M1685" i="17"/>
  <c r="T1685" i="17"/>
  <c r="X1685" i="17"/>
  <c r="F1685" i="17"/>
  <c r="Z1685" i="17"/>
  <c r="N1685" i="17"/>
  <c r="U1685" i="17"/>
  <c r="F1666" i="17"/>
  <c r="N1666" i="17"/>
  <c r="T1666" i="17"/>
  <c r="X1666" i="17"/>
  <c r="G1666" i="17"/>
  <c r="K1666" i="17"/>
  <c r="O1666" i="17"/>
  <c r="U1666" i="17"/>
  <c r="Z1666" i="17"/>
  <c r="H1666" i="17"/>
  <c r="L1666" i="17"/>
  <c r="P1666" i="17"/>
  <c r="V1666" i="17"/>
  <c r="E1666" i="17"/>
  <c r="W1666" i="17"/>
  <c r="I1666" i="17"/>
  <c r="M1666" i="17"/>
  <c r="F1659" i="17"/>
  <c r="N1659" i="17"/>
  <c r="U1659" i="17"/>
  <c r="Z1659" i="17"/>
  <c r="G1659" i="17"/>
  <c r="K1659" i="17"/>
  <c r="O1659" i="17"/>
  <c r="V1659" i="17"/>
  <c r="H1659" i="17"/>
  <c r="L1659" i="17"/>
  <c r="P1659" i="17"/>
  <c r="W1659" i="17"/>
  <c r="T1659" i="17"/>
  <c r="E1659" i="17"/>
  <c r="X1659" i="17"/>
  <c r="I1659" i="17"/>
  <c r="M1659" i="17"/>
  <c r="G1646" i="17"/>
  <c r="K1646" i="17"/>
  <c r="O1646" i="17"/>
  <c r="V1646" i="17"/>
  <c r="H1646" i="17"/>
  <c r="L1646" i="17"/>
  <c r="P1646" i="17"/>
  <c r="W1646" i="17"/>
  <c r="E1646" i="17"/>
  <c r="I1646" i="17"/>
  <c r="M1646" i="17"/>
  <c r="T1646" i="17"/>
  <c r="X1646" i="17"/>
  <c r="N1646" i="17"/>
  <c r="U1646" i="17"/>
  <c r="F1646" i="17"/>
  <c r="Z1646" i="17"/>
  <c r="H1631" i="17"/>
  <c r="L1631" i="17"/>
  <c r="P1631" i="17"/>
  <c r="V1631" i="17"/>
  <c r="E1631" i="17"/>
  <c r="I1631" i="17"/>
  <c r="M1631" i="17"/>
  <c r="W1631" i="17"/>
  <c r="F1631" i="17"/>
  <c r="N1631" i="17"/>
  <c r="T1631" i="17"/>
  <c r="X1631" i="17"/>
  <c r="G1631" i="17"/>
  <c r="Z1631" i="17"/>
  <c r="K1631" i="17"/>
  <c r="O1631" i="17"/>
  <c r="U1631" i="17"/>
  <c r="H1506" i="17"/>
  <c r="L1506" i="17"/>
  <c r="P1506" i="17"/>
  <c r="W1506" i="17"/>
  <c r="E1506" i="17"/>
  <c r="I1506" i="17"/>
  <c r="M1506" i="17"/>
  <c r="T1506" i="17"/>
  <c r="X1506" i="17"/>
  <c r="F1506" i="17"/>
  <c r="N1506" i="17"/>
  <c r="U1506" i="17"/>
  <c r="Z1506" i="17"/>
  <c r="V1506" i="17"/>
  <c r="G1506" i="17"/>
  <c r="K1506" i="17"/>
  <c r="O1506" i="17"/>
  <c r="G136" i="17"/>
  <c r="K136" i="17"/>
  <c r="O136" i="17"/>
  <c r="U136" i="17"/>
  <c r="Z136" i="17"/>
  <c r="H136" i="17"/>
  <c r="L136" i="17"/>
  <c r="P136" i="17"/>
  <c r="V136" i="17"/>
  <c r="E136" i="17"/>
  <c r="I136" i="17"/>
  <c r="M136" i="17"/>
  <c r="W136" i="17"/>
  <c r="T136" i="17"/>
  <c r="F136" i="17"/>
  <c r="X136" i="17"/>
  <c r="N136" i="17"/>
  <c r="G1623" i="17"/>
  <c r="K1623" i="17"/>
  <c r="O1623" i="17"/>
  <c r="V1623" i="17"/>
  <c r="H1623" i="17"/>
  <c r="L1623" i="17"/>
  <c r="P1623" i="17"/>
  <c r="W1623" i="17"/>
  <c r="E1623" i="17"/>
  <c r="I1623" i="17"/>
  <c r="M1623" i="17"/>
  <c r="T1623" i="17"/>
  <c r="X1623" i="17"/>
  <c r="F1623" i="17"/>
  <c r="Z1623" i="17"/>
  <c r="N1623" i="17"/>
  <c r="U1623" i="17"/>
  <c r="E1605" i="17"/>
  <c r="I1605" i="17"/>
  <c r="M1605" i="17"/>
  <c r="W1605" i="17"/>
  <c r="F1605" i="17"/>
  <c r="N1605" i="17"/>
  <c r="T1605" i="17"/>
  <c r="X1605" i="17"/>
  <c r="G1605" i="17"/>
  <c r="K1605" i="17"/>
  <c r="O1605" i="17"/>
  <c r="U1605" i="17"/>
  <c r="Z1605" i="17"/>
  <c r="V1605" i="17"/>
  <c r="H1605" i="17"/>
  <c r="L1605" i="17"/>
  <c r="P1605" i="17"/>
  <c r="F1598" i="17"/>
  <c r="N1598" i="17"/>
  <c r="U1598" i="17"/>
  <c r="Z1598" i="17"/>
  <c r="G1598" i="17"/>
  <c r="K1598" i="17"/>
  <c r="O1598" i="17"/>
  <c r="V1598" i="17"/>
  <c r="H1598" i="17"/>
  <c r="L1598" i="17"/>
  <c r="P1598" i="17"/>
  <c r="W1598" i="17"/>
  <c r="T1598" i="17"/>
  <c r="E1598" i="17"/>
  <c r="X1598" i="17"/>
  <c r="I1598" i="17"/>
  <c r="M1598" i="17"/>
  <c r="H1588" i="17"/>
  <c r="L1588" i="17"/>
  <c r="P1588" i="17"/>
  <c r="V1588" i="17"/>
  <c r="E1588" i="17"/>
  <c r="I1588" i="17"/>
  <c r="M1588" i="17"/>
  <c r="W1588" i="17"/>
  <c r="F1588" i="17"/>
  <c r="N1588" i="17"/>
  <c r="T1588" i="17"/>
  <c r="X1588" i="17"/>
  <c r="O1588" i="17"/>
  <c r="U1588" i="17"/>
  <c r="G1588" i="17"/>
  <c r="Z1588" i="17"/>
  <c r="K1588" i="17"/>
  <c r="E1569" i="17"/>
  <c r="I1569" i="17"/>
  <c r="M1569" i="17"/>
  <c r="T1569" i="17"/>
  <c r="X1569" i="17"/>
  <c r="F1569" i="17"/>
  <c r="N1569" i="17"/>
  <c r="U1569" i="17"/>
  <c r="Z1569" i="17"/>
  <c r="G1569" i="17"/>
  <c r="K1569" i="17"/>
  <c r="O1569" i="17"/>
  <c r="V1569" i="17"/>
  <c r="L1569" i="17"/>
  <c r="P1569" i="17"/>
  <c r="W1569" i="17"/>
  <c r="H1569" i="17"/>
  <c r="G1560" i="17"/>
  <c r="K1560" i="17"/>
  <c r="O1560" i="17"/>
  <c r="U1560" i="17"/>
  <c r="Z1560" i="17"/>
  <c r="H1560" i="17"/>
  <c r="L1560" i="17"/>
  <c r="P1560" i="17"/>
  <c r="V1560" i="17"/>
  <c r="E1560" i="17"/>
  <c r="I1560" i="17"/>
  <c r="M1560" i="17"/>
  <c r="W1560" i="17"/>
  <c r="N1560" i="17"/>
  <c r="T1560" i="17"/>
  <c r="F1560" i="17"/>
  <c r="X1560" i="17"/>
  <c r="H1547" i="17"/>
  <c r="L1547" i="17"/>
  <c r="P1547" i="17"/>
  <c r="W1547" i="17"/>
  <c r="E1547" i="17"/>
  <c r="I1547" i="17"/>
  <c r="M1547" i="17"/>
  <c r="T1547" i="17"/>
  <c r="X1547" i="17"/>
  <c r="F1547" i="17"/>
  <c r="N1547" i="17"/>
  <c r="U1547" i="17"/>
  <c r="Z1547" i="17"/>
  <c r="G1547" i="17"/>
  <c r="K1547" i="17"/>
  <c r="O1547" i="17"/>
  <c r="V1547" i="17"/>
  <c r="F1532" i="17"/>
  <c r="N1532" i="17"/>
  <c r="T1532" i="17"/>
  <c r="X1532" i="17"/>
  <c r="G1532" i="17"/>
  <c r="K1532" i="17"/>
  <c r="O1532" i="17"/>
  <c r="U1532" i="17"/>
  <c r="Z1532" i="17"/>
  <c r="H1532" i="17"/>
  <c r="L1532" i="17"/>
  <c r="P1532" i="17"/>
  <c r="V1532" i="17"/>
  <c r="E1532" i="17"/>
  <c r="W1532" i="17"/>
  <c r="I1532" i="17"/>
  <c r="M1532" i="17"/>
  <c r="G1672" i="17"/>
  <c r="K1672" i="17"/>
  <c r="O1672" i="17"/>
  <c r="V1672" i="17"/>
  <c r="H1672" i="17"/>
  <c r="L1672" i="17"/>
  <c r="P1672" i="17"/>
  <c r="W1672" i="17"/>
  <c r="E1672" i="17"/>
  <c r="I1672" i="17"/>
  <c r="M1672" i="17"/>
  <c r="T1672" i="17"/>
  <c r="X1672" i="17"/>
  <c r="U1672" i="17"/>
  <c r="F1672" i="17"/>
  <c r="Z1672" i="17"/>
  <c r="N1672" i="17"/>
  <c r="E524" i="17"/>
  <c r="I524" i="17"/>
  <c r="M524" i="17"/>
  <c r="W524" i="17"/>
  <c r="F524" i="17"/>
  <c r="N524" i="17"/>
  <c r="T524" i="17"/>
  <c r="X524" i="17"/>
  <c r="G524" i="17"/>
  <c r="K524" i="17"/>
  <c r="O524" i="17"/>
  <c r="U524" i="17"/>
  <c r="Z524" i="17"/>
  <c r="P524" i="17"/>
  <c r="V524" i="17"/>
  <c r="H524" i="17"/>
  <c r="L524" i="17"/>
  <c r="F520" i="17"/>
  <c r="N520" i="17"/>
  <c r="T520" i="17"/>
  <c r="X520" i="17"/>
  <c r="G520" i="17"/>
  <c r="K520" i="17"/>
  <c r="O520" i="17"/>
  <c r="U520" i="17"/>
  <c r="Z520" i="17"/>
  <c r="H520" i="17"/>
  <c r="L520" i="17"/>
  <c r="P520" i="17"/>
  <c r="V520" i="17"/>
  <c r="I520" i="17"/>
  <c r="M520" i="17"/>
  <c r="W520" i="17"/>
  <c r="E520" i="17"/>
  <c r="G509" i="17"/>
  <c r="K509" i="17"/>
  <c r="O509" i="17"/>
  <c r="V509" i="17"/>
  <c r="H509" i="17"/>
  <c r="L509" i="17"/>
  <c r="P509" i="17"/>
  <c r="W509" i="17"/>
  <c r="E509" i="17"/>
  <c r="I509" i="17"/>
  <c r="M509" i="17"/>
  <c r="T509" i="17"/>
  <c r="X509" i="17"/>
  <c r="F509" i="17"/>
  <c r="Z509" i="17"/>
  <c r="N509" i="17"/>
  <c r="U509" i="17"/>
  <c r="E489" i="17"/>
  <c r="I489" i="17"/>
  <c r="M489" i="17"/>
  <c r="W489" i="17"/>
  <c r="F489" i="17"/>
  <c r="N489" i="17"/>
  <c r="T489" i="17"/>
  <c r="X489" i="17"/>
  <c r="G489" i="17"/>
  <c r="K489" i="17"/>
  <c r="O489" i="17"/>
  <c r="U489" i="17"/>
  <c r="Z489" i="17"/>
  <c r="V489" i="17"/>
  <c r="H489" i="17"/>
  <c r="L489" i="17"/>
  <c r="P489" i="17"/>
  <c r="F474" i="17"/>
  <c r="N474" i="17"/>
  <c r="U474" i="17"/>
  <c r="Z474" i="17"/>
  <c r="G474" i="17"/>
  <c r="K474" i="17"/>
  <c r="O474" i="17"/>
  <c r="V474" i="17"/>
  <c r="H474" i="17"/>
  <c r="L474" i="17"/>
  <c r="P474" i="17"/>
  <c r="W474" i="17"/>
  <c r="T474" i="17"/>
  <c r="E474" i="17"/>
  <c r="X474" i="17"/>
  <c r="I474" i="17"/>
  <c r="M474" i="17"/>
  <c r="G441" i="17"/>
  <c r="K441" i="17"/>
  <c r="O441" i="17"/>
  <c r="U441" i="17"/>
  <c r="Z441" i="17"/>
  <c r="H441" i="17"/>
  <c r="L441" i="17"/>
  <c r="P441" i="17"/>
  <c r="V441" i="17"/>
  <c r="E441" i="17"/>
  <c r="I441" i="17"/>
  <c r="M441" i="17"/>
  <c r="W441" i="17"/>
  <c r="T441" i="17"/>
  <c r="F441" i="17"/>
  <c r="X441" i="17"/>
  <c r="N441" i="17"/>
  <c r="G438" i="17"/>
  <c r="K438" i="17"/>
  <c r="O438" i="17"/>
  <c r="V438" i="17"/>
  <c r="H438" i="17"/>
  <c r="L438" i="17"/>
  <c r="P438" i="17"/>
  <c r="W438" i="17"/>
  <c r="E438" i="17"/>
  <c r="I438" i="17"/>
  <c r="M438" i="17"/>
  <c r="T438" i="17"/>
  <c r="X438" i="17"/>
  <c r="F438" i="17"/>
  <c r="Z438" i="17"/>
  <c r="N438" i="17"/>
  <c r="U438" i="17"/>
  <c r="E433" i="17"/>
  <c r="I433" i="17"/>
  <c r="M433" i="17"/>
  <c r="W433" i="17"/>
  <c r="F433" i="17"/>
  <c r="N433" i="17"/>
  <c r="T433" i="17"/>
  <c r="X433" i="17"/>
  <c r="G433" i="17"/>
  <c r="K433" i="17"/>
  <c r="O433" i="17"/>
  <c r="U433" i="17"/>
  <c r="Z433" i="17"/>
  <c r="V433" i="17"/>
  <c r="H433" i="17"/>
  <c r="L433" i="17"/>
  <c r="P433" i="17"/>
  <c r="H1744" i="17"/>
  <c r="L1744" i="17"/>
  <c r="P1744" i="17"/>
  <c r="V1744" i="17"/>
  <c r="E1744" i="17"/>
  <c r="I1744" i="17"/>
  <c r="M1744" i="17"/>
  <c r="W1744" i="17"/>
  <c r="F1744" i="17"/>
  <c r="N1744" i="17"/>
  <c r="T1744" i="17"/>
  <c r="X1744" i="17"/>
  <c r="G1744" i="17"/>
  <c r="Z1744" i="17"/>
  <c r="K1744" i="17"/>
  <c r="O1744" i="17"/>
  <c r="U1744" i="17"/>
  <c r="H1725" i="17"/>
  <c r="L1725" i="17"/>
  <c r="P1725" i="17"/>
  <c r="W1725" i="17"/>
  <c r="E1725" i="17"/>
  <c r="I1725" i="17"/>
  <c r="M1725" i="17"/>
  <c r="T1725" i="17"/>
  <c r="X1725" i="17"/>
  <c r="F1725" i="17"/>
  <c r="N1725" i="17"/>
  <c r="U1725" i="17"/>
  <c r="Z1725" i="17"/>
  <c r="O1725" i="17"/>
  <c r="V1725" i="17"/>
  <c r="G1725" i="17"/>
  <c r="K1725" i="17"/>
  <c r="F1712" i="17"/>
  <c r="N1712" i="17"/>
  <c r="T1712" i="17"/>
  <c r="X1712" i="17"/>
  <c r="G1712" i="17"/>
  <c r="K1712" i="17"/>
  <c r="O1712" i="17"/>
  <c r="U1712" i="17"/>
  <c r="Z1712" i="17"/>
  <c r="H1712" i="17"/>
  <c r="L1712" i="17"/>
  <c r="P1712" i="17"/>
  <c r="V1712" i="17"/>
  <c r="I1712" i="17"/>
  <c r="M1712" i="17"/>
  <c r="W1712" i="17"/>
  <c r="E1712" i="17"/>
  <c r="F1689" i="17"/>
  <c r="N1689" i="17"/>
  <c r="T1689" i="17"/>
  <c r="X1689" i="17"/>
  <c r="G1689" i="17"/>
  <c r="K1689" i="17"/>
  <c r="O1689" i="17"/>
  <c r="U1689" i="17"/>
  <c r="Z1689" i="17"/>
  <c r="H1689" i="17"/>
  <c r="L1689" i="17"/>
  <c r="P1689" i="17"/>
  <c r="V1689" i="17"/>
  <c r="M1689" i="17"/>
  <c r="E1689" i="17"/>
  <c r="W1689" i="17"/>
  <c r="I1689" i="17"/>
  <c r="H1661" i="17"/>
  <c r="L1661" i="17"/>
  <c r="P1661" i="17"/>
  <c r="W1661" i="17"/>
  <c r="E1661" i="17"/>
  <c r="I1661" i="17"/>
  <c r="M1661" i="17"/>
  <c r="T1661" i="17"/>
  <c r="X1661" i="17"/>
  <c r="F1661" i="17"/>
  <c r="N1661" i="17"/>
  <c r="U1661" i="17"/>
  <c r="Z1661" i="17"/>
  <c r="K1661" i="17"/>
  <c r="O1661" i="17"/>
  <c r="V1661" i="17"/>
  <c r="G1661" i="17"/>
  <c r="E355" i="17"/>
  <c r="I355" i="17"/>
  <c r="M355" i="17"/>
  <c r="T355" i="17"/>
  <c r="X355" i="17"/>
  <c r="F355" i="17"/>
  <c r="N355" i="17"/>
  <c r="U355" i="17"/>
  <c r="Z355" i="17"/>
  <c r="G355" i="17"/>
  <c r="K355" i="17"/>
  <c r="O355" i="17"/>
  <c r="V355" i="17"/>
  <c r="H355" i="17"/>
  <c r="L355" i="17"/>
  <c r="P355" i="17"/>
  <c r="W355" i="17"/>
  <c r="F327" i="17"/>
  <c r="N327" i="17"/>
  <c r="U327" i="17"/>
  <c r="Z327" i="17"/>
  <c r="G327" i="17"/>
  <c r="K327" i="17"/>
  <c r="O327" i="17"/>
  <c r="V327" i="17"/>
  <c r="H327" i="17"/>
  <c r="L327" i="17"/>
  <c r="P327" i="17"/>
  <c r="W327" i="17"/>
  <c r="T327" i="17"/>
  <c r="E327" i="17"/>
  <c r="X327" i="17"/>
  <c r="I327" i="17"/>
  <c r="M327" i="17"/>
  <c r="H306" i="17"/>
  <c r="L306" i="17"/>
  <c r="P306" i="17"/>
  <c r="V306" i="17"/>
  <c r="E306" i="17"/>
  <c r="I306" i="17"/>
  <c r="M306" i="17"/>
  <c r="W306" i="17"/>
  <c r="F306" i="17"/>
  <c r="N306" i="17"/>
  <c r="T306" i="17"/>
  <c r="X306" i="17"/>
  <c r="O306" i="17"/>
  <c r="U306" i="17"/>
  <c r="G306" i="17"/>
  <c r="Z306" i="17"/>
  <c r="K306" i="17"/>
  <c r="E298" i="17"/>
  <c r="I298" i="17"/>
  <c r="M298" i="17"/>
  <c r="T298" i="17"/>
  <c r="X298" i="17"/>
  <c r="F298" i="17"/>
  <c r="N298" i="17"/>
  <c r="U298" i="17"/>
  <c r="Z298" i="17"/>
  <c r="G298" i="17"/>
  <c r="K298" i="17"/>
  <c r="O298" i="17"/>
  <c r="V298" i="17"/>
  <c r="L298" i="17"/>
  <c r="P298" i="17"/>
  <c r="W298" i="17"/>
  <c r="H298" i="17"/>
  <c r="G283" i="17"/>
  <c r="K283" i="17"/>
  <c r="O283" i="17"/>
  <c r="U283" i="17"/>
  <c r="Z283" i="17"/>
  <c r="H283" i="17"/>
  <c r="L283" i="17"/>
  <c r="P283" i="17"/>
  <c r="V283" i="17"/>
  <c r="E283" i="17"/>
  <c r="I283" i="17"/>
  <c r="M283" i="17"/>
  <c r="W283" i="17"/>
  <c r="N283" i="17"/>
  <c r="T283" i="17"/>
  <c r="F283" i="17"/>
  <c r="X283" i="17"/>
  <c r="H251" i="17"/>
  <c r="L251" i="17"/>
  <c r="P251" i="17"/>
  <c r="W251" i="17"/>
  <c r="E251" i="17"/>
  <c r="I251" i="17"/>
  <c r="M251" i="17"/>
  <c r="T251" i="17"/>
  <c r="X251" i="17"/>
  <c r="F251" i="17"/>
  <c r="N251" i="17"/>
  <c r="U251" i="17"/>
  <c r="Z251" i="17"/>
  <c r="G251" i="17"/>
  <c r="K251" i="17"/>
  <c r="O251" i="17"/>
  <c r="V251" i="17"/>
  <c r="E249" i="17"/>
  <c r="I249" i="17"/>
  <c r="M249" i="17"/>
  <c r="T249" i="17"/>
  <c r="X249" i="17"/>
  <c r="F249" i="17"/>
  <c r="N249" i="17"/>
  <c r="U249" i="17"/>
  <c r="Z249" i="17"/>
  <c r="G249" i="17"/>
  <c r="K249" i="17"/>
  <c r="O249" i="17"/>
  <c r="V249" i="17"/>
  <c r="P249" i="17"/>
  <c r="W249" i="17"/>
  <c r="H249" i="17"/>
  <c r="L249" i="17"/>
  <c r="F242" i="17"/>
  <c r="N242" i="17"/>
  <c r="U242" i="17"/>
  <c r="Z242" i="17"/>
  <c r="G242" i="17"/>
  <c r="K242" i="17"/>
  <c r="O242" i="17"/>
  <c r="V242" i="17"/>
  <c r="H242" i="17"/>
  <c r="L242" i="17"/>
  <c r="P242" i="17"/>
  <c r="W242" i="17"/>
  <c r="I242" i="17"/>
  <c r="M242" i="17"/>
  <c r="T242" i="17"/>
  <c r="E242" i="17"/>
  <c r="X242" i="17"/>
  <c r="G222" i="17"/>
  <c r="K222" i="17"/>
  <c r="O222" i="17"/>
  <c r="V222" i="17"/>
  <c r="H222" i="17"/>
  <c r="L222" i="17"/>
  <c r="P222" i="17"/>
  <c r="W222" i="17"/>
  <c r="E222" i="17"/>
  <c r="I222" i="17"/>
  <c r="M222" i="17"/>
  <c r="T222" i="17"/>
  <c r="X222" i="17"/>
  <c r="U222" i="17"/>
  <c r="F222" i="17"/>
  <c r="Z222" i="17"/>
  <c r="N222" i="17"/>
  <c r="E1695" i="17"/>
  <c r="I1695" i="17"/>
  <c r="M1695" i="17"/>
  <c r="W1695" i="17"/>
  <c r="F1695" i="17"/>
  <c r="N1695" i="17"/>
  <c r="T1695" i="17"/>
  <c r="X1695" i="17"/>
  <c r="G1695" i="17"/>
  <c r="K1695" i="17"/>
  <c r="O1695" i="17"/>
  <c r="U1695" i="17"/>
  <c r="Z1695" i="17"/>
  <c r="P1695" i="17"/>
  <c r="V1695" i="17"/>
  <c r="H1695" i="17"/>
  <c r="L1695" i="17"/>
  <c r="F1529" i="17"/>
  <c r="N1529" i="17"/>
  <c r="U1529" i="17"/>
  <c r="Z1529" i="17"/>
  <c r="G1529" i="17"/>
  <c r="K1529" i="17"/>
  <c r="O1529" i="17"/>
  <c r="V1529" i="17"/>
  <c r="H1529" i="17"/>
  <c r="L1529" i="17"/>
  <c r="P1529" i="17"/>
  <c r="W1529" i="17"/>
  <c r="M1529" i="17"/>
  <c r="T1529" i="17"/>
  <c r="E1529" i="17"/>
  <c r="X1529" i="17"/>
  <c r="I1529" i="17"/>
  <c r="H1502" i="17"/>
  <c r="L1502" i="17"/>
  <c r="P1502" i="17"/>
  <c r="W1502" i="17"/>
  <c r="E1502" i="17"/>
  <c r="I1502" i="17"/>
  <c r="M1502" i="17"/>
  <c r="T1502" i="17"/>
  <c r="X1502" i="17"/>
  <c r="F1502" i="17"/>
  <c r="N1502" i="17"/>
  <c r="U1502" i="17"/>
  <c r="Z1502" i="17"/>
  <c r="O1502" i="17"/>
  <c r="V1502" i="17"/>
  <c r="G1502" i="17"/>
  <c r="K1502" i="17"/>
  <c r="H1499" i="17"/>
  <c r="L1499" i="17"/>
  <c r="P1499" i="17"/>
  <c r="W1499" i="17"/>
  <c r="E1499" i="17"/>
  <c r="I1499" i="17"/>
  <c r="M1499" i="17"/>
  <c r="T1499" i="17"/>
  <c r="X1499" i="17"/>
  <c r="F1499" i="17"/>
  <c r="N1499" i="17"/>
  <c r="U1499" i="17"/>
  <c r="Z1499" i="17"/>
  <c r="V1499" i="17"/>
  <c r="G1499" i="17"/>
  <c r="K1499" i="17"/>
  <c r="O1499" i="17"/>
  <c r="F1487" i="17"/>
  <c r="N1487" i="17"/>
  <c r="U1487" i="17"/>
  <c r="Z1487" i="17"/>
  <c r="G1487" i="17"/>
  <c r="K1487" i="17"/>
  <c r="O1487" i="17"/>
  <c r="V1487" i="17"/>
  <c r="H1487" i="17"/>
  <c r="L1487" i="17"/>
  <c r="P1487" i="17"/>
  <c r="W1487" i="17"/>
  <c r="E1487" i="17"/>
  <c r="X1487" i="17"/>
  <c r="I1487" i="17"/>
  <c r="M1487" i="17"/>
  <c r="T1487" i="17"/>
  <c r="F1475" i="17"/>
  <c r="N1475" i="17"/>
  <c r="U1475" i="17"/>
  <c r="Z1475" i="17"/>
  <c r="G1475" i="17"/>
  <c r="K1475" i="17"/>
  <c r="O1475" i="17"/>
  <c r="V1475" i="17"/>
  <c r="H1475" i="17"/>
  <c r="L1475" i="17"/>
  <c r="P1475" i="17"/>
  <c r="W1475" i="17"/>
  <c r="E1475" i="17"/>
  <c r="X1475" i="17"/>
  <c r="I1475" i="17"/>
  <c r="M1475" i="17"/>
  <c r="T1475" i="17"/>
  <c r="E1464" i="17"/>
  <c r="I1464" i="17"/>
  <c r="M1464" i="17"/>
  <c r="W1464" i="17"/>
  <c r="F1464" i="17"/>
  <c r="N1464" i="17"/>
  <c r="T1464" i="17"/>
  <c r="X1464" i="17"/>
  <c r="G1464" i="17"/>
  <c r="K1464" i="17"/>
  <c r="O1464" i="17"/>
  <c r="U1464" i="17"/>
  <c r="Z1464" i="17"/>
  <c r="V1464" i="17"/>
  <c r="H1464" i="17"/>
  <c r="L1464" i="17"/>
  <c r="P1464" i="17"/>
  <c r="F334" i="17"/>
  <c r="N334" i="17"/>
  <c r="U334" i="17"/>
  <c r="Z334" i="17"/>
  <c r="G334" i="17"/>
  <c r="K334" i="17"/>
  <c r="O334" i="17"/>
  <c r="V334" i="17"/>
  <c r="H334" i="17"/>
  <c r="L334" i="17"/>
  <c r="P334" i="17"/>
  <c r="W334" i="17"/>
  <c r="T334" i="17"/>
  <c r="E334" i="17"/>
  <c r="X334" i="17"/>
  <c r="I334" i="17"/>
  <c r="M334" i="17"/>
  <c r="H1626" i="17"/>
  <c r="L1626" i="17"/>
  <c r="P1626" i="17"/>
  <c r="V1626" i="17"/>
  <c r="E1626" i="17"/>
  <c r="I1626" i="17"/>
  <c r="M1626" i="17"/>
  <c r="W1626" i="17"/>
  <c r="F1626" i="17"/>
  <c r="N1626" i="17"/>
  <c r="T1626" i="17"/>
  <c r="X1626" i="17"/>
  <c r="O1626" i="17"/>
  <c r="U1626" i="17"/>
  <c r="G1626" i="17"/>
  <c r="Z1626" i="17"/>
  <c r="K1626" i="17"/>
  <c r="F1590" i="17"/>
  <c r="I1590" i="17"/>
  <c r="M1590" i="17"/>
  <c r="W1590" i="17"/>
  <c r="E1590" i="17"/>
  <c r="N1590" i="17"/>
  <c r="T1590" i="17"/>
  <c r="X1590" i="17"/>
  <c r="G1590" i="17"/>
  <c r="K1590" i="17"/>
  <c r="O1590" i="17"/>
  <c r="U1590" i="17"/>
  <c r="Z1590" i="17"/>
  <c r="H1590" i="17"/>
  <c r="L1590" i="17"/>
  <c r="P1590" i="17"/>
  <c r="V1590" i="17"/>
  <c r="E1578" i="17"/>
  <c r="I1578" i="17"/>
  <c r="M1578" i="17"/>
  <c r="T1578" i="17"/>
  <c r="X1578" i="17"/>
  <c r="F1578" i="17"/>
  <c r="N1578" i="17"/>
  <c r="U1578" i="17"/>
  <c r="Z1578" i="17"/>
  <c r="G1578" i="17"/>
  <c r="K1578" i="17"/>
  <c r="O1578" i="17"/>
  <c r="V1578" i="17"/>
  <c r="W1578" i="17"/>
  <c r="H1578" i="17"/>
  <c r="L1578" i="17"/>
  <c r="P1578" i="17"/>
  <c r="G1572" i="17"/>
  <c r="K1572" i="17"/>
  <c r="O1572" i="17"/>
  <c r="U1572" i="17"/>
  <c r="Z1572" i="17"/>
  <c r="H1572" i="17"/>
  <c r="L1572" i="17"/>
  <c r="P1572" i="17"/>
  <c r="V1572" i="17"/>
  <c r="E1572" i="17"/>
  <c r="I1572" i="17"/>
  <c r="M1572" i="17"/>
  <c r="W1572" i="17"/>
  <c r="T1572" i="17"/>
  <c r="F1572" i="17"/>
  <c r="X1572" i="17"/>
  <c r="N1572" i="17"/>
  <c r="H1561" i="17"/>
  <c r="L1561" i="17"/>
  <c r="P1561" i="17"/>
  <c r="W1561" i="17"/>
  <c r="E1561" i="17"/>
  <c r="I1561" i="17"/>
  <c r="M1561" i="17"/>
  <c r="T1561" i="17"/>
  <c r="X1561" i="17"/>
  <c r="F1561" i="17"/>
  <c r="N1561" i="17"/>
  <c r="U1561" i="17"/>
  <c r="Z1561" i="17"/>
  <c r="O1561" i="17"/>
  <c r="V1561" i="17"/>
  <c r="G1561" i="17"/>
  <c r="K1561" i="17"/>
  <c r="F1539" i="17"/>
  <c r="N1539" i="17"/>
  <c r="T1539" i="17"/>
  <c r="X1539" i="17"/>
  <c r="G1539" i="17"/>
  <c r="K1539" i="17"/>
  <c r="O1539" i="17"/>
  <c r="U1539" i="17"/>
  <c r="Z1539" i="17"/>
  <c r="H1539" i="17"/>
  <c r="L1539" i="17"/>
  <c r="P1539" i="17"/>
  <c r="V1539" i="17"/>
  <c r="M1539" i="17"/>
  <c r="E1539" i="17"/>
  <c r="W1539" i="17"/>
  <c r="I1539" i="17"/>
  <c r="G1533" i="17"/>
  <c r="K1533" i="17"/>
  <c r="O1533" i="17"/>
  <c r="U1533" i="17"/>
  <c r="Z1533" i="17"/>
  <c r="H1533" i="17"/>
  <c r="L1533" i="17"/>
  <c r="P1533" i="17"/>
  <c r="V1533" i="17"/>
  <c r="E1533" i="17"/>
  <c r="I1533" i="17"/>
  <c r="M1533" i="17"/>
  <c r="W1533" i="17"/>
  <c r="F1533" i="17"/>
  <c r="X1533" i="17"/>
  <c r="N1533" i="17"/>
  <c r="T1533" i="17"/>
  <c r="H1523" i="17"/>
  <c r="L1523" i="17"/>
  <c r="P1523" i="17"/>
  <c r="W1523" i="17"/>
  <c r="E1523" i="17"/>
  <c r="I1523" i="17"/>
  <c r="M1523" i="17"/>
  <c r="T1523" i="17"/>
  <c r="X1523" i="17"/>
  <c r="F1523" i="17"/>
  <c r="N1523" i="17"/>
  <c r="U1523" i="17"/>
  <c r="Z1523" i="17"/>
  <c r="V1523" i="17"/>
  <c r="G1523" i="17"/>
  <c r="K1523" i="17"/>
  <c r="O1523" i="17"/>
  <c r="F1486" i="17"/>
  <c r="N1486" i="17"/>
  <c r="T1486" i="17"/>
  <c r="X1486" i="17"/>
  <c r="G1486" i="17"/>
  <c r="K1486" i="17"/>
  <c r="O1486" i="17"/>
  <c r="U1486" i="17"/>
  <c r="Z1486" i="17"/>
  <c r="H1486" i="17"/>
  <c r="L1486" i="17"/>
  <c r="P1486" i="17"/>
  <c r="V1486" i="17"/>
  <c r="E1486" i="17"/>
  <c r="W1486" i="17"/>
  <c r="I1486" i="17"/>
  <c r="M1486" i="17"/>
  <c r="G1468" i="17"/>
  <c r="K1468" i="17"/>
  <c r="O1468" i="17"/>
  <c r="U1468" i="17"/>
  <c r="Z1468" i="17"/>
  <c r="H1468" i="17"/>
  <c r="L1468" i="17"/>
  <c r="P1468" i="17"/>
  <c r="V1468" i="17"/>
  <c r="E1468" i="17"/>
  <c r="I1468" i="17"/>
  <c r="M1468" i="17"/>
  <c r="W1468" i="17"/>
  <c r="N1468" i="17"/>
  <c r="T1468" i="17"/>
  <c r="F1468" i="17"/>
  <c r="X1468" i="17"/>
  <c r="E1447" i="17"/>
  <c r="I1447" i="17"/>
  <c r="M1447" i="17"/>
  <c r="W1447" i="17"/>
  <c r="F1447" i="17"/>
  <c r="N1447" i="17"/>
  <c r="T1447" i="17"/>
  <c r="X1447" i="17"/>
  <c r="G1447" i="17"/>
  <c r="K1447" i="17"/>
  <c r="O1447" i="17"/>
  <c r="U1447" i="17"/>
  <c r="Z1447" i="17"/>
  <c r="H1447" i="17"/>
  <c r="L1447" i="17"/>
  <c r="P1447" i="17"/>
  <c r="V1447" i="17"/>
  <c r="F1442" i="17"/>
  <c r="N1442" i="17"/>
  <c r="T1442" i="17"/>
  <c r="X1442" i="17"/>
  <c r="G1442" i="17"/>
  <c r="K1442" i="17"/>
  <c r="O1442" i="17"/>
  <c r="U1442" i="17"/>
  <c r="Z1442" i="17"/>
  <c r="H1442" i="17"/>
  <c r="L1442" i="17"/>
  <c r="P1442" i="17"/>
  <c r="V1442" i="17"/>
  <c r="I1442" i="17"/>
  <c r="M1442" i="17"/>
  <c r="E1442" i="17"/>
  <c r="W1442" i="17"/>
  <c r="E1431" i="17"/>
  <c r="I1431" i="17"/>
  <c r="M1431" i="17"/>
  <c r="T1431" i="17"/>
  <c r="X1431" i="17"/>
  <c r="F1431" i="17"/>
  <c r="N1431" i="17"/>
  <c r="U1431" i="17"/>
  <c r="Z1431" i="17"/>
  <c r="G1431" i="17"/>
  <c r="K1431" i="17"/>
  <c r="O1431" i="17"/>
  <c r="V1431" i="17"/>
  <c r="H1431" i="17"/>
  <c r="L1431" i="17"/>
  <c r="P1431" i="17"/>
  <c r="W1431" i="17"/>
  <c r="E1423" i="17"/>
  <c r="I1423" i="17"/>
  <c r="M1423" i="17"/>
  <c r="T1423" i="17"/>
  <c r="X1423" i="17"/>
  <c r="F1423" i="17"/>
  <c r="N1423" i="17"/>
  <c r="U1423" i="17"/>
  <c r="Z1423" i="17"/>
  <c r="G1423" i="17"/>
  <c r="K1423" i="17"/>
  <c r="O1423" i="17"/>
  <c r="V1423" i="17"/>
  <c r="W1423" i="17"/>
  <c r="H1423" i="17"/>
  <c r="L1423" i="17"/>
  <c r="P1423" i="17"/>
  <c r="E1409" i="17"/>
  <c r="I1409" i="17"/>
  <c r="M1409" i="17"/>
  <c r="W1409" i="17"/>
  <c r="F1409" i="17"/>
  <c r="N1409" i="17"/>
  <c r="T1409" i="17"/>
  <c r="X1409" i="17"/>
  <c r="G1409" i="17"/>
  <c r="K1409" i="17"/>
  <c r="O1409" i="17"/>
  <c r="U1409" i="17"/>
  <c r="Z1409" i="17"/>
  <c r="V1409" i="17"/>
  <c r="H1409" i="17"/>
  <c r="L1409" i="17"/>
  <c r="P1409" i="17"/>
  <c r="F1640" i="17"/>
  <c r="N1640" i="17"/>
  <c r="T1640" i="17"/>
  <c r="X1640" i="17"/>
  <c r="G1640" i="17"/>
  <c r="K1640" i="17"/>
  <c r="O1640" i="17"/>
  <c r="U1640" i="17"/>
  <c r="Z1640" i="17"/>
  <c r="H1640" i="17"/>
  <c r="L1640" i="17"/>
  <c r="P1640" i="17"/>
  <c r="V1640" i="17"/>
  <c r="M1640" i="17"/>
  <c r="E1640" i="17"/>
  <c r="W1640" i="17"/>
  <c r="I1640" i="17"/>
  <c r="H1627" i="17"/>
  <c r="L1627" i="17"/>
  <c r="P1627" i="17"/>
  <c r="V1627" i="17"/>
  <c r="E1627" i="17"/>
  <c r="I1627" i="17"/>
  <c r="M1627" i="17"/>
  <c r="W1627" i="17"/>
  <c r="F1627" i="17"/>
  <c r="N1627" i="17"/>
  <c r="T1627" i="17"/>
  <c r="X1627" i="17"/>
  <c r="K1627" i="17"/>
  <c r="O1627" i="17"/>
  <c r="U1627" i="17"/>
  <c r="Z1627" i="17"/>
  <c r="G1627" i="17"/>
  <c r="F1622" i="17"/>
  <c r="N1622" i="17"/>
  <c r="T1622" i="17"/>
  <c r="X1622" i="17"/>
  <c r="G1622" i="17"/>
  <c r="K1622" i="17"/>
  <c r="O1622" i="17"/>
  <c r="U1622" i="17"/>
  <c r="Z1622" i="17"/>
  <c r="H1622" i="17"/>
  <c r="L1622" i="17"/>
  <c r="P1622" i="17"/>
  <c r="V1622" i="17"/>
  <c r="E1622" i="17"/>
  <c r="W1622" i="17"/>
  <c r="I1622" i="17"/>
  <c r="M1622" i="17"/>
  <c r="H1619" i="17"/>
  <c r="L1619" i="17"/>
  <c r="P1619" i="17"/>
  <c r="V1619" i="17"/>
  <c r="E1619" i="17"/>
  <c r="I1619" i="17"/>
  <c r="M1619" i="17"/>
  <c r="W1619" i="17"/>
  <c r="F1619" i="17"/>
  <c r="N1619" i="17"/>
  <c r="T1619" i="17"/>
  <c r="X1619" i="17"/>
  <c r="O1619" i="17"/>
  <c r="U1619" i="17"/>
  <c r="G1619" i="17"/>
  <c r="Z1619" i="17"/>
  <c r="K1619" i="17"/>
  <c r="E1611" i="17"/>
  <c r="I1611" i="17"/>
  <c r="M1611" i="17"/>
  <c r="T1611" i="17"/>
  <c r="X1611" i="17"/>
  <c r="F1611" i="17"/>
  <c r="N1611" i="17"/>
  <c r="U1611" i="17"/>
  <c r="Z1611" i="17"/>
  <c r="G1611" i="17"/>
  <c r="K1611" i="17"/>
  <c r="O1611" i="17"/>
  <c r="V1611" i="17"/>
  <c r="H1611" i="17"/>
  <c r="L1611" i="17"/>
  <c r="P1611" i="17"/>
  <c r="W1611" i="17"/>
  <c r="E1609" i="17"/>
  <c r="G1609" i="17"/>
  <c r="K1609" i="17"/>
  <c r="O1609" i="17"/>
  <c r="U1609" i="17"/>
  <c r="Z1609" i="17"/>
  <c r="H1609" i="17"/>
  <c r="L1609" i="17"/>
  <c r="P1609" i="17"/>
  <c r="V1609" i="17"/>
  <c r="I1609" i="17"/>
  <c r="M1609" i="17"/>
  <c r="W1609" i="17"/>
  <c r="T1609" i="17"/>
  <c r="F1609" i="17"/>
  <c r="X1609" i="17"/>
  <c r="N1609" i="17"/>
  <c r="E1594" i="17"/>
  <c r="I1594" i="17"/>
  <c r="M1594" i="17"/>
  <c r="W1594" i="17"/>
  <c r="F1594" i="17"/>
  <c r="N1594" i="17"/>
  <c r="T1594" i="17"/>
  <c r="X1594" i="17"/>
  <c r="G1594" i="17"/>
  <c r="K1594" i="17"/>
  <c r="O1594" i="17"/>
  <c r="U1594" i="17"/>
  <c r="Z1594" i="17"/>
  <c r="V1594" i="17"/>
  <c r="H1594" i="17"/>
  <c r="L1594" i="17"/>
  <c r="P1594" i="17"/>
  <c r="G1556" i="17"/>
  <c r="K1556" i="17"/>
  <c r="O1556" i="17"/>
  <c r="V1556" i="17"/>
  <c r="H1556" i="17"/>
  <c r="L1556" i="17"/>
  <c r="P1556" i="17"/>
  <c r="W1556" i="17"/>
  <c r="E1556" i="17"/>
  <c r="I1556" i="17"/>
  <c r="M1556" i="17"/>
  <c r="T1556" i="17"/>
  <c r="X1556" i="17"/>
  <c r="U1556" i="17"/>
  <c r="F1556" i="17"/>
  <c r="Z1556" i="17"/>
  <c r="N1556" i="17"/>
  <c r="H1554" i="17"/>
  <c r="L1554" i="17"/>
  <c r="P1554" i="17"/>
  <c r="V1554" i="17"/>
  <c r="E1554" i="17"/>
  <c r="I1554" i="17"/>
  <c r="M1554" i="17"/>
  <c r="W1554" i="17"/>
  <c r="F1554" i="17"/>
  <c r="N1554" i="17"/>
  <c r="T1554" i="17"/>
  <c r="X1554" i="17"/>
  <c r="K1554" i="17"/>
  <c r="O1554" i="17"/>
  <c r="U1554" i="17"/>
  <c r="G1554" i="17"/>
  <c r="Z1554" i="17"/>
  <c r="E1552" i="17"/>
  <c r="I1552" i="17"/>
  <c r="M1552" i="17"/>
  <c r="W1552" i="17"/>
  <c r="F1552" i="17"/>
  <c r="N1552" i="17"/>
  <c r="T1552" i="17"/>
  <c r="X1552" i="17"/>
  <c r="G1552" i="17"/>
  <c r="K1552" i="17"/>
  <c r="O1552" i="17"/>
  <c r="U1552" i="17"/>
  <c r="Z1552" i="17"/>
  <c r="V1552" i="17"/>
  <c r="H1552" i="17"/>
  <c r="L1552" i="17"/>
  <c r="P1552" i="17"/>
  <c r="F1545" i="17"/>
  <c r="N1545" i="17"/>
  <c r="T1545" i="17"/>
  <c r="X1545" i="17"/>
  <c r="G1545" i="17"/>
  <c r="K1545" i="17"/>
  <c r="O1545" i="17"/>
  <c r="U1545" i="17"/>
  <c r="Z1545" i="17"/>
  <c r="H1545" i="17"/>
  <c r="L1545" i="17"/>
  <c r="P1545" i="17"/>
  <c r="V1545" i="17"/>
  <c r="I1545" i="17"/>
  <c r="M1545" i="17"/>
  <c r="E1545" i="17"/>
  <c r="W1545" i="17"/>
  <c r="H1398" i="17"/>
  <c r="L1398" i="17"/>
  <c r="P1398" i="17"/>
  <c r="V1398" i="17"/>
  <c r="E1398" i="17"/>
  <c r="I1398" i="17"/>
  <c r="M1398" i="17"/>
  <c r="W1398" i="17"/>
  <c r="F1398" i="17"/>
  <c r="N1398" i="17"/>
  <c r="T1398" i="17"/>
  <c r="X1398" i="17"/>
  <c r="U1398" i="17"/>
  <c r="G1398" i="17"/>
  <c r="Z1398" i="17"/>
  <c r="K1398" i="17"/>
  <c r="O1398" i="17"/>
  <c r="F1392" i="17"/>
  <c r="N1392" i="17"/>
  <c r="U1392" i="17"/>
  <c r="Z1392" i="17"/>
  <c r="G1392" i="17"/>
  <c r="K1392" i="17"/>
  <c r="O1392" i="17"/>
  <c r="V1392" i="17"/>
  <c r="H1392" i="17"/>
  <c r="L1392" i="17"/>
  <c r="P1392" i="17"/>
  <c r="W1392" i="17"/>
  <c r="M1392" i="17"/>
  <c r="T1392" i="17"/>
  <c r="E1392" i="17"/>
  <c r="X1392" i="17"/>
  <c r="I1392" i="17"/>
  <c r="G1389" i="17"/>
  <c r="K1389" i="17"/>
  <c r="O1389" i="17"/>
  <c r="U1389" i="17"/>
  <c r="Z1389" i="17"/>
  <c r="H1389" i="17"/>
  <c r="L1389" i="17"/>
  <c r="P1389" i="17"/>
  <c r="V1389" i="17"/>
  <c r="E1389" i="17"/>
  <c r="I1389" i="17"/>
  <c r="M1389" i="17"/>
  <c r="W1389" i="17"/>
  <c r="F1389" i="17"/>
  <c r="X1389" i="17"/>
  <c r="N1389" i="17"/>
  <c r="T1389" i="17"/>
  <c r="E1376" i="17"/>
  <c r="I1376" i="17"/>
  <c r="M1376" i="17"/>
  <c r="T1376" i="17"/>
  <c r="X1376" i="17"/>
  <c r="F1376" i="17"/>
  <c r="N1376" i="17"/>
  <c r="U1376" i="17"/>
  <c r="Z1376" i="17"/>
  <c r="G1376" i="17"/>
  <c r="K1376" i="17"/>
  <c r="O1376" i="17"/>
  <c r="V1376" i="17"/>
  <c r="W1376" i="17"/>
  <c r="H1376" i="17"/>
  <c r="L1376" i="17"/>
  <c r="P1376" i="17"/>
  <c r="H1363" i="17"/>
  <c r="L1363" i="17"/>
  <c r="P1363" i="17"/>
  <c r="V1363" i="17"/>
  <c r="E1363" i="17"/>
  <c r="I1363" i="17"/>
  <c r="M1363" i="17"/>
  <c r="W1363" i="17"/>
  <c r="F1363" i="17"/>
  <c r="N1363" i="17"/>
  <c r="T1363" i="17"/>
  <c r="X1363" i="17"/>
  <c r="O1363" i="17"/>
  <c r="U1363" i="17"/>
  <c r="G1363" i="17"/>
  <c r="Z1363" i="17"/>
  <c r="K1363" i="17"/>
  <c r="H1351" i="17"/>
  <c r="L1351" i="17"/>
  <c r="P1351" i="17"/>
  <c r="W1351" i="17"/>
  <c r="E1351" i="17"/>
  <c r="I1351" i="17"/>
  <c r="M1351" i="17"/>
  <c r="T1351" i="17"/>
  <c r="X1351" i="17"/>
  <c r="F1351" i="17"/>
  <c r="N1351" i="17"/>
  <c r="U1351" i="17"/>
  <c r="Z1351" i="17"/>
  <c r="G1351" i="17"/>
  <c r="K1351" i="17"/>
  <c r="O1351" i="17"/>
  <c r="V1351" i="17"/>
  <c r="G1340" i="17"/>
  <c r="K1340" i="17"/>
  <c r="O1340" i="17"/>
  <c r="U1340" i="17"/>
  <c r="Z1340" i="17"/>
  <c r="H1340" i="17"/>
  <c r="L1340" i="17"/>
  <c r="P1340" i="17"/>
  <c r="V1340" i="17"/>
  <c r="E1340" i="17"/>
  <c r="I1340" i="17"/>
  <c r="M1340" i="17"/>
  <c r="W1340" i="17"/>
  <c r="T1340" i="17"/>
  <c r="F1340" i="17"/>
  <c r="X1340" i="17"/>
  <c r="N1340" i="17"/>
  <c r="G1328" i="17"/>
  <c r="K1328" i="17"/>
  <c r="O1328" i="17"/>
  <c r="V1328" i="17"/>
  <c r="H1328" i="17"/>
  <c r="L1328" i="17"/>
  <c r="P1328" i="17"/>
  <c r="W1328" i="17"/>
  <c r="E1328" i="17"/>
  <c r="I1328" i="17"/>
  <c r="M1328" i="17"/>
  <c r="T1328" i="17"/>
  <c r="X1328" i="17"/>
  <c r="N1328" i="17"/>
  <c r="U1328" i="17"/>
  <c r="F1328" i="17"/>
  <c r="Z1328" i="17"/>
  <c r="F1320" i="17"/>
  <c r="N1320" i="17"/>
  <c r="T1320" i="17"/>
  <c r="X1320" i="17"/>
  <c r="G1320" i="17"/>
  <c r="K1320" i="17"/>
  <c r="O1320" i="17"/>
  <c r="U1320" i="17"/>
  <c r="Z1320" i="17"/>
  <c r="H1320" i="17"/>
  <c r="L1320" i="17"/>
  <c r="P1320" i="17"/>
  <c r="V1320" i="17"/>
  <c r="E1320" i="17"/>
  <c r="W1320" i="17"/>
  <c r="I1320" i="17"/>
  <c r="M1320" i="17"/>
  <c r="F1318" i="17"/>
  <c r="N1318" i="17"/>
  <c r="U1318" i="17"/>
  <c r="Z1318" i="17"/>
  <c r="G1318" i="17"/>
  <c r="K1318" i="17"/>
  <c r="O1318" i="17"/>
  <c r="V1318" i="17"/>
  <c r="H1318" i="17"/>
  <c r="L1318" i="17"/>
  <c r="P1318" i="17"/>
  <c r="W1318" i="17"/>
  <c r="I1318" i="17"/>
  <c r="M1318" i="17"/>
  <c r="T1318" i="17"/>
  <c r="E1318" i="17"/>
  <c r="X1318" i="17"/>
  <c r="H1308" i="17"/>
  <c r="L1308" i="17"/>
  <c r="P1308" i="17"/>
  <c r="W1308" i="17"/>
  <c r="E1308" i="17"/>
  <c r="I1308" i="17"/>
  <c r="M1308" i="17"/>
  <c r="T1308" i="17"/>
  <c r="X1308" i="17"/>
  <c r="F1308" i="17"/>
  <c r="N1308" i="17"/>
  <c r="U1308" i="17"/>
  <c r="Z1308" i="17"/>
  <c r="V1308" i="17"/>
  <c r="G1308" i="17"/>
  <c r="K1308" i="17"/>
  <c r="O1308" i="17"/>
  <c r="F1752" i="17"/>
  <c r="N1752" i="17"/>
  <c r="T1752" i="17"/>
  <c r="X1752" i="17"/>
  <c r="G1752" i="17"/>
  <c r="K1752" i="17"/>
  <c r="O1752" i="17"/>
  <c r="U1752" i="17"/>
  <c r="Z1752" i="17"/>
  <c r="H1752" i="17"/>
  <c r="L1752" i="17"/>
  <c r="P1752" i="17"/>
  <c r="V1752" i="17"/>
  <c r="E1752" i="17"/>
  <c r="W1752" i="17"/>
  <c r="I1752" i="17"/>
  <c r="M1752" i="17"/>
  <c r="G1738" i="17"/>
  <c r="K1738" i="17"/>
  <c r="O1738" i="17"/>
  <c r="U1738" i="17"/>
  <c r="Z1738" i="17"/>
  <c r="H1738" i="17"/>
  <c r="L1738" i="17"/>
  <c r="P1738" i="17"/>
  <c r="V1738" i="17"/>
  <c r="E1738" i="17"/>
  <c r="I1738" i="17"/>
  <c r="M1738" i="17"/>
  <c r="W1738" i="17"/>
  <c r="N1738" i="17"/>
  <c r="T1738" i="17"/>
  <c r="F1738" i="17"/>
  <c r="X1738" i="17"/>
  <c r="H1702" i="17"/>
  <c r="L1702" i="17"/>
  <c r="P1702" i="17"/>
  <c r="V1702" i="17"/>
  <c r="E1702" i="17"/>
  <c r="I1702" i="17"/>
  <c r="M1702" i="17"/>
  <c r="W1702" i="17"/>
  <c r="F1702" i="17"/>
  <c r="N1702" i="17"/>
  <c r="T1702" i="17"/>
  <c r="X1702" i="17"/>
  <c r="G1702" i="17"/>
  <c r="Z1702" i="17"/>
  <c r="K1702" i="17"/>
  <c r="O1702" i="17"/>
  <c r="U1702" i="17"/>
  <c r="H1699" i="17"/>
  <c r="L1699" i="17"/>
  <c r="P1699" i="17"/>
  <c r="W1699" i="17"/>
  <c r="E1699" i="17"/>
  <c r="I1699" i="17"/>
  <c r="M1699" i="17"/>
  <c r="T1699" i="17"/>
  <c r="X1699" i="17"/>
  <c r="F1699" i="17"/>
  <c r="N1699" i="17"/>
  <c r="U1699" i="17"/>
  <c r="Z1699" i="17"/>
  <c r="K1699" i="17"/>
  <c r="O1699" i="17"/>
  <c r="V1699" i="17"/>
  <c r="G1699" i="17"/>
  <c r="F1692" i="17"/>
  <c r="N1692" i="17"/>
  <c r="T1692" i="17"/>
  <c r="X1692" i="17"/>
  <c r="G1692" i="17"/>
  <c r="K1692" i="17"/>
  <c r="O1692" i="17"/>
  <c r="U1692" i="17"/>
  <c r="Z1692" i="17"/>
  <c r="H1692" i="17"/>
  <c r="L1692" i="17"/>
  <c r="P1692" i="17"/>
  <c r="V1692" i="17"/>
  <c r="I1692" i="17"/>
  <c r="M1692" i="17"/>
  <c r="E1692" i="17"/>
  <c r="W1692" i="17"/>
  <c r="F1687" i="17"/>
  <c r="N1687" i="17"/>
  <c r="U1687" i="17"/>
  <c r="Z1687" i="17"/>
  <c r="G1687" i="17"/>
  <c r="K1687" i="17"/>
  <c r="O1687" i="17"/>
  <c r="V1687" i="17"/>
  <c r="H1687" i="17"/>
  <c r="L1687" i="17"/>
  <c r="P1687" i="17"/>
  <c r="W1687" i="17"/>
  <c r="M1687" i="17"/>
  <c r="T1687" i="17"/>
  <c r="E1687" i="17"/>
  <c r="X1687" i="17"/>
  <c r="I1687" i="17"/>
  <c r="G1678" i="17"/>
  <c r="K1678" i="17"/>
  <c r="O1678" i="17"/>
  <c r="V1678" i="17"/>
  <c r="H1678" i="17"/>
  <c r="M1678" i="17"/>
  <c r="U1678" i="17"/>
  <c r="I1678" i="17"/>
  <c r="N1678" i="17"/>
  <c r="W1678" i="17"/>
  <c r="E1678" i="17"/>
  <c r="P1678" i="17"/>
  <c r="X1678" i="17"/>
  <c r="Z1678" i="17"/>
  <c r="F1678" i="17"/>
  <c r="L1678" i="17"/>
  <c r="T1678" i="17"/>
  <c r="H1437" i="17"/>
  <c r="L1437" i="17"/>
  <c r="P1437" i="17"/>
  <c r="W1437" i="17"/>
  <c r="F1437" i="17"/>
  <c r="K1437" i="17"/>
  <c r="T1437" i="17"/>
  <c r="Z1437" i="17"/>
  <c r="G1437" i="17"/>
  <c r="M1437" i="17"/>
  <c r="U1437" i="17"/>
  <c r="I1437" i="17"/>
  <c r="N1437" i="17"/>
  <c r="V1437" i="17"/>
  <c r="X1437" i="17"/>
  <c r="E1437" i="17"/>
  <c r="O1437" i="17"/>
  <c r="E1432" i="17"/>
  <c r="I1432" i="17"/>
  <c r="M1432" i="17"/>
  <c r="T1432" i="17"/>
  <c r="X1432" i="17"/>
  <c r="G1432" i="17"/>
  <c r="K1432" i="17"/>
  <c r="O1432" i="17"/>
  <c r="V1432" i="17"/>
  <c r="U1432" i="17"/>
  <c r="L1432" i="17"/>
  <c r="W1432" i="17"/>
  <c r="F1432" i="17"/>
  <c r="N1432" i="17"/>
  <c r="Z1432" i="17"/>
  <c r="H1432" i="17"/>
  <c r="P1432" i="17"/>
  <c r="F1415" i="17"/>
  <c r="N1415" i="17"/>
  <c r="U1415" i="17"/>
  <c r="Z1415" i="17"/>
  <c r="G1415" i="17"/>
  <c r="K1415" i="17"/>
  <c r="O1415" i="17"/>
  <c r="V1415" i="17"/>
  <c r="H1415" i="17"/>
  <c r="L1415" i="17"/>
  <c r="P1415" i="17"/>
  <c r="W1415" i="17"/>
  <c r="I1415" i="17"/>
  <c r="M1415" i="17"/>
  <c r="T1415" i="17"/>
  <c r="E1415" i="17"/>
  <c r="X1415" i="17"/>
  <c r="E1197" i="17"/>
  <c r="I1197" i="17"/>
  <c r="M1197" i="17"/>
  <c r="T1197" i="17"/>
  <c r="X1197" i="17"/>
  <c r="F1197" i="17"/>
  <c r="N1197" i="17"/>
  <c r="U1197" i="17"/>
  <c r="Z1197" i="17"/>
  <c r="G1197" i="17"/>
  <c r="K1197" i="17"/>
  <c r="O1197" i="17"/>
  <c r="V1197" i="17"/>
  <c r="W1197" i="17"/>
  <c r="H1197" i="17"/>
  <c r="P1197" i="17"/>
  <c r="L1197" i="17"/>
  <c r="E1195" i="17"/>
  <c r="I1195" i="17"/>
  <c r="M1195" i="17"/>
  <c r="T1195" i="17"/>
  <c r="X1195" i="17"/>
  <c r="F1195" i="17"/>
  <c r="N1195" i="17"/>
  <c r="U1195" i="17"/>
  <c r="Z1195" i="17"/>
  <c r="G1195" i="17"/>
  <c r="K1195" i="17"/>
  <c r="O1195" i="17"/>
  <c r="V1195" i="17"/>
  <c r="H1195" i="17"/>
  <c r="W1195" i="17"/>
  <c r="L1195" i="17"/>
  <c r="P1195" i="17"/>
  <c r="F1173" i="17"/>
  <c r="N1173" i="17"/>
  <c r="U1173" i="17"/>
  <c r="Z1173" i="17"/>
  <c r="G1173" i="17"/>
  <c r="K1173" i="17"/>
  <c r="O1173" i="17"/>
  <c r="V1173" i="17"/>
  <c r="H1173" i="17"/>
  <c r="L1173" i="17"/>
  <c r="P1173" i="17"/>
  <c r="W1173" i="17"/>
  <c r="E1173" i="17"/>
  <c r="X1173" i="17"/>
  <c r="I1173" i="17"/>
  <c r="T1173" i="17"/>
  <c r="M1173" i="17"/>
  <c r="H1161" i="17"/>
  <c r="L1161" i="17"/>
  <c r="P1161" i="17"/>
  <c r="V1161" i="17"/>
  <c r="E1161" i="17"/>
  <c r="I1161" i="17"/>
  <c r="M1161" i="17"/>
  <c r="W1161" i="17"/>
  <c r="F1161" i="17"/>
  <c r="N1161" i="17"/>
  <c r="T1161" i="17"/>
  <c r="X1161" i="17"/>
  <c r="U1161" i="17"/>
  <c r="G1161" i="17"/>
  <c r="Z1161" i="17"/>
  <c r="O1161" i="17"/>
  <c r="K1161" i="17"/>
  <c r="F1138" i="17"/>
  <c r="N1138" i="17"/>
  <c r="T1138" i="17"/>
  <c r="X1138" i="17"/>
  <c r="G1138" i="17"/>
  <c r="K1138" i="17"/>
  <c r="O1138" i="17"/>
  <c r="U1138" i="17"/>
  <c r="Z1138" i="17"/>
  <c r="H1138" i="17"/>
  <c r="L1138" i="17"/>
  <c r="P1138" i="17"/>
  <c r="V1138" i="17"/>
  <c r="E1138" i="17"/>
  <c r="W1138" i="17"/>
  <c r="M1138" i="17"/>
  <c r="I1138" i="17"/>
  <c r="E1129" i="17"/>
  <c r="I1129" i="17"/>
  <c r="M1129" i="17"/>
  <c r="W1129" i="17"/>
  <c r="F1129" i="17"/>
  <c r="N1129" i="17"/>
  <c r="T1129" i="17"/>
  <c r="X1129" i="17"/>
  <c r="G1129" i="17"/>
  <c r="K1129" i="17"/>
  <c r="O1129" i="17"/>
  <c r="U1129" i="17"/>
  <c r="Z1129" i="17"/>
  <c r="P1129" i="17"/>
  <c r="V1129" i="17"/>
  <c r="L1129" i="17"/>
  <c r="H1129" i="17"/>
  <c r="E1110" i="17"/>
  <c r="I1110" i="17"/>
  <c r="M1110" i="17"/>
  <c r="T1110" i="17"/>
  <c r="X1110" i="17"/>
  <c r="F1110" i="17"/>
  <c r="N1110" i="17"/>
  <c r="U1110" i="17"/>
  <c r="Z1110" i="17"/>
  <c r="G1110" i="17"/>
  <c r="K1110" i="17"/>
  <c r="O1110" i="17"/>
  <c r="V1110" i="17"/>
  <c r="L1110" i="17"/>
  <c r="P1110" i="17"/>
  <c r="H1110" i="17"/>
  <c r="W1110" i="17"/>
  <c r="F1093" i="17"/>
  <c r="N1093" i="17"/>
  <c r="T1093" i="17"/>
  <c r="X1093" i="17"/>
  <c r="G1093" i="17"/>
  <c r="K1093" i="17"/>
  <c r="O1093" i="17"/>
  <c r="U1093" i="17"/>
  <c r="Z1093" i="17"/>
  <c r="H1093" i="17"/>
  <c r="L1093" i="17"/>
  <c r="P1093" i="17"/>
  <c r="V1093" i="17"/>
  <c r="E1093" i="17"/>
  <c r="W1093" i="17"/>
  <c r="I1093" i="17"/>
  <c r="M1093" i="17"/>
  <c r="F1084" i="17"/>
  <c r="N1084" i="17"/>
  <c r="U1084" i="17"/>
  <c r="Z1084" i="17"/>
  <c r="G1084" i="17"/>
  <c r="K1084" i="17"/>
  <c r="O1084" i="17"/>
  <c r="V1084" i="17"/>
  <c r="H1084" i="17"/>
  <c r="L1084" i="17"/>
  <c r="P1084" i="17"/>
  <c r="W1084" i="17"/>
  <c r="T1084" i="17"/>
  <c r="E1084" i="17"/>
  <c r="X1084" i="17"/>
  <c r="M1084" i="17"/>
  <c r="I1084" i="17"/>
  <c r="G1535" i="17"/>
  <c r="K1535" i="17"/>
  <c r="O1535" i="17"/>
  <c r="V1535" i="17"/>
  <c r="H1535" i="17"/>
  <c r="L1535" i="17"/>
  <c r="P1535" i="17"/>
  <c r="W1535" i="17"/>
  <c r="E1535" i="17"/>
  <c r="I1535" i="17"/>
  <c r="M1535" i="17"/>
  <c r="T1535" i="17"/>
  <c r="X1535" i="17"/>
  <c r="N1535" i="17"/>
  <c r="U1535" i="17"/>
  <c r="F1535" i="17"/>
  <c r="Z1535" i="17"/>
  <c r="H1520" i="17"/>
  <c r="L1520" i="17"/>
  <c r="P1520" i="17"/>
  <c r="W1520" i="17"/>
  <c r="E1520" i="17"/>
  <c r="I1520" i="17"/>
  <c r="M1520" i="17"/>
  <c r="T1520" i="17"/>
  <c r="X1520" i="17"/>
  <c r="F1520" i="17"/>
  <c r="N1520" i="17"/>
  <c r="U1520" i="17"/>
  <c r="Z1520" i="17"/>
  <c r="K1520" i="17"/>
  <c r="G1520" i="17"/>
  <c r="O1520" i="17"/>
  <c r="V1520" i="17"/>
  <c r="E1510" i="17"/>
  <c r="I1510" i="17"/>
  <c r="M1510" i="17"/>
  <c r="W1510" i="17"/>
  <c r="F1510" i="17"/>
  <c r="N1510" i="17"/>
  <c r="T1510" i="17"/>
  <c r="X1510" i="17"/>
  <c r="G1510" i="17"/>
  <c r="K1510" i="17"/>
  <c r="O1510" i="17"/>
  <c r="U1510" i="17"/>
  <c r="Z1510" i="17"/>
  <c r="H1510" i="17"/>
  <c r="V1510" i="17"/>
  <c r="L1510" i="17"/>
  <c r="P1510" i="17"/>
  <c r="E1500" i="17"/>
  <c r="I1500" i="17"/>
  <c r="M1500" i="17"/>
  <c r="T1500" i="17"/>
  <c r="X1500" i="17"/>
  <c r="F1500" i="17"/>
  <c r="N1500" i="17"/>
  <c r="U1500" i="17"/>
  <c r="Z1500" i="17"/>
  <c r="G1500" i="17"/>
  <c r="K1500" i="17"/>
  <c r="O1500" i="17"/>
  <c r="V1500" i="17"/>
  <c r="W1500" i="17"/>
  <c r="H1500" i="17"/>
  <c r="P1500" i="17"/>
  <c r="L1500" i="17"/>
  <c r="H1490" i="17"/>
  <c r="L1490" i="17"/>
  <c r="P1490" i="17"/>
  <c r="W1490" i="17"/>
  <c r="E1490" i="17"/>
  <c r="I1490" i="17"/>
  <c r="M1490" i="17"/>
  <c r="T1490" i="17"/>
  <c r="X1490" i="17"/>
  <c r="F1490" i="17"/>
  <c r="N1490" i="17"/>
  <c r="U1490" i="17"/>
  <c r="Z1490" i="17"/>
  <c r="V1490" i="17"/>
  <c r="G1490" i="17"/>
  <c r="O1490" i="17"/>
  <c r="K1490" i="17"/>
  <c r="E1479" i="17"/>
  <c r="I1479" i="17"/>
  <c r="M1479" i="17"/>
  <c r="T1479" i="17"/>
  <c r="X1479" i="17"/>
  <c r="F1479" i="17"/>
  <c r="N1479" i="17"/>
  <c r="U1479" i="17"/>
  <c r="Z1479" i="17"/>
  <c r="G1479" i="17"/>
  <c r="K1479" i="17"/>
  <c r="O1479" i="17"/>
  <c r="V1479" i="17"/>
  <c r="L1479" i="17"/>
  <c r="H1479" i="17"/>
  <c r="P1479" i="17"/>
  <c r="W1479" i="17"/>
  <c r="G1474" i="17"/>
  <c r="K1474" i="17"/>
  <c r="O1474" i="17"/>
  <c r="U1474" i="17"/>
  <c r="Z1474" i="17"/>
  <c r="H1474" i="17"/>
  <c r="L1474" i="17"/>
  <c r="P1474" i="17"/>
  <c r="V1474" i="17"/>
  <c r="E1474" i="17"/>
  <c r="I1474" i="17"/>
  <c r="M1474" i="17"/>
  <c r="W1474" i="17"/>
  <c r="F1474" i="17"/>
  <c r="N1474" i="17"/>
  <c r="X1474" i="17"/>
  <c r="T1474" i="17"/>
  <c r="H1448" i="17"/>
  <c r="L1448" i="17"/>
  <c r="P1448" i="17"/>
  <c r="W1448" i="17"/>
  <c r="E1448" i="17"/>
  <c r="I1448" i="17"/>
  <c r="M1448" i="17"/>
  <c r="T1448" i="17"/>
  <c r="X1448" i="17"/>
  <c r="F1448" i="17"/>
  <c r="N1448" i="17"/>
  <c r="U1448" i="17"/>
  <c r="Z1448" i="17"/>
  <c r="G1448" i="17"/>
  <c r="K1448" i="17"/>
  <c r="V1448" i="17"/>
  <c r="O1448" i="17"/>
  <c r="F1426" i="17"/>
  <c r="N1426" i="17"/>
  <c r="T1426" i="17"/>
  <c r="X1426" i="17"/>
  <c r="G1426" i="17"/>
  <c r="K1426" i="17"/>
  <c r="O1426" i="17"/>
  <c r="U1426" i="17"/>
  <c r="Z1426" i="17"/>
  <c r="H1426" i="17"/>
  <c r="L1426" i="17"/>
  <c r="P1426" i="17"/>
  <c r="V1426" i="17"/>
  <c r="E1426" i="17"/>
  <c r="W1426" i="17"/>
  <c r="I1426" i="17"/>
  <c r="M1426" i="17"/>
  <c r="F1756" i="17"/>
  <c r="N1756" i="17"/>
  <c r="T1756" i="17"/>
  <c r="X1756" i="17"/>
  <c r="G1756" i="17"/>
  <c r="K1756" i="17"/>
  <c r="O1756" i="17"/>
  <c r="U1756" i="17"/>
  <c r="Z1756" i="17"/>
  <c r="H1756" i="17"/>
  <c r="L1756" i="17"/>
  <c r="P1756" i="17"/>
  <c r="V1756" i="17"/>
  <c r="I1756" i="17"/>
  <c r="W1756" i="17"/>
  <c r="M1756" i="17"/>
  <c r="E1756" i="17"/>
  <c r="G1730" i="17"/>
  <c r="K1730" i="17"/>
  <c r="O1730" i="17"/>
  <c r="V1730" i="17"/>
  <c r="H1730" i="17"/>
  <c r="L1730" i="17"/>
  <c r="P1730" i="17"/>
  <c r="W1730" i="17"/>
  <c r="E1730" i="17"/>
  <c r="I1730" i="17"/>
  <c r="M1730" i="17"/>
  <c r="T1730" i="17"/>
  <c r="X1730" i="17"/>
  <c r="F1730" i="17"/>
  <c r="Z1730" i="17"/>
  <c r="U1730" i="17"/>
  <c r="N1730" i="17"/>
  <c r="E1716" i="17"/>
  <c r="I1716" i="17"/>
  <c r="M1716" i="17"/>
  <c r="W1716" i="17"/>
  <c r="F1716" i="17"/>
  <c r="N1716" i="17"/>
  <c r="T1716" i="17"/>
  <c r="X1716" i="17"/>
  <c r="G1716" i="17"/>
  <c r="K1716" i="17"/>
  <c r="O1716" i="17"/>
  <c r="U1716" i="17"/>
  <c r="Z1716" i="17"/>
  <c r="V1716" i="17"/>
  <c r="P1716" i="17"/>
  <c r="H1716" i="17"/>
  <c r="L1716" i="17"/>
  <c r="F1697" i="17"/>
  <c r="N1697" i="17"/>
  <c r="U1697" i="17"/>
  <c r="Z1697" i="17"/>
  <c r="G1697" i="17"/>
  <c r="K1697" i="17"/>
  <c r="O1697" i="17"/>
  <c r="V1697" i="17"/>
  <c r="H1697" i="17"/>
  <c r="L1697" i="17"/>
  <c r="P1697" i="17"/>
  <c r="W1697" i="17"/>
  <c r="T1697" i="17"/>
  <c r="E1697" i="17"/>
  <c r="X1697" i="17"/>
  <c r="I1697" i="17"/>
  <c r="M1697" i="17"/>
  <c r="G1679" i="17"/>
  <c r="K1679" i="17"/>
  <c r="O1679" i="17"/>
  <c r="V1679" i="17"/>
  <c r="H1679" i="17"/>
  <c r="L1679" i="17"/>
  <c r="P1679" i="17"/>
  <c r="W1679" i="17"/>
  <c r="E1679" i="17"/>
  <c r="I1679" i="17"/>
  <c r="M1679" i="17"/>
  <c r="T1679" i="17"/>
  <c r="X1679" i="17"/>
  <c r="N1679" i="17"/>
  <c r="Z1679" i="17"/>
  <c r="U1679" i="17"/>
  <c r="F1679" i="17"/>
  <c r="E1670" i="17"/>
  <c r="I1670" i="17"/>
  <c r="M1670" i="17"/>
  <c r="W1670" i="17"/>
  <c r="F1670" i="17"/>
  <c r="N1670" i="17"/>
  <c r="T1670" i="17"/>
  <c r="X1670" i="17"/>
  <c r="G1670" i="17"/>
  <c r="K1670" i="17"/>
  <c r="O1670" i="17"/>
  <c r="U1670" i="17"/>
  <c r="Z1670" i="17"/>
  <c r="H1670" i="17"/>
  <c r="L1670" i="17"/>
  <c r="P1670" i="17"/>
  <c r="V1670" i="17"/>
  <c r="F1449" i="17"/>
  <c r="N1449" i="17"/>
  <c r="U1449" i="17"/>
  <c r="Z1449" i="17"/>
  <c r="G1449" i="17"/>
  <c r="K1449" i="17"/>
  <c r="O1449" i="17"/>
  <c r="V1449" i="17"/>
  <c r="H1449" i="17"/>
  <c r="L1449" i="17"/>
  <c r="P1449" i="17"/>
  <c r="W1449" i="17"/>
  <c r="E1449" i="17"/>
  <c r="X1449" i="17"/>
  <c r="I1449" i="17"/>
  <c r="T1449" i="17"/>
  <c r="M1449" i="17"/>
  <c r="H919" i="17"/>
  <c r="L919" i="17"/>
  <c r="P919" i="17"/>
  <c r="V919" i="17"/>
  <c r="E919" i="17"/>
  <c r="I919" i="17"/>
  <c r="M919" i="17"/>
  <c r="W919" i="17"/>
  <c r="F919" i="17"/>
  <c r="N919" i="17"/>
  <c r="T919" i="17"/>
  <c r="X919" i="17"/>
  <c r="U919" i="17"/>
  <c r="O919" i="17"/>
  <c r="G919" i="17"/>
  <c r="Z919" i="17"/>
  <c r="K919" i="17"/>
  <c r="H706" i="17"/>
  <c r="L706" i="17"/>
  <c r="P706" i="17"/>
  <c r="W706" i="17"/>
  <c r="E706" i="17"/>
  <c r="I706" i="17"/>
  <c r="M706" i="17"/>
  <c r="T706" i="17"/>
  <c r="X706" i="17"/>
  <c r="F706" i="17"/>
  <c r="N706" i="17"/>
  <c r="U706" i="17"/>
  <c r="Z706" i="17"/>
  <c r="K706" i="17"/>
  <c r="O706" i="17"/>
  <c r="V706" i="17"/>
  <c r="G706" i="17"/>
  <c r="E1674" i="17"/>
  <c r="I1674" i="17"/>
  <c r="M1674" i="17"/>
  <c r="T1674" i="17"/>
  <c r="X1674" i="17"/>
  <c r="F1674" i="17"/>
  <c r="N1674" i="17"/>
  <c r="U1674" i="17"/>
  <c r="Z1674" i="17"/>
  <c r="G1674" i="17"/>
  <c r="K1674" i="17"/>
  <c r="O1674" i="17"/>
  <c r="V1674" i="17"/>
  <c r="W1674" i="17"/>
  <c r="H1674" i="17"/>
  <c r="L1674" i="17"/>
  <c r="P1674" i="17"/>
  <c r="E1298" i="17"/>
  <c r="I1298" i="17"/>
  <c r="M1298" i="17"/>
  <c r="W1298" i="17"/>
  <c r="F1298" i="17"/>
  <c r="N1298" i="17"/>
  <c r="T1298" i="17"/>
  <c r="X1298" i="17"/>
  <c r="G1298" i="17"/>
  <c r="K1298" i="17"/>
  <c r="O1298" i="17"/>
  <c r="U1298" i="17"/>
  <c r="Z1298" i="17"/>
  <c r="V1298" i="17"/>
  <c r="H1298" i="17"/>
  <c r="L1298" i="17"/>
  <c r="P1298" i="17"/>
  <c r="F1285" i="17"/>
  <c r="N1285" i="17"/>
  <c r="U1285" i="17"/>
  <c r="Z1285" i="17"/>
  <c r="G1285" i="17"/>
  <c r="K1285" i="17"/>
  <c r="O1285" i="17"/>
  <c r="V1285" i="17"/>
  <c r="H1285" i="17"/>
  <c r="L1285" i="17"/>
  <c r="P1285" i="17"/>
  <c r="W1285" i="17"/>
  <c r="T1285" i="17"/>
  <c r="E1285" i="17"/>
  <c r="X1285" i="17"/>
  <c r="I1285" i="17"/>
  <c r="M1285" i="17"/>
  <c r="H727" i="17"/>
  <c r="L727" i="17"/>
  <c r="P727" i="17"/>
  <c r="V727" i="17"/>
  <c r="E727" i="17"/>
  <c r="I727" i="17"/>
  <c r="M727" i="17"/>
  <c r="W727" i="17"/>
  <c r="F727" i="17"/>
  <c r="N727" i="17"/>
  <c r="T727" i="17"/>
  <c r="X727" i="17"/>
  <c r="K727" i="17"/>
  <c r="O727" i="17"/>
  <c r="U727" i="17"/>
  <c r="G727" i="17"/>
  <c r="Z727" i="17"/>
  <c r="F1760" i="17"/>
  <c r="N1760" i="17"/>
  <c r="U1760" i="17"/>
  <c r="Z1760" i="17"/>
  <c r="G1760" i="17"/>
  <c r="K1760" i="17"/>
  <c r="O1760" i="17"/>
  <c r="V1760" i="17"/>
  <c r="H1760" i="17"/>
  <c r="L1760" i="17"/>
  <c r="P1760" i="17"/>
  <c r="W1760" i="17"/>
  <c r="E1760" i="17"/>
  <c r="X1760" i="17"/>
  <c r="I1760" i="17"/>
  <c r="M1760" i="17"/>
  <c r="T1760" i="17"/>
  <c r="G1686" i="17"/>
  <c r="K1686" i="17"/>
  <c r="O1686" i="17"/>
  <c r="U1686" i="17"/>
  <c r="Z1686" i="17"/>
  <c r="H1686" i="17"/>
  <c r="L1686" i="17"/>
  <c r="P1686" i="17"/>
  <c r="V1686" i="17"/>
  <c r="E1686" i="17"/>
  <c r="I1686" i="17"/>
  <c r="M1686" i="17"/>
  <c r="W1686" i="17"/>
  <c r="T1686" i="17"/>
  <c r="F1686" i="17"/>
  <c r="X1686" i="17"/>
  <c r="N1686" i="17"/>
  <c r="E1669" i="17"/>
  <c r="I1669" i="17"/>
  <c r="M1669" i="17"/>
  <c r="W1669" i="17"/>
  <c r="F1669" i="17"/>
  <c r="N1669" i="17"/>
  <c r="T1669" i="17"/>
  <c r="X1669" i="17"/>
  <c r="G1669" i="17"/>
  <c r="K1669" i="17"/>
  <c r="O1669" i="17"/>
  <c r="U1669" i="17"/>
  <c r="Z1669" i="17"/>
  <c r="P1669" i="17"/>
  <c r="V1669" i="17"/>
  <c r="H1669" i="17"/>
  <c r="L1669" i="17"/>
  <c r="F1665" i="17"/>
  <c r="N1665" i="17"/>
  <c r="U1665" i="17"/>
  <c r="Z1665" i="17"/>
  <c r="G1665" i="17"/>
  <c r="K1665" i="17"/>
  <c r="O1665" i="17"/>
  <c r="V1665" i="17"/>
  <c r="H1665" i="17"/>
  <c r="L1665" i="17"/>
  <c r="P1665" i="17"/>
  <c r="W1665" i="17"/>
  <c r="I1665" i="17"/>
  <c r="M1665" i="17"/>
  <c r="T1665" i="17"/>
  <c r="X1665" i="17"/>
  <c r="E1665" i="17"/>
  <c r="G1652" i="17"/>
  <c r="K1652" i="17"/>
  <c r="O1652" i="17"/>
  <c r="U1652" i="17"/>
  <c r="Z1652" i="17"/>
  <c r="H1652" i="17"/>
  <c r="L1652" i="17"/>
  <c r="P1652" i="17"/>
  <c r="V1652" i="17"/>
  <c r="E1652" i="17"/>
  <c r="I1652" i="17"/>
  <c r="M1652" i="17"/>
  <c r="W1652" i="17"/>
  <c r="F1652" i="17"/>
  <c r="X1652" i="17"/>
  <c r="N1652" i="17"/>
  <c r="T1652" i="17"/>
  <c r="G1636" i="17"/>
  <c r="K1636" i="17"/>
  <c r="O1636" i="17"/>
  <c r="V1636" i="17"/>
  <c r="H1636" i="17"/>
  <c r="L1636" i="17"/>
  <c r="P1636" i="17"/>
  <c r="W1636" i="17"/>
  <c r="E1636" i="17"/>
  <c r="I1636" i="17"/>
  <c r="M1636" i="17"/>
  <c r="T1636" i="17"/>
  <c r="X1636" i="17"/>
  <c r="U1636" i="17"/>
  <c r="F1636" i="17"/>
  <c r="Z1636" i="17"/>
  <c r="N1636" i="17"/>
  <c r="H1629" i="17"/>
  <c r="L1629" i="17"/>
  <c r="P1629" i="17"/>
  <c r="W1629" i="17"/>
  <c r="E1629" i="17"/>
  <c r="I1629" i="17"/>
  <c r="M1629" i="17"/>
  <c r="T1629" i="17"/>
  <c r="X1629" i="17"/>
  <c r="F1629" i="17"/>
  <c r="N1629" i="17"/>
  <c r="U1629" i="17"/>
  <c r="Z1629" i="17"/>
  <c r="O1629" i="17"/>
  <c r="V1629" i="17"/>
  <c r="G1629" i="17"/>
  <c r="K1629" i="17"/>
  <c r="F650" i="17"/>
  <c r="N650" i="17"/>
  <c r="U650" i="17"/>
  <c r="Z650" i="17"/>
  <c r="G650" i="17"/>
  <c r="K650" i="17"/>
  <c r="O650" i="17"/>
  <c r="V650" i="17"/>
  <c r="H650" i="17"/>
  <c r="L650" i="17"/>
  <c r="P650" i="17"/>
  <c r="W650" i="17"/>
  <c r="M650" i="17"/>
  <c r="T650" i="17"/>
  <c r="E650" i="17"/>
  <c r="X650" i="17"/>
  <c r="I650" i="17"/>
  <c r="H1608" i="17"/>
  <c r="L1608" i="17"/>
  <c r="P1608" i="17"/>
  <c r="V1608" i="17"/>
  <c r="E1608" i="17"/>
  <c r="I1608" i="17"/>
  <c r="M1608" i="17"/>
  <c r="W1608" i="17"/>
  <c r="F1608" i="17"/>
  <c r="N1608" i="17"/>
  <c r="T1608" i="17"/>
  <c r="X1608" i="17"/>
  <c r="K1608" i="17"/>
  <c r="O1608" i="17"/>
  <c r="U1608" i="17"/>
  <c r="Z1608" i="17"/>
  <c r="G1608" i="17"/>
  <c r="E1601" i="17"/>
  <c r="I1601" i="17"/>
  <c r="M1601" i="17"/>
  <c r="T1601" i="17"/>
  <c r="X1601" i="17"/>
  <c r="F1601" i="17"/>
  <c r="N1601" i="17"/>
  <c r="U1601" i="17"/>
  <c r="Z1601" i="17"/>
  <c r="G1601" i="17"/>
  <c r="K1601" i="17"/>
  <c r="O1601" i="17"/>
  <c r="V1601" i="17"/>
  <c r="H1601" i="17"/>
  <c r="L1601" i="17"/>
  <c r="P1601" i="17"/>
  <c r="W1601" i="17"/>
  <c r="G1595" i="17"/>
  <c r="K1595" i="17"/>
  <c r="O1595" i="17"/>
  <c r="U1595" i="17"/>
  <c r="Z1595" i="17"/>
  <c r="H1595" i="17"/>
  <c r="L1595" i="17"/>
  <c r="P1595" i="17"/>
  <c r="V1595" i="17"/>
  <c r="E1595" i="17"/>
  <c r="I1595" i="17"/>
  <c r="M1595" i="17"/>
  <c r="W1595" i="17"/>
  <c r="F1595" i="17"/>
  <c r="X1595" i="17"/>
  <c r="N1595" i="17"/>
  <c r="T1595" i="17"/>
  <c r="E1576" i="17"/>
  <c r="I1576" i="17"/>
  <c r="M1576" i="17"/>
  <c r="W1576" i="17"/>
  <c r="F1576" i="17"/>
  <c r="N1576" i="17"/>
  <c r="T1576" i="17"/>
  <c r="X1576" i="17"/>
  <c r="G1576" i="17"/>
  <c r="K1576" i="17"/>
  <c r="O1576" i="17"/>
  <c r="U1576" i="17"/>
  <c r="Z1576" i="17"/>
  <c r="H1576" i="17"/>
  <c r="L1576" i="17"/>
  <c r="P1576" i="17"/>
  <c r="V1576" i="17"/>
  <c r="F1566" i="17"/>
  <c r="N1566" i="17"/>
  <c r="T1566" i="17"/>
  <c r="X1566" i="17"/>
  <c r="G1566" i="17"/>
  <c r="K1566" i="17"/>
  <c r="O1566" i="17"/>
  <c r="U1566" i="17"/>
  <c r="Z1566" i="17"/>
  <c r="H1566" i="17"/>
  <c r="L1566" i="17"/>
  <c r="P1566" i="17"/>
  <c r="V1566" i="17"/>
  <c r="E1566" i="17"/>
  <c r="W1566" i="17"/>
  <c r="I1566" i="17"/>
  <c r="M1566" i="17"/>
  <c r="G1559" i="17"/>
  <c r="K1559" i="17"/>
  <c r="O1559" i="17"/>
  <c r="V1559" i="17"/>
  <c r="H1559" i="17"/>
  <c r="L1559" i="17"/>
  <c r="P1559" i="17"/>
  <c r="W1559" i="17"/>
  <c r="E1559" i="17"/>
  <c r="I1559" i="17"/>
  <c r="M1559" i="17"/>
  <c r="T1559" i="17"/>
  <c r="X1559" i="17"/>
  <c r="N1559" i="17"/>
  <c r="U1559" i="17"/>
  <c r="F1559" i="17"/>
  <c r="Z1559" i="17"/>
  <c r="E1544" i="17"/>
  <c r="I1544" i="17"/>
  <c r="M1544" i="17"/>
  <c r="W1544" i="17"/>
  <c r="F1544" i="17"/>
  <c r="N1544" i="17"/>
  <c r="T1544" i="17"/>
  <c r="X1544" i="17"/>
  <c r="G1544" i="17"/>
  <c r="K1544" i="17"/>
  <c r="O1544" i="17"/>
  <c r="U1544" i="17"/>
  <c r="Z1544" i="17"/>
  <c r="L1544" i="17"/>
  <c r="P1544" i="17"/>
  <c r="V1544" i="17"/>
  <c r="H1544" i="17"/>
  <c r="F1192" i="17"/>
  <c r="N1192" i="17"/>
  <c r="U1192" i="17"/>
  <c r="Z1192" i="17"/>
  <c r="G1192" i="17"/>
  <c r="K1192" i="17"/>
  <c r="O1192" i="17"/>
  <c r="V1192" i="17"/>
  <c r="H1192" i="17"/>
  <c r="L1192" i="17"/>
  <c r="P1192" i="17"/>
  <c r="W1192" i="17"/>
  <c r="I1192" i="17"/>
  <c r="M1192" i="17"/>
  <c r="T1192" i="17"/>
  <c r="E1192" i="17"/>
  <c r="X1192" i="17"/>
  <c r="H530" i="17"/>
  <c r="L530" i="17"/>
  <c r="P530" i="17"/>
  <c r="V530" i="17"/>
  <c r="E530" i="17"/>
  <c r="I530" i="17"/>
  <c r="M530" i="17"/>
  <c r="W530" i="17"/>
  <c r="F530" i="17"/>
  <c r="N530" i="17"/>
  <c r="T530" i="17"/>
  <c r="X530" i="17"/>
  <c r="G530" i="17"/>
  <c r="Z530" i="17"/>
  <c r="K530" i="17"/>
  <c r="O530" i="17"/>
  <c r="U530" i="17"/>
  <c r="E523" i="17"/>
  <c r="I523" i="17"/>
  <c r="M523" i="17"/>
  <c r="T523" i="17"/>
  <c r="X523" i="17"/>
  <c r="F523" i="17"/>
  <c r="N523" i="17"/>
  <c r="U523" i="17"/>
  <c r="Z523" i="17"/>
  <c r="G523" i="17"/>
  <c r="K523" i="17"/>
  <c r="O523" i="17"/>
  <c r="V523" i="17"/>
  <c r="W523" i="17"/>
  <c r="H523" i="17"/>
  <c r="L523" i="17"/>
  <c r="P523" i="17"/>
  <c r="G512" i="17"/>
  <c r="K512" i="17"/>
  <c r="O512" i="17"/>
  <c r="U512" i="17"/>
  <c r="Z512" i="17"/>
  <c r="H512" i="17"/>
  <c r="L512" i="17"/>
  <c r="P512" i="17"/>
  <c r="V512" i="17"/>
  <c r="E512" i="17"/>
  <c r="I512" i="17"/>
  <c r="M512" i="17"/>
  <c r="W512" i="17"/>
  <c r="T512" i="17"/>
  <c r="F512" i="17"/>
  <c r="X512" i="17"/>
  <c r="N512" i="17"/>
  <c r="H492" i="17"/>
  <c r="L492" i="17"/>
  <c r="P492" i="17"/>
  <c r="W492" i="17"/>
  <c r="E492" i="17"/>
  <c r="I492" i="17"/>
  <c r="M492" i="17"/>
  <c r="T492" i="17"/>
  <c r="X492" i="17"/>
  <c r="F492" i="17"/>
  <c r="N492" i="17"/>
  <c r="U492" i="17"/>
  <c r="Z492" i="17"/>
  <c r="O492" i="17"/>
  <c r="V492" i="17"/>
  <c r="G492" i="17"/>
  <c r="K492" i="17"/>
  <c r="F477" i="17"/>
  <c r="N477" i="17"/>
  <c r="T477" i="17"/>
  <c r="X477" i="17"/>
  <c r="G477" i="17"/>
  <c r="K477" i="17"/>
  <c r="O477" i="17"/>
  <c r="U477" i="17"/>
  <c r="Z477" i="17"/>
  <c r="H477" i="17"/>
  <c r="L477" i="17"/>
  <c r="P477" i="17"/>
  <c r="V477" i="17"/>
  <c r="M477" i="17"/>
  <c r="E477" i="17"/>
  <c r="W477" i="17"/>
  <c r="I477" i="17"/>
  <c r="H448" i="17"/>
  <c r="V448" i="17"/>
  <c r="I448" i="17"/>
  <c r="W448" i="17"/>
  <c r="T448" i="17"/>
  <c r="X448" i="17"/>
  <c r="G448" i="17"/>
  <c r="U448" i="17"/>
  <c r="L448" i="17"/>
  <c r="Z448" i="17"/>
  <c r="H435" i="17"/>
  <c r="L435" i="17"/>
  <c r="P435" i="17"/>
  <c r="V435" i="17"/>
  <c r="E435" i="17"/>
  <c r="I435" i="17"/>
  <c r="M435" i="17"/>
  <c r="W435" i="17"/>
  <c r="F435" i="17"/>
  <c r="N435" i="17"/>
  <c r="T435" i="17"/>
  <c r="X435" i="17"/>
  <c r="K435" i="17"/>
  <c r="O435" i="17"/>
  <c r="U435" i="17"/>
  <c r="Z435" i="17"/>
  <c r="G435" i="17"/>
  <c r="E422" i="17"/>
  <c r="I422" i="17"/>
  <c r="M422" i="17"/>
  <c r="T422" i="17"/>
  <c r="X422" i="17"/>
  <c r="F422" i="17"/>
  <c r="N422" i="17"/>
  <c r="U422" i="17"/>
  <c r="Z422" i="17"/>
  <c r="G422" i="17"/>
  <c r="K422" i="17"/>
  <c r="O422" i="17"/>
  <c r="V422" i="17"/>
  <c r="H422" i="17"/>
  <c r="L422" i="17"/>
  <c r="P422" i="17"/>
  <c r="W422" i="17"/>
  <c r="G1748" i="17"/>
  <c r="K1748" i="17"/>
  <c r="O1748" i="17"/>
  <c r="U1748" i="17"/>
  <c r="Z1748" i="17"/>
  <c r="H1748" i="17"/>
  <c r="L1748" i="17"/>
  <c r="P1748" i="17"/>
  <c r="V1748" i="17"/>
  <c r="E1748" i="17"/>
  <c r="I1748" i="17"/>
  <c r="M1748" i="17"/>
  <c r="W1748" i="17"/>
  <c r="T1748" i="17"/>
  <c r="F1748" i="17"/>
  <c r="X1748" i="17"/>
  <c r="N1748" i="17"/>
  <c r="H1736" i="17"/>
  <c r="L1736" i="17"/>
  <c r="P1736" i="17"/>
  <c r="W1736" i="17"/>
  <c r="E1736" i="17"/>
  <c r="I1736" i="17"/>
  <c r="M1736" i="17"/>
  <c r="T1736" i="17"/>
  <c r="X1736" i="17"/>
  <c r="F1736" i="17"/>
  <c r="N1736" i="17"/>
  <c r="U1736" i="17"/>
  <c r="Z1736" i="17"/>
  <c r="K1736" i="17"/>
  <c r="O1736" i="17"/>
  <c r="V1736" i="17"/>
  <c r="G1736" i="17"/>
  <c r="H1722" i="17"/>
  <c r="L1722" i="17"/>
  <c r="P1722" i="17"/>
  <c r="W1722" i="17"/>
  <c r="E1722" i="17"/>
  <c r="I1722" i="17"/>
  <c r="M1722" i="17"/>
  <c r="T1722" i="17"/>
  <c r="X1722" i="17"/>
  <c r="F1722" i="17"/>
  <c r="N1722" i="17"/>
  <c r="U1722" i="17"/>
  <c r="Z1722" i="17"/>
  <c r="V1722" i="17"/>
  <c r="G1722" i="17"/>
  <c r="K1722" i="17"/>
  <c r="O1722" i="17"/>
  <c r="H1710" i="17"/>
  <c r="L1710" i="17"/>
  <c r="P1710" i="17"/>
  <c r="V1710" i="17"/>
  <c r="E1710" i="17"/>
  <c r="I1710" i="17"/>
  <c r="M1710" i="17"/>
  <c r="W1710" i="17"/>
  <c r="F1710" i="17"/>
  <c r="N1710" i="17"/>
  <c r="T1710" i="17"/>
  <c r="X1710" i="17"/>
  <c r="O1710" i="17"/>
  <c r="U1710" i="17"/>
  <c r="G1710" i="17"/>
  <c r="Z1710" i="17"/>
  <c r="K1710" i="17"/>
  <c r="H1690" i="17"/>
  <c r="L1690" i="17"/>
  <c r="P1690" i="17"/>
  <c r="W1690" i="17"/>
  <c r="E1690" i="17"/>
  <c r="I1690" i="17"/>
  <c r="M1690" i="17"/>
  <c r="T1690" i="17"/>
  <c r="X1690" i="17"/>
  <c r="F1690" i="17"/>
  <c r="N1690" i="17"/>
  <c r="U1690" i="17"/>
  <c r="Z1690" i="17"/>
  <c r="G1690" i="17"/>
  <c r="K1690" i="17"/>
  <c r="O1690" i="17"/>
  <c r="V1690" i="17"/>
  <c r="H1662" i="17"/>
  <c r="L1662" i="17"/>
  <c r="P1662" i="17"/>
  <c r="W1662" i="17"/>
  <c r="E1662" i="17"/>
  <c r="I1662" i="17"/>
  <c r="M1662" i="17"/>
  <c r="T1662" i="17"/>
  <c r="X1662" i="17"/>
  <c r="F1662" i="17"/>
  <c r="N1662" i="17"/>
  <c r="U1662" i="17"/>
  <c r="Z1662" i="17"/>
  <c r="G1662" i="17"/>
  <c r="K1662" i="17"/>
  <c r="O1662" i="17"/>
  <c r="V1662" i="17"/>
  <c r="E460" i="17"/>
  <c r="I460" i="17"/>
  <c r="M460" i="17"/>
  <c r="W460" i="17"/>
  <c r="F460" i="17"/>
  <c r="N460" i="17"/>
  <c r="T460" i="17"/>
  <c r="X460" i="17"/>
  <c r="G460" i="17"/>
  <c r="K460" i="17"/>
  <c r="O460" i="17"/>
  <c r="U460" i="17"/>
  <c r="Z460" i="17"/>
  <c r="V460" i="17"/>
  <c r="H460" i="17"/>
  <c r="L460" i="17"/>
  <c r="P460" i="17"/>
  <c r="E343" i="17"/>
  <c r="G343" i="17"/>
  <c r="N343" i="17"/>
  <c r="T343" i="17"/>
  <c r="X343" i="17"/>
  <c r="F343" i="17"/>
  <c r="K343" i="17"/>
  <c r="O343" i="17"/>
  <c r="U343" i="17"/>
  <c r="Z343" i="17"/>
  <c r="H343" i="17"/>
  <c r="L343" i="17"/>
  <c r="P343" i="17"/>
  <c r="V343" i="17"/>
  <c r="M343" i="17"/>
  <c r="W343" i="17"/>
  <c r="I343" i="17"/>
  <c r="F328" i="17"/>
  <c r="N328" i="17"/>
  <c r="T328" i="17"/>
  <c r="X328" i="17"/>
  <c r="G328" i="17"/>
  <c r="K328" i="17"/>
  <c r="O328" i="17"/>
  <c r="U328" i="17"/>
  <c r="Z328" i="17"/>
  <c r="H328" i="17"/>
  <c r="L328" i="17"/>
  <c r="P328" i="17"/>
  <c r="V328" i="17"/>
  <c r="M328" i="17"/>
  <c r="E328" i="17"/>
  <c r="W328" i="17"/>
  <c r="I328" i="17"/>
  <c r="G309" i="17"/>
  <c r="K309" i="17"/>
  <c r="O309" i="17"/>
  <c r="V309" i="17"/>
  <c r="H309" i="17"/>
  <c r="L309" i="17"/>
  <c r="P309" i="17"/>
  <c r="W309" i="17"/>
  <c r="E309" i="17"/>
  <c r="I309" i="17"/>
  <c r="M309" i="17"/>
  <c r="T309" i="17"/>
  <c r="X309" i="17"/>
  <c r="N309" i="17"/>
  <c r="U309" i="17"/>
  <c r="Z309" i="17"/>
  <c r="F309" i="17"/>
  <c r="E301" i="17"/>
  <c r="I301" i="17"/>
  <c r="M301" i="17"/>
  <c r="W301" i="17"/>
  <c r="F301" i="17"/>
  <c r="N301" i="17"/>
  <c r="T301" i="17"/>
  <c r="X301" i="17"/>
  <c r="G301" i="17"/>
  <c r="K301" i="17"/>
  <c r="O301" i="17"/>
  <c r="U301" i="17"/>
  <c r="Z301" i="17"/>
  <c r="H301" i="17"/>
  <c r="L301" i="17"/>
  <c r="P301" i="17"/>
  <c r="V301" i="17"/>
  <c r="F291" i="17"/>
  <c r="N291" i="17"/>
  <c r="U291" i="17"/>
  <c r="Z291" i="17"/>
  <c r="G291" i="17"/>
  <c r="K291" i="17"/>
  <c r="O291" i="17"/>
  <c r="V291" i="17"/>
  <c r="H291" i="17"/>
  <c r="L291" i="17"/>
  <c r="P291" i="17"/>
  <c r="W291" i="17"/>
  <c r="E291" i="17"/>
  <c r="X291" i="17"/>
  <c r="I291" i="17"/>
  <c r="M291" i="17"/>
  <c r="T291" i="17"/>
  <c r="G269" i="17"/>
  <c r="K269" i="17"/>
  <c r="O269" i="17"/>
  <c r="V269" i="17"/>
  <c r="H269" i="17"/>
  <c r="L269" i="17"/>
  <c r="P269" i="17"/>
  <c r="W269" i="17"/>
  <c r="E269" i="17"/>
  <c r="I269" i="17"/>
  <c r="M269" i="17"/>
  <c r="T269" i="17"/>
  <c r="X269" i="17"/>
  <c r="N269" i="17"/>
  <c r="U269" i="17"/>
  <c r="F269" i="17"/>
  <c r="Z269" i="17"/>
  <c r="E250" i="17"/>
  <c r="I250" i="17"/>
  <c r="M250" i="17"/>
  <c r="W250" i="17"/>
  <c r="F250" i="17"/>
  <c r="N250" i="17"/>
  <c r="T250" i="17"/>
  <c r="X250" i="17"/>
  <c r="G250" i="17"/>
  <c r="K250" i="17"/>
  <c r="O250" i="17"/>
  <c r="U250" i="17"/>
  <c r="Z250" i="17"/>
  <c r="L250" i="17"/>
  <c r="P250" i="17"/>
  <c r="V250" i="17"/>
  <c r="H250" i="17"/>
  <c r="G230" i="17"/>
  <c r="K230" i="17"/>
  <c r="O230" i="17"/>
  <c r="U230" i="17"/>
  <c r="Z230" i="17"/>
  <c r="H230" i="17"/>
  <c r="L230" i="17"/>
  <c r="P230" i="17"/>
  <c r="V230" i="17"/>
  <c r="E230" i="17"/>
  <c r="I230" i="17"/>
  <c r="M230" i="17"/>
  <c r="W230" i="17"/>
  <c r="N230" i="17"/>
  <c r="T230" i="17"/>
  <c r="F230" i="17"/>
  <c r="X230" i="17"/>
  <c r="F1531" i="17"/>
  <c r="N1531" i="17"/>
  <c r="T1531" i="17"/>
  <c r="X1531" i="17"/>
  <c r="G1531" i="17"/>
  <c r="K1531" i="17"/>
  <c r="O1531" i="17"/>
  <c r="U1531" i="17"/>
  <c r="Z1531" i="17"/>
  <c r="H1531" i="17"/>
  <c r="L1531" i="17"/>
  <c r="P1531" i="17"/>
  <c r="V1531" i="17"/>
  <c r="I1531" i="17"/>
  <c r="M1531" i="17"/>
  <c r="E1531" i="17"/>
  <c r="W1531" i="17"/>
  <c r="F1512" i="17"/>
  <c r="N1512" i="17"/>
  <c r="U1512" i="17"/>
  <c r="Z1512" i="17"/>
  <c r="G1512" i="17"/>
  <c r="K1512" i="17"/>
  <c r="O1512" i="17"/>
  <c r="V1512" i="17"/>
  <c r="H1512" i="17"/>
  <c r="L1512" i="17"/>
  <c r="P1512" i="17"/>
  <c r="W1512" i="17"/>
  <c r="T1512" i="17"/>
  <c r="E1512" i="17"/>
  <c r="X1512" i="17"/>
  <c r="I1512" i="17"/>
  <c r="M1512" i="17"/>
  <c r="H1503" i="17"/>
  <c r="L1503" i="17"/>
  <c r="P1503" i="17"/>
  <c r="W1503" i="17"/>
  <c r="E1503" i="17"/>
  <c r="I1503" i="17"/>
  <c r="M1503" i="17"/>
  <c r="T1503" i="17"/>
  <c r="X1503" i="17"/>
  <c r="F1503" i="17"/>
  <c r="N1503" i="17"/>
  <c r="U1503" i="17"/>
  <c r="Z1503" i="17"/>
  <c r="K1503" i="17"/>
  <c r="O1503" i="17"/>
  <c r="V1503" i="17"/>
  <c r="G1503" i="17"/>
  <c r="F1495" i="17"/>
  <c r="N1495" i="17"/>
  <c r="T1495" i="17"/>
  <c r="X1495" i="17"/>
  <c r="G1495" i="17"/>
  <c r="K1495" i="17"/>
  <c r="O1495" i="17"/>
  <c r="U1495" i="17"/>
  <c r="Z1495" i="17"/>
  <c r="H1495" i="17"/>
  <c r="L1495" i="17"/>
  <c r="P1495" i="17"/>
  <c r="V1495" i="17"/>
  <c r="I1495" i="17"/>
  <c r="M1495" i="17"/>
  <c r="W1495" i="17"/>
  <c r="E1495" i="17"/>
  <c r="F1489" i="17"/>
  <c r="N1489" i="17"/>
  <c r="U1489" i="17"/>
  <c r="Z1489" i="17"/>
  <c r="G1489" i="17"/>
  <c r="K1489" i="17"/>
  <c r="O1489" i="17"/>
  <c r="V1489" i="17"/>
  <c r="H1489" i="17"/>
  <c r="L1489" i="17"/>
  <c r="P1489" i="17"/>
  <c r="W1489" i="17"/>
  <c r="T1489" i="17"/>
  <c r="E1489" i="17"/>
  <c r="X1489" i="17"/>
  <c r="I1489" i="17"/>
  <c r="M1489" i="17"/>
  <c r="F1480" i="17"/>
  <c r="N1480" i="17"/>
  <c r="T1480" i="17"/>
  <c r="X1480" i="17"/>
  <c r="G1480" i="17"/>
  <c r="K1480" i="17"/>
  <c r="O1480" i="17"/>
  <c r="U1480" i="17"/>
  <c r="Z1480" i="17"/>
  <c r="H1480" i="17"/>
  <c r="L1480" i="17"/>
  <c r="P1480" i="17"/>
  <c r="V1480" i="17"/>
  <c r="E1480" i="17"/>
  <c r="W1480" i="17"/>
  <c r="I1480" i="17"/>
  <c r="M1480" i="17"/>
  <c r="G1469" i="17"/>
  <c r="K1469" i="17"/>
  <c r="O1469" i="17"/>
  <c r="U1469" i="17"/>
  <c r="Z1469" i="17"/>
  <c r="H1469" i="17"/>
  <c r="L1469" i="17"/>
  <c r="P1469" i="17"/>
  <c r="V1469" i="17"/>
  <c r="E1469" i="17"/>
  <c r="I1469" i="17"/>
  <c r="M1469" i="17"/>
  <c r="W1469" i="17"/>
  <c r="N1469" i="17"/>
  <c r="T1469" i="17"/>
  <c r="F1469" i="17"/>
  <c r="X1469" i="17"/>
  <c r="E1459" i="17"/>
  <c r="I1459" i="17"/>
  <c r="M1459" i="17"/>
  <c r="T1459" i="17"/>
  <c r="X1459" i="17"/>
  <c r="F1459" i="17"/>
  <c r="N1459" i="17"/>
  <c r="U1459" i="17"/>
  <c r="Z1459" i="17"/>
  <c r="G1459" i="17"/>
  <c r="K1459" i="17"/>
  <c r="O1459" i="17"/>
  <c r="V1459" i="17"/>
  <c r="H1459" i="17"/>
  <c r="L1459" i="17"/>
  <c r="P1459" i="17"/>
  <c r="W1459" i="17"/>
  <c r="G1653" i="17"/>
  <c r="K1653" i="17"/>
  <c r="O1653" i="17"/>
  <c r="U1653" i="17"/>
  <c r="Z1653" i="17"/>
  <c r="H1653" i="17"/>
  <c r="L1653" i="17"/>
  <c r="P1653" i="17"/>
  <c r="V1653" i="17"/>
  <c r="E1653" i="17"/>
  <c r="I1653" i="17"/>
  <c r="M1653" i="17"/>
  <c r="W1653" i="17"/>
  <c r="F1653" i="17"/>
  <c r="X1653" i="17"/>
  <c r="N1653" i="17"/>
  <c r="T1653" i="17"/>
  <c r="H1617" i="17"/>
  <c r="L1617" i="17"/>
  <c r="P1617" i="17"/>
  <c r="W1617" i="17"/>
  <c r="E1617" i="17"/>
  <c r="I1617" i="17"/>
  <c r="M1617" i="17"/>
  <c r="T1617" i="17"/>
  <c r="X1617" i="17"/>
  <c r="F1617" i="17"/>
  <c r="N1617" i="17"/>
  <c r="U1617" i="17"/>
  <c r="Z1617" i="17"/>
  <c r="V1617" i="17"/>
  <c r="G1617" i="17"/>
  <c r="K1617" i="17"/>
  <c r="O1617" i="17"/>
  <c r="E1580" i="17"/>
  <c r="I1580" i="17"/>
  <c r="M1580" i="17"/>
  <c r="W1580" i="17"/>
  <c r="F1580" i="17"/>
  <c r="N1580" i="17"/>
  <c r="T1580" i="17"/>
  <c r="X1580" i="17"/>
  <c r="G1580" i="17"/>
  <c r="K1580" i="17"/>
  <c r="O1580" i="17"/>
  <c r="U1580" i="17"/>
  <c r="Z1580" i="17"/>
  <c r="P1580" i="17"/>
  <c r="V1580" i="17"/>
  <c r="H1580" i="17"/>
  <c r="L1580" i="17"/>
  <c r="F1575" i="17"/>
  <c r="N1575" i="17"/>
  <c r="U1575" i="17"/>
  <c r="Z1575" i="17"/>
  <c r="G1575" i="17"/>
  <c r="K1575" i="17"/>
  <c r="O1575" i="17"/>
  <c r="V1575" i="17"/>
  <c r="H1575" i="17"/>
  <c r="L1575" i="17"/>
  <c r="P1575" i="17"/>
  <c r="W1575" i="17"/>
  <c r="M1575" i="17"/>
  <c r="T1575" i="17"/>
  <c r="E1575" i="17"/>
  <c r="X1575" i="17"/>
  <c r="I1575" i="17"/>
  <c r="H1562" i="17"/>
  <c r="L1562" i="17"/>
  <c r="P1562" i="17"/>
  <c r="V1562" i="17"/>
  <c r="E1562" i="17"/>
  <c r="I1562" i="17"/>
  <c r="M1562" i="17"/>
  <c r="W1562" i="17"/>
  <c r="F1562" i="17"/>
  <c r="N1562" i="17"/>
  <c r="T1562" i="17"/>
  <c r="X1562" i="17"/>
  <c r="K1562" i="17"/>
  <c r="O1562" i="17"/>
  <c r="U1562" i="17"/>
  <c r="Z1562" i="17"/>
  <c r="G1562" i="17"/>
  <c r="E1551" i="17"/>
  <c r="I1551" i="17"/>
  <c r="M1551" i="17"/>
  <c r="T1551" i="17"/>
  <c r="X1551" i="17"/>
  <c r="F1551" i="17"/>
  <c r="N1551" i="17"/>
  <c r="U1551" i="17"/>
  <c r="Z1551" i="17"/>
  <c r="G1551" i="17"/>
  <c r="K1551" i="17"/>
  <c r="O1551" i="17"/>
  <c r="V1551" i="17"/>
  <c r="H1551" i="17"/>
  <c r="L1551" i="17"/>
  <c r="P1551" i="17"/>
  <c r="W1551" i="17"/>
  <c r="G1530" i="17"/>
  <c r="K1530" i="17"/>
  <c r="O1530" i="17"/>
  <c r="V1530" i="17"/>
  <c r="H1530" i="17"/>
  <c r="L1530" i="17"/>
  <c r="P1530" i="17"/>
  <c r="W1530" i="17"/>
  <c r="E1530" i="17"/>
  <c r="I1530" i="17"/>
  <c r="M1530" i="17"/>
  <c r="T1530" i="17"/>
  <c r="X1530" i="17"/>
  <c r="N1530" i="17"/>
  <c r="U1530" i="17"/>
  <c r="F1530" i="17"/>
  <c r="Z1530" i="17"/>
  <c r="E1521" i="17"/>
  <c r="I1521" i="17"/>
  <c r="M1521" i="17"/>
  <c r="W1521" i="17"/>
  <c r="F1521" i="17"/>
  <c r="N1521" i="17"/>
  <c r="T1521" i="17"/>
  <c r="X1521" i="17"/>
  <c r="G1521" i="17"/>
  <c r="K1521" i="17"/>
  <c r="O1521" i="17"/>
  <c r="U1521" i="17"/>
  <c r="Z1521" i="17"/>
  <c r="H1521" i="17"/>
  <c r="L1521" i="17"/>
  <c r="P1521" i="17"/>
  <c r="V1521" i="17"/>
  <c r="F1484" i="17"/>
  <c r="N1484" i="17"/>
  <c r="U1484" i="17"/>
  <c r="Z1484" i="17"/>
  <c r="G1484" i="17"/>
  <c r="K1484" i="17"/>
  <c r="O1484" i="17"/>
  <c r="V1484" i="17"/>
  <c r="H1484" i="17"/>
  <c r="L1484" i="17"/>
  <c r="P1484" i="17"/>
  <c r="W1484" i="17"/>
  <c r="E1484" i="17"/>
  <c r="X1484" i="17"/>
  <c r="I1484" i="17"/>
  <c r="M1484" i="17"/>
  <c r="T1484" i="17"/>
  <c r="H1456" i="17"/>
  <c r="L1456" i="17"/>
  <c r="P1456" i="17"/>
  <c r="V1456" i="17"/>
  <c r="E1456" i="17"/>
  <c r="I1456" i="17"/>
  <c r="M1456" i="17"/>
  <c r="W1456" i="17"/>
  <c r="F1456" i="17"/>
  <c r="N1456" i="17"/>
  <c r="T1456" i="17"/>
  <c r="X1456" i="17"/>
  <c r="U1456" i="17"/>
  <c r="G1456" i="17"/>
  <c r="Z1456" i="17"/>
  <c r="K1456" i="17"/>
  <c r="O1456" i="17"/>
  <c r="E1445" i="17"/>
  <c r="I1445" i="17"/>
  <c r="M1445" i="17"/>
  <c r="W1445" i="17"/>
  <c r="F1445" i="17"/>
  <c r="N1445" i="17"/>
  <c r="T1445" i="17"/>
  <c r="X1445" i="17"/>
  <c r="G1445" i="17"/>
  <c r="K1445" i="17"/>
  <c r="O1445" i="17"/>
  <c r="U1445" i="17"/>
  <c r="Z1445" i="17"/>
  <c r="V1445" i="17"/>
  <c r="H1445" i="17"/>
  <c r="L1445" i="17"/>
  <c r="P1445" i="17"/>
  <c r="E1434" i="17"/>
  <c r="I1434" i="17"/>
  <c r="M1434" i="17"/>
  <c r="T1434" i="17"/>
  <c r="X1434" i="17"/>
  <c r="F1434" i="17"/>
  <c r="N1434" i="17"/>
  <c r="U1434" i="17"/>
  <c r="Z1434" i="17"/>
  <c r="G1434" i="17"/>
  <c r="K1434" i="17"/>
  <c r="O1434" i="17"/>
  <c r="V1434" i="17"/>
  <c r="W1434" i="17"/>
  <c r="H1434" i="17"/>
  <c r="L1434" i="17"/>
  <c r="P1434" i="17"/>
  <c r="E1427" i="17"/>
  <c r="I1427" i="17"/>
  <c r="M1427" i="17"/>
  <c r="T1427" i="17"/>
  <c r="X1427" i="17"/>
  <c r="F1427" i="17"/>
  <c r="N1427" i="17"/>
  <c r="U1427" i="17"/>
  <c r="Z1427" i="17"/>
  <c r="G1427" i="17"/>
  <c r="K1427" i="17"/>
  <c r="O1427" i="17"/>
  <c r="V1427" i="17"/>
  <c r="P1427" i="17"/>
  <c r="W1427" i="17"/>
  <c r="H1427" i="17"/>
  <c r="L1427" i="17"/>
  <c r="E1420" i="17"/>
  <c r="I1420" i="17"/>
  <c r="M1420" i="17"/>
  <c r="T1420" i="17"/>
  <c r="X1420" i="17"/>
  <c r="F1420" i="17"/>
  <c r="N1420" i="17"/>
  <c r="U1420" i="17"/>
  <c r="Z1420" i="17"/>
  <c r="G1420" i="17"/>
  <c r="K1420" i="17"/>
  <c r="O1420" i="17"/>
  <c r="V1420" i="17"/>
  <c r="H1420" i="17"/>
  <c r="L1420" i="17"/>
  <c r="P1420" i="17"/>
  <c r="W1420" i="17"/>
  <c r="E1644" i="17"/>
  <c r="I1644" i="17"/>
  <c r="M1644" i="17"/>
  <c r="T1644" i="17"/>
  <c r="X1644" i="17"/>
  <c r="F1644" i="17"/>
  <c r="N1644" i="17"/>
  <c r="U1644" i="17"/>
  <c r="Z1644" i="17"/>
  <c r="G1644" i="17"/>
  <c r="K1644" i="17"/>
  <c r="O1644" i="17"/>
  <c r="V1644" i="17"/>
  <c r="H1644" i="17"/>
  <c r="L1644" i="17"/>
  <c r="P1644" i="17"/>
  <c r="W1644" i="17"/>
  <c r="F1637" i="17"/>
  <c r="N1637" i="17"/>
  <c r="U1637" i="17"/>
  <c r="Z1637" i="17"/>
  <c r="G1637" i="17"/>
  <c r="K1637" i="17"/>
  <c r="O1637" i="17"/>
  <c r="V1637" i="17"/>
  <c r="H1637" i="17"/>
  <c r="L1637" i="17"/>
  <c r="P1637" i="17"/>
  <c r="W1637" i="17"/>
  <c r="T1637" i="17"/>
  <c r="E1637" i="17"/>
  <c r="X1637" i="17"/>
  <c r="I1637" i="17"/>
  <c r="M1637" i="17"/>
  <c r="E1625" i="17"/>
  <c r="I1625" i="17"/>
  <c r="M1625" i="17"/>
  <c r="W1625" i="17"/>
  <c r="F1625" i="17"/>
  <c r="N1625" i="17"/>
  <c r="T1625" i="17"/>
  <c r="X1625" i="17"/>
  <c r="G1625" i="17"/>
  <c r="K1625" i="17"/>
  <c r="O1625" i="17"/>
  <c r="U1625" i="17"/>
  <c r="Z1625" i="17"/>
  <c r="P1625" i="17"/>
  <c r="V1625" i="17"/>
  <c r="H1625" i="17"/>
  <c r="L1625" i="17"/>
  <c r="G1620" i="17"/>
  <c r="K1620" i="17"/>
  <c r="O1620" i="17"/>
  <c r="U1620" i="17"/>
  <c r="Z1620" i="17"/>
  <c r="H1620" i="17"/>
  <c r="L1620" i="17"/>
  <c r="P1620" i="17"/>
  <c r="V1620" i="17"/>
  <c r="E1620" i="17"/>
  <c r="I1620" i="17"/>
  <c r="M1620" i="17"/>
  <c r="W1620" i="17"/>
  <c r="N1620" i="17"/>
  <c r="T1620" i="17"/>
  <c r="X1620" i="17"/>
  <c r="F1620" i="17"/>
  <c r="E1613" i="17"/>
  <c r="I1613" i="17"/>
  <c r="M1613" i="17"/>
  <c r="W1613" i="17"/>
  <c r="F1613" i="17"/>
  <c r="N1613" i="17"/>
  <c r="T1613" i="17"/>
  <c r="X1613" i="17"/>
  <c r="G1613" i="17"/>
  <c r="K1613" i="17"/>
  <c r="O1613" i="17"/>
  <c r="U1613" i="17"/>
  <c r="Z1613" i="17"/>
  <c r="V1613" i="17"/>
  <c r="H1613" i="17"/>
  <c r="L1613" i="17"/>
  <c r="P1613" i="17"/>
  <c r="F1610" i="17"/>
  <c r="N1610" i="17"/>
  <c r="T1610" i="17"/>
  <c r="X1610" i="17"/>
  <c r="G1610" i="17"/>
  <c r="K1610" i="17"/>
  <c r="O1610" i="17"/>
  <c r="U1610" i="17"/>
  <c r="Z1610" i="17"/>
  <c r="H1610" i="17"/>
  <c r="L1610" i="17"/>
  <c r="P1610" i="17"/>
  <c r="V1610" i="17"/>
  <c r="M1610" i="17"/>
  <c r="E1610" i="17"/>
  <c r="W1610" i="17"/>
  <c r="I1610" i="17"/>
  <c r="H1607" i="17"/>
  <c r="L1607" i="17"/>
  <c r="P1607" i="17"/>
  <c r="V1607" i="17"/>
  <c r="E1607" i="17"/>
  <c r="I1607" i="17"/>
  <c r="M1607" i="17"/>
  <c r="F1607" i="17"/>
  <c r="N1607" i="17"/>
  <c r="T1607" i="17"/>
  <c r="X1607" i="17"/>
  <c r="K1607" i="17"/>
  <c r="Z1607" i="17"/>
  <c r="O1607" i="17"/>
  <c r="U1607" i="17"/>
  <c r="W1607" i="17"/>
  <c r="G1607" i="17"/>
  <c r="H1604" i="17"/>
  <c r="L1604" i="17"/>
  <c r="P1604" i="17"/>
  <c r="W1604" i="17"/>
  <c r="I1604" i="17"/>
  <c r="M1604" i="17"/>
  <c r="T1604" i="17"/>
  <c r="X1604" i="17"/>
  <c r="F1604" i="17"/>
  <c r="N1604" i="17"/>
  <c r="U1604" i="17"/>
  <c r="Z1604" i="17"/>
  <c r="O1604" i="17"/>
  <c r="V1604" i="17"/>
  <c r="G1604" i="17"/>
  <c r="K1604" i="17"/>
  <c r="G1565" i="17"/>
  <c r="K1565" i="17"/>
  <c r="O1565" i="17"/>
  <c r="U1565" i="17"/>
  <c r="Z1565" i="17"/>
  <c r="H1565" i="17"/>
  <c r="L1565" i="17"/>
  <c r="P1565" i="17"/>
  <c r="V1565" i="17"/>
  <c r="E1565" i="17"/>
  <c r="I1565" i="17"/>
  <c r="M1565" i="17"/>
  <c r="W1565" i="17"/>
  <c r="N1565" i="17"/>
  <c r="T1565" i="17"/>
  <c r="F1565" i="17"/>
  <c r="X1565" i="17"/>
  <c r="G1555" i="17"/>
  <c r="K1555" i="17"/>
  <c r="O1555" i="17"/>
  <c r="V1555" i="17"/>
  <c r="H1555" i="17"/>
  <c r="L1555" i="17"/>
  <c r="P1555" i="17"/>
  <c r="W1555" i="17"/>
  <c r="E1555" i="17"/>
  <c r="I1555" i="17"/>
  <c r="M1555" i="17"/>
  <c r="T1555" i="17"/>
  <c r="X1555" i="17"/>
  <c r="F1555" i="17"/>
  <c r="Z1555" i="17"/>
  <c r="N1555" i="17"/>
  <c r="U1555" i="17"/>
  <c r="H1553" i="17"/>
  <c r="L1553" i="17"/>
  <c r="P1553" i="17"/>
  <c r="W1553" i="17"/>
  <c r="E1553" i="17"/>
  <c r="I1553" i="17"/>
  <c r="M1553" i="17"/>
  <c r="T1553" i="17"/>
  <c r="X1553" i="17"/>
  <c r="F1553" i="17"/>
  <c r="N1553" i="17"/>
  <c r="U1553" i="17"/>
  <c r="Z1553" i="17"/>
  <c r="O1553" i="17"/>
  <c r="V1553" i="17"/>
  <c r="G1553" i="17"/>
  <c r="K1553" i="17"/>
  <c r="G1404" i="17"/>
  <c r="K1404" i="17"/>
  <c r="O1404" i="17"/>
  <c r="U1404" i="17"/>
  <c r="Z1404" i="17"/>
  <c r="H1404" i="17"/>
  <c r="L1404" i="17"/>
  <c r="P1404" i="17"/>
  <c r="V1404" i="17"/>
  <c r="E1404" i="17"/>
  <c r="I1404" i="17"/>
  <c r="M1404" i="17"/>
  <c r="W1404" i="17"/>
  <c r="N1404" i="17"/>
  <c r="T1404" i="17"/>
  <c r="F1404" i="17"/>
  <c r="X1404" i="17"/>
  <c r="F1393" i="17"/>
  <c r="N1393" i="17"/>
  <c r="T1393" i="17"/>
  <c r="X1393" i="17"/>
  <c r="G1393" i="17"/>
  <c r="K1393" i="17"/>
  <c r="O1393" i="17"/>
  <c r="U1393" i="17"/>
  <c r="Z1393" i="17"/>
  <c r="H1393" i="17"/>
  <c r="L1393" i="17"/>
  <c r="P1393" i="17"/>
  <c r="V1393" i="17"/>
  <c r="I1393" i="17"/>
  <c r="M1393" i="17"/>
  <c r="E1393" i="17"/>
  <c r="W1393" i="17"/>
  <c r="F1390" i="17"/>
  <c r="N1390" i="17"/>
  <c r="U1390" i="17"/>
  <c r="Z1390" i="17"/>
  <c r="G1390" i="17"/>
  <c r="K1390" i="17"/>
  <c r="O1390" i="17"/>
  <c r="V1390" i="17"/>
  <c r="H1390" i="17"/>
  <c r="L1390" i="17"/>
  <c r="P1390" i="17"/>
  <c r="W1390" i="17"/>
  <c r="T1390" i="17"/>
  <c r="E1390" i="17"/>
  <c r="X1390" i="17"/>
  <c r="I1390" i="17"/>
  <c r="M1390" i="17"/>
  <c r="E1385" i="17"/>
  <c r="I1385" i="17"/>
  <c r="M1385" i="17"/>
  <c r="W1385" i="17"/>
  <c r="F1385" i="17"/>
  <c r="N1385" i="17"/>
  <c r="T1385" i="17"/>
  <c r="X1385" i="17"/>
  <c r="G1385" i="17"/>
  <c r="K1385" i="17"/>
  <c r="O1385" i="17"/>
  <c r="U1385" i="17"/>
  <c r="Z1385" i="17"/>
  <c r="L1385" i="17"/>
  <c r="P1385" i="17"/>
  <c r="V1385" i="17"/>
  <c r="H1385" i="17"/>
  <c r="E1383" i="17"/>
  <c r="I1383" i="17"/>
  <c r="M1383" i="17"/>
  <c r="T1383" i="17"/>
  <c r="X1383" i="17"/>
  <c r="F1383" i="17"/>
  <c r="N1383" i="17"/>
  <c r="U1383" i="17"/>
  <c r="Z1383" i="17"/>
  <c r="G1383" i="17"/>
  <c r="K1383" i="17"/>
  <c r="O1383" i="17"/>
  <c r="V1383" i="17"/>
  <c r="P1383" i="17"/>
  <c r="W1383" i="17"/>
  <c r="H1383" i="17"/>
  <c r="L1383" i="17"/>
  <c r="F1366" i="17"/>
  <c r="N1366" i="17"/>
  <c r="T1366" i="17"/>
  <c r="X1366" i="17"/>
  <c r="G1366" i="17"/>
  <c r="K1366" i="17"/>
  <c r="O1366" i="17"/>
  <c r="U1366" i="17"/>
  <c r="Z1366" i="17"/>
  <c r="H1366" i="17"/>
  <c r="L1366" i="17"/>
  <c r="P1366" i="17"/>
  <c r="V1366" i="17"/>
  <c r="I1366" i="17"/>
  <c r="M1366" i="17"/>
  <c r="E1366" i="17"/>
  <c r="W1366" i="17"/>
  <c r="H1353" i="17"/>
  <c r="L1353" i="17"/>
  <c r="P1353" i="17"/>
  <c r="W1353" i="17"/>
  <c r="E1353" i="17"/>
  <c r="I1353" i="17"/>
  <c r="M1353" i="17"/>
  <c r="T1353" i="17"/>
  <c r="X1353" i="17"/>
  <c r="F1353" i="17"/>
  <c r="N1353" i="17"/>
  <c r="U1353" i="17"/>
  <c r="Z1353" i="17"/>
  <c r="V1353" i="17"/>
  <c r="G1353" i="17"/>
  <c r="K1353" i="17"/>
  <c r="O1353" i="17"/>
  <c r="E1346" i="17"/>
  <c r="I1346" i="17"/>
  <c r="M1346" i="17"/>
  <c r="W1346" i="17"/>
  <c r="F1346" i="17"/>
  <c r="N1346" i="17"/>
  <c r="T1346" i="17"/>
  <c r="X1346" i="17"/>
  <c r="G1346" i="17"/>
  <c r="K1346" i="17"/>
  <c r="O1346" i="17"/>
  <c r="U1346" i="17"/>
  <c r="Z1346" i="17"/>
  <c r="L1346" i="17"/>
  <c r="P1346" i="17"/>
  <c r="V1346" i="17"/>
  <c r="H1346" i="17"/>
  <c r="G1329" i="17"/>
  <c r="K1329" i="17"/>
  <c r="O1329" i="17"/>
  <c r="V1329" i="17"/>
  <c r="H1329" i="17"/>
  <c r="L1329" i="17"/>
  <c r="P1329" i="17"/>
  <c r="W1329" i="17"/>
  <c r="E1329" i="17"/>
  <c r="I1329" i="17"/>
  <c r="M1329" i="17"/>
  <c r="T1329" i="17"/>
  <c r="X1329" i="17"/>
  <c r="F1329" i="17"/>
  <c r="Z1329" i="17"/>
  <c r="N1329" i="17"/>
  <c r="U1329" i="17"/>
  <c r="H1325" i="17"/>
  <c r="L1325" i="17"/>
  <c r="P1325" i="17"/>
  <c r="V1325" i="17"/>
  <c r="E1325" i="17"/>
  <c r="I1325" i="17"/>
  <c r="M1325" i="17"/>
  <c r="W1325" i="17"/>
  <c r="F1325" i="17"/>
  <c r="N1325" i="17"/>
  <c r="T1325" i="17"/>
  <c r="X1325" i="17"/>
  <c r="O1325" i="17"/>
  <c r="U1325" i="17"/>
  <c r="G1325" i="17"/>
  <c r="Z1325" i="17"/>
  <c r="K1325" i="17"/>
  <c r="H1315" i="17"/>
  <c r="L1315" i="17"/>
  <c r="P1315" i="17"/>
  <c r="V1315" i="17"/>
  <c r="E1315" i="17"/>
  <c r="I1315" i="17"/>
  <c r="M1315" i="17"/>
  <c r="W1315" i="17"/>
  <c r="F1315" i="17"/>
  <c r="N1315" i="17"/>
  <c r="T1315" i="17"/>
  <c r="X1315" i="17"/>
  <c r="O1315" i="17"/>
  <c r="U1315" i="17"/>
  <c r="G1315" i="17"/>
  <c r="Z1315" i="17"/>
  <c r="K1315" i="17"/>
  <c r="E1293" i="17"/>
  <c r="I1293" i="17"/>
  <c r="M1293" i="17"/>
  <c r="W1293" i="17"/>
  <c r="F1293" i="17"/>
  <c r="N1293" i="17"/>
  <c r="T1293" i="17"/>
  <c r="X1293" i="17"/>
  <c r="G1293" i="17"/>
  <c r="K1293" i="17"/>
  <c r="O1293" i="17"/>
  <c r="U1293" i="17"/>
  <c r="Z1293" i="17"/>
  <c r="H1293" i="17"/>
  <c r="L1293" i="17"/>
  <c r="P1293" i="17"/>
  <c r="V1293" i="17"/>
  <c r="F1742" i="17"/>
  <c r="N1742" i="17"/>
  <c r="U1742" i="17"/>
  <c r="Z1742" i="17"/>
  <c r="G1742" i="17"/>
  <c r="K1742" i="17"/>
  <c r="O1742" i="17"/>
  <c r="V1742" i="17"/>
  <c r="H1742" i="17"/>
  <c r="L1742" i="17"/>
  <c r="P1742" i="17"/>
  <c r="W1742" i="17"/>
  <c r="I1742" i="17"/>
  <c r="M1742" i="17"/>
  <c r="T1742" i="17"/>
  <c r="E1742" i="17"/>
  <c r="X1742" i="17"/>
  <c r="G1731" i="17"/>
  <c r="K1731" i="17"/>
  <c r="O1731" i="17"/>
  <c r="V1731" i="17"/>
  <c r="H1731" i="17"/>
  <c r="L1731" i="17"/>
  <c r="P1731" i="17"/>
  <c r="W1731" i="17"/>
  <c r="E1731" i="17"/>
  <c r="I1731" i="17"/>
  <c r="M1731" i="17"/>
  <c r="T1731" i="17"/>
  <c r="X1731" i="17"/>
  <c r="U1731" i="17"/>
  <c r="F1731" i="17"/>
  <c r="Z1731" i="17"/>
  <c r="N1731" i="17"/>
  <c r="E1698" i="17"/>
  <c r="I1698" i="17"/>
  <c r="M1698" i="17"/>
  <c r="W1698" i="17"/>
  <c r="F1698" i="17"/>
  <c r="N1698" i="17"/>
  <c r="T1698" i="17"/>
  <c r="X1698" i="17"/>
  <c r="G1698" i="17"/>
  <c r="K1698" i="17"/>
  <c r="O1698" i="17"/>
  <c r="U1698" i="17"/>
  <c r="Z1698" i="17"/>
  <c r="P1698" i="17"/>
  <c r="V1698" i="17"/>
  <c r="H1698" i="17"/>
  <c r="L1698" i="17"/>
  <c r="E1693" i="17"/>
  <c r="I1693" i="17"/>
  <c r="M1693" i="17"/>
  <c r="T1693" i="17"/>
  <c r="X1693" i="17"/>
  <c r="F1693" i="17"/>
  <c r="N1693" i="17"/>
  <c r="U1693" i="17"/>
  <c r="Z1693" i="17"/>
  <c r="G1693" i="17"/>
  <c r="K1693" i="17"/>
  <c r="O1693" i="17"/>
  <c r="V1693" i="17"/>
  <c r="W1693" i="17"/>
  <c r="H1693" i="17"/>
  <c r="L1693" i="17"/>
  <c r="P1693" i="17"/>
  <c r="G1682" i="17"/>
  <c r="K1682" i="17"/>
  <c r="O1682" i="17"/>
  <c r="U1682" i="17"/>
  <c r="Z1682" i="17"/>
  <c r="H1682" i="17"/>
  <c r="L1682" i="17"/>
  <c r="P1682" i="17"/>
  <c r="V1682" i="17"/>
  <c r="E1682" i="17"/>
  <c r="I1682" i="17"/>
  <c r="M1682" i="17"/>
  <c r="W1682" i="17"/>
  <c r="T1682" i="17"/>
  <c r="F1682" i="17"/>
  <c r="X1682" i="17"/>
  <c r="N1682" i="17"/>
  <c r="H1455" i="17"/>
  <c r="L1455" i="17"/>
  <c r="P1455" i="17"/>
  <c r="V1455" i="17"/>
  <c r="G1455" i="17"/>
  <c r="M1455" i="17"/>
  <c r="T1455" i="17"/>
  <c r="Z1455" i="17"/>
  <c r="I1455" i="17"/>
  <c r="N1455" i="17"/>
  <c r="U1455" i="17"/>
  <c r="E1455" i="17"/>
  <c r="O1455" i="17"/>
  <c r="W1455" i="17"/>
  <c r="X1455" i="17"/>
  <c r="F1455" i="17"/>
  <c r="K1455" i="17"/>
  <c r="E1433" i="17"/>
  <c r="I1433" i="17"/>
  <c r="M1433" i="17"/>
  <c r="W1433" i="17"/>
  <c r="G1433" i="17"/>
  <c r="K1433" i="17"/>
  <c r="O1433" i="17"/>
  <c r="U1433" i="17"/>
  <c r="F1433" i="17"/>
  <c r="N1433" i="17"/>
  <c r="X1433" i="17"/>
  <c r="H1433" i="17"/>
  <c r="P1433" i="17"/>
  <c r="Z1433" i="17"/>
  <c r="T1433" i="17"/>
  <c r="V1433" i="17"/>
  <c r="L1433" i="17"/>
  <c r="F1424" i="17"/>
  <c r="N1424" i="17"/>
  <c r="T1424" i="17"/>
  <c r="X1424" i="17"/>
  <c r="G1424" i="17"/>
  <c r="H1424" i="17"/>
  <c r="L1424" i="17"/>
  <c r="P1424" i="17"/>
  <c r="V1424" i="17"/>
  <c r="E1424" i="17"/>
  <c r="O1424" i="17"/>
  <c r="Z1424" i="17"/>
  <c r="I1424" i="17"/>
  <c r="K1424" i="17"/>
  <c r="U1424" i="17"/>
  <c r="M1424" i="17"/>
  <c r="W1424" i="17"/>
  <c r="G1413" i="17"/>
  <c r="K1413" i="17"/>
  <c r="O1413" i="17"/>
  <c r="U1413" i="17"/>
  <c r="Z1413" i="17"/>
  <c r="H1413" i="17"/>
  <c r="L1413" i="17"/>
  <c r="P1413" i="17"/>
  <c r="V1413" i="17"/>
  <c r="E1413" i="17"/>
  <c r="I1413" i="17"/>
  <c r="M1413" i="17"/>
  <c r="W1413" i="17"/>
  <c r="N1413" i="17"/>
  <c r="T1413" i="17"/>
  <c r="F1413" i="17"/>
  <c r="X1413" i="17"/>
  <c r="G1406" i="17"/>
  <c r="K1406" i="17"/>
  <c r="O1406" i="17"/>
  <c r="V1406" i="17"/>
  <c r="H1406" i="17"/>
  <c r="L1406" i="17"/>
  <c r="P1406" i="17"/>
  <c r="W1406" i="17"/>
  <c r="E1406" i="17"/>
  <c r="I1406" i="17"/>
  <c r="M1406" i="17"/>
  <c r="T1406" i="17"/>
  <c r="X1406" i="17"/>
  <c r="U1406" i="17"/>
  <c r="F1406" i="17"/>
  <c r="Z1406" i="17"/>
  <c r="N1406" i="17"/>
  <c r="H1403" i="17"/>
  <c r="L1403" i="17"/>
  <c r="P1403" i="17"/>
  <c r="V1403" i="17"/>
  <c r="E1403" i="17"/>
  <c r="I1403" i="17"/>
  <c r="M1403" i="17"/>
  <c r="W1403" i="17"/>
  <c r="F1403" i="17"/>
  <c r="N1403" i="17"/>
  <c r="T1403" i="17"/>
  <c r="X1403" i="17"/>
  <c r="G1403" i="17"/>
  <c r="Z1403" i="17"/>
  <c r="K1403" i="17"/>
  <c r="O1403" i="17"/>
  <c r="U1403" i="17"/>
  <c r="H1402" i="17"/>
  <c r="L1402" i="17"/>
  <c r="P1402" i="17"/>
  <c r="W1402" i="17"/>
  <c r="E1402" i="17"/>
  <c r="I1402" i="17"/>
  <c r="M1402" i="17"/>
  <c r="T1402" i="17"/>
  <c r="X1402" i="17"/>
  <c r="F1402" i="17"/>
  <c r="N1402" i="17"/>
  <c r="U1402" i="17"/>
  <c r="Z1402" i="17"/>
  <c r="K1402" i="17"/>
  <c r="O1402" i="17"/>
  <c r="V1402" i="17"/>
  <c r="G1402" i="17"/>
  <c r="H1397" i="17"/>
  <c r="L1397" i="17"/>
  <c r="P1397" i="17"/>
  <c r="W1397" i="17"/>
  <c r="E1397" i="17"/>
  <c r="I1397" i="17"/>
  <c r="M1397" i="17"/>
  <c r="T1397" i="17"/>
  <c r="X1397" i="17"/>
  <c r="F1397" i="17"/>
  <c r="N1397" i="17"/>
  <c r="U1397" i="17"/>
  <c r="Z1397" i="17"/>
  <c r="O1397" i="17"/>
  <c r="V1397" i="17"/>
  <c r="G1397" i="17"/>
  <c r="K1397" i="17"/>
  <c r="AB448" i="17" l="1"/>
  <c r="AA448" i="17"/>
  <c r="Q1748" i="17"/>
  <c r="Q1585" i="17"/>
  <c r="R298" i="17"/>
  <c r="R1079" i="17"/>
  <c r="R1473" i="17"/>
  <c r="Q230" i="17"/>
  <c r="R1402" i="17"/>
  <c r="Q1742" i="17"/>
  <c r="Q1353" i="17"/>
  <c r="R1390" i="17"/>
  <c r="Q1555" i="17"/>
  <c r="Q1604" i="17"/>
  <c r="R1637" i="17"/>
  <c r="R1575" i="17"/>
  <c r="Q1617" i="17"/>
  <c r="R1489" i="17"/>
  <c r="R1503" i="17"/>
  <c r="R1512" i="17"/>
  <c r="R1662" i="17"/>
  <c r="R1690" i="17"/>
  <c r="Q1722" i="17"/>
  <c r="R1559" i="17"/>
  <c r="R1636" i="17"/>
  <c r="R1665" i="17"/>
  <c r="R1730" i="17"/>
  <c r="R1535" i="17"/>
  <c r="R1687" i="17"/>
  <c r="R1699" i="17"/>
  <c r="Q1308" i="17"/>
  <c r="R1351" i="17"/>
  <c r="R1392" i="17"/>
  <c r="R1554" i="17"/>
  <c r="Q1523" i="17"/>
  <c r="Q1561" i="17"/>
  <c r="R334" i="17"/>
  <c r="Q1499" i="17"/>
  <c r="Q1502" i="17"/>
  <c r="R1529" i="17"/>
  <c r="Q251" i="17"/>
  <c r="R438" i="17"/>
  <c r="R509" i="17"/>
  <c r="R1672" i="17"/>
  <c r="R1623" i="17"/>
  <c r="R1685" i="17"/>
  <c r="R1700" i="17"/>
  <c r="R984" i="17"/>
  <c r="R1463" i="17"/>
  <c r="R1133" i="17"/>
  <c r="R1568" i="17"/>
  <c r="R1643" i="17"/>
  <c r="R1524" i="17"/>
  <c r="R1442" i="17"/>
  <c r="Q1671" i="17"/>
  <c r="Q1105" i="17"/>
  <c r="Q1149" i="17"/>
  <c r="Q217" i="17"/>
  <c r="Q478" i="17"/>
  <c r="Q526" i="17"/>
  <c r="Q1541" i="17"/>
  <c r="Q1630" i="17"/>
  <c r="Q358" i="17"/>
  <c r="Q1396" i="17"/>
  <c r="Q1648" i="17"/>
  <c r="Q1706" i="17"/>
  <c r="Q1428" i="17"/>
  <c r="Q1504" i="17"/>
  <c r="Q1115" i="17"/>
  <c r="Q1484" i="17"/>
  <c r="Q291" i="17"/>
  <c r="Q523" i="17"/>
  <c r="Q1601" i="17"/>
  <c r="Q1674" i="17"/>
  <c r="Q706" i="17"/>
  <c r="Q1479" i="17"/>
  <c r="Q1500" i="17"/>
  <c r="Q1110" i="17"/>
  <c r="Q1415" i="17"/>
  <c r="Q1437" i="17"/>
  <c r="Q1318" i="17"/>
  <c r="Q1556" i="17"/>
  <c r="Q1475" i="17"/>
  <c r="Q1487" i="17"/>
  <c r="R1545" i="17"/>
  <c r="R1192" i="17"/>
  <c r="R249" i="17"/>
  <c r="Q877" i="17"/>
  <c r="R1353" i="17"/>
  <c r="R1366" i="17"/>
  <c r="Q1366" i="17"/>
  <c r="R1495" i="17"/>
  <c r="Q1495" i="17"/>
  <c r="R1531" i="17"/>
  <c r="R523" i="17"/>
  <c r="R1544" i="17"/>
  <c r="Q1544" i="17"/>
  <c r="Q1559" i="17"/>
  <c r="R1576" i="17"/>
  <c r="Q1576" i="17"/>
  <c r="R1601" i="17"/>
  <c r="Q1636" i="17"/>
  <c r="R1669" i="17"/>
  <c r="Q1669" i="17"/>
  <c r="R1760" i="17"/>
  <c r="R727" i="17"/>
  <c r="Q727" i="17"/>
  <c r="Q1285" i="17"/>
  <c r="R1298" i="17"/>
  <c r="Q1298" i="17"/>
  <c r="R1674" i="17"/>
  <c r="R1670" i="17"/>
  <c r="Q1670" i="17"/>
  <c r="Q1679" i="17"/>
  <c r="R1716" i="17"/>
  <c r="Q1716" i="17"/>
  <c r="Q1730" i="17"/>
  <c r="AB1730" i="17" s="1"/>
  <c r="R1756" i="17"/>
  <c r="Q1756" i="17"/>
  <c r="R1479" i="17"/>
  <c r="Q1490" i="17"/>
  <c r="R1500" i="17"/>
  <c r="R1510" i="17"/>
  <c r="Q1510" i="17"/>
  <c r="Q1535" i="17"/>
  <c r="R1084" i="17"/>
  <c r="R1110" i="17"/>
  <c r="R1129" i="17"/>
  <c r="Q1173" i="17"/>
  <c r="R1195" i="17"/>
  <c r="Q1195" i="17"/>
  <c r="R1197" i="17"/>
  <c r="Q1197" i="17"/>
  <c r="R1678" i="17"/>
  <c r="R1692" i="17"/>
  <c r="Q1692" i="17"/>
  <c r="R1712" i="17"/>
  <c r="Q1712" i="17"/>
  <c r="R474" i="17"/>
  <c r="Q474" i="17"/>
  <c r="R1532" i="17"/>
  <c r="Q1532" i="17"/>
  <c r="R1547" i="17"/>
  <c r="R1588" i="17"/>
  <c r="Q1588" i="17"/>
  <c r="R1598" i="17"/>
  <c r="Q1598" i="17"/>
  <c r="Q1506" i="17"/>
  <c r="R1506" i="17"/>
  <c r="R1631" i="17"/>
  <c r="Q1631" i="17"/>
  <c r="R1659" i="17"/>
  <c r="Q1659" i="17"/>
  <c r="R1666" i="17"/>
  <c r="Q1666" i="17"/>
  <c r="Q1700" i="17"/>
  <c r="Q1118" i="17"/>
  <c r="R1450" i="17"/>
  <c r="Q1450" i="17"/>
  <c r="R1671" i="17"/>
  <c r="R1701" i="17"/>
  <c r="Q1701" i="17"/>
  <c r="Q1718" i="17"/>
  <c r="R1718" i="17"/>
  <c r="R1403" i="17"/>
  <c r="Q1403" i="17"/>
  <c r="R1325" i="17"/>
  <c r="Q1325" i="17"/>
  <c r="R1393" i="17"/>
  <c r="Q1393" i="17"/>
  <c r="Q1397" i="17"/>
  <c r="Q1402" i="17"/>
  <c r="R1406" i="17"/>
  <c r="R1413" i="17"/>
  <c r="Q1413" i="17"/>
  <c r="R1682" i="17"/>
  <c r="Q1682" i="17"/>
  <c r="Q1693" i="17"/>
  <c r="R1731" i="17"/>
  <c r="R1742" i="17"/>
  <c r="R1329" i="17"/>
  <c r="Q1383" i="17"/>
  <c r="R1404" i="17"/>
  <c r="Q1404" i="17"/>
  <c r="R1555" i="17"/>
  <c r="R1565" i="17"/>
  <c r="Q1565" i="17"/>
  <c r="R1620" i="17"/>
  <c r="Q1620" i="17"/>
  <c r="Q1644" i="17"/>
  <c r="Q1420" i="17"/>
  <c r="Q1427" i="17"/>
  <c r="Q1434" i="17"/>
  <c r="Q1456" i="17"/>
  <c r="R1530" i="17"/>
  <c r="Q1551" i="17"/>
  <c r="R1653" i="17"/>
  <c r="Q1653" i="17"/>
  <c r="Q1459" i="17"/>
  <c r="R1469" i="17"/>
  <c r="Q1469" i="17"/>
  <c r="Q1503" i="17"/>
  <c r="R230" i="17"/>
  <c r="R269" i="17"/>
  <c r="R309" i="17"/>
  <c r="R343" i="17"/>
  <c r="Q343" i="17"/>
  <c r="R1736" i="17"/>
  <c r="Q1736" i="17"/>
  <c r="R1748" i="17"/>
  <c r="Q422" i="17"/>
  <c r="Q1520" i="17"/>
  <c r="R1138" i="17"/>
  <c r="Q1138" i="17"/>
  <c r="R1415" i="17"/>
  <c r="Q1699" i="17"/>
  <c r="R1738" i="17"/>
  <c r="Q1738" i="17"/>
  <c r="R1318" i="17"/>
  <c r="R1328" i="17"/>
  <c r="Q1376" i="17"/>
  <c r="R1389" i="17"/>
  <c r="Q1389" i="17"/>
  <c r="Q1390" i="17"/>
  <c r="R1610" i="17"/>
  <c r="Q1610" i="17"/>
  <c r="R1456" i="17"/>
  <c r="R1562" i="17"/>
  <c r="Q1562" i="17"/>
  <c r="R1617" i="17"/>
  <c r="R1722" i="17"/>
  <c r="R512" i="17"/>
  <c r="Q512" i="17"/>
  <c r="R1686" i="17"/>
  <c r="Q1686" i="17"/>
  <c r="R1679" i="17"/>
  <c r="R1474" i="17"/>
  <c r="Q1474" i="17"/>
  <c r="Q1432" i="17"/>
  <c r="Q1687" i="17"/>
  <c r="R1702" i="17"/>
  <c r="Q1702" i="17"/>
  <c r="R1752" i="17"/>
  <c r="Q1752" i="17"/>
  <c r="R1308" i="17"/>
  <c r="R1320" i="17"/>
  <c r="Q1320" i="17"/>
  <c r="R1340" i="17"/>
  <c r="Q1340" i="17"/>
  <c r="Q1392" i="17"/>
  <c r="R1398" i="17"/>
  <c r="Q1398" i="17"/>
  <c r="R1619" i="17"/>
  <c r="Q1619" i="17"/>
  <c r="R1622" i="17"/>
  <c r="Q1622" i="17"/>
  <c r="R1627" i="17"/>
  <c r="Q1627" i="17"/>
  <c r="R1640" i="17"/>
  <c r="Q1640" i="17"/>
  <c r="R1486" i="17"/>
  <c r="Q1486" i="17"/>
  <c r="R1523" i="17"/>
  <c r="R1539" i="17"/>
  <c r="Q1539" i="17"/>
  <c r="R1561" i="17"/>
  <c r="R1626" i="17"/>
  <c r="Q1626" i="17"/>
  <c r="Q334" i="17"/>
  <c r="AB334" i="17" s="1"/>
  <c r="R1499" i="17"/>
  <c r="R1502" i="17"/>
  <c r="Q1695" i="17"/>
  <c r="Q242" i="17"/>
  <c r="R251" i="17"/>
  <c r="R306" i="17"/>
  <c r="Q306" i="17"/>
  <c r="R327" i="17"/>
  <c r="Q327" i="17"/>
  <c r="R1661" i="17"/>
  <c r="R1689" i="17"/>
  <c r="Q1689" i="17"/>
  <c r="Q1725" i="17"/>
  <c r="R1725" i="17"/>
  <c r="R1744" i="17"/>
  <c r="Q1744" i="17"/>
  <c r="R520" i="17"/>
  <c r="Q520" i="17"/>
  <c r="R1297" i="17"/>
  <c r="R1553" i="17"/>
  <c r="R1604" i="17"/>
  <c r="Q1637" i="17"/>
  <c r="Q1575" i="17"/>
  <c r="R1480" i="17"/>
  <c r="Q1480" i="17"/>
  <c r="Q1489" i="17"/>
  <c r="AA1489" i="17" s="1"/>
  <c r="Q1512" i="17"/>
  <c r="AB1512" i="17" s="1"/>
  <c r="R328" i="17"/>
  <c r="Q328" i="17"/>
  <c r="R435" i="17"/>
  <c r="Q435" i="17"/>
  <c r="R1595" i="17"/>
  <c r="Q1595" i="17"/>
  <c r="R1652" i="17"/>
  <c r="Q1652" i="17"/>
  <c r="R1397" i="17"/>
  <c r="Q1406" i="17"/>
  <c r="R1424" i="17"/>
  <c r="Q1424" i="17"/>
  <c r="R1433" i="17"/>
  <c r="Q1433" i="17"/>
  <c r="R1455" i="17"/>
  <c r="Q1455" i="17"/>
  <c r="R1693" i="17"/>
  <c r="R1698" i="17"/>
  <c r="Q1698" i="17"/>
  <c r="Q1731" i="17"/>
  <c r="R1293" i="17"/>
  <c r="Q1293" i="17"/>
  <c r="R1315" i="17"/>
  <c r="Q1315" i="17"/>
  <c r="Q1329" i="17"/>
  <c r="AB1329" i="17" s="1"/>
  <c r="R1346" i="17"/>
  <c r="Q1346" i="17"/>
  <c r="R1383" i="17"/>
  <c r="R1385" i="17"/>
  <c r="Q1385" i="17"/>
  <c r="Q1553" i="17"/>
  <c r="R1607" i="17"/>
  <c r="Q1607" i="17"/>
  <c r="R1613" i="17"/>
  <c r="Q1613" i="17"/>
  <c r="R1625" i="17"/>
  <c r="Q1625" i="17"/>
  <c r="R1644" i="17"/>
  <c r="R1420" i="17"/>
  <c r="R1427" i="17"/>
  <c r="R1434" i="17"/>
  <c r="R1445" i="17"/>
  <c r="Q1445" i="17"/>
  <c r="R1484" i="17"/>
  <c r="R1521" i="17"/>
  <c r="Q1521" i="17"/>
  <c r="Q1530" i="17"/>
  <c r="R1551" i="17"/>
  <c r="R1580" i="17"/>
  <c r="Q1580" i="17"/>
  <c r="R1459" i="17"/>
  <c r="Q1531" i="17"/>
  <c r="R250" i="17"/>
  <c r="Q250" i="17"/>
  <c r="Q269" i="17"/>
  <c r="R291" i="17"/>
  <c r="R301" i="17"/>
  <c r="Q301" i="17"/>
  <c r="Q309" i="17"/>
  <c r="R460" i="17"/>
  <c r="Q460" i="17"/>
  <c r="Q1662" i="17"/>
  <c r="Q1690" i="17"/>
  <c r="R1710" i="17"/>
  <c r="Q1710" i="17"/>
  <c r="R422" i="17"/>
  <c r="R477" i="17"/>
  <c r="Q477" i="17"/>
  <c r="Q492" i="17"/>
  <c r="R492" i="17"/>
  <c r="R530" i="17"/>
  <c r="Q530" i="17"/>
  <c r="Q1192" i="17"/>
  <c r="R1566" i="17"/>
  <c r="Q1566" i="17"/>
  <c r="R1608" i="17"/>
  <c r="Q1608" i="17"/>
  <c r="R650" i="17"/>
  <c r="Q650" i="17"/>
  <c r="Q1629" i="17"/>
  <c r="R1629" i="17"/>
  <c r="Q1665" i="17"/>
  <c r="Q1760" i="17"/>
  <c r="R1285" i="17"/>
  <c r="R706" i="17"/>
  <c r="R919" i="17"/>
  <c r="Q919" i="17"/>
  <c r="R1449" i="17"/>
  <c r="Q1449" i="17"/>
  <c r="R1697" i="17"/>
  <c r="Q1697" i="17"/>
  <c r="R1426" i="17"/>
  <c r="Q1426" i="17"/>
  <c r="Q1448" i="17"/>
  <c r="R1448" i="17"/>
  <c r="R1490" i="17"/>
  <c r="R1520" i="17"/>
  <c r="Q1084" i="17"/>
  <c r="AB1084" i="17" s="1"/>
  <c r="R1093" i="17"/>
  <c r="Q1093" i="17"/>
  <c r="Q1129" i="17"/>
  <c r="R1161" i="17"/>
  <c r="Q1161" i="17"/>
  <c r="R1173" i="17"/>
  <c r="R1432" i="17"/>
  <c r="R1437" i="17"/>
  <c r="Q1678" i="17"/>
  <c r="Q1328" i="17"/>
  <c r="Q1351" i="17"/>
  <c r="R1363" i="17"/>
  <c r="Q1363" i="17"/>
  <c r="R1376" i="17"/>
  <c r="Q1545" i="17"/>
  <c r="R1552" i="17"/>
  <c r="Q1552" i="17"/>
  <c r="R1556" i="17"/>
  <c r="R1594" i="17"/>
  <c r="Q1594" i="17"/>
  <c r="R1611" i="17"/>
  <c r="R1409" i="17"/>
  <c r="Q1409" i="17"/>
  <c r="R1423" i="17"/>
  <c r="R1431" i="17"/>
  <c r="Q1442" i="17"/>
  <c r="AA1442" i="17" s="1"/>
  <c r="R1447" i="17"/>
  <c r="Q1447" i="17"/>
  <c r="R1578" i="17"/>
  <c r="R1590" i="17"/>
  <c r="Q1590" i="17"/>
  <c r="R1464" i="17"/>
  <c r="Q1464" i="17"/>
  <c r="R1475" i="17"/>
  <c r="R1487" i="17"/>
  <c r="R1695" i="17"/>
  <c r="Q222" i="17"/>
  <c r="R355" i="17"/>
  <c r="R441" i="17"/>
  <c r="Q441" i="17"/>
  <c r="R1560" i="17"/>
  <c r="Q1560" i="17"/>
  <c r="Q1569" i="17"/>
  <c r="R136" i="17"/>
  <c r="Q136" i="17"/>
  <c r="R1646" i="17"/>
  <c r="R742" i="17"/>
  <c r="Q742" i="17"/>
  <c r="R1696" i="17"/>
  <c r="Q1696" i="17"/>
  <c r="R1734" i="17"/>
  <c r="Q1734" i="17"/>
  <c r="Q1508" i="17"/>
  <c r="Q1120" i="17"/>
  <c r="Q1421" i="17"/>
  <c r="R1477" i="17"/>
  <c r="Q1477" i="17"/>
  <c r="R1511" i="17"/>
  <c r="R1522" i="17"/>
  <c r="Q1522" i="17"/>
  <c r="R1087" i="17"/>
  <c r="Q1087" i="17"/>
  <c r="Q1133" i="17"/>
  <c r="AB1133" i="17" s="1"/>
  <c r="R1411" i="17"/>
  <c r="Q1411" i="17"/>
  <c r="R1446" i="17"/>
  <c r="Q1466" i="17"/>
  <c r="R1527" i="17"/>
  <c r="Q1527" i="17"/>
  <c r="R1537" i="17"/>
  <c r="Q1537" i="17"/>
  <c r="R1585" i="17"/>
  <c r="R994" i="17"/>
  <c r="Q994" i="17"/>
  <c r="Q1473" i="17"/>
  <c r="R1494" i="17"/>
  <c r="Q1494" i="17"/>
  <c r="R1536" i="17"/>
  <c r="Q1536" i="17"/>
  <c r="R217" i="17"/>
  <c r="R245" i="17"/>
  <c r="R257" i="17"/>
  <c r="Q257" i="17"/>
  <c r="R294" i="17"/>
  <c r="Q294" i="17"/>
  <c r="Q304" i="17"/>
  <c r="R304" i="17"/>
  <c r="Q1660" i="17"/>
  <c r="R1660" i="17"/>
  <c r="Q1691" i="17"/>
  <c r="R1691" i="17"/>
  <c r="R401" i="17"/>
  <c r="Q401" i="17"/>
  <c r="Q434" i="17"/>
  <c r="R434" i="17"/>
  <c r="R494" i="17"/>
  <c r="Q494" i="17"/>
  <c r="R519" i="17"/>
  <c r="Q519" i="17"/>
  <c r="R526" i="17"/>
  <c r="R1548" i="17"/>
  <c r="Q1548" i="17"/>
  <c r="Q1563" i="17"/>
  <c r="Q1584" i="17"/>
  <c r="R1584" i="17"/>
  <c r="R1600" i="17"/>
  <c r="Q1600" i="17"/>
  <c r="Q1606" i="17"/>
  <c r="R1606" i="17"/>
  <c r="R1630" i="17"/>
  <c r="R1664" i="17"/>
  <c r="Q1664" i="17"/>
  <c r="R1688" i="17"/>
  <c r="Q1688" i="17"/>
  <c r="R1286" i="17"/>
  <c r="Q1286" i="17"/>
  <c r="R1396" i="17"/>
  <c r="Q605" i="17"/>
  <c r="R877" i="17"/>
  <c r="R1677" i="17"/>
  <c r="Q1677" i="17"/>
  <c r="R1724" i="17"/>
  <c r="Q1724" i="17"/>
  <c r="R1740" i="17"/>
  <c r="Q1740" i="17"/>
  <c r="R1461" i="17"/>
  <c r="Q1461" i="17"/>
  <c r="Q1518" i="17"/>
  <c r="R1518" i="17"/>
  <c r="Q1089" i="17"/>
  <c r="R1130" i="17"/>
  <c r="Q1130" i="17"/>
  <c r="Q1167" i="17"/>
  <c r="R1178" i="17"/>
  <c r="Q1178" i="17"/>
  <c r="Q1554" i="17"/>
  <c r="AA1554" i="17" s="1"/>
  <c r="R1609" i="17"/>
  <c r="Q1609" i="17"/>
  <c r="Q1611" i="17"/>
  <c r="Q1423" i="17"/>
  <c r="AB1423" i="17" s="1"/>
  <c r="Q1431" i="17"/>
  <c r="Q1468" i="17"/>
  <c r="R1468" i="17"/>
  <c r="R1533" i="17"/>
  <c r="Q1533" i="17"/>
  <c r="R1572" i="17"/>
  <c r="Q1572" i="17"/>
  <c r="Q1578" i="17"/>
  <c r="Q1529" i="17"/>
  <c r="R222" i="17"/>
  <c r="R242" i="17"/>
  <c r="Q249" i="17"/>
  <c r="AA249" i="17" s="1"/>
  <c r="R283" i="17"/>
  <c r="Q283" i="17"/>
  <c r="Q298" i="17"/>
  <c r="AA298" i="17" s="1"/>
  <c r="Q355" i="17"/>
  <c r="Q1661" i="17"/>
  <c r="AB1661" i="17" s="1"/>
  <c r="R433" i="17"/>
  <c r="Q433" i="17"/>
  <c r="Q438" i="17"/>
  <c r="R489" i="17"/>
  <c r="Q489" i="17"/>
  <c r="Q509" i="17"/>
  <c r="R524" i="17"/>
  <c r="Q524" i="17"/>
  <c r="Q1672" i="17"/>
  <c r="Q1547" i="17"/>
  <c r="R1569" i="17"/>
  <c r="R1605" i="17"/>
  <c r="Q1605" i="17"/>
  <c r="Q1623" i="17"/>
  <c r="Q1646" i="17"/>
  <c r="Q1685" i="17"/>
  <c r="AA1685" i="17" s="1"/>
  <c r="R415" i="17"/>
  <c r="Q415" i="17"/>
  <c r="R1118" i="17"/>
  <c r="Q1297" i="17"/>
  <c r="Q984" i="17"/>
  <c r="AB984" i="17" s="1"/>
  <c r="R1429" i="17"/>
  <c r="Q1429" i="17"/>
  <c r="Q1463" i="17"/>
  <c r="AA1463" i="17" s="1"/>
  <c r="R1483" i="17"/>
  <c r="Q1483" i="17"/>
  <c r="R1497" i="17"/>
  <c r="Q1497" i="17"/>
  <c r="R1508" i="17"/>
  <c r="Q1511" i="17"/>
  <c r="Q1079" i="17"/>
  <c r="R1105" i="17"/>
  <c r="R1120" i="17"/>
  <c r="R1149" i="17"/>
  <c r="R1180" i="17"/>
  <c r="R1430" i="17"/>
  <c r="R1438" i="17"/>
  <c r="Q1438" i="17"/>
  <c r="Q1446" i="17"/>
  <c r="R1466" i="17"/>
  <c r="R1496" i="17"/>
  <c r="R1557" i="17"/>
  <c r="Q1557" i="17"/>
  <c r="Q1568" i="17"/>
  <c r="Q1642" i="17"/>
  <c r="R1482" i="17"/>
  <c r="Q1482" i="17"/>
  <c r="R1505" i="17"/>
  <c r="Q1505" i="17"/>
  <c r="Q245" i="17"/>
  <c r="R336" i="17"/>
  <c r="R1668" i="17"/>
  <c r="Q1668" i="17"/>
  <c r="R478" i="17"/>
  <c r="R1541" i="17"/>
  <c r="R1563" i="17"/>
  <c r="Q1589" i="17"/>
  <c r="Q1643" i="17"/>
  <c r="Q1673" i="17"/>
  <c r="R358" i="17"/>
  <c r="R605" i="17"/>
  <c r="R1648" i="17"/>
  <c r="R1706" i="17"/>
  <c r="R1428" i="17"/>
  <c r="R1491" i="17"/>
  <c r="Q1491" i="17"/>
  <c r="R1504" i="17"/>
  <c r="Q1524" i="17"/>
  <c r="AB1524" i="17" s="1"/>
  <c r="R1115" i="17"/>
  <c r="R1140" i="17"/>
  <c r="Q1140" i="17"/>
  <c r="R1167" i="17"/>
  <c r="R1198" i="17"/>
  <c r="Q1198" i="17"/>
  <c r="R1421" i="17"/>
  <c r="R1567" i="17"/>
  <c r="Q1567" i="17"/>
  <c r="R1577" i="17"/>
  <c r="Q1577" i="17"/>
  <c r="R1155" i="17"/>
  <c r="Q1155" i="17"/>
  <c r="R1478" i="17"/>
  <c r="Q1478" i="17"/>
  <c r="R1089" i="17"/>
  <c r="R1169" i="17"/>
  <c r="Q1169" i="17"/>
  <c r="Q1180" i="17"/>
  <c r="R1628" i="17"/>
  <c r="Q1628" i="17"/>
  <c r="Q1430" i="17"/>
  <c r="Q1496" i="17"/>
  <c r="R1642" i="17"/>
  <c r="R314" i="17"/>
  <c r="Q314" i="17"/>
  <c r="Q336" i="17"/>
  <c r="AB336" i="17" s="1"/>
  <c r="R457" i="17"/>
  <c r="Q457" i="17"/>
  <c r="R687" i="17"/>
  <c r="Q687" i="17"/>
  <c r="R1589" i="17"/>
  <c r="R1673" i="17"/>
  <c r="R1417" i="17"/>
  <c r="Q1417" i="17"/>
  <c r="R1081" i="17"/>
  <c r="Q1081" i="17"/>
  <c r="AB1687" i="17" l="1"/>
  <c r="AB1402" i="17"/>
  <c r="AB1760" i="17"/>
  <c r="AB1392" i="17"/>
  <c r="AB1636" i="17"/>
  <c r="AB1531" i="17"/>
  <c r="AB1678" i="17"/>
  <c r="AB1298" i="17"/>
  <c r="AB1417" i="17"/>
  <c r="AB687" i="17"/>
  <c r="AA1478" i="17"/>
  <c r="AA1140" i="17"/>
  <c r="AA1482" i="17"/>
  <c r="AA1557" i="17"/>
  <c r="AB1429" i="17"/>
  <c r="AB1130" i="17"/>
  <c r="AB1286" i="17"/>
  <c r="AB1180" i="17"/>
  <c r="AB1577" i="17"/>
  <c r="AA1664" i="17"/>
  <c r="AB1297" i="17"/>
  <c r="AA269" i="17"/>
  <c r="AB1496" i="17"/>
  <c r="AB1446" i="17"/>
  <c r="AB1578" i="17"/>
  <c r="AB1518" i="17"/>
  <c r="AA1606" i="17"/>
  <c r="AA1725" i="17"/>
  <c r="AB1559" i="17"/>
  <c r="AA314" i="17"/>
  <c r="AA1169" i="17"/>
  <c r="AB1491" i="17"/>
  <c r="AB245" i="17"/>
  <c r="AB415" i="17"/>
  <c r="AB1572" i="17"/>
  <c r="AB1178" i="17"/>
  <c r="AB1461" i="17"/>
  <c r="AA1724" i="17"/>
  <c r="AC1724" i="17" s="1"/>
  <c r="AB1600" i="17"/>
  <c r="AB519" i="17"/>
  <c r="AA257" i="17"/>
  <c r="AB1537" i="17"/>
  <c r="AA1409" i="17"/>
  <c r="AB1625" i="17"/>
  <c r="AB1744" i="17"/>
  <c r="AB1682" i="17"/>
  <c r="AA1588" i="17"/>
  <c r="AA1670" i="17"/>
  <c r="AA1660" i="17"/>
  <c r="AA1673" i="17"/>
  <c r="AC1673" i="17" s="1"/>
  <c r="AB1522" i="17"/>
  <c r="AB1734" i="17"/>
  <c r="AA742" i="17"/>
  <c r="AA441" i="17"/>
  <c r="AC441" i="17" s="1"/>
  <c r="AA1447" i="17"/>
  <c r="AB1385" i="17"/>
  <c r="AB1293" i="17"/>
  <c r="AB328" i="17"/>
  <c r="AA1480" i="17"/>
  <c r="AA1627" i="17"/>
  <c r="AA1474" i="17"/>
  <c r="AD1474" i="17" s="1"/>
  <c r="AA1738" i="17"/>
  <c r="AA1138" i="17"/>
  <c r="AA1653" i="17"/>
  <c r="AA1629" i="17"/>
  <c r="AC1629" i="17" s="1"/>
  <c r="AA1403" i="17"/>
  <c r="AC1403" i="17" s="1"/>
  <c r="AA1081" i="17"/>
  <c r="AA457" i="17"/>
  <c r="AA1628" i="17"/>
  <c r="AB1155" i="17"/>
  <c r="AB1567" i="17"/>
  <c r="AA1505" i="17"/>
  <c r="AB1642" i="17"/>
  <c r="AB1605" i="17"/>
  <c r="AB283" i="17"/>
  <c r="AB1548" i="17"/>
  <c r="AB434" i="17"/>
  <c r="AB1691" i="17"/>
  <c r="AA1087" i="17"/>
  <c r="AB1120" i="17"/>
  <c r="AB1560" i="17"/>
  <c r="AB1093" i="17"/>
  <c r="AA530" i="17"/>
  <c r="AA477" i="17"/>
  <c r="AA1455" i="17"/>
  <c r="AA1652" i="17"/>
  <c r="AD1652" i="17" s="1"/>
  <c r="AA1626" i="17"/>
  <c r="AB1640" i="17"/>
  <c r="AB1427" i="17"/>
  <c r="AB1404" i="17"/>
  <c r="AB474" i="17"/>
  <c r="AA1510" i="17"/>
  <c r="AB1716" i="17"/>
  <c r="AA877" i="17"/>
  <c r="AD877" i="17" s="1"/>
  <c r="AB1479" i="17"/>
  <c r="AA1504" i="17"/>
  <c r="AA526" i="17"/>
  <c r="AC526" i="17" s="1"/>
  <c r="AB1105" i="17"/>
  <c r="AB1561" i="17"/>
  <c r="AA524" i="17"/>
  <c r="AB1533" i="17"/>
  <c r="AB1740" i="17"/>
  <c r="AB1677" i="17"/>
  <c r="AB1494" i="17"/>
  <c r="AA1527" i="17"/>
  <c r="AD1527" i="17" s="1"/>
  <c r="AA1411" i="17"/>
  <c r="AD1411" i="17" s="1"/>
  <c r="AA1477" i="17"/>
  <c r="AB1508" i="17"/>
  <c r="AA222" i="17"/>
  <c r="AC222" i="17" s="1"/>
  <c r="AA1464" i="17"/>
  <c r="AB919" i="17"/>
  <c r="AB1566" i="17"/>
  <c r="AA1346" i="17"/>
  <c r="AC1346" i="17" s="1"/>
  <c r="AB520" i="17"/>
  <c r="AA1320" i="17"/>
  <c r="AA1432" i="17"/>
  <c r="AA1686" i="17"/>
  <c r="AB422" i="17"/>
  <c r="AA343" i="17"/>
  <c r="AB1459" i="17"/>
  <c r="AB1666" i="17"/>
  <c r="AA1631" i="17"/>
  <c r="AD1631" i="17" s="1"/>
  <c r="AB1598" i="17"/>
  <c r="AB1415" i="17"/>
  <c r="AA291" i="17"/>
  <c r="AC291" i="17" s="1"/>
  <c r="AA1428" i="17"/>
  <c r="AB478" i="17"/>
  <c r="AB1308" i="17"/>
  <c r="AB1722" i="17"/>
  <c r="AA1748" i="17"/>
  <c r="AA1693" i="17"/>
  <c r="AB1556" i="17"/>
  <c r="AA1110" i="17"/>
  <c r="AD1110" i="17" s="1"/>
  <c r="AA1674" i="17"/>
  <c r="AD1674" i="17" s="1"/>
  <c r="AB1484" i="17"/>
  <c r="AB217" i="17"/>
  <c r="AA1604" i="17"/>
  <c r="AC1604" i="17" s="1"/>
  <c r="AB1742" i="17"/>
  <c r="AB1430" i="17"/>
  <c r="AB1563" i="17"/>
  <c r="AA1466" i="17"/>
  <c r="AC1466" i="17" s="1"/>
  <c r="AA1569" i="17"/>
  <c r="AA1449" i="17"/>
  <c r="AB242" i="17"/>
  <c r="AB1376" i="17"/>
  <c r="AA1434" i="17"/>
  <c r="AD1434" i="17" s="1"/>
  <c r="AA1118" i="17"/>
  <c r="AA1490" i="17"/>
  <c r="AA1318" i="17"/>
  <c r="AD1318" i="17" s="1"/>
  <c r="AA1648" i="17"/>
  <c r="AC1648" i="17" s="1"/>
  <c r="AA1541" i="17"/>
  <c r="AB1198" i="17"/>
  <c r="AA1198" i="17"/>
  <c r="AD1198" i="17" s="1"/>
  <c r="AB1643" i="17"/>
  <c r="AA1643" i="17"/>
  <c r="AB1438" i="17"/>
  <c r="AA1438" i="17"/>
  <c r="AB1511" i="17"/>
  <c r="AA1511" i="17"/>
  <c r="AB1483" i="17"/>
  <c r="AA1483" i="17"/>
  <c r="AB1623" i="17"/>
  <c r="AA1623" i="17"/>
  <c r="AB1547" i="17"/>
  <c r="AA1547" i="17"/>
  <c r="AC1547" i="17" s="1"/>
  <c r="AB509" i="17"/>
  <c r="AA509" i="17"/>
  <c r="AB433" i="17"/>
  <c r="AA433" i="17"/>
  <c r="AD433" i="17" s="1"/>
  <c r="AB1611" i="17"/>
  <c r="AA1611" i="17"/>
  <c r="AB1536" i="17"/>
  <c r="AA1536" i="17"/>
  <c r="AD1536" i="17" s="1"/>
  <c r="AB1473" i="17"/>
  <c r="AA1473" i="17"/>
  <c r="AB1421" i="17"/>
  <c r="AA1421" i="17"/>
  <c r="AB1590" i="17"/>
  <c r="AA1590" i="17"/>
  <c r="AB1545" i="17"/>
  <c r="AA1545" i="17"/>
  <c r="AC1545" i="17" s="1"/>
  <c r="AB1351" i="17"/>
  <c r="AA1351" i="17"/>
  <c r="AB1129" i="17"/>
  <c r="AA1129" i="17"/>
  <c r="AC1129" i="17" s="1"/>
  <c r="AB1426" i="17"/>
  <c r="AA1426" i="17"/>
  <c r="AB1608" i="17"/>
  <c r="AA1608" i="17"/>
  <c r="AD1608" i="17" s="1"/>
  <c r="AB1192" i="17"/>
  <c r="AA1192" i="17"/>
  <c r="AB492" i="17"/>
  <c r="AA492" i="17"/>
  <c r="AC492" i="17" s="1"/>
  <c r="AB1710" i="17"/>
  <c r="AA1710" i="17"/>
  <c r="AB460" i="17"/>
  <c r="AA460" i="17"/>
  <c r="AB1607" i="17"/>
  <c r="AA1607" i="17"/>
  <c r="AB1689" i="17"/>
  <c r="AA1689" i="17"/>
  <c r="AB1539" i="17"/>
  <c r="AA1539" i="17"/>
  <c r="AB1340" i="17"/>
  <c r="AA1340" i="17"/>
  <c r="AB512" i="17"/>
  <c r="AA512" i="17"/>
  <c r="AB1562" i="17"/>
  <c r="AA1562" i="17"/>
  <c r="AB1736" i="17"/>
  <c r="AA1736" i="17"/>
  <c r="AB1469" i="17"/>
  <c r="AA1469" i="17"/>
  <c r="AB1620" i="17"/>
  <c r="AB1659" i="17"/>
  <c r="AA1659" i="17"/>
  <c r="AB1197" i="17"/>
  <c r="AA1197" i="17"/>
  <c r="AB1173" i="17"/>
  <c r="AA1173" i="17"/>
  <c r="AB1535" i="17"/>
  <c r="AA1535" i="17"/>
  <c r="AD1535" i="17" s="1"/>
  <c r="AB1544" i="17"/>
  <c r="AA1544" i="17"/>
  <c r="AB1495" i="17"/>
  <c r="AA1495" i="17"/>
  <c r="AC1495" i="17" s="1"/>
  <c r="AB1500" i="17"/>
  <c r="AA1500" i="17"/>
  <c r="AB1601" i="17"/>
  <c r="AA1601" i="17"/>
  <c r="AC1601" i="17" s="1"/>
  <c r="AB1115" i="17"/>
  <c r="AA1115" i="17"/>
  <c r="AB1149" i="17"/>
  <c r="AA1149" i="17"/>
  <c r="AD1149" i="17" s="1"/>
  <c r="AB251" i="17"/>
  <c r="AA251" i="17"/>
  <c r="AB1617" i="17"/>
  <c r="AA1617" i="17"/>
  <c r="AD1617" i="17" s="1"/>
  <c r="AB1555" i="17"/>
  <c r="AA1555" i="17"/>
  <c r="AB1140" i="17"/>
  <c r="AB1081" i="17"/>
  <c r="AB1504" i="17"/>
  <c r="AB1428" i="17"/>
  <c r="AB1724" i="17"/>
  <c r="AB1673" i="17"/>
  <c r="AB1606" i="17"/>
  <c r="AB1541" i="17"/>
  <c r="AB314" i="17"/>
  <c r="AB1505" i="17"/>
  <c r="AB1482" i="17"/>
  <c r="AB1557" i="17"/>
  <c r="AB1466" i="17"/>
  <c r="AB1411" i="17"/>
  <c r="AB1169" i="17"/>
  <c r="AB1477" i="17"/>
  <c r="AB742" i="17"/>
  <c r="AB1685" i="17"/>
  <c r="AB1569" i="17"/>
  <c r="AB524" i="17"/>
  <c r="AB1725" i="17"/>
  <c r="AB249" i="17"/>
  <c r="AB1464" i="17"/>
  <c r="AB1447" i="17"/>
  <c r="AB1409" i="17"/>
  <c r="AB1554" i="17"/>
  <c r="AB1320" i="17"/>
  <c r="AB1738" i="17"/>
  <c r="AB1432" i="17"/>
  <c r="AB1110" i="17"/>
  <c r="AB1510" i="17"/>
  <c r="AB1474" i="17"/>
  <c r="AB1670" i="17"/>
  <c r="AB1652" i="17"/>
  <c r="AB477" i="17"/>
  <c r="AB291" i="17"/>
  <c r="AB1489" i="17"/>
  <c r="AB1653" i="17"/>
  <c r="AB1434" i="17"/>
  <c r="AB1604" i="17"/>
  <c r="AB1346" i="17"/>
  <c r="AB1403" i="17"/>
  <c r="AB1693" i="17"/>
  <c r="AB1455" i="17"/>
  <c r="AB1478" i="17"/>
  <c r="AB1648" i="17"/>
  <c r="AB877" i="17"/>
  <c r="AB1664" i="17"/>
  <c r="AB526" i="17"/>
  <c r="AB457" i="17"/>
  <c r="AB1660" i="17"/>
  <c r="AB257" i="17"/>
  <c r="AB1527" i="17"/>
  <c r="AB1628" i="17"/>
  <c r="AB1087" i="17"/>
  <c r="AB1463" i="17"/>
  <c r="AB1118" i="17"/>
  <c r="AB1631" i="17"/>
  <c r="AB1588" i="17"/>
  <c r="AB441" i="17"/>
  <c r="AB298" i="17"/>
  <c r="AB222" i="17"/>
  <c r="AB1626" i="17"/>
  <c r="AA1572" i="17"/>
  <c r="AB1442" i="17"/>
  <c r="AB1627" i="17"/>
  <c r="AB1318" i="17"/>
  <c r="AB1138" i="17"/>
  <c r="AB1490" i="17"/>
  <c r="AB1449" i="17"/>
  <c r="AB1674" i="17"/>
  <c r="AB1686" i="17"/>
  <c r="AB1629" i="17"/>
  <c r="AB530" i="17"/>
  <c r="AB1748" i="17"/>
  <c r="AB343" i="17"/>
  <c r="AB269" i="17"/>
  <c r="AB1480" i="17"/>
  <c r="AA1404" i="17"/>
  <c r="AA1742" i="17"/>
  <c r="AA1600" i="17"/>
  <c r="AC1600" i="17" s="1"/>
  <c r="AA1691" i="17"/>
  <c r="AA1577" i="17"/>
  <c r="AA1133" i="17"/>
  <c r="AA1429" i="17"/>
  <c r="AD1429" i="17" s="1"/>
  <c r="AB1589" i="17"/>
  <c r="AA1589" i="17"/>
  <c r="AB1668" i="17"/>
  <c r="AA1668" i="17"/>
  <c r="AB1672" i="17"/>
  <c r="AA1672" i="17"/>
  <c r="AB489" i="17"/>
  <c r="AA489" i="17"/>
  <c r="AB1468" i="17"/>
  <c r="AA1468" i="17"/>
  <c r="AB1609" i="17"/>
  <c r="AA1609" i="17"/>
  <c r="AB1089" i="17"/>
  <c r="AA1089" i="17"/>
  <c r="AB605" i="17"/>
  <c r="AA605" i="17"/>
  <c r="AD605" i="17" s="1"/>
  <c r="AA1688" i="17"/>
  <c r="AB1688" i="17"/>
  <c r="AB304" i="17"/>
  <c r="AA304" i="17"/>
  <c r="AC304" i="17" s="1"/>
  <c r="AB994" i="17"/>
  <c r="AA994" i="17"/>
  <c r="AB1696" i="17"/>
  <c r="AA1696" i="17"/>
  <c r="AC1696" i="17" s="1"/>
  <c r="AB1328" i="17"/>
  <c r="AA1328" i="17"/>
  <c r="AB1315" i="17"/>
  <c r="AA1315" i="17"/>
  <c r="AC1315" i="17" s="1"/>
  <c r="AB1731" i="17"/>
  <c r="AA1731" i="17"/>
  <c r="AB1424" i="17"/>
  <c r="AA1424" i="17"/>
  <c r="AB435" i="17"/>
  <c r="AA435" i="17"/>
  <c r="AB1575" i="17"/>
  <c r="AA1575" i="17"/>
  <c r="AD1575" i="17" s="1"/>
  <c r="AB306" i="17"/>
  <c r="AA306" i="17"/>
  <c r="AB1695" i="17"/>
  <c r="AA1695" i="17"/>
  <c r="AC1695" i="17" s="1"/>
  <c r="AB1622" i="17"/>
  <c r="AA1622" i="17"/>
  <c r="AD1622" i="17" s="1"/>
  <c r="AB1398" i="17"/>
  <c r="AA1398" i="17"/>
  <c r="AB1752" i="17"/>
  <c r="AA1752" i="17"/>
  <c r="AB1390" i="17"/>
  <c r="AA1390" i="17"/>
  <c r="AD1390" i="17" s="1"/>
  <c r="AB1699" i="17"/>
  <c r="AA1699" i="17"/>
  <c r="AB1520" i="17"/>
  <c r="AA1520" i="17"/>
  <c r="AC1520" i="17" s="1"/>
  <c r="AB1551" i="17"/>
  <c r="AA1551" i="17"/>
  <c r="AC1551" i="17" s="1"/>
  <c r="AB1325" i="17"/>
  <c r="AA1325" i="17"/>
  <c r="AD1325" i="17" s="1"/>
  <c r="AB1700" i="17"/>
  <c r="AA1700" i="17"/>
  <c r="AC1700" i="17" s="1"/>
  <c r="AB1506" i="17"/>
  <c r="AA1506" i="17"/>
  <c r="AB1692" i="17"/>
  <c r="AA1692" i="17"/>
  <c r="AB1285" i="17"/>
  <c r="AA1285" i="17"/>
  <c r="AB1669" i="17"/>
  <c r="AA1669" i="17"/>
  <c r="AC1669" i="17" s="1"/>
  <c r="AB1576" i="17"/>
  <c r="AA1576" i="17"/>
  <c r="AB1487" i="17"/>
  <c r="AA1487" i="17"/>
  <c r="AB1437" i="17"/>
  <c r="AA1437" i="17"/>
  <c r="AC1437" i="17" s="1"/>
  <c r="AB523" i="17"/>
  <c r="AA523" i="17"/>
  <c r="AB1396" i="17"/>
  <c r="AA1396" i="17"/>
  <c r="AB230" i="17"/>
  <c r="AA230" i="17"/>
  <c r="AB1585" i="17"/>
  <c r="AA1585" i="17"/>
  <c r="AD1585" i="17" s="1"/>
  <c r="AA1130" i="17"/>
  <c r="AC1130" i="17" s="1"/>
  <c r="AA1518" i="17"/>
  <c r="AC1518" i="17" s="1"/>
  <c r="AA1491" i="17"/>
  <c r="AD1491" i="17" s="1"/>
  <c r="AA1740" i="17"/>
  <c r="AC1740" i="17" s="1"/>
  <c r="AA1677" i="17"/>
  <c r="AA1155" i="17"/>
  <c r="AD1155" i="17" s="1"/>
  <c r="AA1548" i="17"/>
  <c r="AD1548" i="17" s="1"/>
  <c r="AA687" i="17"/>
  <c r="AD687" i="17" s="1"/>
  <c r="AA245" i="17"/>
  <c r="AC245" i="17" s="1"/>
  <c r="AA1494" i="17"/>
  <c r="AA1642" i="17"/>
  <c r="AD1642" i="17" s="1"/>
  <c r="AA1496" i="17"/>
  <c r="AA1430" i="17"/>
  <c r="AA1180" i="17"/>
  <c r="AA1120" i="17"/>
  <c r="AC1120" i="17" s="1"/>
  <c r="AA1734" i="17"/>
  <c r="AC1734" i="17" s="1"/>
  <c r="AA1297" i="17"/>
  <c r="AC1297" i="17" s="1"/>
  <c r="AA1605" i="17"/>
  <c r="AA1560" i="17"/>
  <c r="AA474" i="17"/>
  <c r="AD474" i="17" s="1"/>
  <c r="AA1661" i="17"/>
  <c r="AA242" i="17"/>
  <c r="AA1533" i="17"/>
  <c r="AC1533" i="17" s="1"/>
  <c r="AA1423" i="17"/>
  <c r="AA1556" i="17"/>
  <c r="AA1376" i="17"/>
  <c r="AA1308" i="17"/>
  <c r="AD1308" i="17" s="1"/>
  <c r="AA1687" i="17"/>
  <c r="AD1687" i="17" s="1"/>
  <c r="AA1415" i="17"/>
  <c r="AC1415" i="17" s="1"/>
  <c r="AA1093" i="17"/>
  <c r="AA1479" i="17"/>
  <c r="AC1479" i="17" s="1"/>
  <c r="AA1730" i="17"/>
  <c r="AD1730" i="17" s="1"/>
  <c r="AA1760" i="17"/>
  <c r="AA1566" i="17"/>
  <c r="AC1566" i="17" s="1"/>
  <c r="AA1531" i="17"/>
  <c r="AA1459" i="17"/>
  <c r="AA1484" i="17"/>
  <c r="AD1484" i="17" s="1"/>
  <c r="AA1625" i="17"/>
  <c r="AD1625" i="17" s="1"/>
  <c r="AA1385" i="17"/>
  <c r="AA1293" i="17"/>
  <c r="AD1293" i="17" s="1"/>
  <c r="AA1402" i="17"/>
  <c r="AD1402" i="17" s="1"/>
  <c r="AA1682" i="17"/>
  <c r="AA1524" i="17"/>
  <c r="AD1524" i="17" s="1"/>
  <c r="AA1461" i="17"/>
  <c r="AD1461" i="17" s="1"/>
  <c r="AA1417" i="17"/>
  <c r="AD1417" i="17" s="1"/>
  <c r="AA1286" i="17"/>
  <c r="AD1286" i="17" s="1"/>
  <c r="AA1563" i="17"/>
  <c r="AA478" i="17"/>
  <c r="AA434" i="17"/>
  <c r="AD434" i="17" s="1"/>
  <c r="AA336" i="17"/>
  <c r="AA1537" i="17"/>
  <c r="AD1537" i="17" s="1"/>
  <c r="AA1446" i="17"/>
  <c r="AD1446" i="17" s="1"/>
  <c r="AA1105" i="17"/>
  <c r="AD1105" i="17" s="1"/>
  <c r="AA1522" i="17"/>
  <c r="AC1522" i="17" s="1"/>
  <c r="AA984" i="17"/>
  <c r="AC984" i="17" s="1"/>
  <c r="AA1666" i="17"/>
  <c r="AC1666" i="17" s="1"/>
  <c r="AA1598" i="17"/>
  <c r="AC1598" i="17" s="1"/>
  <c r="AA520" i="17"/>
  <c r="AC520" i="17" s="1"/>
  <c r="AA1744" i="17"/>
  <c r="AA283" i="17"/>
  <c r="AA334" i="17"/>
  <c r="AC334" i="17" s="1"/>
  <c r="AA1578" i="17"/>
  <c r="AD1578" i="17" s="1"/>
  <c r="AA1561" i="17"/>
  <c r="AC1561" i="17" s="1"/>
  <c r="AA1640" i="17"/>
  <c r="AA1392" i="17"/>
  <c r="AC1392" i="17" s="1"/>
  <c r="AA1678" i="17"/>
  <c r="AA1084" i="17"/>
  <c r="AA1716" i="17"/>
  <c r="AC1716" i="17" s="1"/>
  <c r="AA919" i="17"/>
  <c r="AA1298" i="17"/>
  <c r="AA1636" i="17"/>
  <c r="AC1636" i="17" s="1"/>
  <c r="AA1559" i="17"/>
  <c r="AD1559" i="17" s="1"/>
  <c r="AA422" i="17"/>
  <c r="AA1722" i="17"/>
  <c r="AD1722" i="17" s="1"/>
  <c r="AA328" i="17"/>
  <c r="AA1512" i="17"/>
  <c r="AD1512" i="17" s="1"/>
  <c r="AA1427" i="17"/>
  <c r="AD1427" i="17" s="1"/>
  <c r="AB1568" i="17"/>
  <c r="AA1568" i="17"/>
  <c r="AD1568" i="17" s="1"/>
  <c r="AB1497" i="17"/>
  <c r="AA1497" i="17"/>
  <c r="AB1529" i="17"/>
  <c r="AA1529" i="17"/>
  <c r="AC1529" i="17" s="1"/>
  <c r="AB1431" i="17"/>
  <c r="AA1431" i="17"/>
  <c r="AB1167" i="17"/>
  <c r="AA1167" i="17"/>
  <c r="AC1167" i="17" s="1"/>
  <c r="AB494" i="17"/>
  <c r="AA494" i="17"/>
  <c r="AD494" i="17" s="1"/>
  <c r="AB401" i="17"/>
  <c r="AA401" i="17"/>
  <c r="AB294" i="17"/>
  <c r="AA294" i="17"/>
  <c r="AB136" i="17"/>
  <c r="AA136" i="17"/>
  <c r="AB1552" i="17"/>
  <c r="AA1552" i="17"/>
  <c r="AB1363" i="17"/>
  <c r="AA1363" i="17"/>
  <c r="AC1363" i="17" s="1"/>
  <c r="AB1161" i="17"/>
  <c r="AA1161" i="17"/>
  <c r="AB1697" i="17"/>
  <c r="AA1697" i="17"/>
  <c r="AD1697" i="17" s="1"/>
  <c r="AB650" i="17"/>
  <c r="AA650" i="17"/>
  <c r="AB1690" i="17"/>
  <c r="AA1690" i="17"/>
  <c r="AB309" i="17"/>
  <c r="AA309" i="17"/>
  <c r="AB1530" i="17"/>
  <c r="AA1530" i="17"/>
  <c r="AC1530" i="17" s="1"/>
  <c r="AB1445" i="17"/>
  <c r="AA1445" i="17"/>
  <c r="AB1613" i="17"/>
  <c r="AA1613" i="17"/>
  <c r="AC1613" i="17" s="1"/>
  <c r="AB1553" i="17"/>
  <c r="AA1553" i="17"/>
  <c r="AB1698" i="17"/>
  <c r="AA1698" i="17"/>
  <c r="AB1637" i="17"/>
  <c r="AA1637" i="17"/>
  <c r="AD1637" i="17" s="1"/>
  <c r="AB1389" i="17"/>
  <c r="AA1389" i="17"/>
  <c r="AD1389" i="17" s="1"/>
  <c r="AB1420" i="17"/>
  <c r="AA1420" i="17"/>
  <c r="AB1565" i="17"/>
  <c r="AA1565" i="17"/>
  <c r="AB1413" i="17"/>
  <c r="AA1413" i="17"/>
  <c r="AD1413" i="17" s="1"/>
  <c r="AB1397" i="17"/>
  <c r="AA1397" i="17"/>
  <c r="AB1718" i="17"/>
  <c r="AA1718" i="17"/>
  <c r="AC1718" i="17" s="1"/>
  <c r="AB1450" i="17"/>
  <c r="AA1450" i="17"/>
  <c r="AC1450" i="17" s="1"/>
  <c r="AB1195" i="17"/>
  <c r="AA1195" i="17"/>
  <c r="AB1756" i="17"/>
  <c r="AA1756" i="17"/>
  <c r="AB727" i="17"/>
  <c r="AA727" i="17"/>
  <c r="AD727" i="17" s="1"/>
  <c r="AB1366" i="17"/>
  <c r="AA1366" i="17"/>
  <c r="AD1366" i="17" s="1"/>
  <c r="AB1475" i="17"/>
  <c r="AA1475" i="17"/>
  <c r="AC1475" i="17" s="1"/>
  <c r="AB706" i="17"/>
  <c r="AA706" i="17"/>
  <c r="AC706" i="17" s="1"/>
  <c r="AB358" i="17"/>
  <c r="AA358" i="17"/>
  <c r="AD358" i="17" s="1"/>
  <c r="AB1671" i="17"/>
  <c r="AA1671" i="17"/>
  <c r="AD1671" i="17" s="1"/>
  <c r="AB1502" i="17"/>
  <c r="AA1502" i="17"/>
  <c r="AC1502" i="17" s="1"/>
  <c r="AB1523" i="17"/>
  <c r="AA1523" i="17"/>
  <c r="AD1523" i="17" s="1"/>
  <c r="AB1353" i="17"/>
  <c r="AA1353" i="17"/>
  <c r="AD1353" i="17" s="1"/>
  <c r="AA1329" i="17"/>
  <c r="AD1329" i="17" s="1"/>
  <c r="AA1178" i="17"/>
  <c r="AA519" i="17"/>
  <c r="AD519" i="17" s="1"/>
  <c r="AA217" i="17"/>
  <c r="AC217" i="17" s="1"/>
  <c r="AA1567" i="17"/>
  <c r="AD1567" i="17" s="1"/>
  <c r="AA1508" i="17"/>
  <c r="AD1508" i="17" s="1"/>
  <c r="AA415" i="17"/>
  <c r="AB1079" i="17"/>
  <c r="AA1079" i="17"/>
  <c r="AC1079" i="17" s="1"/>
  <c r="AB1646" i="17"/>
  <c r="AA1646" i="17"/>
  <c r="AB438" i="17"/>
  <c r="AA438" i="17"/>
  <c r="AD438" i="17" s="1"/>
  <c r="AB355" i="17"/>
  <c r="AA355" i="17"/>
  <c r="AB1584" i="17"/>
  <c r="AA1584" i="17"/>
  <c r="AC1584" i="17" s="1"/>
  <c r="AB1594" i="17"/>
  <c r="AA1594" i="17"/>
  <c r="AB1448" i="17"/>
  <c r="AA1448" i="17"/>
  <c r="AB1665" i="17"/>
  <c r="AA1665" i="17"/>
  <c r="AB1662" i="17"/>
  <c r="AA1662" i="17"/>
  <c r="AB301" i="17"/>
  <c r="AA301" i="17"/>
  <c r="AB250" i="17"/>
  <c r="AA250" i="17"/>
  <c r="AC250" i="17" s="1"/>
  <c r="AB1580" i="17"/>
  <c r="AA1580" i="17"/>
  <c r="AC1580" i="17" s="1"/>
  <c r="AB1521" i="17"/>
  <c r="AA1521" i="17"/>
  <c r="AD1521" i="17" s="1"/>
  <c r="AB1433" i="17"/>
  <c r="AA1433" i="17"/>
  <c r="AB1406" i="17"/>
  <c r="AA1406" i="17"/>
  <c r="AB1595" i="17"/>
  <c r="AA1595" i="17"/>
  <c r="AC1595" i="17" s="1"/>
  <c r="AB327" i="17"/>
  <c r="AA327" i="17"/>
  <c r="AD327" i="17" s="1"/>
  <c r="AB1486" i="17"/>
  <c r="AA1486" i="17"/>
  <c r="AD1486" i="17" s="1"/>
  <c r="AB1619" i="17"/>
  <c r="AA1619" i="17"/>
  <c r="AD1619" i="17" s="1"/>
  <c r="AB1702" i="17"/>
  <c r="AA1702" i="17"/>
  <c r="AB1610" i="17"/>
  <c r="AA1610" i="17"/>
  <c r="AC1610" i="17" s="1"/>
  <c r="AB1503" i="17"/>
  <c r="AA1503" i="17"/>
  <c r="AD1503" i="17" s="1"/>
  <c r="AB1456" i="17"/>
  <c r="AA1456" i="17"/>
  <c r="AD1456" i="17" s="1"/>
  <c r="AB1644" i="17"/>
  <c r="AA1644" i="17"/>
  <c r="AB1383" i="17"/>
  <c r="AA1383" i="17"/>
  <c r="AD1383" i="17" s="1"/>
  <c r="AB1393" i="17"/>
  <c r="AA1393" i="17"/>
  <c r="AC1393" i="17" s="1"/>
  <c r="AB1701" i="17"/>
  <c r="AA1701" i="17"/>
  <c r="AC1701" i="17" s="1"/>
  <c r="AB1532" i="17"/>
  <c r="AA1532" i="17"/>
  <c r="AD1532" i="17" s="1"/>
  <c r="AB1712" i="17"/>
  <c r="AA1712" i="17"/>
  <c r="AD1712" i="17" s="1"/>
  <c r="AB1679" i="17"/>
  <c r="AA1679" i="17"/>
  <c r="AC1679" i="17" s="1"/>
  <c r="AB1706" i="17"/>
  <c r="AA1706" i="17"/>
  <c r="AC1706" i="17" s="1"/>
  <c r="AB1630" i="17"/>
  <c r="AA1630" i="17"/>
  <c r="AC1630" i="17" s="1"/>
  <c r="AB1499" i="17"/>
  <c r="AA1499" i="17"/>
  <c r="AC1499" i="17" s="1"/>
  <c r="AA1620" i="17"/>
  <c r="AD1620" i="17" s="1"/>
  <c r="AD1133" i="17"/>
  <c r="AC1588" i="17"/>
  <c r="AC1572" i="17"/>
  <c r="AD1510" i="17"/>
  <c r="AD1464" i="17"/>
  <c r="AC251" i="17"/>
  <c r="AC1089" i="17"/>
  <c r="AC1563" i="17"/>
  <c r="AD457" i="17"/>
  <c r="AD994" i="17"/>
  <c r="AC1463" i="17"/>
  <c r="AD249" i="17"/>
  <c r="AC1442" i="17"/>
  <c r="AC1611" i="17"/>
  <c r="AC1376" i="17"/>
  <c r="AC1138" i="17"/>
  <c r="AC1500" i="17"/>
  <c r="AD523" i="17"/>
  <c r="AC1736" i="17"/>
  <c r="AD1643" i="17"/>
  <c r="AD1473" i="17"/>
  <c r="AD1557" i="17"/>
  <c r="AD1169" i="17"/>
  <c r="AC1477" i="17"/>
  <c r="AD1685" i="17"/>
  <c r="AD1659" i="17"/>
  <c r="AC298" i="17"/>
  <c r="AD1487" i="17"/>
  <c r="AC1626" i="17"/>
  <c r="AD1320" i="17"/>
  <c r="AD1699" i="17"/>
  <c r="AC1490" i="17"/>
  <c r="AC1426" i="17"/>
  <c r="AC530" i="17"/>
  <c r="AD512" i="17"/>
  <c r="AD1742" i="17"/>
  <c r="AD1505" i="17"/>
  <c r="AC1560" i="17"/>
  <c r="AD1489" i="17"/>
  <c r="AD1504" i="17"/>
  <c r="AD1606" i="17"/>
  <c r="AC1589" i="17"/>
  <c r="AC509" i="17"/>
  <c r="AD1409" i="17"/>
  <c r="AD1093" i="17"/>
  <c r="AD1118" i="17"/>
  <c r="AD314" i="17"/>
  <c r="AD448" i="17"/>
  <c r="AC448" i="17"/>
  <c r="AC1512" i="17" l="1"/>
  <c r="AD1648" i="17"/>
  <c r="AD1466" i="17"/>
  <c r="AD1636" i="17"/>
  <c r="AC1456" i="17"/>
  <c r="AD1089" i="17"/>
  <c r="AC1464" i="17"/>
  <c r="AC1503" i="17"/>
  <c r="AD1463" i="17"/>
  <c r="AC1110" i="17"/>
  <c r="AD217" i="17"/>
  <c r="AD1724" i="17"/>
  <c r="AC1674" i="17"/>
  <c r="AD1490" i="17"/>
  <c r="AD1666" i="17"/>
  <c r="AC1524" i="17"/>
  <c r="AD1450" i="17"/>
  <c r="AC519" i="17"/>
  <c r="AD1740" i="17"/>
  <c r="AD1518" i="17"/>
  <c r="AD1695" i="17"/>
  <c r="AC1620" i="17"/>
  <c r="AC1353" i="17"/>
  <c r="AC249" i="17"/>
  <c r="AD1363" i="17"/>
  <c r="AC1434" i="17"/>
  <c r="AC1383" i="17"/>
  <c r="AD1500" i="17"/>
  <c r="AC1149" i="17"/>
  <c r="AC523" i="17"/>
  <c r="AC1585" i="17"/>
  <c r="AC1427" i="17"/>
  <c r="AC1366" i="17"/>
  <c r="AD1545" i="17"/>
  <c r="AC1730" i="17"/>
  <c r="AC1473" i="17"/>
  <c r="AD509" i="17"/>
  <c r="AC512" i="17"/>
  <c r="AD1530" i="17"/>
  <c r="AC1093" i="17"/>
  <c r="AC727" i="17"/>
  <c r="AC1722" i="17"/>
  <c r="AD1297" i="17"/>
  <c r="AC1687" i="17"/>
  <c r="AD1079" i="17"/>
  <c r="AD1499" i="17"/>
  <c r="AC1402" i="17"/>
  <c r="AD1551" i="17"/>
  <c r="AC1489" i="17"/>
  <c r="AD1392" i="17"/>
  <c r="AD251" i="17"/>
  <c r="AC1429" i="17"/>
  <c r="AD1580" i="17"/>
  <c r="AD298" i="17"/>
  <c r="AD984" i="17"/>
  <c r="AC1559" i="17"/>
  <c r="AC438" i="17"/>
  <c r="AD1716" i="17"/>
  <c r="AD706" i="17"/>
  <c r="AC1486" i="17"/>
  <c r="AC1155" i="17"/>
  <c r="AC877" i="17"/>
  <c r="AC1699" i="17"/>
  <c r="AD1475" i="17"/>
  <c r="AC1575" i="17"/>
  <c r="AC1535" i="17"/>
  <c r="AD1700" i="17"/>
  <c r="AC474" i="17"/>
  <c r="AD1601" i="17"/>
  <c r="AD1547" i="17"/>
  <c r="AD1706" i="17"/>
  <c r="AC1685" i="17"/>
  <c r="AD291" i="17"/>
  <c r="AD1376" i="17"/>
  <c r="AC1617" i="17"/>
  <c r="AD1403" i="17"/>
  <c r="AC1118" i="17"/>
  <c r="AD1529" i="17"/>
  <c r="AD1718" i="17"/>
  <c r="AD1477" i="17"/>
  <c r="AC1390" i="17"/>
  <c r="AD1669" i="17"/>
  <c r="AC1487" i="17"/>
  <c r="AC1521" i="17"/>
  <c r="AD1630" i="17"/>
  <c r="AD1604" i="17"/>
  <c r="AC1578" i="17"/>
  <c r="AC1318" i="17"/>
  <c r="AD1598" i="17"/>
  <c r="AD1572" i="17"/>
  <c r="AC1557" i="17"/>
  <c r="AC1631" i="17"/>
  <c r="AC1608" i="17"/>
  <c r="AC1308" i="17"/>
  <c r="AD1479" i="17"/>
  <c r="AC1671" i="17"/>
  <c r="AC358" i="17"/>
  <c r="AD1502" i="17"/>
  <c r="AC1548" i="17"/>
  <c r="AC1622" i="17"/>
  <c r="AC1293" i="17"/>
  <c r="AD1533" i="17"/>
  <c r="AD1736" i="17"/>
  <c r="AC1389" i="17"/>
  <c r="AD1679" i="17"/>
  <c r="AD1415" i="17"/>
  <c r="AD1442" i="17"/>
  <c r="AD441" i="17"/>
  <c r="AD1120" i="17"/>
  <c r="AC1133" i="17"/>
  <c r="AC1474" i="17"/>
  <c r="AC1619" i="17"/>
  <c r="AD1626" i="17"/>
  <c r="AD1560" i="17"/>
  <c r="AC1637" i="17"/>
  <c r="AC1484" i="17"/>
  <c r="AC314" i="17"/>
  <c r="AD1566" i="17"/>
  <c r="AC1510" i="17"/>
  <c r="AC1325" i="17"/>
  <c r="AD1589" i="17"/>
  <c r="AC1105" i="17"/>
  <c r="AC434" i="17"/>
  <c r="AC605" i="17"/>
  <c r="AC1504" i="17"/>
  <c r="AC327" i="17"/>
  <c r="AD1495" i="17"/>
  <c r="AC1413" i="17"/>
  <c r="AD1130" i="17"/>
  <c r="AC1532" i="17"/>
  <c r="AC1742" i="17"/>
  <c r="AC433" i="17"/>
  <c r="AD1701" i="17"/>
  <c r="AD530" i="17"/>
  <c r="AC1409" i="17"/>
  <c r="AD1613" i="17"/>
  <c r="AC1537" i="17"/>
  <c r="AD1437" i="17"/>
  <c r="AD1584" i="17"/>
  <c r="AD1673" i="17"/>
  <c r="AD1520" i="17"/>
  <c r="AD1522" i="17"/>
  <c r="AC1411" i="17"/>
  <c r="AC1169" i="17"/>
  <c r="AD1611" i="17"/>
  <c r="AC1712" i="17"/>
  <c r="AC1491" i="17"/>
  <c r="AD1600" i="17"/>
  <c r="AC1446" i="17"/>
  <c r="AD1629" i="17"/>
  <c r="AC457" i="17"/>
  <c r="AD250" i="17"/>
  <c r="AC494" i="17"/>
  <c r="AD1563" i="17"/>
  <c r="AC1606" i="17"/>
  <c r="AD1315" i="17"/>
  <c r="AD1129" i="17"/>
  <c r="AD245" i="17"/>
  <c r="AC1198" i="17"/>
  <c r="AC1567" i="17"/>
  <c r="AC1320" i="17"/>
  <c r="AD1393" i="17"/>
  <c r="AC1508" i="17"/>
  <c r="AC1527" i="17"/>
  <c r="AD1167" i="17"/>
  <c r="AD304" i="17"/>
  <c r="AC1652" i="17"/>
  <c r="AC994" i="17"/>
  <c r="AD520" i="17"/>
  <c r="AD1426" i="17"/>
  <c r="AD334" i="17"/>
  <c r="AD1734" i="17"/>
  <c r="AC1523" i="17"/>
  <c r="AD526" i="17"/>
  <c r="AC1568" i="17"/>
  <c r="AC1505" i="17"/>
  <c r="AD492" i="17"/>
  <c r="AC687" i="17"/>
  <c r="AC1659" i="17"/>
  <c r="AC1697" i="17"/>
  <c r="AC1417" i="17"/>
  <c r="AC1329" i="17"/>
  <c r="AC1461" i="17"/>
  <c r="AD1138" i="17"/>
  <c r="AD1595" i="17"/>
  <c r="AD1346" i="17"/>
  <c r="AC1643" i="17"/>
  <c r="AD222" i="17"/>
  <c r="AC1536" i="17"/>
  <c r="AC1642" i="17"/>
  <c r="AD1561" i="17"/>
  <c r="AC1625" i="17"/>
  <c r="AC1286" i="17"/>
  <c r="AD1588" i="17"/>
  <c r="AD1610" i="17"/>
  <c r="AD1696" i="17"/>
  <c r="AD1195" i="17"/>
  <c r="AC1195" i="17"/>
  <c r="AC1682" i="17"/>
  <c r="AD1682" i="17"/>
  <c r="AC1562" i="17"/>
  <c r="AD1562" i="17"/>
  <c r="AC1627" i="17"/>
  <c r="AD1627" i="17"/>
  <c r="AC1744" i="17"/>
  <c r="AD1744" i="17"/>
  <c r="AC301" i="17"/>
  <c r="AD301" i="17"/>
  <c r="AD477" i="17"/>
  <c r="AC477" i="17"/>
  <c r="AD1646" i="17"/>
  <c r="AC1646" i="17"/>
  <c r="AD257" i="17"/>
  <c r="AC257" i="17"/>
  <c r="AD269" i="17"/>
  <c r="AC269" i="17"/>
  <c r="AD1285" i="17"/>
  <c r="AC1285" i="17"/>
  <c r="AC1173" i="17"/>
  <c r="AD1173" i="17"/>
  <c r="AD1553" i="17"/>
  <c r="AC1553" i="17"/>
  <c r="AD328" i="17"/>
  <c r="AC328" i="17"/>
  <c r="AC1698" i="17"/>
  <c r="AD1698" i="17"/>
  <c r="AD1688" i="17"/>
  <c r="AC1688" i="17"/>
  <c r="AD1178" i="17"/>
  <c r="AC1178" i="17"/>
  <c r="AD283" i="17"/>
  <c r="AC283" i="17"/>
  <c r="AC1197" i="17"/>
  <c r="AD1197" i="17"/>
  <c r="AC1653" i="17"/>
  <c r="AD1653" i="17"/>
  <c r="AD1693" i="17"/>
  <c r="AC1693" i="17"/>
  <c r="AD1702" i="17"/>
  <c r="AC1702" i="17"/>
  <c r="AC1539" i="17"/>
  <c r="AD1539" i="17"/>
  <c r="AC1445" i="17"/>
  <c r="AD1445" i="17"/>
  <c r="AC1432" i="17"/>
  <c r="AD1432" i="17"/>
  <c r="AD1594" i="17"/>
  <c r="AC1594" i="17"/>
  <c r="AD136" i="17"/>
  <c r="AC136" i="17"/>
  <c r="AC1660" i="17"/>
  <c r="AD1660" i="17"/>
  <c r="AD1497" i="17"/>
  <c r="AC1497" i="17"/>
  <c r="AD1555" i="17"/>
  <c r="AC1555" i="17"/>
  <c r="AD1760" i="17"/>
  <c r="AC1760" i="17"/>
  <c r="AC1468" i="17"/>
  <c r="AD1468" i="17"/>
  <c r="AC1554" i="17"/>
  <c r="AD1554" i="17"/>
  <c r="AD355" i="17"/>
  <c r="AC355" i="17"/>
  <c r="AC524" i="17"/>
  <c r="AD524" i="17"/>
  <c r="AC1298" i="17"/>
  <c r="AD1298" i="17"/>
  <c r="AD1404" i="17"/>
  <c r="AC1404" i="17"/>
  <c r="AD1662" i="17"/>
  <c r="AC1662" i="17"/>
  <c r="AC460" i="17"/>
  <c r="AD460" i="17"/>
  <c r="AC919" i="17"/>
  <c r="AD919" i="17"/>
  <c r="AC742" i="17"/>
  <c r="AD742" i="17"/>
  <c r="AD1691" i="17"/>
  <c r="AC1691" i="17"/>
  <c r="AC1731" i="17"/>
  <c r="AD1731" i="17"/>
  <c r="AC1192" i="17"/>
  <c r="AD1192" i="17"/>
  <c r="AD1084" i="17"/>
  <c r="AC1084" i="17"/>
  <c r="AC1678" i="17"/>
  <c r="AD1678" i="17"/>
  <c r="AD1690" i="17"/>
  <c r="AC1690" i="17"/>
  <c r="AD1661" i="17"/>
  <c r="AC1661" i="17"/>
  <c r="AC1397" i="17"/>
  <c r="AD1397" i="17"/>
  <c r="AD1480" i="17"/>
  <c r="AC1480" i="17"/>
  <c r="AD1710" i="17"/>
  <c r="AC1710" i="17"/>
  <c r="AC478" i="17"/>
  <c r="AD478" i="17"/>
  <c r="AC1609" i="17"/>
  <c r="AD1609" i="17"/>
  <c r="AD1140" i="17"/>
  <c r="AC1140" i="17"/>
  <c r="AD1628" i="17"/>
  <c r="AC1628" i="17"/>
  <c r="AC1544" i="17"/>
  <c r="AD1544" i="17"/>
  <c r="AD1692" i="17"/>
  <c r="AC1692" i="17"/>
  <c r="AC1469" i="17"/>
  <c r="AD1469" i="17"/>
  <c r="AC1531" i="17"/>
  <c r="AD1531" i="17"/>
  <c r="AD1423" i="17"/>
  <c r="AC1423" i="17"/>
  <c r="AC401" i="17"/>
  <c r="AD401" i="17"/>
  <c r="AD1430" i="17"/>
  <c r="AC1430" i="17"/>
  <c r="AC230" i="17"/>
  <c r="AD230" i="17"/>
  <c r="AC1449" i="17"/>
  <c r="AD1449" i="17"/>
  <c r="AC242" i="17"/>
  <c r="AD242" i="17"/>
  <c r="AC1438" i="17"/>
  <c r="AD1438" i="17"/>
  <c r="AD1482" i="17"/>
  <c r="AC1482" i="17"/>
  <c r="AD1664" i="17"/>
  <c r="AC1664" i="17"/>
  <c r="AD1115" i="17"/>
  <c r="AC1115" i="17"/>
  <c r="AC1421" i="17"/>
  <c r="AD1421" i="17"/>
  <c r="AC1670" i="17"/>
  <c r="AD1670" i="17"/>
  <c r="AC343" i="17"/>
  <c r="AD343" i="17"/>
  <c r="AD1328" i="17"/>
  <c r="AC1328" i="17"/>
  <c r="AC1752" i="17"/>
  <c r="AD1752" i="17"/>
  <c r="AC1433" i="17"/>
  <c r="AD1433" i="17"/>
  <c r="AC1552" i="17"/>
  <c r="AD1552" i="17"/>
  <c r="AD1087" i="17"/>
  <c r="AC1087" i="17"/>
  <c r="AD1340" i="17"/>
  <c r="AC1340" i="17"/>
  <c r="AD1569" i="17"/>
  <c r="AC1569" i="17"/>
  <c r="AD1665" i="17"/>
  <c r="AC1665" i="17"/>
  <c r="AD1689" i="17"/>
  <c r="AC1689" i="17"/>
  <c r="AC435" i="17"/>
  <c r="AD435" i="17"/>
  <c r="AD1511" i="17"/>
  <c r="AC1511" i="17"/>
  <c r="AD1396" i="17"/>
  <c r="AC1396" i="17"/>
  <c r="AC1483" i="17"/>
  <c r="AD1483" i="17"/>
  <c r="AC1478" i="17"/>
  <c r="AD1478" i="17"/>
  <c r="AD1576" i="17"/>
  <c r="AC1576" i="17"/>
  <c r="AD1385" i="17"/>
  <c r="AC1385" i="17"/>
  <c r="AC1448" i="17"/>
  <c r="AD1448" i="17"/>
  <c r="AD1351" i="17"/>
  <c r="AC1351" i="17"/>
  <c r="AD306" i="17"/>
  <c r="AC306" i="17"/>
  <c r="AC1672" i="17"/>
  <c r="AD1672" i="17"/>
  <c r="AC1420" i="17"/>
  <c r="AD1420" i="17"/>
  <c r="AC1590" i="17"/>
  <c r="AD1590" i="17"/>
  <c r="AC1180" i="17"/>
  <c r="AD1180" i="17"/>
  <c r="AC1428" i="17"/>
  <c r="AD1428" i="17"/>
  <c r="AD1668" i="17"/>
  <c r="AC1668" i="17"/>
  <c r="AD1081" i="17"/>
  <c r="AC1081" i="17"/>
  <c r="AC309" i="17"/>
  <c r="AD309" i="17"/>
  <c r="AD415" i="17"/>
  <c r="AC415" i="17"/>
  <c r="AC1644" i="17"/>
  <c r="AD1644" i="17"/>
  <c r="AD1431" i="17"/>
  <c r="AC1431" i="17"/>
  <c r="AD1496" i="17"/>
  <c r="AC1496" i="17"/>
  <c r="AC1541" i="17"/>
  <c r="AD1541" i="17"/>
  <c r="AC1756" i="17"/>
  <c r="AD1756" i="17"/>
  <c r="AD1506" i="17"/>
  <c r="AC1506" i="17"/>
  <c r="AD1398" i="17"/>
  <c r="AC1398" i="17"/>
  <c r="AD1607" i="17"/>
  <c r="AC1607" i="17"/>
  <c r="AD1447" i="17"/>
  <c r="AC1447" i="17"/>
  <c r="AD1494" i="17"/>
  <c r="AC1494" i="17"/>
  <c r="AC1556" i="17"/>
  <c r="AD1556" i="17"/>
  <c r="AD1459" i="17"/>
  <c r="AC1459" i="17"/>
  <c r="AC1424" i="17"/>
  <c r="AD1424" i="17"/>
  <c r="AC1677" i="17"/>
  <c r="AD1677" i="17"/>
  <c r="AC1406" i="17"/>
  <c r="AD1406" i="17"/>
  <c r="AD650" i="17"/>
  <c r="AC650" i="17"/>
  <c r="AD1565" i="17"/>
  <c r="AC1565" i="17"/>
  <c r="AC1686" i="17"/>
  <c r="AD1686" i="17"/>
  <c r="AD1738" i="17"/>
  <c r="AC1738" i="17"/>
  <c r="AD422" i="17"/>
  <c r="AC422" i="17"/>
  <c r="AC1640" i="17"/>
  <c r="AD1640" i="17"/>
  <c r="AC1725" i="17"/>
  <c r="AD1725" i="17"/>
  <c r="AC1623" i="17"/>
  <c r="AD1623" i="17"/>
  <c r="AC1455" i="17"/>
  <c r="AD1455" i="17"/>
  <c r="AD1161" i="17"/>
  <c r="AC1161" i="17"/>
  <c r="AC294" i="17"/>
  <c r="AD294" i="17"/>
  <c r="AD1748" i="17"/>
  <c r="AC1748" i="17"/>
  <c r="AC336" i="17"/>
  <c r="AD336" i="17"/>
  <c r="AC489" i="17"/>
  <c r="AD489" i="17"/>
  <c r="AC1605" i="17"/>
  <c r="AD1605" i="17"/>
  <c r="AD1577" i="17"/>
  <c r="AC1577" i="17"/>
  <c r="M1164" i="17" l="1"/>
  <c r="X1182" i="17"/>
  <c r="M1261" i="17"/>
  <c r="X998" i="17"/>
  <c r="O1360" i="17"/>
  <c r="X186" i="17"/>
  <c r="M128" i="17"/>
  <c r="U668" i="17"/>
  <c r="V454" i="17"/>
  <c r="O716" i="17"/>
  <c r="T1593" i="17"/>
  <c r="M981" i="17"/>
  <c r="P927" i="17"/>
  <c r="O868" i="17"/>
  <c r="N1326" i="17"/>
  <c r="Z1055" i="17"/>
  <c r="V302" i="17"/>
  <c r="L803" i="17"/>
  <c r="O830" i="17"/>
  <c r="K1033" i="17"/>
  <c r="M256" i="17"/>
  <c r="V1635" i="17"/>
  <c r="L1443" i="17"/>
  <c r="N1040" i="17"/>
  <c r="T1750" i="17"/>
  <c r="X986" i="17"/>
  <c r="T366" i="17"/>
  <c r="X1649" i="17"/>
  <c r="V1624" i="17"/>
  <c r="V1618" i="17"/>
  <c r="P1592" i="17"/>
  <c r="T1549" i="17"/>
  <c r="T506" i="17"/>
  <c r="U1382" i="17"/>
  <c r="T1183" i="17"/>
  <c r="Z1162" i="17"/>
  <c r="Z1144" i="17"/>
  <c r="K495" i="17"/>
  <c r="U53" i="17"/>
  <c r="L1272" i="17"/>
  <c r="X410" i="17"/>
  <c r="V643" i="17"/>
  <c r="M880" i="17"/>
  <c r="W277" i="17"/>
  <c r="U178" i="17"/>
  <c r="T570" i="17"/>
  <c r="X549" i="17"/>
  <c r="K522" i="17"/>
  <c r="M104" i="17"/>
  <c r="X59" i="17"/>
  <c r="X1621" i="17"/>
  <c r="T846" i="17"/>
  <c r="Z710" i="17"/>
  <c r="T585" i="17"/>
  <c r="Z1519" i="17"/>
  <c r="N909" i="17"/>
  <c r="X871" i="17"/>
  <c r="Z844" i="17"/>
  <c r="N730" i="17"/>
  <c r="Z704" i="17"/>
  <c r="X1492" i="17"/>
  <c r="I1063" i="17"/>
  <c r="W1230" i="17"/>
  <c r="Z1683" i="17"/>
  <c r="X814" i="17"/>
  <c r="O610" i="17"/>
  <c r="M297" i="17"/>
  <c r="O1453" i="17"/>
  <c r="V1109" i="17"/>
  <c r="X636" i="17"/>
  <c r="O677" i="17"/>
  <c r="Z616" i="17"/>
  <c r="Z934" i="17"/>
  <c r="X799" i="17"/>
  <c r="V777" i="17"/>
  <c r="W757" i="17"/>
  <c r="P755" i="17"/>
  <c r="X747" i="17"/>
  <c r="V721" i="17"/>
  <c r="P1374" i="17"/>
  <c r="X1370" i="17"/>
  <c r="V535" i="17"/>
  <c r="W1311" i="17"/>
  <c r="Z541" i="17"/>
  <c r="M72" i="17"/>
  <c r="L26" i="17"/>
  <c r="Z101" i="17"/>
  <c r="W182" i="17"/>
  <c r="K1400" i="17"/>
  <c r="V1226" i="17"/>
  <c r="T1121" i="17"/>
  <c r="V1101" i="17"/>
  <c r="I818" i="17"/>
  <c r="X614" i="17"/>
  <c r="X1097" i="17"/>
  <c r="W47" i="17"/>
  <c r="V1205" i="17"/>
  <c r="P1191" i="17"/>
  <c r="O899" i="17"/>
  <c r="Z895" i="17"/>
  <c r="G739" i="17"/>
  <c r="I722" i="17"/>
  <c r="V1190" i="17"/>
  <c r="K130" i="17"/>
  <c r="I1638" i="17"/>
  <c r="X811" i="17"/>
  <c r="U1021" i="17"/>
  <c r="U1373" i="17"/>
  <c r="Z869" i="17"/>
  <c r="I1528" i="17"/>
  <c r="Z845" i="17"/>
  <c r="Z1253" i="17"/>
  <c r="W968" i="17"/>
  <c r="V731" i="17"/>
  <c r="Z1106" i="17"/>
  <c r="I617" i="17"/>
  <c r="X118" i="17"/>
  <c r="T824" i="17"/>
  <c r="Z587" i="17"/>
  <c r="X567" i="17"/>
  <c r="L282" i="17"/>
  <c r="L236" i="17"/>
  <c r="X940" i="17"/>
  <c r="U1694" i="17"/>
  <c r="Z352" i="17"/>
  <c r="Z227" i="17"/>
  <c r="Z518" i="17"/>
  <c r="X1163" i="17"/>
  <c r="X1269" i="17"/>
  <c r="X106" i="17"/>
  <c r="Z783" i="17"/>
  <c r="U345" i="17"/>
  <c r="M931" i="17"/>
  <c r="O561" i="17"/>
  <c r="U184" i="17"/>
  <c r="N720" i="17"/>
  <c r="V690" i="17"/>
  <c r="W1268" i="17"/>
  <c r="N1186" i="17"/>
  <c r="N1224" i="17"/>
  <c r="U1250" i="17"/>
  <c r="X1150" i="17"/>
  <c r="T248" i="17"/>
  <c r="X1632" i="17"/>
  <c r="K1632" i="17"/>
  <c r="Z879" i="17"/>
  <c r="N1658" i="17"/>
  <c r="L339" i="17"/>
  <c r="M995" i="17"/>
  <c r="X1586" i="17"/>
  <c r="Z1571" i="17"/>
  <c r="Z1507" i="17"/>
  <c r="U1501" i="17"/>
  <c r="L1271" i="17"/>
  <c r="Z1174" i="17"/>
  <c r="X307" i="17"/>
  <c r="X870" i="17"/>
  <c r="Z992" i="17"/>
  <c r="N961" i="17"/>
  <c r="T754" i="17"/>
  <c r="X941" i="17"/>
  <c r="Z935" i="17"/>
  <c r="L1260" i="17"/>
  <c r="V813" i="17"/>
  <c r="N708" i="17"/>
  <c r="W1210" i="17"/>
  <c r="X440" i="17"/>
  <c r="X1681" i="17"/>
  <c r="U1372" i="17"/>
  <c r="V1391" i="17"/>
  <c r="Z1239" i="17"/>
  <c r="Z960" i="17"/>
  <c r="V872" i="17"/>
  <c r="L1227" i="17"/>
  <c r="W707" i="17"/>
  <c r="N684" i="17"/>
  <c r="Z1342" i="17"/>
  <c r="X1025" i="17"/>
  <c r="V678" i="17"/>
  <c r="X965" i="17"/>
  <c r="M443" i="17"/>
  <c r="U1647" i="17"/>
  <c r="Z1633" i="17"/>
  <c r="N1440" i="17"/>
  <c r="U393" i="17"/>
  <c r="X1152" i="17"/>
  <c r="M1124" i="17"/>
  <c r="Z1238" i="17"/>
  <c r="V932" i="17"/>
  <c r="Z1359" i="17"/>
  <c r="W991" i="17"/>
  <c r="U1100" i="17"/>
  <c r="V1229" i="17"/>
  <c r="O1194" i="17"/>
  <c r="N761" i="17"/>
  <c r="X1078" i="17"/>
  <c r="X1022" i="17"/>
  <c r="U771" i="17"/>
  <c r="Z685" i="17"/>
  <c r="L502" i="17"/>
  <c r="I162" i="17"/>
  <c r="L444" i="17"/>
  <c r="T263" i="17"/>
  <c r="U153" i="17"/>
  <c r="I894" i="17"/>
  <c r="V635" i="17"/>
  <c r="X399" i="17"/>
  <c r="Z1283" i="17"/>
  <c r="X259" i="17"/>
  <c r="N155" i="17"/>
  <c r="X633" i="17"/>
  <c r="W565" i="17"/>
  <c r="W4" i="17"/>
  <c r="X18" i="17"/>
  <c r="P197" i="17"/>
  <c r="Z94" i="17"/>
  <c r="P89" i="17"/>
  <c r="P950" i="17"/>
  <c r="Z1218" i="17"/>
  <c r="O752" i="17"/>
  <c r="Z805" i="17"/>
  <c r="W1355" i="17"/>
  <c r="Z1327" i="17"/>
  <c r="O958" i="17"/>
  <c r="U1060" i="17"/>
  <c r="O1053" i="17"/>
  <c r="K990" i="17"/>
  <c r="X1680" i="17"/>
  <c r="W1574" i="17"/>
  <c r="U1540" i="17"/>
  <c r="X551" i="17"/>
  <c r="H117" i="17"/>
  <c r="T1181" i="17"/>
  <c r="K902" i="17"/>
  <c r="X675" i="17"/>
  <c r="X584" i="17"/>
  <c r="N699" i="17"/>
  <c r="P85" i="17"/>
  <c r="W835" i="17"/>
  <c r="G1349" i="17"/>
  <c r="V1074" i="17"/>
  <c r="W963" i="17"/>
  <c r="O1655" i="17"/>
  <c r="X88" i="17"/>
  <c r="O912" i="17"/>
  <c r="Z540" i="17"/>
  <c r="X1187" i="17"/>
  <c r="H111" i="17"/>
  <c r="W154" i="17"/>
  <c r="K1112" i="17"/>
  <c r="O1083" i="17"/>
  <c r="T1029" i="17"/>
  <c r="K1016" i="17"/>
  <c r="I1136" i="17"/>
  <c r="X1104" i="17"/>
  <c r="X662" i="17"/>
  <c r="V848" i="17"/>
  <c r="M586" i="17"/>
  <c r="P938" i="17"/>
  <c r="U825" i="17"/>
  <c r="U1650" i="17"/>
  <c r="T188" i="17"/>
  <c r="O120" i="17"/>
  <c r="I793" i="17"/>
  <c r="M231" i="17"/>
  <c r="T928" i="17"/>
  <c r="I326" i="17"/>
  <c r="X220" i="17"/>
  <c r="O205" i="17"/>
  <c r="U161" i="17"/>
  <c r="X160" i="17"/>
  <c r="V255" i="17"/>
  <c r="I1094" i="17"/>
  <c r="X209" i="17"/>
  <c r="O158" i="17"/>
  <c r="I815" i="17"/>
  <c r="V1170" i="17"/>
  <c r="O996" i="17"/>
  <c r="V1037" i="17"/>
  <c r="O1754" i="17"/>
  <c r="U1599" i="17"/>
  <c r="I185" i="17"/>
  <c r="K21" i="17"/>
  <c r="I832" i="17"/>
  <c r="O332" i="17"/>
  <c r="Z132" i="17"/>
  <c r="I911" i="17"/>
  <c r="V733" i="17"/>
  <c r="T674" i="17"/>
  <c r="U574" i="17"/>
  <c r="O214" i="17"/>
  <c r="V957" i="17"/>
  <c r="N916" i="17"/>
  <c r="O896" i="17"/>
  <c r="O1305" i="17"/>
  <c r="W1142" i="17"/>
  <c r="K461" i="17"/>
  <c r="I1375" i="17"/>
  <c r="K1225" i="17"/>
  <c r="N1395" i="17"/>
  <c r="W1368" i="17"/>
  <c r="U1061" i="17"/>
  <c r="O828" i="17"/>
  <c r="M272" i="17"/>
  <c r="M499" i="17"/>
  <c r="W671" i="17"/>
  <c r="M173" i="17"/>
  <c r="O83" i="17"/>
  <c r="X27" i="17"/>
  <c r="N170" i="17"/>
  <c r="W8" i="17"/>
  <c r="Z1282" i="17"/>
  <c r="O1612" i="17"/>
  <c r="T1231" i="17"/>
  <c r="W1343" i="17"/>
  <c r="X852" i="17"/>
  <c r="N820" i="17"/>
  <c r="X778" i="17"/>
  <c r="K1046" i="17"/>
  <c r="T1003" i="17"/>
  <c r="O1488" i="17"/>
  <c r="T1052" i="17"/>
  <c r="N1337" i="17"/>
  <c r="X1295" i="17"/>
  <c r="W1262" i="17"/>
  <c r="W1203" i="17"/>
  <c r="T700" i="17"/>
  <c r="L651" i="17"/>
  <c r="N642" i="17"/>
  <c r="Z380" i="17"/>
  <c r="K736" i="17"/>
  <c r="O1645" i="17"/>
  <c r="X939" i="17"/>
  <c r="N918" i="17"/>
  <c r="W1381" i="17"/>
  <c r="I944" i="17"/>
  <c r="X785" i="17"/>
  <c r="N226" i="17"/>
  <c r="T1319" i="17"/>
  <c r="O921" i="17"/>
  <c r="X746" i="17"/>
  <c r="N737" i="17"/>
  <c r="I734" i="17"/>
  <c r="W729" i="17"/>
  <c r="M726" i="17"/>
  <c r="K1065" i="17"/>
  <c r="X515" i="17"/>
  <c r="L1132" i="17"/>
  <c r="N421" i="17"/>
  <c r="Z583" i="17"/>
  <c r="K325" i="17"/>
  <c r="Z773" i="17"/>
  <c r="O1102" i="17"/>
  <c r="M331" i="17"/>
  <c r="N43" i="17"/>
  <c r="M542" i="17"/>
  <c r="Z56" i="17"/>
  <c r="N6" i="17"/>
  <c r="N46" i="17"/>
  <c r="Z44" i="17"/>
  <c r="K32" i="17"/>
  <c r="U20" i="17"/>
  <c r="O1380" i="17"/>
  <c r="N165" i="17"/>
  <c r="L305" i="17"/>
  <c r="O503" i="17"/>
  <c r="W695" i="17"/>
  <c r="X237" i="17"/>
  <c r="N604" i="17"/>
  <c r="U951" i="17"/>
  <c r="M1728" i="17"/>
  <c r="O850" i="17"/>
  <c r="T834" i="17"/>
  <c r="X514" i="17"/>
  <c r="N513" i="17"/>
  <c r="X501" i="17"/>
  <c r="W647" i="17"/>
  <c r="T1092" i="17"/>
  <c r="L284" i="17"/>
  <c r="N149" i="17"/>
  <c r="Z860" i="17"/>
  <c r="Z1114" i="17"/>
  <c r="O780" i="17"/>
  <c r="N658" i="17"/>
  <c r="T579" i="17"/>
  <c r="Z711" i="17"/>
  <c r="X914" i="17"/>
  <c r="N95" i="17"/>
  <c r="Z1654" i="17"/>
  <c r="K999" i="17"/>
  <c r="I1219" i="17"/>
  <c r="O1127" i="17"/>
  <c r="X1048" i="17"/>
  <c r="N1036" i="17"/>
  <c r="W779" i="17"/>
  <c r="Z776" i="17"/>
  <c r="W400" i="17"/>
  <c r="X13" i="17"/>
  <c r="N78" i="17"/>
  <c r="Z24" i="17"/>
  <c r="T1254" i="17"/>
  <c r="P1369" i="17"/>
  <c r="X784" i="17"/>
  <c r="Z1013" i="17"/>
  <c r="U637" i="17"/>
  <c r="X1244" i="17"/>
  <c r="V1056" i="17"/>
  <c r="X115" i="17"/>
  <c r="O473" i="17"/>
  <c r="Z190" i="17"/>
  <c r="X87" i="17"/>
  <c r="M1564" i="17"/>
  <c r="L1273" i="17"/>
  <c r="V1134" i="17"/>
  <c r="T943" i="17"/>
  <c r="V760" i="17"/>
  <c r="Z5" i="17"/>
  <c r="P266" i="17"/>
  <c r="K1296" i="17"/>
  <c r="O1030" i="17"/>
  <c r="X738" i="17"/>
  <c r="T1119" i="17"/>
  <c r="W1026" i="17"/>
  <c r="U1015" i="17"/>
  <c r="P920" i="17"/>
  <c r="M901" i="17"/>
  <c r="N874" i="17"/>
  <c r="T372" i="17"/>
  <c r="W1543" i="17"/>
  <c r="Z1291" i="17"/>
  <c r="O1042" i="17"/>
  <c r="X937" i="17"/>
  <c r="W873" i="17"/>
  <c r="P856" i="17"/>
  <c r="M855" i="17"/>
  <c r="L851" i="17"/>
  <c r="V817" i="17"/>
  <c r="T712" i="17"/>
  <c r="V109" i="17"/>
  <c r="M234" i="17"/>
  <c r="V1582" i="17"/>
  <c r="Z1154" i="17"/>
  <c r="P694" i="17"/>
  <c r="N1746" i="17"/>
  <c r="X853" i="17"/>
  <c r="X1066" i="17"/>
  <c r="V1006" i="17"/>
  <c r="T313" i="17"/>
  <c r="V631" i="17"/>
  <c r="V289" i="17"/>
  <c r="W1330" i="17"/>
  <c r="T1538" i="17"/>
  <c r="V1534" i="17"/>
  <c r="W1216" i="17"/>
  <c r="T1206" i="17"/>
  <c r="X1204" i="17"/>
  <c r="P1199" i="17"/>
  <c r="X1684" i="17"/>
  <c r="V1378" i="17"/>
  <c r="U1362" i="17"/>
  <c r="U630" i="17"/>
  <c r="V1525" i="17"/>
  <c r="I1068" i="17"/>
  <c r="X1704" i="17"/>
  <c r="V1012" i="17"/>
  <c r="X1018" i="17"/>
  <c r="P936" i="17"/>
  <c r="V923" i="17"/>
  <c r="V898" i="17"/>
  <c r="X876" i="17"/>
  <c r="X774" i="17"/>
  <c r="V743" i="17"/>
  <c r="Z159" i="17"/>
  <c r="W1509" i="17"/>
  <c r="T847" i="17"/>
  <c r="P547" i="17"/>
  <c r="V223" i="17"/>
  <c r="V1470" i="17"/>
  <c r="P724" i="17"/>
  <c r="V262" i="17"/>
  <c r="M618" i="17"/>
  <c r="T649" i="17"/>
  <c r="Z629" i="17"/>
  <c r="T763" i="17"/>
  <c r="T246" i="17"/>
  <c r="U794" i="17"/>
  <c r="L1069" i="17"/>
  <c r="O816" i="17"/>
  <c r="Z1202" i="17"/>
  <c r="L591" i="17"/>
  <c r="K316" i="17"/>
  <c r="Z428" i="17"/>
  <c r="L854" i="17"/>
  <c r="O1452" i="17"/>
  <c r="T888" i="17"/>
  <c r="Z619" i="17"/>
  <c r="X597" i="17"/>
  <c r="T340" i="17"/>
  <c r="K564" i="17"/>
  <c r="T1333" i="17"/>
  <c r="V1323" i="17"/>
  <c r="X1357" i="17"/>
  <c r="K1573" i="17"/>
  <c r="V772" i="17"/>
  <c r="P903" i="17"/>
  <c r="M221" i="17"/>
  <c r="O626" i="17"/>
  <c r="K573" i="17"/>
  <c r="U571" i="17"/>
  <c r="X163" i="17"/>
  <c r="X1324" i="17"/>
  <c r="O1257" i="17"/>
  <c r="X1008" i="17"/>
  <c r="U966" i="17"/>
  <c r="V790" i="17"/>
  <c r="G271" i="17"/>
  <c r="U498" i="17"/>
  <c r="P575" i="17"/>
  <c r="O36" i="17"/>
  <c r="Z107" i="17"/>
  <c r="V427" i="17"/>
  <c r="X1465" i="17"/>
  <c r="P1602" i="17"/>
  <c r="L1656" i="17"/>
  <c r="P829" i="17"/>
  <c r="X348" i="17"/>
  <c r="K261" i="17"/>
  <c r="X116" i="17"/>
  <c r="L90" i="17"/>
  <c r="W893" i="17"/>
  <c r="O713" i="17"/>
  <c r="X490" i="17"/>
  <c r="M611" i="17"/>
  <c r="V657" i="17"/>
  <c r="X1444" i="17"/>
  <c r="L496" i="17"/>
  <c r="K1439" i="17"/>
  <c r="K1054" i="17"/>
  <c r="M1419" i="17"/>
  <c r="T550" i="17"/>
  <c r="X192" i="17"/>
  <c r="T424" i="17"/>
  <c r="U429" i="17"/>
  <c r="L409" i="17"/>
  <c r="N406" i="17"/>
  <c r="X376" i="17"/>
  <c r="L511" i="17"/>
  <c r="V377" i="17"/>
  <c r="K582" i="17"/>
  <c r="Z60" i="17"/>
  <c r="T362" i="17"/>
  <c r="Z1581" i="17"/>
  <c r="K1416" i="17"/>
  <c r="T418" i="17"/>
  <c r="V317" i="17"/>
  <c r="V315" i="17"/>
  <c r="K882" i="17"/>
  <c r="M812" i="17"/>
  <c r="M978" i="17"/>
  <c r="O758" i="17"/>
  <c r="K1758" i="17"/>
  <c r="T648" i="17"/>
  <c r="L1001" i="17"/>
  <c r="Z373" i="17"/>
  <c r="V488" i="17"/>
  <c r="L300" i="17"/>
  <c r="O292" i="17"/>
  <c r="T1014" i="17"/>
  <c r="I741" i="17"/>
  <c r="Z258" i="17"/>
  <c r="Z612" i="17"/>
  <c r="U1139" i="17"/>
  <c r="U525" i="17"/>
  <c r="I274" i="17"/>
  <c r="U667" i="17"/>
  <c r="Z191" i="17"/>
  <c r="U1304" i="17"/>
  <c r="I595" i="17"/>
  <c r="N1414" i="17"/>
  <c r="L174" i="17"/>
  <c r="O491" i="17"/>
  <c r="N152" i="17"/>
  <c r="Z23" i="17"/>
  <c r="P1289" i="17"/>
  <c r="O1263" i="17"/>
  <c r="P663" i="17"/>
  <c r="X37" i="17"/>
  <c r="L34" i="17"/>
  <c r="U1331" i="17"/>
  <c r="I476" i="17"/>
  <c r="X384" i="17"/>
  <c r="X131" i="17"/>
  <c r="W92" i="17"/>
  <c r="O79" i="17"/>
  <c r="P613" i="17"/>
  <c r="X105" i="17"/>
  <c r="X1107" i="17"/>
  <c r="W475" i="17"/>
  <c r="X925" i="17"/>
  <c r="X1317" i="17"/>
  <c r="X1410" i="17" l="1"/>
  <c r="Z908" i="17"/>
  <c r="W614" i="17"/>
  <c r="Z913" i="17"/>
  <c r="U1214" i="17"/>
  <c r="T1001" i="17"/>
  <c r="W209" i="17"/>
  <c r="Z1675" i="17"/>
  <c r="X345" i="17"/>
  <c r="X303" i="17"/>
  <c r="O869" i="17"/>
  <c r="X867" i="17"/>
  <c r="Z1001" i="17"/>
  <c r="U537" i="17"/>
  <c r="O623" i="17"/>
  <c r="L1501" i="17"/>
  <c r="W1507" i="17"/>
  <c r="U634" i="17"/>
  <c r="N129" i="17"/>
  <c r="O843" i="17"/>
  <c r="V267" i="17"/>
  <c r="U483" i="17"/>
  <c r="O1014" i="17"/>
  <c r="Z648" i="17"/>
  <c r="Z1066" i="17"/>
  <c r="W837" i="17"/>
  <c r="T1053" i="17"/>
  <c r="T623" i="17"/>
  <c r="O1501" i="17"/>
  <c r="U1632" i="17"/>
  <c r="W129" i="17"/>
  <c r="U843" i="17"/>
  <c r="Z267" i="17"/>
  <c r="O146" i="17"/>
  <c r="U956" i="17"/>
  <c r="O475" i="17"/>
  <c r="W30" i="17"/>
  <c r="L30" i="17"/>
  <c r="Z491" i="17"/>
  <c r="T146" i="17"/>
  <c r="Z264" i="17"/>
  <c r="T548" i="17"/>
  <c r="K548" i="17"/>
  <c r="T180" i="17"/>
  <c r="N439" i="17"/>
  <c r="K439" i="17"/>
  <c r="N1277" i="17"/>
  <c r="K1277" i="17"/>
  <c r="W750" i="17"/>
  <c r="W252" i="17"/>
  <c r="T1263" i="17"/>
  <c r="O30" i="17"/>
  <c r="U357" i="17"/>
  <c r="X527" i="17"/>
  <c r="L1014" i="17"/>
  <c r="O548" i="17"/>
  <c r="U607" i="17"/>
  <c r="L607" i="17"/>
  <c r="W439" i="17"/>
  <c r="W1277" i="17"/>
  <c r="V967" i="17"/>
  <c r="O576" i="17"/>
  <c r="U193" i="17"/>
  <c r="W533" i="17"/>
  <c r="U560" i="17"/>
  <c r="Z548" i="17"/>
  <c r="X341" i="17"/>
  <c r="M341" i="17"/>
  <c r="W480" i="17"/>
  <c r="K480" i="17"/>
  <c r="L475" i="17"/>
  <c r="T819" i="17"/>
  <c r="W1095" i="17"/>
  <c r="X395" i="17"/>
  <c r="W577" i="17"/>
  <c r="V738" i="17"/>
  <c r="N1676" i="17"/>
  <c r="V17" i="17"/>
  <c r="P566" i="17"/>
  <c r="Z241" i="17"/>
  <c r="K1641" i="17"/>
  <c r="V367" i="17"/>
  <c r="L537" i="17"/>
  <c r="Z600" i="17"/>
  <c r="V591" i="17"/>
  <c r="X618" i="17"/>
  <c r="T787" i="17"/>
  <c r="V1216" i="17"/>
  <c r="N1017" i="17"/>
  <c r="W786" i="17"/>
  <c r="T559" i="17"/>
  <c r="U778" i="17"/>
  <c r="W917" i="17"/>
  <c r="M209" i="17"/>
  <c r="W187" i="17"/>
  <c r="U80" i="17"/>
  <c r="L1540" i="17"/>
  <c r="T1047" i="17"/>
  <c r="K18" i="17"/>
  <c r="O2" i="17"/>
  <c r="L885" i="17"/>
  <c r="M1342" i="17"/>
  <c r="X1516" i="17"/>
  <c r="O1239" i="17"/>
  <c r="K632" i="17"/>
  <c r="W1215" i="17"/>
  <c r="T561" i="17"/>
  <c r="L33" i="17"/>
  <c r="U617" i="17"/>
  <c r="W821" i="17"/>
  <c r="Z1287" i="17"/>
  <c r="M1290" i="17"/>
  <c r="U689" i="17"/>
  <c r="T857" i="17"/>
  <c r="W207" i="17"/>
  <c r="X360" i="17"/>
  <c r="M1465" i="17"/>
  <c r="O654" i="17"/>
  <c r="K1354" i="17"/>
  <c r="N884" i="17"/>
  <c r="X859" i="17"/>
  <c r="W87" i="17"/>
  <c r="U24" i="17"/>
  <c r="X284" i="17"/>
  <c r="Z778" i="17"/>
  <c r="T970" i="17"/>
  <c r="N449" i="17"/>
  <c r="Z85" i="17"/>
  <c r="Z1047" i="17"/>
  <c r="T18" i="17"/>
  <c r="U281" i="17"/>
  <c r="T2" i="17"/>
  <c r="O885" i="17"/>
  <c r="N932" i="17"/>
  <c r="W1342" i="17"/>
  <c r="K1675" i="17"/>
  <c r="O823" i="17"/>
  <c r="T632" i="17"/>
  <c r="T1350" i="17"/>
  <c r="W311" i="17"/>
  <c r="U1583" i="17"/>
  <c r="L1157" i="17"/>
  <c r="Z1501" i="17"/>
  <c r="O345" i="17"/>
  <c r="U1269" i="17"/>
  <c r="V352" i="17"/>
  <c r="W980" i="17"/>
  <c r="O33" i="17"/>
  <c r="Z968" i="17"/>
  <c r="K869" i="17"/>
  <c r="Z176" i="17"/>
  <c r="P897" i="17"/>
  <c r="K129" i="17"/>
  <c r="V1513" i="17"/>
  <c r="V1290" i="17"/>
  <c r="P216" i="17"/>
  <c r="X857" i="17"/>
  <c r="M267" i="17"/>
  <c r="U913" i="17"/>
  <c r="N1399" i="17"/>
  <c r="N296" i="17"/>
  <c r="T279" i="17"/>
  <c r="N673" i="17"/>
  <c r="U933" i="17"/>
  <c r="U455" i="17"/>
  <c r="O648" i="17"/>
  <c r="W490" i="17"/>
  <c r="U1357" i="17"/>
  <c r="W1354" i="17"/>
  <c r="L1214" i="17"/>
  <c r="M1066" i="17"/>
  <c r="Z937" i="17"/>
  <c r="U1219" i="17"/>
  <c r="V647" i="17"/>
  <c r="K837" i="17"/>
  <c r="X1356" i="17"/>
  <c r="W1274" i="17"/>
  <c r="O94" i="17"/>
  <c r="U885" i="17"/>
  <c r="T1675" i="17"/>
  <c r="L453" i="17"/>
  <c r="X632" i="17"/>
  <c r="U973" i="17"/>
  <c r="U910" i="17"/>
  <c r="O1410" i="17"/>
  <c r="U471" i="17"/>
  <c r="Z33" i="17"/>
  <c r="W845" i="17"/>
  <c r="O908" i="17"/>
  <c r="W867" i="17"/>
  <c r="L843" i="17"/>
  <c r="M614" i="17"/>
  <c r="Z1290" i="17"/>
  <c r="Z721" i="17"/>
  <c r="M778" i="17"/>
  <c r="K917" i="17"/>
  <c r="X66" i="17"/>
  <c r="K187" i="17"/>
  <c r="N666" i="17"/>
  <c r="N73" i="17"/>
  <c r="U470" i="17"/>
  <c r="Z885" i="17"/>
  <c r="U770" i="17"/>
  <c r="K1516" i="17"/>
  <c r="M935" i="17"/>
  <c r="O679" i="17"/>
  <c r="P870" i="17"/>
  <c r="U1265" i="17"/>
  <c r="M1507" i="17"/>
  <c r="X1250" i="17"/>
  <c r="O303" i="17"/>
  <c r="O979" i="17"/>
  <c r="V1294" i="17"/>
  <c r="T1226" i="17"/>
  <c r="Z676" i="17"/>
  <c r="M1649" i="17"/>
  <c r="M986" i="17"/>
  <c r="X210" i="17"/>
  <c r="Z135" i="17"/>
  <c r="L135" i="17"/>
  <c r="H135" i="17"/>
  <c r="U135" i="17"/>
  <c r="U144" i="17"/>
  <c r="O135" i="17"/>
  <c r="O324" i="17"/>
  <c r="U1153" i="17"/>
  <c r="N1153" i="17"/>
  <c r="N1041" i="17"/>
  <c r="O669" i="17"/>
  <c r="H669" i="17"/>
  <c r="X550" i="17"/>
  <c r="W91" i="17"/>
  <c r="K91" i="17"/>
  <c r="I91" i="17"/>
  <c r="X663" i="17"/>
  <c r="N103" i="17"/>
  <c r="W79" i="17"/>
  <c r="U108" i="17"/>
  <c r="K28" i="17"/>
  <c r="X28" i="17"/>
  <c r="P28" i="17"/>
  <c r="I533" i="17"/>
  <c r="X613" i="17"/>
  <c r="L79" i="17"/>
  <c r="L92" i="17"/>
  <c r="I92" i="17"/>
  <c r="T135" i="17"/>
  <c r="L346" i="17"/>
  <c r="W34" i="17"/>
  <c r="I34" i="17"/>
  <c r="H491" i="17"/>
  <c r="N933" i="17"/>
  <c r="W174" i="17"/>
  <c r="U1041" i="17"/>
  <c r="O191" i="17"/>
  <c r="H191" i="17"/>
  <c r="P264" i="17"/>
  <c r="Z669" i="17"/>
  <c r="Z292" i="17"/>
  <c r="K292" i="17"/>
  <c r="T300" i="17"/>
  <c r="V238" i="17"/>
  <c r="N238" i="17"/>
  <c r="O1211" i="17"/>
  <c r="P1211" i="17"/>
  <c r="K141" i="17"/>
  <c r="U141" i="17"/>
  <c r="M141" i="17"/>
  <c r="N91" i="17"/>
  <c r="N1082" i="17"/>
  <c r="N183" i="17"/>
  <c r="W463" i="17"/>
  <c r="Z500" i="17"/>
  <c r="P500" i="17"/>
  <c r="U741" i="17"/>
  <c r="L1581" i="17"/>
  <c r="U1581" i="17"/>
  <c r="I1581" i="17"/>
  <c r="M268" i="17"/>
  <c r="K268" i="17"/>
  <c r="O891" i="17"/>
  <c r="T891" i="17"/>
  <c r="K286" i="17"/>
  <c r="W286" i="17"/>
  <c r="I286" i="17"/>
  <c r="T575" i="17"/>
  <c r="N1667" i="17"/>
  <c r="Z1388" i="17"/>
  <c r="I1388" i="17"/>
  <c r="O423" i="17"/>
  <c r="H423" i="17"/>
  <c r="U1667" i="17"/>
  <c r="N252" i="17"/>
  <c r="U1082" i="17"/>
  <c r="Z79" i="17"/>
  <c r="N34" i="17"/>
  <c r="W890" i="17"/>
  <c r="U103" i="17"/>
  <c r="T491" i="17"/>
  <c r="Z174" i="17"/>
  <c r="U183" i="17"/>
  <c r="U1072" i="17"/>
  <c r="N667" i="17"/>
  <c r="U527" i="17"/>
  <c r="O527" i="17"/>
  <c r="K527" i="17"/>
  <c r="L560" i="17"/>
  <c r="U1014" i="17"/>
  <c r="H1014" i="17"/>
  <c r="Z1014" i="17"/>
  <c r="M1388" i="17"/>
  <c r="T292" i="17"/>
  <c r="U300" i="17"/>
  <c r="Z423" i="17"/>
  <c r="U1001" i="17"/>
  <c r="O1001" i="17"/>
  <c r="H1001" i="17"/>
  <c r="N407" i="17"/>
  <c r="K407" i="17"/>
  <c r="O1581" i="17"/>
  <c r="Z268" i="17"/>
  <c r="X1095" i="17"/>
  <c r="M1095" i="17"/>
  <c r="K1095" i="17"/>
  <c r="T1596" i="17"/>
  <c r="V1596" i="17"/>
  <c r="N286" i="17"/>
  <c r="N456" i="17"/>
  <c r="K600" i="17"/>
  <c r="N956" i="17"/>
  <c r="N193" i="17"/>
  <c r="Z475" i="17"/>
  <c r="N483" i="17"/>
  <c r="G673" i="17"/>
  <c r="N235" i="17"/>
  <c r="H1263" i="17"/>
  <c r="Z1263" i="17"/>
  <c r="Z30" i="17"/>
  <c r="N357" i="17"/>
  <c r="H146" i="17"/>
  <c r="Z146" i="17"/>
  <c r="M1676" i="17"/>
  <c r="N952" i="17"/>
  <c r="X548" i="17"/>
  <c r="K648" i="17"/>
  <c r="W1758" i="17"/>
  <c r="T758" i="17"/>
  <c r="O607" i="17"/>
  <c r="N386" i="17"/>
  <c r="G819" i="17"/>
  <c r="I439" i="17"/>
  <c r="Z341" i="17"/>
  <c r="Z192" i="17"/>
  <c r="I1277" i="17"/>
  <c r="U395" i="17"/>
  <c r="T17" i="17"/>
  <c r="U829" i="17"/>
  <c r="V271" i="17"/>
  <c r="O537" i="17"/>
  <c r="K566" i="17"/>
  <c r="T347" i="17"/>
  <c r="M1324" i="17"/>
  <c r="O456" i="17"/>
  <c r="U576" i="17"/>
  <c r="M600" i="17"/>
  <c r="T597" i="17"/>
  <c r="W654" i="17"/>
  <c r="T591" i="17"/>
  <c r="I1354" i="17"/>
  <c r="V622" i="17"/>
  <c r="X240" i="17"/>
  <c r="W1098" i="17"/>
  <c r="O1214" i="17"/>
  <c r="X223" i="17"/>
  <c r="W884" i="17"/>
  <c r="T709" i="17"/>
  <c r="O787" i="17"/>
  <c r="W1018" i="17"/>
  <c r="T1141" i="17"/>
  <c r="K577" i="17"/>
  <c r="V1684" i="17"/>
  <c r="X1288" i="17"/>
  <c r="O796" i="17"/>
  <c r="U1066" i="17"/>
  <c r="U712" i="17"/>
  <c r="T859" i="17"/>
  <c r="M937" i="17"/>
  <c r="T945" i="17"/>
  <c r="L738" i="17"/>
  <c r="N786" i="17"/>
  <c r="U943" i="17"/>
  <c r="M87" i="17"/>
  <c r="T115" i="17"/>
  <c r="W1641" i="17"/>
  <c r="M1219" i="17"/>
  <c r="T542" i="17"/>
  <c r="K1248" i="17"/>
  <c r="W1248" i="17"/>
  <c r="I1248" i="17"/>
  <c r="X896" i="17"/>
  <c r="O1146" i="17"/>
  <c r="Z1324" i="17"/>
  <c r="I576" i="17"/>
  <c r="Z576" i="17"/>
  <c r="I619" i="17"/>
  <c r="N723" i="17"/>
  <c r="I884" i="17"/>
  <c r="W1012" i="17"/>
  <c r="K1204" i="17"/>
  <c r="X855" i="17"/>
  <c r="T901" i="17"/>
  <c r="U1045" i="17"/>
  <c r="X396" i="17"/>
  <c r="X1564" i="17"/>
  <c r="I1244" i="17"/>
  <c r="K779" i="17"/>
  <c r="W562" i="17"/>
  <c r="V562" i="17"/>
  <c r="K562" i="17"/>
  <c r="N661" i="17"/>
  <c r="V284" i="17"/>
  <c r="N121" i="17"/>
  <c r="W19" i="17"/>
  <c r="K19" i="17"/>
  <c r="I19" i="17"/>
  <c r="M1065" i="17"/>
  <c r="Z1319" i="17"/>
  <c r="M1319" i="17"/>
  <c r="W736" i="17"/>
  <c r="I736" i="17"/>
  <c r="V1225" i="17"/>
  <c r="H180" i="17"/>
  <c r="L455" i="17"/>
  <c r="P215" i="17"/>
  <c r="O962" i="17"/>
  <c r="P351" i="17"/>
  <c r="I607" i="17"/>
  <c r="Z607" i="17"/>
  <c r="K797" i="17"/>
  <c r="O406" i="17"/>
  <c r="I341" i="17"/>
  <c r="N367" i="17"/>
  <c r="M490" i="17"/>
  <c r="M967" i="17"/>
  <c r="U116" i="17"/>
  <c r="X1146" i="17"/>
  <c r="K1465" i="17"/>
  <c r="I537" i="17"/>
  <c r="Z537" i="17"/>
  <c r="X1257" i="17"/>
  <c r="V1526" i="17"/>
  <c r="M1357" i="17"/>
  <c r="L576" i="17"/>
  <c r="O655" i="17"/>
  <c r="O329" i="17"/>
  <c r="T618" i="17"/>
  <c r="T723" i="17"/>
  <c r="I1214" i="17"/>
  <c r="Z1214" i="17"/>
  <c r="K884" i="17"/>
  <c r="T774" i="17"/>
  <c r="M1068" i="17"/>
  <c r="M1204" i="17"/>
  <c r="K1216" i="17"/>
  <c r="X1422" i="17"/>
  <c r="O241" i="17"/>
  <c r="M1017" i="17"/>
  <c r="L1066" i="17"/>
  <c r="T234" i="17"/>
  <c r="K1035" i="17"/>
  <c r="M1558" i="17"/>
  <c r="I786" i="17"/>
  <c r="M1244" i="17"/>
  <c r="I1641" i="17"/>
  <c r="X24" i="17"/>
  <c r="L24" i="17"/>
  <c r="M24" i="17"/>
  <c r="T1728" i="17"/>
  <c r="W93" i="17"/>
  <c r="K93" i="17"/>
  <c r="W49" i="17"/>
  <c r="K836" i="17"/>
  <c r="W1234" i="17"/>
  <c r="V1234" i="17"/>
  <c r="K1234" i="17"/>
  <c r="L1324" i="17"/>
  <c r="O974" i="17"/>
  <c r="M597" i="17"/>
  <c r="L794" i="17"/>
  <c r="W71" i="17"/>
  <c r="M1018" i="17"/>
  <c r="O1141" i="17"/>
  <c r="I577" i="17"/>
  <c r="L1684" i="17"/>
  <c r="W1204" i="17"/>
  <c r="M796" i="17"/>
  <c r="K859" i="17"/>
  <c r="I937" i="17"/>
  <c r="N945" i="17"/>
  <c r="X1119" i="17"/>
  <c r="T1035" i="17"/>
  <c r="O1302" i="17"/>
  <c r="N1558" i="17"/>
  <c r="K786" i="17"/>
  <c r="K87" i="17"/>
  <c r="T1244" i="17"/>
  <c r="N479" i="17"/>
  <c r="N344" i="17"/>
  <c r="L579" i="17"/>
  <c r="T1114" i="17"/>
  <c r="M1114" i="17"/>
  <c r="K647" i="17"/>
  <c r="V93" i="17"/>
  <c r="X44" i="17"/>
  <c r="U44" i="17"/>
  <c r="M44" i="17"/>
  <c r="L44" i="17"/>
  <c r="W58" i="17"/>
  <c r="V58" i="17"/>
  <c r="K58" i="17"/>
  <c r="U734" i="17"/>
  <c r="O559" i="17"/>
  <c r="N700" i="17"/>
  <c r="V594" i="17"/>
  <c r="K1313" i="17"/>
  <c r="W1313" i="17"/>
  <c r="I1313" i="17"/>
  <c r="T503" i="17"/>
  <c r="T6" i="17"/>
  <c r="V729" i="17"/>
  <c r="N1034" i="17"/>
  <c r="U364" i="17"/>
  <c r="O1209" i="17"/>
  <c r="N272" i="17"/>
  <c r="T1281" i="17"/>
  <c r="X574" i="17"/>
  <c r="N1062" i="17"/>
  <c r="X815" i="17"/>
  <c r="U442" i="17"/>
  <c r="N45" i="17"/>
  <c r="M66" i="17"/>
  <c r="X188" i="17"/>
  <c r="Z586" i="17"/>
  <c r="P1016" i="17"/>
  <c r="L1067" i="17"/>
  <c r="T842" i="17"/>
  <c r="V1188" i="17"/>
  <c r="O1663" i="17"/>
  <c r="Z1655" i="17"/>
  <c r="O1591" i="17"/>
  <c r="I80" i="17"/>
  <c r="Z80" i="17"/>
  <c r="W398" i="17"/>
  <c r="I398" i="17"/>
  <c r="I1614" i="17"/>
  <c r="V1614" i="17"/>
  <c r="K1614" i="17"/>
  <c r="M117" i="17"/>
  <c r="O889" i="17"/>
  <c r="K889" i="17"/>
  <c r="L308" i="17"/>
  <c r="I308" i="17"/>
  <c r="L337" i="17"/>
  <c r="H397" i="17"/>
  <c r="N789" i="17"/>
  <c r="M1185" i="17"/>
  <c r="Z1229" i="17"/>
  <c r="M1241" i="17"/>
  <c r="L1241" i="17"/>
  <c r="Z443" i="17"/>
  <c r="Z656" i="17"/>
  <c r="M656" i="17"/>
  <c r="T510" i="17"/>
  <c r="O510" i="17"/>
  <c r="H510" i="17"/>
  <c r="L501" i="17"/>
  <c r="N863" i="17"/>
  <c r="O951" i="17"/>
  <c r="M305" i="17"/>
  <c r="I480" i="17"/>
  <c r="V785" i="17"/>
  <c r="T1209" i="17"/>
  <c r="L778" i="17"/>
  <c r="I837" i="17"/>
  <c r="W114" i="17"/>
  <c r="M970" i="17"/>
  <c r="I917" i="17"/>
  <c r="U1339" i="17"/>
  <c r="N203" i="17"/>
  <c r="T1062" i="17"/>
  <c r="K209" i="17"/>
  <c r="X45" i="17"/>
  <c r="N66" i="17"/>
  <c r="X848" i="17"/>
  <c r="U1067" i="17"/>
  <c r="W1356" i="17"/>
  <c r="I666" i="17"/>
  <c r="M1349" i="17"/>
  <c r="P1591" i="17"/>
  <c r="L80" i="17"/>
  <c r="K398" i="17"/>
  <c r="Z117" i="17"/>
  <c r="Z1053" i="17"/>
  <c r="K1053" i="17"/>
  <c r="V958" i="17"/>
  <c r="O1047" i="17"/>
  <c r="H1047" i="17"/>
  <c r="O18" i="17"/>
  <c r="Z18" i="17"/>
  <c r="N308" i="17"/>
  <c r="N337" i="17"/>
  <c r="O397" i="17"/>
  <c r="U789" i="17"/>
  <c r="N1185" i="17"/>
  <c r="X1227" i="17"/>
  <c r="Z510" i="17"/>
  <c r="M442" i="17"/>
  <c r="I160" i="17"/>
  <c r="L220" i="17"/>
  <c r="T326" i="17"/>
  <c r="T793" i="17"/>
  <c r="T938" i="17"/>
  <c r="Z1067" i="17"/>
  <c r="X111" i="17"/>
  <c r="I187" i="17"/>
  <c r="Z1591" i="17"/>
  <c r="O80" i="17"/>
  <c r="X85" i="17"/>
  <c r="O140" i="17"/>
  <c r="N140" i="17"/>
  <c r="O1057" i="17"/>
  <c r="M1057" i="17"/>
  <c r="T1334" i="17"/>
  <c r="T94" i="17"/>
  <c r="H94" i="17"/>
  <c r="T696" i="17"/>
  <c r="W308" i="17"/>
  <c r="X337" i="17"/>
  <c r="M502" i="17"/>
  <c r="T397" i="17"/>
  <c r="N1124" i="17"/>
  <c r="X393" i="17"/>
  <c r="L646" i="17"/>
  <c r="Z810" i="17"/>
  <c r="M810" i="17"/>
  <c r="I810" i="17"/>
  <c r="T499" i="17"/>
  <c r="N1281" i="17"/>
  <c r="X957" i="17"/>
  <c r="U185" i="17"/>
  <c r="T815" i="17"/>
  <c r="O442" i="17"/>
  <c r="M160" i="17"/>
  <c r="M220" i="17"/>
  <c r="O586" i="17"/>
  <c r="I1067" i="17"/>
  <c r="P1112" i="17"/>
  <c r="X912" i="17"/>
  <c r="Z1540" i="17"/>
  <c r="I1540" i="17"/>
  <c r="I1002" i="17"/>
  <c r="M1002" i="17"/>
  <c r="X1057" i="17"/>
  <c r="X1355" i="17"/>
  <c r="O1233" i="17"/>
  <c r="N1233" i="17"/>
  <c r="U9" i="17"/>
  <c r="L9" i="17"/>
  <c r="W73" i="17"/>
  <c r="U73" i="17"/>
  <c r="K73" i="17"/>
  <c r="U259" i="17"/>
  <c r="L470" i="17"/>
  <c r="Z502" i="17"/>
  <c r="Z397" i="17"/>
  <c r="U646" i="17"/>
  <c r="T1239" i="17"/>
  <c r="H1239" i="17"/>
  <c r="U900" i="17"/>
  <c r="L900" i="17"/>
  <c r="K1274" i="17"/>
  <c r="W89" i="17"/>
  <c r="M281" i="17"/>
  <c r="H2" i="17"/>
  <c r="Z2" i="17"/>
  <c r="W162" i="17"/>
  <c r="P972" i="17"/>
  <c r="V725" i="17"/>
  <c r="H885" i="17"/>
  <c r="T885" i="17"/>
  <c r="L1342" i="17"/>
  <c r="X684" i="17"/>
  <c r="U1516" i="17"/>
  <c r="O1675" i="17"/>
  <c r="Z823" i="17"/>
  <c r="N453" i="17"/>
  <c r="H632" i="17"/>
  <c r="W935" i="17"/>
  <c r="W198" i="17"/>
  <c r="T679" i="17"/>
  <c r="X1350" i="17"/>
  <c r="T465" i="17"/>
  <c r="Z1410" i="17"/>
  <c r="L1583" i="17"/>
  <c r="Z1583" i="17"/>
  <c r="L798" i="17"/>
  <c r="L471" i="17"/>
  <c r="W1103" i="17"/>
  <c r="H623" i="17"/>
  <c r="Z623" i="17"/>
  <c r="W1157" i="17"/>
  <c r="L1265" i="17"/>
  <c r="O1451" i="17"/>
  <c r="H1501" i="17"/>
  <c r="T1501" i="17"/>
  <c r="N995" i="17"/>
  <c r="O1632" i="17"/>
  <c r="K1250" i="17"/>
  <c r="X1268" i="17"/>
  <c r="T688" i="17"/>
  <c r="L561" i="17"/>
  <c r="X1498" i="17"/>
  <c r="K1498" i="17"/>
  <c r="U201" i="17"/>
  <c r="W453" i="17"/>
  <c r="P1292" i="17"/>
  <c r="X679" i="17"/>
  <c r="M311" i="17"/>
  <c r="K1410" i="17"/>
  <c r="W924" i="17"/>
  <c r="O1583" i="17"/>
  <c r="W798" i="17"/>
  <c r="Z1103" i="17"/>
  <c r="P1451" i="17"/>
  <c r="L1507" i="17"/>
  <c r="M1485" i="17"/>
  <c r="X1345" i="17"/>
  <c r="W1345" i="17"/>
  <c r="L1345" i="17"/>
  <c r="X1675" i="17"/>
  <c r="I453" i="17"/>
  <c r="L935" i="17"/>
  <c r="L973" i="17"/>
  <c r="K679" i="17"/>
  <c r="Z679" i="17"/>
  <c r="K1350" i="17"/>
  <c r="L910" i="17"/>
  <c r="H1583" i="17"/>
  <c r="T1583" i="17"/>
  <c r="L1215" i="17"/>
  <c r="I1157" i="17"/>
  <c r="Z1451" i="17"/>
  <c r="Z339" i="17"/>
  <c r="Z248" i="17"/>
  <c r="L248" i="17"/>
  <c r="P1224" i="17"/>
  <c r="U688" i="17"/>
  <c r="Z145" i="17"/>
  <c r="O145" i="17"/>
  <c r="H145" i="17"/>
  <c r="T70" i="17"/>
  <c r="L70" i="17"/>
  <c r="U70" i="17"/>
  <c r="U452" i="17"/>
  <c r="T452" i="17"/>
  <c r="L452" i="17"/>
  <c r="Z452" i="17"/>
  <c r="K452" i="17"/>
  <c r="Z824" i="17"/>
  <c r="L824" i="17"/>
  <c r="U824" i="17"/>
  <c r="O824" i="17"/>
  <c r="H824" i="17"/>
  <c r="V76" i="17"/>
  <c r="W745" i="17"/>
  <c r="N745" i="17"/>
  <c r="L745" i="17"/>
  <c r="I798" i="17"/>
  <c r="L1103" i="17"/>
  <c r="L688" i="17"/>
  <c r="Z561" i="17"/>
  <c r="U561" i="17"/>
  <c r="H561" i="17"/>
  <c r="U1251" i="17"/>
  <c r="O1251" i="17"/>
  <c r="I1251" i="17"/>
  <c r="W137" i="17"/>
  <c r="N1269" i="17"/>
  <c r="Z660" i="17"/>
  <c r="N303" i="17"/>
  <c r="L980" i="17"/>
  <c r="Z1515" i="17"/>
  <c r="H634" i="17"/>
  <c r="T634" i="17"/>
  <c r="T845" i="17"/>
  <c r="L979" i="17"/>
  <c r="Z979" i="17"/>
  <c r="X869" i="17"/>
  <c r="H908" i="17"/>
  <c r="N404" i="17"/>
  <c r="N821" i="17"/>
  <c r="K897" i="17"/>
  <c r="V624" i="17"/>
  <c r="U1287" i="17"/>
  <c r="K614" i="17"/>
  <c r="M1226" i="17"/>
  <c r="Z1245" i="17"/>
  <c r="V1370" i="17"/>
  <c r="P676" i="17"/>
  <c r="O689" i="17"/>
  <c r="M216" i="17"/>
  <c r="W212" i="17"/>
  <c r="V459" i="17"/>
  <c r="T1519" i="17"/>
  <c r="N207" i="17"/>
  <c r="K267" i="17"/>
  <c r="W964" i="17"/>
  <c r="T360" i="17"/>
  <c r="L913" i="17"/>
  <c r="N431" i="17"/>
  <c r="X1144" i="17"/>
  <c r="V296" i="17"/>
  <c r="N892" i="17"/>
  <c r="N210" i="17"/>
  <c r="V436" i="17"/>
  <c r="W52" i="17"/>
  <c r="Z1638" i="17"/>
  <c r="X130" i="17"/>
  <c r="M1151" i="17"/>
  <c r="K652" i="17"/>
  <c r="I1213" i="17"/>
  <c r="Z791" i="17"/>
  <c r="T682" i="17"/>
  <c r="X72" i="17"/>
  <c r="V755" i="17"/>
  <c r="X616" i="17"/>
  <c r="L81" i="17"/>
  <c r="N1165" i="17"/>
  <c r="N569" i="17"/>
  <c r="M1272" i="17"/>
  <c r="O1207" i="17"/>
  <c r="Z1549" i="17"/>
  <c r="V803" i="17"/>
  <c r="W892" i="17"/>
  <c r="L1412" i="17"/>
  <c r="O425" i="17"/>
  <c r="I186" i="17"/>
  <c r="I1387" i="17"/>
  <c r="M1186" i="17"/>
  <c r="L1059" i="17"/>
  <c r="L660" i="17"/>
  <c r="N236" i="17"/>
  <c r="H1515" i="17"/>
  <c r="L587" i="17"/>
  <c r="L634" i="17"/>
  <c r="Z634" i="17"/>
  <c r="M244" i="17"/>
  <c r="H33" i="17"/>
  <c r="T33" i="17"/>
  <c r="Z802" i="17"/>
  <c r="H979" i="17"/>
  <c r="T979" i="17"/>
  <c r="N273" i="17"/>
  <c r="I821" i="17"/>
  <c r="N806" i="17"/>
  <c r="I1287" i="17"/>
  <c r="W1651" i="17"/>
  <c r="X75" i="17"/>
  <c r="W739" i="17"/>
  <c r="K1213" i="17"/>
  <c r="N189" i="17"/>
  <c r="L1245" i="17"/>
  <c r="N535" i="17"/>
  <c r="L636" i="17"/>
  <c r="I689" i="17"/>
  <c r="Z689" i="17"/>
  <c r="I212" i="17"/>
  <c r="K459" i="17"/>
  <c r="Z297" i="17"/>
  <c r="P1063" i="17"/>
  <c r="T81" i="17"/>
  <c r="O730" i="17"/>
  <c r="I1519" i="17"/>
  <c r="I207" i="17"/>
  <c r="O569" i="17"/>
  <c r="X1272" i="17"/>
  <c r="T1207" i="17"/>
  <c r="X412" i="17"/>
  <c r="I1144" i="17"/>
  <c r="L1649" i="17"/>
  <c r="K986" i="17"/>
  <c r="P279" i="17"/>
  <c r="T1412" i="17"/>
  <c r="P454" i="17"/>
  <c r="N1077" i="17"/>
  <c r="U186" i="17"/>
  <c r="K345" i="17"/>
  <c r="I783" i="17"/>
  <c r="M518" i="17"/>
  <c r="M352" i="17"/>
  <c r="W660" i="17"/>
  <c r="U236" i="17"/>
  <c r="T282" i="17"/>
  <c r="O1515" i="17"/>
  <c r="O634" i="17"/>
  <c r="U244" i="17"/>
  <c r="U33" i="17"/>
  <c r="N617" i="17"/>
  <c r="K968" i="17"/>
  <c r="U979" i="17"/>
  <c r="U1528" i="17"/>
  <c r="T869" i="17"/>
  <c r="H176" i="17"/>
  <c r="W273" i="17"/>
  <c r="K821" i="17"/>
  <c r="N1294" i="17"/>
  <c r="I129" i="17"/>
  <c r="N624" i="17"/>
  <c r="K867" i="17"/>
  <c r="L1287" i="17"/>
  <c r="P1513" i="17"/>
  <c r="L156" i="17"/>
  <c r="I843" i="17"/>
  <c r="Z843" i="17"/>
  <c r="W1213" i="17"/>
  <c r="V189" i="17"/>
  <c r="K1290" i="17"/>
  <c r="O1245" i="17"/>
  <c r="M721" i="17"/>
  <c r="V799" i="17"/>
  <c r="U636" i="17"/>
  <c r="L689" i="17"/>
  <c r="K212" i="17"/>
  <c r="O459" i="17"/>
  <c r="I857" i="17"/>
  <c r="T1063" i="17"/>
  <c r="X81" i="17"/>
  <c r="M1519" i="17"/>
  <c r="K207" i="17"/>
  <c r="W569" i="17"/>
  <c r="T964" i="17"/>
  <c r="I360" i="17"/>
  <c r="I913" i="17"/>
  <c r="N375" i="17"/>
  <c r="T1144" i="17"/>
  <c r="I892" i="17"/>
  <c r="M1020" i="17"/>
  <c r="T436" i="17"/>
  <c r="T948" i="17"/>
  <c r="O1550" i="17"/>
  <c r="T1550" i="17"/>
  <c r="K948" i="17"/>
  <c r="O948" i="17"/>
  <c r="O1182" i="17"/>
  <c r="T1182" i="17"/>
  <c r="O998" i="17"/>
  <c r="K998" i="17"/>
  <c r="T1360" i="17"/>
  <c r="H1360" i="17"/>
  <c r="X1360" i="17"/>
  <c r="K1360" i="17"/>
  <c r="Z1360" i="17"/>
  <c r="M350" i="17"/>
  <c r="V350" i="17"/>
  <c r="P199" i="17"/>
  <c r="H199" i="17"/>
  <c r="T199" i="17"/>
  <c r="K199" i="17"/>
  <c r="U199" i="17"/>
  <c r="L199" i="17"/>
  <c r="Z199" i="17"/>
  <c r="H186" i="17"/>
  <c r="T186" i="17"/>
  <c r="L186" i="17"/>
  <c r="Z186" i="17"/>
  <c r="O186" i="17"/>
  <c r="O177" i="17"/>
  <c r="W177" i="17"/>
  <c r="P138" i="17"/>
  <c r="Z138" i="17"/>
  <c r="V38" i="17"/>
  <c r="X1379" i="17"/>
  <c r="H1379" i="17"/>
  <c r="M1379" i="17"/>
  <c r="P1379" i="17"/>
  <c r="O1077" i="17"/>
  <c r="M425" i="17"/>
  <c r="K387" i="17"/>
  <c r="M436" i="17"/>
  <c r="I454" i="17"/>
  <c r="G210" i="17"/>
  <c r="X716" i="17"/>
  <c r="I716" i="17"/>
  <c r="T1708" i="17"/>
  <c r="K1593" i="17"/>
  <c r="U981" i="17"/>
  <c r="X1412" i="17"/>
  <c r="I1412" i="17"/>
  <c r="X1020" i="17"/>
  <c r="V1020" i="17"/>
  <c r="G1020" i="17"/>
  <c r="W1020" i="17"/>
  <c r="V927" i="17"/>
  <c r="I927" i="17"/>
  <c r="K927" i="17"/>
  <c r="G892" i="17"/>
  <c r="T892" i="17"/>
  <c r="K892" i="17"/>
  <c r="M302" i="17"/>
  <c r="T302" i="17"/>
  <c r="N830" i="17"/>
  <c r="V830" i="17"/>
  <c r="H759" i="17"/>
  <c r="O759" i="17"/>
  <c r="X759" i="17"/>
  <c r="G295" i="17"/>
  <c r="N295" i="17"/>
  <c r="P1635" i="17"/>
  <c r="X54" i="17"/>
  <c r="Z1443" i="17"/>
  <c r="K279" i="17"/>
  <c r="W986" i="17"/>
  <c r="I986" i="17"/>
  <c r="I287" i="17"/>
  <c r="X287" i="17"/>
  <c r="N287" i="17"/>
  <c r="V287" i="17"/>
  <c r="K366" i="17"/>
  <c r="L366" i="17"/>
  <c r="X366" i="17"/>
  <c r="I296" i="17"/>
  <c r="W296" i="17"/>
  <c r="U1649" i="17"/>
  <c r="I1649" i="17"/>
  <c r="K1624" i="17"/>
  <c r="M1618" i="17"/>
  <c r="T1618" i="17"/>
  <c r="G1615" i="17"/>
  <c r="T1615" i="17"/>
  <c r="I1615" i="17"/>
  <c r="W1615" i="17"/>
  <c r="K1615" i="17"/>
  <c r="N1615" i="17"/>
  <c r="X1592" i="17"/>
  <c r="H1549" i="17"/>
  <c r="K1549" i="17"/>
  <c r="M1549" i="17"/>
  <c r="W1546" i="17"/>
  <c r="O1472" i="17"/>
  <c r="M506" i="17"/>
  <c r="V506" i="17"/>
  <c r="V1399" i="17"/>
  <c r="I1399" i="17"/>
  <c r="W1399" i="17"/>
  <c r="L1382" i="17"/>
  <c r="M1382" i="17"/>
  <c r="I1382" i="17"/>
  <c r="X1382" i="17"/>
  <c r="P807" i="17"/>
  <c r="H1144" i="17"/>
  <c r="G431" i="17"/>
  <c r="T431" i="17"/>
  <c r="I431" i="17"/>
  <c r="W431" i="17"/>
  <c r="K431" i="17"/>
  <c r="P412" i="17"/>
  <c r="I375" i="17"/>
  <c r="N1135" i="17"/>
  <c r="O913" i="17"/>
  <c r="H913" i="17"/>
  <c r="T913" i="17"/>
  <c r="O1175" i="17"/>
  <c r="G360" i="17"/>
  <c r="I1207" i="17"/>
  <c r="K964" i="17"/>
  <c r="O1256" i="17"/>
  <c r="N728" i="17"/>
  <c r="K410" i="17"/>
  <c r="U410" i="17"/>
  <c r="X880" i="17"/>
  <c r="H178" i="17"/>
  <c r="X178" i="17"/>
  <c r="L178" i="17"/>
  <c r="Z178" i="17"/>
  <c r="M178" i="17"/>
  <c r="I569" i="17"/>
  <c r="M549" i="17"/>
  <c r="X522" i="17"/>
  <c r="T104" i="17"/>
  <c r="M59" i="17"/>
  <c r="O1621" i="17"/>
  <c r="G365" i="17"/>
  <c r="W365" i="17"/>
  <c r="X365" i="17"/>
  <c r="M365" i="17"/>
  <c r="V365" i="17"/>
  <c r="G1165" i="17"/>
  <c r="T1165" i="17"/>
  <c r="I1165" i="17"/>
  <c r="W1165" i="17"/>
  <c r="K1165" i="17"/>
  <c r="H267" i="17"/>
  <c r="X267" i="17"/>
  <c r="H710" i="17"/>
  <c r="I710" i="17"/>
  <c r="T710" i="17"/>
  <c r="X710" i="17"/>
  <c r="G207" i="17"/>
  <c r="T207" i="17"/>
  <c r="H1519" i="17"/>
  <c r="X1519" i="17"/>
  <c r="O1454" i="17"/>
  <c r="L1352" i="17"/>
  <c r="Z1352" i="17"/>
  <c r="O871" i="17"/>
  <c r="W871" i="17"/>
  <c r="K844" i="17"/>
  <c r="P844" i="17"/>
  <c r="T844" i="17"/>
  <c r="K704" i="17"/>
  <c r="P704" i="17"/>
  <c r="X704" i="17"/>
  <c r="I81" i="17"/>
  <c r="O1299" i="17"/>
  <c r="K1230" i="17"/>
  <c r="T1230" i="17"/>
  <c r="M1683" i="17"/>
  <c r="G857" i="17"/>
  <c r="K814" i="17"/>
  <c r="U814" i="17"/>
  <c r="M769" i="17"/>
  <c r="T769" i="17"/>
  <c r="V769" i="17"/>
  <c r="N610" i="17"/>
  <c r="T276" i="17"/>
  <c r="I459" i="17"/>
  <c r="X459" i="17"/>
  <c r="G1453" i="17"/>
  <c r="M1453" i="17"/>
  <c r="X1453" i="17"/>
  <c r="N212" i="17"/>
  <c r="G212" i="17"/>
  <c r="T212" i="17"/>
  <c r="O1166" i="17"/>
  <c r="V1166" i="17"/>
  <c r="Z216" i="17"/>
  <c r="K216" i="17"/>
  <c r="H689" i="17"/>
  <c r="T689" i="17"/>
  <c r="G681" i="17"/>
  <c r="M681" i="17"/>
  <c r="O681" i="17"/>
  <c r="W681" i="17"/>
  <c r="I676" i="17"/>
  <c r="O676" i="17"/>
  <c r="M672" i="17"/>
  <c r="K636" i="17"/>
  <c r="H616" i="17"/>
  <c r="I616" i="17"/>
  <c r="T616" i="17"/>
  <c r="G1338" i="17"/>
  <c r="T1338" i="17"/>
  <c r="I1338" i="17"/>
  <c r="W1338" i="17"/>
  <c r="K1338" i="17"/>
  <c r="N1338" i="17"/>
  <c r="H934" i="17"/>
  <c r="I934" i="17"/>
  <c r="T934" i="17"/>
  <c r="X934" i="17"/>
  <c r="M799" i="17"/>
  <c r="K777" i="17"/>
  <c r="O777" i="17"/>
  <c r="T777" i="17"/>
  <c r="K721" i="17"/>
  <c r="K705" i="17"/>
  <c r="O705" i="17"/>
  <c r="W705" i="17"/>
  <c r="M310" i="17"/>
  <c r="T310" i="17"/>
  <c r="I1370" i="17"/>
  <c r="P293" i="17"/>
  <c r="H1245" i="17"/>
  <c r="T1245" i="17"/>
  <c r="I1245" i="17"/>
  <c r="U1245" i="17"/>
  <c r="I72" i="17"/>
  <c r="V26" i="17"/>
  <c r="K101" i="17"/>
  <c r="X101" i="17"/>
  <c r="K182" i="17"/>
  <c r="T182" i="17"/>
  <c r="P485" i="17"/>
  <c r="V485" i="17"/>
  <c r="M485" i="17"/>
  <c r="I61" i="17"/>
  <c r="K61" i="17"/>
  <c r="X61" i="17"/>
  <c r="O1101" i="17"/>
  <c r="H1290" i="17"/>
  <c r="X1290" i="17"/>
  <c r="W818" i="17"/>
  <c r="O818" i="17"/>
  <c r="I682" i="17"/>
  <c r="M682" i="17"/>
  <c r="G614" i="17"/>
  <c r="O47" i="17"/>
  <c r="I791" i="17"/>
  <c r="L791" i="17"/>
  <c r="X791" i="17"/>
  <c r="M1280" i="17"/>
  <c r="V1280" i="17"/>
  <c r="N1213" i="17"/>
  <c r="G1213" i="17"/>
  <c r="T1213" i="17"/>
  <c r="H843" i="17"/>
  <c r="T843" i="17"/>
  <c r="O739" i="17"/>
  <c r="P722" i="17"/>
  <c r="Z722" i="17"/>
  <c r="W652" i="17"/>
  <c r="X652" i="17"/>
  <c r="I652" i="17"/>
  <c r="X1111" i="17"/>
  <c r="I1111" i="17"/>
  <c r="N659" i="17"/>
  <c r="V659" i="17"/>
  <c r="U156" i="17"/>
  <c r="X156" i="17"/>
  <c r="I156" i="17"/>
  <c r="M75" i="17"/>
  <c r="V75" i="17"/>
  <c r="G75" i="17"/>
  <c r="W75" i="17"/>
  <c r="I1513" i="17"/>
  <c r="K1513" i="17"/>
  <c r="G1201" i="17"/>
  <c r="T1201" i="17"/>
  <c r="I1201" i="17"/>
  <c r="W1201" i="17"/>
  <c r="K1201" i="17"/>
  <c r="N1201" i="17"/>
  <c r="P1088" i="17"/>
  <c r="O1651" i="17"/>
  <c r="O1287" i="17"/>
  <c r="H1287" i="17"/>
  <c r="T1287" i="17"/>
  <c r="I867" i="17"/>
  <c r="I624" i="17"/>
  <c r="W624" i="17"/>
  <c r="I603" i="17"/>
  <c r="L603" i="17"/>
  <c r="U603" i="17"/>
  <c r="X603" i="17"/>
  <c r="V1151" i="17"/>
  <c r="G129" i="17"/>
  <c r="T129" i="17"/>
  <c r="K1223" i="17"/>
  <c r="P1638" i="17"/>
  <c r="K1279" i="17"/>
  <c r="W1279" i="17"/>
  <c r="I1279" i="17"/>
  <c r="X1279" i="17"/>
  <c r="I1235" i="17"/>
  <c r="X1235" i="17"/>
  <c r="I1212" i="17"/>
  <c r="L1212" i="17"/>
  <c r="U1212" i="17"/>
  <c r="X1212" i="17"/>
  <c r="G1208" i="17"/>
  <c r="W1208" i="17"/>
  <c r="X1208" i="17"/>
  <c r="M1208" i="17"/>
  <c r="V1208" i="17"/>
  <c r="V897" i="17"/>
  <c r="I897" i="17"/>
  <c r="G821" i="17"/>
  <c r="T821" i="17"/>
  <c r="V680" i="17"/>
  <c r="O52" i="17"/>
  <c r="H1251" i="17"/>
  <c r="T1251" i="17"/>
  <c r="L1251" i="17"/>
  <c r="Z1251" i="17"/>
  <c r="I1158" i="17"/>
  <c r="K1158" i="17"/>
  <c r="W1158" i="17"/>
  <c r="X1158" i="17"/>
  <c r="H1021" i="17"/>
  <c r="I1021" i="17"/>
  <c r="M1021" i="17"/>
  <c r="Z1021" i="17"/>
  <c r="N1373" i="17"/>
  <c r="T908" i="17"/>
  <c r="L908" i="17"/>
  <c r="U908" i="17"/>
  <c r="G908" i="17"/>
  <c r="N908" i="17"/>
  <c r="W908" i="17"/>
  <c r="I273" i="17"/>
  <c r="L273" i="17"/>
  <c r="G204" i="17"/>
  <c r="N204" i="17"/>
  <c r="W204" i="17"/>
  <c r="H204" i="17"/>
  <c r="O204" i="17"/>
  <c r="Z204" i="17"/>
  <c r="T204" i="17"/>
  <c r="L204" i="17"/>
  <c r="U204" i="17"/>
  <c r="M201" i="17"/>
  <c r="N176" i="17"/>
  <c r="P176" i="17"/>
  <c r="G176" i="17"/>
  <c r="X176" i="17"/>
  <c r="M172" i="17"/>
  <c r="Z172" i="17"/>
  <c r="G869" i="17"/>
  <c r="P869" i="17"/>
  <c r="W1528" i="17"/>
  <c r="G979" i="17"/>
  <c r="N979" i="17"/>
  <c r="W979" i="17"/>
  <c r="K845" i="17"/>
  <c r="H802" i="17"/>
  <c r="I802" i="17"/>
  <c r="M1253" i="17"/>
  <c r="G1303" i="17"/>
  <c r="N1303" i="17"/>
  <c r="W1303" i="17"/>
  <c r="H1303" i="17"/>
  <c r="O1303" i="17"/>
  <c r="Z1303" i="17"/>
  <c r="T1303" i="17"/>
  <c r="L1303" i="17"/>
  <c r="U1303" i="17"/>
  <c r="I745" i="17"/>
  <c r="L968" i="17"/>
  <c r="T968" i="17"/>
  <c r="P731" i="17"/>
  <c r="G1131" i="17"/>
  <c r="N1131" i="17"/>
  <c r="W1131" i="17"/>
  <c r="H1131" i="17"/>
  <c r="O1131" i="17"/>
  <c r="Z1131" i="17"/>
  <c r="T1131" i="17"/>
  <c r="L1131" i="17"/>
  <c r="U1131" i="17"/>
  <c r="I1117" i="17"/>
  <c r="L1117" i="17"/>
  <c r="Z1117" i="17"/>
  <c r="M929" i="17"/>
  <c r="Z929" i="17"/>
  <c r="T1498" i="17"/>
  <c r="W1498" i="17"/>
  <c r="G1498" i="17"/>
  <c r="G33" i="17"/>
  <c r="N33" i="17"/>
  <c r="W33" i="17"/>
  <c r="P76" i="17"/>
  <c r="G118" i="17"/>
  <c r="T118" i="17"/>
  <c r="H244" i="17"/>
  <c r="Z244" i="17"/>
  <c r="I244" i="17"/>
  <c r="K243" i="17"/>
  <c r="U243" i="17"/>
  <c r="W243" i="17"/>
  <c r="G824" i="17"/>
  <c r="N824" i="17"/>
  <c r="W824" i="17"/>
  <c r="I239" i="17"/>
  <c r="L239" i="17"/>
  <c r="N239" i="17"/>
  <c r="W239" i="17"/>
  <c r="G886" i="17"/>
  <c r="W886" i="17"/>
  <c r="K886" i="17"/>
  <c r="X886" i="17"/>
  <c r="L886" i="17"/>
  <c r="T886" i="17"/>
  <c r="G634" i="17"/>
  <c r="N634" i="17"/>
  <c r="W634" i="17"/>
  <c r="M587" i="17"/>
  <c r="W587" i="17"/>
  <c r="I587" i="17"/>
  <c r="N567" i="17"/>
  <c r="H452" i="17"/>
  <c r="W143" i="17"/>
  <c r="G558" i="17"/>
  <c r="P558" i="17"/>
  <c r="U558" i="17"/>
  <c r="K558" i="17"/>
  <c r="O558" i="17"/>
  <c r="T1515" i="17"/>
  <c r="L1515" i="17"/>
  <c r="U1515" i="17"/>
  <c r="G1515" i="17"/>
  <c r="N1515" i="17"/>
  <c r="W1515" i="17"/>
  <c r="Z980" i="17"/>
  <c r="I980" i="17"/>
  <c r="H303" i="17"/>
  <c r="G940" i="17"/>
  <c r="L940" i="17"/>
  <c r="N940" i="17"/>
  <c r="M1714" i="17"/>
  <c r="Z1714" i="17"/>
  <c r="K1694" i="17"/>
  <c r="H660" i="17"/>
  <c r="G416" i="17"/>
  <c r="N416" i="17"/>
  <c r="W416" i="17"/>
  <c r="H416" i="17"/>
  <c r="O416" i="17"/>
  <c r="Z416" i="17"/>
  <c r="T416" i="17"/>
  <c r="L416" i="17"/>
  <c r="U416" i="17"/>
  <c r="G227" i="17"/>
  <c r="P227" i="17"/>
  <c r="T227" i="17"/>
  <c r="K227" i="17"/>
  <c r="X227" i="17"/>
  <c r="O227" i="17"/>
  <c r="W127" i="17"/>
  <c r="G70" i="17"/>
  <c r="N70" i="17"/>
  <c r="W70" i="17"/>
  <c r="H70" i="17"/>
  <c r="O70" i="17"/>
  <c r="Z70" i="17"/>
  <c r="V518" i="17"/>
  <c r="G1163" i="17"/>
  <c r="P1163" i="17"/>
  <c r="H1269" i="17"/>
  <c r="W1269" i="17"/>
  <c r="K1269" i="17"/>
  <c r="T145" i="17"/>
  <c r="L145" i="17"/>
  <c r="U145" i="17"/>
  <c r="G145" i="17"/>
  <c r="N145" i="17"/>
  <c r="W145" i="17"/>
  <c r="I137" i="17"/>
  <c r="L137" i="17"/>
  <c r="N137" i="17"/>
  <c r="L106" i="17"/>
  <c r="W106" i="17"/>
  <c r="K1345" i="17"/>
  <c r="M783" i="17"/>
  <c r="U783" i="17"/>
  <c r="H783" i="17"/>
  <c r="H345" i="17"/>
  <c r="P345" i="17"/>
  <c r="I1634" i="17"/>
  <c r="N1634" i="17"/>
  <c r="P1634" i="17"/>
  <c r="W1634" i="17"/>
  <c r="W1059" i="17"/>
  <c r="X1059" i="17"/>
  <c r="G561" i="17"/>
  <c r="N561" i="17"/>
  <c r="W561" i="17"/>
  <c r="L184" i="17"/>
  <c r="I690" i="17"/>
  <c r="G688" i="17"/>
  <c r="N688" i="17"/>
  <c r="W688" i="17"/>
  <c r="H688" i="17"/>
  <c r="O688" i="17"/>
  <c r="Z688" i="17"/>
  <c r="P1485" i="17"/>
  <c r="W1485" i="17"/>
  <c r="H1485" i="17"/>
  <c r="L1268" i="17"/>
  <c r="P1268" i="17"/>
  <c r="G1268" i="17"/>
  <c r="I1186" i="17"/>
  <c r="V1224" i="17"/>
  <c r="L1250" i="17"/>
  <c r="T1250" i="17"/>
  <c r="G1250" i="17"/>
  <c r="H1150" i="17"/>
  <c r="P1150" i="17"/>
  <c r="W248" i="17"/>
  <c r="K248" i="17"/>
  <c r="N1387" i="17"/>
  <c r="Z1387" i="17"/>
  <c r="H1387" i="17"/>
  <c r="H1632" i="17"/>
  <c r="P1632" i="17"/>
  <c r="I879" i="17"/>
  <c r="P879" i="17"/>
  <c r="N1597" i="17"/>
  <c r="V1597" i="17"/>
  <c r="H995" i="17"/>
  <c r="G987" i="17"/>
  <c r="N987" i="17"/>
  <c r="W987" i="17"/>
  <c r="H987" i="17"/>
  <c r="O987" i="17"/>
  <c r="Z987" i="17"/>
  <c r="T987" i="17"/>
  <c r="L987" i="17"/>
  <c r="U987" i="17"/>
  <c r="G1126" i="17"/>
  <c r="N1126" i="17"/>
  <c r="W1126" i="17"/>
  <c r="H1126" i="17"/>
  <c r="O1126" i="17"/>
  <c r="Z1126" i="17"/>
  <c r="T1126" i="17"/>
  <c r="L1126" i="17"/>
  <c r="U1126" i="17"/>
  <c r="L555" i="17"/>
  <c r="W555" i="17"/>
  <c r="G1586" i="17"/>
  <c r="O1586" i="17"/>
  <c r="H1542" i="17"/>
  <c r="O1542" i="17"/>
  <c r="X1542" i="17"/>
  <c r="H1507" i="17"/>
  <c r="G1501" i="17"/>
  <c r="N1501" i="17"/>
  <c r="W1501" i="17"/>
  <c r="G1451" i="17"/>
  <c r="X1451" i="17"/>
  <c r="G1265" i="17"/>
  <c r="N1265" i="17"/>
  <c r="W1265" i="17"/>
  <c r="H1265" i="17"/>
  <c r="O1265" i="17"/>
  <c r="Z1265" i="17"/>
  <c r="T1265" i="17"/>
  <c r="H1174" i="17"/>
  <c r="T1174" i="17"/>
  <c r="P1174" i="17"/>
  <c r="K1174" i="17"/>
  <c r="X1174" i="17"/>
  <c r="G1174" i="17"/>
  <c r="N1174" i="17"/>
  <c r="N1157" i="17"/>
  <c r="H1157" i="17"/>
  <c r="U1157" i="17"/>
  <c r="G581" i="17"/>
  <c r="X581" i="17"/>
  <c r="Z581" i="17"/>
  <c r="O581" i="17"/>
  <c r="P581" i="17"/>
  <c r="L623" i="17"/>
  <c r="U623" i="17"/>
  <c r="G623" i="17"/>
  <c r="N623" i="17"/>
  <c r="W623" i="17"/>
  <c r="L556" i="17"/>
  <c r="W556" i="17"/>
  <c r="H1215" i="17"/>
  <c r="H1103" i="17"/>
  <c r="G471" i="17"/>
  <c r="N471" i="17"/>
  <c r="W471" i="17"/>
  <c r="H471" i="17"/>
  <c r="O471" i="17"/>
  <c r="Z471" i="17"/>
  <c r="T471" i="17"/>
  <c r="L391" i="17"/>
  <c r="O391" i="17"/>
  <c r="G361" i="17"/>
  <c r="N361" i="17"/>
  <c r="W361" i="17"/>
  <c r="H361" i="17"/>
  <c r="O361" i="17"/>
  <c r="Z361" i="17"/>
  <c r="T361" i="17"/>
  <c r="L361" i="17"/>
  <c r="U361" i="17"/>
  <c r="N798" i="17"/>
  <c r="H798" i="17"/>
  <c r="U798" i="17"/>
  <c r="G1583" i="17"/>
  <c r="N1583" i="17"/>
  <c r="W1583" i="17"/>
  <c r="L924" i="17"/>
  <c r="G1410" i="17"/>
  <c r="P1410" i="17"/>
  <c r="T1410" i="17"/>
  <c r="U568" i="17"/>
  <c r="K568" i="17"/>
  <c r="X568" i="17"/>
  <c r="H568" i="17"/>
  <c r="P568" i="17"/>
  <c r="O568" i="17"/>
  <c r="H536" i="17"/>
  <c r="M536" i="17"/>
  <c r="L510" i="17"/>
  <c r="U510" i="17"/>
  <c r="G510" i="17"/>
  <c r="N510" i="17"/>
  <c r="W510" i="17"/>
  <c r="L335" i="17"/>
  <c r="G323" i="17"/>
  <c r="N323" i="17"/>
  <c r="W323" i="17"/>
  <c r="H323" i="17"/>
  <c r="O323" i="17"/>
  <c r="Z323" i="17"/>
  <c r="T323" i="17"/>
  <c r="L323" i="17"/>
  <c r="U323" i="17"/>
  <c r="L311" i="17"/>
  <c r="L307" i="17"/>
  <c r="U466" i="17"/>
  <c r="I466" i="17"/>
  <c r="W466" i="17"/>
  <c r="L466" i="17"/>
  <c r="H466" i="17"/>
  <c r="N466" i="17"/>
  <c r="W465" i="17"/>
  <c r="K465" i="17"/>
  <c r="Z465" i="17"/>
  <c r="L465" i="17"/>
  <c r="H450" i="17"/>
  <c r="O450" i="17"/>
  <c r="Z450" i="17"/>
  <c r="N450" i="17"/>
  <c r="T450" i="17"/>
  <c r="G450" i="17"/>
  <c r="W450" i="17"/>
  <c r="L450" i="17"/>
  <c r="U450" i="17"/>
  <c r="L275" i="17"/>
  <c r="W275" i="17"/>
  <c r="W870" i="17"/>
  <c r="G870" i="17"/>
  <c r="H992" i="17"/>
  <c r="W992" i="17"/>
  <c r="G910" i="17"/>
  <c r="N910" i="17"/>
  <c r="W910" i="17"/>
  <c r="H910" i="17"/>
  <c r="O910" i="17"/>
  <c r="Z910" i="17"/>
  <c r="T910" i="17"/>
  <c r="O1350" i="17"/>
  <c r="Z1350" i="17"/>
  <c r="G1350" i="17"/>
  <c r="P1350" i="17"/>
  <c r="L1278" i="17"/>
  <c r="H1247" i="17"/>
  <c r="O1247" i="17"/>
  <c r="Z1247" i="17"/>
  <c r="G1247" i="17"/>
  <c r="N1247" i="17"/>
  <c r="W1247" i="17"/>
  <c r="T1247" i="17"/>
  <c r="L1247" i="17"/>
  <c r="U1247" i="17"/>
  <c r="H1384" i="17"/>
  <c r="I1384" i="17"/>
  <c r="W1384" i="17"/>
  <c r="L1384" i="17"/>
  <c r="U1384" i="17"/>
  <c r="N1384" i="17"/>
  <c r="G679" i="17"/>
  <c r="P679" i="17"/>
  <c r="G973" i="17"/>
  <c r="N973" i="17"/>
  <c r="W973" i="17"/>
  <c r="H973" i="17"/>
  <c r="O973" i="17"/>
  <c r="Z973" i="17"/>
  <c r="T973" i="17"/>
  <c r="L198" i="17"/>
  <c r="O941" i="17"/>
  <c r="H935" i="17"/>
  <c r="G900" i="17"/>
  <c r="N900" i="17"/>
  <c r="W900" i="17"/>
  <c r="H900" i="17"/>
  <c r="O900" i="17"/>
  <c r="Z900" i="17"/>
  <c r="T900" i="17"/>
  <c r="G1292" i="17"/>
  <c r="W1292" i="17"/>
  <c r="X1292" i="17"/>
  <c r="L1292" i="17"/>
  <c r="G1236" i="17"/>
  <c r="N1236" i="17"/>
  <c r="W1236" i="17"/>
  <c r="H1236" i="17"/>
  <c r="O1236" i="17"/>
  <c r="Z1236" i="17"/>
  <c r="T1236" i="17"/>
  <c r="L1236" i="17"/>
  <c r="U1236" i="17"/>
  <c r="L1123" i="17"/>
  <c r="N632" i="17"/>
  <c r="Z632" i="17"/>
  <c r="G632" i="17"/>
  <c r="P632" i="17"/>
  <c r="H453" i="17"/>
  <c r="U453" i="17"/>
  <c r="P823" i="17"/>
  <c r="G823" i="17"/>
  <c r="X823" i="17"/>
  <c r="U708" i="17"/>
  <c r="L440" i="17"/>
  <c r="H656" i="17"/>
  <c r="L656" i="17"/>
  <c r="U810" i="17"/>
  <c r="H810" i="17"/>
  <c r="W1372" i="17"/>
  <c r="K1372" i="17"/>
  <c r="N1372" i="17"/>
  <c r="L1239" i="17"/>
  <c r="U1239" i="17"/>
  <c r="G1239" i="17"/>
  <c r="N1239" i="17"/>
  <c r="W1239" i="17"/>
  <c r="L686" i="17"/>
  <c r="W686" i="17"/>
  <c r="G1675" i="17"/>
  <c r="P1675" i="17"/>
  <c r="L960" i="17"/>
  <c r="O1516" i="17"/>
  <c r="H1516" i="17"/>
  <c r="P1516" i="17"/>
  <c r="N82" i="17"/>
  <c r="H77" i="17"/>
  <c r="O77" i="17"/>
  <c r="Z77" i="17"/>
  <c r="G77" i="17"/>
  <c r="N77" i="17"/>
  <c r="W77" i="17"/>
  <c r="T77" i="17"/>
  <c r="L77" i="17"/>
  <c r="U77" i="17"/>
  <c r="G646" i="17"/>
  <c r="N646" i="17"/>
  <c r="W646" i="17"/>
  <c r="H646" i="17"/>
  <c r="O646" i="17"/>
  <c r="Z646" i="17"/>
  <c r="T646" i="17"/>
  <c r="I1342" i="17"/>
  <c r="L1025" i="17"/>
  <c r="N965" i="17"/>
  <c r="K770" i="17"/>
  <c r="X770" i="17"/>
  <c r="O770" i="17"/>
  <c r="H770" i="17"/>
  <c r="P770" i="17"/>
  <c r="W1657" i="17"/>
  <c r="H1657" i="17"/>
  <c r="O1657" i="17"/>
  <c r="Z1657" i="17"/>
  <c r="G1657" i="17"/>
  <c r="N1657" i="17"/>
  <c r="T1657" i="17"/>
  <c r="L1657" i="17"/>
  <c r="U1657" i="17"/>
  <c r="P1633" i="17"/>
  <c r="H1633" i="17"/>
  <c r="T1633" i="17"/>
  <c r="G1633" i="17"/>
  <c r="K1633" i="17"/>
  <c r="X1633" i="17"/>
  <c r="N1633" i="17"/>
  <c r="H393" i="17"/>
  <c r="L393" i="17"/>
  <c r="Z1241" i="17"/>
  <c r="H1241" i="17"/>
  <c r="L1152" i="17"/>
  <c r="G1238" i="17"/>
  <c r="P1238" i="17"/>
  <c r="H1238" i="17"/>
  <c r="T1238" i="17"/>
  <c r="K1238" i="17"/>
  <c r="X1238" i="17"/>
  <c r="N1238" i="17"/>
  <c r="I932" i="17"/>
  <c r="W932" i="17"/>
  <c r="T1359" i="17"/>
  <c r="K1359" i="17"/>
  <c r="X1359" i="17"/>
  <c r="G1359" i="17"/>
  <c r="P1359" i="17"/>
  <c r="O1359" i="17"/>
  <c r="G885" i="17"/>
  <c r="N885" i="17"/>
  <c r="W885" i="17"/>
  <c r="H725" i="17"/>
  <c r="W725" i="17"/>
  <c r="Z725" i="17"/>
  <c r="M725" i="17"/>
  <c r="L1078" i="17"/>
  <c r="W1078" i="17"/>
  <c r="I1185" i="17"/>
  <c r="N1022" i="17"/>
  <c r="K789" i="17"/>
  <c r="H685" i="17"/>
  <c r="T685" i="17"/>
  <c r="P685" i="17"/>
  <c r="K685" i="17"/>
  <c r="X685" i="17"/>
  <c r="G685" i="17"/>
  <c r="N685" i="17"/>
  <c r="L397" i="17"/>
  <c r="U397" i="17"/>
  <c r="G397" i="17"/>
  <c r="N397" i="17"/>
  <c r="W397" i="17"/>
  <c r="N318" i="17"/>
  <c r="K181" i="17"/>
  <c r="L181" i="17"/>
  <c r="T181" i="17"/>
  <c r="G470" i="17"/>
  <c r="N470" i="17"/>
  <c r="W470" i="17"/>
  <c r="H470" i="17"/>
  <c r="O470" i="17"/>
  <c r="Z470" i="17"/>
  <c r="T470" i="17"/>
  <c r="G337" i="17"/>
  <c r="H308" i="17"/>
  <c r="U308" i="17"/>
  <c r="K263" i="17"/>
  <c r="L263" i="17"/>
  <c r="H150" i="17"/>
  <c r="P150" i="17"/>
  <c r="U150" i="17"/>
  <c r="K150" i="17"/>
  <c r="X150" i="17"/>
  <c r="O150" i="17"/>
  <c r="L2" i="17"/>
  <c r="U2" i="17"/>
  <c r="G2" i="17"/>
  <c r="N2" i="17"/>
  <c r="W2" i="17"/>
  <c r="N894" i="17"/>
  <c r="V894" i="17"/>
  <c r="W696" i="17"/>
  <c r="K696" i="17"/>
  <c r="Z696" i="17"/>
  <c r="L696" i="17"/>
  <c r="H399" i="17"/>
  <c r="P399" i="17"/>
  <c r="W399" i="17"/>
  <c r="H1283" i="17"/>
  <c r="W1283" i="17"/>
  <c r="H1050" i="17"/>
  <c r="O1050" i="17"/>
  <c r="Z1050" i="17"/>
  <c r="G1050" i="17"/>
  <c r="N1050" i="17"/>
  <c r="W1050" i="17"/>
  <c r="T1050" i="17"/>
  <c r="L1050" i="17"/>
  <c r="U1050" i="17"/>
  <c r="L281" i="17"/>
  <c r="G259" i="17"/>
  <c r="H259" i="17"/>
  <c r="P259" i="17"/>
  <c r="H633" i="17"/>
  <c r="P633" i="17"/>
  <c r="W633" i="17"/>
  <c r="L565" i="17"/>
  <c r="V565" i="17"/>
  <c r="H4" i="17"/>
  <c r="M4" i="17"/>
  <c r="G122" i="17"/>
  <c r="N122" i="17"/>
  <c r="W122" i="17"/>
  <c r="O122" i="17"/>
  <c r="T122" i="17"/>
  <c r="H122" i="17"/>
  <c r="Z122" i="17"/>
  <c r="L122" i="17"/>
  <c r="U122" i="17"/>
  <c r="H29" i="17"/>
  <c r="W29" i="17"/>
  <c r="I29" i="17"/>
  <c r="Z29" i="17"/>
  <c r="L29" i="17"/>
  <c r="U29" i="17"/>
  <c r="G18" i="17"/>
  <c r="P18" i="17"/>
  <c r="G9" i="17"/>
  <c r="N9" i="17"/>
  <c r="W9" i="17"/>
  <c r="H9" i="17"/>
  <c r="O9" i="17"/>
  <c r="Z9" i="17"/>
  <c r="T9" i="17"/>
  <c r="L94" i="17"/>
  <c r="U94" i="17"/>
  <c r="G94" i="17"/>
  <c r="N94" i="17"/>
  <c r="W94" i="17"/>
  <c r="H89" i="17"/>
  <c r="L1047" i="17"/>
  <c r="U1047" i="17"/>
  <c r="G1047" i="17"/>
  <c r="N1047" i="17"/>
  <c r="W1047" i="17"/>
  <c r="I950" i="17"/>
  <c r="N950" i="17"/>
  <c r="H915" i="17"/>
  <c r="O915" i="17"/>
  <c r="Z915" i="17"/>
  <c r="G915" i="17"/>
  <c r="N915" i="17"/>
  <c r="W915" i="17"/>
  <c r="T915" i="17"/>
  <c r="L915" i="17"/>
  <c r="U915" i="17"/>
  <c r="H1218" i="17"/>
  <c r="U1218" i="17"/>
  <c r="G1334" i="17"/>
  <c r="X1334" i="17"/>
  <c r="I1334" i="17"/>
  <c r="M1334" i="17"/>
  <c r="V889" i="17"/>
  <c r="I889" i="17"/>
  <c r="X889" i="17"/>
  <c r="X752" i="17"/>
  <c r="L805" i="17"/>
  <c r="U805" i="17"/>
  <c r="H805" i="17"/>
  <c r="X805" i="17"/>
  <c r="O1355" i="17"/>
  <c r="K1327" i="17"/>
  <c r="P1327" i="17"/>
  <c r="T1327" i="17"/>
  <c r="X1274" i="17"/>
  <c r="I1274" i="17"/>
  <c r="O1252" i="17"/>
  <c r="V1252" i="17"/>
  <c r="L1060" i="17"/>
  <c r="Z1060" i="17"/>
  <c r="M1060" i="17"/>
  <c r="H1060" i="17"/>
  <c r="X1060" i="17"/>
  <c r="I1053" i="17"/>
  <c r="V1053" i="17"/>
  <c r="K1680" i="17"/>
  <c r="O1574" i="17"/>
  <c r="O1540" i="17"/>
  <c r="H1540" i="17"/>
  <c r="T1540" i="17"/>
  <c r="P551" i="17"/>
  <c r="K551" i="17"/>
  <c r="I140" i="17"/>
  <c r="X1425" i="17"/>
  <c r="Z902" i="17"/>
  <c r="L675" i="17"/>
  <c r="T675" i="17"/>
  <c r="O584" i="17"/>
  <c r="W584" i="17"/>
  <c r="N398" i="17"/>
  <c r="G398" i="17"/>
  <c r="T398" i="17"/>
  <c r="V699" i="17"/>
  <c r="H80" i="17"/>
  <c r="T80" i="17"/>
  <c r="G835" i="17"/>
  <c r="O835" i="17"/>
  <c r="I1591" i="17"/>
  <c r="M1655" i="17"/>
  <c r="L1655" i="17"/>
  <c r="X666" i="17"/>
  <c r="G666" i="17"/>
  <c r="P88" i="17"/>
  <c r="V449" i="17"/>
  <c r="I449" i="17"/>
  <c r="W449" i="17"/>
  <c r="T411" i="17"/>
  <c r="X381" i="17"/>
  <c r="N187" i="17"/>
  <c r="G187" i="17"/>
  <c r="T187" i="17"/>
  <c r="H912" i="17"/>
  <c r="I912" i="17"/>
  <c r="T540" i="17"/>
  <c r="K505" i="17"/>
  <c r="G505" i="17"/>
  <c r="X505" i="17"/>
  <c r="I1188" i="17"/>
  <c r="X1188" i="17"/>
  <c r="N1188" i="17"/>
  <c r="K1187" i="17"/>
  <c r="P1187" i="17"/>
  <c r="Z1187" i="17"/>
  <c r="M154" i="17"/>
  <c r="I842" i="17"/>
  <c r="V842" i="17"/>
  <c r="K842" i="17"/>
  <c r="Z842" i="17"/>
  <c r="O842" i="17"/>
  <c r="K1243" i="17"/>
  <c r="M1243" i="17"/>
  <c r="T1243" i="17"/>
  <c r="O1067" i="17"/>
  <c r="H1067" i="17"/>
  <c r="T1067" i="17"/>
  <c r="I1029" i="17"/>
  <c r="M1029" i="17"/>
  <c r="X389" i="17"/>
  <c r="G662" i="17"/>
  <c r="N662" i="17"/>
  <c r="K662" i="17"/>
  <c r="Z265" i="17"/>
  <c r="I831" i="17"/>
  <c r="X831" i="17"/>
  <c r="N831" i="17"/>
  <c r="V831" i="17"/>
  <c r="I825" i="17"/>
  <c r="G188" i="17"/>
  <c r="I188" i="17"/>
  <c r="I66" i="17"/>
  <c r="N793" i="17"/>
  <c r="T231" i="17"/>
  <c r="I907" i="17"/>
  <c r="O907" i="17"/>
  <c r="T907" i="17"/>
  <c r="I45" i="17"/>
  <c r="M45" i="17"/>
  <c r="N326" i="17"/>
  <c r="U220" i="17"/>
  <c r="I220" i="17"/>
  <c r="I161" i="17"/>
  <c r="T160" i="17"/>
  <c r="G160" i="17"/>
  <c r="U113" i="17"/>
  <c r="I1436" i="17"/>
  <c r="M1436" i="17"/>
  <c r="N1436" i="17"/>
  <c r="X1436" i="17"/>
  <c r="N1094" i="17"/>
  <c r="T1094" i="17"/>
  <c r="V451" i="17"/>
  <c r="I442" i="17"/>
  <c r="Z442" i="17"/>
  <c r="I209" i="17"/>
  <c r="U158" i="17"/>
  <c r="I947" i="17"/>
  <c r="Z947" i="17"/>
  <c r="M947" i="17"/>
  <c r="O947" i="17"/>
  <c r="U947" i="17"/>
  <c r="I1062" i="17"/>
  <c r="G203" i="17"/>
  <c r="T203" i="17"/>
  <c r="I203" i="17"/>
  <c r="W203" i="17"/>
  <c r="K203" i="17"/>
  <c r="O185" i="17"/>
  <c r="N219" i="17"/>
  <c r="P21" i="17"/>
  <c r="T832" i="17"/>
  <c r="N832" i="17"/>
  <c r="I1339" i="17"/>
  <c r="X1339" i="17"/>
  <c r="L1339" i="17"/>
  <c r="M1339" i="17"/>
  <c r="I132" i="17"/>
  <c r="M132" i="17"/>
  <c r="T132" i="17"/>
  <c r="N917" i="17"/>
  <c r="G917" i="17"/>
  <c r="T917" i="17"/>
  <c r="O911" i="17"/>
  <c r="U911" i="17"/>
  <c r="H574" i="17"/>
  <c r="L574" i="17"/>
  <c r="Z574" i="17"/>
  <c r="M574" i="17"/>
  <c r="V63" i="17"/>
  <c r="M214" i="17"/>
  <c r="T214" i="17"/>
  <c r="N538" i="17"/>
  <c r="I970" i="17"/>
  <c r="H896" i="17"/>
  <c r="I896" i="17"/>
  <c r="N1313" i="17"/>
  <c r="G1313" i="17"/>
  <c r="T1313" i="17"/>
  <c r="M1281" i="17"/>
  <c r="X1264" i="17"/>
  <c r="N1240" i="17"/>
  <c r="V1240" i="17"/>
  <c r="L1028" i="17"/>
  <c r="T1028" i="17"/>
  <c r="K1142" i="17"/>
  <c r="V1142" i="17"/>
  <c r="O1309" i="17"/>
  <c r="Z1309" i="17"/>
  <c r="M1309" i="17"/>
  <c r="O342" i="17"/>
  <c r="X1225" i="17"/>
  <c r="M1061" i="17"/>
  <c r="N1248" i="17"/>
  <c r="G1248" i="17"/>
  <c r="T1248" i="17"/>
  <c r="X354" i="17"/>
  <c r="N594" i="17"/>
  <c r="K671" i="17"/>
  <c r="V671" i="17"/>
  <c r="X114" i="17"/>
  <c r="K114" i="17"/>
  <c r="G114" i="17"/>
  <c r="M114" i="17"/>
  <c r="I1282" i="17"/>
  <c r="N837" i="17"/>
  <c r="G837" i="17"/>
  <c r="T837" i="17"/>
  <c r="M1237" i="17"/>
  <c r="X985" i="17"/>
  <c r="V800" i="17"/>
  <c r="N800" i="17"/>
  <c r="G1343" i="17"/>
  <c r="K1343" i="17"/>
  <c r="M1343" i="17"/>
  <c r="X1343" i="17"/>
  <c r="T881" i="17"/>
  <c r="N881" i="17"/>
  <c r="H778" i="17"/>
  <c r="G836" i="17"/>
  <c r="T836" i="17"/>
  <c r="I836" i="17"/>
  <c r="W836" i="17"/>
  <c r="N836" i="17"/>
  <c r="V1337" i="17"/>
  <c r="L1295" i="17"/>
  <c r="M1295" i="17"/>
  <c r="K1262" i="17"/>
  <c r="V1262" i="17"/>
  <c r="M1209" i="17"/>
  <c r="G1203" i="17"/>
  <c r="I700" i="17"/>
  <c r="V651" i="17"/>
  <c r="X651" i="17"/>
  <c r="U1137" i="17"/>
  <c r="H1137" i="17"/>
  <c r="I380" i="17"/>
  <c r="M380" i="17"/>
  <c r="T380" i="17"/>
  <c r="N736" i="17"/>
  <c r="G736" i="17"/>
  <c r="T736" i="17"/>
  <c r="N1007" i="17"/>
  <c r="T1007" i="17"/>
  <c r="V918" i="17"/>
  <c r="I364" i="17"/>
  <c r="X364" i="17"/>
  <c r="L364" i="17"/>
  <c r="M364" i="17"/>
  <c r="K1381" i="17"/>
  <c r="V1381" i="17"/>
  <c r="M559" i="17"/>
  <c r="L785" i="17"/>
  <c r="I1319" i="17"/>
  <c r="T1034" i="17"/>
  <c r="I1034" i="17"/>
  <c r="W1034" i="17"/>
  <c r="G1034" i="17"/>
  <c r="K1034" i="17"/>
  <c r="M753" i="17"/>
  <c r="T753" i="17"/>
  <c r="N753" i="17"/>
  <c r="V737" i="17"/>
  <c r="K729" i="17"/>
  <c r="X1065" i="17"/>
  <c r="L583" i="17"/>
  <c r="M583" i="17"/>
  <c r="X583" i="17"/>
  <c r="I773" i="17"/>
  <c r="N480" i="17"/>
  <c r="G480" i="17"/>
  <c r="T480" i="17"/>
  <c r="V43" i="17"/>
  <c r="T56" i="17"/>
  <c r="G49" i="17"/>
  <c r="X49" i="17"/>
  <c r="K49" i="17"/>
  <c r="M49" i="17"/>
  <c r="X139" i="17"/>
  <c r="H44" i="17"/>
  <c r="T20" i="17"/>
  <c r="N19" i="17"/>
  <c r="G19" i="17"/>
  <c r="T19" i="17"/>
  <c r="T1005" i="17"/>
  <c r="V165" i="17"/>
  <c r="X305" i="17"/>
  <c r="G695" i="17"/>
  <c r="N695" i="17"/>
  <c r="T121" i="17"/>
  <c r="I121" i="17"/>
  <c r="V237" i="17"/>
  <c r="H951" i="17"/>
  <c r="G863" i="17"/>
  <c r="I863" i="17"/>
  <c r="W863" i="17"/>
  <c r="T863" i="17"/>
  <c r="K863" i="17"/>
  <c r="N834" i="17"/>
  <c r="V513" i="17"/>
  <c r="M501" i="17"/>
  <c r="U501" i="17"/>
  <c r="I501" i="17"/>
  <c r="M1092" i="17"/>
  <c r="O1092" i="17"/>
  <c r="M1091" i="17"/>
  <c r="I557" i="17"/>
  <c r="X557" i="17"/>
  <c r="M860" i="17"/>
  <c r="O860" i="17"/>
  <c r="I1114" i="17"/>
  <c r="G661" i="17"/>
  <c r="T661" i="17"/>
  <c r="I661" i="17"/>
  <c r="W661" i="17"/>
  <c r="K661" i="17"/>
  <c r="M756" i="17"/>
  <c r="N756" i="17"/>
  <c r="T756" i="17"/>
  <c r="X278" i="17"/>
  <c r="V658" i="17"/>
  <c r="X579" i="17"/>
  <c r="I579" i="17"/>
  <c r="O711" i="17"/>
  <c r="K344" i="17"/>
  <c r="L1654" i="17"/>
  <c r="M1654" i="17"/>
  <c r="O1654" i="17"/>
  <c r="G479" i="17"/>
  <c r="T479" i="17"/>
  <c r="I479" i="17"/>
  <c r="W479" i="17"/>
  <c r="K479" i="17"/>
  <c r="N954" i="17"/>
  <c r="V1036" i="17"/>
  <c r="M993" i="17"/>
  <c r="V779" i="17"/>
  <c r="K400" i="17"/>
  <c r="M400" i="17"/>
  <c r="G400" i="17"/>
  <c r="X400" i="17"/>
  <c r="T13" i="17"/>
  <c r="X99" i="17"/>
  <c r="H24" i="17"/>
  <c r="U1254" i="17"/>
  <c r="I1254" i="17"/>
  <c r="N1641" i="17"/>
  <c r="G1641" i="17"/>
  <c r="T1641" i="17"/>
  <c r="H1013" i="17"/>
  <c r="O1013" i="17"/>
  <c r="M1013" i="17"/>
  <c r="K1011" i="17"/>
  <c r="V1011" i="17"/>
  <c r="G1244" i="17"/>
  <c r="M115" i="17"/>
  <c r="K481" i="17"/>
  <c r="X481" i="17"/>
  <c r="T1193" i="17"/>
  <c r="I1193" i="17"/>
  <c r="U1193" i="17"/>
  <c r="L1193" i="17"/>
  <c r="Z1193" i="17"/>
  <c r="H1193" i="17"/>
  <c r="O1193" i="17"/>
  <c r="K25" i="17"/>
  <c r="W25" i="17"/>
  <c r="G87" i="17"/>
  <c r="I1564" i="17"/>
  <c r="I943" i="17"/>
  <c r="G786" i="17"/>
  <c r="T786" i="17"/>
  <c r="I396" i="17"/>
  <c r="M396" i="17"/>
  <c r="N396" i="17"/>
  <c r="X858" i="17"/>
  <c r="K858" i="17"/>
  <c r="I299" i="17"/>
  <c r="U299" i="17"/>
  <c r="H299" i="17"/>
  <c r="T299" i="17"/>
  <c r="L299" i="17"/>
  <c r="Z299" i="17"/>
  <c r="O299" i="17"/>
  <c r="K86" i="17"/>
  <c r="W86" i="17"/>
  <c r="X1558" i="17"/>
  <c r="I1558" i="17"/>
  <c r="L1222" i="17"/>
  <c r="X1222" i="17"/>
  <c r="H1302" i="17"/>
  <c r="T1302" i="17"/>
  <c r="I1302" i="17"/>
  <c r="U1302" i="17"/>
  <c r="L1302" i="17"/>
  <c r="Z1302" i="17"/>
  <c r="I1045" i="17"/>
  <c r="Z1045" i="17"/>
  <c r="M1045" i="17"/>
  <c r="O1045" i="17"/>
  <c r="X1035" i="17"/>
  <c r="I1035" i="17"/>
  <c r="V1030" i="17"/>
  <c r="N1023" i="17"/>
  <c r="T1023" i="17"/>
  <c r="M1023" i="17"/>
  <c r="K738" i="17"/>
  <c r="L1119" i="17"/>
  <c r="I1119" i="17"/>
  <c r="T1015" i="17"/>
  <c r="I563" i="17"/>
  <c r="V874" i="17"/>
  <c r="M372" i="17"/>
  <c r="K1543" i="17"/>
  <c r="V1543" i="17"/>
  <c r="I945" i="17"/>
  <c r="X788" i="17"/>
  <c r="T937" i="17"/>
  <c r="H937" i="17"/>
  <c r="K873" i="17"/>
  <c r="I866" i="17"/>
  <c r="O866" i="17"/>
  <c r="Z866" i="17"/>
  <c r="M866" i="17"/>
  <c r="U866" i="17"/>
  <c r="I859" i="17"/>
  <c r="I855" i="17"/>
  <c r="I712" i="17"/>
  <c r="T12" i="17"/>
  <c r="K12" i="17"/>
  <c r="N12" i="17"/>
  <c r="G12" i="17"/>
  <c r="I12" i="17"/>
  <c r="W12" i="17"/>
  <c r="I234" i="17"/>
  <c r="H1184" i="17"/>
  <c r="T1184" i="17"/>
  <c r="L1184" i="17"/>
  <c r="Z1184" i="17"/>
  <c r="I1184" i="17"/>
  <c r="U1184" i="17"/>
  <c r="O1184" i="17"/>
  <c r="K1177" i="17"/>
  <c r="W1177" i="17"/>
  <c r="T1154" i="17"/>
  <c r="K989" i="17"/>
  <c r="V694" i="17"/>
  <c r="M1746" i="17"/>
  <c r="H1066" i="17"/>
  <c r="W1064" i="17"/>
  <c r="I1058" i="17"/>
  <c r="O1058" i="17"/>
  <c r="T1058" i="17"/>
  <c r="G1017" i="17"/>
  <c r="I313" i="17"/>
  <c r="X313" i="17"/>
  <c r="L631" i="17"/>
  <c r="H241" i="17"/>
  <c r="U796" i="17"/>
  <c r="I796" i="17"/>
  <c r="Z796" i="17"/>
  <c r="M1422" i="17"/>
  <c r="I1422" i="17"/>
  <c r="N1422" i="17"/>
  <c r="L1288" i="17"/>
  <c r="I1217" i="17"/>
  <c r="M1217" i="17"/>
  <c r="T1217" i="17"/>
  <c r="M1206" i="17"/>
  <c r="Z1206" i="17"/>
  <c r="G1204" i="17"/>
  <c r="V1199" i="17"/>
  <c r="M1176" i="17"/>
  <c r="N1176" i="17"/>
  <c r="T1176" i="17"/>
  <c r="K1684" i="17"/>
  <c r="X1362" i="17"/>
  <c r="H1362" i="17"/>
  <c r="Z1362" i="17"/>
  <c r="L1362" i="17"/>
  <c r="M1362" i="17"/>
  <c r="I630" i="17"/>
  <c r="T630" i="17"/>
  <c r="N577" i="17"/>
  <c r="G577" i="17"/>
  <c r="T577" i="17"/>
  <c r="T1068" i="17"/>
  <c r="H1141" i="17"/>
  <c r="I1141" i="17"/>
  <c r="U1141" i="17"/>
  <c r="L1141" i="17"/>
  <c r="Z1141" i="17"/>
  <c r="I1096" i="17"/>
  <c r="Z1096" i="17"/>
  <c r="M1096" i="17"/>
  <c r="O1096" i="17"/>
  <c r="U1096" i="17"/>
  <c r="I1018" i="17"/>
  <c r="V936" i="17"/>
  <c r="I926" i="17"/>
  <c r="M926" i="17"/>
  <c r="N926" i="17"/>
  <c r="X926" i="17"/>
  <c r="X923" i="17"/>
  <c r="K923" i="17"/>
  <c r="L923" i="17"/>
  <c r="M876" i="17"/>
  <c r="U876" i="17"/>
  <c r="I876" i="17"/>
  <c r="I787" i="17"/>
  <c r="G774" i="17"/>
  <c r="M774" i="17"/>
  <c r="I709" i="17"/>
  <c r="I159" i="17"/>
  <c r="X159" i="17"/>
  <c r="V1509" i="17"/>
  <c r="M847" i="17"/>
  <c r="G884" i="17"/>
  <c r="T884" i="17"/>
  <c r="V547" i="17"/>
  <c r="K223" i="17"/>
  <c r="H1214" i="17"/>
  <c r="T1214" i="17"/>
  <c r="K1098" i="17"/>
  <c r="M1122" i="17"/>
  <c r="T1122" i="17"/>
  <c r="G71" i="17"/>
  <c r="X71" i="17"/>
  <c r="V724" i="17"/>
  <c r="M723" i="17"/>
  <c r="K262" i="17"/>
  <c r="W262" i="17"/>
  <c r="I240" i="17"/>
  <c r="I629" i="17"/>
  <c r="X629" i="17"/>
  <c r="M430" i="17"/>
  <c r="O1232" i="17"/>
  <c r="O763" i="17"/>
  <c r="H622" i="17"/>
  <c r="X622" i="17"/>
  <c r="K622" i="17"/>
  <c r="Z622" i="17"/>
  <c r="M622" i="17"/>
  <c r="W246" i="17"/>
  <c r="N1354" i="17"/>
  <c r="G1354" i="17"/>
  <c r="T1354" i="17"/>
  <c r="X794" i="17"/>
  <c r="K794" i="17"/>
  <c r="T767" i="17"/>
  <c r="V767" i="17"/>
  <c r="V1069" i="17"/>
  <c r="L1202" i="17"/>
  <c r="X1202" i="17"/>
  <c r="V329" i="17"/>
  <c r="I329" i="17"/>
  <c r="X329" i="17"/>
  <c r="K329" i="17"/>
  <c r="K591" i="17"/>
  <c r="H507" i="17"/>
  <c r="U507" i="17"/>
  <c r="I507" i="17"/>
  <c r="L507" i="17"/>
  <c r="Z507" i="17"/>
  <c r="O507" i="17"/>
  <c r="T507" i="17"/>
  <c r="M428" i="17"/>
  <c r="I865" i="17"/>
  <c r="W865" i="17"/>
  <c r="K865" i="17"/>
  <c r="G865" i="17"/>
  <c r="T865" i="17"/>
  <c r="N865" i="17"/>
  <c r="V854" i="17"/>
  <c r="V888" i="17"/>
  <c r="H655" i="17"/>
  <c r="T655" i="17"/>
  <c r="I655" i="17"/>
  <c r="U655" i="17"/>
  <c r="L655" i="17"/>
  <c r="Z655" i="17"/>
  <c r="G654" i="17"/>
  <c r="O619" i="17"/>
  <c r="P619" i="17"/>
  <c r="G597" i="17"/>
  <c r="V596" i="17"/>
  <c r="V600" i="17"/>
  <c r="H600" i="17"/>
  <c r="X600" i="17"/>
  <c r="H576" i="17"/>
  <c r="T576" i="17"/>
  <c r="V1333" i="17"/>
  <c r="L1323" i="17"/>
  <c r="I1314" i="17"/>
  <c r="W1314" i="17"/>
  <c r="N1314" i="17"/>
  <c r="V1314" i="17"/>
  <c r="I1357" i="17"/>
  <c r="V1573" i="17"/>
  <c r="K735" i="17"/>
  <c r="T735" i="17"/>
  <c r="I735" i="17"/>
  <c r="W735" i="17"/>
  <c r="N735" i="17"/>
  <c r="G735" i="17"/>
  <c r="O903" i="17"/>
  <c r="X221" i="17"/>
  <c r="K626" i="17"/>
  <c r="H974" i="17"/>
  <c r="T974" i="17"/>
  <c r="I974" i="17"/>
  <c r="U974" i="17"/>
  <c r="L974" i="17"/>
  <c r="Z974" i="17"/>
  <c r="T571" i="17"/>
  <c r="L1526" i="17"/>
  <c r="U1526" i="17"/>
  <c r="I456" i="17"/>
  <c r="U1324" i="17"/>
  <c r="H1324" i="17"/>
  <c r="M1257" i="17"/>
  <c r="V347" i="17"/>
  <c r="I347" i="17"/>
  <c r="K347" i="17"/>
  <c r="Z347" i="17"/>
  <c r="O347" i="17"/>
  <c r="I1008" i="17"/>
  <c r="M1008" i="17"/>
  <c r="W1008" i="17"/>
  <c r="L966" i="17"/>
  <c r="X566" i="17"/>
  <c r="H566" i="17"/>
  <c r="H537" i="17"/>
  <c r="T537" i="17"/>
  <c r="K271" i="17"/>
  <c r="I486" i="17"/>
  <c r="X486" i="17"/>
  <c r="L575" i="17"/>
  <c r="I107" i="17"/>
  <c r="X107" i="17"/>
  <c r="K1316" i="17"/>
  <c r="U427" i="17"/>
  <c r="W1465" i="17"/>
  <c r="G1465" i="17"/>
  <c r="K1602" i="17"/>
  <c r="X462" i="17"/>
  <c r="V1656" i="17"/>
  <c r="L1467" i="17"/>
  <c r="X1467" i="17"/>
  <c r="L829" i="17"/>
  <c r="I1146" i="17"/>
  <c r="T348" i="17"/>
  <c r="V261" i="17"/>
  <c r="I116" i="17"/>
  <c r="M116" i="17"/>
  <c r="W967" i="17"/>
  <c r="G967" i="17"/>
  <c r="X967" i="17"/>
  <c r="K98" i="17"/>
  <c r="G91" i="17"/>
  <c r="T91" i="17"/>
  <c r="M17" i="17"/>
  <c r="K713" i="17"/>
  <c r="V713" i="17"/>
  <c r="M1075" i="17"/>
  <c r="P1075" i="17"/>
  <c r="U1075" i="17"/>
  <c r="G490" i="17"/>
  <c r="L395" i="17"/>
  <c r="I367" i="17"/>
  <c r="W367" i="17"/>
  <c r="G286" i="17"/>
  <c r="T286" i="17"/>
  <c r="K1211" i="17"/>
  <c r="M1444" i="17"/>
  <c r="T1444" i="17"/>
  <c r="V1439" i="17"/>
  <c r="W1054" i="17"/>
  <c r="Z1419" i="17"/>
  <c r="G1277" i="17"/>
  <c r="T1277" i="17"/>
  <c r="N627" i="17"/>
  <c r="L550" i="17"/>
  <c r="K1596" i="17"/>
  <c r="M192" i="17"/>
  <c r="H192" i="17"/>
  <c r="T192" i="17"/>
  <c r="O35" i="17"/>
  <c r="G35" i="17"/>
  <c r="X35" i="17"/>
  <c r="P69" i="17"/>
  <c r="K69" i="17"/>
  <c r="Z69" i="17"/>
  <c r="G1095" i="17"/>
  <c r="I891" i="17"/>
  <c r="H1358" i="17"/>
  <c r="X1358" i="17"/>
  <c r="M1358" i="17"/>
  <c r="K1358" i="17"/>
  <c r="Z1358" i="17"/>
  <c r="V1358" i="17"/>
  <c r="K424" i="17"/>
  <c r="T341" i="17"/>
  <c r="H341" i="17"/>
  <c r="G439" i="17"/>
  <c r="T439" i="17"/>
  <c r="L429" i="17"/>
  <c r="V417" i="17"/>
  <c r="V409" i="17"/>
  <c r="M376" i="17"/>
  <c r="U376" i="17"/>
  <c r="H376" i="17"/>
  <c r="Z376" i="17"/>
  <c r="I819" i="17"/>
  <c r="X819" i="17"/>
  <c r="M819" i="17"/>
  <c r="O797" i="17"/>
  <c r="V797" i="17"/>
  <c r="I797" i="17"/>
  <c r="X797" i="17"/>
  <c r="T511" i="17"/>
  <c r="T377" i="17"/>
  <c r="H320" i="17"/>
  <c r="T320" i="17"/>
  <c r="I320" i="17"/>
  <c r="L320" i="17"/>
  <c r="Z320" i="17"/>
  <c r="U320" i="17"/>
  <c r="O320" i="17"/>
  <c r="W582" i="17"/>
  <c r="T39" i="17"/>
  <c r="I39" i="17"/>
  <c r="W39" i="17"/>
  <c r="K39" i="17"/>
  <c r="G39" i="17"/>
  <c r="N39" i="17"/>
  <c r="O386" i="17"/>
  <c r="H607" i="17"/>
  <c r="T607" i="17"/>
  <c r="O1603" i="17"/>
  <c r="V268" i="17"/>
  <c r="H268" i="17"/>
  <c r="X268" i="17"/>
  <c r="H1581" i="17"/>
  <c r="T1581" i="17"/>
  <c r="V1416" i="17"/>
  <c r="V1441" i="17"/>
  <c r="G418" i="17"/>
  <c r="I418" i="17"/>
  <c r="M418" i="17"/>
  <c r="X418" i="17"/>
  <c r="I238" i="17"/>
  <c r="W238" i="17"/>
  <c r="V882" i="17"/>
  <c r="V812" i="17"/>
  <c r="T407" i="17"/>
  <c r="G407" i="17"/>
  <c r="I407" i="17"/>
  <c r="W407" i="17"/>
  <c r="K351" i="17"/>
  <c r="X978" i="17"/>
  <c r="I758" i="17"/>
  <c r="H962" i="17"/>
  <c r="T962" i="17"/>
  <c r="I962" i="17"/>
  <c r="U962" i="17"/>
  <c r="L962" i="17"/>
  <c r="Z962" i="17"/>
  <c r="G648" i="17"/>
  <c r="P648" i="17"/>
  <c r="N383" i="17"/>
  <c r="G383" i="17"/>
  <c r="T383" i="17"/>
  <c r="W383" i="17"/>
  <c r="H383" i="17"/>
  <c r="O383" i="17"/>
  <c r="Z383" i="17"/>
  <c r="L383" i="17"/>
  <c r="U383" i="17"/>
  <c r="Z1031" i="17"/>
  <c r="G1001" i="17"/>
  <c r="N1001" i="17"/>
  <c r="W1001" i="17"/>
  <c r="W455" i="17"/>
  <c r="Z455" i="17"/>
  <c r="G455" i="17"/>
  <c r="N455" i="17"/>
  <c r="H455" i="17"/>
  <c r="O455" i="17"/>
  <c r="T455" i="17"/>
  <c r="P194" i="17"/>
  <c r="X180" i="17"/>
  <c r="K180" i="17"/>
  <c r="N180" i="17"/>
  <c r="Z180" i="17"/>
  <c r="G180" i="17"/>
  <c r="P180" i="17"/>
  <c r="P134" i="17"/>
  <c r="T423" i="17"/>
  <c r="L423" i="17"/>
  <c r="U423" i="17"/>
  <c r="G423" i="17"/>
  <c r="N423" i="17"/>
  <c r="W423" i="17"/>
  <c r="K373" i="17"/>
  <c r="X373" i="17"/>
  <c r="O373" i="17"/>
  <c r="G373" i="17"/>
  <c r="T373" i="17"/>
  <c r="P370" i="17"/>
  <c r="W370" i="17"/>
  <c r="G548" i="17"/>
  <c r="P548" i="17"/>
  <c r="G300" i="17"/>
  <c r="N300" i="17"/>
  <c r="W300" i="17"/>
  <c r="H300" i="17"/>
  <c r="O300" i="17"/>
  <c r="Z300" i="17"/>
  <c r="G292" i="17"/>
  <c r="X292" i="17"/>
  <c r="U1388" i="17"/>
  <c r="H1388" i="17"/>
  <c r="P1270" i="17"/>
  <c r="U952" i="17"/>
  <c r="I952" i="17"/>
  <c r="G1014" i="17"/>
  <c r="N1014" i="17"/>
  <c r="W1014" i="17"/>
  <c r="N741" i="17"/>
  <c r="K258" i="17"/>
  <c r="G258" i="17"/>
  <c r="X258" i="17"/>
  <c r="O258" i="17"/>
  <c r="T258" i="17"/>
  <c r="T669" i="17"/>
  <c r="L669" i="17"/>
  <c r="U669" i="17"/>
  <c r="G669" i="17"/>
  <c r="N669" i="17"/>
  <c r="W669" i="17"/>
  <c r="L612" i="17"/>
  <c r="Z1676" i="17"/>
  <c r="I1676" i="17"/>
  <c r="N1139" i="17"/>
  <c r="G560" i="17"/>
  <c r="W560" i="17"/>
  <c r="N560" i="17"/>
  <c r="H560" i="17"/>
  <c r="O560" i="17"/>
  <c r="Z560" i="17"/>
  <c r="T560" i="17"/>
  <c r="H527" i="17"/>
  <c r="P527" i="17"/>
  <c r="W517" i="17"/>
  <c r="H517" i="17"/>
  <c r="G517" i="17"/>
  <c r="O517" i="17"/>
  <c r="T517" i="17"/>
  <c r="N517" i="17"/>
  <c r="Z517" i="17"/>
  <c r="L517" i="17"/>
  <c r="U517" i="17"/>
  <c r="N274" i="17"/>
  <c r="U274" i="17"/>
  <c r="H667" i="17"/>
  <c r="H732" i="17"/>
  <c r="L732" i="17"/>
  <c r="N732" i="17"/>
  <c r="W732" i="17"/>
  <c r="T191" i="17"/>
  <c r="L191" i="17"/>
  <c r="U191" i="17"/>
  <c r="G191" i="17"/>
  <c r="N191" i="17"/>
  <c r="W191" i="17"/>
  <c r="M552" i="17"/>
  <c r="H1072" i="17"/>
  <c r="N1072" i="17"/>
  <c r="W598" i="17"/>
  <c r="I598" i="17"/>
  <c r="L598" i="17"/>
  <c r="H598" i="17"/>
  <c r="U598" i="17"/>
  <c r="N598" i="17"/>
  <c r="Z463" i="17"/>
  <c r="L463" i="17"/>
  <c r="O463" i="17"/>
  <c r="G463" i="17"/>
  <c r="T463" i="17"/>
  <c r="H1041" i="17"/>
  <c r="U595" i="17"/>
  <c r="H183" i="17"/>
  <c r="L164" i="17"/>
  <c r="N164" i="17"/>
  <c r="H164" i="17"/>
  <c r="W164" i="17"/>
  <c r="L146" i="17"/>
  <c r="U146" i="17"/>
  <c r="G146" i="17"/>
  <c r="N146" i="17"/>
  <c r="W146" i="17"/>
  <c r="M123" i="17"/>
  <c r="H108" i="17"/>
  <c r="N108" i="17"/>
  <c r="U147" i="17"/>
  <c r="I147" i="17"/>
  <c r="W147" i="17"/>
  <c r="L147" i="17"/>
  <c r="H147" i="17"/>
  <c r="N147" i="17"/>
  <c r="O174" i="17"/>
  <c r="G174" i="17"/>
  <c r="T174" i="17"/>
  <c r="H357" i="17"/>
  <c r="H933" i="17"/>
  <c r="H497" i="17"/>
  <c r="N497" i="17"/>
  <c r="L497" i="17"/>
  <c r="W497" i="17"/>
  <c r="L491" i="17"/>
  <c r="U491" i="17"/>
  <c r="G491" i="17"/>
  <c r="N491" i="17"/>
  <c r="W491" i="17"/>
  <c r="M484" i="17"/>
  <c r="H554" i="17"/>
  <c r="N554" i="17"/>
  <c r="U554" i="17"/>
  <c r="W57" i="17"/>
  <c r="H57" i="17"/>
  <c r="I57" i="17"/>
  <c r="L57" i="17"/>
  <c r="U57" i="17"/>
  <c r="N57" i="17"/>
  <c r="G30" i="17"/>
  <c r="T30" i="17"/>
  <c r="H103" i="17"/>
  <c r="U1365" i="17"/>
  <c r="H1153" i="17"/>
  <c r="H890" i="17"/>
  <c r="L890" i="17"/>
  <c r="N890" i="17"/>
  <c r="L1263" i="17"/>
  <c r="U1263" i="17"/>
  <c r="G1263" i="17"/>
  <c r="N1263" i="17"/>
  <c r="W1263" i="17"/>
  <c r="M1361" i="17"/>
  <c r="N1462" i="17"/>
  <c r="H1462" i="17"/>
  <c r="U1462" i="17"/>
  <c r="H34" i="17"/>
  <c r="U34" i="17"/>
  <c r="G324" i="17"/>
  <c r="W324" i="17"/>
  <c r="T324" i="17"/>
  <c r="L324" i="17"/>
  <c r="Z324" i="17"/>
  <c r="N644" i="17"/>
  <c r="H644" i="17"/>
  <c r="U644" i="17"/>
  <c r="U476" i="17"/>
  <c r="H349" i="17"/>
  <c r="N349" i="17"/>
  <c r="U349" i="17"/>
  <c r="N346" i="17"/>
  <c r="W346" i="17"/>
  <c r="H346" i="17"/>
  <c r="G135" i="17"/>
  <c r="N135" i="17"/>
  <c r="W135" i="17"/>
  <c r="M112" i="17"/>
  <c r="H144" i="17"/>
  <c r="N144" i="17"/>
  <c r="N92" i="17"/>
  <c r="H92" i="17"/>
  <c r="U92" i="17"/>
  <c r="G79" i="17"/>
  <c r="T79" i="17"/>
  <c r="H1082" i="17"/>
  <c r="U1377" i="17"/>
  <c r="U235" i="17"/>
  <c r="H235" i="17"/>
  <c r="H252" i="17"/>
  <c r="L252" i="17"/>
  <c r="W673" i="17"/>
  <c r="H673" i="17"/>
  <c r="O673" i="17"/>
  <c r="Z673" i="17"/>
  <c r="T673" i="17"/>
  <c r="L673" i="17"/>
  <c r="U673" i="17"/>
  <c r="M41" i="17"/>
  <c r="H483" i="17"/>
  <c r="P1107" i="17"/>
  <c r="L533" i="17"/>
  <c r="N533" i="17"/>
  <c r="H533" i="17"/>
  <c r="U533" i="17"/>
  <c r="G475" i="17"/>
  <c r="T475" i="17"/>
  <c r="H1667" i="17"/>
  <c r="U15" i="17"/>
  <c r="H193" i="17"/>
  <c r="L119" i="17"/>
  <c r="H119" i="17"/>
  <c r="N119" i="17"/>
  <c r="W119" i="17"/>
  <c r="W97" i="17"/>
  <c r="G97" i="17"/>
  <c r="H97" i="17"/>
  <c r="O97" i="17"/>
  <c r="Z97" i="17"/>
  <c r="T97" i="17"/>
  <c r="L97" i="17"/>
  <c r="U97" i="17"/>
  <c r="N97" i="17"/>
  <c r="M1027" i="17"/>
  <c r="H1004" i="17"/>
  <c r="N1004" i="17"/>
  <c r="U1004" i="17"/>
  <c r="P1317" i="17"/>
  <c r="K1317" i="17"/>
  <c r="I580" i="17"/>
  <c r="H580" i="17"/>
  <c r="W580" i="17"/>
  <c r="L580" i="17"/>
  <c r="U580" i="17"/>
  <c r="N580" i="17"/>
  <c r="L750" i="17"/>
  <c r="Z750" i="17"/>
  <c r="O750" i="17"/>
  <c r="G750" i="17"/>
  <c r="T750" i="17"/>
  <c r="X956" i="17"/>
  <c r="H956" i="17"/>
  <c r="K956" i="17"/>
  <c r="Z102" i="17"/>
  <c r="Z1570" i="17"/>
  <c r="I1570" i="17"/>
  <c r="N1570" i="17"/>
  <c r="H1570" i="17"/>
  <c r="U1113" i="17"/>
  <c r="N1113" i="17"/>
  <c r="I1113" i="17"/>
  <c r="M1570" i="17"/>
  <c r="N925" i="17"/>
  <c r="Z925" i="17"/>
  <c r="T925" i="17"/>
  <c r="L925" i="17"/>
  <c r="G925" i="17"/>
  <c r="W925" i="17"/>
  <c r="O925" i="17"/>
  <c r="U925" i="17"/>
  <c r="H925" i="17"/>
  <c r="F925" i="17"/>
  <c r="Z408" i="17"/>
  <c r="I408" i="17"/>
  <c r="N408" i="17"/>
  <c r="M408" i="17"/>
  <c r="K105" i="17"/>
  <c r="K37" i="17"/>
  <c r="U1010" i="17"/>
  <c r="N1010" i="17"/>
  <c r="I1010" i="17"/>
  <c r="K1289" i="17"/>
  <c r="H64" i="17"/>
  <c r="U64" i="17"/>
  <c r="N125" i="17"/>
  <c r="I125" i="17"/>
  <c r="U3" i="17"/>
  <c r="Z131" i="17"/>
  <c r="T131" i="17"/>
  <c r="L131" i="17"/>
  <c r="G131" i="17"/>
  <c r="W131" i="17"/>
  <c r="O131" i="17"/>
  <c r="U131" i="17"/>
  <c r="N131" i="17"/>
  <c r="H131" i="17"/>
  <c r="F131" i="17"/>
  <c r="U384" i="17"/>
  <c r="N384" i="17"/>
  <c r="H384" i="17"/>
  <c r="Z384" i="17"/>
  <c r="T384" i="17"/>
  <c r="L384" i="17"/>
  <c r="G384" i="17"/>
  <c r="W384" i="17"/>
  <c r="O384" i="17"/>
  <c r="F384" i="17"/>
  <c r="K64" i="17"/>
  <c r="X64" i="17"/>
  <c r="U125" i="17"/>
  <c r="U1570" i="17"/>
  <c r="K131" i="17"/>
  <c r="N151" i="17"/>
  <c r="U151" i="17"/>
  <c r="I151" i="17"/>
  <c r="K384" i="17"/>
  <c r="P37" i="17"/>
  <c r="U663" i="17"/>
  <c r="N663" i="17"/>
  <c r="H663" i="17"/>
  <c r="Z663" i="17"/>
  <c r="T663" i="17"/>
  <c r="L663" i="17"/>
  <c r="G663" i="17"/>
  <c r="W663" i="17"/>
  <c r="O663" i="17"/>
  <c r="F663" i="17"/>
  <c r="Z3" i="17"/>
  <c r="I3" i="17"/>
  <c r="N3" i="17"/>
  <c r="M3" i="17"/>
  <c r="H3" i="17"/>
  <c r="H408" i="17"/>
  <c r="K925" i="17"/>
  <c r="U408" i="17"/>
  <c r="U1107" i="17"/>
  <c r="N1107" i="17"/>
  <c r="H1107" i="17"/>
  <c r="Z1107" i="17"/>
  <c r="T1107" i="17"/>
  <c r="L1107" i="17"/>
  <c r="G1107" i="17"/>
  <c r="W1107" i="17"/>
  <c r="O1107" i="17"/>
  <c r="F1107" i="17"/>
  <c r="P105" i="17"/>
  <c r="Z613" i="17"/>
  <c r="T613" i="17"/>
  <c r="L613" i="17"/>
  <c r="G613" i="17"/>
  <c r="W613" i="17"/>
  <c r="O613" i="17"/>
  <c r="U613" i="17"/>
  <c r="N613" i="17"/>
  <c r="H613" i="17"/>
  <c r="F613" i="17"/>
  <c r="N64" i="17"/>
  <c r="W956" i="17"/>
  <c r="O956" i="17"/>
  <c r="Z956" i="17"/>
  <c r="T956" i="17"/>
  <c r="L956" i="17"/>
  <c r="G956" i="17"/>
  <c r="F956" i="17"/>
  <c r="P956" i="17"/>
  <c r="Z1317" i="17"/>
  <c r="T1317" i="17"/>
  <c r="L1317" i="17"/>
  <c r="G1317" i="17"/>
  <c r="W1317" i="17"/>
  <c r="O1317" i="17"/>
  <c r="U1317" i="17"/>
  <c r="N1317" i="17"/>
  <c r="H1317" i="17"/>
  <c r="F1317" i="17"/>
  <c r="P925" i="17"/>
  <c r="Z28" i="17"/>
  <c r="T28" i="17"/>
  <c r="L28" i="17"/>
  <c r="G28" i="17"/>
  <c r="W28" i="17"/>
  <c r="O28" i="17"/>
  <c r="U28" i="17"/>
  <c r="N28" i="17"/>
  <c r="H28" i="17"/>
  <c r="F28" i="17"/>
  <c r="K1107" i="17"/>
  <c r="U50" i="17"/>
  <c r="N50" i="17"/>
  <c r="I50" i="17"/>
  <c r="K613" i="17"/>
  <c r="P131" i="17"/>
  <c r="P384" i="17"/>
  <c r="M1331" i="17"/>
  <c r="Z1331" i="17"/>
  <c r="I1331" i="17"/>
  <c r="N1331" i="17"/>
  <c r="H1331" i="17"/>
  <c r="K663" i="17"/>
  <c r="Z64" i="17"/>
  <c r="T64" i="17"/>
  <c r="L64" i="17"/>
  <c r="G64" i="17"/>
  <c r="W64" i="17"/>
  <c r="O64" i="17"/>
  <c r="F64" i="17"/>
  <c r="P64" i="17"/>
  <c r="U105" i="17"/>
  <c r="N105" i="17"/>
  <c r="H105" i="17"/>
  <c r="Z105" i="17"/>
  <c r="T105" i="17"/>
  <c r="L105" i="17"/>
  <c r="G105" i="17"/>
  <c r="W105" i="17"/>
  <c r="O105" i="17"/>
  <c r="F105" i="17"/>
  <c r="U37" i="17"/>
  <c r="N37" i="17"/>
  <c r="H37" i="17"/>
  <c r="Z37" i="17"/>
  <c r="T37" i="17"/>
  <c r="L37" i="17"/>
  <c r="G37" i="17"/>
  <c r="W37" i="17"/>
  <c r="O37" i="17"/>
  <c r="F37" i="17"/>
  <c r="Z1289" i="17"/>
  <c r="T1289" i="17"/>
  <c r="L1289" i="17"/>
  <c r="G1289" i="17"/>
  <c r="X1289" i="17"/>
  <c r="W1289" i="17"/>
  <c r="O1289" i="17"/>
  <c r="U1289" i="17"/>
  <c r="N1289" i="17"/>
  <c r="H1289" i="17"/>
  <c r="F1289" i="17"/>
  <c r="F1004" i="17"/>
  <c r="P1004" i="17"/>
  <c r="H1027" i="17"/>
  <c r="F193" i="17"/>
  <c r="K193" i="17"/>
  <c r="P193" i="17"/>
  <c r="X193" i="17"/>
  <c r="I15" i="17"/>
  <c r="F1667" i="17"/>
  <c r="K1667" i="17"/>
  <c r="P1667" i="17"/>
  <c r="X1667" i="17"/>
  <c r="F235" i="17"/>
  <c r="K235" i="17"/>
  <c r="P235" i="17"/>
  <c r="X235" i="17"/>
  <c r="I1377" i="17"/>
  <c r="F1082" i="17"/>
  <c r="K1082" i="17"/>
  <c r="P1082" i="17"/>
  <c r="X1082" i="17"/>
  <c r="F144" i="17"/>
  <c r="K144" i="17"/>
  <c r="P144" i="17"/>
  <c r="X144" i="17"/>
  <c r="H112" i="17"/>
  <c r="U112" i="17"/>
  <c r="F1153" i="17"/>
  <c r="K1153" i="17"/>
  <c r="P1153" i="17"/>
  <c r="X1153" i="17"/>
  <c r="I1365" i="17"/>
  <c r="F103" i="17"/>
  <c r="K103" i="17"/>
  <c r="P103" i="17"/>
  <c r="X103" i="17"/>
  <c r="M23" i="17"/>
  <c r="H67" i="17"/>
  <c r="N67" i="17"/>
  <c r="U67" i="17"/>
  <c r="F554" i="17"/>
  <c r="K554" i="17"/>
  <c r="P554" i="17"/>
  <c r="X554" i="17"/>
  <c r="U152" i="17"/>
  <c r="H385" i="17"/>
  <c r="N385" i="17"/>
  <c r="U385" i="17"/>
  <c r="H484" i="17"/>
  <c r="U484" i="17"/>
  <c r="H606" i="17"/>
  <c r="N606" i="17"/>
  <c r="U606" i="17"/>
  <c r="F108" i="17"/>
  <c r="K108" i="17"/>
  <c r="P108" i="17"/>
  <c r="X108" i="17"/>
  <c r="U1414" i="17"/>
  <c r="H467" i="17"/>
  <c r="N467" i="17"/>
  <c r="U467" i="17"/>
  <c r="H123" i="17"/>
  <c r="U123" i="17"/>
  <c r="N525" i="17"/>
  <c r="I546" i="17"/>
  <c r="Z546" i="17"/>
  <c r="U500" i="17"/>
  <c r="N500" i="17"/>
  <c r="H500" i="17"/>
  <c r="F500" i="17"/>
  <c r="L500" i="17"/>
  <c r="W500" i="17"/>
  <c r="P1019" i="17"/>
  <c r="Z1019" i="17"/>
  <c r="H602" i="17"/>
  <c r="P602" i="17"/>
  <c r="Z602" i="17"/>
  <c r="N612" i="17"/>
  <c r="H612" i="17"/>
  <c r="F612" i="17"/>
  <c r="U612" i="17"/>
  <c r="Z1270" i="17"/>
  <c r="T1270" i="17"/>
  <c r="L1270" i="17"/>
  <c r="G1270" i="17"/>
  <c r="F1270" i="17"/>
  <c r="N1270" i="17"/>
  <c r="W1270" i="17"/>
  <c r="L1024" i="17"/>
  <c r="Z1024" i="17"/>
  <c r="Z215" i="17"/>
  <c r="T215" i="17"/>
  <c r="L215" i="17"/>
  <c r="G215" i="17"/>
  <c r="F215" i="17"/>
  <c r="N215" i="17"/>
  <c r="W215" i="17"/>
  <c r="H315" i="17"/>
  <c r="G317" i="17"/>
  <c r="W697" i="17"/>
  <c r="K697" i="17"/>
  <c r="F697" i="17"/>
  <c r="N697" i="17"/>
  <c r="F362" i="17"/>
  <c r="L405" i="17"/>
  <c r="Z953" i="17"/>
  <c r="O953" i="17"/>
  <c r="H953" i="17"/>
  <c r="G953" i="17"/>
  <c r="T953" i="17"/>
  <c r="K496" i="17"/>
  <c r="T861" i="17"/>
  <c r="I861" i="17"/>
  <c r="G861" i="17"/>
  <c r="O861" i="17"/>
  <c r="X1347" i="17"/>
  <c r="K1347" i="17"/>
  <c r="G1347" i="17"/>
  <c r="V1347" i="17"/>
  <c r="G90" i="17"/>
  <c r="T392" i="17"/>
  <c r="I392" i="17"/>
  <c r="F392" i="17"/>
  <c r="N392" i="17"/>
  <c r="I498" i="17"/>
  <c r="G573" i="17"/>
  <c r="I340" i="17"/>
  <c r="U338" i="17"/>
  <c r="L338" i="17"/>
  <c r="G338" i="17"/>
  <c r="O338" i="17"/>
  <c r="K664" i="17"/>
  <c r="H664" i="17"/>
  <c r="Z254" i="17"/>
  <c r="M254" i="17"/>
  <c r="H254" i="17"/>
  <c r="U254" i="17"/>
  <c r="T280" i="17"/>
  <c r="I280" i="17"/>
  <c r="G280" i="17"/>
  <c r="O280" i="17"/>
  <c r="N419" i="17"/>
  <c r="G419" i="17"/>
  <c r="X419" i="17"/>
  <c r="H750" i="17"/>
  <c r="N750" i="17"/>
  <c r="U750" i="17"/>
  <c r="F580" i="17"/>
  <c r="M580" i="17"/>
  <c r="Z580" i="17"/>
  <c r="G1004" i="17"/>
  <c r="L1004" i="17"/>
  <c r="T1004" i="17"/>
  <c r="Z1004" i="17"/>
  <c r="I1027" i="17"/>
  <c r="Z1027" i="17"/>
  <c r="F97" i="17"/>
  <c r="K97" i="17"/>
  <c r="P97" i="17"/>
  <c r="X97" i="17"/>
  <c r="I119" i="17"/>
  <c r="U119" i="17"/>
  <c r="G193" i="17"/>
  <c r="L193" i="17"/>
  <c r="T193" i="17"/>
  <c r="Z193" i="17"/>
  <c r="N15" i="17"/>
  <c r="G1667" i="17"/>
  <c r="L1667" i="17"/>
  <c r="T1667" i="17"/>
  <c r="Z1667" i="17"/>
  <c r="H475" i="17"/>
  <c r="N475" i="17"/>
  <c r="U475" i="17"/>
  <c r="F533" i="17"/>
  <c r="M533" i="17"/>
  <c r="Z533" i="17"/>
  <c r="G483" i="17"/>
  <c r="L483" i="17"/>
  <c r="T483" i="17"/>
  <c r="Z483" i="17"/>
  <c r="I41" i="17"/>
  <c r="Z41" i="17"/>
  <c r="F673" i="17"/>
  <c r="K673" i="17"/>
  <c r="P673" i="17"/>
  <c r="X673" i="17"/>
  <c r="I252" i="17"/>
  <c r="U252" i="17"/>
  <c r="G235" i="17"/>
  <c r="L235" i="17"/>
  <c r="T235" i="17"/>
  <c r="Z235" i="17"/>
  <c r="N1377" i="17"/>
  <c r="G1082" i="17"/>
  <c r="L1082" i="17"/>
  <c r="T1082" i="17"/>
  <c r="Z1082" i="17"/>
  <c r="H79" i="17"/>
  <c r="N79" i="17"/>
  <c r="U79" i="17"/>
  <c r="F92" i="17"/>
  <c r="M92" i="17"/>
  <c r="Z92" i="17"/>
  <c r="G144" i="17"/>
  <c r="L144" i="17"/>
  <c r="T144" i="17"/>
  <c r="Z144" i="17"/>
  <c r="I112" i="17"/>
  <c r="Z112" i="17"/>
  <c r="F135" i="17"/>
  <c r="K135" i="17"/>
  <c r="P135" i="17"/>
  <c r="X135" i="17"/>
  <c r="I346" i="17"/>
  <c r="U346" i="17"/>
  <c r="G349" i="17"/>
  <c r="L349" i="17"/>
  <c r="T349" i="17"/>
  <c r="Z349" i="17"/>
  <c r="N476" i="17"/>
  <c r="G644" i="17"/>
  <c r="L644" i="17"/>
  <c r="T644" i="17"/>
  <c r="Z644" i="17"/>
  <c r="H324" i="17"/>
  <c r="N324" i="17"/>
  <c r="U324" i="17"/>
  <c r="F34" i="17"/>
  <c r="M34" i="17"/>
  <c r="Z34" i="17"/>
  <c r="G1462" i="17"/>
  <c r="L1462" i="17"/>
  <c r="T1462" i="17"/>
  <c r="Z1462" i="17"/>
  <c r="I1361" i="17"/>
  <c r="Z1361" i="17"/>
  <c r="F1263" i="17"/>
  <c r="K1263" i="17"/>
  <c r="P1263" i="17"/>
  <c r="X1263" i="17"/>
  <c r="I890" i="17"/>
  <c r="U890" i="17"/>
  <c r="G1153" i="17"/>
  <c r="L1153" i="17"/>
  <c r="T1153" i="17"/>
  <c r="Z1153" i="17"/>
  <c r="N1365" i="17"/>
  <c r="G103" i="17"/>
  <c r="L103" i="17"/>
  <c r="T103" i="17"/>
  <c r="Z103" i="17"/>
  <c r="N23" i="17"/>
  <c r="H30" i="17"/>
  <c r="N30" i="17"/>
  <c r="U30" i="17"/>
  <c r="F57" i="17"/>
  <c r="M57" i="17"/>
  <c r="Z57" i="17"/>
  <c r="O67" i="17"/>
  <c r="W67" i="17"/>
  <c r="G554" i="17"/>
  <c r="L554" i="17"/>
  <c r="T554" i="17"/>
  <c r="Z554" i="17"/>
  <c r="O385" i="17"/>
  <c r="W385" i="17"/>
  <c r="I484" i="17"/>
  <c r="Z484" i="17"/>
  <c r="F491" i="17"/>
  <c r="K491" i="17"/>
  <c r="P491" i="17"/>
  <c r="X491" i="17"/>
  <c r="I497" i="17"/>
  <c r="U497" i="17"/>
  <c r="G933" i="17"/>
  <c r="L933" i="17"/>
  <c r="T933" i="17"/>
  <c r="Z933" i="17"/>
  <c r="G357" i="17"/>
  <c r="L357" i="17"/>
  <c r="T357" i="17"/>
  <c r="Z357" i="17"/>
  <c r="N233" i="17"/>
  <c r="H174" i="17"/>
  <c r="N174" i="17"/>
  <c r="U174" i="17"/>
  <c r="F147" i="17"/>
  <c r="M147" i="17"/>
  <c r="Z147" i="17"/>
  <c r="O606" i="17"/>
  <c r="W606" i="17"/>
  <c r="G108" i="17"/>
  <c r="L108" i="17"/>
  <c r="T108" i="17"/>
  <c r="Z108" i="17"/>
  <c r="O467" i="17"/>
  <c r="W467" i="17"/>
  <c r="I123" i="17"/>
  <c r="Z123" i="17"/>
  <c r="F146" i="17"/>
  <c r="K146" i="17"/>
  <c r="P146" i="17"/>
  <c r="X146" i="17"/>
  <c r="I164" i="17"/>
  <c r="U164" i="17"/>
  <c r="G183" i="17"/>
  <c r="L183" i="17"/>
  <c r="T183" i="17"/>
  <c r="Z183" i="17"/>
  <c r="N595" i="17"/>
  <c r="G1041" i="17"/>
  <c r="L1041" i="17"/>
  <c r="T1041" i="17"/>
  <c r="Z1041" i="17"/>
  <c r="N374" i="17"/>
  <c r="H463" i="17"/>
  <c r="N463" i="17"/>
  <c r="U463" i="17"/>
  <c r="F598" i="17"/>
  <c r="M598" i="17"/>
  <c r="Z598" i="17"/>
  <c r="O621" i="17"/>
  <c r="W621" i="17"/>
  <c r="G1072" i="17"/>
  <c r="L1072" i="17"/>
  <c r="T1072" i="17"/>
  <c r="Z1072" i="17"/>
  <c r="O1307" i="17"/>
  <c r="W1307" i="17"/>
  <c r="I552" i="17"/>
  <c r="Z552" i="17"/>
  <c r="F191" i="17"/>
  <c r="K191" i="17"/>
  <c r="P191" i="17"/>
  <c r="X191" i="17"/>
  <c r="I732" i="17"/>
  <c r="U732" i="17"/>
  <c r="G667" i="17"/>
  <c r="L667" i="17"/>
  <c r="T667" i="17"/>
  <c r="G264" i="17"/>
  <c r="O264" i="17"/>
  <c r="X264" i="17"/>
  <c r="Z527" i="17"/>
  <c r="T527" i="17"/>
  <c r="L527" i="17"/>
  <c r="G527" i="17"/>
  <c r="F527" i="17"/>
  <c r="N527" i="17"/>
  <c r="W527" i="17"/>
  <c r="M546" i="17"/>
  <c r="G500" i="17"/>
  <c r="O500" i="17"/>
  <c r="X500" i="17"/>
  <c r="K1019" i="17"/>
  <c r="T1019" i="17"/>
  <c r="K602" i="17"/>
  <c r="T602" i="17"/>
  <c r="I612" i="17"/>
  <c r="W612" i="17"/>
  <c r="P258" i="17"/>
  <c r="M952" i="17"/>
  <c r="H952" i="17"/>
  <c r="Z952" i="17"/>
  <c r="H1270" i="17"/>
  <c r="O1270" i="17"/>
  <c r="X1270" i="17"/>
  <c r="W1388" i="17"/>
  <c r="L1388" i="17"/>
  <c r="F1388" i="17"/>
  <c r="N1388" i="17"/>
  <c r="P292" i="17"/>
  <c r="U548" i="17"/>
  <c r="N548" i="17"/>
  <c r="H548" i="17"/>
  <c r="F548" i="17"/>
  <c r="L548" i="17"/>
  <c r="W548" i="17"/>
  <c r="P373" i="17"/>
  <c r="M124" i="17"/>
  <c r="H134" i="17"/>
  <c r="O134" i="17"/>
  <c r="X134" i="17"/>
  <c r="W180" i="17"/>
  <c r="O180" i="17"/>
  <c r="F180" i="17"/>
  <c r="L180" i="17"/>
  <c r="U180" i="17"/>
  <c r="N194" i="17"/>
  <c r="M1024" i="17"/>
  <c r="H215" i="17"/>
  <c r="O215" i="17"/>
  <c r="X215" i="17"/>
  <c r="U648" i="17"/>
  <c r="N648" i="17"/>
  <c r="H648" i="17"/>
  <c r="F648" i="17"/>
  <c r="L648" i="17"/>
  <c r="V648" i="17"/>
  <c r="G1758" i="17"/>
  <c r="K758" i="17"/>
  <c r="O351" i="17"/>
  <c r="I208" i="17"/>
  <c r="U208" i="17"/>
  <c r="L315" i="17"/>
  <c r="W418" i="17"/>
  <c r="K418" i="17"/>
  <c r="F418" i="17"/>
  <c r="N418" i="17"/>
  <c r="G697" i="17"/>
  <c r="T697" i="17"/>
  <c r="P1603" i="17"/>
  <c r="O175" i="17"/>
  <c r="V386" i="17"/>
  <c r="I386" i="17"/>
  <c r="G386" i="17"/>
  <c r="X386" i="17"/>
  <c r="V405" i="17"/>
  <c r="M60" i="17"/>
  <c r="V511" i="17"/>
  <c r="W819" i="17"/>
  <c r="K819" i="17"/>
  <c r="F819" i="17"/>
  <c r="N819" i="17"/>
  <c r="L376" i="17"/>
  <c r="V406" i="17"/>
  <c r="I406" i="17"/>
  <c r="F406" i="17"/>
  <c r="W406" i="17"/>
  <c r="X429" i="17"/>
  <c r="U341" i="17"/>
  <c r="L341" i="17"/>
  <c r="G341" i="17"/>
  <c r="O341" i="17"/>
  <c r="W424" i="17"/>
  <c r="T1095" i="17"/>
  <c r="I1095" i="17"/>
  <c r="F1095" i="17"/>
  <c r="N1095" i="17"/>
  <c r="O69" i="17"/>
  <c r="M35" i="17"/>
  <c r="I192" i="17"/>
  <c r="K550" i="17"/>
  <c r="H550" i="17"/>
  <c r="O627" i="17"/>
  <c r="I953" i="17"/>
  <c r="U953" i="17"/>
  <c r="T496" i="17"/>
  <c r="V1211" i="17"/>
  <c r="I1211" i="17"/>
  <c r="G1211" i="17"/>
  <c r="X1211" i="17"/>
  <c r="T141" i="17"/>
  <c r="H141" i="17"/>
  <c r="V141" i="17"/>
  <c r="K657" i="17"/>
  <c r="I1405" i="17"/>
  <c r="U1405" i="17"/>
  <c r="V611" i="17"/>
  <c r="K490" i="17"/>
  <c r="V1075" i="17"/>
  <c r="I1075" i="17"/>
  <c r="H1075" i="17"/>
  <c r="H861" i="17"/>
  <c r="U861" i="17"/>
  <c r="H1347" i="17"/>
  <c r="Z1347" i="17"/>
  <c r="K90" i="17"/>
  <c r="P98" i="17"/>
  <c r="L116" i="17"/>
  <c r="G392" i="17"/>
  <c r="W392" i="17"/>
  <c r="M1467" i="17"/>
  <c r="T1465" i="17"/>
  <c r="I1465" i="17"/>
  <c r="F1465" i="17"/>
  <c r="N1465" i="17"/>
  <c r="V1316" i="17"/>
  <c r="M107" i="17"/>
  <c r="I36" i="17"/>
  <c r="X394" i="17"/>
  <c r="M486" i="17"/>
  <c r="M498" i="17"/>
  <c r="Z566" i="17"/>
  <c r="M566" i="17"/>
  <c r="G566" i="17"/>
  <c r="V566" i="17"/>
  <c r="M790" i="17"/>
  <c r="V966" i="17"/>
  <c r="K1008" i="17"/>
  <c r="V1257" i="17"/>
  <c r="G1257" i="17"/>
  <c r="F1257" i="17"/>
  <c r="W1257" i="17"/>
  <c r="T1324" i="17"/>
  <c r="I1324" i="17"/>
  <c r="G1324" i="17"/>
  <c r="O1324" i="17"/>
  <c r="X456" i="17"/>
  <c r="G456" i="17"/>
  <c r="V456" i="17"/>
  <c r="G508" i="17"/>
  <c r="T508" i="17"/>
  <c r="T626" i="17"/>
  <c r="L1357" i="17"/>
  <c r="T1323" i="17"/>
  <c r="G544" i="17"/>
  <c r="T544" i="17"/>
  <c r="V564" i="17"/>
  <c r="L596" i="17"/>
  <c r="I597" i="17"/>
  <c r="V619" i="17"/>
  <c r="K619" i="17"/>
  <c r="H619" i="17"/>
  <c r="T619" i="17"/>
  <c r="X654" i="17"/>
  <c r="M654" i="17"/>
  <c r="F654" i="17"/>
  <c r="V654" i="17"/>
  <c r="K888" i="17"/>
  <c r="U428" i="17"/>
  <c r="W316" i="17"/>
  <c r="G591" i="17"/>
  <c r="G1168" i="17"/>
  <c r="T1168" i="17"/>
  <c r="M1202" i="17"/>
  <c r="M767" i="17"/>
  <c r="I794" i="17"/>
  <c r="H338" i="17"/>
  <c r="T338" i="17"/>
  <c r="G1371" i="17"/>
  <c r="W1371" i="17"/>
  <c r="P1232" i="17"/>
  <c r="O430" i="17"/>
  <c r="M629" i="17"/>
  <c r="K649" i="17"/>
  <c r="L664" i="17"/>
  <c r="N618" i="17"/>
  <c r="I618" i="17"/>
  <c r="M240" i="17"/>
  <c r="I254" i="17"/>
  <c r="H280" i="17"/>
  <c r="U280" i="17"/>
  <c r="X723" i="17"/>
  <c r="I723" i="17"/>
  <c r="G723" i="17"/>
  <c r="T71" i="17"/>
  <c r="I71" i="17"/>
  <c r="F71" i="17"/>
  <c r="O1122" i="17"/>
  <c r="I419" i="17"/>
  <c r="K1509" i="17"/>
  <c r="F1509" i="17"/>
  <c r="M159" i="17"/>
  <c r="L531" i="17"/>
  <c r="N709" i="17"/>
  <c r="I774" i="17"/>
  <c r="Z787" i="17"/>
  <c r="M787" i="17"/>
  <c r="H787" i="17"/>
  <c r="U787" i="17"/>
  <c r="W801" i="17"/>
  <c r="L876" i="17"/>
  <c r="G923" i="17"/>
  <c r="K1018" i="17"/>
  <c r="K1012" i="17"/>
  <c r="N1068" i="17"/>
  <c r="X1068" i="17"/>
  <c r="G1068" i="17"/>
  <c r="O630" i="17"/>
  <c r="M630" i="17"/>
  <c r="H630" i="17"/>
  <c r="Z630" i="17"/>
  <c r="Z1217" i="17"/>
  <c r="O1217" i="17"/>
  <c r="H1217" i="17"/>
  <c r="X1217" i="17"/>
  <c r="L1217" i="17"/>
  <c r="G1217" i="17"/>
  <c r="U1217" i="17"/>
  <c r="K1538" i="17"/>
  <c r="K1330" i="17"/>
  <c r="F1330" i="17"/>
  <c r="M241" i="17"/>
  <c r="W1017" i="17"/>
  <c r="K1017" i="17"/>
  <c r="X1017" i="17"/>
  <c r="I1017" i="17"/>
  <c r="F1017" i="17"/>
  <c r="T1017" i="17"/>
  <c r="L853" i="17"/>
  <c r="G853" i="17"/>
  <c r="N989" i="17"/>
  <c r="V592" i="17"/>
  <c r="P109" i="17"/>
  <c r="H775" i="17"/>
  <c r="Z775" i="17"/>
  <c r="X851" i="17"/>
  <c r="G851" i="17"/>
  <c r="N859" i="17"/>
  <c r="G859" i="17"/>
  <c r="M859" i="17"/>
  <c r="F859" i="17"/>
  <c r="W859" i="17"/>
  <c r="G1259" i="17"/>
  <c r="X1259" i="17"/>
  <c r="O1291" i="17"/>
  <c r="X901" i="17"/>
  <c r="I901" i="17"/>
  <c r="N901" i="17"/>
  <c r="G901" i="17"/>
  <c r="N563" i="17"/>
  <c r="Z1119" i="17"/>
  <c r="O1119" i="17"/>
  <c r="H1119" i="17"/>
  <c r="M1119" i="17"/>
  <c r="G1119" i="17"/>
  <c r="U1119" i="17"/>
  <c r="N1035" i="17"/>
  <c r="G1035" i="17"/>
  <c r="M1035" i="17"/>
  <c r="F1035" i="17"/>
  <c r="W1035" i="17"/>
  <c r="G615" i="17"/>
  <c r="X615" i="17"/>
  <c r="O5" i="17"/>
  <c r="V858" i="17"/>
  <c r="L858" i="17"/>
  <c r="G858" i="17"/>
  <c r="H977" i="17"/>
  <c r="Z977" i="17"/>
  <c r="X1273" i="17"/>
  <c r="G1273" i="17"/>
  <c r="M190" i="17"/>
  <c r="I637" i="17"/>
  <c r="W1011" i="17"/>
  <c r="F1011" i="17"/>
  <c r="T1013" i="17"/>
  <c r="I1013" i="17"/>
  <c r="X1013" i="17"/>
  <c r="L1013" i="17"/>
  <c r="G1013" i="17"/>
  <c r="U1013" i="17"/>
  <c r="I784" i="17"/>
  <c r="K7" i="17"/>
  <c r="M776" i="17"/>
  <c r="T993" i="17"/>
  <c r="O1219" i="17"/>
  <c r="T1219" i="17"/>
  <c r="H1219" i="17"/>
  <c r="Z1219" i="17"/>
  <c r="T1654" i="17"/>
  <c r="I1654" i="17"/>
  <c r="U1654" i="17"/>
  <c r="H1654" i="17"/>
  <c r="G1654" i="17"/>
  <c r="X1654" i="17"/>
  <c r="L447" i="17"/>
  <c r="I914" i="17"/>
  <c r="O1587" i="17"/>
  <c r="V1587" i="17"/>
  <c r="K1587" i="17"/>
  <c r="M344" i="17"/>
  <c r="Z579" i="17"/>
  <c r="O579" i="17"/>
  <c r="H579" i="17"/>
  <c r="M579" i="17"/>
  <c r="G579" i="17"/>
  <c r="U579" i="17"/>
  <c r="N1091" i="17"/>
  <c r="T951" i="17"/>
  <c r="I951" i="17"/>
  <c r="Z951" i="17"/>
  <c r="M951" i="17"/>
  <c r="X951" i="17"/>
  <c r="L951" i="17"/>
  <c r="G951" i="17"/>
  <c r="O42" i="17"/>
  <c r="V42" i="17"/>
  <c r="K42" i="17"/>
  <c r="U56" i="17"/>
  <c r="I56" i="17"/>
  <c r="O56" i="17"/>
  <c r="M56" i="17"/>
  <c r="H56" i="17"/>
  <c r="Z542" i="17"/>
  <c r="O542" i="17"/>
  <c r="H542" i="17"/>
  <c r="X542" i="17"/>
  <c r="L542" i="17"/>
  <c r="U542" i="17"/>
  <c r="I542" i="17"/>
  <c r="G542" i="17"/>
  <c r="X331" i="17"/>
  <c r="I331" i="17"/>
  <c r="T331" i="17"/>
  <c r="N331" i="17"/>
  <c r="G331" i="17"/>
  <c r="N949" i="17"/>
  <c r="W202" i="17"/>
  <c r="K202" i="17"/>
  <c r="F202" i="17"/>
  <c r="F67" i="17"/>
  <c r="K67" i="17"/>
  <c r="P67" i="17"/>
  <c r="X67" i="17"/>
  <c r="I152" i="17"/>
  <c r="F621" i="17"/>
  <c r="K621" i="17"/>
  <c r="P621" i="17"/>
  <c r="X621" i="17"/>
  <c r="W546" i="17"/>
  <c r="L546" i="17"/>
  <c r="F546" i="17"/>
  <c r="N546" i="17"/>
  <c r="I488" i="17"/>
  <c r="L208" i="17"/>
  <c r="X208" i="17"/>
  <c r="L1367" i="17"/>
  <c r="I697" i="17"/>
  <c r="X697" i="17"/>
  <c r="V1603" i="17"/>
  <c r="K1603" i="17"/>
  <c r="H1603" i="17"/>
  <c r="T1603" i="17"/>
  <c r="X175" i="17"/>
  <c r="M175" i="17"/>
  <c r="F175" i="17"/>
  <c r="V175" i="17"/>
  <c r="K362" i="17"/>
  <c r="U60" i="17"/>
  <c r="I377" i="17"/>
  <c r="G511" i="17"/>
  <c r="M417" i="17"/>
  <c r="I429" i="17"/>
  <c r="X627" i="17"/>
  <c r="G627" i="17"/>
  <c r="V627" i="17"/>
  <c r="L953" i="17"/>
  <c r="X953" i="17"/>
  <c r="V496" i="17"/>
  <c r="L1405" i="17"/>
  <c r="X1405" i="17"/>
  <c r="L861" i="17"/>
  <c r="X861" i="17"/>
  <c r="K893" i="17"/>
  <c r="M1347" i="17"/>
  <c r="U90" i="17"/>
  <c r="Z98" i="17"/>
  <c r="O98" i="17"/>
  <c r="H98" i="17"/>
  <c r="T98" i="17"/>
  <c r="K392" i="17"/>
  <c r="X392" i="17"/>
  <c r="Z1467" i="17"/>
  <c r="O1467" i="17"/>
  <c r="H1467" i="17"/>
  <c r="G1467" i="17"/>
  <c r="T1467" i="17"/>
  <c r="M462" i="17"/>
  <c r="O1602" i="17"/>
  <c r="G1602" i="17"/>
  <c r="V1602" i="17"/>
  <c r="U107" i="17"/>
  <c r="L107" i="17"/>
  <c r="G107" i="17"/>
  <c r="O107" i="17"/>
  <c r="N36" i="17"/>
  <c r="W486" i="17"/>
  <c r="K486" i="17"/>
  <c r="F486" i="17"/>
  <c r="N486" i="17"/>
  <c r="V498" i="17"/>
  <c r="I508" i="17"/>
  <c r="X508" i="17"/>
  <c r="M571" i="17"/>
  <c r="I571" i="17"/>
  <c r="Z571" i="17"/>
  <c r="W573" i="17"/>
  <c r="F626" i="17"/>
  <c r="V626" i="17"/>
  <c r="V903" i="17"/>
  <c r="I903" i="17"/>
  <c r="G903" i="17"/>
  <c r="X903" i="17"/>
  <c r="M772" i="17"/>
  <c r="I544" i="17"/>
  <c r="X544" i="17"/>
  <c r="M545" i="17"/>
  <c r="K340" i="17"/>
  <c r="N1452" i="17"/>
  <c r="I1168" i="17"/>
  <c r="X1168" i="17"/>
  <c r="T1202" i="17"/>
  <c r="I1202" i="17"/>
  <c r="G1202" i="17"/>
  <c r="O1202" i="17"/>
  <c r="N816" i="17"/>
  <c r="I338" i="17"/>
  <c r="X338" i="17"/>
  <c r="M763" i="17"/>
  <c r="G763" i="17"/>
  <c r="V763" i="17"/>
  <c r="K1371" i="17"/>
  <c r="X1371" i="17"/>
  <c r="T1232" i="17"/>
  <c r="I1232" i="17"/>
  <c r="H1232" i="17"/>
  <c r="V1232" i="17"/>
  <c r="W430" i="17"/>
  <c r="F430" i="17"/>
  <c r="V430" i="17"/>
  <c r="U629" i="17"/>
  <c r="L629" i="17"/>
  <c r="G629" i="17"/>
  <c r="O629" i="17"/>
  <c r="V649" i="17"/>
  <c r="T664" i="17"/>
  <c r="W240" i="17"/>
  <c r="K240" i="17"/>
  <c r="F240" i="17"/>
  <c r="N240" i="17"/>
  <c r="O254" i="17"/>
  <c r="L280" i="17"/>
  <c r="X280" i="17"/>
  <c r="L691" i="17"/>
  <c r="G691" i="17"/>
  <c r="M419" i="17"/>
  <c r="O847" i="17"/>
  <c r="H847" i="17"/>
  <c r="U847" i="17"/>
  <c r="U159" i="17"/>
  <c r="L159" i="17"/>
  <c r="G159" i="17"/>
  <c r="O159" i="17"/>
  <c r="P743" i="17"/>
  <c r="G1704" i="17"/>
  <c r="W1038" i="17"/>
  <c r="F1038" i="17"/>
  <c r="P1534" i="17"/>
  <c r="M1538" i="17"/>
  <c r="K1064" i="17"/>
  <c r="F1064" i="17"/>
  <c r="T989" i="17"/>
  <c r="I989" i="17"/>
  <c r="M989" i="17"/>
  <c r="F989" i="17"/>
  <c r="W989" i="17"/>
  <c r="U1154" i="17"/>
  <c r="I1154" i="17"/>
  <c r="M1154" i="17"/>
  <c r="H1154" i="17"/>
  <c r="X592" i="17"/>
  <c r="V319" i="17"/>
  <c r="M775" i="17"/>
  <c r="K788" i="17"/>
  <c r="L788" i="17"/>
  <c r="G788" i="17"/>
  <c r="K1259" i="17"/>
  <c r="T1291" i="17"/>
  <c r="Z372" i="17"/>
  <c r="O372" i="17"/>
  <c r="H372" i="17"/>
  <c r="U372" i="17"/>
  <c r="I372" i="17"/>
  <c r="G372" i="17"/>
  <c r="X372" i="17"/>
  <c r="W563" i="17"/>
  <c r="K563" i="17"/>
  <c r="M563" i="17"/>
  <c r="F563" i="17"/>
  <c r="T563" i="17"/>
  <c r="Z1015" i="17"/>
  <c r="M1015" i="17"/>
  <c r="I1015" i="17"/>
  <c r="H1015" i="17"/>
  <c r="K615" i="17"/>
  <c r="T5" i="17"/>
  <c r="V905" i="17"/>
  <c r="M977" i="17"/>
  <c r="T190" i="17"/>
  <c r="L481" i="17"/>
  <c r="V481" i="17"/>
  <c r="G481" i="17"/>
  <c r="N115" i="17"/>
  <c r="I115" i="17"/>
  <c r="G115" i="17"/>
  <c r="T637" i="17"/>
  <c r="X608" i="17"/>
  <c r="G608" i="17"/>
  <c r="N784" i="17"/>
  <c r="K99" i="17"/>
  <c r="V99" i="17"/>
  <c r="G99" i="17"/>
  <c r="M13" i="17"/>
  <c r="I13" i="17"/>
  <c r="G13" i="17"/>
  <c r="T776" i="17"/>
  <c r="Z993" i="17"/>
  <c r="O993" i="17"/>
  <c r="H993" i="17"/>
  <c r="X993" i="17"/>
  <c r="L993" i="17"/>
  <c r="G993" i="17"/>
  <c r="U993" i="17"/>
  <c r="X954" i="17"/>
  <c r="I954" i="17"/>
  <c r="T954" i="17"/>
  <c r="G954" i="17"/>
  <c r="V447" i="17"/>
  <c r="T914" i="17"/>
  <c r="U711" i="17"/>
  <c r="I711" i="17"/>
  <c r="T711" i="17"/>
  <c r="H711" i="17"/>
  <c r="T860" i="17"/>
  <c r="I860" i="17"/>
  <c r="X860" i="17"/>
  <c r="L860" i="17"/>
  <c r="U860" i="17"/>
  <c r="H860" i="17"/>
  <c r="G860" i="17"/>
  <c r="M557" i="17"/>
  <c r="T557" i="17"/>
  <c r="N557" i="17"/>
  <c r="G557" i="17"/>
  <c r="T695" i="17"/>
  <c r="I695" i="17"/>
  <c r="M695" i="17"/>
  <c r="X695" i="17"/>
  <c r="K695" i="17"/>
  <c r="F695" i="17"/>
  <c r="W32" i="17"/>
  <c r="F32" i="17"/>
  <c r="H23" i="17"/>
  <c r="U23" i="17"/>
  <c r="F385" i="17"/>
  <c r="K385" i="17"/>
  <c r="P385" i="17"/>
  <c r="X385" i="17"/>
  <c r="H233" i="17"/>
  <c r="U233" i="17"/>
  <c r="F606" i="17"/>
  <c r="K606" i="17"/>
  <c r="P606" i="17"/>
  <c r="X606" i="17"/>
  <c r="I1414" i="17"/>
  <c r="F467" i="17"/>
  <c r="K467" i="17"/>
  <c r="P467" i="17"/>
  <c r="X467" i="17"/>
  <c r="H374" i="17"/>
  <c r="U374" i="17"/>
  <c r="I1304" i="17"/>
  <c r="F1307" i="17"/>
  <c r="K1307" i="17"/>
  <c r="P1307" i="17"/>
  <c r="X1307" i="17"/>
  <c r="M525" i="17"/>
  <c r="H525" i="17"/>
  <c r="Z525" i="17"/>
  <c r="U1019" i="17"/>
  <c r="N1019" i="17"/>
  <c r="H1019" i="17"/>
  <c r="F1019" i="17"/>
  <c r="L1019" i="17"/>
  <c r="W1019" i="17"/>
  <c r="W602" i="17"/>
  <c r="O602" i="17"/>
  <c r="F602" i="17"/>
  <c r="L602" i="17"/>
  <c r="U602" i="17"/>
  <c r="U124" i="17"/>
  <c r="I124" i="17"/>
  <c r="F124" i="17"/>
  <c r="N124" i="17"/>
  <c r="U1024" i="17"/>
  <c r="I1024" i="17"/>
  <c r="F1024" i="17"/>
  <c r="N1024" i="17"/>
  <c r="T315" i="17"/>
  <c r="T317" i="17"/>
  <c r="F750" i="17"/>
  <c r="K750" i="17"/>
  <c r="P750" i="17"/>
  <c r="X750" i="17"/>
  <c r="O1004" i="17"/>
  <c r="W1004" i="17"/>
  <c r="N1027" i="17"/>
  <c r="F119" i="17"/>
  <c r="M119" i="17"/>
  <c r="Z119" i="17"/>
  <c r="O193" i="17"/>
  <c r="W193" i="17"/>
  <c r="O1667" i="17"/>
  <c r="W1667" i="17"/>
  <c r="F475" i="17"/>
  <c r="K475" i="17"/>
  <c r="P475" i="17"/>
  <c r="X475" i="17"/>
  <c r="O483" i="17"/>
  <c r="W483" i="17"/>
  <c r="N41" i="17"/>
  <c r="F252" i="17"/>
  <c r="M252" i="17"/>
  <c r="Z252" i="17"/>
  <c r="O235" i="17"/>
  <c r="W235" i="17"/>
  <c r="O1082" i="17"/>
  <c r="W1082" i="17"/>
  <c r="F79" i="17"/>
  <c r="K79" i="17"/>
  <c r="P79" i="17"/>
  <c r="X79" i="17"/>
  <c r="O144" i="17"/>
  <c r="W144" i="17"/>
  <c r="N112" i="17"/>
  <c r="F346" i="17"/>
  <c r="M346" i="17"/>
  <c r="Z346" i="17"/>
  <c r="O349" i="17"/>
  <c r="W349" i="17"/>
  <c r="O644" i="17"/>
  <c r="W644" i="17"/>
  <c r="F324" i="17"/>
  <c r="K324" i="17"/>
  <c r="P324" i="17"/>
  <c r="X324" i="17"/>
  <c r="O1462" i="17"/>
  <c r="W1462" i="17"/>
  <c r="N1361" i="17"/>
  <c r="F890" i="17"/>
  <c r="M890" i="17"/>
  <c r="Z890" i="17"/>
  <c r="O1153" i="17"/>
  <c r="W1153" i="17"/>
  <c r="O103" i="17"/>
  <c r="W103" i="17"/>
  <c r="I23" i="17"/>
  <c r="F30" i="17"/>
  <c r="K30" i="17"/>
  <c r="P30" i="17"/>
  <c r="X30" i="17"/>
  <c r="G67" i="17"/>
  <c r="L67" i="17"/>
  <c r="T67" i="17"/>
  <c r="Z67" i="17"/>
  <c r="O554" i="17"/>
  <c r="W554" i="17"/>
  <c r="G385" i="17"/>
  <c r="L385" i="17"/>
  <c r="T385" i="17"/>
  <c r="Z385" i="17"/>
  <c r="N484" i="17"/>
  <c r="F497" i="17"/>
  <c r="M497" i="17"/>
  <c r="Z497" i="17"/>
  <c r="O933" i="17"/>
  <c r="W933" i="17"/>
  <c r="O357" i="17"/>
  <c r="W357" i="17"/>
  <c r="I233" i="17"/>
  <c r="Z233" i="17"/>
  <c r="F174" i="17"/>
  <c r="K174" i="17"/>
  <c r="P174" i="17"/>
  <c r="X174" i="17"/>
  <c r="G606" i="17"/>
  <c r="L606" i="17"/>
  <c r="T606" i="17"/>
  <c r="Z606" i="17"/>
  <c r="O108" i="17"/>
  <c r="W108" i="17"/>
  <c r="G467" i="17"/>
  <c r="L467" i="17"/>
  <c r="T467" i="17"/>
  <c r="Z467" i="17"/>
  <c r="N123" i="17"/>
  <c r="F164" i="17"/>
  <c r="M164" i="17"/>
  <c r="Z164" i="17"/>
  <c r="O183" i="17"/>
  <c r="W183" i="17"/>
  <c r="O1041" i="17"/>
  <c r="W1041" i="17"/>
  <c r="I374" i="17"/>
  <c r="Z374" i="17"/>
  <c r="F463" i="17"/>
  <c r="K463" i="17"/>
  <c r="P463" i="17"/>
  <c r="X463" i="17"/>
  <c r="G621" i="17"/>
  <c r="L621" i="17"/>
  <c r="T621" i="17"/>
  <c r="Z621" i="17"/>
  <c r="O1072" i="17"/>
  <c r="W1072" i="17"/>
  <c r="N1304" i="17"/>
  <c r="G1307" i="17"/>
  <c r="L1307" i="17"/>
  <c r="T1307" i="17"/>
  <c r="Z1307" i="17"/>
  <c r="N552" i="17"/>
  <c r="F732" i="17"/>
  <c r="M732" i="17"/>
  <c r="Z732" i="17"/>
  <c r="O667" i="17"/>
  <c r="W667" i="17"/>
  <c r="K264" i="17"/>
  <c r="T264" i="17"/>
  <c r="I525" i="17"/>
  <c r="H546" i="17"/>
  <c r="U546" i="17"/>
  <c r="K500" i="17"/>
  <c r="T500" i="17"/>
  <c r="I1139" i="17"/>
  <c r="G1019" i="17"/>
  <c r="O1019" i="17"/>
  <c r="X1019" i="17"/>
  <c r="G602" i="17"/>
  <c r="N602" i="17"/>
  <c r="X602" i="17"/>
  <c r="M612" i="17"/>
  <c r="U258" i="17"/>
  <c r="N258" i="17"/>
  <c r="H258" i="17"/>
  <c r="F258" i="17"/>
  <c r="L258" i="17"/>
  <c r="W258" i="17"/>
  <c r="K1270" i="17"/>
  <c r="U1270" i="17"/>
  <c r="U292" i="17"/>
  <c r="N292" i="17"/>
  <c r="H292" i="17"/>
  <c r="F292" i="17"/>
  <c r="L292" i="17"/>
  <c r="W292" i="17"/>
  <c r="N488" i="17"/>
  <c r="U373" i="17"/>
  <c r="N373" i="17"/>
  <c r="H373" i="17"/>
  <c r="F373" i="17"/>
  <c r="L373" i="17"/>
  <c r="W373" i="17"/>
  <c r="H124" i="17"/>
  <c r="W124" i="17"/>
  <c r="K134" i="17"/>
  <c r="U134" i="17"/>
  <c r="V194" i="17"/>
  <c r="I194" i="17"/>
  <c r="F194" i="17"/>
  <c r="W194" i="17"/>
  <c r="H1024" i="17"/>
  <c r="W1024" i="17"/>
  <c r="K215" i="17"/>
  <c r="U215" i="17"/>
  <c r="F758" i="17"/>
  <c r="V758" i="17"/>
  <c r="V351" i="17"/>
  <c r="I351" i="17"/>
  <c r="G351" i="17"/>
  <c r="X351" i="17"/>
  <c r="M208" i="17"/>
  <c r="M1441" i="17"/>
  <c r="V1367" i="17"/>
  <c r="M697" i="17"/>
  <c r="I1603" i="17"/>
  <c r="Z1603" i="17"/>
  <c r="G175" i="17"/>
  <c r="W175" i="17"/>
  <c r="V362" i="17"/>
  <c r="K377" i="17"/>
  <c r="K511" i="17"/>
  <c r="T376" i="17"/>
  <c r="I376" i="17"/>
  <c r="G376" i="17"/>
  <c r="O376" i="17"/>
  <c r="T417" i="17"/>
  <c r="K429" i="17"/>
  <c r="M891" i="17"/>
  <c r="G891" i="17"/>
  <c r="V891" i="17"/>
  <c r="T69" i="17"/>
  <c r="I69" i="17"/>
  <c r="H69" i="17"/>
  <c r="V69" i="17"/>
  <c r="W35" i="17"/>
  <c r="F35" i="17"/>
  <c r="V35" i="17"/>
  <c r="U192" i="17"/>
  <c r="L192" i="17"/>
  <c r="G192" i="17"/>
  <c r="O192" i="17"/>
  <c r="I627" i="17"/>
  <c r="M953" i="17"/>
  <c r="F657" i="17"/>
  <c r="M1405" i="17"/>
  <c r="T490" i="17"/>
  <c r="I490" i="17"/>
  <c r="F490" i="17"/>
  <c r="N490" i="17"/>
  <c r="G713" i="17"/>
  <c r="F713" i="17"/>
  <c r="M861" i="17"/>
  <c r="Z861" i="17"/>
  <c r="P1347" i="17"/>
  <c r="V90" i="17"/>
  <c r="I98" i="17"/>
  <c r="V98" i="17"/>
  <c r="Z116" i="17"/>
  <c r="O116" i="17"/>
  <c r="H116" i="17"/>
  <c r="G116" i="17"/>
  <c r="T116" i="17"/>
  <c r="L348" i="17"/>
  <c r="K348" i="17"/>
  <c r="N1146" i="17"/>
  <c r="G1146" i="17"/>
  <c r="V1146" i="17"/>
  <c r="V829" i="17"/>
  <c r="I829" i="17"/>
  <c r="G829" i="17"/>
  <c r="M392" i="17"/>
  <c r="I1467" i="17"/>
  <c r="U1467" i="17"/>
  <c r="T462" i="17"/>
  <c r="I1602" i="17"/>
  <c r="X1602" i="17"/>
  <c r="M427" i="17"/>
  <c r="K427" i="17"/>
  <c r="H107" i="17"/>
  <c r="T107" i="17"/>
  <c r="V575" i="17"/>
  <c r="H575" i="17"/>
  <c r="G575" i="17"/>
  <c r="G486" i="17"/>
  <c r="T486" i="17"/>
  <c r="K966" i="17"/>
  <c r="N1008" i="17"/>
  <c r="G1008" i="17"/>
  <c r="F1008" i="17"/>
  <c r="T1008" i="17"/>
  <c r="L163" i="17"/>
  <c r="M508" i="17"/>
  <c r="K571" i="17"/>
  <c r="I626" i="17"/>
  <c r="K903" i="17"/>
  <c r="Z1357" i="17"/>
  <c r="O1357" i="17"/>
  <c r="H1357" i="17"/>
  <c r="G1357" i="17"/>
  <c r="T1357" i="17"/>
  <c r="H1323" i="17"/>
  <c r="M1333" i="17"/>
  <c r="G1333" i="17"/>
  <c r="M544" i="17"/>
  <c r="V545" i="17"/>
  <c r="W340" i="17"/>
  <c r="W597" i="17"/>
  <c r="K597" i="17"/>
  <c r="F597" i="17"/>
  <c r="N597" i="17"/>
  <c r="F888" i="17"/>
  <c r="K428" i="17"/>
  <c r="M1168" i="17"/>
  <c r="H1202" i="17"/>
  <c r="U1202" i="17"/>
  <c r="M338" i="17"/>
  <c r="Z338" i="17"/>
  <c r="K246" i="17"/>
  <c r="I763" i="17"/>
  <c r="M1371" i="17"/>
  <c r="K1232" i="17"/>
  <c r="Z1232" i="17"/>
  <c r="G430" i="17"/>
  <c r="X430" i="17"/>
  <c r="H629" i="17"/>
  <c r="T629" i="17"/>
  <c r="X664" i="17"/>
  <c r="G240" i="17"/>
  <c r="T240" i="17"/>
  <c r="T254" i="17"/>
  <c r="F262" i="17"/>
  <c r="M280" i="17"/>
  <c r="Z280" i="17"/>
  <c r="X691" i="17"/>
  <c r="U1122" i="17"/>
  <c r="I1122" i="17"/>
  <c r="H1122" i="17"/>
  <c r="Z1122" i="17"/>
  <c r="L223" i="17"/>
  <c r="G223" i="17"/>
  <c r="T419" i="17"/>
  <c r="I847" i="17"/>
  <c r="Z847" i="17"/>
  <c r="H159" i="17"/>
  <c r="T159" i="17"/>
  <c r="M709" i="17"/>
  <c r="G709" i="17"/>
  <c r="X709" i="17"/>
  <c r="W774" i="17"/>
  <c r="K774" i="17"/>
  <c r="F774" i="17"/>
  <c r="N774" i="17"/>
  <c r="Z876" i="17"/>
  <c r="O876" i="17"/>
  <c r="H876" i="17"/>
  <c r="G876" i="17"/>
  <c r="T876" i="17"/>
  <c r="N1018" i="17"/>
  <c r="G1018" i="17"/>
  <c r="F1018" i="17"/>
  <c r="T1018" i="17"/>
  <c r="F1012" i="17"/>
  <c r="L1704" i="17"/>
  <c r="P1525" i="17"/>
  <c r="K1038" i="17"/>
  <c r="U1206" i="17"/>
  <c r="I1206" i="17"/>
  <c r="O1206" i="17"/>
  <c r="H1206" i="17"/>
  <c r="U241" i="17"/>
  <c r="L241" i="17"/>
  <c r="X241" i="17"/>
  <c r="I241" i="17"/>
  <c r="G241" i="17"/>
  <c r="T241" i="17"/>
  <c r="K631" i="17"/>
  <c r="X631" i="17"/>
  <c r="G631" i="17"/>
  <c r="M313" i="17"/>
  <c r="N313" i="17"/>
  <c r="G313" i="17"/>
  <c r="V1064" i="17"/>
  <c r="X1746" i="17"/>
  <c r="I1746" i="17"/>
  <c r="T1746" i="17"/>
  <c r="G1746" i="17"/>
  <c r="G989" i="17"/>
  <c r="X989" i="17"/>
  <c r="O1154" i="17"/>
  <c r="O712" i="17"/>
  <c r="M712" i="17"/>
  <c r="H712" i="17"/>
  <c r="Z712" i="17"/>
  <c r="O775" i="17"/>
  <c r="N855" i="17"/>
  <c r="T855" i="17"/>
  <c r="G855" i="17"/>
  <c r="F873" i="17"/>
  <c r="V788" i="17"/>
  <c r="O1200" i="17"/>
  <c r="V1200" i="17"/>
  <c r="K1200" i="17"/>
  <c r="N1259" i="17"/>
  <c r="L372" i="17"/>
  <c r="L878" i="17"/>
  <c r="X878" i="17"/>
  <c r="G878" i="17"/>
  <c r="G563" i="17"/>
  <c r="X563" i="17"/>
  <c r="O1015" i="17"/>
  <c r="K1026" i="17"/>
  <c r="F1026" i="17"/>
  <c r="V1296" i="17"/>
  <c r="W1296" i="17"/>
  <c r="F1296" i="17"/>
  <c r="N615" i="17"/>
  <c r="O943" i="17"/>
  <c r="M943" i="17"/>
  <c r="H943" i="17"/>
  <c r="Z943" i="17"/>
  <c r="O977" i="17"/>
  <c r="N1564" i="17"/>
  <c r="T1564" i="17"/>
  <c r="G1564" i="17"/>
  <c r="O1056" i="17"/>
  <c r="K1056" i="17"/>
  <c r="L608" i="17"/>
  <c r="O1254" i="17"/>
  <c r="M1254" i="17"/>
  <c r="H1254" i="17"/>
  <c r="Z1254" i="17"/>
  <c r="L99" i="17"/>
  <c r="N13" i="17"/>
  <c r="O701" i="17"/>
  <c r="V701" i="17"/>
  <c r="K701" i="17"/>
  <c r="I993" i="17"/>
  <c r="M954" i="17"/>
  <c r="T344" i="17"/>
  <c r="I344" i="17"/>
  <c r="W344" i="17"/>
  <c r="G344" i="17"/>
  <c r="F344" i="17"/>
  <c r="X344" i="17"/>
  <c r="M711" i="17"/>
  <c r="L278" i="17"/>
  <c r="G278" i="17"/>
  <c r="T1091" i="17"/>
  <c r="I1091" i="17"/>
  <c r="X1091" i="17"/>
  <c r="K1091" i="17"/>
  <c r="W1091" i="17"/>
  <c r="G1091" i="17"/>
  <c r="F1091" i="17"/>
  <c r="X1005" i="17"/>
  <c r="I1005" i="17"/>
  <c r="N1005" i="17"/>
  <c r="M1005" i="17"/>
  <c r="G1005" i="17"/>
  <c r="O20" i="17"/>
  <c r="M20" i="17"/>
  <c r="Z20" i="17"/>
  <c r="I20" i="17"/>
  <c r="H20" i="17"/>
  <c r="K139" i="17"/>
  <c r="V139" i="17"/>
  <c r="L139" i="17"/>
  <c r="G139" i="17"/>
  <c r="M515" i="17"/>
  <c r="N515" i="17"/>
  <c r="I515" i="17"/>
  <c r="T515" i="17"/>
  <c r="G515" i="17"/>
  <c r="K1004" i="17"/>
  <c r="X1004" i="17"/>
  <c r="U1027" i="17"/>
  <c r="F483" i="17"/>
  <c r="K483" i="17"/>
  <c r="P483" i="17"/>
  <c r="X483" i="17"/>
  <c r="H41" i="17"/>
  <c r="U41" i="17"/>
  <c r="F349" i="17"/>
  <c r="K349" i="17"/>
  <c r="P349" i="17"/>
  <c r="X349" i="17"/>
  <c r="F644" i="17"/>
  <c r="K644" i="17"/>
  <c r="P644" i="17"/>
  <c r="X644" i="17"/>
  <c r="F1462" i="17"/>
  <c r="K1462" i="17"/>
  <c r="P1462" i="17"/>
  <c r="X1462" i="17"/>
  <c r="H1361" i="17"/>
  <c r="U1361" i="17"/>
  <c r="F933" i="17"/>
  <c r="K933" i="17"/>
  <c r="P933" i="17"/>
  <c r="X933" i="17"/>
  <c r="F357" i="17"/>
  <c r="K357" i="17"/>
  <c r="P357" i="17"/>
  <c r="X357" i="17"/>
  <c r="M233" i="17"/>
  <c r="F183" i="17"/>
  <c r="K183" i="17"/>
  <c r="P183" i="17"/>
  <c r="X183" i="17"/>
  <c r="F1041" i="17"/>
  <c r="K1041" i="17"/>
  <c r="P1041" i="17"/>
  <c r="X1041" i="17"/>
  <c r="M374" i="17"/>
  <c r="H621" i="17"/>
  <c r="N621" i="17"/>
  <c r="U621" i="17"/>
  <c r="F1072" i="17"/>
  <c r="K1072" i="17"/>
  <c r="P1072" i="17"/>
  <c r="X1072" i="17"/>
  <c r="H1307" i="17"/>
  <c r="N1307" i="17"/>
  <c r="U1307" i="17"/>
  <c r="H552" i="17"/>
  <c r="U552" i="17"/>
  <c r="X667" i="17"/>
  <c r="F667" i="17"/>
  <c r="K667" i="17"/>
  <c r="P667" i="17"/>
  <c r="Z667" i="17"/>
  <c r="U264" i="17"/>
  <c r="N264" i="17"/>
  <c r="H264" i="17"/>
  <c r="F264" i="17"/>
  <c r="L264" i="17"/>
  <c r="W264" i="17"/>
  <c r="L124" i="17"/>
  <c r="Z124" i="17"/>
  <c r="Z134" i="17"/>
  <c r="T134" i="17"/>
  <c r="L134" i="17"/>
  <c r="G134" i="17"/>
  <c r="F134" i="17"/>
  <c r="N134" i="17"/>
  <c r="W134" i="17"/>
  <c r="Z208" i="17"/>
  <c r="O208" i="17"/>
  <c r="H208" i="17"/>
  <c r="G208" i="17"/>
  <c r="T208" i="17"/>
  <c r="M317" i="17"/>
  <c r="K60" i="17"/>
  <c r="Z1405" i="17"/>
  <c r="O1405" i="17"/>
  <c r="H1405" i="17"/>
  <c r="G1405" i="17"/>
  <c r="T1405" i="17"/>
  <c r="W36" i="17"/>
  <c r="F36" i="17"/>
  <c r="V36" i="17"/>
  <c r="L394" i="17"/>
  <c r="W508" i="17"/>
  <c r="K508" i="17"/>
  <c r="F508" i="17"/>
  <c r="N508" i="17"/>
  <c r="W544" i="17"/>
  <c r="K544" i="17"/>
  <c r="F544" i="17"/>
  <c r="N544" i="17"/>
  <c r="V1452" i="17"/>
  <c r="I1452" i="17"/>
  <c r="G1452" i="17"/>
  <c r="X1452" i="17"/>
  <c r="W1168" i="17"/>
  <c r="K1168" i="17"/>
  <c r="F1168" i="17"/>
  <c r="N1168" i="17"/>
  <c r="V816" i="17"/>
  <c r="I816" i="17"/>
  <c r="F816" i="17"/>
  <c r="W816" i="17"/>
  <c r="T1371" i="17"/>
  <c r="I1371" i="17"/>
  <c r="F1371" i="17"/>
  <c r="N1371" i="17"/>
  <c r="X531" i="17"/>
  <c r="G531" i="17"/>
  <c r="K801" i="17"/>
  <c r="F801" i="17"/>
  <c r="N1538" i="17"/>
  <c r="G1538" i="17"/>
  <c r="W1538" i="17"/>
  <c r="I1538" i="17"/>
  <c r="F1538" i="17"/>
  <c r="X1538" i="17"/>
  <c r="P1006" i="17"/>
  <c r="L592" i="17"/>
  <c r="K592" i="17"/>
  <c r="G592" i="17"/>
  <c r="K319" i="17"/>
  <c r="W319" i="17"/>
  <c r="F319" i="17"/>
  <c r="U775" i="17"/>
  <c r="L775" i="17"/>
  <c r="X775" i="17"/>
  <c r="I775" i="17"/>
  <c r="G775" i="17"/>
  <c r="T775" i="17"/>
  <c r="T1259" i="17"/>
  <c r="I1259" i="17"/>
  <c r="M1259" i="17"/>
  <c r="F1259" i="17"/>
  <c r="W1259" i="17"/>
  <c r="U1291" i="17"/>
  <c r="I1291" i="17"/>
  <c r="M1291" i="17"/>
  <c r="H1291" i="17"/>
  <c r="T615" i="17"/>
  <c r="I615" i="17"/>
  <c r="M615" i="17"/>
  <c r="F615" i="17"/>
  <c r="W615" i="17"/>
  <c r="U5" i="17"/>
  <c r="I5" i="17"/>
  <c r="M5" i="17"/>
  <c r="H5" i="17"/>
  <c r="O760" i="17"/>
  <c r="K760" i="17"/>
  <c r="K905" i="17"/>
  <c r="W905" i="17"/>
  <c r="F905" i="17"/>
  <c r="U977" i="17"/>
  <c r="L977" i="17"/>
  <c r="X977" i="17"/>
  <c r="I977" i="17"/>
  <c r="G977" i="17"/>
  <c r="T977" i="17"/>
  <c r="U190" i="17"/>
  <c r="I190" i="17"/>
  <c r="O190" i="17"/>
  <c r="H190" i="17"/>
  <c r="Z637" i="17"/>
  <c r="M637" i="17"/>
  <c r="O637" i="17"/>
  <c r="H637" i="17"/>
  <c r="M784" i="17"/>
  <c r="T784" i="17"/>
  <c r="G784" i="17"/>
  <c r="W7" i="17"/>
  <c r="F7" i="17"/>
  <c r="U776" i="17"/>
  <c r="I776" i="17"/>
  <c r="O776" i="17"/>
  <c r="H776" i="17"/>
  <c r="L1048" i="17"/>
  <c r="G1048" i="17"/>
  <c r="K447" i="17"/>
  <c r="X447" i="17"/>
  <c r="G447" i="17"/>
  <c r="M914" i="17"/>
  <c r="N914" i="17"/>
  <c r="G914" i="17"/>
  <c r="W1460" i="17"/>
  <c r="K1460" i="17"/>
  <c r="F1460" i="17"/>
  <c r="L330" i="17"/>
  <c r="X330" i="17"/>
  <c r="G330" i="17"/>
  <c r="T949" i="17"/>
  <c r="I949" i="17"/>
  <c r="X949" i="17"/>
  <c r="K949" i="17"/>
  <c r="W949" i="17"/>
  <c r="G949" i="17"/>
  <c r="M949" i="17"/>
  <c r="F949" i="17"/>
  <c r="O773" i="17"/>
  <c r="H773" i="17"/>
  <c r="U773" i="17"/>
  <c r="K1132" i="17"/>
  <c r="G1132" i="17"/>
  <c r="O1720" i="17"/>
  <c r="V1720" i="17"/>
  <c r="K1720" i="17"/>
  <c r="U726" i="17"/>
  <c r="I726" i="17"/>
  <c r="H726" i="17"/>
  <c r="Z726" i="17"/>
  <c r="Z734" i="17"/>
  <c r="O734" i="17"/>
  <c r="H734" i="17"/>
  <c r="G734" i="17"/>
  <c r="T734" i="17"/>
  <c r="L746" i="17"/>
  <c r="G746" i="17"/>
  <c r="M944" i="17"/>
  <c r="G944" i="17"/>
  <c r="X944" i="17"/>
  <c r="T1137" i="17"/>
  <c r="I1137" i="17"/>
  <c r="G1137" i="17"/>
  <c r="O1137" i="17"/>
  <c r="T1203" i="17"/>
  <c r="I1203" i="17"/>
  <c r="F1203" i="17"/>
  <c r="N1203" i="17"/>
  <c r="W1046" i="17"/>
  <c r="F1046" i="17"/>
  <c r="M1258" i="17"/>
  <c r="X1237" i="17"/>
  <c r="I1237" i="17"/>
  <c r="G1237" i="17"/>
  <c r="O1282" i="17"/>
  <c r="H1282" i="17"/>
  <c r="U1282" i="17"/>
  <c r="M157" i="17"/>
  <c r="U173" i="17"/>
  <c r="I173" i="17"/>
  <c r="O173" i="17"/>
  <c r="H173" i="17"/>
  <c r="O1394" i="17"/>
  <c r="N1375" i="17"/>
  <c r="T1375" i="17"/>
  <c r="G1375" i="17"/>
  <c r="T461" i="17"/>
  <c r="I461" i="17"/>
  <c r="W461" i="17"/>
  <c r="G461" i="17"/>
  <c r="F461" i="17"/>
  <c r="X461" i="17"/>
  <c r="V982" i="17"/>
  <c r="O982" i="17"/>
  <c r="K982" i="17"/>
  <c r="M538" i="17"/>
  <c r="V332" i="17"/>
  <c r="T1599" i="17"/>
  <c r="O1070" i="17"/>
  <c r="U1070" i="17"/>
  <c r="I1070" i="17"/>
  <c r="M839" i="17"/>
  <c r="V996" i="17"/>
  <c r="I1408" i="17"/>
  <c r="M815" i="17"/>
  <c r="N815" i="17"/>
  <c r="G815" i="17"/>
  <c r="M371" i="17"/>
  <c r="O113" i="17"/>
  <c r="N928" i="17"/>
  <c r="N432" i="17"/>
  <c r="U586" i="17"/>
  <c r="L586" i="17"/>
  <c r="T586" i="17"/>
  <c r="H586" i="17"/>
  <c r="X586" i="17"/>
  <c r="I586" i="17"/>
  <c r="G586" i="17"/>
  <c r="O848" i="17"/>
  <c r="K848" i="17"/>
  <c r="I848" i="17"/>
  <c r="P848" i="17"/>
  <c r="G848" i="17"/>
  <c r="X1052" i="17"/>
  <c r="I1052" i="17"/>
  <c r="G1052" i="17"/>
  <c r="O1003" i="17"/>
  <c r="H1003" i="17"/>
  <c r="U1003" i="17"/>
  <c r="K852" i="17"/>
  <c r="G852" i="17"/>
  <c r="O1310" i="17"/>
  <c r="V1310" i="17"/>
  <c r="K1310" i="17"/>
  <c r="U1231" i="17"/>
  <c r="I1231" i="17"/>
  <c r="H1231" i="17"/>
  <c r="Z1231" i="17"/>
  <c r="Z1258" i="17"/>
  <c r="O1258" i="17"/>
  <c r="H1258" i="17"/>
  <c r="G1258" i="17"/>
  <c r="T1258" i="17"/>
  <c r="U157" i="17"/>
  <c r="L157" i="17"/>
  <c r="T157" i="17"/>
  <c r="G157" i="17"/>
  <c r="O157" i="17"/>
  <c r="L22" i="17"/>
  <c r="X22" i="17"/>
  <c r="G22" i="17"/>
  <c r="N27" i="17"/>
  <c r="M27" i="17"/>
  <c r="G27" i="17"/>
  <c r="U1394" i="17"/>
  <c r="L1394" i="17"/>
  <c r="X1394" i="17"/>
  <c r="I1394" i="17"/>
  <c r="G1394" i="17"/>
  <c r="T1394" i="17"/>
  <c r="X1321" i="17"/>
  <c r="I1321" i="17"/>
  <c r="T1321" i="17"/>
  <c r="G1321" i="17"/>
  <c r="X219" i="17"/>
  <c r="I219" i="17"/>
  <c r="M219" i="17"/>
  <c r="G219" i="17"/>
  <c r="T839" i="17"/>
  <c r="O1408" i="17"/>
  <c r="I158" i="17"/>
  <c r="T371" i="17"/>
  <c r="Z161" i="17"/>
  <c r="M161" i="17"/>
  <c r="O161" i="17"/>
  <c r="H161" i="17"/>
  <c r="O827" i="17"/>
  <c r="U827" i="17"/>
  <c r="I827" i="17"/>
  <c r="Z231" i="17"/>
  <c r="O231" i="17"/>
  <c r="H231" i="17"/>
  <c r="U231" i="17"/>
  <c r="I231" i="17"/>
  <c r="X231" i="17"/>
  <c r="L231" i="17"/>
  <c r="G231" i="17"/>
  <c r="Z825" i="17"/>
  <c r="O825" i="17"/>
  <c r="H825" i="17"/>
  <c r="X825" i="17"/>
  <c r="L825" i="17"/>
  <c r="M825" i="17"/>
  <c r="G825" i="17"/>
  <c r="O74" i="17"/>
  <c r="W74" i="17"/>
  <c r="X74" i="17"/>
  <c r="G74" i="17"/>
  <c r="W1136" i="17"/>
  <c r="O1136" i="17"/>
  <c r="N1136" i="17"/>
  <c r="V1136" i="17"/>
  <c r="F1136" i="17"/>
  <c r="W1116" i="17"/>
  <c r="F1116" i="17"/>
  <c r="X834" i="17"/>
  <c r="I834" i="17"/>
  <c r="G834" i="17"/>
  <c r="O1728" i="17"/>
  <c r="H1728" i="17"/>
  <c r="U1728" i="17"/>
  <c r="K237" i="17"/>
  <c r="G237" i="17"/>
  <c r="O1049" i="17"/>
  <c r="V1049" i="17"/>
  <c r="K1049" i="17"/>
  <c r="U503" i="17"/>
  <c r="I503" i="17"/>
  <c r="H503" i="17"/>
  <c r="Z503" i="17"/>
  <c r="Z305" i="17"/>
  <c r="O305" i="17"/>
  <c r="H305" i="17"/>
  <c r="G305" i="17"/>
  <c r="T305" i="17"/>
  <c r="L589" i="17"/>
  <c r="G589" i="17"/>
  <c r="M6" i="17"/>
  <c r="G6" i="17"/>
  <c r="X6" i="17"/>
  <c r="M773" i="17"/>
  <c r="T583" i="17"/>
  <c r="I583" i="17"/>
  <c r="G583" i="17"/>
  <c r="O583" i="17"/>
  <c r="V1132" i="17"/>
  <c r="T1065" i="17"/>
  <c r="I1065" i="17"/>
  <c r="F1065" i="17"/>
  <c r="N1065" i="17"/>
  <c r="O726" i="17"/>
  <c r="L734" i="17"/>
  <c r="X734" i="17"/>
  <c r="W1341" i="17"/>
  <c r="F1341" i="17"/>
  <c r="N944" i="17"/>
  <c r="X1007" i="17"/>
  <c r="I1007" i="17"/>
  <c r="G1007" i="17"/>
  <c r="O380" i="17"/>
  <c r="H380" i="17"/>
  <c r="U380" i="17"/>
  <c r="L1137" i="17"/>
  <c r="X1137" i="17"/>
  <c r="K651" i="17"/>
  <c r="G651" i="17"/>
  <c r="O744" i="17"/>
  <c r="V744" i="17"/>
  <c r="K744" i="17"/>
  <c r="K1203" i="17"/>
  <c r="X1203" i="17"/>
  <c r="U1209" i="17"/>
  <c r="I1209" i="17"/>
  <c r="H1209" i="17"/>
  <c r="Z1209" i="17"/>
  <c r="Z1295" i="17"/>
  <c r="O1295" i="17"/>
  <c r="H1295" i="17"/>
  <c r="G1295" i="17"/>
  <c r="T1295" i="17"/>
  <c r="L641" i="17"/>
  <c r="G641" i="17"/>
  <c r="M1052" i="17"/>
  <c r="I1003" i="17"/>
  <c r="Z1003" i="17"/>
  <c r="L852" i="17"/>
  <c r="M881" i="17"/>
  <c r="G881" i="17"/>
  <c r="X881" i="17"/>
  <c r="M1231" i="17"/>
  <c r="I1258" i="17"/>
  <c r="U1258" i="17"/>
  <c r="N1237" i="17"/>
  <c r="M1282" i="17"/>
  <c r="H157" i="17"/>
  <c r="X157" i="17"/>
  <c r="K22" i="17"/>
  <c r="I27" i="17"/>
  <c r="V83" i="17"/>
  <c r="K83" i="17"/>
  <c r="T173" i="17"/>
  <c r="Z499" i="17"/>
  <c r="O499" i="17"/>
  <c r="H499" i="17"/>
  <c r="X499" i="17"/>
  <c r="L499" i="17"/>
  <c r="G499" i="17"/>
  <c r="U499" i="17"/>
  <c r="O1061" i="17"/>
  <c r="T1061" i="17"/>
  <c r="H1061" i="17"/>
  <c r="Z1061" i="17"/>
  <c r="H1394" i="17"/>
  <c r="Z1394" i="17"/>
  <c r="M1375" i="17"/>
  <c r="M461" i="17"/>
  <c r="Z1028" i="17"/>
  <c r="O1028" i="17"/>
  <c r="H1028" i="17"/>
  <c r="M1028" i="17"/>
  <c r="G1028" i="17"/>
  <c r="U1028" i="17"/>
  <c r="W883" i="17"/>
  <c r="K883" i="17"/>
  <c r="T538" i="17"/>
  <c r="I538" i="17"/>
  <c r="X538" i="17"/>
  <c r="K538" i="17"/>
  <c r="F538" i="17"/>
  <c r="W538" i="17"/>
  <c r="M1321" i="17"/>
  <c r="O1599" i="17"/>
  <c r="M1599" i="17"/>
  <c r="H1599" i="17"/>
  <c r="Z1599" i="17"/>
  <c r="N839" i="17"/>
  <c r="G839" i="17"/>
  <c r="X839" i="17"/>
  <c r="K839" i="17"/>
  <c r="F839" i="17"/>
  <c r="W839" i="17"/>
  <c r="U1408" i="17"/>
  <c r="L1408" i="17"/>
  <c r="Z1408" i="17"/>
  <c r="M1408" i="17"/>
  <c r="G1408" i="17"/>
  <c r="T1408" i="17"/>
  <c r="T959" i="17"/>
  <c r="N959" i="17"/>
  <c r="I959" i="17"/>
  <c r="Z371" i="17"/>
  <c r="O371" i="17"/>
  <c r="H371" i="17"/>
  <c r="X371" i="17"/>
  <c r="L371" i="17"/>
  <c r="G371" i="17"/>
  <c r="U371" i="17"/>
  <c r="W928" i="17"/>
  <c r="K928" i="17"/>
  <c r="X928" i="17"/>
  <c r="I928" i="17"/>
  <c r="M928" i="17"/>
  <c r="F928" i="17"/>
  <c r="Z1650" i="17"/>
  <c r="M1650" i="17"/>
  <c r="I1650" i="17"/>
  <c r="O1650" i="17"/>
  <c r="H1650" i="17"/>
  <c r="T432" i="17"/>
  <c r="I432" i="17"/>
  <c r="W432" i="17"/>
  <c r="G432" i="17"/>
  <c r="X432" i="17"/>
  <c r="K432" i="17"/>
  <c r="F432" i="17"/>
  <c r="X437" i="17"/>
  <c r="O437" i="17"/>
  <c r="I437" i="17"/>
  <c r="U1104" i="17"/>
  <c r="L1104" i="17"/>
  <c r="T1104" i="17"/>
  <c r="H1104" i="17"/>
  <c r="Z1104" i="17"/>
  <c r="I1104" i="17"/>
  <c r="M1104" i="17"/>
  <c r="G1104" i="17"/>
  <c r="T1362" i="17"/>
  <c r="I1362" i="17"/>
  <c r="G1362" i="17"/>
  <c r="O1362" i="17"/>
  <c r="X1176" i="17"/>
  <c r="I1176" i="17"/>
  <c r="G1176" i="17"/>
  <c r="T1204" i="17"/>
  <c r="I1204" i="17"/>
  <c r="F1204" i="17"/>
  <c r="N1204" i="17"/>
  <c r="Z1058" i="17"/>
  <c r="M1058" i="17"/>
  <c r="H1058" i="17"/>
  <c r="U1058" i="17"/>
  <c r="T1066" i="17"/>
  <c r="I1066" i="17"/>
  <c r="G1066" i="17"/>
  <c r="O1066" i="17"/>
  <c r="N234" i="17"/>
  <c r="G234" i="17"/>
  <c r="X234" i="17"/>
  <c r="N817" i="17"/>
  <c r="U937" i="17"/>
  <c r="L937" i="17"/>
  <c r="G937" i="17"/>
  <c r="O937" i="17"/>
  <c r="M945" i="17"/>
  <c r="G945" i="17"/>
  <c r="X945" i="17"/>
  <c r="X1023" i="17"/>
  <c r="I1023" i="17"/>
  <c r="G1023" i="17"/>
  <c r="N1134" i="17"/>
  <c r="T87" i="17"/>
  <c r="I87" i="17"/>
  <c r="F87" i="17"/>
  <c r="N87" i="17"/>
  <c r="W1244" i="17"/>
  <c r="K1244" i="17"/>
  <c r="F1244" i="17"/>
  <c r="N1244" i="17"/>
  <c r="N1085" i="17"/>
  <c r="V1085" i="17"/>
  <c r="T24" i="17"/>
  <c r="I24" i="17"/>
  <c r="G24" i="17"/>
  <c r="O24" i="17"/>
  <c r="T400" i="17"/>
  <c r="I400" i="17"/>
  <c r="F400" i="17"/>
  <c r="N400" i="17"/>
  <c r="W999" i="17"/>
  <c r="F999" i="17"/>
  <c r="X756" i="17"/>
  <c r="I756" i="17"/>
  <c r="G756" i="17"/>
  <c r="O1114" i="17"/>
  <c r="H1114" i="17"/>
  <c r="U1114" i="17"/>
  <c r="K1116" i="17"/>
  <c r="K284" i="17"/>
  <c r="G284" i="17"/>
  <c r="O528" i="17"/>
  <c r="V528" i="17"/>
  <c r="K528" i="17"/>
  <c r="U1092" i="17"/>
  <c r="I1092" i="17"/>
  <c r="H1092" i="17"/>
  <c r="Z1092" i="17"/>
  <c r="Z501" i="17"/>
  <c r="O501" i="17"/>
  <c r="H501" i="17"/>
  <c r="G501" i="17"/>
  <c r="T501" i="17"/>
  <c r="L514" i="17"/>
  <c r="G514" i="17"/>
  <c r="M834" i="17"/>
  <c r="I1728" i="17"/>
  <c r="Z1728" i="17"/>
  <c r="L237" i="17"/>
  <c r="M121" i="17"/>
  <c r="G121" i="17"/>
  <c r="X121" i="17"/>
  <c r="M503" i="17"/>
  <c r="I305" i="17"/>
  <c r="U305" i="17"/>
  <c r="X589" i="17"/>
  <c r="T44" i="17"/>
  <c r="I44" i="17"/>
  <c r="G44" i="17"/>
  <c r="O44" i="17"/>
  <c r="I6" i="17"/>
  <c r="T49" i="17"/>
  <c r="I49" i="17"/>
  <c r="F49" i="17"/>
  <c r="N49" i="17"/>
  <c r="T773" i="17"/>
  <c r="W325" i="17"/>
  <c r="F325" i="17"/>
  <c r="H583" i="17"/>
  <c r="U583" i="17"/>
  <c r="X1132" i="17"/>
  <c r="G1065" i="17"/>
  <c r="W1065" i="17"/>
  <c r="T726" i="17"/>
  <c r="M734" i="17"/>
  <c r="X753" i="17"/>
  <c r="I753" i="17"/>
  <c r="G753" i="17"/>
  <c r="O1319" i="17"/>
  <c r="H1319" i="17"/>
  <c r="U1319" i="17"/>
  <c r="K1341" i="17"/>
  <c r="K785" i="17"/>
  <c r="G785" i="17"/>
  <c r="T944" i="17"/>
  <c r="O946" i="17"/>
  <c r="V946" i="17"/>
  <c r="K946" i="17"/>
  <c r="U559" i="17"/>
  <c r="I559" i="17"/>
  <c r="H559" i="17"/>
  <c r="Z559" i="17"/>
  <c r="Z364" i="17"/>
  <c r="O364" i="17"/>
  <c r="H364" i="17"/>
  <c r="G364" i="17"/>
  <c r="T364" i="17"/>
  <c r="L939" i="17"/>
  <c r="G939" i="17"/>
  <c r="M1007" i="17"/>
  <c r="M1137" i="17"/>
  <c r="Z1137" i="17"/>
  <c r="M700" i="17"/>
  <c r="G700" i="17"/>
  <c r="X700" i="17"/>
  <c r="M1203" i="17"/>
  <c r="I1295" i="17"/>
  <c r="U1295" i="17"/>
  <c r="X641" i="17"/>
  <c r="N1052" i="17"/>
  <c r="M1003" i="17"/>
  <c r="T778" i="17"/>
  <c r="I778" i="17"/>
  <c r="G778" i="17"/>
  <c r="O778" i="17"/>
  <c r="V852" i="17"/>
  <c r="I881" i="17"/>
  <c r="T1343" i="17"/>
  <c r="I1343" i="17"/>
  <c r="F1343" i="17"/>
  <c r="N1343" i="17"/>
  <c r="O1231" i="17"/>
  <c r="L1258" i="17"/>
  <c r="X1258" i="17"/>
  <c r="T1237" i="17"/>
  <c r="T1282" i="17"/>
  <c r="K8" i="17"/>
  <c r="I157" i="17"/>
  <c r="Z157" i="17"/>
  <c r="V22" i="17"/>
  <c r="T27" i="17"/>
  <c r="Z173" i="17"/>
  <c r="I499" i="17"/>
  <c r="X272" i="17"/>
  <c r="I272" i="17"/>
  <c r="T272" i="17"/>
  <c r="G272" i="17"/>
  <c r="I1061" i="17"/>
  <c r="M1394" i="17"/>
  <c r="X1375" i="17"/>
  <c r="N461" i="17"/>
  <c r="U1309" i="17"/>
  <c r="I1309" i="17"/>
  <c r="T1309" i="17"/>
  <c r="H1309" i="17"/>
  <c r="I1028" i="17"/>
  <c r="X1028" i="17"/>
  <c r="U896" i="17"/>
  <c r="L896" i="17"/>
  <c r="Z896" i="17"/>
  <c r="M896" i="17"/>
  <c r="G896" i="17"/>
  <c r="T896" i="17"/>
  <c r="L957" i="17"/>
  <c r="K957" i="17"/>
  <c r="G957" i="17"/>
  <c r="G538" i="17"/>
  <c r="N674" i="17"/>
  <c r="I674" i="17"/>
  <c r="N1321" i="17"/>
  <c r="T219" i="17"/>
  <c r="I1599" i="17"/>
  <c r="V1754" i="17"/>
  <c r="I839" i="17"/>
  <c r="H1408" i="17"/>
  <c r="X1408" i="17"/>
  <c r="I371" i="17"/>
  <c r="I113" i="17"/>
  <c r="T161" i="17"/>
  <c r="V205" i="17"/>
  <c r="G928" i="17"/>
  <c r="U120" i="17"/>
  <c r="I120" i="17"/>
  <c r="T1650" i="17"/>
  <c r="T825" i="17"/>
  <c r="M432" i="17"/>
  <c r="O1104" i="17"/>
  <c r="K1156" i="17"/>
  <c r="W188" i="17"/>
  <c r="K188" i="17"/>
  <c r="F188" i="17"/>
  <c r="N188" i="17"/>
  <c r="K938" i="17"/>
  <c r="I938" i="17"/>
  <c r="K265" i="17"/>
  <c r="W1083" i="17"/>
  <c r="I1083" i="17"/>
  <c r="V1112" i="17"/>
  <c r="H1112" i="17"/>
  <c r="M1112" i="17"/>
  <c r="G1112" i="17"/>
  <c r="Z1112" i="17"/>
  <c r="T111" i="17"/>
  <c r="I111" i="17"/>
  <c r="Z111" i="17"/>
  <c r="M111" i="17"/>
  <c r="G111" i="17"/>
  <c r="U111" i="17"/>
  <c r="T505" i="17"/>
  <c r="I505" i="17"/>
  <c r="M505" i="17"/>
  <c r="F505" i="17"/>
  <c r="W505" i="17"/>
  <c r="K540" i="17"/>
  <c r="P540" i="17"/>
  <c r="I540" i="17"/>
  <c r="X1663" i="17"/>
  <c r="I1663" i="17"/>
  <c r="M411" i="17"/>
  <c r="K88" i="17"/>
  <c r="I88" i="17"/>
  <c r="W1349" i="17"/>
  <c r="K1349" i="17"/>
  <c r="X1349" i="17"/>
  <c r="I1349" i="17"/>
  <c r="F1349" i="17"/>
  <c r="T1349" i="17"/>
  <c r="I675" i="17"/>
  <c r="O1614" i="17"/>
  <c r="P1614" i="17"/>
  <c r="G1614" i="17"/>
  <c r="X1614" i="17"/>
  <c r="U117" i="17"/>
  <c r="L117" i="17"/>
  <c r="X117" i="17"/>
  <c r="I117" i="17"/>
  <c r="G117" i="17"/>
  <c r="T117" i="17"/>
  <c r="T195" i="17"/>
  <c r="N1002" i="17"/>
  <c r="G1002" i="17"/>
  <c r="X1002" i="17"/>
  <c r="K1002" i="17"/>
  <c r="F1002" i="17"/>
  <c r="W1002" i="17"/>
  <c r="X958" i="17"/>
  <c r="N958" i="17"/>
  <c r="I958" i="17"/>
  <c r="G958" i="17"/>
  <c r="Z971" i="17"/>
  <c r="K971" i="17"/>
  <c r="Z1074" i="17"/>
  <c r="M1074" i="17"/>
  <c r="P1074" i="17"/>
  <c r="G1074" i="17"/>
  <c r="X1074" i="17"/>
  <c r="T516" i="17"/>
  <c r="P516" i="17"/>
  <c r="I516" i="17"/>
  <c r="I1435" i="17"/>
  <c r="K1181" i="17"/>
  <c r="N195" i="17"/>
  <c r="G195" i="17"/>
  <c r="M195" i="17"/>
  <c r="F195" i="17"/>
  <c r="W195" i="17"/>
  <c r="V1680" i="17"/>
  <c r="H1680" i="17"/>
  <c r="P1680" i="17"/>
  <c r="G1680" i="17"/>
  <c r="Z1680" i="17"/>
  <c r="K751" i="17"/>
  <c r="Z751" i="17"/>
  <c r="X751" i="17"/>
  <c r="H751" i="17"/>
  <c r="V154" i="17"/>
  <c r="G154" i="17"/>
  <c r="O154" i="17"/>
  <c r="F154" i="17"/>
  <c r="X154" i="17"/>
  <c r="L111" i="17"/>
  <c r="K321" i="17"/>
  <c r="Z411" i="17"/>
  <c r="O411" i="17"/>
  <c r="H411" i="17"/>
  <c r="U411" i="17"/>
  <c r="I411" i="17"/>
  <c r="G411" i="17"/>
  <c r="X411" i="17"/>
  <c r="I963" i="17"/>
  <c r="H1074" i="17"/>
  <c r="X699" i="17"/>
  <c r="O699" i="17"/>
  <c r="G699" i="17"/>
  <c r="K516" i="17"/>
  <c r="O1435" i="17"/>
  <c r="I195" i="17"/>
  <c r="X195" i="17"/>
  <c r="P751" i="17"/>
  <c r="T114" i="17"/>
  <c r="I114" i="17"/>
  <c r="F114" i="17"/>
  <c r="N114" i="17"/>
  <c r="K1368" i="17"/>
  <c r="L1225" i="17"/>
  <c r="G1225" i="17"/>
  <c r="V342" i="17"/>
  <c r="K342" i="17"/>
  <c r="X1281" i="17"/>
  <c r="I1281" i="17"/>
  <c r="G1281" i="17"/>
  <c r="N970" i="17"/>
  <c r="G970" i="17"/>
  <c r="X970" i="17"/>
  <c r="U214" i="17"/>
  <c r="I214" i="17"/>
  <c r="H214" i="17"/>
  <c r="Z214" i="17"/>
  <c r="T574" i="17"/>
  <c r="I574" i="17"/>
  <c r="G574" i="17"/>
  <c r="O574" i="17"/>
  <c r="O132" i="17"/>
  <c r="H132" i="17"/>
  <c r="U132" i="17"/>
  <c r="Z1339" i="17"/>
  <c r="O1339" i="17"/>
  <c r="H1339" i="17"/>
  <c r="G1339" i="17"/>
  <c r="T1339" i="17"/>
  <c r="M1062" i="17"/>
  <c r="G1062" i="17"/>
  <c r="X1062" i="17"/>
  <c r="N209" i="17"/>
  <c r="G209" i="17"/>
  <c r="F209" i="17"/>
  <c r="T209" i="17"/>
  <c r="O451" i="17"/>
  <c r="W160" i="17"/>
  <c r="K160" i="17"/>
  <c r="F160" i="17"/>
  <c r="N160" i="17"/>
  <c r="Z220" i="17"/>
  <c r="O220" i="17"/>
  <c r="H220" i="17"/>
  <c r="G220" i="17"/>
  <c r="T220" i="17"/>
  <c r="Z907" i="17"/>
  <c r="M907" i="17"/>
  <c r="H907" i="17"/>
  <c r="U907" i="17"/>
  <c r="M188" i="17"/>
  <c r="Z938" i="17"/>
  <c r="T662" i="17"/>
  <c r="I662" i="17"/>
  <c r="M662" i="17"/>
  <c r="F662" i="17"/>
  <c r="W662" i="17"/>
  <c r="T922" i="17"/>
  <c r="K922" i="17"/>
  <c r="X1016" i="17"/>
  <c r="I1016" i="17"/>
  <c r="N1029" i="17"/>
  <c r="G1029" i="17"/>
  <c r="X1029" i="17"/>
  <c r="K1029" i="17"/>
  <c r="F1029" i="17"/>
  <c r="W1029" i="17"/>
  <c r="X1112" i="17"/>
  <c r="N1243" i="17"/>
  <c r="G1243" i="17"/>
  <c r="W1243" i="17"/>
  <c r="I1243" i="17"/>
  <c r="F1243" i="17"/>
  <c r="X1243" i="17"/>
  <c r="O111" i="17"/>
  <c r="N505" i="17"/>
  <c r="U912" i="17"/>
  <c r="L912" i="17"/>
  <c r="Z912" i="17"/>
  <c r="M912" i="17"/>
  <c r="G912" i="17"/>
  <c r="T912" i="17"/>
  <c r="Z1364" i="17"/>
  <c r="K1364" i="17"/>
  <c r="T321" i="17"/>
  <c r="L411" i="17"/>
  <c r="W666" i="17"/>
  <c r="K666" i="17"/>
  <c r="M666" i="17"/>
  <c r="F666" i="17"/>
  <c r="T666" i="17"/>
  <c r="T1655" i="17"/>
  <c r="I1655" i="17"/>
  <c r="U1655" i="17"/>
  <c r="H1655" i="17"/>
  <c r="G1655" i="17"/>
  <c r="X1655" i="17"/>
  <c r="O963" i="17"/>
  <c r="K1074" i="17"/>
  <c r="K1080" i="17"/>
  <c r="N1349" i="17"/>
  <c r="I699" i="17"/>
  <c r="Z516" i="17"/>
  <c r="Z675" i="17"/>
  <c r="O675" i="17"/>
  <c r="H675" i="17"/>
  <c r="M675" i="17"/>
  <c r="G675" i="17"/>
  <c r="U675" i="17"/>
  <c r="X1435" i="17"/>
  <c r="O117" i="17"/>
  <c r="K195" i="17"/>
  <c r="M1680" i="17"/>
  <c r="T1002" i="17"/>
  <c r="F517" i="17"/>
  <c r="K517" i="17"/>
  <c r="P517" i="17"/>
  <c r="X517" i="17"/>
  <c r="F560" i="17"/>
  <c r="K560" i="17"/>
  <c r="P560" i="17"/>
  <c r="X560" i="17"/>
  <c r="H1676" i="17"/>
  <c r="U1676" i="17"/>
  <c r="F669" i="17"/>
  <c r="K669" i="17"/>
  <c r="P669" i="17"/>
  <c r="X669" i="17"/>
  <c r="F1014" i="17"/>
  <c r="K1014" i="17"/>
  <c r="P1014" i="17"/>
  <c r="X1014" i="17"/>
  <c r="F300" i="17"/>
  <c r="K300" i="17"/>
  <c r="P300" i="17"/>
  <c r="X300" i="17"/>
  <c r="I370" i="17"/>
  <c r="F423" i="17"/>
  <c r="K423" i="17"/>
  <c r="P423" i="17"/>
  <c r="X423" i="17"/>
  <c r="F455" i="17"/>
  <c r="K455" i="17"/>
  <c r="P455" i="17"/>
  <c r="X455" i="17"/>
  <c r="F1001" i="17"/>
  <c r="K1001" i="17"/>
  <c r="P1001" i="17"/>
  <c r="X1001" i="17"/>
  <c r="F383" i="17"/>
  <c r="K383" i="17"/>
  <c r="P383" i="17"/>
  <c r="X383" i="17"/>
  <c r="G962" i="17"/>
  <c r="M962" i="17"/>
  <c r="X962" i="17"/>
  <c r="F407" i="17"/>
  <c r="M407" i="17"/>
  <c r="X407" i="17"/>
  <c r="F238" i="17"/>
  <c r="O238" i="17"/>
  <c r="G1581" i="17"/>
  <c r="M1581" i="17"/>
  <c r="X1581" i="17"/>
  <c r="G268" i="17"/>
  <c r="P268" i="17"/>
  <c r="G607" i="17"/>
  <c r="M607" i="17"/>
  <c r="X607" i="17"/>
  <c r="F39" i="17"/>
  <c r="M39" i="17"/>
  <c r="X39" i="17"/>
  <c r="G320" i="17"/>
  <c r="M320" i="17"/>
  <c r="X320" i="17"/>
  <c r="G797" i="17"/>
  <c r="P797" i="17"/>
  <c r="F439" i="17"/>
  <c r="M439" i="17"/>
  <c r="X439" i="17"/>
  <c r="G1358" i="17"/>
  <c r="P1358" i="17"/>
  <c r="F1277" i="17"/>
  <c r="M1277" i="17"/>
  <c r="X1277" i="17"/>
  <c r="I1444" i="17"/>
  <c r="F286" i="17"/>
  <c r="M286" i="17"/>
  <c r="X286" i="17"/>
  <c r="F367" i="17"/>
  <c r="O367" i="17"/>
  <c r="K395" i="17"/>
  <c r="I17" i="17"/>
  <c r="F91" i="17"/>
  <c r="M91" i="17"/>
  <c r="X91" i="17"/>
  <c r="F967" i="17"/>
  <c r="O967" i="17"/>
  <c r="G537" i="17"/>
  <c r="M537" i="17"/>
  <c r="X537" i="17"/>
  <c r="H347" i="17"/>
  <c r="P347" i="17"/>
  <c r="I1526" i="17"/>
  <c r="G974" i="17"/>
  <c r="M974" i="17"/>
  <c r="X974" i="17"/>
  <c r="F735" i="17"/>
  <c r="M735" i="17"/>
  <c r="X735" i="17"/>
  <c r="F1314" i="17"/>
  <c r="O1314" i="17"/>
  <c r="G576" i="17"/>
  <c r="M576" i="17"/>
  <c r="X576" i="17"/>
  <c r="G600" i="17"/>
  <c r="P600" i="17"/>
  <c r="G655" i="17"/>
  <c r="M655" i="17"/>
  <c r="X655" i="17"/>
  <c r="F865" i="17"/>
  <c r="M865" i="17"/>
  <c r="X865" i="17"/>
  <c r="G507" i="17"/>
  <c r="M507" i="17"/>
  <c r="X507" i="17"/>
  <c r="G329" i="17"/>
  <c r="P329" i="17"/>
  <c r="F1354" i="17"/>
  <c r="M1354" i="17"/>
  <c r="X1354" i="17"/>
  <c r="G622" i="17"/>
  <c r="P622" i="17"/>
  <c r="F1098" i="17"/>
  <c r="G1214" i="17"/>
  <c r="M1214" i="17"/>
  <c r="X1214" i="17"/>
  <c r="F884" i="17"/>
  <c r="M884" i="17"/>
  <c r="X884" i="17"/>
  <c r="G926" i="17"/>
  <c r="T926" i="17"/>
  <c r="H1096" i="17"/>
  <c r="T1096" i="17"/>
  <c r="G1141" i="17"/>
  <c r="M1141" i="17"/>
  <c r="X1141" i="17"/>
  <c r="F577" i="17"/>
  <c r="M577" i="17"/>
  <c r="X577" i="17"/>
  <c r="G1684" i="17"/>
  <c r="F1216" i="17"/>
  <c r="G1288" i="17"/>
  <c r="G1422" i="17"/>
  <c r="T1422" i="17"/>
  <c r="H796" i="17"/>
  <c r="T796" i="17"/>
  <c r="F1177" i="17"/>
  <c r="G1184" i="17"/>
  <c r="M1184" i="17"/>
  <c r="X1184" i="17"/>
  <c r="F12" i="17"/>
  <c r="M12" i="17"/>
  <c r="X12" i="17"/>
  <c r="H866" i="17"/>
  <c r="T866" i="17"/>
  <c r="F1543" i="17"/>
  <c r="G738" i="17"/>
  <c r="K1030" i="17"/>
  <c r="H1045" i="17"/>
  <c r="T1045" i="17"/>
  <c r="G1302" i="17"/>
  <c r="M1302" i="17"/>
  <c r="X1302" i="17"/>
  <c r="G1222" i="17"/>
  <c r="G1558" i="17"/>
  <c r="T1558" i="17"/>
  <c r="F86" i="17"/>
  <c r="G299" i="17"/>
  <c r="M299" i="17"/>
  <c r="X299" i="17"/>
  <c r="G396" i="17"/>
  <c r="T396" i="17"/>
  <c r="F786" i="17"/>
  <c r="M786" i="17"/>
  <c r="X786" i="17"/>
  <c r="F25" i="17"/>
  <c r="G1193" i="17"/>
  <c r="M1193" i="17"/>
  <c r="X1193" i="17"/>
  <c r="F1641" i="17"/>
  <c r="M1641" i="17"/>
  <c r="X1641" i="17"/>
  <c r="F779" i="17"/>
  <c r="F479" i="17"/>
  <c r="M479" i="17"/>
  <c r="X479" i="17"/>
  <c r="F562" i="17"/>
  <c r="F661" i="17"/>
  <c r="M661" i="17"/>
  <c r="X661" i="17"/>
  <c r="F647" i="17"/>
  <c r="F863" i="17"/>
  <c r="M863" i="17"/>
  <c r="X863" i="17"/>
  <c r="F93" i="17"/>
  <c r="F19" i="17"/>
  <c r="M19" i="17"/>
  <c r="X19" i="17"/>
  <c r="F58" i="17"/>
  <c r="F480" i="17"/>
  <c r="M480" i="17"/>
  <c r="X480" i="17"/>
  <c r="F729" i="17"/>
  <c r="F1034" i="17"/>
  <c r="M1034" i="17"/>
  <c r="X1034" i="17"/>
  <c r="F1381" i="17"/>
  <c r="F736" i="17"/>
  <c r="M736" i="17"/>
  <c r="X736" i="17"/>
  <c r="F1262" i="17"/>
  <c r="F836" i="17"/>
  <c r="M836" i="17"/>
  <c r="X836" i="17"/>
  <c r="F1234" i="17"/>
  <c r="L985" i="17"/>
  <c r="F837" i="17"/>
  <c r="M837" i="17"/>
  <c r="X837" i="17"/>
  <c r="F671" i="17"/>
  <c r="L354" i="17"/>
  <c r="F1248" i="17"/>
  <c r="M1248" i="17"/>
  <c r="X1248" i="17"/>
  <c r="F1142" i="17"/>
  <c r="L1264" i="17"/>
  <c r="F1313" i="17"/>
  <c r="M1313" i="17"/>
  <c r="X1313" i="17"/>
  <c r="O63" i="17"/>
  <c r="F917" i="17"/>
  <c r="M917" i="17"/>
  <c r="X917" i="17"/>
  <c r="F203" i="17"/>
  <c r="M203" i="17"/>
  <c r="X203" i="17"/>
  <c r="H947" i="17"/>
  <c r="T947" i="17"/>
  <c r="H442" i="17"/>
  <c r="T442" i="17"/>
  <c r="G1436" i="17"/>
  <c r="T1436" i="17"/>
  <c r="G45" i="17"/>
  <c r="T45" i="17"/>
  <c r="G66" i="17"/>
  <c r="T66" i="17"/>
  <c r="G831" i="17"/>
  <c r="O831" i="17"/>
  <c r="H1187" i="17"/>
  <c r="O1356" i="17"/>
  <c r="G1356" i="17"/>
  <c r="V1591" i="17"/>
  <c r="K1591" i="17"/>
  <c r="H1591" i="17"/>
  <c r="T1591" i="17"/>
  <c r="X835" i="17"/>
  <c r="M835" i="17"/>
  <c r="F835" i="17"/>
  <c r="V835" i="17"/>
  <c r="K85" i="17"/>
  <c r="H85" i="17"/>
  <c r="W140" i="17"/>
  <c r="F140" i="17"/>
  <c r="V140" i="17"/>
  <c r="I551" i="17"/>
  <c r="I1574" i="17"/>
  <c r="V1057" i="17"/>
  <c r="G1057" i="17"/>
  <c r="F1057" i="17"/>
  <c r="W1057" i="17"/>
  <c r="T1060" i="17"/>
  <c r="I1060" i="17"/>
  <c r="G1060" i="17"/>
  <c r="O1060" i="17"/>
  <c r="M1274" i="17"/>
  <c r="G1355" i="17"/>
  <c r="M805" i="17"/>
  <c r="W1334" i="17"/>
  <c r="K1334" i="17"/>
  <c r="F1334" i="17"/>
  <c r="N1334" i="17"/>
  <c r="L1218" i="17"/>
  <c r="X1218" i="17"/>
  <c r="V1233" i="17"/>
  <c r="I1233" i="17"/>
  <c r="F1233" i="17"/>
  <c r="W1233" i="17"/>
  <c r="Z950" i="17"/>
  <c r="H950" i="17"/>
  <c r="V950" i="17"/>
  <c r="H65" i="17"/>
  <c r="O65" i="17"/>
  <c r="X65" i="17"/>
  <c r="Z89" i="17"/>
  <c r="M89" i="17"/>
  <c r="F89" i="17"/>
  <c r="V89" i="17"/>
  <c r="W197" i="17"/>
  <c r="U18" i="17"/>
  <c r="N18" i="17"/>
  <c r="H18" i="17"/>
  <c r="F18" i="17"/>
  <c r="L18" i="17"/>
  <c r="W18" i="17"/>
  <c r="Z73" i="17"/>
  <c r="T73" i="17"/>
  <c r="L73" i="17"/>
  <c r="G73" i="17"/>
  <c r="X73" i="17"/>
  <c r="O73" i="17"/>
  <c r="H73" i="17"/>
  <c r="F73" i="17"/>
  <c r="P73" i="17"/>
  <c r="N633" i="17"/>
  <c r="L259" i="17"/>
  <c r="N281" i="17"/>
  <c r="H281" i="17"/>
  <c r="W281" i="17"/>
  <c r="I281" i="17"/>
  <c r="F281" i="17"/>
  <c r="Z281" i="17"/>
  <c r="L1283" i="17"/>
  <c r="M1283" i="17"/>
  <c r="F1283" i="17"/>
  <c r="N399" i="17"/>
  <c r="U696" i="17"/>
  <c r="N696" i="17"/>
  <c r="H696" i="17"/>
  <c r="X696" i="17"/>
  <c r="O696" i="17"/>
  <c r="G696" i="17"/>
  <c r="F696" i="17"/>
  <c r="P696" i="17"/>
  <c r="V148" i="17"/>
  <c r="U263" i="17"/>
  <c r="N263" i="17"/>
  <c r="H263" i="17"/>
  <c r="Z263" i="17"/>
  <c r="P263" i="17"/>
  <c r="X263" i="17"/>
  <c r="O263" i="17"/>
  <c r="G263" i="17"/>
  <c r="F263" i="17"/>
  <c r="W263" i="17"/>
  <c r="W337" i="17"/>
  <c r="O337" i="17"/>
  <c r="T337" i="17"/>
  <c r="K337" i="17"/>
  <c r="Z337" i="17"/>
  <c r="P337" i="17"/>
  <c r="H337" i="17"/>
  <c r="F337" i="17"/>
  <c r="U337" i="17"/>
  <c r="W181" i="17"/>
  <c r="O181" i="17"/>
  <c r="Z181" i="17"/>
  <c r="P181" i="17"/>
  <c r="H181" i="17"/>
  <c r="X181" i="17"/>
  <c r="N181" i="17"/>
  <c r="G181" i="17"/>
  <c r="F181" i="17"/>
  <c r="U181" i="17"/>
  <c r="G318" i="17"/>
  <c r="X318" i="17"/>
  <c r="Z599" i="17"/>
  <c r="N1274" i="17"/>
  <c r="G1274" i="17"/>
  <c r="F1274" i="17"/>
  <c r="T1274" i="17"/>
  <c r="T805" i="17"/>
  <c r="I805" i="17"/>
  <c r="G805" i="17"/>
  <c r="O805" i="17"/>
  <c r="I752" i="17"/>
  <c r="M1218" i="17"/>
  <c r="P65" i="17"/>
  <c r="Z633" i="17"/>
  <c r="T633" i="17"/>
  <c r="L633" i="17"/>
  <c r="G633" i="17"/>
  <c r="U633" i="17"/>
  <c r="K633" i="17"/>
  <c r="F633" i="17"/>
  <c r="O633" i="17"/>
  <c r="W259" i="17"/>
  <c r="O259" i="17"/>
  <c r="T259" i="17"/>
  <c r="K259" i="17"/>
  <c r="F259" i="17"/>
  <c r="N259" i="17"/>
  <c r="Z259" i="17"/>
  <c r="Z399" i="17"/>
  <c r="T399" i="17"/>
  <c r="L399" i="17"/>
  <c r="G399" i="17"/>
  <c r="U399" i="17"/>
  <c r="K399" i="17"/>
  <c r="F399" i="17"/>
  <c r="O399" i="17"/>
  <c r="N162" i="17"/>
  <c r="V162" i="17"/>
  <c r="P162" i="17"/>
  <c r="F162" i="17"/>
  <c r="L318" i="17"/>
  <c r="Z1022" i="17"/>
  <c r="T1022" i="17"/>
  <c r="L1022" i="17"/>
  <c r="G1022" i="17"/>
  <c r="P1022" i="17"/>
  <c r="W1022" i="17"/>
  <c r="K1022" i="17"/>
  <c r="U1022" i="17"/>
  <c r="H1022" i="17"/>
  <c r="F1022" i="17"/>
  <c r="L693" i="17"/>
  <c r="H693" i="17"/>
  <c r="Z693" i="17"/>
  <c r="W693" i="17"/>
  <c r="M693" i="17"/>
  <c r="F693" i="17"/>
  <c r="T1218" i="17"/>
  <c r="I1218" i="17"/>
  <c r="G1218" i="17"/>
  <c r="O1218" i="17"/>
  <c r="K65" i="17"/>
  <c r="U65" i="17"/>
  <c r="I197" i="17"/>
  <c r="W148" i="17"/>
  <c r="P148" i="17"/>
  <c r="N148" i="17"/>
  <c r="F148" i="17"/>
  <c r="Z1086" i="17"/>
  <c r="T1086" i="17"/>
  <c r="L1086" i="17"/>
  <c r="G1086" i="17"/>
  <c r="P1086" i="17"/>
  <c r="X1086" i="17"/>
  <c r="N1086" i="17"/>
  <c r="W1086" i="17"/>
  <c r="K1086" i="17"/>
  <c r="U1086" i="17"/>
  <c r="H1086" i="17"/>
  <c r="F1086" i="17"/>
  <c r="Z65" i="17"/>
  <c r="T65" i="17"/>
  <c r="L65" i="17"/>
  <c r="G65" i="17"/>
  <c r="F65" i="17"/>
  <c r="N65" i="17"/>
  <c r="W65" i="17"/>
  <c r="V155" i="17"/>
  <c r="I148" i="17"/>
  <c r="M153" i="17"/>
  <c r="W318" i="17"/>
  <c r="O318" i="17"/>
  <c r="T318" i="17"/>
  <c r="K318" i="17"/>
  <c r="Z318" i="17"/>
  <c r="P318" i="17"/>
  <c r="H318" i="17"/>
  <c r="F318" i="17"/>
  <c r="U318" i="17"/>
  <c r="Z789" i="17"/>
  <c r="T789" i="17"/>
  <c r="L789" i="17"/>
  <c r="G789" i="17"/>
  <c r="P789" i="17"/>
  <c r="X789" i="17"/>
  <c r="O789" i="17"/>
  <c r="H789" i="17"/>
  <c r="F789" i="17"/>
  <c r="W789" i="17"/>
  <c r="O1022" i="17"/>
  <c r="Z1194" i="17"/>
  <c r="T1194" i="17"/>
  <c r="L1194" i="17"/>
  <c r="G1194" i="17"/>
  <c r="P1194" i="17"/>
  <c r="X1194" i="17"/>
  <c r="N1194" i="17"/>
  <c r="W1194" i="17"/>
  <c r="K1194" i="17"/>
  <c r="U1194" i="17"/>
  <c r="H1194" i="17"/>
  <c r="F1194" i="17"/>
  <c r="O1086" i="17"/>
  <c r="Z761" i="17"/>
  <c r="T761" i="17"/>
  <c r="L761" i="17"/>
  <c r="G761" i="17"/>
  <c r="X761" i="17"/>
  <c r="O761" i="17"/>
  <c r="H761" i="17"/>
  <c r="F761" i="17"/>
  <c r="P761" i="17"/>
  <c r="N1100" i="17"/>
  <c r="H1100" i="17"/>
  <c r="W1100" i="17"/>
  <c r="I1100" i="17"/>
  <c r="F1100" i="17"/>
  <c r="Z1100" i="17"/>
  <c r="M991" i="17"/>
  <c r="P991" i="17"/>
  <c r="F991" i="17"/>
  <c r="U1152" i="17"/>
  <c r="N1152" i="17"/>
  <c r="H1152" i="17"/>
  <c r="T1152" i="17"/>
  <c r="K1152" i="17"/>
  <c r="F1152" i="17"/>
  <c r="O1152" i="17"/>
  <c r="Z1152" i="17"/>
  <c r="Z1440" i="17"/>
  <c r="T1440" i="17"/>
  <c r="L1440" i="17"/>
  <c r="G1440" i="17"/>
  <c r="X1440" i="17"/>
  <c r="O1440" i="17"/>
  <c r="H1440" i="17"/>
  <c r="F1440" i="17"/>
  <c r="P1440" i="17"/>
  <c r="N1647" i="17"/>
  <c r="H1647" i="17"/>
  <c r="Z1647" i="17"/>
  <c r="L1647" i="17"/>
  <c r="F1647" i="17"/>
  <c r="W1647" i="17"/>
  <c r="W795" i="17"/>
  <c r="Z965" i="17"/>
  <c r="T965" i="17"/>
  <c r="L965" i="17"/>
  <c r="G965" i="17"/>
  <c r="P965" i="17"/>
  <c r="F965" i="17"/>
  <c r="O965" i="17"/>
  <c r="W1025" i="17"/>
  <c r="O1025" i="17"/>
  <c r="Z1025" i="17"/>
  <c r="P1025" i="17"/>
  <c r="H1025" i="17"/>
  <c r="F1025" i="17"/>
  <c r="N1025" i="17"/>
  <c r="Z684" i="17"/>
  <c r="T684" i="17"/>
  <c r="L684" i="17"/>
  <c r="G684" i="17"/>
  <c r="P684" i="17"/>
  <c r="F684" i="17"/>
  <c r="O684" i="17"/>
  <c r="W1227" i="17"/>
  <c r="O1227" i="17"/>
  <c r="Z1227" i="17"/>
  <c r="P1227" i="17"/>
  <c r="H1227" i="17"/>
  <c r="F1227" i="17"/>
  <c r="N1227" i="17"/>
  <c r="U82" i="17"/>
  <c r="I82" i="17"/>
  <c r="Z82" i="17"/>
  <c r="L82" i="17"/>
  <c r="F82" i="17"/>
  <c r="W82" i="17"/>
  <c r="G1681" i="17"/>
  <c r="T1681" i="17"/>
  <c r="W440" i="17"/>
  <c r="O440" i="17"/>
  <c r="Z440" i="17"/>
  <c r="P440" i="17"/>
  <c r="H440" i="17"/>
  <c r="F440" i="17"/>
  <c r="N440" i="17"/>
  <c r="U754" i="17"/>
  <c r="N754" i="17"/>
  <c r="H754" i="17"/>
  <c r="Z754" i="17"/>
  <c r="P754" i="17"/>
  <c r="X754" i="17"/>
  <c r="L754" i="17"/>
  <c r="W754" i="17"/>
  <c r="K754" i="17"/>
  <c r="F754" i="17"/>
  <c r="N502" i="17"/>
  <c r="H502" i="17"/>
  <c r="F502" i="17"/>
  <c r="U502" i="17"/>
  <c r="N972" i="17"/>
  <c r="H972" i="17"/>
  <c r="V972" i="17"/>
  <c r="U1078" i="17"/>
  <c r="N1078" i="17"/>
  <c r="H1078" i="17"/>
  <c r="T1078" i="17"/>
  <c r="K1078" i="17"/>
  <c r="F1078" i="17"/>
  <c r="O1078" i="17"/>
  <c r="Z1078" i="17"/>
  <c r="U761" i="17"/>
  <c r="P1229" i="17"/>
  <c r="I1229" i="17"/>
  <c r="H1229" i="17"/>
  <c r="L1100" i="17"/>
  <c r="H991" i="17"/>
  <c r="W1124" i="17"/>
  <c r="L1124" i="17"/>
  <c r="U1124" i="17"/>
  <c r="H1124" i="17"/>
  <c r="F1124" i="17"/>
  <c r="Z1124" i="17"/>
  <c r="G1152" i="17"/>
  <c r="P1152" i="17"/>
  <c r="W393" i="17"/>
  <c r="O393" i="17"/>
  <c r="T393" i="17"/>
  <c r="K393" i="17"/>
  <c r="F393" i="17"/>
  <c r="N393" i="17"/>
  <c r="Z393" i="17"/>
  <c r="U1440" i="17"/>
  <c r="I1647" i="17"/>
  <c r="L443" i="17"/>
  <c r="W443" i="17"/>
  <c r="F443" i="17"/>
  <c r="L795" i="17"/>
  <c r="H965" i="17"/>
  <c r="U965" i="17"/>
  <c r="G1025" i="17"/>
  <c r="T1025" i="17"/>
  <c r="H684" i="17"/>
  <c r="U684" i="17"/>
  <c r="G1227" i="17"/>
  <c r="T1227" i="17"/>
  <c r="H82" i="17"/>
  <c r="M960" i="17"/>
  <c r="W960" i="17"/>
  <c r="F960" i="17"/>
  <c r="K1681" i="17"/>
  <c r="W1681" i="17"/>
  <c r="G440" i="17"/>
  <c r="T440" i="17"/>
  <c r="Z708" i="17"/>
  <c r="T708" i="17"/>
  <c r="L708" i="17"/>
  <c r="G708" i="17"/>
  <c r="P708" i="17"/>
  <c r="X708" i="17"/>
  <c r="O708" i="17"/>
  <c r="H708" i="17"/>
  <c r="F708" i="17"/>
  <c r="W708" i="17"/>
  <c r="Z941" i="17"/>
  <c r="T941" i="17"/>
  <c r="L941" i="17"/>
  <c r="G941" i="17"/>
  <c r="P941" i="17"/>
  <c r="W941" i="17"/>
  <c r="K941" i="17"/>
  <c r="U941" i="17"/>
  <c r="H941" i="17"/>
  <c r="F941" i="17"/>
  <c r="G754" i="17"/>
  <c r="Z975" i="17"/>
  <c r="T975" i="17"/>
  <c r="L975" i="17"/>
  <c r="G975" i="17"/>
  <c r="U975" i="17"/>
  <c r="K975" i="17"/>
  <c r="X975" i="17"/>
  <c r="N975" i="17"/>
  <c r="W975" i="17"/>
  <c r="P975" i="17"/>
  <c r="H975" i="17"/>
  <c r="F975" i="17"/>
  <c r="G1067" i="17"/>
  <c r="M1067" i="17"/>
  <c r="X1067" i="17"/>
  <c r="H842" i="17"/>
  <c r="P842" i="17"/>
  <c r="G1188" i="17"/>
  <c r="O1188" i="17"/>
  <c r="F187" i="17"/>
  <c r="M187" i="17"/>
  <c r="X187" i="17"/>
  <c r="F449" i="17"/>
  <c r="O449" i="17"/>
  <c r="G80" i="17"/>
  <c r="M80" i="17"/>
  <c r="X80" i="17"/>
  <c r="F398" i="17"/>
  <c r="M398" i="17"/>
  <c r="X398" i="17"/>
  <c r="G584" i="17"/>
  <c r="G1540" i="17"/>
  <c r="M1540" i="17"/>
  <c r="X1540" i="17"/>
  <c r="H1053" i="17"/>
  <c r="P1053" i="17"/>
  <c r="G1252" i="17"/>
  <c r="I1327" i="17"/>
  <c r="G889" i="17"/>
  <c r="P889" i="17"/>
  <c r="F915" i="17"/>
  <c r="K915" i="17"/>
  <c r="P915" i="17"/>
  <c r="X915" i="17"/>
  <c r="F1047" i="17"/>
  <c r="K1047" i="17"/>
  <c r="P1047" i="17"/>
  <c r="X1047" i="17"/>
  <c r="F94" i="17"/>
  <c r="K94" i="17"/>
  <c r="P94" i="17"/>
  <c r="X94" i="17"/>
  <c r="F9" i="17"/>
  <c r="K9" i="17"/>
  <c r="P9" i="17"/>
  <c r="X9" i="17"/>
  <c r="N29" i="17"/>
  <c r="F29" i="17"/>
  <c r="M29" i="17"/>
  <c r="L4" i="17"/>
  <c r="F4" i="17"/>
  <c r="Z4" i="17"/>
  <c r="Z150" i="17"/>
  <c r="T150" i="17"/>
  <c r="L150" i="17"/>
  <c r="G150" i="17"/>
  <c r="F150" i="17"/>
  <c r="N150" i="17"/>
  <c r="W150" i="17"/>
  <c r="I502" i="17"/>
  <c r="W502" i="17"/>
  <c r="W685" i="17"/>
  <c r="O685" i="17"/>
  <c r="F685" i="17"/>
  <c r="L685" i="17"/>
  <c r="U685" i="17"/>
  <c r="I972" i="17"/>
  <c r="Z972" i="17"/>
  <c r="W1185" i="17"/>
  <c r="L1185" i="17"/>
  <c r="U1185" i="17"/>
  <c r="H1185" i="17"/>
  <c r="F1185" i="17"/>
  <c r="Z1185" i="17"/>
  <c r="G1078" i="17"/>
  <c r="P1078" i="17"/>
  <c r="K761" i="17"/>
  <c r="W761" i="17"/>
  <c r="N1229" i="17"/>
  <c r="M1100" i="17"/>
  <c r="V991" i="17"/>
  <c r="I1124" i="17"/>
  <c r="W1152" i="17"/>
  <c r="G393" i="17"/>
  <c r="P393" i="17"/>
  <c r="K1440" i="17"/>
  <c r="W1440" i="17"/>
  <c r="M1647" i="17"/>
  <c r="H443" i="17"/>
  <c r="V795" i="17"/>
  <c r="K965" i="17"/>
  <c r="W965" i="17"/>
  <c r="N678" i="17"/>
  <c r="K1025" i="17"/>
  <c r="U1025" i="17"/>
  <c r="K684" i="17"/>
  <c r="W684" i="17"/>
  <c r="L707" i="17"/>
  <c r="F707" i="17"/>
  <c r="K1227" i="17"/>
  <c r="U1227" i="17"/>
  <c r="M82" i="17"/>
  <c r="H960" i="17"/>
  <c r="Z1372" i="17"/>
  <c r="T1372" i="17"/>
  <c r="L1372" i="17"/>
  <c r="G1372" i="17"/>
  <c r="X1372" i="17"/>
  <c r="O1372" i="17"/>
  <c r="H1372" i="17"/>
  <c r="F1372" i="17"/>
  <c r="P1372" i="17"/>
  <c r="L1681" i="17"/>
  <c r="K440" i="17"/>
  <c r="U440" i="17"/>
  <c r="K708" i="17"/>
  <c r="Z1123" i="17"/>
  <c r="H1123" i="17"/>
  <c r="W1123" i="17"/>
  <c r="M1123" i="17"/>
  <c r="F1123" i="17"/>
  <c r="N941" i="17"/>
  <c r="O754" i="17"/>
  <c r="O975" i="17"/>
  <c r="U1681" i="17"/>
  <c r="N1681" i="17"/>
  <c r="H1681" i="17"/>
  <c r="Z1681" i="17"/>
  <c r="P1681" i="17"/>
  <c r="F1681" i="17"/>
  <c r="O1681" i="17"/>
  <c r="W1260" i="17"/>
  <c r="F1260" i="17"/>
  <c r="U378" i="17"/>
  <c r="N378" i="17"/>
  <c r="H378" i="17"/>
  <c r="X378" i="17"/>
  <c r="O378" i="17"/>
  <c r="G378" i="17"/>
  <c r="F378" i="17"/>
  <c r="P378" i="17"/>
  <c r="M1267" i="17"/>
  <c r="W1267" i="17"/>
  <c r="F1267" i="17"/>
  <c r="U683" i="17"/>
  <c r="N683" i="17"/>
  <c r="H683" i="17"/>
  <c r="Z683" i="17"/>
  <c r="P683" i="17"/>
  <c r="F683" i="17"/>
  <c r="O683" i="17"/>
  <c r="W1220" i="17"/>
  <c r="O1220" i="17"/>
  <c r="U1220" i="17"/>
  <c r="T1220" i="17"/>
  <c r="K1220" i="17"/>
  <c r="F1220" i="17"/>
  <c r="N1220" i="17"/>
  <c r="Z1639" i="17"/>
  <c r="T1639" i="17"/>
  <c r="L1639" i="17"/>
  <c r="G1639" i="17"/>
  <c r="P1639" i="17"/>
  <c r="X1639" i="17"/>
  <c r="O1639" i="17"/>
  <c r="H1639" i="17"/>
  <c r="F1639" i="17"/>
  <c r="W1639" i="17"/>
  <c r="U62" i="17"/>
  <c r="N62" i="17"/>
  <c r="H62" i="17"/>
  <c r="Z62" i="17"/>
  <c r="P62" i="17"/>
  <c r="X62" i="17"/>
  <c r="O62" i="17"/>
  <c r="G62" i="17"/>
  <c r="F62" i="17"/>
  <c r="W62" i="17"/>
  <c r="U961" i="17"/>
  <c r="I961" i="17"/>
  <c r="W961" i="17"/>
  <c r="H961" i="17"/>
  <c r="F961" i="17"/>
  <c r="Z961" i="17"/>
  <c r="W307" i="17"/>
  <c r="O307" i="17"/>
  <c r="Z307" i="17"/>
  <c r="P307" i="17"/>
  <c r="H307" i="17"/>
  <c r="F307" i="17"/>
  <c r="N307" i="17"/>
  <c r="T378" i="17"/>
  <c r="H1267" i="17"/>
  <c r="G683" i="17"/>
  <c r="T683" i="17"/>
  <c r="G1220" i="17"/>
  <c r="P1220" i="17"/>
  <c r="Z359" i="17"/>
  <c r="H359" i="17"/>
  <c r="M359" i="17"/>
  <c r="L359" i="17"/>
  <c r="F359" i="17"/>
  <c r="W369" i="17"/>
  <c r="L369" i="17"/>
  <c r="F369" i="17"/>
  <c r="K1639" i="17"/>
  <c r="K62" i="17"/>
  <c r="Z1271" i="17"/>
  <c r="H1271" i="17"/>
  <c r="W1271" i="17"/>
  <c r="M1271" i="17"/>
  <c r="F1271" i="17"/>
  <c r="N1542" i="17"/>
  <c r="U1586" i="17"/>
  <c r="N1586" i="17"/>
  <c r="H1586" i="17"/>
  <c r="T1586" i="17"/>
  <c r="K1586" i="17"/>
  <c r="Z1586" i="17"/>
  <c r="P1586" i="17"/>
  <c r="F1586" i="17"/>
  <c r="W1586" i="17"/>
  <c r="U1359" i="17"/>
  <c r="N1359" i="17"/>
  <c r="H1359" i="17"/>
  <c r="F1359" i="17"/>
  <c r="L1359" i="17"/>
  <c r="W1359" i="17"/>
  <c r="W1238" i="17"/>
  <c r="O1238" i="17"/>
  <c r="F1238" i="17"/>
  <c r="L1238" i="17"/>
  <c r="U1238" i="17"/>
  <c r="W1633" i="17"/>
  <c r="O1633" i="17"/>
  <c r="F1633" i="17"/>
  <c r="L1633" i="17"/>
  <c r="U1633" i="17"/>
  <c r="Z770" i="17"/>
  <c r="T770" i="17"/>
  <c r="L770" i="17"/>
  <c r="G770" i="17"/>
  <c r="F770" i="17"/>
  <c r="N770" i="17"/>
  <c r="W770" i="17"/>
  <c r="N1342" i="17"/>
  <c r="H1342" i="17"/>
  <c r="F1342" i="17"/>
  <c r="U1342" i="17"/>
  <c r="Z1516" i="17"/>
  <c r="T1516" i="17"/>
  <c r="L1516" i="17"/>
  <c r="G1516" i="17"/>
  <c r="F1516" i="17"/>
  <c r="N1516" i="17"/>
  <c r="W1516" i="17"/>
  <c r="U1675" i="17"/>
  <c r="N1675" i="17"/>
  <c r="H1675" i="17"/>
  <c r="F1675" i="17"/>
  <c r="L1675" i="17"/>
  <c r="W1675" i="17"/>
  <c r="W810" i="17"/>
  <c r="L810" i="17"/>
  <c r="F810" i="17"/>
  <c r="N810" i="17"/>
  <c r="L1210" i="17"/>
  <c r="F1210" i="17"/>
  <c r="K823" i="17"/>
  <c r="T823" i="17"/>
  <c r="W632" i="17"/>
  <c r="O632" i="17"/>
  <c r="F632" i="17"/>
  <c r="L632" i="17"/>
  <c r="U632" i="17"/>
  <c r="U1292" i="17"/>
  <c r="N1292" i="17"/>
  <c r="H1292" i="17"/>
  <c r="T1292" i="17"/>
  <c r="K1292" i="17"/>
  <c r="F1292" i="17"/>
  <c r="O1292" i="17"/>
  <c r="Z1292" i="17"/>
  <c r="L961" i="17"/>
  <c r="M992" i="17"/>
  <c r="L992" i="17"/>
  <c r="F992" i="17"/>
  <c r="L870" i="17"/>
  <c r="U465" i="17"/>
  <c r="N465" i="17"/>
  <c r="H465" i="17"/>
  <c r="X465" i="17"/>
  <c r="O465" i="17"/>
  <c r="G465" i="17"/>
  <c r="F465" i="17"/>
  <c r="P465" i="17"/>
  <c r="G307" i="17"/>
  <c r="T307" i="17"/>
  <c r="K378" i="17"/>
  <c r="W378" i="17"/>
  <c r="N536" i="17"/>
  <c r="L1267" i="17"/>
  <c r="K683" i="17"/>
  <c r="W683" i="17"/>
  <c r="H1220" i="17"/>
  <c r="X1220" i="17"/>
  <c r="W359" i="17"/>
  <c r="U391" i="17"/>
  <c r="N391" i="17"/>
  <c r="H391" i="17"/>
  <c r="T391" i="17"/>
  <c r="K391" i="17"/>
  <c r="Z391" i="17"/>
  <c r="P391" i="17"/>
  <c r="F391" i="17"/>
  <c r="W391" i="17"/>
  <c r="N1639" i="17"/>
  <c r="L62" i="17"/>
  <c r="W1276" i="17"/>
  <c r="F1276" i="17"/>
  <c r="M1571" i="17"/>
  <c r="L1571" i="17"/>
  <c r="H1571" i="17"/>
  <c r="F1571" i="17"/>
  <c r="U823" i="17"/>
  <c r="N823" i="17"/>
  <c r="H823" i="17"/>
  <c r="F823" i="17"/>
  <c r="L823" i="17"/>
  <c r="W823" i="17"/>
  <c r="W1278" i="17"/>
  <c r="F1278" i="17"/>
  <c r="M961" i="17"/>
  <c r="U870" i="17"/>
  <c r="N870" i="17"/>
  <c r="H870" i="17"/>
  <c r="T870" i="17"/>
  <c r="K870" i="17"/>
  <c r="F870" i="17"/>
  <c r="O870" i="17"/>
  <c r="Z870" i="17"/>
  <c r="K307" i="17"/>
  <c r="U307" i="17"/>
  <c r="L378" i="17"/>
  <c r="Z378" i="17"/>
  <c r="U536" i="17"/>
  <c r="I536" i="17"/>
  <c r="Z536" i="17"/>
  <c r="L536" i="17"/>
  <c r="F536" i="17"/>
  <c r="W536" i="17"/>
  <c r="Z1267" i="17"/>
  <c r="L683" i="17"/>
  <c r="X683" i="17"/>
  <c r="L1220" i="17"/>
  <c r="Z1220" i="17"/>
  <c r="G391" i="17"/>
  <c r="X391" i="17"/>
  <c r="U1639" i="17"/>
  <c r="T62" i="17"/>
  <c r="L1276" i="17"/>
  <c r="Z1542" i="17"/>
  <c r="T1542" i="17"/>
  <c r="L1542" i="17"/>
  <c r="G1542" i="17"/>
  <c r="U1542" i="17"/>
  <c r="K1542" i="17"/>
  <c r="P1542" i="17"/>
  <c r="F1542" i="17"/>
  <c r="W1542" i="17"/>
  <c r="W1571" i="17"/>
  <c r="L1586" i="17"/>
  <c r="U339" i="17"/>
  <c r="N339" i="17"/>
  <c r="H339" i="17"/>
  <c r="X339" i="17"/>
  <c r="O339" i="17"/>
  <c r="G339" i="17"/>
  <c r="F339" i="17"/>
  <c r="P339" i="17"/>
  <c r="Z1658" i="17"/>
  <c r="T1658" i="17"/>
  <c r="L1658" i="17"/>
  <c r="G1658" i="17"/>
  <c r="X1658" i="17"/>
  <c r="O1658" i="17"/>
  <c r="H1658" i="17"/>
  <c r="F1658" i="17"/>
  <c r="P1658" i="17"/>
  <c r="Z826" i="17"/>
  <c r="T826" i="17"/>
  <c r="L826" i="17"/>
  <c r="G826" i="17"/>
  <c r="P826" i="17"/>
  <c r="F826" i="17"/>
  <c r="O826" i="17"/>
  <c r="Z703" i="17"/>
  <c r="T703" i="17"/>
  <c r="L703" i="17"/>
  <c r="G703" i="17"/>
  <c r="U703" i="17"/>
  <c r="K703" i="17"/>
  <c r="F703" i="17"/>
  <c r="O703" i="17"/>
  <c r="W748" i="17"/>
  <c r="O748" i="17"/>
  <c r="T748" i="17"/>
  <c r="K748" i="17"/>
  <c r="F748" i="17"/>
  <c r="N748" i="17"/>
  <c r="Z748" i="17"/>
  <c r="Z782" i="17"/>
  <c r="T782" i="17"/>
  <c r="L782" i="17"/>
  <c r="G782" i="17"/>
  <c r="X782" i="17"/>
  <c r="O782" i="17"/>
  <c r="H782" i="17"/>
  <c r="F782" i="17"/>
  <c r="P782" i="17"/>
  <c r="W31" i="17"/>
  <c r="L31" i="17"/>
  <c r="U31" i="17"/>
  <c r="H31" i="17"/>
  <c r="F31" i="17"/>
  <c r="Z31" i="17"/>
  <c r="H426" i="17"/>
  <c r="U935" i="17"/>
  <c r="I935" i="17"/>
  <c r="F935" i="17"/>
  <c r="N935" i="17"/>
  <c r="U679" i="17"/>
  <c r="N679" i="17"/>
  <c r="H679" i="17"/>
  <c r="F679" i="17"/>
  <c r="L679" i="17"/>
  <c r="W679" i="17"/>
  <c r="U1350" i="17"/>
  <c r="N1350" i="17"/>
  <c r="H1350" i="17"/>
  <c r="F1350" i="17"/>
  <c r="L1350" i="17"/>
  <c r="W1350" i="17"/>
  <c r="Z311" i="17"/>
  <c r="H311" i="17"/>
  <c r="F311" i="17"/>
  <c r="W335" i="17"/>
  <c r="F335" i="17"/>
  <c r="Z568" i="17"/>
  <c r="T568" i="17"/>
  <c r="L568" i="17"/>
  <c r="G568" i="17"/>
  <c r="F568" i="17"/>
  <c r="N568" i="17"/>
  <c r="W568" i="17"/>
  <c r="U1410" i="17"/>
  <c r="N1410" i="17"/>
  <c r="H1410" i="17"/>
  <c r="F1410" i="17"/>
  <c r="L1410" i="17"/>
  <c r="W1410" i="17"/>
  <c r="M1103" i="17"/>
  <c r="M1215" i="17"/>
  <c r="F1215" i="17"/>
  <c r="Z1215" i="17"/>
  <c r="K581" i="17"/>
  <c r="T581" i="17"/>
  <c r="W1174" i="17"/>
  <c r="O1174" i="17"/>
  <c r="F1174" i="17"/>
  <c r="L1174" i="17"/>
  <c r="U1174" i="17"/>
  <c r="K1451" i="17"/>
  <c r="T1451" i="17"/>
  <c r="U1507" i="17"/>
  <c r="I1507" i="17"/>
  <c r="F1507" i="17"/>
  <c r="N1507" i="17"/>
  <c r="U995" i="17"/>
  <c r="I995" i="17"/>
  <c r="Z995" i="17"/>
  <c r="L995" i="17"/>
  <c r="F995" i="17"/>
  <c r="W995" i="17"/>
  <c r="T339" i="17"/>
  <c r="U1658" i="17"/>
  <c r="W1387" i="17"/>
  <c r="L1387" i="17"/>
  <c r="M1387" i="17"/>
  <c r="F1387" i="17"/>
  <c r="U1387" i="17"/>
  <c r="U248" i="17"/>
  <c r="N248" i="17"/>
  <c r="H248" i="17"/>
  <c r="X248" i="17"/>
  <c r="O248" i="17"/>
  <c r="G248" i="17"/>
  <c r="F248" i="17"/>
  <c r="P248" i="17"/>
  <c r="W1150" i="17"/>
  <c r="W1250" i="17"/>
  <c r="O1250" i="17"/>
  <c r="Z1250" i="17"/>
  <c r="P1250" i="17"/>
  <c r="H1250" i="17"/>
  <c r="F1250" i="17"/>
  <c r="N1250" i="17"/>
  <c r="H826" i="17"/>
  <c r="U826" i="17"/>
  <c r="U1268" i="17"/>
  <c r="N1268" i="17"/>
  <c r="H1268" i="17"/>
  <c r="T1268" i="17"/>
  <c r="K1268" i="17"/>
  <c r="F1268" i="17"/>
  <c r="O1268" i="17"/>
  <c r="Z1268" i="17"/>
  <c r="P690" i="17"/>
  <c r="H703" i="17"/>
  <c r="P703" i="17"/>
  <c r="G748" i="17"/>
  <c r="P748" i="17"/>
  <c r="M184" i="17"/>
  <c r="U1059" i="17"/>
  <c r="N1059" i="17"/>
  <c r="H1059" i="17"/>
  <c r="T1059" i="17"/>
  <c r="K1059" i="17"/>
  <c r="F1059" i="17"/>
  <c r="O1059" i="17"/>
  <c r="Z1059" i="17"/>
  <c r="U782" i="17"/>
  <c r="U1345" i="17"/>
  <c r="N1345" i="17"/>
  <c r="H1345" i="17"/>
  <c r="Z1345" i="17"/>
  <c r="P1345" i="17"/>
  <c r="F1345" i="17"/>
  <c r="O1345" i="17"/>
  <c r="U106" i="17"/>
  <c r="N106" i="17"/>
  <c r="H106" i="17"/>
  <c r="T106" i="17"/>
  <c r="K106" i="17"/>
  <c r="F106" i="17"/>
  <c r="O106" i="17"/>
  <c r="Z106" i="17"/>
  <c r="I31" i="17"/>
  <c r="W1163" i="17"/>
  <c r="L127" i="17"/>
  <c r="U127" i="17"/>
  <c r="N127" i="17"/>
  <c r="F127" i="17"/>
  <c r="N1694" i="17"/>
  <c r="W282" i="17"/>
  <c r="O282" i="17"/>
  <c r="Z282" i="17"/>
  <c r="P282" i="17"/>
  <c r="H282" i="17"/>
  <c r="X282" i="17"/>
  <c r="N282" i="17"/>
  <c r="G282" i="17"/>
  <c r="F282" i="17"/>
  <c r="U282" i="17"/>
  <c r="W567" i="17"/>
  <c r="O567" i="17"/>
  <c r="Z567" i="17"/>
  <c r="P567" i="17"/>
  <c r="H567" i="17"/>
  <c r="U567" i="17"/>
  <c r="K567" i="17"/>
  <c r="T567" i="17"/>
  <c r="G567" i="17"/>
  <c r="F567" i="17"/>
  <c r="U1103" i="17"/>
  <c r="I1103" i="17"/>
  <c r="F1103" i="17"/>
  <c r="N1103" i="17"/>
  <c r="U581" i="17"/>
  <c r="N581" i="17"/>
  <c r="H581" i="17"/>
  <c r="F581" i="17"/>
  <c r="L581" i="17"/>
  <c r="W581" i="17"/>
  <c r="U1451" i="17"/>
  <c r="N1451" i="17"/>
  <c r="H1451" i="17"/>
  <c r="F1451" i="17"/>
  <c r="L1451" i="17"/>
  <c r="W1451" i="17"/>
  <c r="K339" i="17"/>
  <c r="W339" i="17"/>
  <c r="K1658" i="17"/>
  <c r="W1658" i="17"/>
  <c r="N1150" i="17"/>
  <c r="K826" i="17"/>
  <c r="W826" i="17"/>
  <c r="W1186" i="17"/>
  <c r="L1186" i="17"/>
  <c r="U1186" i="17"/>
  <c r="H1186" i="17"/>
  <c r="F1186" i="17"/>
  <c r="Z1186" i="17"/>
  <c r="W703" i="17"/>
  <c r="V720" i="17"/>
  <c r="H720" i="17"/>
  <c r="H748" i="17"/>
  <c r="U748" i="17"/>
  <c r="G1059" i="17"/>
  <c r="P1059" i="17"/>
  <c r="H765" i="17"/>
  <c r="K782" i="17"/>
  <c r="W782" i="17"/>
  <c r="G1345" i="17"/>
  <c r="T1345" i="17"/>
  <c r="G106" i="17"/>
  <c r="P106" i="17"/>
  <c r="Z1269" i="17"/>
  <c r="T1269" i="17"/>
  <c r="L1269" i="17"/>
  <c r="G1269" i="17"/>
  <c r="P1269" i="17"/>
  <c r="F1269" i="17"/>
  <c r="O1269" i="17"/>
  <c r="M31" i="17"/>
  <c r="L1163" i="17"/>
  <c r="I127" i="17"/>
  <c r="W940" i="17"/>
  <c r="O940" i="17"/>
  <c r="T940" i="17"/>
  <c r="K940" i="17"/>
  <c r="Z940" i="17"/>
  <c r="P940" i="17"/>
  <c r="H940" i="17"/>
  <c r="F940" i="17"/>
  <c r="U940" i="17"/>
  <c r="Z303" i="17"/>
  <c r="T303" i="17"/>
  <c r="L303" i="17"/>
  <c r="G303" i="17"/>
  <c r="U303" i="17"/>
  <c r="K303" i="17"/>
  <c r="P303" i="17"/>
  <c r="F303" i="17"/>
  <c r="W303" i="17"/>
  <c r="K282" i="17"/>
  <c r="N143" i="17"/>
  <c r="U143" i="17"/>
  <c r="L143" i="17"/>
  <c r="I143" i="17"/>
  <c r="F143" i="17"/>
  <c r="L567" i="17"/>
  <c r="V645" i="17"/>
  <c r="P645" i="17"/>
  <c r="Z1150" i="17"/>
  <c r="T1150" i="17"/>
  <c r="L1150" i="17"/>
  <c r="G1150" i="17"/>
  <c r="U1150" i="17"/>
  <c r="K1150" i="17"/>
  <c r="F1150" i="17"/>
  <c r="O1150" i="17"/>
  <c r="N826" i="17"/>
  <c r="X826" i="17"/>
  <c r="W690" i="17"/>
  <c r="N690" i="17"/>
  <c r="F690" i="17"/>
  <c r="N703" i="17"/>
  <c r="X703" i="17"/>
  <c r="L748" i="17"/>
  <c r="X748" i="17"/>
  <c r="N184" i="17"/>
  <c r="H184" i="17"/>
  <c r="W184" i="17"/>
  <c r="I184" i="17"/>
  <c r="F184" i="17"/>
  <c r="Z184" i="17"/>
  <c r="V931" i="17"/>
  <c r="F931" i="17"/>
  <c r="N782" i="17"/>
  <c r="V413" i="17"/>
  <c r="H413" i="17"/>
  <c r="N31" i="17"/>
  <c r="U1163" i="17"/>
  <c r="N1163" i="17"/>
  <c r="H1163" i="17"/>
  <c r="T1163" i="17"/>
  <c r="K1163" i="17"/>
  <c r="F1163" i="17"/>
  <c r="O1163" i="17"/>
  <c r="Z1163" i="17"/>
  <c r="Z1694" i="17"/>
  <c r="T1694" i="17"/>
  <c r="L1694" i="17"/>
  <c r="G1694" i="17"/>
  <c r="P1694" i="17"/>
  <c r="X1694" i="17"/>
  <c r="O1694" i="17"/>
  <c r="H1694" i="17"/>
  <c r="F1694" i="17"/>
  <c r="W1694" i="17"/>
  <c r="F122" i="17"/>
  <c r="K122" i="17"/>
  <c r="P122" i="17"/>
  <c r="X122" i="17"/>
  <c r="F1050" i="17"/>
  <c r="K1050" i="17"/>
  <c r="P1050" i="17"/>
  <c r="X1050" i="17"/>
  <c r="F2" i="17"/>
  <c r="K2" i="17"/>
  <c r="P2" i="17"/>
  <c r="X2" i="17"/>
  <c r="F308" i="17"/>
  <c r="M308" i="17"/>
  <c r="Z308" i="17"/>
  <c r="F470" i="17"/>
  <c r="K470" i="17"/>
  <c r="P470" i="17"/>
  <c r="X470" i="17"/>
  <c r="F397" i="17"/>
  <c r="K397" i="17"/>
  <c r="P397" i="17"/>
  <c r="X397" i="17"/>
  <c r="F725" i="17"/>
  <c r="P725" i="17"/>
  <c r="F885" i="17"/>
  <c r="K885" i="17"/>
  <c r="P885" i="17"/>
  <c r="X885" i="17"/>
  <c r="F932" i="17"/>
  <c r="P932" i="17"/>
  <c r="F1241" i="17"/>
  <c r="W1241" i="17"/>
  <c r="F1657" i="17"/>
  <c r="K1657" i="17"/>
  <c r="P1657" i="17"/>
  <c r="X1657" i="17"/>
  <c r="F646" i="17"/>
  <c r="K646" i="17"/>
  <c r="P646" i="17"/>
  <c r="X646" i="17"/>
  <c r="F77" i="17"/>
  <c r="K77" i="17"/>
  <c r="P77" i="17"/>
  <c r="X77" i="17"/>
  <c r="F686" i="17"/>
  <c r="F1239" i="17"/>
  <c r="K1239" i="17"/>
  <c r="P1239" i="17"/>
  <c r="X1239" i="17"/>
  <c r="F656" i="17"/>
  <c r="W656" i="17"/>
  <c r="F453" i="17"/>
  <c r="M453" i="17"/>
  <c r="Z453" i="17"/>
  <c r="F1236" i="17"/>
  <c r="K1236" i="17"/>
  <c r="P1236" i="17"/>
  <c r="X1236" i="17"/>
  <c r="F900" i="17"/>
  <c r="K900" i="17"/>
  <c r="P900" i="17"/>
  <c r="X900" i="17"/>
  <c r="F198" i="17"/>
  <c r="F973" i="17"/>
  <c r="K973" i="17"/>
  <c r="P973" i="17"/>
  <c r="X973" i="17"/>
  <c r="F1384" i="17"/>
  <c r="M1384" i="17"/>
  <c r="Z1384" i="17"/>
  <c r="F1247" i="17"/>
  <c r="K1247" i="17"/>
  <c r="P1247" i="17"/>
  <c r="X1247" i="17"/>
  <c r="F910" i="17"/>
  <c r="K910" i="17"/>
  <c r="P910" i="17"/>
  <c r="X910" i="17"/>
  <c r="F275" i="17"/>
  <c r="F450" i="17"/>
  <c r="K450" i="17"/>
  <c r="P450" i="17"/>
  <c r="X450" i="17"/>
  <c r="F466" i="17"/>
  <c r="M466" i="17"/>
  <c r="Z466" i="17"/>
  <c r="F323" i="17"/>
  <c r="K323" i="17"/>
  <c r="P323" i="17"/>
  <c r="X323" i="17"/>
  <c r="F510" i="17"/>
  <c r="K510" i="17"/>
  <c r="P510" i="17"/>
  <c r="X510" i="17"/>
  <c r="F924" i="17"/>
  <c r="F1583" i="17"/>
  <c r="K1583" i="17"/>
  <c r="P1583" i="17"/>
  <c r="X1583" i="17"/>
  <c r="F798" i="17"/>
  <c r="M798" i="17"/>
  <c r="Z798" i="17"/>
  <c r="F361" i="17"/>
  <c r="K361" i="17"/>
  <c r="P361" i="17"/>
  <c r="X361" i="17"/>
  <c r="F471" i="17"/>
  <c r="K471" i="17"/>
  <c r="P471" i="17"/>
  <c r="X471" i="17"/>
  <c r="F556" i="17"/>
  <c r="F623" i="17"/>
  <c r="K623" i="17"/>
  <c r="P623" i="17"/>
  <c r="X623" i="17"/>
  <c r="F1157" i="17"/>
  <c r="M1157" i="17"/>
  <c r="Z1157" i="17"/>
  <c r="F1265" i="17"/>
  <c r="K1265" i="17"/>
  <c r="P1265" i="17"/>
  <c r="X1265" i="17"/>
  <c r="F1501" i="17"/>
  <c r="K1501" i="17"/>
  <c r="P1501" i="17"/>
  <c r="X1501" i="17"/>
  <c r="F555" i="17"/>
  <c r="F1126" i="17"/>
  <c r="K1126" i="17"/>
  <c r="P1126" i="17"/>
  <c r="X1126" i="17"/>
  <c r="N879" i="17"/>
  <c r="H879" i="17"/>
  <c r="V879" i="17"/>
  <c r="Z1632" i="17"/>
  <c r="T1632" i="17"/>
  <c r="L1632" i="17"/>
  <c r="G1632" i="17"/>
  <c r="F1632" i="17"/>
  <c r="N1632" i="17"/>
  <c r="W1632" i="17"/>
  <c r="Z1224" i="17"/>
  <c r="I1224" i="17"/>
  <c r="H1224" i="17"/>
  <c r="Z345" i="17"/>
  <c r="T345" i="17"/>
  <c r="L345" i="17"/>
  <c r="G345" i="17"/>
  <c r="F345" i="17"/>
  <c r="N345" i="17"/>
  <c r="W345" i="17"/>
  <c r="W783" i="17"/>
  <c r="L783" i="17"/>
  <c r="F783" i="17"/>
  <c r="N783" i="17"/>
  <c r="U227" i="17"/>
  <c r="N227" i="17"/>
  <c r="H227" i="17"/>
  <c r="F227" i="17"/>
  <c r="L227" i="17"/>
  <c r="W227" i="17"/>
  <c r="M660" i="17"/>
  <c r="V1714" i="17"/>
  <c r="H1714" i="17"/>
  <c r="W236" i="17"/>
  <c r="I236" i="17"/>
  <c r="F236" i="17"/>
  <c r="M980" i="17"/>
  <c r="Z558" i="17"/>
  <c r="T558" i="17"/>
  <c r="W558" i="17"/>
  <c r="N558" i="17"/>
  <c r="H558" i="17"/>
  <c r="F558" i="17"/>
  <c r="L558" i="17"/>
  <c r="X558" i="17"/>
  <c r="W452" i="17"/>
  <c r="O452" i="17"/>
  <c r="X452" i="17"/>
  <c r="N452" i="17"/>
  <c r="G452" i="17"/>
  <c r="F452" i="17"/>
  <c r="P452" i="17"/>
  <c r="U886" i="17"/>
  <c r="N886" i="17"/>
  <c r="H886" i="17"/>
  <c r="Z886" i="17"/>
  <c r="P886" i="17"/>
  <c r="F886" i="17"/>
  <c r="O886" i="17"/>
  <c r="N243" i="17"/>
  <c r="K118" i="17"/>
  <c r="W118" i="17"/>
  <c r="L1498" i="17"/>
  <c r="H1106" i="17"/>
  <c r="T1106" i="17"/>
  <c r="U1117" i="17"/>
  <c r="U968" i="17"/>
  <c r="N968" i="17"/>
  <c r="H968" i="17"/>
  <c r="X968" i="17"/>
  <c r="O968" i="17"/>
  <c r="G968" i="17"/>
  <c r="F968" i="17"/>
  <c r="P968" i="17"/>
  <c r="N802" i="17"/>
  <c r="L845" i="17"/>
  <c r="L1528" i="17"/>
  <c r="N1528" i="17"/>
  <c r="F1528" i="17"/>
  <c r="G224" i="17"/>
  <c r="X224" i="17"/>
  <c r="Z1373" i="17"/>
  <c r="T1373" i="17"/>
  <c r="L1373" i="17"/>
  <c r="G1373" i="17"/>
  <c r="P1373" i="17"/>
  <c r="X1373" i="17"/>
  <c r="O1373" i="17"/>
  <c r="H1373" i="17"/>
  <c r="F1373" i="17"/>
  <c r="W1373" i="17"/>
  <c r="V1223" i="17"/>
  <c r="Z1223" i="17"/>
  <c r="M1223" i="17"/>
  <c r="G1223" i="17"/>
  <c r="V130" i="17"/>
  <c r="I130" i="17"/>
  <c r="P130" i="17"/>
  <c r="O130" i="17"/>
  <c r="G130" i="17"/>
  <c r="U660" i="17"/>
  <c r="I660" i="17"/>
  <c r="F660" i="17"/>
  <c r="N660" i="17"/>
  <c r="N980" i="17"/>
  <c r="H980" i="17"/>
  <c r="F980" i="17"/>
  <c r="U980" i="17"/>
  <c r="Z243" i="17"/>
  <c r="T243" i="17"/>
  <c r="L243" i="17"/>
  <c r="G243" i="17"/>
  <c r="X243" i="17"/>
  <c r="O243" i="17"/>
  <c r="H243" i="17"/>
  <c r="F243" i="17"/>
  <c r="P243" i="17"/>
  <c r="L118" i="17"/>
  <c r="U1498" i="17"/>
  <c r="N1498" i="17"/>
  <c r="H1498" i="17"/>
  <c r="Z1498" i="17"/>
  <c r="P1498" i="17"/>
  <c r="F1498" i="17"/>
  <c r="O1498" i="17"/>
  <c r="K1106" i="17"/>
  <c r="U1106" i="17"/>
  <c r="N1117" i="17"/>
  <c r="H1117" i="17"/>
  <c r="M1117" i="17"/>
  <c r="F1117" i="17"/>
  <c r="W1117" i="17"/>
  <c r="W802" i="17"/>
  <c r="L802" i="17"/>
  <c r="M802" i="17"/>
  <c r="F802" i="17"/>
  <c r="U802" i="17"/>
  <c r="U845" i="17"/>
  <c r="N845" i="17"/>
  <c r="H845" i="17"/>
  <c r="X845" i="17"/>
  <c r="O845" i="17"/>
  <c r="G845" i="17"/>
  <c r="F845" i="17"/>
  <c r="P845" i="17"/>
  <c r="N201" i="17"/>
  <c r="H201" i="17"/>
  <c r="Z201" i="17"/>
  <c r="L201" i="17"/>
  <c r="W201" i="17"/>
  <c r="I201" i="17"/>
  <c r="F201" i="17"/>
  <c r="L224" i="17"/>
  <c r="K1373" i="17"/>
  <c r="Z680" i="17"/>
  <c r="M680" i="17"/>
  <c r="K680" i="17"/>
  <c r="X680" i="17"/>
  <c r="H680" i="17"/>
  <c r="G680" i="17"/>
  <c r="K809" i="17"/>
  <c r="V809" i="17"/>
  <c r="O809" i="17"/>
  <c r="G809" i="17"/>
  <c r="T1147" i="17"/>
  <c r="V1147" i="17"/>
  <c r="O1147" i="17"/>
  <c r="H1147" i="17"/>
  <c r="Z232" i="17"/>
  <c r="M232" i="17"/>
  <c r="H232" i="17"/>
  <c r="U118" i="17"/>
  <c r="N118" i="17"/>
  <c r="H118" i="17"/>
  <c r="Z118" i="17"/>
  <c r="P118" i="17"/>
  <c r="F118" i="17"/>
  <c r="O118" i="17"/>
  <c r="L1106" i="17"/>
  <c r="O224" i="17"/>
  <c r="Z1009" i="17"/>
  <c r="M1009" i="17"/>
  <c r="H1009" i="17"/>
  <c r="P680" i="17"/>
  <c r="X1301" i="17"/>
  <c r="H1301" i="17"/>
  <c r="K1147" i="17"/>
  <c r="P1071" i="17"/>
  <c r="X1071" i="17"/>
  <c r="H1071" i="17"/>
  <c r="W1106" i="17"/>
  <c r="O1106" i="17"/>
  <c r="X1106" i="17"/>
  <c r="N1106" i="17"/>
  <c r="G1106" i="17"/>
  <c r="F1106" i="17"/>
  <c r="P1106" i="17"/>
  <c r="U224" i="17"/>
  <c r="N224" i="17"/>
  <c r="H224" i="17"/>
  <c r="T224" i="17"/>
  <c r="K224" i="17"/>
  <c r="Z224" i="17"/>
  <c r="P224" i="17"/>
  <c r="F224" i="17"/>
  <c r="W224" i="17"/>
  <c r="P811" i="17"/>
  <c r="I811" i="17"/>
  <c r="P1301" i="17"/>
  <c r="O849" i="17"/>
  <c r="X849" i="17"/>
  <c r="I849" i="17"/>
  <c r="P862" i="17"/>
  <c r="X862" i="17"/>
  <c r="I862" i="17"/>
  <c r="F987" i="17"/>
  <c r="K987" i="17"/>
  <c r="P987" i="17"/>
  <c r="X987" i="17"/>
  <c r="F1597" i="17"/>
  <c r="F1485" i="17"/>
  <c r="V1485" i="17"/>
  <c r="F688" i="17"/>
  <c r="K688" i="17"/>
  <c r="P688" i="17"/>
  <c r="X688" i="17"/>
  <c r="F561" i="17"/>
  <c r="K561" i="17"/>
  <c r="P561" i="17"/>
  <c r="X561" i="17"/>
  <c r="F1634" i="17"/>
  <c r="V1634" i="17"/>
  <c r="H166" i="17"/>
  <c r="F137" i="17"/>
  <c r="U137" i="17"/>
  <c r="F145" i="17"/>
  <c r="K145" i="17"/>
  <c r="P145" i="17"/>
  <c r="X145" i="17"/>
  <c r="H518" i="17"/>
  <c r="F70" i="17"/>
  <c r="K70" i="17"/>
  <c r="P70" i="17"/>
  <c r="X70" i="17"/>
  <c r="H352" i="17"/>
  <c r="F416" i="17"/>
  <c r="K416" i="17"/>
  <c r="P416" i="17"/>
  <c r="X416" i="17"/>
  <c r="F1515" i="17"/>
  <c r="K1515" i="17"/>
  <c r="P1515" i="17"/>
  <c r="X1515" i="17"/>
  <c r="N587" i="17"/>
  <c r="H587" i="17"/>
  <c r="F587" i="17"/>
  <c r="U587" i="17"/>
  <c r="W244" i="17"/>
  <c r="L244" i="17"/>
  <c r="F244" i="17"/>
  <c r="N244" i="17"/>
  <c r="L617" i="17"/>
  <c r="F617" i="17"/>
  <c r="W617" i="17"/>
  <c r="H1253" i="17"/>
  <c r="U869" i="17"/>
  <c r="N869" i="17"/>
  <c r="H869" i="17"/>
  <c r="F869" i="17"/>
  <c r="L869" i="17"/>
  <c r="W869" i="17"/>
  <c r="K176" i="17"/>
  <c r="T176" i="17"/>
  <c r="W1021" i="17"/>
  <c r="L1021" i="17"/>
  <c r="F1021" i="17"/>
  <c r="N1021" i="17"/>
  <c r="M1158" i="17"/>
  <c r="I52" i="17"/>
  <c r="Z897" i="17"/>
  <c r="O897" i="17"/>
  <c r="H897" i="17"/>
  <c r="T897" i="17"/>
  <c r="M1212" i="17"/>
  <c r="O1235" i="17"/>
  <c r="M1279" i="17"/>
  <c r="M603" i="17"/>
  <c r="M867" i="17"/>
  <c r="I1651" i="17"/>
  <c r="H1088" i="17"/>
  <c r="X1088" i="17"/>
  <c r="O1190" i="17"/>
  <c r="Z1513" i="17"/>
  <c r="O1513" i="17"/>
  <c r="H1513" i="17"/>
  <c r="T1513" i="17"/>
  <c r="M156" i="17"/>
  <c r="O1111" i="17"/>
  <c r="M652" i="17"/>
  <c r="M895" i="17"/>
  <c r="X899" i="17"/>
  <c r="O1191" i="17"/>
  <c r="O1205" i="17"/>
  <c r="M791" i="17"/>
  <c r="Z682" i="17"/>
  <c r="O682" i="17"/>
  <c r="H682" i="17"/>
  <c r="X682" i="17"/>
  <c r="L682" i="17"/>
  <c r="G682" i="17"/>
  <c r="U682" i="17"/>
  <c r="T61" i="17"/>
  <c r="G1400" i="17"/>
  <c r="V1400" i="17"/>
  <c r="O1400" i="17"/>
  <c r="F1400" i="17"/>
  <c r="M100" i="17"/>
  <c r="I541" i="17"/>
  <c r="G1311" i="17"/>
  <c r="Z247" i="17"/>
  <c r="P247" i="17"/>
  <c r="M247" i="17"/>
  <c r="I247" i="17"/>
  <c r="Z310" i="17"/>
  <c r="O310" i="17"/>
  <c r="H310" i="17"/>
  <c r="X310" i="17"/>
  <c r="L310" i="17"/>
  <c r="U310" i="17"/>
  <c r="I310" i="17"/>
  <c r="G310" i="17"/>
  <c r="X755" i="17"/>
  <c r="K755" i="17"/>
  <c r="O755" i="17"/>
  <c r="I755" i="17"/>
  <c r="G755" i="17"/>
  <c r="I757" i="17"/>
  <c r="V1481" i="17"/>
  <c r="I1481" i="17"/>
  <c r="P1481" i="17"/>
  <c r="O1481" i="17"/>
  <c r="K1481" i="17"/>
  <c r="G1481" i="17"/>
  <c r="W176" i="17"/>
  <c r="O176" i="17"/>
  <c r="F176" i="17"/>
  <c r="L176" i="17"/>
  <c r="U176" i="17"/>
  <c r="V404" i="17"/>
  <c r="G404" i="17"/>
  <c r="N1158" i="17"/>
  <c r="G1158" i="17"/>
  <c r="F1158" i="17"/>
  <c r="T1158" i="17"/>
  <c r="Z1212" i="17"/>
  <c r="O1212" i="17"/>
  <c r="H1212" i="17"/>
  <c r="G1212" i="17"/>
  <c r="T1212" i="17"/>
  <c r="N1235" i="17"/>
  <c r="G1235" i="17"/>
  <c r="V1235" i="17"/>
  <c r="N1279" i="17"/>
  <c r="G1279" i="17"/>
  <c r="F1279" i="17"/>
  <c r="T1279" i="17"/>
  <c r="Z603" i="17"/>
  <c r="O603" i="17"/>
  <c r="H603" i="17"/>
  <c r="G603" i="17"/>
  <c r="T603" i="17"/>
  <c r="V806" i="17"/>
  <c r="G806" i="17"/>
  <c r="N867" i="17"/>
  <c r="G867" i="17"/>
  <c r="F867" i="17"/>
  <c r="T867" i="17"/>
  <c r="K1088" i="17"/>
  <c r="Z156" i="17"/>
  <c r="O156" i="17"/>
  <c r="H156" i="17"/>
  <c r="G156" i="17"/>
  <c r="T156" i="17"/>
  <c r="N1111" i="17"/>
  <c r="G1111" i="17"/>
  <c r="V1111" i="17"/>
  <c r="N652" i="17"/>
  <c r="G652" i="17"/>
  <c r="F652" i="17"/>
  <c r="T652" i="17"/>
  <c r="T791" i="17"/>
  <c r="O791" i="17"/>
  <c r="H791" i="17"/>
  <c r="G791" i="17"/>
  <c r="U791" i="17"/>
  <c r="V47" i="17"/>
  <c r="I47" i="17"/>
  <c r="N47" i="17"/>
  <c r="F47" i="17"/>
  <c r="N1101" i="17"/>
  <c r="W1101" i="17"/>
  <c r="I1101" i="17"/>
  <c r="F1101" i="17"/>
  <c r="N61" i="17"/>
  <c r="G61" i="17"/>
  <c r="M61" i="17"/>
  <c r="F61" i="17"/>
  <c r="W61" i="17"/>
  <c r="T100" i="17"/>
  <c r="V101" i="17"/>
  <c r="H101" i="17"/>
  <c r="P101" i="17"/>
  <c r="M101" i="17"/>
  <c r="G101" i="17"/>
  <c r="T541" i="17"/>
  <c r="V1311" i="17"/>
  <c r="N1370" i="17"/>
  <c r="O1370" i="17"/>
  <c r="G1370" i="17"/>
  <c r="L1374" i="17"/>
  <c r="X1374" i="17"/>
  <c r="I1374" i="17"/>
  <c r="T757" i="17"/>
  <c r="X1481" i="17"/>
  <c r="V895" i="17"/>
  <c r="G895" i="17"/>
  <c r="V1191" i="17"/>
  <c r="I1191" i="17"/>
  <c r="G1191" i="17"/>
  <c r="X1191" i="17"/>
  <c r="T1205" i="17"/>
  <c r="H1205" i="17"/>
  <c r="I1097" i="17"/>
  <c r="T1322" i="17"/>
  <c r="V1322" i="17"/>
  <c r="H1322" i="17"/>
  <c r="H1121" i="17"/>
  <c r="O253" i="17"/>
  <c r="W253" i="17"/>
  <c r="K253" i="17"/>
  <c r="G253" i="17"/>
  <c r="L609" i="17"/>
  <c r="V609" i="17"/>
  <c r="P609" i="17"/>
  <c r="G609" i="17"/>
  <c r="Z1088" i="17"/>
  <c r="M1088" i="17"/>
  <c r="G1088" i="17"/>
  <c r="V1088" i="17"/>
  <c r="K1190" i="17"/>
  <c r="G1190" i="17"/>
  <c r="K895" i="17"/>
  <c r="I899" i="17"/>
  <c r="K1191" i="17"/>
  <c r="K1205" i="17"/>
  <c r="P1097" i="17"/>
  <c r="M1322" i="17"/>
  <c r="Z100" i="17"/>
  <c r="O100" i="17"/>
  <c r="H100" i="17"/>
  <c r="X100" i="17"/>
  <c r="L100" i="17"/>
  <c r="U100" i="17"/>
  <c r="I100" i="17"/>
  <c r="G100" i="17"/>
  <c r="V541" i="17"/>
  <c r="K541" i="17"/>
  <c r="P541" i="17"/>
  <c r="O541" i="17"/>
  <c r="H541" i="17"/>
  <c r="X1311" i="17"/>
  <c r="M1311" i="17"/>
  <c r="O1311" i="17"/>
  <c r="F1311" i="17"/>
  <c r="N757" i="17"/>
  <c r="G757" i="17"/>
  <c r="M757" i="17"/>
  <c r="X757" i="17"/>
  <c r="K757" i="17"/>
  <c r="F757" i="17"/>
  <c r="U1514" i="17"/>
  <c r="K1514" i="17"/>
  <c r="W677" i="17"/>
  <c r="F677" i="17"/>
  <c r="V677" i="17"/>
  <c r="N672" i="17"/>
  <c r="G672" i="17"/>
  <c r="F672" i="17"/>
  <c r="T672" i="17"/>
  <c r="K211" i="17"/>
  <c r="O1109" i="17"/>
  <c r="G1109" i="17"/>
  <c r="X1109" i="17"/>
  <c r="G260" i="17"/>
  <c r="T260" i="17"/>
  <c r="T297" i="17"/>
  <c r="I297" i="17"/>
  <c r="G297" i="17"/>
  <c r="O297" i="17"/>
  <c r="T1683" i="17"/>
  <c r="I1683" i="17"/>
  <c r="G1683" i="17"/>
  <c r="O1683" i="17"/>
  <c r="H1266" i="17"/>
  <c r="Z1266" i="17"/>
  <c r="N822" i="17"/>
  <c r="G822" i="17"/>
  <c r="M822" i="17"/>
  <c r="T822" i="17"/>
  <c r="X822" i="17"/>
  <c r="I822" i="17"/>
  <c r="F822" i="17"/>
  <c r="T875" i="17"/>
  <c r="I875" i="17"/>
  <c r="Z875" i="17"/>
  <c r="M875" i="17"/>
  <c r="O875" i="17"/>
  <c r="L875" i="17"/>
  <c r="X875" i="17"/>
  <c r="H875" i="17"/>
  <c r="G875" i="17"/>
  <c r="W572" i="17"/>
  <c r="O572" i="17"/>
  <c r="N572" i="17"/>
  <c r="V572" i="17"/>
  <c r="I572" i="17"/>
  <c r="F572" i="17"/>
  <c r="F634" i="17"/>
  <c r="K634" i="17"/>
  <c r="P634" i="17"/>
  <c r="X634" i="17"/>
  <c r="F239" i="17"/>
  <c r="U239" i="17"/>
  <c r="F824" i="17"/>
  <c r="K824" i="17"/>
  <c r="P824" i="17"/>
  <c r="X824" i="17"/>
  <c r="F33" i="17"/>
  <c r="K33" i="17"/>
  <c r="P33" i="17"/>
  <c r="X33" i="17"/>
  <c r="H929" i="17"/>
  <c r="F1131" i="17"/>
  <c r="K1131" i="17"/>
  <c r="P1131" i="17"/>
  <c r="X1131" i="17"/>
  <c r="F745" i="17"/>
  <c r="U745" i="17"/>
  <c r="F1303" i="17"/>
  <c r="K1303" i="17"/>
  <c r="P1303" i="17"/>
  <c r="X1303" i="17"/>
  <c r="F979" i="17"/>
  <c r="K979" i="17"/>
  <c r="P979" i="17"/>
  <c r="X979" i="17"/>
  <c r="H172" i="17"/>
  <c r="F204" i="17"/>
  <c r="K204" i="17"/>
  <c r="P204" i="17"/>
  <c r="X204" i="17"/>
  <c r="F273" i="17"/>
  <c r="U273" i="17"/>
  <c r="F908" i="17"/>
  <c r="K908" i="17"/>
  <c r="P908" i="17"/>
  <c r="X908" i="17"/>
  <c r="G1251" i="17"/>
  <c r="M1251" i="17"/>
  <c r="X1251" i="17"/>
  <c r="F821" i="17"/>
  <c r="M821" i="17"/>
  <c r="X821" i="17"/>
  <c r="F1208" i="17"/>
  <c r="O1208" i="17"/>
  <c r="F1294" i="17"/>
  <c r="F129" i="17"/>
  <c r="M129" i="17"/>
  <c r="X129" i="17"/>
  <c r="F1151" i="17"/>
  <c r="X1151" i="17"/>
  <c r="F624" i="17"/>
  <c r="O624" i="17"/>
  <c r="G1287" i="17"/>
  <c r="M1287" i="17"/>
  <c r="X1287" i="17"/>
  <c r="F1201" i="17"/>
  <c r="M1201" i="17"/>
  <c r="X1201" i="17"/>
  <c r="F75" i="17"/>
  <c r="O75" i="17"/>
  <c r="F659" i="17"/>
  <c r="G843" i="17"/>
  <c r="M843" i="17"/>
  <c r="X843" i="17"/>
  <c r="F1213" i="17"/>
  <c r="M1213" i="17"/>
  <c r="X1213" i="17"/>
  <c r="F1280" i="17"/>
  <c r="X1280" i="17"/>
  <c r="T614" i="17"/>
  <c r="I614" i="17"/>
  <c r="F614" i="17"/>
  <c r="N614" i="17"/>
  <c r="W72" i="17"/>
  <c r="K72" i="17"/>
  <c r="F72" i="17"/>
  <c r="N72" i="17"/>
  <c r="F535" i="17"/>
  <c r="L293" i="17"/>
  <c r="G721" i="17"/>
  <c r="M934" i="17"/>
  <c r="M616" i="17"/>
  <c r="I677" i="17"/>
  <c r="I672" i="17"/>
  <c r="W672" i="17"/>
  <c r="V216" i="17"/>
  <c r="H216" i="17"/>
  <c r="G216" i="17"/>
  <c r="X216" i="17"/>
  <c r="I1109" i="17"/>
  <c r="I260" i="17"/>
  <c r="X260" i="17"/>
  <c r="H276" i="17"/>
  <c r="H297" i="17"/>
  <c r="U297" i="17"/>
  <c r="L814" i="17"/>
  <c r="I814" i="17"/>
  <c r="M857" i="17"/>
  <c r="H1683" i="17"/>
  <c r="U1683" i="17"/>
  <c r="M1266" i="17"/>
  <c r="V1063" i="17"/>
  <c r="K1063" i="17"/>
  <c r="O1063" i="17"/>
  <c r="H1063" i="17"/>
  <c r="Z1063" i="17"/>
  <c r="W1492" i="17"/>
  <c r="K822" i="17"/>
  <c r="U875" i="17"/>
  <c r="U26" i="17"/>
  <c r="G26" i="17"/>
  <c r="G72" i="17"/>
  <c r="T72" i="17"/>
  <c r="M747" i="17"/>
  <c r="I747" i="17"/>
  <c r="F799" i="17"/>
  <c r="U934" i="17"/>
  <c r="L934" i="17"/>
  <c r="G934" i="17"/>
  <c r="O934" i="17"/>
  <c r="U616" i="17"/>
  <c r="L616" i="17"/>
  <c r="G616" i="17"/>
  <c r="O616" i="17"/>
  <c r="N677" i="17"/>
  <c r="K672" i="17"/>
  <c r="X672" i="17"/>
  <c r="N1109" i="17"/>
  <c r="G1166" i="17"/>
  <c r="M260" i="17"/>
  <c r="L297" i="17"/>
  <c r="X297" i="17"/>
  <c r="V610" i="17"/>
  <c r="I610" i="17"/>
  <c r="F610" i="17"/>
  <c r="W610" i="17"/>
  <c r="W857" i="17"/>
  <c r="K857" i="17"/>
  <c r="F857" i="17"/>
  <c r="N857" i="17"/>
  <c r="L1683" i="17"/>
  <c r="X1683" i="17"/>
  <c r="I1230" i="17"/>
  <c r="P1266" i="17"/>
  <c r="W822" i="17"/>
  <c r="K909" i="17"/>
  <c r="W260" i="17"/>
  <c r="K260" i="17"/>
  <c r="F260" i="17"/>
  <c r="N260" i="17"/>
  <c r="X1266" i="17"/>
  <c r="K1266" i="17"/>
  <c r="G1266" i="17"/>
  <c r="V1266" i="17"/>
  <c r="O1492" i="17"/>
  <c r="F1492" i="17"/>
  <c r="V1492" i="17"/>
  <c r="M1492" i="17"/>
  <c r="G1492" i="17"/>
  <c r="G189" i="17"/>
  <c r="G1290" i="17"/>
  <c r="P1290" i="17"/>
  <c r="G1226" i="17"/>
  <c r="H485" i="17"/>
  <c r="I182" i="17"/>
  <c r="G1245" i="17"/>
  <c r="M1245" i="17"/>
  <c r="X1245" i="17"/>
  <c r="I705" i="17"/>
  <c r="H777" i="17"/>
  <c r="F1338" i="17"/>
  <c r="M1338" i="17"/>
  <c r="X1338" i="17"/>
  <c r="I636" i="17"/>
  <c r="H676" i="17"/>
  <c r="V676" i="17"/>
  <c r="F681" i="17"/>
  <c r="V681" i="17"/>
  <c r="G689" i="17"/>
  <c r="M689" i="17"/>
  <c r="X689" i="17"/>
  <c r="F212" i="17"/>
  <c r="M212" i="17"/>
  <c r="X212" i="17"/>
  <c r="F1453" i="17"/>
  <c r="G459" i="17"/>
  <c r="P459" i="17"/>
  <c r="F285" i="17"/>
  <c r="G1299" i="17"/>
  <c r="Z81" i="17"/>
  <c r="O81" i="17"/>
  <c r="H81" i="17"/>
  <c r="M81" i="17"/>
  <c r="G81" i="17"/>
  <c r="U81" i="17"/>
  <c r="P16" i="17"/>
  <c r="X16" i="17"/>
  <c r="K16" i="17"/>
  <c r="I16" i="17"/>
  <c r="Z846" i="17"/>
  <c r="O846" i="17"/>
  <c r="V846" i="17"/>
  <c r="I846" i="17"/>
  <c r="P846" i="17"/>
  <c r="K846" i="17"/>
  <c r="H846" i="17"/>
  <c r="O714" i="17"/>
  <c r="W714" i="17"/>
  <c r="I714" i="17"/>
  <c r="O808" i="17"/>
  <c r="V808" i="17"/>
  <c r="G808" i="17"/>
  <c r="X1454" i="17"/>
  <c r="I1454" i="17"/>
  <c r="W728" i="17"/>
  <c r="K728" i="17"/>
  <c r="T728" i="17"/>
  <c r="G728" i="17"/>
  <c r="M728" i="17"/>
  <c r="X728" i="17"/>
  <c r="I728" i="17"/>
  <c r="F728" i="17"/>
  <c r="V277" i="17"/>
  <c r="I277" i="17"/>
  <c r="O277" i="17"/>
  <c r="N277" i="17"/>
  <c r="F277" i="17"/>
  <c r="V730" i="17"/>
  <c r="I730" i="17"/>
  <c r="G730" i="17"/>
  <c r="X730" i="17"/>
  <c r="G871" i="17"/>
  <c r="K1352" i="17"/>
  <c r="U1519" i="17"/>
  <c r="L1519" i="17"/>
  <c r="G1519" i="17"/>
  <c r="O1519" i="17"/>
  <c r="M710" i="17"/>
  <c r="I1621" i="17"/>
  <c r="V1621" i="17"/>
  <c r="G59" i="17"/>
  <c r="W59" i="17"/>
  <c r="I549" i="17"/>
  <c r="U549" i="17"/>
  <c r="T178" i="17"/>
  <c r="I178" i="17"/>
  <c r="G178" i="17"/>
  <c r="O178" i="17"/>
  <c r="H942" i="17"/>
  <c r="Z1272" i="17"/>
  <c r="O1272" i="17"/>
  <c r="H1272" i="17"/>
  <c r="G1272" i="17"/>
  <c r="T1272" i="17"/>
  <c r="M988" i="17"/>
  <c r="M360" i="17"/>
  <c r="G1175" i="17"/>
  <c r="W1175" i="17"/>
  <c r="O375" i="17"/>
  <c r="M1144" i="17"/>
  <c r="O1159" i="17"/>
  <c r="V1162" i="17"/>
  <c r="I807" i="17"/>
  <c r="X807" i="17"/>
  <c r="K532" i="17"/>
  <c r="V532" i="17"/>
  <c r="Z1382" i="17"/>
  <c r="O1382" i="17"/>
  <c r="H1382" i="17"/>
  <c r="G1382" i="17"/>
  <c r="T1382" i="17"/>
  <c r="G506" i="17"/>
  <c r="H1472" i="17"/>
  <c r="Z1472" i="17"/>
  <c r="K1592" i="17"/>
  <c r="X543" i="17"/>
  <c r="W543" i="17"/>
  <c r="O543" i="17"/>
  <c r="G543" i="17"/>
  <c r="L585" i="17"/>
  <c r="U710" i="17"/>
  <c r="L710" i="17"/>
  <c r="G710" i="17"/>
  <c r="O710" i="17"/>
  <c r="L1621" i="17"/>
  <c r="K59" i="17"/>
  <c r="K104" i="17"/>
  <c r="L549" i="17"/>
  <c r="L410" i="17"/>
  <c r="I410" i="17"/>
  <c r="P942" i="17"/>
  <c r="I1272" i="17"/>
  <c r="U1272" i="17"/>
  <c r="P988" i="17"/>
  <c r="W360" i="17"/>
  <c r="K360" i="17"/>
  <c r="F360" i="17"/>
  <c r="N360" i="17"/>
  <c r="V1135" i="17"/>
  <c r="F1135" i="17"/>
  <c r="X375" i="17"/>
  <c r="G375" i="17"/>
  <c r="V375" i="17"/>
  <c r="U1144" i="17"/>
  <c r="L1144" i="17"/>
  <c r="G1144" i="17"/>
  <c r="O1144" i="17"/>
  <c r="K807" i="17"/>
  <c r="M532" i="17"/>
  <c r="Z1099" i="17"/>
  <c r="I1099" i="17"/>
  <c r="M1472" i="17"/>
  <c r="M1579" i="17"/>
  <c r="X1579" i="17"/>
  <c r="I1579" i="17"/>
  <c r="U1750" i="17"/>
  <c r="L1750" i="17"/>
  <c r="Z1750" i="17"/>
  <c r="M1750" i="17"/>
  <c r="O1750" i="17"/>
  <c r="I1750" i="17"/>
  <c r="X1750" i="17"/>
  <c r="H1750" i="17"/>
  <c r="G1750" i="17"/>
  <c r="X988" i="17"/>
  <c r="K988" i="17"/>
  <c r="G988" i="17"/>
  <c r="V988" i="17"/>
  <c r="M1162" i="17"/>
  <c r="G1162" i="17"/>
  <c r="T532" i="17"/>
  <c r="I532" i="17"/>
  <c r="F532" i="17"/>
  <c r="O532" i="17"/>
  <c r="F719" i="17"/>
  <c r="W1401" i="17"/>
  <c r="G1401" i="17"/>
  <c r="K206" i="17"/>
  <c r="P1621" i="17"/>
  <c r="H1621" i="17"/>
  <c r="G1621" i="17"/>
  <c r="U1621" i="17"/>
  <c r="T59" i="17"/>
  <c r="I59" i="17"/>
  <c r="F59" i="17"/>
  <c r="N59" i="17"/>
  <c r="Z549" i="17"/>
  <c r="O549" i="17"/>
  <c r="H549" i="17"/>
  <c r="G549" i="17"/>
  <c r="T549" i="17"/>
  <c r="M643" i="17"/>
  <c r="H988" i="17"/>
  <c r="Z988" i="17"/>
  <c r="X1175" i="17"/>
  <c r="M1175" i="17"/>
  <c r="F1175" i="17"/>
  <c r="V1175" i="17"/>
  <c r="W1159" i="17"/>
  <c r="I1159" i="17"/>
  <c r="K1162" i="17"/>
  <c r="O807" i="17"/>
  <c r="G807" i="17"/>
  <c r="V807" i="17"/>
  <c r="G532" i="17"/>
  <c r="U532" i="17"/>
  <c r="U1472" i="17"/>
  <c r="L1472" i="17"/>
  <c r="X1472" i="17"/>
  <c r="I1472" i="17"/>
  <c r="G1472" i="17"/>
  <c r="T1472" i="17"/>
  <c r="V1592" i="17"/>
  <c r="I1592" i="17"/>
  <c r="O1592" i="17"/>
  <c r="G1592" i="17"/>
  <c r="K1040" i="17"/>
  <c r="I670" i="17"/>
  <c r="V670" i="17"/>
  <c r="I1326" i="17"/>
  <c r="K487" i="17"/>
  <c r="T425" i="17"/>
  <c r="I425" i="17"/>
  <c r="X425" i="17"/>
  <c r="L425" i="17"/>
  <c r="G425" i="17"/>
  <c r="U425" i="17"/>
  <c r="H704" i="17"/>
  <c r="I844" i="17"/>
  <c r="F207" i="17"/>
  <c r="M207" i="17"/>
  <c r="X207" i="17"/>
  <c r="G267" i="17"/>
  <c r="P267" i="17"/>
  <c r="F1165" i="17"/>
  <c r="M1165" i="17"/>
  <c r="X1165" i="17"/>
  <c r="F365" i="17"/>
  <c r="O365" i="17"/>
  <c r="F569" i="17"/>
  <c r="V569" i="17"/>
  <c r="F1256" i="17"/>
  <c r="G1207" i="17"/>
  <c r="G913" i="17"/>
  <c r="M913" i="17"/>
  <c r="X913" i="17"/>
  <c r="I412" i="17"/>
  <c r="F431" i="17"/>
  <c r="M431" i="17"/>
  <c r="X431" i="17"/>
  <c r="F1399" i="17"/>
  <c r="O1399" i="17"/>
  <c r="I1546" i="17"/>
  <c r="N986" i="17"/>
  <c r="G986" i="17"/>
  <c r="F986" i="17"/>
  <c r="T986" i="17"/>
  <c r="M295" i="17"/>
  <c r="I759" i="17"/>
  <c r="X1326" i="17"/>
  <c r="Z1412" i="17"/>
  <c r="O1412" i="17"/>
  <c r="H1412" i="17"/>
  <c r="M1412" i="17"/>
  <c r="G1412" i="17"/>
  <c r="U1412" i="17"/>
  <c r="I210" i="17"/>
  <c r="X454" i="17"/>
  <c r="K454" i="17"/>
  <c r="O454" i="17"/>
  <c r="G454" i="17"/>
  <c r="T487" i="17"/>
  <c r="V387" i="17"/>
  <c r="F387" i="17"/>
  <c r="H425" i="17"/>
  <c r="Z425" i="17"/>
  <c r="O1635" i="17"/>
  <c r="X1635" i="17"/>
  <c r="I1635" i="17"/>
  <c r="G1635" i="17"/>
  <c r="H1708" i="17"/>
  <c r="N487" i="17"/>
  <c r="G487" i="17"/>
  <c r="M487" i="17"/>
  <c r="F487" i="17"/>
  <c r="W487" i="17"/>
  <c r="H1618" i="17"/>
  <c r="F1624" i="17"/>
  <c r="Z1649" i="17"/>
  <c r="O1649" i="17"/>
  <c r="H1649" i="17"/>
  <c r="G1649" i="17"/>
  <c r="T1649" i="17"/>
  <c r="H366" i="17"/>
  <c r="O54" i="17"/>
  <c r="I54" i="17"/>
  <c r="K1635" i="17"/>
  <c r="T295" i="17"/>
  <c r="I295" i="17"/>
  <c r="X295" i="17"/>
  <c r="K295" i="17"/>
  <c r="F295" i="17"/>
  <c r="W295" i="17"/>
  <c r="U759" i="17"/>
  <c r="L759" i="17"/>
  <c r="Z759" i="17"/>
  <c r="M759" i="17"/>
  <c r="G759" i="17"/>
  <c r="T759" i="17"/>
  <c r="W830" i="17"/>
  <c r="I830" i="17"/>
  <c r="F830" i="17"/>
  <c r="V1593" i="17"/>
  <c r="F1593" i="17"/>
  <c r="K1708" i="17"/>
  <c r="W210" i="17"/>
  <c r="K210" i="17"/>
  <c r="M210" i="17"/>
  <c r="F210" i="17"/>
  <c r="T210" i="17"/>
  <c r="I487" i="17"/>
  <c r="X487" i="17"/>
  <c r="N128" i="17"/>
  <c r="G128" i="17"/>
  <c r="F128" i="17"/>
  <c r="T128" i="17"/>
  <c r="G1549" i="17"/>
  <c r="F1615" i="17"/>
  <c r="M1615" i="17"/>
  <c r="X1615" i="17"/>
  <c r="F296" i="17"/>
  <c r="O296" i="17"/>
  <c r="G287" i="17"/>
  <c r="O287" i="17"/>
  <c r="I279" i="17"/>
  <c r="Z279" i="17"/>
  <c r="K1443" i="17"/>
  <c r="P803" i="17"/>
  <c r="T803" i="17"/>
  <c r="H803" i="17"/>
  <c r="G302" i="17"/>
  <c r="Z927" i="17"/>
  <c r="O927" i="17"/>
  <c r="H927" i="17"/>
  <c r="T927" i="17"/>
  <c r="N716" i="17"/>
  <c r="G716" i="17"/>
  <c r="V716" i="17"/>
  <c r="P55" i="17"/>
  <c r="G55" i="17"/>
  <c r="V1077" i="17"/>
  <c r="I1077" i="17"/>
  <c r="F1077" i="17"/>
  <c r="W1077" i="17"/>
  <c r="N38" i="17"/>
  <c r="G38" i="17"/>
  <c r="I128" i="17"/>
  <c r="W128" i="17"/>
  <c r="U1360" i="17"/>
  <c r="L1360" i="17"/>
  <c r="G1360" i="17"/>
  <c r="P1360" i="17"/>
  <c r="K128" i="17"/>
  <c r="X128" i="17"/>
  <c r="T998" i="17"/>
  <c r="G998" i="17"/>
  <c r="K1182" i="17"/>
  <c r="G1182" i="17"/>
  <c r="I1261" i="17"/>
  <c r="G1550" i="17"/>
  <c r="X1550" i="17"/>
  <c r="F892" i="17"/>
  <c r="M892" i="17"/>
  <c r="X892" i="17"/>
  <c r="F1020" i="17"/>
  <c r="O1020" i="17"/>
  <c r="H436" i="17"/>
  <c r="G1379" i="17"/>
  <c r="V1379" i="17"/>
  <c r="I138" i="17"/>
  <c r="G177" i="17"/>
  <c r="G186" i="17"/>
  <c r="M186" i="17"/>
  <c r="G199" i="17"/>
  <c r="O199" i="17"/>
  <c r="X199" i="17"/>
  <c r="G948" i="17"/>
  <c r="X948" i="17"/>
  <c r="K1550" i="17"/>
  <c r="X228" i="17"/>
  <c r="T228" i="17"/>
  <c r="O228" i="17"/>
  <c r="K228" i="17"/>
  <c r="G228" i="17"/>
  <c r="E228" i="17"/>
  <c r="P228" i="17"/>
  <c r="V228" i="17"/>
  <c r="X764" i="17"/>
  <c r="T764" i="17"/>
  <c r="O764" i="17"/>
  <c r="K764" i="17"/>
  <c r="G764" i="17"/>
  <c r="E764" i="17"/>
  <c r="P764" i="17"/>
  <c r="V764" i="17"/>
  <c r="X133" i="17"/>
  <c r="T133" i="17"/>
  <c r="O133" i="17"/>
  <c r="K133" i="17"/>
  <c r="G133" i="17"/>
  <c r="E133" i="17"/>
  <c r="P133" i="17"/>
  <c r="V133" i="17"/>
  <c r="X368" i="17"/>
  <c r="T368" i="17"/>
  <c r="O368" i="17"/>
  <c r="K368" i="17"/>
  <c r="G368" i="17"/>
  <c r="E368" i="17"/>
  <c r="P368" i="17"/>
  <c r="V368" i="17"/>
  <c r="X553" i="17"/>
  <c r="T553" i="17"/>
  <c r="O553" i="17"/>
  <c r="K553" i="17"/>
  <c r="G553" i="17"/>
  <c r="E553" i="17"/>
  <c r="P553" i="17"/>
  <c r="V553" i="17"/>
  <c r="X715" i="17"/>
  <c r="T715" i="17"/>
  <c r="O715" i="17"/>
  <c r="G715" i="17"/>
  <c r="E715" i="17"/>
  <c r="P715" i="17"/>
  <c r="V715" i="17"/>
  <c r="X126" i="17"/>
  <c r="T126" i="17"/>
  <c r="O126" i="17"/>
  <c r="K126" i="17"/>
  <c r="G126" i="17"/>
  <c r="E126" i="17"/>
  <c r="P126" i="17"/>
  <c r="V126" i="17"/>
  <c r="X390" i="17"/>
  <c r="T390" i="17"/>
  <c r="O390" i="17"/>
  <c r="K390" i="17"/>
  <c r="G390" i="17"/>
  <c r="W390" i="17"/>
  <c r="L390" i="17"/>
  <c r="F390" i="17"/>
  <c r="E390" i="17"/>
  <c r="M390" i="17"/>
  <c r="U390" i="17"/>
  <c r="X169" i="17"/>
  <c r="T169" i="17"/>
  <c r="O169" i="17"/>
  <c r="K169" i="17"/>
  <c r="G169" i="17"/>
  <c r="U169" i="17"/>
  <c r="N169" i="17"/>
  <c r="I169" i="17"/>
  <c r="E169" i="17"/>
  <c r="L169" i="17"/>
  <c r="X1160" i="17"/>
  <c r="T1160" i="17"/>
  <c r="O1160" i="17"/>
  <c r="K1160" i="17"/>
  <c r="G1160" i="17"/>
  <c r="Z1160" i="17"/>
  <c r="M1160" i="17"/>
  <c r="H1160" i="17"/>
  <c r="E1160" i="17"/>
  <c r="L1160" i="17"/>
  <c r="U1160" i="17"/>
  <c r="W976" i="17"/>
  <c r="N976" i="17"/>
  <c r="F976" i="17"/>
  <c r="U976" i="17"/>
  <c r="O976" i="17"/>
  <c r="I976" i="17"/>
  <c r="X976" i="17"/>
  <c r="P976" i="17"/>
  <c r="H976" i="17"/>
  <c r="E976" i="17"/>
  <c r="M976" i="17"/>
  <c r="Z976" i="17"/>
  <c r="W356" i="17"/>
  <c r="N356" i="17"/>
  <c r="F356" i="17"/>
  <c r="Z356" i="17"/>
  <c r="T356" i="17"/>
  <c r="M356" i="17"/>
  <c r="H356" i="17"/>
  <c r="V356" i="17"/>
  <c r="O356" i="17"/>
  <c r="G356" i="17"/>
  <c r="E356" i="17"/>
  <c r="P356" i="17"/>
  <c r="Z1039" i="17"/>
  <c r="U1039" i="17"/>
  <c r="P1039" i="17"/>
  <c r="L1039" i="17"/>
  <c r="H1039" i="17"/>
  <c r="W1039" i="17"/>
  <c r="K1039" i="17"/>
  <c r="F1039" i="17"/>
  <c r="E1039" i="17"/>
  <c r="N1039" i="17"/>
  <c r="X1039" i="17"/>
  <c r="W1143" i="17"/>
  <c r="N1143" i="17"/>
  <c r="F1143" i="17"/>
  <c r="U1143" i="17"/>
  <c r="O1143" i="17"/>
  <c r="I1143" i="17"/>
  <c r="V1143" i="17"/>
  <c r="M1143" i="17"/>
  <c r="G1143" i="17"/>
  <c r="E1143" i="17"/>
  <c r="P1143" i="17"/>
  <c r="Z1143" i="17"/>
  <c r="Z1073" i="17"/>
  <c r="U1073" i="17"/>
  <c r="P1073" i="17"/>
  <c r="L1073" i="17"/>
  <c r="H1073" i="17"/>
  <c r="W1073" i="17"/>
  <c r="K1073" i="17"/>
  <c r="F1073" i="17"/>
  <c r="V1073" i="17"/>
  <c r="N1073" i="17"/>
  <c r="G1073" i="17"/>
  <c r="E1073" i="17"/>
  <c r="O1073" i="17"/>
  <c r="W640" i="17"/>
  <c r="N640" i="17"/>
  <c r="F640" i="17"/>
  <c r="X640" i="17"/>
  <c r="L640" i="17"/>
  <c r="G640" i="17"/>
  <c r="Z640" i="17"/>
  <c r="P640" i="17"/>
  <c r="I640" i="17"/>
  <c r="E640" i="17"/>
  <c r="O640" i="17"/>
  <c r="Z458" i="17"/>
  <c r="U458" i="17"/>
  <c r="P458" i="17"/>
  <c r="L458" i="17"/>
  <c r="H458" i="17"/>
  <c r="T458" i="17"/>
  <c r="N458" i="17"/>
  <c r="I458" i="17"/>
  <c r="W458" i="17"/>
  <c r="O458" i="17"/>
  <c r="G458" i="17"/>
  <c r="E458" i="17"/>
  <c r="M458" i="17"/>
  <c r="X458" i="17"/>
  <c r="W446" i="17"/>
  <c r="N446" i="17"/>
  <c r="F446" i="17"/>
  <c r="X446" i="17"/>
  <c r="L446" i="17"/>
  <c r="G446" i="17"/>
  <c r="T446" i="17"/>
  <c r="K446" i="17"/>
  <c r="E446" i="17"/>
  <c r="O446" i="17"/>
  <c r="Z446" i="17"/>
  <c r="Z333" i="17"/>
  <c r="U333" i="17"/>
  <c r="P333" i="17"/>
  <c r="L333" i="17"/>
  <c r="H333" i="17"/>
  <c r="T333" i="17"/>
  <c r="N333" i="17"/>
  <c r="I333" i="17"/>
  <c r="X333" i="17"/>
  <c r="E333" i="17"/>
  <c r="M333" i="17"/>
  <c r="W333" i="17"/>
  <c r="W1032" i="17"/>
  <c r="N1032" i="17"/>
  <c r="F1032" i="17"/>
  <c r="Z1032" i="17"/>
  <c r="T1032" i="17"/>
  <c r="M1032" i="17"/>
  <c r="H1032" i="17"/>
  <c r="X1032" i="17"/>
  <c r="P1032" i="17"/>
  <c r="I1032" i="17"/>
  <c r="E1032" i="17"/>
  <c r="O1032" i="17"/>
  <c r="W955" i="17"/>
  <c r="N955" i="17"/>
  <c r="F955" i="17"/>
  <c r="Z955" i="17"/>
  <c r="T955" i="17"/>
  <c r="M955" i="17"/>
  <c r="H955" i="17"/>
  <c r="K955" i="17"/>
  <c r="E955" i="17"/>
  <c r="O955" i="17"/>
  <c r="X955" i="17"/>
  <c r="W96" i="17"/>
  <c r="N96" i="17"/>
  <c r="F96" i="17"/>
  <c r="U96" i="17"/>
  <c r="O96" i="17"/>
  <c r="I96" i="17"/>
  <c r="Z96" i="17"/>
  <c r="K96" i="17"/>
  <c r="E96" i="17"/>
  <c r="M96" i="17"/>
  <c r="X96" i="17"/>
  <c r="W469" i="17"/>
  <c r="N469" i="17"/>
  <c r="F469" i="17"/>
  <c r="X469" i="17"/>
  <c r="L469" i="17"/>
  <c r="G469" i="17"/>
  <c r="V469" i="17"/>
  <c r="O469" i="17"/>
  <c r="H469" i="17"/>
  <c r="E469" i="17"/>
  <c r="P469" i="17"/>
  <c r="Z472" i="17"/>
  <c r="U472" i="17"/>
  <c r="P472" i="17"/>
  <c r="L472" i="17"/>
  <c r="H472" i="17"/>
  <c r="T472" i="17"/>
  <c r="N472" i="17"/>
  <c r="I472" i="17"/>
  <c r="V472" i="17"/>
  <c r="M472" i="17"/>
  <c r="F472" i="17"/>
  <c r="E472" i="17"/>
  <c r="O472" i="17"/>
  <c r="X472" i="17"/>
  <c r="Z521" i="17"/>
  <c r="U521" i="17"/>
  <c r="P521" i="17"/>
  <c r="L521" i="17"/>
  <c r="H521" i="17"/>
  <c r="X521" i="17"/>
  <c r="M521" i="17"/>
  <c r="G521" i="17"/>
  <c r="E521" i="17"/>
  <c r="N521" i="17"/>
  <c r="W521" i="17"/>
  <c r="Z588" i="17"/>
  <c r="U588" i="17"/>
  <c r="P588" i="17"/>
  <c r="L588" i="17"/>
  <c r="H588" i="17"/>
  <c r="W588" i="17"/>
  <c r="K588" i="17"/>
  <c r="F588" i="17"/>
  <c r="X588" i="17"/>
  <c r="O588" i="17"/>
  <c r="I588" i="17"/>
  <c r="E588" i="17"/>
  <c r="N588" i="17"/>
  <c r="Z578" i="17"/>
  <c r="U578" i="17"/>
  <c r="P578" i="17"/>
  <c r="L578" i="17"/>
  <c r="H578" i="17"/>
  <c r="X578" i="17"/>
  <c r="M578" i="17"/>
  <c r="G578" i="17"/>
  <c r="V578" i="17"/>
  <c r="N578" i="17"/>
  <c r="F578" i="17"/>
  <c r="E578" i="17"/>
  <c r="O578" i="17"/>
  <c r="Z1332" i="17"/>
  <c r="U1332" i="17"/>
  <c r="P1332" i="17"/>
  <c r="L1332" i="17"/>
  <c r="H1332" i="17"/>
  <c r="X1332" i="17"/>
  <c r="M1332" i="17"/>
  <c r="G1332" i="17"/>
  <c r="W1332" i="17"/>
  <c r="O1332" i="17"/>
  <c r="I1332" i="17"/>
  <c r="E1332" i="17"/>
  <c r="N1332" i="17"/>
  <c r="W639" i="17"/>
  <c r="N639" i="17"/>
  <c r="F639" i="17"/>
  <c r="U639" i="17"/>
  <c r="O639" i="17"/>
  <c r="I639" i="17"/>
  <c r="X639" i="17"/>
  <c r="P639" i="17"/>
  <c r="H639" i="17"/>
  <c r="E639" i="17"/>
  <c r="M639" i="17"/>
  <c r="Z639" i="17"/>
  <c r="W403" i="17"/>
  <c r="N403" i="17"/>
  <c r="F403" i="17"/>
  <c r="Z403" i="17"/>
  <c r="T403" i="17"/>
  <c r="M403" i="17"/>
  <c r="H403" i="17"/>
  <c r="V403" i="17"/>
  <c r="O403" i="17"/>
  <c r="G403" i="17"/>
  <c r="E403" i="17"/>
  <c r="P403" i="17"/>
  <c r="Z653" i="17"/>
  <c r="U653" i="17"/>
  <c r="P653" i="17"/>
  <c r="L653" i="17"/>
  <c r="H653" i="17"/>
  <c r="W653" i="17"/>
  <c r="K653" i="17"/>
  <c r="F653" i="17"/>
  <c r="E653" i="17"/>
  <c r="N653" i="17"/>
  <c r="X653" i="17"/>
  <c r="W628" i="17"/>
  <c r="N628" i="17"/>
  <c r="F628" i="17"/>
  <c r="U628" i="17"/>
  <c r="O628" i="17"/>
  <c r="I628" i="17"/>
  <c r="V628" i="17"/>
  <c r="M628" i="17"/>
  <c r="G628" i="17"/>
  <c r="E628" i="17"/>
  <c r="P628" i="17"/>
  <c r="Z628" i="17"/>
  <c r="Z601" i="17"/>
  <c r="U601" i="17"/>
  <c r="P601" i="17"/>
  <c r="L601" i="17"/>
  <c r="H601" i="17"/>
  <c r="W601" i="17"/>
  <c r="K601" i="17"/>
  <c r="F601" i="17"/>
  <c r="V601" i="17"/>
  <c r="N601" i="17"/>
  <c r="G601" i="17"/>
  <c r="E601" i="17"/>
  <c r="O601" i="17"/>
  <c r="W1172" i="17"/>
  <c r="N1172" i="17"/>
  <c r="F1172" i="17"/>
  <c r="X1172" i="17"/>
  <c r="L1172" i="17"/>
  <c r="G1172" i="17"/>
  <c r="Z1172" i="17"/>
  <c r="P1172" i="17"/>
  <c r="I1172" i="17"/>
  <c r="E1172" i="17"/>
  <c r="O1172" i="17"/>
  <c r="Z1196" i="17"/>
  <c r="U1196" i="17"/>
  <c r="P1196" i="17"/>
  <c r="L1196" i="17"/>
  <c r="H1196" i="17"/>
  <c r="T1196" i="17"/>
  <c r="N1196" i="17"/>
  <c r="I1196" i="17"/>
  <c r="W1196" i="17"/>
  <c r="O1196" i="17"/>
  <c r="G1196" i="17"/>
  <c r="E1196" i="17"/>
  <c r="M1196" i="17"/>
  <c r="X1196" i="17"/>
  <c r="W1344" i="17"/>
  <c r="N1344" i="17"/>
  <c r="F1344" i="17"/>
  <c r="X1344" i="17"/>
  <c r="L1344" i="17"/>
  <c r="G1344" i="17"/>
  <c r="T1344" i="17"/>
  <c r="K1344" i="17"/>
  <c r="E1344" i="17"/>
  <c r="O1344" i="17"/>
  <c r="Z1344" i="17"/>
  <c r="Z167" i="17"/>
  <c r="U167" i="17"/>
  <c r="P167" i="17"/>
  <c r="L167" i="17"/>
  <c r="H167" i="17"/>
  <c r="T167" i="17"/>
  <c r="N167" i="17"/>
  <c r="I167" i="17"/>
  <c r="X167" i="17"/>
  <c r="E167" i="17"/>
  <c r="M167" i="17"/>
  <c r="W167" i="17"/>
  <c r="W840" i="17"/>
  <c r="N840" i="17"/>
  <c r="F840" i="17"/>
  <c r="Z840" i="17"/>
  <c r="T840" i="17"/>
  <c r="M840" i="17"/>
  <c r="H840" i="17"/>
  <c r="X840" i="17"/>
  <c r="P840" i="17"/>
  <c r="I840" i="17"/>
  <c r="E840" i="17"/>
  <c r="O840" i="17"/>
  <c r="W218" i="17"/>
  <c r="N218" i="17"/>
  <c r="F218" i="17"/>
  <c r="Z218" i="17"/>
  <c r="T218" i="17"/>
  <c r="M218" i="17"/>
  <c r="H218" i="17"/>
  <c r="X218" i="17"/>
  <c r="L218" i="17"/>
  <c r="G218" i="17"/>
  <c r="U218" i="17"/>
  <c r="I218" i="17"/>
  <c r="E218" i="17"/>
  <c r="V218" i="17"/>
  <c r="Z288" i="17"/>
  <c r="U288" i="17"/>
  <c r="P288" i="17"/>
  <c r="L288" i="17"/>
  <c r="H288" i="17"/>
  <c r="X288" i="17"/>
  <c r="M288" i="17"/>
  <c r="G288" i="17"/>
  <c r="W288" i="17"/>
  <c r="K288" i="17"/>
  <c r="F288" i="17"/>
  <c r="N288" i="17"/>
  <c r="T288" i="17"/>
  <c r="I288" i="17"/>
  <c r="E288" i="17"/>
  <c r="Z1348" i="17"/>
  <c r="U1348" i="17"/>
  <c r="P1348" i="17"/>
  <c r="L1348" i="17"/>
  <c r="H1348" i="17"/>
  <c r="X1348" i="17"/>
  <c r="M1348" i="17"/>
  <c r="G1348" i="17"/>
  <c r="W1348" i="17"/>
  <c r="K1348" i="17"/>
  <c r="F1348" i="17"/>
  <c r="N1348" i="17"/>
  <c r="T1348" i="17"/>
  <c r="I1348" i="17"/>
  <c r="E1348" i="17"/>
  <c r="Z1108" i="17"/>
  <c r="U1108" i="17"/>
  <c r="P1108" i="17"/>
  <c r="L1108" i="17"/>
  <c r="H1108" i="17"/>
  <c r="X1108" i="17"/>
  <c r="M1108" i="17"/>
  <c r="G1108" i="17"/>
  <c r="W1108" i="17"/>
  <c r="K1108" i="17"/>
  <c r="F1108" i="17"/>
  <c r="N1108" i="17"/>
  <c r="T1108" i="17"/>
  <c r="I1108" i="17"/>
  <c r="E1108" i="17"/>
  <c r="Z1228" i="17"/>
  <c r="U1228" i="17"/>
  <c r="P1228" i="17"/>
  <c r="L1228" i="17"/>
  <c r="H1228" i="17"/>
  <c r="X1228" i="17"/>
  <c r="M1228" i="17"/>
  <c r="G1228" i="17"/>
  <c r="W1228" i="17"/>
  <c r="K1228" i="17"/>
  <c r="F1228" i="17"/>
  <c r="N1228" i="17"/>
  <c r="T1228" i="17"/>
  <c r="I1228" i="17"/>
  <c r="E1228" i="17"/>
  <c r="Z482" i="17"/>
  <c r="U482" i="17"/>
  <c r="P482" i="17"/>
  <c r="L482" i="17"/>
  <c r="H482" i="17"/>
  <c r="X482" i="17"/>
  <c r="M482" i="17"/>
  <c r="G482" i="17"/>
  <c r="W482" i="17"/>
  <c r="K482" i="17"/>
  <c r="F482" i="17"/>
  <c r="N482" i="17"/>
  <c r="T482" i="17"/>
  <c r="I482" i="17"/>
  <c r="E482" i="17"/>
  <c r="W856" i="17"/>
  <c r="N856" i="17"/>
  <c r="F856" i="17"/>
  <c r="Z856" i="17"/>
  <c r="T856" i="17"/>
  <c r="M856" i="17"/>
  <c r="H856" i="17"/>
  <c r="X856" i="17"/>
  <c r="L856" i="17"/>
  <c r="G856" i="17"/>
  <c r="V856" i="17"/>
  <c r="K856" i="17"/>
  <c r="U856" i="17"/>
  <c r="I856" i="17"/>
  <c r="O856" i="17"/>
  <c r="E856" i="17"/>
  <c r="Z473" i="17"/>
  <c r="U473" i="17"/>
  <c r="P473" i="17"/>
  <c r="L473" i="17"/>
  <c r="H473" i="17"/>
  <c r="X473" i="17"/>
  <c r="M473" i="17"/>
  <c r="G473" i="17"/>
  <c r="W473" i="17"/>
  <c r="K473" i="17"/>
  <c r="F473" i="17"/>
  <c r="V473" i="17"/>
  <c r="T473" i="17"/>
  <c r="I473" i="17"/>
  <c r="N473" i="17"/>
  <c r="E473" i="17"/>
  <c r="W1369" i="17"/>
  <c r="N1369" i="17"/>
  <c r="F1369" i="17"/>
  <c r="Z1369" i="17"/>
  <c r="T1369" i="17"/>
  <c r="M1369" i="17"/>
  <c r="H1369" i="17"/>
  <c r="X1369" i="17"/>
  <c r="L1369" i="17"/>
  <c r="G1369" i="17"/>
  <c r="V1369" i="17"/>
  <c r="K1369" i="17"/>
  <c r="U1369" i="17"/>
  <c r="I1369" i="17"/>
  <c r="O1369" i="17"/>
  <c r="E1369" i="17"/>
  <c r="F228" i="17"/>
  <c r="L228" i="17"/>
  <c r="W228" i="17"/>
  <c r="X15" i="17"/>
  <c r="T15" i="17"/>
  <c r="O15" i="17"/>
  <c r="K15" i="17"/>
  <c r="G15" i="17"/>
  <c r="E15" i="17"/>
  <c r="P15" i="17"/>
  <c r="V15" i="17"/>
  <c r="X50" i="17"/>
  <c r="T50" i="17"/>
  <c r="O50" i="17"/>
  <c r="K50" i="17"/>
  <c r="G50" i="17"/>
  <c r="E50" i="17"/>
  <c r="P50" i="17"/>
  <c r="V50" i="17"/>
  <c r="X151" i="17"/>
  <c r="T151" i="17"/>
  <c r="O151" i="17"/>
  <c r="K151" i="17"/>
  <c r="G151" i="17"/>
  <c r="E151" i="17"/>
  <c r="P151" i="17"/>
  <c r="V151" i="17"/>
  <c r="X1365" i="17"/>
  <c r="T1365" i="17"/>
  <c r="O1365" i="17"/>
  <c r="K1365" i="17"/>
  <c r="G1365" i="17"/>
  <c r="E1365" i="17"/>
  <c r="P1365" i="17"/>
  <c r="V1365" i="17"/>
  <c r="F1000" i="17"/>
  <c r="L1000" i="17"/>
  <c r="W1000" i="17"/>
  <c r="F312" i="17"/>
  <c r="L312" i="17"/>
  <c r="W312" i="17"/>
  <c r="X1414" i="17"/>
  <c r="T1414" i="17"/>
  <c r="O1414" i="17"/>
  <c r="K1414" i="17"/>
  <c r="G1414" i="17"/>
  <c r="E1414" i="17"/>
  <c r="P1414" i="17"/>
  <c r="V1414" i="17"/>
  <c r="F270" i="17"/>
  <c r="L270" i="17"/>
  <c r="W270" i="17"/>
  <c r="X595" i="17"/>
  <c r="T595" i="17"/>
  <c r="O595" i="17"/>
  <c r="K595" i="17"/>
  <c r="G595" i="17"/>
  <c r="E595" i="17"/>
  <c r="P595" i="17"/>
  <c r="V595" i="17"/>
  <c r="X1304" i="17"/>
  <c r="T1304" i="17"/>
  <c r="O1304" i="17"/>
  <c r="K1304" i="17"/>
  <c r="G1304" i="17"/>
  <c r="E1304" i="17"/>
  <c r="P1304" i="17"/>
  <c r="V1304" i="17"/>
  <c r="F200" i="17"/>
  <c r="L200" i="17"/>
  <c r="W200" i="17"/>
  <c r="X274" i="17"/>
  <c r="T274" i="17"/>
  <c r="O274" i="17"/>
  <c r="K274" i="17"/>
  <c r="G274" i="17"/>
  <c r="E274" i="17"/>
  <c r="P274" i="17"/>
  <c r="V274" i="17"/>
  <c r="F553" i="17"/>
  <c r="L553" i="17"/>
  <c r="W553" i="17"/>
  <c r="X1139" i="17"/>
  <c r="T1139" i="17"/>
  <c r="O1139" i="17"/>
  <c r="K1139" i="17"/>
  <c r="G1139" i="17"/>
  <c r="E1139" i="17"/>
  <c r="P1139" i="17"/>
  <c r="V1139" i="17"/>
  <c r="F715" i="17"/>
  <c r="L715" i="17"/>
  <c r="W715" i="17"/>
  <c r="X741" i="17"/>
  <c r="T741" i="17"/>
  <c r="O741" i="17"/>
  <c r="K741" i="17"/>
  <c r="G741" i="17"/>
  <c r="E741" i="17"/>
  <c r="P741" i="17"/>
  <c r="V741" i="17"/>
  <c r="F126" i="17"/>
  <c r="L126" i="17"/>
  <c r="W126" i="17"/>
  <c r="X488" i="17"/>
  <c r="T488" i="17"/>
  <c r="O488" i="17"/>
  <c r="K488" i="17"/>
  <c r="G488" i="17"/>
  <c r="U488" i="17"/>
  <c r="E488" i="17"/>
  <c r="P488" i="17"/>
  <c r="W488" i="17"/>
  <c r="H390" i="17"/>
  <c r="N390" i="17"/>
  <c r="V390" i="17"/>
  <c r="F169" i="17"/>
  <c r="M169" i="17"/>
  <c r="V169" i="17"/>
  <c r="X1246" i="17"/>
  <c r="T1246" i="17"/>
  <c r="O1246" i="17"/>
  <c r="K1246" i="17"/>
  <c r="G1246" i="17"/>
  <c r="W1246" i="17"/>
  <c r="L1246" i="17"/>
  <c r="F1246" i="17"/>
  <c r="E1246" i="17"/>
  <c r="M1246" i="17"/>
  <c r="U1246" i="17"/>
  <c r="X1031" i="17"/>
  <c r="T1031" i="17"/>
  <c r="O1031" i="17"/>
  <c r="K1031" i="17"/>
  <c r="G1031" i="17"/>
  <c r="U1031" i="17"/>
  <c r="N1031" i="17"/>
  <c r="I1031" i="17"/>
  <c r="E1031" i="17"/>
  <c r="L1031" i="17"/>
  <c r="F1160" i="17"/>
  <c r="N1160" i="17"/>
  <c r="V1160" i="17"/>
  <c r="G976" i="17"/>
  <c r="Z978" i="17"/>
  <c r="U978" i="17"/>
  <c r="P978" i="17"/>
  <c r="L978" i="17"/>
  <c r="H978" i="17"/>
  <c r="W978" i="17"/>
  <c r="K978" i="17"/>
  <c r="F978" i="17"/>
  <c r="V978" i="17"/>
  <c r="N978" i="17"/>
  <c r="G978" i="17"/>
  <c r="E978" i="17"/>
  <c r="O978" i="17"/>
  <c r="W812" i="17"/>
  <c r="N812" i="17"/>
  <c r="F812" i="17"/>
  <c r="X812" i="17"/>
  <c r="L812" i="17"/>
  <c r="G812" i="17"/>
  <c r="Z812" i="17"/>
  <c r="P812" i="17"/>
  <c r="I812" i="17"/>
  <c r="E812" i="17"/>
  <c r="O812" i="17"/>
  <c r="Z882" i="17"/>
  <c r="U882" i="17"/>
  <c r="P882" i="17"/>
  <c r="L882" i="17"/>
  <c r="H882" i="17"/>
  <c r="T882" i="17"/>
  <c r="N882" i="17"/>
  <c r="I882" i="17"/>
  <c r="W882" i="17"/>
  <c r="O882" i="17"/>
  <c r="G882" i="17"/>
  <c r="E882" i="17"/>
  <c r="M882" i="17"/>
  <c r="X882" i="17"/>
  <c r="I356" i="17"/>
  <c r="W1441" i="17"/>
  <c r="N1441" i="17"/>
  <c r="F1441" i="17"/>
  <c r="X1441" i="17"/>
  <c r="L1441" i="17"/>
  <c r="G1441" i="17"/>
  <c r="T1441" i="17"/>
  <c r="K1441" i="17"/>
  <c r="E1441" i="17"/>
  <c r="O1441" i="17"/>
  <c r="Z1441" i="17"/>
  <c r="Z1416" i="17"/>
  <c r="U1416" i="17"/>
  <c r="P1416" i="17"/>
  <c r="L1416" i="17"/>
  <c r="H1416" i="17"/>
  <c r="T1416" i="17"/>
  <c r="N1416" i="17"/>
  <c r="I1416" i="17"/>
  <c r="X1416" i="17"/>
  <c r="E1416" i="17"/>
  <c r="M1416" i="17"/>
  <c r="W1416" i="17"/>
  <c r="G1039" i="17"/>
  <c r="O1039" i="17"/>
  <c r="W1367" i="17"/>
  <c r="N1367" i="17"/>
  <c r="F1367" i="17"/>
  <c r="Z1367" i="17"/>
  <c r="T1367" i="17"/>
  <c r="M1367" i="17"/>
  <c r="H1367" i="17"/>
  <c r="X1367" i="17"/>
  <c r="P1367" i="17"/>
  <c r="I1367" i="17"/>
  <c r="E1367" i="17"/>
  <c r="O1367" i="17"/>
  <c r="H1143" i="17"/>
  <c r="W405" i="17"/>
  <c r="N405" i="17"/>
  <c r="F405" i="17"/>
  <c r="Z405" i="17"/>
  <c r="T405" i="17"/>
  <c r="M405" i="17"/>
  <c r="H405" i="17"/>
  <c r="K405" i="17"/>
  <c r="E405" i="17"/>
  <c r="O405" i="17"/>
  <c r="X405" i="17"/>
  <c r="I1073" i="17"/>
  <c r="H640" i="17"/>
  <c r="T640" i="17"/>
  <c r="F458" i="17"/>
  <c r="W409" i="17"/>
  <c r="N409" i="17"/>
  <c r="F409" i="17"/>
  <c r="U409" i="17"/>
  <c r="O409" i="17"/>
  <c r="I409" i="17"/>
  <c r="Z409" i="17"/>
  <c r="K409" i="17"/>
  <c r="E409" i="17"/>
  <c r="M409" i="17"/>
  <c r="X409" i="17"/>
  <c r="H446" i="17"/>
  <c r="P446" i="17"/>
  <c r="F333" i="17"/>
  <c r="O333" i="17"/>
  <c r="G1032" i="17"/>
  <c r="G955" i="17"/>
  <c r="P955" i="17"/>
  <c r="W1419" i="17"/>
  <c r="N1419" i="17"/>
  <c r="F1419" i="17"/>
  <c r="X1419" i="17"/>
  <c r="L1419" i="17"/>
  <c r="G1419" i="17"/>
  <c r="V1419" i="17"/>
  <c r="O1419" i="17"/>
  <c r="H1419" i="17"/>
  <c r="E1419" i="17"/>
  <c r="P1419" i="17"/>
  <c r="Z1054" i="17"/>
  <c r="U1054" i="17"/>
  <c r="P1054" i="17"/>
  <c r="L1054" i="17"/>
  <c r="H1054" i="17"/>
  <c r="T1054" i="17"/>
  <c r="N1054" i="17"/>
  <c r="I1054" i="17"/>
  <c r="V1054" i="17"/>
  <c r="M1054" i="17"/>
  <c r="F1054" i="17"/>
  <c r="E1054" i="17"/>
  <c r="O1054" i="17"/>
  <c r="X1054" i="17"/>
  <c r="Z1439" i="17"/>
  <c r="U1439" i="17"/>
  <c r="P1439" i="17"/>
  <c r="L1439" i="17"/>
  <c r="H1439" i="17"/>
  <c r="X1439" i="17"/>
  <c r="M1439" i="17"/>
  <c r="G1439" i="17"/>
  <c r="E1439" i="17"/>
  <c r="N1439" i="17"/>
  <c r="W1439" i="17"/>
  <c r="G96" i="17"/>
  <c r="P96" i="17"/>
  <c r="Z611" i="17"/>
  <c r="U611" i="17"/>
  <c r="P611" i="17"/>
  <c r="L611" i="17"/>
  <c r="H611" i="17"/>
  <c r="W611" i="17"/>
  <c r="K611" i="17"/>
  <c r="F611" i="17"/>
  <c r="X611" i="17"/>
  <c r="O611" i="17"/>
  <c r="I611" i="17"/>
  <c r="E611" i="17"/>
  <c r="N611" i="17"/>
  <c r="Z893" i="17"/>
  <c r="U893" i="17"/>
  <c r="P893" i="17"/>
  <c r="L893" i="17"/>
  <c r="H893" i="17"/>
  <c r="X893" i="17"/>
  <c r="M893" i="17"/>
  <c r="G893" i="17"/>
  <c r="V893" i="17"/>
  <c r="N893" i="17"/>
  <c r="F893" i="17"/>
  <c r="E893" i="17"/>
  <c r="O893" i="17"/>
  <c r="Z261" i="17"/>
  <c r="U261" i="17"/>
  <c r="P261" i="17"/>
  <c r="L261" i="17"/>
  <c r="H261" i="17"/>
  <c r="X261" i="17"/>
  <c r="M261" i="17"/>
  <c r="G261" i="17"/>
  <c r="W261" i="17"/>
  <c r="O261" i="17"/>
  <c r="I261" i="17"/>
  <c r="E261" i="17"/>
  <c r="N261" i="17"/>
  <c r="I469" i="17"/>
  <c r="T469" i="17"/>
  <c r="G472" i="17"/>
  <c r="F521" i="17"/>
  <c r="O521" i="17"/>
  <c r="W1656" i="17"/>
  <c r="N1656" i="17"/>
  <c r="F1656" i="17"/>
  <c r="U1656" i="17"/>
  <c r="O1656" i="17"/>
  <c r="I1656" i="17"/>
  <c r="X1656" i="17"/>
  <c r="P1656" i="17"/>
  <c r="H1656" i="17"/>
  <c r="E1656" i="17"/>
  <c r="M1656" i="17"/>
  <c r="Z1656" i="17"/>
  <c r="G588" i="17"/>
  <c r="W394" i="17"/>
  <c r="N394" i="17"/>
  <c r="F394" i="17"/>
  <c r="Z394" i="17"/>
  <c r="T394" i="17"/>
  <c r="M394" i="17"/>
  <c r="H394" i="17"/>
  <c r="V394" i="17"/>
  <c r="O394" i="17"/>
  <c r="G394" i="17"/>
  <c r="E394" i="17"/>
  <c r="P394" i="17"/>
  <c r="I578" i="17"/>
  <c r="Z790" i="17"/>
  <c r="U790" i="17"/>
  <c r="P790" i="17"/>
  <c r="L790" i="17"/>
  <c r="H790" i="17"/>
  <c r="W790" i="17"/>
  <c r="K790" i="17"/>
  <c r="F790" i="17"/>
  <c r="E790" i="17"/>
  <c r="N790" i="17"/>
  <c r="X790" i="17"/>
  <c r="F1332" i="17"/>
  <c r="W163" i="17"/>
  <c r="N163" i="17"/>
  <c r="F163" i="17"/>
  <c r="U163" i="17"/>
  <c r="O163" i="17"/>
  <c r="I163" i="17"/>
  <c r="V163" i="17"/>
  <c r="M163" i="17"/>
  <c r="G163" i="17"/>
  <c r="E163" i="17"/>
  <c r="P163" i="17"/>
  <c r="Z163" i="17"/>
  <c r="G639" i="17"/>
  <c r="Z221" i="17"/>
  <c r="U221" i="17"/>
  <c r="P221" i="17"/>
  <c r="L221" i="17"/>
  <c r="H221" i="17"/>
  <c r="W221" i="17"/>
  <c r="K221" i="17"/>
  <c r="F221" i="17"/>
  <c r="V221" i="17"/>
  <c r="N221" i="17"/>
  <c r="G221" i="17"/>
  <c r="E221" i="17"/>
  <c r="O221" i="17"/>
  <c r="W772" i="17"/>
  <c r="N772" i="17"/>
  <c r="F772" i="17"/>
  <c r="X772" i="17"/>
  <c r="L772" i="17"/>
  <c r="G772" i="17"/>
  <c r="Z772" i="17"/>
  <c r="P772" i="17"/>
  <c r="I772" i="17"/>
  <c r="E772" i="17"/>
  <c r="O772" i="17"/>
  <c r="Z1573" i="17"/>
  <c r="U1573" i="17"/>
  <c r="P1573" i="17"/>
  <c r="L1573" i="17"/>
  <c r="H1573" i="17"/>
  <c r="T1573" i="17"/>
  <c r="N1573" i="17"/>
  <c r="I1573" i="17"/>
  <c r="W1573" i="17"/>
  <c r="O1573" i="17"/>
  <c r="G1573" i="17"/>
  <c r="E1573" i="17"/>
  <c r="M1573" i="17"/>
  <c r="X1573" i="17"/>
  <c r="I403" i="17"/>
  <c r="W545" i="17"/>
  <c r="N545" i="17"/>
  <c r="F545" i="17"/>
  <c r="X545" i="17"/>
  <c r="L545" i="17"/>
  <c r="G545" i="17"/>
  <c r="T545" i="17"/>
  <c r="K545" i="17"/>
  <c r="E545" i="17"/>
  <c r="O545" i="17"/>
  <c r="Z545" i="17"/>
  <c r="Z564" i="17"/>
  <c r="U564" i="17"/>
  <c r="P564" i="17"/>
  <c r="L564" i="17"/>
  <c r="H564" i="17"/>
  <c r="T564" i="17"/>
  <c r="N564" i="17"/>
  <c r="I564" i="17"/>
  <c r="X564" i="17"/>
  <c r="E564" i="17"/>
  <c r="M564" i="17"/>
  <c r="W564" i="17"/>
  <c r="G653" i="17"/>
  <c r="O653" i="17"/>
  <c r="W596" i="17"/>
  <c r="N596" i="17"/>
  <c r="F596" i="17"/>
  <c r="Z596" i="17"/>
  <c r="T596" i="17"/>
  <c r="M596" i="17"/>
  <c r="H596" i="17"/>
  <c r="X596" i="17"/>
  <c r="P596" i="17"/>
  <c r="I596" i="17"/>
  <c r="E596" i="17"/>
  <c r="O596" i="17"/>
  <c r="H628" i="17"/>
  <c r="W854" i="17"/>
  <c r="N854" i="17"/>
  <c r="F854" i="17"/>
  <c r="Z854" i="17"/>
  <c r="T854" i="17"/>
  <c r="M854" i="17"/>
  <c r="H854" i="17"/>
  <c r="K854" i="17"/>
  <c r="E854" i="17"/>
  <c r="O854" i="17"/>
  <c r="X854" i="17"/>
  <c r="I601" i="17"/>
  <c r="H1172" i="17"/>
  <c r="T1172" i="17"/>
  <c r="F1196" i="17"/>
  <c r="W1069" i="17"/>
  <c r="N1069" i="17"/>
  <c r="F1069" i="17"/>
  <c r="U1069" i="17"/>
  <c r="O1069" i="17"/>
  <c r="I1069" i="17"/>
  <c r="Z1069" i="17"/>
  <c r="K1069" i="17"/>
  <c r="E1069" i="17"/>
  <c r="M1069" i="17"/>
  <c r="X1069" i="17"/>
  <c r="H1344" i="17"/>
  <c r="P1344" i="17"/>
  <c r="F167" i="17"/>
  <c r="O167" i="17"/>
  <c r="G840" i="17"/>
  <c r="K218" i="17"/>
  <c r="Z1470" i="17"/>
  <c r="U1470" i="17"/>
  <c r="P1470" i="17"/>
  <c r="L1470" i="17"/>
  <c r="H1470" i="17"/>
  <c r="X1470" i="17"/>
  <c r="M1470" i="17"/>
  <c r="G1470" i="17"/>
  <c r="W1470" i="17"/>
  <c r="K1470" i="17"/>
  <c r="F1470" i="17"/>
  <c r="T1470" i="17"/>
  <c r="I1470" i="17"/>
  <c r="N1470" i="17"/>
  <c r="E1470" i="17"/>
  <c r="Z898" i="17"/>
  <c r="U898" i="17"/>
  <c r="P898" i="17"/>
  <c r="L898" i="17"/>
  <c r="H898" i="17"/>
  <c r="X898" i="17"/>
  <c r="M898" i="17"/>
  <c r="G898" i="17"/>
  <c r="W898" i="17"/>
  <c r="K898" i="17"/>
  <c r="F898" i="17"/>
  <c r="T898" i="17"/>
  <c r="I898" i="17"/>
  <c r="N898" i="17"/>
  <c r="E898" i="17"/>
  <c r="Z1378" i="17"/>
  <c r="U1378" i="17"/>
  <c r="P1378" i="17"/>
  <c r="L1378" i="17"/>
  <c r="H1378" i="17"/>
  <c r="X1378" i="17"/>
  <c r="M1378" i="17"/>
  <c r="G1378" i="17"/>
  <c r="W1378" i="17"/>
  <c r="K1378" i="17"/>
  <c r="F1378" i="17"/>
  <c r="T1378" i="17"/>
  <c r="I1378" i="17"/>
  <c r="N1378" i="17"/>
  <c r="E1378" i="17"/>
  <c r="Z289" i="17"/>
  <c r="U289" i="17"/>
  <c r="P289" i="17"/>
  <c r="L289" i="17"/>
  <c r="H289" i="17"/>
  <c r="X289" i="17"/>
  <c r="M289" i="17"/>
  <c r="G289" i="17"/>
  <c r="W289" i="17"/>
  <c r="K289" i="17"/>
  <c r="F289" i="17"/>
  <c r="T289" i="17"/>
  <c r="I289" i="17"/>
  <c r="N289" i="17"/>
  <c r="E289" i="17"/>
  <c r="Z1582" i="17"/>
  <c r="U1582" i="17"/>
  <c r="P1582" i="17"/>
  <c r="L1582" i="17"/>
  <c r="H1582" i="17"/>
  <c r="X1582" i="17"/>
  <c r="M1582" i="17"/>
  <c r="G1582" i="17"/>
  <c r="W1582" i="17"/>
  <c r="K1582" i="17"/>
  <c r="F1582" i="17"/>
  <c r="T1582" i="17"/>
  <c r="I1582" i="17"/>
  <c r="N1582" i="17"/>
  <c r="E1582" i="17"/>
  <c r="Z353" i="17"/>
  <c r="U353" i="17"/>
  <c r="P353" i="17"/>
  <c r="L353" i="17"/>
  <c r="H353" i="17"/>
  <c r="X353" i="17"/>
  <c r="M353" i="17"/>
  <c r="G353" i="17"/>
  <c r="W353" i="17"/>
  <c r="K353" i="17"/>
  <c r="F353" i="17"/>
  <c r="V353" i="17"/>
  <c r="T353" i="17"/>
  <c r="I353" i="17"/>
  <c r="N353" i="17"/>
  <c r="E353" i="17"/>
  <c r="W110" i="17"/>
  <c r="N110" i="17"/>
  <c r="F110" i="17"/>
  <c r="Z110" i="17"/>
  <c r="T110" i="17"/>
  <c r="M110" i="17"/>
  <c r="H110" i="17"/>
  <c r="X110" i="17"/>
  <c r="L110" i="17"/>
  <c r="G110" i="17"/>
  <c r="V110" i="17"/>
  <c r="K110" i="17"/>
  <c r="U110" i="17"/>
  <c r="I110" i="17"/>
  <c r="O110" i="17"/>
  <c r="E110" i="17"/>
  <c r="X196" i="17"/>
  <c r="T196" i="17"/>
  <c r="O196" i="17"/>
  <c r="K196" i="17"/>
  <c r="G196" i="17"/>
  <c r="E196" i="17"/>
  <c r="P196" i="17"/>
  <c r="V196" i="17"/>
  <c r="X363" i="17"/>
  <c r="T363" i="17"/>
  <c r="O363" i="17"/>
  <c r="K363" i="17"/>
  <c r="G363" i="17"/>
  <c r="E363" i="17"/>
  <c r="P363" i="17"/>
  <c r="V363" i="17"/>
  <c r="X1000" i="17"/>
  <c r="T1000" i="17"/>
  <c r="O1000" i="17"/>
  <c r="K1000" i="17"/>
  <c r="G1000" i="17"/>
  <c r="E1000" i="17"/>
  <c r="P1000" i="17"/>
  <c r="V1000" i="17"/>
  <c r="X270" i="17"/>
  <c r="T270" i="17"/>
  <c r="O270" i="17"/>
  <c r="K270" i="17"/>
  <c r="G270" i="17"/>
  <c r="E270" i="17"/>
  <c r="P270" i="17"/>
  <c r="V270" i="17"/>
  <c r="X200" i="17"/>
  <c r="T200" i="17"/>
  <c r="O200" i="17"/>
  <c r="K200" i="17"/>
  <c r="G200" i="17"/>
  <c r="E200" i="17"/>
  <c r="P200" i="17"/>
  <c r="V200" i="17"/>
  <c r="F102" i="17"/>
  <c r="L102" i="17"/>
  <c r="W102" i="17"/>
  <c r="X1113" i="17"/>
  <c r="T1113" i="17"/>
  <c r="O1113" i="17"/>
  <c r="K1113" i="17"/>
  <c r="G1113" i="17"/>
  <c r="E1113" i="17"/>
  <c r="P1113" i="17"/>
  <c r="V1113" i="17"/>
  <c r="F225" i="17"/>
  <c r="L225" i="17"/>
  <c r="W225" i="17"/>
  <c r="F764" i="17"/>
  <c r="L764" i="17"/>
  <c r="W764" i="17"/>
  <c r="X476" i="17"/>
  <c r="T476" i="17"/>
  <c r="O476" i="17"/>
  <c r="K476" i="17"/>
  <c r="G476" i="17"/>
  <c r="E476" i="17"/>
  <c r="P476" i="17"/>
  <c r="V476" i="17"/>
  <c r="F363" i="17"/>
  <c r="L363" i="17"/>
  <c r="W363" i="17"/>
  <c r="X152" i="17"/>
  <c r="T152" i="17"/>
  <c r="O152" i="17"/>
  <c r="K152" i="17"/>
  <c r="G152" i="17"/>
  <c r="E152" i="17"/>
  <c r="P152" i="17"/>
  <c r="V152" i="17"/>
  <c r="H102" i="17"/>
  <c r="M102" i="17"/>
  <c r="X1570" i="17"/>
  <c r="T1570" i="17"/>
  <c r="O1570" i="17"/>
  <c r="K1570" i="17"/>
  <c r="G1570" i="17"/>
  <c r="E1570" i="17"/>
  <c r="P1570" i="17"/>
  <c r="V1570" i="17"/>
  <c r="H228" i="17"/>
  <c r="M228" i="17"/>
  <c r="Z228" i="17"/>
  <c r="X1027" i="17"/>
  <c r="T1027" i="17"/>
  <c r="O1027" i="17"/>
  <c r="K1027" i="17"/>
  <c r="G1027" i="17"/>
  <c r="E1027" i="17"/>
  <c r="P1027" i="17"/>
  <c r="V1027" i="17"/>
  <c r="H196" i="17"/>
  <c r="M196" i="17"/>
  <c r="Z196" i="17"/>
  <c r="X408" i="17"/>
  <c r="T408" i="17"/>
  <c r="O408" i="17"/>
  <c r="K408" i="17"/>
  <c r="G408" i="17"/>
  <c r="E408" i="17"/>
  <c r="P408" i="17"/>
  <c r="V408" i="17"/>
  <c r="F50" i="17"/>
  <c r="L50" i="17"/>
  <c r="W50" i="17"/>
  <c r="E3" i="17"/>
  <c r="P3" i="17"/>
  <c r="V3" i="17"/>
  <c r="H133" i="17"/>
  <c r="M133" i="17"/>
  <c r="Z133" i="17"/>
  <c r="H368" i="17"/>
  <c r="M368" i="17"/>
  <c r="Z368" i="17"/>
  <c r="X1331" i="17"/>
  <c r="T1331" i="17"/>
  <c r="O1331" i="17"/>
  <c r="K1331" i="17"/>
  <c r="G1331" i="17"/>
  <c r="E1331" i="17"/>
  <c r="P1331" i="17"/>
  <c r="V1331" i="17"/>
  <c r="H388" i="17"/>
  <c r="M388" i="17"/>
  <c r="Z388" i="17"/>
  <c r="X1361" i="17"/>
  <c r="T1361" i="17"/>
  <c r="O1361" i="17"/>
  <c r="K1361" i="17"/>
  <c r="G1361" i="17"/>
  <c r="E1361" i="17"/>
  <c r="P1361" i="17"/>
  <c r="V1361" i="17"/>
  <c r="F1365" i="17"/>
  <c r="L1365" i="17"/>
  <c r="W1365" i="17"/>
  <c r="H534" i="17"/>
  <c r="M534" i="17"/>
  <c r="Z534" i="17"/>
  <c r="H1000" i="17"/>
  <c r="M1000" i="17"/>
  <c r="Z1000" i="17"/>
  <c r="X233" i="17"/>
  <c r="T233" i="17"/>
  <c r="O233" i="17"/>
  <c r="K233" i="17"/>
  <c r="G233" i="17"/>
  <c r="E233" i="17"/>
  <c r="P233" i="17"/>
  <c r="V233" i="17"/>
  <c r="H312" i="17"/>
  <c r="M312" i="17"/>
  <c r="Z312" i="17"/>
  <c r="F1414" i="17"/>
  <c r="L1414" i="17"/>
  <c r="W1414" i="17"/>
  <c r="X123" i="17"/>
  <c r="T123" i="17"/>
  <c r="O123" i="17"/>
  <c r="K123" i="17"/>
  <c r="G123" i="17"/>
  <c r="E123" i="17"/>
  <c r="P123" i="17"/>
  <c r="V123" i="17"/>
  <c r="H270" i="17"/>
  <c r="M270" i="17"/>
  <c r="Z270" i="17"/>
  <c r="F595" i="17"/>
  <c r="L595" i="17"/>
  <c r="W595" i="17"/>
  <c r="X374" i="17"/>
  <c r="T374" i="17"/>
  <c r="O374" i="17"/>
  <c r="K374" i="17"/>
  <c r="G374" i="17"/>
  <c r="E374" i="17"/>
  <c r="P374" i="17"/>
  <c r="V374" i="17"/>
  <c r="F1304" i="17"/>
  <c r="L1304" i="17"/>
  <c r="W1304" i="17"/>
  <c r="X552" i="17"/>
  <c r="T552" i="17"/>
  <c r="O552" i="17"/>
  <c r="K552" i="17"/>
  <c r="G552" i="17"/>
  <c r="E552" i="17"/>
  <c r="P552" i="17"/>
  <c r="V552" i="17"/>
  <c r="H200" i="17"/>
  <c r="M200" i="17"/>
  <c r="Z200" i="17"/>
  <c r="F274" i="17"/>
  <c r="L274" i="17"/>
  <c r="W274" i="17"/>
  <c r="X525" i="17"/>
  <c r="T525" i="17"/>
  <c r="O525" i="17"/>
  <c r="K525" i="17"/>
  <c r="G525" i="17"/>
  <c r="E525" i="17"/>
  <c r="P525" i="17"/>
  <c r="V525" i="17"/>
  <c r="H553" i="17"/>
  <c r="M553" i="17"/>
  <c r="Z553" i="17"/>
  <c r="F1139" i="17"/>
  <c r="L1139" i="17"/>
  <c r="W1139" i="17"/>
  <c r="X1676" i="17"/>
  <c r="T1676" i="17"/>
  <c r="O1676" i="17"/>
  <c r="K1676" i="17"/>
  <c r="G1676" i="17"/>
  <c r="E1676" i="17"/>
  <c r="P1676" i="17"/>
  <c r="V1676" i="17"/>
  <c r="H715" i="17"/>
  <c r="M715" i="17"/>
  <c r="Z715" i="17"/>
  <c r="F741" i="17"/>
  <c r="L741" i="17"/>
  <c r="W741" i="17"/>
  <c r="X952" i="17"/>
  <c r="T952" i="17"/>
  <c r="O952" i="17"/>
  <c r="K952" i="17"/>
  <c r="G952" i="17"/>
  <c r="E952" i="17"/>
  <c r="P952" i="17"/>
  <c r="V952" i="17"/>
  <c r="H126" i="17"/>
  <c r="M126" i="17"/>
  <c r="Z126" i="17"/>
  <c r="F488" i="17"/>
  <c r="L488" i="17"/>
  <c r="Z488" i="17"/>
  <c r="X370" i="17"/>
  <c r="T370" i="17"/>
  <c r="O370" i="17"/>
  <c r="K370" i="17"/>
  <c r="G370" i="17"/>
  <c r="Z370" i="17"/>
  <c r="M370" i="17"/>
  <c r="H370" i="17"/>
  <c r="E370" i="17"/>
  <c r="L370" i="17"/>
  <c r="U370" i="17"/>
  <c r="I390" i="17"/>
  <c r="P390" i="17"/>
  <c r="Z390" i="17"/>
  <c r="H169" i="17"/>
  <c r="P169" i="17"/>
  <c r="W169" i="17"/>
  <c r="H1246" i="17"/>
  <c r="N1246" i="17"/>
  <c r="V1246" i="17"/>
  <c r="F1031" i="17"/>
  <c r="M1031" i="17"/>
  <c r="V1031" i="17"/>
  <c r="I1160" i="17"/>
  <c r="P1160" i="17"/>
  <c r="W1160" i="17"/>
  <c r="K976" i="17"/>
  <c r="T976" i="17"/>
  <c r="I978" i="17"/>
  <c r="H812" i="17"/>
  <c r="T812" i="17"/>
  <c r="F882" i="17"/>
  <c r="W315" i="17"/>
  <c r="N315" i="17"/>
  <c r="F315" i="17"/>
  <c r="U315" i="17"/>
  <c r="O315" i="17"/>
  <c r="I315" i="17"/>
  <c r="Z315" i="17"/>
  <c r="K315" i="17"/>
  <c r="E315" i="17"/>
  <c r="M315" i="17"/>
  <c r="X315" i="17"/>
  <c r="K356" i="17"/>
  <c r="U356" i="17"/>
  <c r="H1441" i="17"/>
  <c r="P1441" i="17"/>
  <c r="F1416" i="17"/>
  <c r="O1416" i="17"/>
  <c r="I1039" i="17"/>
  <c r="T1039" i="17"/>
  <c r="G1367" i="17"/>
  <c r="K1143" i="17"/>
  <c r="T1143" i="17"/>
  <c r="G405" i="17"/>
  <c r="P405" i="17"/>
  <c r="W60" i="17"/>
  <c r="N60" i="17"/>
  <c r="F60" i="17"/>
  <c r="X60" i="17"/>
  <c r="L60" i="17"/>
  <c r="G60" i="17"/>
  <c r="V60" i="17"/>
  <c r="O60" i="17"/>
  <c r="H60" i="17"/>
  <c r="E60" i="17"/>
  <c r="P60" i="17"/>
  <c r="Z582" i="17"/>
  <c r="U582" i="17"/>
  <c r="P582" i="17"/>
  <c r="L582" i="17"/>
  <c r="H582" i="17"/>
  <c r="T582" i="17"/>
  <c r="N582" i="17"/>
  <c r="I582" i="17"/>
  <c r="V582" i="17"/>
  <c r="M582" i="17"/>
  <c r="F582" i="17"/>
  <c r="E582" i="17"/>
  <c r="O582" i="17"/>
  <c r="X582" i="17"/>
  <c r="Z377" i="17"/>
  <c r="U377" i="17"/>
  <c r="P377" i="17"/>
  <c r="L377" i="17"/>
  <c r="H377" i="17"/>
  <c r="X377" i="17"/>
  <c r="M377" i="17"/>
  <c r="G377" i="17"/>
  <c r="E377" i="17"/>
  <c r="N377" i="17"/>
  <c r="W377" i="17"/>
  <c r="T1073" i="17"/>
  <c r="K640" i="17"/>
  <c r="U640" i="17"/>
  <c r="G409" i="17"/>
  <c r="P409" i="17"/>
  <c r="Z417" i="17"/>
  <c r="U417" i="17"/>
  <c r="P417" i="17"/>
  <c r="L417" i="17"/>
  <c r="H417" i="17"/>
  <c r="W417" i="17"/>
  <c r="K417" i="17"/>
  <c r="F417" i="17"/>
  <c r="X417" i="17"/>
  <c r="O417" i="17"/>
  <c r="I417" i="17"/>
  <c r="E417" i="17"/>
  <c r="N417" i="17"/>
  <c r="I446" i="17"/>
  <c r="U446" i="17"/>
  <c r="G333" i="17"/>
  <c r="Z424" i="17"/>
  <c r="U424" i="17"/>
  <c r="P424" i="17"/>
  <c r="L424" i="17"/>
  <c r="H424" i="17"/>
  <c r="X424" i="17"/>
  <c r="M424" i="17"/>
  <c r="G424" i="17"/>
  <c r="V424" i="17"/>
  <c r="N424" i="17"/>
  <c r="F424" i="17"/>
  <c r="E424" i="17"/>
  <c r="O424" i="17"/>
  <c r="K1032" i="17"/>
  <c r="U1032" i="17"/>
  <c r="Z1596" i="17"/>
  <c r="U1596" i="17"/>
  <c r="P1596" i="17"/>
  <c r="L1596" i="17"/>
  <c r="H1596" i="17"/>
  <c r="X1596" i="17"/>
  <c r="M1596" i="17"/>
  <c r="G1596" i="17"/>
  <c r="W1596" i="17"/>
  <c r="O1596" i="17"/>
  <c r="I1596" i="17"/>
  <c r="E1596" i="17"/>
  <c r="N1596" i="17"/>
  <c r="I955" i="17"/>
  <c r="U955" i="17"/>
  <c r="I1419" i="17"/>
  <c r="T1419" i="17"/>
  <c r="G1054" i="17"/>
  <c r="F1439" i="17"/>
  <c r="O1439" i="17"/>
  <c r="W496" i="17"/>
  <c r="N496" i="17"/>
  <c r="F496" i="17"/>
  <c r="U496" i="17"/>
  <c r="O496" i="17"/>
  <c r="I496" i="17"/>
  <c r="X496" i="17"/>
  <c r="P496" i="17"/>
  <c r="H496" i="17"/>
  <c r="E496" i="17"/>
  <c r="M496" i="17"/>
  <c r="Z496" i="17"/>
  <c r="H96" i="17"/>
  <c r="T96" i="17"/>
  <c r="G611" i="17"/>
  <c r="W395" i="17"/>
  <c r="N395" i="17"/>
  <c r="F395" i="17"/>
  <c r="Z395" i="17"/>
  <c r="T395" i="17"/>
  <c r="M395" i="17"/>
  <c r="H395" i="17"/>
  <c r="V395" i="17"/>
  <c r="O395" i="17"/>
  <c r="G395" i="17"/>
  <c r="E395" i="17"/>
  <c r="P395" i="17"/>
  <c r="I893" i="17"/>
  <c r="Z17" i="17"/>
  <c r="U17" i="17"/>
  <c r="P17" i="17"/>
  <c r="L17" i="17"/>
  <c r="H17" i="17"/>
  <c r="W17" i="17"/>
  <c r="K17" i="17"/>
  <c r="F17" i="17"/>
  <c r="E17" i="17"/>
  <c r="N17" i="17"/>
  <c r="X17" i="17"/>
  <c r="F261" i="17"/>
  <c r="W348" i="17"/>
  <c r="N348" i="17"/>
  <c r="F348" i="17"/>
  <c r="U348" i="17"/>
  <c r="O348" i="17"/>
  <c r="I348" i="17"/>
  <c r="V348" i="17"/>
  <c r="M348" i="17"/>
  <c r="G348" i="17"/>
  <c r="E348" i="17"/>
  <c r="P348" i="17"/>
  <c r="Z348" i="17"/>
  <c r="K469" i="17"/>
  <c r="U469" i="17"/>
  <c r="I521" i="17"/>
  <c r="T521" i="17"/>
  <c r="G1656" i="17"/>
  <c r="Z462" i="17"/>
  <c r="U462" i="17"/>
  <c r="P462" i="17"/>
  <c r="L462" i="17"/>
  <c r="H462" i="17"/>
  <c r="W462" i="17"/>
  <c r="K462" i="17"/>
  <c r="F462" i="17"/>
  <c r="V462" i="17"/>
  <c r="N462" i="17"/>
  <c r="G462" i="17"/>
  <c r="E462" i="17"/>
  <c r="O462" i="17"/>
  <c r="W427" i="17"/>
  <c r="N427" i="17"/>
  <c r="F427" i="17"/>
  <c r="X427" i="17"/>
  <c r="L427" i="17"/>
  <c r="G427" i="17"/>
  <c r="Z427" i="17"/>
  <c r="P427" i="17"/>
  <c r="I427" i="17"/>
  <c r="E427" i="17"/>
  <c r="O427" i="17"/>
  <c r="Z1316" i="17"/>
  <c r="U1316" i="17"/>
  <c r="P1316" i="17"/>
  <c r="L1316" i="17"/>
  <c r="H1316" i="17"/>
  <c r="T1316" i="17"/>
  <c r="N1316" i="17"/>
  <c r="I1316" i="17"/>
  <c r="W1316" i="17"/>
  <c r="O1316" i="17"/>
  <c r="G1316" i="17"/>
  <c r="E1316" i="17"/>
  <c r="M1316" i="17"/>
  <c r="X1316" i="17"/>
  <c r="T588" i="17"/>
  <c r="I394" i="17"/>
  <c r="W498" i="17"/>
  <c r="N498" i="17"/>
  <c r="F498" i="17"/>
  <c r="X498" i="17"/>
  <c r="L498" i="17"/>
  <c r="G498" i="17"/>
  <c r="T498" i="17"/>
  <c r="K498" i="17"/>
  <c r="E498" i="17"/>
  <c r="O498" i="17"/>
  <c r="Z498" i="17"/>
  <c r="Z271" i="17"/>
  <c r="U271" i="17"/>
  <c r="P271" i="17"/>
  <c r="L271" i="17"/>
  <c r="H271" i="17"/>
  <c r="T271" i="17"/>
  <c r="N271" i="17"/>
  <c r="I271" i="17"/>
  <c r="X271" i="17"/>
  <c r="E271" i="17"/>
  <c r="M271" i="17"/>
  <c r="W271" i="17"/>
  <c r="T578" i="17"/>
  <c r="G790" i="17"/>
  <c r="O790" i="17"/>
  <c r="W966" i="17"/>
  <c r="N966" i="17"/>
  <c r="F966" i="17"/>
  <c r="Z966" i="17"/>
  <c r="T966" i="17"/>
  <c r="M966" i="17"/>
  <c r="H966" i="17"/>
  <c r="X966" i="17"/>
  <c r="P966" i="17"/>
  <c r="I966" i="17"/>
  <c r="E966" i="17"/>
  <c r="O966" i="17"/>
  <c r="T1332" i="17"/>
  <c r="H163" i="17"/>
  <c r="W1526" i="17"/>
  <c r="N1526" i="17"/>
  <c r="F1526" i="17"/>
  <c r="Z1526" i="17"/>
  <c r="T1526" i="17"/>
  <c r="M1526" i="17"/>
  <c r="H1526" i="17"/>
  <c r="K1526" i="17"/>
  <c r="E1526" i="17"/>
  <c r="O1526" i="17"/>
  <c r="X1526" i="17"/>
  <c r="K639" i="17"/>
  <c r="T639" i="17"/>
  <c r="I221" i="17"/>
  <c r="H772" i="17"/>
  <c r="T772" i="17"/>
  <c r="F1573" i="17"/>
  <c r="W1323" i="17"/>
  <c r="N1323" i="17"/>
  <c r="F1323" i="17"/>
  <c r="U1323" i="17"/>
  <c r="O1323" i="17"/>
  <c r="I1323" i="17"/>
  <c r="Z1323" i="17"/>
  <c r="K1323" i="17"/>
  <c r="E1323" i="17"/>
  <c r="M1323" i="17"/>
  <c r="X1323" i="17"/>
  <c r="K403" i="17"/>
  <c r="U403" i="17"/>
  <c r="H545" i="17"/>
  <c r="P545" i="17"/>
  <c r="F564" i="17"/>
  <c r="O564" i="17"/>
  <c r="I653" i="17"/>
  <c r="T653" i="17"/>
  <c r="G596" i="17"/>
  <c r="K628" i="17"/>
  <c r="T628" i="17"/>
  <c r="G854" i="17"/>
  <c r="P854" i="17"/>
  <c r="W428" i="17"/>
  <c r="N428" i="17"/>
  <c r="F428" i="17"/>
  <c r="X428" i="17"/>
  <c r="L428" i="17"/>
  <c r="G428" i="17"/>
  <c r="V428" i="17"/>
  <c r="O428" i="17"/>
  <c r="H428" i="17"/>
  <c r="E428" i="17"/>
  <c r="P428" i="17"/>
  <c r="Z316" i="17"/>
  <c r="U316" i="17"/>
  <c r="P316" i="17"/>
  <c r="L316" i="17"/>
  <c r="H316" i="17"/>
  <c r="T316" i="17"/>
  <c r="N316" i="17"/>
  <c r="I316" i="17"/>
  <c r="V316" i="17"/>
  <c r="M316" i="17"/>
  <c r="F316" i="17"/>
  <c r="E316" i="17"/>
  <c r="O316" i="17"/>
  <c r="X316" i="17"/>
  <c r="T601" i="17"/>
  <c r="K1172" i="17"/>
  <c r="U1172" i="17"/>
  <c r="G1069" i="17"/>
  <c r="P1069" i="17"/>
  <c r="Z767" i="17"/>
  <c r="U767" i="17"/>
  <c r="P767" i="17"/>
  <c r="L767" i="17"/>
  <c r="H767" i="17"/>
  <c r="W767" i="17"/>
  <c r="K767" i="17"/>
  <c r="F767" i="17"/>
  <c r="X767" i="17"/>
  <c r="O767" i="17"/>
  <c r="I767" i="17"/>
  <c r="E767" i="17"/>
  <c r="N767" i="17"/>
  <c r="I1344" i="17"/>
  <c r="U1344" i="17"/>
  <c r="G167" i="17"/>
  <c r="Z246" i="17"/>
  <c r="U246" i="17"/>
  <c r="P246" i="17"/>
  <c r="L246" i="17"/>
  <c r="H246" i="17"/>
  <c r="X246" i="17"/>
  <c r="M246" i="17"/>
  <c r="G246" i="17"/>
  <c r="V246" i="17"/>
  <c r="N246" i="17"/>
  <c r="F246" i="17"/>
  <c r="E246" i="17"/>
  <c r="O246" i="17"/>
  <c r="K840" i="17"/>
  <c r="U840" i="17"/>
  <c r="Z649" i="17"/>
  <c r="U649" i="17"/>
  <c r="P649" i="17"/>
  <c r="L649" i="17"/>
  <c r="H649" i="17"/>
  <c r="X649" i="17"/>
  <c r="M649" i="17"/>
  <c r="G649" i="17"/>
  <c r="W649" i="17"/>
  <c r="O649" i="17"/>
  <c r="I649" i="17"/>
  <c r="E649" i="17"/>
  <c r="N649" i="17"/>
  <c r="O218" i="17"/>
  <c r="O288" i="17"/>
  <c r="W724" i="17"/>
  <c r="N724" i="17"/>
  <c r="F724" i="17"/>
  <c r="Z724" i="17"/>
  <c r="T724" i="17"/>
  <c r="M724" i="17"/>
  <c r="H724" i="17"/>
  <c r="X724" i="17"/>
  <c r="L724" i="17"/>
  <c r="G724" i="17"/>
  <c r="U724" i="17"/>
  <c r="I724" i="17"/>
  <c r="O724" i="17"/>
  <c r="E724" i="17"/>
  <c r="W547" i="17"/>
  <c r="N547" i="17"/>
  <c r="F547" i="17"/>
  <c r="Z547" i="17"/>
  <c r="T547" i="17"/>
  <c r="M547" i="17"/>
  <c r="H547" i="17"/>
  <c r="X547" i="17"/>
  <c r="L547" i="17"/>
  <c r="G547" i="17"/>
  <c r="O547" i="17"/>
  <c r="U547" i="17"/>
  <c r="I547" i="17"/>
  <c r="E547" i="17"/>
  <c r="O1348" i="17"/>
  <c r="W743" i="17"/>
  <c r="N743" i="17"/>
  <c r="F743" i="17"/>
  <c r="Z743" i="17"/>
  <c r="T743" i="17"/>
  <c r="M743" i="17"/>
  <c r="H743" i="17"/>
  <c r="X743" i="17"/>
  <c r="L743" i="17"/>
  <c r="G743" i="17"/>
  <c r="U743" i="17"/>
  <c r="I743" i="17"/>
  <c r="O743" i="17"/>
  <c r="E743" i="17"/>
  <c r="W936" i="17"/>
  <c r="N936" i="17"/>
  <c r="F936" i="17"/>
  <c r="Z936" i="17"/>
  <c r="T936" i="17"/>
  <c r="M936" i="17"/>
  <c r="H936" i="17"/>
  <c r="X936" i="17"/>
  <c r="L936" i="17"/>
  <c r="G936" i="17"/>
  <c r="O936" i="17"/>
  <c r="U936" i="17"/>
  <c r="I936" i="17"/>
  <c r="E936" i="17"/>
  <c r="O1108" i="17"/>
  <c r="W1525" i="17"/>
  <c r="N1525" i="17"/>
  <c r="F1525" i="17"/>
  <c r="Z1525" i="17"/>
  <c r="T1525" i="17"/>
  <c r="M1525" i="17"/>
  <c r="H1525" i="17"/>
  <c r="X1525" i="17"/>
  <c r="L1525" i="17"/>
  <c r="G1525" i="17"/>
  <c r="U1525" i="17"/>
  <c r="I1525" i="17"/>
  <c r="O1525" i="17"/>
  <c r="E1525" i="17"/>
  <c r="W1199" i="17"/>
  <c r="N1199" i="17"/>
  <c r="F1199" i="17"/>
  <c r="Z1199" i="17"/>
  <c r="T1199" i="17"/>
  <c r="M1199" i="17"/>
  <c r="H1199" i="17"/>
  <c r="X1199" i="17"/>
  <c r="L1199" i="17"/>
  <c r="G1199" i="17"/>
  <c r="O1199" i="17"/>
  <c r="U1199" i="17"/>
  <c r="I1199" i="17"/>
  <c r="E1199" i="17"/>
  <c r="O1228" i="17"/>
  <c r="W1534" i="17"/>
  <c r="N1534" i="17"/>
  <c r="F1534" i="17"/>
  <c r="Z1534" i="17"/>
  <c r="T1534" i="17"/>
  <c r="M1534" i="17"/>
  <c r="H1534" i="17"/>
  <c r="X1534" i="17"/>
  <c r="L1534" i="17"/>
  <c r="G1534" i="17"/>
  <c r="U1534" i="17"/>
  <c r="I1534" i="17"/>
  <c r="O1534" i="17"/>
  <c r="E1534" i="17"/>
  <c r="W1006" i="17"/>
  <c r="N1006" i="17"/>
  <c r="F1006" i="17"/>
  <c r="Z1006" i="17"/>
  <c r="T1006" i="17"/>
  <c r="M1006" i="17"/>
  <c r="H1006" i="17"/>
  <c r="X1006" i="17"/>
  <c r="L1006" i="17"/>
  <c r="G1006" i="17"/>
  <c r="O1006" i="17"/>
  <c r="U1006" i="17"/>
  <c r="I1006" i="17"/>
  <c r="E1006" i="17"/>
  <c r="O482" i="17"/>
  <c r="W694" i="17"/>
  <c r="N694" i="17"/>
  <c r="F694" i="17"/>
  <c r="Z694" i="17"/>
  <c r="T694" i="17"/>
  <c r="M694" i="17"/>
  <c r="H694" i="17"/>
  <c r="X694" i="17"/>
  <c r="L694" i="17"/>
  <c r="G694" i="17"/>
  <c r="U694" i="17"/>
  <c r="I694" i="17"/>
  <c r="O694" i="17"/>
  <c r="E694" i="17"/>
  <c r="W109" i="17"/>
  <c r="N109" i="17"/>
  <c r="F109" i="17"/>
  <c r="Z109" i="17"/>
  <c r="T109" i="17"/>
  <c r="M109" i="17"/>
  <c r="H109" i="17"/>
  <c r="X109" i="17"/>
  <c r="L109" i="17"/>
  <c r="G109" i="17"/>
  <c r="O109" i="17"/>
  <c r="U109" i="17"/>
  <c r="I109" i="17"/>
  <c r="E109" i="17"/>
  <c r="Z1128" i="17"/>
  <c r="U1128" i="17"/>
  <c r="P1128" i="17"/>
  <c r="L1128" i="17"/>
  <c r="H1128" i="17"/>
  <c r="X1128" i="17"/>
  <c r="M1128" i="17"/>
  <c r="G1128" i="17"/>
  <c r="W1128" i="17"/>
  <c r="K1128" i="17"/>
  <c r="F1128" i="17"/>
  <c r="V1128" i="17"/>
  <c r="T1128" i="17"/>
  <c r="I1128" i="17"/>
  <c r="N1128" i="17"/>
  <c r="E1128" i="17"/>
  <c r="W266" i="17"/>
  <c r="N266" i="17"/>
  <c r="F266" i="17"/>
  <c r="Z266" i="17"/>
  <c r="T266" i="17"/>
  <c r="M266" i="17"/>
  <c r="H266" i="17"/>
  <c r="X266" i="17"/>
  <c r="L266" i="17"/>
  <c r="G266" i="17"/>
  <c r="V266" i="17"/>
  <c r="K266" i="17"/>
  <c r="U266" i="17"/>
  <c r="I266" i="17"/>
  <c r="O266" i="17"/>
  <c r="E266" i="17"/>
  <c r="O353" i="17"/>
  <c r="P110" i="17"/>
  <c r="X102" i="17"/>
  <c r="T102" i="17"/>
  <c r="O102" i="17"/>
  <c r="K102" i="17"/>
  <c r="G102" i="17"/>
  <c r="E102" i="17"/>
  <c r="P102" i="17"/>
  <c r="V102" i="17"/>
  <c r="X225" i="17"/>
  <c r="T225" i="17"/>
  <c r="O225" i="17"/>
  <c r="K225" i="17"/>
  <c r="G225" i="17"/>
  <c r="E225" i="17"/>
  <c r="P225" i="17"/>
  <c r="V225" i="17"/>
  <c r="X388" i="17"/>
  <c r="T388" i="17"/>
  <c r="O388" i="17"/>
  <c r="K388" i="17"/>
  <c r="G388" i="17"/>
  <c r="E388" i="17"/>
  <c r="P388" i="17"/>
  <c r="V388" i="17"/>
  <c r="X534" i="17"/>
  <c r="T534" i="17"/>
  <c r="O534" i="17"/>
  <c r="K534" i="17"/>
  <c r="G534" i="17"/>
  <c r="E534" i="17"/>
  <c r="P534" i="17"/>
  <c r="V534" i="17"/>
  <c r="X312" i="17"/>
  <c r="T312" i="17"/>
  <c r="O312" i="17"/>
  <c r="K312" i="17"/>
  <c r="G312" i="17"/>
  <c r="E312" i="17"/>
  <c r="P312" i="17"/>
  <c r="V312" i="17"/>
  <c r="X125" i="17"/>
  <c r="T125" i="17"/>
  <c r="O125" i="17"/>
  <c r="K125" i="17"/>
  <c r="G125" i="17"/>
  <c r="E125" i="17"/>
  <c r="P125" i="17"/>
  <c r="V125" i="17"/>
  <c r="F196" i="17"/>
  <c r="L196" i="17"/>
  <c r="W196" i="17"/>
  <c r="X1377" i="17"/>
  <c r="T1377" i="17"/>
  <c r="O1377" i="17"/>
  <c r="K1377" i="17"/>
  <c r="G1377" i="17"/>
  <c r="E1377" i="17"/>
  <c r="P1377" i="17"/>
  <c r="V1377" i="17"/>
  <c r="F133" i="17"/>
  <c r="L133" i="17"/>
  <c r="W133" i="17"/>
  <c r="F368" i="17"/>
  <c r="L368" i="17"/>
  <c r="W368" i="17"/>
  <c r="F388" i="17"/>
  <c r="L388" i="17"/>
  <c r="W388" i="17"/>
  <c r="X1010" i="17"/>
  <c r="T1010" i="17"/>
  <c r="O1010" i="17"/>
  <c r="K1010" i="17"/>
  <c r="G1010" i="17"/>
  <c r="E1010" i="17"/>
  <c r="P1010" i="17"/>
  <c r="V1010" i="17"/>
  <c r="F534" i="17"/>
  <c r="L534" i="17"/>
  <c r="W534" i="17"/>
  <c r="F125" i="17"/>
  <c r="L125" i="17"/>
  <c r="W125" i="17"/>
  <c r="F1113" i="17"/>
  <c r="L1113" i="17"/>
  <c r="W1113" i="17"/>
  <c r="F15" i="17"/>
  <c r="L15" i="17"/>
  <c r="W15" i="17"/>
  <c r="H225" i="17"/>
  <c r="M225" i="17"/>
  <c r="Z225" i="17"/>
  <c r="X41" i="17"/>
  <c r="T41" i="17"/>
  <c r="O41" i="17"/>
  <c r="K41" i="17"/>
  <c r="G41" i="17"/>
  <c r="E41" i="17"/>
  <c r="P41" i="17"/>
  <c r="V41" i="17"/>
  <c r="H764" i="17"/>
  <c r="M764" i="17"/>
  <c r="Z764" i="17"/>
  <c r="F1377" i="17"/>
  <c r="L1377" i="17"/>
  <c r="W1377" i="17"/>
  <c r="X3" i="17"/>
  <c r="T3" i="17"/>
  <c r="O3" i="17"/>
  <c r="K3" i="17"/>
  <c r="G3" i="17"/>
  <c r="F151" i="17"/>
  <c r="L151" i="17"/>
  <c r="W151" i="17"/>
  <c r="X112" i="17"/>
  <c r="T112" i="17"/>
  <c r="O112" i="17"/>
  <c r="K112" i="17"/>
  <c r="G112" i="17"/>
  <c r="E112" i="17"/>
  <c r="P112" i="17"/>
  <c r="V112" i="17"/>
  <c r="F476" i="17"/>
  <c r="L476" i="17"/>
  <c r="W476" i="17"/>
  <c r="F1010" i="17"/>
  <c r="L1010" i="17"/>
  <c r="W1010" i="17"/>
  <c r="H363" i="17"/>
  <c r="M363" i="17"/>
  <c r="Z363" i="17"/>
  <c r="X23" i="17"/>
  <c r="T23" i="17"/>
  <c r="O23" i="17"/>
  <c r="K23" i="17"/>
  <c r="G23" i="17"/>
  <c r="E23" i="17"/>
  <c r="P23" i="17"/>
  <c r="V23" i="17"/>
  <c r="F152" i="17"/>
  <c r="L152" i="17"/>
  <c r="W152" i="17"/>
  <c r="X484" i="17"/>
  <c r="T484" i="17"/>
  <c r="O484" i="17"/>
  <c r="K484" i="17"/>
  <c r="G484" i="17"/>
  <c r="E484" i="17"/>
  <c r="P484" i="17"/>
  <c r="V484" i="17"/>
  <c r="I102" i="17"/>
  <c r="N102" i="17"/>
  <c r="U102" i="17"/>
  <c r="H125" i="17"/>
  <c r="M125" i="17"/>
  <c r="Z125" i="17"/>
  <c r="F1570" i="17"/>
  <c r="L1570" i="17"/>
  <c r="W1570" i="17"/>
  <c r="X580" i="17"/>
  <c r="T580" i="17"/>
  <c r="O580" i="17"/>
  <c r="K580" i="17"/>
  <c r="G580" i="17"/>
  <c r="E580" i="17"/>
  <c r="P580" i="17"/>
  <c r="V580" i="17"/>
  <c r="I228" i="17"/>
  <c r="N228" i="17"/>
  <c r="U228" i="17"/>
  <c r="H1113" i="17"/>
  <c r="M1113" i="17"/>
  <c r="Z1113" i="17"/>
  <c r="F1027" i="17"/>
  <c r="L1027" i="17"/>
  <c r="W1027" i="17"/>
  <c r="X119" i="17"/>
  <c r="T119" i="17"/>
  <c r="O119" i="17"/>
  <c r="K119" i="17"/>
  <c r="G119" i="17"/>
  <c r="E119" i="17"/>
  <c r="P119" i="17"/>
  <c r="V119" i="17"/>
  <c r="I196" i="17"/>
  <c r="N196" i="17"/>
  <c r="U196" i="17"/>
  <c r="H15" i="17"/>
  <c r="M15" i="17"/>
  <c r="Z15" i="17"/>
  <c r="F408" i="17"/>
  <c r="L408" i="17"/>
  <c r="W408" i="17"/>
  <c r="X533" i="17"/>
  <c r="T533" i="17"/>
  <c r="O533" i="17"/>
  <c r="K533" i="17"/>
  <c r="G533" i="17"/>
  <c r="E533" i="17"/>
  <c r="P533" i="17"/>
  <c r="V533" i="17"/>
  <c r="I225" i="17"/>
  <c r="N225" i="17"/>
  <c r="U225" i="17"/>
  <c r="H50" i="17"/>
  <c r="M50" i="17"/>
  <c r="Z50" i="17"/>
  <c r="F41" i="17"/>
  <c r="L41" i="17"/>
  <c r="W41" i="17"/>
  <c r="X252" i="17"/>
  <c r="T252" i="17"/>
  <c r="O252" i="17"/>
  <c r="K252" i="17"/>
  <c r="G252" i="17"/>
  <c r="E252" i="17"/>
  <c r="P252" i="17"/>
  <c r="V252" i="17"/>
  <c r="I764" i="17"/>
  <c r="N764" i="17"/>
  <c r="U764" i="17"/>
  <c r="H1377" i="17"/>
  <c r="M1377" i="17"/>
  <c r="Z1377" i="17"/>
  <c r="F3" i="17"/>
  <c r="L3" i="17"/>
  <c r="W3" i="17"/>
  <c r="X92" i="17"/>
  <c r="T92" i="17"/>
  <c r="O92" i="17"/>
  <c r="K92" i="17"/>
  <c r="G92" i="17"/>
  <c r="E92" i="17"/>
  <c r="P92" i="17"/>
  <c r="V92" i="17"/>
  <c r="I133" i="17"/>
  <c r="N133" i="17"/>
  <c r="U133" i="17"/>
  <c r="H151" i="17"/>
  <c r="M151" i="17"/>
  <c r="Z151" i="17"/>
  <c r="F112" i="17"/>
  <c r="L112" i="17"/>
  <c r="W112" i="17"/>
  <c r="X346" i="17"/>
  <c r="T346" i="17"/>
  <c r="O346" i="17"/>
  <c r="K346" i="17"/>
  <c r="G346" i="17"/>
  <c r="E346" i="17"/>
  <c r="P346" i="17"/>
  <c r="V346" i="17"/>
  <c r="I368" i="17"/>
  <c r="N368" i="17"/>
  <c r="U368" i="17"/>
  <c r="H476" i="17"/>
  <c r="M476" i="17"/>
  <c r="Z476" i="17"/>
  <c r="F1331" i="17"/>
  <c r="L1331" i="17"/>
  <c r="W1331" i="17"/>
  <c r="X34" i="17"/>
  <c r="T34" i="17"/>
  <c r="O34" i="17"/>
  <c r="K34" i="17"/>
  <c r="G34" i="17"/>
  <c r="E34" i="17"/>
  <c r="P34" i="17"/>
  <c r="V34" i="17"/>
  <c r="I388" i="17"/>
  <c r="N388" i="17"/>
  <c r="U388" i="17"/>
  <c r="H1010" i="17"/>
  <c r="M1010" i="17"/>
  <c r="Z1010" i="17"/>
  <c r="F1361" i="17"/>
  <c r="L1361" i="17"/>
  <c r="W1361" i="17"/>
  <c r="X890" i="17"/>
  <c r="T890" i="17"/>
  <c r="O890" i="17"/>
  <c r="K890" i="17"/>
  <c r="G890" i="17"/>
  <c r="E890" i="17"/>
  <c r="P890" i="17"/>
  <c r="V890" i="17"/>
  <c r="I363" i="17"/>
  <c r="N363" i="17"/>
  <c r="U363" i="17"/>
  <c r="H1365" i="17"/>
  <c r="M1365" i="17"/>
  <c r="Z1365" i="17"/>
  <c r="F23" i="17"/>
  <c r="L23" i="17"/>
  <c r="W23" i="17"/>
  <c r="X57" i="17"/>
  <c r="T57" i="17"/>
  <c r="O57" i="17"/>
  <c r="K57" i="17"/>
  <c r="G57" i="17"/>
  <c r="E57" i="17"/>
  <c r="P57" i="17"/>
  <c r="V57" i="17"/>
  <c r="I534" i="17"/>
  <c r="N534" i="17"/>
  <c r="U534" i="17"/>
  <c r="H152" i="17"/>
  <c r="M152" i="17"/>
  <c r="Z152" i="17"/>
  <c r="F484" i="17"/>
  <c r="L484" i="17"/>
  <c r="W484" i="17"/>
  <c r="X497" i="17"/>
  <c r="T497" i="17"/>
  <c r="O497" i="17"/>
  <c r="K497" i="17"/>
  <c r="G497" i="17"/>
  <c r="E497" i="17"/>
  <c r="P497" i="17"/>
  <c r="V497" i="17"/>
  <c r="I1000" i="17"/>
  <c r="N1000" i="17"/>
  <c r="U1000" i="17"/>
  <c r="F233" i="17"/>
  <c r="L233" i="17"/>
  <c r="W233" i="17"/>
  <c r="X147" i="17"/>
  <c r="T147" i="17"/>
  <c r="O147" i="17"/>
  <c r="K147" i="17"/>
  <c r="G147" i="17"/>
  <c r="E147" i="17"/>
  <c r="P147" i="17"/>
  <c r="V147" i="17"/>
  <c r="I312" i="17"/>
  <c r="N312" i="17"/>
  <c r="U312" i="17"/>
  <c r="H1414" i="17"/>
  <c r="M1414" i="17"/>
  <c r="Z1414" i="17"/>
  <c r="F123" i="17"/>
  <c r="L123" i="17"/>
  <c r="W123" i="17"/>
  <c r="X164" i="17"/>
  <c r="T164" i="17"/>
  <c r="O164" i="17"/>
  <c r="K164" i="17"/>
  <c r="G164" i="17"/>
  <c r="E164" i="17"/>
  <c r="P164" i="17"/>
  <c r="V164" i="17"/>
  <c r="I270" i="17"/>
  <c r="N270" i="17"/>
  <c r="U270" i="17"/>
  <c r="H595" i="17"/>
  <c r="M595" i="17"/>
  <c r="Z595" i="17"/>
  <c r="F374" i="17"/>
  <c r="L374" i="17"/>
  <c r="W374" i="17"/>
  <c r="X598" i="17"/>
  <c r="T598" i="17"/>
  <c r="O598" i="17"/>
  <c r="K598" i="17"/>
  <c r="G598" i="17"/>
  <c r="E598" i="17"/>
  <c r="P598" i="17"/>
  <c r="V598" i="17"/>
  <c r="H1304" i="17"/>
  <c r="M1304" i="17"/>
  <c r="Z1304" i="17"/>
  <c r="F552" i="17"/>
  <c r="L552" i="17"/>
  <c r="W552" i="17"/>
  <c r="X732" i="17"/>
  <c r="T732" i="17"/>
  <c r="O732" i="17"/>
  <c r="K732" i="17"/>
  <c r="G732" i="17"/>
  <c r="E732" i="17"/>
  <c r="P732" i="17"/>
  <c r="V732" i="17"/>
  <c r="I200" i="17"/>
  <c r="N200" i="17"/>
  <c r="U200" i="17"/>
  <c r="H274" i="17"/>
  <c r="M274" i="17"/>
  <c r="Z274" i="17"/>
  <c r="F525" i="17"/>
  <c r="L525" i="17"/>
  <c r="W525" i="17"/>
  <c r="X546" i="17"/>
  <c r="T546" i="17"/>
  <c r="O546" i="17"/>
  <c r="K546" i="17"/>
  <c r="G546" i="17"/>
  <c r="E546" i="17"/>
  <c r="P546" i="17"/>
  <c r="V546" i="17"/>
  <c r="I553" i="17"/>
  <c r="N553" i="17"/>
  <c r="U553" i="17"/>
  <c r="H1139" i="17"/>
  <c r="M1139" i="17"/>
  <c r="Z1139" i="17"/>
  <c r="F1676" i="17"/>
  <c r="L1676" i="17"/>
  <c r="W1676" i="17"/>
  <c r="X612" i="17"/>
  <c r="T612" i="17"/>
  <c r="O612" i="17"/>
  <c r="K612" i="17"/>
  <c r="G612" i="17"/>
  <c r="E612" i="17"/>
  <c r="P612" i="17"/>
  <c r="V612" i="17"/>
  <c r="I715" i="17"/>
  <c r="N715" i="17"/>
  <c r="U715" i="17"/>
  <c r="H741" i="17"/>
  <c r="M741" i="17"/>
  <c r="Z741" i="17"/>
  <c r="F952" i="17"/>
  <c r="L952" i="17"/>
  <c r="W952" i="17"/>
  <c r="X1388" i="17"/>
  <c r="T1388" i="17"/>
  <c r="O1388" i="17"/>
  <c r="K1388" i="17"/>
  <c r="G1388" i="17"/>
  <c r="E1388" i="17"/>
  <c r="P1388" i="17"/>
  <c r="V1388" i="17"/>
  <c r="I126" i="17"/>
  <c r="N126" i="17"/>
  <c r="U126" i="17"/>
  <c r="H488" i="17"/>
  <c r="M488" i="17"/>
  <c r="F370" i="17"/>
  <c r="N370" i="17"/>
  <c r="V370" i="17"/>
  <c r="Z169" i="17"/>
  <c r="X194" i="17"/>
  <c r="T194" i="17"/>
  <c r="O194" i="17"/>
  <c r="K194" i="17"/>
  <c r="G194" i="17"/>
  <c r="Z194" i="17"/>
  <c r="M194" i="17"/>
  <c r="H194" i="17"/>
  <c r="E194" i="17"/>
  <c r="L194" i="17"/>
  <c r="U194" i="17"/>
  <c r="I1246" i="17"/>
  <c r="P1246" i="17"/>
  <c r="Z1246" i="17"/>
  <c r="H1031" i="17"/>
  <c r="P1031" i="17"/>
  <c r="W1031" i="17"/>
  <c r="Z1758" i="17"/>
  <c r="U1758" i="17"/>
  <c r="P1758" i="17"/>
  <c r="L1758" i="17"/>
  <c r="H1758" i="17"/>
  <c r="T1758" i="17"/>
  <c r="N1758" i="17"/>
  <c r="I1758" i="17"/>
  <c r="V1758" i="17"/>
  <c r="M1758" i="17"/>
  <c r="F1758" i="17"/>
  <c r="E1758" i="17"/>
  <c r="O1758" i="17"/>
  <c r="X1758" i="17"/>
  <c r="Z758" i="17"/>
  <c r="U758" i="17"/>
  <c r="P758" i="17"/>
  <c r="L758" i="17"/>
  <c r="H758" i="17"/>
  <c r="X758" i="17"/>
  <c r="M758" i="17"/>
  <c r="G758" i="17"/>
  <c r="E758" i="17"/>
  <c r="N758" i="17"/>
  <c r="W758" i="17"/>
  <c r="L976" i="17"/>
  <c r="V976" i="17"/>
  <c r="T978" i="17"/>
  <c r="K812" i="17"/>
  <c r="U812" i="17"/>
  <c r="G315" i="17"/>
  <c r="P315" i="17"/>
  <c r="Z317" i="17"/>
  <c r="U317" i="17"/>
  <c r="P317" i="17"/>
  <c r="L317" i="17"/>
  <c r="H317" i="17"/>
  <c r="W317" i="17"/>
  <c r="K317" i="17"/>
  <c r="F317" i="17"/>
  <c r="X317" i="17"/>
  <c r="O317" i="17"/>
  <c r="I317" i="17"/>
  <c r="E317" i="17"/>
  <c r="N317" i="17"/>
  <c r="L356" i="17"/>
  <c r="X356" i="17"/>
  <c r="I1441" i="17"/>
  <c r="U1441" i="17"/>
  <c r="G1416" i="17"/>
  <c r="M1039" i="17"/>
  <c r="V1039" i="17"/>
  <c r="K1367" i="17"/>
  <c r="U1367" i="17"/>
  <c r="Z362" i="17"/>
  <c r="U362" i="17"/>
  <c r="P362" i="17"/>
  <c r="L362" i="17"/>
  <c r="H362" i="17"/>
  <c r="X362" i="17"/>
  <c r="M362" i="17"/>
  <c r="G362" i="17"/>
  <c r="W362" i="17"/>
  <c r="O362" i="17"/>
  <c r="I362" i="17"/>
  <c r="E362" i="17"/>
  <c r="N362" i="17"/>
  <c r="L1143" i="17"/>
  <c r="X1143" i="17"/>
  <c r="I405" i="17"/>
  <c r="U405" i="17"/>
  <c r="I60" i="17"/>
  <c r="T60" i="17"/>
  <c r="G582" i="17"/>
  <c r="F377" i="17"/>
  <c r="O377" i="17"/>
  <c r="W511" i="17"/>
  <c r="N511" i="17"/>
  <c r="F511" i="17"/>
  <c r="U511" i="17"/>
  <c r="O511" i="17"/>
  <c r="I511" i="17"/>
  <c r="X511" i="17"/>
  <c r="P511" i="17"/>
  <c r="H511" i="17"/>
  <c r="E511" i="17"/>
  <c r="M511" i="17"/>
  <c r="Z511" i="17"/>
  <c r="M1073" i="17"/>
  <c r="X1073" i="17"/>
  <c r="M640" i="17"/>
  <c r="V640" i="17"/>
  <c r="K458" i="17"/>
  <c r="V458" i="17"/>
  <c r="H409" i="17"/>
  <c r="T409" i="17"/>
  <c r="G417" i="17"/>
  <c r="W429" i="17"/>
  <c r="N429" i="17"/>
  <c r="F429" i="17"/>
  <c r="Z429" i="17"/>
  <c r="T429" i="17"/>
  <c r="M429" i="17"/>
  <c r="H429" i="17"/>
  <c r="V429" i="17"/>
  <c r="O429" i="17"/>
  <c r="G429" i="17"/>
  <c r="E429" i="17"/>
  <c r="P429" i="17"/>
  <c r="M446" i="17"/>
  <c r="V446" i="17"/>
  <c r="K333" i="17"/>
  <c r="V333" i="17"/>
  <c r="I424" i="17"/>
  <c r="Z891" i="17"/>
  <c r="U891" i="17"/>
  <c r="P891" i="17"/>
  <c r="L891" i="17"/>
  <c r="H891" i="17"/>
  <c r="W891" i="17"/>
  <c r="K891" i="17"/>
  <c r="F891" i="17"/>
  <c r="E891" i="17"/>
  <c r="N891" i="17"/>
  <c r="X891" i="17"/>
  <c r="L1032" i="17"/>
  <c r="V1032" i="17"/>
  <c r="F1596" i="17"/>
  <c r="W550" i="17"/>
  <c r="N550" i="17"/>
  <c r="F550" i="17"/>
  <c r="U550" i="17"/>
  <c r="O550" i="17"/>
  <c r="I550" i="17"/>
  <c r="V550" i="17"/>
  <c r="M550" i="17"/>
  <c r="G550" i="17"/>
  <c r="E550" i="17"/>
  <c r="P550" i="17"/>
  <c r="Z550" i="17"/>
  <c r="L955" i="17"/>
  <c r="V955" i="17"/>
  <c r="K1419" i="17"/>
  <c r="U1419" i="17"/>
  <c r="I1439" i="17"/>
  <c r="T1439" i="17"/>
  <c r="G496" i="17"/>
  <c r="Z1444" i="17"/>
  <c r="U1444" i="17"/>
  <c r="P1444" i="17"/>
  <c r="L1444" i="17"/>
  <c r="H1444" i="17"/>
  <c r="W1444" i="17"/>
  <c r="K1444" i="17"/>
  <c r="F1444" i="17"/>
  <c r="V1444" i="17"/>
  <c r="N1444" i="17"/>
  <c r="G1444" i="17"/>
  <c r="E1444" i="17"/>
  <c r="O1444" i="17"/>
  <c r="W141" i="17"/>
  <c r="N141" i="17"/>
  <c r="F141" i="17"/>
  <c r="X141" i="17"/>
  <c r="L141" i="17"/>
  <c r="G141" i="17"/>
  <c r="Z141" i="17"/>
  <c r="P141" i="17"/>
  <c r="I141" i="17"/>
  <c r="E141" i="17"/>
  <c r="O141" i="17"/>
  <c r="Z657" i="17"/>
  <c r="U657" i="17"/>
  <c r="P657" i="17"/>
  <c r="L657" i="17"/>
  <c r="H657" i="17"/>
  <c r="T657" i="17"/>
  <c r="N657" i="17"/>
  <c r="I657" i="17"/>
  <c r="W657" i="17"/>
  <c r="O657" i="17"/>
  <c r="G657" i="17"/>
  <c r="E657" i="17"/>
  <c r="M657" i="17"/>
  <c r="X657" i="17"/>
  <c r="L96" i="17"/>
  <c r="V96" i="17"/>
  <c r="T611" i="17"/>
  <c r="I395" i="17"/>
  <c r="W1075" i="17"/>
  <c r="N1075" i="17"/>
  <c r="F1075" i="17"/>
  <c r="X1075" i="17"/>
  <c r="L1075" i="17"/>
  <c r="G1075" i="17"/>
  <c r="T1075" i="17"/>
  <c r="K1075" i="17"/>
  <c r="E1075" i="17"/>
  <c r="O1075" i="17"/>
  <c r="Z1075" i="17"/>
  <c r="Z713" i="17"/>
  <c r="U713" i="17"/>
  <c r="P713" i="17"/>
  <c r="L713" i="17"/>
  <c r="H713" i="17"/>
  <c r="T713" i="17"/>
  <c r="N713" i="17"/>
  <c r="I713" i="17"/>
  <c r="X713" i="17"/>
  <c r="E713" i="17"/>
  <c r="M713" i="17"/>
  <c r="W713" i="17"/>
  <c r="T893" i="17"/>
  <c r="G17" i="17"/>
  <c r="O17" i="17"/>
  <c r="W90" i="17"/>
  <c r="N90" i="17"/>
  <c r="F90" i="17"/>
  <c r="Z90" i="17"/>
  <c r="T90" i="17"/>
  <c r="M90" i="17"/>
  <c r="H90" i="17"/>
  <c r="X90" i="17"/>
  <c r="P90" i="17"/>
  <c r="I90" i="17"/>
  <c r="E90" i="17"/>
  <c r="O90" i="17"/>
  <c r="T261" i="17"/>
  <c r="H348" i="17"/>
  <c r="W829" i="17"/>
  <c r="N829" i="17"/>
  <c r="F829" i="17"/>
  <c r="Z829" i="17"/>
  <c r="T829" i="17"/>
  <c r="M829" i="17"/>
  <c r="H829" i="17"/>
  <c r="K829" i="17"/>
  <c r="E829" i="17"/>
  <c r="O829" i="17"/>
  <c r="X829" i="17"/>
  <c r="M469" i="17"/>
  <c r="Z469" i="17"/>
  <c r="K472" i="17"/>
  <c r="W472" i="17"/>
  <c r="K521" i="17"/>
  <c r="V521" i="17"/>
  <c r="K1656" i="17"/>
  <c r="T1656" i="17"/>
  <c r="I462" i="17"/>
  <c r="H427" i="17"/>
  <c r="T427" i="17"/>
  <c r="F1316" i="17"/>
  <c r="W575" i="17"/>
  <c r="N575" i="17"/>
  <c r="F575" i="17"/>
  <c r="U575" i="17"/>
  <c r="O575" i="17"/>
  <c r="I575" i="17"/>
  <c r="Z575" i="17"/>
  <c r="K575" i="17"/>
  <c r="E575" i="17"/>
  <c r="M575" i="17"/>
  <c r="X575" i="17"/>
  <c r="M588" i="17"/>
  <c r="V588" i="17"/>
  <c r="K394" i="17"/>
  <c r="U394" i="17"/>
  <c r="H498" i="17"/>
  <c r="P498" i="17"/>
  <c r="F271" i="17"/>
  <c r="O271" i="17"/>
  <c r="K578" i="17"/>
  <c r="W578" i="17"/>
  <c r="I790" i="17"/>
  <c r="T790" i="17"/>
  <c r="G966" i="17"/>
  <c r="K1332" i="17"/>
  <c r="V1332" i="17"/>
  <c r="K163" i="17"/>
  <c r="T163" i="17"/>
  <c r="G1526" i="17"/>
  <c r="P1526" i="17"/>
  <c r="W571" i="17"/>
  <c r="N571" i="17"/>
  <c r="F571" i="17"/>
  <c r="X571" i="17"/>
  <c r="L571" i="17"/>
  <c r="G571" i="17"/>
  <c r="V571" i="17"/>
  <c r="O571" i="17"/>
  <c r="H571" i="17"/>
  <c r="E571" i="17"/>
  <c r="P571" i="17"/>
  <c r="Z573" i="17"/>
  <c r="U573" i="17"/>
  <c r="P573" i="17"/>
  <c r="L573" i="17"/>
  <c r="H573" i="17"/>
  <c r="T573" i="17"/>
  <c r="N573" i="17"/>
  <c r="I573" i="17"/>
  <c r="V573" i="17"/>
  <c r="M573" i="17"/>
  <c r="F573" i="17"/>
  <c r="E573" i="17"/>
  <c r="O573" i="17"/>
  <c r="X573" i="17"/>
  <c r="Z626" i="17"/>
  <c r="U626" i="17"/>
  <c r="P626" i="17"/>
  <c r="L626" i="17"/>
  <c r="H626" i="17"/>
  <c r="X626" i="17"/>
  <c r="M626" i="17"/>
  <c r="G626" i="17"/>
  <c r="E626" i="17"/>
  <c r="N626" i="17"/>
  <c r="W626" i="17"/>
  <c r="L639" i="17"/>
  <c r="V639" i="17"/>
  <c r="T221" i="17"/>
  <c r="K772" i="17"/>
  <c r="U772" i="17"/>
  <c r="G1323" i="17"/>
  <c r="P1323" i="17"/>
  <c r="Z1333" i="17"/>
  <c r="U1333" i="17"/>
  <c r="P1333" i="17"/>
  <c r="L1333" i="17"/>
  <c r="H1333" i="17"/>
  <c r="W1333" i="17"/>
  <c r="K1333" i="17"/>
  <c r="F1333" i="17"/>
  <c r="X1333" i="17"/>
  <c r="O1333" i="17"/>
  <c r="I1333" i="17"/>
  <c r="E1333" i="17"/>
  <c r="N1333" i="17"/>
  <c r="L403" i="17"/>
  <c r="X403" i="17"/>
  <c r="I545" i="17"/>
  <c r="U545" i="17"/>
  <c r="G564" i="17"/>
  <c r="Z340" i="17"/>
  <c r="U340" i="17"/>
  <c r="P340" i="17"/>
  <c r="L340" i="17"/>
  <c r="H340" i="17"/>
  <c r="X340" i="17"/>
  <c r="M340" i="17"/>
  <c r="G340" i="17"/>
  <c r="V340" i="17"/>
  <c r="N340" i="17"/>
  <c r="F340" i="17"/>
  <c r="E340" i="17"/>
  <c r="O340" i="17"/>
  <c r="M653" i="17"/>
  <c r="V653" i="17"/>
  <c r="K596" i="17"/>
  <c r="U596" i="17"/>
  <c r="Z888" i="17"/>
  <c r="U888" i="17"/>
  <c r="P888" i="17"/>
  <c r="L888" i="17"/>
  <c r="H888" i="17"/>
  <c r="X888" i="17"/>
  <c r="M888" i="17"/>
  <c r="G888" i="17"/>
  <c r="W888" i="17"/>
  <c r="O888" i="17"/>
  <c r="I888" i="17"/>
  <c r="E888" i="17"/>
  <c r="N888" i="17"/>
  <c r="L628" i="17"/>
  <c r="X628" i="17"/>
  <c r="I854" i="17"/>
  <c r="U854" i="17"/>
  <c r="I428" i="17"/>
  <c r="T428" i="17"/>
  <c r="G316" i="17"/>
  <c r="W591" i="17"/>
  <c r="N591" i="17"/>
  <c r="F591" i="17"/>
  <c r="U591" i="17"/>
  <c r="O591" i="17"/>
  <c r="I591" i="17"/>
  <c r="X591" i="17"/>
  <c r="P591" i="17"/>
  <c r="H591" i="17"/>
  <c r="E591" i="17"/>
  <c r="M591" i="17"/>
  <c r="Z591" i="17"/>
  <c r="M601" i="17"/>
  <c r="X601" i="17"/>
  <c r="M1172" i="17"/>
  <c r="V1172" i="17"/>
  <c r="K1196" i="17"/>
  <c r="V1196" i="17"/>
  <c r="H1069" i="17"/>
  <c r="T1069" i="17"/>
  <c r="G767" i="17"/>
  <c r="W794" i="17"/>
  <c r="N794" i="17"/>
  <c r="F794" i="17"/>
  <c r="Z794" i="17"/>
  <c r="T794" i="17"/>
  <c r="M794" i="17"/>
  <c r="H794" i="17"/>
  <c r="V794" i="17"/>
  <c r="O794" i="17"/>
  <c r="G794" i="17"/>
  <c r="E794" i="17"/>
  <c r="P794" i="17"/>
  <c r="M1344" i="17"/>
  <c r="V1344" i="17"/>
  <c r="K167" i="17"/>
  <c r="V167" i="17"/>
  <c r="I246" i="17"/>
  <c r="Z763" i="17"/>
  <c r="U763" i="17"/>
  <c r="P763" i="17"/>
  <c r="L763" i="17"/>
  <c r="H763" i="17"/>
  <c r="W763" i="17"/>
  <c r="K763" i="17"/>
  <c r="F763" i="17"/>
  <c r="E763" i="17"/>
  <c r="N763" i="17"/>
  <c r="X763" i="17"/>
  <c r="L840" i="17"/>
  <c r="V840" i="17"/>
  <c r="F649" i="17"/>
  <c r="W664" i="17"/>
  <c r="N664" i="17"/>
  <c r="F664" i="17"/>
  <c r="U664" i="17"/>
  <c r="O664" i="17"/>
  <c r="I664" i="17"/>
  <c r="V664" i="17"/>
  <c r="M664" i="17"/>
  <c r="G664" i="17"/>
  <c r="E664" i="17"/>
  <c r="P664" i="17"/>
  <c r="Z664" i="17"/>
  <c r="P218" i="17"/>
  <c r="V288" i="17"/>
  <c r="K724" i="17"/>
  <c r="O1470" i="17"/>
  <c r="K547" i="17"/>
  <c r="V1348" i="17"/>
  <c r="K743" i="17"/>
  <c r="O898" i="17"/>
  <c r="K936" i="17"/>
  <c r="V1108" i="17"/>
  <c r="K1525" i="17"/>
  <c r="O1378" i="17"/>
  <c r="K1199" i="17"/>
  <c r="V1228" i="17"/>
  <c r="K1534" i="17"/>
  <c r="O289" i="17"/>
  <c r="K1006" i="17"/>
  <c r="V482" i="17"/>
  <c r="K694" i="17"/>
  <c r="O1582" i="17"/>
  <c r="K109" i="17"/>
  <c r="Z1042" i="17"/>
  <c r="U1042" i="17"/>
  <c r="P1042" i="17"/>
  <c r="L1042" i="17"/>
  <c r="H1042" i="17"/>
  <c r="X1042" i="17"/>
  <c r="M1042" i="17"/>
  <c r="G1042" i="17"/>
  <c r="W1042" i="17"/>
  <c r="K1042" i="17"/>
  <c r="F1042" i="17"/>
  <c r="V1042" i="17"/>
  <c r="T1042" i="17"/>
  <c r="I1042" i="17"/>
  <c r="N1042" i="17"/>
  <c r="E1042" i="17"/>
  <c r="W920" i="17"/>
  <c r="N920" i="17"/>
  <c r="F920" i="17"/>
  <c r="Z920" i="17"/>
  <c r="T920" i="17"/>
  <c r="M920" i="17"/>
  <c r="H920" i="17"/>
  <c r="X920" i="17"/>
  <c r="L920" i="17"/>
  <c r="G920" i="17"/>
  <c r="V920" i="17"/>
  <c r="K920" i="17"/>
  <c r="U920" i="17"/>
  <c r="I920" i="17"/>
  <c r="O920" i="17"/>
  <c r="E920" i="17"/>
  <c r="O1128" i="17"/>
  <c r="X124" i="17"/>
  <c r="T124" i="17"/>
  <c r="O124" i="17"/>
  <c r="K124" i="17"/>
  <c r="G124" i="17"/>
  <c r="E124" i="17"/>
  <c r="P124" i="17"/>
  <c r="V124" i="17"/>
  <c r="X1024" i="17"/>
  <c r="T1024" i="17"/>
  <c r="O1024" i="17"/>
  <c r="K1024" i="17"/>
  <c r="G1024" i="17"/>
  <c r="E1024" i="17"/>
  <c r="P1024" i="17"/>
  <c r="V1024" i="17"/>
  <c r="W351" i="17"/>
  <c r="N351" i="17"/>
  <c r="F351" i="17"/>
  <c r="Z351" i="17"/>
  <c r="T351" i="17"/>
  <c r="M351" i="17"/>
  <c r="H351" i="17"/>
  <c r="E351" i="17"/>
  <c r="L351" i="17"/>
  <c r="U351" i="17"/>
  <c r="Z238" i="17"/>
  <c r="U238" i="17"/>
  <c r="P238" i="17"/>
  <c r="L238" i="17"/>
  <c r="H238" i="17"/>
  <c r="X238" i="17"/>
  <c r="M238" i="17"/>
  <c r="G238" i="17"/>
  <c r="E238" i="17"/>
  <c r="K238" i="17"/>
  <c r="T238" i="17"/>
  <c r="W268" i="17"/>
  <c r="N268" i="17"/>
  <c r="F268" i="17"/>
  <c r="U268" i="17"/>
  <c r="O268" i="17"/>
  <c r="I268" i="17"/>
  <c r="E268" i="17"/>
  <c r="L268" i="17"/>
  <c r="T268" i="17"/>
  <c r="W1603" i="17"/>
  <c r="N1603" i="17"/>
  <c r="F1603" i="17"/>
  <c r="X1603" i="17"/>
  <c r="L1603" i="17"/>
  <c r="G1603" i="17"/>
  <c r="E1603" i="17"/>
  <c r="M1603" i="17"/>
  <c r="U1603" i="17"/>
  <c r="Z175" i="17"/>
  <c r="U175" i="17"/>
  <c r="P175" i="17"/>
  <c r="L175" i="17"/>
  <c r="H175" i="17"/>
  <c r="T175" i="17"/>
  <c r="N175" i="17"/>
  <c r="I175" i="17"/>
  <c r="E175" i="17"/>
  <c r="K175" i="17"/>
  <c r="Z386" i="17"/>
  <c r="U386" i="17"/>
  <c r="P386" i="17"/>
  <c r="L386" i="17"/>
  <c r="H386" i="17"/>
  <c r="W386" i="17"/>
  <c r="K386" i="17"/>
  <c r="F386" i="17"/>
  <c r="E386" i="17"/>
  <c r="M386" i="17"/>
  <c r="T386" i="17"/>
  <c r="W797" i="17"/>
  <c r="N797" i="17"/>
  <c r="F797" i="17"/>
  <c r="Z797" i="17"/>
  <c r="T797" i="17"/>
  <c r="M797" i="17"/>
  <c r="H797" i="17"/>
  <c r="E797" i="17"/>
  <c r="L797" i="17"/>
  <c r="U797" i="17"/>
  <c r="Z406" i="17"/>
  <c r="U406" i="17"/>
  <c r="P406" i="17"/>
  <c r="L406" i="17"/>
  <c r="H406" i="17"/>
  <c r="X406" i="17"/>
  <c r="M406" i="17"/>
  <c r="G406" i="17"/>
  <c r="E406" i="17"/>
  <c r="K406" i="17"/>
  <c r="T406" i="17"/>
  <c r="W1358" i="17"/>
  <c r="N1358" i="17"/>
  <c r="F1358" i="17"/>
  <c r="U1358" i="17"/>
  <c r="O1358" i="17"/>
  <c r="I1358" i="17"/>
  <c r="E1358" i="17"/>
  <c r="L1358" i="17"/>
  <c r="T1358" i="17"/>
  <c r="W69" i="17"/>
  <c r="N69" i="17"/>
  <c r="F69" i="17"/>
  <c r="X69" i="17"/>
  <c r="L69" i="17"/>
  <c r="G69" i="17"/>
  <c r="E69" i="17"/>
  <c r="M69" i="17"/>
  <c r="U69" i="17"/>
  <c r="Z35" i="17"/>
  <c r="U35" i="17"/>
  <c r="P35" i="17"/>
  <c r="L35" i="17"/>
  <c r="H35" i="17"/>
  <c r="T35" i="17"/>
  <c r="N35" i="17"/>
  <c r="I35" i="17"/>
  <c r="E35" i="17"/>
  <c r="K35" i="17"/>
  <c r="Z627" i="17"/>
  <c r="U627" i="17"/>
  <c r="P627" i="17"/>
  <c r="L627" i="17"/>
  <c r="H627" i="17"/>
  <c r="W627" i="17"/>
  <c r="K627" i="17"/>
  <c r="F627" i="17"/>
  <c r="E627" i="17"/>
  <c r="M627" i="17"/>
  <c r="T627" i="17"/>
  <c r="W1211" i="17"/>
  <c r="N1211" i="17"/>
  <c r="F1211" i="17"/>
  <c r="Z1211" i="17"/>
  <c r="T1211" i="17"/>
  <c r="M1211" i="17"/>
  <c r="H1211" i="17"/>
  <c r="E1211" i="17"/>
  <c r="L1211" i="17"/>
  <c r="U1211" i="17"/>
  <c r="Z367" i="17"/>
  <c r="U367" i="17"/>
  <c r="P367" i="17"/>
  <c r="L367" i="17"/>
  <c r="H367" i="17"/>
  <c r="X367" i="17"/>
  <c r="M367" i="17"/>
  <c r="G367" i="17"/>
  <c r="E367" i="17"/>
  <c r="K367" i="17"/>
  <c r="T367" i="17"/>
  <c r="W1347" i="17"/>
  <c r="N1347" i="17"/>
  <c r="F1347" i="17"/>
  <c r="U1347" i="17"/>
  <c r="O1347" i="17"/>
  <c r="I1347" i="17"/>
  <c r="E1347" i="17"/>
  <c r="L1347" i="17"/>
  <c r="T1347" i="17"/>
  <c r="W98" i="17"/>
  <c r="N98" i="17"/>
  <c r="F98" i="17"/>
  <c r="X98" i="17"/>
  <c r="L98" i="17"/>
  <c r="G98" i="17"/>
  <c r="E98" i="17"/>
  <c r="M98" i="17"/>
  <c r="U98" i="17"/>
  <c r="Z967" i="17"/>
  <c r="U967" i="17"/>
  <c r="P967" i="17"/>
  <c r="L967" i="17"/>
  <c r="H967" i="17"/>
  <c r="T967" i="17"/>
  <c r="N967" i="17"/>
  <c r="I967" i="17"/>
  <c r="E967" i="17"/>
  <c r="K967" i="17"/>
  <c r="Z1146" i="17"/>
  <c r="U1146" i="17"/>
  <c r="P1146" i="17"/>
  <c r="L1146" i="17"/>
  <c r="H1146" i="17"/>
  <c r="W1146" i="17"/>
  <c r="K1146" i="17"/>
  <c r="F1146" i="17"/>
  <c r="E1146" i="17"/>
  <c r="M1146" i="17"/>
  <c r="T1146" i="17"/>
  <c r="W1602" i="17"/>
  <c r="N1602" i="17"/>
  <c r="F1602" i="17"/>
  <c r="Z1602" i="17"/>
  <c r="T1602" i="17"/>
  <c r="M1602" i="17"/>
  <c r="H1602" i="17"/>
  <c r="E1602" i="17"/>
  <c r="L1602" i="17"/>
  <c r="U1602" i="17"/>
  <c r="Z36" i="17"/>
  <c r="U36" i="17"/>
  <c r="P36" i="17"/>
  <c r="L36" i="17"/>
  <c r="H36" i="17"/>
  <c r="X36" i="17"/>
  <c r="M36" i="17"/>
  <c r="G36" i="17"/>
  <c r="E36" i="17"/>
  <c r="K36" i="17"/>
  <c r="T36" i="17"/>
  <c r="W566" i="17"/>
  <c r="N566" i="17"/>
  <c r="F566" i="17"/>
  <c r="U566" i="17"/>
  <c r="O566" i="17"/>
  <c r="I566" i="17"/>
  <c r="E566" i="17"/>
  <c r="L566" i="17"/>
  <c r="T566" i="17"/>
  <c r="W347" i="17"/>
  <c r="N347" i="17"/>
  <c r="F347" i="17"/>
  <c r="X347" i="17"/>
  <c r="L347" i="17"/>
  <c r="G347" i="17"/>
  <c r="E347" i="17"/>
  <c r="M347" i="17"/>
  <c r="U347" i="17"/>
  <c r="Z1257" i="17"/>
  <c r="U1257" i="17"/>
  <c r="P1257" i="17"/>
  <c r="L1257" i="17"/>
  <c r="H1257" i="17"/>
  <c r="T1257" i="17"/>
  <c r="N1257" i="17"/>
  <c r="I1257" i="17"/>
  <c r="E1257" i="17"/>
  <c r="K1257" i="17"/>
  <c r="Z456" i="17"/>
  <c r="U456" i="17"/>
  <c r="P456" i="17"/>
  <c r="L456" i="17"/>
  <c r="H456" i="17"/>
  <c r="W456" i="17"/>
  <c r="K456" i="17"/>
  <c r="F456" i="17"/>
  <c r="E456" i="17"/>
  <c r="M456" i="17"/>
  <c r="T456" i="17"/>
  <c r="W903" i="17"/>
  <c r="N903" i="17"/>
  <c r="F903" i="17"/>
  <c r="Z903" i="17"/>
  <c r="T903" i="17"/>
  <c r="M903" i="17"/>
  <c r="H903" i="17"/>
  <c r="E903" i="17"/>
  <c r="L903" i="17"/>
  <c r="U903" i="17"/>
  <c r="Z1314" i="17"/>
  <c r="U1314" i="17"/>
  <c r="P1314" i="17"/>
  <c r="L1314" i="17"/>
  <c r="H1314" i="17"/>
  <c r="X1314" i="17"/>
  <c r="M1314" i="17"/>
  <c r="G1314" i="17"/>
  <c r="E1314" i="17"/>
  <c r="K1314" i="17"/>
  <c r="T1314" i="17"/>
  <c r="W600" i="17"/>
  <c r="N600" i="17"/>
  <c r="F600" i="17"/>
  <c r="U600" i="17"/>
  <c r="O600" i="17"/>
  <c r="I600" i="17"/>
  <c r="E600" i="17"/>
  <c r="L600" i="17"/>
  <c r="T600" i="17"/>
  <c r="W619" i="17"/>
  <c r="N619" i="17"/>
  <c r="F619" i="17"/>
  <c r="X619" i="17"/>
  <c r="L619" i="17"/>
  <c r="G619" i="17"/>
  <c r="E619" i="17"/>
  <c r="M619" i="17"/>
  <c r="U619" i="17"/>
  <c r="Z654" i="17"/>
  <c r="U654" i="17"/>
  <c r="P654" i="17"/>
  <c r="L654" i="17"/>
  <c r="H654" i="17"/>
  <c r="T654" i="17"/>
  <c r="N654" i="17"/>
  <c r="I654" i="17"/>
  <c r="E654" i="17"/>
  <c r="K654" i="17"/>
  <c r="Z1452" i="17"/>
  <c r="U1452" i="17"/>
  <c r="P1452" i="17"/>
  <c r="L1452" i="17"/>
  <c r="H1452" i="17"/>
  <c r="W1452" i="17"/>
  <c r="K1452" i="17"/>
  <c r="F1452" i="17"/>
  <c r="E1452" i="17"/>
  <c r="M1452" i="17"/>
  <c r="T1452" i="17"/>
  <c r="W329" i="17"/>
  <c r="N329" i="17"/>
  <c r="F329" i="17"/>
  <c r="Z329" i="17"/>
  <c r="T329" i="17"/>
  <c r="M329" i="17"/>
  <c r="H329" i="17"/>
  <c r="E329" i="17"/>
  <c r="L329" i="17"/>
  <c r="U329" i="17"/>
  <c r="Z816" i="17"/>
  <c r="U816" i="17"/>
  <c r="P816" i="17"/>
  <c r="L816" i="17"/>
  <c r="H816" i="17"/>
  <c r="X816" i="17"/>
  <c r="M816" i="17"/>
  <c r="G816" i="17"/>
  <c r="E816" i="17"/>
  <c r="K816" i="17"/>
  <c r="T816" i="17"/>
  <c r="W622" i="17"/>
  <c r="N622" i="17"/>
  <c r="F622" i="17"/>
  <c r="U622" i="17"/>
  <c r="O622" i="17"/>
  <c r="I622" i="17"/>
  <c r="E622" i="17"/>
  <c r="L622" i="17"/>
  <c r="T622" i="17"/>
  <c r="W1232" i="17"/>
  <c r="N1232" i="17"/>
  <c r="F1232" i="17"/>
  <c r="X1232" i="17"/>
  <c r="L1232" i="17"/>
  <c r="G1232" i="17"/>
  <c r="E1232" i="17"/>
  <c r="M1232" i="17"/>
  <c r="U1232" i="17"/>
  <c r="Z430" i="17"/>
  <c r="U430" i="17"/>
  <c r="P430" i="17"/>
  <c r="L430" i="17"/>
  <c r="H430" i="17"/>
  <c r="T430" i="17"/>
  <c r="N430" i="17"/>
  <c r="I430" i="17"/>
  <c r="E430" i="17"/>
  <c r="K430" i="17"/>
  <c r="Z618" i="17"/>
  <c r="U618" i="17"/>
  <c r="P618" i="17"/>
  <c r="L618" i="17"/>
  <c r="H618" i="17"/>
  <c r="W618" i="17"/>
  <c r="K618" i="17"/>
  <c r="F618" i="17"/>
  <c r="V618" i="17"/>
  <c r="O618" i="17"/>
  <c r="E618" i="17"/>
  <c r="G618" i="17"/>
  <c r="Z262" i="17"/>
  <c r="U262" i="17"/>
  <c r="P262" i="17"/>
  <c r="L262" i="17"/>
  <c r="H262" i="17"/>
  <c r="T262" i="17"/>
  <c r="N262" i="17"/>
  <c r="I262" i="17"/>
  <c r="X262" i="17"/>
  <c r="M262" i="17"/>
  <c r="G262" i="17"/>
  <c r="E262" i="17"/>
  <c r="O262" i="17"/>
  <c r="K691" i="17"/>
  <c r="V691" i="17"/>
  <c r="V1098" i="17"/>
  <c r="W223" i="17"/>
  <c r="N223" i="17"/>
  <c r="F223" i="17"/>
  <c r="U223" i="17"/>
  <c r="O223" i="17"/>
  <c r="I223" i="17"/>
  <c r="Z223" i="17"/>
  <c r="T223" i="17"/>
  <c r="M223" i="17"/>
  <c r="H223" i="17"/>
  <c r="E223" i="17"/>
  <c r="P223" i="17"/>
  <c r="Z1509" i="17"/>
  <c r="U1509" i="17"/>
  <c r="P1509" i="17"/>
  <c r="L1509" i="17"/>
  <c r="H1509" i="17"/>
  <c r="T1509" i="17"/>
  <c r="N1509" i="17"/>
  <c r="I1509" i="17"/>
  <c r="X1509" i="17"/>
  <c r="M1509" i="17"/>
  <c r="G1509" i="17"/>
  <c r="E1509" i="17"/>
  <c r="O1509" i="17"/>
  <c r="K531" i="17"/>
  <c r="V531" i="17"/>
  <c r="V801" i="17"/>
  <c r="W923" i="17"/>
  <c r="N923" i="17"/>
  <c r="F923" i="17"/>
  <c r="U923" i="17"/>
  <c r="O923" i="17"/>
  <c r="I923" i="17"/>
  <c r="Z923" i="17"/>
  <c r="T923" i="17"/>
  <c r="M923" i="17"/>
  <c r="H923" i="17"/>
  <c r="E923" i="17"/>
  <c r="P923" i="17"/>
  <c r="Z1012" i="17"/>
  <c r="U1012" i="17"/>
  <c r="P1012" i="17"/>
  <c r="L1012" i="17"/>
  <c r="H1012" i="17"/>
  <c r="T1012" i="17"/>
  <c r="N1012" i="17"/>
  <c r="I1012" i="17"/>
  <c r="X1012" i="17"/>
  <c r="M1012" i="17"/>
  <c r="G1012" i="17"/>
  <c r="E1012" i="17"/>
  <c r="O1012" i="17"/>
  <c r="K1704" i="17"/>
  <c r="V1704" i="17"/>
  <c r="V1038" i="17"/>
  <c r="W1684" i="17"/>
  <c r="N1684" i="17"/>
  <c r="F1684" i="17"/>
  <c r="U1684" i="17"/>
  <c r="O1684" i="17"/>
  <c r="I1684" i="17"/>
  <c r="Z1684" i="17"/>
  <c r="T1684" i="17"/>
  <c r="M1684" i="17"/>
  <c r="H1684" i="17"/>
  <c r="E1684" i="17"/>
  <c r="P1684" i="17"/>
  <c r="Z1216" i="17"/>
  <c r="U1216" i="17"/>
  <c r="P1216" i="17"/>
  <c r="L1216" i="17"/>
  <c r="H1216" i="17"/>
  <c r="T1216" i="17"/>
  <c r="N1216" i="17"/>
  <c r="I1216" i="17"/>
  <c r="X1216" i="17"/>
  <c r="M1216" i="17"/>
  <c r="G1216" i="17"/>
  <c r="E1216" i="17"/>
  <c r="O1216" i="17"/>
  <c r="K1288" i="17"/>
  <c r="V1288" i="17"/>
  <c r="V1330" i="17"/>
  <c r="W631" i="17"/>
  <c r="N631" i="17"/>
  <c r="F631" i="17"/>
  <c r="U631" i="17"/>
  <c r="O631" i="17"/>
  <c r="I631" i="17"/>
  <c r="Z631" i="17"/>
  <c r="T631" i="17"/>
  <c r="M631" i="17"/>
  <c r="H631" i="17"/>
  <c r="E631" i="17"/>
  <c r="P631" i="17"/>
  <c r="Z1064" i="17"/>
  <c r="U1064" i="17"/>
  <c r="P1064" i="17"/>
  <c r="L1064" i="17"/>
  <c r="H1064" i="17"/>
  <c r="T1064" i="17"/>
  <c r="N1064" i="17"/>
  <c r="I1064" i="17"/>
  <c r="X1064" i="17"/>
  <c r="M1064" i="17"/>
  <c r="G1064" i="17"/>
  <c r="E1064" i="17"/>
  <c r="O1064" i="17"/>
  <c r="K853" i="17"/>
  <c r="V853" i="17"/>
  <c r="V1177" i="17"/>
  <c r="W592" i="17"/>
  <c r="N592" i="17"/>
  <c r="F592" i="17"/>
  <c r="U592" i="17"/>
  <c r="O592" i="17"/>
  <c r="I592" i="17"/>
  <c r="Z592" i="17"/>
  <c r="T592" i="17"/>
  <c r="M592" i="17"/>
  <c r="H592" i="17"/>
  <c r="E592" i="17"/>
  <c r="P592" i="17"/>
  <c r="Z319" i="17"/>
  <c r="U319" i="17"/>
  <c r="P319" i="17"/>
  <c r="L319" i="17"/>
  <c r="H319" i="17"/>
  <c r="T319" i="17"/>
  <c r="N319" i="17"/>
  <c r="I319" i="17"/>
  <c r="X319" i="17"/>
  <c r="M319" i="17"/>
  <c r="G319" i="17"/>
  <c r="E319" i="17"/>
  <c r="O319" i="17"/>
  <c r="I817" i="17"/>
  <c r="T817" i="17"/>
  <c r="K851" i="17"/>
  <c r="V851" i="17"/>
  <c r="V873" i="17"/>
  <c r="W788" i="17"/>
  <c r="N788" i="17"/>
  <c r="F788" i="17"/>
  <c r="U788" i="17"/>
  <c r="O788" i="17"/>
  <c r="I788" i="17"/>
  <c r="Z788" i="17"/>
  <c r="T788" i="17"/>
  <c r="M788" i="17"/>
  <c r="H788" i="17"/>
  <c r="E788" i="17"/>
  <c r="P788" i="17"/>
  <c r="I1200" i="17"/>
  <c r="U1200" i="17"/>
  <c r="Z1543" i="17"/>
  <c r="U1543" i="17"/>
  <c r="P1543" i="17"/>
  <c r="L1543" i="17"/>
  <c r="H1543" i="17"/>
  <c r="T1543" i="17"/>
  <c r="N1543" i="17"/>
  <c r="I1543" i="17"/>
  <c r="X1543" i="17"/>
  <c r="M1543" i="17"/>
  <c r="G1543" i="17"/>
  <c r="E1543" i="17"/>
  <c r="O1543" i="17"/>
  <c r="I874" i="17"/>
  <c r="T874" i="17"/>
  <c r="K878" i="17"/>
  <c r="V878" i="17"/>
  <c r="V1026" i="17"/>
  <c r="W738" i="17"/>
  <c r="N738" i="17"/>
  <c r="F738" i="17"/>
  <c r="U738" i="17"/>
  <c r="O738" i="17"/>
  <c r="I738" i="17"/>
  <c r="Z738" i="17"/>
  <c r="T738" i="17"/>
  <c r="M738" i="17"/>
  <c r="H738" i="17"/>
  <c r="E738" i="17"/>
  <c r="P738" i="17"/>
  <c r="I1030" i="17"/>
  <c r="U1030" i="17"/>
  <c r="Z1296" i="17"/>
  <c r="U1296" i="17"/>
  <c r="P1296" i="17"/>
  <c r="L1296" i="17"/>
  <c r="H1296" i="17"/>
  <c r="T1296" i="17"/>
  <c r="N1296" i="17"/>
  <c r="I1296" i="17"/>
  <c r="X1296" i="17"/>
  <c r="M1296" i="17"/>
  <c r="G1296" i="17"/>
  <c r="E1296" i="17"/>
  <c r="O1296" i="17"/>
  <c r="K1222" i="17"/>
  <c r="V1222" i="17"/>
  <c r="V86" i="17"/>
  <c r="W858" i="17"/>
  <c r="N858" i="17"/>
  <c r="F858" i="17"/>
  <c r="U858" i="17"/>
  <c r="O858" i="17"/>
  <c r="I858" i="17"/>
  <c r="Z858" i="17"/>
  <c r="T858" i="17"/>
  <c r="M858" i="17"/>
  <c r="H858" i="17"/>
  <c r="E858" i="17"/>
  <c r="P858" i="17"/>
  <c r="I760" i="17"/>
  <c r="U760" i="17"/>
  <c r="Z905" i="17"/>
  <c r="U905" i="17"/>
  <c r="P905" i="17"/>
  <c r="L905" i="17"/>
  <c r="H905" i="17"/>
  <c r="T905" i="17"/>
  <c r="N905" i="17"/>
  <c r="I905" i="17"/>
  <c r="X905" i="17"/>
  <c r="M905" i="17"/>
  <c r="G905" i="17"/>
  <c r="E905" i="17"/>
  <c r="O905" i="17"/>
  <c r="I1134" i="17"/>
  <c r="T1134" i="17"/>
  <c r="K1273" i="17"/>
  <c r="V1273" i="17"/>
  <c r="V25" i="17"/>
  <c r="W481" i="17"/>
  <c r="N481" i="17"/>
  <c r="F481" i="17"/>
  <c r="U481" i="17"/>
  <c r="O481" i="17"/>
  <c r="I481" i="17"/>
  <c r="Z481" i="17"/>
  <c r="T481" i="17"/>
  <c r="M481" i="17"/>
  <c r="H481" i="17"/>
  <c r="E481" i="17"/>
  <c r="P481" i="17"/>
  <c r="I1056" i="17"/>
  <c r="U1056" i="17"/>
  <c r="Z1011" i="17"/>
  <c r="U1011" i="17"/>
  <c r="P1011" i="17"/>
  <c r="L1011" i="17"/>
  <c r="H1011" i="17"/>
  <c r="T1011" i="17"/>
  <c r="N1011" i="17"/>
  <c r="I1011" i="17"/>
  <c r="X1011" i="17"/>
  <c r="M1011" i="17"/>
  <c r="G1011" i="17"/>
  <c r="E1011" i="17"/>
  <c r="O1011" i="17"/>
  <c r="I1085" i="17"/>
  <c r="T1085" i="17"/>
  <c r="K608" i="17"/>
  <c r="V608" i="17"/>
  <c r="V7" i="17"/>
  <c r="W99" i="17"/>
  <c r="N99" i="17"/>
  <c r="F99" i="17"/>
  <c r="U99" i="17"/>
  <c r="O99" i="17"/>
  <c r="I99" i="17"/>
  <c r="Z99" i="17"/>
  <c r="T99" i="17"/>
  <c r="M99" i="17"/>
  <c r="H99" i="17"/>
  <c r="E99" i="17"/>
  <c r="P99" i="17"/>
  <c r="I701" i="17"/>
  <c r="U701" i="17"/>
  <c r="Z779" i="17"/>
  <c r="U779" i="17"/>
  <c r="P779" i="17"/>
  <c r="L779" i="17"/>
  <c r="H779" i="17"/>
  <c r="T779" i="17"/>
  <c r="N779" i="17"/>
  <c r="I779" i="17"/>
  <c r="X779" i="17"/>
  <c r="M779" i="17"/>
  <c r="G779" i="17"/>
  <c r="E779" i="17"/>
  <c r="O779" i="17"/>
  <c r="I1036" i="17"/>
  <c r="T1036" i="17"/>
  <c r="K1048" i="17"/>
  <c r="V1048" i="17"/>
  <c r="V999" i="17"/>
  <c r="W447" i="17"/>
  <c r="N447" i="17"/>
  <c r="F447" i="17"/>
  <c r="U447" i="17"/>
  <c r="O447" i="17"/>
  <c r="I447" i="17"/>
  <c r="Z447" i="17"/>
  <c r="T447" i="17"/>
  <c r="M447" i="17"/>
  <c r="H447" i="17"/>
  <c r="E447" i="17"/>
  <c r="P447" i="17"/>
  <c r="I1587" i="17"/>
  <c r="U1587" i="17"/>
  <c r="Z562" i="17"/>
  <c r="U562" i="17"/>
  <c r="P562" i="17"/>
  <c r="L562" i="17"/>
  <c r="H562" i="17"/>
  <c r="T562" i="17"/>
  <c r="N562" i="17"/>
  <c r="I562" i="17"/>
  <c r="X562" i="17"/>
  <c r="M562" i="17"/>
  <c r="G562" i="17"/>
  <c r="E562" i="17"/>
  <c r="O562" i="17"/>
  <c r="I658" i="17"/>
  <c r="T658" i="17"/>
  <c r="K278" i="17"/>
  <c r="V278" i="17"/>
  <c r="V1116" i="17"/>
  <c r="W284" i="17"/>
  <c r="N284" i="17"/>
  <c r="F284" i="17"/>
  <c r="U284" i="17"/>
  <c r="O284" i="17"/>
  <c r="I284" i="17"/>
  <c r="Z284" i="17"/>
  <c r="T284" i="17"/>
  <c r="M284" i="17"/>
  <c r="H284" i="17"/>
  <c r="E284" i="17"/>
  <c r="P284" i="17"/>
  <c r="I528" i="17"/>
  <c r="U528" i="17"/>
  <c r="Z647" i="17"/>
  <c r="U647" i="17"/>
  <c r="P647" i="17"/>
  <c r="L647" i="17"/>
  <c r="H647" i="17"/>
  <c r="T647" i="17"/>
  <c r="N647" i="17"/>
  <c r="I647" i="17"/>
  <c r="X647" i="17"/>
  <c r="M647" i="17"/>
  <c r="G647" i="17"/>
  <c r="E647" i="17"/>
  <c r="O647" i="17"/>
  <c r="I513" i="17"/>
  <c r="T513" i="17"/>
  <c r="K514" i="17"/>
  <c r="V514" i="17"/>
  <c r="V1460" i="17"/>
  <c r="W237" i="17"/>
  <c r="N237" i="17"/>
  <c r="F237" i="17"/>
  <c r="U237" i="17"/>
  <c r="O237" i="17"/>
  <c r="I237" i="17"/>
  <c r="Z237" i="17"/>
  <c r="T237" i="17"/>
  <c r="M237" i="17"/>
  <c r="H237" i="17"/>
  <c r="E237" i="17"/>
  <c r="P237" i="17"/>
  <c r="I1049" i="17"/>
  <c r="U1049" i="17"/>
  <c r="Z93" i="17"/>
  <c r="U93" i="17"/>
  <c r="P93" i="17"/>
  <c r="L93" i="17"/>
  <c r="H93" i="17"/>
  <c r="T93" i="17"/>
  <c r="N93" i="17"/>
  <c r="I93" i="17"/>
  <c r="X93" i="17"/>
  <c r="M93" i="17"/>
  <c r="G93" i="17"/>
  <c r="E93" i="17"/>
  <c r="O93" i="17"/>
  <c r="I165" i="17"/>
  <c r="T165" i="17"/>
  <c r="K589" i="17"/>
  <c r="V589" i="17"/>
  <c r="V32" i="17"/>
  <c r="W139" i="17"/>
  <c r="N139" i="17"/>
  <c r="F139" i="17"/>
  <c r="U139" i="17"/>
  <c r="O139" i="17"/>
  <c r="I139" i="17"/>
  <c r="Z139" i="17"/>
  <c r="T139" i="17"/>
  <c r="M139" i="17"/>
  <c r="H139" i="17"/>
  <c r="E139" i="17"/>
  <c r="P139" i="17"/>
  <c r="I42" i="17"/>
  <c r="U42" i="17"/>
  <c r="Z58" i="17"/>
  <c r="U58" i="17"/>
  <c r="P58" i="17"/>
  <c r="L58" i="17"/>
  <c r="H58" i="17"/>
  <c r="T58" i="17"/>
  <c r="N58" i="17"/>
  <c r="I58" i="17"/>
  <c r="X58" i="17"/>
  <c r="M58" i="17"/>
  <c r="G58" i="17"/>
  <c r="E58" i="17"/>
  <c r="O58" i="17"/>
  <c r="I43" i="17"/>
  <c r="T43" i="17"/>
  <c r="K330" i="17"/>
  <c r="V330" i="17"/>
  <c r="V325" i="17"/>
  <c r="W1132" i="17"/>
  <c r="N1132" i="17"/>
  <c r="F1132" i="17"/>
  <c r="U1132" i="17"/>
  <c r="O1132" i="17"/>
  <c r="I1132" i="17"/>
  <c r="Z1132" i="17"/>
  <c r="T1132" i="17"/>
  <c r="M1132" i="17"/>
  <c r="H1132" i="17"/>
  <c r="E1132" i="17"/>
  <c r="P1132" i="17"/>
  <c r="I1720" i="17"/>
  <c r="U1720" i="17"/>
  <c r="Z729" i="17"/>
  <c r="U729" i="17"/>
  <c r="P729" i="17"/>
  <c r="L729" i="17"/>
  <c r="H729" i="17"/>
  <c r="T729" i="17"/>
  <c r="N729" i="17"/>
  <c r="I729" i="17"/>
  <c r="X729" i="17"/>
  <c r="M729" i="17"/>
  <c r="G729" i="17"/>
  <c r="E729" i="17"/>
  <c r="O729" i="17"/>
  <c r="I737" i="17"/>
  <c r="T737" i="17"/>
  <c r="K746" i="17"/>
  <c r="V746" i="17"/>
  <c r="V1341" i="17"/>
  <c r="W785" i="17"/>
  <c r="N785" i="17"/>
  <c r="F785" i="17"/>
  <c r="U785" i="17"/>
  <c r="O785" i="17"/>
  <c r="I785" i="17"/>
  <c r="Z785" i="17"/>
  <c r="T785" i="17"/>
  <c r="M785" i="17"/>
  <c r="H785" i="17"/>
  <c r="E785" i="17"/>
  <c r="P785" i="17"/>
  <c r="I946" i="17"/>
  <c r="U946" i="17"/>
  <c r="Z1381" i="17"/>
  <c r="U1381" i="17"/>
  <c r="P1381" i="17"/>
  <c r="L1381" i="17"/>
  <c r="H1381" i="17"/>
  <c r="T1381" i="17"/>
  <c r="N1381" i="17"/>
  <c r="I1381" i="17"/>
  <c r="X1381" i="17"/>
  <c r="M1381" i="17"/>
  <c r="G1381" i="17"/>
  <c r="E1381" i="17"/>
  <c r="O1381" i="17"/>
  <c r="I918" i="17"/>
  <c r="T918" i="17"/>
  <c r="K939" i="17"/>
  <c r="V939" i="17"/>
  <c r="V202" i="17"/>
  <c r="W651" i="17"/>
  <c r="N651" i="17"/>
  <c r="F651" i="17"/>
  <c r="U651" i="17"/>
  <c r="O651" i="17"/>
  <c r="I651" i="17"/>
  <c r="Z651" i="17"/>
  <c r="T651" i="17"/>
  <c r="M651" i="17"/>
  <c r="H651" i="17"/>
  <c r="E651" i="17"/>
  <c r="P651" i="17"/>
  <c r="I744" i="17"/>
  <c r="U744" i="17"/>
  <c r="Z1262" i="17"/>
  <c r="U1262" i="17"/>
  <c r="P1262" i="17"/>
  <c r="L1262" i="17"/>
  <c r="H1262" i="17"/>
  <c r="T1262" i="17"/>
  <c r="N1262" i="17"/>
  <c r="I1262" i="17"/>
  <c r="X1262" i="17"/>
  <c r="M1262" i="17"/>
  <c r="G1262" i="17"/>
  <c r="E1262" i="17"/>
  <c r="O1262" i="17"/>
  <c r="I1337" i="17"/>
  <c r="T1337" i="17"/>
  <c r="K641" i="17"/>
  <c r="V641" i="17"/>
  <c r="V1046" i="17"/>
  <c r="W852" i="17"/>
  <c r="N852" i="17"/>
  <c r="F852" i="17"/>
  <c r="U852" i="17"/>
  <c r="O852" i="17"/>
  <c r="I852" i="17"/>
  <c r="Z852" i="17"/>
  <c r="T852" i="17"/>
  <c r="M852" i="17"/>
  <c r="H852" i="17"/>
  <c r="E852" i="17"/>
  <c r="P852" i="17"/>
  <c r="I1310" i="17"/>
  <c r="U1310" i="17"/>
  <c r="Z1234" i="17"/>
  <c r="U1234" i="17"/>
  <c r="P1234" i="17"/>
  <c r="L1234" i="17"/>
  <c r="H1234" i="17"/>
  <c r="T1234" i="17"/>
  <c r="N1234" i="17"/>
  <c r="I1234" i="17"/>
  <c r="X1234" i="17"/>
  <c r="M1234" i="17"/>
  <c r="G1234" i="17"/>
  <c r="E1234" i="17"/>
  <c r="O1234" i="17"/>
  <c r="I800" i="17"/>
  <c r="T800" i="17"/>
  <c r="K985" i="17"/>
  <c r="V985" i="17"/>
  <c r="V8" i="17"/>
  <c r="W22" i="17"/>
  <c r="N22" i="17"/>
  <c r="F22" i="17"/>
  <c r="U22" i="17"/>
  <c r="O22" i="17"/>
  <c r="I22" i="17"/>
  <c r="Z22" i="17"/>
  <c r="T22" i="17"/>
  <c r="M22" i="17"/>
  <c r="H22" i="17"/>
  <c r="E22" i="17"/>
  <c r="P22" i="17"/>
  <c r="I83" i="17"/>
  <c r="U83" i="17"/>
  <c r="Z671" i="17"/>
  <c r="U671" i="17"/>
  <c r="P671" i="17"/>
  <c r="L671" i="17"/>
  <c r="H671" i="17"/>
  <c r="T671" i="17"/>
  <c r="N671" i="17"/>
  <c r="I671" i="17"/>
  <c r="X671" i="17"/>
  <c r="M671" i="17"/>
  <c r="G671" i="17"/>
  <c r="E671" i="17"/>
  <c r="O671" i="17"/>
  <c r="I594" i="17"/>
  <c r="T594" i="17"/>
  <c r="K354" i="17"/>
  <c r="V354" i="17"/>
  <c r="V1368" i="17"/>
  <c r="W1225" i="17"/>
  <c r="N1225" i="17"/>
  <c r="F1225" i="17"/>
  <c r="U1225" i="17"/>
  <c r="O1225" i="17"/>
  <c r="I1225" i="17"/>
  <c r="Z1225" i="17"/>
  <c r="T1225" i="17"/>
  <c r="M1225" i="17"/>
  <c r="H1225" i="17"/>
  <c r="E1225" i="17"/>
  <c r="P1225" i="17"/>
  <c r="I342" i="17"/>
  <c r="U342" i="17"/>
  <c r="Z1142" i="17"/>
  <c r="U1142" i="17"/>
  <c r="P1142" i="17"/>
  <c r="L1142" i="17"/>
  <c r="H1142" i="17"/>
  <c r="T1142" i="17"/>
  <c r="N1142" i="17"/>
  <c r="I1142" i="17"/>
  <c r="X1142" i="17"/>
  <c r="M1142" i="17"/>
  <c r="G1142" i="17"/>
  <c r="E1142" i="17"/>
  <c r="O1142" i="17"/>
  <c r="I1240" i="17"/>
  <c r="T1240" i="17"/>
  <c r="K1264" i="17"/>
  <c r="V1264" i="17"/>
  <c r="V883" i="17"/>
  <c r="W957" i="17"/>
  <c r="N957" i="17"/>
  <c r="F957" i="17"/>
  <c r="U957" i="17"/>
  <c r="O957" i="17"/>
  <c r="I957" i="17"/>
  <c r="Z957" i="17"/>
  <c r="T957" i="17"/>
  <c r="M957" i="17"/>
  <c r="H957" i="17"/>
  <c r="E957" i="17"/>
  <c r="P957" i="17"/>
  <c r="I982" i="17"/>
  <c r="U982" i="17"/>
  <c r="W21" i="17"/>
  <c r="N21" i="17"/>
  <c r="F21" i="17"/>
  <c r="U21" i="17"/>
  <c r="O21" i="17"/>
  <c r="I21" i="17"/>
  <c r="Z21" i="17"/>
  <c r="T21" i="17"/>
  <c r="M21" i="17"/>
  <c r="H21" i="17"/>
  <c r="X21" i="17"/>
  <c r="L21" i="17"/>
  <c r="G21" i="17"/>
  <c r="E21" i="17"/>
  <c r="K1037" i="17"/>
  <c r="Z996" i="17"/>
  <c r="U996" i="17"/>
  <c r="P996" i="17"/>
  <c r="L996" i="17"/>
  <c r="H996" i="17"/>
  <c r="T996" i="17"/>
  <c r="N996" i="17"/>
  <c r="I996" i="17"/>
  <c r="X996" i="17"/>
  <c r="M996" i="17"/>
  <c r="G996" i="17"/>
  <c r="W996" i="17"/>
  <c r="K996" i="17"/>
  <c r="F996" i="17"/>
  <c r="E996" i="17"/>
  <c r="P1170" i="17"/>
  <c r="W833" i="17"/>
  <c r="N833" i="17"/>
  <c r="F833" i="17"/>
  <c r="U833" i="17"/>
  <c r="O833" i="17"/>
  <c r="I833" i="17"/>
  <c r="Z833" i="17"/>
  <c r="T833" i="17"/>
  <c r="M833" i="17"/>
  <c r="H833" i="17"/>
  <c r="X833" i="17"/>
  <c r="L833" i="17"/>
  <c r="G833" i="17"/>
  <c r="E833" i="17"/>
  <c r="Z78" i="17"/>
  <c r="U78" i="17"/>
  <c r="P78" i="17"/>
  <c r="L78" i="17"/>
  <c r="H78" i="17"/>
  <c r="X78" i="17"/>
  <c r="M78" i="17"/>
  <c r="G78" i="17"/>
  <c r="W78" i="17"/>
  <c r="K78" i="17"/>
  <c r="F78" i="17"/>
  <c r="E78" i="17"/>
  <c r="O78" i="17"/>
  <c r="W1127" i="17"/>
  <c r="N1127" i="17"/>
  <c r="F1127" i="17"/>
  <c r="Z1127" i="17"/>
  <c r="T1127" i="17"/>
  <c r="M1127" i="17"/>
  <c r="H1127" i="17"/>
  <c r="X1127" i="17"/>
  <c r="L1127" i="17"/>
  <c r="G1127" i="17"/>
  <c r="E1127" i="17"/>
  <c r="P1127" i="17"/>
  <c r="Z95" i="17"/>
  <c r="U95" i="17"/>
  <c r="P95" i="17"/>
  <c r="L95" i="17"/>
  <c r="H95" i="17"/>
  <c r="X95" i="17"/>
  <c r="M95" i="17"/>
  <c r="G95" i="17"/>
  <c r="W95" i="17"/>
  <c r="K95" i="17"/>
  <c r="F95" i="17"/>
  <c r="E95" i="17"/>
  <c r="O95" i="17"/>
  <c r="W780" i="17"/>
  <c r="N780" i="17"/>
  <c r="F780" i="17"/>
  <c r="Z780" i="17"/>
  <c r="T780" i="17"/>
  <c r="M780" i="17"/>
  <c r="H780" i="17"/>
  <c r="X780" i="17"/>
  <c r="L780" i="17"/>
  <c r="G780" i="17"/>
  <c r="E780" i="17"/>
  <c r="P780" i="17"/>
  <c r="Z149" i="17"/>
  <c r="U149" i="17"/>
  <c r="P149" i="17"/>
  <c r="L149" i="17"/>
  <c r="H149" i="17"/>
  <c r="X149" i="17"/>
  <c r="M149" i="17"/>
  <c r="G149" i="17"/>
  <c r="W149" i="17"/>
  <c r="K149" i="17"/>
  <c r="F149" i="17"/>
  <c r="E149" i="17"/>
  <c r="O149" i="17"/>
  <c r="W850" i="17"/>
  <c r="N850" i="17"/>
  <c r="F850" i="17"/>
  <c r="Z850" i="17"/>
  <c r="T850" i="17"/>
  <c r="M850" i="17"/>
  <c r="H850" i="17"/>
  <c r="X850" i="17"/>
  <c r="L850" i="17"/>
  <c r="G850" i="17"/>
  <c r="E850" i="17"/>
  <c r="P850" i="17"/>
  <c r="Z604" i="17"/>
  <c r="U604" i="17"/>
  <c r="P604" i="17"/>
  <c r="L604" i="17"/>
  <c r="H604" i="17"/>
  <c r="X604" i="17"/>
  <c r="M604" i="17"/>
  <c r="G604" i="17"/>
  <c r="W604" i="17"/>
  <c r="K604" i="17"/>
  <c r="F604" i="17"/>
  <c r="E604" i="17"/>
  <c r="O604" i="17"/>
  <c r="W1380" i="17"/>
  <c r="N1380" i="17"/>
  <c r="F1380" i="17"/>
  <c r="Z1380" i="17"/>
  <c r="T1380" i="17"/>
  <c r="M1380" i="17"/>
  <c r="H1380" i="17"/>
  <c r="X1380" i="17"/>
  <c r="L1380" i="17"/>
  <c r="G1380" i="17"/>
  <c r="E1380" i="17"/>
  <c r="P1380" i="17"/>
  <c r="Z46" i="17"/>
  <c r="U46" i="17"/>
  <c r="P46" i="17"/>
  <c r="L46" i="17"/>
  <c r="H46" i="17"/>
  <c r="X46" i="17"/>
  <c r="M46" i="17"/>
  <c r="G46" i="17"/>
  <c r="W46" i="17"/>
  <c r="K46" i="17"/>
  <c r="F46" i="17"/>
  <c r="E46" i="17"/>
  <c r="O46" i="17"/>
  <c r="W1102" i="17"/>
  <c r="N1102" i="17"/>
  <c r="F1102" i="17"/>
  <c r="Z1102" i="17"/>
  <c r="T1102" i="17"/>
  <c r="M1102" i="17"/>
  <c r="H1102" i="17"/>
  <c r="X1102" i="17"/>
  <c r="L1102" i="17"/>
  <c r="G1102" i="17"/>
  <c r="E1102" i="17"/>
  <c r="P1102" i="17"/>
  <c r="Z421" i="17"/>
  <c r="U421" i="17"/>
  <c r="P421" i="17"/>
  <c r="L421" i="17"/>
  <c r="H421" i="17"/>
  <c r="X421" i="17"/>
  <c r="M421" i="17"/>
  <c r="G421" i="17"/>
  <c r="W421" i="17"/>
  <c r="K421" i="17"/>
  <c r="F421" i="17"/>
  <c r="E421" i="17"/>
  <c r="O421" i="17"/>
  <c r="W921" i="17"/>
  <c r="N921" i="17"/>
  <c r="F921" i="17"/>
  <c r="Z921" i="17"/>
  <c r="T921" i="17"/>
  <c r="M921" i="17"/>
  <c r="H921" i="17"/>
  <c r="X921" i="17"/>
  <c r="L921" i="17"/>
  <c r="G921" i="17"/>
  <c r="E921" i="17"/>
  <c r="P921" i="17"/>
  <c r="Z226" i="17"/>
  <c r="U226" i="17"/>
  <c r="P226" i="17"/>
  <c r="L226" i="17"/>
  <c r="H226" i="17"/>
  <c r="X226" i="17"/>
  <c r="M226" i="17"/>
  <c r="G226" i="17"/>
  <c r="W226" i="17"/>
  <c r="K226" i="17"/>
  <c r="F226" i="17"/>
  <c r="E226" i="17"/>
  <c r="O226" i="17"/>
  <c r="W1645" i="17"/>
  <c r="N1645" i="17"/>
  <c r="F1645" i="17"/>
  <c r="Z1645" i="17"/>
  <c r="T1645" i="17"/>
  <c r="M1645" i="17"/>
  <c r="H1645" i="17"/>
  <c r="X1645" i="17"/>
  <c r="L1645" i="17"/>
  <c r="G1645" i="17"/>
  <c r="E1645" i="17"/>
  <c r="P1645" i="17"/>
  <c r="Z642" i="17"/>
  <c r="U642" i="17"/>
  <c r="P642" i="17"/>
  <c r="L642" i="17"/>
  <c r="H642" i="17"/>
  <c r="X642" i="17"/>
  <c r="M642" i="17"/>
  <c r="G642" i="17"/>
  <c r="W642" i="17"/>
  <c r="K642" i="17"/>
  <c r="F642" i="17"/>
  <c r="E642" i="17"/>
  <c r="O642" i="17"/>
  <c r="W1488" i="17"/>
  <c r="N1488" i="17"/>
  <c r="F1488" i="17"/>
  <c r="Z1488" i="17"/>
  <c r="T1488" i="17"/>
  <c r="M1488" i="17"/>
  <c r="H1488" i="17"/>
  <c r="X1488" i="17"/>
  <c r="L1488" i="17"/>
  <c r="G1488" i="17"/>
  <c r="E1488" i="17"/>
  <c r="P1488" i="17"/>
  <c r="Z820" i="17"/>
  <c r="U820" i="17"/>
  <c r="P820" i="17"/>
  <c r="L820" i="17"/>
  <c r="H820" i="17"/>
  <c r="X820" i="17"/>
  <c r="M820" i="17"/>
  <c r="G820" i="17"/>
  <c r="W820" i="17"/>
  <c r="K820" i="17"/>
  <c r="F820" i="17"/>
  <c r="E820" i="17"/>
  <c r="O820" i="17"/>
  <c r="W1612" i="17"/>
  <c r="N1612" i="17"/>
  <c r="F1612" i="17"/>
  <c r="Z1612" i="17"/>
  <c r="T1612" i="17"/>
  <c r="M1612" i="17"/>
  <c r="H1612" i="17"/>
  <c r="X1612" i="17"/>
  <c r="L1612" i="17"/>
  <c r="G1612" i="17"/>
  <c r="E1612" i="17"/>
  <c r="P1612" i="17"/>
  <c r="Z170" i="17"/>
  <c r="U170" i="17"/>
  <c r="P170" i="17"/>
  <c r="L170" i="17"/>
  <c r="H170" i="17"/>
  <c r="X170" i="17"/>
  <c r="M170" i="17"/>
  <c r="G170" i="17"/>
  <c r="W170" i="17"/>
  <c r="K170" i="17"/>
  <c r="F170" i="17"/>
  <c r="E170" i="17"/>
  <c r="O170" i="17"/>
  <c r="W828" i="17"/>
  <c r="N828" i="17"/>
  <c r="F828" i="17"/>
  <c r="Z828" i="17"/>
  <c r="T828" i="17"/>
  <c r="M828" i="17"/>
  <c r="H828" i="17"/>
  <c r="X828" i="17"/>
  <c r="L828" i="17"/>
  <c r="G828" i="17"/>
  <c r="E828" i="17"/>
  <c r="P828" i="17"/>
  <c r="Z1395" i="17"/>
  <c r="U1395" i="17"/>
  <c r="P1395" i="17"/>
  <c r="L1395" i="17"/>
  <c r="H1395" i="17"/>
  <c r="X1395" i="17"/>
  <c r="M1395" i="17"/>
  <c r="G1395" i="17"/>
  <c r="W1395" i="17"/>
  <c r="K1395" i="17"/>
  <c r="F1395" i="17"/>
  <c r="E1395" i="17"/>
  <c r="O1395" i="17"/>
  <c r="W1305" i="17"/>
  <c r="N1305" i="17"/>
  <c r="F1305" i="17"/>
  <c r="Z1305" i="17"/>
  <c r="T1305" i="17"/>
  <c r="M1305" i="17"/>
  <c r="H1305" i="17"/>
  <c r="X1305" i="17"/>
  <c r="L1305" i="17"/>
  <c r="G1305" i="17"/>
  <c r="E1305" i="17"/>
  <c r="P1305" i="17"/>
  <c r="Z916" i="17"/>
  <c r="U916" i="17"/>
  <c r="P916" i="17"/>
  <c r="L916" i="17"/>
  <c r="H916" i="17"/>
  <c r="X916" i="17"/>
  <c r="M916" i="17"/>
  <c r="G916" i="17"/>
  <c r="W916" i="17"/>
  <c r="K916" i="17"/>
  <c r="F916" i="17"/>
  <c r="E916" i="17"/>
  <c r="O916" i="17"/>
  <c r="W733" i="17"/>
  <c r="N733" i="17"/>
  <c r="F733" i="17"/>
  <c r="U733" i="17"/>
  <c r="O733" i="17"/>
  <c r="I733" i="17"/>
  <c r="Z733" i="17"/>
  <c r="T733" i="17"/>
  <c r="M733" i="17"/>
  <c r="H733" i="17"/>
  <c r="X733" i="17"/>
  <c r="L733" i="17"/>
  <c r="G733" i="17"/>
  <c r="E733" i="17"/>
  <c r="Z1754" i="17"/>
  <c r="U1754" i="17"/>
  <c r="P1754" i="17"/>
  <c r="L1754" i="17"/>
  <c r="H1754" i="17"/>
  <c r="T1754" i="17"/>
  <c r="N1754" i="17"/>
  <c r="I1754" i="17"/>
  <c r="X1754" i="17"/>
  <c r="M1754" i="17"/>
  <c r="G1754" i="17"/>
  <c r="W1754" i="17"/>
  <c r="K1754" i="17"/>
  <c r="F1754" i="17"/>
  <c r="E1754" i="17"/>
  <c r="P1037" i="17"/>
  <c r="W255" i="17"/>
  <c r="N255" i="17"/>
  <c r="F255" i="17"/>
  <c r="U255" i="17"/>
  <c r="O255" i="17"/>
  <c r="I255" i="17"/>
  <c r="Z255" i="17"/>
  <c r="T255" i="17"/>
  <c r="M255" i="17"/>
  <c r="H255" i="17"/>
  <c r="X255" i="17"/>
  <c r="L255" i="17"/>
  <c r="G255" i="17"/>
  <c r="E255" i="17"/>
  <c r="K833" i="17"/>
  <c r="W691" i="17"/>
  <c r="N691" i="17"/>
  <c r="F691" i="17"/>
  <c r="U691" i="17"/>
  <c r="O691" i="17"/>
  <c r="I691" i="17"/>
  <c r="Z691" i="17"/>
  <c r="T691" i="17"/>
  <c r="M691" i="17"/>
  <c r="H691" i="17"/>
  <c r="E691" i="17"/>
  <c r="P691" i="17"/>
  <c r="Z1098" i="17"/>
  <c r="U1098" i="17"/>
  <c r="P1098" i="17"/>
  <c r="L1098" i="17"/>
  <c r="H1098" i="17"/>
  <c r="T1098" i="17"/>
  <c r="N1098" i="17"/>
  <c r="I1098" i="17"/>
  <c r="X1098" i="17"/>
  <c r="M1098" i="17"/>
  <c r="G1098" i="17"/>
  <c r="E1098" i="17"/>
  <c r="O1098" i="17"/>
  <c r="W531" i="17"/>
  <c r="N531" i="17"/>
  <c r="F531" i="17"/>
  <c r="U531" i="17"/>
  <c r="O531" i="17"/>
  <c r="I531" i="17"/>
  <c r="Z531" i="17"/>
  <c r="T531" i="17"/>
  <c r="M531" i="17"/>
  <c r="H531" i="17"/>
  <c r="E531" i="17"/>
  <c r="P531" i="17"/>
  <c r="Z801" i="17"/>
  <c r="U801" i="17"/>
  <c r="P801" i="17"/>
  <c r="L801" i="17"/>
  <c r="H801" i="17"/>
  <c r="T801" i="17"/>
  <c r="N801" i="17"/>
  <c r="I801" i="17"/>
  <c r="X801" i="17"/>
  <c r="M801" i="17"/>
  <c r="G801" i="17"/>
  <c r="E801" i="17"/>
  <c r="O801" i="17"/>
  <c r="W1704" i="17"/>
  <c r="N1704" i="17"/>
  <c r="F1704" i="17"/>
  <c r="U1704" i="17"/>
  <c r="O1704" i="17"/>
  <c r="I1704" i="17"/>
  <c r="Z1704" i="17"/>
  <c r="T1704" i="17"/>
  <c r="M1704" i="17"/>
  <c r="H1704" i="17"/>
  <c r="E1704" i="17"/>
  <c r="P1704" i="17"/>
  <c r="Z1038" i="17"/>
  <c r="U1038" i="17"/>
  <c r="P1038" i="17"/>
  <c r="L1038" i="17"/>
  <c r="H1038" i="17"/>
  <c r="T1038" i="17"/>
  <c r="N1038" i="17"/>
  <c r="I1038" i="17"/>
  <c r="X1038" i="17"/>
  <c r="M1038" i="17"/>
  <c r="G1038" i="17"/>
  <c r="E1038" i="17"/>
  <c r="O1038" i="17"/>
  <c r="W1288" i="17"/>
  <c r="N1288" i="17"/>
  <c r="F1288" i="17"/>
  <c r="U1288" i="17"/>
  <c r="O1288" i="17"/>
  <c r="I1288" i="17"/>
  <c r="Z1288" i="17"/>
  <c r="T1288" i="17"/>
  <c r="M1288" i="17"/>
  <c r="H1288" i="17"/>
  <c r="E1288" i="17"/>
  <c r="P1288" i="17"/>
  <c r="Z1330" i="17"/>
  <c r="U1330" i="17"/>
  <c r="P1330" i="17"/>
  <c r="L1330" i="17"/>
  <c r="H1330" i="17"/>
  <c r="T1330" i="17"/>
  <c r="N1330" i="17"/>
  <c r="I1330" i="17"/>
  <c r="X1330" i="17"/>
  <c r="M1330" i="17"/>
  <c r="G1330" i="17"/>
  <c r="E1330" i="17"/>
  <c r="O1330" i="17"/>
  <c r="W853" i="17"/>
  <c r="N853" i="17"/>
  <c r="F853" i="17"/>
  <c r="U853" i="17"/>
  <c r="O853" i="17"/>
  <c r="I853" i="17"/>
  <c r="Z853" i="17"/>
  <c r="T853" i="17"/>
  <c r="M853" i="17"/>
  <c r="H853" i="17"/>
  <c r="E853" i="17"/>
  <c r="P853" i="17"/>
  <c r="Z1177" i="17"/>
  <c r="U1177" i="17"/>
  <c r="P1177" i="17"/>
  <c r="L1177" i="17"/>
  <c r="H1177" i="17"/>
  <c r="T1177" i="17"/>
  <c r="N1177" i="17"/>
  <c r="I1177" i="17"/>
  <c r="X1177" i="17"/>
  <c r="M1177" i="17"/>
  <c r="G1177" i="17"/>
  <c r="E1177" i="17"/>
  <c r="O1177" i="17"/>
  <c r="W851" i="17"/>
  <c r="N851" i="17"/>
  <c r="F851" i="17"/>
  <c r="U851" i="17"/>
  <c r="O851" i="17"/>
  <c r="I851" i="17"/>
  <c r="Z851" i="17"/>
  <c r="T851" i="17"/>
  <c r="M851" i="17"/>
  <c r="H851" i="17"/>
  <c r="E851" i="17"/>
  <c r="P851" i="17"/>
  <c r="Z873" i="17"/>
  <c r="U873" i="17"/>
  <c r="P873" i="17"/>
  <c r="L873" i="17"/>
  <c r="H873" i="17"/>
  <c r="T873" i="17"/>
  <c r="N873" i="17"/>
  <c r="I873" i="17"/>
  <c r="X873" i="17"/>
  <c r="M873" i="17"/>
  <c r="G873" i="17"/>
  <c r="E873" i="17"/>
  <c r="O873" i="17"/>
  <c r="W878" i="17"/>
  <c r="N878" i="17"/>
  <c r="F878" i="17"/>
  <c r="U878" i="17"/>
  <c r="O878" i="17"/>
  <c r="I878" i="17"/>
  <c r="Z878" i="17"/>
  <c r="T878" i="17"/>
  <c r="M878" i="17"/>
  <c r="H878" i="17"/>
  <c r="E878" i="17"/>
  <c r="P878" i="17"/>
  <c r="Z1026" i="17"/>
  <c r="U1026" i="17"/>
  <c r="P1026" i="17"/>
  <c r="L1026" i="17"/>
  <c r="H1026" i="17"/>
  <c r="T1026" i="17"/>
  <c r="N1026" i="17"/>
  <c r="I1026" i="17"/>
  <c r="X1026" i="17"/>
  <c r="M1026" i="17"/>
  <c r="G1026" i="17"/>
  <c r="E1026" i="17"/>
  <c r="O1026" i="17"/>
  <c r="W1222" i="17"/>
  <c r="N1222" i="17"/>
  <c r="F1222" i="17"/>
  <c r="U1222" i="17"/>
  <c r="O1222" i="17"/>
  <c r="I1222" i="17"/>
  <c r="Z1222" i="17"/>
  <c r="T1222" i="17"/>
  <c r="M1222" i="17"/>
  <c r="H1222" i="17"/>
  <c r="E1222" i="17"/>
  <c r="P1222" i="17"/>
  <c r="Z86" i="17"/>
  <c r="U86" i="17"/>
  <c r="P86" i="17"/>
  <c r="L86" i="17"/>
  <c r="H86" i="17"/>
  <c r="T86" i="17"/>
  <c r="N86" i="17"/>
  <c r="I86" i="17"/>
  <c r="X86" i="17"/>
  <c r="M86" i="17"/>
  <c r="G86" i="17"/>
  <c r="E86" i="17"/>
  <c r="O86" i="17"/>
  <c r="W1273" i="17"/>
  <c r="N1273" i="17"/>
  <c r="F1273" i="17"/>
  <c r="U1273" i="17"/>
  <c r="O1273" i="17"/>
  <c r="I1273" i="17"/>
  <c r="Z1273" i="17"/>
  <c r="T1273" i="17"/>
  <c r="M1273" i="17"/>
  <c r="H1273" i="17"/>
  <c r="E1273" i="17"/>
  <c r="P1273" i="17"/>
  <c r="Z25" i="17"/>
  <c r="U25" i="17"/>
  <c r="P25" i="17"/>
  <c r="L25" i="17"/>
  <c r="H25" i="17"/>
  <c r="T25" i="17"/>
  <c r="N25" i="17"/>
  <c r="I25" i="17"/>
  <c r="X25" i="17"/>
  <c r="M25" i="17"/>
  <c r="G25" i="17"/>
  <c r="E25" i="17"/>
  <c r="O25" i="17"/>
  <c r="W608" i="17"/>
  <c r="N608" i="17"/>
  <c r="F608" i="17"/>
  <c r="U608" i="17"/>
  <c r="O608" i="17"/>
  <c r="I608" i="17"/>
  <c r="Z608" i="17"/>
  <c r="T608" i="17"/>
  <c r="M608" i="17"/>
  <c r="H608" i="17"/>
  <c r="E608" i="17"/>
  <c r="P608" i="17"/>
  <c r="Z7" i="17"/>
  <c r="U7" i="17"/>
  <c r="P7" i="17"/>
  <c r="L7" i="17"/>
  <c r="H7" i="17"/>
  <c r="T7" i="17"/>
  <c r="N7" i="17"/>
  <c r="I7" i="17"/>
  <c r="X7" i="17"/>
  <c r="M7" i="17"/>
  <c r="G7" i="17"/>
  <c r="E7" i="17"/>
  <c r="O7" i="17"/>
  <c r="I78" i="17"/>
  <c r="T78" i="17"/>
  <c r="W1048" i="17"/>
  <c r="N1048" i="17"/>
  <c r="F1048" i="17"/>
  <c r="U1048" i="17"/>
  <c r="O1048" i="17"/>
  <c r="I1048" i="17"/>
  <c r="Z1048" i="17"/>
  <c r="T1048" i="17"/>
  <c r="M1048" i="17"/>
  <c r="H1048" i="17"/>
  <c r="E1048" i="17"/>
  <c r="P1048" i="17"/>
  <c r="I1127" i="17"/>
  <c r="U1127" i="17"/>
  <c r="Z999" i="17"/>
  <c r="U999" i="17"/>
  <c r="P999" i="17"/>
  <c r="L999" i="17"/>
  <c r="H999" i="17"/>
  <c r="T999" i="17"/>
  <c r="N999" i="17"/>
  <c r="I999" i="17"/>
  <c r="X999" i="17"/>
  <c r="M999" i="17"/>
  <c r="G999" i="17"/>
  <c r="E999" i="17"/>
  <c r="O999" i="17"/>
  <c r="I95" i="17"/>
  <c r="T95" i="17"/>
  <c r="W278" i="17"/>
  <c r="N278" i="17"/>
  <c r="F278" i="17"/>
  <c r="U278" i="17"/>
  <c r="O278" i="17"/>
  <c r="I278" i="17"/>
  <c r="Z278" i="17"/>
  <c r="T278" i="17"/>
  <c r="M278" i="17"/>
  <c r="H278" i="17"/>
  <c r="E278" i="17"/>
  <c r="P278" i="17"/>
  <c r="I780" i="17"/>
  <c r="U780" i="17"/>
  <c r="Z1116" i="17"/>
  <c r="U1116" i="17"/>
  <c r="P1116" i="17"/>
  <c r="L1116" i="17"/>
  <c r="H1116" i="17"/>
  <c r="T1116" i="17"/>
  <c r="N1116" i="17"/>
  <c r="I1116" i="17"/>
  <c r="X1116" i="17"/>
  <c r="M1116" i="17"/>
  <c r="G1116" i="17"/>
  <c r="E1116" i="17"/>
  <c r="O1116" i="17"/>
  <c r="I149" i="17"/>
  <c r="T149" i="17"/>
  <c r="W514" i="17"/>
  <c r="N514" i="17"/>
  <c r="F514" i="17"/>
  <c r="U514" i="17"/>
  <c r="O514" i="17"/>
  <c r="I514" i="17"/>
  <c r="Z514" i="17"/>
  <c r="T514" i="17"/>
  <c r="M514" i="17"/>
  <c r="H514" i="17"/>
  <c r="E514" i="17"/>
  <c r="P514" i="17"/>
  <c r="I850" i="17"/>
  <c r="U850" i="17"/>
  <c r="Z1460" i="17"/>
  <c r="U1460" i="17"/>
  <c r="P1460" i="17"/>
  <c r="L1460" i="17"/>
  <c r="H1460" i="17"/>
  <c r="T1460" i="17"/>
  <c r="N1460" i="17"/>
  <c r="I1460" i="17"/>
  <c r="X1460" i="17"/>
  <c r="M1460" i="17"/>
  <c r="G1460" i="17"/>
  <c r="E1460" i="17"/>
  <c r="O1460" i="17"/>
  <c r="I604" i="17"/>
  <c r="T604" i="17"/>
  <c r="W589" i="17"/>
  <c r="N589" i="17"/>
  <c r="F589" i="17"/>
  <c r="U589" i="17"/>
  <c r="O589" i="17"/>
  <c r="I589" i="17"/>
  <c r="Z589" i="17"/>
  <c r="T589" i="17"/>
  <c r="M589" i="17"/>
  <c r="H589" i="17"/>
  <c r="E589" i="17"/>
  <c r="P589" i="17"/>
  <c r="I1380" i="17"/>
  <c r="U1380" i="17"/>
  <c r="Z32" i="17"/>
  <c r="U32" i="17"/>
  <c r="P32" i="17"/>
  <c r="L32" i="17"/>
  <c r="H32" i="17"/>
  <c r="T32" i="17"/>
  <c r="N32" i="17"/>
  <c r="I32" i="17"/>
  <c r="X32" i="17"/>
  <c r="M32" i="17"/>
  <c r="G32" i="17"/>
  <c r="E32" i="17"/>
  <c r="O32" i="17"/>
  <c r="I46" i="17"/>
  <c r="T46" i="17"/>
  <c r="W330" i="17"/>
  <c r="N330" i="17"/>
  <c r="F330" i="17"/>
  <c r="U330" i="17"/>
  <c r="O330" i="17"/>
  <c r="I330" i="17"/>
  <c r="Z330" i="17"/>
  <c r="T330" i="17"/>
  <c r="M330" i="17"/>
  <c r="H330" i="17"/>
  <c r="E330" i="17"/>
  <c r="P330" i="17"/>
  <c r="I1102" i="17"/>
  <c r="U1102" i="17"/>
  <c r="Z325" i="17"/>
  <c r="U325" i="17"/>
  <c r="P325" i="17"/>
  <c r="L325" i="17"/>
  <c r="H325" i="17"/>
  <c r="T325" i="17"/>
  <c r="N325" i="17"/>
  <c r="I325" i="17"/>
  <c r="X325" i="17"/>
  <c r="M325" i="17"/>
  <c r="G325" i="17"/>
  <c r="E325" i="17"/>
  <c r="O325" i="17"/>
  <c r="I421" i="17"/>
  <c r="T421" i="17"/>
  <c r="W746" i="17"/>
  <c r="N746" i="17"/>
  <c r="F746" i="17"/>
  <c r="U746" i="17"/>
  <c r="O746" i="17"/>
  <c r="I746" i="17"/>
  <c r="Z746" i="17"/>
  <c r="T746" i="17"/>
  <c r="M746" i="17"/>
  <c r="H746" i="17"/>
  <c r="E746" i="17"/>
  <c r="P746" i="17"/>
  <c r="I921" i="17"/>
  <c r="U921" i="17"/>
  <c r="Z1341" i="17"/>
  <c r="U1341" i="17"/>
  <c r="P1341" i="17"/>
  <c r="L1341" i="17"/>
  <c r="H1341" i="17"/>
  <c r="T1341" i="17"/>
  <c r="N1341" i="17"/>
  <c r="I1341" i="17"/>
  <c r="X1341" i="17"/>
  <c r="M1341" i="17"/>
  <c r="G1341" i="17"/>
  <c r="E1341" i="17"/>
  <c r="O1341" i="17"/>
  <c r="I226" i="17"/>
  <c r="T226" i="17"/>
  <c r="W939" i="17"/>
  <c r="N939" i="17"/>
  <c r="F939" i="17"/>
  <c r="U939" i="17"/>
  <c r="O939" i="17"/>
  <c r="I939" i="17"/>
  <c r="Z939" i="17"/>
  <c r="T939" i="17"/>
  <c r="M939" i="17"/>
  <c r="H939" i="17"/>
  <c r="E939" i="17"/>
  <c r="P939" i="17"/>
  <c r="I1645" i="17"/>
  <c r="U1645" i="17"/>
  <c r="Z202" i="17"/>
  <c r="U202" i="17"/>
  <c r="P202" i="17"/>
  <c r="L202" i="17"/>
  <c r="H202" i="17"/>
  <c r="T202" i="17"/>
  <c r="N202" i="17"/>
  <c r="I202" i="17"/>
  <c r="X202" i="17"/>
  <c r="M202" i="17"/>
  <c r="G202" i="17"/>
  <c r="E202" i="17"/>
  <c r="O202" i="17"/>
  <c r="I642" i="17"/>
  <c r="T642" i="17"/>
  <c r="W641" i="17"/>
  <c r="N641" i="17"/>
  <c r="F641" i="17"/>
  <c r="U641" i="17"/>
  <c r="O641" i="17"/>
  <c r="I641" i="17"/>
  <c r="Z641" i="17"/>
  <c r="T641" i="17"/>
  <c r="M641" i="17"/>
  <c r="H641" i="17"/>
  <c r="E641" i="17"/>
  <c r="P641" i="17"/>
  <c r="I1488" i="17"/>
  <c r="U1488" i="17"/>
  <c r="Z1046" i="17"/>
  <c r="U1046" i="17"/>
  <c r="P1046" i="17"/>
  <c r="L1046" i="17"/>
  <c r="H1046" i="17"/>
  <c r="T1046" i="17"/>
  <c r="N1046" i="17"/>
  <c r="I1046" i="17"/>
  <c r="X1046" i="17"/>
  <c r="M1046" i="17"/>
  <c r="G1046" i="17"/>
  <c r="E1046" i="17"/>
  <c r="O1046" i="17"/>
  <c r="I820" i="17"/>
  <c r="T820" i="17"/>
  <c r="W985" i="17"/>
  <c r="N985" i="17"/>
  <c r="F985" i="17"/>
  <c r="U985" i="17"/>
  <c r="O985" i="17"/>
  <c r="I985" i="17"/>
  <c r="Z985" i="17"/>
  <c r="T985" i="17"/>
  <c r="M985" i="17"/>
  <c r="H985" i="17"/>
  <c r="E985" i="17"/>
  <c r="P985" i="17"/>
  <c r="I1612" i="17"/>
  <c r="U1612" i="17"/>
  <c r="Z8" i="17"/>
  <c r="U8" i="17"/>
  <c r="P8" i="17"/>
  <c r="L8" i="17"/>
  <c r="H8" i="17"/>
  <c r="T8" i="17"/>
  <c r="N8" i="17"/>
  <c r="I8" i="17"/>
  <c r="X8" i="17"/>
  <c r="M8" i="17"/>
  <c r="G8" i="17"/>
  <c r="E8" i="17"/>
  <c r="O8" i="17"/>
  <c r="I170" i="17"/>
  <c r="T170" i="17"/>
  <c r="W354" i="17"/>
  <c r="N354" i="17"/>
  <c r="F354" i="17"/>
  <c r="U354" i="17"/>
  <c r="O354" i="17"/>
  <c r="I354" i="17"/>
  <c r="Z354" i="17"/>
  <c r="T354" i="17"/>
  <c r="M354" i="17"/>
  <c r="H354" i="17"/>
  <c r="E354" i="17"/>
  <c r="P354" i="17"/>
  <c r="I828" i="17"/>
  <c r="U828" i="17"/>
  <c r="Z1368" i="17"/>
  <c r="U1368" i="17"/>
  <c r="P1368" i="17"/>
  <c r="L1368" i="17"/>
  <c r="H1368" i="17"/>
  <c r="T1368" i="17"/>
  <c r="N1368" i="17"/>
  <c r="I1368" i="17"/>
  <c r="X1368" i="17"/>
  <c r="M1368" i="17"/>
  <c r="G1368" i="17"/>
  <c r="E1368" i="17"/>
  <c r="O1368" i="17"/>
  <c r="I1395" i="17"/>
  <c r="T1395" i="17"/>
  <c r="W1264" i="17"/>
  <c r="N1264" i="17"/>
  <c r="F1264" i="17"/>
  <c r="U1264" i="17"/>
  <c r="O1264" i="17"/>
  <c r="I1264" i="17"/>
  <c r="Z1264" i="17"/>
  <c r="T1264" i="17"/>
  <c r="M1264" i="17"/>
  <c r="H1264" i="17"/>
  <c r="E1264" i="17"/>
  <c r="P1264" i="17"/>
  <c r="I1305" i="17"/>
  <c r="U1305" i="17"/>
  <c r="Z883" i="17"/>
  <c r="U883" i="17"/>
  <c r="P883" i="17"/>
  <c r="L883" i="17"/>
  <c r="H883" i="17"/>
  <c r="T883" i="17"/>
  <c r="N883" i="17"/>
  <c r="I883" i="17"/>
  <c r="X883" i="17"/>
  <c r="M883" i="17"/>
  <c r="G883" i="17"/>
  <c r="E883" i="17"/>
  <c r="O883" i="17"/>
  <c r="I916" i="17"/>
  <c r="T916" i="17"/>
  <c r="K733" i="17"/>
  <c r="Z332" i="17"/>
  <c r="U332" i="17"/>
  <c r="P332" i="17"/>
  <c r="L332" i="17"/>
  <c r="H332" i="17"/>
  <c r="T332" i="17"/>
  <c r="N332" i="17"/>
  <c r="I332" i="17"/>
  <c r="X332" i="17"/>
  <c r="M332" i="17"/>
  <c r="G332" i="17"/>
  <c r="W332" i="17"/>
  <c r="K332" i="17"/>
  <c r="F332" i="17"/>
  <c r="E332" i="17"/>
  <c r="W1170" i="17"/>
  <c r="N1170" i="17"/>
  <c r="F1170" i="17"/>
  <c r="U1170" i="17"/>
  <c r="O1170" i="17"/>
  <c r="I1170" i="17"/>
  <c r="Z1170" i="17"/>
  <c r="T1170" i="17"/>
  <c r="M1170" i="17"/>
  <c r="H1170" i="17"/>
  <c r="X1170" i="17"/>
  <c r="L1170" i="17"/>
  <c r="G1170" i="17"/>
  <c r="E1170" i="17"/>
  <c r="K255" i="17"/>
  <c r="Z205" i="17"/>
  <c r="U205" i="17"/>
  <c r="P205" i="17"/>
  <c r="L205" i="17"/>
  <c r="H205" i="17"/>
  <c r="T205" i="17"/>
  <c r="N205" i="17"/>
  <c r="I205" i="17"/>
  <c r="X205" i="17"/>
  <c r="M205" i="17"/>
  <c r="G205" i="17"/>
  <c r="W205" i="17"/>
  <c r="K205" i="17"/>
  <c r="F205" i="17"/>
  <c r="E205" i="17"/>
  <c r="P833" i="17"/>
  <c r="Z817" i="17"/>
  <c r="U817" i="17"/>
  <c r="P817" i="17"/>
  <c r="L817" i="17"/>
  <c r="H817" i="17"/>
  <c r="X817" i="17"/>
  <c r="M817" i="17"/>
  <c r="G817" i="17"/>
  <c r="W817" i="17"/>
  <c r="K817" i="17"/>
  <c r="F817" i="17"/>
  <c r="E817" i="17"/>
  <c r="O817" i="17"/>
  <c r="W1200" i="17"/>
  <c r="N1200" i="17"/>
  <c r="F1200" i="17"/>
  <c r="Z1200" i="17"/>
  <c r="T1200" i="17"/>
  <c r="M1200" i="17"/>
  <c r="H1200" i="17"/>
  <c r="X1200" i="17"/>
  <c r="L1200" i="17"/>
  <c r="G1200" i="17"/>
  <c r="E1200" i="17"/>
  <c r="P1200" i="17"/>
  <c r="Z874" i="17"/>
  <c r="U874" i="17"/>
  <c r="P874" i="17"/>
  <c r="L874" i="17"/>
  <c r="H874" i="17"/>
  <c r="X874" i="17"/>
  <c r="M874" i="17"/>
  <c r="G874" i="17"/>
  <c r="W874" i="17"/>
  <c r="K874" i="17"/>
  <c r="F874" i="17"/>
  <c r="E874" i="17"/>
  <c r="O874" i="17"/>
  <c r="W1030" i="17"/>
  <c r="N1030" i="17"/>
  <c r="F1030" i="17"/>
  <c r="Z1030" i="17"/>
  <c r="T1030" i="17"/>
  <c r="M1030" i="17"/>
  <c r="H1030" i="17"/>
  <c r="X1030" i="17"/>
  <c r="L1030" i="17"/>
  <c r="G1030" i="17"/>
  <c r="E1030" i="17"/>
  <c r="P1030" i="17"/>
  <c r="W760" i="17"/>
  <c r="N760" i="17"/>
  <c r="F760" i="17"/>
  <c r="Z760" i="17"/>
  <c r="T760" i="17"/>
  <c r="M760" i="17"/>
  <c r="H760" i="17"/>
  <c r="X760" i="17"/>
  <c r="L760" i="17"/>
  <c r="G760" i="17"/>
  <c r="E760" i="17"/>
  <c r="P760" i="17"/>
  <c r="Z1134" i="17"/>
  <c r="U1134" i="17"/>
  <c r="P1134" i="17"/>
  <c r="L1134" i="17"/>
  <c r="H1134" i="17"/>
  <c r="X1134" i="17"/>
  <c r="M1134" i="17"/>
  <c r="G1134" i="17"/>
  <c r="W1134" i="17"/>
  <c r="K1134" i="17"/>
  <c r="F1134" i="17"/>
  <c r="E1134" i="17"/>
  <c r="O1134" i="17"/>
  <c r="W1056" i="17"/>
  <c r="N1056" i="17"/>
  <c r="F1056" i="17"/>
  <c r="Z1056" i="17"/>
  <c r="T1056" i="17"/>
  <c r="M1056" i="17"/>
  <c r="H1056" i="17"/>
  <c r="X1056" i="17"/>
  <c r="L1056" i="17"/>
  <c r="G1056" i="17"/>
  <c r="E1056" i="17"/>
  <c r="P1056" i="17"/>
  <c r="Z1085" i="17"/>
  <c r="U1085" i="17"/>
  <c r="P1085" i="17"/>
  <c r="L1085" i="17"/>
  <c r="H1085" i="17"/>
  <c r="X1085" i="17"/>
  <c r="M1085" i="17"/>
  <c r="G1085" i="17"/>
  <c r="W1085" i="17"/>
  <c r="K1085" i="17"/>
  <c r="F1085" i="17"/>
  <c r="E1085" i="17"/>
  <c r="O1085" i="17"/>
  <c r="V78" i="17"/>
  <c r="W701" i="17"/>
  <c r="N701" i="17"/>
  <c r="F701" i="17"/>
  <c r="Z701" i="17"/>
  <c r="T701" i="17"/>
  <c r="M701" i="17"/>
  <c r="H701" i="17"/>
  <c r="X701" i="17"/>
  <c r="L701" i="17"/>
  <c r="G701" i="17"/>
  <c r="E701" i="17"/>
  <c r="P701" i="17"/>
  <c r="Z1036" i="17"/>
  <c r="U1036" i="17"/>
  <c r="P1036" i="17"/>
  <c r="L1036" i="17"/>
  <c r="H1036" i="17"/>
  <c r="X1036" i="17"/>
  <c r="M1036" i="17"/>
  <c r="G1036" i="17"/>
  <c r="W1036" i="17"/>
  <c r="K1036" i="17"/>
  <c r="F1036" i="17"/>
  <c r="E1036" i="17"/>
  <c r="O1036" i="17"/>
  <c r="K1127" i="17"/>
  <c r="V1127" i="17"/>
  <c r="V95" i="17"/>
  <c r="W1587" i="17"/>
  <c r="N1587" i="17"/>
  <c r="F1587" i="17"/>
  <c r="Z1587" i="17"/>
  <c r="T1587" i="17"/>
  <c r="M1587" i="17"/>
  <c r="H1587" i="17"/>
  <c r="L1587" i="17"/>
  <c r="G1587" i="17"/>
  <c r="X1587" i="17"/>
  <c r="E1587" i="17"/>
  <c r="P1587" i="17"/>
  <c r="Z658" i="17"/>
  <c r="U658" i="17"/>
  <c r="P658" i="17"/>
  <c r="L658" i="17"/>
  <c r="H658" i="17"/>
  <c r="X658" i="17"/>
  <c r="M658" i="17"/>
  <c r="G658" i="17"/>
  <c r="W658" i="17"/>
  <c r="K658" i="17"/>
  <c r="F658" i="17"/>
  <c r="E658" i="17"/>
  <c r="O658" i="17"/>
  <c r="K780" i="17"/>
  <c r="V780" i="17"/>
  <c r="V149" i="17"/>
  <c r="W528" i="17"/>
  <c r="N528" i="17"/>
  <c r="F528" i="17"/>
  <c r="Z528" i="17"/>
  <c r="T528" i="17"/>
  <c r="M528" i="17"/>
  <c r="H528" i="17"/>
  <c r="X528" i="17"/>
  <c r="L528" i="17"/>
  <c r="G528" i="17"/>
  <c r="E528" i="17"/>
  <c r="P528" i="17"/>
  <c r="Z513" i="17"/>
  <c r="U513" i="17"/>
  <c r="P513" i="17"/>
  <c r="L513" i="17"/>
  <c r="H513" i="17"/>
  <c r="X513" i="17"/>
  <c r="M513" i="17"/>
  <c r="G513" i="17"/>
  <c r="W513" i="17"/>
  <c r="K513" i="17"/>
  <c r="F513" i="17"/>
  <c r="E513" i="17"/>
  <c r="O513" i="17"/>
  <c r="K850" i="17"/>
  <c r="V850" i="17"/>
  <c r="V604" i="17"/>
  <c r="W1049" i="17"/>
  <c r="N1049" i="17"/>
  <c r="F1049" i="17"/>
  <c r="Z1049" i="17"/>
  <c r="T1049" i="17"/>
  <c r="M1049" i="17"/>
  <c r="H1049" i="17"/>
  <c r="X1049" i="17"/>
  <c r="L1049" i="17"/>
  <c r="G1049" i="17"/>
  <c r="E1049" i="17"/>
  <c r="P1049" i="17"/>
  <c r="Z165" i="17"/>
  <c r="U165" i="17"/>
  <c r="P165" i="17"/>
  <c r="L165" i="17"/>
  <c r="H165" i="17"/>
  <c r="X165" i="17"/>
  <c r="M165" i="17"/>
  <c r="G165" i="17"/>
  <c r="W165" i="17"/>
  <c r="K165" i="17"/>
  <c r="F165" i="17"/>
  <c r="E165" i="17"/>
  <c r="O165" i="17"/>
  <c r="K1380" i="17"/>
  <c r="V1380" i="17"/>
  <c r="V46" i="17"/>
  <c r="W42" i="17"/>
  <c r="N42" i="17"/>
  <c r="F42" i="17"/>
  <c r="Z42" i="17"/>
  <c r="T42" i="17"/>
  <c r="M42" i="17"/>
  <c r="H42" i="17"/>
  <c r="X42" i="17"/>
  <c r="L42" i="17"/>
  <c r="G42" i="17"/>
  <c r="E42" i="17"/>
  <c r="P42" i="17"/>
  <c r="Z43" i="17"/>
  <c r="U43" i="17"/>
  <c r="P43" i="17"/>
  <c r="L43" i="17"/>
  <c r="H43" i="17"/>
  <c r="X43" i="17"/>
  <c r="M43" i="17"/>
  <c r="G43" i="17"/>
  <c r="W43" i="17"/>
  <c r="K43" i="17"/>
  <c r="F43" i="17"/>
  <c r="E43" i="17"/>
  <c r="O43" i="17"/>
  <c r="K1102" i="17"/>
  <c r="V1102" i="17"/>
  <c r="V421" i="17"/>
  <c r="W1720" i="17"/>
  <c r="N1720" i="17"/>
  <c r="F1720" i="17"/>
  <c r="Z1720" i="17"/>
  <c r="T1720" i="17"/>
  <c r="M1720" i="17"/>
  <c r="H1720" i="17"/>
  <c r="X1720" i="17"/>
  <c r="L1720" i="17"/>
  <c r="G1720" i="17"/>
  <c r="E1720" i="17"/>
  <c r="P1720" i="17"/>
  <c r="Z737" i="17"/>
  <c r="U737" i="17"/>
  <c r="P737" i="17"/>
  <c r="L737" i="17"/>
  <c r="H737" i="17"/>
  <c r="X737" i="17"/>
  <c r="M737" i="17"/>
  <c r="G737" i="17"/>
  <c r="W737" i="17"/>
  <c r="K737" i="17"/>
  <c r="F737" i="17"/>
  <c r="E737" i="17"/>
  <c r="O737" i="17"/>
  <c r="K921" i="17"/>
  <c r="V921" i="17"/>
  <c r="V226" i="17"/>
  <c r="W946" i="17"/>
  <c r="N946" i="17"/>
  <c r="F946" i="17"/>
  <c r="Z946" i="17"/>
  <c r="T946" i="17"/>
  <c r="M946" i="17"/>
  <c r="H946" i="17"/>
  <c r="X946" i="17"/>
  <c r="L946" i="17"/>
  <c r="G946" i="17"/>
  <c r="E946" i="17"/>
  <c r="P946" i="17"/>
  <c r="Z918" i="17"/>
  <c r="U918" i="17"/>
  <c r="P918" i="17"/>
  <c r="L918" i="17"/>
  <c r="H918" i="17"/>
  <c r="X918" i="17"/>
  <c r="M918" i="17"/>
  <c r="G918" i="17"/>
  <c r="W918" i="17"/>
  <c r="K918" i="17"/>
  <c r="F918" i="17"/>
  <c r="E918" i="17"/>
  <c r="O918" i="17"/>
  <c r="K1645" i="17"/>
  <c r="V1645" i="17"/>
  <c r="V642" i="17"/>
  <c r="W744" i="17"/>
  <c r="N744" i="17"/>
  <c r="F744" i="17"/>
  <c r="Z744" i="17"/>
  <c r="T744" i="17"/>
  <c r="M744" i="17"/>
  <c r="H744" i="17"/>
  <c r="X744" i="17"/>
  <c r="L744" i="17"/>
  <c r="G744" i="17"/>
  <c r="E744" i="17"/>
  <c r="P744" i="17"/>
  <c r="Z1337" i="17"/>
  <c r="U1337" i="17"/>
  <c r="P1337" i="17"/>
  <c r="L1337" i="17"/>
  <c r="H1337" i="17"/>
  <c r="X1337" i="17"/>
  <c r="M1337" i="17"/>
  <c r="G1337" i="17"/>
  <c r="W1337" i="17"/>
  <c r="K1337" i="17"/>
  <c r="F1337" i="17"/>
  <c r="E1337" i="17"/>
  <c r="O1337" i="17"/>
  <c r="K1488" i="17"/>
  <c r="V1488" i="17"/>
  <c r="V820" i="17"/>
  <c r="W1310" i="17"/>
  <c r="N1310" i="17"/>
  <c r="F1310" i="17"/>
  <c r="Z1310" i="17"/>
  <c r="T1310" i="17"/>
  <c r="M1310" i="17"/>
  <c r="H1310" i="17"/>
  <c r="X1310" i="17"/>
  <c r="L1310" i="17"/>
  <c r="G1310" i="17"/>
  <c r="E1310" i="17"/>
  <c r="P1310" i="17"/>
  <c r="Z800" i="17"/>
  <c r="U800" i="17"/>
  <c r="P800" i="17"/>
  <c r="L800" i="17"/>
  <c r="H800" i="17"/>
  <c r="X800" i="17"/>
  <c r="M800" i="17"/>
  <c r="G800" i="17"/>
  <c r="W800" i="17"/>
  <c r="K800" i="17"/>
  <c r="F800" i="17"/>
  <c r="E800" i="17"/>
  <c r="O800" i="17"/>
  <c r="G985" i="17"/>
  <c r="K1612" i="17"/>
  <c r="V1612" i="17"/>
  <c r="F8" i="17"/>
  <c r="V170" i="17"/>
  <c r="W83" i="17"/>
  <c r="N83" i="17"/>
  <c r="F83" i="17"/>
  <c r="Z83" i="17"/>
  <c r="T83" i="17"/>
  <c r="M83" i="17"/>
  <c r="H83" i="17"/>
  <c r="X83" i="17"/>
  <c r="L83" i="17"/>
  <c r="G83" i="17"/>
  <c r="E83" i="17"/>
  <c r="P83" i="17"/>
  <c r="Z594" i="17"/>
  <c r="U594" i="17"/>
  <c r="P594" i="17"/>
  <c r="L594" i="17"/>
  <c r="H594" i="17"/>
  <c r="X594" i="17"/>
  <c r="M594" i="17"/>
  <c r="G594" i="17"/>
  <c r="W594" i="17"/>
  <c r="K594" i="17"/>
  <c r="F594" i="17"/>
  <c r="E594" i="17"/>
  <c r="O594" i="17"/>
  <c r="G354" i="17"/>
  <c r="K828" i="17"/>
  <c r="V828" i="17"/>
  <c r="F1368" i="17"/>
  <c r="V1395" i="17"/>
  <c r="W342" i="17"/>
  <c r="N342" i="17"/>
  <c r="F342" i="17"/>
  <c r="Z342" i="17"/>
  <c r="T342" i="17"/>
  <c r="M342" i="17"/>
  <c r="H342" i="17"/>
  <c r="X342" i="17"/>
  <c r="L342" i="17"/>
  <c r="G342" i="17"/>
  <c r="E342" i="17"/>
  <c r="P342" i="17"/>
  <c r="Z1240" i="17"/>
  <c r="U1240" i="17"/>
  <c r="P1240" i="17"/>
  <c r="L1240" i="17"/>
  <c r="H1240" i="17"/>
  <c r="X1240" i="17"/>
  <c r="M1240" i="17"/>
  <c r="G1240" i="17"/>
  <c r="W1240" i="17"/>
  <c r="K1240" i="17"/>
  <c r="F1240" i="17"/>
  <c r="E1240" i="17"/>
  <c r="O1240" i="17"/>
  <c r="G1264" i="17"/>
  <c r="K1305" i="17"/>
  <c r="V1305" i="17"/>
  <c r="F883" i="17"/>
  <c r="V916" i="17"/>
  <c r="W982" i="17"/>
  <c r="N982" i="17"/>
  <c r="F982" i="17"/>
  <c r="Z982" i="17"/>
  <c r="T982" i="17"/>
  <c r="M982" i="17"/>
  <c r="H982" i="17"/>
  <c r="X982" i="17"/>
  <c r="L982" i="17"/>
  <c r="G982" i="17"/>
  <c r="E982" i="17"/>
  <c r="P982" i="17"/>
  <c r="Z63" i="17"/>
  <c r="U63" i="17"/>
  <c r="P63" i="17"/>
  <c r="L63" i="17"/>
  <c r="H63" i="17"/>
  <c r="T63" i="17"/>
  <c r="N63" i="17"/>
  <c r="I63" i="17"/>
  <c r="X63" i="17"/>
  <c r="M63" i="17"/>
  <c r="G63" i="17"/>
  <c r="W63" i="17"/>
  <c r="K63" i="17"/>
  <c r="F63" i="17"/>
  <c r="E63" i="17"/>
  <c r="P733" i="17"/>
  <c r="V21" i="17"/>
  <c r="W1037" i="17"/>
  <c r="N1037" i="17"/>
  <c r="F1037" i="17"/>
  <c r="U1037" i="17"/>
  <c r="O1037" i="17"/>
  <c r="I1037" i="17"/>
  <c r="Z1037" i="17"/>
  <c r="T1037" i="17"/>
  <c r="M1037" i="17"/>
  <c r="H1037" i="17"/>
  <c r="X1037" i="17"/>
  <c r="L1037" i="17"/>
  <c r="G1037" i="17"/>
  <c r="E1037" i="17"/>
  <c r="K1170" i="17"/>
  <c r="Z451" i="17"/>
  <c r="U451" i="17"/>
  <c r="P451" i="17"/>
  <c r="L451" i="17"/>
  <c r="H451" i="17"/>
  <c r="T451" i="17"/>
  <c r="N451" i="17"/>
  <c r="I451" i="17"/>
  <c r="X451" i="17"/>
  <c r="M451" i="17"/>
  <c r="G451" i="17"/>
  <c r="W451" i="17"/>
  <c r="K451" i="17"/>
  <c r="F451" i="17"/>
  <c r="E451" i="17"/>
  <c r="P255" i="17"/>
  <c r="V833" i="17"/>
  <c r="Z674" i="17"/>
  <c r="U674" i="17"/>
  <c r="P674" i="17"/>
  <c r="L674" i="17"/>
  <c r="H674" i="17"/>
  <c r="E674" i="17"/>
  <c r="O674" i="17"/>
  <c r="V674" i="17"/>
  <c r="W911" i="17"/>
  <c r="N911" i="17"/>
  <c r="F911" i="17"/>
  <c r="E911" i="17"/>
  <c r="K911" i="17"/>
  <c r="P911" i="17"/>
  <c r="V911" i="17"/>
  <c r="Z832" i="17"/>
  <c r="U832" i="17"/>
  <c r="P832" i="17"/>
  <c r="L832" i="17"/>
  <c r="H832" i="17"/>
  <c r="E832" i="17"/>
  <c r="O832" i="17"/>
  <c r="V832" i="17"/>
  <c r="W185" i="17"/>
  <c r="N185" i="17"/>
  <c r="F185" i="17"/>
  <c r="E185" i="17"/>
  <c r="K185" i="17"/>
  <c r="P185" i="17"/>
  <c r="V185" i="17"/>
  <c r="W1070" i="17"/>
  <c r="N1070" i="17"/>
  <c r="F1070" i="17"/>
  <c r="E1070" i="17"/>
  <c r="K1070" i="17"/>
  <c r="P1070" i="17"/>
  <c r="V1070" i="17"/>
  <c r="Z959" i="17"/>
  <c r="U959" i="17"/>
  <c r="P959" i="17"/>
  <c r="L959" i="17"/>
  <c r="H959" i="17"/>
  <c r="E959" i="17"/>
  <c r="O959" i="17"/>
  <c r="V959" i="17"/>
  <c r="W158" i="17"/>
  <c r="N158" i="17"/>
  <c r="F158" i="17"/>
  <c r="E158" i="17"/>
  <c r="K158" i="17"/>
  <c r="P158" i="17"/>
  <c r="V158" i="17"/>
  <c r="Z1094" i="17"/>
  <c r="U1094" i="17"/>
  <c r="P1094" i="17"/>
  <c r="L1094" i="17"/>
  <c r="H1094" i="17"/>
  <c r="E1094" i="17"/>
  <c r="O1094" i="17"/>
  <c r="V1094" i="17"/>
  <c r="W113" i="17"/>
  <c r="N113" i="17"/>
  <c r="F113" i="17"/>
  <c r="E113" i="17"/>
  <c r="K113" i="17"/>
  <c r="P113" i="17"/>
  <c r="V113" i="17"/>
  <c r="Z326" i="17"/>
  <c r="U326" i="17"/>
  <c r="P326" i="17"/>
  <c r="L326" i="17"/>
  <c r="H326" i="17"/>
  <c r="E326" i="17"/>
  <c r="O326" i="17"/>
  <c r="V326" i="17"/>
  <c r="W827" i="17"/>
  <c r="N827" i="17"/>
  <c r="F827" i="17"/>
  <c r="E827" i="17"/>
  <c r="K827" i="17"/>
  <c r="P827" i="17"/>
  <c r="V827" i="17"/>
  <c r="F983" i="17"/>
  <c r="K983" i="17"/>
  <c r="W983" i="17"/>
  <c r="Z793" i="17"/>
  <c r="U793" i="17"/>
  <c r="P793" i="17"/>
  <c r="L793" i="17"/>
  <c r="H793" i="17"/>
  <c r="E793" i="17"/>
  <c r="O793" i="17"/>
  <c r="V793" i="17"/>
  <c r="G322" i="17"/>
  <c r="L322" i="17"/>
  <c r="X322" i="17"/>
  <c r="W120" i="17"/>
  <c r="N120" i="17"/>
  <c r="F120" i="17"/>
  <c r="E120" i="17"/>
  <c r="K120" i="17"/>
  <c r="P120" i="17"/>
  <c r="V120" i="17"/>
  <c r="F804" i="17"/>
  <c r="K804" i="17"/>
  <c r="W804" i="17"/>
  <c r="G904" i="17"/>
  <c r="O904" i="17"/>
  <c r="V904" i="17"/>
  <c r="F290" i="17"/>
  <c r="N290" i="17"/>
  <c r="V290" i="17"/>
  <c r="W265" i="17"/>
  <c r="N265" i="17"/>
  <c r="F265" i="17"/>
  <c r="U265" i="17"/>
  <c r="O265" i="17"/>
  <c r="I265" i="17"/>
  <c r="E265" i="17"/>
  <c r="L265" i="17"/>
  <c r="T265" i="17"/>
  <c r="W922" i="17"/>
  <c r="N922" i="17"/>
  <c r="F922" i="17"/>
  <c r="X922" i="17"/>
  <c r="L922" i="17"/>
  <c r="G922" i="17"/>
  <c r="E922" i="17"/>
  <c r="M922" i="17"/>
  <c r="U922" i="17"/>
  <c r="Z389" i="17"/>
  <c r="U389" i="17"/>
  <c r="P389" i="17"/>
  <c r="L389" i="17"/>
  <c r="H389" i="17"/>
  <c r="T389" i="17"/>
  <c r="N389" i="17"/>
  <c r="I389" i="17"/>
  <c r="E389" i="17"/>
  <c r="K389" i="17"/>
  <c r="G1171" i="17"/>
  <c r="M1171" i="17"/>
  <c r="V1171" i="17"/>
  <c r="Z930" i="17"/>
  <c r="U930" i="17"/>
  <c r="P930" i="17"/>
  <c r="L930" i="17"/>
  <c r="H930" i="17"/>
  <c r="W930" i="17"/>
  <c r="K930" i="17"/>
  <c r="F930" i="17"/>
  <c r="E930" i="17"/>
  <c r="M930" i="17"/>
  <c r="T930" i="17"/>
  <c r="H1043" i="17"/>
  <c r="O1043" i="17"/>
  <c r="V1043" i="17"/>
  <c r="F1044" i="17"/>
  <c r="M1044" i="17"/>
  <c r="V1044" i="17"/>
  <c r="G1125" i="17"/>
  <c r="N1125" i="17"/>
  <c r="V1125" i="17"/>
  <c r="W1156" i="17"/>
  <c r="N1156" i="17"/>
  <c r="F1156" i="17"/>
  <c r="Z1156" i="17"/>
  <c r="T1156" i="17"/>
  <c r="M1156" i="17"/>
  <c r="H1156" i="17"/>
  <c r="E1156" i="17"/>
  <c r="L1156" i="17"/>
  <c r="U1156" i="17"/>
  <c r="Z1179" i="17"/>
  <c r="U1179" i="17"/>
  <c r="P1179" i="17"/>
  <c r="L1179" i="17"/>
  <c r="H1179" i="17"/>
  <c r="X1179" i="17"/>
  <c r="M1179" i="17"/>
  <c r="G1179" i="17"/>
  <c r="E1179" i="17"/>
  <c r="K1179" i="17"/>
  <c r="T1179" i="17"/>
  <c r="G1189" i="17"/>
  <c r="O1189" i="17"/>
  <c r="V1189" i="17"/>
  <c r="F997" i="17"/>
  <c r="N997" i="17"/>
  <c r="V997" i="17"/>
  <c r="W1364" i="17"/>
  <c r="N1364" i="17"/>
  <c r="F1364" i="17"/>
  <c r="U1364" i="17"/>
  <c r="O1364" i="17"/>
  <c r="I1364" i="17"/>
  <c r="E1364" i="17"/>
  <c r="L1364" i="17"/>
  <c r="T1364" i="17"/>
  <c r="W321" i="17"/>
  <c r="N321" i="17"/>
  <c r="F321" i="17"/>
  <c r="X321" i="17"/>
  <c r="L321" i="17"/>
  <c r="G321" i="17"/>
  <c r="E321" i="17"/>
  <c r="M321" i="17"/>
  <c r="U321" i="17"/>
  <c r="Z381" i="17"/>
  <c r="U381" i="17"/>
  <c r="P381" i="17"/>
  <c r="L381" i="17"/>
  <c r="H381" i="17"/>
  <c r="T381" i="17"/>
  <c r="N381" i="17"/>
  <c r="I381" i="17"/>
  <c r="E381" i="17"/>
  <c r="K381" i="17"/>
  <c r="G11" i="17"/>
  <c r="M11" i="17"/>
  <c r="V11" i="17"/>
  <c r="Z14" i="17"/>
  <c r="U14" i="17"/>
  <c r="P14" i="17"/>
  <c r="L14" i="17"/>
  <c r="H14" i="17"/>
  <c r="W14" i="17"/>
  <c r="K14" i="17"/>
  <c r="F14" i="17"/>
  <c r="E14" i="17"/>
  <c r="M14" i="17"/>
  <c r="T14" i="17"/>
  <c r="H717" i="17"/>
  <c r="O717" i="17"/>
  <c r="V717" i="17"/>
  <c r="F1386" i="17"/>
  <c r="M1386" i="17"/>
  <c r="V1386" i="17"/>
  <c r="G1051" i="17"/>
  <c r="N1051" i="17"/>
  <c r="V1051" i="17"/>
  <c r="W1080" i="17"/>
  <c r="N1080" i="17"/>
  <c r="F1080" i="17"/>
  <c r="Z1080" i="17"/>
  <c r="T1080" i="17"/>
  <c r="M1080" i="17"/>
  <c r="H1080" i="17"/>
  <c r="E1080" i="17"/>
  <c r="L1080" i="17"/>
  <c r="U1080" i="17"/>
  <c r="Z84" i="17"/>
  <c r="U84" i="17"/>
  <c r="P84" i="17"/>
  <c r="L84" i="17"/>
  <c r="H84" i="17"/>
  <c r="X84" i="17"/>
  <c r="M84" i="17"/>
  <c r="G84" i="17"/>
  <c r="E84" i="17"/>
  <c r="K84" i="17"/>
  <c r="T84" i="17"/>
  <c r="G382" i="17"/>
  <c r="O382" i="17"/>
  <c r="V382" i="17"/>
  <c r="F841" i="17"/>
  <c r="N841" i="17"/>
  <c r="V841" i="17"/>
  <c r="W902" i="17"/>
  <c r="N902" i="17"/>
  <c r="F902" i="17"/>
  <c r="U902" i="17"/>
  <c r="O902" i="17"/>
  <c r="I902" i="17"/>
  <c r="E902" i="17"/>
  <c r="L902" i="17"/>
  <c r="T902" i="17"/>
  <c r="W1181" i="17"/>
  <c r="N1181" i="17"/>
  <c r="F1181" i="17"/>
  <c r="X1181" i="17"/>
  <c r="L1181" i="17"/>
  <c r="G1181" i="17"/>
  <c r="E1181" i="17"/>
  <c r="M1181" i="17"/>
  <c r="U1181" i="17"/>
  <c r="Z1425" i="17"/>
  <c r="U1425" i="17"/>
  <c r="P1425" i="17"/>
  <c r="L1425" i="17"/>
  <c r="H1425" i="17"/>
  <c r="T1425" i="17"/>
  <c r="N1425" i="17"/>
  <c r="I1425" i="17"/>
  <c r="E1425" i="17"/>
  <c r="K1425" i="17"/>
  <c r="G142" i="17"/>
  <c r="M142" i="17"/>
  <c r="V142" i="17"/>
  <c r="Z10" i="17"/>
  <c r="U10" i="17"/>
  <c r="P10" i="17"/>
  <c r="L10" i="17"/>
  <c r="H10" i="17"/>
  <c r="W10" i="17"/>
  <c r="F10" i="17"/>
  <c r="E10" i="17"/>
  <c r="M10" i="17"/>
  <c r="T10" i="17"/>
  <c r="H1284" i="17"/>
  <c r="O1284" i="17"/>
  <c r="V1284" i="17"/>
  <c r="F1457" i="17"/>
  <c r="M1457" i="17"/>
  <c r="V1457" i="17"/>
  <c r="W990" i="17"/>
  <c r="N990" i="17"/>
  <c r="F990" i="17"/>
  <c r="Z990" i="17"/>
  <c r="T990" i="17"/>
  <c r="M990" i="17"/>
  <c r="H990" i="17"/>
  <c r="E990" i="17"/>
  <c r="L990" i="17"/>
  <c r="U990" i="17"/>
  <c r="Z740" i="17"/>
  <c r="U740" i="17"/>
  <c r="P740" i="17"/>
  <c r="L740" i="17"/>
  <c r="H740" i="17"/>
  <c r="X740" i="17"/>
  <c r="M740" i="17"/>
  <c r="G740" i="17"/>
  <c r="E740" i="17"/>
  <c r="K740" i="17"/>
  <c r="T740" i="17"/>
  <c r="F1471" i="17"/>
  <c r="N1471" i="17"/>
  <c r="V1471" i="17"/>
  <c r="W971" i="17"/>
  <c r="N971" i="17"/>
  <c r="F971" i="17"/>
  <c r="U971" i="17"/>
  <c r="O971" i="17"/>
  <c r="I971" i="17"/>
  <c r="E971" i="17"/>
  <c r="L971" i="17"/>
  <c r="T971" i="17"/>
  <c r="W762" i="17"/>
  <c r="N762" i="17"/>
  <c r="F762" i="17"/>
  <c r="X762" i="17"/>
  <c r="L762" i="17"/>
  <c r="G762" i="17"/>
  <c r="E762" i="17"/>
  <c r="M762" i="17"/>
  <c r="U762" i="17"/>
  <c r="Z781" i="17"/>
  <c r="U781" i="17"/>
  <c r="P781" i="17"/>
  <c r="L781" i="17"/>
  <c r="H781" i="17"/>
  <c r="T781" i="17"/>
  <c r="N781" i="17"/>
  <c r="I781" i="17"/>
  <c r="E781" i="17"/>
  <c r="K781" i="17"/>
  <c r="N68" i="17"/>
  <c r="Z723" i="17"/>
  <c r="U723" i="17"/>
  <c r="P723" i="17"/>
  <c r="L723" i="17"/>
  <c r="H723" i="17"/>
  <c r="E723" i="17"/>
  <c r="O723" i="17"/>
  <c r="V723" i="17"/>
  <c r="Z419" i="17"/>
  <c r="U419" i="17"/>
  <c r="P419" i="17"/>
  <c r="L419" i="17"/>
  <c r="H419" i="17"/>
  <c r="E419" i="17"/>
  <c r="O419" i="17"/>
  <c r="V419" i="17"/>
  <c r="Z709" i="17"/>
  <c r="U709" i="17"/>
  <c r="P709" i="17"/>
  <c r="L709" i="17"/>
  <c r="H709" i="17"/>
  <c r="E709" i="17"/>
  <c r="O709" i="17"/>
  <c r="V709" i="17"/>
  <c r="Z926" i="17"/>
  <c r="U926" i="17"/>
  <c r="P926" i="17"/>
  <c r="L926" i="17"/>
  <c r="H926" i="17"/>
  <c r="E926" i="17"/>
  <c r="O926" i="17"/>
  <c r="V926" i="17"/>
  <c r="Z1068" i="17"/>
  <c r="U1068" i="17"/>
  <c r="P1068" i="17"/>
  <c r="L1068" i="17"/>
  <c r="H1068" i="17"/>
  <c r="E1068" i="17"/>
  <c r="O1068" i="17"/>
  <c r="V1068" i="17"/>
  <c r="Z1176" i="17"/>
  <c r="U1176" i="17"/>
  <c r="P1176" i="17"/>
  <c r="L1176" i="17"/>
  <c r="H1176" i="17"/>
  <c r="E1176" i="17"/>
  <c r="O1176" i="17"/>
  <c r="V1176" i="17"/>
  <c r="Z1422" i="17"/>
  <c r="U1422" i="17"/>
  <c r="P1422" i="17"/>
  <c r="L1422" i="17"/>
  <c r="H1422" i="17"/>
  <c r="E1422" i="17"/>
  <c r="O1422" i="17"/>
  <c r="V1422" i="17"/>
  <c r="W1058" i="17"/>
  <c r="N1058" i="17"/>
  <c r="F1058" i="17"/>
  <c r="E1058" i="17"/>
  <c r="K1058" i="17"/>
  <c r="P1058" i="17"/>
  <c r="V1058" i="17"/>
  <c r="W1154" i="17"/>
  <c r="N1154" i="17"/>
  <c r="F1154" i="17"/>
  <c r="E1154" i="17"/>
  <c r="K1154" i="17"/>
  <c r="P1154" i="17"/>
  <c r="V1154" i="17"/>
  <c r="Z234" i="17"/>
  <c r="U234" i="17"/>
  <c r="P234" i="17"/>
  <c r="L234" i="17"/>
  <c r="H234" i="17"/>
  <c r="E234" i="17"/>
  <c r="O234" i="17"/>
  <c r="V234" i="17"/>
  <c r="W712" i="17"/>
  <c r="N712" i="17"/>
  <c r="F712" i="17"/>
  <c r="E712" i="17"/>
  <c r="K712" i="17"/>
  <c r="P712" i="17"/>
  <c r="V712" i="17"/>
  <c r="W866" i="17"/>
  <c r="N866" i="17"/>
  <c r="F866" i="17"/>
  <c r="E866" i="17"/>
  <c r="K866" i="17"/>
  <c r="P866" i="17"/>
  <c r="V866" i="17"/>
  <c r="W1291" i="17"/>
  <c r="N1291" i="17"/>
  <c r="F1291" i="17"/>
  <c r="E1291" i="17"/>
  <c r="K1291" i="17"/>
  <c r="P1291" i="17"/>
  <c r="V1291" i="17"/>
  <c r="W1015" i="17"/>
  <c r="N1015" i="17"/>
  <c r="F1015" i="17"/>
  <c r="E1015" i="17"/>
  <c r="K1015" i="17"/>
  <c r="P1015" i="17"/>
  <c r="V1015" i="17"/>
  <c r="W1045" i="17"/>
  <c r="N1045" i="17"/>
  <c r="F1045" i="17"/>
  <c r="E1045" i="17"/>
  <c r="K1045" i="17"/>
  <c r="P1045" i="17"/>
  <c r="V1045" i="17"/>
  <c r="W5" i="17"/>
  <c r="N5" i="17"/>
  <c r="F5" i="17"/>
  <c r="E5" i="17"/>
  <c r="K5" i="17"/>
  <c r="P5" i="17"/>
  <c r="V5" i="17"/>
  <c r="W943" i="17"/>
  <c r="N943" i="17"/>
  <c r="F943" i="17"/>
  <c r="E943" i="17"/>
  <c r="K943" i="17"/>
  <c r="P943" i="17"/>
  <c r="V943" i="17"/>
  <c r="W190" i="17"/>
  <c r="N190" i="17"/>
  <c r="F190" i="17"/>
  <c r="E190" i="17"/>
  <c r="K190" i="17"/>
  <c r="P190" i="17"/>
  <c r="V190" i="17"/>
  <c r="W637" i="17"/>
  <c r="N637" i="17"/>
  <c r="F637" i="17"/>
  <c r="E637" i="17"/>
  <c r="K637" i="17"/>
  <c r="P637" i="17"/>
  <c r="V637" i="17"/>
  <c r="W1254" i="17"/>
  <c r="N1254" i="17"/>
  <c r="F1254" i="17"/>
  <c r="E1254" i="17"/>
  <c r="K1254" i="17"/>
  <c r="P1254" i="17"/>
  <c r="V1254" i="17"/>
  <c r="W776" i="17"/>
  <c r="N776" i="17"/>
  <c r="F776" i="17"/>
  <c r="E776" i="17"/>
  <c r="K776" i="17"/>
  <c r="P776" i="17"/>
  <c r="V776" i="17"/>
  <c r="Z954" i="17"/>
  <c r="U954" i="17"/>
  <c r="P954" i="17"/>
  <c r="L954" i="17"/>
  <c r="H954" i="17"/>
  <c r="E954" i="17"/>
  <c r="O954" i="17"/>
  <c r="V954" i="17"/>
  <c r="W1219" i="17"/>
  <c r="N1219" i="17"/>
  <c r="F1219" i="17"/>
  <c r="E1219" i="17"/>
  <c r="K1219" i="17"/>
  <c r="P1219" i="17"/>
  <c r="V1219" i="17"/>
  <c r="Z914" i="17"/>
  <c r="U914" i="17"/>
  <c r="P914" i="17"/>
  <c r="L914" i="17"/>
  <c r="H914" i="17"/>
  <c r="Z557" i="17"/>
  <c r="U557" i="17"/>
  <c r="P557" i="17"/>
  <c r="L557" i="17"/>
  <c r="H557" i="17"/>
  <c r="E557" i="17"/>
  <c r="O557" i="17"/>
  <c r="V557" i="17"/>
  <c r="Z834" i="17"/>
  <c r="U834" i="17"/>
  <c r="P834" i="17"/>
  <c r="L834" i="17"/>
  <c r="H834" i="17"/>
  <c r="E834" i="17"/>
  <c r="O834" i="17"/>
  <c r="V834" i="17"/>
  <c r="Z121" i="17"/>
  <c r="U121" i="17"/>
  <c r="P121" i="17"/>
  <c r="L121" i="17"/>
  <c r="H121" i="17"/>
  <c r="E121" i="17"/>
  <c r="O121" i="17"/>
  <c r="V121" i="17"/>
  <c r="Z1005" i="17"/>
  <c r="U1005" i="17"/>
  <c r="P1005" i="17"/>
  <c r="L1005" i="17"/>
  <c r="H1005" i="17"/>
  <c r="E1005" i="17"/>
  <c r="O1005" i="17"/>
  <c r="V1005" i="17"/>
  <c r="Z6" i="17"/>
  <c r="U6" i="17"/>
  <c r="P6" i="17"/>
  <c r="L6" i="17"/>
  <c r="H6" i="17"/>
  <c r="E6" i="17"/>
  <c r="O6" i="17"/>
  <c r="V6" i="17"/>
  <c r="Z331" i="17"/>
  <c r="U331" i="17"/>
  <c r="P331" i="17"/>
  <c r="L331" i="17"/>
  <c r="H331" i="17"/>
  <c r="E331" i="17"/>
  <c r="O331" i="17"/>
  <c r="V331" i="17"/>
  <c r="Z515" i="17"/>
  <c r="U515" i="17"/>
  <c r="P515" i="17"/>
  <c r="L515" i="17"/>
  <c r="H515" i="17"/>
  <c r="E515" i="17"/>
  <c r="O515" i="17"/>
  <c r="V515" i="17"/>
  <c r="Z753" i="17"/>
  <c r="U753" i="17"/>
  <c r="P753" i="17"/>
  <c r="L753" i="17"/>
  <c r="H753" i="17"/>
  <c r="E753" i="17"/>
  <c r="O753" i="17"/>
  <c r="V753" i="17"/>
  <c r="Z944" i="17"/>
  <c r="U944" i="17"/>
  <c r="P944" i="17"/>
  <c r="L944" i="17"/>
  <c r="H944" i="17"/>
  <c r="E944" i="17"/>
  <c r="O944" i="17"/>
  <c r="V944" i="17"/>
  <c r="W559" i="17"/>
  <c r="N559" i="17"/>
  <c r="F559" i="17"/>
  <c r="E559" i="17"/>
  <c r="K559" i="17"/>
  <c r="P559" i="17"/>
  <c r="V559" i="17"/>
  <c r="Z1007" i="17"/>
  <c r="U1007" i="17"/>
  <c r="P1007" i="17"/>
  <c r="L1007" i="17"/>
  <c r="H1007" i="17"/>
  <c r="E1007" i="17"/>
  <c r="O1007" i="17"/>
  <c r="V1007" i="17"/>
  <c r="Z700" i="17"/>
  <c r="U700" i="17"/>
  <c r="P700" i="17"/>
  <c r="L700" i="17"/>
  <c r="H700" i="17"/>
  <c r="E700" i="17"/>
  <c r="O700" i="17"/>
  <c r="V700" i="17"/>
  <c r="Z1052" i="17"/>
  <c r="U1052" i="17"/>
  <c r="P1052" i="17"/>
  <c r="L1052" i="17"/>
  <c r="H1052" i="17"/>
  <c r="E1052" i="17"/>
  <c r="O1052" i="17"/>
  <c r="V1052" i="17"/>
  <c r="Z881" i="17"/>
  <c r="U881" i="17"/>
  <c r="P881" i="17"/>
  <c r="L881" i="17"/>
  <c r="H881" i="17"/>
  <c r="E881" i="17"/>
  <c r="O881" i="17"/>
  <c r="V881" i="17"/>
  <c r="Z27" i="17"/>
  <c r="U27" i="17"/>
  <c r="P27" i="17"/>
  <c r="L27" i="17"/>
  <c r="H27" i="17"/>
  <c r="E27" i="17"/>
  <c r="O27" i="17"/>
  <c r="V27" i="17"/>
  <c r="Z272" i="17"/>
  <c r="U272" i="17"/>
  <c r="P272" i="17"/>
  <c r="L272" i="17"/>
  <c r="H272" i="17"/>
  <c r="E272" i="17"/>
  <c r="O272" i="17"/>
  <c r="V272" i="17"/>
  <c r="Z1375" i="17"/>
  <c r="U1375" i="17"/>
  <c r="P1375" i="17"/>
  <c r="L1375" i="17"/>
  <c r="H1375" i="17"/>
  <c r="E1375" i="17"/>
  <c r="O1375" i="17"/>
  <c r="V1375" i="17"/>
  <c r="Z1281" i="17"/>
  <c r="U1281" i="17"/>
  <c r="P1281" i="17"/>
  <c r="L1281" i="17"/>
  <c r="H1281" i="17"/>
  <c r="E1281" i="17"/>
  <c r="O1281" i="17"/>
  <c r="V1281" i="17"/>
  <c r="Z970" i="17"/>
  <c r="U970" i="17"/>
  <c r="P970" i="17"/>
  <c r="L970" i="17"/>
  <c r="H970" i="17"/>
  <c r="E970" i="17"/>
  <c r="O970" i="17"/>
  <c r="V970" i="17"/>
  <c r="W214" i="17"/>
  <c r="N214" i="17"/>
  <c r="F214" i="17"/>
  <c r="E214" i="17"/>
  <c r="K214" i="17"/>
  <c r="P214" i="17"/>
  <c r="V214" i="17"/>
  <c r="F674" i="17"/>
  <c r="K674" i="17"/>
  <c r="W674" i="17"/>
  <c r="Z1321" i="17"/>
  <c r="U1321" i="17"/>
  <c r="P1321" i="17"/>
  <c r="L1321" i="17"/>
  <c r="H1321" i="17"/>
  <c r="E1321" i="17"/>
  <c r="O1321" i="17"/>
  <c r="V1321" i="17"/>
  <c r="G911" i="17"/>
  <c r="L911" i="17"/>
  <c r="X911" i="17"/>
  <c r="F832" i="17"/>
  <c r="K832" i="17"/>
  <c r="W832" i="17"/>
  <c r="Z219" i="17"/>
  <c r="U219" i="17"/>
  <c r="P219" i="17"/>
  <c r="L219" i="17"/>
  <c r="H219" i="17"/>
  <c r="E219" i="17"/>
  <c r="O219" i="17"/>
  <c r="V219" i="17"/>
  <c r="G185" i="17"/>
  <c r="L185" i="17"/>
  <c r="X185" i="17"/>
  <c r="Z1062" i="17"/>
  <c r="U1062" i="17"/>
  <c r="P1062" i="17"/>
  <c r="L1062" i="17"/>
  <c r="H1062" i="17"/>
  <c r="E1062" i="17"/>
  <c r="O1062" i="17"/>
  <c r="V1062" i="17"/>
  <c r="G1070" i="17"/>
  <c r="L1070" i="17"/>
  <c r="X1070" i="17"/>
  <c r="F959" i="17"/>
  <c r="K959" i="17"/>
  <c r="W959" i="17"/>
  <c r="Z815" i="17"/>
  <c r="U815" i="17"/>
  <c r="P815" i="17"/>
  <c r="L815" i="17"/>
  <c r="H815" i="17"/>
  <c r="E815" i="17"/>
  <c r="O815" i="17"/>
  <c r="V815" i="17"/>
  <c r="G158" i="17"/>
  <c r="L158" i="17"/>
  <c r="X158" i="17"/>
  <c r="F1094" i="17"/>
  <c r="K1094" i="17"/>
  <c r="W1094" i="17"/>
  <c r="Z1436" i="17"/>
  <c r="U1436" i="17"/>
  <c r="P1436" i="17"/>
  <c r="L1436" i="17"/>
  <c r="H1436" i="17"/>
  <c r="E1436" i="17"/>
  <c r="O1436" i="17"/>
  <c r="V1436" i="17"/>
  <c r="G113" i="17"/>
  <c r="L113" i="17"/>
  <c r="X113" i="17"/>
  <c r="F793" i="17"/>
  <c r="K793" i="17"/>
  <c r="W793" i="17"/>
  <c r="H322" i="17"/>
  <c r="M322" i="17"/>
  <c r="T322" i="17"/>
  <c r="Z322" i="17"/>
  <c r="Z66" i="17"/>
  <c r="U66" i="17"/>
  <c r="P66" i="17"/>
  <c r="L66" i="17"/>
  <c r="H66" i="17"/>
  <c r="E66" i="17"/>
  <c r="O66" i="17"/>
  <c r="V66" i="17"/>
  <c r="G120" i="17"/>
  <c r="L120" i="17"/>
  <c r="X120" i="17"/>
  <c r="W938" i="17"/>
  <c r="N938" i="17"/>
  <c r="F938" i="17"/>
  <c r="X938" i="17"/>
  <c r="L938" i="17"/>
  <c r="G938" i="17"/>
  <c r="E938" i="17"/>
  <c r="M938" i="17"/>
  <c r="U938" i="17"/>
  <c r="Z74" i="17"/>
  <c r="U74" i="17"/>
  <c r="P74" i="17"/>
  <c r="L74" i="17"/>
  <c r="H74" i="17"/>
  <c r="T74" i="17"/>
  <c r="N74" i="17"/>
  <c r="I74" i="17"/>
  <c r="E74" i="17"/>
  <c r="K74" i="17"/>
  <c r="I290" i="17"/>
  <c r="O290" i="17"/>
  <c r="W290" i="17"/>
  <c r="G265" i="17"/>
  <c r="M265" i="17"/>
  <c r="V265" i="17"/>
  <c r="Z437" i="17"/>
  <c r="U437" i="17"/>
  <c r="P437" i="17"/>
  <c r="L437" i="17"/>
  <c r="H437" i="17"/>
  <c r="W437" i="17"/>
  <c r="K437" i="17"/>
  <c r="F437" i="17"/>
  <c r="E437" i="17"/>
  <c r="M437" i="17"/>
  <c r="T437" i="17"/>
  <c r="H1171" i="17"/>
  <c r="P1171" i="17"/>
  <c r="X1171" i="17"/>
  <c r="G930" i="17"/>
  <c r="N930" i="17"/>
  <c r="V930" i="17"/>
  <c r="W1016" i="17"/>
  <c r="N1016" i="17"/>
  <c r="F1016" i="17"/>
  <c r="Z1016" i="17"/>
  <c r="T1016" i="17"/>
  <c r="M1016" i="17"/>
  <c r="H1016" i="17"/>
  <c r="E1016" i="17"/>
  <c r="L1016" i="17"/>
  <c r="U1016" i="17"/>
  <c r="I1043" i="17"/>
  <c r="P1043" i="17"/>
  <c r="Z1043" i="17"/>
  <c r="G1044" i="17"/>
  <c r="O1044" i="17"/>
  <c r="W1044" i="17"/>
  <c r="F1179" i="17"/>
  <c r="N1179" i="17"/>
  <c r="V1179" i="17"/>
  <c r="W1187" i="17"/>
  <c r="N1187" i="17"/>
  <c r="F1187" i="17"/>
  <c r="U1187" i="17"/>
  <c r="O1187" i="17"/>
  <c r="I1187" i="17"/>
  <c r="E1187" i="17"/>
  <c r="L1187" i="17"/>
  <c r="T1187" i="17"/>
  <c r="I1189" i="17"/>
  <c r="P1189" i="17"/>
  <c r="X1189" i="17"/>
  <c r="W540" i="17"/>
  <c r="N540" i="17"/>
  <c r="F540" i="17"/>
  <c r="X540" i="17"/>
  <c r="L540" i="17"/>
  <c r="G540" i="17"/>
  <c r="E540" i="17"/>
  <c r="M540" i="17"/>
  <c r="U540" i="17"/>
  <c r="Z1356" i="17"/>
  <c r="U1356" i="17"/>
  <c r="P1356" i="17"/>
  <c r="L1356" i="17"/>
  <c r="H1356" i="17"/>
  <c r="T1356" i="17"/>
  <c r="N1356" i="17"/>
  <c r="I1356" i="17"/>
  <c r="E1356" i="17"/>
  <c r="K1356" i="17"/>
  <c r="I997" i="17"/>
  <c r="O997" i="17"/>
  <c r="W997" i="17"/>
  <c r="G1364" i="17"/>
  <c r="M1364" i="17"/>
  <c r="V1364" i="17"/>
  <c r="Z1663" i="17"/>
  <c r="U1663" i="17"/>
  <c r="P1663" i="17"/>
  <c r="L1663" i="17"/>
  <c r="H1663" i="17"/>
  <c r="W1663" i="17"/>
  <c r="K1663" i="17"/>
  <c r="F1663" i="17"/>
  <c r="E1663" i="17"/>
  <c r="M1663" i="17"/>
  <c r="T1663" i="17"/>
  <c r="H321" i="17"/>
  <c r="O321" i="17"/>
  <c r="V321" i="17"/>
  <c r="F381" i="17"/>
  <c r="M381" i="17"/>
  <c r="V381" i="17"/>
  <c r="H11" i="17"/>
  <c r="P11" i="17"/>
  <c r="X11" i="17"/>
  <c r="G14" i="17"/>
  <c r="N14" i="17"/>
  <c r="V14" i="17"/>
  <c r="W88" i="17"/>
  <c r="N88" i="17"/>
  <c r="F88" i="17"/>
  <c r="Z88" i="17"/>
  <c r="T88" i="17"/>
  <c r="M88" i="17"/>
  <c r="H88" i="17"/>
  <c r="E88" i="17"/>
  <c r="L88" i="17"/>
  <c r="U88" i="17"/>
  <c r="I717" i="17"/>
  <c r="P717" i="17"/>
  <c r="Z717" i="17"/>
  <c r="G1386" i="17"/>
  <c r="O1386" i="17"/>
  <c r="W1386" i="17"/>
  <c r="Z963" i="17"/>
  <c r="U963" i="17"/>
  <c r="P963" i="17"/>
  <c r="L963" i="17"/>
  <c r="H963" i="17"/>
  <c r="X963" i="17"/>
  <c r="M963" i="17"/>
  <c r="G963" i="17"/>
  <c r="E963" i="17"/>
  <c r="K963" i="17"/>
  <c r="T963" i="17"/>
  <c r="I1051" i="17"/>
  <c r="O1051" i="17"/>
  <c r="X1051" i="17"/>
  <c r="G1080" i="17"/>
  <c r="O1080" i="17"/>
  <c r="V1080" i="17"/>
  <c r="F84" i="17"/>
  <c r="N84" i="17"/>
  <c r="V84" i="17"/>
  <c r="W85" i="17"/>
  <c r="N85" i="17"/>
  <c r="F85" i="17"/>
  <c r="U85" i="17"/>
  <c r="O85" i="17"/>
  <c r="I85" i="17"/>
  <c r="E85" i="17"/>
  <c r="L85" i="17"/>
  <c r="T85" i="17"/>
  <c r="I382" i="17"/>
  <c r="P382" i="17"/>
  <c r="X382" i="17"/>
  <c r="W516" i="17"/>
  <c r="N516" i="17"/>
  <c r="F516" i="17"/>
  <c r="X516" i="17"/>
  <c r="L516" i="17"/>
  <c r="G516" i="17"/>
  <c r="E516" i="17"/>
  <c r="M516" i="17"/>
  <c r="U516" i="17"/>
  <c r="Z584" i="17"/>
  <c r="U584" i="17"/>
  <c r="P584" i="17"/>
  <c r="L584" i="17"/>
  <c r="H584" i="17"/>
  <c r="T584" i="17"/>
  <c r="N584" i="17"/>
  <c r="I584" i="17"/>
  <c r="E584" i="17"/>
  <c r="K584" i="17"/>
  <c r="I841" i="17"/>
  <c r="O841" i="17"/>
  <c r="W841" i="17"/>
  <c r="G902" i="17"/>
  <c r="M902" i="17"/>
  <c r="V902" i="17"/>
  <c r="Z1435" i="17"/>
  <c r="U1435" i="17"/>
  <c r="P1435" i="17"/>
  <c r="L1435" i="17"/>
  <c r="H1435" i="17"/>
  <c r="W1435" i="17"/>
  <c r="K1435" i="17"/>
  <c r="F1435" i="17"/>
  <c r="E1435" i="17"/>
  <c r="M1435" i="17"/>
  <c r="T1435" i="17"/>
  <c r="H1181" i="17"/>
  <c r="O1181" i="17"/>
  <c r="V1181" i="17"/>
  <c r="F1425" i="17"/>
  <c r="M1425" i="17"/>
  <c r="V1425" i="17"/>
  <c r="H142" i="17"/>
  <c r="P142" i="17"/>
  <c r="X142" i="17"/>
  <c r="G10" i="17"/>
  <c r="N10" i="17"/>
  <c r="V10" i="17"/>
  <c r="W551" i="17"/>
  <c r="N551" i="17"/>
  <c r="F551" i="17"/>
  <c r="Z551" i="17"/>
  <c r="T551" i="17"/>
  <c r="M551" i="17"/>
  <c r="H551" i="17"/>
  <c r="E551" i="17"/>
  <c r="L551" i="17"/>
  <c r="U551" i="17"/>
  <c r="I1284" i="17"/>
  <c r="P1284" i="17"/>
  <c r="Z1284" i="17"/>
  <c r="G1457" i="17"/>
  <c r="O1457" i="17"/>
  <c r="W1457" i="17"/>
  <c r="Z1574" i="17"/>
  <c r="U1574" i="17"/>
  <c r="P1574" i="17"/>
  <c r="L1574" i="17"/>
  <c r="H1574" i="17"/>
  <c r="X1574" i="17"/>
  <c r="M1574" i="17"/>
  <c r="G1574" i="17"/>
  <c r="E1574" i="17"/>
  <c r="K1574" i="17"/>
  <c r="T1574" i="17"/>
  <c r="G990" i="17"/>
  <c r="O990" i="17"/>
  <c r="V990" i="17"/>
  <c r="F740" i="17"/>
  <c r="N740" i="17"/>
  <c r="V740" i="17"/>
  <c r="W751" i="17"/>
  <c r="N751" i="17"/>
  <c r="F751" i="17"/>
  <c r="U751" i="17"/>
  <c r="O751" i="17"/>
  <c r="I751" i="17"/>
  <c r="E751" i="17"/>
  <c r="L751" i="17"/>
  <c r="T751" i="17"/>
  <c r="I1252" i="17"/>
  <c r="P1252" i="17"/>
  <c r="X1252" i="17"/>
  <c r="W1327" i="17"/>
  <c r="N1327" i="17"/>
  <c r="F1327" i="17"/>
  <c r="X1327" i="17"/>
  <c r="L1327" i="17"/>
  <c r="G1327" i="17"/>
  <c r="E1327" i="17"/>
  <c r="M1327" i="17"/>
  <c r="U1327" i="17"/>
  <c r="Z1355" i="17"/>
  <c r="U1355" i="17"/>
  <c r="P1355" i="17"/>
  <c r="L1355" i="17"/>
  <c r="H1355" i="17"/>
  <c r="T1355" i="17"/>
  <c r="N1355" i="17"/>
  <c r="I1355" i="17"/>
  <c r="E1355" i="17"/>
  <c r="K1355" i="17"/>
  <c r="I1471" i="17"/>
  <c r="O1471" i="17"/>
  <c r="W1471" i="17"/>
  <c r="G971" i="17"/>
  <c r="M971" i="17"/>
  <c r="V971" i="17"/>
  <c r="Z752" i="17"/>
  <c r="U752" i="17"/>
  <c r="P752" i="17"/>
  <c r="L752" i="17"/>
  <c r="H752" i="17"/>
  <c r="W752" i="17"/>
  <c r="K752" i="17"/>
  <c r="F752" i="17"/>
  <c r="E752" i="17"/>
  <c r="M752" i="17"/>
  <c r="T752" i="17"/>
  <c r="H762" i="17"/>
  <c r="O762" i="17"/>
  <c r="V762" i="17"/>
  <c r="F781" i="17"/>
  <c r="M781" i="17"/>
  <c r="V781" i="17"/>
  <c r="X68" i="17"/>
  <c r="T68" i="17"/>
  <c r="O68" i="17"/>
  <c r="K68" i="17"/>
  <c r="G68" i="17"/>
  <c r="W68" i="17"/>
  <c r="L68" i="17"/>
  <c r="F68" i="17"/>
  <c r="Z68" i="17"/>
  <c r="P68" i="17"/>
  <c r="I68" i="17"/>
  <c r="E68" i="17"/>
  <c r="U68" i="17"/>
  <c r="W254" i="17"/>
  <c r="N254" i="17"/>
  <c r="F254" i="17"/>
  <c r="E254" i="17"/>
  <c r="K254" i="17"/>
  <c r="P254" i="17"/>
  <c r="V254" i="17"/>
  <c r="W1122" i="17"/>
  <c r="N1122" i="17"/>
  <c r="F1122" i="17"/>
  <c r="E1122" i="17"/>
  <c r="K1122" i="17"/>
  <c r="P1122" i="17"/>
  <c r="V1122" i="17"/>
  <c r="W847" i="17"/>
  <c r="N847" i="17"/>
  <c r="F847" i="17"/>
  <c r="E847" i="17"/>
  <c r="K847" i="17"/>
  <c r="P847" i="17"/>
  <c r="V847" i="17"/>
  <c r="W787" i="17"/>
  <c r="N787" i="17"/>
  <c r="F787" i="17"/>
  <c r="E787" i="17"/>
  <c r="K787" i="17"/>
  <c r="P787" i="17"/>
  <c r="V787" i="17"/>
  <c r="W1096" i="17"/>
  <c r="N1096" i="17"/>
  <c r="F1096" i="17"/>
  <c r="E1096" i="17"/>
  <c r="K1096" i="17"/>
  <c r="P1096" i="17"/>
  <c r="V1096" i="17"/>
  <c r="W630" i="17"/>
  <c r="N630" i="17"/>
  <c r="F630" i="17"/>
  <c r="E630" i="17"/>
  <c r="K630" i="17"/>
  <c r="P630" i="17"/>
  <c r="V630" i="17"/>
  <c r="W1206" i="17"/>
  <c r="N1206" i="17"/>
  <c r="F1206" i="17"/>
  <c r="E1206" i="17"/>
  <c r="K1206" i="17"/>
  <c r="P1206" i="17"/>
  <c r="V1206" i="17"/>
  <c r="W796" i="17"/>
  <c r="N796" i="17"/>
  <c r="F796" i="17"/>
  <c r="E796" i="17"/>
  <c r="K796" i="17"/>
  <c r="P796" i="17"/>
  <c r="V796" i="17"/>
  <c r="Z313" i="17"/>
  <c r="U313" i="17"/>
  <c r="P313" i="17"/>
  <c r="L313" i="17"/>
  <c r="H313" i="17"/>
  <c r="E313" i="17"/>
  <c r="O313" i="17"/>
  <c r="V313" i="17"/>
  <c r="Z1746" i="17"/>
  <c r="U1746" i="17"/>
  <c r="P1746" i="17"/>
  <c r="L1746" i="17"/>
  <c r="H1746" i="17"/>
  <c r="E1746" i="17"/>
  <c r="O1746" i="17"/>
  <c r="V1746" i="17"/>
  <c r="Z855" i="17"/>
  <c r="U855" i="17"/>
  <c r="P855" i="17"/>
  <c r="L855" i="17"/>
  <c r="H855" i="17"/>
  <c r="E855" i="17"/>
  <c r="O855" i="17"/>
  <c r="V855" i="17"/>
  <c r="Z945" i="17"/>
  <c r="U945" i="17"/>
  <c r="P945" i="17"/>
  <c r="L945" i="17"/>
  <c r="H945" i="17"/>
  <c r="E945" i="17"/>
  <c r="O945" i="17"/>
  <c r="V945" i="17"/>
  <c r="Z901" i="17"/>
  <c r="U901" i="17"/>
  <c r="P901" i="17"/>
  <c r="L901" i="17"/>
  <c r="H901" i="17"/>
  <c r="E901" i="17"/>
  <c r="O901" i="17"/>
  <c r="V901" i="17"/>
  <c r="Z1023" i="17"/>
  <c r="U1023" i="17"/>
  <c r="P1023" i="17"/>
  <c r="L1023" i="17"/>
  <c r="H1023" i="17"/>
  <c r="E1023" i="17"/>
  <c r="O1023" i="17"/>
  <c r="V1023" i="17"/>
  <c r="Z1558" i="17"/>
  <c r="U1558" i="17"/>
  <c r="P1558" i="17"/>
  <c r="L1558" i="17"/>
  <c r="H1558" i="17"/>
  <c r="E1558" i="17"/>
  <c r="O1558" i="17"/>
  <c r="V1558" i="17"/>
  <c r="Z396" i="17"/>
  <c r="U396" i="17"/>
  <c r="P396" i="17"/>
  <c r="L396" i="17"/>
  <c r="H396" i="17"/>
  <c r="E396" i="17"/>
  <c r="O396" i="17"/>
  <c r="V396" i="17"/>
  <c r="Z1564" i="17"/>
  <c r="U1564" i="17"/>
  <c r="P1564" i="17"/>
  <c r="L1564" i="17"/>
  <c r="H1564" i="17"/>
  <c r="E1564" i="17"/>
  <c r="O1564" i="17"/>
  <c r="V1564" i="17"/>
  <c r="Z115" i="17"/>
  <c r="U115" i="17"/>
  <c r="P115" i="17"/>
  <c r="L115" i="17"/>
  <c r="H115" i="17"/>
  <c r="E115" i="17"/>
  <c r="O115" i="17"/>
  <c r="V115" i="17"/>
  <c r="Z784" i="17"/>
  <c r="U784" i="17"/>
  <c r="P784" i="17"/>
  <c r="L784" i="17"/>
  <c r="H784" i="17"/>
  <c r="E784" i="17"/>
  <c r="O784" i="17"/>
  <c r="V784" i="17"/>
  <c r="Z13" i="17"/>
  <c r="U13" i="17"/>
  <c r="P13" i="17"/>
  <c r="L13" i="17"/>
  <c r="H13" i="17"/>
  <c r="E13" i="17"/>
  <c r="O13" i="17"/>
  <c r="V13" i="17"/>
  <c r="E914" i="17"/>
  <c r="O914" i="17"/>
  <c r="V914" i="17"/>
  <c r="W711" i="17"/>
  <c r="N711" i="17"/>
  <c r="F711" i="17"/>
  <c r="E711" i="17"/>
  <c r="K711" i="17"/>
  <c r="P711" i="17"/>
  <c r="V711" i="17"/>
  <c r="Z756" i="17"/>
  <c r="U756" i="17"/>
  <c r="P756" i="17"/>
  <c r="L756" i="17"/>
  <c r="H756" i="17"/>
  <c r="E756" i="17"/>
  <c r="O756" i="17"/>
  <c r="V756" i="17"/>
  <c r="W1114" i="17"/>
  <c r="N1114" i="17"/>
  <c r="F1114" i="17"/>
  <c r="E1114" i="17"/>
  <c r="K1114" i="17"/>
  <c r="P1114" i="17"/>
  <c r="V1114" i="17"/>
  <c r="W1092" i="17"/>
  <c r="N1092" i="17"/>
  <c r="F1092" i="17"/>
  <c r="E1092" i="17"/>
  <c r="K1092" i="17"/>
  <c r="P1092" i="17"/>
  <c r="V1092" i="17"/>
  <c r="W1728" i="17"/>
  <c r="N1728" i="17"/>
  <c r="F1728" i="17"/>
  <c r="E1728" i="17"/>
  <c r="K1728" i="17"/>
  <c r="P1728" i="17"/>
  <c r="V1728" i="17"/>
  <c r="W503" i="17"/>
  <c r="N503" i="17"/>
  <c r="F503" i="17"/>
  <c r="E503" i="17"/>
  <c r="K503" i="17"/>
  <c r="P503" i="17"/>
  <c r="V503" i="17"/>
  <c r="W20" i="17"/>
  <c r="N20" i="17"/>
  <c r="F20" i="17"/>
  <c r="E20" i="17"/>
  <c r="K20" i="17"/>
  <c r="P20" i="17"/>
  <c r="V20" i="17"/>
  <c r="W56" i="17"/>
  <c r="N56" i="17"/>
  <c r="F56" i="17"/>
  <c r="E56" i="17"/>
  <c r="K56" i="17"/>
  <c r="P56" i="17"/>
  <c r="V56" i="17"/>
  <c r="W773" i="17"/>
  <c r="N773" i="17"/>
  <c r="F773" i="17"/>
  <c r="E773" i="17"/>
  <c r="K773" i="17"/>
  <c r="P773" i="17"/>
  <c r="V773" i="17"/>
  <c r="W726" i="17"/>
  <c r="N726" i="17"/>
  <c r="F726" i="17"/>
  <c r="E726" i="17"/>
  <c r="K726" i="17"/>
  <c r="P726" i="17"/>
  <c r="V726" i="17"/>
  <c r="W1319" i="17"/>
  <c r="N1319" i="17"/>
  <c r="F1319" i="17"/>
  <c r="E1319" i="17"/>
  <c r="K1319" i="17"/>
  <c r="P1319" i="17"/>
  <c r="V1319" i="17"/>
  <c r="W380" i="17"/>
  <c r="N380" i="17"/>
  <c r="F380" i="17"/>
  <c r="E380" i="17"/>
  <c r="K380" i="17"/>
  <c r="P380" i="17"/>
  <c r="V380" i="17"/>
  <c r="W1209" i="17"/>
  <c r="N1209" i="17"/>
  <c r="F1209" i="17"/>
  <c r="E1209" i="17"/>
  <c r="K1209" i="17"/>
  <c r="P1209" i="17"/>
  <c r="V1209" i="17"/>
  <c r="W1003" i="17"/>
  <c r="N1003" i="17"/>
  <c r="F1003" i="17"/>
  <c r="E1003" i="17"/>
  <c r="K1003" i="17"/>
  <c r="P1003" i="17"/>
  <c r="V1003" i="17"/>
  <c r="W1231" i="17"/>
  <c r="N1231" i="17"/>
  <c r="F1231" i="17"/>
  <c r="E1231" i="17"/>
  <c r="K1231" i="17"/>
  <c r="P1231" i="17"/>
  <c r="V1231" i="17"/>
  <c r="Z1237" i="17"/>
  <c r="U1237" i="17"/>
  <c r="P1237" i="17"/>
  <c r="L1237" i="17"/>
  <c r="H1237" i="17"/>
  <c r="E1237" i="17"/>
  <c r="O1237" i="17"/>
  <c r="V1237" i="17"/>
  <c r="W1282" i="17"/>
  <c r="N1282" i="17"/>
  <c r="F1282" i="17"/>
  <c r="E1282" i="17"/>
  <c r="K1282" i="17"/>
  <c r="P1282" i="17"/>
  <c r="V1282" i="17"/>
  <c r="W173" i="17"/>
  <c r="N173" i="17"/>
  <c r="F173" i="17"/>
  <c r="E173" i="17"/>
  <c r="K173" i="17"/>
  <c r="P173" i="17"/>
  <c r="V173" i="17"/>
  <c r="W1061" i="17"/>
  <c r="N1061" i="17"/>
  <c r="F1061" i="17"/>
  <c r="E1061" i="17"/>
  <c r="K1061" i="17"/>
  <c r="P1061" i="17"/>
  <c r="V1061" i="17"/>
  <c r="W1309" i="17"/>
  <c r="N1309" i="17"/>
  <c r="F1309" i="17"/>
  <c r="E1309" i="17"/>
  <c r="K1309" i="17"/>
  <c r="P1309" i="17"/>
  <c r="V1309" i="17"/>
  <c r="W132" i="17"/>
  <c r="N132" i="17"/>
  <c r="F132" i="17"/>
  <c r="E132" i="17"/>
  <c r="K132" i="17"/>
  <c r="P132" i="17"/>
  <c r="V132" i="17"/>
  <c r="W1599" i="17"/>
  <c r="N1599" i="17"/>
  <c r="F1599" i="17"/>
  <c r="E1599" i="17"/>
  <c r="K1599" i="17"/>
  <c r="P1599" i="17"/>
  <c r="V1599" i="17"/>
  <c r="W947" i="17"/>
  <c r="N947" i="17"/>
  <c r="F947" i="17"/>
  <c r="E947" i="17"/>
  <c r="K947" i="17"/>
  <c r="P947" i="17"/>
  <c r="V947" i="17"/>
  <c r="W442" i="17"/>
  <c r="N442" i="17"/>
  <c r="F442" i="17"/>
  <c r="E442" i="17"/>
  <c r="K442" i="17"/>
  <c r="P442" i="17"/>
  <c r="V442" i="17"/>
  <c r="W161" i="17"/>
  <c r="N161" i="17"/>
  <c r="F161" i="17"/>
  <c r="E161" i="17"/>
  <c r="K161" i="17"/>
  <c r="P161" i="17"/>
  <c r="V161" i="17"/>
  <c r="F326" i="17"/>
  <c r="K326" i="17"/>
  <c r="W326" i="17"/>
  <c r="Z45" i="17"/>
  <c r="U45" i="17"/>
  <c r="P45" i="17"/>
  <c r="L45" i="17"/>
  <c r="H45" i="17"/>
  <c r="E45" i="17"/>
  <c r="O45" i="17"/>
  <c r="V45" i="17"/>
  <c r="G827" i="17"/>
  <c r="L827" i="17"/>
  <c r="X827" i="17"/>
  <c r="W907" i="17"/>
  <c r="N907" i="17"/>
  <c r="F907" i="17"/>
  <c r="E907" i="17"/>
  <c r="K907" i="17"/>
  <c r="P907" i="17"/>
  <c r="V907" i="17"/>
  <c r="G983" i="17"/>
  <c r="M983" i="17"/>
  <c r="X983" i="17"/>
  <c r="W1650" i="17"/>
  <c r="N1650" i="17"/>
  <c r="F1650" i="17"/>
  <c r="E1650" i="17"/>
  <c r="K1650" i="17"/>
  <c r="P1650" i="17"/>
  <c r="V1650" i="17"/>
  <c r="G804" i="17"/>
  <c r="M804" i="17"/>
  <c r="X804" i="17"/>
  <c r="I904" i="17"/>
  <c r="P904" i="17"/>
  <c r="X904" i="17"/>
  <c r="H922" i="17"/>
  <c r="O922" i="17"/>
  <c r="V922" i="17"/>
  <c r="F389" i="17"/>
  <c r="M389" i="17"/>
  <c r="V389" i="17"/>
  <c r="Z1083" i="17"/>
  <c r="U1083" i="17"/>
  <c r="P1083" i="17"/>
  <c r="L1083" i="17"/>
  <c r="H1083" i="17"/>
  <c r="X1083" i="17"/>
  <c r="M1083" i="17"/>
  <c r="G1083" i="17"/>
  <c r="E1083" i="17"/>
  <c r="K1083" i="17"/>
  <c r="T1083" i="17"/>
  <c r="I1125" i="17"/>
  <c r="O1125" i="17"/>
  <c r="X1125" i="17"/>
  <c r="G1156" i="17"/>
  <c r="O1156" i="17"/>
  <c r="V1156" i="17"/>
  <c r="E64" i="17"/>
  <c r="I64" i="17"/>
  <c r="M64" i="17"/>
  <c r="V64" i="17"/>
  <c r="E956" i="17"/>
  <c r="I956" i="17"/>
  <c r="M956" i="17"/>
  <c r="V956" i="17"/>
  <c r="E750" i="17"/>
  <c r="I750" i="17"/>
  <c r="M750" i="17"/>
  <c r="V750" i="17"/>
  <c r="E1317" i="17"/>
  <c r="I1317" i="17"/>
  <c r="M1317" i="17"/>
  <c r="V1317" i="17"/>
  <c r="E1004" i="17"/>
  <c r="I1004" i="17"/>
  <c r="M1004" i="17"/>
  <c r="V1004" i="17"/>
  <c r="E925" i="17"/>
  <c r="I925" i="17"/>
  <c r="M925" i="17"/>
  <c r="V925" i="17"/>
  <c r="E97" i="17"/>
  <c r="I97" i="17"/>
  <c r="M97" i="17"/>
  <c r="V97" i="17"/>
  <c r="E193" i="17"/>
  <c r="I193" i="17"/>
  <c r="M193" i="17"/>
  <c r="V193" i="17"/>
  <c r="E28" i="17"/>
  <c r="I28" i="17"/>
  <c r="M28" i="17"/>
  <c r="V28" i="17"/>
  <c r="E1667" i="17"/>
  <c r="I1667" i="17"/>
  <c r="M1667" i="17"/>
  <c r="V1667" i="17"/>
  <c r="E475" i="17"/>
  <c r="I475" i="17"/>
  <c r="M475" i="17"/>
  <c r="V475" i="17"/>
  <c r="E1107" i="17"/>
  <c r="I1107" i="17"/>
  <c r="M1107" i="17"/>
  <c r="V1107" i="17"/>
  <c r="E483" i="17"/>
  <c r="I483" i="17"/>
  <c r="M483" i="17"/>
  <c r="V483" i="17"/>
  <c r="E105" i="17"/>
  <c r="I105" i="17"/>
  <c r="M105" i="17"/>
  <c r="V105" i="17"/>
  <c r="E673" i="17"/>
  <c r="I673" i="17"/>
  <c r="M673" i="17"/>
  <c r="V673" i="17"/>
  <c r="E235" i="17"/>
  <c r="I235" i="17"/>
  <c r="M235" i="17"/>
  <c r="V235" i="17"/>
  <c r="E613" i="17"/>
  <c r="I613" i="17"/>
  <c r="M613" i="17"/>
  <c r="V613" i="17"/>
  <c r="E1082" i="17"/>
  <c r="I1082" i="17"/>
  <c r="M1082" i="17"/>
  <c r="V1082" i="17"/>
  <c r="E79" i="17"/>
  <c r="I79" i="17"/>
  <c r="M79" i="17"/>
  <c r="V79" i="17"/>
  <c r="E131" i="17"/>
  <c r="I131" i="17"/>
  <c r="M131" i="17"/>
  <c r="V131" i="17"/>
  <c r="E144" i="17"/>
  <c r="I144" i="17"/>
  <c r="M144" i="17"/>
  <c r="V144" i="17"/>
  <c r="E135" i="17"/>
  <c r="I135" i="17"/>
  <c r="M135" i="17"/>
  <c r="V135" i="17"/>
  <c r="E349" i="17"/>
  <c r="I349" i="17"/>
  <c r="M349" i="17"/>
  <c r="V349" i="17"/>
  <c r="E384" i="17"/>
  <c r="I384" i="17"/>
  <c r="M384" i="17"/>
  <c r="V384" i="17"/>
  <c r="E644" i="17"/>
  <c r="I644" i="17"/>
  <c r="M644" i="17"/>
  <c r="V644" i="17"/>
  <c r="E324" i="17"/>
  <c r="I324" i="17"/>
  <c r="M324" i="17"/>
  <c r="V324" i="17"/>
  <c r="E37" i="17"/>
  <c r="I37" i="17"/>
  <c r="M37" i="17"/>
  <c r="V37" i="17"/>
  <c r="E1462" i="17"/>
  <c r="I1462" i="17"/>
  <c r="M1462" i="17"/>
  <c r="V1462" i="17"/>
  <c r="E663" i="17"/>
  <c r="I663" i="17"/>
  <c r="M663" i="17"/>
  <c r="V663" i="17"/>
  <c r="E1263" i="17"/>
  <c r="I1263" i="17"/>
  <c r="M1263" i="17"/>
  <c r="V1263" i="17"/>
  <c r="E1153" i="17"/>
  <c r="I1153" i="17"/>
  <c r="M1153" i="17"/>
  <c r="V1153" i="17"/>
  <c r="E1289" i="17"/>
  <c r="I1289" i="17"/>
  <c r="M1289" i="17"/>
  <c r="V1289" i="17"/>
  <c r="E103" i="17"/>
  <c r="I103" i="17"/>
  <c r="M103" i="17"/>
  <c r="V103" i="17"/>
  <c r="E30" i="17"/>
  <c r="I30" i="17"/>
  <c r="M30" i="17"/>
  <c r="V30" i="17"/>
  <c r="E67" i="17"/>
  <c r="I67" i="17"/>
  <c r="M67" i="17"/>
  <c r="V67" i="17"/>
  <c r="E554" i="17"/>
  <c r="I554" i="17"/>
  <c r="M554" i="17"/>
  <c r="V554" i="17"/>
  <c r="E385" i="17"/>
  <c r="I385" i="17"/>
  <c r="M385" i="17"/>
  <c r="V385" i="17"/>
  <c r="E491" i="17"/>
  <c r="I491" i="17"/>
  <c r="M491" i="17"/>
  <c r="V491" i="17"/>
  <c r="E933" i="17"/>
  <c r="I933" i="17"/>
  <c r="M933" i="17"/>
  <c r="V933" i="17"/>
  <c r="E357" i="17"/>
  <c r="I357" i="17"/>
  <c r="M357" i="17"/>
  <c r="V357" i="17"/>
  <c r="E174" i="17"/>
  <c r="I174" i="17"/>
  <c r="M174" i="17"/>
  <c r="V174" i="17"/>
  <c r="E606" i="17"/>
  <c r="I606" i="17"/>
  <c r="M606" i="17"/>
  <c r="V606" i="17"/>
  <c r="E108" i="17"/>
  <c r="I108" i="17"/>
  <c r="M108" i="17"/>
  <c r="V108" i="17"/>
  <c r="E467" i="17"/>
  <c r="I467" i="17"/>
  <c r="M467" i="17"/>
  <c r="V467" i="17"/>
  <c r="E146" i="17"/>
  <c r="I146" i="17"/>
  <c r="M146" i="17"/>
  <c r="V146" i="17"/>
  <c r="E183" i="17"/>
  <c r="I183" i="17"/>
  <c r="M183" i="17"/>
  <c r="V183" i="17"/>
  <c r="E1041" i="17"/>
  <c r="I1041" i="17"/>
  <c r="M1041" i="17"/>
  <c r="V1041" i="17"/>
  <c r="E463" i="17"/>
  <c r="I463" i="17"/>
  <c r="M463" i="17"/>
  <c r="V463" i="17"/>
  <c r="E621" i="17"/>
  <c r="I621" i="17"/>
  <c r="M621" i="17"/>
  <c r="V621" i="17"/>
  <c r="E1072" i="17"/>
  <c r="I1072" i="17"/>
  <c r="M1072" i="17"/>
  <c r="V1072" i="17"/>
  <c r="E1307" i="17"/>
  <c r="I1307" i="17"/>
  <c r="M1307" i="17"/>
  <c r="V1307" i="17"/>
  <c r="E191" i="17"/>
  <c r="I191" i="17"/>
  <c r="M191" i="17"/>
  <c r="V191" i="17"/>
  <c r="E667" i="17"/>
  <c r="I667" i="17"/>
  <c r="M667" i="17"/>
  <c r="V667" i="17"/>
  <c r="E264" i="17"/>
  <c r="I264" i="17"/>
  <c r="M264" i="17"/>
  <c r="V264" i="17"/>
  <c r="E517" i="17"/>
  <c r="I517" i="17"/>
  <c r="M517" i="17"/>
  <c r="V517" i="17"/>
  <c r="E527" i="17"/>
  <c r="I527" i="17"/>
  <c r="M527" i="17"/>
  <c r="V527" i="17"/>
  <c r="E500" i="17"/>
  <c r="I500" i="17"/>
  <c r="M500" i="17"/>
  <c r="V500" i="17"/>
  <c r="E560" i="17"/>
  <c r="I560" i="17"/>
  <c r="M560" i="17"/>
  <c r="V560" i="17"/>
  <c r="E1019" i="17"/>
  <c r="I1019" i="17"/>
  <c r="M1019" i="17"/>
  <c r="V1019" i="17"/>
  <c r="E602" i="17"/>
  <c r="I602" i="17"/>
  <c r="M602" i="17"/>
  <c r="V602" i="17"/>
  <c r="E669" i="17"/>
  <c r="I669" i="17"/>
  <c r="M669" i="17"/>
  <c r="V669" i="17"/>
  <c r="E258" i="17"/>
  <c r="I258" i="17"/>
  <c r="M258" i="17"/>
  <c r="V258" i="17"/>
  <c r="E1014" i="17"/>
  <c r="I1014" i="17"/>
  <c r="M1014" i="17"/>
  <c r="V1014" i="17"/>
  <c r="E1270" i="17"/>
  <c r="I1270" i="17"/>
  <c r="M1270" i="17"/>
  <c r="V1270" i="17"/>
  <c r="E292" i="17"/>
  <c r="I292" i="17"/>
  <c r="M292" i="17"/>
  <c r="V292" i="17"/>
  <c r="E300" i="17"/>
  <c r="I300" i="17"/>
  <c r="M300" i="17"/>
  <c r="V300" i="17"/>
  <c r="E548" i="17"/>
  <c r="I548" i="17"/>
  <c r="M548" i="17"/>
  <c r="V548" i="17"/>
  <c r="E373" i="17"/>
  <c r="I373" i="17"/>
  <c r="M373" i="17"/>
  <c r="V373" i="17"/>
  <c r="E423" i="17"/>
  <c r="I423" i="17"/>
  <c r="M423" i="17"/>
  <c r="V423" i="17"/>
  <c r="E134" i="17"/>
  <c r="I134" i="17"/>
  <c r="M134" i="17"/>
  <c r="V134" i="17"/>
  <c r="E180" i="17"/>
  <c r="I180" i="17"/>
  <c r="M180" i="17"/>
  <c r="V180" i="17"/>
  <c r="E455" i="17"/>
  <c r="I455" i="17"/>
  <c r="M455" i="17"/>
  <c r="V455" i="17"/>
  <c r="E1001" i="17"/>
  <c r="I1001" i="17"/>
  <c r="M1001" i="17"/>
  <c r="V1001" i="17"/>
  <c r="E215" i="17"/>
  <c r="I215" i="17"/>
  <c r="M215" i="17"/>
  <c r="V215" i="17"/>
  <c r="E383" i="17"/>
  <c r="I383" i="17"/>
  <c r="M383" i="17"/>
  <c r="V383" i="17"/>
  <c r="W648" i="17"/>
  <c r="E648" i="17"/>
  <c r="I648" i="17"/>
  <c r="M648" i="17"/>
  <c r="X648" i="17"/>
  <c r="W962" i="17"/>
  <c r="N962" i="17"/>
  <c r="F962" i="17"/>
  <c r="E962" i="17"/>
  <c r="K962" i="17"/>
  <c r="P962" i="17"/>
  <c r="V962" i="17"/>
  <c r="Z407" i="17"/>
  <c r="U407" i="17"/>
  <c r="P407" i="17"/>
  <c r="L407" i="17"/>
  <c r="H407" i="17"/>
  <c r="E407" i="17"/>
  <c r="O407" i="17"/>
  <c r="V407" i="17"/>
  <c r="W208" i="17"/>
  <c r="N208" i="17"/>
  <c r="F208" i="17"/>
  <c r="E208" i="17"/>
  <c r="K208" i="17"/>
  <c r="P208" i="17"/>
  <c r="V208" i="17"/>
  <c r="Z418" i="17"/>
  <c r="U418" i="17"/>
  <c r="P418" i="17"/>
  <c r="L418" i="17"/>
  <c r="H418" i="17"/>
  <c r="E418" i="17"/>
  <c r="O418" i="17"/>
  <c r="V418" i="17"/>
  <c r="W1581" i="17"/>
  <c r="N1581" i="17"/>
  <c r="F1581" i="17"/>
  <c r="E1581" i="17"/>
  <c r="K1581" i="17"/>
  <c r="P1581" i="17"/>
  <c r="V1581" i="17"/>
  <c r="Z697" i="17"/>
  <c r="U697" i="17"/>
  <c r="P697" i="17"/>
  <c r="L697" i="17"/>
  <c r="H697" i="17"/>
  <c r="E697" i="17"/>
  <c r="O697" i="17"/>
  <c r="V697" i="17"/>
  <c r="W607" i="17"/>
  <c r="N607" i="17"/>
  <c r="F607" i="17"/>
  <c r="E607" i="17"/>
  <c r="K607" i="17"/>
  <c r="P607" i="17"/>
  <c r="V607" i="17"/>
  <c r="Z39" i="17"/>
  <c r="U39" i="17"/>
  <c r="P39" i="17"/>
  <c r="L39" i="17"/>
  <c r="H39" i="17"/>
  <c r="E39" i="17"/>
  <c r="O39" i="17"/>
  <c r="V39" i="17"/>
  <c r="W320" i="17"/>
  <c r="N320" i="17"/>
  <c r="F320" i="17"/>
  <c r="E320" i="17"/>
  <c r="K320" i="17"/>
  <c r="P320" i="17"/>
  <c r="V320" i="17"/>
  <c r="Z819" i="17"/>
  <c r="U819" i="17"/>
  <c r="P819" i="17"/>
  <c r="L819" i="17"/>
  <c r="H819" i="17"/>
  <c r="E819" i="17"/>
  <c r="O819" i="17"/>
  <c r="V819" i="17"/>
  <c r="W376" i="17"/>
  <c r="N376" i="17"/>
  <c r="F376" i="17"/>
  <c r="E376" i="17"/>
  <c r="K376" i="17"/>
  <c r="P376" i="17"/>
  <c r="V376" i="17"/>
  <c r="Z439" i="17"/>
  <c r="U439" i="17"/>
  <c r="P439" i="17"/>
  <c r="L439" i="17"/>
  <c r="H439" i="17"/>
  <c r="E439" i="17"/>
  <c r="O439" i="17"/>
  <c r="V439" i="17"/>
  <c r="W341" i="17"/>
  <c r="N341" i="17"/>
  <c r="F341" i="17"/>
  <c r="E341" i="17"/>
  <c r="K341" i="17"/>
  <c r="P341" i="17"/>
  <c r="V341" i="17"/>
  <c r="Z1095" i="17"/>
  <c r="U1095" i="17"/>
  <c r="P1095" i="17"/>
  <c r="L1095" i="17"/>
  <c r="H1095" i="17"/>
  <c r="E1095" i="17"/>
  <c r="O1095" i="17"/>
  <c r="V1095" i="17"/>
  <c r="W192" i="17"/>
  <c r="N192" i="17"/>
  <c r="F192" i="17"/>
  <c r="E192" i="17"/>
  <c r="K192" i="17"/>
  <c r="P192" i="17"/>
  <c r="V192" i="17"/>
  <c r="Z1277" i="17"/>
  <c r="U1277" i="17"/>
  <c r="P1277" i="17"/>
  <c r="L1277" i="17"/>
  <c r="H1277" i="17"/>
  <c r="E1277" i="17"/>
  <c r="O1277" i="17"/>
  <c r="V1277" i="17"/>
  <c r="W953" i="17"/>
  <c r="N953" i="17"/>
  <c r="F953" i="17"/>
  <c r="E953" i="17"/>
  <c r="K953" i="17"/>
  <c r="P953" i="17"/>
  <c r="V953" i="17"/>
  <c r="Z286" i="17"/>
  <c r="U286" i="17"/>
  <c r="P286" i="17"/>
  <c r="L286" i="17"/>
  <c r="H286" i="17"/>
  <c r="E286" i="17"/>
  <c r="O286" i="17"/>
  <c r="V286" i="17"/>
  <c r="W1405" i="17"/>
  <c r="N1405" i="17"/>
  <c r="F1405" i="17"/>
  <c r="E1405" i="17"/>
  <c r="K1405" i="17"/>
  <c r="P1405" i="17"/>
  <c r="V1405" i="17"/>
  <c r="Z490" i="17"/>
  <c r="U490" i="17"/>
  <c r="P490" i="17"/>
  <c r="L490" i="17"/>
  <c r="H490" i="17"/>
  <c r="E490" i="17"/>
  <c r="O490" i="17"/>
  <c r="V490" i="17"/>
  <c r="W861" i="17"/>
  <c r="N861" i="17"/>
  <c r="F861" i="17"/>
  <c r="E861" i="17"/>
  <c r="K861" i="17"/>
  <c r="P861" i="17"/>
  <c r="V861" i="17"/>
  <c r="Z91" i="17"/>
  <c r="U91" i="17"/>
  <c r="P91" i="17"/>
  <c r="L91" i="17"/>
  <c r="H91" i="17"/>
  <c r="E91" i="17"/>
  <c r="O91" i="17"/>
  <c r="V91" i="17"/>
  <c r="W116" i="17"/>
  <c r="N116" i="17"/>
  <c r="F116" i="17"/>
  <c r="E116" i="17"/>
  <c r="K116" i="17"/>
  <c r="P116" i="17"/>
  <c r="V116" i="17"/>
  <c r="Z392" i="17"/>
  <c r="U392" i="17"/>
  <c r="P392" i="17"/>
  <c r="L392" i="17"/>
  <c r="H392" i="17"/>
  <c r="E392" i="17"/>
  <c r="O392" i="17"/>
  <c r="V392" i="17"/>
  <c r="W1467" i="17"/>
  <c r="N1467" i="17"/>
  <c r="F1467" i="17"/>
  <c r="E1467" i="17"/>
  <c r="K1467" i="17"/>
  <c r="P1467" i="17"/>
  <c r="V1467" i="17"/>
  <c r="Z1465" i="17"/>
  <c r="U1465" i="17"/>
  <c r="P1465" i="17"/>
  <c r="L1465" i="17"/>
  <c r="H1465" i="17"/>
  <c r="E1465" i="17"/>
  <c r="O1465" i="17"/>
  <c r="V1465" i="17"/>
  <c r="W107" i="17"/>
  <c r="N107" i="17"/>
  <c r="F107" i="17"/>
  <c r="E107" i="17"/>
  <c r="K107" i="17"/>
  <c r="P107" i="17"/>
  <c r="V107" i="17"/>
  <c r="Z486" i="17"/>
  <c r="U486" i="17"/>
  <c r="P486" i="17"/>
  <c r="L486" i="17"/>
  <c r="H486" i="17"/>
  <c r="E486" i="17"/>
  <c r="O486" i="17"/>
  <c r="V486" i="17"/>
  <c r="W537" i="17"/>
  <c r="N537" i="17"/>
  <c r="F537" i="17"/>
  <c r="E537" i="17"/>
  <c r="K537" i="17"/>
  <c r="P537" i="17"/>
  <c r="V537" i="17"/>
  <c r="Z1008" i="17"/>
  <c r="U1008" i="17"/>
  <c r="P1008" i="17"/>
  <c r="L1008" i="17"/>
  <c r="H1008" i="17"/>
  <c r="E1008" i="17"/>
  <c r="O1008" i="17"/>
  <c r="V1008" i="17"/>
  <c r="W1324" i="17"/>
  <c r="N1324" i="17"/>
  <c r="F1324" i="17"/>
  <c r="E1324" i="17"/>
  <c r="K1324" i="17"/>
  <c r="P1324" i="17"/>
  <c r="V1324" i="17"/>
  <c r="Z508" i="17"/>
  <c r="U508" i="17"/>
  <c r="P508" i="17"/>
  <c r="L508" i="17"/>
  <c r="H508" i="17"/>
  <c r="E508" i="17"/>
  <c r="O508" i="17"/>
  <c r="V508" i="17"/>
  <c r="W974" i="17"/>
  <c r="N974" i="17"/>
  <c r="F974" i="17"/>
  <c r="E974" i="17"/>
  <c r="K974" i="17"/>
  <c r="P974" i="17"/>
  <c r="V974" i="17"/>
  <c r="Z735" i="17"/>
  <c r="U735" i="17"/>
  <c r="P735" i="17"/>
  <c r="L735" i="17"/>
  <c r="H735" i="17"/>
  <c r="E735" i="17"/>
  <c r="O735" i="17"/>
  <c r="V735" i="17"/>
  <c r="W1357" i="17"/>
  <c r="N1357" i="17"/>
  <c r="F1357" i="17"/>
  <c r="E1357" i="17"/>
  <c r="K1357" i="17"/>
  <c r="P1357" i="17"/>
  <c r="V1357" i="17"/>
  <c r="Z544" i="17"/>
  <c r="U544" i="17"/>
  <c r="P544" i="17"/>
  <c r="L544" i="17"/>
  <c r="H544" i="17"/>
  <c r="E544" i="17"/>
  <c r="O544" i="17"/>
  <c r="V544" i="17"/>
  <c r="W576" i="17"/>
  <c r="N576" i="17"/>
  <c r="F576" i="17"/>
  <c r="E576" i="17"/>
  <c r="K576" i="17"/>
  <c r="P576" i="17"/>
  <c r="V576" i="17"/>
  <c r="Z597" i="17"/>
  <c r="U597" i="17"/>
  <c r="P597" i="17"/>
  <c r="L597" i="17"/>
  <c r="H597" i="17"/>
  <c r="E597" i="17"/>
  <c r="O597" i="17"/>
  <c r="V597" i="17"/>
  <c r="W655" i="17"/>
  <c r="N655" i="17"/>
  <c r="F655" i="17"/>
  <c r="E655" i="17"/>
  <c r="K655" i="17"/>
  <c r="P655" i="17"/>
  <c r="V655" i="17"/>
  <c r="Z865" i="17"/>
  <c r="U865" i="17"/>
  <c r="P865" i="17"/>
  <c r="L865" i="17"/>
  <c r="H865" i="17"/>
  <c r="E865" i="17"/>
  <c r="O865" i="17"/>
  <c r="V865" i="17"/>
  <c r="W507" i="17"/>
  <c r="N507" i="17"/>
  <c r="F507" i="17"/>
  <c r="E507" i="17"/>
  <c r="K507" i="17"/>
  <c r="P507" i="17"/>
  <c r="V507" i="17"/>
  <c r="Z1168" i="17"/>
  <c r="U1168" i="17"/>
  <c r="P1168" i="17"/>
  <c r="L1168" i="17"/>
  <c r="H1168" i="17"/>
  <c r="E1168" i="17"/>
  <c r="O1168" i="17"/>
  <c r="V1168" i="17"/>
  <c r="W1202" i="17"/>
  <c r="N1202" i="17"/>
  <c r="F1202" i="17"/>
  <c r="E1202" i="17"/>
  <c r="K1202" i="17"/>
  <c r="P1202" i="17"/>
  <c r="V1202" i="17"/>
  <c r="Z1354" i="17"/>
  <c r="U1354" i="17"/>
  <c r="P1354" i="17"/>
  <c r="L1354" i="17"/>
  <c r="H1354" i="17"/>
  <c r="E1354" i="17"/>
  <c r="O1354" i="17"/>
  <c r="V1354" i="17"/>
  <c r="W338" i="17"/>
  <c r="N338" i="17"/>
  <c r="F338" i="17"/>
  <c r="E338" i="17"/>
  <c r="K338" i="17"/>
  <c r="P338" i="17"/>
  <c r="V338" i="17"/>
  <c r="Z1371" i="17"/>
  <c r="U1371" i="17"/>
  <c r="P1371" i="17"/>
  <c r="L1371" i="17"/>
  <c r="H1371" i="17"/>
  <c r="E1371" i="17"/>
  <c r="O1371" i="17"/>
  <c r="V1371" i="17"/>
  <c r="W629" i="17"/>
  <c r="N629" i="17"/>
  <c r="F629" i="17"/>
  <c r="E629" i="17"/>
  <c r="K629" i="17"/>
  <c r="P629" i="17"/>
  <c r="V629" i="17"/>
  <c r="Z240" i="17"/>
  <c r="U240" i="17"/>
  <c r="P240" i="17"/>
  <c r="L240" i="17"/>
  <c r="H240" i="17"/>
  <c r="E240" i="17"/>
  <c r="O240" i="17"/>
  <c r="V240" i="17"/>
  <c r="G254" i="17"/>
  <c r="L254" i="17"/>
  <c r="X254" i="17"/>
  <c r="W280" i="17"/>
  <c r="N280" i="17"/>
  <c r="F280" i="17"/>
  <c r="E280" i="17"/>
  <c r="K280" i="17"/>
  <c r="P280" i="17"/>
  <c r="V280" i="17"/>
  <c r="F723" i="17"/>
  <c r="K723" i="17"/>
  <c r="W723" i="17"/>
  <c r="Z71" i="17"/>
  <c r="U71" i="17"/>
  <c r="P71" i="17"/>
  <c r="L71" i="17"/>
  <c r="H71" i="17"/>
  <c r="E71" i="17"/>
  <c r="O71" i="17"/>
  <c r="V71" i="17"/>
  <c r="G1122" i="17"/>
  <c r="L1122" i="17"/>
  <c r="X1122" i="17"/>
  <c r="W1214" i="17"/>
  <c r="N1214" i="17"/>
  <c r="F1214" i="17"/>
  <c r="E1214" i="17"/>
  <c r="K1214" i="17"/>
  <c r="P1214" i="17"/>
  <c r="V1214" i="17"/>
  <c r="F419" i="17"/>
  <c r="K419" i="17"/>
  <c r="W419" i="17"/>
  <c r="Z884" i="17"/>
  <c r="U884" i="17"/>
  <c r="P884" i="17"/>
  <c r="L884" i="17"/>
  <c r="H884" i="17"/>
  <c r="E884" i="17"/>
  <c r="O884" i="17"/>
  <c r="V884" i="17"/>
  <c r="G847" i="17"/>
  <c r="L847" i="17"/>
  <c r="X847" i="17"/>
  <c r="W159" i="17"/>
  <c r="N159" i="17"/>
  <c r="F159" i="17"/>
  <c r="E159" i="17"/>
  <c r="K159" i="17"/>
  <c r="P159" i="17"/>
  <c r="V159" i="17"/>
  <c r="F709" i="17"/>
  <c r="K709" i="17"/>
  <c r="W709" i="17"/>
  <c r="Z774" i="17"/>
  <c r="U774" i="17"/>
  <c r="P774" i="17"/>
  <c r="L774" i="17"/>
  <c r="H774" i="17"/>
  <c r="E774" i="17"/>
  <c r="O774" i="17"/>
  <c r="V774" i="17"/>
  <c r="G787" i="17"/>
  <c r="L787" i="17"/>
  <c r="X787" i="17"/>
  <c r="W876" i="17"/>
  <c r="N876" i="17"/>
  <c r="F876" i="17"/>
  <c r="E876" i="17"/>
  <c r="K876" i="17"/>
  <c r="P876" i="17"/>
  <c r="V876" i="17"/>
  <c r="F926" i="17"/>
  <c r="K926" i="17"/>
  <c r="W926" i="17"/>
  <c r="Z1018" i="17"/>
  <c r="U1018" i="17"/>
  <c r="P1018" i="17"/>
  <c r="L1018" i="17"/>
  <c r="H1018" i="17"/>
  <c r="E1018" i="17"/>
  <c r="O1018" i="17"/>
  <c r="V1018" i="17"/>
  <c r="G1096" i="17"/>
  <c r="L1096" i="17"/>
  <c r="X1096" i="17"/>
  <c r="W1141" i="17"/>
  <c r="N1141" i="17"/>
  <c r="F1141" i="17"/>
  <c r="E1141" i="17"/>
  <c r="K1141" i="17"/>
  <c r="P1141" i="17"/>
  <c r="V1141" i="17"/>
  <c r="F1068" i="17"/>
  <c r="K1068" i="17"/>
  <c r="W1068" i="17"/>
  <c r="Z577" i="17"/>
  <c r="U577" i="17"/>
  <c r="P577" i="17"/>
  <c r="L577" i="17"/>
  <c r="H577" i="17"/>
  <c r="E577" i="17"/>
  <c r="O577" i="17"/>
  <c r="V577" i="17"/>
  <c r="G630" i="17"/>
  <c r="L630" i="17"/>
  <c r="X630" i="17"/>
  <c r="W1362" i="17"/>
  <c r="N1362" i="17"/>
  <c r="F1362" i="17"/>
  <c r="E1362" i="17"/>
  <c r="K1362" i="17"/>
  <c r="P1362" i="17"/>
  <c r="V1362" i="17"/>
  <c r="F1176" i="17"/>
  <c r="K1176" i="17"/>
  <c r="W1176" i="17"/>
  <c r="Z1204" i="17"/>
  <c r="U1204" i="17"/>
  <c r="P1204" i="17"/>
  <c r="L1204" i="17"/>
  <c r="H1204" i="17"/>
  <c r="E1204" i="17"/>
  <c r="O1204" i="17"/>
  <c r="V1204" i="17"/>
  <c r="G1206" i="17"/>
  <c r="L1206" i="17"/>
  <c r="X1206" i="17"/>
  <c r="W1217" i="17"/>
  <c r="N1217" i="17"/>
  <c r="F1217" i="17"/>
  <c r="E1217" i="17"/>
  <c r="K1217" i="17"/>
  <c r="P1217" i="17"/>
  <c r="V1217" i="17"/>
  <c r="F1422" i="17"/>
  <c r="K1422" i="17"/>
  <c r="W1422" i="17"/>
  <c r="Z1538" i="17"/>
  <c r="U1538" i="17"/>
  <c r="P1538" i="17"/>
  <c r="L1538" i="17"/>
  <c r="H1538" i="17"/>
  <c r="E1538" i="17"/>
  <c r="O1538" i="17"/>
  <c r="V1538" i="17"/>
  <c r="G796" i="17"/>
  <c r="L796" i="17"/>
  <c r="X796" i="17"/>
  <c r="W241" i="17"/>
  <c r="N241" i="17"/>
  <c r="F241" i="17"/>
  <c r="E241" i="17"/>
  <c r="K241" i="17"/>
  <c r="P241" i="17"/>
  <c r="V241" i="17"/>
  <c r="F313" i="17"/>
  <c r="K313" i="17"/>
  <c r="W313" i="17"/>
  <c r="Z1017" i="17"/>
  <c r="U1017" i="17"/>
  <c r="P1017" i="17"/>
  <c r="L1017" i="17"/>
  <c r="H1017" i="17"/>
  <c r="E1017" i="17"/>
  <c r="O1017" i="17"/>
  <c r="V1017" i="17"/>
  <c r="G1058" i="17"/>
  <c r="L1058" i="17"/>
  <c r="X1058" i="17"/>
  <c r="W1066" i="17"/>
  <c r="N1066" i="17"/>
  <c r="F1066" i="17"/>
  <c r="E1066" i="17"/>
  <c r="K1066" i="17"/>
  <c r="P1066" i="17"/>
  <c r="V1066" i="17"/>
  <c r="F1746" i="17"/>
  <c r="K1746" i="17"/>
  <c r="W1746" i="17"/>
  <c r="Z989" i="17"/>
  <c r="U989" i="17"/>
  <c r="P989" i="17"/>
  <c r="L989" i="17"/>
  <c r="H989" i="17"/>
  <c r="E989" i="17"/>
  <c r="O989" i="17"/>
  <c r="V989" i="17"/>
  <c r="G1154" i="17"/>
  <c r="L1154" i="17"/>
  <c r="X1154" i="17"/>
  <c r="W1184" i="17"/>
  <c r="N1184" i="17"/>
  <c r="F1184" i="17"/>
  <c r="E1184" i="17"/>
  <c r="K1184" i="17"/>
  <c r="P1184" i="17"/>
  <c r="V1184" i="17"/>
  <c r="F234" i="17"/>
  <c r="K234" i="17"/>
  <c r="W234" i="17"/>
  <c r="Z12" i="17"/>
  <c r="U12" i="17"/>
  <c r="P12" i="17"/>
  <c r="L12" i="17"/>
  <c r="H12" i="17"/>
  <c r="E12" i="17"/>
  <c r="O12" i="17"/>
  <c r="V12" i="17"/>
  <c r="G712" i="17"/>
  <c r="L712" i="17"/>
  <c r="X712" i="17"/>
  <c r="W775" i="17"/>
  <c r="N775" i="17"/>
  <c r="F775" i="17"/>
  <c r="E775" i="17"/>
  <c r="K775" i="17"/>
  <c r="P775" i="17"/>
  <c r="V775" i="17"/>
  <c r="F855" i="17"/>
  <c r="K855" i="17"/>
  <c r="W855" i="17"/>
  <c r="Z859" i="17"/>
  <c r="U859" i="17"/>
  <c r="P859" i="17"/>
  <c r="L859" i="17"/>
  <c r="H859" i="17"/>
  <c r="E859" i="17"/>
  <c r="O859" i="17"/>
  <c r="V859" i="17"/>
  <c r="G866" i="17"/>
  <c r="L866" i="17"/>
  <c r="X866" i="17"/>
  <c r="W937" i="17"/>
  <c r="N937" i="17"/>
  <c r="F937" i="17"/>
  <c r="E937" i="17"/>
  <c r="K937" i="17"/>
  <c r="P937" i="17"/>
  <c r="V937" i="17"/>
  <c r="F945" i="17"/>
  <c r="K945" i="17"/>
  <c r="W945" i="17"/>
  <c r="Z1259" i="17"/>
  <c r="U1259" i="17"/>
  <c r="P1259" i="17"/>
  <c r="L1259" i="17"/>
  <c r="H1259" i="17"/>
  <c r="E1259" i="17"/>
  <c r="O1259" i="17"/>
  <c r="V1259" i="17"/>
  <c r="G1291" i="17"/>
  <c r="L1291" i="17"/>
  <c r="X1291" i="17"/>
  <c r="W372" i="17"/>
  <c r="N372" i="17"/>
  <c r="F372" i="17"/>
  <c r="E372" i="17"/>
  <c r="K372" i="17"/>
  <c r="P372" i="17"/>
  <c r="V372" i="17"/>
  <c r="F901" i="17"/>
  <c r="K901" i="17"/>
  <c r="W901" i="17"/>
  <c r="Z563" i="17"/>
  <c r="U563" i="17"/>
  <c r="P563" i="17"/>
  <c r="L563" i="17"/>
  <c r="H563" i="17"/>
  <c r="E563" i="17"/>
  <c r="O563" i="17"/>
  <c r="V563" i="17"/>
  <c r="G1015" i="17"/>
  <c r="L1015" i="17"/>
  <c r="X1015" i="17"/>
  <c r="W1119" i="17"/>
  <c r="N1119" i="17"/>
  <c r="F1119" i="17"/>
  <c r="E1119" i="17"/>
  <c r="K1119" i="17"/>
  <c r="P1119" i="17"/>
  <c r="V1119" i="17"/>
  <c r="F1023" i="17"/>
  <c r="K1023" i="17"/>
  <c r="W1023" i="17"/>
  <c r="Z1035" i="17"/>
  <c r="U1035" i="17"/>
  <c r="P1035" i="17"/>
  <c r="L1035" i="17"/>
  <c r="H1035" i="17"/>
  <c r="E1035" i="17"/>
  <c r="O1035" i="17"/>
  <c r="V1035" i="17"/>
  <c r="G1045" i="17"/>
  <c r="L1045" i="17"/>
  <c r="X1045" i="17"/>
  <c r="W1302" i="17"/>
  <c r="N1302" i="17"/>
  <c r="F1302" i="17"/>
  <c r="E1302" i="17"/>
  <c r="K1302" i="17"/>
  <c r="P1302" i="17"/>
  <c r="V1302" i="17"/>
  <c r="F1558" i="17"/>
  <c r="K1558" i="17"/>
  <c r="W1558" i="17"/>
  <c r="Z615" i="17"/>
  <c r="U615" i="17"/>
  <c r="P615" i="17"/>
  <c r="L615" i="17"/>
  <c r="H615" i="17"/>
  <c r="E615" i="17"/>
  <c r="O615" i="17"/>
  <c r="V615" i="17"/>
  <c r="G5" i="17"/>
  <c r="L5" i="17"/>
  <c r="X5" i="17"/>
  <c r="W299" i="17"/>
  <c r="N299" i="17"/>
  <c r="F299" i="17"/>
  <c r="E299" i="17"/>
  <c r="K299" i="17"/>
  <c r="P299" i="17"/>
  <c r="V299" i="17"/>
  <c r="F396" i="17"/>
  <c r="K396" i="17"/>
  <c r="W396" i="17"/>
  <c r="Z786" i="17"/>
  <c r="U786" i="17"/>
  <c r="P786" i="17"/>
  <c r="L786" i="17"/>
  <c r="H786" i="17"/>
  <c r="E786" i="17"/>
  <c r="O786" i="17"/>
  <c r="V786" i="17"/>
  <c r="G943" i="17"/>
  <c r="L943" i="17"/>
  <c r="X943" i="17"/>
  <c r="W977" i="17"/>
  <c r="N977" i="17"/>
  <c r="F977" i="17"/>
  <c r="E977" i="17"/>
  <c r="K977" i="17"/>
  <c r="P977" i="17"/>
  <c r="V977" i="17"/>
  <c r="F1564" i="17"/>
  <c r="K1564" i="17"/>
  <c r="W1564" i="17"/>
  <c r="Z87" i="17"/>
  <c r="U87" i="17"/>
  <c r="P87" i="17"/>
  <c r="L87" i="17"/>
  <c r="H87" i="17"/>
  <c r="E87" i="17"/>
  <c r="O87" i="17"/>
  <c r="V87" i="17"/>
  <c r="G190" i="17"/>
  <c r="L190" i="17"/>
  <c r="X190" i="17"/>
  <c r="W1193" i="17"/>
  <c r="N1193" i="17"/>
  <c r="F1193" i="17"/>
  <c r="E1193" i="17"/>
  <c r="K1193" i="17"/>
  <c r="P1193" i="17"/>
  <c r="V1193" i="17"/>
  <c r="F115" i="17"/>
  <c r="K115" i="17"/>
  <c r="W115" i="17"/>
  <c r="Z1244" i="17"/>
  <c r="U1244" i="17"/>
  <c r="P1244" i="17"/>
  <c r="L1244" i="17"/>
  <c r="H1244" i="17"/>
  <c r="E1244" i="17"/>
  <c r="O1244" i="17"/>
  <c r="V1244" i="17"/>
  <c r="G637" i="17"/>
  <c r="L637" i="17"/>
  <c r="X637" i="17"/>
  <c r="W1013" i="17"/>
  <c r="N1013" i="17"/>
  <c r="F1013" i="17"/>
  <c r="E1013" i="17"/>
  <c r="K1013" i="17"/>
  <c r="P1013" i="17"/>
  <c r="V1013" i="17"/>
  <c r="F784" i="17"/>
  <c r="K784" i="17"/>
  <c r="W784" i="17"/>
  <c r="Z1641" i="17"/>
  <c r="U1641" i="17"/>
  <c r="P1641" i="17"/>
  <c r="L1641" i="17"/>
  <c r="H1641" i="17"/>
  <c r="E1641" i="17"/>
  <c r="O1641" i="17"/>
  <c r="V1641" i="17"/>
  <c r="G1254" i="17"/>
  <c r="L1254" i="17"/>
  <c r="X1254" i="17"/>
  <c r="W24" i="17"/>
  <c r="N24" i="17"/>
  <c r="F24" i="17"/>
  <c r="E24" i="17"/>
  <c r="K24" i="17"/>
  <c r="P24" i="17"/>
  <c r="V24" i="17"/>
  <c r="F13" i="17"/>
  <c r="K13" i="17"/>
  <c r="W13" i="17"/>
  <c r="Z400" i="17"/>
  <c r="U400" i="17"/>
  <c r="P400" i="17"/>
  <c r="L400" i="17"/>
  <c r="H400" i="17"/>
  <c r="E400" i="17"/>
  <c r="O400" i="17"/>
  <c r="V400" i="17"/>
  <c r="G776" i="17"/>
  <c r="L776" i="17"/>
  <c r="X776" i="17"/>
  <c r="W993" i="17"/>
  <c r="N993" i="17"/>
  <c r="F993" i="17"/>
  <c r="E993" i="17"/>
  <c r="K993" i="17"/>
  <c r="P993" i="17"/>
  <c r="V993" i="17"/>
  <c r="F954" i="17"/>
  <c r="K954" i="17"/>
  <c r="W954" i="17"/>
  <c r="Z479" i="17"/>
  <c r="U479" i="17"/>
  <c r="P479" i="17"/>
  <c r="L479" i="17"/>
  <c r="H479" i="17"/>
  <c r="E479" i="17"/>
  <c r="O479" i="17"/>
  <c r="V479" i="17"/>
  <c r="G1219" i="17"/>
  <c r="L1219" i="17"/>
  <c r="X1219" i="17"/>
  <c r="W1654" i="17"/>
  <c r="N1654" i="17"/>
  <c r="F1654" i="17"/>
  <c r="E1654" i="17"/>
  <c r="K1654" i="17"/>
  <c r="P1654" i="17"/>
  <c r="V1654" i="17"/>
  <c r="F914" i="17"/>
  <c r="K914" i="17"/>
  <c r="W914" i="17"/>
  <c r="Z344" i="17"/>
  <c r="U344" i="17"/>
  <c r="P344" i="17"/>
  <c r="L344" i="17"/>
  <c r="H344" i="17"/>
  <c r="E344" i="17"/>
  <c r="O344" i="17"/>
  <c r="V344" i="17"/>
  <c r="G711" i="17"/>
  <c r="L711" i="17"/>
  <c r="X711" i="17"/>
  <c r="W579" i="17"/>
  <c r="N579" i="17"/>
  <c r="F579" i="17"/>
  <c r="E579" i="17"/>
  <c r="K579" i="17"/>
  <c r="P579" i="17"/>
  <c r="V579" i="17"/>
  <c r="F756" i="17"/>
  <c r="K756" i="17"/>
  <c r="W756" i="17"/>
  <c r="Z661" i="17"/>
  <c r="U661" i="17"/>
  <c r="P661" i="17"/>
  <c r="L661" i="17"/>
  <c r="H661" i="17"/>
  <c r="E661" i="17"/>
  <c r="O661" i="17"/>
  <c r="V661" i="17"/>
  <c r="G1114" i="17"/>
  <c r="L1114" i="17"/>
  <c r="X1114" i="17"/>
  <c r="W860" i="17"/>
  <c r="N860" i="17"/>
  <c r="F860" i="17"/>
  <c r="E860" i="17"/>
  <c r="K860" i="17"/>
  <c r="P860" i="17"/>
  <c r="V860" i="17"/>
  <c r="F557" i="17"/>
  <c r="K557" i="17"/>
  <c r="W557" i="17"/>
  <c r="Z1091" i="17"/>
  <c r="U1091" i="17"/>
  <c r="P1091" i="17"/>
  <c r="L1091" i="17"/>
  <c r="H1091" i="17"/>
  <c r="E1091" i="17"/>
  <c r="O1091" i="17"/>
  <c r="V1091" i="17"/>
  <c r="G1092" i="17"/>
  <c r="L1092" i="17"/>
  <c r="X1092" i="17"/>
  <c r="W501" i="17"/>
  <c r="N501" i="17"/>
  <c r="F501" i="17"/>
  <c r="E501" i="17"/>
  <c r="K501" i="17"/>
  <c r="P501" i="17"/>
  <c r="V501" i="17"/>
  <c r="F834" i="17"/>
  <c r="K834" i="17"/>
  <c r="W834" i="17"/>
  <c r="Z863" i="17"/>
  <c r="U863" i="17"/>
  <c r="P863" i="17"/>
  <c r="L863" i="17"/>
  <c r="H863" i="17"/>
  <c r="E863" i="17"/>
  <c r="O863" i="17"/>
  <c r="V863" i="17"/>
  <c r="G1728" i="17"/>
  <c r="L1728" i="17"/>
  <c r="X1728" i="17"/>
  <c r="W951" i="17"/>
  <c r="N951" i="17"/>
  <c r="F951" i="17"/>
  <c r="E951" i="17"/>
  <c r="K951" i="17"/>
  <c r="P951" i="17"/>
  <c r="V951" i="17"/>
  <c r="F121" i="17"/>
  <c r="K121" i="17"/>
  <c r="W121" i="17"/>
  <c r="Z695" i="17"/>
  <c r="U695" i="17"/>
  <c r="P695" i="17"/>
  <c r="L695" i="17"/>
  <c r="H695" i="17"/>
  <c r="E695" i="17"/>
  <c r="O695" i="17"/>
  <c r="V695" i="17"/>
  <c r="G503" i="17"/>
  <c r="L503" i="17"/>
  <c r="X503" i="17"/>
  <c r="W305" i="17"/>
  <c r="N305" i="17"/>
  <c r="F305" i="17"/>
  <c r="E305" i="17"/>
  <c r="K305" i="17"/>
  <c r="P305" i="17"/>
  <c r="V305" i="17"/>
  <c r="F1005" i="17"/>
  <c r="K1005" i="17"/>
  <c r="W1005" i="17"/>
  <c r="Z19" i="17"/>
  <c r="U19" i="17"/>
  <c r="P19" i="17"/>
  <c r="L19" i="17"/>
  <c r="H19" i="17"/>
  <c r="E19" i="17"/>
  <c r="O19" i="17"/>
  <c r="V19" i="17"/>
  <c r="G20" i="17"/>
  <c r="L20" i="17"/>
  <c r="X20" i="17"/>
  <c r="W44" i="17"/>
  <c r="N44" i="17"/>
  <c r="F44" i="17"/>
  <c r="E44" i="17"/>
  <c r="K44" i="17"/>
  <c r="P44" i="17"/>
  <c r="V44" i="17"/>
  <c r="F6" i="17"/>
  <c r="K6" i="17"/>
  <c r="W6" i="17"/>
  <c r="Z49" i="17"/>
  <c r="U49" i="17"/>
  <c r="P49" i="17"/>
  <c r="L49" i="17"/>
  <c r="H49" i="17"/>
  <c r="E49" i="17"/>
  <c r="O49" i="17"/>
  <c r="V49" i="17"/>
  <c r="G56" i="17"/>
  <c r="L56" i="17"/>
  <c r="X56" i="17"/>
  <c r="W542" i="17"/>
  <c r="N542" i="17"/>
  <c r="F542" i="17"/>
  <c r="E542" i="17"/>
  <c r="K542" i="17"/>
  <c r="P542" i="17"/>
  <c r="V542" i="17"/>
  <c r="F331" i="17"/>
  <c r="K331" i="17"/>
  <c r="W331" i="17"/>
  <c r="Z480" i="17"/>
  <c r="U480" i="17"/>
  <c r="P480" i="17"/>
  <c r="L480" i="17"/>
  <c r="H480" i="17"/>
  <c r="E480" i="17"/>
  <c r="O480" i="17"/>
  <c r="V480" i="17"/>
  <c r="G773" i="17"/>
  <c r="L773" i="17"/>
  <c r="X773" i="17"/>
  <c r="W583" i="17"/>
  <c r="N583" i="17"/>
  <c r="F583" i="17"/>
  <c r="E583" i="17"/>
  <c r="K583" i="17"/>
  <c r="P583" i="17"/>
  <c r="V583" i="17"/>
  <c r="F515" i="17"/>
  <c r="K515" i="17"/>
  <c r="W515" i="17"/>
  <c r="Z1065" i="17"/>
  <c r="U1065" i="17"/>
  <c r="P1065" i="17"/>
  <c r="L1065" i="17"/>
  <c r="H1065" i="17"/>
  <c r="E1065" i="17"/>
  <c r="O1065" i="17"/>
  <c r="V1065" i="17"/>
  <c r="G726" i="17"/>
  <c r="L726" i="17"/>
  <c r="X726" i="17"/>
  <c r="W734" i="17"/>
  <c r="N734" i="17"/>
  <c r="F734" i="17"/>
  <c r="E734" i="17"/>
  <c r="K734" i="17"/>
  <c r="P734" i="17"/>
  <c r="V734" i="17"/>
  <c r="F753" i="17"/>
  <c r="K753" i="17"/>
  <c r="W753" i="17"/>
  <c r="Z1034" i="17"/>
  <c r="U1034" i="17"/>
  <c r="P1034" i="17"/>
  <c r="L1034" i="17"/>
  <c r="H1034" i="17"/>
  <c r="E1034" i="17"/>
  <c r="O1034" i="17"/>
  <c r="V1034" i="17"/>
  <c r="G1319" i="17"/>
  <c r="L1319" i="17"/>
  <c r="X1319" i="17"/>
  <c r="F944" i="17"/>
  <c r="K944" i="17"/>
  <c r="W944" i="17"/>
  <c r="Z949" i="17"/>
  <c r="U949" i="17"/>
  <c r="P949" i="17"/>
  <c r="L949" i="17"/>
  <c r="H949" i="17"/>
  <c r="E949" i="17"/>
  <c r="O949" i="17"/>
  <c r="V949" i="17"/>
  <c r="G559" i="17"/>
  <c r="L559" i="17"/>
  <c r="X559" i="17"/>
  <c r="W364" i="17"/>
  <c r="N364" i="17"/>
  <c r="F364" i="17"/>
  <c r="E364" i="17"/>
  <c r="K364" i="17"/>
  <c r="P364" i="17"/>
  <c r="V364" i="17"/>
  <c r="F1007" i="17"/>
  <c r="K1007" i="17"/>
  <c r="W1007" i="17"/>
  <c r="Z736" i="17"/>
  <c r="U736" i="17"/>
  <c r="P736" i="17"/>
  <c r="L736" i="17"/>
  <c r="H736" i="17"/>
  <c r="E736" i="17"/>
  <c r="O736" i="17"/>
  <c r="V736" i="17"/>
  <c r="G380" i="17"/>
  <c r="L380" i="17"/>
  <c r="X380" i="17"/>
  <c r="W1137" i="17"/>
  <c r="N1137" i="17"/>
  <c r="F1137" i="17"/>
  <c r="E1137" i="17"/>
  <c r="K1137" i="17"/>
  <c r="P1137" i="17"/>
  <c r="V1137" i="17"/>
  <c r="F700" i="17"/>
  <c r="K700" i="17"/>
  <c r="W700" i="17"/>
  <c r="Z1203" i="17"/>
  <c r="U1203" i="17"/>
  <c r="P1203" i="17"/>
  <c r="L1203" i="17"/>
  <c r="H1203" i="17"/>
  <c r="E1203" i="17"/>
  <c r="O1203" i="17"/>
  <c r="V1203" i="17"/>
  <c r="G1209" i="17"/>
  <c r="L1209" i="17"/>
  <c r="X1209" i="17"/>
  <c r="W1295" i="17"/>
  <c r="N1295" i="17"/>
  <c r="F1295" i="17"/>
  <c r="E1295" i="17"/>
  <c r="K1295" i="17"/>
  <c r="P1295" i="17"/>
  <c r="V1295" i="17"/>
  <c r="F1052" i="17"/>
  <c r="K1052" i="17"/>
  <c r="W1052" i="17"/>
  <c r="Z836" i="17"/>
  <c r="U836" i="17"/>
  <c r="P836" i="17"/>
  <c r="L836" i="17"/>
  <c r="H836" i="17"/>
  <c r="E836" i="17"/>
  <c r="O836" i="17"/>
  <c r="V836" i="17"/>
  <c r="G1003" i="17"/>
  <c r="L1003" i="17"/>
  <c r="X1003" i="17"/>
  <c r="W778" i="17"/>
  <c r="N778" i="17"/>
  <c r="F778" i="17"/>
  <c r="E778" i="17"/>
  <c r="K778" i="17"/>
  <c r="P778" i="17"/>
  <c r="V778" i="17"/>
  <c r="F881" i="17"/>
  <c r="K881" i="17"/>
  <c r="W881" i="17"/>
  <c r="Z1343" i="17"/>
  <c r="U1343" i="17"/>
  <c r="P1343" i="17"/>
  <c r="L1343" i="17"/>
  <c r="H1343" i="17"/>
  <c r="E1343" i="17"/>
  <c r="O1343" i="17"/>
  <c r="V1343" i="17"/>
  <c r="G1231" i="17"/>
  <c r="L1231" i="17"/>
  <c r="X1231" i="17"/>
  <c r="W1258" i="17"/>
  <c r="N1258" i="17"/>
  <c r="F1258" i="17"/>
  <c r="E1258" i="17"/>
  <c r="K1258" i="17"/>
  <c r="P1258" i="17"/>
  <c r="V1258" i="17"/>
  <c r="F1237" i="17"/>
  <c r="K1237" i="17"/>
  <c r="W1237" i="17"/>
  <c r="Z837" i="17"/>
  <c r="U837" i="17"/>
  <c r="P837" i="17"/>
  <c r="L837" i="17"/>
  <c r="H837" i="17"/>
  <c r="E837" i="17"/>
  <c r="O837" i="17"/>
  <c r="V837" i="17"/>
  <c r="G1282" i="17"/>
  <c r="L1282" i="17"/>
  <c r="X1282" i="17"/>
  <c r="W157" i="17"/>
  <c r="N157" i="17"/>
  <c r="F157" i="17"/>
  <c r="E157" i="17"/>
  <c r="K157" i="17"/>
  <c r="P157" i="17"/>
  <c r="V157" i="17"/>
  <c r="F27" i="17"/>
  <c r="K27" i="17"/>
  <c r="W27" i="17"/>
  <c r="Z114" i="17"/>
  <c r="U114" i="17"/>
  <c r="P114" i="17"/>
  <c r="L114" i="17"/>
  <c r="H114" i="17"/>
  <c r="E114" i="17"/>
  <c r="O114" i="17"/>
  <c r="V114" i="17"/>
  <c r="G173" i="17"/>
  <c r="L173" i="17"/>
  <c r="X173" i="17"/>
  <c r="W499" i="17"/>
  <c r="N499" i="17"/>
  <c r="F499" i="17"/>
  <c r="E499" i="17"/>
  <c r="K499" i="17"/>
  <c r="P499" i="17"/>
  <c r="V499" i="17"/>
  <c r="F272" i="17"/>
  <c r="K272" i="17"/>
  <c r="W272" i="17"/>
  <c r="Z1248" i="17"/>
  <c r="U1248" i="17"/>
  <c r="P1248" i="17"/>
  <c r="L1248" i="17"/>
  <c r="H1248" i="17"/>
  <c r="E1248" i="17"/>
  <c r="O1248" i="17"/>
  <c r="V1248" i="17"/>
  <c r="G1061" i="17"/>
  <c r="L1061" i="17"/>
  <c r="X1061" i="17"/>
  <c r="W1394" i="17"/>
  <c r="N1394" i="17"/>
  <c r="F1394" i="17"/>
  <c r="E1394" i="17"/>
  <c r="K1394" i="17"/>
  <c r="P1394" i="17"/>
  <c r="V1394" i="17"/>
  <c r="F1375" i="17"/>
  <c r="K1375" i="17"/>
  <c r="W1375" i="17"/>
  <c r="Z461" i="17"/>
  <c r="U461" i="17"/>
  <c r="P461" i="17"/>
  <c r="L461" i="17"/>
  <c r="H461" i="17"/>
  <c r="E461" i="17"/>
  <c r="O461" i="17"/>
  <c r="V461" i="17"/>
  <c r="G1309" i="17"/>
  <c r="L1309" i="17"/>
  <c r="X1309" i="17"/>
  <c r="W1028" i="17"/>
  <c r="N1028" i="17"/>
  <c r="F1028" i="17"/>
  <c r="E1028" i="17"/>
  <c r="K1028" i="17"/>
  <c r="P1028" i="17"/>
  <c r="V1028" i="17"/>
  <c r="F1281" i="17"/>
  <c r="K1281" i="17"/>
  <c r="W1281" i="17"/>
  <c r="Z1313" i="17"/>
  <c r="U1313" i="17"/>
  <c r="P1313" i="17"/>
  <c r="L1313" i="17"/>
  <c r="H1313" i="17"/>
  <c r="E1313" i="17"/>
  <c r="O1313" i="17"/>
  <c r="V1313" i="17"/>
  <c r="W896" i="17"/>
  <c r="N896" i="17"/>
  <c r="F896" i="17"/>
  <c r="E896" i="17"/>
  <c r="K896" i="17"/>
  <c r="P896" i="17"/>
  <c r="V896" i="17"/>
  <c r="F970" i="17"/>
  <c r="K970" i="17"/>
  <c r="W970" i="17"/>
  <c r="Z538" i="17"/>
  <c r="U538" i="17"/>
  <c r="P538" i="17"/>
  <c r="L538" i="17"/>
  <c r="H538" i="17"/>
  <c r="E538" i="17"/>
  <c r="O538" i="17"/>
  <c r="V538" i="17"/>
  <c r="G214" i="17"/>
  <c r="L214" i="17"/>
  <c r="X214" i="17"/>
  <c r="W574" i="17"/>
  <c r="N574" i="17"/>
  <c r="F574" i="17"/>
  <c r="E574" i="17"/>
  <c r="K574" i="17"/>
  <c r="P574" i="17"/>
  <c r="V574" i="17"/>
  <c r="G674" i="17"/>
  <c r="M674" i="17"/>
  <c r="X674" i="17"/>
  <c r="F1321" i="17"/>
  <c r="K1321" i="17"/>
  <c r="W1321" i="17"/>
  <c r="H911" i="17"/>
  <c r="M911" i="17"/>
  <c r="T911" i="17"/>
  <c r="Z911" i="17"/>
  <c r="Z917" i="17"/>
  <c r="U917" i="17"/>
  <c r="P917" i="17"/>
  <c r="L917" i="17"/>
  <c r="H917" i="17"/>
  <c r="E917" i="17"/>
  <c r="O917" i="17"/>
  <c r="V917" i="17"/>
  <c r="G132" i="17"/>
  <c r="L132" i="17"/>
  <c r="X132" i="17"/>
  <c r="W1339" i="17"/>
  <c r="N1339" i="17"/>
  <c r="F1339" i="17"/>
  <c r="E1339" i="17"/>
  <c r="K1339" i="17"/>
  <c r="P1339" i="17"/>
  <c r="V1339" i="17"/>
  <c r="G832" i="17"/>
  <c r="M832" i="17"/>
  <c r="X832" i="17"/>
  <c r="F219" i="17"/>
  <c r="K219" i="17"/>
  <c r="W219" i="17"/>
  <c r="H185" i="17"/>
  <c r="M185" i="17"/>
  <c r="T185" i="17"/>
  <c r="Z185" i="17"/>
  <c r="Z203" i="17"/>
  <c r="U203" i="17"/>
  <c r="P203" i="17"/>
  <c r="L203" i="17"/>
  <c r="H203" i="17"/>
  <c r="E203" i="17"/>
  <c r="O203" i="17"/>
  <c r="V203" i="17"/>
  <c r="G1599" i="17"/>
  <c r="L1599" i="17"/>
  <c r="X1599" i="17"/>
  <c r="F1062" i="17"/>
  <c r="K1062" i="17"/>
  <c r="W1062" i="17"/>
  <c r="H1070" i="17"/>
  <c r="M1070" i="17"/>
  <c r="T1070" i="17"/>
  <c r="Z1070" i="17"/>
  <c r="Z839" i="17"/>
  <c r="U839" i="17"/>
  <c r="P839" i="17"/>
  <c r="L839" i="17"/>
  <c r="H839" i="17"/>
  <c r="E839" i="17"/>
  <c r="O839" i="17"/>
  <c r="V839" i="17"/>
  <c r="G947" i="17"/>
  <c r="L947" i="17"/>
  <c r="X947" i="17"/>
  <c r="W1408" i="17"/>
  <c r="N1408" i="17"/>
  <c r="F1408" i="17"/>
  <c r="E1408" i="17"/>
  <c r="K1408" i="17"/>
  <c r="P1408" i="17"/>
  <c r="V1408" i="17"/>
  <c r="G959" i="17"/>
  <c r="M959" i="17"/>
  <c r="X959" i="17"/>
  <c r="F815" i="17"/>
  <c r="K815" i="17"/>
  <c r="W815" i="17"/>
  <c r="H158" i="17"/>
  <c r="M158" i="17"/>
  <c r="T158" i="17"/>
  <c r="Z158" i="17"/>
  <c r="Z209" i="17"/>
  <c r="U209" i="17"/>
  <c r="P209" i="17"/>
  <c r="L209" i="17"/>
  <c r="H209" i="17"/>
  <c r="E209" i="17"/>
  <c r="O209" i="17"/>
  <c r="V209" i="17"/>
  <c r="G442" i="17"/>
  <c r="L442" i="17"/>
  <c r="X442" i="17"/>
  <c r="W371" i="17"/>
  <c r="N371" i="17"/>
  <c r="F371" i="17"/>
  <c r="E371" i="17"/>
  <c r="K371" i="17"/>
  <c r="P371" i="17"/>
  <c r="V371" i="17"/>
  <c r="G1094" i="17"/>
  <c r="M1094" i="17"/>
  <c r="X1094" i="17"/>
  <c r="F1436" i="17"/>
  <c r="K1436" i="17"/>
  <c r="W1436" i="17"/>
  <c r="H113" i="17"/>
  <c r="M113" i="17"/>
  <c r="T113" i="17"/>
  <c r="Z113" i="17"/>
  <c r="Z160" i="17"/>
  <c r="U160" i="17"/>
  <c r="P160" i="17"/>
  <c r="L160" i="17"/>
  <c r="H160" i="17"/>
  <c r="E160" i="17"/>
  <c r="O160" i="17"/>
  <c r="V160" i="17"/>
  <c r="G161" i="17"/>
  <c r="L161" i="17"/>
  <c r="X161" i="17"/>
  <c r="W220" i="17"/>
  <c r="N220" i="17"/>
  <c r="F220" i="17"/>
  <c r="E220" i="17"/>
  <c r="K220" i="17"/>
  <c r="P220" i="17"/>
  <c r="V220" i="17"/>
  <c r="G326" i="17"/>
  <c r="M326" i="17"/>
  <c r="X326" i="17"/>
  <c r="F45" i="17"/>
  <c r="K45" i="17"/>
  <c r="W45" i="17"/>
  <c r="H827" i="17"/>
  <c r="M827" i="17"/>
  <c r="T827" i="17"/>
  <c r="Z827" i="17"/>
  <c r="Z928" i="17"/>
  <c r="U928" i="17"/>
  <c r="P928" i="17"/>
  <c r="L928" i="17"/>
  <c r="H928" i="17"/>
  <c r="E928" i="17"/>
  <c r="O928" i="17"/>
  <c r="V928" i="17"/>
  <c r="G907" i="17"/>
  <c r="L907" i="17"/>
  <c r="X907" i="17"/>
  <c r="I983" i="17"/>
  <c r="N983" i="17"/>
  <c r="T983" i="17"/>
  <c r="W231" i="17"/>
  <c r="N231" i="17"/>
  <c r="F231" i="17"/>
  <c r="E231" i="17"/>
  <c r="K231" i="17"/>
  <c r="P231" i="17"/>
  <c r="V231" i="17"/>
  <c r="G793" i="17"/>
  <c r="M793" i="17"/>
  <c r="X793" i="17"/>
  <c r="I322" i="17"/>
  <c r="O322" i="17"/>
  <c r="U322" i="17"/>
  <c r="F66" i="17"/>
  <c r="K66" i="17"/>
  <c r="W66" i="17"/>
  <c r="H120" i="17"/>
  <c r="M120" i="17"/>
  <c r="T120" i="17"/>
  <c r="Z120" i="17"/>
  <c r="Z188" i="17"/>
  <c r="U188" i="17"/>
  <c r="P188" i="17"/>
  <c r="L188" i="17"/>
  <c r="H188" i="17"/>
  <c r="E188" i="17"/>
  <c r="O188" i="17"/>
  <c r="V188" i="17"/>
  <c r="G1650" i="17"/>
  <c r="L1650" i="17"/>
  <c r="X1650" i="17"/>
  <c r="I804" i="17"/>
  <c r="N804" i="17"/>
  <c r="T804" i="17"/>
  <c r="W825" i="17"/>
  <c r="N825" i="17"/>
  <c r="F825" i="17"/>
  <c r="E825" i="17"/>
  <c r="K825" i="17"/>
  <c r="P825" i="17"/>
  <c r="V825" i="17"/>
  <c r="Z831" i="17"/>
  <c r="U831" i="17"/>
  <c r="P831" i="17"/>
  <c r="L831" i="17"/>
  <c r="H831" i="17"/>
  <c r="W831" i="17"/>
  <c r="K831" i="17"/>
  <c r="F831" i="17"/>
  <c r="E831" i="17"/>
  <c r="M831" i="17"/>
  <c r="T831" i="17"/>
  <c r="K904" i="17"/>
  <c r="H938" i="17"/>
  <c r="O938" i="17"/>
  <c r="V938" i="17"/>
  <c r="F74" i="17"/>
  <c r="M74" i="17"/>
  <c r="V74" i="17"/>
  <c r="H265" i="17"/>
  <c r="P265" i="17"/>
  <c r="X265" i="17"/>
  <c r="G437" i="17"/>
  <c r="N437" i="17"/>
  <c r="V437" i="17"/>
  <c r="W848" i="17"/>
  <c r="N848" i="17"/>
  <c r="F848" i="17"/>
  <c r="Z848" i="17"/>
  <c r="T848" i="17"/>
  <c r="M848" i="17"/>
  <c r="H848" i="17"/>
  <c r="E848" i="17"/>
  <c r="L848" i="17"/>
  <c r="U848" i="17"/>
  <c r="I922" i="17"/>
  <c r="P922" i="17"/>
  <c r="Z922" i="17"/>
  <c r="G389" i="17"/>
  <c r="O389" i="17"/>
  <c r="W389" i="17"/>
  <c r="Z1136" i="17"/>
  <c r="U1136" i="17"/>
  <c r="P1136" i="17"/>
  <c r="L1136" i="17"/>
  <c r="H1136" i="17"/>
  <c r="X1136" i="17"/>
  <c r="M1136" i="17"/>
  <c r="G1136" i="17"/>
  <c r="E1136" i="17"/>
  <c r="K1136" i="17"/>
  <c r="T1136" i="17"/>
  <c r="K1171" i="17"/>
  <c r="Z1171" i="17"/>
  <c r="I930" i="17"/>
  <c r="O930" i="17"/>
  <c r="X930" i="17"/>
  <c r="G1016" i="17"/>
  <c r="O1016" i="17"/>
  <c r="V1016" i="17"/>
  <c r="K1043" i="17"/>
  <c r="T1043" i="17"/>
  <c r="X1044" i="17"/>
  <c r="F1083" i="17"/>
  <c r="N1083" i="17"/>
  <c r="V1083" i="17"/>
  <c r="W1112" i="17"/>
  <c r="N1112" i="17"/>
  <c r="F1112" i="17"/>
  <c r="U1112" i="17"/>
  <c r="O1112" i="17"/>
  <c r="I1112" i="17"/>
  <c r="E1112" i="17"/>
  <c r="L1112" i="17"/>
  <c r="T1112" i="17"/>
  <c r="I1156" i="17"/>
  <c r="P1156" i="17"/>
  <c r="X1156" i="17"/>
  <c r="W842" i="17"/>
  <c r="N842" i="17"/>
  <c r="F842" i="17"/>
  <c r="X842" i="17"/>
  <c r="L842" i="17"/>
  <c r="G842" i="17"/>
  <c r="E842" i="17"/>
  <c r="M842" i="17"/>
  <c r="U842" i="17"/>
  <c r="Z154" i="17"/>
  <c r="U154" i="17"/>
  <c r="P154" i="17"/>
  <c r="L154" i="17"/>
  <c r="H154" i="17"/>
  <c r="T154" i="17"/>
  <c r="N154" i="17"/>
  <c r="I154" i="17"/>
  <c r="E154" i="17"/>
  <c r="K154" i="17"/>
  <c r="I1179" i="17"/>
  <c r="O1179" i="17"/>
  <c r="W1179" i="17"/>
  <c r="G1187" i="17"/>
  <c r="M1187" i="17"/>
  <c r="V1187" i="17"/>
  <c r="Z1188" i="17"/>
  <c r="U1188" i="17"/>
  <c r="P1188" i="17"/>
  <c r="L1188" i="17"/>
  <c r="H1188" i="17"/>
  <c r="W1188" i="17"/>
  <c r="K1188" i="17"/>
  <c r="F1188" i="17"/>
  <c r="E1188" i="17"/>
  <c r="M1188" i="17"/>
  <c r="T1188" i="17"/>
  <c r="K1189" i="17"/>
  <c r="H540" i="17"/>
  <c r="O540" i="17"/>
  <c r="V540" i="17"/>
  <c r="F1356" i="17"/>
  <c r="M1356" i="17"/>
  <c r="V1356" i="17"/>
  <c r="H1364" i="17"/>
  <c r="P1364" i="17"/>
  <c r="X1364" i="17"/>
  <c r="G1663" i="17"/>
  <c r="N1663" i="17"/>
  <c r="V1663" i="17"/>
  <c r="I321" i="17"/>
  <c r="P321" i="17"/>
  <c r="Z321" i="17"/>
  <c r="G381" i="17"/>
  <c r="O381" i="17"/>
  <c r="W381" i="17"/>
  <c r="Z449" i="17"/>
  <c r="U449" i="17"/>
  <c r="P449" i="17"/>
  <c r="L449" i="17"/>
  <c r="H449" i="17"/>
  <c r="X449" i="17"/>
  <c r="M449" i="17"/>
  <c r="G449" i="17"/>
  <c r="E449" i="17"/>
  <c r="K449" i="17"/>
  <c r="T449" i="17"/>
  <c r="K11" i="17"/>
  <c r="Z11" i="17"/>
  <c r="I14" i="17"/>
  <c r="O14" i="17"/>
  <c r="X14" i="17"/>
  <c r="G88" i="17"/>
  <c r="O88" i="17"/>
  <c r="V88" i="17"/>
  <c r="K717" i="17"/>
  <c r="T717" i="17"/>
  <c r="X1386" i="17"/>
  <c r="F963" i="17"/>
  <c r="N963" i="17"/>
  <c r="V963" i="17"/>
  <c r="W1074" i="17"/>
  <c r="N1074" i="17"/>
  <c r="F1074" i="17"/>
  <c r="U1074" i="17"/>
  <c r="O1074" i="17"/>
  <c r="I1074" i="17"/>
  <c r="E1074" i="17"/>
  <c r="L1074" i="17"/>
  <c r="T1074" i="17"/>
  <c r="I1080" i="17"/>
  <c r="P1080" i="17"/>
  <c r="X1080" i="17"/>
  <c r="W1591" i="17"/>
  <c r="N1591" i="17"/>
  <c r="F1591" i="17"/>
  <c r="X1591" i="17"/>
  <c r="L1591" i="17"/>
  <c r="G1591" i="17"/>
  <c r="E1591" i="17"/>
  <c r="M1591" i="17"/>
  <c r="U1591" i="17"/>
  <c r="Z835" i="17"/>
  <c r="U835" i="17"/>
  <c r="P835" i="17"/>
  <c r="L835" i="17"/>
  <c r="H835" i="17"/>
  <c r="T835" i="17"/>
  <c r="N835" i="17"/>
  <c r="I835" i="17"/>
  <c r="E835" i="17"/>
  <c r="K835" i="17"/>
  <c r="I84" i="17"/>
  <c r="O84" i="17"/>
  <c r="W84" i="17"/>
  <c r="G85" i="17"/>
  <c r="M85" i="17"/>
  <c r="V85" i="17"/>
  <c r="Z699" i="17"/>
  <c r="U699" i="17"/>
  <c r="P699" i="17"/>
  <c r="L699" i="17"/>
  <c r="H699" i="17"/>
  <c r="W699" i="17"/>
  <c r="K699" i="17"/>
  <c r="F699" i="17"/>
  <c r="E699" i="17"/>
  <c r="M699" i="17"/>
  <c r="T699" i="17"/>
  <c r="K382" i="17"/>
  <c r="H516" i="17"/>
  <c r="O516" i="17"/>
  <c r="V516" i="17"/>
  <c r="F584" i="17"/>
  <c r="M584" i="17"/>
  <c r="V584" i="17"/>
  <c r="H902" i="17"/>
  <c r="P902" i="17"/>
  <c r="X902" i="17"/>
  <c r="G1435" i="17"/>
  <c r="N1435" i="17"/>
  <c r="V1435" i="17"/>
  <c r="W1614" i="17"/>
  <c r="N1614" i="17"/>
  <c r="F1614" i="17"/>
  <c r="Z1614" i="17"/>
  <c r="T1614" i="17"/>
  <c r="M1614" i="17"/>
  <c r="H1614" i="17"/>
  <c r="E1614" i="17"/>
  <c r="L1614" i="17"/>
  <c r="U1614" i="17"/>
  <c r="I1181" i="17"/>
  <c r="P1181" i="17"/>
  <c r="Z1181" i="17"/>
  <c r="G1425" i="17"/>
  <c r="O1425" i="17"/>
  <c r="W1425" i="17"/>
  <c r="Z140" i="17"/>
  <c r="U140" i="17"/>
  <c r="P140" i="17"/>
  <c r="L140" i="17"/>
  <c r="H140" i="17"/>
  <c r="X140" i="17"/>
  <c r="M140" i="17"/>
  <c r="G140" i="17"/>
  <c r="E140" i="17"/>
  <c r="K140" i="17"/>
  <c r="T140" i="17"/>
  <c r="K142" i="17"/>
  <c r="Z142" i="17"/>
  <c r="I10" i="17"/>
  <c r="O10" i="17"/>
  <c r="X10" i="17"/>
  <c r="G551" i="17"/>
  <c r="O551" i="17"/>
  <c r="V551" i="17"/>
  <c r="K1284" i="17"/>
  <c r="T1284" i="17"/>
  <c r="X1457" i="17"/>
  <c r="F1574" i="17"/>
  <c r="N1574" i="17"/>
  <c r="V1574" i="17"/>
  <c r="W1680" i="17"/>
  <c r="N1680" i="17"/>
  <c r="F1680" i="17"/>
  <c r="U1680" i="17"/>
  <c r="O1680" i="17"/>
  <c r="I1680" i="17"/>
  <c r="E1680" i="17"/>
  <c r="L1680" i="17"/>
  <c r="T1680" i="17"/>
  <c r="I990" i="17"/>
  <c r="P990" i="17"/>
  <c r="X990" i="17"/>
  <c r="W1053" i="17"/>
  <c r="N1053" i="17"/>
  <c r="F1053" i="17"/>
  <c r="X1053" i="17"/>
  <c r="L1053" i="17"/>
  <c r="G1053" i="17"/>
  <c r="E1053" i="17"/>
  <c r="M1053" i="17"/>
  <c r="U1053" i="17"/>
  <c r="Z1057" i="17"/>
  <c r="U1057" i="17"/>
  <c r="P1057" i="17"/>
  <c r="L1057" i="17"/>
  <c r="H1057" i="17"/>
  <c r="T1057" i="17"/>
  <c r="N1057" i="17"/>
  <c r="I1057" i="17"/>
  <c r="E1057" i="17"/>
  <c r="K1057" i="17"/>
  <c r="I740" i="17"/>
  <c r="O740" i="17"/>
  <c r="W740" i="17"/>
  <c r="G751" i="17"/>
  <c r="M751" i="17"/>
  <c r="V751" i="17"/>
  <c r="Z958" i="17"/>
  <c r="U958" i="17"/>
  <c r="P958" i="17"/>
  <c r="L958" i="17"/>
  <c r="H958" i="17"/>
  <c r="W958" i="17"/>
  <c r="K958" i="17"/>
  <c r="F958" i="17"/>
  <c r="E958" i="17"/>
  <c r="M958" i="17"/>
  <c r="T958" i="17"/>
  <c r="K1252" i="17"/>
  <c r="H1327" i="17"/>
  <c r="O1327" i="17"/>
  <c r="V1327" i="17"/>
  <c r="F1355" i="17"/>
  <c r="M1355" i="17"/>
  <c r="V1355" i="17"/>
  <c r="H971" i="17"/>
  <c r="P971" i="17"/>
  <c r="X971" i="17"/>
  <c r="G752" i="17"/>
  <c r="N752" i="17"/>
  <c r="V752" i="17"/>
  <c r="W889" i="17"/>
  <c r="N889" i="17"/>
  <c r="F889" i="17"/>
  <c r="Z889" i="17"/>
  <c r="T889" i="17"/>
  <c r="M889" i="17"/>
  <c r="H889" i="17"/>
  <c r="E889" i="17"/>
  <c r="L889" i="17"/>
  <c r="U889" i="17"/>
  <c r="I762" i="17"/>
  <c r="P762" i="17"/>
  <c r="Z762" i="17"/>
  <c r="G781" i="17"/>
  <c r="O781" i="17"/>
  <c r="W781" i="17"/>
  <c r="Z1233" i="17"/>
  <c r="U1233" i="17"/>
  <c r="P1233" i="17"/>
  <c r="L1233" i="17"/>
  <c r="H1233" i="17"/>
  <c r="X1233" i="17"/>
  <c r="M1233" i="17"/>
  <c r="G1233" i="17"/>
  <c r="E1233" i="17"/>
  <c r="K1233" i="17"/>
  <c r="T1233" i="17"/>
  <c r="H68" i="17"/>
  <c r="V68" i="17"/>
  <c r="Z983" i="17"/>
  <c r="U983" i="17"/>
  <c r="P983" i="17"/>
  <c r="L983" i="17"/>
  <c r="H983" i="17"/>
  <c r="E983" i="17"/>
  <c r="O983" i="17"/>
  <c r="V983" i="17"/>
  <c r="W322" i="17"/>
  <c r="N322" i="17"/>
  <c r="F322" i="17"/>
  <c r="E322" i="17"/>
  <c r="K322" i="17"/>
  <c r="P322" i="17"/>
  <c r="V322" i="17"/>
  <c r="Z804" i="17"/>
  <c r="U804" i="17"/>
  <c r="P804" i="17"/>
  <c r="L804" i="17"/>
  <c r="H804" i="17"/>
  <c r="E804" i="17"/>
  <c r="O804" i="17"/>
  <c r="V804" i="17"/>
  <c r="W904" i="17"/>
  <c r="N904" i="17"/>
  <c r="F904" i="17"/>
  <c r="Z904" i="17"/>
  <c r="T904" i="17"/>
  <c r="M904" i="17"/>
  <c r="H904" i="17"/>
  <c r="E904" i="17"/>
  <c r="L904" i="17"/>
  <c r="U904" i="17"/>
  <c r="Z290" i="17"/>
  <c r="U290" i="17"/>
  <c r="P290" i="17"/>
  <c r="L290" i="17"/>
  <c r="H290" i="17"/>
  <c r="X290" i="17"/>
  <c r="M290" i="17"/>
  <c r="G290" i="17"/>
  <c r="E290" i="17"/>
  <c r="K290" i="17"/>
  <c r="T290" i="17"/>
  <c r="W1171" i="17"/>
  <c r="N1171" i="17"/>
  <c r="F1171" i="17"/>
  <c r="U1171" i="17"/>
  <c r="O1171" i="17"/>
  <c r="I1171" i="17"/>
  <c r="E1171" i="17"/>
  <c r="L1171" i="17"/>
  <c r="T1171" i="17"/>
  <c r="W1043" i="17"/>
  <c r="N1043" i="17"/>
  <c r="F1043" i="17"/>
  <c r="X1043" i="17"/>
  <c r="L1043" i="17"/>
  <c r="G1043" i="17"/>
  <c r="E1043" i="17"/>
  <c r="M1043" i="17"/>
  <c r="U1043" i="17"/>
  <c r="Z1044" i="17"/>
  <c r="U1044" i="17"/>
  <c r="P1044" i="17"/>
  <c r="L1044" i="17"/>
  <c r="H1044" i="17"/>
  <c r="T1044" i="17"/>
  <c r="N1044" i="17"/>
  <c r="I1044" i="17"/>
  <c r="E1044" i="17"/>
  <c r="K1044" i="17"/>
  <c r="Z1125" i="17"/>
  <c r="U1125" i="17"/>
  <c r="P1125" i="17"/>
  <c r="L1125" i="17"/>
  <c r="H1125" i="17"/>
  <c r="W1125" i="17"/>
  <c r="K1125" i="17"/>
  <c r="F1125" i="17"/>
  <c r="E1125" i="17"/>
  <c r="M1125" i="17"/>
  <c r="T1125" i="17"/>
  <c r="W1189" i="17"/>
  <c r="N1189" i="17"/>
  <c r="F1189" i="17"/>
  <c r="Z1189" i="17"/>
  <c r="T1189" i="17"/>
  <c r="M1189" i="17"/>
  <c r="H1189" i="17"/>
  <c r="E1189" i="17"/>
  <c r="L1189" i="17"/>
  <c r="U1189" i="17"/>
  <c r="Z997" i="17"/>
  <c r="U997" i="17"/>
  <c r="P997" i="17"/>
  <c r="L997" i="17"/>
  <c r="H997" i="17"/>
  <c r="X997" i="17"/>
  <c r="M997" i="17"/>
  <c r="G997" i="17"/>
  <c r="E997" i="17"/>
  <c r="K997" i="17"/>
  <c r="T997" i="17"/>
  <c r="W11" i="17"/>
  <c r="N11" i="17"/>
  <c r="F11" i="17"/>
  <c r="U11" i="17"/>
  <c r="O11" i="17"/>
  <c r="I11" i="17"/>
  <c r="E11" i="17"/>
  <c r="L11" i="17"/>
  <c r="T11" i="17"/>
  <c r="W717" i="17"/>
  <c r="N717" i="17"/>
  <c r="F717" i="17"/>
  <c r="X717" i="17"/>
  <c r="L717" i="17"/>
  <c r="G717" i="17"/>
  <c r="E717" i="17"/>
  <c r="M717" i="17"/>
  <c r="U717" i="17"/>
  <c r="Z1386" i="17"/>
  <c r="U1386" i="17"/>
  <c r="P1386" i="17"/>
  <c r="L1386" i="17"/>
  <c r="H1386" i="17"/>
  <c r="T1386" i="17"/>
  <c r="N1386" i="17"/>
  <c r="I1386" i="17"/>
  <c r="E1386" i="17"/>
  <c r="K1386" i="17"/>
  <c r="Z1051" i="17"/>
  <c r="U1051" i="17"/>
  <c r="P1051" i="17"/>
  <c r="L1051" i="17"/>
  <c r="H1051" i="17"/>
  <c r="W1051" i="17"/>
  <c r="K1051" i="17"/>
  <c r="F1051" i="17"/>
  <c r="E1051" i="17"/>
  <c r="M1051" i="17"/>
  <c r="T1051" i="17"/>
  <c r="W382" i="17"/>
  <c r="N382" i="17"/>
  <c r="F382" i="17"/>
  <c r="Z382" i="17"/>
  <c r="T382" i="17"/>
  <c r="M382" i="17"/>
  <c r="H382" i="17"/>
  <c r="E382" i="17"/>
  <c r="L382" i="17"/>
  <c r="U382" i="17"/>
  <c r="Z841" i="17"/>
  <c r="U841" i="17"/>
  <c r="P841" i="17"/>
  <c r="L841" i="17"/>
  <c r="H841" i="17"/>
  <c r="X841" i="17"/>
  <c r="M841" i="17"/>
  <c r="G841" i="17"/>
  <c r="E841" i="17"/>
  <c r="K841" i="17"/>
  <c r="T841" i="17"/>
  <c r="W142" i="17"/>
  <c r="N142" i="17"/>
  <c r="F142" i="17"/>
  <c r="U142" i="17"/>
  <c r="O142" i="17"/>
  <c r="I142" i="17"/>
  <c r="E142" i="17"/>
  <c r="L142" i="17"/>
  <c r="T142" i="17"/>
  <c r="W1284" i="17"/>
  <c r="N1284" i="17"/>
  <c r="F1284" i="17"/>
  <c r="X1284" i="17"/>
  <c r="L1284" i="17"/>
  <c r="G1284" i="17"/>
  <c r="E1284" i="17"/>
  <c r="M1284" i="17"/>
  <c r="U1284" i="17"/>
  <c r="Z1457" i="17"/>
  <c r="U1457" i="17"/>
  <c r="P1457" i="17"/>
  <c r="L1457" i="17"/>
  <c r="H1457" i="17"/>
  <c r="T1457" i="17"/>
  <c r="N1457" i="17"/>
  <c r="I1457" i="17"/>
  <c r="E1457" i="17"/>
  <c r="K1457" i="17"/>
  <c r="W1252" i="17"/>
  <c r="N1252" i="17"/>
  <c r="F1252" i="17"/>
  <c r="Z1252" i="17"/>
  <c r="T1252" i="17"/>
  <c r="M1252" i="17"/>
  <c r="H1252" i="17"/>
  <c r="E1252" i="17"/>
  <c r="L1252" i="17"/>
  <c r="U1252" i="17"/>
  <c r="Z1471" i="17"/>
  <c r="U1471" i="17"/>
  <c r="P1471" i="17"/>
  <c r="L1471" i="17"/>
  <c r="H1471" i="17"/>
  <c r="X1471" i="17"/>
  <c r="M1471" i="17"/>
  <c r="G1471" i="17"/>
  <c r="E1471" i="17"/>
  <c r="K1471" i="17"/>
  <c r="T1471" i="17"/>
  <c r="K762" i="17"/>
  <c r="T762" i="17"/>
  <c r="X781" i="17"/>
  <c r="M68" i="17"/>
  <c r="X635" i="17"/>
  <c r="T635" i="17"/>
  <c r="O635" i="17"/>
  <c r="K635" i="17"/>
  <c r="G635" i="17"/>
  <c r="U635" i="17"/>
  <c r="N635" i="17"/>
  <c r="I635" i="17"/>
  <c r="Z635" i="17"/>
  <c r="M635" i="17"/>
  <c r="H635" i="17"/>
  <c r="W635" i="17"/>
  <c r="L635" i="17"/>
  <c r="F635" i="17"/>
  <c r="E635" i="17"/>
  <c r="X197" i="17"/>
  <c r="T197" i="17"/>
  <c r="O197" i="17"/>
  <c r="K197" i="17"/>
  <c r="G197" i="17"/>
  <c r="Z197" i="17"/>
  <c r="M197" i="17"/>
  <c r="H197" i="17"/>
  <c r="E197" i="17"/>
  <c r="L197" i="17"/>
  <c r="U197" i="17"/>
  <c r="X565" i="17"/>
  <c r="T565" i="17"/>
  <c r="O565" i="17"/>
  <c r="K565" i="17"/>
  <c r="G565" i="17"/>
  <c r="U565" i="17"/>
  <c r="N565" i="17"/>
  <c r="I565" i="17"/>
  <c r="Z565" i="17"/>
  <c r="M565" i="17"/>
  <c r="H565" i="17"/>
  <c r="E565" i="17"/>
  <c r="P565" i="17"/>
  <c r="X155" i="17"/>
  <c r="T155" i="17"/>
  <c r="O155" i="17"/>
  <c r="K155" i="17"/>
  <c r="G155" i="17"/>
  <c r="Z155" i="17"/>
  <c r="M155" i="17"/>
  <c r="H155" i="17"/>
  <c r="W155" i="17"/>
  <c r="L155" i="17"/>
  <c r="F155" i="17"/>
  <c r="E155" i="17"/>
  <c r="P155" i="17"/>
  <c r="X444" i="17"/>
  <c r="T444" i="17"/>
  <c r="O444" i="17"/>
  <c r="K444" i="17"/>
  <c r="G444" i="17"/>
  <c r="U444" i="17"/>
  <c r="N444" i="17"/>
  <c r="I444" i="17"/>
  <c r="Z444" i="17"/>
  <c r="W444" i="17"/>
  <c r="P444" i="17"/>
  <c r="H444" i="17"/>
  <c r="V444" i="17"/>
  <c r="M444" i="17"/>
  <c r="F444" i="17"/>
  <c r="E444" i="17"/>
  <c r="X771" i="17"/>
  <c r="T771" i="17"/>
  <c r="O771" i="17"/>
  <c r="K771" i="17"/>
  <c r="G771" i="17"/>
  <c r="Z771" i="17"/>
  <c r="M771" i="17"/>
  <c r="H771" i="17"/>
  <c r="W771" i="17"/>
  <c r="P771" i="17"/>
  <c r="I771" i="17"/>
  <c r="V771" i="17"/>
  <c r="N771" i="17"/>
  <c r="F771" i="17"/>
  <c r="E771" i="17"/>
  <c r="Z432" i="17"/>
  <c r="U432" i="17"/>
  <c r="P432" i="17"/>
  <c r="L432" i="17"/>
  <c r="H432" i="17"/>
  <c r="E432" i="17"/>
  <c r="O432" i="17"/>
  <c r="V432" i="17"/>
  <c r="W586" i="17"/>
  <c r="N586" i="17"/>
  <c r="F586" i="17"/>
  <c r="E586" i="17"/>
  <c r="K586" i="17"/>
  <c r="P586" i="17"/>
  <c r="V586" i="17"/>
  <c r="Z662" i="17"/>
  <c r="U662" i="17"/>
  <c r="P662" i="17"/>
  <c r="L662" i="17"/>
  <c r="H662" i="17"/>
  <c r="E662" i="17"/>
  <c r="O662" i="17"/>
  <c r="V662" i="17"/>
  <c r="W1104" i="17"/>
  <c r="N1104" i="17"/>
  <c r="F1104" i="17"/>
  <c r="E1104" i="17"/>
  <c r="K1104" i="17"/>
  <c r="P1104" i="17"/>
  <c r="V1104" i="17"/>
  <c r="Z1029" i="17"/>
  <c r="U1029" i="17"/>
  <c r="P1029" i="17"/>
  <c r="L1029" i="17"/>
  <c r="H1029" i="17"/>
  <c r="E1029" i="17"/>
  <c r="O1029" i="17"/>
  <c r="V1029" i="17"/>
  <c r="W1067" i="17"/>
  <c r="N1067" i="17"/>
  <c r="F1067" i="17"/>
  <c r="E1067" i="17"/>
  <c r="K1067" i="17"/>
  <c r="P1067" i="17"/>
  <c r="V1067" i="17"/>
  <c r="Z1243" i="17"/>
  <c r="U1243" i="17"/>
  <c r="P1243" i="17"/>
  <c r="L1243" i="17"/>
  <c r="H1243" i="17"/>
  <c r="E1243" i="17"/>
  <c r="O1243" i="17"/>
  <c r="V1243" i="17"/>
  <c r="W111" i="17"/>
  <c r="N111" i="17"/>
  <c r="F111" i="17"/>
  <c r="E111" i="17"/>
  <c r="K111" i="17"/>
  <c r="P111" i="17"/>
  <c r="V111" i="17"/>
  <c r="Z505" i="17"/>
  <c r="U505" i="17"/>
  <c r="P505" i="17"/>
  <c r="L505" i="17"/>
  <c r="H505" i="17"/>
  <c r="E505" i="17"/>
  <c r="O505" i="17"/>
  <c r="V505" i="17"/>
  <c r="W912" i="17"/>
  <c r="N912" i="17"/>
  <c r="F912" i="17"/>
  <c r="E912" i="17"/>
  <c r="K912" i="17"/>
  <c r="P912" i="17"/>
  <c r="V912" i="17"/>
  <c r="Z187" i="17"/>
  <c r="U187" i="17"/>
  <c r="P187" i="17"/>
  <c r="L187" i="17"/>
  <c r="H187" i="17"/>
  <c r="E187" i="17"/>
  <c r="O187" i="17"/>
  <c r="V187" i="17"/>
  <c r="W411" i="17"/>
  <c r="N411" i="17"/>
  <c r="F411" i="17"/>
  <c r="E411" i="17"/>
  <c r="K411" i="17"/>
  <c r="P411" i="17"/>
  <c r="V411" i="17"/>
  <c r="Z666" i="17"/>
  <c r="U666" i="17"/>
  <c r="P666" i="17"/>
  <c r="L666" i="17"/>
  <c r="H666" i="17"/>
  <c r="E666" i="17"/>
  <c r="O666" i="17"/>
  <c r="V666" i="17"/>
  <c r="W1655" i="17"/>
  <c r="N1655" i="17"/>
  <c r="F1655" i="17"/>
  <c r="E1655" i="17"/>
  <c r="K1655" i="17"/>
  <c r="P1655" i="17"/>
  <c r="V1655" i="17"/>
  <c r="Z1349" i="17"/>
  <c r="U1349" i="17"/>
  <c r="P1349" i="17"/>
  <c r="L1349" i="17"/>
  <c r="H1349" i="17"/>
  <c r="E1349" i="17"/>
  <c r="O1349" i="17"/>
  <c r="V1349" i="17"/>
  <c r="W80" i="17"/>
  <c r="N80" i="17"/>
  <c r="F80" i="17"/>
  <c r="E80" i="17"/>
  <c r="K80" i="17"/>
  <c r="P80" i="17"/>
  <c r="V80" i="17"/>
  <c r="Z398" i="17"/>
  <c r="U398" i="17"/>
  <c r="P398" i="17"/>
  <c r="L398" i="17"/>
  <c r="H398" i="17"/>
  <c r="E398" i="17"/>
  <c r="O398" i="17"/>
  <c r="V398" i="17"/>
  <c r="W675" i="17"/>
  <c r="N675" i="17"/>
  <c r="F675" i="17"/>
  <c r="E675" i="17"/>
  <c r="K675" i="17"/>
  <c r="P675" i="17"/>
  <c r="V675" i="17"/>
  <c r="W117" i="17"/>
  <c r="N117" i="17"/>
  <c r="F117" i="17"/>
  <c r="E117" i="17"/>
  <c r="K117" i="17"/>
  <c r="P117" i="17"/>
  <c r="V117" i="17"/>
  <c r="Z195" i="17"/>
  <c r="U195" i="17"/>
  <c r="P195" i="17"/>
  <c r="L195" i="17"/>
  <c r="H195" i="17"/>
  <c r="E195" i="17"/>
  <c r="O195" i="17"/>
  <c r="V195" i="17"/>
  <c r="W1540" i="17"/>
  <c r="N1540" i="17"/>
  <c r="F1540" i="17"/>
  <c r="E1540" i="17"/>
  <c r="K1540" i="17"/>
  <c r="P1540" i="17"/>
  <c r="V1540" i="17"/>
  <c r="Z1002" i="17"/>
  <c r="U1002" i="17"/>
  <c r="P1002" i="17"/>
  <c r="L1002" i="17"/>
  <c r="H1002" i="17"/>
  <c r="E1002" i="17"/>
  <c r="O1002" i="17"/>
  <c r="V1002" i="17"/>
  <c r="W1060" i="17"/>
  <c r="N1060" i="17"/>
  <c r="F1060" i="17"/>
  <c r="E1060" i="17"/>
  <c r="K1060" i="17"/>
  <c r="P1060" i="17"/>
  <c r="V1060" i="17"/>
  <c r="Z1274" i="17"/>
  <c r="U1274" i="17"/>
  <c r="P1274" i="17"/>
  <c r="L1274" i="17"/>
  <c r="H1274" i="17"/>
  <c r="E1274" i="17"/>
  <c r="O1274" i="17"/>
  <c r="V1274" i="17"/>
  <c r="W805" i="17"/>
  <c r="N805" i="17"/>
  <c r="F805" i="17"/>
  <c r="E805" i="17"/>
  <c r="K805" i="17"/>
  <c r="P805" i="17"/>
  <c r="V805" i="17"/>
  <c r="Z1334" i="17"/>
  <c r="U1334" i="17"/>
  <c r="P1334" i="17"/>
  <c r="L1334" i="17"/>
  <c r="H1334" i="17"/>
  <c r="E1334" i="17"/>
  <c r="O1334" i="17"/>
  <c r="V1334" i="17"/>
  <c r="W1218" i="17"/>
  <c r="N1218" i="17"/>
  <c r="F1218" i="17"/>
  <c r="E1218" i="17"/>
  <c r="K1218" i="17"/>
  <c r="P1218" i="17"/>
  <c r="V1218" i="17"/>
  <c r="X950" i="17"/>
  <c r="T950" i="17"/>
  <c r="O950" i="17"/>
  <c r="K950" i="17"/>
  <c r="G950" i="17"/>
  <c r="W950" i="17"/>
  <c r="L950" i="17"/>
  <c r="F950" i="17"/>
  <c r="E950" i="17"/>
  <c r="M950" i="17"/>
  <c r="U950" i="17"/>
  <c r="X89" i="17"/>
  <c r="T89" i="17"/>
  <c r="O89" i="17"/>
  <c r="K89" i="17"/>
  <c r="G89" i="17"/>
  <c r="U89" i="17"/>
  <c r="N89" i="17"/>
  <c r="I89" i="17"/>
  <c r="E89" i="17"/>
  <c r="L89" i="17"/>
  <c r="F197" i="17"/>
  <c r="N197" i="17"/>
  <c r="V197" i="17"/>
  <c r="F565" i="17"/>
  <c r="I155" i="17"/>
  <c r="U155" i="17"/>
  <c r="P635" i="17"/>
  <c r="X153" i="17"/>
  <c r="T153" i="17"/>
  <c r="O153" i="17"/>
  <c r="K153" i="17"/>
  <c r="G153" i="17"/>
  <c r="W153" i="17"/>
  <c r="L153" i="17"/>
  <c r="F153" i="17"/>
  <c r="Z153" i="17"/>
  <c r="P153" i="17"/>
  <c r="I153" i="17"/>
  <c r="V153" i="17"/>
  <c r="N153" i="17"/>
  <c r="H153" i="17"/>
  <c r="E153" i="17"/>
  <c r="L771" i="17"/>
  <c r="X1336" i="17"/>
  <c r="T1336" i="17"/>
  <c r="O1336" i="17"/>
  <c r="K1336" i="17"/>
  <c r="G1336" i="17"/>
  <c r="W1336" i="17"/>
  <c r="L1336" i="17"/>
  <c r="F1336" i="17"/>
  <c r="E1336" i="17"/>
  <c r="M1336" i="17"/>
  <c r="U1336" i="17"/>
  <c r="X1476" i="17"/>
  <c r="T1476" i="17"/>
  <c r="O1476" i="17"/>
  <c r="K1476" i="17"/>
  <c r="G1476" i="17"/>
  <c r="Z1476" i="17"/>
  <c r="M1476" i="17"/>
  <c r="H1476" i="17"/>
  <c r="W1476" i="17"/>
  <c r="L1476" i="17"/>
  <c r="F1476" i="17"/>
  <c r="E1476" i="17"/>
  <c r="P1476" i="17"/>
  <c r="X894" i="17"/>
  <c r="T894" i="17"/>
  <c r="O894" i="17"/>
  <c r="K894" i="17"/>
  <c r="G894" i="17"/>
  <c r="U894" i="17"/>
  <c r="E894" i="17"/>
  <c r="P894" i="17"/>
  <c r="W894" i="17"/>
  <c r="X379" i="17"/>
  <c r="T379" i="17"/>
  <c r="O379" i="17"/>
  <c r="K379" i="17"/>
  <c r="G379" i="17"/>
  <c r="W379" i="17"/>
  <c r="L379" i="17"/>
  <c r="F379" i="17"/>
  <c r="E379" i="17"/>
  <c r="M379" i="17"/>
  <c r="U379" i="17"/>
  <c r="X599" i="17"/>
  <c r="T599" i="17"/>
  <c r="O599" i="17"/>
  <c r="K599" i="17"/>
  <c r="G599" i="17"/>
  <c r="U599" i="17"/>
  <c r="N599" i="17"/>
  <c r="I599" i="17"/>
  <c r="E599" i="17"/>
  <c r="L599" i="17"/>
  <c r="X792" i="17"/>
  <c r="T792" i="17"/>
  <c r="O792" i="17"/>
  <c r="K792" i="17"/>
  <c r="G792" i="17"/>
  <c r="Z792" i="17"/>
  <c r="M792" i="17"/>
  <c r="H792" i="17"/>
  <c r="E792" i="17"/>
  <c r="L792" i="17"/>
  <c r="U792" i="17"/>
  <c r="H1336" i="17"/>
  <c r="N1336" i="17"/>
  <c r="V1336" i="17"/>
  <c r="I1476" i="17"/>
  <c r="U1476" i="17"/>
  <c r="X872" i="17"/>
  <c r="T872" i="17"/>
  <c r="O872" i="17"/>
  <c r="K872" i="17"/>
  <c r="G872" i="17"/>
  <c r="U872" i="17"/>
  <c r="N872" i="17"/>
  <c r="I872" i="17"/>
  <c r="Z872" i="17"/>
  <c r="M872" i="17"/>
  <c r="H872" i="17"/>
  <c r="W872" i="17"/>
  <c r="L872" i="17"/>
  <c r="F872" i="17"/>
  <c r="E872" i="17"/>
  <c r="X1391" i="17"/>
  <c r="T1391" i="17"/>
  <c r="O1391" i="17"/>
  <c r="K1391" i="17"/>
  <c r="G1391" i="17"/>
  <c r="U1391" i="17"/>
  <c r="N1391" i="17"/>
  <c r="I1391" i="17"/>
  <c r="Z1391" i="17"/>
  <c r="M1391" i="17"/>
  <c r="H1391" i="17"/>
  <c r="W1391" i="17"/>
  <c r="L1391" i="17"/>
  <c r="F1391" i="17"/>
  <c r="E1391" i="17"/>
  <c r="X813" i="17"/>
  <c r="T813" i="17"/>
  <c r="O813" i="17"/>
  <c r="K813" i="17"/>
  <c r="G813" i="17"/>
  <c r="U813" i="17"/>
  <c r="N813" i="17"/>
  <c r="I813" i="17"/>
  <c r="Z813" i="17"/>
  <c r="M813" i="17"/>
  <c r="H813" i="17"/>
  <c r="W813" i="17"/>
  <c r="L813" i="17"/>
  <c r="F813" i="17"/>
  <c r="E813" i="17"/>
  <c r="X29" i="17"/>
  <c r="T29" i="17"/>
  <c r="O29" i="17"/>
  <c r="K29" i="17"/>
  <c r="G29" i="17"/>
  <c r="E29" i="17"/>
  <c r="P29" i="17"/>
  <c r="V29" i="17"/>
  <c r="I4" i="17"/>
  <c r="N4" i="17"/>
  <c r="U4" i="17"/>
  <c r="X281" i="17"/>
  <c r="T281" i="17"/>
  <c r="O281" i="17"/>
  <c r="K281" i="17"/>
  <c r="G281" i="17"/>
  <c r="E281" i="17"/>
  <c r="P281" i="17"/>
  <c r="V281" i="17"/>
  <c r="I1283" i="17"/>
  <c r="N1283" i="17"/>
  <c r="U1283" i="17"/>
  <c r="F894" i="17"/>
  <c r="L894" i="17"/>
  <c r="Z894" i="17"/>
  <c r="X148" i="17"/>
  <c r="T148" i="17"/>
  <c r="O148" i="17"/>
  <c r="K148" i="17"/>
  <c r="G148" i="17"/>
  <c r="Z148" i="17"/>
  <c r="M148" i="17"/>
  <c r="H148" i="17"/>
  <c r="E148" i="17"/>
  <c r="L148" i="17"/>
  <c r="U148" i="17"/>
  <c r="H379" i="17"/>
  <c r="N379" i="17"/>
  <c r="V379" i="17"/>
  <c r="F599" i="17"/>
  <c r="M599" i="17"/>
  <c r="V599" i="17"/>
  <c r="X972" i="17"/>
  <c r="T972" i="17"/>
  <c r="O972" i="17"/>
  <c r="K972" i="17"/>
  <c r="G972" i="17"/>
  <c r="W972" i="17"/>
  <c r="L972" i="17"/>
  <c r="F972" i="17"/>
  <c r="E972" i="17"/>
  <c r="M972" i="17"/>
  <c r="U972" i="17"/>
  <c r="X725" i="17"/>
  <c r="T725" i="17"/>
  <c r="O725" i="17"/>
  <c r="K725" i="17"/>
  <c r="G725" i="17"/>
  <c r="U725" i="17"/>
  <c r="N725" i="17"/>
  <c r="I725" i="17"/>
  <c r="E725" i="17"/>
  <c r="L725" i="17"/>
  <c r="F792" i="17"/>
  <c r="N792" i="17"/>
  <c r="V792" i="17"/>
  <c r="Z991" i="17"/>
  <c r="X932" i="17"/>
  <c r="T932" i="17"/>
  <c r="O932" i="17"/>
  <c r="K932" i="17"/>
  <c r="G932" i="17"/>
  <c r="Z932" i="17"/>
  <c r="M932" i="17"/>
  <c r="H932" i="17"/>
  <c r="E932" i="17"/>
  <c r="L932" i="17"/>
  <c r="U932" i="17"/>
  <c r="I1336" i="17"/>
  <c r="P1336" i="17"/>
  <c r="Z1336" i="17"/>
  <c r="V1476" i="17"/>
  <c r="X795" i="17"/>
  <c r="T795" i="17"/>
  <c r="O795" i="17"/>
  <c r="K795" i="17"/>
  <c r="G795" i="17"/>
  <c r="U795" i="17"/>
  <c r="N795" i="17"/>
  <c r="I795" i="17"/>
  <c r="Z795" i="17"/>
  <c r="M795" i="17"/>
  <c r="H795" i="17"/>
  <c r="E795" i="17"/>
  <c r="P795" i="17"/>
  <c r="X678" i="17"/>
  <c r="T678" i="17"/>
  <c r="O678" i="17"/>
  <c r="K678" i="17"/>
  <c r="G678" i="17"/>
  <c r="Z678" i="17"/>
  <c r="M678" i="17"/>
  <c r="H678" i="17"/>
  <c r="W678" i="17"/>
  <c r="L678" i="17"/>
  <c r="F678" i="17"/>
  <c r="E678" i="17"/>
  <c r="P678" i="17"/>
  <c r="X4" i="17"/>
  <c r="T4" i="17"/>
  <c r="O4" i="17"/>
  <c r="K4" i="17"/>
  <c r="G4" i="17"/>
  <c r="E4" i="17"/>
  <c r="P4" i="17"/>
  <c r="V4" i="17"/>
  <c r="X1283" i="17"/>
  <c r="T1283" i="17"/>
  <c r="O1283" i="17"/>
  <c r="K1283" i="17"/>
  <c r="G1283" i="17"/>
  <c r="E1283" i="17"/>
  <c r="P1283" i="17"/>
  <c r="V1283" i="17"/>
  <c r="H894" i="17"/>
  <c r="M894" i="17"/>
  <c r="X162" i="17"/>
  <c r="T162" i="17"/>
  <c r="O162" i="17"/>
  <c r="K162" i="17"/>
  <c r="G162" i="17"/>
  <c r="Z162" i="17"/>
  <c r="M162" i="17"/>
  <c r="H162" i="17"/>
  <c r="E162" i="17"/>
  <c r="L162" i="17"/>
  <c r="U162" i="17"/>
  <c r="I379" i="17"/>
  <c r="P379" i="17"/>
  <c r="Z379" i="17"/>
  <c r="H599" i="17"/>
  <c r="P599" i="17"/>
  <c r="W599" i="17"/>
  <c r="I792" i="17"/>
  <c r="P792" i="17"/>
  <c r="W792" i="17"/>
  <c r="X1229" i="17"/>
  <c r="T1229" i="17"/>
  <c r="O1229" i="17"/>
  <c r="K1229" i="17"/>
  <c r="G1229" i="17"/>
  <c r="W1229" i="17"/>
  <c r="L1229" i="17"/>
  <c r="F1229" i="17"/>
  <c r="E1229" i="17"/>
  <c r="M1229" i="17"/>
  <c r="U1229" i="17"/>
  <c r="X991" i="17"/>
  <c r="T991" i="17"/>
  <c r="O991" i="17"/>
  <c r="K991" i="17"/>
  <c r="G991" i="17"/>
  <c r="U991" i="17"/>
  <c r="N991" i="17"/>
  <c r="I991" i="17"/>
  <c r="E991" i="17"/>
  <c r="L991" i="17"/>
  <c r="N1476" i="17"/>
  <c r="F795" i="17"/>
  <c r="I678" i="17"/>
  <c r="U678" i="17"/>
  <c r="P872" i="17"/>
  <c r="P1391" i="17"/>
  <c r="P813" i="17"/>
  <c r="X308" i="17"/>
  <c r="T308" i="17"/>
  <c r="O308" i="17"/>
  <c r="K308" i="17"/>
  <c r="G308" i="17"/>
  <c r="E308" i="17"/>
  <c r="P308" i="17"/>
  <c r="V308" i="17"/>
  <c r="X502" i="17"/>
  <c r="T502" i="17"/>
  <c r="O502" i="17"/>
  <c r="K502" i="17"/>
  <c r="G502" i="17"/>
  <c r="E502" i="17"/>
  <c r="P502" i="17"/>
  <c r="V502" i="17"/>
  <c r="X1185" i="17"/>
  <c r="T1185" i="17"/>
  <c r="O1185" i="17"/>
  <c r="K1185" i="17"/>
  <c r="G1185" i="17"/>
  <c r="E1185" i="17"/>
  <c r="P1185" i="17"/>
  <c r="V1185" i="17"/>
  <c r="X1100" i="17"/>
  <c r="T1100" i="17"/>
  <c r="O1100" i="17"/>
  <c r="K1100" i="17"/>
  <c r="G1100" i="17"/>
  <c r="E1100" i="17"/>
  <c r="P1100" i="17"/>
  <c r="V1100" i="17"/>
  <c r="X1124" i="17"/>
  <c r="T1124" i="17"/>
  <c r="O1124" i="17"/>
  <c r="K1124" i="17"/>
  <c r="G1124" i="17"/>
  <c r="E1124" i="17"/>
  <c r="P1124" i="17"/>
  <c r="V1124" i="17"/>
  <c r="I1241" i="17"/>
  <c r="N1241" i="17"/>
  <c r="U1241" i="17"/>
  <c r="X1647" i="17"/>
  <c r="T1647" i="17"/>
  <c r="O1647" i="17"/>
  <c r="K1647" i="17"/>
  <c r="G1647" i="17"/>
  <c r="E1647" i="17"/>
  <c r="P1647" i="17"/>
  <c r="V1647" i="17"/>
  <c r="I443" i="17"/>
  <c r="N443" i="17"/>
  <c r="U443" i="17"/>
  <c r="X1342" i="17"/>
  <c r="T1342" i="17"/>
  <c r="O1342" i="17"/>
  <c r="K1342" i="17"/>
  <c r="G1342" i="17"/>
  <c r="E1342" i="17"/>
  <c r="P1342" i="17"/>
  <c r="V1342" i="17"/>
  <c r="I693" i="17"/>
  <c r="N693" i="17"/>
  <c r="U693" i="17"/>
  <c r="H707" i="17"/>
  <c r="M707" i="17"/>
  <c r="Z707" i="17"/>
  <c r="X82" i="17"/>
  <c r="T82" i="17"/>
  <c r="O82" i="17"/>
  <c r="K82" i="17"/>
  <c r="G82" i="17"/>
  <c r="E82" i="17"/>
  <c r="P82" i="17"/>
  <c r="V82" i="17"/>
  <c r="I960" i="17"/>
  <c r="N960" i="17"/>
  <c r="U960" i="17"/>
  <c r="H686" i="17"/>
  <c r="M686" i="17"/>
  <c r="Z686" i="17"/>
  <c r="X810" i="17"/>
  <c r="T810" i="17"/>
  <c r="O810" i="17"/>
  <c r="K810" i="17"/>
  <c r="G810" i="17"/>
  <c r="E810" i="17"/>
  <c r="P810" i="17"/>
  <c r="V810" i="17"/>
  <c r="I656" i="17"/>
  <c r="N656" i="17"/>
  <c r="U656" i="17"/>
  <c r="H1210" i="17"/>
  <c r="M1210" i="17"/>
  <c r="Z1210" i="17"/>
  <c r="X453" i="17"/>
  <c r="T453" i="17"/>
  <c r="O453" i="17"/>
  <c r="K453" i="17"/>
  <c r="G453" i="17"/>
  <c r="E453" i="17"/>
  <c r="P453" i="17"/>
  <c r="V453" i="17"/>
  <c r="I1123" i="17"/>
  <c r="N1123" i="17"/>
  <c r="U1123" i="17"/>
  <c r="H1260" i="17"/>
  <c r="M1260" i="17"/>
  <c r="Z1260" i="17"/>
  <c r="F1335" i="17"/>
  <c r="L1335" i="17"/>
  <c r="W1335" i="17"/>
  <c r="X935" i="17"/>
  <c r="T935" i="17"/>
  <c r="O935" i="17"/>
  <c r="K935" i="17"/>
  <c r="G935" i="17"/>
  <c r="E935" i="17"/>
  <c r="P935" i="17"/>
  <c r="V935" i="17"/>
  <c r="H198" i="17"/>
  <c r="M198" i="17"/>
  <c r="Z198" i="17"/>
  <c r="F1090" i="17"/>
  <c r="L1090" i="17"/>
  <c r="W1090" i="17"/>
  <c r="X1384" i="17"/>
  <c r="T1384" i="17"/>
  <c r="O1384" i="17"/>
  <c r="K1384" i="17"/>
  <c r="G1384" i="17"/>
  <c r="E1384" i="17"/>
  <c r="P1384" i="17"/>
  <c r="V1384" i="17"/>
  <c r="H1278" i="17"/>
  <c r="M1278" i="17"/>
  <c r="Z1278" i="17"/>
  <c r="F906" i="17"/>
  <c r="L906" i="17"/>
  <c r="W906" i="17"/>
  <c r="X961" i="17"/>
  <c r="T961" i="17"/>
  <c r="O961" i="17"/>
  <c r="K961" i="17"/>
  <c r="G961" i="17"/>
  <c r="E961" i="17"/>
  <c r="P961" i="17"/>
  <c r="V961" i="17"/>
  <c r="I992" i="17"/>
  <c r="N992" i="17"/>
  <c r="U992" i="17"/>
  <c r="H275" i="17"/>
  <c r="M275" i="17"/>
  <c r="Z275" i="17"/>
  <c r="F464" i="17"/>
  <c r="L464" i="17"/>
  <c r="W464" i="17"/>
  <c r="X466" i="17"/>
  <c r="T466" i="17"/>
  <c r="O466" i="17"/>
  <c r="K466" i="17"/>
  <c r="G466" i="17"/>
  <c r="E466" i="17"/>
  <c r="P466" i="17"/>
  <c r="V466" i="17"/>
  <c r="I311" i="17"/>
  <c r="N311" i="17"/>
  <c r="U311" i="17"/>
  <c r="H335" i="17"/>
  <c r="M335" i="17"/>
  <c r="Z335" i="17"/>
  <c r="F504" i="17"/>
  <c r="L504" i="17"/>
  <c r="W504" i="17"/>
  <c r="X536" i="17"/>
  <c r="T536" i="17"/>
  <c r="O536" i="17"/>
  <c r="K536" i="17"/>
  <c r="G536" i="17"/>
  <c r="E536" i="17"/>
  <c r="P536" i="17"/>
  <c r="V536" i="17"/>
  <c r="I1267" i="17"/>
  <c r="N1267" i="17"/>
  <c r="U1267" i="17"/>
  <c r="H924" i="17"/>
  <c r="M924" i="17"/>
  <c r="Z924" i="17"/>
  <c r="F638" i="17"/>
  <c r="L638" i="17"/>
  <c r="W638" i="17"/>
  <c r="X798" i="17"/>
  <c r="T798" i="17"/>
  <c r="O798" i="17"/>
  <c r="K798" i="17"/>
  <c r="G798" i="17"/>
  <c r="E798" i="17"/>
  <c r="P798" i="17"/>
  <c r="V798" i="17"/>
  <c r="I359" i="17"/>
  <c r="N359" i="17"/>
  <c r="U359" i="17"/>
  <c r="H369" i="17"/>
  <c r="M369" i="17"/>
  <c r="Z369" i="17"/>
  <c r="F402" i="17"/>
  <c r="L402" i="17"/>
  <c r="W402" i="17"/>
  <c r="X1103" i="17"/>
  <c r="T1103" i="17"/>
  <c r="O1103" i="17"/>
  <c r="K1103" i="17"/>
  <c r="G1103" i="17"/>
  <c r="E1103" i="17"/>
  <c r="P1103" i="17"/>
  <c r="V1103" i="17"/>
  <c r="I1215" i="17"/>
  <c r="N1215" i="17"/>
  <c r="U1215" i="17"/>
  <c r="H556" i="17"/>
  <c r="M556" i="17"/>
  <c r="Z556" i="17"/>
  <c r="F468" i="17"/>
  <c r="L468" i="17"/>
  <c r="W468" i="17"/>
  <c r="X1157" i="17"/>
  <c r="T1157" i="17"/>
  <c r="O1157" i="17"/>
  <c r="K1157" i="17"/>
  <c r="G1157" i="17"/>
  <c r="E1157" i="17"/>
  <c r="P1157" i="17"/>
  <c r="V1157" i="17"/>
  <c r="I1271" i="17"/>
  <c r="N1271" i="17"/>
  <c r="U1271" i="17"/>
  <c r="H1276" i="17"/>
  <c r="M1276" i="17"/>
  <c r="Z1276" i="17"/>
  <c r="F1458" i="17"/>
  <c r="L1458" i="17"/>
  <c r="W1458" i="17"/>
  <c r="X1507" i="17"/>
  <c r="T1507" i="17"/>
  <c r="O1507" i="17"/>
  <c r="K1507" i="17"/>
  <c r="G1507" i="17"/>
  <c r="E1507" i="17"/>
  <c r="P1507" i="17"/>
  <c r="V1507" i="17"/>
  <c r="I1571" i="17"/>
  <c r="N1571" i="17"/>
  <c r="U1571" i="17"/>
  <c r="H555" i="17"/>
  <c r="M555" i="17"/>
  <c r="Z555" i="17"/>
  <c r="F1312" i="17"/>
  <c r="L1312" i="17"/>
  <c r="W1312" i="17"/>
  <c r="X995" i="17"/>
  <c r="T995" i="17"/>
  <c r="O995" i="17"/>
  <c r="K995" i="17"/>
  <c r="G995" i="17"/>
  <c r="E995" i="17"/>
  <c r="P995" i="17"/>
  <c r="V995" i="17"/>
  <c r="I1597" i="17"/>
  <c r="P1597" i="17"/>
  <c r="W1597" i="17"/>
  <c r="X879" i="17"/>
  <c r="T879" i="17"/>
  <c r="O879" i="17"/>
  <c r="K879" i="17"/>
  <c r="G879" i="17"/>
  <c r="W879" i="17"/>
  <c r="L879" i="17"/>
  <c r="F879" i="17"/>
  <c r="E879" i="17"/>
  <c r="M879" i="17"/>
  <c r="U879" i="17"/>
  <c r="F698" i="17"/>
  <c r="N698" i="17"/>
  <c r="V698" i="17"/>
  <c r="Z1485" i="17"/>
  <c r="X690" i="17"/>
  <c r="T690" i="17"/>
  <c r="O690" i="17"/>
  <c r="K690" i="17"/>
  <c r="G690" i="17"/>
  <c r="Z690" i="17"/>
  <c r="M690" i="17"/>
  <c r="H690" i="17"/>
  <c r="E690" i="17"/>
  <c r="L690" i="17"/>
  <c r="U690" i="17"/>
  <c r="I720" i="17"/>
  <c r="P720" i="17"/>
  <c r="Z720" i="17"/>
  <c r="H931" i="17"/>
  <c r="P931" i="17"/>
  <c r="W931" i="17"/>
  <c r="V765" i="17"/>
  <c r="V166" i="17"/>
  <c r="M413" i="17"/>
  <c r="Z413" i="17"/>
  <c r="X352" i="17"/>
  <c r="T352" i="17"/>
  <c r="O352" i="17"/>
  <c r="K352" i="17"/>
  <c r="G352" i="17"/>
  <c r="U352" i="17"/>
  <c r="N352" i="17"/>
  <c r="I352" i="17"/>
  <c r="W352" i="17"/>
  <c r="L352" i="17"/>
  <c r="F352" i="17"/>
  <c r="E352" i="17"/>
  <c r="P352" i="17"/>
  <c r="X1714" i="17"/>
  <c r="T1714" i="17"/>
  <c r="O1714" i="17"/>
  <c r="K1714" i="17"/>
  <c r="G1714" i="17"/>
  <c r="W1714" i="17"/>
  <c r="L1714" i="17"/>
  <c r="F1714" i="17"/>
  <c r="U1714" i="17"/>
  <c r="N1714" i="17"/>
  <c r="I1714" i="17"/>
  <c r="E1714" i="17"/>
  <c r="P1714" i="17"/>
  <c r="H179" i="17"/>
  <c r="H529" i="17"/>
  <c r="V426" i="17"/>
  <c r="X645" i="17"/>
  <c r="T645" i="17"/>
  <c r="O645" i="17"/>
  <c r="K645" i="17"/>
  <c r="G645" i="17"/>
  <c r="W645" i="17"/>
  <c r="L645" i="17"/>
  <c r="F645" i="17"/>
  <c r="U645" i="17"/>
  <c r="N645" i="17"/>
  <c r="I645" i="17"/>
  <c r="Z645" i="17"/>
  <c r="M645" i="17"/>
  <c r="H645" i="17"/>
  <c r="E645" i="17"/>
  <c r="X76" i="17"/>
  <c r="T76" i="17"/>
  <c r="O76" i="17"/>
  <c r="K76" i="17"/>
  <c r="G76" i="17"/>
  <c r="W76" i="17"/>
  <c r="L76" i="17"/>
  <c r="F76" i="17"/>
  <c r="U76" i="17"/>
  <c r="N76" i="17"/>
  <c r="I76" i="17"/>
  <c r="Z76" i="17"/>
  <c r="M76" i="17"/>
  <c r="H76" i="17"/>
  <c r="E76" i="17"/>
  <c r="X731" i="17"/>
  <c r="T731" i="17"/>
  <c r="O731" i="17"/>
  <c r="K731" i="17"/>
  <c r="G731" i="17"/>
  <c r="W731" i="17"/>
  <c r="L731" i="17"/>
  <c r="F731" i="17"/>
  <c r="U731" i="17"/>
  <c r="N731" i="17"/>
  <c r="I731" i="17"/>
  <c r="Z731" i="17"/>
  <c r="M731" i="17"/>
  <c r="H731" i="17"/>
  <c r="E731" i="17"/>
  <c r="X1241" i="17"/>
  <c r="T1241" i="17"/>
  <c r="O1241" i="17"/>
  <c r="K1241" i="17"/>
  <c r="G1241" i="17"/>
  <c r="E1241" i="17"/>
  <c r="P1241" i="17"/>
  <c r="V1241" i="17"/>
  <c r="X443" i="17"/>
  <c r="T443" i="17"/>
  <c r="O443" i="17"/>
  <c r="K443" i="17"/>
  <c r="G443" i="17"/>
  <c r="E443" i="17"/>
  <c r="P443" i="17"/>
  <c r="V443" i="17"/>
  <c r="X693" i="17"/>
  <c r="T693" i="17"/>
  <c r="O693" i="17"/>
  <c r="K693" i="17"/>
  <c r="G693" i="17"/>
  <c r="E693" i="17"/>
  <c r="P693" i="17"/>
  <c r="V693" i="17"/>
  <c r="I707" i="17"/>
  <c r="N707" i="17"/>
  <c r="U707" i="17"/>
  <c r="X960" i="17"/>
  <c r="T960" i="17"/>
  <c r="O960" i="17"/>
  <c r="K960" i="17"/>
  <c r="G960" i="17"/>
  <c r="E960" i="17"/>
  <c r="P960" i="17"/>
  <c r="V960" i="17"/>
  <c r="I686" i="17"/>
  <c r="N686" i="17"/>
  <c r="U686" i="17"/>
  <c r="X656" i="17"/>
  <c r="T656" i="17"/>
  <c r="O656" i="17"/>
  <c r="K656" i="17"/>
  <c r="G656" i="17"/>
  <c r="E656" i="17"/>
  <c r="P656" i="17"/>
  <c r="V656" i="17"/>
  <c r="I1210" i="17"/>
  <c r="N1210" i="17"/>
  <c r="U1210" i="17"/>
  <c r="X1123" i="17"/>
  <c r="T1123" i="17"/>
  <c r="O1123" i="17"/>
  <c r="K1123" i="17"/>
  <c r="G1123" i="17"/>
  <c r="E1123" i="17"/>
  <c r="P1123" i="17"/>
  <c r="V1123" i="17"/>
  <c r="I1260" i="17"/>
  <c r="N1260" i="17"/>
  <c r="U1260" i="17"/>
  <c r="H1335" i="17"/>
  <c r="M1335" i="17"/>
  <c r="Z1335" i="17"/>
  <c r="I198" i="17"/>
  <c r="N198" i="17"/>
  <c r="U198" i="17"/>
  <c r="H1090" i="17"/>
  <c r="M1090" i="17"/>
  <c r="Z1090" i="17"/>
  <c r="I1278" i="17"/>
  <c r="N1278" i="17"/>
  <c r="U1278" i="17"/>
  <c r="H906" i="17"/>
  <c r="M906" i="17"/>
  <c r="Z906" i="17"/>
  <c r="X992" i="17"/>
  <c r="T992" i="17"/>
  <c r="O992" i="17"/>
  <c r="K992" i="17"/>
  <c r="G992" i="17"/>
  <c r="E992" i="17"/>
  <c r="P992" i="17"/>
  <c r="V992" i="17"/>
  <c r="I275" i="17"/>
  <c r="N275" i="17"/>
  <c r="U275" i="17"/>
  <c r="H464" i="17"/>
  <c r="M464" i="17"/>
  <c r="Z464" i="17"/>
  <c r="X311" i="17"/>
  <c r="T311" i="17"/>
  <c r="O311" i="17"/>
  <c r="K311" i="17"/>
  <c r="G311" i="17"/>
  <c r="E311" i="17"/>
  <c r="P311" i="17"/>
  <c r="V311" i="17"/>
  <c r="I335" i="17"/>
  <c r="N335" i="17"/>
  <c r="U335" i="17"/>
  <c r="H504" i="17"/>
  <c r="M504" i="17"/>
  <c r="Z504" i="17"/>
  <c r="X1267" i="17"/>
  <c r="T1267" i="17"/>
  <c r="O1267" i="17"/>
  <c r="K1267" i="17"/>
  <c r="G1267" i="17"/>
  <c r="E1267" i="17"/>
  <c r="P1267" i="17"/>
  <c r="V1267" i="17"/>
  <c r="I924" i="17"/>
  <c r="N924" i="17"/>
  <c r="U924" i="17"/>
  <c r="H638" i="17"/>
  <c r="M638" i="17"/>
  <c r="Z638" i="17"/>
  <c r="X359" i="17"/>
  <c r="T359" i="17"/>
  <c r="O359" i="17"/>
  <c r="K359" i="17"/>
  <c r="G359" i="17"/>
  <c r="E359" i="17"/>
  <c r="P359" i="17"/>
  <c r="V359" i="17"/>
  <c r="I369" i="17"/>
  <c r="N369" i="17"/>
  <c r="U369" i="17"/>
  <c r="H402" i="17"/>
  <c r="M402" i="17"/>
  <c r="Z402" i="17"/>
  <c r="X1215" i="17"/>
  <c r="T1215" i="17"/>
  <c r="O1215" i="17"/>
  <c r="K1215" i="17"/>
  <c r="G1215" i="17"/>
  <c r="E1215" i="17"/>
  <c r="P1215" i="17"/>
  <c r="V1215" i="17"/>
  <c r="I556" i="17"/>
  <c r="N556" i="17"/>
  <c r="U556" i="17"/>
  <c r="H468" i="17"/>
  <c r="M468" i="17"/>
  <c r="Z468" i="17"/>
  <c r="X1271" i="17"/>
  <c r="T1271" i="17"/>
  <c r="O1271" i="17"/>
  <c r="K1271" i="17"/>
  <c r="G1271" i="17"/>
  <c r="E1271" i="17"/>
  <c r="P1271" i="17"/>
  <c r="V1271" i="17"/>
  <c r="I1276" i="17"/>
  <c r="N1276" i="17"/>
  <c r="U1276" i="17"/>
  <c r="H1458" i="17"/>
  <c r="M1458" i="17"/>
  <c r="Z1458" i="17"/>
  <c r="X1571" i="17"/>
  <c r="T1571" i="17"/>
  <c r="O1571" i="17"/>
  <c r="K1571" i="17"/>
  <c r="G1571" i="17"/>
  <c r="E1571" i="17"/>
  <c r="P1571" i="17"/>
  <c r="V1571" i="17"/>
  <c r="I555" i="17"/>
  <c r="N555" i="17"/>
  <c r="U555" i="17"/>
  <c r="H1312" i="17"/>
  <c r="M1312" i="17"/>
  <c r="Z1312" i="17"/>
  <c r="I698" i="17"/>
  <c r="P698" i="17"/>
  <c r="W698" i="17"/>
  <c r="X1224" i="17"/>
  <c r="T1224" i="17"/>
  <c r="O1224" i="17"/>
  <c r="K1224" i="17"/>
  <c r="G1224" i="17"/>
  <c r="W1224" i="17"/>
  <c r="L1224" i="17"/>
  <c r="F1224" i="17"/>
  <c r="E1224" i="17"/>
  <c r="M1224" i="17"/>
  <c r="U1224" i="17"/>
  <c r="X1485" i="17"/>
  <c r="T1485" i="17"/>
  <c r="O1485" i="17"/>
  <c r="K1485" i="17"/>
  <c r="G1485" i="17"/>
  <c r="U1485" i="17"/>
  <c r="N1485" i="17"/>
  <c r="I1485" i="17"/>
  <c r="E1485" i="17"/>
  <c r="L1485" i="17"/>
  <c r="Z931" i="17"/>
  <c r="X1634" i="17"/>
  <c r="T1634" i="17"/>
  <c r="O1634" i="17"/>
  <c r="K1634" i="17"/>
  <c r="G1634" i="17"/>
  <c r="Z1634" i="17"/>
  <c r="M1634" i="17"/>
  <c r="H1634" i="17"/>
  <c r="E1634" i="17"/>
  <c r="L1634" i="17"/>
  <c r="U1634" i="17"/>
  <c r="M765" i="17"/>
  <c r="Z765" i="17"/>
  <c r="M166" i="17"/>
  <c r="Z166" i="17"/>
  <c r="X413" i="17"/>
  <c r="T413" i="17"/>
  <c r="O413" i="17"/>
  <c r="K413" i="17"/>
  <c r="G413" i="17"/>
  <c r="U413" i="17"/>
  <c r="N413" i="17"/>
  <c r="I413" i="17"/>
  <c r="W413" i="17"/>
  <c r="L413" i="17"/>
  <c r="F413" i="17"/>
  <c r="E413" i="17"/>
  <c r="P413" i="17"/>
  <c r="X518" i="17"/>
  <c r="T518" i="17"/>
  <c r="O518" i="17"/>
  <c r="K518" i="17"/>
  <c r="G518" i="17"/>
  <c r="W518" i="17"/>
  <c r="L518" i="17"/>
  <c r="F518" i="17"/>
  <c r="U518" i="17"/>
  <c r="N518" i="17"/>
  <c r="I518" i="17"/>
  <c r="E518" i="17"/>
  <c r="P518" i="17"/>
  <c r="V179" i="17"/>
  <c r="V529" i="17"/>
  <c r="M426" i="17"/>
  <c r="Z426" i="17"/>
  <c r="X707" i="17"/>
  <c r="T707" i="17"/>
  <c r="O707" i="17"/>
  <c r="K707" i="17"/>
  <c r="G707" i="17"/>
  <c r="E707" i="17"/>
  <c r="P707" i="17"/>
  <c r="V707" i="17"/>
  <c r="X686" i="17"/>
  <c r="T686" i="17"/>
  <c r="O686" i="17"/>
  <c r="K686" i="17"/>
  <c r="G686" i="17"/>
  <c r="E686" i="17"/>
  <c r="P686" i="17"/>
  <c r="V686" i="17"/>
  <c r="X1210" i="17"/>
  <c r="T1210" i="17"/>
  <c r="O1210" i="17"/>
  <c r="K1210" i="17"/>
  <c r="G1210" i="17"/>
  <c r="E1210" i="17"/>
  <c r="P1210" i="17"/>
  <c r="V1210" i="17"/>
  <c r="X1260" i="17"/>
  <c r="T1260" i="17"/>
  <c r="O1260" i="17"/>
  <c r="K1260" i="17"/>
  <c r="G1260" i="17"/>
  <c r="E1260" i="17"/>
  <c r="P1260" i="17"/>
  <c r="V1260" i="17"/>
  <c r="I1335" i="17"/>
  <c r="N1335" i="17"/>
  <c r="U1335" i="17"/>
  <c r="X198" i="17"/>
  <c r="T198" i="17"/>
  <c r="O198" i="17"/>
  <c r="K198" i="17"/>
  <c r="G198" i="17"/>
  <c r="E198" i="17"/>
  <c r="P198" i="17"/>
  <c r="V198" i="17"/>
  <c r="I1090" i="17"/>
  <c r="N1090" i="17"/>
  <c r="U1090" i="17"/>
  <c r="X1278" i="17"/>
  <c r="T1278" i="17"/>
  <c r="O1278" i="17"/>
  <c r="K1278" i="17"/>
  <c r="G1278" i="17"/>
  <c r="E1278" i="17"/>
  <c r="P1278" i="17"/>
  <c r="V1278" i="17"/>
  <c r="I906" i="17"/>
  <c r="N906" i="17"/>
  <c r="U906" i="17"/>
  <c r="X275" i="17"/>
  <c r="T275" i="17"/>
  <c r="O275" i="17"/>
  <c r="K275" i="17"/>
  <c r="G275" i="17"/>
  <c r="E275" i="17"/>
  <c r="P275" i="17"/>
  <c r="V275" i="17"/>
  <c r="I464" i="17"/>
  <c r="N464" i="17"/>
  <c r="U464" i="17"/>
  <c r="X335" i="17"/>
  <c r="T335" i="17"/>
  <c r="O335" i="17"/>
  <c r="K335" i="17"/>
  <c r="G335" i="17"/>
  <c r="E335" i="17"/>
  <c r="P335" i="17"/>
  <c r="V335" i="17"/>
  <c r="I504" i="17"/>
  <c r="N504" i="17"/>
  <c r="U504" i="17"/>
  <c r="X924" i="17"/>
  <c r="T924" i="17"/>
  <c r="O924" i="17"/>
  <c r="K924" i="17"/>
  <c r="G924" i="17"/>
  <c r="E924" i="17"/>
  <c r="P924" i="17"/>
  <c r="V924" i="17"/>
  <c r="I638" i="17"/>
  <c r="N638" i="17"/>
  <c r="U638" i="17"/>
  <c r="X369" i="17"/>
  <c r="T369" i="17"/>
  <c r="O369" i="17"/>
  <c r="K369" i="17"/>
  <c r="G369" i="17"/>
  <c r="E369" i="17"/>
  <c r="P369" i="17"/>
  <c r="V369" i="17"/>
  <c r="I402" i="17"/>
  <c r="N402" i="17"/>
  <c r="U402" i="17"/>
  <c r="X556" i="17"/>
  <c r="T556" i="17"/>
  <c r="O556" i="17"/>
  <c r="K556" i="17"/>
  <c r="G556" i="17"/>
  <c r="E556" i="17"/>
  <c r="P556" i="17"/>
  <c r="V556" i="17"/>
  <c r="I468" i="17"/>
  <c r="N468" i="17"/>
  <c r="U468" i="17"/>
  <c r="X1276" i="17"/>
  <c r="T1276" i="17"/>
  <c r="O1276" i="17"/>
  <c r="K1276" i="17"/>
  <c r="G1276" i="17"/>
  <c r="E1276" i="17"/>
  <c r="P1276" i="17"/>
  <c r="V1276" i="17"/>
  <c r="I1458" i="17"/>
  <c r="N1458" i="17"/>
  <c r="U1458" i="17"/>
  <c r="X555" i="17"/>
  <c r="T555" i="17"/>
  <c r="O555" i="17"/>
  <c r="K555" i="17"/>
  <c r="G555" i="17"/>
  <c r="E555" i="17"/>
  <c r="P555" i="17"/>
  <c r="V555" i="17"/>
  <c r="I1312" i="17"/>
  <c r="N1312" i="17"/>
  <c r="U1312" i="17"/>
  <c r="X1597" i="17"/>
  <c r="T1597" i="17"/>
  <c r="O1597" i="17"/>
  <c r="K1597" i="17"/>
  <c r="G1597" i="17"/>
  <c r="Z1597" i="17"/>
  <c r="M1597" i="17"/>
  <c r="H1597" i="17"/>
  <c r="E1597" i="17"/>
  <c r="L1597" i="17"/>
  <c r="U1597" i="17"/>
  <c r="X720" i="17"/>
  <c r="T720" i="17"/>
  <c r="O720" i="17"/>
  <c r="K720" i="17"/>
  <c r="G720" i="17"/>
  <c r="W720" i="17"/>
  <c r="L720" i="17"/>
  <c r="F720" i="17"/>
  <c r="E720" i="17"/>
  <c r="M720" i="17"/>
  <c r="U720" i="17"/>
  <c r="X931" i="17"/>
  <c r="T931" i="17"/>
  <c r="O931" i="17"/>
  <c r="K931" i="17"/>
  <c r="G931" i="17"/>
  <c r="U931" i="17"/>
  <c r="N931" i="17"/>
  <c r="I931" i="17"/>
  <c r="E931" i="17"/>
  <c r="L931" i="17"/>
  <c r="X765" i="17"/>
  <c r="T765" i="17"/>
  <c r="O765" i="17"/>
  <c r="K765" i="17"/>
  <c r="G765" i="17"/>
  <c r="U765" i="17"/>
  <c r="N765" i="17"/>
  <c r="I765" i="17"/>
  <c r="W765" i="17"/>
  <c r="L765" i="17"/>
  <c r="F765" i="17"/>
  <c r="E765" i="17"/>
  <c r="P765" i="17"/>
  <c r="X166" i="17"/>
  <c r="T166" i="17"/>
  <c r="O166" i="17"/>
  <c r="K166" i="17"/>
  <c r="G166" i="17"/>
  <c r="W166" i="17"/>
  <c r="L166" i="17"/>
  <c r="F166" i="17"/>
  <c r="U166" i="17"/>
  <c r="N166" i="17"/>
  <c r="I166" i="17"/>
  <c r="E166" i="17"/>
  <c r="P166" i="17"/>
  <c r="M179" i="17"/>
  <c r="Z179" i="17"/>
  <c r="M529" i="17"/>
  <c r="Z529" i="17"/>
  <c r="X426" i="17"/>
  <c r="T426" i="17"/>
  <c r="O426" i="17"/>
  <c r="K426" i="17"/>
  <c r="G426" i="17"/>
  <c r="U426" i="17"/>
  <c r="N426" i="17"/>
  <c r="I426" i="17"/>
  <c r="W426" i="17"/>
  <c r="L426" i="17"/>
  <c r="F426" i="17"/>
  <c r="E426" i="17"/>
  <c r="P426" i="17"/>
  <c r="X1335" i="17"/>
  <c r="T1335" i="17"/>
  <c r="O1335" i="17"/>
  <c r="K1335" i="17"/>
  <c r="G1335" i="17"/>
  <c r="E1335" i="17"/>
  <c r="P1335" i="17"/>
  <c r="V1335" i="17"/>
  <c r="X1090" i="17"/>
  <c r="T1090" i="17"/>
  <c r="O1090" i="17"/>
  <c r="K1090" i="17"/>
  <c r="G1090" i="17"/>
  <c r="E1090" i="17"/>
  <c r="P1090" i="17"/>
  <c r="V1090" i="17"/>
  <c r="X906" i="17"/>
  <c r="T906" i="17"/>
  <c r="O906" i="17"/>
  <c r="K906" i="17"/>
  <c r="G906" i="17"/>
  <c r="E906" i="17"/>
  <c r="P906" i="17"/>
  <c r="V906" i="17"/>
  <c r="X464" i="17"/>
  <c r="T464" i="17"/>
  <c r="O464" i="17"/>
  <c r="K464" i="17"/>
  <c r="G464" i="17"/>
  <c r="E464" i="17"/>
  <c r="P464" i="17"/>
  <c r="V464" i="17"/>
  <c r="X504" i="17"/>
  <c r="T504" i="17"/>
  <c r="O504" i="17"/>
  <c r="K504" i="17"/>
  <c r="G504" i="17"/>
  <c r="E504" i="17"/>
  <c r="P504" i="17"/>
  <c r="V504" i="17"/>
  <c r="X638" i="17"/>
  <c r="T638" i="17"/>
  <c r="O638" i="17"/>
  <c r="K638" i="17"/>
  <c r="G638" i="17"/>
  <c r="E638" i="17"/>
  <c r="P638" i="17"/>
  <c r="V638" i="17"/>
  <c r="X402" i="17"/>
  <c r="T402" i="17"/>
  <c r="O402" i="17"/>
  <c r="K402" i="17"/>
  <c r="G402" i="17"/>
  <c r="E402" i="17"/>
  <c r="P402" i="17"/>
  <c r="V402" i="17"/>
  <c r="X468" i="17"/>
  <c r="T468" i="17"/>
  <c r="O468" i="17"/>
  <c r="K468" i="17"/>
  <c r="G468" i="17"/>
  <c r="E468" i="17"/>
  <c r="P468" i="17"/>
  <c r="V468" i="17"/>
  <c r="X1458" i="17"/>
  <c r="T1458" i="17"/>
  <c r="O1458" i="17"/>
  <c r="K1458" i="17"/>
  <c r="G1458" i="17"/>
  <c r="E1458" i="17"/>
  <c r="P1458" i="17"/>
  <c r="V1458" i="17"/>
  <c r="X1312" i="17"/>
  <c r="T1312" i="17"/>
  <c r="O1312" i="17"/>
  <c r="K1312" i="17"/>
  <c r="G1312" i="17"/>
  <c r="E1312" i="17"/>
  <c r="P1312" i="17"/>
  <c r="V1312" i="17"/>
  <c r="X698" i="17"/>
  <c r="T698" i="17"/>
  <c r="O698" i="17"/>
  <c r="K698" i="17"/>
  <c r="G698" i="17"/>
  <c r="Z698" i="17"/>
  <c r="M698" i="17"/>
  <c r="H698" i="17"/>
  <c r="E698" i="17"/>
  <c r="L698" i="17"/>
  <c r="U698" i="17"/>
  <c r="X179" i="17"/>
  <c r="T179" i="17"/>
  <c r="O179" i="17"/>
  <c r="K179" i="17"/>
  <c r="G179" i="17"/>
  <c r="U179" i="17"/>
  <c r="N179" i="17"/>
  <c r="I179" i="17"/>
  <c r="W179" i="17"/>
  <c r="L179" i="17"/>
  <c r="F179" i="17"/>
  <c r="E179" i="17"/>
  <c r="P179" i="17"/>
  <c r="X529" i="17"/>
  <c r="T529" i="17"/>
  <c r="O529" i="17"/>
  <c r="K529" i="17"/>
  <c r="G529" i="17"/>
  <c r="W529" i="17"/>
  <c r="L529" i="17"/>
  <c r="F529" i="17"/>
  <c r="U529" i="17"/>
  <c r="N529" i="17"/>
  <c r="I529" i="17"/>
  <c r="E529" i="17"/>
  <c r="P529" i="17"/>
  <c r="X232" i="17"/>
  <c r="T232" i="17"/>
  <c r="O232" i="17"/>
  <c r="K232" i="17"/>
  <c r="G232" i="17"/>
  <c r="E232" i="17"/>
  <c r="P232" i="17"/>
  <c r="V232" i="17"/>
  <c r="X929" i="17"/>
  <c r="T929" i="17"/>
  <c r="O929" i="17"/>
  <c r="K929" i="17"/>
  <c r="G929" i="17"/>
  <c r="E929" i="17"/>
  <c r="P929" i="17"/>
  <c r="V929" i="17"/>
  <c r="X1253" i="17"/>
  <c r="T1253" i="17"/>
  <c r="O1253" i="17"/>
  <c r="K1253" i="17"/>
  <c r="G1253" i="17"/>
  <c r="E1253" i="17"/>
  <c r="P1253" i="17"/>
  <c r="V1253" i="17"/>
  <c r="H1418" i="17"/>
  <c r="M1418" i="17"/>
  <c r="Z1418" i="17"/>
  <c r="X172" i="17"/>
  <c r="T172" i="17"/>
  <c r="O172" i="17"/>
  <c r="K172" i="17"/>
  <c r="G172" i="17"/>
  <c r="E172" i="17"/>
  <c r="P172" i="17"/>
  <c r="V172" i="17"/>
  <c r="H213" i="17"/>
  <c r="M213" i="17"/>
  <c r="Z213" i="17"/>
  <c r="X1009" i="17"/>
  <c r="T1009" i="17"/>
  <c r="O1009" i="17"/>
  <c r="K1009" i="17"/>
  <c r="G1009" i="17"/>
  <c r="E1009" i="17"/>
  <c r="P1009" i="17"/>
  <c r="V1009" i="17"/>
  <c r="W811" i="17"/>
  <c r="N811" i="17"/>
  <c r="F811" i="17"/>
  <c r="Z811" i="17"/>
  <c r="T811" i="17"/>
  <c r="M811" i="17"/>
  <c r="H811" i="17"/>
  <c r="E811" i="17"/>
  <c r="L811" i="17"/>
  <c r="U811" i="17"/>
  <c r="I414" i="17"/>
  <c r="P414" i="17"/>
  <c r="Z414" i="17"/>
  <c r="G420" i="17"/>
  <c r="O420" i="17"/>
  <c r="W420" i="17"/>
  <c r="Z52" i="17"/>
  <c r="U52" i="17"/>
  <c r="P52" i="17"/>
  <c r="L52" i="17"/>
  <c r="H52" i="17"/>
  <c r="X52" i="17"/>
  <c r="M52" i="17"/>
  <c r="G52" i="17"/>
  <c r="E52" i="17"/>
  <c r="K52" i="17"/>
  <c r="T52" i="17"/>
  <c r="I768" i="17"/>
  <c r="O768" i="17"/>
  <c r="X768" i="17"/>
  <c r="W1301" i="17"/>
  <c r="N1301" i="17"/>
  <c r="F1301" i="17"/>
  <c r="U1301" i="17"/>
  <c r="O1301" i="17"/>
  <c r="I1301" i="17"/>
  <c r="E1301" i="17"/>
  <c r="L1301" i="17"/>
  <c r="T1301" i="17"/>
  <c r="I1242" i="17"/>
  <c r="P1242" i="17"/>
  <c r="X1242" i="17"/>
  <c r="W1638" i="17"/>
  <c r="N1638" i="17"/>
  <c r="F1638" i="17"/>
  <c r="X1638" i="17"/>
  <c r="L1638" i="17"/>
  <c r="G1638" i="17"/>
  <c r="E1638" i="17"/>
  <c r="M1638" i="17"/>
  <c r="U1638" i="17"/>
  <c r="I1493" i="17"/>
  <c r="O1493" i="17"/>
  <c r="W1493" i="17"/>
  <c r="Z849" i="17"/>
  <c r="U849" i="17"/>
  <c r="P849" i="17"/>
  <c r="L849" i="17"/>
  <c r="H849" i="17"/>
  <c r="W849" i="17"/>
  <c r="K849" i="17"/>
  <c r="F849" i="17"/>
  <c r="E849" i="17"/>
  <c r="M849" i="17"/>
  <c r="T849" i="17"/>
  <c r="H749" i="17"/>
  <c r="P749" i="17"/>
  <c r="X749" i="17"/>
  <c r="W862" i="17"/>
  <c r="N862" i="17"/>
  <c r="F862" i="17"/>
  <c r="Z862" i="17"/>
  <c r="T862" i="17"/>
  <c r="M862" i="17"/>
  <c r="H862" i="17"/>
  <c r="E862" i="17"/>
  <c r="L862" i="17"/>
  <c r="U862" i="17"/>
  <c r="I1255" i="17"/>
  <c r="P1255" i="17"/>
  <c r="Z1255" i="17"/>
  <c r="G1275" i="17"/>
  <c r="O1275" i="17"/>
  <c r="W1275" i="17"/>
  <c r="Z1651" i="17"/>
  <c r="U1651" i="17"/>
  <c r="P1651" i="17"/>
  <c r="L1651" i="17"/>
  <c r="H1651" i="17"/>
  <c r="X1651" i="17"/>
  <c r="M1651" i="17"/>
  <c r="G1651" i="17"/>
  <c r="E1651" i="17"/>
  <c r="K1651" i="17"/>
  <c r="T1651" i="17"/>
  <c r="I1148" i="17"/>
  <c r="O1148" i="17"/>
  <c r="X1148" i="17"/>
  <c r="W1071" i="17"/>
  <c r="N1071" i="17"/>
  <c r="F1071" i="17"/>
  <c r="U1071" i="17"/>
  <c r="O1071" i="17"/>
  <c r="I1071" i="17"/>
  <c r="E1071" i="17"/>
  <c r="L1071" i="17"/>
  <c r="T1071" i="17"/>
  <c r="I1145" i="17"/>
  <c r="P1145" i="17"/>
  <c r="X1145" i="17"/>
  <c r="W722" i="17"/>
  <c r="N722" i="17"/>
  <c r="F722" i="17"/>
  <c r="X722" i="17"/>
  <c r="L722" i="17"/>
  <c r="G722" i="17"/>
  <c r="E722" i="17"/>
  <c r="M722" i="17"/>
  <c r="U722" i="17"/>
  <c r="Z739" i="17"/>
  <c r="U739" i="17"/>
  <c r="P739" i="17"/>
  <c r="L739" i="17"/>
  <c r="H739" i="17"/>
  <c r="T739" i="17"/>
  <c r="N739" i="17"/>
  <c r="I739" i="17"/>
  <c r="E739" i="17"/>
  <c r="K739" i="17"/>
  <c r="I887" i="17"/>
  <c r="O887" i="17"/>
  <c r="W887" i="17"/>
  <c r="Z899" i="17"/>
  <c r="U899" i="17"/>
  <c r="P899" i="17"/>
  <c r="L899" i="17"/>
  <c r="H899" i="17"/>
  <c r="W899" i="17"/>
  <c r="K899" i="17"/>
  <c r="F899" i="17"/>
  <c r="E899" i="17"/>
  <c r="M899" i="17"/>
  <c r="T899" i="17"/>
  <c r="H51" i="17"/>
  <c r="P51" i="17"/>
  <c r="X51" i="17"/>
  <c r="W1097" i="17"/>
  <c r="N1097" i="17"/>
  <c r="F1097" i="17"/>
  <c r="Z1097" i="17"/>
  <c r="T1097" i="17"/>
  <c r="M1097" i="17"/>
  <c r="H1097" i="17"/>
  <c r="E1097" i="17"/>
  <c r="L1097" i="17"/>
  <c r="U1097" i="17"/>
  <c r="I718" i="17"/>
  <c r="P718" i="17"/>
  <c r="Z718" i="17"/>
  <c r="G539" i="17"/>
  <c r="O539" i="17"/>
  <c r="W539" i="17"/>
  <c r="Z818" i="17"/>
  <c r="U818" i="17"/>
  <c r="P818" i="17"/>
  <c r="L818" i="17"/>
  <c r="H818" i="17"/>
  <c r="X818" i="17"/>
  <c r="M818" i="17"/>
  <c r="G818" i="17"/>
  <c r="E818" i="17"/>
  <c r="K818" i="17"/>
  <c r="T818" i="17"/>
  <c r="I1300" i="17"/>
  <c r="O1300" i="17"/>
  <c r="X1300" i="17"/>
  <c r="W1121" i="17"/>
  <c r="N1121" i="17"/>
  <c r="F1121" i="17"/>
  <c r="U1121" i="17"/>
  <c r="O1121" i="17"/>
  <c r="I1121" i="17"/>
  <c r="Z1121" i="17"/>
  <c r="K1121" i="17"/>
  <c r="E1121" i="17"/>
  <c r="M1121" i="17"/>
  <c r="X1121" i="17"/>
  <c r="K1616" i="17"/>
  <c r="U1616" i="17"/>
  <c r="I48" i="17"/>
  <c r="T48" i="17"/>
  <c r="W293" i="17"/>
  <c r="N293" i="17"/>
  <c r="F293" i="17"/>
  <c r="U293" i="17"/>
  <c r="O293" i="17"/>
  <c r="I293" i="17"/>
  <c r="V293" i="17"/>
  <c r="M293" i="17"/>
  <c r="G293" i="17"/>
  <c r="Z293" i="17"/>
  <c r="K293" i="17"/>
  <c r="E293" i="17"/>
  <c r="T293" i="17"/>
  <c r="X1387" i="17"/>
  <c r="T1387" i="17"/>
  <c r="O1387" i="17"/>
  <c r="K1387" i="17"/>
  <c r="G1387" i="17"/>
  <c r="E1387" i="17"/>
  <c r="P1387" i="17"/>
  <c r="V1387" i="17"/>
  <c r="X1186" i="17"/>
  <c r="T1186" i="17"/>
  <c r="O1186" i="17"/>
  <c r="K1186" i="17"/>
  <c r="G1186" i="17"/>
  <c r="E1186" i="17"/>
  <c r="P1186" i="17"/>
  <c r="V1186" i="17"/>
  <c r="X184" i="17"/>
  <c r="T184" i="17"/>
  <c r="O184" i="17"/>
  <c r="K184" i="17"/>
  <c r="G184" i="17"/>
  <c r="E184" i="17"/>
  <c r="P184" i="17"/>
  <c r="V184" i="17"/>
  <c r="X783" i="17"/>
  <c r="T783" i="17"/>
  <c r="O783" i="17"/>
  <c r="K783" i="17"/>
  <c r="G783" i="17"/>
  <c r="E783" i="17"/>
  <c r="P783" i="17"/>
  <c r="V783" i="17"/>
  <c r="H137" i="17"/>
  <c r="M137" i="17"/>
  <c r="Z137" i="17"/>
  <c r="X31" i="17"/>
  <c r="T31" i="17"/>
  <c r="O31" i="17"/>
  <c r="K31" i="17"/>
  <c r="G31" i="17"/>
  <c r="E31" i="17"/>
  <c r="P31" i="17"/>
  <c r="V31" i="17"/>
  <c r="H127" i="17"/>
  <c r="M127" i="17"/>
  <c r="Z127" i="17"/>
  <c r="X660" i="17"/>
  <c r="T660" i="17"/>
  <c r="O660" i="17"/>
  <c r="K660" i="17"/>
  <c r="G660" i="17"/>
  <c r="E660" i="17"/>
  <c r="P660" i="17"/>
  <c r="V660" i="17"/>
  <c r="H236" i="17"/>
  <c r="M236" i="17"/>
  <c r="Z236" i="17"/>
  <c r="X980" i="17"/>
  <c r="T980" i="17"/>
  <c r="O980" i="17"/>
  <c r="K980" i="17"/>
  <c r="G980" i="17"/>
  <c r="E980" i="17"/>
  <c r="P980" i="17"/>
  <c r="V980" i="17"/>
  <c r="H143" i="17"/>
  <c r="M143" i="17"/>
  <c r="Z143" i="17"/>
  <c r="X587" i="17"/>
  <c r="T587" i="17"/>
  <c r="O587" i="17"/>
  <c r="K587" i="17"/>
  <c r="G587" i="17"/>
  <c r="E587" i="17"/>
  <c r="P587" i="17"/>
  <c r="V587" i="17"/>
  <c r="H239" i="17"/>
  <c r="M239" i="17"/>
  <c r="Z239" i="17"/>
  <c r="F232" i="17"/>
  <c r="L232" i="17"/>
  <c r="W232" i="17"/>
  <c r="X244" i="17"/>
  <c r="T244" i="17"/>
  <c r="O244" i="17"/>
  <c r="K244" i="17"/>
  <c r="G244" i="17"/>
  <c r="E244" i="17"/>
  <c r="P244" i="17"/>
  <c r="V244" i="17"/>
  <c r="H617" i="17"/>
  <c r="M617" i="17"/>
  <c r="Z617" i="17"/>
  <c r="F929" i="17"/>
  <c r="L929" i="17"/>
  <c r="W929" i="17"/>
  <c r="X1117" i="17"/>
  <c r="T1117" i="17"/>
  <c r="O1117" i="17"/>
  <c r="K1117" i="17"/>
  <c r="G1117" i="17"/>
  <c r="E1117" i="17"/>
  <c r="P1117" i="17"/>
  <c r="V1117" i="17"/>
  <c r="H745" i="17"/>
  <c r="M745" i="17"/>
  <c r="Z745" i="17"/>
  <c r="F1253" i="17"/>
  <c r="L1253" i="17"/>
  <c r="W1253" i="17"/>
  <c r="X802" i="17"/>
  <c r="T802" i="17"/>
  <c r="O802" i="17"/>
  <c r="K802" i="17"/>
  <c r="G802" i="17"/>
  <c r="E802" i="17"/>
  <c r="P802" i="17"/>
  <c r="V802" i="17"/>
  <c r="I1418" i="17"/>
  <c r="N1418" i="17"/>
  <c r="U1418" i="17"/>
  <c r="H1528" i="17"/>
  <c r="M1528" i="17"/>
  <c r="Z1528" i="17"/>
  <c r="F172" i="17"/>
  <c r="L172" i="17"/>
  <c r="W172" i="17"/>
  <c r="X201" i="17"/>
  <c r="T201" i="17"/>
  <c r="O201" i="17"/>
  <c r="K201" i="17"/>
  <c r="G201" i="17"/>
  <c r="E201" i="17"/>
  <c r="P201" i="17"/>
  <c r="V201" i="17"/>
  <c r="I213" i="17"/>
  <c r="N213" i="17"/>
  <c r="U213" i="17"/>
  <c r="H273" i="17"/>
  <c r="M273" i="17"/>
  <c r="Z273" i="17"/>
  <c r="F1009" i="17"/>
  <c r="L1009" i="17"/>
  <c r="W1009" i="17"/>
  <c r="X1021" i="17"/>
  <c r="T1021" i="17"/>
  <c r="O1021" i="17"/>
  <c r="K1021" i="17"/>
  <c r="G1021" i="17"/>
  <c r="E1021" i="17"/>
  <c r="P1021" i="17"/>
  <c r="V1021" i="17"/>
  <c r="I404" i="17"/>
  <c r="O404" i="17"/>
  <c r="X404" i="17"/>
  <c r="G811" i="17"/>
  <c r="O811" i="17"/>
  <c r="V811" i="17"/>
  <c r="K414" i="17"/>
  <c r="T414" i="17"/>
  <c r="X420" i="17"/>
  <c r="F52" i="17"/>
  <c r="N52" i="17"/>
  <c r="V52" i="17"/>
  <c r="W680" i="17"/>
  <c r="N680" i="17"/>
  <c r="F680" i="17"/>
  <c r="U680" i="17"/>
  <c r="O680" i="17"/>
  <c r="I680" i="17"/>
  <c r="E680" i="17"/>
  <c r="L680" i="17"/>
  <c r="T680" i="17"/>
  <c r="I809" i="17"/>
  <c r="P809" i="17"/>
  <c r="X809" i="17"/>
  <c r="W897" i="17"/>
  <c r="N897" i="17"/>
  <c r="F897" i="17"/>
  <c r="X897" i="17"/>
  <c r="L897" i="17"/>
  <c r="G897" i="17"/>
  <c r="E897" i="17"/>
  <c r="M897" i="17"/>
  <c r="U897" i="17"/>
  <c r="Z1208" i="17"/>
  <c r="U1208" i="17"/>
  <c r="P1208" i="17"/>
  <c r="L1208" i="17"/>
  <c r="H1208" i="17"/>
  <c r="T1208" i="17"/>
  <c r="N1208" i="17"/>
  <c r="I1208" i="17"/>
  <c r="E1208" i="17"/>
  <c r="K1208" i="17"/>
  <c r="I1294" i="17"/>
  <c r="O1294" i="17"/>
  <c r="W1294" i="17"/>
  <c r="G1301" i="17"/>
  <c r="M1301" i="17"/>
  <c r="V1301" i="17"/>
  <c r="Z1235" i="17"/>
  <c r="U1235" i="17"/>
  <c r="P1235" i="17"/>
  <c r="L1235" i="17"/>
  <c r="H1235" i="17"/>
  <c r="W1235" i="17"/>
  <c r="K1235" i="17"/>
  <c r="F1235" i="17"/>
  <c r="E1235" i="17"/>
  <c r="M1235" i="17"/>
  <c r="T1235" i="17"/>
  <c r="K1242" i="17"/>
  <c r="H1638" i="17"/>
  <c r="O1638" i="17"/>
  <c r="V1638" i="17"/>
  <c r="H1223" i="17"/>
  <c r="P1223" i="17"/>
  <c r="X1223" i="17"/>
  <c r="G849" i="17"/>
  <c r="N849" i="17"/>
  <c r="V849" i="17"/>
  <c r="W130" i="17"/>
  <c r="N130" i="17"/>
  <c r="F130" i="17"/>
  <c r="Z130" i="17"/>
  <c r="T130" i="17"/>
  <c r="M130" i="17"/>
  <c r="H130" i="17"/>
  <c r="E130" i="17"/>
  <c r="L130" i="17"/>
  <c r="U130" i="17"/>
  <c r="I1147" i="17"/>
  <c r="P1147" i="17"/>
  <c r="Z1147" i="17"/>
  <c r="G1151" i="17"/>
  <c r="O1151" i="17"/>
  <c r="W1151" i="17"/>
  <c r="Z624" i="17"/>
  <c r="U624" i="17"/>
  <c r="P624" i="17"/>
  <c r="L624" i="17"/>
  <c r="H624" i="17"/>
  <c r="X624" i="17"/>
  <c r="M624" i="17"/>
  <c r="G624" i="17"/>
  <c r="E624" i="17"/>
  <c r="K624" i="17"/>
  <c r="T624" i="17"/>
  <c r="K749" i="17"/>
  <c r="Z749" i="17"/>
  <c r="I806" i="17"/>
  <c r="O806" i="17"/>
  <c r="X806" i="17"/>
  <c r="G862" i="17"/>
  <c r="O862" i="17"/>
  <c r="V862" i="17"/>
  <c r="K1255" i="17"/>
  <c r="T1255" i="17"/>
  <c r="X1275" i="17"/>
  <c r="F1651" i="17"/>
  <c r="N1651" i="17"/>
  <c r="V1651" i="17"/>
  <c r="W1088" i="17"/>
  <c r="N1088" i="17"/>
  <c r="F1088" i="17"/>
  <c r="U1088" i="17"/>
  <c r="O1088" i="17"/>
  <c r="I1088" i="17"/>
  <c r="E1088" i="17"/>
  <c r="L1088" i="17"/>
  <c r="T1088" i="17"/>
  <c r="I1190" i="17"/>
  <c r="P1190" i="17"/>
  <c r="X1190" i="17"/>
  <c r="W1513" i="17"/>
  <c r="N1513" i="17"/>
  <c r="F1513" i="17"/>
  <c r="X1513" i="17"/>
  <c r="L1513" i="17"/>
  <c r="G1513" i="17"/>
  <c r="E1513" i="17"/>
  <c r="M1513" i="17"/>
  <c r="U1513" i="17"/>
  <c r="Z75" i="17"/>
  <c r="U75" i="17"/>
  <c r="P75" i="17"/>
  <c r="L75" i="17"/>
  <c r="H75" i="17"/>
  <c r="T75" i="17"/>
  <c r="N75" i="17"/>
  <c r="I75" i="17"/>
  <c r="E75" i="17"/>
  <c r="K75" i="17"/>
  <c r="I659" i="17"/>
  <c r="O659" i="17"/>
  <c r="W659" i="17"/>
  <c r="G1071" i="17"/>
  <c r="M1071" i="17"/>
  <c r="V1071" i="17"/>
  <c r="Z1111" i="17"/>
  <c r="U1111" i="17"/>
  <c r="P1111" i="17"/>
  <c r="L1111" i="17"/>
  <c r="H1111" i="17"/>
  <c r="W1111" i="17"/>
  <c r="K1111" i="17"/>
  <c r="F1111" i="17"/>
  <c r="E1111" i="17"/>
  <c r="M1111" i="17"/>
  <c r="T1111" i="17"/>
  <c r="K1145" i="17"/>
  <c r="H722" i="17"/>
  <c r="O722" i="17"/>
  <c r="V722" i="17"/>
  <c r="F739" i="17"/>
  <c r="M739" i="17"/>
  <c r="V739" i="17"/>
  <c r="H895" i="17"/>
  <c r="P895" i="17"/>
  <c r="X895" i="17"/>
  <c r="G899" i="17"/>
  <c r="N899" i="17"/>
  <c r="V899" i="17"/>
  <c r="W1191" i="17"/>
  <c r="N1191" i="17"/>
  <c r="F1191" i="17"/>
  <c r="Z1191" i="17"/>
  <c r="T1191" i="17"/>
  <c r="M1191" i="17"/>
  <c r="H1191" i="17"/>
  <c r="E1191" i="17"/>
  <c r="L1191" i="17"/>
  <c r="U1191" i="17"/>
  <c r="I1205" i="17"/>
  <c r="P1205" i="17"/>
  <c r="Z1205" i="17"/>
  <c r="G1280" i="17"/>
  <c r="O1280" i="17"/>
  <c r="W1280" i="17"/>
  <c r="Z47" i="17"/>
  <c r="U47" i="17"/>
  <c r="P47" i="17"/>
  <c r="L47" i="17"/>
  <c r="H47" i="17"/>
  <c r="X47" i="17"/>
  <c r="M47" i="17"/>
  <c r="G47" i="17"/>
  <c r="E47" i="17"/>
  <c r="K47" i="17"/>
  <c r="T47" i="17"/>
  <c r="K51" i="17"/>
  <c r="Z51" i="17"/>
  <c r="I189" i="17"/>
  <c r="O189" i="17"/>
  <c r="X189" i="17"/>
  <c r="G1097" i="17"/>
  <c r="O1097" i="17"/>
  <c r="V1097" i="17"/>
  <c r="K718" i="17"/>
  <c r="T718" i="17"/>
  <c r="X539" i="17"/>
  <c r="F818" i="17"/>
  <c r="N818" i="17"/>
  <c r="V818" i="17"/>
  <c r="W1290" i="17"/>
  <c r="N1290" i="17"/>
  <c r="F1290" i="17"/>
  <c r="U1290" i="17"/>
  <c r="O1290" i="17"/>
  <c r="I1290" i="17"/>
  <c r="E1290" i="17"/>
  <c r="L1290" i="17"/>
  <c r="T1290" i="17"/>
  <c r="K1322" i="17"/>
  <c r="U1322" i="17"/>
  <c r="G1121" i="17"/>
  <c r="P1121" i="17"/>
  <c r="Z1226" i="17"/>
  <c r="U1226" i="17"/>
  <c r="P1226" i="17"/>
  <c r="L1226" i="17"/>
  <c r="H1226" i="17"/>
  <c r="W1226" i="17"/>
  <c r="K1226" i="17"/>
  <c r="F1226" i="17"/>
  <c r="X1226" i="17"/>
  <c r="O1226" i="17"/>
  <c r="I1226" i="17"/>
  <c r="E1226" i="17"/>
  <c r="N1226" i="17"/>
  <c r="L1616" i="17"/>
  <c r="X1616" i="17"/>
  <c r="I485" i="17"/>
  <c r="U485" i="17"/>
  <c r="Z182" i="17"/>
  <c r="U182" i="17"/>
  <c r="P182" i="17"/>
  <c r="L182" i="17"/>
  <c r="H182" i="17"/>
  <c r="X182" i="17"/>
  <c r="M182" i="17"/>
  <c r="G182" i="17"/>
  <c r="V182" i="17"/>
  <c r="N182" i="17"/>
  <c r="F182" i="17"/>
  <c r="E182" i="17"/>
  <c r="O182" i="17"/>
  <c r="M48" i="17"/>
  <c r="V48" i="17"/>
  <c r="K26" i="17"/>
  <c r="H293" i="17"/>
  <c r="X293" i="17"/>
  <c r="W1374" i="17"/>
  <c r="N1374" i="17"/>
  <c r="F1374" i="17"/>
  <c r="Z1374" i="17"/>
  <c r="T1374" i="17"/>
  <c r="M1374" i="17"/>
  <c r="H1374" i="17"/>
  <c r="K1374" i="17"/>
  <c r="V1374" i="17"/>
  <c r="O1374" i="17"/>
  <c r="G1374" i="17"/>
  <c r="E1374" i="17"/>
  <c r="U1374" i="17"/>
  <c r="W247" i="17"/>
  <c r="N247" i="17"/>
  <c r="F247" i="17"/>
  <c r="X247" i="17"/>
  <c r="L247" i="17"/>
  <c r="G247" i="17"/>
  <c r="V247" i="17"/>
  <c r="O247" i="17"/>
  <c r="H247" i="17"/>
  <c r="T247" i="17"/>
  <c r="K247" i="17"/>
  <c r="E247" i="17"/>
  <c r="U247" i="17"/>
  <c r="Z253" i="17"/>
  <c r="U253" i="17"/>
  <c r="P253" i="17"/>
  <c r="L253" i="17"/>
  <c r="H253" i="17"/>
  <c r="T253" i="17"/>
  <c r="N253" i="17"/>
  <c r="I253" i="17"/>
  <c r="V253" i="17"/>
  <c r="M253" i="17"/>
  <c r="F253" i="17"/>
  <c r="X253" i="17"/>
  <c r="E253" i="17"/>
  <c r="Z705" i="17"/>
  <c r="U705" i="17"/>
  <c r="P705" i="17"/>
  <c r="L705" i="17"/>
  <c r="H705" i="17"/>
  <c r="X705" i="17"/>
  <c r="M705" i="17"/>
  <c r="G705" i="17"/>
  <c r="V705" i="17"/>
  <c r="N705" i="17"/>
  <c r="F705" i="17"/>
  <c r="E705" i="17"/>
  <c r="T705" i="17"/>
  <c r="O747" i="17"/>
  <c r="X1418" i="17"/>
  <c r="T1418" i="17"/>
  <c r="O1418" i="17"/>
  <c r="K1418" i="17"/>
  <c r="G1418" i="17"/>
  <c r="E1418" i="17"/>
  <c r="P1418" i="17"/>
  <c r="V1418" i="17"/>
  <c r="X213" i="17"/>
  <c r="T213" i="17"/>
  <c r="O213" i="17"/>
  <c r="K213" i="17"/>
  <c r="G213" i="17"/>
  <c r="E213" i="17"/>
  <c r="P213" i="17"/>
  <c r="V213" i="17"/>
  <c r="W414" i="17"/>
  <c r="N414" i="17"/>
  <c r="F414" i="17"/>
  <c r="X414" i="17"/>
  <c r="L414" i="17"/>
  <c r="G414" i="17"/>
  <c r="E414" i="17"/>
  <c r="M414" i="17"/>
  <c r="U414" i="17"/>
  <c r="Z420" i="17"/>
  <c r="U420" i="17"/>
  <c r="P420" i="17"/>
  <c r="L420" i="17"/>
  <c r="H420" i="17"/>
  <c r="T420" i="17"/>
  <c r="N420" i="17"/>
  <c r="I420" i="17"/>
  <c r="E420" i="17"/>
  <c r="K420" i="17"/>
  <c r="Z768" i="17"/>
  <c r="U768" i="17"/>
  <c r="P768" i="17"/>
  <c r="L768" i="17"/>
  <c r="H768" i="17"/>
  <c r="W768" i="17"/>
  <c r="K768" i="17"/>
  <c r="F768" i="17"/>
  <c r="E768" i="17"/>
  <c r="M768" i="17"/>
  <c r="T768" i="17"/>
  <c r="W1242" i="17"/>
  <c r="N1242" i="17"/>
  <c r="F1242" i="17"/>
  <c r="Z1242" i="17"/>
  <c r="T1242" i="17"/>
  <c r="M1242" i="17"/>
  <c r="H1242" i="17"/>
  <c r="E1242" i="17"/>
  <c r="L1242" i="17"/>
  <c r="U1242" i="17"/>
  <c r="Z1493" i="17"/>
  <c r="U1493" i="17"/>
  <c r="P1493" i="17"/>
  <c r="L1493" i="17"/>
  <c r="H1493" i="17"/>
  <c r="X1493" i="17"/>
  <c r="M1493" i="17"/>
  <c r="G1493" i="17"/>
  <c r="E1493" i="17"/>
  <c r="K1493" i="17"/>
  <c r="T1493" i="17"/>
  <c r="W749" i="17"/>
  <c r="N749" i="17"/>
  <c r="F749" i="17"/>
  <c r="U749" i="17"/>
  <c r="O749" i="17"/>
  <c r="I749" i="17"/>
  <c r="E749" i="17"/>
  <c r="L749" i="17"/>
  <c r="T749" i="17"/>
  <c r="W1255" i="17"/>
  <c r="N1255" i="17"/>
  <c r="F1255" i="17"/>
  <c r="X1255" i="17"/>
  <c r="L1255" i="17"/>
  <c r="G1255" i="17"/>
  <c r="E1255" i="17"/>
  <c r="M1255" i="17"/>
  <c r="U1255" i="17"/>
  <c r="Z1275" i="17"/>
  <c r="U1275" i="17"/>
  <c r="P1275" i="17"/>
  <c r="L1275" i="17"/>
  <c r="H1275" i="17"/>
  <c r="T1275" i="17"/>
  <c r="N1275" i="17"/>
  <c r="I1275" i="17"/>
  <c r="E1275" i="17"/>
  <c r="K1275" i="17"/>
  <c r="Z1148" i="17"/>
  <c r="U1148" i="17"/>
  <c r="P1148" i="17"/>
  <c r="L1148" i="17"/>
  <c r="H1148" i="17"/>
  <c r="W1148" i="17"/>
  <c r="K1148" i="17"/>
  <c r="F1148" i="17"/>
  <c r="E1148" i="17"/>
  <c r="M1148" i="17"/>
  <c r="T1148" i="17"/>
  <c r="W1145" i="17"/>
  <c r="N1145" i="17"/>
  <c r="F1145" i="17"/>
  <c r="Z1145" i="17"/>
  <c r="T1145" i="17"/>
  <c r="M1145" i="17"/>
  <c r="H1145" i="17"/>
  <c r="E1145" i="17"/>
  <c r="L1145" i="17"/>
  <c r="U1145" i="17"/>
  <c r="Z887" i="17"/>
  <c r="U887" i="17"/>
  <c r="P887" i="17"/>
  <c r="L887" i="17"/>
  <c r="H887" i="17"/>
  <c r="X887" i="17"/>
  <c r="M887" i="17"/>
  <c r="G887" i="17"/>
  <c r="E887" i="17"/>
  <c r="K887" i="17"/>
  <c r="T887" i="17"/>
  <c r="W51" i="17"/>
  <c r="N51" i="17"/>
  <c r="F51" i="17"/>
  <c r="U51" i="17"/>
  <c r="O51" i="17"/>
  <c r="I51" i="17"/>
  <c r="E51" i="17"/>
  <c r="L51" i="17"/>
  <c r="T51" i="17"/>
  <c r="W718" i="17"/>
  <c r="N718" i="17"/>
  <c r="F718" i="17"/>
  <c r="X718" i="17"/>
  <c r="L718" i="17"/>
  <c r="G718" i="17"/>
  <c r="E718" i="17"/>
  <c r="M718" i="17"/>
  <c r="U718" i="17"/>
  <c r="Z539" i="17"/>
  <c r="U539" i="17"/>
  <c r="P539" i="17"/>
  <c r="L539" i="17"/>
  <c r="H539" i="17"/>
  <c r="T539" i="17"/>
  <c r="N539" i="17"/>
  <c r="I539" i="17"/>
  <c r="E539" i="17"/>
  <c r="K539" i="17"/>
  <c r="Z1300" i="17"/>
  <c r="U1300" i="17"/>
  <c r="P1300" i="17"/>
  <c r="L1300" i="17"/>
  <c r="H1300" i="17"/>
  <c r="W1300" i="17"/>
  <c r="K1300" i="17"/>
  <c r="F1300" i="17"/>
  <c r="E1300" i="17"/>
  <c r="M1300" i="17"/>
  <c r="T1300" i="17"/>
  <c r="W1616" i="17"/>
  <c r="N1616" i="17"/>
  <c r="F1616" i="17"/>
  <c r="Z1616" i="17"/>
  <c r="T1616" i="17"/>
  <c r="M1616" i="17"/>
  <c r="H1616" i="17"/>
  <c r="V1616" i="17"/>
  <c r="O1616" i="17"/>
  <c r="G1616" i="17"/>
  <c r="E1616" i="17"/>
  <c r="P1616" i="17"/>
  <c r="Z48" i="17"/>
  <c r="U48" i="17"/>
  <c r="P48" i="17"/>
  <c r="L48" i="17"/>
  <c r="H48" i="17"/>
  <c r="W48" i="17"/>
  <c r="K48" i="17"/>
  <c r="F48" i="17"/>
  <c r="E48" i="17"/>
  <c r="N48" i="17"/>
  <c r="X48" i="17"/>
  <c r="Z747" i="17"/>
  <c r="U747" i="17"/>
  <c r="P747" i="17"/>
  <c r="L747" i="17"/>
  <c r="H747" i="17"/>
  <c r="W747" i="17"/>
  <c r="K747" i="17"/>
  <c r="F747" i="17"/>
  <c r="V747" i="17"/>
  <c r="N747" i="17"/>
  <c r="G747" i="17"/>
  <c r="E747" i="17"/>
  <c r="T747" i="17"/>
  <c r="X137" i="17"/>
  <c r="T137" i="17"/>
  <c r="O137" i="17"/>
  <c r="K137" i="17"/>
  <c r="G137" i="17"/>
  <c r="E137" i="17"/>
  <c r="P137" i="17"/>
  <c r="V137" i="17"/>
  <c r="X127" i="17"/>
  <c r="T127" i="17"/>
  <c r="O127" i="17"/>
  <c r="K127" i="17"/>
  <c r="G127" i="17"/>
  <c r="E127" i="17"/>
  <c r="P127" i="17"/>
  <c r="V127" i="17"/>
  <c r="X236" i="17"/>
  <c r="T236" i="17"/>
  <c r="O236" i="17"/>
  <c r="K236" i="17"/>
  <c r="G236" i="17"/>
  <c r="E236" i="17"/>
  <c r="P236" i="17"/>
  <c r="V236" i="17"/>
  <c r="X143" i="17"/>
  <c r="T143" i="17"/>
  <c r="O143" i="17"/>
  <c r="K143" i="17"/>
  <c r="G143" i="17"/>
  <c r="E143" i="17"/>
  <c r="P143" i="17"/>
  <c r="V143" i="17"/>
  <c r="X239" i="17"/>
  <c r="T239" i="17"/>
  <c r="O239" i="17"/>
  <c r="K239" i="17"/>
  <c r="G239" i="17"/>
  <c r="E239" i="17"/>
  <c r="P239" i="17"/>
  <c r="V239" i="17"/>
  <c r="I232" i="17"/>
  <c r="N232" i="17"/>
  <c r="U232" i="17"/>
  <c r="X617" i="17"/>
  <c r="T617" i="17"/>
  <c r="O617" i="17"/>
  <c r="K617" i="17"/>
  <c r="G617" i="17"/>
  <c r="E617" i="17"/>
  <c r="P617" i="17"/>
  <c r="V617" i="17"/>
  <c r="I929" i="17"/>
  <c r="N929" i="17"/>
  <c r="U929" i="17"/>
  <c r="X745" i="17"/>
  <c r="T745" i="17"/>
  <c r="O745" i="17"/>
  <c r="K745" i="17"/>
  <c r="G745" i="17"/>
  <c r="E745" i="17"/>
  <c r="P745" i="17"/>
  <c r="V745" i="17"/>
  <c r="I1253" i="17"/>
  <c r="N1253" i="17"/>
  <c r="U1253" i="17"/>
  <c r="F1418" i="17"/>
  <c r="L1418" i="17"/>
  <c r="W1418" i="17"/>
  <c r="X1528" i="17"/>
  <c r="T1528" i="17"/>
  <c r="O1528" i="17"/>
  <c r="K1528" i="17"/>
  <c r="G1528" i="17"/>
  <c r="E1528" i="17"/>
  <c r="P1528" i="17"/>
  <c r="V1528" i="17"/>
  <c r="I172" i="17"/>
  <c r="N172" i="17"/>
  <c r="U172" i="17"/>
  <c r="F213" i="17"/>
  <c r="L213" i="17"/>
  <c r="W213" i="17"/>
  <c r="X273" i="17"/>
  <c r="T273" i="17"/>
  <c r="O273" i="17"/>
  <c r="K273" i="17"/>
  <c r="G273" i="17"/>
  <c r="E273" i="17"/>
  <c r="P273" i="17"/>
  <c r="V273" i="17"/>
  <c r="I1009" i="17"/>
  <c r="N1009" i="17"/>
  <c r="U1009" i="17"/>
  <c r="Z404" i="17"/>
  <c r="U404" i="17"/>
  <c r="P404" i="17"/>
  <c r="L404" i="17"/>
  <c r="H404" i="17"/>
  <c r="W404" i="17"/>
  <c r="K404" i="17"/>
  <c r="F404" i="17"/>
  <c r="E404" i="17"/>
  <c r="M404" i="17"/>
  <c r="T404" i="17"/>
  <c r="K811" i="17"/>
  <c r="H414" i="17"/>
  <c r="O414" i="17"/>
  <c r="V414" i="17"/>
  <c r="F420" i="17"/>
  <c r="M420" i="17"/>
  <c r="V420" i="17"/>
  <c r="G768" i="17"/>
  <c r="N768" i="17"/>
  <c r="V768" i="17"/>
  <c r="W809" i="17"/>
  <c r="N809" i="17"/>
  <c r="F809" i="17"/>
  <c r="Z809" i="17"/>
  <c r="T809" i="17"/>
  <c r="M809" i="17"/>
  <c r="H809" i="17"/>
  <c r="E809" i="17"/>
  <c r="L809" i="17"/>
  <c r="U809" i="17"/>
  <c r="Z1294" i="17"/>
  <c r="U1294" i="17"/>
  <c r="P1294" i="17"/>
  <c r="L1294" i="17"/>
  <c r="H1294" i="17"/>
  <c r="X1294" i="17"/>
  <c r="M1294" i="17"/>
  <c r="G1294" i="17"/>
  <c r="E1294" i="17"/>
  <c r="K1294" i="17"/>
  <c r="T1294" i="17"/>
  <c r="K1301" i="17"/>
  <c r="Z1301" i="17"/>
  <c r="G1242" i="17"/>
  <c r="O1242" i="17"/>
  <c r="V1242" i="17"/>
  <c r="K1638" i="17"/>
  <c r="T1638" i="17"/>
  <c r="F1493" i="17"/>
  <c r="N1493" i="17"/>
  <c r="V1493" i="17"/>
  <c r="W1223" i="17"/>
  <c r="N1223" i="17"/>
  <c r="F1223" i="17"/>
  <c r="U1223" i="17"/>
  <c r="O1223" i="17"/>
  <c r="I1223" i="17"/>
  <c r="E1223" i="17"/>
  <c r="L1223" i="17"/>
  <c r="T1223" i="17"/>
  <c r="W1147" i="17"/>
  <c r="N1147" i="17"/>
  <c r="F1147" i="17"/>
  <c r="X1147" i="17"/>
  <c r="L1147" i="17"/>
  <c r="G1147" i="17"/>
  <c r="E1147" i="17"/>
  <c r="M1147" i="17"/>
  <c r="U1147" i="17"/>
  <c r="Z1151" i="17"/>
  <c r="U1151" i="17"/>
  <c r="P1151" i="17"/>
  <c r="L1151" i="17"/>
  <c r="H1151" i="17"/>
  <c r="T1151" i="17"/>
  <c r="N1151" i="17"/>
  <c r="I1151" i="17"/>
  <c r="E1151" i="17"/>
  <c r="K1151" i="17"/>
  <c r="G749" i="17"/>
  <c r="M749" i="17"/>
  <c r="V749" i="17"/>
  <c r="Z806" i="17"/>
  <c r="U806" i="17"/>
  <c r="P806" i="17"/>
  <c r="L806" i="17"/>
  <c r="H806" i="17"/>
  <c r="W806" i="17"/>
  <c r="K806" i="17"/>
  <c r="F806" i="17"/>
  <c r="E806" i="17"/>
  <c r="M806" i="17"/>
  <c r="T806" i="17"/>
  <c r="K862" i="17"/>
  <c r="H1255" i="17"/>
  <c r="O1255" i="17"/>
  <c r="V1255" i="17"/>
  <c r="F1275" i="17"/>
  <c r="M1275" i="17"/>
  <c r="V1275" i="17"/>
  <c r="G1148" i="17"/>
  <c r="N1148" i="17"/>
  <c r="V1148" i="17"/>
  <c r="W1190" i="17"/>
  <c r="N1190" i="17"/>
  <c r="F1190" i="17"/>
  <c r="Z1190" i="17"/>
  <c r="T1190" i="17"/>
  <c r="M1190" i="17"/>
  <c r="H1190" i="17"/>
  <c r="E1190" i="17"/>
  <c r="L1190" i="17"/>
  <c r="U1190" i="17"/>
  <c r="Z659" i="17"/>
  <c r="U659" i="17"/>
  <c r="P659" i="17"/>
  <c r="L659" i="17"/>
  <c r="H659" i="17"/>
  <c r="X659" i="17"/>
  <c r="M659" i="17"/>
  <c r="G659" i="17"/>
  <c r="E659" i="17"/>
  <c r="K659" i="17"/>
  <c r="T659" i="17"/>
  <c r="K1071" i="17"/>
  <c r="Z1071" i="17"/>
  <c r="G1145" i="17"/>
  <c r="O1145" i="17"/>
  <c r="V1145" i="17"/>
  <c r="K722" i="17"/>
  <c r="T722" i="17"/>
  <c r="X739" i="17"/>
  <c r="F887" i="17"/>
  <c r="N887" i="17"/>
  <c r="V887" i="17"/>
  <c r="W895" i="17"/>
  <c r="N895" i="17"/>
  <c r="F895" i="17"/>
  <c r="U895" i="17"/>
  <c r="O895" i="17"/>
  <c r="I895" i="17"/>
  <c r="E895" i="17"/>
  <c r="L895" i="17"/>
  <c r="T895" i="17"/>
  <c r="W1205" i="17"/>
  <c r="N1205" i="17"/>
  <c r="F1205" i="17"/>
  <c r="X1205" i="17"/>
  <c r="L1205" i="17"/>
  <c r="G1205" i="17"/>
  <c r="E1205" i="17"/>
  <c r="M1205" i="17"/>
  <c r="U1205" i="17"/>
  <c r="Z1280" i="17"/>
  <c r="U1280" i="17"/>
  <c r="P1280" i="17"/>
  <c r="L1280" i="17"/>
  <c r="H1280" i="17"/>
  <c r="T1280" i="17"/>
  <c r="N1280" i="17"/>
  <c r="I1280" i="17"/>
  <c r="E1280" i="17"/>
  <c r="K1280" i="17"/>
  <c r="G51" i="17"/>
  <c r="M51" i="17"/>
  <c r="V51" i="17"/>
  <c r="Z189" i="17"/>
  <c r="U189" i="17"/>
  <c r="P189" i="17"/>
  <c r="L189" i="17"/>
  <c r="H189" i="17"/>
  <c r="W189" i="17"/>
  <c r="K189" i="17"/>
  <c r="F189" i="17"/>
  <c r="E189" i="17"/>
  <c r="M189" i="17"/>
  <c r="T189" i="17"/>
  <c r="K1097" i="17"/>
  <c r="H718" i="17"/>
  <c r="O718" i="17"/>
  <c r="V718" i="17"/>
  <c r="F539" i="17"/>
  <c r="M539" i="17"/>
  <c r="V539" i="17"/>
  <c r="G1300" i="17"/>
  <c r="N1300" i="17"/>
  <c r="V1300" i="17"/>
  <c r="W1322" i="17"/>
  <c r="N1322" i="17"/>
  <c r="F1322" i="17"/>
  <c r="X1322" i="17"/>
  <c r="L1322" i="17"/>
  <c r="G1322" i="17"/>
  <c r="Z1322" i="17"/>
  <c r="P1322" i="17"/>
  <c r="I1322" i="17"/>
  <c r="E1322" i="17"/>
  <c r="O1322" i="17"/>
  <c r="L1121" i="17"/>
  <c r="V1121" i="17"/>
  <c r="I1616" i="17"/>
  <c r="W485" i="17"/>
  <c r="N485" i="17"/>
  <c r="F485" i="17"/>
  <c r="X485" i="17"/>
  <c r="L485" i="17"/>
  <c r="G485" i="17"/>
  <c r="T485" i="17"/>
  <c r="K485" i="17"/>
  <c r="E485" i="17"/>
  <c r="O485" i="17"/>
  <c r="Z485" i="17"/>
  <c r="Z1400" i="17"/>
  <c r="U1400" i="17"/>
  <c r="P1400" i="17"/>
  <c r="L1400" i="17"/>
  <c r="H1400" i="17"/>
  <c r="T1400" i="17"/>
  <c r="N1400" i="17"/>
  <c r="I1400" i="17"/>
  <c r="X1400" i="17"/>
  <c r="E1400" i="17"/>
  <c r="M1400" i="17"/>
  <c r="W1400" i="17"/>
  <c r="G48" i="17"/>
  <c r="O48" i="17"/>
  <c r="W26" i="17"/>
  <c r="N26" i="17"/>
  <c r="F26" i="17"/>
  <c r="Z26" i="17"/>
  <c r="T26" i="17"/>
  <c r="M26" i="17"/>
  <c r="H26" i="17"/>
  <c r="X26" i="17"/>
  <c r="P26" i="17"/>
  <c r="I26" i="17"/>
  <c r="E26" i="17"/>
  <c r="O26" i="17"/>
  <c r="Z535" i="17"/>
  <c r="U535" i="17"/>
  <c r="P535" i="17"/>
  <c r="L535" i="17"/>
  <c r="H535" i="17"/>
  <c r="X535" i="17"/>
  <c r="M535" i="17"/>
  <c r="G535" i="17"/>
  <c r="E535" i="17"/>
  <c r="K535" i="17"/>
  <c r="T535" i="17"/>
  <c r="W721" i="17"/>
  <c r="N721" i="17"/>
  <c r="F721" i="17"/>
  <c r="U721" i="17"/>
  <c r="O721" i="17"/>
  <c r="I721" i="17"/>
  <c r="E721" i="17"/>
  <c r="L721" i="17"/>
  <c r="T721" i="17"/>
  <c r="W777" i="17"/>
  <c r="N777" i="17"/>
  <c r="F777" i="17"/>
  <c r="X777" i="17"/>
  <c r="L777" i="17"/>
  <c r="G777" i="17"/>
  <c r="E777" i="17"/>
  <c r="M777" i="17"/>
  <c r="U777" i="17"/>
  <c r="Z799" i="17"/>
  <c r="U799" i="17"/>
  <c r="P799" i="17"/>
  <c r="L799" i="17"/>
  <c r="H799" i="17"/>
  <c r="T799" i="17"/>
  <c r="N799" i="17"/>
  <c r="I799" i="17"/>
  <c r="E799" i="17"/>
  <c r="K799" i="17"/>
  <c r="M838" i="17"/>
  <c r="Z838" i="17"/>
  <c r="K168" i="17"/>
  <c r="W168" i="17"/>
  <c r="K1221" i="17"/>
  <c r="V1221" i="17"/>
  <c r="H1514" i="17"/>
  <c r="T1514" i="17"/>
  <c r="F590" i="17"/>
  <c r="W609" i="17"/>
  <c r="N609" i="17"/>
  <c r="F609" i="17"/>
  <c r="U609" i="17"/>
  <c r="O609" i="17"/>
  <c r="I609" i="17"/>
  <c r="Z609" i="17"/>
  <c r="K609" i="17"/>
  <c r="E609" i="17"/>
  <c r="M609" i="17"/>
  <c r="X609" i="17"/>
  <c r="M625" i="17"/>
  <c r="V625" i="17"/>
  <c r="W838" i="17"/>
  <c r="N838" i="17"/>
  <c r="F838" i="17"/>
  <c r="X838" i="17"/>
  <c r="L838" i="17"/>
  <c r="G838" i="17"/>
  <c r="V838" i="17"/>
  <c r="O838" i="17"/>
  <c r="H838" i="17"/>
  <c r="E838" i="17"/>
  <c r="P838" i="17"/>
  <c r="Z168" i="17"/>
  <c r="U168" i="17"/>
  <c r="P168" i="17"/>
  <c r="L168" i="17"/>
  <c r="H168" i="17"/>
  <c r="T168" i="17"/>
  <c r="N168" i="17"/>
  <c r="I168" i="17"/>
  <c r="V168" i="17"/>
  <c r="M168" i="17"/>
  <c r="F168" i="17"/>
  <c r="E168" i="17"/>
  <c r="O168" i="17"/>
  <c r="X168" i="17"/>
  <c r="Z1221" i="17"/>
  <c r="U1221" i="17"/>
  <c r="P1221" i="17"/>
  <c r="L1221" i="17"/>
  <c r="H1221" i="17"/>
  <c r="X1221" i="17"/>
  <c r="M1221" i="17"/>
  <c r="G1221" i="17"/>
  <c r="E1221" i="17"/>
  <c r="N1221" i="17"/>
  <c r="W1221" i="17"/>
  <c r="Z625" i="17"/>
  <c r="U625" i="17"/>
  <c r="P625" i="17"/>
  <c r="L625" i="17"/>
  <c r="H625" i="17"/>
  <c r="W625" i="17"/>
  <c r="K625" i="17"/>
  <c r="F625" i="17"/>
  <c r="X625" i="17"/>
  <c r="O625" i="17"/>
  <c r="I625" i="17"/>
  <c r="E625" i="17"/>
  <c r="N625" i="17"/>
  <c r="E915" i="17"/>
  <c r="I915" i="17"/>
  <c r="M915" i="17"/>
  <c r="V915" i="17"/>
  <c r="E1047" i="17"/>
  <c r="I1047" i="17"/>
  <c r="M1047" i="17"/>
  <c r="V1047" i="17"/>
  <c r="E65" i="17"/>
  <c r="I65" i="17"/>
  <c r="M65" i="17"/>
  <c r="V65" i="17"/>
  <c r="E94" i="17"/>
  <c r="I94" i="17"/>
  <c r="M94" i="17"/>
  <c r="V94" i="17"/>
  <c r="E9" i="17"/>
  <c r="I9" i="17"/>
  <c r="M9" i="17"/>
  <c r="V9" i="17"/>
  <c r="E18" i="17"/>
  <c r="I18" i="17"/>
  <c r="M18" i="17"/>
  <c r="V18" i="17"/>
  <c r="E122" i="17"/>
  <c r="I122" i="17"/>
  <c r="M122" i="17"/>
  <c r="V122" i="17"/>
  <c r="E73" i="17"/>
  <c r="I73" i="17"/>
  <c r="M73" i="17"/>
  <c r="V73" i="17"/>
  <c r="E633" i="17"/>
  <c r="I633" i="17"/>
  <c r="M633" i="17"/>
  <c r="V633" i="17"/>
  <c r="E259" i="17"/>
  <c r="I259" i="17"/>
  <c r="M259" i="17"/>
  <c r="V259" i="17"/>
  <c r="E1050" i="17"/>
  <c r="I1050" i="17"/>
  <c r="M1050" i="17"/>
  <c r="V1050" i="17"/>
  <c r="E399" i="17"/>
  <c r="I399" i="17"/>
  <c r="M399" i="17"/>
  <c r="V399" i="17"/>
  <c r="E696" i="17"/>
  <c r="I696" i="17"/>
  <c r="M696" i="17"/>
  <c r="V696" i="17"/>
  <c r="E2" i="17"/>
  <c r="I2" i="17"/>
  <c r="M2" i="17"/>
  <c r="V2" i="17"/>
  <c r="E150" i="17"/>
  <c r="I150" i="17"/>
  <c r="M150" i="17"/>
  <c r="V150" i="17"/>
  <c r="E263" i="17"/>
  <c r="I263" i="17"/>
  <c r="M263" i="17"/>
  <c r="V263" i="17"/>
  <c r="E337" i="17"/>
  <c r="I337" i="17"/>
  <c r="M337" i="17"/>
  <c r="V337" i="17"/>
  <c r="E470" i="17"/>
  <c r="I470" i="17"/>
  <c r="M470" i="17"/>
  <c r="V470" i="17"/>
  <c r="E181" i="17"/>
  <c r="I181" i="17"/>
  <c r="M181" i="17"/>
  <c r="V181" i="17"/>
  <c r="E318" i="17"/>
  <c r="I318" i="17"/>
  <c r="M318" i="17"/>
  <c r="V318" i="17"/>
  <c r="E397" i="17"/>
  <c r="I397" i="17"/>
  <c r="M397" i="17"/>
  <c r="V397" i="17"/>
  <c r="E685" i="17"/>
  <c r="I685" i="17"/>
  <c r="M685" i="17"/>
  <c r="V685" i="17"/>
  <c r="E789" i="17"/>
  <c r="I789" i="17"/>
  <c r="M789" i="17"/>
  <c r="V789" i="17"/>
  <c r="E1022" i="17"/>
  <c r="I1022" i="17"/>
  <c r="M1022" i="17"/>
  <c r="V1022" i="17"/>
  <c r="E1078" i="17"/>
  <c r="I1078" i="17"/>
  <c r="M1078" i="17"/>
  <c r="V1078" i="17"/>
  <c r="E761" i="17"/>
  <c r="I761" i="17"/>
  <c r="M761" i="17"/>
  <c r="V761" i="17"/>
  <c r="E1194" i="17"/>
  <c r="I1194" i="17"/>
  <c r="M1194" i="17"/>
  <c r="V1194" i="17"/>
  <c r="E885" i="17"/>
  <c r="I885" i="17"/>
  <c r="M885" i="17"/>
  <c r="V885" i="17"/>
  <c r="E1359" i="17"/>
  <c r="I1359" i="17"/>
  <c r="M1359" i="17"/>
  <c r="V1359" i="17"/>
  <c r="E1238" i="17"/>
  <c r="I1238" i="17"/>
  <c r="M1238" i="17"/>
  <c r="V1238" i="17"/>
  <c r="E1086" i="17"/>
  <c r="I1086" i="17"/>
  <c r="M1086" i="17"/>
  <c r="V1086" i="17"/>
  <c r="E1152" i="17"/>
  <c r="I1152" i="17"/>
  <c r="M1152" i="17"/>
  <c r="V1152" i="17"/>
  <c r="E393" i="17"/>
  <c r="I393" i="17"/>
  <c r="M393" i="17"/>
  <c r="V393" i="17"/>
  <c r="E1440" i="17"/>
  <c r="I1440" i="17"/>
  <c r="M1440" i="17"/>
  <c r="V1440" i="17"/>
  <c r="E1633" i="17"/>
  <c r="I1633" i="17"/>
  <c r="M1633" i="17"/>
  <c r="V1633" i="17"/>
  <c r="E1657" i="17"/>
  <c r="I1657" i="17"/>
  <c r="M1657" i="17"/>
  <c r="V1657" i="17"/>
  <c r="E770" i="17"/>
  <c r="I770" i="17"/>
  <c r="M770" i="17"/>
  <c r="V770" i="17"/>
  <c r="E965" i="17"/>
  <c r="I965" i="17"/>
  <c r="M965" i="17"/>
  <c r="V965" i="17"/>
  <c r="E1025" i="17"/>
  <c r="I1025" i="17"/>
  <c r="M1025" i="17"/>
  <c r="V1025" i="17"/>
  <c r="E646" i="17"/>
  <c r="I646" i="17"/>
  <c r="M646" i="17"/>
  <c r="V646" i="17"/>
  <c r="E684" i="17"/>
  <c r="I684" i="17"/>
  <c r="M684" i="17"/>
  <c r="V684" i="17"/>
  <c r="E1227" i="17"/>
  <c r="I1227" i="17"/>
  <c r="M1227" i="17"/>
  <c r="V1227" i="17"/>
  <c r="E77" i="17"/>
  <c r="I77" i="17"/>
  <c r="M77" i="17"/>
  <c r="V77" i="17"/>
  <c r="E1516" i="17"/>
  <c r="I1516" i="17"/>
  <c r="M1516" i="17"/>
  <c r="V1516" i="17"/>
  <c r="E1675" i="17"/>
  <c r="I1675" i="17"/>
  <c r="M1675" i="17"/>
  <c r="V1675" i="17"/>
  <c r="E1239" i="17"/>
  <c r="I1239" i="17"/>
  <c r="M1239" i="17"/>
  <c r="V1239" i="17"/>
  <c r="E1372" i="17"/>
  <c r="I1372" i="17"/>
  <c r="M1372" i="17"/>
  <c r="V1372" i="17"/>
  <c r="E1681" i="17"/>
  <c r="I1681" i="17"/>
  <c r="M1681" i="17"/>
  <c r="V1681" i="17"/>
  <c r="E440" i="17"/>
  <c r="I440" i="17"/>
  <c r="M440" i="17"/>
  <c r="V440" i="17"/>
  <c r="E708" i="17"/>
  <c r="I708" i="17"/>
  <c r="M708" i="17"/>
  <c r="V708" i="17"/>
  <c r="E823" i="17"/>
  <c r="I823" i="17"/>
  <c r="M823" i="17"/>
  <c r="V823" i="17"/>
  <c r="E632" i="17"/>
  <c r="I632" i="17"/>
  <c r="M632" i="17"/>
  <c r="V632" i="17"/>
  <c r="E1236" i="17"/>
  <c r="I1236" i="17"/>
  <c r="M1236" i="17"/>
  <c r="V1236" i="17"/>
  <c r="E1292" i="17"/>
  <c r="I1292" i="17"/>
  <c r="M1292" i="17"/>
  <c r="V1292" i="17"/>
  <c r="E900" i="17"/>
  <c r="I900" i="17"/>
  <c r="M900" i="17"/>
  <c r="V900" i="17"/>
  <c r="E941" i="17"/>
  <c r="I941" i="17"/>
  <c r="M941" i="17"/>
  <c r="V941" i="17"/>
  <c r="E754" i="17"/>
  <c r="I754" i="17"/>
  <c r="M754" i="17"/>
  <c r="V754" i="17"/>
  <c r="E973" i="17"/>
  <c r="I973" i="17"/>
  <c r="M973" i="17"/>
  <c r="V973" i="17"/>
  <c r="E679" i="17"/>
  <c r="I679" i="17"/>
  <c r="M679" i="17"/>
  <c r="V679" i="17"/>
  <c r="E1247" i="17"/>
  <c r="I1247" i="17"/>
  <c r="M1247" i="17"/>
  <c r="V1247" i="17"/>
  <c r="E1350" i="17"/>
  <c r="I1350" i="17"/>
  <c r="M1350" i="17"/>
  <c r="V1350" i="17"/>
  <c r="E910" i="17"/>
  <c r="I910" i="17"/>
  <c r="M910" i="17"/>
  <c r="V910" i="17"/>
  <c r="E975" i="17"/>
  <c r="I975" i="17"/>
  <c r="M975" i="17"/>
  <c r="V975" i="17"/>
  <c r="E870" i="17"/>
  <c r="I870" i="17"/>
  <c r="M870" i="17"/>
  <c r="V870" i="17"/>
  <c r="E450" i="17"/>
  <c r="I450" i="17"/>
  <c r="M450" i="17"/>
  <c r="V450" i="17"/>
  <c r="E465" i="17"/>
  <c r="I465" i="17"/>
  <c r="M465" i="17"/>
  <c r="V465" i="17"/>
  <c r="E307" i="17"/>
  <c r="I307" i="17"/>
  <c r="M307" i="17"/>
  <c r="V307" i="17"/>
  <c r="E323" i="17"/>
  <c r="I323" i="17"/>
  <c r="M323" i="17"/>
  <c r="V323" i="17"/>
  <c r="E378" i="17"/>
  <c r="I378" i="17"/>
  <c r="M378" i="17"/>
  <c r="V378" i="17"/>
  <c r="E510" i="17"/>
  <c r="I510" i="17"/>
  <c r="M510" i="17"/>
  <c r="V510" i="17"/>
  <c r="E568" i="17"/>
  <c r="I568" i="17"/>
  <c r="M568" i="17"/>
  <c r="V568" i="17"/>
  <c r="E1410" i="17"/>
  <c r="I1410" i="17"/>
  <c r="M1410" i="17"/>
  <c r="V1410" i="17"/>
  <c r="E1583" i="17"/>
  <c r="I1583" i="17"/>
  <c r="M1583" i="17"/>
  <c r="V1583" i="17"/>
  <c r="E683" i="17"/>
  <c r="I683" i="17"/>
  <c r="M683" i="17"/>
  <c r="V683" i="17"/>
  <c r="E1220" i="17"/>
  <c r="I1220" i="17"/>
  <c r="M1220" i="17"/>
  <c r="V1220" i="17"/>
  <c r="E361" i="17"/>
  <c r="I361" i="17"/>
  <c r="M361" i="17"/>
  <c r="V361" i="17"/>
  <c r="E391" i="17"/>
  <c r="I391" i="17"/>
  <c r="M391" i="17"/>
  <c r="V391" i="17"/>
  <c r="E471" i="17"/>
  <c r="I471" i="17"/>
  <c r="M471" i="17"/>
  <c r="V471" i="17"/>
  <c r="E1639" i="17"/>
  <c r="I1639" i="17"/>
  <c r="M1639" i="17"/>
  <c r="V1639" i="17"/>
  <c r="E62" i="17"/>
  <c r="I62" i="17"/>
  <c r="M62" i="17"/>
  <c r="V62" i="17"/>
  <c r="E623" i="17"/>
  <c r="I623" i="17"/>
  <c r="M623" i="17"/>
  <c r="V623" i="17"/>
  <c r="E581" i="17"/>
  <c r="I581" i="17"/>
  <c r="M581" i="17"/>
  <c r="V581" i="17"/>
  <c r="E1174" i="17"/>
  <c r="I1174" i="17"/>
  <c r="M1174" i="17"/>
  <c r="V1174" i="17"/>
  <c r="E1265" i="17"/>
  <c r="I1265" i="17"/>
  <c r="M1265" i="17"/>
  <c r="V1265" i="17"/>
  <c r="E1451" i="17"/>
  <c r="I1451" i="17"/>
  <c r="M1451" i="17"/>
  <c r="V1451" i="17"/>
  <c r="E1501" i="17"/>
  <c r="I1501" i="17"/>
  <c r="M1501" i="17"/>
  <c r="V1501" i="17"/>
  <c r="E1542" i="17"/>
  <c r="I1542" i="17"/>
  <c r="M1542" i="17"/>
  <c r="V1542" i="17"/>
  <c r="E1586" i="17"/>
  <c r="I1586" i="17"/>
  <c r="M1586" i="17"/>
  <c r="V1586" i="17"/>
  <c r="E1126" i="17"/>
  <c r="I1126" i="17"/>
  <c r="M1126" i="17"/>
  <c r="V1126" i="17"/>
  <c r="E987" i="17"/>
  <c r="I987" i="17"/>
  <c r="M987" i="17"/>
  <c r="V987" i="17"/>
  <c r="E339" i="17"/>
  <c r="I339" i="17"/>
  <c r="M339" i="17"/>
  <c r="V339" i="17"/>
  <c r="E1658" i="17"/>
  <c r="I1658" i="17"/>
  <c r="M1658" i="17"/>
  <c r="V1658" i="17"/>
  <c r="E1632" i="17"/>
  <c r="I1632" i="17"/>
  <c r="M1632" i="17"/>
  <c r="V1632" i="17"/>
  <c r="E248" i="17"/>
  <c r="I248" i="17"/>
  <c r="M248" i="17"/>
  <c r="V248" i="17"/>
  <c r="E1150" i="17"/>
  <c r="I1150" i="17"/>
  <c r="M1150" i="17"/>
  <c r="V1150" i="17"/>
  <c r="E1250" i="17"/>
  <c r="I1250" i="17"/>
  <c r="M1250" i="17"/>
  <c r="V1250" i="17"/>
  <c r="E826" i="17"/>
  <c r="I826" i="17"/>
  <c r="M826" i="17"/>
  <c r="V826" i="17"/>
  <c r="E1268" i="17"/>
  <c r="I1268" i="17"/>
  <c r="M1268" i="17"/>
  <c r="V1268" i="17"/>
  <c r="E688" i="17"/>
  <c r="I688" i="17"/>
  <c r="M688" i="17"/>
  <c r="V688" i="17"/>
  <c r="E703" i="17"/>
  <c r="I703" i="17"/>
  <c r="M703" i="17"/>
  <c r="V703" i="17"/>
  <c r="E748" i="17"/>
  <c r="I748" i="17"/>
  <c r="M748" i="17"/>
  <c r="V748" i="17"/>
  <c r="E561" i="17"/>
  <c r="I561" i="17"/>
  <c r="M561" i="17"/>
  <c r="V561" i="17"/>
  <c r="E1059" i="17"/>
  <c r="I1059" i="17"/>
  <c r="M1059" i="17"/>
  <c r="V1059" i="17"/>
  <c r="E345" i="17"/>
  <c r="I345" i="17"/>
  <c r="M345" i="17"/>
  <c r="V345" i="17"/>
  <c r="E782" i="17"/>
  <c r="I782" i="17"/>
  <c r="M782" i="17"/>
  <c r="V782" i="17"/>
  <c r="E1345" i="17"/>
  <c r="I1345" i="17"/>
  <c r="M1345" i="17"/>
  <c r="V1345" i="17"/>
  <c r="E106" i="17"/>
  <c r="I106" i="17"/>
  <c r="M106" i="17"/>
  <c r="V106" i="17"/>
  <c r="E145" i="17"/>
  <c r="I145" i="17"/>
  <c r="M145" i="17"/>
  <c r="V145" i="17"/>
  <c r="E1269" i="17"/>
  <c r="I1269" i="17"/>
  <c r="M1269" i="17"/>
  <c r="V1269" i="17"/>
  <c r="E1163" i="17"/>
  <c r="I1163" i="17"/>
  <c r="M1163" i="17"/>
  <c r="V1163" i="17"/>
  <c r="E70" i="17"/>
  <c r="I70" i="17"/>
  <c r="M70" i="17"/>
  <c r="V70" i="17"/>
  <c r="E227" i="17"/>
  <c r="I227" i="17"/>
  <c r="M227" i="17"/>
  <c r="V227" i="17"/>
  <c r="E416" i="17"/>
  <c r="I416" i="17"/>
  <c r="M416" i="17"/>
  <c r="V416" i="17"/>
  <c r="E1694" i="17"/>
  <c r="I1694" i="17"/>
  <c r="M1694" i="17"/>
  <c r="V1694" i="17"/>
  <c r="E940" i="17"/>
  <c r="I940" i="17"/>
  <c r="M940" i="17"/>
  <c r="V940" i="17"/>
  <c r="E303" i="17"/>
  <c r="I303" i="17"/>
  <c r="M303" i="17"/>
  <c r="V303" i="17"/>
  <c r="E282" i="17"/>
  <c r="I282" i="17"/>
  <c r="M282" i="17"/>
  <c r="V282" i="17"/>
  <c r="E1515" i="17"/>
  <c r="I1515" i="17"/>
  <c r="M1515" i="17"/>
  <c r="V1515" i="17"/>
  <c r="E558" i="17"/>
  <c r="I558" i="17"/>
  <c r="M558" i="17"/>
  <c r="V558" i="17"/>
  <c r="E452" i="17"/>
  <c r="I452" i="17"/>
  <c r="M452" i="17"/>
  <c r="V452" i="17"/>
  <c r="E567" i="17"/>
  <c r="I567" i="17"/>
  <c r="M567" i="17"/>
  <c r="V567" i="17"/>
  <c r="E634" i="17"/>
  <c r="I634" i="17"/>
  <c r="M634" i="17"/>
  <c r="V634" i="17"/>
  <c r="E886" i="17"/>
  <c r="I886" i="17"/>
  <c r="M886" i="17"/>
  <c r="V886" i="17"/>
  <c r="E824" i="17"/>
  <c r="I824" i="17"/>
  <c r="M824" i="17"/>
  <c r="V824" i="17"/>
  <c r="E243" i="17"/>
  <c r="I243" i="17"/>
  <c r="M243" i="17"/>
  <c r="V243" i="17"/>
  <c r="E118" i="17"/>
  <c r="I118" i="17"/>
  <c r="M118" i="17"/>
  <c r="V118" i="17"/>
  <c r="E33" i="17"/>
  <c r="I33" i="17"/>
  <c r="M33" i="17"/>
  <c r="V33" i="17"/>
  <c r="E1498" i="17"/>
  <c r="I1498" i="17"/>
  <c r="M1498" i="17"/>
  <c r="V1498" i="17"/>
  <c r="E1106" i="17"/>
  <c r="I1106" i="17"/>
  <c r="M1106" i="17"/>
  <c r="V1106" i="17"/>
  <c r="E1131" i="17"/>
  <c r="I1131" i="17"/>
  <c r="M1131" i="17"/>
  <c r="V1131" i="17"/>
  <c r="E968" i="17"/>
  <c r="I968" i="17"/>
  <c r="M968" i="17"/>
  <c r="V968" i="17"/>
  <c r="E1303" i="17"/>
  <c r="I1303" i="17"/>
  <c r="M1303" i="17"/>
  <c r="V1303" i="17"/>
  <c r="E845" i="17"/>
  <c r="I845" i="17"/>
  <c r="M845" i="17"/>
  <c r="V845" i="17"/>
  <c r="E979" i="17"/>
  <c r="I979" i="17"/>
  <c r="M979" i="17"/>
  <c r="V979" i="17"/>
  <c r="E869" i="17"/>
  <c r="I869" i="17"/>
  <c r="M869" i="17"/>
  <c r="V869" i="17"/>
  <c r="E176" i="17"/>
  <c r="I176" i="17"/>
  <c r="M176" i="17"/>
  <c r="V176" i="17"/>
  <c r="E204" i="17"/>
  <c r="I204" i="17"/>
  <c r="M204" i="17"/>
  <c r="V204" i="17"/>
  <c r="E224" i="17"/>
  <c r="I224" i="17"/>
  <c r="M224" i="17"/>
  <c r="V224" i="17"/>
  <c r="E908" i="17"/>
  <c r="I908" i="17"/>
  <c r="M908" i="17"/>
  <c r="V908" i="17"/>
  <c r="E1373" i="17"/>
  <c r="I1373" i="17"/>
  <c r="M1373" i="17"/>
  <c r="V1373" i="17"/>
  <c r="Z1158" i="17"/>
  <c r="U1158" i="17"/>
  <c r="P1158" i="17"/>
  <c r="L1158" i="17"/>
  <c r="H1158" i="17"/>
  <c r="E1158" i="17"/>
  <c r="O1158" i="17"/>
  <c r="V1158" i="17"/>
  <c r="W1251" i="17"/>
  <c r="N1251" i="17"/>
  <c r="F1251" i="17"/>
  <c r="E1251" i="17"/>
  <c r="K1251" i="17"/>
  <c r="P1251" i="17"/>
  <c r="V1251" i="17"/>
  <c r="Z821" i="17"/>
  <c r="U821" i="17"/>
  <c r="P821" i="17"/>
  <c r="L821" i="17"/>
  <c r="H821" i="17"/>
  <c r="E821" i="17"/>
  <c r="O821" i="17"/>
  <c r="V821" i="17"/>
  <c r="W1212" i="17"/>
  <c r="N1212" i="17"/>
  <c r="F1212" i="17"/>
  <c r="E1212" i="17"/>
  <c r="K1212" i="17"/>
  <c r="P1212" i="17"/>
  <c r="V1212" i="17"/>
  <c r="Z1279" i="17"/>
  <c r="U1279" i="17"/>
  <c r="P1279" i="17"/>
  <c r="L1279" i="17"/>
  <c r="H1279" i="17"/>
  <c r="E1279" i="17"/>
  <c r="O1279" i="17"/>
  <c r="V1279" i="17"/>
  <c r="Z129" i="17"/>
  <c r="U129" i="17"/>
  <c r="P129" i="17"/>
  <c r="L129" i="17"/>
  <c r="H129" i="17"/>
  <c r="E129" i="17"/>
  <c r="O129" i="17"/>
  <c r="V129" i="17"/>
  <c r="W603" i="17"/>
  <c r="N603" i="17"/>
  <c r="F603" i="17"/>
  <c r="E603" i="17"/>
  <c r="K603" i="17"/>
  <c r="P603" i="17"/>
  <c r="V603" i="17"/>
  <c r="Z867" i="17"/>
  <c r="U867" i="17"/>
  <c r="P867" i="17"/>
  <c r="L867" i="17"/>
  <c r="H867" i="17"/>
  <c r="E867" i="17"/>
  <c r="O867" i="17"/>
  <c r="V867" i="17"/>
  <c r="W1287" i="17"/>
  <c r="N1287" i="17"/>
  <c r="F1287" i="17"/>
  <c r="E1287" i="17"/>
  <c r="K1287" i="17"/>
  <c r="P1287" i="17"/>
  <c r="V1287" i="17"/>
  <c r="Z1201" i="17"/>
  <c r="U1201" i="17"/>
  <c r="P1201" i="17"/>
  <c r="L1201" i="17"/>
  <c r="H1201" i="17"/>
  <c r="E1201" i="17"/>
  <c r="O1201" i="17"/>
  <c r="V1201" i="17"/>
  <c r="W156" i="17"/>
  <c r="N156" i="17"/>
  <c r="F156" i="17"/>
  <c r="E156" i="17"/>
  <c r="K156" i="17"/>
  <c r="P156" i="17"/>
  <c r="V156" i="17"/>
  <c r="Z652" i="17"/>
  <c r="U652" i="17"/>
  <c r="P652" i="17"/>
  <c r="L652" i="17"/>
  <c r="H652" i="17"/>
  <c r="E652" i="17"/>
  <c r="O652" i="17"/>
  <c r="V652" i="17"/>
  <c r="W843" i="17"/>
  <c r="N843" i="17"/>
  <c r="F843" i="17"/>
  <c r="E843" i="17"/>
  <c r="K843" i="17"/>
  <c r="P843" i="17"/>
  <c r="V843" i="17"/>
  <c r="Z1213" i="17"/>
  <c r="U1213" i="17"/>
  <c r="P1213" i="17"/>
  <c r="L1213" i="17"/>
  <c r="H1213" i="17"/>
  <c r="E1213" i="17"/>
  <c r="O1213" i="17"/>
  <c r="V1213" i="17"/>
  <c r="W791" i="17"/>
  <c r="N791" i="17"/>
  <c r="F791" i="17"/>
  <c r="E791" i="17"/>
  <c r="K791" i="17"/>
  <c r="P791" i="17"/>
  <c r="V791" i="17"/>
  <c r="Z614" i="17"/>
  <c r="U614" i="17"/>
  <c r="P614" i="17"/>
  <c r="L614" i="17"/>
  <c r="H614" i="17"/>
  <c r="E614" i="17"/>
  <c r="O614" i="17"/>
  <c r="V614" i="17"/>
  <c r="W682" i="17"/>
  <c r="N682" i="17"/>
  <c r="F682" i="17"/>
  <c r="E682" i="17"/>
  <c r="K682" i="17"/>
  <c r="P682" i="17"/>
  <c r="V682" i="17"/>
  <c r="Z1101" i="17"/>
  <c r="U1101" i="17"/>
  <c r="P1101" i="17"/>
  <c r="L1101" i="17"/>
  <c r="H1101" i="17"/>
  <c r="X1101" i="17"/>
  <c r="M1101" i="17"/>
  <c r="G1101" i="17"/>
  <c r="E1101" i="17"/>
  <c r="K1101" i="17"/>
  <c r="T1101" i="17"/>
  <c r="W101" i="17"/>
  <c r="N101" i="17"/>
  <c r="F101" i="17"/>
  <c r="U101" i="17"/>
  <c r="O101" i="17"/>
  <c r="I101" i="17"/>
  <c r="E101" i="17"/>
  <c r="L101" i="17"/>
  <c r="T101" i="17"/>
  <c r="W541" i="17"/>
  <c r="N541" i="17"/>
  <c r="F541" i="17"/>
  <c r="X541" i="17"/>
  <c r="L541" i="17"/>
  <c r="G541" i="17"/>
  <c r="E541" i="17"/>
  <c r="M541" i="17"/>
  <c r="U541" i="17"/>
  <c r="Z1311" i="17"/>
  <c r="U1311" i="17"/>
  <c r="P1311" i="17"/>
  <c r="L1311" i="17"/>
  <c r="H1311" i="17"/>
  <c r="T1311" i="17"/>
  <c r="N1311" i="17"/>
  <c r="I1311" i="17"/>
  <c r="E1311" i="17"/>
  <c r="K1311" i="17"/>
  <c r="I535" i="17"/>
  <c r="O535" i="17"/>
  <c r="W535" i="17"/>
  <c r="Z1370" i="17"/>
  <c r="U1370" i="17"/>
  <c r="P1370" i="17"/>
  <c r="L1370" i="17"/>
  <c r="H1370" i="17"/>
  <c r="W1370" i="17"/>
  <c r="K1370" i="17"/>
  <c r="F1370" i="17"/>
  <c r="E1370" i="17"/>
  <c r="M1370" i="17"/>
  <c r="T1370" i="17"/>
  <c r="H721" i="17"/>
  <c r="P721" i="17"/>
  <c r="X721" i="17"/>
  <c r="W755" i="17"/>
  <c r="N755" i="17"/>
  <c r="F755" i="17"/>
  <c r="Z755" i="17"/>
  <c r="T755" i="17"/>
  <c r="M755" i="17"/>
  <c r="H755" i="17"/>
  <c r="E755" i="17"/>
  <c r="L755" i="17"/>
  <c r="U755" i="17"/>
  <c r="I777" i="17"/>
  <c r="P777" i="17"/>
  <c r="Z777" i="17"/>
  <c r="G799" i="17"/>
  <c r="O799" i="17"/>
  <c r="W799" i="17"/>
  <c r="I838" i="17"/>
  <c r="T838" i="17"/>
  <c r="G168" i="17"/>
  <c r="F1221" i="17"/>
  <c r="O1221" i="17"/>
  <c r="M1514" i="17"/>
  <c r="V1514" i="17"/>
  <c r="K590" i="17"/>
  <c r="V590" i="17"/>
  <c r="H609" i="17"/>
  <c r="T609" i="17"/>
  <c r="G625" i="17"/>
  <c r="W636" i="17"/>
  <c r="N636" i="17"/>
  <c r="F636" i="17"/>
  <c r="Z636" i="17"/>
  <c r="T636" i="17"/>
  <c r="M636" i="17"/>
  <c r="H636" i="17"/>
  <c r="V636" i="17"/>
  <c r="O636" i="17"/>
  <c r="G636" i="17"/>
  <c r="E636" i="17"/>
  <c r="P636" i="17"/>
  <c r="K838" i="17"/>
  <c r="U838" i="17"/>
  <c r="I1221" i="17"/>
  <c r="T1221" i="17"/>
  <c r="W1514" i="17"/>
  <c r="N1514" i="17"/>
  <c r="F1514" i="17"/>
  <c r="X1514" i="17"/>
  <c r="L1514" i="17"/>
  <c r="G1514" i="17"/>
  <c r="Z1514" i="17"/>
  <c r="P1514" i="17"/>
  <c r="I1514" i="17"/>
  <c r="E1514" i="17"/>
  <c r="O1514" i="17"/>
  <c r="Z590" i="17"/>
  <c r="U590" i="17"/>
  <c r="P590" i="17"/>
  <c r="L590" i="17"/>
  <c r="H590" i="17"/>
  <c r="T590" i="17"/>
  <c r="N590" i="17"/>
  <c r="I590" i="17"/>
  <c r="W590" i="17"/>
  <c r="O590" i="17"/>
  <c r="G590" i="17"/>
  <c r="E590" i="17"/>
  <c r="M590" i="17"/>
  <c r="X590" i="17"/>
  <c r="T625" i="17"/>
  <c r="Z211" i="17"/>
  <c r="U211" i="17"/>
  <c r="P211" i="17"/>
  <c r="L211" i="17"/>
  <c r="H211" i="17"/>
  <c r="X211" i="17"/>
  <c r="M211" i="17"/>
  <c r="G211" i="17"/>
  <c r="W211" i="17"/>
  <c r="O211" i="17"/>
  <c r="I211" i="17"/>
  <c r="V211" i="17"/>
  <c r="N211" i="17"/>
  <c r="F211" i="17"/>
  <c r="E211" i="17"/>
  <c r="T211" i="17"/>
  <c r="Z61" i="17"/>
  <c r="U61" i="17"/>
  <c r="P61" i="17"/>
  <c r="L61" i="17"/>
  <c r="H61" i="17"/>
  <c r="E61" i="17"/>
  <c r="O61" i="17"/>
  <c r="V61" i="17"/>
  <c r="W100" i="17"/>
  <c r="N100" i="17"/>
  <c r="F100" i="17"/>
  <c r="E100" i="17"/>
  <c r="K100" i="17"/>
  <c r="P100" i="17"/>
  <c r="V100" i="17"/>
  <c r="Z72" i="17"/>
  <c r="U72" i="17"/>
  <c r="P72" i="17"/>
  <c r="L72" i="17"/>
  <c r="H72" i="17"/>
  <c r="E72" i="17"/>
  <c r="O72" i="17"/>
  <c r="V72" i="17"/>
  <c r="W1245" i="17"/>
  <c r="N1245" i="17"/>
  <c r="F1245" i="17"/>
  <c r="E1245" i="17"/>
  <c r="K1245" i="17"/>
  <c r="P1245" i="17"/>
  <c r="V1245" i="17"/>
  <c r="W310" i="17"/>
  <c r="N310" i="17"/>
  <c r="F310" i="17"/>
  <c r="E310" i="17"/>
  <c r="K310" i="17"/>
  <c r="P310" i="17"/>
  <c r="V310" i="17"/>
  <c r="Z757" i="17"/>
  <c r="U757" i="17"/>
  <c r="P757" i="17"/>
  <c r="L757" i="17"/>
  <c r="H757" i="17"/>
  <c r="E757" i="17"/>
  <c r="O757" i="17"/>
  <c r="V757" i="17"/>
  <c r="W1481" i="17"/>
  <c r="N1481" i="17"/>
  <c r="F1481" i="17"/>
  <c r="Z1481" i="17"/>
  <c r="T1481" i="17"/>
  <c r="M1481" i="17"/>
  <c r="H1481" i="17"/>
  <c r="E1481" i="17"/>
  <c r="L1481" i="17"/>
  <c r="U1481" i="17"/>
  <c r="Z677" i="17"/>
  <c r="U677" i="17"/>
  <c r="P677" i="17"/>
  <c r="L677" i="17"/>
  <c r="H677" i="17"/>
  <c r="X677" i="17"/>
  <c r="M677" i="17"/>
  <c r="G677" i="17"/>
  <c r="E677" i="17"/>
  <c r="K677" i="17"/>
  <c r="T677" i="17"/>
  <c r="K676" i="17"/>
  <c r="T676" i="17"/>
  <c r="X681" i="17"/>
  <c r="W216" i="17"/>
  <c r="N216" i="17"/>
  <c r="F216" i="17"/>
  <c r="U216" i="17"/>
  <c r="O216" i="17"/>
  <c r="I216" i="17"/>
  <c r="E216" i="17"/>
  <c r="L216" i="17"/>
  <c r="T216" i="17"/>
  <c r="I1166" i="17"/>
  <c r="P1166" i="17"/>
  <c r="X1166" i="17"/>
  <c r="Z1453" i="17"/>
  <c r="U1453" i="17"/>
  <c r="P1453" i="17"/>
  <c r="W1453" i="17"/>
  <c r="L1453" i="17"/>
  <c r="H1453" i="17"/>
  <c r="V1453" i="17"/>
  <c r="N1453" i="17"/>
  <c r="I1453" i="17"/>
  <c r="E1453" i="17"/>
  <c r="K1453" i="17"/>
  <c r="T1453" i="17"/>
  <c r="K276" i="17"/>
  <c r="U276" i="17"/>
  <c r="G1249" i="17"/>
  <c r="P1249" i="17"/>
  <c r="Z769" i="17"/>
  <c r="U769" i="17"/>
  <c r="P769" i="17"/>
  <c r="L769" i="17"/>
  <c r="H769" i="17"/>
  <c r="W769" i="17"/>
  <c r="K769" i="17"/>
  <c r="F769" i="17"/>
  <c r="X769" i="17"/>
  <c r="O769" i="17"/>
  <c r="I769" i="17"/>
  <c r="E769" i="17"/>
  <c r="N769" i="17"/>
  <c r="I864" i="17"/>
  <c r="U864" i="17"/>
  <c r="G1076" i="17"/>
  <c r="Z1230" i="17"/>
  <c r="U1230" i="17"/>
  <c r="P1230" i="17"/>
  <c r="L1230" i="17"/>
  <c r="H1230" i="17"/>
  <c r="X1230" i="17"/>
  <c r="M1230" i="17"/>
  <c r="G1230" i="17"/>
  <c r="V1230" i="17"/>
  <c r="N1230" i="17"/>
  <c r="F1230" i="17"/>
  <c r="E1230" i="17"/>
  <c r="O1230" i="17"/>
  <c r="M1299" i="17"/>
  <c r="V1299" i="17"/>
  <c r="K1306" i="17"/>
  <c r="U1306" i="17"/>
  <c r="K702" i="17"/>
  <c r="Z909" i="17"/>
  <c r="U909" i="17"/>
  <c r="P909" i="17"/>
  <c r="L909" i="17"/>
  <c r="H909" i="17"/>
  <c r="X909" i="17"/>
  <c r="M909" i="17"/>
  <c r="G909" i="17"/>
  <c r="W909" i="17"/>
  <c r="O909" i="17"/>
  <c r="I909" i="17"/>
  <c r="E909" i="17"/>
  <c r="T909" i="17"/>
  <c r="K1407" i="17"/>
  <c r="W676" i="17"/>
  <c r="N676" i="17"/>
  <c r="F676" i="17"/>
  <c r="X676" i="17"/>
  <c r="L676" i="17"/>
  <c r="G676" i="17"/>
  <c r="E676" i="17"/>
  <c r="M676" i="17"/>
  <c r="U676" i="17"/>
  <c r="Z681" i="17"/>
  <c r="U681" i="17"/>
  <c r="P681" i="17"/>
  <c r="L681" i="17"/>
  <c r="H681" i="17"/>
  <c r="T681" i="17"/>
  <c r="N681" i="17"/>
  <c r="I681" i="17"/>
  <c r="E681" i="17"/>
  <c r="K681" i="17"/>
  <c r="Z1109" i="17"/>
  <c r="U1109" i="17"/>
  <c r="P1109" i="17"/>
  <c r="L1109" i="17"/>
  <c r="H1109" i="17"/>
  <c r="W1109" i="17"/>
  <c r="K1109" i="17"/>
  <c r="F1109" i="17"/>
  <c r="E1109" i="17"/>
  <c r="M1109" i="17"/>
  <c r="T1109" i="17"/>
  <c r="K1166" i="17"/>
  <c r="M276" i="17"/>
  <c r="V276" i="17"/>
  <c r="K285" i="17"/>
  <c r="V285" i="17"/>
  <c r="H1249" i="17"/>
  <c r="T1249" i="17"/>
  <c r="G769" i="17"/>
  <c r="W814" i="17"/>
  <c r="N814" i="17"/>
  <c r="F814" i="17"/>
  <c r="Z814" i="17"/>
  <c r="T814" i="17"/>
  <c r="M814" i="17"/>
  <c r="H814" i="17"/>
  <c r="V814" i="17"/>
  <c r="O814" i="17"/>
  <c r="G814" i="17"/>
  <c r="E814" i="17"/>
  <c r="P814" i="17"/>
  <c r="M864" i="17"/>
  <c r="V864" i="17"/>
  <c r="K1076" i="17"/>
  <c r="V1076" i="17"/>
  <c r="Z1299" i="17"/>
  <c r="U1299" i="17"/>
  <c r="P1299" i="17"/>
  <c r="L1299" i="17"/>
  <c r="H1299" i="17"/>
  <c r="W1299" i="17"/>
  <c r="K1299" i="17"/>
  <c r="F1299" i="17"/>
  <c r="E1299" i="17"/>
  <c r="N1299" i="17"/>
  <c r="X1299" i="17"/>
  <c r="L1306" i="17"/>
  <c r="V1306" i="17"/>
  <c r="W808" i="17"/>
  <c r="N808" i="17"/>
  <c r="F808" i="17"/>
  <c r="Z808" i="17"/>
  <c r="T808" i="17"/>
  <c r="M808" i="17"/>
  <c r="H808" i="17"/>
  <c r="K808" i="17"/>
  <c r="X808" i="17"/>
  <c r="P808" i="17"/>
  <c r="I808" i="17"/>
  <c r="E808" i="17"/>
  <c r="U808" i="17"/>
  <c r="F909" i="17"/>
  <c r="V909" i="17"/>
  <c r="W1352" i="17"/>
  <c r="N1352" i="17"/>
  <c r="F1352" i="17"/>
  <c r="U1352" i="17"/>
  <c r="O1352" i="17"/>
  <c r="I1352" i="17"/>
  <c r="X1352" i="17"/>
  <c r="P1352" i="17"/>
  <c r="H1352" i="17"/>
  <c r="V1352" i="17"/>
  <c r="M1352" i="17"/>
  <c r="G1352" i="17"/>
  <c r="E1352" i="17"/>
  <c r="T1352" i="17"/>
  <c r="W1166" i="17"/>
  <c r="N1166" i="17"/>
  <c r="F1166" i="17"/>
  <c r="Z1166" i="17"/>
  <c r="T1166" i="17"/>
  <c r="M1166" i="17"/>
  <c r="H1166" i="17"/>
  <c r="E1166" i="17"/>
  <c r="L1166" i="17"/>
  <c r="U1166" i="17"/>
  <c r="W276" i="17"/>
  <c r="N276" i="17"/>
  <c r="F276" i="17"/>
  <c r="X276" i="17"/>
  <c r="L276" i="17"/>
  <c r="G276" i="17"/>
  <c r="Z276" i="17"/>
  <c r="P276" i="17"/>
  <c r="I276" i="17"/>
  <c r="E276" i="17"/>
  <c r="O276" i="17"/>
  <c r="Z285" i="17"/>
  <c r="U285" i="17"/>
  <c r="P285" i="17"/>
  <c r="L285" i="17"/>
  <c r="H285" i="17"/>
  <c r="T285" i="17"/>
  <c r="N285" i="17"/>
  <c r="I285" i="17"/>
  <c r="W285" i="17"/>
  <c r="O285" i="17"/>
  <c r="G285" i="17"/>
  <c r="E285" i="17"/>
  <c r="M285" i="17"/>
  <c r="X285" i="17"/>
  <c r="L1249" i="17"/>
  <c r="V1249" i="17"/>
  <c r="W864" i="17"/>
  <c r="N864" i="17"/>
  <c r="F864" i="17"/>
  <c r="X864" i="17"/>
  <c r="L864" i="17"/>
  <c r="G864" i="17"/>
  <c r="T864" i="17"/>
  <c r="K864" i="17"/>
  <c r="E864" i="17"/>
  <c r="O864" i="17"/>
  <c r="Z864" i="17"/>
  <c r="Z1076" i="17"/>
  <c r="U1076" i="17"/>
  <c r="P1076" i="17"/>
  <c r="L1076" i="17"/>
  <c r="H1076" i="17"/>
  <c r="T1076" i="17"/>
  <c r="N1076" i="17"/>
  <c r="I1076" i="17"/>
  <c r="X1076" i="17"/>
  <c r="E1076" i="17"/>
  <c r="M1076" i="17"/>
  <c r="W1076" i="17"/>
  <c r="W1306" i="17"/>
  <c r="N1306" i="17"/>
  <c r="F1306" i="17"/>
  <c r="Z1306" i="17"/>
  <c r="T1306" i="17"/>
  <c r="M1306" i="17"/>
  <c r="H1306" i="17"/>
  <c r="X1306" i="17"/>
  <c r="P1306" i="17"/>
  <c r="I1306" i="17"/>
  <c r="E1306" i="17"/>
  <c r="O1306" i="17"/>
  <c r="Z702" i="17"/>
  <c r="U702" i="17"/>
  <c r="P702" i="17"/>
  <c r="L702" i="17"/>
  <c r="H702" i="17"/>
  <c r="X702" i="17"/>
  <c r="M702" i="17"/>
  <c r="G702" i="17"/>
  <c r="W702" i="17"/>
  <c r="O702" i="17"/>
  <c r="I702" i="17"/>
  <c r="V702" i="17"/>
  <c r="N702" i="17"/>
  <c r="F702" i="17"/>
  <c r="E702" i="17"/>
  <c r="T702" i="17"/>
  <c r="Z1407" i="17"/>
  <c r="U1407" i="17"/>
  <c r="P1407" i="17"/>
  <c r="L1407" i="17"/>
  <c r="H1407" i="17"/>
  <c r="T1407" i="17"/>
  <c r="N1407" i="17"/>
  <c r="I1407" i="17"/>
  <c r="W1407" i="17"/>
  <c r="O1407" i="17"/>
  <c r="G1407" i="17"/>
  <c r="V1407" i="17"/>
  <c r="M1407" i="17"/>
  <c r="F1407" i="17"/>
  <c r="E1407" i="17"/>
  <c r="W1249" i="17"/>
  <c r="N1249" i="17"/>
  <c r="F1249" i="17"/>
  <c r="U1249" i="17"/>
  <c r="O1249" i="17"/>
  <c r="I1249" i="17"/>
  <c r="Z1249" i="17"/>
  <c r="K1249" i="17"/>
  <c r="E1249" i="17"/>
  <c r="M1249" i="17"/>
  <c r="X1249" i="17"/>
  <c r="H864" i="17"/>
  <c r="P864" i="17"/>
  <c r="F1076" i="17"/>
  <c r="O1076" i="17"/>
  <c r="I1299" i="17"/>
  <c r="T1299" i="17"/>
  <c r="G1306" i="17"/>
  <c r="L808" i="17"/>
  <c r="X1407" i="17"/>
  <c r="W585" i="17"/>
  <c r="N585" i="17"/>
  <c r="F585" i="17"/>
  <c r="U585" i="17"/>
  <c r="O585" i="17"/>
  <c r="I585" i="17"/>
  <c r="V585" i="17"/>
  <c r="M585" i="17"/>
  <c r="G585" i="17"/>
  <c r="Z585" i="17"/>
  <c r="K585" i="17"/>
  <c r="X585" i="17"/>
  <c r="P585" i="17"/>
  <c r="H585" i="17"/>
  <c r="E585" i="17"/>
  <c r="W704" i="17"/>
  <c r="N704" i="17"/>
  <c r="F704" i="17"/>
  <c r="U704" i="17"/>
  <c r="O704" i="17"/>
  <c r="I704" i="17"/>
  <c r="E704" i="17"/>
  <c r="L704" i="17"/>
  <c r="T704" i="17"/>
  <c r="W844" i="17"/>
  <c r="N844" i="17"/>
  <c r="F844" i="17"/>
  <c r="X844" i="17"/>
  <c r="L844" i="17"/>
  <c r="G844" i="17"/>
  <c r="E844" i="17"/>
  <c r="M844" i="17"/>
  <c r="U844" i="17"/>
  <c r="Z871" i="17"/>
  <c r="U871" i="17"/>
  <c r="P871" i="17"/>
  <c r="L871" i="17"/>
  <c r="H871" i="17"/>
  <c r="T871" i="17"/>
  <c r="N871" i="17"/>
  <c r="I871" i="17"/>
  <c r="E871" i="17"/>
  <c r="K871" i="17"/>
  <c r="Z1454" i="17"/>
  <c r="U1454" i="17"/>
  <c r="P1454" i="17"/>
  <c r="L1454" i="17"/>
  <c r="H1454" i="17"/>
  <c r="W1454" i="17"/>
  <c r="K1454" i="17"/>
  <c r="F1454" i="17"/>
  <c r="E1454" i="17"/>
  <c r="M1454" i="17"/>
  <c r="T1454" i="17"/>
  <c r="G593" i="17"/>
  <c r="N593" i="17"/>
  <c r="V593" i="17"/>
  <c r="W16" i="17"/>
  <c r="N16" i="17"/>
  <c r="F16" i="17"/>
  <c r="Z16" i="17"/>
  <c r="T16" i="17"/>
  <c r="M16" i="17"/>
  <c r="H16" i="17"/>
  <c r="E16" i="17"/>
  <c r="L16" i="17"/>
  <c r="U16" i="17"/>
  <c r="I229" i="17"/>
  <c r="P229" i="17"/>
  <c r="Z229" i="17"/>
  <c r="G692" i="17"/>
  <c r="O692" i="17"/>
  <c r="W692" i="17"/>
  <c r="Z714" i="17"/>
  <c r="U714" i="17"/>
  <c r="P714" i="17"/>
  <c r="L714" i="17"/>
  <c r="H714" i="17"/>
  <c r="X714" i="17"/>
  <c r="M714" i="17"/>
  <c r="G714" i="17"/>
  <c r="E714" i="17"/>
  <c r="K714" i="17"/>
  <c r="T714" i="17"/>
  <c r="I493" i="17"/>
  <c r="O493" i="17"/>
  <c r="X493" i="17"/>
  <c r="G206" i="17"/>
  <c r="O206" i="17"/>
  <c r="V206" i="17"/>
  <c r="W570" i="17"/>
  <c r="N570" i="17"/>
  <c r="F570" i="17"/>
  <c r="U570" i="17"/>
  <c r="O570" i="17"/>
  <c r="I570" i="17"/>
  <c r="Z570" i="17"/>
  <c r="K570" i="17"/>
  <c r="X570" i="17"/>
  <c r="P570" i="17"/>
  <c r="H570" i="17"/>
  <c r="V570" i="17"/>
  <c r="M570" i="17"/>
  <c r="G570" i="17"/>
  <c r="E570" i="17"/>
  <c r="W934" i="17"/>
  <c r="N934" i="17"/>
  <c r="F934" i="17"/>
  <c r="E934" i="17"/>
  <c r="K934" i="17"/>
  <c r="P934" i="17"/>
  <c r="V934" i="17"/>
  <c r="Z1338" i="17"/>
  <c r="U1338" i="17"/>
  <c r="P1338" i="17"/>
  <c r="L1338" i="17"/>
  <c r="H1338" i="17"/>
  <c r="E1338" i="17"/>
  <c r="O1338" i="17"/>
  <c r="V1338" i="17"/>
  <c r="W616" i="17"/>
  <c r="N616" i="17"/>
  <c r="F616" i="17"/>
  <c r="E616" i="17"/>
  <c r="K616" i="17"/>
  <c r="P616" i="17"/>
  <c r="V616" i="17"/>
  <c r="Z672" i="17"/>
  <c r="U672" i="17"/>
  <c r="P672" i="17"/>
  <c r="L672" i="17"/>
  <c r="H672" i="17"/>
  <c r="E672" i="17"/>
  <c r="O672" i="17"/>
  <c r="V672" i="17"/>
  <c r="W689" i="17"/>
  <c r="N689" i="17"/>
  <c r="F689" i="17"/>
  <c r="E689" i="17"/>
  <c r="K689" i="17"/>
  <c r="P689" i="17"/>
  <c r="V689" i="17"/>
  <c r="Z212" i="17"/>
  <c r="U212" i="17"/>
  <c r="P212" i="17"/>
  <c r="L212" i="17"/>
  <c r="H212" i="17"/>
  <c r="E212" i="17"/>
  <c r="O212" i="17"/>
  <c r="V212" i="17"/>
  <c r="W459" i="17"/>
  <c r="N459" i="17"/>
  <c r="F459" i="17"/>
  <c r="Z459" i="17"/>
  <c r="T459" i="17"/>
  <c r="M459" i="17"/>
  <c r="H459" i="17"/>
  <c r="E459" i="17"/>
  <c r="L459" i="17"/>
  <c r="U459" i="17"/>
  <c r="Z610" i="17"/>
  <c r="U610" i="17"/>
  <c r="P610" i="17"/>
  <c r="L610" i="17"/>
  <c r="H610" i="17"/>
  <c r="X610" i="17"/>
  <c r="M610" i="17"/>
  <c r="G610" i="17"/>
  <c r="E610" i="17"/>
  <c r="K610" i="17"/>
  <c r="T610" i="17"/>
  <c r="W1266" i="17"/>
  <c r="N1266" i="17"/>
  <c r="F1266" i="17"/>
  <c r="U1266" i="17"/>
  <c r="O1266" i="17"/>
  <c r="I1266" i="17"/>
  <c r="E1266" i="17"/>
  <c r="L1266" i="17"/>
  <c r="T1266" i="17"/>
  <c r="W1063" i="17"/>
  <c r="N1063" i="17"/>
  <c r="F1063" i="17"/>
  <c r="X1063" i="17"/>
  <c r="L1063" i="17"/>
  <c r="G1063" i="17"/>
  <c r="E1063" i="17"/>
  <c r="M1063" i="17"/>
  <c r="U1063" i="17"/>
  <c r="Z1492" i="17"/>
  <c r="U1492" i="17"/>
  <c r="P1492" i="17"/>
  <c r="L1492" i="17"/>
  <c r="H1492" i="17"/>
  <c r="T1492" i="17"/>
  <c r="N1492" i="17"/>
  <c r="I1492" i="17"/>
  <c r="E1492" i="17"/>
  <c r="K1492" i="17"/>
  <c r="G704" i="17"/>
  <c r="M704" i="17"/>
  <c r="V704" i="17"/>
  <c r="Z730" i="17"/>
  <c r="U730" i="17"/>
  <c r="P730" i="17"/>
  <c r="L730" i="17"/>
  <c r="H730" i="17"/>
  <c r="W730" i="17"/>
  <c r="K730" i="17"/>
  <c r="F730" i="17"/>
  <c r="E730" i="17"/>
  <c r="M730" i="17"/>
  <c r="T730" i="17"/>
  <c r="H844" i="17"/>
  <c r="O844" i="17"/>
  <c r="V844" i="17"/>
  <c r="F871" i="17"/>
  <c r="M871" i="17"/>
  <c r="V871" i="17"/>
  <c r="G1454" i="17"/>
  <c r="N1454" i="17"/>
  <c r="V1454" i="17"/>
  <c r="Z572" i="17"/>
  <c r="U572" i="17"/>
  <c r="P572" i="17"/>
  <c r="L572" i="17"/>
  <c r="H572" i="17"/>
  <c r="X572" i="17"/>
  <c r="M572" i="17"/>
  <c r="G572" i="17"/>
  <c r="E572" i="17"/>
  <c r="K572" i="17"/>
  <c r="T572" i="17"/>
  <c r="I593" i="17"/>
  <c r="O593" i="17"/>
  <c r="X593" i="17"/>
  <c r="G16" i="17"/>
  <c r="O16" i="17"/>
  <c r="V16" i="17"/>
  <c r="K229" i="17"/>
  <c r="T229" i="17"/>
  <c r="X692" i="17"/>
  <c r="F714" i="17"/>
  <c r="N714" i="17"/>
  <c r="V714" i="17"/>
  <c r="W267" i="17"/>
  <c r="N267" i="17"/>
  <c r="F267" i="17"/>
  <c r="U267" i="17"/>
  <c r="O267" i="17"/>
  <c r="I267" i="17"/>
  <c r="E267" i="17"/>
  <c r="L267" i="17"/>
  <c r="T267" i="17"/>
  <c r="I206" i="17"/>
  <c r="P206" i="17"/>
  <c r="X206" i="17"/>
  <c r="W846" i="17"/>
  <c r="N846" i="17"/>
  <c r="F846" i="17"/>
  <c r="X846" i="17"/>
  <c r="L846" i="17"/>
  <c r="G846" i="17"/>
  <c r="E846" i="17"/>
  <c r="M846" i="17"/>
  <c r="U846" i="17"/>
  <c r="Z365" i="17"/>
  <c r="U365" i="17"/>
  <c r="P365" i="17"/>
  <c r="L365" i="17"/>
  <c r="H365" i="17"/>
  <c r="T365" i="17"/>
  <c r="N365" i="17"/>
  <c r="I365" i="17"/>
  <c r="E365" i="17"/>
  <c r="K365" i="17"/>
  <c r="W104" i="17"/>
  <c r="N104" i="17"/>
  <c r="F104" i="17"/>
  <c r="X104" i="17"/>
  <c r="L104" i="17"/>
  <c r="G104" i="17"/>
  <c r="Z104" i="17"/>
  <c r="P104" i="17"/>
  <c r="I104" i="17"/>
  <c r="V104" i="17"/>
  <c r="O104" i="17"/>
  <c r="H104" i="17"/>
  <c r="E104" i="17"/>
  <c r="U104" i="17"/>
  <c r="Z522" i="17"/>
  <c r="U522" i="17"/>
  <c r="P522" i="17"/>
  <c r="L522" i="17"/>
  <c r="H522" i="17"/>
  <c r="T522" i="17"/>
  <c r="N522" i="17"/>
  <c r="I522" i="17"/>
  <c r="W522" i="17"/>
  <c r="O522" i="17"/>
  <c r="G522" i="17"/>
  <c r="V522" i="17"/>
  <c r="M522" i="17"/>
  <c r="F522" i="17"/>
  <c r="E522" i="17"/>
  <c r="L570" i="17"/>
  <c r="W880" i="17"/>
  <c r="N880" i="17"/>
  <c r="F880" i="17"/>
  <c r="U880" i="17"/>
  <c r="O880" i="17"/>
  <c r="I880" i="17"/>
  <c r="Z880" i="17"/>
  <c r="K880" i="17"/>
  <c r="V880" i="17"/>
  <c r="L880" i="17"/>
  <c r="T880" i="17"/>
  <c r="H880" i="17"/>
  <c r="P880" i="17"/>
  <c r="G880" i="17"/>
  <c r="E880" i="17"/>
  <c r="W229" i="17"/>
  <c r="N229" i="17"/>
  <c r="F229" i="17"/>
  <c r="X229" i="17"/>
  <c r="L229" i="17"/>
  <c r="G229" i="17"/>
  <c r="E229" i="17"/>
  <c r="M229" i="17"/>
  <c r="U229" i="17"/>
  <c r="Z692" i="17"/>
  <c r="U692" i="17"/>
  <c r="P692" i="17"/>
  <c r="L692" i="17"/>
  <c r="H692" i="17"/>
  <c r="T692" i="17"/>
  <c r="N692" i="17"/>
  <c r="I692" i="17"/>
  <c r="E692" i="17"/>
  <c r="K692" i="17"/>
  <c r="Z493" i="17"/>
  <c r="U493" i="17"/>
  <c r="P493" i="17"/>
  <c r="L493" i="17"/>
  <c r="H493" i="17"/>
  <c r="W493" i="17"/>
  <c r="K493" i="17"/>
  <c r="F493" i="17"/>
  <c r="E493" i="17"/>
  <c r="M493" i="17"/>
  <c r="T493" i="17"/>
  <c r="Z593" i="17"/>
  <c r="U593" i="17"/>
  <c r="P593" i="17"/>
  <c r="L593" i="17"/>
  <c r="H593" i="17"/>
  <c r="W593" i="17"/>
  <c r="K593" i="17"/>
  <c r="F593" i="17"/>
  <c r="E593" i="17"/>
  <c r="M593" i="17"/>
  <c r="T593" i="17"/>
  <c r="H229" i="17"/>
  <c r="O229" i="17"/>
  <c r="V229" i="17"/>
  <c r="F692" i="17"/>
  <c r="M692" i="17"/>
  <c r="V692" i="17"/>
  <c r="G493" i="17"/>
  <c r="N493" i="17"/>
  <c r="V493" i="17"/>
  <c r="W206" i="17"/>
  <c r="N206" i="17"/>
  <c r="F206" i="17"/>
  <c r="Z206" i="17"/>
  <c r="T206" i="17"/>
  <c r="M206" i="17"/>
  <c r="H206" i="17"/>
  <c r="E206" i="17"/>
  <c r="L206" i="17"/>
  <c r="U206" i="17"/>
  <c r="G1517" i="17"/>
  <c r="M53" i="17"/>
  <c r="Z643" i="17"/>
  <c r="U643" i="17"/>
  <c r="P643" i="17"/>
  <c r="L643" i="17"/>
  <c r="H643" i="17"/>
  <c r="W643" i="17"/>
  <c r="K643" i="17"/>
  <c r="F643" i="17"/>
  <c r="X643" i="17"/>
  <c r="O643" i="17"/>
  <c r="I643" i="17"/>
  <c r="E643" i="17"/>
  <c r="N643" i="17"/>
  <c r="I942" i="17"/>
  <c r="U942" i="17"/>
  <c r="G1256" i="17"/>
  <c r="Z964" i="17"/>
  <c r="U964" i="17"/>
  <c r="P964" i="17"/>
  <c r="L964" i="17"/>
  <c r="H964" i="17"/>
  <c r="X964" i="17"/>
  <c r="M964" i="17"/>
  <c r="G964" i="17"/>
  <c r="V964" i="17"/>
  <c r="N964" i="17"/>
  <c r="F964" i="17"/>
  <c r="E964" i="17"/>
  <c r="O964" i="17"/>
  <c r="M1207" i="17"/>
  <c r="V1207" i="17"/>
  <c r="K1517" i="17"/>
  <c r="U1517" i="17"/>
  <c r="W766" i="17"/>
  <c r="N766" i="17"/>
  <c r="F766" i="17"/>
  <c r="U766" i="17"/>
  <c r="O766" i="17"/>
  <c r="I766" i="17"/>
  <c r="Z766" i="17"/>
  <c r="K766" i="17"/>
  <c r="X766" i="17"/>
  <c r="P766" i="17"/>
  <c r="H766" i="17"/>
  <c r="V766" i="17"/>
  <c r="M766" i="17"/>
  <c r="G766" i="17"/>
  <c r="E766" i="17"/>
  <c r="Z1183" i="17"/>
  <c r="U1183" i="17"/>
  <c r="P1183" i="17"/>
  <c r="L1183" i="17"/>
  <c r="H1183" i="17"/>
  <c r="W1183" i="17"/>
  <c r="K1183" i="17"/>
  <c r="F1183" i="17"/>
  <c r="X1183" i="17"/>
  <c r="O1183" i="17"/>
  <c r="I1183" i="17"/>
  <c r="V1183" i="17"/>
  <c r="N1183" i="17"/>
  <c r="G1183" i="17"/>
  <c r="E1183" i="17"/>
  <c r="Z260" i="17"/>
  <c r="U260" i="17"/>
  <c r="P260" i="17"/>
  <c r="L260" i="17"/>
  <c r="H260" i="17"/>
  <c r="E260" i="17"/>
  <c r="O260" i="17"/>
  <c r="V260" i="17"/>
  <c r="W297" i="17"/>
  <c r="N297" i="17"/>
  <c r="F297" i="17"/>
  <c r="E297" i="17"/>
  <c r="K297" i="17"/>
  <c r="P297" i="17"/>
  <c r="V297" i="17"/>
  <c r="Z857" i="17"/>
  <c r="U857" i="17"/>
  <c r="P857" i="17"/>
  <c r="L857" i="17"/>
  <c r="H857" i="17"/>
  <c r="E857" i="17"/>
  <c r="O857" i="17"/>
  <c r="V857" i="17"/>
  <c r="W1683" i="17"/>
  <c r="N1683" i="17"/>
  <c r="F1683" i="17"/>
  <c r="E1683" i="17"/>
  <c r="K1683" i="17"/>
  <c r="P1683" i="17"/>
  <c r="V1683" i="17"/>
  <c r="W81" i="17"/>
  <c r="N81" i="17"/>
  <c r="F81" i="17"/>
  <c r="E81" i="17"/>
  <c r="K81" i="17"/>
  <c r="P81" i="17"/>
  <c r="V81" i="17"/>
  <c r="Z822" i="17"/>
  <c r="U822" i="17"/>
  <c r="P822" i="17"/>
  <c r="L822" i="17"/>
  <c r="H822" i="17"/>
  <c r="E822" i="17"/>
  <c r="O822" i="17"/>
  <c r="V822" i="17"/>
  <c r="W875" i="17"/>
  <c r="N875" i="17"/>
  <c r="F875" i="17"/>
  <c r="E875" i="17"/>
  <c r="K875" i="17"/>
  <c r="P875" i="17"/>
  <c r="V875" i="17"/>
  <c r="W1519" i="17"/>
  <c r="N1519" i="17"/>
  <c r="F1519" i="17"/>
  <c r="E1519" i="17"/>
  <c r="K1519" i="17"/>
  <c r="P1519" i="17"/>
  <c r="V1519" i="17"/>
  <c r="Z207" i="17"/>
  <c r="U207" i="17"/>
  <c r="P207" i="17"/>
  <c r="L207" i="17"/>
  <c r="H207" i="17"/>
  <c r="E207" i="17"/>
  <c r="O207" i="17"/>
  <c r="V207" i="17"/>
  <c r="W710" i="17"/>
  <c r="N710" i="17"/>
  <c r="F710" i="17"/>
  <c r="E710" i="17"/>
  <c r="K710" i="17"/>
  <c r="P710" i="17"/>
  <c r="V710" i="17"/>
  <c r="Z1165" i="17"/>
  <c r="U1165" i="17"/>
  <c r="P1165" i="17"/>
  <c r="L1165" i="17"/>
  <c r="H1165" i="17"/>
  <c r="E1165" i="17"/>
  <c r="O1165" i="17"/>
  <c r="V1165" i="17"/>
  <c r="W1621" i="17"/>
  <c r="N1621" i="17"/>
  <c r="F1621" i="17"/>
  <c r="Z1621" i="17"/>
  <c r="T1621" i="17"/>
  <c r="M1621" i="17"/>
  <c r="E1621" i="17"/>
  <c r="K1621" i="17"/>
  <c r="G643" i="17"/>
  <c r="W410" i="17"/>
  <c r="N410" i="17"/>
  <c r="F410" i="17"/>
  <c r="Z410" i="17"/>
  <c r="T410" i="17"/>
  <c r="M410" i="17"/>
  <c r="H410" i="17"/>
  <c r="V410" i="17"/>
  <c r="O410" i="17"/>
  <c r="G410" i="17"/>
  <c r="E410" i="17"/>
  <c r="P410" i="17"/>
  <c r="M942" i="17"/>
  <c r="V942" i="17"/>
  <c r="K1256" i="17"/>
  <c r="V1256" i="17"/>
  <c r="I964" i="17"/>
  <c r="Z1207" i="17"/>
  <c r="U1207" i="17"/>
  <c r="P1207" i="17"/>
  <c r="L1207" i="17"/>
  <c r="H1207" i="17"/>
  <c r="W1207" i="17"/>
  <c r="K1207" i="17"/>
  <c r="F1207" i="17"/>
  <c r="E1207" i="17"/>
  <c r="N1207" i="17"/>
  <c r="X1207" i="17"/>
  <c r="L1517" i="17"/>
  <c r="V1517" i="17"/>
  <c r="L766" i="17"/>
  <c r="M1183" i="17"/>
  <c r="Z569" i="17"/>
  <c r="U569" i="17"/>
  <c r="P569" i="17"/>
  <c r="L569" i="17"/>
  <c r="H569" i="17"/>
  <c r="X569" i="17"/>
  <c r="M569" i="17"/>
  <c r="G569" i="17"/>
  <c r="E569" i="17"/>
  <c r="K569" i="17"/>
  <c r="T569" i="17"/>
  <c r="T643" i="17"/>
  <c r="W942" i="17"/>
  <c r="N942" i="17"/>
  <c r="F942" i="17"/>
  <c r="X942" i="17"/>
  <c r="L942" i="17"/>
  <c r="G942" i="17"/>
  <c r="T942" i="17"/>
  <c r="K942" i="17"/>
  <c r="E942" i="17"/>
  <c r="O942" i="17"/>
  <c r="Z942" i="17"/>
  <c r="Z1256" i="17"/>
  <c r="U1256" i="17"/>
  <c r="P1256" i="17"/>
  <c r="L1256" i="17"/>
  <c r="H1256" i="17"/>
  <c r="T1256" i="17"/>
  <c r="N1256" i="17"/>
  <c r="I1256" i="17"/>
  <c r="X1256" i="17"/>
  <c r="E1256" i="17"/>
  <c r="M1256" i="17"/>
  <c r="W1256" i="17"/>
  <c r="W1517" i="17"/>
  <c r="N1517" i="17"/>
  <c r="F1517" i="17"/>
  <c r="Z1517" i="17"/>
  <c r="T1517" i="17"/>
  <c r="M1517" i="17"/>
  <c r="H1517" i="17"/>
  <c r="X1517" i="17"/>
  <c r="P1517" i="17"/>
  <c r="I1517" i="17"/>
  <c r="E1517" i="17"/>
  <c r="O1517" i="17"/>
  <c r="T766" i="17"/>
  <c r="W53" i="17"/>
  <c r="N53" i="17"/>
  <c r="F53" i="17"/>
  <c r="X53" i="17"/>
  <c r="L53" i="17"/>
  <c r="G53" i="17"/>
  <c r="T53" i="17"/>
  <c r="K53" i="17"/>
  <c r="Z53" i="17"/>
  <c r="P53" i="17"/>
  <c r="I53" i="17"/>
  <c r="V53" i="17"/>
  <c r="O53" i="17"/>
  <c r="H53" i="17"/>
  <c r="E53" i="17"/>
  <c r="Z495" i="17"/>
  <c r="U495" i="17"/>
  <c r="P495" i="17"/>
  <c r="L495" i="17"/>
  <c r="H495" i="17"/>
  <c r="T495" i="17"/>
  <c r="N495" i="17"/>
  <c r="I495" i="17"/>
  <c r="X495" i="17"/>
  <c r="W495" i="17"/>
  <c r="O495" i="17"/>
  <c r="G495" i="17"/>
  <c r="V495" i="17"/>
  <c r="M495" i="17"/>
  <c r="F495" i="17"/>
  <c r="E495" i="17"/>
  <c r="Z59" i="17"/>
  <c r="U59" i="17"/>
  <c r="P59" i="17"/>
  <c r="L59" i="17"/>
  <c r="H59" i="17"/>
  <c r="E59" i="17"/>
  <c r="O59" i="17"/>
  <c r="V59" i="17"/>
  <c r="W549" i="17"/>
  <c r="N549" i="17"/>
  <c r="F549" i="17"/>
  <c r="E549" i="17"/>
  <c r="K549" i="17"/>
  <c r="P549" i="17"/>
  <c r="V549" i="17"/>
  <c r="Z277" i="17"/>
  <c r="U277" i="17"/>
  <c r="P277" i="17"/>
  <c r="L277" i="17"/>
  <c r="H277" i="17"/>
  <c r="X277" i="17"/>
  <c r="M277" i="17"/>
  <c r="G277" i="17"/>
  <c r="E277" i="17"/>
  <c r="K277" i="17"/>
  <c r="T277" i="17"/>
  <c r="W988" i="17"/>
  <c r="N988" i="17"/>
  <c r="F988" i="17"/>
  <c r="U988" i="17"/>
  <c r="O988" i="17"/>
  <c r="I988" i="17"/>
  <c r="E988" i="17"/>
  <c r="L988" i="17"/>
  <c r="T988" i="17"/>
  <c r="Z1175" i="17"/>
  <c r="U1175" i="17"/>
  <c r="P1175" i="17"/>
  <c r="L1175" i="17"/>
  <c r="H1175" i="17"/>
  <c r="T1175" i="17"/>
  <c r="N1175" i="17"/>
  <c r="I1175" i="17"/>
  <c r="E1175" i="17"/>
  <c r="K1175" i="17"/>
  <c r="I1135" i="17"/>
  <c r="O1135" i="17"/>
  <c r="W1135" i="17"/>
  <c r="Z375" i="17"/>
  <c r="U375" i="17"/>
  <c r="P375" i="17"/>
  <c r="L375" i="17"/>
  <c r="H375" i="17"/>
  <c r="W375" i="17"/>
  <c r="K375" i="17"/>
  <c r="F375" i="17"/>
  <c r="E375" i="17"/>
  <c r="M375" i="17"/>
  <c r="T375" i="17"/>
  <c r="K412" i="17"/>
  <c r="H1162" i="17"/>
  <c r="P1162" i="17"/>
  <c r="X1162" i="17"/>
  <c r="W807" i="17"/>
  <c r="N807" i="17"/>
  <c r="F807" i="17"/>
  <c r="Z807" i="17"/>
  <c r="T807" i="17"/>
  <c r="M807" i="17"/>
  <c r="H807" i="17"/>
  <c r="E807" i="17"/>
  <c r="L807" i="17"/>
  <c r="U807" i="17"/>
  <c r="G40" i="17"/>
  <c r="P40" i="17"/>
  <c r="Z506" i="17"/>
  <c r="U506" i="17"/>
  <c r="P506" i="17"/>
  <c r="L506" i="17"/>
  <c r="H506" i="17"/>
  <c r="W506" i="17"/>
  <c r="K506" i="17"/>
  <c r="F506" i="17"/>
  <c r="X506" i="17"/>
  <c r="O506" i="17"/>
  <c r="I506" i="17"/>
  <c r="E506" i="17"/>
  <c r="N506" i="17"/>
  <c r="M1099" i="17"/>
  <c r="K1401" i="17"/>
  <c r="K1546" i="17"/>
  <c r="W412" i="17"/>
  <c r="N412" i="17"/>
  <c r="F412" i="17"/>
  <c r="Z412" i="17"/>
  <c r="T412" i="17"/>
  <c r="M412" i="17"/>
  <c r="H412" i="17"/>
  <c r="E412" i="17"/>
  <c r="L412" i="17"/>
  <c r="U412" i="17"/>
  <c r="Z1159" i="17"/>
  <c r="U1159" i="17"/>
  <c r="P1159" i="17"/>
  <c r="L1159" i="17"/>
  <c r="H1159" i="17"/>
  <c r="X1159" i="17"/>
  <c r="M1159" i="17"/>
  <c r="G1159" i="17"/>
  <c r="E1159" i="17"/>
  <c r="K1159" i="17"/>
  <c r="T1159" i="17"/>
  <c r="K719" i="17"/>
  <c r="V719" i="17"/>
  <c r="H40" i="17"/>
  <c r="T40" i="17"/>
  <c r="P1099" i="17"/>
  <c r="O1401" i="17"/>
  <c r="O1546" i="17"/>
  <c r="Z1135" i="17"/>
  <c r="U1135" i="17"/>
  <c r="P1135" i="17"/>
  <c r="L1135" i="17"/>
  <c r="H1135" i="17"/>
  <c r="X1135" i="17"/>
  <c r="M1135" i="17"/>
  <c r="G1135" i="17"/>
  <c r="E1135" i="17"/>
  <c r="K1135" i="17"/>
  <c r="T1135" i="17"/>
  <c r="G412" i="17"/>
  <c r="O412" i="17"/>
  <c r="V412" i="17"/>
  <c r="F1159" i="17"/>
  <c r="N1159" i="17"/>
  <c r="V1159" i="17"/>
  <c r="W1162" i="17"/>
  <c r="N1162" i="17"/>
  <c r="F1162" i="17"/>
  <c r="U1162" i="17"/>
  <c r="O1162" i="17"/>
  <c r="I1162" i="17"/>
  <c r="E1162" i="17"/>
  <c r="L1162" i="17"/>
  <c r="T1162" i="17"/>
  <c r="Z719" i="17"/>
  <c r="U719" i="17"/>
  <c r="P719" i="17"/>
  <c r="L719" i="17"/>
  <c r="H719" i="17"/>
  <c r="T719" i="17"/>
  <c r="N719" i="17"/>
  <c r="I719" i="17"/>
  <c r="W719" i="17"/>
  <c r="O719" i="17"/>
  <c r="G719" i="17"/>
  <c r="E719" i="17"/>
  <c r="M719" i="17"/>
  <c r="X719" i="17"/>
  <c r="L40" i="17"/>
  <c r="V40" i="17"/>
  <c r="W1099" i="17"/>
  <c r="N1099" i="17"/>
  <c r="F1099" i="17"/>
  <c r="X1099" i="17"/>
  <c r="L1099" i="17"/>
  <c r="G1099" i="17"/>
  <c r="T1099" i="17"/>
  <c r="K1099" i="17"/>
  <c r="V1099" i="17"/>
  <c r="O1099" i="17"/>
  <c r="H1099" i="17"/>
  <c r="E1099" i="17"/>
  <c r="U1099" i="17"/>
  <c r="Z1401" i="17"/>
  <c r="U1401" i="17"/>
  <c r="P1401" i="17"/>
  <c r="L1401" i="17"/>
  <c r="H1401" i="17"/>
  <c r="T1401" i="17"/>
  <c r="N1401" i="17"/>
  <c r="I1401" i="17"/>
  <c r="X1401" i="17"/>
  <c r="V1401" i="17"/>
  <c r="M1401" i="17"/>
  <c r="F1401" i="17"/>
  <c r="E1401" i="17"/>
  <c r="Z1546" i="17"/>
  <c r="U1546" i="17"/>
  <c r="P1546" i="17"/>
  <c r="L1546" i="17"/>
  <c r="H1546" i="17"/>
  <c r="X1546" i="17"/>
  <c r="M1546" i="17"/>
  <c r="G1546" i="17"/>
  <c r="V1546" i="17"/>
  <c r="N1546" i="17"/>
  <c r="F1546" i="17"/>
  <c r="E1546" i="17"/>
  <c r="T1546" i="17"/>
  <c r="W40" i="17"/>
  <c r="N40" i="17"/>
  <c r="F40" i="17"/>
  <c r="U40" i="17"/>
  <c r="O40" i="17"/>
  <c r="I40" i="17"/>
  <c r="Z40" i="17"/>
  <c r="K40" i="17"/>
  <c r="E40" i="17"/>
  <c r="M40" i="17"/>
  <c r="X40" i="17"/>
  <c r="Z1579" i="17"/>
  <c r="U1579" i="17"/>
  <c r="P1579" i="17"/>
  <c r="L1579" i="17"/>
  <c r="H1579" i="17"/>
  <c r="W1579" i="17"/>
  <c r="K1579" i="17"/>
  <c r="F1579" i="17"/>
  <c r="V1579" i="17"/>
  <c r="N1579" i="17"/>
  <c r="G1579" i="17"/>
  <c r="E1579" i="17"/>
  <c r="O1579" i="17"/>
  <c r="W1618" i="17"/>
  <c r="N1618" i="17"/>
  <c r="F1618" i="17"/>
  <c r="X1618" i="17"/>
  <c r="L1618" i="17"/>
  <c r="G1618" i="17"/>
  <c r="Z1618" i="17"/>
  <c r="P1618" i="17"/>
  <c r="I1618" i="17"/>
  <c r="E1618" i="17"/>
  <c r="O1618" i="17"/>
  <c r="Z1624" i="17"/>
  <c r="U1624" i="17"/>
  <c r="P1624" i="17"/>
  <c r="L1624" i="17"/>
  <c r="H1624" i="17"/>
  <c r="T1624" i="17"/>
  <c r="N1624" i="17"/>
  <c r="I1624" i="17"/>
  <c r="W1624" i="17"/>
  <c r="O1624" i="17"/>
  <c r="G1624" i="17"/>
  <c r="E1624" i="17"/>
  <c r="M1624" i="17"/>
  <c r="X1624" i="17"/>
  <c r="W178" i="17"/>
  <c r="N178" i="17"/>
  <c r="F178" i="17"/>
  <c r="E178" i="17"/>
  <c r="K178" i="17"/>
  <c r="P178" i="17"/>
  <c r="V178" i="17"/>
  <c r="Z728" i="17"/>
  <c r="U728" i="17"/>
  <c r="P728" i="17"/>
  <c r="L728" i="17"/>
  <c r="H728" i="17"/>
  <c r="E728" i="17"/>
  <c r="O728" i="17"/>
  <c r="V728" i="17"/>
  <c r="W1272" i="17"/>
  <c r="N1272" i="17"/>
  <c r="F1272" i="17"/>
  <c r="E1272" i="17"/>
  <c r="K1272" i="17"/>
  <c r="P1272" i="17"/>
  <c r="V1272" i="17"/>
  <c r="Z360" i="17"/>
  <c r="U360" i="17"/>
  <c r="P360" i="17"/>
  <c r="L360" i="17"/>
  <c r="H360" i="17"/>
  <c r="E360" i="17"/>
  <c r="O360" i="17"/>
  <c r="V360" i="17"/>
  <c r="W913" i="17"/>
  <c r="N913" i="17"/>
  <c r="F913" i="17"/>
  <c r="E913" i="17"/>
  <c r="K913" i="17"/>
  <c r="P913" i="17"/>
  <c r="V913" i="17"/>
  <c r="Z431" i="17"/>
  <c r="U431" i="17"/>
  <c r="P431" i="17"/>
  <c r="L431" i="17"/>
  <c r="H431" i="17"/>
  <c r="E431" i="17"/>
  <c r="O431" i="17"/>
  <c r="V431" i="17"/>
  <c r="W1144" i="17"/>
  <c r="N1144" i="17"/>
  <c r="F1144" i="17"/>
  <c r="E1144" i="17"/>
  <c r="K1144" i="17"/>
  <c r="P1144" i="17"/>
  <c r="V1144" i="17"/>
  <c r="W532" i="17"/>
  <c r="N532" i="17"/>
  <c r="X532" i="17"/>
  <c r="L532" i="17"/>
  <c r="H532" i="17"/>
  <c r="E532" i="17"/>
  <c r="P532" i="17"/>
  <c r="Z532" i="17"/>
  <c r="Z1399" i="17"/>
  <c r="U1399" i="17"/>
  <c r="P1399" i="17"/>
  <c r="L1399" i="17"/>
  <c r="H1399" i="17"/>
  <c r="X1399" i="17"/>
  <c r="M1399" i="17"/>
  <c r="G1399" i="17"/>
  <c r="E1399" i="17"/>
  <c r="K1399" i="17"/>
  <c r="T1399" i="17"/>
  <c r="W1549" i="17"/>
  <c r="N1549" i="17"/>
  <c r="F1549" i="17"/>
  <c r="U1549" i="17"/>
  <c r="O1549" i="17"/>
  <c r="X1549" i="17"/>
  <c r="P1549" i="17"/>
  <c r="I1549" i="17"/>
  <c r="E1549" i="17"/>
  <c r="L1549" i="17"/>
  <c r="V1549" i="17"/>
  <c r="T1579" i="17"/>
  <c r="K1618" i="17"/>
  <c r="U1618" i="17"/>
  <c r="W256" i="17"/>
  <c r="N256" i="17"/>
  <c r="F256" i="17"/>
  <c r="X256" i="17"/>
  <c r="L256" i="17"/>
  <c r="G256" i="17"/>
  <c r="V256" i="17"/>
  <c r="O256" i="17"/>
  <c r="H256" i="17"/>
  <c r="Z256" i="17"/>
  <c r="P256" i="17"/>
  <c r="I256" i="17"/>
  <c r="E256" i="17"/>
  <c r="U256" i="17"/>
  <c r="Z1033" i="17"/>
  <c r="U1033" i="17"/>
  <c r="P1033" i="17"/>
  <c r="L1033" i="17"/>
  <c r="H1033" i="17"/>
  <c r="T1033" i="17"/>
  <c r="N1033" i="17"/>
  <c r="I1033" i="17"/>
  <c r="V1033" i="17"/>
  <c r="M1033" i="17"/>
  <c r="F1033" i="17"/>
  <c r="W1033" i="17"/>
  <c r="O1033" i="17"/>
  <c r="G1033" i="17"/>
  <c r="E1033" i="17"/>
  <c r="K256" i="17"/>
  <c r="X1033" i="17"/>
  <c r="W665" i="17"/>
  <c r="N665" i="17"/>
  <c r="F665" i="17"/>
  <c r="U665" i="17"/>
  <c r="O665" i="17"/>
  <c r="I665" i="17"/>
  <c r="X665" i="17"/>
  <c r="P665" i="17"/>
  <c r="H665" i="17"/>
  <c r="V665" i="17"/>
  <c r="M665" i="17"/>
  <c r="G665" i="17"/>
  <c r="Z665" i="17"/>
  <c r="K665" i="17"/>
  <c r="E665" i="17"/>
  <c r="W1382" i="17"/>
  <c r="N1382" i="17"/>
  <c r="F1382" i="17"/>
  <c r="E1382" i="17"/>
  <c r="K1382" i="17"/>
  <c r="P1382" i="17"/>
  <c r="V1382" i="17"/>
  <c r="W1472" i="17"/>
  <c r="N1472" i="17"/>
  <c r="F1472" i="17"/>
  <c r="E1472" i="17"/>
  <c r="K1472" i="17"/>
  <c r="P1472" i="17"/>
  <c r="V1472" i="17"/>
  <c r="W1592" i="17"/>
  <c r="N1592" i="17"/>
  <c r="F1592" i="17"/>
  <c r="Z1592" i="17"/>
  <c r="T1592" i="17"/>
  <c r="M1592" i="17"/>
  <c r="H1592" i="17"/>
  <c r="E1592" i="17"/>
  <c r="L1592" i="17"/>
  <c r="U1592" i="17"/>
  <c r="Z296" i="17"/>
  <c r="U296" i="17"/>
  <c r="P296" i="17"/>
  <c r="L296" i="17"/>
  <c r="H296" i="17"/>
  <c r="X296" i="17"/>
  <c r="M296" i="17"/>
  <c r="G296" i="17"/>
  <c r="E296" i="17"/>
  <c r="K296" i="17"/>
  <c r="T296" i="17"/>
  <c r="W366" i="17"/>
  <c r="N366" i="17"/>
  <c r="F366" i="17"/>
  <c r="U366" i="17"/>
  <c r="O366" i="17"/>
  <c r="I366" i="17"/>
  <c r="V366" i="17"/>
  <c r="M366" i="17"/>
  <c r="G366" i="17"/>
  <c r="E366" i="17"/>
  <c r="P366" i="17"/>
  <c r="Z366" i="17"/>
  <c r="Z1040" i="17"/>
  <c r="U1040" i="17"/>
  <c r="P1040" i="17"/>
  <c r="L1040" i="17"/>
  <c r="H1040" i="17"/>
  <c r="X1040" i="17"/>
  <c r="M1040" i="17"/>
  <c r="G1040" i="17"/>
  <c r="W1040" i="17"/>
  <c r="O1040" i="17"/>
  <c r="I1040" i="17"/>
  <c r="E1040" i="17"/>
  <c r="T1040" i="17"/>
  <c r="L665" i="17"/>
  <c r="F1040" i="17"/>
  <c r="V1040" i="17"/>
  <c r="W1443" i="17"/>
  <c r="N1443" i="17"/>
  <c r="F1443" i="17"/>
  <c r="U1443" i="17"/>
  <c r="O1443" i="17"/>
  <c r="I1443" i="17"/>
  <c r="V1443" i="17"/>
  <c r="M1443" i="17"/>
  <c r="G1443" i="17"/>
  <c r="X1443" i="17"/>
  <c r="P1443" i="17"/>
  <c r="H1443" i="17"/>
  <c r="E1443" i="17"/>
  <c r="T1443" i="17"/>
  <c r="T256" i="17"/>
  <c r="T665" i="17"/>
  <c r="Z287" i="17"/>
  <c r="U287" i="17"/>
  <c r="P287" i="17"/>
  <c r="L287" i="17"/>
  <c r="H287" i="17"/>
  <c r="W287" i="17"/>
  <c r="K287" i="17"/>
  <c r="F287" i="17"/>
  <c r="E287" i="17"/>
  <c r="M287" i="17"/>
  <c r="T287" i="17"/>
  <c r="H279" i="17"/>
  <c r="O279" i="17"/>
  <c r="V279" i="17"/>
  <c r="F543" i="17"/>
  <c r="M543" i="17"/>
  <c r="V543" i="17"/>
  <c r="G54" i="17"/>
  <c r="N54" i="17"/>
  <c r="V54" i="17"/>
  <c r="W1635" i="17"/>
  <c r="N1635" i="17"/>
  <c r="F1635" i="17"/>
  <c r="Z1635" i="17"/>
  <c r="T1635" i="17"/>
  <c r="M1635" i="17"/>
  <c r="H1635" i="17"/>
  <c r="E1635" i="17"/>
  <c r="L1635" i="17"/>
  <c r="U1635" i="17"/>
  <c r="Z830" i="17"/>
  <c r="U830" i="17"/>
  <c r="P830" i="17"/>
  <c r="L830" i="17"/>
  <c r="H830" i="17"/>
  <c r="X830" i="17"/>
  <c r="M830" i="17"/>
  <c r="G830" i="17"/>
  <c r="E830" i="17"/>
  <c r="K830" i="17"/>
  <c r="T830" i="17"/>
  <c r="G803" i="17"/>
  <c r="Z302" i="17"/>
  <c r="U302" i="17"/>
  <c r="P302" i="17"/>
  <c r="L302" i="17"/>
  <c r="H302" i="17"/>
  <c r="W302" i="17"/>
  <c r="K302" i="17"/>
  <c r="F302" i="17"/>
  <c r="X302" i="17"/>
  <c r="O302" i="17"/>
  <c r="I302" i="17"/>
  <c r="E302" i="17"/>
  <c r="N302" i="17"/>
  <c r="L1055" i="17"/>
  <c r="G1326" i="17"/>
  <c r="T1326" i="17"/>
  <c r="Z620" i="17"/>
  <c r="U620" i="17"/>
  <c r="P620" i="17"/>
  <c r="L620" i="17"/>
  <c r="H620" i="17"/>
  <c r="X620" i="17"/>
  <c r="M620" i="17"/>
  <c r="G620" i="17"/>
  <c r="W620" i="17"/>
  <c r="O620" i="17"/>
  <c r="I620" i="17"/>
  <c r="K620" i="17"/>
  <c r="V620" i="17"/>
  <c r="F620" i="17"/>
  <c r="N620" i="17"/>
  <c r="E620" i="17"/>
  <c r="W1055" i="17"/>
  <c r="N1055" i="17"/>
  <c r="F1055" i="17"/>
  <c r="U1055" i="17"/>
  <c r="T1055" i="17"/>
  <c r="M1055" i="17"/>
  <c r="H1055" i="17"/>
  <c r="X1055" i="17"/>
  <c r="O1055" i="17"/>
  <c r="G1055" i="17"/>
  <c r="E1055" i="17"/>
  <c r="P1055" i="17"/>
  <c r="W868" i="17"/>
  <c r="N868" i="17"/>
  <c r="F868" i="17"/>
  <c r="Z868" i="17"/>
  <c r="T868" i="17"/>
  <c r="M868" i="17"/>
  <c r="H868" i="17"/>
  <c r="X868" i="17"/>
  <c r="P868" i="17"/>
  <c r="I868" i="17"/>
  <c r="U868" i="17"/>
  <c r="K868" i="17"/>
  <c r="E868" i="17"/>
  <c r="T620" i="17"/>
  <c r="Z670" i="17"/>
  <c r="U670" i="17"/>
  <c r="P670" i="17"/>
  <c r="L670" i="17"/>
  <c r="X670" i="17"/>
  <c r="M670" i="17"/>
  <c r="H670" i="17"/>
  <c r="T670" i="17"/>
  <c r="K670" i="17"/>
  <c r="F670" i="17"/>
  <c r="E670" i="17"/>
  <c r="N670" i="17"/>
  <c r="W670" i="17"/>
  <c r="I1055" i="17"/>
  <c r="G868" i="17"/>
  <c r="V868" i="17"/>
  <c r="W279" i="17"/>
  <c r="N279" i="17"/>
  <c r="F279" i="17"/>
  <c r="X279" i="17"/>
  <c r="L279" i="17"/>
  <c r="G279" i="17"/>
  <c r="E279" i="17"/>
  <c r="M279" i="17"/>
  <c r="U279" i="17"/>
  <c r="Z543" i="17"/>
  <c r="U543" i="17"/>
  <c r="P543" i="17"/>
  <c r="L543" i="17"/>
  <c r="H543" i="17"/>
  <c r="T543" i="17"/>
  <c r="N543" i="17"/>
  <c r="I543" i="17"/>
  <c r="E543" i="17"/>
  <c r="K543" i="17"/>
  <c r="Z54" i="17"/>
  <c r="U54" i="17"/>
  <c r="P54" i="17"/>
  <c r="L54" i="17"/>
  <c r="H54" i="17"/>
  <c r="W54" i="17"/>
  <c r="K54" i="17"/>
  <c r="F54" i="17"/>
  <c r="E54" i="17"/>
  <c r="M54" i="17"/>
  <c r="T54" i="17"/>
  <c r="G670" i="17"/>
  <c r="O670" i="17"/>
  <c r="W803" i="17"/>
  <c r="N803" i="17"/>
  <c r="F803" i="17"/>
  <c r="U803" i="17"/>
  <c r="O803" i="17"/>
  <c r="I803" i="17"/>
  <c r="Z803" i="17"/>
  <c r="K803" i="17"/>
  <c r="E803" i="17"/>
  <c r="M803" i="17"/>
  <c r="X803" i="17"/>
  <c r="K1055" i="17"/>
  <c r="V1055" i="17"/>
  <c r="Z1326" i="17"/>
  <c r="U1326" i="17"/>
  <c r="P1326" i="17"/>
  <c r="L1326" i="17"/>
  <c r="H1326" i="17"/>
  <c r="W1326" i="17"/>
  <c r="K1326" i="17"/>
  <c r="F1326" i="17"/>
  <c r="V1326" i="17"/>
  <c r="M1326" i="17"/>
  <c r="E1326" i="17"/>
  <c r="O1326" i="17"/>
  <c r="L868" i="17"/>
  <c r="Z1615" i="17"/>
  <c r="U1615" i="17"/>
  <c r="P1615" i="17"/>
  <c r="L1615" i="17"/>
  <c r="H1615" i="17"/>
  <c r="E1615" i="17"/>
  <c r="O1615" i="17"/>
  <c r="V1615" i="17"/>
  <c r="W1649" i="17"/>
  <c r="N1649" i="17"/>
  <c r="F1649" i="17"/>
  <c r="E1649" i="17"/>
  <c r="K1649" i="17"/>
  <c r="P1649" i="17"/>
  <c r="V1649" i="17"/>
  <c r="Z986" i="17"/>
  <c r="U986" i="17"/>
  <c r="P986" i="17"/>
  <c r="L986" i="17"/>
  <c r="H986" i="17"/>
  <c r="E986" i="17"/>
  <c r="O986" i="17"/>
  <c r="V986" i="17"/>
  <c r="W1750" i="17"/>
  <c r="N1750" i="17"/>
  <c r="F1750" i="17"/>
  <c r="E1750" i="17"/>
  <c r="K1750" i="17"/>
  <c r="P1750" i="17"/>
  <c r="V1750" i="17"/>
  <c r="Z295" i="17"/>
  <c r="U295" i="17"/>
  <c r="P295" i="17"/>
  <c r="L295" i="17"/>
  <c r="H295" i="17"/>
  <c r="E295" i="17"/>
  <c r="O295" i="17"/>
  <c r="V295" i="17"/>
  <c r="W759" i="17"/>
  <c r="N759" i="17"/>
  <c r="F759" i="17"/>
  <c r="E759" i="17"/>
  <c r="K759" i="17"/>
  <c r="P759" i="17"/>
  <c r="V759" i="17"/>
  <c r="W981" i="17"/>
  <c r="N981" i="17"/>
  <c r="V981" i="17"/>
  <c r="P981" i="17"/>
  <c r="K981" i="17"/>
  <c r="F981" i="17"/>
  <c r="Z981" i="17"/>
  <c r="I981" i="17"/>
  <c r="O981" i="17"/>
  <c r="G981" i="17"/>
  <c r="T981" i="17"/>
  <c r="H981" i="17"/>
  <c r="E981" i="17"/>
  <c r="X981" i="17"/>
  <c r="W445" i="17"/>
  <c r="N445" i="17"/>
  <c r="F445" i="17"/>
  <c r="X445" i="17"/>
  <c r="L445" i="17"/>
  <c r="G445" i="17"/>
  <c r="V445" i="17"/>
  <c r="O445" i="17"/>
  <c r="H445" i="17"/>
  <c r="T445" i="17"/>
  <c r="I445" i="17"/>
  <c r="Z445" i="17"/>
  <c r="M445" i="17"/>
  <c r="U445" i="17"/>
  <c r="K445" i="17"/>
  <c r="E445" i="17"/>
  <c r="L981" i="17"/>
  <c r="P445" i="17"/>
  <c r="W1708" i="17"/>
  <c r="N1708" i="17"/>
  <c r="F1708" i="17"/>
  <c r="U1708" i="17"/>
  <c r="O1708" i="17"/>
  <c r="I1708" i="17"/>
  <c r="V1708" i="17"/>
  <c r="M1708" i="17"/>
  <c r="G1708" i="17"/>
  <c r="E1708" i="17"/>
  <c r="P1708" i="17"/>
  <c r="Z1708" i="17"/>
  <c r="L55" i="17"/>
  <c r="V55" i="17"/>
  <c r="W55" i="17"/>
  <c r="N55" i="17"/>
  <c r="F55" i="17"/>
  <c r="Z55" i="17"/>
  <c r="T55" i="17"/>
  <c r="M55" i="17"/>
  <c r="H55" i="17"/>
  <c r="K55" i="17"/>
  <c r="E55" i="17"/>
  <c r="O55" i="17"/>
  <c r="X55" i="17"/>
  <c r="W927" i="17"/>
  <c r="N927" i="17"/>
  <c r="F927" i="17"/>
  <c r="X927" i="17"/>
  <c r="L927" i="17"/>
  <c r="G927" i="17"/>
  <c r="E927" i="17"/>
  <c r="M927" i="17"/>
  <c r="U927" i="17"/>
  <c r="Z1020" i="17"/>
  <c r="U1020" i="17"/>
  <c r="P1020" i="17"/>
  <c r="L1020" i="17"/>
  <c r="H1020" i="17"/>
  <c r="T1020" i="17"/>
  <c r="N1020" i="17"/>
  <c r="I1020" i="17"/>
  <c r="E1020" i="17"/>
  <c r="K1020" i="17"/>
  <c r="Z1593" i="17"/>
  <c r="U1593" i="17"/>
  <c r="P1593" i="17"/>
  <c r="L1593" i="17"/>
  <c r="H1593" i="17"/>
  <c r="X1593" i="17"/>
  <c r="M1593" i="17"/>
  <c r="G1593" i="17"/>
  <c r="W1593" i="17"/>
  <c r="O1593" i="17"/>
  <c r="I1593" i="17"/>
  <c r="E1593" i="17"/>
  <c r="N1593" i="17"/>
  <c r="L1708" i="17"/>
  <c r="X1708" i="17"/>
  <c r="I55" i="17"/>
  <c r="U55" i="17"/>
  <c r="W436" i="17"/>
  <c r="N436" i="17"/>
  <c r="F436" i="17"/>
  <c r="X436" i="17"/>
  <c r="L436" i="17"/>
  <c r="G436" i="17"/>
  <c r="Z436" i="17"/>
  <c r="P436" i="17"/>
  <c r="I436" i="17"/>
  <c r="E436" i="17"/>
  <c r="O436" i="17"/>
  <c r="Z387" i="17"/>
  <c r="U387" i="17"/>
  <c r="P387" i="17"/>
  <c r="L387" i="17"/>
  <c r="H387" i="17"/>
  <c r="T387" i="17"/>
  <c r="N387" i="17"/>
  <c r="I387" i="17"/>
  <c r="W387" i="17"/>
  <c r="O387" i="17"/>
  <c r="G387" i="17"/>
  <c r="E387" i="17"/>
  <c r="M387" i="17"/>
  <c r="X387" i="17"/>
  <c r="L668" i="17"/>
  <c r="Z892" i="17"/>
  <c r="U892" i="17"/>
  <c r="P892" i="17"/>
  <c r="L892" i="17"/>
  <c r="H892" i="17"/>
  <c r="E892" i="17"/>
  <c r="O892" i="17"/>
  <c r="V892" i="17"/>
  <c r="W1412" i="17"/>
  <c r="N1412" i="17"/>
  <c r="F1412" i="17"/>
  <c r="E1412" i="17"/>
  <c r="K1412" i="17"/>
  <c r="P1412" i="17"/>
  <c r="V1412" i="17"/>
  <c r="Z716" i="17"/>
  <c r="U716" i="17"/>
  <c r="P716" i="17"/>
  <c r="L716" i="17"/>
  <c r="H716" i="17"/>
  <c r="W716" i="17"/>
  <c r="K716" i="17"/>
  <c r="F716" i="17"/>
  <c r="E716" i="17"/>
  <c r="M716" i="17"/>
  <c r="T716" i="17"/>
  <c r="K436" i="17"/>
  <c r="U436" i="17"/>
  <c r="W668" i="17"/>
  <c r="N668" i="17"/>
  <c r="F668" i="17"/>
  <c r="Z668" i="17"/>
  <c r="T668" i="17"/>
  <c r="M668" i="17"/>
  <c r="H668" i="17"/>
  <c r="K668" i="17"/>
  <c r="X668" i="17"/>
  <c r="P668" i="17"/>
  <c r="I668" i="17"/>
  <c r="V668" i="17"/>
  <c r="O668" i="17"/>
  <c r="G668" i="17"/>
  <c r="E668" i="17"/>
  <c r="Z210" i="17"/>
  <c r="U210" i="17"/>
  <c r="P210" i="17"/>
  <c r="L210" i="17"/>
  <c r="H210" i="17"/>
  <c r="E210" i="17"/>
  <c r="O210" i="17"/>
  <c r="V210" i="17"/>
  <c r="W454" i="17"/>
  <c r="N454" i="17"/>
  <c r="F454" i="17"/>
  <c r="Z454" i="17"/>
  <c r="T454" i="17"/>
  <c r="M454" i="17"/>
  <c r="H454" i="17"/>
  <c r="E454" i="17"/>
  <c r="L454" i="17"/>
  <c r="U454" i="17"/>
  <c r="Z1077" i="17"/>
  <c r="U1077" i="17"/>
  <c r="P1077" i="17"/>
  <c r="L1077" i="17"/>
  <c r="H1077" i="17"/>
  <c r="X1077" i="17"/>
  <c r="M1077" i="17"/>
  <c r="G1077" i="17"/>
  <c r="E1077" i="17"/>
  <c r="K1077" i="17"/>
  <c r="T1077" i="17"/>
  <c r="K1379" i="17"/>
  <c r="Z1379" i="17"/>
  <c r="I38" i="17"/>
  <c r="O38" i="17"/>
  <c r="X38" i="17"/>
  <c r="K138" i="17"/>
  <c r="T138" i="17"/>
  <c r="X177" i="17"/>
  <c r="W1379" i="17"/>
  <c r="N1379" i="17"/>
  <c r="F1379" i="17"/>
  <c r="U1379" i="17"/>
  <c r="O1379" i="17"/>
  <c r="I1379" i="17"/>
  <c r="E1379" i="17"/>
  <c r="L1379" i="17"/>
  <c r="T1379" i="17"/>
  <c r="W138" i="17"/>
  <c r="N138" i="17"/>
  <c r="F138" i="17"/>
  <c r="X138" i="17"/>
  <c r="L138" i="17"/>
  <c r="G138" i="17"/>
  <c r="E138" i="17"/>
  <c r="M138" i="17"/>
  <c r="U138" i="17"/>
  <c r="Z177" i="17"/>
  <c r="U177" i="17"/>
  <c r="P177" i="17"/>
  <c r="L177" i="17"/>
  <c r="H177" i="17"/>
  <c r="T177" i="17"/>
  <c r="N177" i="17"/>
  <c r="I177" i="17"/>
  <c r="E177" i="17"/>
  <c r="K177" i="17"/>
  <c r="Z38" i="17"/>
  <c r="U38" i="17"/>
  <c r="P38" i="17"/>
  <c r="L38" i="17"/>
  <c r="H38" i="17"/>
  <c r="W38" i="17"/>
  <c r="K38" i="17"/>
  <c r="F38" i="17"/>
  <c r="E38" i="17"/>
  <c r="M38" i="17"/>
  <c r="T38" i="17"/>
  <c r="H138" i="17"/>
  <c r="O138" i="17"/>
  <c r="V138" i="17"/>
  <c r="F177" i="17"/>
  <c r="M177" i="17"/>
  <c r="V177" i="17"/>
  <c r="Z487" i="17"/>
  <c r="U487" i="17"/>
  <c r="P487" i="17"/>
  <c r="L487" i="17"/>
  <c r="H487" i="17"/>
  <c r="E487" i="17"/>
  <c r="O487" i="17"/>
  <c r="V487" i="17"/>
  <c r="W425" i="17"/>
  <c r="N425" i="17"/>
  <c r="F425" i="17"/>
  <c r="E425" i="17"/>
  <c r="K425" i="17"/>
  <c r="P425" i="17"/>
  <c r="V425" i="17"/>
  <c r="Z128" i="17"/>
  <c r="U128" i="17"/>
  <c r="P128" i="17"/>
  <c r="L128" i="17"/>
  <c r="H128" i="17"/>
  <c r="E128" i="17"/>
  <c r="O128" i="17"/>
  <c r="V128" i="17"/>
  <c r="W186" i="17"/>
  <c r="N186" i="17"/>
  <c r="F186" i="17"/>
  <c r="E186" i="17"/>
  <c r="K186" i="17"/>
  <c r="P186" i="17"/>
  <c r="V186" i="17"/>
  <c r="Z350" i="17"/>
  <c r="U350" i="17"/>
  <c r="P350" i="17"/>
  <c r="L350" i="17"/>
  <c r="H350" i="17"/>
  <c r="X350" i="17"/>
  <c r="T350" i="17"/>
  <c r="O350" i="17"/>
  <c r="K350" i="17"/>
  <c r="G350" i="17"/>
  <c r="W350" i="17"/>
  <c r="N350" i="17"/>
  <c r="F350" i="17"/>
  <c r="E350" i="17"/>
  <c r="I350" i="17"/>
  <c r="Z171" i="17"/>
  <c r="U171" i="17"/>
  <c r="P171" i="17"/>
  <c r="L171" i="17"/>
  <c r="H171" i="17"/>
  <c r="X171" i="17"/>
  <c r="T171" i="17"/>
  <c r="O171" i="17"/>
  <c r="K171" i="17"/>
  <c r="G171" i="17"/>
  <c r="W171" i="17"/>
  <c r="N171" i="17"/>
  <c r="F171" i="17"/>
  <c r="M171" i="17"/>
  <c r="I171" i="17"/>
  <c r="E171" i="17"/>
  <c r="V171" i="17"/>
  <c r="Z969" i="17"/>
  <c r="U969" i="17"/>
  <c r="P969" i="17"/>
  <c r="L969" i="17"/>
  <c r="H969" i="17"/>
  <c r="X969" i="17"/>
  <c r="T969" i="17"/>
  <c r="O969" i="17"/>
  <c r="K969" i="17"/>
  <c r="G969" i="17"/>
  <c r="W969" i="17"/>
  <c r="N969" i="17"/>
  <c r="F969" i="17"/>
  <c r="E969" i="17"/>
  <c r="V969" i="17"/>
  <c r="Z1164" i="17"/>
  <c r="U1164" i="17"/>
  <c r="P1164" i="17"/>
  <c r="L1164" i="17"/>
  <c r="H1164" i="17"/>
  <c r="X1164" i="17"/>
  <c r="T1164" i="17"/>
  <c r="O1164" i="17"/>
  <c r="K1164" i="17"/>
  <c r="G1164" i="17"/>
  <c r="W1164" i="17"/>
  <c r="N1164" i="17"/>
  <c r="F1164" i="17"/>
  <c r="E1164" i="17"/>
  <c r="V1164" i="17"/>
  <c r="I969" i="17"/>
  <c r="Z1261" i="17"/>
  <c r="U1261" i="17"/>
  <c r="P1261" i="17"/>
  <c r="L1261" i="17"/>
  <c r="H1261" i="17"/>
  <c r="X1261" i="17"/>
  <c r="T1261" i="17"/>
  <c r="O1261" i="17"/>
  <c r="K1261" i="17"/>
  <c r="G1261" i="17"/>
  <c r="W1261" i="17"/>
  <c r="N1261" i="17"/>
  <c r="F1261" i="17"/>
  <c r="E1261" i="17"/>
  <c r="V1261" i="17"/>
  <c r="I1164" i="17"/>
  <c r="M969" i="17"/>
  <c r="H998" i="17"/>
  <c r="L998" i="17"/>
  <c r="P998" i="17"/>
  <c r="U998" i="17"/>
  <c r="Z998" i="17"/>
  <c r="H1182" i="17"/>
  <c r="L1182" i="17"/>
  <c r="P1182" i="17"/>
  <c r="U1182" i="17"/>
  <c r="Z1182" i="17"/>
  <c r="H948" i="17"/>
  <c r="L948" i="17"/>
  <c r="P948" i="17"/>
  <c r="U948" i="17"/>
  <c r="Z948" i="17"/>
  <c r="H1550" i="17"/>
  <c r="L1550" i="17"/>
  <c r="P1550" i="17"/>
  <c r="U1550" i="17"/>
  <c r="Z1550" i="17"/>
  <c r="E199" i="17"/>
  <c r="I199" i="17"/>
  <c r="M199" i="17"/>
  <c r="V199" i="17"/>
  <c r="E1360" i="17"/>
  <c r="I1360" i="17"/>
  <c r="M1360" i="17"/>
  <c r="V1360" i="17"/>
  <c r="E998" i="17"/>
  <c r="I998" i="17"/>
  <c r="M998" i="17"/>
  <c r="V998" i="17"/>
  <c r="E1182" i="17"/>
  <c r="I1182" i="17"/>
  <c r="M1182" i="17"/>
  <c r="V1182" i="17"/>
  <c r="E948" i="17"/>
  <c r="I948" i="17"/>
  <c r="M948" i="17"/>
  <c r="V948" i="17"/>
  <c r="E1550" i="17"/>
  <c r="I1550" i="17"/>
  <c r="M1550" i="17"/>
  <c r="V1550" i="17"/>
  <c r="F199" i="17"/>
  <c r="N199" i="17"/>
  <c r="W199" i="17"/>
  <c r="F1360" i="17"/>
  <c r="N1360" i="17"/>
  <c r="W1360" i="17"/>
  <c r="F998" i="17"/>
  <c r="N998" i="17"/>
  <c r="W998" i="17"/>
  <c r="F1182" i="17"/>
  <c r="N1182" i="17"/>
  <c r="W1182" i="17"/>
  <c r="F948" i="17"/>
  <c r="N948" i="17"/>
  <c r="W948" i="17"/>
  <c r="F1550" i="17"/>
  <c r="N1550" i="17"/>
  <c r="W1550" i="17"/>
  <c r="AC1908" i="17" l="1"/>
  <c r="AC1910" i="17"/>
  <c r="AC1909" i="17"/>
  <c r="M1916" i="17"/>
  <c r="M1906" i="17"/>
  <c r="P1916" i="17"/>
  <c r="P1906" i="17"/>
  <c r="O1916" i="17"/>
  <c r="O1906" i="17"/>
  <c r="N1906" i="17"/>
  <c r="N1916" i="17"/>
  <c r="M1907" i="17"/>
  <c r="I1903" i="17"/>
  <c r="O1910" i="17"/>
  <c r="D203" i="22" s="1"/>
  <c r="O1908" i="17"/>
  <c r="O1909" i="17"/>
  <c r="D201" i="22" s="1"/>
  <c r="O1911" i="17"/>
  <c r="O1907" i="17"/>
  <c r="D199" i="22" s="1"/>
  <c r="P1911" i="17"/>
  <c r="D239" i="22" s="1"/>
  <c r="P1907" i="17"/>
  <c r="D234" i="22" s="1"/>
  <c r="P1910" i="17"/>
  <c r="D238" i="22" s="1"/>
  <c r="P1908" i="17"/>
  <c r="P1909" i="17"/>
  <c r="D236" i="22" s="1"/>
  <c r="M1910" i="17"/>
  <c r="M1911" i="17"/>
  <c r="M1908" i="17"/>
  <c r="M1909" i="17"/>
  <c r="N1909" i="17"/>
  <c r="D167" i="22" s="1"/>
  <c r="N1910" i="17"/>
  <c r="N1907" i="17"/>
  <c r="N1908" i="17"/>
  <c r="D166" i="22" s="1"/>
  <c r="N1911" i="17"/>
  <c r="D170" i="22" s="1"/>
  <c r="D38" i="22"/>
  <c r="C38" i="22" s="1"/>
  <c r="D39" i="22"/>
  <c r="C39" i="22" s="1"/>
  <c r="D40" i="22"/>
  <c r="C40" i="22" s="1"/>
  <c r="H1920" i="17"/>
  <c r="H1919" i="17"/>
  <c r="H1918" i="17"/>
  <c r="H1923" i="17"/>
  <c r="H1921" i="17"/>
  <c r="H1922" i="17"/>
  <c r="D71" i="22"/>
  <c r="D73" i="22"/>
  <c r="C73" i="22" s="1"/>
  <c r="H1930" i="17"/>
  <c r="H1929" i="17"/>
  <c r="I1905" i="17"/>
  <c r="D235" i="22"/>
  <c r="D165" i="22"/>
  <c r="D169" i="22"/>
  <c r="D204" i="22"/>
  <c r="D200" i="22"/>
  <c r="R1676" i="17"/>
  <c r="Q231" i="17"/>
  <c r="R442" i="17"/>
  <c r="R1209" i="17"/>
  <c r="R796" i="17"/>
  <c r="Q891" i="17"/>
  <c r="R1558" i="17"/>
  <c r="R855" i="17"/>
  <c r="R66" i="17"/>
  <c r="R1375" i="17"/>
  <c r="R234" i="17"/>
  <c r="Q66" i="17"/>
  <c r="R712" i="17"/>
  <c r="R1649" i="17"/>
  <c r="R1728" i="17"/>
  <c r="R1114" i="17"/>
  <c r="R1219" i="17"/>
  <c r="R172" i="17"/>
  <c r="Q931" i="17"/>
  <c r="R1485" i="17"/>
  <c r="R978" i="17"/>
  <c r="R769" i="17"/>
  <c r="Q466" i="17"/>
  <c r="R611" i="17"/>
  <c r="Q995" i="17"/>
  <c r="R1290" i="17"/>
  <c r="R1074" i="17"/>
  <c r="Q1384" i="17"/>
  <c r="R614" i="17"/>
  <c r="Q1564" i="17"/>
  <c r="Q1021" i="17"/>
  <c r="Q798" i="17"/>
  <c r="Q810" i="17"/>
  <c r="Q82" i="17"/>
  <c r="R799" i="17"/>
  <c r="Q352" i="17"/>
  <c r="R221" i="17"/>
  <c r="Q1271" i="17"/>
  <c r="R1088" i="17"/>
  <c r="R1680" i="17"/>
  <c r="R1650" i="17"/>
  <c r="R1379" i="17"/>
  <c r="Q756" i="17"/>
  <c r="Q505" i="17"/>
  <c r="R929" i="17"/>
  <c r="Q1453" i="17"/>
  <c r="Q1103" i="17"/>
  <c r="Q825" i="17"/>
  <c r="R1436" i="17"/>
  <c r="Q156" i="17"/>
  <c r="Q1279" i="17"/>
  <c r="R1655" i="17"/>
  <c r="R1029" i="17"/>
  <c r="Q360" i="17"/>
  <c r="Q821" i="17"/>
  <c r="R680" i="17"/>
  <c r="R417" i="17"/>
  <c r="Q912" i="17"/>
  <c r="R666" i="17"/>
  <c r="R1683" i="17"/>
  <c r="Q23" i="17"/>
  <c r="Q1213" i="17"/>
  <c r="Q129" i="17"/>
  <c r="Q1251" i="17"/>
  <c r="R1282" i="17"/>
  <c r="R787" i="17"/>
  <c r="R121" i="17"/>
  <c r="Q822" i="17"/>
  <c r="Q660" i="17"/>
  <c r="R1540" i="17"/>
  <c r="R662" i="17"/>
  <c r="R767" i="17"/>
  <c r="Q487" i="17"/>
  <c r="Q232" i="17"/>
  <c r="Q1112" i="17"/>
  <c r="R711" i="17"/>
  <c r="Q1075" i="17"/>
  <c r="R210" i="17"/>
  <c r="Q961" i="17"/>
  <c r="R214" i="17"/>
  <c r="R943" i="17"/>
  <c r="R1291" i="17"/>
  <c r="R1176" i="17"/>
  <c r="R419" i="17"/>
  <c r="R525" i="17"/>
  <c r="Q552" i="17"/>
  <c r="Q408" i="17"/>
  <c r="Q1570" i="17"/>
  <c r="R462" i="17"/>
  <c r="Q587" i="17"/>
  <c r="Q682" i="17"/>
  <c r="Q843" i="17"/>
  <c r="R233" i="17"/>
  <c r="Q1274" i="17"/>
  <c r="R1267" i="17"/>
  <c r="R992" i="17"/>
  <c r="R907" i="17"/>
  <c r="R20" i="17"/>
  <c r="R6" i="17"/>
  <c r="R430" i="17"/>
  <c r="Q3" i="17"/>
  <c r="R1331" i="17"/>
  <c r="Q1027" i="17"/>
  <c r="R643" i="17"/>
  <c r="Q1009" i="17"/>
  <c r="R802" i="17"/>
  <c r="R484" i="17"/>
  <c r="R1261" i="17"/>
  <c r="R436" i="17"/>
  <c r="Q1020" i="17"/>
  <c r="Q256" i="17"/>
  <c r="R986" i="17"/>
  <c r="R1549" i="17"/>
  <c r="Q1472" i="17"/>
  <c r="Q1382" i="17"/>
  <c r="R532" i="17"/>
  <c r="Q1162" i="17"/>
  <c r="R880" i="17"/>
  <c r="R549" i="17"/>
  <c r="Q104" i="17"/>
  <c r="R59" i="17"/>
  <c r="R365" i="17"/>
  <c r="R710" i="17"/>
  <c r="R1492" i="17"/>
  <c r="R681" i="17"/>
  <c r="R485" i="17"/>
  <c r="Q1226" i="17"/>
  <c r="Q1290" i="17"/>
  <c r="Q1201" i="17"/>
  <c r="Q1088" i="17"/>
  <c r="Q1287" i="17"/>
  <c r="R867" i="17"/>
  <c r="R603" i="17"/>
  <c r="Q1212" i="17"/>
  <c r="R1208" i="17"/>
  <c r="Q680" i="17"/>
  <c r="AA680" i="17" s="1"/>
  <c r="R1158" i="17"/>
  <c r="R1253" i="17"/>
  <c r="Q1117" i="17"/>
  <c r="R1714" i="17"/>
  <c r="R352" i="17"/>
  <c r="Q518" i="17"/>
  <c r="Q783" i="17"/>
  <c r="R1157" i="17"/>
  <c r="Q311" i="17"/>
  <c r="R466" i="17"/>
  <c r="R453" i="17"/>
  <c r="Q656" i="17"/>
  <c r="Q693" i="17"/>
  <c r="R1647" i="17"/>
  <c r="R1241" i="17"/>
  <c r="R991" i="17"/>
  <c r="Q725" i="17"/>
  <c r="R89" i="17"/>
  <c r="Q1334" i="17"/>
  <c r="Q805" i="17"/>
  <c r="Q1680" i="17"/>
  <c r="Q195" i="17"/>
  <c r="R675" i="17"/>
  <c r="Q187" i="17"/>
  <c r="Q586" i="17"/>
  <c r="Q188" i="17"/>
  <c r="Q1062" i="17"/>
  <c r="Q1599" i="17"/>
  <c r="Q1321" i="17"/>
  <c r="R970" i="17"/>
  <c r="R1061" i="17"/>
  <c r="R27" i="17"/>
  <c r="Q1237" i="17"/>
  <c r="R1231" i="17"/>
  <c r="Q1052" i="17"/>
  <c r="Q1007" i="17"/>
  <c r="R559" i="17"/>
  <c r="R944" i="17"/>
  <c r="R1319" i="17"/>
  <c r="R515" i="17"/>
  <c r="R773" i="17"/>
  <c r="R557" i="17"/>
  <c r="R914" i="17"/>
  <c r="Q954" i="17"/>
  <c r="R776" i="17"/>
  <c r="Q784" i="17"/>
  <c r="R637" i="17"/>
  <c r="R1045" i="17"/>
  <c r="R901" i="17"/>
  <c r="R1154" i="17"/>
  <c r="R313" i="17"/>
  <c r="R630" i="17"/>
  <c r="R926" i="17"/>
  <c r="R1122" i="17"/>
  <c r="Q618" i="17"/>
  <c r="Q221" i="17"/>
  <c r="Q462" i="17"/>
  <c r="Q967" i="17"/>
  <c r="R35" i="17"/>
  <c r="R175" i="17"/>
  <c r="Q978" i="17"/>
  <c r="Q952" i="17"/>
  <c r="R1361" i="17"/>
  <c r="Q112" i="17"/>
  <c r="R41" i="17"/>
  <c r="R1570" i="17"/>
  <c r="R1164" i="17"/>
  <c r="R350" i="17"/>
  <c r="Q436" i="17"/>
  <c r="R1020" i="17"/>
  <c r="Q295" i="17"/>
  <c r="R1750" i="17"/>
  <c r="Q1615" i="17"/>
  <c r="R431" i="17"/>
  <c r="Q913" i="17"/>
  <c r="R728" i="17"/>
  <c r="Q178" i="17"/>
  <c r="R1618" i="17"/>
  <c r="R1579" i="17"/>
  <c r="R506" i="17"/>
  <c r="R1175" i="17"/>
  <c r="Q988" i="17"/>
  <c r="Q59" i="17"/>
  <c r="R875" i="17"/>
  <c r="Q260" i="17"/>
  <c r="R672" i="17"/>
  <c r="Q616" i="17"/>
  <c r="Q757" i="17"/>
  <c r="Q310" i="17"/>
  <c r="Q72" i="17"/>
  <c r="Q100" i="17"/>
  <c r="Q1223" i="17"/>
  <c r="Q747" i="17"/>
  <c r="R75" i="17"/>
  <c r="Q802" i="17"/>
  <c r="Q980" i="17"/>
  <c r="Q184" i="17"/>
  <c r="Q1485" i="17"/>
  <c r="Q453" i="17"/>
  <c r="R1271" i="17"/>
  <c r="R1103" i="17"/>
  <c r="R311" i="17"/>
  <c r="R961" i="17"/>
  <c r="R810" i="17"/>
  <c r="Q1647" i="17"/>
  <c r="Q991" i="17"/>
  <c r="R29" i="17"/>
  <c r="Q1057" i="17"/>
  <c r="R154" i="17"/>
  <c r="R1408" i="17"/>
  <c r="R1371" i="17"/>
  <c r="R1168" i="17"/>
  <c r="Q735" i="17"/>
  <c r="R974" i="17"/>
  <c r="R537" i="17"/>
  <c r="Q1465" i="17"/>
  <c r="R1467" i="17"/>
  <c r="R91" i="17"/>
  <c r="Q861" i="17"/>
  <c r="R286" i="17"/>
  <c r="R953" i="17"/>
  <c r="R1095" i="17"/>
  <c r="R819" i="17"/>
  <c r="Q407" i="17"/>
  <c r="Q962" i="17"/>
  <c r="Q1650" i="17"/>
  <c r="Q907" i="17"/>
  <c r="R947" i="17"/>
  <c r="R1309" i="17"/>
  <c r="R380" i="17"/>
  <c r="R56" i="17"/>
  <c r="R1092" i="17"/>
  <c r="R13" i="17"/>
  <c r="R396" i="17"/>
  <c r="R945" i="17"/>
  <c r="R1206" i="17"/>
  <c r="R847" i="17"/>
  <c r="Q219" i="17"/>
  <c r="R1281" i="17"/>
  <c r="R881" i="17"/>
  <c r="Q331" i="17"/>
  <c r="Q834" i="17"/>
  <c r="R190" i="17"/>
  <c r="R1015" i="17"/>
  <c r="R1422" i="17"/>
  <c r="R709" i="17"/>
  <c r="Q1024" i="17"/>
  <c r="R141" i="17"/>
  <c r="R1444" i="17"/>
  <c r="Q1388" i="17"/>
  <c r="Q546" i="17"/>
  <c r="Q598" i="17"/>
  <c r="Q147" i="17"/>
  <c r="Q57" i="17"/>
  <c r="Q34" i="17"/>
  <c r="Q92" i="17"/>
  <c r="Q533" i="17"/>
  <c r="Q580" i="17"/>
  <c r="Q484" i="17"/>
  <c r="Q767" i="17"/>
  <c r="Q428" i="17"/>
  <c r="Q427" i="17"/>
  <c r="Q417" i="17"/>
  <c r="R60" i="17"/>
  <c r="R374" i="17"/>
  <c r="Q123" i="17"/>
  <c r="Q545" i="17"/>
  <c r="R1322" i="17"/>
  <c r="R1009" i="17"/>
  <c r="Q763" i="17"/>
  <c r="R17" i="17"/>
  <c r="R790" i="17"/>
  <c r="Q611" i="17"/>
  <c r="Q186" i="17"/>
  <c r="Q210" i="17"/>
  <c r="R186" i="17"/>
  <c r="Q1412" i="17"/>
  <c r="Q759" i="17"/>
  <c r="Q986" i="17"/>
  <c r="Q1649" i="17"/>
  <c r="R302" i="17"/>
  <c r="R1472" i="17"/>
  <c r="R256" i="17"/>
  <c r="Q1144" i="17"/>
  <c r="Q1272" i="17"/>
  <c r="Q1549" i="17"/>
  <c r="Q549" i="17"/>
  <c r="Q207" i="17"/>
  <c r="Q1519" i="17"/>
  <c r="R822" i="17"/>
  <c r="R81" i="17"/>
  <c r="Q857" i="17"/>
  <c r="Q297" i="17"/>
  <c r="Q880" i="17"/>
  <c r="R104" i="17"/>
  <c r="Q365" i="17"/>
  <c r="R267" i="17"/>
  <c r="Q1492" i="17"/>
  <c r="Q1266" i="17"/>
  <c r="R212" i="17"/>
  <c r="Q689" i="17"/>
  <c r="Q1338" i="17"/>
  <c r="R216" i="17"/>
  <c r="R616" i="17"/>
  <c r="Q1245" i="17"/>
  <c r="Q1311" i="17"/>
  <c r="Q799" i="17"/>
  <c r="R1280" i="17"/>
  <c r="R1151" i="17"/>
  <c r="Q1322" i="17"/>
  <c r="R247" i="17"/>
  <c r="Q201" i="17"/>
  <c r="Q244" i="17"/>
  <c r="Q31" i="17"/>
  <c r="Q1387" i="17"/>
  <c r="Q1714" i="17"/>
  <c r="R931" i="17"/>
  <c r="Q1571" i="17"/>
  <c r="Q1157" i="17"/>
  <c r="R1215" i="17"/>
  <c r="Q359" i="17"/>
  <c r="Q960" i="17"/>
  <c r="R1507" i="17"/>
  <c r="R359" i="17"/>
  <c r="R536" i="17"/>
  <c r="R935" i="17"/>
  <c r="R1342" i="17"/>
  <c r="Q308" i="17"/>
  <c r="R281" i="17"/>
  <c r="Q153" i="17"/>
  <c r="R835" i="17"/>
  <c r="R928" i="17"/>
  <c r="R160" i="17"/>
  <c r="R209" i="17"/>
  <c r="R203" i="17"/>
  <c r="R917" i="17"/>
  <c r="R538" i="17"/>
  <c r="R896" i="17"/>
  <c r="Q461" i="17"/>
  <c r="R1394" i="17"/>
  <c r="Q157" i="17"/>
  <c r="Q1343" i="17"/>
  <c r="Q778" i="17"/>
  <c r="Q1203" i="17"/>
  <c r="Q1137" i="17"/>
  <c r="Q949" i="17"/>
  <c r="Q1065" i="17"/>
  <c r="Q583" i="17"/>
  <c r="Q49" i="17"/>
  <c r="Q44" i="17"/>
  <c r="Q695" i="17"/>
  <c r="Q951" i="17"/>
  <c r="Q1091" i="17"/>
  <c r="Q860" i="17"/>
  <c r="Q344" i="17"/>
  <c r="Q1654" i="17"/>
  <c r="Q400" i="17"/>
  <c r="Q24" i="17"/>
  <c r="Q1244" i="17"/>
  <c r="R1193" i="17"/>
  <c r="Q786" i="17"/>
  <c r="R299" i="17"/>
  <c r="R1119" i="17"/>
  <c r="Q1259" i="17"/>
  <c r="R937" i="17"/>
  <c r="Q1184" i="17"/>
  <c r="Q1017" i="17"/>
  <c r="R241" i="17"/>
  <c r="Q1204" i="17"/>
  <c r="Q1362" i="17"/>
  <c r="Q1018" i="17"/>
  <c r="R876" i="17"/>
  <c r="Q1214" i="17"/>
  <c r="R240" i="17"/>
  <c r="R629" i="17"/>
  <c r="R1354" i="17"/>
  <c r="Q1202" i="17"/>
  <c r="R655" i="17"/>
  <c r="Q544" i="17"/>
  <c r="Q1357" i="17"/>
  <c r="R508" i="17"/>
  <c r="R1324" i="17"/>
  <c r="Q107" i="17"/>
  <c r="R392" i="17"/>
  <c r="R116" i="17"/>
  <c r="R490" i="17"/>
  <c r="Q1405" i="17"/>
  <c r="Q1277" i="17"/>
  <c r="R192" i="17"/>
  <c r="R439" i="17"/>
  <c r="Q376" i="17"/>
  <c r="Q39" i="17"/>
  <c r="R607" i="17"/>
  <c r="Q208" i="17"/>
  <c r="R45" i="17"/>
  <c r="R161" i="17"/>
  <c r="R132" i="17"/>
  <c r="Q173" i="17"/>
  <c r="R1003" i="17"/>
  <c r="R726" i="17"/>
  <c r="R503" i="17"/>
  <c r="R115" i="17"/>
  <c r="R1023" i="17"/>
  <c r="Q1746" i="17"/>
  <c r="Q1096" i="17"/>
  <c r="Q254" i="17"/>
  <c r="R815" i="17"/>
  <c r="R272" i="17"/>
  <c r="R700" i="17"/>
  <c r="Q753" i="17"/>
  <c r="Q1005" i="17"/>
  <c r="R1254" i="17"/>
  <c r="R5" i="17"/>
  <c r="R866" i="17"/>
  <c r="Q1058" i="17"/>
  <c r="Q1068" i="17"/>
  <c r="Q723" i="17"/>
  <c r="R498" i="17"/>
  <c r="Q1419" i="17"/>
  <c r="Q812" i="17"/>
  <c r="R981" i="17"/>
  <c r="Q769" i="17"/>
  <c r="R721" i="17"/>
  <c r="R1571" i="17"/>
  <c r="R995" i="17"/>
  <c r="R798" i="17"/>
  <c r="R1384" i="17"/>
  <c r="R82" i="17"/>
  <c r="R502" i="17"/>
  <c r="R1283" i="17"/>
  <c r="Q1060" i="17"/>
  <c r="R80" i="17"/>
  <c r="R411" i="17"/>
  <c r="R111" i="17"/>
  <c r="R1112" i="17"/>
  <c r="Q1074" i="17"/>
  <c r="Q622" i="17"/>
  <c r="Q600" i="17"/>
  <c r="R566" i="17"/>
  <c r="Q1347" i="17"/>
  <c r="Q1358" i="17"/>
  <c r="Q268" i="17"/>
  <c r="R124" i="17"/>
  <c r="R571" i="17"/>
  <c r="R772" i="17"/>
  <c r="R1441" i="17"/>
  <c r="R803" i="17"/>
  <c r="Q803" i="17"/>
  <c r="R543" i="17"/>
  <c r="Q543" i="17"/>
  <c r="R1592" i="17"/>
  <c r="Q1592" i="17"/>
  <c r="R807" i="17"/>
  <c r="Q807" i="17"/>
  <c r="Q495" i="17"/>
  <c r="R495" i="17"/>
  <c r="R964" i="17"/>
  <c r="Q964" i="17"/>
  <c r="Q643" i="17"/>
  <c r="R704" i="17"/>
  <c r="Q704" i="17"/>
  <c r="R1063" i="17"/>
  <c r="Q1063" i="17"/>
  <c r="R702" i="17"/>
  <c r="Q702" i="17"/>
  <c r="R1306" i="17"/>
  <c r="Q1306" i="17"/>
  <c r="Q1076" i="17"/>
  <c r="R1076" i="17"/>
  <c r="R808" i="17"/>
  <c r="Q808" i="17"/>
  <c r="R909" i="17"/>
  <c r="Q909" i="17"/>
  <c r="Q1299" i="17"/>
  <c r="R1299" i="17"/>
  <c r="R1481" i="17"/>
  <c r="Q1481" i="17"/>
  <c r="R857" i="17"/>
  <c r="Q204" i="17"/>
  <c r="R204" i="17"/>
  <c r="Q845" i="17"/>
  <c r="R845" i="17"/>
  <c r="Q1131" i="17"/>
  <c r="R1131" i="17"/>
  <c r="Q118" i="17"/>
  <c r="R118" i="17"/>
  <c r="Q634" i="17"/>
  <c r="R634" i="17"/>
  <c r="Q1515" i="17"/>
  <c r="R1515" i="17"/>
  <c r="Q1694" i="17"/>
  <c r="R1694" i="17"/>
  <c r="Q1163" i="17"/>
  <c r="R1163" i="17"/>
  <c r="Q1345" i="17"/>
  <c r="R1345" i="17"/>
  <c r="Q561" i="17"/>
  <c r="R561" i="17"/>
  <c r="Q1268" i="17"/>
  <c r="R1268" i="17"/>
  <c r="Q248" i="17"/>
  <c r="R248" i="17"/>
  <c r="Q987" i="17"/>
  <c r="R987" i="17"/>
  <c r="Q1501" i="17"/>
  <c r="R1501" i="17"/>
  <c r="Q581" i="17"/>
  <c r="R581" i="17"/>
  <c r="Q471" i="17"/>
  <c r="R471" i="17"/>
  <c r="Q683" i="17"/>
  <c r="R683" i="17"/>
  <c r="Q510" i="17"/>
  <c r="R510" i="17"/>
  <c r="Q465" i="17"/>
  <c r="R465" i="17"/>
  <c r="Q910" i="17"/>
  <c r="R910" i="17"/>
  <c r="Q679" i="17"/>
  <c r="R679" i="17"/>
  <c r="Q900" i="17"/>
  <c r="R900" i="17"/>
  <c r="Q823" i="17"/>
  <c r="R823" i="17"/>
  <c r="Q1372" i="17"/>
  <c r="R1372" i="17"/>
  <c r="Q77" i="17"/>
  <c r="R77" i="17"/>
  <c r="Q1025" i="17"/>
  <c r="R1025" i="17"/>
  <c r="Q1633" i="17"/>
  <c r="R1633" i="17"/>
  <c r="Q1086" i="17"/>
  <c r="R1086" i="17"/>
  <c r="Q1022" i="17"/>
  <c r="R1022" i="17"/>
  <c r="Q318" i="17"/>
  <c r="R318" i="17"/>
  <c r="Q263" i="17"/>
  <c r="R263" i="17"/>
  <c r="Q399" i="17"/>
  <c r="R399" i="17"/>
  <c r="Q73" i="17"/>
  <c r="R73" i="17"/>
  <c r="Q94" i="17"/>
  <c r="R94" i="17"/>
  <c r="R168" i="17"/>
  <c r="Q168" i="17"/>
  <c r="R689" i="17"/>
  <c r="Q189" i="17"/>
  <c r="R189" i="17"/>
  <c r="R749" i="17"/>
  <c r="Q749" i="17"/>
  <c r="R1147" i="17"/>
  <c r="Q1147" i="17"/>
  <c r="R1294" i="17"/>
  <c r="Q1294" i="17"/>
  <c r="R420" i="17"/>
  <c r="Q420" i="17"/>
  <c r="R1245" i="17"/>
  <c r="Q1300" i="17"/>
  <c r="R1300" i="17"/>
  <c r="R843" i="17"/>
  <c r="R1145" i="17"/>
  <c r="Q1145" i="17"/>
  <c r="R1493" i="17"/>
  <c r="Q1493" i="17"/>
  <c r="Q768" i="17"/>
  <c r="R768" i="17"/>
  <c r="R705" i="17"/>
  <c r="Q705" i="17"/>
  <c r="Q253" i="17"/>
  <c r="R253" i="17"/>
  <c r="Q48" i="17"/>
  <c r="R48" i="17"/>
  <c r="R47" i="17"/>
  <c r="Q47" i="17"/>
  <c r="R1191" i="17"/>
  <c r="Q1191" i="17"/>
  <c r="Q739" i="17"/>
  <c r="R739" i="17"/>
  <c r="Q1235" i="17"/>
  <c r="R1235" i="17"/>
  <c r="R897" i="17"/>
  <c r="Q897" i="17"/>
  <c r="R1097" i="17"/>
  <c r="Q1097" i="17"/>
  <c r="Q75" i="17"/>
  <c r="R1287" i="17"/>
  <c r="Q849" i="17"/>
  <c r="R849" i="17"/>
  <c r="R1223" i="17"/>
  <c r="Q614" i="17"/>
  <c r="R821" i="17"/>
  <c r="Q529" i="17"/>
  <c r="R529" i="17"/>
  <c r="Q426" i="17"/>
  <c r="R426" i="17"/>
  <c r="R1312" i="17"/>
  <c r="Q1312" i="17"/>
  <c r="R638" i="17"/>
  <c r="Q638" i="17"/>
  <c r="R1090" i="17"/>
  <c r="Q1090" i="17"/>
  <c r="R443" i="17"/>
  <c r="R1124" i="17"/>
  <c r="R1100" i="17"/>
  <c r="Q1100" i="17"/>
  <c r="R1185" i="17"/>
  <c r="R184" i="17"/>
  <c r="R232" i="17"/>
  <c r="R795" i="17"/>
  <c r="Q795" i="17"/>
  <c r="R599" i="17"/>
  <c r="Q599" i="17"/>
  <c r="R4" i="17"/>
  <c r="R1387" i="17"/>
  <c r="R1391" i="17"/>
  <c r="Q1391" i="17"/>
  <c r="Q1241" i="17"/>
  <c r="R771" i="17"/>
  <c r="Q771" i="17"/>
  <c r="R153" i="17"/>
  <c r="R717" i="17"/>
  <c r="Q717" i="17"/>
  <c r="Q4" i="17"/>
  <c r="R1233" i="17"/>
  <c r="Q1233" i="17"/>
  <c r="R1355" i="17"/>
  <c r="Q1355" i="17"/>
  <c r="R1053" i="17"/>
  <c r="Q1053" i="17"/>
  <c r="R140" i="17"/>
  <c r="Q140" i="17"/>
  <c r="Q699" i="17"/>
  <c r="R699" i="17"/>
  <c r="R842" i="17"/>
  <c r="Q842" i="17"/>
  <c r="R1136" i="17"/>
  <c r="Q1136" i="17"/>
  <c r="Q831" i="17"/>
  <c r="R831" i="17"/>
  <c r="R120" i="17"/>
  <c r="Q120" i="17"/>
  <c r="R326" i="17"/>
  <c r="Q326" i="17"/>
  <c r="R1094" i="17"/>
  <c r="Q1094" i="17"/>
  <c r="R959" i="17"/>
  <c r="Q959" i="17"/>
  <c r="R832" i="17"/>
  <c r="Q832" i="17"/>
  <c r="R674" i="17"/>
  <c r="Q674" i="17"/>
  <c r="Q215" i="17"/>
  <c r="R215" i="17"/>
  <c r="Q134" i="17"/>
  <c r="R134" i="17"/>
  <c r="Q300" i="17"/>
  <c r="R300" i="17"/>
  <c r="Q258" i="17"/>
  <c r="R258" i="17"/>
  <c r="Q560" i="17"/>
  <c r="R560" i="17"/>
  <c r="Q264" i="17"/>
  <c r="R264" i="17"/>
  <c r="Q1072" i="17"/>
  <c r="R1072" i="17"/>
  <c r="Q108" i="17"/>
  <c r="R108" i="17"/>
  <c r="Q554" i="17"/>
  <c r="R554" i="17"/>
  <c r="Q1289" i="17"/>
  <c r="R1289" i="17"/>
  <c r="Q1462" i="17"/>
  <c r="R1462" i="17"/>
  <c r="Q384" i="17"/>
  <c r="R384" i="17"/>
  <c r="Q144" i="17"/>
  <c r="R144" i="17"/>
  <c r="Q613" i="17"/>
  <c r="R613" i="17"/>
  <c r="Q483" i="17"/>
  <c r="R483" i="17"/>
  <c r="Q28" i="17"/>
  <c r="R28" i="17"/>
  <c r="Q1004" i="17"/>
  <c r="R1004" i="17"/>
  <c r="Q64" i="17"/>
  <c r="R64" i="17"/>
  <c r="Q154" i="17"/>
  <c r="R1083" i="17"/>
  <c r="Q1083" i="17"/>
  <c r="Q389" i="17"/>
  <c r="R389" i="17"/>
  <c r="Q752" i="17"/>
  <c r="R752" i="17"/>
  <c r="Q1435" i="17"/>
  <c r="R1435" i="17"/>
  <c r="Q1663" i="17"/>
  <c r="R1663" i="17"/>
  <c r="R762" i="17"/>
  <c r="Q762" i="17"/>
  <c r="R1060" i="17"/>
  <c r="R990" i="17"/>
  <c r="Q990" i="17"/>
  <c r="R1457" i="17"/>
  <c r="Q1457" i="17"/>
  <c r="R142" i="17"/>
  <c r="Q142" i="17"/>
  <c r="R1181" i="17"/>
  <c r="Q1181" i="17"/>
  <c r="R1179" i="17"/>
  <c r="Q1179" i="17"/>
  <c r="Q1029" i="17"/>
  <c r="AA1029" i="17" s="1"/>
  <c r="R825" i="17"/>
  <c r="R1057" i="17"/>
  <c r="R1321" i="17"/>
  <c r="R63" i="17"/>
  <c r="Q63" i="17"/>
  <c r="R1240" i="17"/>
  <c r="Q1240" i="17"/>
  <c r="R1310" i="17"/>
  <c r="Q1310" i="17"/>
  <c r="R918" i="17"/>
  <c r="Q918" i="17"/>
  <c r="R42" i="17"/>
  <c r="Q42" i="17"/>
  <c r="R513" i="17"/>
  <c r="Q513" i="17"/>
  <c r="R701" i="17"/>
  <c r="Q701" i="17"/>
  <c r="R1056" i="17"/>
  <c r="Q1056" i="17"/>
  <c r="Q29" i="17"/>
  <c r="R1599" i="17"/>
  <c r="Q970" i="17"/>
  <c r="Q1375" i="17"/>
  <c r="Q27" i="17"/>
  <c r="Q881" i="17"/>
  <c r="Q700" i="17"/>
  <c r="Q944" i="17"/>
  <c r="Q515" i="17"/>
  <c r="Q6" i="17"/>
  <c r="Q121" i="17"/>
  <c r="Q557" i="17"/>
  <c r="Q914" i="17"/>
  <c r="Q13" i="17"/>
  <c r="Q115" i="17"/>
  <c r="Q396" i="17"/>
  <c r="Q1023" i="17"/>
  <c r="Q945" i="17"/>
  <c r="Q234" i="17"/>
  <c r="Q313" i="17"/>
  <c r="Q1176" i="17"/>
  <c r="Q926" i="17"/>
  <c r="Q419" i="17"/>
  <c r="R195" i="17"/>
  <c r="R187" i="17"/>
  <c r="Q1436" i="17"/>
  <c r="R733" i="17"/>
  <c r="Q733" i="17"/>
  <c r="R916" i="17"/>
  <c r="Q916" i="17"/>
  <c r="R828" i="17"/>
  <c r="Q828" i="17"/>
  <c r="R170" i="17"/>
  <c r="Q170" i="17"/>
  <c r="R1488" i="17"/>
  <c r="Q1488" i="17"/>
  <c r="R642" i="17"/>
  <c r="Q642" i="17"/>
  <c r="R921" i="17"/>
  <c r="Q921" i="17"/>
  <c r="R421" i="17"/>
  <c r="Q421" i="17"/>
  <c r="R1380" i="17"/>
  <c r="Q1380" i="17"/>
  <c r="R604" i="17"/>
  <c r="Q604" i="17"/>
  <c r="R780" i="17"/>
  <c r="Q780" i="17"/>
  <c r="R95" i="17"/>
  <c r="Q95" i="17"/>
  <c r="R188" i="17"/>
  <c r="Q442" i="17"/>
  <c r="Q538" i="17"/>
  <c r="R1225" i="17"/>
  <c r="Q1225" i="17"/>
  <c r="Q272" i="17"/>
  <c r="R173" i="17"/>
  <c r="R1058" i="17"/>
  <c r="R631" i="17"/>
  <c r="Q631" i="17"/>
  <c r="Q1422" i="17"/>
  <c r="R1096" i="17"/>
  <c r="R923" i="17"/>
  <c r="Q923" i="17"/>
  <c r="Q709" i="17"/>
  <c r="R254" i="17"/>
  <c r="R1232" i="17"/>
  <c r="Q1232" i="17"/>
  <c r="R1357" i="17"/>
  <c r="R903" i="17"/>
  <c r="Q903" i="17"/>
  <c r="Q456" i="17"/>
  <c r="R456" i="17"/>
  <c r="Q1257" i="17"/>
  <c r="R367" i="17"/>
  <c r="Q367" i="17"/>
  <c r="R69" i="17"/>
  <c r="Q69" i="17"/>
  <c r="R208" i="17"/>
  <c r="R351" i="17"/>
  <c r="Q351" i="17"/>
  <c r="R1062" i="17"/>
  <c r="Q299" i="17"/>
  <c r="R1746" i="17"/>
  <c r="R1068" i="17"/>
  <c r="R723" i="17"/>
  <c r="Q430" i="17"/>
  <c r="R1172" i="17"/>
  <c r="Q1172" i="17"/>
  <c r="R591" i="17"/>
  <c r="Q591" i="17"/>
  <c r="Q653" i="17"/>
  <c r="R653" i="17"/>
  <c r="R1333" i="17"/>
  <c r="Q508" i="17"/>
  <c r="R469" i="17"/>
  <c r="Q469" i="17"/>
  <c r="R1277" i="17"/>
  <c r="Q35" i="17"/>
  <c r="R640" i="17"/>
  <c r="Q640" i="17"/>
  <c r="R511" i="17"/>
  <c r="Q511" i="17"/>
  <c r="Q1039" i="17"/>
  <c r="R1039" i="17"/>
  <c r="R317" i="17"/>
  <c r="R488" i="17"/>
  <c r="Q488" i="17"/>
  <c r="Q612" i="17"/>
  <c r="R1139" i="17"/>
  <c r="Q1139" i="17"/>
  <c r="Q732" i="17"/>
  <c r="R1304" i="17"/>
  <c r="Q1304" i="17"/>
  <c r="Q164" i="17"/>
  <c r="R1414" i="17"/>
  <c r="Q1414" i="17"/>
  <c r="Q497" i="17"/>
  <c r="R152" i="17"/>
  <c r="Q152" i="17"/>
  <c r="Q890" i="17"/>
  <c r="R1010" i="17"/>
  <c r="Q1010" i="17"/>
  <c r="Q346" i="17"/>
  <c r="R151" i="17"/>
  <c r="Q151" i="17"/>
  <c r="Q252" i="17"/>
  <c r="R50" i="17"/>
  <c r="Q50" i="17"/>
  <c r="Q119" i="17"/>
  <c r="R1113" i="17"/>
  <c r="Q1113" i="17"/>
  <c r="R1564" i="17"/>
  <c r="R1006" i="17"/>
  <c r="Q1006" i="17"/>
  <c r="R936" i="17"/>
  <c r="Q936" i="17"/>
  <c r="R622" i="17"/>
  <c r="Q1354" i="17"/>
  <c r="R1323" i="17"/>
  <c r="Q1323" i="17"/>
  <c r="R735" i="17"/>
  <c r="R966" i="17"/>
  <c r="Q966" i="17"/>
  <c r="Q566" i="17"/>
  <c r="Q537" i="17"/>
  <c r="Q1316" i="17"/>
  <c r="R1316" i="17"/>
  <c r="R348" i="17"/>
  <c r="Q348" i="17"/>
  <c r="Q91" i="17"/>
  <c r="R1075" i="17"/>
  <c r="Q286" i="17"/>
  <c r="R1596" i="17"/>
  <c r="Q1596" i="17"/>
  <c r="R424" i="17"/>
  <c r="Q424" i="17"/>
  <c r="Q582" i="17"/>
  <c r="R582" i="17"/>
  <c r="Q317" i="17"/>
  <c r="R553" i="17"/>
  <c r="Q553" i="17"/>
  <c r="Q368" i="17"/>
  <c r="R368" i="17"/>
  <c r="Q196" i="17"/>
  <c r="R196" i="17"/>
  <c r="R408" i="17"/>
  <c r="R1237" i="17"/>
  <c r="R1052" i="17"/>
  <c r="R1007" i="17"/>
  <c r="R753" i="17"/>
  <c r="R331" i="17"/>
  <c r="R1005" i="17"/>
  <c r="R834" i="17"/>
  <c r="R756" i="17"/>
  <c r="R954" i="17"/>
  <c r="R784" i="17"/>
  <c r="R110" i="17"/>
  <c r="Q110" i="17"/>
  <c r="R353" i="17"/>
  <c r="Q353" i="17"/>
  <c r="Q937" i="17"/>
  <c r="R1582" i="17"/>
  <c r="Q1582" i="17"/>
  <c r="R1378" i="17"/>
  <c r="Q1378" i="17"/>
  <c r="R1470" i="17"/>
  <c r="Q1470" i="17"/>
  <c r="R428" i="17"/>
  <c r="Q1324" i="17"/>
  <c r="Q498" i="17"/>
  <c r="R427" i="17"/>
  <c r="R261" i="17"/>
  <c r="Q261" i="17"/>
  <c r="Q17" i="17"/>
  <c r="R861" i="17"/>
  <c r="R1054" i="17"/>
  <c r="Q1054" i="17"/>
  <c r="Q60" i="17"/>
  <c r="R1367" i="17"/>
  <c r="Q1367" i="17"/>
  <c r="R882" i="17"/>
  <c r="Q882" i="17"/>
  <c r="Q169" i="17"/>
  <c r="R169" i="17"/>
  <c r="Q896" i="17"/>
  <c r="R1369" i="17"/>
  <c r="Q1369" i="17"/>
  <c r="R473" i="17"/>
  <c r="Q473" i="17"/>
  <c r="Q1119" i="17"/>
  <c r="R1108" i="17"/>
  <c r="Q1108" i="17"/>
  <c r="Q240" i="17"/>
  <c r="R840" i="17"/>
  <c r="Q840" i="17"/>
  <c r="Q167" i="17"/>
  <c r="R167" i="17"/>
  <c r="R628" i="17"/>
  <c r="Q628" i="17"/>
  <c r="Q655" i="17"/>
  <c r="R545" i="17"/>
  <c r="R1332" i="17"/>
  <c r="Q1332" i="17"/>
  <c r="Q790" i="17"/>
  <c r="R472" i="17"/>
  <c r="Q472" i="17"/>
  <c r="R967" i="17"/>
  <c r="R1419" i="17"/>
  <c r="R356" i="17"/>
  <c r="Q356" i="17"/>
  <c r="R812" i="17"/>
  <c r="R552" i="17"/>
  <c r="R23" i="17"/>
  <c r="R112" i="17"/>
  <c r="R3" i="17"/>
  <c r="Q525" i="17"/>
  <c r="AB525" i="17" s="1"/>
  <c r="Q1331" i="17"/>
  <c r="R92" i="17"/>
  <c r="R612" i="17"/>
  <c r="R164" i="17"/>
  <c r="R890" i="17"/>
  <c r="R252" i="17"/>
  <c r="Q1361" i="17"/>
  <c r="R1024" i="17"/>
  <c r="R546" i="17"/>
  <c r="R147" i="17"/>
  <c r="R34" i="17"/>
  <c r="R1550" i="17"/>
  <c r="Q1550" i="17"/>
  <c r="R1182" i="17"/>
  <c r="Q1182" i="17"/>
  <c r="R1360" i="17"/>
  <c r="Q1360" i="17"/>
  <c r="Q350" i="17"/>
  <c r="R177" i="17"/>
  <c r="Q177" i="17"/>
  <c r="Q38" i="17"/>
  <c r="R38" i="17"/>
  <c r="R1412" i="17"/>
  <c r="R1055" i="17"/>
  <c r="Q1055" i="17"/>
  <c r="R830" i="17"/>
  <c r="Q830" i="17"/>
  <c r="Q1183" i="17"/>
  <c r="R1183" i="17"/>
  <c r="R913" i="17"/>
  <c r="R942" i="17"/>
  <c r="Q942" i="17"/>
  <c r="R766" i="17"/>
  <c r="Q766" i="17"/>
  <c r="R1162" i="17"/>
  <c r="R948" i="17"/>
  <c r="Q948" i="17"/>
  <c r="R998" i="17"/>
  <c r="Q998" i="17"/>
  <c r="R199" i="17"/>
  <c r="Q199" i="17"/>
  <c r="R969" i="17"/>
  <c r="Q969" i="17"/>
  <c r="Q1164" i="17"/>
  <c r="Q128" i="17"/>
  <c r="R128" i="17"/>
  <c r="Q425" i="17"/>
  <c r="R138" i="17"/>
  <c r="Q138" i="17"/>
  <c r="R425" i="17"/>
  <c r="R454" i="17"/>
  <c r="Q454" i="17"/>
  <c r="Q1379" i="17"/>
  <c r="Q716" i="17"/>
  <c r="R716" i="17"/>
  <c r="R1593" i="17"/>
  <c r="Q1593" i="17"/>
  <c r="R927" i="17"/>
  <c r="Q927" i="17"/>
  <c r="R55" i="17"/>
  <c r="Q55" i="17"/>
  <c r="R445" i="17"/>
  <c r="Q445" i="17"/>
  <c r="Q302" i="17"/>
  <c r="Q54" i="17"/>
  <c r="R54" i="17"/>
  <c r="R366" i="17"/>
  <c r="Q366" i="17"/>
  <c r="R665" i="17"/>
  <c r="Q665" i="17"/>
  <c r="Q1033" i="17"/>
  <c r="R1033" i="17"/>
  <c r="R1382" i="17"/>
  <c r="Q506" i="17"/>
  <c r="R1144" i="17"/>
  <c r="R412" i="17"/>
  <c r="Q412" i="17"/>
  <c r="Q375" i="17"/>
  <c r="R375" i="17"/>
  <c r="R277" i="17"/>
  <c r="Q277" i="17"/>
  <c r="Q431" i="17"/>
  <c r="Q1175" i="17"/>
  <c r="R1621" i="17"/>
  <c r="Q1621" i="17"/>
  <c r="R1165" i="17"/>
  <c r="Q1165" i="17"/>
  <c r="Q710" i="17"/>
  <c r="Q1683" i="17"/>
  <c r="R53" i="17"/>
  <c r="Q53" i="17"/>
  <c r="Q593" i="17"/>
  <c r="R593" i="17"/>
  <c r="R229" i="17"/>
  <c r="Q229" i="17"/>
  <c r="R846" i="17"/>
  <c r="Q846" i="17"/>
  <c r="R572" i="17"/>
  <c r="Q572" i="17"/>
  <c r="R297" i="17"/>
  <c r="R459" i="17"/>
  <c r="Q459" i="17"/>
  <c r="Q934" i="17"/>
  <c r="Q728" i="17"/>
  <c r="R16" i="17"/>
  <c r="Q16" i="17"/>
  <c r="R844" i="17"/>
  <c r="Q844" i="17"/>
  <c r="Q81" i="17"/>
  <c r="R260" i="17"/>
  <c r="R1407" i="17"/>
  <c r="Q1407" i="17"/>
  <c r="Q267" i="17"/>
  <c r="R814" i="17"/>
  <c r="Q814" i="17"/>
  <c r="R276" i="17"/>
  <c r="Q276" i="17"/>
  <c r="R1266" i="17"/>
  <c r="Q216" i="17"/>
  <c r="Q212" i="17"/>
  <c r="R590" i="17"/>
  <c r="Q590" i="17"/>
  <c r="R636" i="17"/>
  <c r="Q636" i="17"/>
  <c r="R1514" i="17"/>
  <c r="Q1514" i="17"/>
  <c r="R755" i="17"/>
  <c r="Q755" i="17"/>
  <c r="Q1370" i="17"/>
  <c r="R1370" i="17"/>
  <c r="Q101" i="17"/>
  <c r="Q1373" i="17"/>
  <c r="R1373" i="17"/>
  <c r="Q176" i="17"/>
  <c r="R176" i="17"/>
  <c r="Q1106" i="17"/>
  <c r="R1106" i="17"/>
  <c r="Q243" i="17"/>
  <c r="R243" i="17"/>
  <c r="Q567" i="17"/>
  <c r="R567" i="17"/>
  <c r="Q282" i="17"/>
  <c r="R282" i="17"/>
  <c r="Q416" i="17"/>
  <c r="R416" i="17"/>
  <c r="Q1269" i="17"/>
  <c r="R1269" i="17"/>
  <c r="Q782" i="17"/>
  <c r="R782" i="17"/>
  <c r="Q748" i="17"/>
  <c r="R748" i="17"/>
  <c r="Q826" i="17"/>
  <c r="R826" i="17"/>
  <c r="Q1632" i="17"/>
  <c r="R1632" i="17"/>
  <c r="Q1126" i="17"/>
  <c r="R1126" i="17"/>
  <c r="Q1451" i="17"/>
  <c r="R1451" i="17"/>
  <c r="Q623" i="17"/>
  <c r="R623" i="17"/>
  <c r="Q391" i="17"/>
  <c r="R391" i="17"/>
  <c r="Q1583" i="17"/>
  <c r="R1583" i="17"/>
  <c r="Q378" i="17"/>
  <c r="R378" i="17"/>
  <c r="Q450" i="17"/>
  <c r="R450" i="17"/>
  <c r="Q1350" i="17"/>
  <c r="R1350" i="17"/>
  <c r="Q973" i="17"/>
  <c r="R973" i="17"/>
  <c r="Q1292" i="17"/>
  <c r="R1292" i="17"/>
  <c r="Q708" i="17"/>
  <c r="R708" i="17"/>
  <c r="Q1239" i="17"/>
  <c r="R1239" i="17"/>
  <c r="Q1227" i="17"/>
  <c r="R1227" i="17"/>
  <c r="Q965" i="17"/>
  <c r="R965" i="17"/>
  <c r="Q1440" i="17"/>
  <c r="R1440" i="17"/>
  <c r="Q1238" i="17"/>
  <c r="R1238" i="17"/>
  <c r="Q1194" i="17"/>
  <c r="R1194" i="17"/>
  <c r="Q789" i="17"/>
  <c r="R789" i="17"/>
  <c r="Q181" i="17"/>
  <c r="R181" i="17"/>
  <c r="Q150" i="17"/>
  <c r="R150" i="17"/>
  <c r="Q1050" i="17"/>
  <c r="R1050" i="17"/>
  <c r="Q122" i="17"/>
  <c r="R122" i="17"/>
  <c r="Q65" i="17"/>
  <c r="R65" i="17"/>
  <c r="R1221" i="17"/>
  <c r="Q1221" i="17"/>
  <c r="R1338" i="17"/>
  <c r="Q1400" i="17"/>
  <c r="R1400" i="17"/>
  <c r="R51" i="17"/>
  <c r="Q51" i="17"/>
  <c r="R1205" i="17"/>
  <c r="Q1205" i="17"/>
  <c r="Q895" i="17"/>
  <c r="R659" i="17"/>
  <c r="Q659" i="17"/>
  <c r="R1275" i="17"/>
  <c r="Q1275" i="17"/>
  <c r="R757" i="17"/>
  <c r="R310" i="17"/>
  <c r="R1616" i="17"/>
  <c r="Q1616" i="17"/>
  <c r="R1255" i="17"/>
  <c r="Q1255" i="17"/>
  <c r="R101" i="17"/>
  <c r="R182" i="17"/>
  <c r="Q182" i="17"/>
  <c r="R1226" i="17"/>
  <c r="Q1111" i="17"/>
  <c r="R1111" i="17"/>
  <c r="R1513" i="17"/>
  <c r="Q1513" i="17"/>
  <c r="R1301" i="17"/>
  <c r="Q1301" i="17"/>
  <c r="Q172" i="17"/>
  <c r="R745" i="17"/>
  <c r="Q745" i="17"/>
  <c r="R617" i="17"/>
  <c r="Q617" i="17"/>
  <c r="R239" i="17"/>
  <c r="Q239" i="17"/>
  <c r="R143" i="17"/>
  <c r="Q143" i="17"/>
  <c r="R236" i="17"/>
  <c r="Q236" i="17"/>
  <c r="R127" i="17"/>
  <c r="Q127" i="17"/>
  <c r="R137" i="17"/>
  <c r="Q137" i="17"/>
  <c r="R747" i="17"/>
  <c r="R818" i="17"/>
  <c r="Q818" i="17"/>
  <c r="R862" i="17"/>
  <c r="Q862" i="17"/>
  <c r="Q1208" i="17"/>
  <c r="R1251" i="17"/>
  <c r="R1213" i="17"/>
  <c r="Q867" i="17"/>
  <c r="AB867" i="17" s="1"/>
  <c r="Q1253" i="17"/>
  <c r="R1117" i="17"/>
  <c r="R698" i="17"/>
  <c r="Q698" i="17"/>
  <c r="R31" i="17"/>
  <c r="R1597" i="17"/>
  <c r="Q1597" i="17"/>
  <c r="R660" i="17"/>
  <c r="Q166" i="17"/>
  <c r="R166" i="17"/>
  <c r="R1634" i="17"/>
  <c r="Q1634" i="17"/>
  <c r="Q1224" i="17"/>
  <c r="R1224" i="17"/>
  <c r="Q1507" i="17"/>
  <c r="R1458" i="17"/>
  <c r="Q1458" i="17"/>
  <c r="Q536" i="17"/>
  <c r="R504" i="17"/>
  <c r="Q504" i="17"/>
  <c r="Q935" i="17"/>
  <c r="R1335" i="17"/>
  <c r="Q1335" i="17"/>
  <c r="R1021" i="17"/>
  <c r="Q555" i="17"/>
  <c r="R555" i="17"/>
  <c r="Q1276" i="17"/>
  <c r="R1276" i="17"/>
  <c r="Q556" i="17"/>
  <c r="R556" i="17"/>
  <c r="Q369" i="17"/>
  <c r="R369" i="17"/>
  <c r="Q924" i="17"/>
  <c r="R924" i="17"/>
  <c r="Q335" i="17"/>
  <c r="R335" i="17"/>
  <c r="Q275" i="17"/>
  <c r="R275" i="17"/>
  <c r="Q1278" i="17"/>
  <c r="R1278" i="17"/>
  <c r="Q198" i="17"/>
  <c r="R198" i="17"/>
  <c r="Q1260" i="17"/>
  <c r="R1260" i="17"/>
  <c r="R1123" i="17"/>
  <c r="R1210" i="17"/>
  <c r="Q1210" i="17"/>
  <c r="R656" i="17"/>
  <c r="R686" i="17"/>
  <c r="Q686" i="17"/>
  <c r="R960" i="17"/>
  <c r="R707" i="17"/>
  <c r="Q707" i="17"/>
  <c r="R693" i="17"/>
  <c r="Q1123" i="17"/>
  <c r="R162" i="17"/>
  <c r="Q162" i="17"/>
  <c r="Q1124" i="17"/>
  <c r="R148" i="17"/>
  <c r="Q148" i="17"/>
  <c r="Q1283" i="17"/>
  <c r="R792" i="17"/>
  <c r="Q792" i="17"/>
  <c r="Q379" i="17"/>
  <c r="R379" i="17"/>
  <c r="Q1336" i="17"/>
  <c r="R1336" i="17"/>
  <c r="R308" i="17"/>
  <c r="Q1218" i="17"/>
  <c r="Q117" i="17"/>
  <c r="R398" i="17"/>
  <c r="Q411" i="17"/>
  <c r="R505" i="17"/>
  <c r="Q1104" i="17"/>
  <c r="R432" i="17"/>
  <c r="Q281" i="17"/>
  <c r="R155" i="17"/>
  <c r="Q155" i="17"/>
  <c r="R725" i="17"/>
  <c r="R1471" i="17"/>
  <c r="Q1471" i="17"/>
  <c r="R841" i="17"/>
  <c r="Q841" i="17"/>
  <c r="Q1051" i="17"/>
  <c r="R1051" i="17"/>
  <c r="R912" i="17"/>
  <c r="R1189" i="17"/>
  <c r="Q1189" i="17"/>
  <c r="R290" i="17"/>
  <c r="Q290" i="17"/>
  <c r="R85" i="17"/>
  <c r="Q85" i="17"/>
  <c r="R1356" i="17"/>
  <c r="Q1356" i="17"/>
  <c r="Q111" i="17"/>
  <c r="R793" i="17"/>
  <c r="Q793" i="17"/>
  <c r="Q220" i="17"/>
  <c r="Q371" i="17"/>
  <c r="Q1408" i="17"/>
  <c r="Q1339" i="17"/>
  <c r="Q574" i="17"/>
  <c r="R1313" i="17"/>
  <c r="Q1313" i="17"/>
  <c r="Q1028" i="17"/>
  <c r="R1248" i="17"/>
  <c r="Q1248" i="17"/>
  <c r="Q499" i="17"/>
  <c r="R837" i="17"/>
  <c r="Q837" i="17"/>
  <c r="Q1258" i="17"/>
  <c r="R836" i="17"/>
  <c r="Q836" i="17"/>
  <c r="Q1295" i="17"/>
  <c r="R736" i="17"/>
  <c r="Q736" i="17"/>
  <c r="Q364" i="17"/>
  <c r="R1034" i="17"/>
  <c r="Q1034" i="17"/>
  <c r="Q734" i="17"/>
  <c r="R480" i="17"/>
  <c r="Q480" i="17"/>
  <c r="Q542" i="17"/>
  <c r="R19" i="17"/>
  <c r="Q19" i="17"/>
  <c r="Q305" i="17"/>
  <c r="R863" i="17"/>
  <c r="Q863" i="17"/>
  <c r="Q501" i="17"/>
  <c r="R661" i="17"/>
  <c r="Q661" i="17"/>
  <c r="Q579" i="17"/>
  <c r="R479" i="17"/>
  <c r="Q479" i="17"/>
  <c r="Q993" i="17"/>
  <c r="R1641" i="17"/>
  <c r="Q1641" i="17"/>
  <c r="Q1013" i="17"/>
  <c r="R87" i="17"/>
  <c r="Q87" i="17"/>
  <c r="Q977" i="17"/>
  <c r="R615" i="17"/>
  <c r="Q615" i="17"/>
  <c r="Q1302" i="17"/>
  <c r="R563" i="17"/>
  <c r="Q563" i="17"/>
  <c r="Q372" i="17"/>
  <c r="R859" i="17"/>
  <c r="Q859" i="17"/>
  <c r="Q775" i="17"/>
  <c r="Q989" i="17"/>
  <c r="R989" i="17"/>
  <c r="Q1066" i="17"/>
  <c r="Q1538" i="17"/>
  <c r="R1538" i="17"/>
  <c r="Q1217" i="17"/>
  <c r="Q577" i="17"/>
  <c r="R577" i="17"/>
  <c r="Q1141" i="17"/>
  <c r="Q774" i="17"/>
  <c r="R774" i="17"/>
  <c r="Q159" i="17"/>
  <c r="Q71" i="17"/>
  <c r="R71" i="17"/>
  <c r="Q280" i="17"/>
  <c r="Q338" i="17"/>
  <c r="Q507" i="17"/>
  <c r="R597" i="17"/>
  <c r="Q597" i="17"/>
  <c r="Q576" i="17"/>
  <c r="R1008" i="17"/>
  <c r="Q1008" i="17"/>
  <c r="Q953" i="17"/>
  <c r="Q341" i="17"/>
  <c r="Q320" i="17"/>
  <c r="R697" i="17"/>
  <c r="Q697" i="17"/>
  <c r="Q1581" i="17"/>
  <c r="Q1001" i="17"/>
  <c r="R1001" i="17"/>
  <c r="Q423" i="17"/>
  <c r="R423" i="17"/>
  <c r="Q292" i="17"/>
  <c r="R292" i="17"/>
  <c r="Q669" i="17"/>
  <c r="R669" i="17"/>
  <c r="Q500" i="17"/>
  <c r="R500" i="17"/>
  <c r="Q667" i="17"/>
  <c r="R667" i="17"/>
  <c r="Q621" i="17"/>
  <c r="R621" i="17"/>
  <c r="Q183" i="17"/>
  <c r="R183" i="17"/>
  <c r="Q606" i="17"/>
  <c r="R606" i="17"/>
  <c r="Q933" i="17"/>
  <c r="R933" i="17"/>
  <c r="Q67" i="17"/>
  <c r="R67" i="17"/>
  <c r="Q1153" i="17"/>
  <c r="R1153" i="17"/>
  <c r="Q37" i="17"/>
  <c r="R37" i="17"/>
  <c r="Q349" i="17"/>
  <c r="R349" i="17"/>
  <c r="Q131" i="17"/>
  <c r="R131" i="17"/>
  <c r="Q235" i="17"/>
  <c r="R235" i="17"/>
  <c r="Q1107" i="17"/>
  <c r="R1107" i="17"/>
  <c r="Q193" i="17"/>
  <c r="R193" i="17"/>
  <c r="Q1317" i="17"/>
  <c r="R1317" i="17"/>
  <c r="R804" i="17"/>
  <c r="Q804" i="17"/>
  <c r="Q89" i="17"/>
  <c r="Q781" i="17"/>
  <c r="R781" i="17"/>
  <c r="R971" i="17"/>
  <c r="Q971" i="17"/>
  <c r="R1327" i="17"/>
  <c r="Q1327" i="17"/>
  <c r="R551" i="17"/>
  <c r="Q551" i="17"/>
  <c r="Q1425" i="17"/>
  <c r="R1425" i="17"/>
  <c r="R902" i="17"/>
  <c r="Q902" i="17"/>
  <c r="R516" i="17"/>
  <c r="Q516" i="17"/>
  <c r="R88" i="17"/>
  <c r="Q88" i="17"/>
  <c r="Q381" i="17"/>
  <c r="R381" i="17"/>
  <c r="R1364" i="17"/>
  <c r="Q1364" i="17"/>
  <c r="R540" i="17"/>
  <c r="Q540" i="17"/>
  <c r="Q662" i="17"/>
  <c r="R322" i="17"/>
  <c r="Q322" i="17"/>
  <c r="R84" i="17"/>
  <c r="Q84" i="17"/>
  <c r="Q666" i="17"/>
  <c r="Q930" i="17"/>
  <c r="R930" i="17"/>
  <c r="R371" i="17"/>
  <c r="R574" i="17"/>
  <c r="Q161" i="17"/>
  <c r="R1037" i="17"/>
  <c r="Q1037" i="17"/>
  <c r="R982" i="17"/>
  <c r="Q982" i="17"/>
  <c r="R594" i="17"/>
  <c r="Q594" i="17"/>
  <c r="R1337" i="17"/>
  <c r="Q1337" i="17"/>
  <c r="R1720" i="17"/>
  <c r="Q1720" i="17"/>
  <c r="R165" i="17"/>
  <c r="Q165" i="17"/>
  <c r="R1587" i="17"/>
  <c r="Q1587" i="17"/>
  <c r="R760" i="17"/>
  <c r="Q760" i="17"/>
  <c r="R874" i="17"/>
  <c r="Q874" i="17"/>
  <c r="R1334" i="17"/>
  <c r="R1170" i="17"/>
  <c r="Q1170" i="17"/>
  <c r="R1264" i="17"/>
  <c r="Q1264" i="17"/>
  <c r="Q1061" i="17"/>
  <c r="R354" i="17"/>
  <c r="Q354" i="17"/>
  <c r="Q1282" i="17"/>
  <c r="R985" i="17"/>
  <c r="Q985" i="17"/>
  <c r="Q1003" i="17"/>
  <c r="R641" i="17"/>
  <c r="Q641" i="17"/>
  <c r="Q380" i="17"/>
  <c r="R939" i="17"/>
  <c r="Q939" i="17"/>
  <c r="Q1319" i="17"/>
  <c r="R746" i="17"/>
  <c r="Q746" i="17"/>
  <c r="Q773" i="17"/>
  <c r="R330" i="17"/>
  <c r="Q330" i="17"/>
  <c r="Q20" i="17"/>
  <c r="R589" i="17"/>
  <c r="Q589" i="17"/>
  <c r="Q1728" i="17"/>
  <c r="R514" i="17"/>
  <c r="Q514" i="17"/>
  <c r="Q1114" i="17"/>
  <c r="R278" i="17"/>
  <c r="Q278" i="17"/>
  <c r="Q1219" i="17"/>
  <c r="R1048" i="17"/>
  <c r="Q1048" i="17"/>
  <c r="Q1254" i="17"/>
  <c r="Q190" i="17"/>
  <c r="Q5" i="17"/>
  <c r="Q1015" i="17"/>
  <c r="Q866" i="17"/>
  <c r="Q1154" i="17"/>
  <c r="Q796" i="17"/>
  <c r="Q630" i="17"/>
  <c r="AA630" i="17" s="1"/>
  <c r="Q787" i="17"/>
  <c r="Q1122" i="17"/>
  <c r="Q398" i="17"/>
  <c r="Q947" i="17"/>
  <c r="AA947" i="17" s="1"/>
  <c r="R1274" i="17"/>
  <c r="R833" i="17"/>
  <c r="Q833" i="17"/>
  <c r="R996" i="17"/>
  <c r="Q996" i="17"/>
  <c r="Q1309" i="17"/>
  <c r="R499" i="17"/>
  <c r="R671" i="17"/>
  <c r="Q671" i="17"/>
  <c r="Q1231" i="17"/>
  <c r="R852" i="17"/>
  <c r="Q852" i="17"/>
  <c r="Q1209" i="17"/>
  <c r="R651" i="17"/>
  <c r="Q651" i="17"/>
  <c r="Q559" i="17"/>
  <c r="R785" i="17"/>
  <c r="Q785" i="17"/>
  <c r="Q726" i="17"/>
  <c r="AB726" i="17" s="1"/>
  <c r="R1132" i="17"/>
  <c r="Q1132" i="17"/>
  <c r="Q56" i="17"/>
  <c r="R139" i="17"/>
  <c r="Q139" i="17"/>
  <c r="Q503" i="17"/>
  <c r="R237" i="17"/>
  <c r="Q237" i="17"/>
  <c r="Q1092" i="17"/>
  <c r="R284" i="17"/>
  <c r="Q284" i="17"/>
  <c r="Q711" i="17"/>
  <c r="AB711" i="17" s="1"/>
  <c r="R447" i="17"/>
  <c r="Q447" i="17"/>
  <c r="Q776" i="17"/>
  <c r="R99" i="17"/>
  <c r="Q99" i="17"/>
  <c r="Q637" i="17"/>
  <c r="R481" i="17"/>
  <c r="Q481" i="17"/>
  <c r="Q943" i="17"/>
  <c r="R858" i="17"/>
  <c r="Q858" i="17"/>
  <c r="Q1558" i="17"/>
  <c r="Q1045" i="17"/>
  <c r="AA1045" i="17" s="1"/>
  <c r="R738" i="17"/>
  <c r="Q738" i="17"/>
  <c r="Q901" i="17"/>
  <c r="Q1291" i="17"/>
  <c r="R788" i="17"/>
  <c r="Q788" i="17"/>
  <c r="Q855" i="17"/>
  <c r="Q712" i="17"/>
  <c r="R1066" i="17"/>
  <c r="R1064" i="17"/>
  <c r="Q1064" i="17"/>
  <c r="Q1206" i="17"/>
  <c r="R1141" i="17"/>
  <c r="R1012" i="17"/>
  <c r="Q1012" i="17"/>
  <c r="Q847" i="17"/>
  <c r="R280" i="17"/>
  <c r="R262" i="17"/>
  <c r="Q262" i="17"/>
  <c r="R1202" i="17"/>
  <c r="R329" i="17"/>
  <c r="Q329" i="17"/>
  <c r="Q1452" i="17"/>
  <c r="R1452" i="17"/>
  <c r="Q654" i="17"/>
  <c r="R36" i="17"/>
  <c r="Q36" i="17"/>
  <c r="R98" i="17"/>
  <c r="Q98" i="17"/>
  <c r="R376" i="17"/>
  <c r="R797" i="17"/>
  <c r="Q797" i="17"/>
  <c r="Q386" i="17"/>
  <c r="R386" i="17"/>
  <c r="Q175" i="17"/>
  <c r="Q241" i="17"/>
  <c r="AB241" i="17" s="1"/>
  <c r="Q876" i="17"/>
  <c r="AB876" i="17" s="1"/>
  <c r="R664" i="17"/>
  <c r="Q664" i="17"/>
  <c r="R794" i="17"/>
  <c r="Q794" i="17"/>
  <c r="Q1168" i="17"/>
  <c r="Q601" i="17"/>
  <c r="R601" i="17"/>
  <c r="R888" i="17"/>
  <c r="Q888" i="17"/>
  <c r="R600" i="17"/>
  <c r="R340" i="17"/>
  <c r="Q340" i="17"/>
  <c r="R1257" i="17"/>
  <c r="R575" i="17"/>
  <c r="Q575" i="17"/>
  <c r="R1465" i="17"/>
  <c r="R829" i="17"/>
  <c r="Q829" i="17"/>
  <c r="Q713" i="17"/>
  <c r="R713" i="17"/>
  <c r="R657" i="17"/>
  <c r="Q657" i="17"/>
  <c r="R550" i="17"/>
  <c r="Q550" i="17"/>
  <c r="R429" i="17"/>
  <c r="Q429" i="17"/>
  <c r="Q819" i="17"/>
  <c r="Q1073" i="17"/>
  <c r="R1073" i="17"/>
  <c r="R362" i="17"/>
  <c r="Q362" i="17"/>
  <c r="R268" i="17"/>
  <c r="R266" i="17"/>
  <c r="Q266" i="17"/>
  <c r="R1128" i="17"/>
  <c r="Q1128" i="17"/>
  <c r="R1534" i="17"/>
  <c r="Q1534" i="17"/>
  <c r="R743" i="17"/>
  <c r="Q743" i="17"/>
  <c r="R649" i="17"/>
  <c r="Q649" i="17"/>
  <c r="R246" i="17"/>
  <c r="Q246" i="17"/>
  <c r="Q316" i="17"/>
  <c r="R316" i="17"/>
  <c r="R654" i="17"/>
  <c r="Q1333" i="17"/>
  <c r="Q571" i="17"/>
  <c r="Q116" i="17"/>
  <c r="R496" i="17"/>
  <c r="Q496" i="17"/>
  <c r="R891" i="17"/>
  <c r="R377" i="17"/>
  <c r="Q377" i="17"/>
  <c r="R370" i="17"/>
  <c r="Q370" i="17"/>
  <c r="R200" i="17"/>
  <c r="Q200" i="17"/>
  <c r="R228" i="17"/>
  <c r="Q228" i="17"/>
  <c r="R102" i="17"/>
  <c r="Q102" i="17"/>
  <c r="R618" i="17"/>
  <c r="R854" i="17"/>
  <c r="Q854" i="17"/>
  <c r="Q564" i="17"/>
  <c r="R564" i="17"/>
  <c r="R1656" i="17"/>
  <c r="Q1656" i="17"/>
  <c r="R1347" i="17"/>
  <c r="Q490" i="17"/>
  <c r="R1439" i="17"/>
  <c r="Q1439" i="17"/>
  <c r="Q1394" i="17"/>
  <c r="R856" i="17"/>
  <c r="Q856" i="17"/>
  <c r="R1348" i="17"/>
  <c r="Q1348" i="17"/>
  <c r="R1196" i="17"/>
  <c r="Q1196" i="17"/>
  <c r="Q772" i="17"/>
  <c r="R578" i="17"/>
  <c r="Q578" i="17"/>
  <c r="R521" i="17"/>
  <c r="Q521" i="17"/>
  <c r="Q392" i="17"/>
  <c r="R955" i="17"/>
  <c r="Q955" i="17"/>
  <c r="Q1441" i="17"/>
  <c r="R976" i="17"/>
  <c r="Q976" i="17"/>
  <c r="R962" i="17"/>
  <c r="Q374" i="17"/>
  <c r="Q41" i="17"/>
  <c r="Q1676" i="17"/>
  <c r="R171" i="17"/>
  <c r="Q171" i="17"/>
  <c r="Q1261" i="17"/>
  <c r="R487" i="17"/>
  <c r="Q1326" i="17"/>
  <c r="R1326" i="17"/>
  <c r="R670" i="17"/>
  <c r="Q670" i="17"/>
  <c r="R1624" i="17"/>
  <c r="Q1624" i="17"/>
  <c r="R40" i="17"/>
  <c r="Q40" i="17"/>
  <c r="R668" i="17"/>
  <c r="Q668" i="17"/>
  <c r="R892" i="17"/>
  <c r="Q892" i="17"/>
  <c r="R387" i="17"/>
  <c r="Q387" i="17"/>
  <c r="R1708" i="17"/>
  <c r="Q1708" i="17"/>
  <c r="Q981" i="17"/>
  <c r="R759" i="17"/>
  <c r="R1635" i="17"/>
  <c r="Q1635" i="17"/>
  <c r="R295" i="17"/>
  <c r="R1040" i="17"/>
  <c r="Q1040" i="17"/>
  <c r="R296" i="17"/>
  <c r="Q296" i="17"/>
  <c r="Q1750" i="17"/>
  <c r="Q1618" i="17"/>
  <c r="R360" i="17"/>
  <c r="R1615" i="17"/>
  <c r="R1546" i="17"/>
  <c r="Q1546" i="17"/>
  <c r="R719" i="17"/>
  <c r="Q719" i="17"/>
  <c r="Q532" i="17"/>
  <c r="R1099" i="17"/>
  <c r="Q1099" i="17"/>
  <c r="R569" i="17"/>
  <c r="Q569" i="17"/>
  <c r="R410" i="17"/>
  <c r="Q410" i="17"/>
  <c r="Q1207" i="17"/>
  <c r="R1207" i="17"/>
  <c r="R1272" i="17"/>
  <c r="Q493" i="17"/>
  <c r="R493" i="17"/>
  <c r="R522" i="17"/>
  <c r="Q522" i="17"/>
  <c r="R570" i="17"/>
  <c r="Q570" i="17"/>
  <c r="R714" i="17"/>
  <c r="Q714" i="17"/>
  <c r="R207" i="17"/>
  <c r="R585" i="17"/>
  <c r="Q585" i="17"/>
  <c r="R1249" i="17"/>
  <c r="Q1249" i="17"/>
  <c r="Q875" i="17"/>
  <c r="R1166" i="17"/>
  <c r="Q1166" i="17"/>
  <c r="R676" i="17"/>
  <c r="Q676" i="17"/>
  <c r="R1230" i="17"/>
  <c r="Q1230" i="17"/>
  <c r="R1453" i="17"/>
  <c r="R677" i="17"/>
  <c r="Q677" i="17"/>
  <c r="R61" i="17"/>
  <c r="R211" i="17"/>
  <c r="Q211" i="17"/>
  <c r="R934" i="17"/>
  <c r="R1101" i="17"/>
  <c r="Q1101" i="17"/>
  <c r="Q791" i="17"/>
  <c r="R652" i="17"/>
  <c r="Q603" i="17"/>
  <c r="R1279" i="17"/>
  <c r="Q908" i="17"/>
  <c r="R908" i="17"/>
  <c r="Q869" i="17"/>
  <c r="R869" i="17"/>
  <c r="Q1303" i="17"/>
  <c r="R1303" i="17"/>
  <c r="Q1498" i="17"/>
  <c r="R1498" i="17"/>
  <c r="Q824" i="17"/>
  <c r="R824" i="17"/>
  <c r="Q452" i="17"/>
  <c r="R452" i="17"/>
  <c r="Q303" i="17"/>
  <c r="R303" i="17"/>
  <c r="Q227" i="17"/>
  <c r="R227" i="17"/>
  <c r="Q145" i="17"/>
  <c r="R145" i="17"/>
  <c r="Q345" i="17"/>
  <c r="R345" i="17"/>
  <c r="Q703" i="17"/>
  <c r="R703" i="17"/>
  <c r="Q1250" i="17"/>
  <c r="R1250" i="17"/>
  <c r="Q1658" i="17"/>
  <c r="R1658" i="17"/>
  <c r="Q1586" i="17"/>
  <c r="R1586" i="17"/>
  <c r="Q1265" i="17"/>
  <c r="R1265" i="17"/>
  <c r="Q62" i="17"/>
  <c r="R62" i="17"/>
  <c r="Q361" i="17"/>
  <c r="R361" i="17"/>
  <c r="Q1410" i="17"/>
  <c r="R1410" i="17"/>
  <c r="Q323" i="17"/>
  <c r="R323" i="17"/>
  <c r="Q870" i="17"/>
  <c r="R870" i="17"/>
  <c r="Q1247" i="17"/>
  <c r="R1247" i="17"/>
  <c r="Q754" i="17"/>
  <c r="R754" i="17"/>
  <c r="Q1236" i="17"/>
  <c r="R1236" i="17"/>
  <c r="Q440" i="17"/>
  <c r="R440" i="17"/>
  <c r="Q1675" i="17"/>
  <c r="R1675" i="17"/>
  <c r="Q684" i="17"/>
  <c r="R684" i="17"/>
  <c r="Q770" i="17"/>
  <c r="R770" i="17"/>
  <c r="Q393" i="17"/>
  <c r="R393" i="17"/>
  <c r="Q1359" i="17"/>
  <c r="R1359" i="17"/>
  <c r="Q761" i="17"/>
  <c r="R761" i="17"/>
  <c r="Q685" i="17"/>
  <c r="R685" i="17"/>
  <c r="Q470" i="17"/>
  <c r="R470" i="17"/>
  <c r="Q2" i="17"/>
  <c r="R2" i="17"/>
  <c r="Q259" i="17"/>
  <c r="R259" i="17"/>
  <c r="Q18" i="17"/>
  <c r="R18" i="17"/>
  <c r="Q1047" i="17"/>
  <c r="R1047" i="17"/>
  <c r="Q681" i="17"/>
  <c r="R609" i="17"/>
  <c r="Q609" i="17"/>
  <c r="R838" i="17"/>
  <c r="Q838" i="17"/>
  <c r="R535" i="17"/>
  <c r="Q535" i="17"/>
  <c r="Q247" i="17"/>
  <c r="R539" i="17"/>
  <c r="Q539" i="17"/>
  <c r="Q1151" i="17"/>
  <c r="R1212" i="17"/>
  <c r="R809" i="17"/>
  <c r="Q809" i="17"/>
  <c r="Q404" i="17"/>
  <c r="R404" i="17"/>
  <c r="Q485" i="17"/>
  <c r="R887" i="17"/>
  <c r="Q887" i="17"/>
  <c r="Q1148" i="17"/>
  <c r="R1148" i="17"/>
  <c r="R1242" i="17"/>
  <c r="Q1242" i="17"/>
  <c r="Q721" i="17"/>
  <c r="R1374" i="17"/>
  <c r="Q1374" i="17"/>
  <c r="R791" i="17"/>
  <c r="R1071" i="17"/>
  <c r="Q1071" i="17"/>
  <c r="R273" i="17"/>
  <c r="Q273" i="17"/>
  <c r="R1528" i="17"/>
  <c r="Q1528" i="17"/>
  <c r="R722" i="17"/>
  <c r="Q722" i="17"/>
  <c r="R1651" i="17"/>
  <c r="Q1651" i="17"/>
  <c r="R811" i="17"/>
  <c r="Q811" i="17"/>
  <c r="Q213" i="17"/>
  <c r="R213" i="17"/>
  <c r="R129" i="17"/>
  <c r="Q1158" i="17"/>
  <c r="Q929" i="17"/>
  <c r="R244" i="17"/>
  <c r="R783" i="17"/>
  <c r="Q652" i="17"/>
  <c r="R201" i="17"/>
  <c r="Q179" i="17"/>
  <c r="R179" i="17"/>
  <c r="Q720" i="17"/>
  <c r="R720" i="17"/>
  <c r="Q1215" i="17"/>
  <c r="Q1267" i="17"/>
  <c r="Q992" i="17"/>
  <c r="R468" i="17"/>
  <c r="Q468" i="17"/>
  <c r="R464" i="17"/>
  <c r="Q464" i="17"/>
  <c r="Q731" i="17"/>
  <c r="R731" i="17"/>
  <c r="Q76" i="17"/>
  <c r="R76" i="17"/>
  <c r="Q645" i="17"/>
  <c r="R645" i="17"/>
  <c r="Q413" i="17"/>
  <c r="R413" i="17"/>
  <c r="Q879" i="17"/>
  <c r="R879" i="17"/>
  <c r="Q1229" i="17"/>
  <c r="R1229" i="17"/>
  <c r="R894" i="17"/>
  <c r="Q894" i="17"/>
  <c r="Q1342" i="17"/>
  <c r="R678" i="17"/>
  <c r="Q678" i="17"/>
  <c r="Q972" i="17"/>
  <c r="R972" i="17"/>
  <c r="R813" i="17"/>
  <c r="Q813" i="17"/>
  <c r="R872" i="17"/>
  <c r="Q872" i="17"/>
  <c r="Q443" i="17"/>
  <c r="Q950" i="17"/>
  <c r="R950" i="17"/>
  <c r="Q502" i="17"/>
  <c r="R197" i="17"/>
  <c r="Q197" i="17"/>
  <c r="R635" i="17"/>
  <c r="Q635" i="17"/>
  <c r="R1284" i="17"/>
  <c r="Q1284" i="17"/>
  <c r="R1043" i="17"/>
  <c r="Q1043" i="17"/>
  <c r="Q958" i="17"/>
  <c r="R958" i="17"/>
  <c r="R117" i="17"/>
  <c r="R1614" i="17"/>
  <c r="Q1614" i="17"/>
  <c r="R1591" i="17"/>
  <c r="Q1591" i="17"/>
  <c r="R449" i="17"/>
  <c r="Q449" i="17"/>
  <c r="Q1188" i="17"/>
  <c r="R1188" i="17"/>
  <c r="R1104" i="17"/>
  <c r="R848" i="17"/>
  <c r="Q848" i="17"/>
  <c r="Q455" i="17"/>
  <c r="R455" i="17"/>
  <c r="Q373" i="17"/>
  <c r="R373" i="17"/>
  <c r="Q1270" i="17"/>
  <c r="R1270" i="17"/>
  <c r="Q602" i="17"/>
  <c r="R602" i="17"/>
  <c r="Q527" i="17"/>
  <c r="R527" i="17"/>
  <c r="Q191" i="17"/>
  <c r="R191" i="17"/>
  <c r="Q463" i="17"/>
  <c r="R463" i="17"/>
  <c r="Q146" i="17"/>
  <c r="R146" i="17"/>
  <c r="Q174" i="17"/>
  <c r="R174" i="17"/>
  <c r="Q491" i="17"/>
  <c r="R491" i="17"/>
  <c r="Q30" i="17"/>
  <c r="R30" i="17"/>
  <c r="Q1263" i="17"/>
  <c r="R1263" i="17"/>
  <c r="Q324" i="17"/>
  <c r="R324" i="17"/>
  <c r="Q135" i="17"/>
  <c r="R135" i="17"/>
  <c r="Q79" i="17"/>
  <c r="R79" i="17"/>
  <c r="Q673" i="17"/>
  <c r="R673" i="17"/>
  <c r="Q475" i="17"/>
  <c r="R475" i="17"/>
  <c r="Q97" i="17"/>
  <c r="R97" i="17"/>
  <c r="Q750" i="17"/>
  <c r="R750" i="17"/>
  <c r="R983" i="17"/>
  <c r="Q983" i="17"/>
  <c r="Q835" i="17"/>
  <c r="Q437" i="17"/>
  <c r="R437" i="17"/>
  <c r="R219" i="17"/>
  <c r="R740" i="17"/>
  <c r="Q740" i="17"/>
  <c r="Q14" i="17"/>
  <c r="R14" i="17"/>
  <c r="R1156" i="17"/>
  <c r="Q1156" i="17"/>
  <c r="R1044" i="17"/>
  <c r="Q1044" i="17"/>
  <c r="R1171" i="17"/>
  <c r="Q1171" i="17"/>
  <c r="R922" i="17"/>
  <c r="Q922" i="17"/>
  <c r="R220" i="17"/>
  <c r="R1339" i="17"/>
  <c r="Q132" i="17"/>
  <c r="R342" i="17"/>
  <c r="Q342" i="17"/>
  <c r="R800" i="17"/>
  <c r="Q800" i="17"/>
  <c r="R946" i="17"/>
  <c r="Q946" i="17"/>
  <c r="R43" i="17"/>
  <c r="Q43" i="17"/>
  <c r="R528" i="17"/>
  <c r="Q528" i="17"/>
  <c r="R1036" i="17"/>
  <c r="Q1036" i="17"/>
  <c r="R1085" i="17"/>
  <c r="Q1085" i="17"/>
  <c r="R1030" i="17"/>
  <c r="Q1030" i="17"/>
  <c r="R817" i="17"/>
  <c r="Q817" i="17"/>
  <c r="Q815" i="17"/>
  <c r="R157" i="17"/>
  <c r="R778" i="17"/>
  <c r="R1137" i="17"/>
  <c r="R583" i="17"/>
  <c r="R44" i="17"/>
  <c r="R951" i="17"/>
  <c r="R860" i="17"/>
  <c r="R1654" i="17"/>
  <c r="R24" i="17"/>
  <c r="R608" i="17"/>
  <c r="Q608" i="17"/>
  <c r="R1273" i="17"/>
  <c r="Q1273" i="17"/>
  <c r="R1222" i="17"/>
  <c r="Q1222" i="17"/>
  <c r="R878" i="17"/>
  <c r="Q878" i="17"/>
  <c r="R851" i="17"/>
  <c r="Q851" i="17"/>
  <c r="R853" i="17"/>
  <c r="Q853" i="17"/>
  <c r="R1288" i="17"/>
  <c r="Q1288" i="17"/>
  <c r="R1704" i="17"/>
  <c r="Q1704" i="17"/>
  <c r="R531" i="17"/>
  <c r="Q531" i="17"/>
  <c r="R691" i="17"/>
  <c r="Q691" i="17"/>
  <c r="Q432" i="17"/>
  <c r="R1754" i="17"/>
  <c r="Q1754" i="17"/>
  <c r="R1305" i="17"/>
  <c r="Q1305" i="17"/>
  <c r="R1395" i="17"/>
  <c r="Q1395" i="17"/>
  <c r="R1612" i="17"/>
  <c r="Q1612" i="17"/>
  <c r="R820" i="17"/>
  <c r="Q820" i="17"/>
  <c r="R1645" i="17"/>
  <c r="Q1645" i="17"/>
  <c r="R226" i="17"/>
  <c r="Q226" i="17"/>
  <c r="R1102" i="17"/>
  <c r="Q1102" i="17"/>
  <c r="R46" i="17"/>
  <c r="Q46" i="17"/>
  <c r="R850" i="17"/>
  <c r="Q850" i="17"/>
  <c r="R149" i="17"/>
  <c r="Q149" i="17"/>
  <c r="R1127" i="17"/>
  <c r="Q1127" i="17"/>
  <c r="R78" i="17"/>
  <c r="Q78" i="17"/>
  <c r="Q675" i="17"/>
  <c r="Q45" i="17"/>
  <c r="Q214" i="17"/>
  <c r="AA214" i="17" s="1"/>
  <c r="R957" i="17"/>
  <c r="Q957" i="17"/>
  <c r="Q1281" i="17"/>
  <c r="R22" i="17"/>
  <c r="Q22" i="17"/>
  <c r="R592" i="17"/>
  <c r="Q592" i="17"/>
  <c r="R1684" i="17"/>
  <c r="Q1684" i="17"/>
  <c r="R223" i="17"/>
  <c r="Q223" i="17"/>
  <c r="R1314" i="17"/>
  <c r="Q1314" i="17"/>
  <c r="R347" i="17"/>
  <c r="Q347" i="17"/>
  <c r="R1405" i="17"/>
  <c r="R1211" i="17"/>
  <c r="Q1211" i="17"/>
  <c r="Q627" i="17"/>
  <c r="R627" i="17"/>
  <c r="R238" i="17"/>
  <c r="Q238" i="17"/>
  <c r="R920" i="17"/>
  <c r="Q920" i="17"/>
  <c r="R1042" i="17"/>
  <c r="Q1042" i="17"/>
  <c r="Q629" i="17"/>
  <c r="R1344" i="17"/>
  <c r="Q1344" i="17"/>
  <c r="R573" i="17"/>
  <c r="Q573" i="17"/>
  <c r="Q588" i="17"/>
  <c r="R588" i="17"/>
  <c r="Q1467" i="17"/>
  <c r="R90" i="17"/>
  <c r="Q90" i="17"/>
  <c r="Q192" i="17"/>
  <c r="R446" i="17"/>
  <c r="Q446" i="17"/>
  <c r="R1758" i="17"/>
  <c r="Q1758" i="17"/>
  <c r="R741" i="17"/>
  <c r="Q741" i="17"/>
  <c r="R274" i="17"/>
  <c r="Q274" i="17"/>
  <c r="R595" i="17"/>
  <c r="Q595" i="17"/>
  <c r="R1365" i="17"/>
  <c r="Q1365" i="17"/>
  <c r="R476" i="17"/>
  <c r="Q476" i="17"/>
  <c r="R1377" i="17"/>
  <c r="Q1377" i="17"/>
  <c r="R15" i="17"/>
  <c r="Q15" i="17"/>
  <c r="R125" i="17"/>
  <c r="Q125" i="17"/>
  <c r="R764" i="17"/>
  <c r="Q764" i="17"/>
  <c r="R225" i="17"/>
  <c r="Q225" i="17"/>
  <c r="Q1193" i="17"/>
  <c r="R109" i="17"/>
  <c r="Q109" i="17"/>
  <c r="R1199" i="17"/>
  <c r="Q1199" i="17"/>
  <c r="R547" i="17"/>
  <c r="Q547" i="17"/>
  <c r="R763" i="17"/>
  <c r="Q141" i="17"/>
  <c r="Q1444" i="17"/>
  <c r="R341" i="17"/>
  <c r="R126" i="17"/>
  <c r="Q126" i="17"/>
  <c r="R270" i="17"/>
  <c r="Q270" i="17"/>
  <c r="R312" i="17"/>
  <c r="Q312" i="17"/>
  <c r="R1000" i="17"/>
  <c r="Q1000" i="17"/>
  <c r="Q133" i="17"/>
  <c r="R133" i="17"/>
  <c r="R289" i="17"/>
  <c r="Q289" i="17"/>
  <c r="R898" i="17"/>
  <c r="Q898" i="17"/>
  <c r="R1069" i="17"/>
  <c r="Q1069" i="17"/>
  <c r="R893" i="17"/>
  <c r="Q893" i="17"/>
  <c r="R405" i="17"/>
  <c r="Q405" i="17"/>
  <c r="Q1416" i="17"/>
  <c r="R1416" i="17"/>
  <c r="Q1246" i="17"/>
  <c r="R1246" i="17"/>
  <c r="Q124" i="17"/>
  <c r="R1027" i="17"/>
  <c r="R482" i="17"/>
  <c r="Q482" i="17"/>
  <c r="R288" i="17"/>
  <c r="Q288" i="17"/>
  <c r="R403" i="17"/>
  <c r="Q403" i="17"/>
  <c r="R1032" i="17"/>
  <c r="Q1032" i="17"/>
  <c r="Q333" i="17"/>
  <c r="R333" i="17"/>
  <c r="R1143" i="17"/>
  <c r="Q1143" i="17"/>
  <c r="Q607" i="17"/>
  <c r="R952" i="17"/>
  <c r="R123" i="17"/>
  <c r="Q233" i="17"/>
  <c r="R580" i="17"/>
  <c r="R732" i="17"/>
  <c r="R497" i="17"/>
  <c r="R346" i="17"/>
  <c r="R119" i="17"/>
  <c r="Q1095" i="17"/>
  <c r="R1388" i="17"/>
  <c r="R598" i="17"/>
  <c r="R57" i="17"/>
  <c r="R1077" i="17"/>
  <c r="Q1077" i="17"/>
  <c r="R279" i="17"/>
  <c r="Q279" i="17"/>
  <c r="R868" i="17"/>
  <c r="Q868" i="17"/>
  <c r="R620" i="17"/>
  <c r="Q620" i="17"/>
  <c r="Q287" i="17"/>
  <c r="R287" i="17"/>
  <c r="R1443" i="17"/>
  <c r="Q1443" i="17"/>
  <c r="R1399" i="17"/>
  <c r="Q1399" i="17"/>
  <c r="Q1401" i="17"/>
  <c r="R1401" i="17"/>
  <c r="R1135" i="17"/>
  <c r="Q1135" i="17"/>
  <c r="R1159" i="17"/>
  <c r="Q1159" i="17"/>
  <c r="Q1579" i="17"/>
  <c r="R178" i="17"/>
  <c r="R1517" i="17"/>
  <c r="Q1517" i="17"/>
  <c r="Q1256" i="17"/>
  <c r="R1256" i="17"/>
  <c r="R988" i="17"/>
  <c r="R206" i="17"/>
  <c r="Q206" i="17"/>
  <c r="R692" i="17"/>
  <c r="Q692" i="17"/>
  <c r="R1519" i="17"/>
  <c r="R871" i="17"/>
  <c r="Q871" i="17"/>
  <c r="Q730" i="17"/>
  <c r="R730" i="17"/>
  <c r="R610" i="17"/>
  <c r="Q610" i="17"/>
  <c r="Q672" i="17"/>
  <c r="Q1454" i="17"/>
  <c r="R1454" i="17"/>
  <c r="Q285" i="17"/>
  <c r="R285" i="17"/>
  <c r="R1352" i="17"/>
  <c r="Q1352" i="17"/>
  <c r="R864" i="17"/>
  <c r="Q864" i="17"/>
  <c r="Q1109" i="17"/>
  <c r="R1109" i="17"/>
  <c r="R541" i="17"/>
  <c r="Q541" i="17"/>
  <c r="Q224" i="17"/>
  <c r="R224" i="17"/>
  <c r="Q979" i="17"/>
  <c r="R979" i="17"/>
  <c r="Q968" i="17"/>
  <c r="R968" i="17"/>
  <c r="Q33" i="17"/>
  <c r="R33" i="17"/>
  <c r="Q886" i="17"/>
  <c r="R886" i="17"/>
  <c r="Q558" i="17"/>
  <c r="R558" i="17"/>
  <c r="Q940" i="17"/>
  <c r="R940" i="17"/>
  <c r="Q70" i="17"/>
  <c r="R70" i="17"/>
  <c r="Q106" i="17"/>
  <c r="R106" i="17"/>
  <c r="Q1059" i="17"/>
  <c r="R1059" i="17"/>
  <c r="Q688" i="17"/>
  <c r="R688" i="17"/>
  <c r="Q1150" i="17"/>
  <c r="R1150" i="17"/>
  <c r="Q339" i="17"/>
  <c r="R339" i="17"/>
  <c r="Q1542" i="17"/>
  <c r="R1542" i="17"/>
  <c r="Q1174" i="17"/>
  <c r="R1174" i="17"/>
  <c r="Q1639" i="17"/>
  <c r="R1639" i="17"/>
  <c r="Q1220" i="17"/>
  <c r="R1220" i="17"/>
  <c r="Q568" i="17"/>
  <c r="R568" i="17"/>
  <c r="Q307" i="17"/>
  <c r="R307" i="17"/>
  <c r="Q975" i="17"/>
  <c r="R975" i="17"/>
  <c r="Q941" i="17"/>
  <c r="R941" i="17"/>
  <c r="Q632" i="17"/>
  <c r="R632" i="17"/>
  <c r="Q1681" i="17"/>
  <c r="R1681" i="17"/>
  <c r="Q1516" i="17"/>
  <c r="R1516" i="17"/>
  <c r="Q646" i="17"/>
  <c r="R646" i="17"/>
  <c r="Q1657" i="17"/>
  <c r="R1657" i="17"/>
  <c r="Q1152" i="17"/>
  <c r="R1152" i="17"/>
  <c r="Q885" i="17"/>
  <c r="R885" i="17"/>
  <c r="Q1078" i="17"/>
  <c r="R1078" i="17"/>
  <c r="Q397" i="17"/>
  <c r="R397" i="17"/>
  <c r="Q337" i="17"/>
  <c r="R337" i="17"/>
  <c r="Q696" i="17"/>
  <c r="R696" i="17"/>
  <c r="Q633" i="17"/>
  <c r="R633" i="17"/>
  <c r="Q9" i="17"/>
  <c r="R9" i="17"/>
  <c r="Q915" i="17"/>
  <c r="R915" i="17"/>
  <c r="Q625" i="17"/>
  <c r="R625" i="17"/>
  <c r="R777" i="17"/>
  <c r="Q777" i="17"/>
  <c r="R26" i="17"/>
  <c r="Q26" i="17"/>
  <c r="Q1280" i="17"/>
  <c r="R156" i="17"/>
  <c r="R1190" i="17"/>
  <c r="Q1190" i="17"/>
  <c r="Q806" i="17"/>
  <c r="R806" i="17"/>
  <c r="R718" i="17"/>
  <c r="Q718" i="17"/>
  <c r="R414" i="17"/>
  <c r="Q414" i="17"/>
  <c r="R100" i="17"/>
  <c r="R624" i="17"/>
  <c r="Q624" i="17"/>
  <c r="R130" i="17"/>
  <c r="Q130" i="17"/>
  <c r="R1186" i="17"/>
  <c r="Q1186" i="17"/>
  <c r="R293" i="17"/>
  <c r="Q293" i="17"/>
  <c r="R1311" i="17"/>
  <c r="R1121" i="17"/>
  <c r="Q1121" i="17"/>
  <c r="R682" i="17"/>
  <c r="Q899" i="17"/>
  <c r="R899" i="17"/>
  <c r="R895" i="17"/>
  <c r="R1638" i="17"/>
  <c r="Q1638" i="17"/>
  <c r="R52" i="17"/>
  <c r="Q52" i="17"/>
  <c r="Q1418" i="17"/>
  <c r="R1418" i="17"/>
  <c r="R1201" i="17"/>
  <c r="R587" i="17"/>
  <c r="R72" i="17"/>
  <c r="R518" i="17"/>
  <c r="Q765" i="17"/>
  <c r="R765" i="17"/>
  <c r="R402" i="17"/>
  <c r="Q402" i="17"/>
  <c r="R906" i="17"/>
  <c r="Q906" i="17"/>
  <c r="Q61" i="17"/>
  <c r="R980" i="17"/>
  <c r="R690" i="17"/>
  <c r="Q690" i="17"/>
  <c r="R932" i="17"/>
  <c r="Q932" i="17"/>
  <c r="R1476" i="17"/>
  <c r="Q1476" i="17"/>
  <c r="Q1185" i="17"/>
  <c r="Q1002" i="17"/>
  <c r="R1002" i="17"/>
  <c r="Q1540" i="17"/>
  <c r="Q1349" i="17"/>
  <c r="R1349" i="17"/>
  <c r="Q1655" i="17"/>
  <c r="Q1243" i="17"/>
  <c r="R1243" i="17"/>
  <c r="Q1067" i="17"/>
  <c r="Q444" i="17"/>
  <c r="R444" i="17"/>
  <c r="R565" i="17"/>
  <c r="Q565" i="17"/>
  <c r="Q68" i="17"/>
  <c r="R68" i="17"/>
  <c r="R805" i="17"/>
  <c r="R1252" i="17"/>
  <c r="Q1252" i="17"/>
  <c r="R382" i="17"/>
  <c r="Q382" i="17"/>
  <c r="R997" i="17"/>
  <c r="Q997" i="17"/>
  <c r="Q1125" i="17"/>
  <c r="R1125" i="17"/>
  <c r="R586" i="17"/>
  <c r="R904" i="17"/>
  <c r="Q904" i="17"/>
  <c r="R1218" i="17"/>
  <c r="R889" i="17"/>
  <c r="Q889" i="17"/>
  <c r="R751" i="17"/>
  <c r="Q751" i="17"/>
  <c r="R584" i="17"/>
  <c r="Q584" i="17"/>
  <c r="Q80" i="17"/>
  <c r="R1187" i="17"/>
  <c r="Q1187" i="17"/>
  <c r="R74" i="17"/>
  <c r="Q74" i="17"/>
  <c r="Q928" i="17"/>
  <c r="R827" i="17"/>
  <c r="Q827" i="17"/>
  <c r="Q160" i="17"/>
  <c r="R113" i="17"/>
  <c r="Q113" i="17"/>
  <c r="Q209" i="17"/>
  <c r="R158" i="17"/>
  <c r="Q158" i="17"/>
  <c r="Q839" i="17"/>
  <c r="R1070" i="17"/>
  <c r="Q1070" i="17"/>
  <c r="Q203" i="17"/>
  <c r="R185" i="17"/>
  <c r="Q185" i="17"/>
  <c r="Q917" i="17"/>
  <c r="AB917" i="17" s="1"/>
  <c r="R911" i="17"/>
  <c r="Q911" i="17"/>
  <c r="R461" i="17"/>
  <c r="R114" i="17"/>
  <c r="R1343" i="17"/>
  <c r="R1203" i="17"/>
  <c r="R949" i="17"/>
  <c r="R1065" i="17"/>
  <c r="R49" i="17"/>
  <c r="R695" i="17"/>
  <c r="R1091" i="17"/>
  <c r="R344" i="17"/>
  <c r="R400" i="17"/>
  <c r="R1244" i="17"/>
  <c r="R786" i="17"/>
  <c r="R1035" i="17"/>
  <c r="R1259" i="17"/>
  <c r="R12" i="17"/>
  <c r="R1017" i="17"/>
  <c r="R1204" i="17"/>
  <c r="R1018" i="17"/>
  <c r="R884" i="17"/>
  <c r="R865" i="17"/>
  <c r="R544" i="17"/>
  <c r="R486" i="17"/>
  <c r="Q486" i="17"/>
  <c r="R39" i="17"/>
  <c r="R418" i="17"/>
  <c r="R648" i="17"/>
  <c r="Q648" i="17"/>
  <c r="Q383" i="17"/>
  <c r="R383" i="17"/>
  <c r="Q180" i="17"/>
  <c r="R180" i="17"/>
  <c r="Q548" i="17"/>
  <c r="R548" i="17"/>
  <c r="Q1014" i="17"/>
  <c r="R1014" i="17"/>
  <c r="Q1019" i="17"/>
  <c r="R1019" i="17"/>
  <c r="Q517" i="17"/>
  <c r="R517" i="17"/>
  <c r="Q1307" i="17"/>
  <c r="R1307" i="17"/>
  <c r="Q1041" i="17"/>
  <c r="R1041" i="17"/>
  <c r="Q467" i="17"/>
  <c r="R467" i="17"/>
  <c r="Q357" i="17"/>
  <c r="R357" i="17"/>
  <c r="Q385" i="17"/>
  <c r="R385" i="17"/>
  <c r="Q103" i="17"/>
  <c r="R103" i="17"/>
  <c r="Q663" i="17"/>
  <c r="R663" i="17"/>
  <c r="Q644" i="17"/>
  <c r="R644" i="17"/>
  <c r="Q1082" i="17"/>
  <c r="R1082" i="17"/>
  <c r="Q105" i="17"/>
  <c r="R105" i="17"/>
  <c r="Q1667" i="17"/>
  <c r="R1667" i="17"/>
  <c r="Q925" i="17"/>
  <c r="R925" i="17"/>
  <c r="Q956" i="17"/>
  <c r="R956" i="17"/>
  <c r="R1574" i="17"/>
  <c r="Q1574" i="17"/>
  <c r="R963" i="17"/>
  <c r="Q963" i="17"/>
  <c r="R1067" i="17"/>
  <c r="R1016" i="17"/>
  <c r="Q1016" i="17"/>
  <c r="R265" i="17"/>
  <c r="Q265" i="17"/>
  <c r="R938" i="17"/>
  <c r="Q938" i="17"/>
  <c r="Q10" i="17"/>
  <c r="R10" i="17"/>
  <c r="R1080" i="17"/>
  <c r="Q1080" i="17"/>
  <c r="R1386" i="17"/>
  <c r="Q1386" i="17"/>
  <c r="R11" i="17"/>
  <c r="Q11" i="17"/>
  <c r="R321" i="17"/>
  <c r="Q321" i="17"/>
  <c r="R231" i="17"/>
  <c r="R451" i="17"/>
  <c r="Q451" i="17"/>
  <c r="R83" i="17"/>
  <c r="Q83" i="17"/>
  <c r="R744" i="17"/>
  <c r="Q744" i="17"/>
  <c r="R737" i="17"/>
  <c r="Q737" i="17"/>
  <c r="R1049" i="17"/>
  <c r="Q1049" i="17"/>
  <c r="R658" i="17"/>
  <c r="Q658" i="17"/>
  <c r="R1134" i="17"/>
  <c r="Q1134" i="17"/>
  <c r="R1200" i="17"/>
  <c r="Q1200" i="17"/>
  <c r="R205" i="17"/>
  <c r="Q205" i="17"/>
  <c r="R332" i="17"/>
  <c r="Q332" i="17"/>
  <c r="R883" i="17"/>
  <c r="Q883" i="17"/>
  <c r="R1368" i="17"/>
  <c r="Q1368" i="17"/>
  <c r="R8" i="17"/>
  <c r="Q8" i="17"/>
  <c r="R1046" i="17"/>
  <c r="Q1046" i="17"/>
  <c r="R202" i="17"/>
  <c r="Q202" i="17"/>
  <c r="R1341" i="17"/>
  <c r="Q1341" i="17"/>
  <c r="R325" i="17"/>
  <c r="Q325" i="17"/>
  <c r="R32" i="17"/>
  <c r="Q32" i="17"/>
  <c r="R1460" i="17"/>
  <c r="Q1460" i="17"/>
  <c r="R1116" i="17"/>
  <c r="Q1116" i="17"/>
  <c r="R999" i="17"/>
  <c r="Q999" i="17"/>
  <c r="R7" i="17"/>
  <c r="Q7" i="17"/>
  <c r="R25" i="17"/>
  <c r="Q25" i="17"/>
  <c r="R86" i="17"/>
  <c r="Q86" i="17"/>
  <c r="R1026" i="17"/>
  <c r="Q1026" i="17"/>
  <c r="R873" i="17"/>
  <c r="Q873" i="17"/>
  <c r="R1184" i="17"/>
  <c r="R1177" i="17"/>
  <c r="Q1177" i="17"/>
  <c r="R1330" i="17"/>
  <c r="Q1330" i="17"/>
  <c r="R1362" i="17"/>
  <c r="R1038" i="17"/>
  <c r="Q1038" i="17"/>
  <c r="R801" i="17"/>
  <c r="Q801" i="17"/>
  <c r="R1214" i="17"/>
  <c r="R1098" i="17"/>
  <c r="Q1098" i="17"/>
  <c r="R255" i="17"/>
  <c r="Q255" i="17"/>
  <c r="R839" i="17"/>
  <c r="R21" i="17"/>
  <c r="Q21" i="17"/>
  <c r="R1028" i="17"/>
  <c r="R1142" i="17"/>
  <c r="Q1142" i="17"/>
  <c r="R1258" i="17"/>
  <c r="R1234" i="17"/>
  <c r="Q1234" i="17"/>
  <c r="R1295" i="17"/>
  <c r="R1262" i="17"/>
  <c r="Q1262" i="17"/>
  <c r="R364" i="17"/>
  <c r="R1381" i="17"/>
  <c r="Q1381" i="17"/>
  <c r="R734" i="17"/>
  <c r="R729" i="17"/>
  <c r="Q729" i="17"/>
  <c r="R542" i="17"/>
  <c r="R58" i="17"/>
  <c r="Q58" i="17"/>
  <c r="R305" i="17"/>
  <c r="R93" i="17"/>
  <c r="Q93" i="17"/>
  <c r="R501" i="17"/>
  <c r="R647" i="17"/>
  <c r="Q647" i="17"/>
  <c r="R579" i="17"/>
  <c r="R562" i="17"/>
  <c r="Q562" i="17"/>
  <c r="R993" i="17"/>
  <c r="R779" i="17"/>
  <c r="Q779" i="17"/>
  <c r="R1013" i="17"/>
  <c r="R1011" i="17"/>
  <c r="Q1011" i="17"/>
  <c r="R977" i="17"/>
  <c r="R905" i="17"/>
  <c r="Q905" i="17"/>
  <c r="R1302" i="17"/>
  <c r="R1296" i="17"/>
  <c r="Q1296" i="17"/>
  <c r="R372" i="17"/>
  <c r="R1543" i="17"/>
  <c r="Q1543" i="17"/>
  <c r="R775" i="17"/>
  <c r="R319" i="17"/>
  <c r="Q319" i="17"/>
  <c r="R1217" i="17"/>
  <c r="R1216" i="17"/>
  <c r="Q1216" i="17"/>
  <c r="R159" i="17"/>
  <c r="R1509" i="17"/>
  <c r="Q1509" i="17"/>
  <c r="R816" i="17"/>
  <c r="Q816" i="17"/>
  <c r="R619" i="17"/>
  <c r="Q619" i="17"/>
  <c r="R107" i="17"/>
  <c r="R1602" i="17"/>
  <c r="Q1602" i="17"/>
  <c r="Q1146" i="17"/>
  <c r="R1146" i="17"/>
  <c r="R406" i="17"/>
  <c r="Q406" i="17"/>
  <c r="R1603" i="17"/>
  <c r="Q1603" i="17"/>
  <c r="R507" i="17"/>
  <c r="R576" i="17"/>
  <c r="R626" i="17"/>
  <c r="Q626" i="17"/>
  <c r="R320" i="17"/>
  <c r="R1581" i="17"/>
  <c r="R758" i="17"/>
  <c r="Q758" i="17"/>
  <c r="R194" i="17"/>
  <c r="Q194" i="17"/>
  <c r="R363" i="17"/>
  <c r="Q363" i="17"/>
  <c r="Q1035" i="17"/>
  <c r="R694" i="17"/>
  <c r="Q694" i="17"/>
  <c r="R1525" i="17"/>
  <c r="Q1525" i="17"/>
  <c r="R724" i="17"/>
  <c r="Q724" i="17"/>
  <c r="R338" i="17"/>
  <c r="Q865" i="17"/>
  <c r="Q974" i="17"/>
  <c r="R1526" i="17"/>
  <c r="Q1526" i="17"/>
  <c r="Q271" i="17"/>
  <c r="R271" i="17"/>
  <c r="R395" i="17"/>
  <c r="Q395" i="17"/>
  <c r="R1358" i="17"/>
  <c r="Q439" i="17"/>
  <c r="R315" i="17"/>
  <c r="Q315" i="17"/>
  <c r="R407" i="17"/>
  <c r="R1031" i="17"/>
  <c r="Q1031" i="17"/>
  <c r="R715" i="17"/>
  <c r="Q715" i="17"/>
  <c r="Q534" i="17"/>
  <c r="R534" i="17"/>
  <c r="Q388" i="17"/>
  <c r="R388" i="17"/>
  <c r="Q114" i="17"/>
  <c r="R596" i="17"/>
  <c r="Q596" i="17"/>
  <c r="R1573" i="17"/>
  <c r="Q1573" i="17"/>
  <c r="R163" i="17"/>
  <c r="Q163" i="17"/>
  <c r="R394" i="17"/>
  <c r="Q394" i="17"/>
  <c r="R409" i="17"/>
  <c r="Q409" i="17"/>
  <c r="Q12" i="17"/>
  <c r="R1228" i="17"/>
  <c r="Q1228" i="17"/>
  <c r="Q884" i="17"/>
  <c r="R218" i="17"/>
  <c r="Q218" i="17"/>
  <c r="R639" i="17"/>
  <c r="Q639" i="17"/>
  <c r="R96" i="17"/>
  <c r="Q96" i="17"/>
  <c r="R458" i="17"/>
  <c r="Q458" i="17"/>
  <c r="R1160" i="17"/>
  <c r="Q1160" i="17"/>
  <c r="Q390" i="17"/>
  <c r="R390" i="17"/>
  <c r="Q1371" i="17"/>
  <c r="Q418" i="17"/>
  <c r="R533" i="17"/>
  <c r="AB286" i="17" l="1"/>
  <c r="AA267" i="17"/>
  <c r="AA1354" i="17"/>
  <c r="AA272" i="17"/>
  <c r="AB182" i="17"/>
  <c r="AA755" i="17"/>
  <c r="AB366" i="17"/>
  <c r="AB409" i="17"/>
  <c r="AB626" i="17"/>
  <c r="AB1216" i="17"/>
  <c r="AA647" i="17"/>
  <c r="AB21" i="17"/>
  <c r="AB325" i="17"/>
  <c r="AA1049" i="17"/>
  <c r="AB4" i="17"/>
  <c r="AB937" i="17"/>
  <c r="AA926" i="17"/>
  <c r="AA13" i="17"/>
  <c r="AB674" i="17"/>
  <c r="AA842" i="17"/>
  <c r="AA1355" i="17"/>
  <c r="AA771" i="17"/>
  <c r="AA964" i="17"/>
  <c r="AA1271" i="17"/>
  <c r="AB1513" i="17"/>
  <c r="AA1255" i="17"/>
  <c r="AA1593" i="17"/>
  <c r="AA1379" i="17"/>
  <c r="AA199" i="17"/>
  <c r="AB948" i="17"/>
  <c r="AB896" i="17"/>
  <c r="AB1054" i="17"/>
  <c r="AA1378" i="17"/>
  <c r="AA1304" i="17"/>
  <c r="AA69" i="17"/>
  <c r="AB427" i="17"/>
  <c r="AA1070" i="17"/>
  <c r="AA1476" i="17"/>
  <c r="AB690" i="17"/>
  <c r="AB52" i="17"/>
  <c r="AA777" i="17"/>
  <c r="AB206" i="17"/>
  <c r="AB403" i="17"/>
  <c r="AA946" i="17"/>
  <c r="AA1651" i="17"/>
  <c r="AA296" i="17"/>
  <c r="AB856" i="17"/>
  <c r="AA858" i="17"/>
  <c r="AB902" i="17"/>
  <c r="AB551" i="17"/>
  <c r="AA661" i="17"/>
  <c r="AA1323" i="17"/>
  <c r="AB640" i="17"/>
  <c r="AA47" i="17"/>
  <c r="AA1294" i="17"/>
  <c r="AD1294" i="17" s="1"/>
  <c r="AB749" i="17"/>
  <c r="AB909" i="17"/>
  <c r="AA704" i="17"/>
  <c r="AB675" i="17"/>
  <c r="AB819" i="17"/>
  <c r="AB715" i="17"/>
  <c r="AA1011" i="17"/>
  <c r="AA93" i="17"/>
  <c r="AA1262" i="17"/>
  <c r="AB321" i="17"/>
  <c r="AA382" i="17"/>
  <c r="AB293" i="17"/>
  <c r="AB130" i="17"/>
  <c r="AB1758" i="17"/>
  <c r="AB1344" i="17"/>
  <c r="AA1684" i="17"/>
  <c r="AA78" i="17"/>
  <c r="AB46" i="17"/>
  <c r="AA820" i="17"/>
  <c r="AB740" i="17"/>
  <c r="AA635" i="17"/>
  <c r="AB809" i="17"/>
  <c r="AB387" i="17"/>
  <c r="AB1624" i="17"/>
  <c r="AB1439" i="17"/>
  <c r="AA854" i="17"/>
  <c r="AB266" i="17"/>
  <c r="AB1012" i="17"/>
  <c r="AB1064" i="17"/>
  <c r="AB481" i="17"/>
  <c r="AB237" i="17"/>
  <c r="AB165" i="17"/>
  <c r="AB1337" i="17"/>
  <c r="AB322" i="17"/>
  <c r="AA1008" i="17"/>
  <c r="AA1189" i="17"/>
  <c r="AA268" i="17"/>
  <c r="AA912" i="17"/>
  <c r="AB203" i="17"/>
  <c r="AB860" i="17"/>
  <c r="AB580" i="17"/>
  <c r="AB57" i="17"/>
  <c r="AA219" i="17"/>
  <c r="AB1061" i="17"/>
  <c r="AB351" i="17"/>
  <c r="AB359" i="17"/>
  <c r="AB747" i="17"/>
  <c r="AB1321" i="17"/>
  <c r="AA660" i="17"/>
  <c r="AA810" i="17"/>
  <c r="AA945" i="17"/>
  <c r="AA6" i="17"/>
  <c r="AB1342" i="17"/>
  <c r="AA537" i="17"/>
  <c r="AA1663" i="17"/>
  <c r="AA232" i="17"/>
  <c r="AA1157" i="17"/>
  <c r="AB986" i="17"/>
  <c r="AA952" i="17"/>
  <c r="AB1041" i="17"/>
  <c r="AB1418" i="17"/>
  <c r="AA1516" i="17"/>
  <c r="AA568" i="17"/>
  <c r="AA558" i="17"/>
  <c r="AB413" i="17"/>
  <c r="AA774" i="17"/>
  <c r="AB188" i="17"/>
  <c r="AA357" i="17"/>
  <c r="AA180" i="17"/>
  <c r="AA397" i="17"/>
  <c r="AA1639" i="17"/>
  <c r="AB1416" i="17"/>
  <c r="AA781" i="17"/>
  <c r="AB1400" i="17"/>
  <c r="AB24" i="17"/>
  <c r="AA44" i="17"/>
  <c r="AA988" i="17"/>
  <c r="AA884" i="17"/>
  <c r="AA566" i="17"/>
  <c r="AA29" i="17"/>
  <c r="AC29" i="17" s="1"/>
  <c r="AA721" i="17"/>
  <c r="AB637" i="17"/>
  <c r="AA1003" i="17"/>
  <c r="AB216" i="17"/>
  <c r="AA313" i="17"/>
  <c r="AA1228" i="17"/>
  <c r="AB562" i="17"/>
  <c r="AB729" i="17"/>
  <c r="AB1098" i="17"/>
  <c r="AA1330" i="17"/>
  <c r="AB1016" i="17"/>
  <c r="AA889" i="17"/>
  <c r="AB476" i="17"/>
  <c r="AB595" i="17"/>
  <c r="AA347" i="17"/>
  <c r="AB223" i="17"/>
  <c r="AB592" i="17"/>
  <c r="AA1127" i="17"/>
  <c r="AA850" i="17"/>
  <c r="AA1102" i="17"/>
  <c r="AA1645" i="17"/>
  <c r="AA848" i="17"/>
  <c r="AA1284" i="17"/>
  <c r="AB929" i="17"/>
  <c r="AA892" i="17"/>
  <c r="AA578" i="17"/>
  <c r="AB246" i="17"/>
  <c r="AA340" i="17"/>
  <c r="AB794" i="17"/>
  <c r="AA874" i="17"/>
  <c r="AA1587" i="17"/>
  <c r="AB1037" i="17"/>
  <c r="AB479" i="17"/>
  <c r="AB837" i="17"/>
  <c r="AA840" i="17"/>
  <c r="AA1369" i="17"/>
  <c r="AA966" i="17"/>
  <c r="AA488" i="17"/>
  <c r="AA923" i="17"/>
  <c r="AA780" i="17"/>
  <c r="AA1380" i="17"/>
  <c r="AA921" i="17"/>
  <c r="AA1488" i="17"/>
  <c r="AA1056" i="17"/>
  <c r="AB513" i="17"/>
  <c r="AB918" i="17"/>
  <c r="AA1240" i="17"/>
  <c r="AB1179" i="17"/>
  <c r="AB142" i="17"/>
  <c r="AB1136" i="17"/>
  <c r="AB1053" i="17"/>
  <c r="AA1233" i="17"/>
  <c r="AA168" i="17"/>
  <c r="AA1243" i="17"/>
  <c r="AA324" i="17"/>
  <c r="AA1270" i="17"/>
  <c r="AB770" i="17"/>
  <c r="AB1247" i="17"/>
  <c r="AB1265" i="17"/>
  <c r="AA703" i="17"/>
  <c r="AB1122" i="17"/>
  <c r="AB89" i="17"/>
  <c r="AB131" i="17"/>
  <c r="AB292" i="17"/>
  <c r="AB1667" i="17"/>
  <c r="AB663" i="17"/>
  <c r="AA548" i="17"/>
  <c r="AB444" i="17"/>
  <c r="AB765" i="17"/>
  <c r="AB1681" i="17"/>
  <c r="AB307" i="17"/>
  <c r="AB218" i="17"/>
  <c r="AA1573" i="17"/>
  <c r="AB1602" i="17"/>
  <c r="AA779" i="17"/>
  <c r="AB58" i="17"/>
  <c r="AB873" i="17"/>
  <c r="AB1020" i="17"/>
  <c r="AA10" i="17"/>
  <c r="AB475" i="17"/>
  <c r="AB18" i="17"/>
  <c r="AA1359" i="17"/>
  <c r="AB1236" i="17"/>
  <c r="AB361" i="17"/>
  <c r="AB145" i="17"/>
  <c r="AA316" i="17"/>
  <c r="AA1317" i="17"/>
  <c r="AA1283" i="17"/>
  <c r="AC1283" i="17" s="1"/>
  <c r="AA1253" i="17"/>
  <c r="AA167" i="17"/>
  <c r="AB499" i="17"/>
  <c r="AB1095" i="17"/>
  <c r="AA685" i="17"/>
  <c r="AA1675" i="17"/>
  <c r="AB323" i="17"/>
  <c r="AB303" i="17"/>
  <c r="AA908" i="17"/>
  <c r="AB1107" i="17"/>
  <c r="AB500" i="17"/>
  <c r="AB1440" i="17"/>
  <c r="AA385" i="17"/>
  <c r="AA209" i="17"/>
  <c r="AA941" i="17"/>
  <c r="AB886" i="17"/>
  <c r="AA333" i="17"/>
  <c r="AB86" i="17"/>
  <c r="AA32" i="17"/>
  <c r="AB332" i="17"/>
  <c r="AB1200" i="17"/>
  <c r="AB658" i="17"/>
  <c r="AB737" i="17"/>
  <c r="AB486" i="17"/>
  <c r="AB672" i="17"/>
  <c r="AA893" i="17"/>
  <c r="AB1030" i="17"/>
  <c r="AB1036" i="17"/>
  <c r="AB43" i="17"/>
  <c r="AB800" i="17"/>
  <c r="AA673" i="17"/>
  <c r="AB373" i="17"/>
  <c r="AB449" i="17"/>
  <c r="AB273" i="17"/>
  <c r="AB535" i="17"/>
  <c r="AA259" i="17"/>
  <c r="AB470" i="17"/>
  <c r="AB440" i="17"/>
  <c r="AA754" i="17"/>
  <c r="AA870" i="17"/>
  <c r="AB1586" i="17"/>
  <c r="AB452" i="17"/>
  <c r="AA1498" i="17"/>
  <c r="AB362" i="17"/>
  <c r="AB575" i="17"/>
  <c r="AA797" i="17"/>
  <c r="AB712" i="17"/>
  <c r="AB1170" i="17"/>
  <c r="AA540" i="17"/>
  <c r="AA1327" i="17"/>
  <c r="AA193" i="17"/>
  <c r="AB235" i="17"/>
  <c r="AB1153" i="17"/>
  <c r="AB933" i="17"/>
  <c r="AA697" i="17"/>
  <c r="AB577" i="17"/>
  <c r="AB19" i="17"/>
  <c r="AB1123" i="17"/>
  <c r="AA1278" i="17"/>
  <c r="AB369" i="17"/>
  <c r="AA1597" i="17"/>
  <c r="AA745" i="17"/>
  <c r="AB150" i="17"/>
  <c r="AB789" i="17"/>
  <c r="AA1269" i="17"/>
  <c r="AA282" i="17"/>
  <c r="AA243" i="17"/>
  <c r="AB590" i="17"/>
  <c r="AA16" i="17"/>
  <c r="AB1596" i="17"/>
  <c r="AA1316" i="17"/>
  <c r="AA164" i="17"/>
  <c r="AB299" i="17"/>
  <c r="AA970" i="17"/>
  <c r="AA64" i="17"/>
  <c r="AA28" i="17"/>
  <c r="AA613" i="17"/>
  <c r="AA384" i="17"/>
  <c r="AA1072" i="17"/>
  <c r="AA705" i="17"/>
  <c r="AB73" i="17"/>
  <c r="AA679" i="17"/>
  <c r="AB581" i="17"/>
  <c r="AA987" i="17"/>
  <c r="AA1268" i="17"/>
  <c r="AB1345" i="17"/>
  <c r="AB1694" i="17"/>
  <c r="AB634" i="17"/>
  <c r="AB1017" i="17"/>
  <c r="AB1244" i="17"/>
  <c r="AA344" i="17"/>
  <c r="AA1065" i="17"/>
  <c r="AB546" i="17"/>
  <c r="AB861" i="17"/>
  <c r="AA802" i="17"/>
  <c r="AB59" i="17"/>
  <c r="AA1052" i="17"/>
  <c r="AA1027" i="17"/>
  <c r="AA821" i="17"/>
  <c r="AA1279" i="17"/>
  <c r="AB466" i="17"/>
  <c r="AB1004" i="17"/>
  <c r="AA483" i="17"/>
  <c r="AB1086" i="17"/>
  <c r="AA1025" i="17"/>
  <c r="AB1372" i="17"/>
  <c r="AA900" i="17"/>
  <c r="AA910" i="17"/>
  <c r="AA510" i="17"/>
  <c r="AA471" i="17"/>
  <c r="AA1501" i="17"/>
  <c r="AB118" i="17"/>
  <c r="AB845" i="17"/>
  <c r="AA622" i="17"/>
  <c r="AB786" i="17"/>
  <c r="AB49" i="17"/>
  <c r="AB244" i="17"/>
  <c r="AA735" i="17"/>
  <c r="AB586" i="17"/>
  <c r="AA311" i="17"/>
  <c r="AD311" i="17" s="1"/>
  <c r="AA23" i="17"/>
  <c r="AA432" i="17"/>
  <c r="AA731" i="17"/>
  <c r="AA213" i="17"/>
  <c r="AB1333" i="17"/>
  <c r="AA1073" i="17"/>
  <c r="AA503" i="17"/>
  <c r="AB1581" i="17"/>
  <c r="AA341" i="17"/>
  <c r="AB576" i="17"/>
  <c r="AA338" i="17"/>
  <c r="AB1295" i="17"/>
  <c r="AA396" i="17"/>
  <c r="AA557" i="17"/>
  <c r="AB1435" i="17"/>
  <c r="AB75" i="17"/>
  <c r="AB1347" i="17"/>
  <c r="AB1277" i="17"/>
  <c r="AB1203" i="17"/>
  <c r="AA857" i="17"/>
  <c r="AB207" i="17"/>
  <c r="AA92" i="17"/>
  <c r="AA407" i="17"/>
  <c r="AB1465" i="17"/>
  <c r="AB1057" i="17"/>
  <c r="AA805" i="17"/>
  <c r="AA1290" i="17"/>
  <c r="AA825" i="17"/>
  <c r="AB505" i="17"/>
  <c r="AB66" i="17"/>
  <c r="AA1371" i="17"/>
  <c r="AB1371" i="17"/>
  <c r="AB12" i="17"/>
  <c r="AA12" i="17"/>
  <c r="AA865" i="17"/>
  <c r="AB865" i="17"/>
  <c r="AA816" i="17"/>
  <c r="AB816" i="17"/>
  <c r="AA1177" i="17"/>
  <c r="AB1177" i="17"/>
  <c r="AA1386" i="17"/>
  <c r="AB1386" i="17"/>
  <c r="AB105" i="17"/>
  <c r="AA105" i="17"/>
  <c r="AA696" i="17"/>
  <c r="AB696" i="17"/>
  <c r="AA975" i="17"/>
  <c r="AB975" i="17"/>
  <c r="AA1150" i="17"/>
  <c r="AB1150" i="17"/>
  <c r="AB33" i="17"/>
  <c r="AA33" i="17"/>
  <c r="AB285" i="17"/>
  <c r="AA285" i="17"/>
  <c r="AA225" i="17"/>
  <c r="AB225" i="17"/>
  <c r="AA274" i="17"/>
  <c r="AB274" i="17"/>
  <c r="AA1314" i="17"/>
  <c r="AB1314" i="17"/>
  <c r="AB226" i="17"/>
  <c r="AA226" i="17"/>
  <c r="AB1754" i="17"/>
  <c r="AA1754" i="17"/>
  <c r="AC1754" i="17" s="1"/>
  <c r="AA1156" i="17"/>
  <c r="AB1156" i="17"/>
  <c r="AA1374" i="17"/>
  <c r="AB1374" i="17"/>
  <c r="AB1750" i="17"/>
  <c r="AA1750" i="17"/>
  <c r="AA668" i="17"/>
  <c r="AB668" i="17"/>
  <c r="AB374" i="17"/>
  <c r="AA374" i="17"/>
  <c r="AB772" i="17"/>
  <c r="AA772" i="17"/>
  <c r="AA175" i="17"/>
  <c r="AB175" i="17"/>
  <c r="AB262" i="17"/>
  <c r="AA262" i="17"/>
  <c r="AC262" i="17" s="1"/>
  <c r="AB901" i="17"/>
  <c r="AA901" i="17"/>
  <c r="AB651" i="17"/>
  <c r="AA651" i="17"/>
  <c r="AB398" i="17"/>
  <c r="AA398" i="17"/>
  <c r="AB1114" i="17"/>
  <c r="AA1114" i="17"/>
  <c r="AD1114" i="17" s="1"/>
  <c r="AB641" i="17"/>
  <c r="AA641" i="17"/>
  <c r="AB760" i="17"/>
  <c r="AA760" i="17"/>
  <c r="AA982" i="17"/>
  <c r="AB982" i="17"/>
  <c r="AA1217" i="17"/>
  <c r="AB1217" i="17"/>
  <c r="AA87" i="17"/>
  <c r="AB87" i="17"/>
  <c r="AB863" i="17"/>
  <c r="AA863" i="17"/>
  <c r="AB281" i="17"/>
  <c r="AA281" i="17"/>
  <c r="AA686" i="17"/>
  <c r="AB686" i="17"/>
  <c r="AA536" i="17"/>
  <c r="AB536" i="17"/>
  <c r="AB1683" i="17"/>
  <c r="AA1683" i="17"/>
  <c r="AB1055" i="17"/>
  <c r="AA1055" i="17"/>
  <c r="AA151" i="17"/>
  <c r="AB151" i="17"/>
  <c r="AB1257" i="17"/>
  <c r="AA1257" i="17"/>
  <c r="AB421" i="17"/>
  <c r="AA421" i="17"/>
  <c r="AA916" i="17"/>
  <c r="AB916" i="17"/>
  <c r="AB701" i="17"/>
  <c r="AA701" i="17"/>
  <c r="AD701" i="17" s="1"/>
  <c r="AB140" i="17"/>
  <c r="AA140" i="17"/>
  <c r="AB638" i="17"/>
  <c r="AA638" i="17"/>
  <c r="AA1299" i="17"/>
  <c r="AB1299" i="17"/>
  <c r="AB753" i="17"/>
  <c r="AA753" i="17"/>
  <c r="AC753" i="17" s="1"/>
  <c r="AA208" i="17"/>
  <c r="AB208" i="17"/>
  <c r="AB949" i="17"/>
  <c r="AA949" i="17"/>
  <c r="AA153" i="17"/>
  <c r="AB153" i="17"/>
  <c r="AB31" i="17"/>
  <c r="AA31" i="17"/>
  <c r="AB1492" i="17"/>
  <c r="AA1492" i="17"/>
  <c r="AB123" i="17"/>
  <c r="AA123" i="17"/>
  <c r="AA1388" i="17"/>
  <c r="AB1388" i="17"/>
  <c r="AA1485" i="17"/>
  <c r="AB1485" i="17"/>
  <c r="AB1212" i="17"/>
  <c r="AA1212" i="17"/>
  <c r="AB1213" i="17"/>
  <c r="AA1213" i="17"/>
  <c r="AB1453" i="17"/>
  <c r="AA1453" i="17"/>
  <c r="AB548" i="17"/>
  <c r="AB1354" i="17"/>
  <c r="AB28" i="17"/>
  <c r="AB407" i="17"/>
  <c r="AB797" i="17"/>
  <c r="AB209" i="17"/>
  <c r="AB1498" i="17"/>
  <c r="AB821" i="17"/>
  <c r="AB1290" i="17"/>
  <c r="AB1593" i="17"/>
  <c r="AB964" i="17"/>
  <c r="AB721" i="17"/>
  <c r="AB243" i="17"/>
  <c r="AB558" i="17"/>
  <c r="AB568" i="17"/>
  <c r="AB1359" i="17"/>
  <c r="AB685" i="17"/>
  <c r="AB1327" i="17"/>
  <c r="AB1243" i="17"/>
  <c r="AB1262" i="17"/>
  <c r="AB661" i="17"/>
  <c r="AB1684" i="17"/>
  <c r="AB735" i="17"/>
  <c r="AB347" i="17"/>
  <c r="AB69" i="17"/>
  <c r="AB1317" i="17"/>
  <c r="AB613" i="17"/>
  <c r="AB193" i="17"/>
  <c r="AB697" i="17"/>
  <c r="AB673" i="17"/>
  <c r="AB1008" i="17"/>
  <c r="AB1330" i="17"/>
  <c r="AB1587" i="17"/>
  <c r="AB893" i="17"/>
  <c r="AB340" i="17"/>
  <c r="AB385" i="17"/>
  <c r="AB324" i="17"/>
  <c r="AB1270" i="17"/>
  <c r="AB966" i="17"/>
  <c r="AB774" i="17"/>
  <c r="AB1056" i="17"/>
  <c r="AB483" i="17"/>
  <c r="AB357" i="17"/>
  <c r="AB1072" i="17"/>
  <c r="AB848" i="17"/>
  <c r="AB1049" i="17"/>
  <c r="AB432" i="17"/>
  <c r="AB946" i="17"/>
  <c r="AB540" i="17"/>
  <c r="AB1029" i="17"/>
  <c r="AB259" i="17"/>
  <c r="AB754" i="17"/>
  <c r="AB941" i="17"/>
  <c r="AB1025" i="17"/>
  <c r="AB1639" i="17"/>
  <c r="AB870" i="17"/>
  <c r="AB703" i="17"/>
  <c r="AB1268" i="17"/>
  <c r="AB282" i="17"/>
  <c r="AB397" i="17"/>
  <c r="AB900" i="17"/>
  <c r="AB910" i="17"/>
  <c r="AB510" i="17"/>
  <c r="AB471" i="17"/>
  <c r="AB1501" i="17"/>
  <c r="AB680" i="17"/>
  <c r="AB987" i="17"/>
  <c r="AB755" i="17"/>
  <c r="AB908" i="17"/>
  <c r="AB857" i="17"/>
  <c r="AB16" i="17"/>
  <c r="AB988" i="17"/>
  <c r="AB1073" i="17"/>
  <c r="AB1228" i="17"/>
  <c r="AB1369" i="17"/>
  <c r="AB1304" i="17"/>
  <c r="AB488" i="17"/>
  <c r="AB854" i="17"/>
  <c r="AB1378" i="17"/>
  <c r="AB1027" i="17"/>
  <c r="AB952" i="17"/>
  <c r="AB1323" i="17"/>
  <c r="AB840" i="17"/>
  <c r="AB23" i="17"/>
  <c r="AB92" i="17"/>
  <c r="AB164" i="17"/>
  <c r="AB333" i="17"/>
  <c r="AB578" i="17"/>
  <c r="AB167" i="17"/>
  <c r="AB78" i="17"/>
  <c r="AB820" i="17"/>
  <c r="AB874" i="17"/>
  <c r="AB1127" i="17"/>
  <c r="AB780" i="17"/>
  <c r="AB850" i="17"/>
  <c r="AB1380" i="17"/>
  <c r="AB1102" i="17"/>
  <c r="AB921" i="17"/>
  <c r="AB1645" i="17"/>
  <c r="AB1488" i="17"/>
  <c r="AB1240" i="17"/>
  <c r="AB1070" i="17"/>
  <c r="AB10" i="17"/>
  <c r="AB781" i="17"/>
  <c r="AB1045" i="17"/>
  <c r="AB214" i="17"/>
  <c r="AB1663" i="17"/>
  <c r="AB1355" i="17"/>
  <c r="AB630" i="17"/>
  <c r="AB503" i="17"/>
  <c r="AB1003" i="17"/>
  <c r="AB947" i="17"/>
  <c r="AB341" i="17"/>
  <c r="AB537" i="17"/>
  <c r="AB338" i="17"/>
  <c r="AB926" i="17"/>
  <c r="AB313" i="17"/>
  <c r="AB945" i="17"/>
  <c r="AB396" i="17"/>
  <c r="AB13" i="17"/>
  <c r="AB557" i="17"/>
  <c r="AB6" i="17"/>
  <c r="AB1052" i="17"/>
  <c r="AB272" i="17"/>
  <c r="AB970" i="17"/>
  <c r="AB219" i="17"/>
  <c r="AB825" i="17"/>
  <c r="AB1189" i="17"/>
  <c r="AB382" i="17"/>
  <c r="AB1284" i="17"/>
  <c r="AB1233" i="17"/>
  <c r="AB635" i="17"/>
  <c r="AB771" i="17"/>
  <c r="AB912" i="17"/>
  <c r="AB805" i="17"/>
  <c r="AB1476" i="17"/>
  <c r="AB29" i="17"/>
  <c r="AB1283" i="17"/>
  <c r="AB810" i="17"/>
  <c r="AB1157" i="17"/>
  <c r="AB731" i="17"/>
  <c r="AB311" i="17"/>
  <c r="AB1271" i="17"/>
  <c r="AB1278" i="17"/>
  <c r="AB1597" i="17"/>
  <c r="AB232" i="17"/>
  <c r="AB1253" i="17"/>
  <c r="AB1651" i="17"/>
  <c r="AB660" i="17"/>
  <c r="AB802" i="17"/>
  <c r="AB1255" i="17"/>
  <c r="AB47" i="17"/>
  <c r="AB213" i="17"/>
  <c r="AB745" i="17"/>
  <c r="AB1294" i="17"/>
  <c r="AB168" i="17"/>
  <c r="AB296" i="17"/>
  <c r="AB1379" i="17"/>
  <c r="AA21" i="17"/>
  <c r="AA1758" i="17"/>
  <c r="AA1400" i="17"/>
  <c r="AB1675" i="17"/>
  <c r="AB1516" i="17"/>
  <c r="AB268" i="17"/>
  <c r="AB566" i="17"/>
  <c r="AB779" i="17"/>
  <c r="AB884" i="17"/>
  <c r="AB93" i="17"/>
  <c r="AB647" i="17"/>
  <c r="AB889" i="17"/>
  <c r="AB679" i="17"/>
  <c r="AB267" i="17"/>
  <c r="AB199" i="17"/>
  <c r="AB892" i="17"/>
  <c r="AB704" i="17"/>
  <c r="AB705" i="17"/>
  <c r="AB1279" i="17"/>
  <c r="AB1269" i="17"/>
  <c r="AA1372" i="17"/>
  <c r="AB842" i="17"/>
  <c r="AB344" i="17"/>
  <c r="AB1011" i="17"/>
  <c r="AB858" i="17"/>
  <c r="AB923" i="17"/>
  <c r="AB622" i="17"/>
  <c r="AB1316" i="17"/>
  <c r="AB180" i="17"/>
  <c r="AB64" i="17"/>
  <c r="AB384" i="17"/>
  <c r="AB271" i="17"/>
  <c r="AA271" i="17"/>
  <c r="AA265" i="17"/>
  <c r="AB265" i="17"/>
  <c r="AB644" i="17"/>
  <c r="AA644" i="17"/>
  <c r="AA1014" i="17"/>
  <c r="AB1014" i="17"/>
  <c r="AA928" i="17"/>
  <c r="AB928" i="17"/>
  <c r="AB1349" i="17"/>
  <c r="AA1349" i="17"/>
  <c r="AA625" i="17"/>
  <c r="AD625" i="17" s="1"/>
  <c r="AB625" i="17"/>
  <c r="AB1657" i="17"/>
  <c r="AA1657" i="17"/>
  <c r="AA1059" i="17"/>
  <c r="AB1059" i="17"/>
  <c r="AB979" i="17"/>
  <c r="AA979" i="17"/>
  <c r="AB610" i="17"/>
  <c r="AA610" i="17"/>
  <c r="AB868" i="17"/>
  <c r="AA868" i="17"/>
  <c r="AA124" i="17"/>
  <c r="AB124" i="17"/>
  <c r="AA133" i="17"/>
  <c r="AB133" i="17"/>
  <c r="AB1377" i="17"/>
  <c r="AA1377" i="17"/>
  <c r="AB192" i="17"/>
  <c r="AA192" i="17"/>
  <c r="AA22" i="17"/>
  <c r="AB22" i="17"/>
  <c r="AB1171" i="17"/>
  <c r="AA1171" i="17"/>
  <c r="AB502" i="17"/>
  <c r="AA502" i="17"/>
  <c r="AB1229" i="17"/>
  <c r="AA1229" i="17"/>
  <c r="AB1267" i="17"/>
  <c r="AA1267" i="17"/>
  <c r="AA539" i="17"/>
  <c r="AB539" i="17"/>
  <c r="AA532" i="17"/>
  <c r="AC532" i="17" s="1"/>
  <c r="AB532" i="17"/>
  <c r="AA521" i="17"/>
  <c r="AB521" i="17"/>
  <c r="AB1656" i="17"/>
  <c r="AA1656" i="17"/>
  <c r="AB1534" i="17"/>
  <c r="AA1534" i="17"/>
  <c r="AB429" i="17"/>
  <c r="AA429" i="17"/>
  <c r="AA601" i="17"/>
  <c r="AB601" i="17"/>
  <c r="AA36" i="17"/>
  <c r="AB36" i="17"/>
  <c r="AB5" i="17"/>
  <c r="AA5" i="17"/>
  <c r="AB589" i="17"/>
  <c r="AA589" i="17"/>
  <c r="AA930" i="17"/>
  <c r="AB930" i="17"/>
  <c r="AA734" i="17"/>
  <c r="AB734" i="17"/>
  <c r="AB1313" i="17"/>
  <c r="AA1313" i="17"/>
  <c r="AA411" i="17"/>
  <c r="AB411" i="17"/>
  <c r="AA1124" i="17"/>
  <c r="AB1124" i="17"/>
  <c r="AB1370" i="17"/>
  <c r="AA1370" i="17"/>
  <c r="AB276" i="17"/>
  <c r="AA276" i="17"/>
  <c r="AA1621" i="17"/>
  <c r="AD1621" i="17" s="1"/>
  <c r="AB1621" i="17"/>
  <c r="AA54" i="17"/>
  <c r="AB54" i="17"/>
  <c r="AB1360" i="17"/>
  <c r="AA1360" i="17"/>
  <c r="AB1331" i="17"/>
  <c r="AA1331" i="17"/>
  <c r="AA473" i="17"/>
  <c r="AD473" i="17" s="1"/>
  <c r="AB473" i="17"/>
  <c r="AB261" i="17"/>
  <c r="AA261" i="17"/>
  <c r="AA553" i="17"/>
  <c r="AB553" i="17"/>
  <c r="AB119" i="17"/>
  <c r="AA119" i="17"/>
  <c r="AB642" i="17"/>
  <c r="AA642" i="17"/>
  <c r="AA63" i="17"/>
  <c r="AB63" i="17"/>
  <c r="AB1457" i="17"/>
  <c r="AA1457" i="17"/>
  <c r="AB326" i="17"/>
  <c r="AA326" i="17"/>
  <c r="AB1235" i="17"/>
  <c r="AA1235" i="17"/>
  <c r="AA189" i="17"/>
  <c r="AB189" i="17"/>
  <c r="AA173" i="17"/>
  <c r="AB173" i="17"/>
  <c r="AB1184" i="17"/>
  <c r="AA1184" i="17"/>
  <c r="AB1571" i="17"/>
  <c r="AA1571" i="17"/>
  <c r="AA1338" i="17"/>
  <c r="AB1338" i="17"/>
  <c r="AA1549" i="17"/>
  <c r="AB1549" i="17"/>
  <c r="AB186" i="17"/>
  <c r="AA186" i="17"/>
  <c r="AB834" i="17"/>
  <c r="AA834" i="17"/>
  <c r="AA1650" i="17"/>
  <c r="AB1650" i="17"/>
  <c r="AA195" i="17"/>
  <c r="AB195" i="17"/>
  <c r="AB518" i="17"/>
  <c r="AA518" i="17"/>
  <c r="AA552" i="17"/>
  <c r="AB552" i="17"/>
  <c r="AB156" i="17"/>
  <c r="AA156" i="17"/>
  <c r="AB1564" i="17"/>
  <c r="AA1564" i="17"/>
  <c r="AA639" i="17"/>
  <c r="AB639" i="17"/>
  <c r="AB1526" i="17"/>
  <c r="AA1526" i="17"/>
  <c r="AB758" i="17"/>
  <c r="AA758" i="17"/>
  <c r="AA905" i="17"/>
  <c r="AC905" i="17" s="1"/>
  <c r="AB905" i="17"/>
  <c r="AA1381" i="17"/>
  <c r="AB1381" i="17"/>
  <c r="AB801" i="17"/>
  <c r="AA801" i="17"/>
  <c r="AB883" i="17"/>
  <c r="AA883" i="17"/>
  <c r="AB160" i="17"/>
  <c r="AA160" i="17"/>
  <c r="AA906" i="17"/>
  <c r="AB906" i="17"/>
  <c r="AA1579" i="17"/>
  <c r="AB1579" i="17"/>
  <c r="AB287" i="17"/>
  <c r="AA287" i="17"/>
  <c r="AA405" i="17"/>
  <c r="AB405" i="17"/>
  <c r="AA1000" i="17"/>
  <c r="AB1000" i="17"/>
  <c r="AA90" i="17"/>
  <c r="AB90" i="17"/>
  <c r="AB920" i="17"/>
  <c r="AA920" i="17"/>
  <c r="AA851" i="17"/>
  <c r="AB851" i="17"/>
  <c r="AB608" i="17"/>
  <c r="AA608" i="17"/>
  <c r="AB817" i="17"/>
  <c r="AA817" i="17"/>
  <c r="AA835" i="17"/>
  <c r="AB835" i="17"/>
  <c r="AB79" i="17"/>
  <c r="AA79" i="17"/>
  <c r="AA174" i="17"/>
  <c r="AB174" i="17"/>
  <c r="AA1591" i="17"/>
  <c r="AD1591" i="17" s="1"/>
  <c r="AB1591" i="17"/>
  <c r="AA972" i="17"/>
  <c r="AB972" i="17"/>
  <c r="AA1215" i="17"/>
  <c r="AB1215" i="17"/>
  <c r="AB1071" i="17"/>
  <c r="AA1071" i="17"/>
  <c r="AB485" i="17"/>
  <c r="AA485" i="17"/>
  <c r="AA824" i="17"/>
  <c r="AB824" i="17"/>
  <c r="AB211" i="17"/>
  <c r="AA211" i="17"/>
  <c r="AA676" i="17"/>
  <c r="AB676" i="17"/>
  <c r="AA1207" i="17"/>
  <c r="AD1207" i="17" s="1"/>
  <c r="AB1207" i="17"/>
  <c r="AB981" i="17"/>
  <c r="AA981" i="17"/>
  <c r="AB738" i="17"/>
  <c r="AA738" i="17"/>
  <c r="AA776" i="17"/>
  <c r="AB776" i="17"/>
  <c r="AA190" i="17"/>
  <c r="AD190" i="17" s="1"/>
  <c r="AB190" i="17"/>
  <c r="AA666" i="17"/>
  <c r="AB666" i="17"/>
  <c r="AB1364" i="17"/>
  <c r="AA1364" i="17"/>
  <c r="AA37" i="17"/>
  <c r="AB37" i="17"/>
  <c r="AA621" i="17"/>
  <c r="AB621" i="17"/>
  <c r="AA1001" i="17"/>
  <c r="AB1001" i="17"/>
  <c r="AB507" i="17"/>
  <c r="AA507" i="17"/>
  <c r="AB615" i="17"/>
  <c r="AA615" i="17"/>
  <c r="AA1248" i="17"/>
  <c r="AB1248" i="17"/>
  <c r="AB792" i="17"/>
  <c r="AA792" i="17"/>
  <c r="AB707" i="17"/>
  <c r="AA707" i="17"/>
  <c r="AA198" i="17"/>
  <c r="AB198" i="17"/>
  <c r="AB924" i="17"/>
  <c r="AA924" i="17"/>
  <c r="AA935" i="17"/>
  <c r="AB935" i="17"/>
  <c r="AA143" i="17"/>
  <c r="AB143" i="17"/>
  <c r="AA51" i="17"/>
  <c r="AB51" i="17"/>
  <c r="AB1050" i="17"/>
  <c r="AA1050" i="17"/>
  <c r="AB181" i="17"/>
  <c r="AA181" i="17"/>
  <c r="AA1194" i="17"/>
  <c r="AB1194" i="17"/>
  <c r="AA1227" i="17"/>
  <c r="AB1227" i="17"/>
  <c r="AB708" i="17"/>
  <c r="AA708" i="17"/>
  <c r="AB973" i="17"/>
  <c r="AA973" i="17"/>
  <c r="AA450" i="17"/>
  <c r="AB450" i="17"/>
  <c r="AB1583" i="17"/>
  <c r="AA1583" i="17"/>
  <c r="AA623" i="17"/>
  <c r="AB623" i="17"/>
  <c r="AB1126" i="17"/>
  <c r="AA1126" i="17"/>
  <c r="AA826" i="17"/>
  <c r="AB826" i="17"/>
  <c r="AB782" i="17"/>
  <c r="AA782" i="17"/>
  <c r="AB416" i="17"/>
  <c r="AA416" i="17"/>
  <c r="AB567" i="17"/>
  <c r="AA567" i="17"/>
  <c r="AA1106" i="17"/>
  <c r="AB1106" i="17"/>
  <c r="AB1373" i="17"/>
  <c r="AA1373" i="17"/>
  <c r="AB636" i="17"/>
  <c r="AA636" i="17"/>
  <c r="AB212" i="17"/>
  <c r="AA212" i="17"/>
  <c r="AA1407" i="17"/>
  <c r="AC1407" i="17" s="1"/>
  <c r="AB1407" i="17"/>
  <c r="AA844" i="17"/>
  <c r="AB844" i="17"/>
  <c r="AA728" i="17"/>
  <c r="AD728" i="17" s="1"/>
  <c r="AB728" i="17"/>
  <c r="AA593" i="17"/>
  <c r="AB593" i="17"/>
  <c r="AA710" i="17"/>
  <c r="AB710" i="17"/>
  <c r="AB302" i="17"/>
  <c r="AA302" i="17"/>
  <c r="AA454" i="17"/>
  <c r="AD454" i="17" s="1"/>
  <c r="AB454" i="17"/>
  <c r="AB1164" i="17"/>
  <c r="AA1164" i="17"/>
  <c r="AB1183" i="17"/>
  <c r="AA1183" i="17"/>
  <c r="AB177" i="17"/>
  <c r="AA177" i="17"/>
  <c r="AB790" i="17"/>
  <c r="AA790" i="17"/>
  <c r="AA655" i="17"/>
  <c r="AB655" i="17"/>
  <c r="AB1108" i="17"/>
  <c r="AA1108" i="17"/>
  <c r="AB1367" i="17"/>
  <c r="AA1367" i="17"/>
  <c r="AB353" i="17"/>
  <c r="AA353" i="17"/>
  <c r="AA196" i="17"/>
  <c r="AB196" i="17"/>
  <c r="AA424" i="17"/>
  <c r="AB424" i="17"/>
  <c r="AB936" i="17"/>
  <c r="AA936" i="17"/>
  <c r="AB50" i="17"/>
  <c r="AA50" i="17"/>
  <c r="AA890" i="17"/>
  <c r="AB890" i="17"/>
  <c r="AA1414" i="17"/>
  <c r="AB1414" i="17"/>
  <c r="AB612" i="17"/>
  <c r="AA612" i="17"/>
  <c r="AB469" i="17"/>
  <c r="AA469" i="17"/>
  <c r="AB1172" i="17"/>
  <c r="AA1172" i="17"/>
  <c r="AB709" i="17"/>
  <c r="AA709" i="17"/>
  <c r="AB1422" i="17"/>
  <c r="AA1422" i="17"/>
  <c r="AA538" i="17"/>
  <c r="AD538" i="17" s="1"/>
  <c r="AB538" i="17"/>
  <c r="AA1176" i="17"/>
  <c r="AB1176" i="17"/>
  <c r="AA1023" i="17"/>
  <c r="AC1023" i="17" s="1"/>
  <c r="AB1023" i="17"/>
  <c r="AA914" i="17"/>
  <c r="AB914" i="17"/>
  <c r="AA515" i="17"/>
  <c r="AC515" i="17" s="1"/>
  <c r="AB515" i="17"/>
  <c r="AB27" i="17"/>
  <c r="AA27" i="17"/>
  <c r="AB762" i="17"/>
  <c r="AA762" i="17"/>
  <c r="AB154" i="17"/>
  <c r="AA154" i="17"/>
  <c r="AB144" i="17"/>
  <c r="AA144" i="17"/>
  <c r="AA1462" i="17"/>
  <c r="AB1462" i="17"/>
  <c r="AA554" i="17"/>
  <c r="AB554" i="17"/>
  <c r="AA264" i="17"/>
  <c r="AB264" i="17"/>
  <c r="AB258" i="17"/>
  <c r="AA258" i="17"/>
  <c r="AB134" i="17"/>
  <c r="AA134" i="17"/>
  <c r="AB831" i="17"/>
  <c r="AA831" i="17"/>
  <c r="AB717" i="17"/>
  <c r="AA717" i="17"/>
  <c r="AB795" i="17"/>
  <c r="AA795" i="17"/>
  <c r="AA426" i="17"/>
  <c r="AC426" i="17" s="1"/>
  <c r="AB426" i="17"/>
  <c r="AA614" i="17"/>
  <c r="AB614" i="17"/>
  <c r="AB897" i="17"/>
  <c r="AA897" i="17"/>
  <c r="AB1145" i="17"/>
  <c r="AA1145" i="17"/>
  <c r="AA1300" i="17"/>
  <c r="AD1300" i="17" s="1"/>
  <c r="AB1300" i="17"/>
  <c r="AB94" i="17"/>
  <c r="AA94" i="17"/>
  <c r="AB399" i="17"/>
  <c r="AA399" i="17"/>
  <c r="AB318" i="17"/>
  <c r="AA318" i="17"/>
  <c r="AB248" i="17"/>
  <c r="AA248" i="17"/>
  <c r="AB561" i="17"/>
  <c r="AA561" i="17"/>
  <c r="AB1163" i="17"/>
  <c r="AA1163" i="17"/>
  <c r="AA1515" i="17"/>
  <c r="AB1515" i="17"/>
  <c r="AA1481" i="17"/>
  <c r="AC1481" i="17" s="1"/>
  <c r="AB1481" i="17"/>
  <c r="AB702" i="17"/>
  <c r="AA702" i="17"/>
  <c r="AA1358" i="17"/>
  <c r="AB1358" i="17"/>
  <c r="AB723" i="17"/>
  <c r="AA723" i="17"/>
  <c r="AA1096" i="17"/>
  <c r="AD1096" i="17" s="1"/>
  <c r="AB1096" i="17"/>
  <c r="AB1202" i="17"/>
  <c r="AA1202" i="17"/>
  <c r="AB1214" i="17"/>
  <c r="AA1214" i="17"/>
  <c r="AB1204" i="17"/>
  <c r="AA1204" i="17"/>
  <c r="AA400" i="17"/>
  <c r="AB400" i="17"/>
  <c r="AA1091" i="17"/>
  <c r="AB1091" i="17"/>
  <c r="AA1137" i="17"/>
  <c r="AD1137" i="17" s="1"/>
  <c r="AB1137" i="17"/>
  <c r="AA157" i="17"/>
  <c r="AC157" i="17" s="1"/>
  <c r="AB157" i="17"/>
  <c r="AA1245" i="17"/>
  <c r="AC1245" i="17" s="1"/>
  <c r="AB1245" i="17"/>
  <c r="AB689" i="17"/>
  <c r="AA689" i="17"/>
  <c r="AA297" i="17"/>
  <c r="AC297" i="17" s="1"/>
  <c r="AB297" i="17"/>
  <c r="AB1519" i="17"/>
  <c r="AA1519" i="17"/>
  <c r="AB1272" i="17"/>
  <c r="AA1272" i="17"/>
  <c r="AB1412" i="17"/>
  <c r="AA1412" i="17"/>
  <c r="AA611" i="17"/>
  <c r="AB611" i="17"/>
  <c r="AB428" i="17"/>
  <c r="AA428" i="17"/>
  <c r="AA533" i="17"/>
  <c r="AD533" i="17" s="1"/>
  <c r="AB533" i="17"/>
  <c r="AB147" i="17"/>
  <c r="AA147" i="17"/>
  <c r="AB331" i="17"/>
  <c r="AA331" i="17"/>
  <c r="AA962" i="17"/>
  <c r="AB962" i="17"/>
  <c r="AA1647" i="17"/>
  <c r="AD1647" i="17" s="1"/>
  <c r="AB1647" i="17"/>
  <c r="AA184" i="17"/>
  <c r="AB184" i="17"/>
  <c r="AB310" i="17"/>
  <c r="AA310" i="17"/>
  <c r="AA260" i="17"/>
  <c r="AB260" i="17"/>
  <c r="AB178" i="17"/>
  <c r="AA178" i="17"/>
  <c r="AB1615" i="17"/>
  <c r="AA1615" i="17"/>
  <c r="AB436" i="17"/>
  <c r="AA436" i="17"/>
  <c r="AA978" i="17"/>
  <c r="AC978" i="17" s="1"/>
  <c r="AB978" i="17"/>
  <c r="AB462" i="17"/>
  <c r="AA462" i="17"/>
  <c r="AA1237" i="17"/>
  <c r="AB1237" i="17"/>
  <c r="AA1680" i="17"/>
  <c r="AD1680" i="17" s="1"/>
  <c r="AB1680" i="17"/>
  <c r="AA725" i="17"/>
  <c r="AD725" i="17" s="1"/>
  <c r="AB725" i="17"/>
  <c r="AB693" i="17"/>
  <c r="AA693" i="17"/>
  <c r="AB1201" i="17"/>
  <c r="AA1201" i="17"/>
  <c r="AB1162" i="17"/>
  <c r="AA1162" i="17"/>
  <c r="AA1009" i="17"/>
  <c r="AC1009" i="17" s="1"/>
  <c r="AB1009" i="17"/>
  <c r="AA3" i="17"/>
  <c r="AC3" i="17" s="1"/>
  <c r="AB3" i="17"/>
  <c r="AA1075" i="17"/>
  <c r="AB1075" i="17"/>
  <c r="AB487" i="17"/>
  <c r="AA487" i="17"/>
  <c r="AA995" i="17"/>
  <c r="AB995" i="17"/>
  <c r="AA18" i="17"/>
  <c r="AC18" i="17" s="1"/>
  <c r="AA837" i="17"/>
  <c r="AA286" i="17"/>
  <c r="AA562" i="17"/>
  <c r="AA1465" i="17"/>
  <c r="AA73" i="17"/>
  <c r="AA986" i="17"/>
  <c r="AD986" i="17" s="1"/>
  <c r="AA867" i="17"/>
  <c r="AA207" i="17"/>
  <c r="AA1624" i="17"/>
  <c r="AA216" i="17"/>
  <c r="AA182" i="17"/>
  <c r="AA886" i="17"/>
  <c r="AA1694" i="17"/>
  <c r="AA770" i="17"/>
  <c r="AA789" i="17"/>
  <c r="AA150" i="17"/>
  <c r="AA551" i="17"/>
  <c r="AA203" i="17"/>
  <c r="AA729" i="17"/>
  <c r="AA873" i="17"/>
  <c r="AA1098" i="17"/>
  <c r="AA626" i="17"/>
  <c r="AA1596" i="17"/>
  <c r="AA351" i="17"/>
  <c r="AA1107" i="17"/>
  <c r="AA663" i="17"/>
  <c r="AA1153" i="17"/>
  <c r="AA1347" i="17"/>
  <c r="AA819" i="17"/>
  <c r="AA1012" i="17"/>
  <c r="AC1012" i="17" s="1"/>
  <c r="AA1017" i="17"/>
  <c r="AA362" i="17"/>
  <c r="AD362" i="17" s="1"/>
  <c r="AA486" i="17"/>
  <c r="AA1064" i="17"/>
  <c r="AA475" i="17"/>
  <c r="AA500" i="17"/>
  <c r="AA427" i="17"/>
  <c r="AA246" i="17"/>
  <c r="AD246" i="17" s="1"/>
  <c r="AA1200" i="17"/>
  <c r="AA1004" i="17"/>
  <c r="AA933" i="17"/>
  <c r="AA1041" i="17"/>
  <c r="AA592" i="17"/>
  <c r="AA237" i="17"/>
  <c r="AA1203" i="17"/>
  <c r="AA1244" i="17"/>
  <c r="AD1244" i="17" s="1"/>
  <c r="AA188" i="17"/>
  <c r="AA321" i="17"/>
  <c r="AA1030" i="17"/>
  <c r="AA1086" i="17"/>
  <c r="AA1681" i="17"/>
  <c r="AA1440" i="17"/>
  <c r="AA440" i="17"/>
  <c r="AA1586" i="17"/>
  <c r="AA307" i="17"/>
  <c r="AA581" i="17"/>
  <c r="AA303" i="17"/>
  <c r="AA470" i="17"/>
  <c r="AA1236" i="17"/>
  <c r="AA1247" i="17"/>
  <c r="AA323" i="17"/>
  <c r="AA361" i="17"/>
  <c r="AA1265" i="17"/>
  <c r="AA118" i="17"/>
  <c r="AA809" i="17"/>
  <c r="AA145" i="17"/>
  <c r="AA634" i="17"/>
  <c r="AA672" i="17"/>
  <c r="AA909" i="17"/>
  <c r="AA59" i="17"/>
  <c r="AD59" i="17" s="1"/>
  <c r="AA206" i="17"/>
  <c r="AA1344" i="17"/>
  <c r="AC1344" i="17" s="1"/>
  <c r="AA856" i="17"/>
  <c r="AA595" i="17"/>
  <c r="AA715" i="17"/>
  <c r="AA409" i="17"/>
  <c r="AA218" i="17"/>
  <c r="AA476" i="17"/>
  <c r="AA525" i="17"/>
  <c r="AA640" i="17"/>
  <c r="AC640" i="17" s="1"/>
  <c r="AA403" i="17"/>
  <c r="AA266" i="17"/>
  <c r="AA580" i="17"/>
  <c r="AA57" i="17"/>
  <c r="AA546" i="17"/>
  <c r="AA575" i="17"/>
  <c r="AA1333" i="17"/>
  <c r="AA1037" i="17"/>
  <c r="AA46" i="17"/>
  <c r="AA332" i="17"/>
  <c r="AA1036" i="17"/>
  <c r="AA658" i="17"/>
  <c r="AD658" i="17" s="1"/>
  <c r="AA513" i="17"/>
  <c r="AA165" i="17"/>
  <c r="AD165" i="17" s="1"/>
  <c r="AA43" i="17"/>
  <c r="AA737" i="17"/>
  <c r="AD737" i="17" s="1"/>
  <c r="AA918" i="17"/>
  <c r="AA1337" i="17"/>
  <c r="AD1337" i="17" s="1"/>
  <c r="AA800" i="17"/>
  <c r="AA1170" i="17"/>
  <c r="AC1170" i="17" s="1"/>
  <c r="AA1179" i="17"/>
  <c r="AA740" i="17"/>
  <c r="AC740" i="17" s="1"/>
  <c r="AA712" i="17"/>
  <c r="AA637" i="17"/>
  <c r="AC637" i="17" s="1"/>
  <c r="AA674" i="17"/>
  <c r="AA1435" i="17"/>
  <c r="AD1435" i="17" s="1"/>
  <c r="AA1122" i="17"/>
  <c r="AA711" i="17"/>
  <c r="AA726" i="17"/>
  <c r="AA1061" i="17"/>
  <c r="AD1061" i="17" s="1"/>
  <c r="AA1581" i="17"/>
  <c r="AA861" i="17"/>
  <c r="AD861" i="17" s="1"/>
  <c r="AA576" i="17"/>
  <c r="AA876" i="17"/>
  <c r="AC876" i="17" s="1"/>
  <c r="AA241" i="17"/>
  <c r="AA937" i="17"/>
  <c r="AA299" i="17"/>
  <c r="AA24" i="17"/>
  <c r="AC24" i="17" s="1"/>
  <c r="AA860" i="17"/>
  <c r="AB44" i="17"/>
  <c r="AA1295" i="17"/>
  <c r="AA499" i="17"/>
  <c r="AA896" i="17"/>
  <c r="AA1321" i="17"/>
  <c r="AD1321" i="17" s="1"/>
  <c r="AA66" i="17"/>
  <c r="AA1136" i="17"/>
  <c r="AC1136" i="17" s="1"/>
  <c r="AA449" i="17"/>
  <c r="AA142" i="17"/>
  <c r="AC142" i="17" s="1"/>
  <c r="AA1057" i="17"/>
  <c r="AA322" i="17"/>
  <c r="AA444" i="17"/>
  <c r="AA586" i="17"/>
  <c r="AA675" i="17"/>
  <c r="AA89" i="17"/>
  <c r="AC89" i="17" s="1"/>
  <c r="AA4" i="17"/>
  <c r="AC4" i="17" s="1"/>
  <c r="AA1342" i="17"/>
  <c r="AA466" i="17"/>
  <c r="AA690" i="17"/>
  <c r="AA1123" i="17"/>
  <c r="AD1123" i="17" s="1"/>
  <c r="AA359" i="17"/>
  <c r="AA413" i="17"/>
  <c r="AA369" i="17"/>
  <c r="AC369" i="17" s="1"/>
  <c r="AA765" i="17"/>
  <c r="AA929" i="17"/>
  <c r="AA52" i="17"/>
  <c r="AA293" i="17"/>
  <c r="AA244" i="17"/>
  <c r="AD244" i="17" s="1"/>
  <c r="AA749" i="17"/>
  <c r="AA75" i="17"/>
  <c r="AA1418" i="17"/>
  <c r="AC1418" i="17" s="1"/>
  <c r="AA747" i="17"/>
  <c r="AA273" i="17"/>
  <c r="AA535" i="17"/>
  <c r="AA590" i="17"/>
  <c r="AA1020" i="17"/>
  <c r="AD1020" i="17" s="1"/>
  <c r="AA1439" i="17"/>
  <c r="AA1054" i="17"/>
  <c r="AA1416" i="17"/>
  <c r="AA1277" i="17"/>
  <c r="AA917" i="17"/>
  <c r="AA292" i="17"/>
  <c r="AA1095" i="17"/>
  <c r="AA577" i="17"/>
  <c r="AA19" i="17"/>
  <c r="AA1216" i="17"/>
  <c r="AA786" i="17"/>
  <c r="AC786" i="17" s="1"/>
  <c r="AA58" i="17"/>
  <c r="AA1053" i="17"/>
  <c r="AA452" i="17"/>
  <c r="AA948" i="17"/>
  <c r="AA387" i="17"/>
  <c r="AD387" i="17" s="1"/>
  <c r="AA366" i="17"/>
  <c r="AB777" i="17"/>
  <c r="AA1513" i="17"/>
  <c r="AD1513" i="17" s="1"/>
  <c r="AA845" i="17"/>
  <c r="AA1345" i="17"/>
  <c r="AA505" i="17"/>
  <c r="AA49" i="17"/>
  <c r="AA479" i="17"/>
  <c r="AD479" i="17" s="1"/>
  <c r="AA481" i="17"/>
  <c r="AA86" i="17"/>
  <c r="AA223" i="17"/>
  <c r="AA794" i="17"/>
  <c r="AA1602" i="17"/>
  <c r="AA373" i="17"/>
  <c r="AA131" i="17"/>
  <c r="AA1667" i="17"/>
  <c r="AB1035" i="17"/>
  <c r="AA1035" i="17"/>
  <c r="AA319" i="17"/>
  <c r="AB319" i="17"/>
  <c r="AA255" i="17"/>
  <c r="AB255" i="17"/>
  <c r="AB103" i="17"/>
  <c r="AA103" i="17"/>
  <c r="AB517" i="17"/>
  <c r="AA517" i="17"/>
  <c r="AA61" i="17"/>
  <c r="AB61" i="17"/>
  <c r="AB70" i="17"/>
  <c r="AA70" i="17"/>
  <c r="AB871" i="17"/>
  <c r="AA871" i="17"/>
  <c r="AB1135" i="17"/>
  <c r="AA1135" i="17"/>
  <c r="AA125" i="17"/>
  <c r="AB125" i="17"/>
  <c r="AB1365" i="17"/>
  <c r="AA1365" i="17"/>
  <c r="AA815" i="17"/>
  <c r="AD815" i="17" s="1"/>
  <c r="AB815" i="17"/>
  <c r="AA872" i="17"/>
  <c r="AB872" i="17"/>
  <c r="AA585" i="17"/>
  <c r="AC585" i="17" s="1"/>
  <c r="AB585" i="17"/>
  <c r="AA569" i="17"/>
  <c r="AB569" i="17"/>
  <c r="AB1441" i="17"/>
  <c r="AA1441" i="17"/>
  <c r="AA116" i="17"/>
  <c r="AB116" i="17"/>
  <c r="AB829" i="17"/>
  <c r="AA829" i="17"/>
  <c r="AC829" i="17" s="1"/>
  <c r="AB664" i="17"/>
  <c r="AA664" i="17"/>
  <c r="AB1452" i="17"/>
  <c r="AA1452" i="17"/>
  <c r="AB855" i="17"/>
  <c r="AA855" i="17"/>
  <c r="AB833" i="17"/>
  <c r="AA833" i="17"/>
  <c r="AD833" i="17" s="1"/>
  <c r="AB1319" i="17"/>
  <c r="AA1319" i="17"/>
  <c r="AA161" i="17"/>
  <c r="AB161" i="17"/>
  <c r="AB381" i="17"/>
  <c r="AA381" i="17"/>
  <c r="AA1302" i="17"/>
  <c r="AB1302" i="17"/>
  <c r="AA85" i="17"/>
  <c r="AB85" i="17"/>
  <c r="AA379" i="17"/>
  <c r="AB379" i="17"/>
  <c r="AA81" i="17"/>
  <c r="AB81" i="17"/>
  <c r="AA412" i="17"/>
  <c r="AD412" i="17" s="1"/>
  <c r="AB412" i="17"/>
  <c r="AA55" i="17"/>
  <c r="AB55" i="17"/>
  <c r="AB128" i="17"/>
  <c r="AA128" i="17"/>
  <c r="AB1550" i="17"/>
  <c r="AA1550" i="17"/>
  <c r="AB240" i="17"/>
  <c r="AA240" i="17"/>
  <c r="AB1324" i="17"/>
  <c r="AA1324" i="17"/>
  <c r="AB582" i="17"/>
  <c r="AA582" i="17"/>
  <c r="AA604" i="17"/>
  <c r="AB604" i="17"/>
  <c r="AB1436" i="17"/>
  <c r="AA1436" i="17"/>
  <c r="AA42" i="17"/>
  <c r="AB42" i="17"/>
  <c r="AA1181" i="17"/>
  <c r="AB1181" i="17"/>
  <c r="AA752" i="17"/>
  <c r="AB752" i="17"/>
  <c r="AB959" i="17"/>
  <c r="AA959" i="17"/>
  <c r="AD959" i="17" s="1"/>
  <c r="AB849" i="17"/>
  <c r="AA849" i="17"/>
  <c r="AA48" i="17"/>
  <c r="AB48" i="17"/>
  <c r="AA807" i="17"/>
  <c r="AB807" i="17"/>
  <c r="AA600" i="17"/>
  <c r="AC600" i="17" s="1"/>
  <c r="AB600" i="17"/>
  <c r="AA769" i="17"/>
  <c r="AB769" i="17"/>
  <c r="AB254" i="17"/>
  <c r="AA254" i="17"/>
  <c r="AB1343" i="17"/>
  <c r="AA1343" i="17"/>
  <c r="AA1322" i="17"/>
  <c r="AD1322" i="17" s="1"/>
  <c r="AB1322" i="17"/>
  <c r="AB880" i="17"/>
  <c r="AA880" i="17"/>
  <c r="AB759" i="17"/>
  <c r="AA759" i="17"/>
  <c r="AB784" i="17"/>
  <c r="AA784" i="17"/>
  <c r="AC784" i="17" s="1"/>
  <c r="AB1088" i="17"/>
  <c r="AA1088" i="17"/>
  <c r="AD1088" i="17" s="1"/>
  <c r="AA1472" i="17"/>
  <c r="AB1472" i="17"/>
  <c r="AA1274" i="17"/>
  <c r="AB1274" i="17"/>
  <c r="AA360" i="17"/>
  <c r="AB360" i="17"/>
  <c r="AB82" i="17"/>
  <c r="AA82" i="17"/>
  <c r="AD82" i="17" s="1"/>
  <c r="AB231" i="17"/>
  <c r="AA231" i="17"/>
  <c r="AB596" i="17"/>
  <c r="AA596" i="17"/>
  <c r="AA315" i="17"/>
  <c r="AB315" i="17"/>
  <c r="AB363" i="17"/>
  <c r="AA363" i="17"/>
  <c r="AB1026" i="17"/>
  <c r="AA1026" i="17"/>
  <c r="AB999" i="17"/>
  <c r="AA999" i="17"/>
  <c r="AA202" i="17"/>
  <c r="AB202" i="17"/>
  <c r="AB205" i="17"/>
  <c r="AA205" i="17"/>
  <c r="AD205" i="17" s="1"/>
  <c r="AA744" i="17"/>
  <c r="AB744" i="17"/>
  <c r="AB963" i="17"/>
  <c r="AA963" i="17"/>
  <c r="AA74" i="17"/>
  <c r="AB74" i="17"/>
  <c r="AA904" i="17"/>
  <c r="AB904" i="17"/>
  <c r="AB1540" i="17"/>
  <c r="AA1540" i="17"/>
  <c r="AA1121" i="17"/>
  <c r="AB1121" i="17"/>
  <c r="AB414" i="17"/>
  <c r="AA414" i="17"/>
  <c r="AB1256" i="17"/>
  <c r="AA1256" i="17"/>
  <c r="AB482" i="17"/>
  <c r="AA482" i="17"/>
  <c r="AD482" i="17" s="1"/>
  <c r="AB1069" i="17"/>
  <c r="AA1069" i="17"/>
  <c r="AB270" i="17"/>
  <c r="AA270" i="17"/>
  <c r="AA109" i="17"/>
  <c r="AB109" i="17"/>
  <c r="AB531" i="17"/>
  <c r="AA531" i="17"/>
  <c r="AB1222" i="17"/>
  <c r="AA1222" i="17"/>
  <c r="AA528" i="17"/>
  <c r="AB528" i="17"/>
  <c r="AB30" i="17"/>
  <c r="AA30" i="17"/>
  <c r="AC30" i="17" s="1"/>
  <c r="AA527" i="17"/>
  <c r="AB527" i="17"/>
  <c r="AB468" i="17"/>
  <c r="AA468" i="17"/>
  <c r="AC468" i="17" s="1"/>
  <c r="AA1528" i="17"/>
  <c r="AB1528" i="17"/>
  <c r="AA838" i="17"/>
  <c r="AB838" i="17"/>
  <c r="AA2" i="17"/>
  <c r="AB2" i="17"/>
  <c r="AA1303" i="17"/>
  <c r="AB1303" i="17"/>
  <c r="AB570" i="17"/>
  <c r="AA570" i="17"/>
  <c r="AA1196" i="17"/>
  <c r="AD1196" i="17" s="1"/>
  <c r="AB1196" i="17"/>
  <c r="AB370" i="17"/>
  <c r="AA370" i="17"/>
  <c r="AC370" i="17" s="1"/>
  <c r="AB316" i="17"/>
  <c r="AB888" i="17"/>
  <c r="AA888" i="17"/>
  <c r="AB329" i="17"/>
  <c r="AA329" i="17"/>
  <c r="AC329" i="17" s="1"/>
  <c r="AB284" i="17"/>
  <c r="AA284" i="17"/>
  <c r="AA785" i="17"/>
  <c r="AB785" i="17"/>
  <c r="AB1309" i="17"/>
  <c r="AA1309" i="17"/>
  <c r="AA1154" i="17"/>
  <c r="AB1154" i="17"/>
  <c r="AA514" i="17"/>
  <c r="AD514" i="17" s="1"/>
  <c r="AB514" i="17"/>
  <c r="AA939" i="17"/>
  <c r="AD939" i="17" s="1"/>
  <c r="AB939" i="17"/>
  <c r="AA1264" i="17"/>
  <c r="AB1264" i="17"/>
  <c r="AB67" i="17"/>
  <c r="AA67" i="17"/>
  <c r="AA1141" i="17"/>
  <c r="AB1141" i="17"/>
  <c r="AA372" i="17"/>
  <c r="AB372" i="17"/>
  <c r="AB993" i="17"/>
  <c r="AA993" i="17"/>
  <c r="AA542" i="17"/>
  <c r="AB542" i="17"/>
  <c r="AB1258" i="17"/>
  <c r="AA1258" i="17"/>
  <c r="AB371" i="17"/>
  <c r="AA371" i="17"/>
  <c r="AC371" i="17" s="1"/>
  <c r="AB275" i="17"/>
  <c r="AA275" i="17"/>
  <c r="AA555" i="17"/>
  <c r="AC555" i="17" s="1"/>
  <c r="AB555" i="17"/>
  <c r="AA1224" i="17"/>
  <c r="AB1224" i="17"/>
  <c r="AA1208" i="17"/>
  <c r="AD1208" i="17" s="1"/>
  <c r="AB1208" i="17"/>
  <c r="AB617" i="17"/>
  <c r="AA617" i="17"/>
  <c r="AB942" i="17"/>
  <c r="AA942" i="17"/>
  <c r="AD942" i="17" s="1"/>
  <c r="AA390" i="17"/>
  <c r="AC390" i="17" s="1"/>
  <c r="AB390" i="17"/>
  <c r="AA1031" i="17"/>
  <c r="AC1031" i="17" s="1"/>
  <c r="AB1031" i="17"/>
  <c r="AA724" i="17"/>
  <c r="AB724" i="17"/>
  <c r="AA694" i="17"/>
  <c r="AB694" i="17"/>
  <c r="AB1146" i="17"/>
  <c r="AA1146" i="17"/>
  <c r="AA619" i="17"/>
  <c r="AB619" i="17"/>
  <c r="AB1509" i="17"/>
  <c r="AA1509" i="17"/>
  <c r="AA1296" i="17"/>
  <c r="AD1296" i="17" s="1"/>
  <c r="AB1296" i="17"/>
  <c r="AB1142" i="17"/>
  <c r="AA1142" i="17"/>
  <c r="AA11" i="17"/>
  <c r="AB11" i="17"/>
  <c r="AB1080" i="17"/>
  <c r="AA1080" i="17"/>
  <c r="AB938" i="17"/>
  <c r="AA938" i="17"/>
  <c r="AA956" i="17"/>
  <c r="AB956" i="17"/>
  <c r="AA1082" i="17"/>
  <c r="AB1082" i="17"/>
  <c r="AA467" i="17"/>
  <c r="AB467" i="17"/>
  <c r="AB1307" i="17"/>
  <c r="AA1307" i="17"/>
  <c r="AB1019" i="17"/>
  <c r="AA1019" i="17"/>
  <c r="AB383" i="17"/>
  <c r="AA383" i="17"/>
  <c r="AA185" i="17"/>
  <c r="AD185" i="17" s="1"/>
  <c r="AB185" i="17"/>
  <c r="AB827" i="17"/>
  <c r="AA827" i="17"/>
  <c r="AB584" i="17"/>
  <c r="AA584" i="17"/>
  <c r="AB997" i="17"/>
  <c r="AA997" i="17"/>
  <c r="AA1252" i="17"/>
  <c r="AB1252" i="17"/>
  <c r="AA68" i="17"/>
  <c r="AC68" i="17" s="1"/>
  <c r="AB68" i="17"/>
  <c r="AA1655" i="17"/>
  <c r="AC1655" i="17" s="1"/>
  <c r="AB1655" i="17"/>
  <c r="AB1186" i="17"/>
  <c r="AA1186" i="17"/>
  <c r="AA624" i="17"/>
  <c r="AB624" i="17"/>
  <c r="AA806" i="17"/>
  <c r="AC806" i="17" s="1"/>
  <c r="AB806" i="17"/>
  <c r="AB1280" i="17"/>
  <c r="AA1280" i="17"/>
  <c r="AB915" i="17"/>
  <c r="AA915" i="17"/>
  <c r="AB633" i="17"/>
  <c r="AA633" i="17"/>
  <c r="AB337" i="17"/>
  <c r="AA337" i="17"/>
  <c r="AB1078" i="17"/>
  <c r="AA1078" i="17"/>
  <c r="AA1152" i="17"/>
  <c r="AB1152" i="17"/>
  <c r="AA646" i="17"/>
  <c r="AB646" i="17"/>
  <c r="AA1220" i="17"/>
  <c r="AB1220" i="17"/>
  <c r="AA1174" i="17"/>
  <c r="AB1174" i="17"/>
  <c r="AA339" i="17"/>
  <c r="AB339" i="17"/>
  <c r="AA688" i="17"/>
  <c r="AB688" i="17"/>
  <c r="AB106" i="17"/>
  <c r="AA106" i="17"/>
  <c r="AB940" i="17"/>
  <c r="AA940" i="17"/>
  <c r="AA968" i="17"/>
  <c r="AB968" i="17"/>
  <c r="AA224" i="17"/>
  <c r="AB224" i="17"/>
  <c r="AA1109" i="17"/>
  <c r="AB1109" i="17"/>
  <c r="AB1454" i="17"/>
  <c r="AA1454" i="17"/>
  <c r="AB1517" i="17"/>
  <c r="AA1517" i="17"/>
  <c r="AB1159" i="17"/>
  <c r="AA1159" i="17"/>
  <c r="AA1443" i="17"/>
  <c r="AB1443" i="17"/>
  <c r="AA620" i="17"/>
  <c r="AC620" i="17" s="1"/>
  <c r="AB620" i="17"/>
  <c r="AB279" i="17"/>
  <c r="AA279" i="17"/>
  <c r="AA607" i="17"/>
  <c r="AC607" i="17" s="1"/>
  <c r="AB607" i="17"/>
  <c r="AB1246" i="17"/>
  <c r="AA1246" i="17"/>
  <c r="AD1246" i="17" s="1"/>
  <c r="AB1444" i="17"/>
  <c r="AA1444" i="17"/>
  <c r="AC1444" i="17" s="1"/>
  <c r="AB764" i="17"/>
  <c r="AA764" i="17"/>
  <c r="AA15" i="17"/>
  <c r="AC15" i="17" s="1"/>
  <c r="AB15" i="17"/>
  <c r="AB741" i="17"/>
  <c r="AA741" i="17"/>
  <c r="AA446" i="17"/>
  <c r="AB446" i="17"/>
  <c r="AA573" i="17"/>
  <c r="AD573" i="17" s="1"/>
  <c r="AB573" i="17"/>
  <c r="AB629" i="17"/>
  <c r="AA629" i="17"/>
  <c r="AC629" i="17" s="1"/>
  <c r="AB627" i="17"/>
  <c r="AA627" i="17"/>
  <c r="AD627" i="17" s="1"/>
  <c r="AA1281" i="17"/>
  <c r="AB1281" i="17"/>
  <c r="AA45" i="17"/>
  <c r="AB45" i="17"/>
  <c r="AA1612" i="17"/>
  <c r="AB1612" i="17"/>
  <c r="AB1305" i="17"/>
  <c r="AA1305" i="17"/>
  <c r="AC1305" i="17" s="1"/>
  <c r="AA922" i="17"/>
  <c r="AB922" i="17"/>
  <c r="AB1044" i="17"/>
  <c r="AA1044" i="17"/>
  <c r="AD1044" i="17" s="1"/>
  <c r="AA983" i="17"/>
  <c r="AD983" i="17" s="1"/>
  <c r="AB983" i="17"/>
  <c r="AB1188" i="17"/>
  <c r="AA1188" i="17"/>
  <c r="AD1188" i="17" s="1"/>
  <c r="AB197" i="17"/>
  <c r="AA197" i="17"/>
  <c r="AB950" i="17"/>
  <c r="AA950" i="17"/>
  <c r="AA813" i="17"/>
  <c r="AB813" i="17"/>
  <c r="AB678" i="17"/>
  <c r="AA678" i="17"/>
  <c r="AC678" i="17" s="1"/>
  <c r="AA879" i="17"/>
  <c r="AC879" i="17" s="1"/>
  <c r="AB879" i="17"/>
  <c r="AA645" i="17"/>
  <c r="AC645" i="17" s="1"/>
  <c r="AB645" i="17"/>
  <c r="AA1148" i="17"/>
  <c r="AB1148" i="17"/>
  <c r="AB247" i="17"/>
  <c r="AA247" i="17"/>
  <c r="AD247" i="17" s="1"/>
  <c r="AB1101" i="17"/>
  <c r="AA1101" i="17"/>
  <c r="AC1101" i="17" s="1"/>
  <c r="AA1249" i="17"/>
  <c r="AB1249" i="17"/>
  <c r="AA493" i="17"/>
  <c r="AB493" i="17"/>
  <c r="AB410" i="17"/>
  <c r="AA410" i="17"/>
  <c r="AA1099" i="17"/>
  <c r="AB1099" i="17"/>
  <c r="AB1635" i="17"/>
  <c r="AA1635" i="17"/>
  <c r="AA1708" i="17"/>
  <c r="AB1708" i="17"/>
  <c r="AB40" i="17"/>
  <c r="AA40" i="17"/>
  <c r="AA670" i="17"/>
  <c r="AD670" i="17" s="1"/>
  <c r="AB670" i="17"/>
  <c r="AA1676" i="17"/>
  <c r="AB1676" i="17"/>
  <c r="AA976" i="17"/>
  <c r="AB976" i="17"/>
  <c r="AB490" i="17"/>
  <c r="AA490" i="17"/>
  <c r="AB496" i="17"/>
  <c r="AA496" i="17"/>
  <c r="AB743" i="17"/>
  <c r="AA743" i="17"/>
  <c r="AA1128" i="17"/>
  <c r="AD1128" i="17" s="1"/>
  <c r="AB1128" i="17"/>
  <c r="AB550" i="17"/>
  <c r="AA550" i="17"/>
  <c r="AB386" i="17"/>
  <c r="AA386" i="17"/>
  <c r="AA98" i="17"/>
  <c r="AD98" i="17" s="1"/>
  <c r="AB98" i="17"/>
  <c r="AA654" i="17"/>
  <c r="AC654" i="17" s="1"/>
  <c r="AB654" i="17"/>
  <c r="AB447" i="17"/>
  <c r="AA447" i="17"/>
  <c r="AA1132" i="17"/>
  <c r="AB1132" i="17"/>
  <c r="AB1209" i="17"/>
  <c r="AA1209" i="17"/>
  <c r="AB671" i="17"/>
  <c r="AA671" i="17"/>
  <c r="AB996" i="17"/>
  <c r="AA996" i="17"/>
  <c r="AC996" i="17" s="1"/>
  <c r="AB787" i="17"/>
  <c r="AA787" i="17"/>
  <c r="AA866" i="17"/>
  <c r="AB866" i="17"/>
  <c r="AA1254" i="17"/>
  <c r="AB1254" i="17"/>
  <c r="AB278" i="17"/>
  <c r="AA278" i="17"/>
  <c r="AC278" i="17" s="1"/>
  <c r="AA20" i="17"/>
  <c r="AC20" i="17" s="1"/>
  <c r="AB20" i="17"/>
  <c r="AB746" i="17"/>
  <c r="AA746" i="17"/>
  <c r="AB354" i="17"/>
  <c r="AA354" i="17"/>
  <c r="AD354" i="17" s="1"/>
  <c r="AB1720" i="17"/>
  <c r="AA1720" i="17"/>
  <c r="AD1720" i="17" s="1"/>
  <c r="AB594" i="17"/>
  <c r="AA594" i="17"/>
  <c r="AC594" i="17" s="1"/>
  <c r="AA84" i="17"/>
  <c r="AD84" i="17" s="1"/>
  <c r="AB84" i="17"/>
  <c r="AA662" i="17"/>
  <c r="AB662" i="17"/>
  <c r="AB804" i="17"/>
  <c r="AA804" i="17"/>
  <c r="AD804" i="17" s="1"/>
  <c r="AA159" i="17"/>
  <c r="AC159" i="17" s="1"/>
  <c r="AB159" i="17"/>
  <c r="AA1538" i="17"/>
  <c r="AB1538" i="17"/>
  <c r="AA775" i="17"/>
  <c r="AC775" i="17" s="1"/>
  <c r="AB775" i="17"/>
  <c r="AA563" i="17"/>
  <c r="AB563" i="17"/>
  <c r="AA1013" i="17"/>
  <c r="AC1013" i="17" s="1"/>
  <c r="AB1013" i="17"/>
  <c r="AA305" i="17"/>
  <c r="AB305" i="17"/>
  <c r="AA480" i="17"/>
  <c r="AD480" i="17" s="1"/>
  <c r="AB480" i="17"/>
  <c r="AB574" i="17"/>
  <c r="AA574" i="17"/>
  <c r="AC574" i="17" s="1"/>
  <c r="AA220" i="17"/>
  <c r="AD220" i="17" s="1"/>
  <c r="AB220" i="17"/>
  <c r="AA1356" i="17"/>
  <c r="AC1356" i="17" s="1"/>
  <c r="AB1356" i="17"/>
  <c r="AB290" i="17"/>
  <c r="AA290" i="17"/>
  <c r="AC290" i="17" s="1"/>
  <c r="AA155" i="17"/>
  <c r="AC155" i="17" s="1"/>
  <c r="AB155" i="17"/>
  <c r="AB1104" i="17"/>
  <c r="AA1104" i="17"/>
  <c r="AB117" i="17"/>
  <c r="AA117" i="17"/>
  <c r="AD117" i="17" s="1"/>
  <c r="AB1336" i="17"/>
  <c r="AA1336" i="17"/>
  <c r="AB148" i="17"/>
  <c r="AA148" i="17"/>
  <c r="AC148" i="17" s="1"/>
  <c r="AA504" i="17"/>
  <c r="AD504" i="17" s="1"/>
  <c r="AB504" i="17"/>
  <c r="AA1634" i="17"/>
  <c r="AC1634" i="17" s="1"/>
  <c r="AB1634" i="17"/>
  <c r="AA698" i="17"/>
  <c r="AD698" i="17" s="1"/>
  <c r="AB698" i="17"/>
  <c r="AB862" i="17"/>
  <c r="AA862" i="17"/>
  <c r="AA1301" i="17"/>
  <c r="AD1301" i="17" s="1"/>
  <c r="AB1301" i="17"/>
  <c r="AB1616" i="17"/>
  <c r="AA1616" i="17"/>
  <c r="AB1275" i="17"/>
  <c r="AA1275" i="17"/>
  <c r="AD1275" i="17" s="1"/>
  <c r="AA895" i="17"/>
  <c r="AC895" i="17" s="1"/>
  <c r="AB895" i="17"/>
  <c r="AA1221" i="17"/>
  <c r="AB1221" i="17"/>
  <c r="AB101" i="17"/>
  <c r="AA101" i="17"/>
  <c r="AC101" i="17" s="1"/>
  <c r="AA814" i="17"/>
  <c r="AB814" i="17"/>
  <c r="AA934" i="17"/>
  <c r="AB934" i="17"/>
  <c r="AA572" i="17"/>
  <c r="AD572" i="17" s="1"/>
  <c r="AB572" i="17"/>
  <c r="AB229" i="17"/>
  <c r="AA229" i="17"/>
  <c r="AB53" i="17"/>
  <c r="AA53" i="17"/>
  <c r="AC53" i="17" s="1"/>
  <c r="AB1165" i="17"/>
  <c r="AA1165" i="17"/>
  <c r="AD1165" i="17" s="1"/>
  <c r="AA1175" i="17"/>
  <c r="AD1175" i="17" s="1"/>
  <c r="AB1175" i="17"/>
  <c r="AB1033" i="17"/>
  <c r="AA445" i="17"/>
  <c r="AC445" i="17" s="1"/>
  <c r="AB445" i="17"/>
  <c r="AA927" i="17"/>
  <c r="AC927" i="17" s="1"/>
  <c r="AB927" i="17"/>
  <c r="AB425" i="17"/>
  <c r="AA425" i="17"/>
  <c r="AC425" i="17" s="1"/>
  <c r="AB969" i="17"/>
  <c r="AA969" i="17"/>
  <c r="AD969" i="17" s="1"/>
  <c r="AA998" i="17"/>
  <c r="AB998" i="17"/>
  <c r="AB830" i="17"/>
  <c r="AA830" i="17"/>
  <c r="AD830" i="17" s="1"/>
  <c r="AA1182" i="17"/>
  <c r="AB1182" i="17"/>
  <c r="AA1361" i="17"/>
  <c r="AB1361" i="17"/>
  <c r="AB1332" i="17"/>
  <c r="AA1332" i="17"/>
  <c r="AD1332" i="17" s="1"/>
  <c r="AB628" i="17"/>
  <c r="AA628" i="17"/>
  <c r="AB169" i="17"/>
  <c r="AA169" i="17"/>
  <c r="AC169" i="17" s="1"/>
  <c r="AB1470" i="17"/>
  <c r="AA1470" i="17"/>
  <c r="AD1470" i="17" s="1"/>
  <c r="AA1582" i="17"/>
  <c r="AD1582" i="17" s="1"/>
  <c r="AB1582" i="17"/>
  <c r="AA317" i="17"/>
  <c r="AC317" i="17" s="1"/>
  <c r="AB317" i="17"/>
  <c r="AB1113" i="17"/>
  <c r="AA1113" i="17"/>
  <c r="AC1113" i="17" s="1"/>
  <c r="AA346" i="17"/>
  <c r="AC346" i="17" s="1"/>
  <c r="AB346" i="17"/>
  <c r="AB152" i="17"/>
  <c r="AA152" i="17"/>
  <c r="AC152" i="17" s="1"/>
  <c r="AA732" i="17"/>
  <c r="AD732" i="17" s="1"/>
  <c r="AB732" i="17"/>
  <c r="AA1039" i="17"/>
  <c r="AC1039" i="17" s="1"/>
  <c r="AB1039" i="17"/>
  <c r="AA653" i="17"/>
  <c r="AD653" i="17" s="1"/>
  <c r="AB653" i="17"/>
  <c r="AA367" i="17"/>
  <c r="AD367" i="17" s="1"/>
  <c r="AB367" i="17"/>
  <c r="AB456" i="17"/>
  <c r="AA456" i="17"/>
  <c r="AD456" i="17" s="1"/>
  <c r="AB1232" i="17"/>
  <c r="AA1232" i="17"/>
  <c r="AA631" i="17"/>
  <c r="AB631" i="17"/>
  <c r="AA442" i="17"/>
  <c r="AC442" i="17" s="1"/>
  <c r="AB442" i="17"/>
  <c r="AA828" i="17"/>
  <c r="AB828" i="17"/>
  <c r="AA733" i="17"/>
  <c r="AD733" i="17" s="1"/>
  <c r="AB733" i="17"/>
  <c r="AA944" i="17"/>
  <c r="AC944" i="17" s="1"/>
  <c r="AB944" i="17"/>
  <c r="AA1375" i="17"/>
  <c r="AB1375" i="17"/>
  <c r="AB990" i="17"/>
  <c r="AA990" i="17"/>
  <c r="AB389" i="17"/>
  <c r="AA389" i="17"/>
  <c r="AD389" i="17" s="1"/>
  <c r="AB832" i="17"/>
  <c r="AA832" i="17"/>
  <c r="AD832" i="17" s="1"/>
  <c r="AB1094" i="17"/>
  <c r="AA1094" i="17"/>
  <c r="AD1094" i="17" s="1"/>
  <c r="AA120" i="17"/>
  <c r="AD120" i="17" s="1"/>
  <c r="AB120" i="17"/>
  <c r="AB1241" i="17"/>
  <c r="AA1241" i="17"/>
  <c r="AC1241" i="17" s="1"/>
  <c r="AB1100" i="17"/>
  <c r="AA1100" i="17"/>
  <c r="AC1100" i="17" s="1"/>
  <c r="AB1090" i="17"/>
  <c r="AA1090" i="17"/>
  <c r="AC1090" i="17" s="1"/>
  <c r="AB1312" i="17"/>
  <c r="AA1312" i="17"/>
  <c r="AD1312" i="17" s="1"/>
  <c r="AA739" i="17"/>
  <c r="AD739" i="17" s="1"/>
  <c r="AB739" i="17"/>
  <c r="AB253" i="17"/>
  <c r="AA253" i="17"/>
  <c r="AA768" i="17"/>
  <c r="AC768" i="17" s="1"/>
  <c r="AB768" i="17"/>
  <c r="AB1076" i="17"/>
  <c r="AA1076" i="17"/>
  <c r="AC1076" i="17" s="1"/>
  <c r="AA1592" i="17"/>
  <c r="AB1592" i="17"/>
  <c r="AA803" i="17"/>
  <c r="AD803" i="17" s="1"/>
  <c r="AB803" i="17"/>
  <c r="AB1074" i="17"/>
  <c r="AA1074" i="17"/>
  <c r="AC1074" i="17" s="1"/>
  <c r="AA812" i="17"/>
  <c r="AB812" i="17"/>
  <c r="AB1068" i="17"/>
  <c r="AA1068" i="17"/>
  <c r="AB1746" i="17"/>
  <c r="AA1746" i="17"/>
  <c r="AB39" i="17"/>
  <c r="AA39" i="17"/>
  <c r="AC39" i="17" s="1"/>
  <c r="AA1357" i="17"/>
  <c r="AD1357" i="17" s="1"/>
  <c r="AB1357" i="17"/>
  <c r="AB1259" i="17"/>
  <c r="AA1259" i="17"/>
  <c r="AB1654" i="17"/>
  <c r="AA1654" i="17"/>
  <c r="AC1654" i="17" s="1"/>
  <c r="AB951" i="17"/>
  <c r="AA951" i="17"/>
  <c r="AC951" i="17" s="1"/>
  <c r="AB583" i="17"/>
  <c r="AA583" i="17"/>
  <c r="AC583" i="17" s="1"/>
  <c r="AB308" i="17"/>
  <c r="AA308" i="17"/>
  <c r="AC308" i="17" s="1"/>
  <c r="AB1714" i="17"/>
  <c r="AA1714" i="17"/>
  <c r="AC1714" i="17" s="1"/>
  <c r="AA201" i="17"/>
  <c r="AB201" i="17"/>
  <c r="AA365" i="17"/>
  <c r="AD365" i="17" s="1"/>
  <c r="AB365" i="17"/>
  <c r="AA1144" i="17"/>
  <c r="AC1144" i="17" s="1"/>
  <c r="AB1144" i="17"/>
  <c r="AA1649" i="17"/>
  <c r="AC1649" i="17" s="1"/>
  <c r="AB1649" i="17"/>
  <c r="AA767" i="17"/>
  <c r="AD767" i="17" s="1"/>
  <c r="AB767" i="17"/>
  <c r="AA598" i="17"/>
  <c r="AB598" i="17"/>
  <c r="AB980" i="17"/>
  <c r="AA980" i="17"/>
  <c r="AA1223" i="17"/>
  <c r="AC1223" i="17" s="1"/>
  <c r="AB1223" i="17"/>
  <c r="AB757" i="17"/>
  <c r="AA757" i="17"/>
  <c r="AD757" i="17" s="1"/>
  <c r="AB112" i="17"/>
  <c r="AA112" i="17"/>
  <c r="AD112" i="17" s="1"/>
  <c r="AB221" i="17"/>
  <c r="AA221" i="17"/>
  <c r="AC221" i="17" s="1"/>
  <c r="AB954" i="17"/>
  <c r="AA954" i="17"/>
  <c r="AA1007" i="17"/>
  <c r="AB1007" i="17"/>
  <c r="AB1599" i="17"/>
  <c r="AA1599" i="17"/>
  <c r="AD1599" i="17" s="1"/>
  <c r="AA187" i="17"/>
  <c r="AD187" i="17" s="1"/>
  <c r="AB187" i="17"/>
  <c r="AB656" i="17"/>
  <c r="AA656" i="17"/>
  <c r="AB104" i="17"/>
  <c r="AA104" i="17"/>
  <c r="AD104" i="17" s="1"/>
  <c r="AA843" i="17"/>
  <c r="AB843" i="17"/>
  <c r="AA1570" i="17"/>
  <c r="AD1570" i="17" s="1"/>
  <c r="AB1570" i="17"/>
  <c r="AB822" i="17"/>
  <c r="AA822" i="17"/>
  <c r="AD822" i="17" s="1"/>
  <c r="AB1251" i="17"/>
  <c r="AA1251" i="17"/>
  <c r="AD1251" i="17" s="1"/>
  <c r="AB352" i="17"/>
  <c r="AA352" i="17"/>
  <c r="AC352" i="17" s="1"/>
  <c r="AB798" i="17"/>
  <c r="AA798" i="17"/>
  <c r="AC798" i="17" s="1"/>
  <c r="AB1384" i="17"/>
  <c r="AA1384" i="17"/>
  <c r="AC1384" i="17" s="1"/>
  <c r="AA130" i="17"/>
  <c r="AD130" i="17" s="1"/>
  <c r="AA325" i="17"/>
  <c r="AA1525" i="17"/>
  <c r="AB1525" i="17"/>
  <c r="AA925" i="17"/>
  <c r="AB925" i="17"/>
  <c r="AB158" i="17"/>
  <c r="AA158" i="17"/>
  <c r="AA751" i="17"/>
  <c r="AC751" i="17" s="1"/>
  <c r="AB751" i="17"/>
  <c r="AA1185" i="17"/>
  <c r="AD1185" i="17" s="1"/>
  <c r="AB1185" i="17"/>
  <c r="AA9" i="17"/>
  <c r="AC9" i="17" s="1"/>
  <c r="AB9" i="17"/>
  <c r="AA885" i="17"/>
  <c r="AB885" i="17"/>
  <c r="AB632" i="17"/>
  <c r="AA632" i="17"/>
  <c r="AA1542" i="17"/>
  <c r="AB1542" i="17"/>
  <c r="AB1399" i="17"/>
  <c r="AA1399" i="17"/>
  <c r="AA1077" i="17"/>
  <c r="AB1077" i="17"/>
  <c r="AA149" i="17"/>
  <c r="AB149" i="17"/>
  <c r="AA1395" i="17"/>
  <c r="AD1395" i="17" s="1"/>
  <c r="AB1395" i="17"/>
  <c r="AB437" i="17"/>
  <c r="AA437" i="17"/>
  <c r="AA1043" i="17"/>
  <c r="AB1043" i="17"/>
  <c r="AA76" i="17"/>
  <c r="AC76" i="17" s="1"/>
  <c r="AB76" i="17"/>
  <c r="AA677" i="17"/>
  <c r="AD677" i="17" s="1"/>
  <c r="AB677" i="17"/>
  <c r="AA171" i="17"/>
  <c r="AB171" i="17"/>
  <c r="AA649" i="17"/>
  <c r="AD649" i="17" s="1"/>
  <c r="AB649" i="17"/>
  <c r="AA657" i="17"/>
  <c r="AB657" i="17"/>
  <c r="AB1558" i="17"/>
  <c r="AA1558" i="17"/>
  <c r="AC1558" i="17" s="1"/>
  <c r="AA796" i="17"/>
  <c r="AB796" i="17"/>
  <c r="AB1425" i="17"/>
  <c r="AA1425" i="17"/>
  <c r="AC1425" i="17" s="1"/>
  <c r="AA579" i="17"/>
  <c r="AB579" i="17"/>
  <c r="AB736" i="17"/>
  <c r="AA736" i="17"/>
  <c r="AD736" i="17" s="1"/>
  <c r="AA1408" i="17"/>
  <c r="AD1408" i="17" s="1"/>
  <c r="AB1408" i="17"/>
  <c r="AA1051" i="17"/>
  <c r="AB1051" i="17"/>
  <c r="AB818" i="17"/>
  <c r="AA818" i="17"/>
  <c r="AD818" i="17" s="1"/>
  <c r="AA659" i="17"/>
  <c r="AD659" i="17" s="1"/>
  <c r="AB659" i="17"/>
  <c r="AA846" i="17"/>
  <c r="AD846" i="17" s="1"/>
  <c r="AB846" i="17"/>
  <c r="AA277" i="17"/>
  <c r="AB277" i="17"/>
  <c r="AA138" i="17"/>
  <c r="AC138" i="17" s="1"/>
  <c r="AB138" i="17"/>
  <c r="AB38" i="17"/>
  <c r="AA38" i="17"/>
  <c r="AC38" i="17" s="1"/>
  <c r="AB348" i="17"/>
  <c r="AA348" i="17"/>
  <c r="AB497" i="17"/>
  <c r="AA497" i="17"/>
  <c r="AD497" i="17" s="1"/>
  <c r="AA95" i="17"/>
  <c r="AC95" i="17" s="1"/>
  <c r="AB95" i="17"/>
  <c r="AA170" i="17"/>
  <c r="AC170" i="17" s="1"/>
  <c r="AB170" i="17"/>
  <c r="AA881" i="17"/>
  <c r="AC881" i="17" s="1"/>
  <c r="AB881" i="17"/>
  <c r="AB1310" i="17"/>
  <c r="AA1310" i="17"/>
  <c r="AD1310" i="17" s="1"/>
  <c r="AB543" i="17"/>
  <c r="AA543" i="17"/>
  <c r="AD543" i="17" s="1"/>
  <c r="AB1362" i="17"/>
  <c r="AA1362" i="17"/>
  <c r="AB960" i="17"/>
  <c r="AA960" i="17"/>
  <c r="AC960" i="17" s="1"/>
  <c r="AA1311" i="17"/>
  <c r="AB1311" i="17"/>
  <c r="AB763" i="17"/>
  <c r="AA763" i="17"/>
  <c r="AD763" i="17" s="1"/>
  <c r="AB991" i="17"/>
  <c r="AA991" i="17"/>
  <c r="AC991" i="17" s="1"/>
  <c r="AA72" i="17"/>
  <c r="AB72" i="17"/>
  <c r="AA967" i="17"/>
  <c r="AD967" i="17" s="1"/>
  <c r="AB967" i="17"/>
  <c r="AA587" i="17"/>
  <c r="AB587" i="17"/>
  <c r="AB891" i="17"/>
  <c r="AA891" i="17"/>
  <c r="AC891" i="17" s="1"/>
  <c r="AA458" i="17"/>
  <c r="AB458" i="17"/>
  <c r="AA163" i="17"/>
  <c r="AC163" i="17" s="1"/>
  <c r="AB163" i="17"/>
  <c r="AB388" i="17"/>
  <c r="AA388" i="17"/>
  <c r="AC388" i="17" s="1"/>
  <c r="AB395" i="17"/>
  <c r="AA395" i="17"/>
  <c r="AA1603" i="17"/>
  <c r="AD1603" i="17" s="1"/>
  <c r="AB1603" i="17"/>
  <c r="AB25" i="17"/>
  <c r="AA25" i="17"/>
  <c r="AC25" i="17" s="1"/>
  <c r="AA1460" i="17"/>
  <c r="AB1460" i="17"/>
  <c r="AB8" i="17"/>
  <c r="AA8" i="17"/>
  <c r="AC8" i="17" s="1"/>
  <c r="AB1134" i="17"/>
  <c r="AA1134" i="17"/>
  <c r="AD1134" i="17" s="1"/>
  <c r="AB451" i="17"/>
  <c r="AA451" i="17"/>
  <c r="AC451" i="17" s="1"/>
  <c r="AB80" i="17"/>
  <c r="AA80" i="17"/>
  <c r="AD80" i="17" s="1"/>
  <c r="AA1125" i="17"/>
  <c r="AB1125" i="17"/>
  <c r="AB1352" i="17"/>
  <c r="AA1352" i="17"/>
  <c r="AA289" i="17"/>
  <c r="AC289" i="17" s="1"/>
  <c r="AB289" i="17"/>
  <c r="AA547" i="17"/>
  <c r="AD547" i="17" s="1"/>
  <c r="AB547" i="17"/>
  <c r="AB588" i="17"/>
  <c r="AA588" i="17"/>
  <c r="AB1288" i="17"/>
  <c r="AA1288" i="17"/>
  <c r="AD1288" i="17" s="1"/>
  <c r="AA1085" i="17"/>
  <c r="AC1085" i="17" s="1"/>
  <c r="AB1085" i="17"/>
  <c r="AA342" i="17"/>
  <c r="AC342" i="17" s="1"/>
  <c r="AB342" i="17"/>
  <c r="AA750" i="17"/>
  <c r="AB750" i="17"/>
  <c r="AB463" i="17"/>
  <c r="AA463" i="17"/>
  <c r="AB455" i="17"/>
  <c r="AA455" i="17"/>
  <c r="AA894" i="17"/>
  <c r="AC894" i="17" s="1"/>
  <c r="AB894" i="17"/>
  <c r="AB179" i="17"/>
  <c r="AA179" i="17"/>
  <c r="AD179" i="17" s="1"/>
  <c r="AB681" i="17"/>
  <c r="AA681" i="17"/>
  <c r="AC681" i="17" s="1"/>
  <c r="AA1658" i="17"/>
  <c r="AB1658" i="17"/>
  <c r="AB791" i="17"/>
  <c r="AA791" i="17"/>
  <c r="AC791" i="17" s="1"/>
  <c r="AB875" i="17"/>
  <c r="AA875" i="17"/>
  <c r="AD875" i="17" s="1"/>
  <c r="AB719" i="17"/>
  <c r="AA719" i="17"/>
  <c r="AA1326" i="17"/>
  <c r="AC1326" i="17" s="1"/>
  <c r="AB1326" i="17"/>
  <c r="AB955" i="17"/>
  <c r="AA955" i="17"/>
  <c r="AC955" i="17" s="1"/>
  <c r="AA228" i="17"/>
  <c r="AB228" i="17"/>
  <c r="AA571" i="17"/>
  <c r="AC571" i="17" s="1"/>
  <c r="AB571" i="17"/>
  <c r="AA1168" i="17"/>
  <c r="AC1168" i="17" s="1"/>
  <c r="AB1168" i="17"/>
  <c r="AA788" i="17"/>
  <c r="AB788" i="17"/>
  <c r="AA56" i="17"/>
  <c r="AB56" i="17"/>
  <c r="AA1231" i="17"/>
  <c r="AD1231" i="17" s="1"/>
  <c r="AB1231" i="17"/>
  <c r="AB1219" i="17"/>
  <c r="AA1219" i="17"/>
  <c r="AD1219" i="17" s="1"/>
  <c r="AA773" i="17"/>
  <c r="AB773" i="17"/>
  <c r="AA1282" i="17"/>
  <c r="AB1282" i="17"/>
  <c r="AB88" i="17"/>
  <c r="AA88" i="17"/>
  <c r="AD88" i="17" s="1"/>
  <c r="AB971" i="17"/>
  <c r="AA971" i="17"/>
  <c r="AA606" i="17"/>
  <c r="AB606" i="17"/>
  <c r="AB320" i="17"/>
  <c r="AA320" i="17"/>
  <c r="AA71" i="17"/>
  <c r="AD71" i="17" s="1"/>
  <c r="AB71" i="17"/>
  <c r="AA989" i="17"/>
  <c r="AC989" i="17" s="1"/>
  <c r="AB989" i="17"/>
  <c r="AA1034" i="17"/>
  <c r="AD1034" i="17" s="1"/>
  <c r="AB1034" i="17"/>
  <c r="AA111" i="17"/>
  <c r="AB111" i="17"/>
  <c r="AB841" i="17"/>
  <c r="AA841" i="17"/>
  <c r="AD841" i="17" s="1"/>
  <c r="AA162" i="17"/>
  <c r="AD162" i="17" s="1"/>
  <c r="AB162" i="17"/>
  <c r="AA556" i="17"/>
  <c r="AC556" i="17" s="1"/>
  <c r="AB556" i="17"/>
  <c r="AA1458" i="17"/>
  <c r="AC1458" i="17" s="1"/>
  <c r="AB1458" i="17"/>
  <c r="AB166" i="17"/>
  <c r="AA166" i="17"/>
  <c r="AC166" i="17" s="1"/>
  <c r="AA127" i="17"/>
  <c r="AC127" i="17" s="1"/>
  <c r="AB127" i="17"/>
  <c r="AA172" i="17"/>
  <c r="AC172" i="17" s="1"/>
  <c r="AB172" i="17"/>
  <c r="AA65" i="17"/>
  <c r="AB65" i="17"/>
  <c r="AA418" i="17"/>
  <c r="AD418" i="17" s="1"/>
  <c r="AB418" i="17"/>
  <c r="AB1160" i="17"/>
  <c r="AA1160" i="17"/>
  <c r="AC1160" i="17" s="1"/>
  <c r="AB96" i="17"/>
  <c r="AA96" i="17"/>
  <c r="AA394" i="17"/>
  <c r="AB394" i="17"/>
  <c r="AB1573" i="17"/>
  <c r="AA114" i="17"/>
  <c r="AD114" i="17" s="1"/>
  <c r="AB114" i="17"/>
  <c r="AA534" i="17"/>
  <c r="AC534" i="17" s="1"/>
  <c r="AB534" i="17"/>
  <c r="AB439" i="17"/>
  <c r="AA439" i="17"/>
  <c r="AC439" i="17" s="1"/>
  <c r="AA974" i="17"/>
  <c r="AB974" i="17"/>
  <c r="AB194" i="17"/>
  <c r="AA194" i="17"/>
  <c r="AA406" i="17"/>
  <c r="AB406" i="17"/>
  <c r="AA1543" i="17"/>
  <c r="AB1543" i="17"/>
  <c r="AA1234" i="17"/>
  <c r="AB1234" i="17"/>
  <c r="AA1038" i="17"/>
  <c r="AB1038" i="17"/>
  <c r="AB7" i="17"/>
  <c r="AA7" i="17"/>
  <c r="AC7" i="17" s="1"/>
  <c r="AB1116" i="17"/>
  <c r="AA1116" i="17"/>
  <c r="AC1116" i="17" s="1"/>
  <c r="AB32" i="17"/>
  <c r="AB1341" i="17"/>
  <c r="AA1341" i="17"/>
  <c r="AD1341" i="17" s="1"/>
  <c r="AB1046" i="17"/>
  <c r="AB1368" i="17"/>
  <c r="AA1368" i="17"/>
  <c r="AD1368" i="17" s="1"/>
  <c r="AA83" i="17"/>
  <c r="AB83" i="17"/>
  <c r="AA1574" i="17"/>
  <c r="AD1574" i="17" s="1"/>
  <c r="AB1574" i="17"/>
  <c r="AB648" i="17"/>
  <c r="AA648" i="17"/>
  <c r="AA911" i="17"/>
  <c r="AB911" i="17"/>
  <c r="AB839" i="17"/>
  <c r="AA839" i="17"/>
  <c r="AC839" i="17" s="1"/>
  <c r="AB113" i="17"/>
  <c r="AA113" i="17"/>
  <c r="AB1187" i="17"/>
  <c r="AA1187" i="17"/>
  <c r="AA565" i="17"/>
  <c r="AC565" i="17" s="1"/>
  <c r="AB565" i="17"/>
  <c r="AB1067" i="17"/>
  <c r="AA1067" i="17"/>
  <c r="AC1067" i="17" s="1"/>
  <c r="AA1002" i="17"/>
  <c r="AB1002" i="17"/>
  <c r="AA932" i="17"/>
  <c r="AB932" i="17"/>
  <c r="AA402" i="17"/>
  <c r="AB402" i="17"/>
  <c r="AA1638" i="17"/>
  <c r="AD1638" i="17" s="1"/>
  <c r="AB1638" i="17"/>
  <c r="AA899" i="17"/>
  <c r="AB899" i="17"/>
  <c r="AB718" i="17"/>
  <c r="AA718" i="17"/>
  <c r="AD718" i="17" s="1"/>
  <c r="AA1190" i="17"/>
  <c r="AB1190" i="17"/>
  <c r="AB26" i="17"/>
  <c r="AA26" i="17"/>
  <c r="AC26" i="17" s="1"/>
  <c r="AA541" i="17"/>
  <c r="AD541" i="17" s="1"/>
  <c r="AB541" i="17"/>
  <c r="AB864" i="17"/>
  <c r="AA864" i="17"/>
  <c r="AC864" i="17" s="1"/>
  <c r="AB730" i="17"/>
  <c r="AA730" i="17"/>
  <c r="AB692" i="17"/>
  <c r="AA692" i="17"/>
  <c r="AD692" i="17" s="1"/>
  <c r="AA1401" i="17"/>
  <c r="AD1401" i="17" s="1"/>
  <c r="AB1401" i="17"/>
  <c r="AA233" i="17"/>
  <c r="AC233" i="17" s="1"/>
  <c r="AB233" i="17"/>
  <c r="AA1143" i="17"/>
  <c r="AD1143" i="17" s="1"/>
  <c r="AB1143" i="17"/>
  <c r="AB1032" i="17"/>
  <c r="AA1032" i="17"/>
  <c r="AA288" i="17"/>
  <c r="AD288" i="17" s="1"/>
  <c r="AB288" i="17"/>
  <c r="AA898" i="17"/>
  <c r="AD898" i="17" s="1"/>
  <c r="AB898" i="17"/>
  <c r="AB312" i="17"/>
  <c r="AA312" i="17"/>
  <c r="AC312" i="17" s="1"/>
  <c r="AB126" i="17"/>
  <c r="AA126" i="17"/>
  <c r="AC126" i="17" s="1"/>
  <c r="AB141" i="17"/>
  <c r="AA141" i="17"/>
  <c r="AD141" i="17" s="1"/>
  <c r="AA1199" i="17"/>
  <c r="AB1199" i="17"/>
  <c r="AB1193" i="17"/>
  <c r="AA1193" i="17"/>
  <c r="AC1193" i="17" s="1"/>
  <c r="AB1467" i="17"/>
  <c r="AA1467" i="17"/>
  <c r="AB1042" i="17"/>
  <c r="AA1042" i="17"/>
  <c r="AD1042" i="17" s="1"/>
  <c r="AA238" i="17"/>
  <c r="AD238" i="17" s="1"/>
  <c r="AB238" i="17"/>
  <c r="AB1211" i="17"/>
  <c r="AA1211" i="17"/>
  <c r="AD1211" i="17" s="1"/>
  <c r="AA957" i="17"/>
  <c r="AB957" i="17"/>
  <c r="AA691" i="17"/>
  <c r="AB691" i="17"/>
  <c r="AA1704" i="17"/>
  <c r="AB1704" i="17"/>
  <c r="AA853" i="17"/>
  <c r="AB853" i="17"/>
  <c r="AB878" i="17"/>
  <c r="AA878" i="17"/>
  <c r="AC878" i="17" s="1"/>
  <c r="AA1273" i="17"/>
  <c r="AC1273" i="17" s="1"/>
  <c r="AB1273" i="17"/>
  <c r="AB132" i="17"/>
  <c r="AA132" i="17"/>
  <c r="AC132" i="17" s="1"/>
  <c r="AA14" i="17"/>
  <c r="AC14" i="17" s="1"/>
  <c r="AB14" i="17"/>
  <c r="AB97" i="17"/>
  <c r="AA97" i="17"/>
  <c r="AA135" i="17"/>
  <c r="AB135" i="17"/>
  <c r="AA1263" i="17"/>
  <c r="AB1263" i="17"/>
  <c r="AB491" i="17"/>
  <c r="AA491" i="17"/>
  <c r="AA146" i="17"/>
  <c r="AB146" i="17"/>
  <c r="AB191" i="17"/>
  <c r="AA191" i="17"/>
  <c r="AA602" i="17"/>
  <c r="AB602" i="17"/>
  <c r="AA1614" i="17"/>
  <c r="AB1614" i="17"/>
  <c r="AA958" i="17"/>
  <c r="AB958" i="17"/>
  <c r="AA443" i="17"/>
  <c r="AD443" i="17" s="1"/>
  <c r="AB443" i="17"/>
  <c r="AB464" i="17"/>
  <c r="AA464" i="17"/>
  <c r="AC464" i="17" s="1"/>
  <c r="AA992" i="17"/>
  <c r="AC992" i="17" s="1"/>
  <c r="AB992" i="17"/>
  <c r="AB720" i="17"/>
  <c r="AA720" i="17"/>
  <c r="AC720" i="17" s="1"/>
  <c r="AA652" i="17"/>
  <c r="AB652" i="17"/>
  <c r="AB1158" i="17"/>
  <c r="AA1158" i="17"/>
  <c r="AD1158" i="17" s="1"/>
  <c r="AB811" i="17"/>
  <c r="AA811" i="17"/>
  <c r="AD811" i="17" s="1"/>
  <c r="AA722" i="17"/>
  <c r="AD722" i="17" s="1"/>
  <c r="AB722" i="17"/>
  <c r="AA1242" i="17"/>
  <c r="AB1242" i="17"/>
  <c r="AB887" i="17"/>
  <c r="AA887" i="17"/>
  <c r="AD887" i="17" s="1"/>
  <c r="AB404" i="17"/>
  <c r="AA404" i="17"/>
  <c r="AC404" i="17" s="1"/>
  <c r="AB1151" i="17"/>
  <c r="AA1151" i="17"/>
  <c r="AC1151" i="17" s="1"/>
  <c r="AB609" i="17"/>
  <c r="AA609" i="17"/>
  <c r="AA1047" i="17"/>
  <c r="AB1047" i="17"/>
  <c r="AB761" i="17"/>
  <c r="AA761" i="17"/>
  <c r="AB393" i="17"/>
  <c r="AA393" i="17"/>
  <c r="AB684" i="17"/>
  <c r="AA684" i="17"/>
  <c r="AB1410" i="17"/>
  <c r="AA1410" i="17"/>
  <c r="AB62" i="17"/>
  <c r="AA62" i="17"/>
  <c r="AB1250" i="17"/>
  <c r="AA1250" i="17"/>
  <c r="AB345" i="17"/>
  <c r="AA345" i="17"/>
  <c r="AA227" i="17"/>
  <c r="AB227" i="17"/>
  <c r="AB869" i="17"/>
  <c r="AA869" i="17"/>
  <c r="AA603" i="17"/>
  <c r="AC603" i="17" s="1"/>
  <c r="AB603" i="17"/>
  <c r="AB1230" i="17"/>
  <c r="AA1230" i="17"/>
  <c r="AD1230" i="17" s="1"/>
  <c r="AA1166" i="17"/>
  <c r="AB1166" i="17"/>
  <c r="AA714" i="17"/>
  <c r="AD714" i="17" s="1"/>
  <c r="AB714" i="17"/>
  <c r="AB522" i="17"/>
  <c r="AA522" i="17"/>
  <c r="AA1546" i="17"/>
  <c r="AB1546" i="17"/>
  <c r="AA1618" i="17"/>
  <c r="AB1618" i="17"/>
  <c r="AA1040" i="17"/>
  <c r="AB1040" i="17"/>
  <c r="AA1261" i="17"/>
  <c r="AD1261" i="17" s="1"/>
  <c r="AB1261" i="17"/>
  <c r="AA41" i="17"/>
  <c r="AC41" i="17" s="1"/>
  <c r="AB41" i="17"/>
  <c r="AB392" i="17"/>
  <c r="AA392" i="17"/>
  <c r="AC392" i="17" s="1"/>
  <c r="AB1348" i="17"/>
  <c r="AA1348" i="17"/>
  <c r="AD1348" i="17" s="1"/>
  <c r="AB1394" i="17"/>
  <c r="AA1394" i="17"/>
  <c r="AD1394" i="17" s="1"/>
  <c r="AB564" i="17"/>
  <c r="AA564" i="17"/>
  <c r="AB102" i="17"/>
  <c r="AA102" i="17"/>
  <c r="AC102" i="17" s="1"/>
  <c r="AA200" i="17"/>
  <c r="AC200" i="17" s="1"/>
  <c r="AB200" i="17"/>
  <c r="AA377" i="17"/>
  <c r="AB377" i="17"/>
  <c r="AB713" i="17"/>
  <c r="AA713" i="17"/>
  <c r="AD713" i="17" s="1"/>
  <c r="AB847" i="17"/>
  <c r="AA847" i="17"/>
  <c r="AA1206" i="17"/>
  <c r="AB1206" i="17"/>
  <c r="AA1291" i="17"/>
  <c r="AB1291" i="17"/>
  <c r="AB943" i="17"/>
  <c r="AA943" i="17"/>
  <c r="AB99" i="17"/>
  <c r="AA99" i="17"/>
  <c r="AB1092" i="17"/>
  <c r="AA1092" i="17"/>
  <c r="AB139" i="17"/>
  <c r="AA139" i="17"/>
  <c r="AA559" i="17"/>
  <c r="AD559" i="17" s="1"/>
  <c r="AB559" i="17"/>
  <c r="AA852" i="17"/>
  <c r="AB852" i="17"/>
  <c r="AB1015" i="17"/>
  <c r="AA1015" i="17"/>
  <c r="AD1015" i="17" s="1"/>
  <c r="AA1048" i="17"/>
  <c r="AD1048" i="17" s="1"/>
  <c r="AB1048" i="17"/>
  <c r="AB1728" i="17"/>
  <c r="AA1728" i="17"/>
  <c r="AA330" i="17"/>
  <c r="AC330" i="17" s="1"/>
  <c r="AB330" i="17"/>
  <c r="AB380" i="17"/>
  <c r="AA380" i="17"/>
  <c r="AA985" i="17"/>
  <c r="AB985" i="17"/>
  <c r="AA516" i="17"/>
  <c r="AD516" i="17" s="1"/>
  <c r="AB516" i="17"/>
  <c r="AA349" i="17"/>
  <c r="AB349" i="17"/>
  <c r="AB183" i="17"/>
  <c r="AA183" i="17"/>
  <c r="AB667" i="17"/>
  <c r="AA667" i="17"/>
  <c r="AB669" i="17"/>
  <c r="AA669" i="17"/>
  <c r="AA423" i="17"/>
  <c r="AB423" i="17"/>
  <c r="AA953" i="17"/>
  <c r="AC953" i="17" s="1"/>
  <c r="AB953" i="17"/>
  <c r="AA597" i="17"/>
  <c r="AD597" i="17" s="1"/>
  <c r="AB597" i="17"/>
  <c r="AA280" i="17"/>
  <c r="AB280" i="17"/>
  <c r="AA1066" i="17"/>
  <c r="AB1066" i="17"/>
  <c r="AB859" i="17"/>
  <c r="AA859" i="17"/>
  <c r="AD859" i="17" s="1"/>
  <c r="AA977" i="17"/>
  <c r="AB977" i="17"/>
  <c r="AA1641" i="17"/>
  <c r="AC1641" i="17" s="1"/>
  <c r="AB1641" i="17"/>
  <c r="AA501" i="17"/>
  <c r="AC501" i="17" s="1"/>
  <c r="AB501" i="17"/>
  <c r="AB364" i="17"/>
  <c r="AA364" i="17"/>
  <c r="AD364" i="17" s="1"/>
  <c r="AA836" i="17"/>
  <c r="AD836" i="17" s="1"/>
  <c r="AB836" i="17"/>
  <c r="AB1028" i="17"/>
  <c r="AA1028" i="17"/>
  <c r="AD1028" i="17" s="1"/>
  <c r="AA1339" i="17"/>
  <c r="AD1339" i="17" s="1"/>
  <c r="AB1339" i="17"/>
  <c r="AA793" i="17"/>
  <c r="AD793" i="17" s="1"/>
  <c r="AB793" i="17"/>
  <c r="AA1471" i="17"/>
  <c r="AD1471" i="17" s="1"/>
  <c r="AB1471" i="17"/>
  <c r="AA1218" i="17"/>
  <c r="AB1218" i="17"/>
  <c r="AB1210" i="17"/>
  <c r="AA1210" i="17"/>
  <c r="AC1210" i="17" s="1"/>
  <c r="AA1260" i="17"/>
  <c r="AB1260" i="17"/>
  <c r="AB335" i="17"/>
  <c r="AA335" i="17"/>
  <c r="AC335" i="17" s="1"/>
  <c r="AA1276" i="17"/>
  <c r="AC1276" i="17" s="1"/>
  <c r="AB1276" i="17"/>
  <c r="AA1335" i="17"/>
  <c r="AD1335" i="17" s="1"/>
  <c r="AB1335" i="17"/>
  <c r="AB1507" i="17"/>
  <c r="AA1507" i="17"/>
  <c r="AC1507" i="17" s="1"/>
  <c r="AB137" i="17"/>
  <c r="AA137" i="17"/>
  <c r="AD137" i="17" s="1"/>
  <c r="AB236" i="17"/>
  <c r="AA236" i="17"/>
  <c r="AD236" i="17" s="1"/>
  <c r="AB239" i="17"/>
  <c r="AA239" i="17"/>
  <c r="AD239" i="17" s="1"/>
  <c r="AB1111" i="17"/>
  <c r="AA1111" i="17"/>
  <c r="AB1205" i="17"/>
  <c r="AA1205" i="17"/>
  <c r="AA122" i="17"/>
  <c r="AB122" i="17"/>
  <c r="AA1238" i="17"/>
  <c r="AB1238" i="17"/>
  <c r="AA965" i="17"/>
  <c r="AB965" i="17"/>
  <c r="AB1239" i="17"/>
  <c r="AA1239" i="17"/>
  <c r="AB1292" i="17"/>
  <c r="AA1292" i="17"/>
  <c r="AA1350" i="17"/>
  <c r="AB1350" i="17"/>
  <c r="AA378" i="17"/>
  <c r="AB378" i="17"/>
  <c r="AA391" i="17"/>
  <c r="AB391" i="17"/>
  <c r="AB1451" i="17"/>
  <c r="AA1451" i="17"/>
  <c r="AB1632" i="17"/>
  <c r="AA1632" i="17"/>
  <c r="AB748" i="17"/>
  <c r="AA748" i="17"/>
  <c r="AA176" i="17"/>
  <c r="AB176" i="17"/>
  <c r="AA1514" i="17"/>
  <c r="AB1514" i="17"/>
  <c r="AA459" i="17"/>
  <c r="AB459" i="17"/>
  <c r="AA431" i="17"/>
  <c r="AC431" i="17" s="1"/>
  <c r="AB431" i="17"/>
  <c r="AB375" i="17"/>
  <c r="AA375" i="17"/>
  <c r="AB506" i="17"/>
  <c r="AA506" i="17"/>
  <c r="AC506" i="17" s="1"/>
  <c r="AA665" i="17"/>
  <c r="AD665" i="17" s="1"/>
  <c r="AB665" i="17"/>
  <c r="AB716" i="17"/>
  <c r="AA716" i="17"/>
  <c r="AC716" i="17" s="1"/>
  <c r="AA766" i="17"/>
  <c r="AD766" i="17" s="1"/>
  <c r="AB766" i="17"/>
  <c r="AA350" i="17"/>
  <c r="AB350" i="17"/>
  <c r="AB356" i="17"/>
  <c r="AA356" i="17"/>
  <c r="AC356" i="17" s="1"/>
  <c r="AA472" i="17"/>
  <c r="AD472" i="17" s="1"/>
  <c r="AB472" i="17"/>
  <c r="AB1119" i="17"/>
  <c r="AA1119" i="17"/>
  <c r="AC1119" i="17" s="1"/>
  <c r="AB882" i="17"/>
  <c r="AA882" i="17"/>
  <c r="AA60" i="17"/>
  <c r="AD60" i="17" s="1"/>
  <c r="AB60" i="17"/>
  <c r="AA17" i="17"/>
  <c r="AC17" i="17" s="1"/>
  <c r="AB17" i="17"/>
  <c r="AA498" i="17"/>
  <c r="AC498" i="17" s="1"/>
  <c r="AB498" i="17"/>
  <c r="AB110" i="17"/>
  <c r="AA110" i="17"/>
  <c r="AD110" i="17" s="1"/>
  <c r="AB368" i="17"/>
  <c r="AA368" i="17"/>
  <c r="AC368" i="17" s="1"/>
  <c r="AB91" i="17"/>
  <c r="AA91" i="17"/>
  <c r="AC91" i="17" s="1"/>
  <c r="AB1006" i="17"/>
  <c r="AA1006" i="17"/>
  <c r="AD1006" i="17" s="1"/>
  <c r="AB252" i="17"/>
  <c r="AA252" i="17"/>
  <c r="AC252" i="17" s="1"/>
  <c r="AB1010" i="17"/>
  <c r="AA1010" i="17"/>
  <c r="AC1010" i="17" s="1"/>
  <c r="AB1139" i="17"/>
  <c r="AA1139" i="17"/>
  <c r="AC1139" i="17" s="1"/>
  <c r="AB511" i="17"/>
  <c r="AA511" i="17"/>
  <c r="AB35" i="17"/>
  <c r="AA35" i="17"/>
  <c r="AC35" i="17" s="1"/>
  <c r="AA508" i="17"/>
  <c r="AD508" i="17" s="1"/>
  <c r="AB508" i="17"/>
  <c r="AA591" i="17"/>
  <c r="AB591" i="17"/>
  <c r="AB430" i="17"/>
  <c r="AA430" i="17"/>
  <c r="AD430" i="17" s="1"/>
  <c r="AA903" i="17"/>
  <c r="AD903" i="17" s="1"/>
  <c r="AB903" i="17"/>
  <c r="AB1225" i="17"/>
  <c r="AA1225" i="17"/>
  <c r="AA419" i="17"/>
  <c r="AD419" i="17" s="1"/>
  <c r="AB419" i="17"/>
  <c r="AA234" i="17"/>
  <c r="AD234" i="17" s="1"/>
  <c r="AB234" i="17"/>
  <c r="AA115" i="17"/>
  <c r="AC115" i="17" s="1"/>
  <c r="AB115" i="17"/>
  <c r="AA121" i="17"/>
  <c r="AD121" i="17" s="1"/>
  <c r="AB121" i="17"/>
  <c r="AB700" i="17"/>
  <c r="AA700" i="17"/>
  <c r="AD700" i="17" s="1"/>
  <c r="AB1083" i="17"/>
  <c r="AA1083" i="17"/>
  <c r="AD1083" i="17" s="1"/>
  <c r="AB1289" i="17"/>
  <c r="AA1289" i="17"/>
  <c r="AA108" i="17"/>
  <c r="AB108" i="17"/>
  <c r="AA560" i="17"/>
  <c r="AB560" i="17"/>
  <c r="AB300" i="17"/>
  <c r="AA300" i="17"/>
  <c r="AA215" i="17"/>
  <c r="AB215" i="17"/>
  <c r="AA699" i="17"/>
  <c r="AD699" i="17" s="1"/>
  <c r="AB699" i="17"/>
  <c r="AB1391" i="17"/>
  <c r="AA1391" i="17"/>
  <c r="AD1391" i="17" s="1"/>
  <c r="AB599" i="17"/>
  <c r="AA599" i="17"/>
  <c r="AC599" i="17" s="1"/>
  <c r="AB529" i="17"/>
  <c r="AA529" i="17"/>
  <c r="AC529" i="17" s="1"/>
  <c r="AB1097" i="17"/>
  <c r="AA1097" i="17"/>
  <c r="AD1097" i="17" s="1"/>
  <c r="AB1191" i="17"/>
  <c r="AA1191" i="17"/>
  <c r="AB1493" i="17"/>
  <c r="AA1493" i="17"/>
  <c r="AC1493" i="17" s="1"/>
  <c r="AA420" i="17"/>
  <c r="AC420" i="17" s="1"/>
  <c r="AB420" i="17"/>
  <c r="AA1147" i="17"/>
  <c r="AB1147" i="17"/>
  <c r="AB263" i="17"/>
  <c r="AA263" i="17"/>
  <c r="AA1022" i="17"/>
  <c r="AB1022" i="17"/>
  <c r="AB1633" i="17"/>
  <c r="AA1633" i="17"/>
  <c r="AB77" i="17"/>
  <c r="AA77" i="17"/>
  <c r="AA823" i="17"/>
  <c r="AB823" i="17"/>
  <c r="AA465" i="17"/>
  <c r="AB465" i="17"/>
  <c r="AB683" i="17"/>
  <c r="AA683" i="17"/>
  <c r="AB1131" i="17"/>
  <c r="AA1131" i="17"/>
  <c r="AA204" i="17"/>
  <c r="AB204" i="17"/>
  <c r="AB808" i="17"/>
  <c r="AA808" i="17"/>
  <c r="AD808" i="17" s="1"/>
  <c r="AB1306" i="17"/>
  <c r="AA1306" i="17"/>
  <c r="AD1306" i="17" s="1"/>
  <c r="AB1063" i="17"/>
  <c r="AA1063" i="17"/>
  <c r="AD1063" i="17" s="1"/>
  <c r="AB643" i="17"/>
  <c r="AA643" i="17"/>
  <c r="AD643" i="17" s="1"/>
  <c r="AB495" i="17"/>
  <c r="AA495" i="17"/>
  <c r="AD495" i="17" s="1"/>
  <c r="AA1060" i="17"/>
  <c r="AC1060" i="17" s="1"/>
  <c r="AB1060" i="17"/>
  <c r="AB1419" i="17"/>
  <c r="AA1419" i="17"/>
  <c r="AC1419" i="17" s="1"/>
  <c r="AB1058" i="17"/>
  <c r="AA1058" i="17"/>
  <c r="AB1005" i="17"/>
  <c r="AA1005" i="17"/>
  <c r="AC1005" i="17" s="1"/>
  <c r="AB376" i="17"/>
  <c r="AA376" i="17"/>
  <c r="AD376" i="17" s="1"/>
  <c r="AA1405" i="17"/>
  <c r="AC1405" i="17" s="1"/>
  <c r="AB1405" i="17"/>
  <c r="AB107" i="17"/>
  <c r="AA107" i="17"/>
  <c r="AB544" i="17"/>
  <c r="AA544" i="17"/>
  <c r="AC544" i="17" s="1"/>
  <c r="AB1018" i="17"/>
  <c r="AA1018" i="17"/>
  <c r="AA695" i="17"/>
  <c r="AB695" i="17"/>
  <c r="AB1065" i="17"/>
  <c r="AB778" i="17"/>
  <c r="AA778" i="17"/>
  <c r="AC778" i="17" s="1"/>
  <c r="AA461" i="17"/>
  <c r="AB461" i="17"/>
  <c r="AA1387" i="17"/>
  <c r="AD1387" i="17" s="1"/>
  <c r="AB1387" i="17"/>
  <c r="AA799" i="17"/>
  <c r="AC799" i="17" s="1"/>
  <c r="AB799" i="17"/>
  <c r="AB1266" i="17"/>
  <c r="AA1266" i="17"/>
  <c r="AA549" i="17"/>
  <c r="AC549" i="17" s="1"/>
  <c r="AB549" i="17"/>
  <c r="AB210" i="17"/>
  <c r="AA210" i="17"/>
  <c r="AD210" i="17" s="1"/>
  <c r="AA545" i="17"/>
  <c r="AD545" i="17" s="1"/>
  <c r="AB545" i="17"/>
  <c r="AA417" i="17"/>
  <c r="AD417" i="17" s="1"/>
  <c r="AB417" i="17"/>
  <c r="AA484" i="17"/>
  <c r="AD484" i="17" s="1"/>
  <c r="AB484" i="17"/>
  <c r="AB34" i="17"/>
  <c r="AA34" i="17"/>
  <c r="AC34" i="17" s="1"/>
  <c r="AB1024" i="17"/>
  <c r="AA1024" i="17"/>
  <c r="AD1024" i="17" s="1"/>
  <c r="AB907" i="17"/>
  <c r="AA907" i="17"/>
  <c r="AC907" i="17" s="1"/>
  <c r="AA453" i="17"/>
  <c r="AC453" i="17" s="1"/>
  <c r="AB453" i="17"/>
  <c r="AB100" i="17"/>
  <c r="AA100" i="17"/>
  <c r="AA616" i="17"/>
  <c r="AD616" i="17" s="1"/>
  <c r="AB616" i="17"/>
  <c r="AA913" i="17"/>
  <c r="AC913" i="17" s="1"/>
  <c r="AB913" i="17"/>
  <c r="AA295" i="17"/>
  <c r="AB295" i="17"/>
  <c r="AB618" i="17"/>
  <c r="AA618" i="17"/>
  <c r="AB1062" i="17"/>
  <c r="AA1062" i="17"/>
  <c r="AD1062" i="17" s="1"/>
  <c r="AA1334" i="17"/>
  <c r="AD1334" i="17" s="1"/>
  <c r="AB1334" i="17"/>
  <c r="AB783" i="17"/>
  <c r="AA783" i="17"/>
  <c r="AB1117" i="17"/>
  <c r="AA1117" i="17"/>
  <c r="AC1117" i="17" s="1"/>
  <c r="AB1287" i="17"/>
  <c r="AA1287" i="17"/>
  <c r="AC1287" i="17" s="1"/>
  <c r="AB1226" i="17"/>
  <c r="AA1226" i="17"/>
  <c r="AB1382" i="17"/>
  <c r="AA1382" i="17"/>
  <c r="AC1382" i="17" s="1"/>
  <c r="AB256" i="17"/>
  <c r="AA256" i="17"/>
  <c r="AC256" i="17" s="1"/>
  <c r="AA682" i="17"/>
  <c r="AC682" i="17" s="1"/>
  <c r="AB682" i="17"/>
  <c r="AA408" i="17"/>
  <c r="AD408" i="17" s="1"/>
  <c r="AB408" i="17"/>
  <c r="AB961" i="17"/>
  <c r="AA961" i="17"/>
  <c r="AD961" i="17" s="1"/>
  <c r="AA1112" i="17"/>
  <c r="AD1112" i="17" s="1"/>
  <c r="AB1112" i="17"/>
  <c r="AA129" i="17"/>
  <c r="AB129" i="17"/>
  <c r="AA1103" i="17"/>
  <c r="AC1103" i="17" s="1"/>
  <c r="AB1103" i="17"/>
  <c r="AB756" i="17"/>
  <c r="AA756" i="17"/>
  <c r="AD756" i="17" s="1"/>
  <c r="AA1021" i="17"/>
  <c r="AB1021" i="17"/>
  <c r="AB931" i="17"/>
  <c r="AA931" i="17"/>
  <c r="AD931" i="17" s="1"/>
  <c r="AA1033" i="17"/>
  <c r="AA1046" i="17"/>
  <c r="AA902" i="17"/>
  <c r="AA1016" i="17"/>
  <c r="AA235" i="17"/>
  <c r="AD709" i="17"/>
  <c r="AC1187" i="17"/>
  <c r="AC43" i="17"/>
  <c r="AD1037" i="17"/>
  <c r="AC22" i="17"/>
  <c r="AD535" i="17"/>
  <c r="AC831" i="17"/>
  <c r="AC575" i="17"/>
  <c r="AD889" i="17"/>
  <c r="AD228" i="17"/>
  <c r="AC576" i="17"/>
  <c r="AD153" i="17"/>
  <c r="AD503" i="17"/>
  <c r="AC1221" i="17"/>
  <c r="AD272" i="17"/>
  <c r="AD970" i="17"/>
  <c r="AD344" i="17"/>
  <c r="AD268" i="17"/>
  <c r="AD945" i="17"/>
  <c r="AC66" i="17"/>
  <c r="AD810" i="17"/>
  <c r="AC1374" i="17"/>
  <c r="AD168" i="17"/>
  <c r="AC40" i="17"/>
  <c r="AD1380" i="17"/>
  <c r="AD689" i="17"/>
  <c r="AD1412" i="17"/>
  <c r="AD363" i="17"/>
  <c r="AC758" i="17"/>
  <c r="AD647" i="17"/>
  <c r="AD946" i="17"/>
  <c r="AD835" i="17"/>
  <c r="AD1528" i="17"/>
  <c r="AC1071" i="17"/>
  <c r="AC485" i="17"/>
  <c r="AC569" i="17"/>
  <c r="AD374" i="17"/>
  <c r="AD982" i="17"/>
  <c r="AD774" i="17"/>
  <c r="AC1255" i="17"/>
  <c r="AD1400" i="17"/>
  <c r="AD1683" i="17"/>
  <c r="AD55" i="17"/>
  <c r="AD128" i="17"/>
  <c r="AC1331" i="17"/>
  <c r="AC1324" i="17"/>
  <c r="AD1378" i="17"/>
  <c r="AC937" i="17"/>
  <c r="AC119" i="17"/>
  <c r="AD151" i="17"/>
  <c r="AC1257" i="17"/>
  <c r="AC1457" i="17"/>
  <c r="AC189" i="17"/>
  <c r="AD254" i="17"/>
  <c r="AD860" i="17"/>
  <c r="AC466" i="17"/>
  <c r="AD863" i="17"/>
  <c r="AC1304" i="17"/>
  <c r="AD854" i="17"/>
  <c r="AD462" i="17"/>
  <c r="AD890" i="17"/>
  <c r="AD816" i="17"/>
  <c r="AD589" i="17"/>
  <c r="AD226" i="17"/>
  <c r="AD800" i="17"/>
  <c r="AD896" i="17"/>
  <c r="AC1235" i="17"/>
  <c r="AC81" i="17"/>
  <c r="AD178" i="17"/>
  <c r="AD1488" i="17"/>
  <c r="AC285" i="17"/>
  <c r="AC192" i="17"/>
  <c r="AC413" i="17"/>
  <c r="AC1228" i="17"/>
  <c r="AD729" i="17"/>
  <c r="AC584" i="17"/>
  <c r="AC765" i="17"/>
  <c r="AD333" i="17"/>
  <c r="AD595" i="17"/>
  <c r="AC1127" i="17"/>
  <c r="AC813" i="17"/>
  <c r="AC981" i="17"/>
  <c r="AD316" i="17"/>
  <c r="AC888" i="17"/>
  <c r="AC37" i="17"/>
  <c r="AC198" i="17"/>
  <c r="AD275" i="17"/>
  <c r="AC924" i="17"/>
  <c r="AD143" i="17"/>
  <c r="AD182" i="17"/>
  <c r="AD710" i="17"/>
  <c r="AC302" i="17"/>
  <c r="AC1183" i="17"/>
  <c r="AD525" i="17"/>
  <c r="AD790" i="17"/>
  <c r="AD655" i="17"/>
  <c r="AC1367" i="17"/>
  <c r="AD424" i="17"/>
  <c r="AC50" i="17"/>
  <c r="AC469" i="17"/>
  <c r="AC1172" i="17"/>
  <c r="AC27" i="17"/>
  <c r="AC154" i="17"/>
  <c r="AC795" i="17"/>
  <c r="AC47" i="17"/>
  <c r="AD1145" i="17"/>
  <c r="AD749" i="17"/>
  <c r="AC702" i="17"/>
  <c r="AD704" i="17"/>
  <c r="AC1358" i="17"/>
  <c r="AC622" i="17"/>
  <c r="AD1202" i="17"/>
  <c r="AC1214" i="17"/>
  <c r="AC49" i="17"/>
  <c r="AC1338" i="17"/>
  <c r="AD1492" i="17"/>
  <c r="AC1549" i="17"/>
  <c r="AC186" i="17"/>
  <c r="AD219" i="17"/>
  <c r="AC952" i="17"/>
  <c r="AC188" i="17"/>
  <c r="AC195" i="17"/>
  <c r="AC1472" i="17"/>
  <c r="AC232" i="17"/>
  <c r="AD1453" i="17"/>
  <c r="AC1277" i="17"/>
  <c r="AD917" i="17"/>
  <c r="AC28" i="17"/>
  <c r="AD286" i="17"/>
  <c r="AD566" i="17"/>
  <c r="AD1216" i="17"/>
  <c r="AD897" i="17"/>
  <c r="AD867" i="17"/>
  <c r="AC735" i="17"/>
  <c r="AD615" i="17"/>
  <c r="AC1349" i="17"/>
  <c r="AC755" i="17"/>
  <c r="AD1708" i="17"/>
  <c r="AD1073" i="17"/>
  <c r="AD405" i="17"/>
  <c r="AD196" i="17"/>
  <c r="AD552" i="17"/>
  <c r="AC578" i="17"/>
  <c r="AD1222" i="17"/>
  <c r="AC746" i="17"/>
  <c r="AD820" i="17"/>
  <c r="AD326" i="17"/>
  <c r="AC1176" i="17"/>
  <c r="AC914" i="17"/>
  <c r="AD1436" i="17"/>
  <c r="AC717" i="17"/>
  <c r="AD1386" i="17"/>
  <c r="AC912" i="17"/>
  <c r="AD1124" i="17"/>
  <c r="AC518" i="17"/>
  <c r="AC745" i="17"/>
  <c r="AC1519" i="17"/>
  <c r="AD296" i="17"/>
  <c r="AC54" i="17"/>
  <c r="AC1379" i="17"/>
  <c r="AC21" i="17"/>
  <c r="AC1573" i="17"/>
  <c r="AC340" i="17"/>
  <c r="AC1336" i="17"/>
  <c r="AC780" i="17"/>
  <c r="AD1375" i="17"/>
  <c r="AC1347" i="17"/>
  <c r="AD1201" i="17"/>
  <c r="AD1075" i="17"/>
  <c r="AC23" i="17"/>
  <c r="AD398" i="17"/>
  <c r="AD1381" i="17"/>
  <c r="AC69" i="17"/>
  <c r="AC1162" i="17"/>
  <c r="AC553" i="17"/>
  <c r="AD1108" i="17"/>
  <c r="AD611" i="17"/>
  <c r="AC1000" i="17"/>
  <c r="AC164" i="17"/>
  <c r="AD608" i="17"/>
  <c r="AC641" i="17"/>
  <c r="AD918" i="17"/>
  <c r="AD1240" i="17"/>
  <c r="AD1179" i="17"/>
  <c r="AD1122" i="17"/>
  <c r="AD1650" i="17"/>
  <c r="AD341" i="17"/>
  <c r="AD537" i="17"/>
  <c r="AC338" i="17"/>
  <c r="AC1422" i="17"/>
  <c r="AC444" i="17"/>
  <c r="AC792" i="17"/>
  <c r="AD1229" i="17"/>
  <c r="AD536" i="17"/>
  <c r="AD1271" i="17"/>
  <c r="AC929" i="17"/>
  <c r="AC1299" i="17"/>
  <c r="AD570" i="17"/>
  <c r="AQ4" i="17"/>
  <c r="AC116" i="17"/>
  <c r="AD45" i="17"/>
  <c r="AC432" i="17"/>
  <c r="AC6" i="17"/>
  <c r="AD752" i="17"/>
  <c r="AC11" i="17"/>
  <c r="AC133" i="17"/>
  <c r="AC1758" i="17"/>
  <c r="AD78" i="17"/>
  <c r="AD46" i="17"/>
  <c r="AC449" i="17"/>
  <c r="AC1333" i="17"/>
  <c r="AC1003" i="17"/>
  <c r="AD874" i="17"/>
  <c r="AD1581" i="17"/>
  <c r="AD1538" i="17"/>
  <c r="AC1104" i="17"/>
  <c r="AC216" i="17"/>
  <c r="AD840" i="17"/>
  <c r="AD488" i="17"/>
  <c r="AD396" i="17"/>
  <c r="AD1056" i="17"/>
  <c r="AD812" i="17"/>
  <c r="AC359" i="17"/>
  <c r="AC880" i="17"/>
  <c r="AC123" i="17"/>
  <c r="AC1485" i="17"/>
  <c r="AD1213" i="17"/>
  <c r="AD821" i="17"/>
  <c r="AD1290" i="17"/>
  <c r="AC726" i="17"/>
  <c r="AD760" i="17"/>
  <c r="AD801" i="17"/>
  <c r="AD10" i="17"/>
  <c r="AC52" i="17"/>
  <c r="AD218" i="17"/>
  <c r="AD1602" i="17"/>
  <c r="AC32" i="17"/>
  <c r="AD403" i="17"/>
  <c r="AC851" i="17"/>
  <c r="AD1171" i="17"/>
  <c r="AD635" i="17"/>
  <c r="AC502" i="17"/>
  <c r="AC872" i="17"/>
  <c r="AC819" i="17"/>
  <c r="AC241" i="17"/>
  <c r="AD712" i="17"/>
  <c r="AD1045" i="17"/>
  <c r="AD1327" i="17"/>
  <c r="AD697" i="17"/>
  <c r="AC1597" i="17"/>
  <c r="AC590" i="17"/>
  <c r="AC16" i="17"/>
  <c r="AD1596" i="17"/>
  <c r="AD147" i="17"/>
  <c r="AC184" i="17"/>
  <c r="AD747" i="17"/>
  <c r="AC487" i="17"/>
  <c r="AC660" i="17"/>
  <c r="AC995" i="17"/>
  <c r="AD175" i="17"/>
  <c r="AD381" i="17"/>
  <c r="AD781" i="17"/>
  <c r="AD1189" i="17"/>
  <c r="AD281" i="17"/>
  <c r="AC604" i="17"/>
  <c r="AC837" i="17"/>
  <c r="AC1204" i="17"/>
  <c r="AC797" i="17"/>
  <c r="AD1053" i="17"/>
  <c r="AC601" i="17"/>
  <c r="AD36" i="17"/>
  <c r="AD1064" i="17"/>
  <c r="AC5" i="17"/>
  <c r="AD1319" i="17"/>
  <c r="AD421" i="17"/>
  <c r="AD916" i="17"/>
  <c r="AD926" i="17"/>
  <c r="AD1663" i="17"/>
  <c r="AC140" i="17"/>
  <c r="AD638" i="17"/>
  <c r="AD849" i="17"/>
  <c r="AC208" i="17"/>
  <c r="AC44" i="17"/>
  <c r="AC1057" i="17"/>
  <c r="AC805" i="17"/>
  <c r="AD825" i="17"/>
  <c r="AD848" i="17"/>
  <c r="AC197" i="17"/>
  <c r="AD731" i="17"/>
  <c r="AC721" i="17"/>
  <c r="AC2" i="17"/>
  <c r="AC666" i="17"/>
  <c r="AD661" i="17"/>
  <c r="AD707" i="17"/>
  <c r="AD935" i="17"/>
  <c r="AC1253" i="17"/>
  <c r="AC51" i="17"/>
  <c r="AC1164" i="17"/>
  <c r="AD167" i="17"/>
  <c r="AD353" i="17"/>
  <c r="AC1323" i="17"/>
  <c r="AD936" i="17"/>
  <c r="AD1414" i="17"/>
  <c r="AC612" i="17"/>
  <c r="AC351" i="17"/>
  <c r="AD762" i="17"/>
  <c r="AC1571" i="17"/>
  <c r="AC546" i="17"/>
  <c r="AC802" i="17"/>
  <c r="AC1052" i="17"/>
  <c r="AC87" i="17"/>
  <c r="AC42" i="17"/>
  <c r="AD639" i="17"/>
  <c r="AD614" i="17"/>
  <c r="AC562" i="17"/>
  <c r="AC305" i="17"/>
  <c r="AC759" i="17"/>
  <c r="AC19" i="17"/>
  <c r="AD531" i="17"/>
  <c r="AC630" i="17"/>
  <c r="AC33" i="17"/>
  <c r="AD1651" i="17"/>
  <c r="AC539" i="17"/>
  <c r="AD266" i="17"/>
  <c r="AC1008" i="17"/>
  <c r="AC277" i="17"/>
  <c r="AD1355" i="17"/>
  <c r="AD771" i="17"/>
  <c r="AC1184" i="17"/>
  <c r="AC1157" i="17"/>
  <c r="AD92" i="17"/>
  <c r="D202" i="22"/>
  <c r="D206" i="22" s="1"/>
  <c r="C202" i="22" s="1"/>
  <c r="D134" i="22"/>
  <c r="Q1910" i="17"/>
  <c r="D109" i="22" s="1"/>
  <c r="D237" i="22"/>
  <c r="D241" i="22" s="1"/>
  <c r="C237" i="22" s="1"/>
  <c r="C71" i="22"/>
  <c r="D72" i="22"/>
  <c r="C72" i="22" s="1"/>
  <c r="AD1616" i="17"/>
  <c r="H1925" i="17"/>
  <c r="I1918" i="17" s="1"/>
  <c r="AD769" i="17"/>
  <c r="AD1177" i="17"/>
  <c r="AC332" i="17"/>
  <c r="D168" i="22"/>
  <c r="D135" i="22"/>
  <c r="Q1911" i="17"/>
  <c r="D110" i="22" s="1"/>
  <c r="AD809" i="17"/>
  <c r="AC920" i="17"/>
  <c r="AD1280" i="17"/>
  <c r="AC1587" i="17"/>
  <c r="AD1295" i="17"/>
  <c r="AD1369" i="17"/>
  <c r="AD557" i="17"/>
  <c r="AC1233" i="17"/>
  <c r="AC75" i="17"/>
  <c r="D131" i="22"/>
  <c r="Q1908" i="17"/>
  <c r="D107" i="22" s="1"/>
  <c r="D130" i="22"/>
  <c r="Q1907" i="17"/>
  <c r="D106" i="22" s="1"/>
  <c r="AD1314" i="17"/>
  <c r="AD668" i="17"/>
  <c r="AD671" i="17"/>
  <c r="AD274" i="17"/>
  <c r="AC299" i="17"/>
  <c r="AD1065" i="17"/>
  <c r="D132" i="22"/>
  <c r="Q1909" i="17"/>
  <c r="D108" i="22" s="1"/>
  <c r="AD1656" i="17"/>
  <c r="AC1243" i="17"/>
  <c r="AD203" i="17"/>
  <c r="AC270" i="17"/>
  <c r="AC1215" i="17"/>
  <c r="AD521" i="17"/>
  <c r="AD657" i="17"/>
  <c r="AD674" i="17"/>
  <c r="AD850" i="17"/>
  <c r="AD85" i="17"/>
  <c r="AD1232" i="17"/>
  <c r="AC921" i="17"/>
  <c r="AD63" i="17"/>
  <c r="AD842" i="17"/>
  <c r="AC173" i="17"/>
  <c r="AC156" i="17"/>
  <c r="P1913" i="17"/>
  <c r="P1917" i="17" s="1"/>
  <c r="O1913" i="17"/>
  <c r="O1919" i="17" s="1"/>
  <c r="N1913" i="17"/>
  <c r="N1921" i="17" s="1"/>
  <c r="M1913" i="17"/>
  <c r="M1921" i="17" s="1"/>
  <c r="AD928" i="17"/>
  <c r="AC12" i="17"/>
  <c r="AC74" i="17"/>
  <c r="AD855" i="17"/>
  <c r="AD161" i="17"/>
  <c r="AD844" i="17"/>
  <c r="AD764" i="17"/>
  <c r="AC313" i="17"/>
  <c r="AD642" i="17"/>
  <c r="AC436" i="17"/>
  <c r="AD680" i="17"/>
  <c r="AD528" i="17"/>
  <c r="AD871" i="17"/>
  <c r="AC675" i="17"/>
  <c r="AC459" i="17"/>
  <c r="AD1908" i="17" l="1"/>
  <c r="AD1909" i="17"/>
  <c r="AD1910" i="17"/>
  <c r="AB1904" i="17"/>
  <c r="AB1908" i="17"/>
  <c r="AA1909" i="17"/>
  <c r="AA1910" i="17"/>
  <c r="AA1908" i="17"/>
  <c r="AA1904" i="17"/>
  <c r="AB1909" i="17"/>
  <c r="AB1910" i="17"/>
  <c r="AC177" i="17"/>
  <c r="AD149" i="17"/>
  <c r="AC36" i="17"/>
  <c r="AQ3" i="17"/>
  <c r="AQ2" i="17"/>
  <c r="AQ5" i="17"/>
  <c r="I1920" i="17"/>
  <c r="C236" i="22"/>
  <c r="I1930" i="17"/>
  <c r="I1921" i="17"/>
  <c r="I1923" i="17"/>
  <c r="C235" i="22"/>
  <c r="I1929" i="17"/>
  <c r="AC45" i="17"/>
  <c r="C201" i="22"/>
  <c r="I1919" i="17"/>
  <c r="C239" i="22"/>
  <c r="I1922" i="17"/>
  <c r="C238" i="22"/>
  <c r="C200" i="22"/>
  <c r="C199" i="22"/>
  <c r="C203" i="22"/>
  <c r="AC46" i="17"/>
  <c r="C234" i="22"/>
  <c r="D172" i="22"/>
  <c r="C168" i="22" s="1"/>
  <c r="D133" i="22"/>
  <c r="D111" i="22"/>
  <c r="C110" i="22" s="1"/>
  <c r="C204" i="22"/>
  <c r="AC10" i="17"/>
  <c r="AC1602" i="17"/>
  <c r="P1918" i="17"/>
  <c r="P1919" i="17"/>
  <c r="M1919" i="17"/>
  <c r="P1920" i="17"/>
  <c r="N1917" i="17"/>
  <c r="N1919" i="17"/>
  <c r="N1918" i="17"/>
  <c r="M1920" i="17"/>
  <c r="M1923" i="17" s="1"/>
  <c r="O1921" i="17"/>
  <c r="R1911" i="17"/>
  <c r="AE1922" i="17" s="1"/>
  <c r="M1917" i="17"/>
  <c r="O1917" i="17"/>
  <c r="M1918" i="17"/>
  <c r="P1921" i="17"/>
  <c r="R1910" i="17"/>
  <c r="AE1921" i="17" s="1"/>
  <c r="O1918" i="17"/>
  <c r="N1920" i="17"/>
  <c r="N1923" i="17" s="1"/>
  <c r="O1920" i="17"/>
  <c r="AD52" i="17"/>
  <c r="AD19" i="17"/>
  <c r="AD14" i="17"/>
  <c r="AD20" i="17"/>
  <c r="AD50" i="17"/>
  <c r="AD40" i="17"/>
  <c r="AD35" i="17"/>
  <c r="AD42" i="17"/>
  <c r="AD48" i="17"/>
  <c r="AC48" i="17"/>
  <c r="AD891" i="17"/>
  <c r="AD13" i="17"/>
  <c r="AC13" i="17"/>
  <c r="AD31" i="17"/>
  <c r="AC31" i="17"/>
  <c r="AD1164" i="17"/>
  <c r="AC680" i="17"/>
  <c r="AC1375" i="17"/>
  <c r="AC462" i="17"/>
  <c r="AD501" i="17"/>
  <c r="AD1558" i="17"/>
  <c r="AC855" i="17"/>
  <c r="AC234" i="17"/>
  <c r="AD66" i="17"/>
  <c r="AD1649" i="17"/>
  <c r="AD995" i="17"/>
  <c r="AC931" i="17"/>
  <c r="AC614" i="17"/>
  <c r="AC1680" i="17"/>
  <c r="AC121" i="17"/>
  <c r="AD1422" i="17"/>
  <c r="AD1379" i="17"/>
  <c r="AD929" i="17"/>
  <c r="AC430" i="17"/>
  <c r="AD1485" i="17"/>
  <c r="AD1052" i="17"/>
  <c r="AC1683" i="17"/>
  <c r="AC1357" i="17"/>
  <c r="AD799" i="17"/>
  <c r="AC1271" i="17"/>
  <c r="AD221" i="17"/>
  <c r="AC756" i="17"/>
  <c r="AC1436" i="17"/>
  <c r="AD156" i="17"/>
  <c r="AD1655" i="17"/>
  <c r="AD1253" i="17"/>
  <c r="AC821" i="17"/>
  <c r="AD164" i="17"/>
  <c r="AD420" i="17"/>
  <c r="AD802" i="17"/>
  <c r="AD1358" i="17"/>
  <c r="AC757" i="17"/>
  <c r="AD515" i="17"/>
  <c r="AC733" i="17"/>
  <c r="AC1006" i="17"/>
  <c r="AD654" i="17"/>
  <c r="AC219" i="17"/>
  <c r="AD1103" i="17"/>
  <c r="AD308" i="17"/>
  <c r="AD23" i="17"/>
  <c r="AD682" i="17"/>
  <c r="AC1663" i="17"/>
  <c r="AD1172" i="17"/>
  <c r="AD352" i="17"/>
  <c r="AD81" i="17"/>
  <c r="AD87" i="17"/>
  <c r="AC822" i="17"/>
  <c r="AC808" i="17"/>
  <c r="AD1235" i="17"/>
  <c r="AD1039" i="17"/>
  <c r="AC1244" i="17"/>
  <c r="AC1261" i="17"/>
  <c r="AC896" i="17"/>
  <c r="AD252" i="17"/>
  <c r="AD645" i="17"/>
  <c r="AD746" i="17"/>
  <c r="AD829" i="17"/>
  <c r="AD549" i="17"/>
  <c r="AC752" i="17"/>
  <c r="AD913" i="17"/>
  <c r="AD1119" i="17"/>
  <c r="AC365" i="17"/>
  <c r="AC1097" i="17"/>
  <c r="AC1650" i="17"/>
  <c r="AC643" i="17"/>
  <c r="AC760" i="17"/>
  <c r="AC344" i="17"/>
  <c r="AC608" i="17"/>
  <c r="AC861" i="17"/>
  <c r="AC220" i="17"/>
  <c r="AC659" i="17"/>
  <c r="AC1616" i="17"/>
  <c r="AC167" i="17"/>
  <c r="AD485" i="17"/>
  <c r="AD1331" i="17"/>
  <c r="AC1065" i="17"/>
  <c r="AD498" i="17"/>
  <c r="AD195" i="17"/>
  <c r="AC638" i="17"/>
  <c r="AD1057" i="17"/>
  <c r="AD978" i="17"/>
  <c r="AD157" i="17"/>
  <c r="AC1219" i="17"/>
  <c r="AC545" i="17"/>
  <c r="AD152" i="17"/>
  <c r="AC1306" i="17"/>
  <c r="AD640" i="17"/>
  <c r="AD1333" i="17"/>
  <c r="AC1024" i="17"/>
  <c r="AD721" i="17"/>
  <c r="AC825" i="17"/>
  <c r="AC419" i="17"/>
  <c r="AD1157" i="17"/>
  <c r="AD1060" i="17"/>
  <c r="AD1221" i="17"/>
  <c r="AC725" i="17"/>
  <c r="AC1414" i="17"/>
  <c r="AC1300" i="17"/>
  <c r="AD208" i="17"/>
  <c r="AD641" i="17"/>
  <c r="AC926" i="17"/>
  <c r="AC141" i="17"/>
  <c r="AD791" i="17"/>
  <c r="AD716" i="17"/>
  <c r="AD819" i="17"/>
  <c r="AD138" i="17"/>
  <c r="AC655" i="17"/>
  <c r="AC810" i="17"/>
  <c r="AD914" i="17"/>
  <c r="AC1538" i="17"/>
  <c r="AC354" i="17"/>
  <c r="AC589" i="17"/>
  <c r="AC254" i="17"/>
  <c r="AD154" i="17"/>
  <c r="AD432" i="17"/>
  <c r="AC525" i="17"/>
  <c r="AD346" i="17"/>
  <c r="AC537" i="17"/>
  <c r="AD952" i="17"/>
  <c r="AD1407" i="17"/>
  <c r="AC162" i="17"/>
  <c r="AD717" i="17"/>
  <c r="AC811" i="17"/>
  <c r="AD630" i="17"/>
  <c r="AC1251" i="17"/>
  <c r="AC281" i="17"/>
  <c r="AD1481" i="17"/>
  <c r="AC704" i="17"/>
  <c r="AC153" i="17"/>
  <c r="AC1391" i="17"/>
  <c r="AD186" i="17"/>
  <c r="AD1136" i="17"/>
  <c r="AD34" i="17"/>
  <c r="AD831" i="17"/>
  <c r="AC1202" i="17"/>
  <c r="AD1571" i="17"/>
  <c r="AC970" i="17"/>
  <c r="AD69" i="17"/>
  <c r="AD44" i="17"/>
  <c r="AC781" i="17"/>
  <c r="AC764" i="17"/>
  <c r="AD370" i="17"/>
  <c r="AD1425" i="17"/>
  <c r="AC1201" i="17"/>
  <c r="AD702" i="17"/>
  <c r="AD745" i="17"/>
  <c r="AC1471" i="17"/>
  <c r="AD1326" i="17"/>
  <c r="AC731" i="17"/>
  <c r="AD142" i="17"/>
  <c r="AC80" i="17"/>
  <c r="AC286" i="17"/>
  <c r="AD439" i="17"/>
  <c r="AD445" i="17"/>
  <c r="AD192" i="17"/>
  <c r="AC533" i="17"/>
  <c r="AD518" i="17"/>
  <c r="AC1599" i="17"/>
  <c r="AC1412" i="17"/>
  <c r="AD1654" i="17"/>
  <c r="AD1144" i="17"/>
  <c r="AD506" i="17"/>
  <c r="AD921" i="17"/>
  <c r="AD169" i="17"/>
  <c r="AC1061" i="17"/>
  <c r="AC1246" i="17"/>
  <c r="AC543" i="17"/>
  <c r="AC936" i="17"/>
  <c r="AC196" i="17"/>
  <c r="AC210" i="17"/>
  <c r="AD189" i="17"/>
  <c r="AC763" i="17"/>
  <c r="AC1165" i="17"/>
  <c r="AD1113" i="17"/>
  <c r="AC187" i="17"/>
  <c r="AD612" i="17"/>
  <c r="AD442" i="17"/>
  <c r="AC381" i="17"/>
  <c r="AC961" i="17"/>
  <c r="AC762" i="17"/>
  <c r="AD1009" i="17"/>
  <c r="AD1074" i="17"/>
  <c r="AC657" i="17"/>
  <c r="AD1587" i="17"/>
  <c r="AD1151" i="17"/>
  <c r="AC244" i="17"/>
  <c r="AC842" i="17"/>
  <c r="AD329" i="17"/>
  <c r="AD768" i="17"/>
  <c r="AD464" i="17"/>
  <c r="AC1189" i="17"/>
  <c r="AC508" i="17"/>
  <c r="AC712" i="17"/>
  <c r="AC749" i="17"/>
  <c r="AC1380" i="17"/>
  <c r="AD290" i="17"/>
  <c r="AC1096" i="17"/>
  <c r="AC1435" i="17"/>
  <c r="AD332" i="17"/>
  <c r="AD1384" i="17"/>
  <c r="AC367" i="17"/>
  <c r="AD795" i="17"/>
  <c r="AC1122" i="17"/>
  <c r="AC917" i="17"/>
  <c r="AC398" i="17"/>
  <c r="AC412" i="17"/>
  <c r="AD1090" i="17"/>
  <c r="AC484" i="17"/>
  <c r="AC1314" i="17"/>
  <c r="AD1117" i="17"/>
  <c r="AC700" i="17"/>
  <c r="AC456" i="17"/>
  <c r="AD123" i="17"/>
  <c r="AC238" i="17"/>
  <c r="AD1304" i="17"/>
  <c r="AC969" i="17"/>
  <c r="AD256" i="17"/>
  <c r="AC1045" i="17"/>
  <c r="AC405" i="17"/>
  <c r="AC376" i="17"/>
  <c r="AC689" i="17"/>
  <c r="AD546" i="17"/>
  <c r="AD469" i="17"/>
  <c r="AC143" i="17"/>
  <c r="AC84" i="17"/>
  <c r="AC1208" i="17"/>
  <c r="AC766" i="17"/>
  <c r="AC1290" i="17"/>
  <c r="AC1312" i="17"/>
  <c r="AC890" i="17"/>
  <c r="AD571" i="17"/>
  <c r="AC846" i="17"/>
  <c r="AC82" i="17"/>
  <c r="AD1324" i="17"/>
  <c r="AC732" i="17"/>
  <c r="AD607" i="17"/>
  <c r="AD1116" i="17"/>
  <c r="AC1037" i="17"/>
  <c r="AC835" i="17"/>
  <c r="AD1273" i="17"/>
  <c r="AC935" i="17"/>
  <c r="AC92" i="17"/>
  <c r="AD927" i="17"/>
  <c r="AD1101" i="17"/>
  <c r="AC1335" i="17"/>
  <c r="AD851" i="17"/>
  <c r="AC497" i="17"/>
  <c r="AD604" i="17"/>
  <c r="AC1387" i="17"/>
  <c r="AD1003" i="17"/>
  <c r="AC218" i="17"/>
  <c r="AD1257" i="17"/>
  <c r="AD1444" i="17"/>
  <c r="AC364" i="17"/>
  <c r="AC443" i="17"/>
  <c r="AD39" i="17"/>
  <c r="AC1488" i="17"/>
  <c r="AD468" i="17"/>
  <c r="AC1062" i="17"/>
  <c r="AD951" i="17"/>
  <c r="AC60" i="17"/>
  <c r="AD1139" i="17"/>
  <c r="AC1145" i="17"/>
  <c r="AD660" i="17"/>
  <c r="AC818" i="17"/>
  <c r="AD1323" i="17"/>
  <c r="AD872" i="17"/>
  <c r="AD937" i="17"/>
  <c r="AD368" i="17"/>
  <c r="AC1020" i="17"/>
  <c r="AD1634" i="17"/>
  <c r="AC88" i="17"/>
  <c r="AD583" i="17"/>
  <c r="AC959" i="17"/>
  <c r="AD233" i="17"/>
  <c r="AC572" i="17"/>
  <c r="AD426" i="17"/>
  <c r="AC611" i="17"/>
  <c r="AC1143" i="17"/>
  <c r="AD1287" i="17"/>
  <c r="AC128" i="17"/>
  <c r="AD996" i="17"/>
  <c r="AC547" i="17"/>
  <c r="AD1187" i="17"/>
  <c r="AD1184" i="17"/>
  <c r="AC1171" i="17"/>
  <c r="AC668" i="17"/>
  <c r="AC1492" i="17"/>
  <c r="AD41" i="17"/>
  <c r="AD600" i="17"/>
  <c r="AC552" i="17"/>
  <c r="AD1344" i="17"/>
  <c r="AD553" i="17"/>
  <c r="AD436" i="17"/>
  <c r="AD780" i="17"/>
  <c r="AC514" i="17"/>
  <c r="AC986" i="17"/>
  <c r="AC841" i="17"/>
  <c r="AD881" i="17"/>
  <c r="AC1394" i="17"/>
  <c r="AC1211" i="17"/>
  <c r="AD955" i="17"/>
  <c r="AD24" i="17"/>
  <c r="AD1023" i="17"/>
  <c r="AD601" i="17"/>
  <c r="AD3" i="17"/>
  <c r="AD172" i="17"/>
  <c r="AD356" i="17"/>
  <c r="AD1493" i="17"/>
  <c r="AC1582" i="17"/>
  <c r="AD413" i="17"/>
  <c r="AD681" i="17"/>
  <c r="AD1277" i="17"/>
  <c r="AC147" i="17"/>
  <c r="AD277" i="17"/>
  <c r="AC769" i="17"/>
  <c r="AD1597" i="17"/>
  <c r="AD340" i="17"/>
  <c r="AC1207" i="17"/>
  <c r="AD502" i="17"/>
  <c r="AD197" i="17"/>
  <c r="AD1193" i="17"/>
  <c r="AD637" i="17"/>
  <c r="AD1472" i="17"/>
  <c r="AD880" i="17"/>
  <c r="AD735" i="17"/>
  <c r="AC840" i="17"/>
  <c r="AC1231" i="17"/>
  <c r="AD878" i="17"/>
  <c r="AD1507" i="17"/>
  <c r="AC389" i="17"/>
  <c r="AD1008" i="17"/>
  <c r="AC653" i="17"/>
  <c r="AC1570" i="17"/>
  <c r="AD449" i="17"/>
  <c r="AC804" i="17"/>
  <c r="AD905" i="17"/>
  <c r="AC1075" i="17"/>
  <c r="AC112" i="17"/>
  <c r="AC1073" i="17"/>
  <c r="AC897" i="17"/>
  <c r="AD944" i="17"/>
  <c r="AC85" i="17"/>
  <c r="AD1299" i="17"/>
  <c r="AD813" i="17"/>
  <c r="AD299" i="17"/>
  <c r="AD1405" i="17"/>
  <c r="AC1114" i="17"/>
  <c r="AD575" i="17"/>
  <c r="AD101" i="17"/>
  <c r="AD758" i="17"/>
  <c r="AD1005" i="17"/>
  <c r="AD585" i="17"/>
  <c r="AD232" i="17"/>
  <c r="AC1339" i="17"/>
  <c r="AC408" i="17"/>
  <c r="AD1338" i="17"/>
  <c r="AD765" i="17"/>
  <c r="AD1245" i="17"/>
  <c r="AC774" i="17"/>
  <c r="AC374" i="17"/>
  <c r="AD678" i="17"/>
  <c r="AC1134" i="17"/>
  <c r="AD278" i="17"/>
  <c r="AD1457" i="17"/>
  <c r="AD431" i="17"/>
  <c r="AD115" i="17"/>
  <c r="AD173" i="17"/>
  <c r="AD797" i="17"/>
  <c r="AD1071" i="17"/>
  <c r="AD116" i="17"/>
  <c r="AD330" i="17"/>
  <c r="AD1241" i="17"/>
  <c r="AD466" i="17"/>
  <c r="AC504" i="17"/>
  <c r="AC1647" i="17"/>
  <c r="AC326" i="17"/>
  <c r="AD837" i="17"/>
  <c r="AD148" i="17"/>
  <c r="AD6" i="17"/>
  <c r="AD1168" i="17"/>
  <c r="AC1621" i="17"/>
  <c r="AD285" i="17"/>
  <c r="AC849" i="17"/>
  <c r="AD912" i="17"/>
  <c r="AD188" i="17"/>
  <c r="AD532" i="17"/>
  <c r="AD302" i="17"/>
  <c r="AD1012" i="17"/>
  <c r="AD1204" i="17"/>
  <c r="AD753" i="17"/>
  <c r="AC418" i="17"/>
  <c r="AC236" i="17"/>
  <c r="AC1124" i="17"/>
  <c r="AD907" i="17"/>
  <c r="AC151" i="17"/>
  <c r="AD313" i="17"/>
  <c r="AD166" i="17"/>
  <c r="AD740" i="17"/>
  <c r="AC967" i="17"/>
  <c r="AC875" i="17"/>
  <c r="AC178" i="17"/>
  <c r="AC536" i="17"/>
  <c r="AD544" i="17"/>
  <c r="AD1641" i="17"/>
  <c r="AD1382" i="17"/>
  <c r="AC1332" i="17"/>
  <c r="AD74" i="17"/>
  <c r="AC1088" i="17"/>
  <c r="AC1034" i="17"/>
  <c r="AC1368" i="17"/>
  <c r="AD1000" i="17"/>
  <c r="AD47" i="17"/>
  <c r="AC1128" i="17"/>
  <c r="AC1185" i="17"/>
  <c r="AD451" i="17"/>
  <c r="AD1573" i="17"/>
  <c r="AD1349" i="17"/>
  <c r="AC175" i="17"/>
  <c r="AC1319" i="17"/>
  <c r="AC635" i="17"/>
  <c r="AC928" i="17"/>
  <c r="AC1216" i="17"/>
  <c r="AC1369" i="17"/>
  <c r="AC850" i="17"/>
  <c r="AD140" i="17"/>
  <c r="AC736" i="17"/>
  <c r="AC55" i="17"/>
  <c r="AD1419" i="17"/>
  <c r="AD529" i="17"/>
  <c r="AC1327" i="17"/>
  <c r="AC658" i="17"/>
  <c r="AD1176" i="17"/>
  <c r="AD726" i="17"/>
  <c r="AD590" i="17"/>
  <c r="AD317" i="17"/>
  <c r="AC137" i="17"/>
  <c r="AC616" i="17"/>
  <c r="AC916" i="17"/>
  <c r="AC417" i="17"/>
  <c r="AC311" i="17"/>
  <c r="AC771" i="17"/>
  <c r="AD1367" i="17"/>
  <c r="AD1356" i="17"/>
  <c r="AC573" i="17"/>
  <c r="AC809" i="17"/>
  <c r="AD578" i="17"/>
  <c r="AC595" i="17"/>
  <c r="AD351" i="17"/>
  <c r="AD91" i="17"/>
  <c r="AD786" i="17"/>
  <c r="AD1758" i="17"/>
  <c r="AD666" i="17"/>
  <c r="AC1355" i="17"/>
  <c r="AD1076" i="17"/>
  <c r="AC557" i="17"/>
  <c r="AD392" i="17"/>
  <c r="AC1123" i="17"/>
  <c r="AC362" i="17"/>
  <c r="AC946" i="17"/>
  <c r="AC541" i="17"/>
  <c r="AC268" i="17"/>
  <c r="AD1374" i="17"/>
  <c r="AD1170" i="17"/>
  <c r="AC472" i="17"/>
  <c r="AC803" i="17"/>
  <c r="AD569" i="17"/>
  <c r="AC1175" i="17"/>
  <c r="AC1028" i="17"/>
  <c r="AD539" i="17"/>
  <c r="AC228" i="17"/>
  <c r="AD1223" i="17"/>
  <c r="AD453" i="17"/>
  <c r="AC812" i="17"/>
  <c r="AC566" i="17"/>
  <c r="AC939" i="17"/>
  <c r="AD177" i="17"/>
  <c r="AD792" i="17"/>
  <c r="AC59" i="17"/>
  <c r="AC454" i="17"/>
  <c r="AD38" i="17"/>
  <c r="AC1453" i="17"/>
  <c r="AC887" i="17"/>
  <c r="AD119" i="17"/>
  <c r="AD241" i="17"/>
  <c r="AC661" i="17"/>
  <c r="AD888" i="17"/>
  <c r="AD759" i="17"/>
  <c r="AD565" i="17"/>
  <c r="AC709" i="17"/>
  <c r="AD864" i="17"/>
  <c r="AC1188" i="17"/>
  <c r="AC718" i="17"/>
  <c r="AD1160" i="17"/>
  <c r="AC698" i="17"/>
  <c r="AD675" i="17"/>
  <c r="AC1137" i="17"/>
  <c r="AC1179" i="17"/>
  <c r="AD27" i="17"/>
  <c r="AD297" i="17"/>
  <c r="AC903" i="17"/>
  <c r="AD51" i="17"/>
  <c r="AD629" i="17"/>
  <c r="AD784" i="17"/>
  <c r="AC1334" i="17"/>
  <c r="AC1230" i="17"/>
  <c r="AC1656" i="17"/>
  <c r="AC1322" i="17"/>
  <c r="AC421" i="17"/>
  <c r="AC1596" i="17"/>
  <c r="AC1083" i="17"/>
  <c r="AC859" i="17"/>
  <c r="AC1301" i="17"/>
  <c r="AD184" i="17"/>
  <c r="AD89" i="17"/>
  <c r="AC714" i="17"/>
  <c r="AD1714" i="17"/>
  <c r="AD1183" i="17"/>
  <c r="AD404" i="17"/>
  <c r="AC1280" i="17"/>
  <c r="AC110" i="17"/>
  <c r="AD920" i="17"/>
  <c r="AD133" i="17"/>
  <c r="AD798" i="17"/>
  <c r="AD459" i="17"/>
  <c r="AD1215" i="17"/>
  <c r="AC697" i="17"/>
  <c r="AC1321" i="17"/>
  <c r="AC1381" i="17"/>
  <c r="AC1400" i="17"/>
  <c r="AD1233" i="17"/>
  <c r="AC790" i="17"/>
  <c r="AC396" i="17"/>
  <c r="AC503" i="17"/>
  <c r="AC149" i="17"/>
  <c r="AD805" i="17"/>
  <c r="AC1341" i="17"/>
  <c r="AD1162" i="17"/>
  <c r="AD371" i="17"/>
  <c r="AD1519" i="17"/>
  <c r="AC1053" i="17"/>
  <c r="AC1158" i="17"/>
  <c r="AD388" i="17"/>
  <c r="AC1094" i="17"/>
  <c r="AD981" i="17"/>
  <c r="AD163" i="17"/>
  <c r="AC1295" i="17"/>
  <c r="AD989" i="17"/>
  <c r="AD305" i="17"/>
  <c r="AD270" i="17"/>
  <c r="AC205" i="17"/>
  <c r="AC639" i="17"/>
  <c r="AC1348" i="17"/>
  <c r="AC1229" i="17"/>
  <c r="AD839" i="17"/>
  <c r="AC836" i="17"/>
  <c r="AC671" i="17"/>
  <c r="AC473" i="17"/>
  <c r="AC246" i="17"/>
  <c r="AC670" i="17"/>
  <c r="AC863" i="17"/>
  <c r="AC983" i="17"/>
  <c r="AD620" i="17"/>
  <c r="AC918" i="17"/>
  <c r="AC871" i="17"/>
  <c r="AC1240" i="17"/>
  <c r="AC597" i="17"/>
  <c r="AC120" i="17"/>
  <c r="AC1337" i="17"/>
  <c r="AD894" i="17"/>
  <c r="AD95" i="17"/>
  <c r="AD1210" i="17"/>
  <c r="AC71" i="17"/>
  <c r="AD594" i="17"/>
  <c r="AD262" i="17"/>
  <c r="AC800" i="17"/>
  <c r="AC1720" i="17"/>
  <c r="AD200" i="17"/>
  <c r="AD879" i="17"/>
  <c r="AC1044" i="17"/>
  <c r="AC114" i="17"/>
  <c r="AC363" i="17"/>
  <c r="AC898" i="17"/>
  <c r="AC942" i="17"/>
  <c r="AC535" i="17"/>
  <c r="AD1100" i="17"/>
  <c r="AD1283" i="17"/>
  <c r="AC559" i="17"/>
  <c r="AD991" i="17"/>
  <c r="AC1112" i="17"/>
  <c r="AC832" i="17"/>
  <c r="AC767" i="17"/>
  <c r="AC161" i="17"/>
  <c r="AC480" i="17"/>
  <c r="AC1651" i="17"/>
  <c r="AC333" i="17"/>
  <c r="AC1294" i="17"/>
  <c r="AC1015" i="17"/>
  <c r="AC479" i="17"/>
  <c r="AC647" i="17"/>
  <c r="AD1010" i="17"/>
  <c r="AD1549" i="17"/>
  <c r="AC820" i="17"/>
  <c r="AC844" i="17"/>
  <c r="AC615" i="17"/>
  <c r="AC203" i="17"/>
  <c r="AD1214" i="17"/>
  <c r="AC272" i="17"/>
  <c r="AC801" i="17"/>
  <c r="AC104" i="17"/>
  <c r="AC739" i="17"/>
  <c r="AD127" i="17"/>
  <c r="AC190" i="17"/>
  <c r="AC677" i="17"/>
  <c r="AC1222" i="17"/>
  <c r="AD312" i="17"/>
  <c r="AC699" i="17"/>
  <c r="AD778" i="17"/>
  <c r="AD876" i="17"/>
  <c r="AC1048" i="17"/>
  <c r="AC793" i="17"/>
  <c r="AC854" i="17"/>
  <c r="AD1458" i="17"/>
  <c r="AD359" i="17"/>
  <c r="AD76" i="17"/>
  <c r="AD4" i="17"/>
  <c r="AC674" i="17"/>
  <c r="AC830" i="17"/>
  <c r="AD599" i="17"/>
  <c r="AC649" i="17"/>
  <c r="AC1056" i="17"/>
  <c r="AD155" i="17"/>
  <c r="AC945" i="17"/>
  <c r="AC848" i="17"/>
  <c r="AC815" i="17"/>
  <c r="AC1064" i="17"/>
  <c r="AC1196" i="17"/>
  <c r="AC1574" i="17"/>
  <c r="AD534" i="17"/>
  <c r="AC747" i="17"/>
  <c r="AD960" i="17"/>
  <c r="AC521" i="17"/>
  <c r="AD622" i="17"/>
  <c r="AC1638" i="17"/>
  <c r="AC710" i="17"/>
  <c r="AC424" i="17"/>
  <c r="AD75" i="17"/>
  <c r="AC538" i="17"/>
  <c r="AC288" i="17"/>
  <c r="AC247" i="17"/>
  <c r="AC1395" i="17"/>
  <c r="AC1042" i="17"/>
  <c r="AD342" i="17"/>
  <c r="AC1528" i="17"/>
  <c r="AD1255" i="17"/>
  <c r="AD562" i="17"/>
  <c r="AC387" i="17"/>
  <c r="AC1378" i="17"/>
  <c r="AC728" i="17"/>
  <c r="AC495" i="17"/>
  <c r="AC296" i="17"/>
  <c r="AC707" i="17"/>
  <c r="AC1408" i="17"/>
  <c r="AD1347" i="17"/>
  <c r="AC274" i="17"/>
  <c r="AD487" i="17"/>
  <c r="AD289" i="17"/>
  <c r="AC1177" i="17"/>
  <c r="AC692" i="17"/>
  <c r="AD1336" i="17"/>
  <c r="AD425" i="17"/>
  <c r="AC266" i="17"/>
  <c r="AC275" i="17"/>
  <c r="AD1228" i="17"/>
  <c r="AC833" i="17"/>
  <c r="AC341" i="17"/>
  <c r="AD126" i="17"/>
  <c r="AD895" i="17"/>
  <c r="AC403" i="17"/>
  <c r="AD720" i="17"/>
  <c r="AC701" i="17"/>
  <c r="AC1232" i="17"/>
  <c r="AC239" i="17"/>
  <c r="AC182" i="17"/>
  <c r="AD953" i="17"/>
  <c r="AD755" i="17"/>
  <c r="AC1296" i="17"/>
  <c r="AC860" i="17"/>
  <c r="AC353" i="17"/>
  <c r="AC316" i="17"/>
  <c r="AD1754" i="17"/>
  <c r="AD1031" i="17"/>
  <c r="AC713" i="17"/>
  <c r="AC179" i="17"/>
  <c r="AD556" i="17"/>
  <c r="AD159" i="17"/>
  <c r="AC1581" i="17"/>
  <c r="AD216" i="17"/>
  <c r="AC165" i="17"/>
  <c r="AC1310" i="17"/>
  <c r="AC627" i="17"/>
  <c r="AD1276" i="17"/>
  <c r="AC168" i="17"/>
  <c r="AD603" i="17"/>
  <c r="AC117" i="17"/>
  <c r="AC63" i="17"/>
  <c r="AD369" i="17"/>
  <c r="AD1013" i="17"/>
  <c r="AD338" i="17"/>
  <c r="AC1213" i="17"/>
  <c r="AC516" i="17"/>
  <c r="AC867" i="17"/>
  <c r="AC98" i="17"/>
  <c r="AC1591" i="17"/>
  <c r="AC528" i="17"/>
  <c r="AD1418" i="17"/>
  <c r="AC889" i="17"/>
  <c r="AD775" i="17"/>
  <c r="AC1108" i="17"/>
  <c r="AC1275" i="17"/>
  <c r="AD198" i="17"/>
  <c r="AD1243" i="17"/>
  <c r="AC982" i="17"/>
  <c r="AD54" i="17"/>
  <c r="AC729" i="17"/>
  <c r="AC488" i="17"/>
  <c r="AD1305" i="17"/>
  <c r="AC1063" i="17"/>
  <c r="AC482" i="17"/>
  <c r="AC1470" i="17"/>
  <c r="AD1127" i="17"/>
  <c r="AD574" i="17"/>
  <c r="AC737" i="17"/>
  <c r="AD992" i="17"/>
  <c r="AD1085" i="17"/>
  <c r="AD806" i="17"/>
  <c r="AD924" i="17"/>
  <c r="AD170" i="17"/>
  <c r="AD132" i="17"/>
  <c r="AD555" i="17"/>
  <c r="AC1288" i="17"/>
  <c r="AD584" i="17"/>
  <c r="AC130" i="17"/>
  <c r="AC642" i="17"/>
  <c r="AD1067" i="17"/>
  <c r="AD102" i="17"/>
  <c r="AC722" i="17"/>
  <c r="AC1401" i="17"/>
  <c r="AC816" i="17"/>
  <c r="AD390" i="17"/>
  <c r="AC1513" i="17"/>
  <c r="AD1104" i="17"/>
  <c r="AC625" i="17"/>
  <c r="AC874" i="17"/>
  <c r="AC226" i="17"/>
  <c r="AC78" i="17"/>
  <c r="AD335" i="17"/>
  <c r="AD751" i="17"/>
  <c r="AD576" i="17"/>
  <c r="AC1708" i="17"/>
  <c r="AC665" i="17"/>
  <c r="AC570" i="17"/>
  <c r="AD444" i="17"/>
  <c r="AD68" i="17"/>
  <c r="AC1386" i="17"/>
  <c r="AC185" i="17"/>
  <c r="AC531" i="17"/>
  <c r="AC1603" i="17"/>
  <c r="AD1046" i="17"/>
  <c r="AC1046" i="17"/>
  <c r="AD7" i="17"/>
  <c r="AD582" i="17"/>
  <c r="AC582" i="17"/>
  <c r="AD253" i="17"/>
  <c r="AC253" i="17"/>
  <c r="AC282" i="17"/>
  <c r="AD282" i="17"/>
  <c r="AC748" i="17"/>
  <c r="AD748" i="17"/>
  <c r="AD789" i="17"/>
  <c r="AC789" i="17"/>
  <c r="AD122" i="17"/>
  <c r="AC122" i="17"/>
  <c r="AD292" i="17"/>
  <c r="AC292" i="17"/>
  <c r="AD621" i="17"/>
  <c r="AC621" i="17"/>
  <c r="AD67" i="17"/>
  <c r="AC67" i="17"/>
  <c r="AD131" i="17"/>
  <c r="AC131" i="17"/>
  <c r="AD1317" i="17"/>
  <c r="AC1317" i="17"/>
  <c r="AD237" i="17"/>
  <c r="AC237" i="17"/>
  <c r="AD347" i="17"/>
  <c r="AC347" i="17"/>
  <c r="AD602" i="17"/>
  <c r="AC602" i="17"/>
  <c r="AD146" i="17"/>
  <c r="AC146" i="17"/>
  <c r="AD1263" i="17"/>
  <c r="AC1263" i="17"/>
  <c r="AC673" i="17"/>
  <c r="AD673" i="17"/>
  <c r="AD160" i="17"/>
  <c r="AC160" i="17"/>
  <c r="AD1543" i="17"/>
  <c r="AC1543" i="17"/>
  <c r="AD1509" i="17"/>
  <c r="AC1509" i="17"/>
  <c r="AD662" i="17"/>
  <c r="AC662" i="17"/>
  <c r="AD1416" i="17"/>
  <c r="AC1416" i="17"/>
  <c r="AD807" i="17"/>
  <c r="AC807" i="17"/>
  <c r="AC1166" i="17"/>
  <c r="AD1166" i="17"/>
  <c r="AD204" i="17"/>
  <c r="AC204" i="17"/>
  <c r="AD634" i="17"/>
  <c r="AC634" i="17"/>
  <c r="AD399" i="17"/>
  <c r="AC399" i="17"/>
  <c r="AD609" i="17"/>
  <c r="AC609" i="17"/>
  <c r="AC258" i="17"/>
  <c r="AD258" i="17"/>
  <c r="AC1289" i="17"/>
  <c r="AD1289" i="17"/>
  <c r="AC613" i="17"/>
  <c r="AD613" i="17"/>
  <c r="AC64" i="17"/>
  <c r="AD64" i="17"/>
  <c r="AD1092" i="17"/>
  <c r="AC1092" i="17"/>
  <c r="AD963" i="17"/>
  <c r="AC963" i="17"/>
  <c r="AD866" i="17"/>
  <c r="AC866" i="17"/>
  <c r="AD828" i="17"/>
  <c r="AC828" i="17"/>
  <c r="AC1704" i="17"/>
  <c r="AD1704" i="17"/>
  <c r="AD1441" i="17"/>
  <c r="AC1441" i="17"/>
  <c r="AC988" i="17"/>
  <c r="AD988" i="17"/>
  <c r="AC1467" i="17"/>
  <c r="AD1467" i="17"/>
  <c r="AD773" i="17"/>
  <c r="AC773" i="17"/>
  <c r="AD596" i="17"/>
  <c r="AC596" i="17"/>
  <c r="AC496" i="17"/>
  <c r="AD496" i="17"/>
  <c r="AD409" i="17"/>
  <c r="AC409" i="17"/>
  <c r="AD730" i="17"/>
  <c r="AC730" i="17"/>
  <c r="AD1498" i="17"/>
  <c r="AC1498" i="17"/>
  <c r="AD62" i="17"/>
  <c r="AC62" i="17"/>
  <c r="AD870" i="17"/>
  <c r="AC870" i="17"/>
  <c r="AD440" i="17"/>
  <c r="AC440" i="17"/>
  <c r="AD393" i="17"/>
  <c r="AC393" i="17"/>
  <c r="AC470" i="17"/>
  <c r="AD470" i="17"/>
  <c r="AD884" i="17"/>
  <c r="AC884" i="17"/>
  <c r="AD1200" i="17"/>
  <c r="AC1200" i="17"/>
  <c r="AD979" i="17"/>
  <c r="AC979" i="17"/>
  <c r="AC558" i="17"/>
  <c r="AD558" i="17"/>
  <c r="AC1059" i="17"/>
  <c r="AD1059" i="17"/>
  <c r="AC1542" i="17"/>
  <c r="AD1542" i="17"/>
  <c r="AC568" i="17"/>
  <c r="AD568" i="17"/>
  <c r="AC941" i="17"/>
  <c r="AD941" i="17"/>
  <c r="AD1078" i="17"/>
  <c r="AC1078" i="17"/>
  <c r="AC633" i="17"/>
  <c r="AD633" i="17"/>
  <c r="AD827" i="17"/>
  <c r="AC827" i="17"/>
  <c r="AD1011" i="17"/>
  <c r="AC1011" i="17"/>
  <c r="AD394" i="17"/>
  <c r="AC394" i="17"/>
  <c r="AD564" i="17"/>
  <c r="AC564" i="17"/>
  <c r="AD619" i="17"/>
  <c r="AC619" i="17"/>
  <c r="AD744" i="17"/>
  <c r="AC744" i="17"/>
  <c r="AD377" i="17"/>
  <c r="AC377" i="17"/>
  <c r="AD1370" i="17"/>
  <c r="AC1370" i="17"/>
  <c r="AD414" i="17"/>
  <c r="AC414" i="17"/>
  <c r="AC379" i="17"/>
  <c r="AD379" i="17"/>
  <c r="AD1281" i="17"/>
  <c r="AC1281" i="17"/>
  <c r="AD834" i="17"/>
  <c r="AC834" i="17"/>
  <c r="AD1746" i="17"/>
  <c r="AC1746" i="17"/>
  <c r="AD1645" i="17"/>
  <c r="AC1645" i="17"/>
  <c r="AD1343" i="17"/>
  <c r="AC1343" i="17"/>
  <c r="AD400" i="17"/>
  <c r="AC400" i="17"/>
  <c r="AD588" i="17"/>
  <c r="AC588" i="17"/>
  <c r="AD1593" i="17"/>
  <c r="AC1593" i="17"/>
  <c r="AD1099" i="17"/>
  <c r="AC1099" i="17"/>
  <c r="AC176" i="17"/>
  <c r="AD176" i="17"/>
  <c r="AD1227" i="17"/>
  <c r="AC1227" i="17"/>
  <c r="AD1050" i="17"/>
  <c r="AC1050" i="17"/>
  <c r="AD1205" i="17"/>
  <c r="AC1205" i="17"/>
  <c r="AC1260" i="17"/>
  <c r="AD1260" i="17"/>
  <c r="AC411" i="17"/>
  <c r="AD411" i="17"/>
  <c r="AC1302" i="17"/>
  <c r="AD1302" i="17"/>
  <c r="AD669" i="17"/>
  <c r="AC669" i="17"/>
  <c r="AD183" i="17"/>
  <c r="AC183" i="17"/>
  <c r="AD1153" i="17"/>
  <c r="AC1153" i="17"/>
  <c r="AD235" i="17"/>
  <c r="AC235" i="17"/>
  <c r="AD902" i="17"/>
  <c r="AC902" i="17"/>
  <c r="AD1132" i="17"/>
  <c r="AC1132" i="17"/>
  <c r="AD618" i="17"/>
  <c r="AC618" i="17"/>
  <c r="AD743" i="17"/>
  <c r="AC743" i="17"/>
  <c r="AD772" i="17"/>
  <c r="AC772" i="17"/>
  <c r="AC1388" i="17"/>
  <c r="AD1388" i="17"/>
  <c r="AC476" i="17"/>
  <c r="AD476" i="17"/>
  <c r="AD1270" i="17"/>
  <c r="AC1270" i="17"/>
  <c r="AD463" i="17"/>
  <c r="AC463" i="17"/>
  <c r="AD30" i="17"/>
  <c r="AD79" i="17"/>
  <c r="AC79" i="17"/>
  <c r="AD750" i="17"/>
  <c r="AC750" i="17"/>
  <c r="AD1203" i="17"/>
  <c r="AC1203" i="17"/>
  <c r="AC592" i="17"/>
  <c r="AD592" i="17"/>
  <c r="AC223" i="17"/>
  <c r="AD223" i="17"/>
  <c r="AD1371" i="17"/>
  <c r="AC1371" i="17"/>
  <c r="AC1362" i="17"/>
  <c r="AD1362" i="17"/>
  <c r="AD21" i="17"/>
  <c r="AD295" i="17"/>
  <c r="AC295" i="17"/>
  <c r="AD1313" i="17"/>
  <c r="AC1313" i="17"/>
  <c r="AD999" i="17"/>
  <c r="AC999" i="17"/>
  <c r="AD1035" i="17"/>
  <c r="AC1035" i="17"/>
  <c r="AD1279" i="17"/>
  <c r="AC1279" i="17"/>
  <c r="AD350" i="17"/>
  <c r="AC350" i="17"/>
  <c r="AD375" i="17"/>
  <c r="AC375" i="17"/>
  <c r="AD909" i="17"/>
  <c r="AC909" i="17"/>
  <c r="AD1163" i="17"/>
  <c r="AC1163" i="17"/>
  <c r="AD248" i="17"/>
  <c r="AC248" i="17"/>
  <c r="AD471" i="17"/>
  <c r="AC471" i="17"/>
  <c r="AD910" i="17"/>
  <c r="AC910" i="17"/>
  <c r="AD263" i="17"/>
  <c r="AC263" i="17"/>
  <c r="AC617" i="17"/>
  <c r="AD617" i="17"/>
  <c r="AD624" i="17"/>
  <c r="AC624" i="17"/>
  <c r="AC690" i="17"/>
  <c r="AD690" i="17"/>
  <c r="AC1476" i="17"/>
  <c r="AD1476" i="17"/>
  <c r="AC300" i="17"/>
  <c r="AD300" i="17"/>
  <c r="AC1072" i="17"/>
  <c r="AD1072" i="17"/>
  <c r="AC554" i="17"/>
  <c r="AD554" i="17"/>
  <c r="AC144" i="17"/>
  <c r="AD144" i="17"/>
  <c r="AC1004" i="17"/>
  <c r="AD1004" i="17"/>
  <c r="AD1248" i="17"/>
  <c r="AC1248" i="17"/>
  <c r="AD1017" i="17"/>
  <c r="AC1017" i="17"/>
  <c r="AD1038" i="17"/>
  <c r="AC1038" i="17"/>
  <c r="AD17" i="17"/>
  <c r="AC1676" i="17"/>
  <c r="AD1676" i="17"/>
  <c r="AC741" i="17"/>
  <c r="AD741" i="17"/>
  <c r="AD1360" i="17"/>
  <c r="AC1360" i="17"/>
  <c r="AD171" i="17"/>
  <c r="AC171" i="17"/>
  <c r="AD719" i="17"/>
  <c r="AC719" i="17"/>
  <c r="AD1242" i="17"/>
  <c r="AC1242" i="17"/>
  <c r="AD1284" i="17"/>
  <c r="AC1284" i="17"/>
  <c r="AD1043" i="17"/>
  <c r="AC1043" i="17"/>
  <c r="AC507" i="17"/>
  <c r="AD507" i="17"/>
  <c r="AC320" i="17"/>
  <c r="AD320" i="17"/>
  <c r="AD1209" i="17"/>
  <c r="AC1209" i="17"/>
  <c r="AD214" i="17"/>
  <c r="AC214" i="17"/>
  <c r="AD1016" i="17"/>
  <c r="AC1016" i="17"/>
  <c r="AD284" i="17"/>
  <c r="AC284" i="17"/>
  <c r="AC738" i="17"/>
  <c r="AD738" i="17"/>
  <c r="AD1199" i="17"/>
  <c r="AC1199" i="17"/>
  <c r="AC315" i="17"/>
  <c r="AD315" i="17"/>
  <c r="AD1256" i="17"/>
  <c r="AC1256" i="17"/>
  <c r="AD824" i="17"/>
  <c r="AC824" i="17"/>
  <c r="AD145" i="17"/>
  <c r="AC145" i="17"/>
  <c r="AD899" i="17"/>
  <c r="AC899" i="17"/>
  <c r="AD231" i="17"/>
  <c r="AC231" i="17"/>
  <c r="AD957" i="17"/>
  <c r="AC957" i="17"/>
  <c r="AC968" i="17"/>
  <c r="AD968" i="17"/>
  <c r="AD632" i="17"/>
  <c r="AC632" i="17"/>
  <c r="AD9" i="17"/>
  <c r="AC180" i="17"/>
  <c r="AD180" i="17"/>
  <c r="AD517" i="17"/>
  <c r="AC517" i="17"/>
  <c r="AD357" i="17"/>
  <c r="AC357" i="17"/>
  <c r="AD644" i="17"/>
  <c r="AC644" i="17"/>
  <c r="AD1667" i="17"/>
  <c r="AC1667" i="17"/>
  <c r="AD1439" i="17"/>
  <c r="AC1439" i="17"/>
  <c r="AD129" i="17"/>
  <c r="AC129" i="17"/>
  <c r="AD1514" i="17"/>
  <c r="AC1514" i="17"/>
  <c r="AD1451" i="17"/>
  <c r="AC1451" i="17"/>
  <c r="AD378" i="17"/>
  <c r="AC378" i="17"/>
  <c r="AD1292" i="17"/>
  <c r="AC1292" i="17"/>
  <c r="AC965" i="17"/>
  <c r="AD965" i="17"/>
  <c r="AD794" i="17"/>
  <c r="AC794" i="17"/>
  <c r="AD22" i="17"/>
  <c r="AD90" i="17"/>
  <c r="AC90" i="17"/>
  <c r="AD648" i="17"/>
  <c r="AC648" i="17"/>
  <c r="AD321" i="17"/>
  <c r="AC321" i="17"/>
  <c r="AD779" i="17"/>
  <c r="AC779" i="17"/>
  <c r="AD202" i="17"/>
  <c r="AC202" i="17"/>
  <c r="AD1316" i="17"/>
  <c r="AC1316" i="17"/>
  <c r="AD551" i="17"/>
  <c r="AC551" i="17"/>
  <c r="AD1077" i="17"/>
  <c r="AC1077" i="17"/>
  <c r="AD964" i="17"/>
  <c r="AC964" i="17"/>
  <c r="AD276" i="17"/>
  <c r="AC276" i="17"/>
  <c r="AD1345" i="17"/>
  <c r="AC1345" i="17"/>
  <c r="AD987" i="17"/>
  <c r="AC987" i="17"/>
  <c r="AD683" i="17"/>
  <c r="AC683" i="17"/>
  <c r="AD679" i="17"/>
  <c r="AC679" i="17"/>
  <c r="AC77" i="17"/>
  <c r="AD77" i="17"/>
  <c r="AC1267" i="17"/>
  <c r="AD1267" i="17"/>
  <c r="AD11" i="17"/>
  <c r="AD847" i="17"/>
  <c r="AC847" i="17"/>
  <c r="AD1225" i="17"/>
  <c r="AC1225" i="17"/>
  <c r="AD1465" i="17"/>
  <c r="AC1465" i="17"/>
  <c r="AD591" i="17"/>
  <c r="AC591" i="17"/>
  <c r="AD261" i="17"/>
  <c r="AC261" i="17"/>
  <c r="AD15" i="17"/>
  <c r="AD229" i="17"/>
  <c r="AC229" i="17"/>
  <c r="AD1121" i="17"/>
  <c r="AC1121" i="17"/>
  <c r="AC977" i="17"/>
  <c r="AD977" i="17"/>
  <c r="AD711" i="17"/>
  <c r="AC711" i="17"/>
  <c r="AD776" i="17"/>
  <c r="AC776" i="17"/>
  <c r="AD852" i="17"/>
  <c r="AC852" i="17"/>
  <c r="AD99" i="17"/>
  <c r="AC99" i="17"/>
  <c r="AC206" i="17"/>
  <c r="AD206" i="17"/>
  <c r="AD227" i="17"/>
  <c r="AC227" i="17"/>
  <c r="AC1250" i="17"/>
  <c r="AD1250" i="17"/>
  <c r="AD1047" i="17"/>
  <c r="AC1047" i="17"/>
  <c r="AD26" i="17"/>
  <c r="AC783" i="17"/>
  <c r="AD783" i="17"/>
  <c r="AD646" i="17"/>
  <c r="AC646" i="17"/>
  <c r="AC383" i="17"/>
  <c r="AD383" i="17"/>
  <c r="AD1019" i="17"/>
  <c r="AC1019" i="17"/>
  <c r="AD467" i="17"/>
  <c r="AC467" i="17"/>
  <c r="AC663" i="17"/>
  <c r="AD663" i="17"/>
  <c r="AD105" i="17"/>
  <c r="AC105" i="17"/>
  <c r="AD1142" i="17"/>
  <c r="AC1142" i="17"/>
  <c r="AD93" i="17"/>
  <c r="AC93" i="17"/>
  <c r="AD694" i="17"/>
  <c r="AC694" i="17"/>
  <c r="AD873" i="17"/>
  <c r="AC873" i="17"/>
  <c r="AD428" i="17"/>
  <c r="AC428" i="17"/>
  <c r="AD1049" i="17"/>
  <c r="AC1049" i="17"/>
  <c r="AD1040" i="17"/>
  <c r="AC1040" i="17"/>
  <c r="AC843" i="17"/>
  <c r="AD843" i="17"/>
  <c r="AD862" i="17"/>
  <c r="AC862" i="17"/>
  <c r="AD1237" i="17"/>
  <c r="AC1237" i="17"/>
  <c r="AD954" i="17"/>
  <c r="AC954" i="17"/>
  <c r="AD1068" i="17"/>
  <c r="AC1068" i="17"/>
  <c r="AD513" i="17"/>
  <c r="AC513" i="17"/>
  <c r="AD949" i="17"/>
  <c r="AC949" i="17"/>
  <c r="AC631" i="17"/>
  <c r="AD631" i="17"/>
  <c r="AD1098" i="17"/>
  <c r="AC1098" i="17"/>
  <c r="AD360" i="17"/>
  <c r="AC360" i="17"/>
  <c r="AC567" i="17"/>
  <c r="AD567" i="17"/>
  <c r="AC782" i="17"/>
  <c r="AD782" i="17"/>
  <c r="AD1126" i="17"/>
  <c r="AC1126" i="17"/>
  <c r="AD1583" i="17"/>
  <c r="AC1583" i="17"/>
  <c r="AD973" i="17"/>
  <c r="AC973" i="17"/>
  <c r="AD1194" i="17"/>
  <c r="AC1194" i="17"/>
  <c r="AC686" i="17"/>
  <c r="AD686" i="17"/>
  <c r="AC111" i="17"/>
  <c r="AD111" i="17"/>
  <c r="AC499" i="17"/>
  <c r="AD499" i="17"/>
  <c r="AC1217" i="17"/>
  <c r="AD1217" i="17"/>
  <c r="AC598" i="17"/>
  <c r="AD598" i="17"/>
  <c r="AC580" i="17"/>
  <c r="AD580" i="17"/>
  <c r="AD856" i="17"/>
  <c r="AC856" i="17"/>
  <c r="AD922" i="17"/>
  <c r="AC922" i="17"/>
  <c r="AD695" i="17"/>
  <c r="AC695" i="17"/>
  <c r="AD1030" i="17"/>
  <c r="AC1030" i="17"/>
  <c r="AD1352" i="17"/>
  <c r="AC1352" i="17"/>
  <c r="AC586" i="17"/>
  <c r="AD586" i="17"/>
  <c r="AD83" i="17"/>
  <c r="AC83" i="17"/>
  <c r="AD1330" i="17"/>
  <c r="AC1330" i="17"/>
  <c r="AD1054" i="17"/>
  <c r="AC1054" i="17"/>
  <c r="AD1147" i="17"/>
  <c r="AC1147" i="17"/>
  <c r="AD1517" i="17"/>
  <c r="AC1517" i="17"/>
  <c r="AD676" i="17"/>
  <c r="AC676" i="17"/>
  <c r="AD118" i="17"/>
  <c r="AC118" i="17"/>
  <c r="AC1372" i="17"/>
  <c r="AD1372" i="17"/>
  <c r="AD1086" i="17"/>
  <c r="AC1086" i="17"/>
  <c r="AD1051" i="17"/>
  <c r="AC1051" i="17"/>
  <c r="AC560" i="17"/>
  <c r="AD560" i="17"/>
  <c r="AC108" i="17"/>
  <c r="AD108" i="17"/>
  <c r="AC1462" i="17"/>
  <c r="AD1462" i="17"/>
  <c r="AC483" i="17"/>
  <c r="AD483" i="17"/>
  <c r="AD1309" i="17"/>
  <c r="AC1309" i="17"/>
  <c r="AD5" i="17"/>
  <c r="AD1264" i="17"/>
  <c r="AC1264" i="17"/>
  <c r="AD1018" i="17"/>
  <c r="AC1018" i="17"/>
  <c r="AC125" i="17"/>
  <c r="AD125" i="17"/>
  <c r="AC1361" i="17"/>
  <c r="AD1361" i="17"/>
  <c r="AD1095" i="17"/>
  <c r="AC1095" i="17"/>
  <c r="AD593" i="17"/>
  <c r="AC593" i="17"/>
  <c r="AD1615" i="17"/>
  <c r="AC1615" i="17"/>
  <c r="AD212" i="17"/>
  <c r="AC212" i="17"/>
  <c r="AD652" i="17"/>
  <c r="AC652" i="17"/>
  <c r="AC1021" i="17"/>
  <c r="AD1021" i="17"/>
  <c r="AC1218" i="17"/>
  <c r="AD1218" i="17"/>
  <c r="AC382" i="17"/>
  <c r="AD382" i="17"/>
  <c r="AC904" i="17"/>
  <c r="AD904" i="17"/>
  <c r="AC1258" i="17"/>
  <c r="AD1258" i="17"/>
  <c r="AC993" i="17"/>
  <c r="AD993" i="17"/>
  <c r="AC1141" i="17"/>
  <c r="AD1141" i="17"/>
  <c r="AD1728" i="17"/>
  <c r="AC1728" i="17"/>
  <c r="AD943" i="17"/>
  <c r="AC943" i="17"/>
  <c r="AD458" i="17"/>
  <c r="AC458" i="17"/>
  <c r="AC225" i="17"/>
  <c r="AD225" i="17"/>
  <c r="AD868" i="17"/>
  <c r="AC868" i="17"/>
  <c r="AC1272" i="17"/>
  <c r="AD1272" i="17"/>
  <c r="AD1311" i="17"/>
  <c r="AC1311" i="17"/>
  <c r="AD703" i="17"/>
  <c r="AC703" i="17"/>
  <c r="AD1265" i="17"/>
  <c r="AC1265" i="17"/>
  <c r="AD323" i="17"/>
  <c r="AC323" i="17"/>
  <c r="AD1236" i="17"/>
  <c r="AC1236" i="17"/>
  <c r="AD770" i="17"/>
  <c r="AC770" i="17"/>
  <c r="AC685" i="17"/>
  <c r="AD685" i="17"/>
  <c r="AD18" i="17"/>
  <c r="AC980" i="17"/>
  <c r="AD980" i="17"/>
  <c r="AD224" i="17"/>
  <c r="AC224" i="17"/>
  <c r="AC1220" i="17"/>
  <c r="AD1220" i="17"/>
  <c r="AD885" i="17"/>
  <c r="AC885" i="17"/>
  <c r="AC696" i="17"/>
  <c r="AD696" i="17"/>
  <c r="AD32" i="17"/>
  <c r="AD882" i="17"/>
  <c r="AC882" i="17"/>
  <c r="AD1274" i="17"/>
  <c r="AC1274" i="17"/>
  <c r="AD1624" i="17"/>
  <c r="AC1624" i="17"/>
  <c r="AC1373" i="17"/>
  <c r="AD1373" i="17"/>
  <c r="AC243" i="17"/>
  <c r="AD243" i="17"/>
  <c r="AD1632" i="17"/>
  <c r="AC1632" i="17"/>
  <c r="AD391" i="17"/>
  <c r="AC391" i="17"/>
  <c r="AD1350" i="17"/>
  <c r="AC1350" i="17"/>
  <c r="AD1238" i="17"/>
  <c r="AC1238" i="17"/>
  <c r="AD150" i="17"/>
  <c r="AC150" i="17"/>
  <c r="AD1001" i="17"/>
  <c r="AC1001" i="17"/>
  <c r="AD500" i="17"/>
  <c r="AC500" i="17"/>
  <c r="AD606" i="17"/>
  <c r="AC606" i="17"/>
  <c r="AD37" i="17"/>
  <c r="AD1107" i="17"/>
  <c r="AC1107" i="17"/>
  <c r="AD651" i="17"/>
  <c r="AC651" i="17"/>
  <c r="AC481" i="17"/>
  <c r="AD481" i="17"/>
  <c r="AD191" i="17"/>
  <c r="AC191" i="17"/>
  <c r="AD491" i="17"/>
  <c r="AC491" i="17"/>
  <c r="AD135" i="17"/>
  <c r="AC135" i="17"/>
  <c r="AD97" i="17"/>
  <c r="AC97" i="17"/>
  <c r="AD58" i="17"/>
  <c r="AC58" i="17"/>
  <c r="AD1182" i="17"/>
  <c r="AC1182" i="17"/>
  <c r="AD1460" i="17"/>
  <c r="AC1460" i="17"/>
  <c r="AD267" i="17"/>
  <c r="AC267" i="17"/>
  <c r="AD25" i="17"/>
  <c r="AD505" i="17"/>
  <c r="AC505" i="17"/>
  <c r="AC1055" i="17"/>
  <c r="AD1055" i="17"/>
  <c r="AD1694" i="17"/>
  <c r="AC1694" i="17"/>
  <c r="AD1268" i="17"/>
  <c r="AC1268" i="17"/>
  <c r="AC823" i="17"/>
  <c r="AD823" i="17"/>
  <c r="AD318" i="17"/>
  <c r="AC318" i="17"/>
  <c r="AC94" i="17"/>
  <c r="AD94" i="17"/>
  <c r="AC1224" i="17"/>
  <c r="AD1224" i="17"/>
  <c r="AD134" i="17"/>
  <c r="AC134" i="17"/>
  <c r="AC264" i="17"/>
  <c r="AD264" i="17"/>
  <c r="AC384" i="17"/>
  <c r="AD384" i="17"/>
  <c r="AD28" i="17"/>
  <c r="AD947" i="17"/>
  <c r="AC947" i="17"/>
  <c r="AD1614" i="17"/>
  <c r="AC1614" i="17"/>
  <c r="AD990" i="17"/>
  <c r="AC990" i="17"/>
  <c r="AD209" i="17"/>
  <c r="AC209" i="17"/>
  <c r="AD386" i="17"/>
  <c r="AC386" i="17"/>
  <c r="AC194" i="17"/>
  <c r="AD194" i="17"/>
  <c r="AC1526" i="17"/>
  <c r="AD1526" i="17"/>
  <c r="AD446" i="17"/>
  <c r="AC446" i="17"/>
  <c r="AD493" i="17"/>
  <c r="AC493" i="17"/>
  <c r="AD207" i="17"/>
  <c r="AC207" i="17"/>
  <c r="AD1148" i="17"/>
  <c r="AC1148" i="17"/>
  <c r="AD958" i="17"/>
  <c r="AC958" i="17"/>
  <c r="AC1066" i="17"/>
  <c r="AD1066" i="17"/>
  <c r="AD787" i="17"/>
  <c r="AC787" i="17"/>
  <c r="AD1291" i="17"/>
  <c r="AC1291" i="17"/>
  <c r="AD1612" i="17"/>
  <c r="AC1612" i="17"/>
  <c r="AD1586" i="17"/>
  <c r="AC1586" i="17"/>
  <c r="AD1410" i="17"/>
  <c r="AC1410" i="17"/>
  <c r="AD754" i="17"/>
  <c r="AC754" i="17"/>
  <c r="AD684" i="17"/>
  <c r="AC684" i="17"/>
  <c r="AC761" i="17"/>
  <c r="AD761" i="17"/>
  <c r="AC1190" i="17"/>
  <c r="AD1190" i="17"/>
  <c r="AC587" i="17"/>
  <c r="AD587" i="17"/>
  <c r="AC1186" i="17"/>
  <c r="AD1186" i="17"/>
  <c r="AD1125" i="17"/>
  <c r="AC1125" i="17"/>
  <c r="AD817" i="17"/>
  <c r="AC817" i="17"/>
  <c r="AC1150" i="17"/>
  <c r="AD1150" i="17"/>
  <c r="AC1639" i="17"/>
  <c r="AD1639" i="17"/>
  <c r="AC975" i="17"/>
  <c r="AD975" i="17"/>
  <c r="AD293" i="17"/>
  <c r="AC293" i="17"/>
  <c r="AC548" i="17"/>
  <c r="AD548" i="17"/>
  <c r="AD1262" i="17"/>
  <c r="AC1262" i="17"/>
  <c r="AD1525" i="17"/>
  <c r="AC1525" i="17"/>
  <c r="AD395" i="17"/>
  <c r="AC395" i="17"/>
  <c r="AD672" i="17"/>
  <c r="AC672" i="17"/>
  <c r="AD1026" i="17"/>
  <c r="AC1026" i="17"/>
  <c r="AD1007" i="17"/>
  <c r="AC1007" i="17"/>
  <c r="AD1564" i="17"/>
  <c r="AC1564" i="17"/>
  <c r="AD723" i="17"/>
  <c r="AC723" i="17"/>
  <c r="AD540" i="17"/>
  <c r="AC540" i="17"/>
  <c r="AD49" i="17"/>
  <c r="AD628" i="17"/>
  <c r="AC628" i="17"/>
  <c r="AD1159" i="17"/>
  <c r="AC1159" i="17"/>
  <c r="AC1635" i="17"/>
  <c r="AD1635" i="17"/>
  <c r="AD1033" i="17"/>
  <c r="AC1033" i="17"/>
  <c r="AC934" i="17"/>
  <c r="AD934" i="17"/>
  <c r="AD814" i="17"/>
  <c r="AC814" i="17"/>
  <c r="AC1106" i="17"/>
  <c r="AD1106" i="17"/>
  <c r="AC416" i="17"/>
  <c r="AD416" i="17"/>
  <c r="AD623" i="17"/>
  <c r="AC623" i="17"/>
  <c r="AD450" i="17"/>
  <c r="AC450" i="17"/>
  <c r="AD65" i="17"/>
  <c r="AC65" i="17"/>
  <c r="AC656" i="17"/>
  <c r="AD656" i="17"/>
  <c r="AC734" i="17"/>
  <c r="AD734" i="17"/>
  <c r="AD423" i="17"/>
  <c r="AC423" i="17"/>
  <c r="AD667" i="17"/>
  <c r="AC667" i="17"/>
  <c r="AD933" i="17"/>
  <c r="AC933" i="17"/>
  <c r="AD349" i="17"/>
  <c r="AC349" i="17"/>
  <c r="AD193" i="17"/>
  <c r="AC193" i="17"/>
  <c r="AD971" i="17"/>
  <c r="AC971" i="17"/>
  <c r="AD1364" i="17"/>
  <c r="AC1364" i="17"/>
  <c r="AD158" i="17"/>
  <c r="AC158" i="17"/>
  <c r="AD447" i="17"/>
  <c r="AC447" i="17"/>
  <c r="AD664" i="17"/>
  <c r="AC664" i="17"/>
  <c r="AD429" i="17"/>
  <c r="AC429" i="17"/>
  <c r="AC57" i="17"/>
  <c r="AD57" i="17"/>
  <c r="AD490" i="17"/>
  <c r="AC490" i="17"/>
  <c r="AC1365" i="17"/>
  <c r="AD1365" i="17"/>
  <c r="AD410" i="17"/>
  <c r="AC410" i="17"/>
  <c r="AD1454" i="17"/>
  <c r="AC1454" i="17"/>
  <c r="AC213" i="17"/>
  <c r="AD213" i="17"/>
  <c r="AD527" i="17"/>
  <c r="AC527" i="17"/>
  <c r="AD174" i="17"/>
  <c r="AC174" i="17"/>
  <c r="AD324" i="17"/>
  <c r="AC324" i="17"/>
  <c r="AD475" i="17"/>
  <c r="AC475" i="17"/>
  <c r="AD1036" i="17"/>
  <c r="AC1036" i="17"/>
  <c r="AC1684" i="17"/>
  <c r="AD1684" i="17"/>
  <c r="AD1146" i="17"/>
  <c r="AC1146" i="17"/>
  <c r="AD626" i="17"/>
  <c r="AC626" i="17"/>
  <c r="AC906" i="17"/>
  <c r="AD906" i="17"/>
  <c r="AC107" i="17"/>
  <c r="AD107" i="17"/>
  <c r="AD8" i="17"/>
  <c r="AD319" i="17"/>
  <c r="AC319" i="17"/>
  <c r="AD857" i="17"/>
  <c r="AC857" i="17"/>
  <c r="AD1354" i="17"/>
  <c r="AC1354" i="17"/>
  <c r="AC1592" i="17"/>
  <c r="AD1592" i="17"/>
  <c r="AD1249" i="17"/>
  <c r="AC1249" i="17"/>
  <c r="AC310" i="17"/>
  <c r="AD310" i="17"/>
  <c r="AD845" i="17"/>
  <c r="AC845" i="17"/>
  <c r="AD1501" i="17"/>
  <c r="AC1501" i="17"/>
  <c r="AD510" i="17"/>
  <c r="AC510" i="17"/>
  <c r="AD900" i="17"/>
  <c r="AC900" i="17"/>
  <c r="AC1022" i="17"/>
  <c r="AD1022" i="17"/>
  <c r="AD73" i="17"/>
  <c r="AC73" i="17"/>
  <c r="AD705" i="17"/>
  <c r="AC705" i="17"/>
  <c r="AD1191" i="17"/>
  <c r="AC1191" i="17"/>
  <c r="AD997" i="17"/>
  <c r="AC997" i="17"/>
  <c r="AD215" i="17"/>
  <c r="AC215" i="17"/>
  <c r="AD56" i="17"/>
  <c r="AC56" i="17"/>
  <c r="AD1029" i="17"/>
  <c r="AC1029" i="17"/>
  <c r="AD1058" i="17"/>
  <c r="AC1058" i="17"/>
  <c r="AC853" i="17"/>
  <c r="AD853" i="17"/>
  <c r="AD240" i="17"/>
  <c r="AC240" i="17"/>
  <c r="AD511" i="17"/>
  <c r="AC511" i="17"/>
  <c r="AC966" i="17"/>
  <c r="AD966" i="17"/>
  <c r="AD1135" i="17"/>
  <c r="AC1135" i="17"/>
  <c r="AD199" i="17"/>
  <c r="AC199" i="17"/>
  <c r="AD16" i="17"/>
  <c r="AD838" i="17"/>
  <c r="AC838" i="17"/>
  <c r="AC974" i="17"/>
  <c r="AD974" i="17"/>
  <c r="AC962" i="17"/>
  <c r="AD962" i="17"/>
  <c r="AD796" i="17"/>
  <c r="AC796" i="17"/>
  <c r="AD1154" i="17"/>
  <c r="AC1154" i="17"/>
  <c r="AD785" i="17"/>
  <c r="AC785" i="17"/>
  <c r="AC858" i="17"/>
  <c r="AD858" i="17"/>
  <c r="AC788" i="17"/>
  <c r="AD788" i="17"/>
  <c r="AD407" i="17"/>
  <c r="AC407" i="17"/>
  <c r="AC1750" i="17"/>
  <c r="AD1750" i="17"/>
  <c r="AD1303" i="17"/>
  <c r="AC1303" i="17"/>
  <c r="AD303" i="17"/>
  <c r="AC303" i="17"/>
  <c r="AC201" i="17"/>
  <c r="AD201" i="17"/>
  <c r="AD113" i="17"/>
  <c r="AC113" i="17"/>
  <c r="AD12" i="17"/>
  <c r="AC715" i="17"/>
  <c r="AD715" i="17"/>
  <c r="AC886" i="17"/>
  <c r="AD886" i="17"/>
  <c r="AC106" i="17"/>
  <c r="AD106" i="17"/>
  <c r="AC339" i="17"/>
  <c r="AD339" i="17"/>
  <c r="AD1516" i="17"/>
  <c r="AC1516" i="17"/>
  <c r="AD1041" i="17"/>
  <c r="AC1041" i="17"/>
  <c r="AD103" i="17"/>
  <c r="AC103" i="17"/>
  <c r="AD948" i="17"/>
  <c r="AC948" i="17"/>
  <c r="AD1181" i="17"/>
  <c r="AC1181" i="17"/>
  <c r="AC923" i="17"/>
  <c r="AD923" i="17"/>
  <c r="AC1269" i="17"/>
  <c r="AD1269" i="17"/>
  <c r="AD1239" i="17"/>
  <c r="AC1239" i="17"/>
  <c r="AD550" i="17"/>
  <c r="AC550" i="17"/>
  <c r="AD892" i="17"/>
  <c r="AC892" i="17"/>
  <c r="AD373" i="17"/>
  <c r="AC373" i="17"/>
  <c r="AD1156" i="17"/>
  <c r="AC1156" i="17"/>
  <c r="AD279" i="17"/>
  <c r="AC279" i="17"/>
  <c r="AD1234" i="17"/>
  <c r="AC1234" i="17"/>
  <c r="AD260" i="17"/>
  <c r="AC260" i="17"/>
  <c r="AD86" i="17"/>
  <c r="AC86" i="17"/>
  <c r="AD211" i="17"/>
  <c r="AC211" i="17"/>
  <c r="AD271" i="17"/>
  <c r="AC271" i="17"/>
  <c r="AD1399" i="17"/>
  <c r="AC1399" i="17"/>
  <c r="AC100" i="17"/>
  <c r="AD100" i="17"/>
  <c r="AD1131" i="17"/>
  <c r="AC1131" i="17"/>
  <c r="AD581" i="17"/>
  <c r="AC581" i="17"/>
  <c r="AD465" i="17"/>
  <c r="AC465" i="17"/>
  <c r="AD1633" i="17"/>
  <c r="AC1633" i="17"/>
  <c r="AD1226" i="17"/>
  <c r="AC1226" i="17"/>
  <c r="AC932" i="17"/>
  <c r="AD932" i="17"/>
  <c r="AD380" i="17"/>
  <c r="AC380" i="17"/>
  <c r="AD1254" i="17"/>
  <c r="AC1254" i="17"/>
  <c r="AD985" i="17"/>
  <c r="AC985" i="17"/>
  <c r="AD577" i="17"/>
  <c r="AC577" i="17"/>
  <c r="AC1377" i="17"/>
  <c r="AD1377" i="17"/>
  <c r="AD348" i="17"/>
  <c r="AC348" i="17"/>
  <c r="AD976" i="17"/>
  <c r="AC976" i="17"/>
  <c r="AD998" i="17"/>
  <c r="AC998" i="17"/>
  <c r="AD53" i="17"/>
  <c r="AD72" i="17"/>
  <c r="AC72" i="17"/>
  <c r="AC950" i="17"/>
  <c r="AD950" i="17"/>
  <c r="AC280" i="17"/>
  <c r="AD280" i="17"/>
  <c r="AD1282" i="17"/>
  <c r="AC1282" i="17"/>
  <c r="AD1002" i="17"/>
  <c r="AC1002" i="17"/>
  <c r="AD139" i="17"/>
  <c r="AC139" i="17"/>
  <c r="AD1534" i="17"/>
  <c r="AC1534" i="17"/>
  <c r="AD96" i="17"/>
  <c r="AC96" i="17"/>
  <c r="AD522" i="17"/>
  <c r="AC522" i="17"/>
  <c r="AD1109" i="17"/>
  <c r="AC1109" i="17"/>
  <c r="AD869" i="17"/>
  <c r="AC869" i="17"/>
  <c r="AD452" i="17"/>
  <c r="AC452" i="17"/>
  <c r="AD345" i="17"/>
  <c r="AC345" i="17"/>
  <c r="AD259" i="17"/>
  <c r="AC259" i="17"/>
  <c r="AD43" i="17"/>
  <c r="AD893" i="17"/>
  <c r="AC893" i="17"/>
  <c r="AD33" i="17"/>
  <c r="AC70" i="17"/>
  <c r="AD70" i="17"/>
  <c r="AD1681" i="17"/>
  <c r="AC1681" i="17"/>
  <c r="AD1152" i="17"/>
  <c r="AC1152" i="17"/>
  <c r="AD337" i="17"/>
  <c r="AC337" i="17"/>
  <c r="AD915" i="17"/>
  <c r="AC915" i="17"/>
  <c r="AC1540" i="17"/>
  <c r="AD1540" i="17"/>
  <c r="AC1252" i="17"/>
  <c r="AD1252" i="17"/>
  <c r="AD1307" i="17"/>
  <c r="AC1307" i="17"/>
  <c r="AC385" i="17"/>
  <c r="AD385" i="17"/>
  <c r="AD925" i="17"/>
  <c r="AC925" i="17"/>
  <c r="AD724" i="17"/>
  <c r="AC724" i="17"/>
  <c r="AD938" i="17"/>
  <c r="AC938" i="17"/>
  <c r="AD610" i="17"/>
  <c r="AC610" i="17"/>
  <c r="AD61" i="17"/>
  <c r="AC61" i="17"/>
  <c r="AD29" i="17"/>
  <c r="AC322" i="17"/>
  <c r="AD322" i="17"/>
  <c r="AD331" i="17"/>
  <c r="AC331" i="17"/>
  <c r="AD901" i="17"/>
  <c r="AC901" i="17"/>
  <c r="AD1070" i="17"/>
  <c r="AC1070" i="17"/>
  <c r="AD461" i="17"/>
  <c r="AC461" i="17"/>
  <c r="AD1091" i="17"/>
  <c r="AC1091" i="17"/>
  <c r="AD1452" i="17"/>
  <c r="AC1452" i="17"/>
  <c r="AD1550" i="17"/>
  <c r="AC1550" i="17"/>
  <c r="AD366" i="17"/>
  <c r="AC366" i="17"/>
  <c r="AD1618" i="17"/>
  <c r="AC1618" i="17"/>
  <c r="AD636" i="17"/>
  <c r="AC636" i="17"/>
  <c r="AD826" i="17"/>
  <c r="AC826" i="17"/>
  <c r="AD708" i="17"/>
  <c r="AC708" i="17"/>
  <c r="AC1440" i="17"/>
  <c r="AD1440" i="17"/>
  <c r="AC181" i="17"/>
  <c r="AD181" i="17"/>
  <c r="AC273" i="17"/>
  <c r="AD273" i="17"/>
  <c r="AC1278" i="17"/>
  <c r="AD1278" i="17"/>
  <c r="AC693" i="17"/>
  <c r="AD693" i="17"/>
  <c r="AC579" i="17"/>
  <c r="AD579" i="17"/>
  <c r="AD109" i="17"/>
  <c r="AC109" i="17"/>
  <c r="AC1027" i="17"/>
  <c r="AD1027" i="17"/>
  <c r="AC1212" i="17"/>
  <c r="AD1212" i="17"/>
  <c r="AC455" i="17"/>
  <c r="AD455" i="17"/>
  <c r="AD911" i="17"/>
  <c r="AC911" i="17"/>
  <c r="AD883" i="17"/>
  <c r="AC883" i="17"/>
  <c r="AD1443" i="17"/>
  <c r="AC1443" i="17"/>
  <c r="AD777" i="17"/>
  <c r="AC777" i="17"/>
  <c r="AC402" i="17"/>
  <c r="AD402" i="17"/>
  <c r="AD865" i="17"/>
  <c r="AC865" i="17"/>
  <c r="AD265" i="17"/>
  <c r="AC265" i="17"/>
  <c r="AD1080" i="17"/>
  <c r="AC1080" i="17"/>
  <c r="AD255" i="17"/>
  <c r="AC255" i="17"/>
  <c r="AD325" i="17"/>
  <c r="AC325" i="17"/>
  <c r="AD427" i="17"/>
  <c r="AC427" i="17"/>
  <c r="AD1515" i="17"/>
  <c r="AC1515" i="17"/>
  <c r="AD561" i="17"/>
  <c r="AC561" i="17"/>
  <c r="AD1025" i="17"/>
  <c r="AC1025" i="17"/>
  <c r="AD1111" i="17"/>
  <c r="AC1111" i="17"/>
  <c r="AD1206" i="17"/>
  <c r="AC1206" i="17"/>
  <c r="AD930" i="17"/>
  <c r="AC930" i="17"/>
  <c r="AD563" i="17"/>
  <c r="AC563" i="17"/>
  <c r="AC691" i="17"/>
  <c r="AD691" i="17"/>
  <c r="AD406" i="17"/>
  <c r="AC406" i="17"/>
  <c r="AD1259" i="17"/>
  <c r="AC1259" i="17"/>
  <c r="AD1032" i="17"/>
  <c r="AC1032" i="17"/>
  <c r="AD1069" i="17"/>
  <c r="AC1069" i="17"/>
  <c r="AD1546" i="17"/>
  <c r="AC1546" i="17"/>
  <c r="AC1266" i="17"/>
  <c r="AD1266" i="17"/>
  <c r="AC1342" i="17"/>
  <c r="AD1342" i="17"/>
  <c r="AC972" i="17"/>
  <c r="AD972" i="17"/>
  <c r="AC542" i="17"/>
  <c r="AD542" i="17"/>
  <c r="AC372" i="17"/>
  <c r="AD372" i="17"/>
  <c r="AD437" i="17"/>
  <c r="AC437" i="17"/>
  <c r="AC124" i="17"/>
  <c r="AD124" i="17"/>
  <c r="AD1579" i="17"/>
  <c r="AC1579" i="17"/>
  <c r="AD287" i="17"/>
  <c r="AC287" i="17"/>
  <c r="AD908" i="17"/>
  <c r="AC908" i="17"/>
  <c r="AD1658" i="17"/>
  <c r="AC1658" i="17"/>
  <c r="AD361" i="17"/>
  <c r="AC361" i="17"/>
  <c r="AD1247" i="17"/>
  <c r="AC1247" i="17"/>
  <c r="AD1675" i="17"/>
  <c r="AC1675" i="17"/>
  <c r="AC1359" i="17"/>
  <c r="AD1359" i="17"/>
  <c r="AD2" i="17"/>
  <c r="AD1102" i="17"/>
  <c r="AC1102" i="17"/>
  <c r="AD486" i="17"/>
  <c r="AC486" i="17"/>
  <c r="AC940" i="17"/>
  <c r="AD940" i="17"/>
  <c r="AC688" i="17"/>
  <c r="AD688" i="17"/>
  <c r="AC1174" i="17"/>
  <c r="AD1174" i="17"/>
  <c r="AC307" i="17"/>
  <c r="AD307" i="17"/>
  <c r="AD1657" i="17"/>
  <c r="AC1657" i="17"/>
  <c r="AD397" i="17"/>
  <c r="AC397" i="17"/>
  <c r="AD1014" i="17"/>
  <c r="AC1014" i="17"/>
  <c r="AD1082" i="17"/>
  <c r="AC1082" i="17"/>
  <c r="AC956" i="17"/>
  <c r="AD956" i="17"/>
  <c r="AE1923" i="17" l="1"/>
  <c r="C106" i="22"/>
  <c r="C108" i="22"/>
  <c r="C109" i="22"/>
  <c r="C166" i="22"/>
  <c r="C167" i="22"/>
  <c r="C165" i="22"/>
  <c r="C169" i="22"/>
  <c r="C170" i="22"/>
  <c r="D137" i="22"/>
  <c r="C133" i="22" s="1"/>
  <c r="C107" i="22"/>
  <c r="O1923" i="17"/>
  <c r="P1923" i="17"/>
  <c r="D4" i="22"/>
  <c r="D3" i="22"/>
  <c r="C3" i="22" s="1"/>
  <c r="D2" i="22"/>
  <c r="C132" i="22" l="1"/>
  <c r="C134" i="22"/>
  <c r="C130" i="22"/>
  <c r="C131" i="22"/>
  <c r="C135" i="22"/>
  <c r="C2" i="22"/>
  <c r="D6" i="22"/>
  <c r="C4" i="22"/>
</calcChain>
</file>

<file path=xl/sharedStrings.xml><?xml version="1.0" encoding="utf-8"?>
<sst xmlns="http://schemas.openxmlformats.org/spreadsheetml/2006/main" count="297" uniqueCount="133">
  <si>
    <t>ID#</t>
  </si>
  <si>
    <t>LAST NAME</t>
  </si>
  <si>
    <t>FIRST NAME</t>
  </si>
  <si>
    <t>GRADE</t>
  </si>
  <si>
    <t>student_activeToday</t>
  </si>
  <si>
    <t>attDaySummaryFederal_daysAbsent</t>
  </si>
  <si>
    <t/>
  </si>
  <si>
    <t>B</t>
  </si>
  <si>
    <t>Parker</t>
  </si>
  <si>
    <t>Thompson</t>
  </si>
  <si>
    <t>Student ID</t>
  </si>
  <si>
    <t>Last Name</t>
  </si>
  <si>
    <t>First Name</t>
  </si>
  <si>
    <t>Grade Level</t>
  </si>
  <si>
    <t>Ethnicity</t>
  </si>
  <si>
    <t>Gender</t>
  </si>
  <si>
    <t>Period</t>
  </si>
  <si>
    <t>In-Progress Letter Grade</t>
  </si>
  <si>
    <t>Teacher</t>
  </si>
  <si>
    <t>In-Progress %</t>
  </si>
  <si>
    <t>Task</t>
  </si>
  <si>
    <t>Term</t>
  </si>
  <si>
    <t>Course Name</t>
  </si>
  <si>
    <t>Resident Building</t>
  </si>
  <si>
    <t>grading_courseNumber</t>
  </si>
  <si>
    <t>courseSection_departmentName</t>
  </si>
  <si>
    <t>courseSection_expectedHours</t>
  </si>
  <si>
    <t>F</t>
  </si>
  <si>
    <t>Oehrlein, S</t>
  </si>
  <si>
    <t>ID</t>
  </si>
  <si>
    <t>Last</t>
  </si>
  <si>
    <t>First</t>
  </si>
  <si>
    <t>Grade</t>
  </si>
  <si>
    <t>F&amp;R</t>
  </si>
  <si>
    <t>ID #</t>
  </si>
  <si>
    <t>Crs</t>
  </si>
  <si>
    <t>Crs#</t>
  </si>
  <si>
    <t>Sec#</t>
  </si>
  <si>
    <t>Period Start</t>
  </si>
  <si>
    <t>Period End</t>
  </si>
  <si>
    <t>courseSection_roomName</t>
  </si>
  <si>
    <t>SPEd</t>
  </si>
  <si>
    <t>Gr</t>
  </si>
  <si>
    <t>Gen</t>
  </si>
  <si>
    <t xml:space="preserve">Number </t>
  </si>
  <si>
    <t>Eth</t>
  </si>
  <si>
    <t>Homeroom</t>
  </si>
  <si>
    <t>BST</t>
  </si>
  <si>
    <t>SPED</t>
  </si>
  <si>
    <t>FRL</t>
  </si>
  <si>
    <t>ATT</t>
  </si>
  <si>
    <t>Disc</t>
  </si>
  <si>
    <t>CA</t>
  </si>
  <si>
    <t>MA</t>
  </si>
  <si>
    <t>SC</t>
  </si>
  <si>
    <t>SS</t>
  </si>
  <si>
    <t>Core D's</t>
  </si>
  <si>
    <t>Core F's</t>
  </si>
  <si>
    <t>Total A</t>
  </si>
  <si>
    <t>Total B</t>
  </si>
  <si>
    <t>Total C</t>
  </si>
  <si>
    <t>Total D</t>
  </si>
  <si>
    <t>Total F</t>
  </si>
  <si>
    <t>Change</t>
  </si>
  <si>
    <t>SOC</t>
  </si>
  <si>
    <t>Mid 1st</t>
  </si>
  <si>
    <t xml:space="preserve">End 1st </t>
  </si>
  <si>
    <t>Mid 2nd</t>
  </si>
  <si>
    <t xml:space="preserve">End 2nd </t>
  </si>
  <si>
    <t xml:space="preserve">Mid 3rd </t>
  </si>
  <si>
    <t>Schottmueller, K</t>
  </si>
  <si>
    <t>Painter, R</t>
  </si>
  <si>
    <t xml:space="preserve">End 3rd </t>
  </si>
  <si>
    <t>Prev CF</t>
  </si>
  <si>
    <t>average</t>
  </si>
  <si>
    <t>Avis</t>
  </si>
  <si>
    <t>Tier I 4.99 - 0</t>
  </si>
  <si>
    <t>Tier II 5-7.99</t>
  </si>
  <si>
    <t>Tier III 8 or up</t>
  </si>
  <si>
    <t>Aebischer, J</t>
  </si>
  <si>
    <t>Chojnacki, B</t>
  </si>
  <si>
    <t>Kaatman, A</t>
  </si>
  <si>
    <t>Carmi, H</t>
  </si>
  <si>
    <t>Irizarry, K</t>
  </si>
  <si>
    <t>McLaughlin, L</t>
  </si>
  <si>
    <t>Muench, M</t>
  </si>
  <si>
    <t>Course #</t>
  </si>
  <si>
    <t>Department</t>
  </si>
  <si>
    <t>Hours</t>
  </si>
  <si>
    <t>BST Goal</t>
  </si>
  <si>
    <t xml:space="preserve">Starting Point </t>
  </si>
  <si>
    <t>C</t>
  </si>
  <si>
    <t>A</t>
  </si>
  <si>
    <t>M</t>
  </si>
  <si>
    <t>D</t>
  </si>
  <si>
    <t>BST Teacher</t>
  </si>
  <si>
    <t xml:space="preserve">Total </t>
  </si>
  <si>
    <t>Avg days</t>
  </si>
  <si>
    <t>CF Effect</t>
  </si>
  <si>
    <t>Months in school year</t>
  </si>
  <si>
    <t>Total</t>
  </si>
  <si>
    <t>D/F</t>
  </si>
  <si>
    <t>W</t>
  </si>
  <si>
    <t>H</t>
  </si>
  <si>
    <t>I</t>
  </si>
  <si>
    <t>Current CF</t>
  </si>
  <si>
    <t>Discipline</t>
  </si>
  <si>
    <t>1 less</t>
  </si>
  <si>
    <t>2 to 5</t>
  </si>
  <si>
    <t>6 or more</t>
  </si>
  <si>
    <t>3 or less</t>
  </si>
  <si>
    <t>4 to 11</t>
  </si>
  <si>
    <t xml:space="preserve">Days of absence </t>
  </si>
  <si>
    <t xml:space="preserve">12 or more </t>
  </si>
  <si>
    <t xml:space="preserve">Ethnicity </t>
  </si>
  <si>
    <t>CA Tiers</t>
  </si>
  <si>
    <t>A,B,C</t>
  </si>
  <si>
    <t>%</t>
  </si>
  <si>
    <t>MA Tiers</t>
  </si>
  <si>
    <t>SS Tiers</t>
  </si>
  <si>
    <t xml:space="preserve">Old CF </t>
  </si>
  <si>
    <t>Celebrate</t>
  </si>
  <si>
    <t>SPED Students</t>
  </si>
  <si>
    <t>Old CF</t>
  </si>
  <si>
    <t>Starting Point</t>
  </si>
  <si>
    <t>End 1st</t>
  </si>
  <si>
    <t>End 2nd</t>
  </si>
  <si>
    <t>Mid 3rd</t>
  </si>
  <si>
    <t>End 3rd</t>
  </si>
  <si>
    <t>BST Recc</t>
  </si>
  <si>
    <t>Mid 4th</t>
  </si>
  <si>
    <t>BST "X"</t>
  </si>
  <si>
    <t>Mid 4th CF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</si>
</sst>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%"/>
  </numFmts>
  <fonts count="5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7A7A7A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0" xfId="0" applyFont="1" applyFill="1"/>
    <xf numFmtId="0" fontId="0" fillId="0" borderId="0" xfId="0" applyNumberFormat="1"/>
    <xf numFmtId="0" fontId="0" fillId="0" borderId="0" xfId="0" applyFont="1"/>
    <xf numFmtId="1" fontId="0" fillId="0" borderId="0" xfId="0" applyNumberFormat="1" applyFont="1"/>
    <xf numFmtId="0" fontId="0" fillId="3" borderId="0" xfId="0" applyFont="1" applyFill="1"/>
    <xf numFmtId="2" fontId="0" fillId="0" borderId="0" xfId="0" applyNumberFormat="1" applyFont="1"/>
    <xf numFmtId="0" fontId="2" fillId="4" borderId="0" xfId="0" applyFont="1" applyFill="1"/>
    <xf numFmtId="1" fontId="2" fillId="4" borderId="0" xfId="0" applyNumberFormat="1" applyFont="1" applyFill="1"/>
    <xf numFmtId="0" fontId="2" fillId="3" borderId="0" xfId="0" applyFont="1" applyFill="1"/>
    <xf numFmtId="0" fontId="0" fillId="0" borderId="0" xfId="0" applyAlignment="1">
      <alignment wrapText="1"/>
    </xf>
    <xf numFmtId="0" fontId="2" fillId="4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5" borderId="0" xfId="0" applyFill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2" fillId="4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3" fillId="3" borderId="0" xfId="0" applyFont="1" applyFill="1"/>
    <xf numFmtId="2" fontId="0" fillId="0" borderId="0" xfId="0" applyNumberFormat="1" applyAlignment="1">
      <alignment horizontal="left" vertical="top" wrapText="1"/>
    </xf>
    <xf numFmtId="0" fontId="0" fillId="6" borderId="0" xfId="0" applyFont="1" applyFill="1"/>
    <xf numFmtId="0" fontId="0" fillId="7" borderId="0" xfId="0" applyFont="1" applyFill="1"/>
    <xf numFmtId="0" fontId="3" fillId="0" borderId="0" xfId="0" applyFont="1"/>
    <xf numFmtId="9" fontId="0" fillId="0" borderId="0" xfId="0" applyNumberFormat="1"/>
    <xf numFmtId="10" fontId="0" fillId="0" borderId="0" xfId="0" applyNumberFormat="1" applyAlignment="1">
      <alignment horizontal="left" vertical="top" wrapText="1"/>
    </xf>
    <xf numFmtId="49" fontId="4" fillId="8" borderId="0" xfId="0" applyNumberFormat="1" applyFont="1" applyFill="1" applyBorder="1" applyAlignment="1" applyProtection="1">
      <alignment horizontal="center" vertical="center"/>
    </xf>
    <xf numFmtId="49" fontId="0" fillId="0" borderId="0" xfId="0" applyNumberFormat="1"/>
    <xf numFmtId="165" fontId="0" fillId="0" borderId="0" xfId="0" applyNumberFormat="1"/>
    <xf numFmtId="1" fontId="2" fillId="4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quotePrefix="1"/>
    <xf numFmtId="10" fontId="0" fillId="0" borderId="0" xfId="0" applyNumberFormat="1" applyAlignment="1">
      <alignment wrapText="1"/>
    </xf>
    <xf numFmtId="1" fontId="1" fillId="2" borderId="0" xfId="0" applyNumberFormat="1" applyFont="1" applyFill="1"/>
    <xf numFmtId="0" fontId="0" fillId="9" borderId="0" xfId="0" applyFont="1" applyFill="1"/>
  </cellXfs>
  <cellStyles count="1">
    <cellStyle name="Normal" xfId="0" builtinId="0"/>
  </cellStyles>
  <dxfs count="12">
    <dxf>
      <font>
        <b/>
        <i val="0"/>
        <color rgb="FFFF0000"/>
      </font>
      <fill>
        <patternFill>
          <bgColor rgb="FFFFC0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color rgb="FF92D050"/>
      </font>
    </dxf>
    <dxf>
      <font>
        <b/>
        <i val="0"/>
        <color rgb="FF92D050"/>
      </font>
    </dxf>
    <dxf>
      <font>
        <color rgb="FFFF0000"/>
      </font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C00000"/>
        </patternFill>
      </fill>
    </dxf>
  </dxfs>
  <tableStyles count="0" defaultTableStyle="TableStyleMedium2" defaultPivotStyle="PivotStyleMedium9"/>
  <colors>
    <mruColors>
      <color rgb="FFFF66FF"/>
      <color rgb="FFE381DC"/>
      <color rgb="FFCC00CC"/>
      <color rgb="FFCD03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D/F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'End 4th CF'!$AE$1920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5403859880568433E-17"/>
                  <c:y val="1.2627153948868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2-4F79-91E6-430AA9C3E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'End 4th CF'!$AD$1921:$AD$1923</c:f>
              <c:strCache>
                <c:ptCount val="3"/>
                <c:pt idx="0">
                  <c:v>D</c:v>
                </c:pt>
                <c:pt idx="1">
                  <c:v>F</c:v>
                </c:pt>
                <c:pt idx="2">
                  <c:v>Total</c:v>
                </c:pt>
              </c:strCache>
            </c:strRef>
          </c:cat>
          <c:val>
            <c:numRef>
              <c:f>'End 4th CF'!$AE$1921:$AE$1923</c:f>
              <c:numCache>
                <c:formatCode>0.00%</c:formatCode>
                <c:ptCount val="3"/>
                <c:pt idx="0">
                  <c:v>0.33333333333333331</c:v>
                </c:pt>
                <c:pt idx="1">
                  <c:v>0.16666666666666666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2-4F79-91E6-430AA9C3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5396207"/>
        <c:axId val="1245400367"/>
      </c:barChart>
      <c:catAx>
        <c:axId val="124539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400367"/>
        <c:crosses val="autoZero"/>
        <c:auto val="1"/>
        <c:lblAlgn val="ctr"/>
        <c:lblOffset val="100"/>
        <c:noMultiLvlLbl val="0"/>
      </c:catAx>
      <c:valAx>
        <c:axId val="1245400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396207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5435369848844"/>
          <c:y val="2.980472321841952E-3"/>
          <c:w val="0.11341132505845977"/>
          <c:h val="0.12782524284071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CF Tiers</a:t>
            </a:r>
            <a:endParaRPr lang="en-US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44804641020600311"/>
          <c:y val="2.7911965222130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Tiers!$B$2</c:f>
              <c:strCache>
                <c:ptCount val="1"/>
                <c:pt idx="0">
                  <c:v>Tier I 4.99 - 0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092024141568151"/>
                  <c:y val="-0.21118373394123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76-41E9-B82F-CFB8C626D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</c:f>
              <c:numCache>
                <c:formatCode>0.00%</c:formatCode>
                <c:ptCount val="1"/>
                <c:pt idx="0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D-4B38-BAB9-6CB267CA1024}"/>
            </c:ext>
          </c:extLst>
        </c:ser>
        <c:ser>
          <c:idx val="1"/>
          <c:order val="1"/>
          <c:tx>
            <c:strRef>
              <c:f>Tiers!$B$3</c:f>
              <c:strCache>
                <c:ptCount val="1"/>
                <c:pt idx="0">
                  <c:v>Tier II 5-7.99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1615540425996759"/>
                  <c:y val="-0.10814714032703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D-4B38-BAB9-6CB267CA1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Tiers!$C$3</c:f>
              <c:numCache>
                <c:formatCode>0.00%</c:formatCode>
                <c:ptCount val="1"/>
                <c:pt idx="0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D-4B38-BAB9-6CB267CA1024}"/>
            </c:ext>
          </c:extLst>
        </c:ser>
        <c:ser>
          <c:idx val="2"/>
          <c:order val="2"/>
          <c:tx>
            <c:strRef>
              <c:f>Tiers!$B$4</c:f>
              <c:strCache>
                <c:ptCount val="1"/>
                <c:pt idx="0">
                  <c:v>Tier III 8 or up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72392448365786"/>
                  <c:y val="-0.10055598462808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D-4B38-BAB9-6CB267CA1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CD-4B38-BAB9-6CB267CA1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597251327987202"/>
          <c:y val="9.3628159876220349E-2"/>
          <c:w val="0.10930356223647007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Discipline Tiers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Tiers!$B$38</c:f>
              <c:strCache>
                <c:ptCount val="1"/>
                <c:pt idx="0">
                  <c:v>1 less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0-4C78-8B4C-C053EFDA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Tiers!$C$38</c:f>
              <c:numCache>
                <c:formatCode>0.000%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0-4C78-8B4C-C053EFDA6116}"/>
            </c:ext>
          </c:extLst>
        </c:ser>
        <c:ser>
          <c:idx val="1"/>
          <c:order val="1"/>
          <c:tx>
            <c:strRef>
              <c:f>Tiers!$B$39</c:f>
              <c:strCache>
                <c:ptCount val="1"/>
                <c:pt idx="0">
                  <c:v>2 to 5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083840576611101E-2"/>
                  <c:y val="-0.1498672238097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0-4C78-8B4C-C053EFDA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Tiers!$C$39</c:f>
              <c:numCache>
                <c:formatCode>0.000%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0-4C78-8B4C-C053EFDA6116}"/>
            </c:ext>
          </c:extLst>
        </c:ser>
        <c:ser>
          <c:idx val="2"/>
          <c:order val="2"/>
          <c:tx>
            <c:strRef>
              <c:f>Tiers!$B$40</c:f>
              <c:strCache>
                <c:ptCount val="1"/>
                <c:pt idx="0">
                  <c:v>6 or more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401054454560397"/>
                  <c:y val="-0.132810942576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0-4C78-8B4C-C053EFDA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Tiers!$C$40</c:f>
              <c:numCache>
                <c:formatCode>0.000%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20-4C78-8B4C-C053EFDA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597251327987202"/>
          <c:y val="9.3628159876220349E-2"/>
          <c:w val="0.10930356223647007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2019</a:t>
            </a:r>
            <a:r>
              <a:rPr lang="en-US" baseline="0"/>
              <a:t> End 2nd Quarter Grades for Core Classes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7-45D7-B279-3CB428FC7AA3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47-45D7-B279-3CB428FC7AA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47-45D7-B279-3CB428FC7AA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47-45D7-B279-3CB428FC7A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Tiers!$B$106:$B$110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F</c:v>
                </c:pt>
              </c:strCache>
            </c:strRef>
          </c:cat>
          <c:val>
            <c:numRef>
              <c:f>Tiers!$C$106:$C$110</c:f>
              <c:numCache>
                <c:formatCode>0.00%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47-45D7-B279-3CB428FC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333727"/>
        <c:axId val="1714332895"/>
      </c:barChart>
      <c:catAx>
        <c:axId val="171433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32895"/>
        <c:crosses val="autoZero"/>
        <c:auto val="1"/>
        <c:lblAlgn val="ctr"/>
        <c:lblOffset val="100"/>
        <c:noMultiLvlLbl val="0"/>
      </c:catAx>
      <c:valAx>
        <c:axId val="171433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33727"/>
        <c:crosses val="autoZero"/>
        <c:crossBetween val="between"/>
      </c:valAx>
      <c:spPr>
        <a:solidFill>
          <a:schemeClr val="bg1">
            <a:lumMod val="6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Attendance Tiers 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Tiers!$B$71</c:f>
              <c:strCache>
                <c:ptCount val="1"/>
                <c:pt idx="0">
                  <c:v>3 or less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C-4D39-A597-258AB640B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Tiers!$C$71</c:f>
              <c:numCache>
                <c:formatCode>0.00%</c:formatCode>
                <c:ptCount val="1"/>
                <c:pt idx="0">
                  <c:v>1.0678056593699946E-3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C-4D39-A597-258AB640B8B6}"/>
            </c:ext>
          </c:extLst>
        </c:ser>
        <c:ser>
          <c:idx val="1"/>
          <c:order val="1"/>
          <c:tx>
            <c:strRef>
              <c:f>Tiers!$B$72</c:f>
              <c:strCache>
                <c:ptCount val="1"/>
                <c:pt idx="0">
                  <c:v>4 to 11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1615540425996759"/>
                  <c:y val="-0.10814714032703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C-4D39-A597-258AB640B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Tiers!$C$72</c:f>
              <c:numCache>
                <c:formatCode>0.00%</c:formatCode>
                <c:ptCount val="1"/>
                <c:pt idx="0">
                  <c:v>0.99839829151094506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C-4D39-A597-258AB640B8B6}"/>
            </c:ext>
          </c:extLst>
        </c:ser>
        <c:ser>
          <c:idx val="2"/>
          <c:order val="2"/>
          <c:tx>
            <c:strRef>
              <c:f>Tiers!$B$73</c:f>
              <c:strCache>
                <c:ptCount val="1"/>
                <c:pt idx="0">
                  <c:v>12 or more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382655620925922"/>
                  <c:y val="-0.11744039671169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C-4D39-A597-258AB640B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Tiers!$C$73</c:f>
              <c:numCache>
                <c:formatCode>0.00%</c:formatCode>
                <c:ptCount val="1"/>
                <c:pt idx="0">
                  <c:v>5.339028296849973E-4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C-4D39-A597-258AB640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597251327987202"/>
          <c:y val="9.3628159876220349E-2"/>
          <c:w val="0.10930356223647007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English Grades Tiers 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Tiers!$B$133</c:f>
              <c:strCache>
                <c:ptCount val="1"/>
                <c:pt idx="0">
                  <c:v>A,B,C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1-4189-A61F-146CFAFB6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Tiers!$C$133</c:f>
              <c:numCache>
                <c:formatCode>0.00%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1-4189-A61F-146CFAFB65CD}"/>
            </c:ext>
          </c:extLst>
        </c:ser>
        <c:ser>
          <c:idx val="1"/>
          <c:order val="1"/>
          <c:tx>
            <c:strRef>
              <c:f>Tiers!$B$134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1615540425996759"/>
                  <c:y val="-0.10814714032703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1-4189-A61F-146CFAFB6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Tiers!$C$134</c:f>
              <c:numCache>
                <c:formatCode>0.00%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1-4189-A61F-146CFAFB65CD}"/>
            </c:ext>
          </c:extLst>
        </c:ser>
        <c:ser>
          <c:idx val="2"/>
          <c:order val="2"/>
          <c:tx>
            <c:strRef>
              <c:f>Tiers!$B$135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382655620925922"/>
                  <c:y val="-0.11744039671169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1-4189-A61F-146CFAFB6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Tiers!$C$135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41-4189-A61F-146CFAFB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43673143819363"/>
          <c:y val="8.704080522937109E-2"/>
          <c:w val="7.985571326915436E-2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Math Grades Tiers 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Tiers!$B$168</c:f>
              <c:strCache>
                <c:ptCount val="1"/>
                <c:pt idx="0">
                  <c:v>A,B,C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F5-46A8-9377-FC6A3F7A2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Tiers!$C$168</c:f>
              <c:numCache>
                <c:formatCode>0.00%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5-46A8-9377-FC6A3F7A22AB}"/>
            </c:ext>
          </c:extLst>
        </c:ser>
        <c:ser>
          <c:idx val="1"/>
          <c:order val="1"/>
          <c:tx>
            <c:strRef>
              <c:f>Tiers!$B$169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1615540425996759"/>
                  <c:y val="-0.10814714032703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5-46A8-9377-FC6A3F7A2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Tiers!$C$169</c:f>
              <c:numCache>
                <c:formatCode>0.00%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5-46A8-9377-FC6A3F7A22AB}"/>
            </c:ext>
          </c:extLst>
        </c:ser>
        <c:ser>
          <c:idx val="2"/>
          <c:order val="2"/>
          <c:tx>
            <c:strRef>
              <c:f>Tiers!$B$170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382655620925922"/>
                  <c:y val="-0.11744039671169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5-46A8-9377-FC6A3F7A2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Tiers!$C$170</c:f>
              <c:numCache>
                <c:formatCode>0.00%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5-46A8-9377-FC6A3F7A2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43673143819363"/>
          <c:y val="8.704080522937109E-2"/>
          <c:w val="7.985571326915436E-2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Social Studies Grades Tiers 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Tiers!$B$237</c:f>
              <c:strCache>
                <c:ptCount val="1"/>
                <c:pt idx="0">
                  <c:v>A,B,C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0A-45F8-A011-8419854BF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Tiers!$C$237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A-45F8-A011-8419854BF26A}"/>
            </c:ext>
          </c:extLst>
        </c:ser>
        <c:ser>
          <c:idx val="1"/>
          <c:order val="1"/>
          <c:tx>
            <c:strRef>
              <c:f>Tiers!$B$238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4.0899790232382945E-2"/>
                  <c:y val="-0.16084617827781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A-45F8-A011-8419854BF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Tiers!$C$238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A-45F8-A011-8419854BF26A}"/>
            </c:ext>
          </c:extLst>
        </c:ser>
        <c:ser>
          <c:idx val="2"/>
          <c:order val="2"/>
          <c:tx>
            <c:strRef>
              <c:f>Tiers!$B$239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055451098278524"/>
                  <c:y val="-0.12622356989608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A-45F8-A011-8419854BF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Tiers!$C$239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A-45F8-A011-8419854B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43673143819363"/>
          <c:y val="8.704080522937109E-2"/>
          <c:w val="7.985571326915436E-2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solidFill>
                  <a:schemeClr val="bg1"/>
                </a:solidFill>
              </a:rPr>
              <a:t>Science Grades Tiers 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Tiers!$B$202</c:f>
              <c:strCache>
                <c:ptCount val="1"/>
                <c:pt idx="0">
                  <c:v>A,B,C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32062399073528869"/>
                  <c:y val="-0.206889538608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2-4478-B26D-47BBA667C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Tiers!$C$202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2-4478-B26D-47BBA667CBDF}"/>
            </c:ext>
          </c:extLst>
        </c:ser>
        <c:ser>
          <c:idx val="1"/>
          <c:order val="1"/>
          <c:tx>
            <c:strRef>
              <c:f>Tiers!$B$203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1615540425996759"/>
                  <c:y val="-0.10814714032703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2-4478-B26D-47BBA667C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Tiers!$C$203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12-4478-B26D-47BBA667CBDF}"/>
            </c:ext>
          </c:extLst>
        </c:ser>
        <c:ser>
          <c:idx val="2"/>
          <c:order val="2"/>
          <c:tx>
            <c:strRef>
              <c:f>Tiers!$B$204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382655620925922"/>
                  <c:y val="-0.11744039671169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2-4478-B26D-47BBA667C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Tiers!$C$204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12-4478-B26D-47BBA667C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pyramid"/>
        <c:axId val="308095936"/>
        <c:axId val="308095520"/>
        <c:axId val="0"/>
      </c:bar3DChart>
      <c:catAx>
        <c:axId val="3080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095520"/>
        <c:crosses val="autoZero"/>
        <c:auto val="1"/>
        <c:lblAlgn val="ctr"/>
        <c:lblOffset val="100"/>
        <c:noMultiLvlLbl val="0"/>
      </c:catAx>
      <c:valAx>
        <c:axId val="30809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43673143819363"/>
          <c:y val="8.704080522937109E-2"/>
          <c:w val="7.985571326915436E-2"/>
          <c:h val="0.10869639457206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63500</xdr:colOff>
      <xdr:row>1925</xdr:row>
      <xdr:rowOff>31750</xdr:rowOff>
    </xdr:from>
    <xdr:to>
      <xdr:col>32</xdr:col>
      <xdr:colOff>0</xdr:colOff>
      <xdr:row>1941</xdr:row>
      <xdr:rowOff>1057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183092</xdr:rowOff>
    </xdr:from>
    <xdr:to>
      <xdr:col>17</xdr:col>
      <xdr:colOff>457201</xdr:colOff>
      <xdr:row>32</xdr:row>
      <xdr:rowOff>6352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6350</xdr:colOff>
      <xdr:row>35</xdr:row>
      <xdr:rowOff>181505</xdr:rowOff>
    </xdr:from>
    <xdr:to>
      <xdr:col>17</xdr:col>
      <xdr:colOff>454026</xdr:colOff>
      <xdr:row>67</xdr:row>
      <xdr:rowOff>4764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4234</xdr:colOff>
      <xdr:row>105</xdr:row>
      <xdr:rowOff>6350</xdr:rowOff>
    </xdr:from>
    <xdr:to>
      <xdr:col>16</xdr:col>
      <xdr:colOff>548217</xdr:colOff>
      <xdr:row>125</xdr:row>
      <xdr:rowOff>144992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8467</xdr:colOff>
      <xdr:row>69</xdr:row>
      <xdr:rowOff>169333</xdr:rowOff>
    </xdr:from>
    <xdr:to>
      <xdr:col>17</xdr:col>
      <xdr:colOff>456143</xdr:colOff>
      <xdr:row>100</xdr:row>
      <xdr:rowOff>178859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592667</xdr:colOff>
      <xdr:row>128</xdr:row>
      <xdr:rowOff>143933</xdr:rowOff>
    </xdr:from>
    <xdr:to>
      <xdr:col>17</xdr:col>
      <xdr:colOff>430743</xdr:colOff>
      <xdr:row>159</xdr:row>
      <xdr:rowOff>153459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163</xdr:row>
      <xdr:rowOff>0</xdr:rowOff>
    </xdr:from>
    <xdr:to>
      <xdr:col>17</xdr:col>
      <xdr:colOff>447676</xdr:colOff>
      <xdr:row>194</xdr:row>
      <xdr:rowOff>9527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232</xdr:row>
      <xdr:rowOff>0</xdr:rowOff>
    </xdr:from>
    <xdr:to>
      <xdr:col>17</xdr:col>
      <xdr:colOff>447676</xdr:colOff>
      <xdr:row>263</xdr:row>
      <xdr:rowOff>9527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17</xdr:col>
      <xdr:colOff>447676</xdr:colOff>
      <xdr:row>228</xdr:row>
      <xdr:rowOff>9526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Q1963"/>
  <sheetViews>
    <sheetView tabSelected="1" zoomScale="90" zoomScaleNormal="90" workbookViewId="0">
      <pane ySplit="1" topLeftCell="A2" activePane="bottomLeft" state="frozen"/>
      <selection activeCell="S1" sqref="S1"/>
      <selection pane="bottomLeft" activeCell="D2" sqref="D2"/>
    </sheetView>
  </sheetViews>
  <sheetFormatPr defaultRowHeight="14.5" x14ac:dyDescent="0.35"/>
  <cols>
    <col min="1" max="1" width="9.1796875" style="14"/>
    <col min="2" max="2" width="11" style="14" customWidth="1"/>
    <col min="3" max="4" width="9.1796875" style="14"/>
    <col min="5" max="5" width="5.453125" customWidth="1"/>
    <col min="6" max="6" width="4.26953125" customWidth="1"/>
    <col min="7" max="7" width="22.453125" customWidth="1"/>
    <col min="8" max="8" width="7.26953125" customWidth="1"/>
    <col min="9" max="9" width="9" customWidth="1"/>
    <col min="10" max="10" width="3.81640625" customWidth="1"/>
    <col min="11" max="11" width="5.81640625" style="16" customWidth="1"/>
    <col min="12" max="12" width="3.81640625" style="33" customWidth="1"/>
    <col min="13" max="16" width="5.26953125" customWidth="1"/>
    <col min="19" max="19" width="3.54296875" customWidth="1"/>
    <col min="20" max="24" width="7.81640625" customWidth="1"/>
    <col min="25" max="25" width="3.1796875" customWidth="1"/>
    <col min="26" max="26" width="11" customWidth="1"/>
    <col min="27" max="27" width="12.453125" style="15" customWidth="1"/>
    <col min="28" max="28" width="9.81640625" customWidth="1"/>
    <col min="29" max="29" width="9.54296875" customWidth="1"/>
    <col min="30" max="30" width="7" customWidth="1"/>
    <col min="31" max="32" width="25.54296875" style="10" customWidth="1"/>
    <col min="33" max="37" width="37.26953125" style="13" customWidth="1"/>
    <col min="38" max="39" width="24.1796875" customWidth="1"/>
    <col min="40" max="40" width="12.1796875" customWidth="1"/>
  </cols>
  <sheetData>
    <row r="1" spans="1:43" x14ac:dyDescent="0.35">
      <c r="A1" s="7" t="str">
        <f>HT!A1</f>
        <v>ID #</v>
      </c>
      <c r="B1" s="7" t="str">
        <f>HT!B1</f>
        <v>Last Name</v>
      </c>
      <c r="C1" s="7" t="str">
        <f>HT!C1</f>
        <v>First Name</v>
      </c>
      <c r="D1" s="7" t="str">
        <f>HT!D1</f>
        <v>Grade</v>
      </c>
      <c r="E1" s="7" t="s">
        <v>45</v>
      </c>
      <c r="F1" s="7" t="s">
        <v>43</v>
      </c>
      <c r="G1" s="7" t="s">
        <v>46</v>
      </c>
      <c r="H1" s="7" t="s">
        <v>47</v>
      </c>
      <c r="I1" s="7" t="s">
        <v>48</v>
      </c>
      <c r="J1" s="7" t="s">
        <v>49</v>
      </c>
      <c r="K1" s="8" t="s">
        <v>50</v>
      </c>
      <c r="L1" s="31" t="s">
        <v>51</v>
      </c>
      <c r="M1" s="7" t="s">
        <v>52</v>
      </c>
      <c r="N1" s="7" t="s">
        <v>53</v>
      </c>
      <c r="O1" s="7" t="s">
        <v>54</v>
      </c>
      <c r="P1" s="7" t="s">
        <v>55</v>
      </c>
      <c r="Q1" s="7" t="s">
        <v>56</v>
      </c>
      <c r="R1" s="7" t="s">
        <v>57</v>
      </c>
      <c r="S1" s="9"/>
      <c r="T1" s="7" t="s">
        <v>58</v>
      </c>
      <c r="U1" s="7" t="s">
        <v>59</v>
      </c>
      <c r="V1" s="7" t="s">
        <v>60</v>
      </c>
      <c r="W1" s="7" t="s">
        <v>61</v>
      </c>
      <c r="X1" s="7" t="s">
        <v>62</v>
      </c>
      <c r="Y1" s="9"/>
      <c r="Z1" s="7" t="s">
        <v>73</v>
      </c>
      <c r="AA1" s="7" t="s">
        <v>105</v>
      </c>
      <c r="AB1" s="7" t="s">
        <v>120</v>
      </c>
      <c r="AC1" s="7" t="s">
        <v>63</v>
      </c>
      <c r="AD1" s="7" t="s">
        <v>64</v>
      </c>
      <c r="AE1" s="19" t="s">
        <v>89</v>
      </c>
      <c r="AF1" s="19" t="s">
        <v>90</v>
      </c>
      <c r="AG1" s="11" t="s">
        <v>65</v>
      </c>
      <c r="AH1" s="11" t="s">
        <v>66</v>
      </c>
      <c r="AI1" s="11" t="s">
        <v>67</v>
      </c>
      <c r="AJ1" s="11" t="s">
        <v>68</v>
      </c>
      <c r="AK1" s="11" t="s">
        <v>69</v>
      </c>
      <c r="AL1" s="11" t="s">
        <v>72</v>
      </c>
      <c r="AM1" s="11" t="s">
        <v>132</v>
      </c>
      <c r="AO1" t="s">
        <v>131</v>
      </c>
      <c r="AP1" t="s">
        <v>129</v>
      </c>
    </row>
    <row r="2" spans="1:43" x14ac:dyDescent="0.35">
      <c r="A2" s="23">
        <f>HT!A2</f>
        <v>0</v>
      </c>
      <c r="B2" s="23">
        <f>HT!B2</f>
        <v>0</v>
      </c>
      <c r="C2" s="23">
        <f>HT!C2</f>
        <v>0</v>
      </c>
      <c r="D2" s="23">
        <f>HT!D2</f>
        <v>0</v>
      </c>
      <c r="E2" s="3" t="str">
        <f>IFERROR(VLOOKUP(A2,grades!A:P,5,FALSE),"")</f>
        <v/>
      </c>
      <c r="F2" s="3" t="str">
        <f>IFERROR(VLOOKUP(A2,grades!A:Q,6,FALSE),"")</f>
        <v/>
      </c>
      <c r="G2" s="3" t="str">
        <f>IFERROR(VLOOKUP(A2,HT!A:K,8,FALSE),"")</f>
        <v/>
      </c>
      <c r="H2" s="3" t="str">
        <f>IFERROR(VLOOKUP(A2,HT!A:L,12,FALSE),"")</f>
        <v/>
      </c>
      <c r="I2" s="3" t="str">
        <f>IFERROR(VLOOKUP(A2,IEP!A:F,6,FALSE),"")</f>
        <v/>
      </c>
      <c r="J2" s="3" t="str">
        <f>IFERROR(VLOOKUP(A2,FRL!A:G,5,FALSE),"")</f>
        <v/>
      </c>
      <c r="K2" s="4" t="str">
        <f>IFERROR(VLOOKUP(A2,Att!A:E,5,FALSE),"")</f>
        <v/>
      </c>
      <c r="L2" s="32" t="str">
        <f>IFERROR(VLOOKUP(A2,Disc!A:C,2,FALSE),"0")</f>
        <v>0</v>
      </c>
      <c r="M2" s="3" t="str">
        <f>IFERROR(VLOOKUP(A2,CA!A:P,8,FALSE),"")</f>
        <v/>
      </c>
      <c r="N2" s="3" t="str">
        <f>IFERROR(VLOOKUP(A2,MA!A:Q,8,FALSE),"")</f>
        <v/>
      </c>
      <c r="O2" s="3" t="str">
        <f>IFERROR(VLOOKUP(A2,SC!A:Q,8,FALSE),"")</f>
        <v/>
      </c>
      <c r="P2" s="3" t="str">
        <f>IFERROR(VLOOKUP(A2,SS!A:P,8,FALSE),"")</f>
        <v/>
      </c>
      <c r="Q2" s="3">
        <f t="shared" ref="Q2:Q65" si="0">COUNTIF(M2:P2, "D")</f>
        <v>0</v>
      </c>
      <c r="R2" s="3">
        <f t="shared" ref="R2:R65" si="1">COUNTIF(M2:P2, "F")</f>
        <v>0</v>
      </c>
      <c r="S2" s="5"/>
      <c r="T2" s="3">
        <f>IFERROR(COUNTIFS(grades!A:A,A2,grades!H:H,"A"),"0")</f>
        <v>0</v>
      </c>
      <c r="U2" s="3">
        <f>IFERROR(COUNTIFS(grades!A:A,A2,grades!H:H,"B"),"0")</f>
        <v>0</v>
      </c>
      <c r="V2" s="3">
        <f>IFERROR(COUNTIFS(grades!A:A,A2,grades!H:H,"C"),"0")</f>
        <v>0</v>
      </c>
      <c r="W2" s="3">
        <f>IFERROR(COUNTIFS(grades!A:A,A2,grades!H:H,"D"),"0")</f>
        <v>0</v>
      </c>
      <c r="X2" s="3">
        <f>IFERROR(COUNTIFS(grades!A:A,A2,grades!H:H,"F"),"0")</f>
        <v>0</v>
      </c>
      <c r="Y2" s="5"/>
      <c r="Z2" s="3" t="str">
        <f>IFERROR(VLOOKUP(A2,'Previous CF'!A:AH,27,FALSE),"")</f>
        <v/>
      </c>
      <c r="AA2" s="6" t="e">
        <f t="shared" ref="AA2:AA65" si="2">((K2+(L2*2))/9)+((Q2*1.5)+(R2*3))+(COUNTIF(J2,"F")*2+COUNTIF(J2,"R")*2)</f>
        <v>#VALUE!</v>
      </c>
      <c r="AB2" s="6" t="e">
        <f t="shared" ref="AB2:AB65" si="3">((K2+(L2*2))/9)+((Q2*1.5)+(R2*3))</f>
        <v>#VALUE!</v>
      </c>
      <c r="AC2" s="6" t="e">
        <f t="shared" ref="AC2:AC65" si="4">(AA2-Z2)</f>
        <v>#VALUE!</v>
      </c>
      <c r="AD2" s="3" t="e">
        <f t="shared" ref="AD2:AD65" si="5">IF(AA2&gt;5, "Y","")</f>
        <v>#VALUE!</v>
      </c>
      <c r="AE2" s="20" t="str">
        <f>IFERROR(VLOOKUP(A2,'Previous CF'!A:AE,31,FALSE),"")</f>
        <v/>
      </c>
      <c r="AF2" s="20" t="str">
        <f>IFERROR(VLOOKUP(A2,'Previous CF'!A:AF,32,FALSE),"")</f>
        <v/>
      </c>
      <c r="AG2" s="12" t="str">
        <f>IFERROR(VLOOKUP(A2,'Previous CF'!A:AI,33,FALSE),"")</f>
        <v/>
      </c>
      <c r="AH2" s="12" t="str">
        <f>IFERROR(VLOOKUP(A2,'Previous CF'!A:AJ,34,FALSE),"")</f>
        <v/>
      </c>
      <c r="AI2" s="12" t="str">
        <f>IFERROR(VLOOKUP(A2,'Previous CF'!A:AK,35,FALSE),"")</f>
        <v/>
      </c>
      <c r="AJ2" s="12" t="str">
        <f>IFERROR(VLOOKUP(A2,'Previous CF'!A:AL,36,FALSE),"")</f>
        <v/>
      </c>
      <c r="AK2" s="12" t="str">
        <f>IFERROR(VLOOKUP(A2,'Previous CF'!A:AM,37,FALSE),"")</f>
        <v/>
      </c>
      <c r="AL2" s="12" t="str">
        <f>IFERROR(VLOOKUP(A2,'Previous CF'!A:AN,38,FALSE),"")</f>
        <v/>
      </c>
      <c r="AM2" s="12" t="str">
        <f>IFERROR(VLOOKUP(A2,'Previous CF'!A:AO,39,FALSE),"")</f>
        <v/>
      </c>
      <c r="AN2" s="12"/>
      <c r="AO2" s="12" t="str">
        <f>IFERROR(VLOOKUP(A2,'Previous CF'!A:AQ,41,FALSE),"")</f>
        <v/>
      </c>
      <c r="AP2" s="12" t="str">
        <f>IFERROR(VLOOKUP(A2,'Previous CF'!A:AR,42,FALSE),"")</f>
        <v/>
      </c>
      <c r="AQ2" s="18" t="e">
        <f>(AP2/AP7)</f>
        <v>#VALUE!</v>
      </c>
    </row>
    <row r="3" spans="1:43" x14ac:dyDescent="0.35">
      <c r="A3" s="23">
        <f>HT!A3</f>
        <v>0</v>
      </c>
      <c r="B3" s="23">
        <f>HT!B3</f>
        <v>0</v>
      </c>
      <c r="C3" s="23">
        <f>HT!C3</f>
        <v>0</v>
      </c>
      <c r="D3" s="23">
        <f>HT!D3</f>
        <v>0</v>
      </c>
      <c r="E3" s="3" t="str">
        <f>IFERROR(VLOOKUP(A3,grades!A:P,5,FALSE),"")</f>
        <v/>
      </c>
      <c r="F3" s="3" t="str">
        <f>IFERROR(VLOOKUP(A3,grades!A:Q,6,FALSE),"")</f>
        <v/>
      </c>
      <c r="G3" s="3" t="str">
        <f>IFERROR(VLOOKUP(A3,HT!A:K,8,FALSE),"")</f>
        <v/>
      </c>
      <c r="H3" s="3" t="str">
        <f>IFERROR(VLOOKUP(A3,HT!A:L,12,FALSE),"")</f>
        <v/>
      </c>
      <c r="I3" s="3" t="str">
        <f>IFERROR(VLOOKUP(A3,IEP!A:F,6,FALSE),"")</f>
        <v/>
      </c>
      <c r="J3" s="3" t="str">
        <f>IFERROR(VLOOKUP(A3,FRL!A:G,5,FALSE),"")</f>
        <v/>
      </c>
      <c r="K3" s="4" t="str">
        <f>IFERROR(VLOOKUP(A3,Att!A:E,5,FALSE),"")</f>
        <v/>
      </c>
      <c r="L3" s="32" t="str">
        <f>IFERROR(VLOOKUP(A3,Disc!A:C,2,FALSE),"0")</f>
        <v>0</v>
      </c>
      <c r="M3" s="3" t="str">
        <f>IFERROR(VLOOKUP(A3,CA!A:P,8,FALSE),"")</f>
        <v/>
      </c>
      <c r="N3" s="3" t="str">
        <f>IFERROR(VLOOKUP(A3,MA!A:Q,8,FALSE),"")</f>
        <v/>
      </c>
      <c r="O3" s="3" t="str">
        <f>IFERROR(VLOOKUP(A3,SC!A:Q,8,FALSE),"")</f>
        <v/>
      </c>
      <c r="P3" s="3" t="str">
        <f>IFERROR(VLOOKUP(A3,SS!A:P,8,FALSE),"")</f>
        <v/>
      </c>
      <c r="Q3" s="3">
        <f t="shared" si="0"/>
        <v>0</v>
      </c>
      <c r="R3" s="3">
        <f t="shared" si="1"/>
        <v>0</v>
      </c>
      <c r="S3" s="5"/>
      <c r="T3" s="3">
        <f>IFERROR(COUNTIFS(grades!A:A,A3,grades!H:H,"A"),"0")</f>
        <v>0</v>
      </c>
      <c r="U3" s="3">
        <f>IFERROR(COUNTIFS(grades!A:A,A3,grades!H:H,"B"),"0")</f>
        <v>0</v>
      </c>
      <c r="V3" s="3">
        <f>IFERROR(COUNTIFS(grades!A:A,A3,grades!H:H,"C"),"0")</f>
        <v>0</v>
      </c>
      <c r="W3" s="3">
        <f>IFERROR(COUNTIFS(grades!A:A,A3,grades!H:H,"D"),"0")</f>
        <v>0</v>
      </c>
      <c r="X3" s="3">
        <f>IFERROR(COUNTIFS(grades!A:A,A3,grades!H:H,"F"),"0")</f>
        <v>0</v>
      </c>
      <c r="Y3" s="5"/>
      <c r="Z3" s="3" t="str">
        <f>IFERROR(VLOOKUP(A3,'Previous CF'!A:AH,27,FALSE),"")</f>
        <v/>
      </c>
      <c r="AA3" s="6" t="e">
        <f t="shared" si="2"/>
        <v>#VALUE!</v>
      </c>
      <c r="AB3" s="6" t="e">
        <f t="shared" si="3"/>
        <v>#VALUE!</v>
      </c>
      <c r="AC3" s="6" t="e">
        <f t="shared" si="4"/>
        <v>#VALUE!</v>
      </c>
      <c r="AD3" s="3" t="e">
        <f t="shared" si="5"/>
        <v>#VALUE!</v>
      </c>
      <c r="AE3" s="20" t="str">
        <f>IFERROR(VLOOKUP(A3,'Previous CF'!A:AE,31,FALSE),"")</f>
        <v/>
      </c>
      <c r="AF3" s="20" t="str">
        <f>IFERROR(VLOOKUP(A3,'Previous CF'!A:AF,32,FALSE),"")</f>
        <v/>
      </c>
      <c r="AG3" s="12" t="str">
        <f>IFERROR(VLOOKUP(A3,'Previous CF'!A:AI,33,FALSE),"")</f>
        <v/>
      </c>
      <c r="AH3" s="12" t="str">
        <f>IFERROR(VLOOKUP(A3,'Previous CF'!A:AJ,34,FALSE),"")</f>
        <v/>
      </c>
      <c r="AI3" s="12" t="str">
        <f>IFERROR(VLOOKUP(A3,'Previous CF'!A:AK,35,FALSE),"")</f>
        <v/>
      </c>
      <c r="AJ3" s="12" t="str">
        <f>IFERROR(VLOOKUP(A3,'Previous CF'!A:AL,36,FALSE),"")</f>
        <v/>
      </c>
      <c r="AK3" s="12" t="str">
        <f>IFERROR(VLOOKUP(A3,'Previous CF'!A:AM,37,FALSE),"")</f>
        <v/>
      </c>
      <c r="AL3" s="12" t="str">
        <f>IFERROR(VLOOKUP(A3,'Previous CF'!A:AN,38,FALSE),"")</f>
        <v/>
      </c>
      <c r="AM3" s="12" t="str">
        <f>IFERROR(VLOOKUP(A3,'Previous CF'!A:AO,39,FALSE),"")</f>
        <v/>
      </c>
      <c r="AN3" s="12"/>
      <c r="AO3" s="12" t="str">
        <f>IFERROR(VLOOKUP(A3,'Previous CF'!A:AQ,41,FALSE),"")</f>
        <v/>
      </c>
      <c r="AP3" s="12" t="str">
        <f>IFERROR(VLOOKUP(A3,'Previous CF'!A:AR,42,FALSE),"")</f>
        <v/>
      </c>
      <c r="AQ3" s="18" t="e">
        <f>(AP3/AP7)</f>
        <v>#VALUE!</v>
      </c>
    </row>
    <row r="4" spans="1:43" x14ac:dyDescent="0.35">
      <c r="A4" s="23">
        <f>HT!A4</f>
        <v>0</v>
      </c>
      <c r="B4" s="23">
        <f>HT!B4</f>
        <v>0</v>
      </c>
      <c r="C4" s="23">
        <f>HT!C4</f>
        <v>0</v>
      </c>
      <c r="D4" s="23">
        <f>HT!D4</f>
        <v>0</v>
      </c>
      <c r="E4" s="3" t="str">
        <f>IFERROR(VLOOKUP(A4,grades!A:P,5,FALSE),"")</f>
        <v/>
      </c>
      <c r="F4" s="3" t="str">
        <f>IFERROR(VLOOKUP(A4,grades!A:Q,6,FALSE),"")</f>
        <v/>
      </c>
      <c r="G4" s="3" t="str">
        <f>IFERROR(VLOOKUP(A4,HT!A:K,8,FALSE),"")</f>
        <v/>
      </c>
      <c r="H4" s="3" t="str">
        <f>IFERROR(VLOOKUP(A4,HT!A:L,12,FALSE),"")</f>
        <v/>
      </c>
      <c r="I4" s="3" t="str">
        <f>IFERROR(VLOOKUP(A4,IEP!A:F,6,FALSE),"")</f>
        <v/>
      </c>
      <c r="J4" s="3" t="str">
        <f>IFERROR(VLOOKUP(A4,FRL!A:G,5,FALSE),"")</f>
        <v/>
      </c>
      <c r="K4" s="4" t="str">
        <f>IFERROR(VLOOKUP(A4,Att!A:E,5,FALSE),"")</f>
        <v/>
      </c>
      <c r="L4" s="32" t="str">
        <f>IFERROR(VLOOKUP(A4,Disc!A:C,2,FALSE),"0")</f>
        <v>0</v>
      </c>
      <c r="M4" s="3" t="str">
        <f>IFERROR(VLOOKUP(A4,CA!A:P,8,FALSE),"")</f>
        <v/>
      </c>
      <c r="N4" s="3" t="str">
        <f>IFERROR(VLOOKUP(A4,MA!A:Q,8,FALSE),"")</f>
        <v/>
      </c>
      <c r="O4" s="3" t="str">
        <f>IFERROR(VLOOKUP(A4,SC!A:Q,8,FALSE),"")</f>
        <v/>
      </c>
      <c r="P4" s="3" t="str">
        <f>IFERROR(VLOOKUP(A4,SS!A:P,8,FALSE),"")</f>
        <v/>
      </c>
      <c r="Q4" s="3">
        <f t="shared" si="0"/>
        <v>0</v>
      </c>
      <c r="R4" s="3">
        <f t="shared" si="1"/>
        <v>0</v>
      </c>
      <c r="S4" s="5"/>
      <c r="T4" s="3">
        <f>IFERROR(COUNTIFS(grades!A:A,A4,grades!H:H,"A"),"0")</f>
        <v>0</v>
      </c>
      <c r="U4" s="3">
        <f>IFERROR(COUNTIFS(grades!A:A,A4,grades!H:H,"B"),"0")</f>
        <v>0</v>
      </c>
      <c r="V4" s="3">
        <f>IFERROR(COUNTIFS(grades!A:A,A4,grades!H:H,"C"),"0")</f>
        <v>0</v>
      </c>
      <c r="W4" s="3">
        <f>IFERROR(COUNTIFS(grades!A:A,A4,grades!H:H,"D"),"0")</f>
        <v>0</v>
      </c>
      <c r="X4" s="3">
        <f>IFERROR(COUNTIFS(grades!A:A,A4,grades!H:H,"F"),"0")</f>
        <v>0</v>
      </c>
      <c r="Y4" s="5"/>
      <c r="Z4" s="3" t="str">
        <f>IFERROR(VLOOKUP(A4,'Previous CF'!A:AH,27,FALSE),"")</f>
        <v/>
      </c>
      <c r="AA4" s="6" t="e">
        <f t="shared" si="2"/>
        <v>#VALUE!</v>
      </c>
      <c r="AB4" s="6" t="e">
        <f t="shared" si="3"/>
        <v>#VALUE!</v>
      </c>
      <c r="AC4" s="6" t="e">
        <f t="shared" si="4"/>
        <v>#VALUE!</v>
      </c>
      <c r="AD4" s="3" t="e">
        <f t="shared" si="5"/>
        <v>#VALUE!</v>
      </c>
      <c r="AE4" s="20" t="str">
        <f>IFERROR(VLOOKUP(A4,'Previous CF'!A:AE,31,FALSE),"")</f>
        <v/>
      </c>
      <c r="AF4" s="20" t="str">
        <f>IFERROR(VLOOKUP(A4,'Previous CF'!A:AF,32,FALSE),"")</f>
        <v/>
      </c>
      <c r="AG4" s="12" t="str">
        <f>IFERROR(VLOOKUP(A4,'Previous CF'!A:AI,33,FALSE),"")</f>
        <v/>
      </c>
      <c r="AH4" s="12" t="str">
        <f>IFERROR(VLOOKUP(A4,'Previous CF'!A:AJ,34,FALSE),"")</f>
        <v/>
      </c>
      <c r="AI4" s="12" t="str">
        <f>IFERROR(VLOOKUP(A4,'Previous CF'!A:AK,35,FALSE),"")</f>
        <v/>
      </c>
      <c r="AJ4" s="12" t="str">
        <f>IFERROR(VLOOKUP(A4,'Previous CF'!A:AL,36,FALSE),"")</f>
        <v/>
      </c>
      <c r="AK4" s="12" t="str">
        <f>IFERROR(VLOOKUP(A4,'Previous CF'!A:AM,37,FALSE),"")</f>
        <v/>
      </c>
      <c r="AL4" s="12" t="str">
        <f>IFERROR(VLOOKUP(A4,'Previous CF'!A:AN,38,FALSE),"")</f>
        <v/>
      </c>
      <c r="AM4" s="12" t="str">
        <f>IFERROR(VLOOKUP(A4,'Previous CF'!A:AO,39,FALSE),"")</f>
        <v/>
      </c>
      <c r="AN4" s="12"/>
      <c r="AO4" s="12" t="str">
        <f>IFERROR(VLOOKUP(A4,'Previous CF'!A:AQ,41,FALSE),"")</f>
        <v/>
      </c>
      <c r="AP4" s="12" t="str">
        <f>IFERROR(VLOOKUP(A4,'Previous CF'!A:AR,42,FALSE),"")</f>
        <v/>
      </c>
      <c r="AQ4" s="18" t="e">
        <f>(AP4/AP7)</f>
        <v>#VALUE!</v>
      </c>
    </row>
    <row r="5" spans="1:43" x14ac:dyDescent="0.35">
      <c r="A5" s="23">
        <f>HT!A5</f>
        <v>0</v>
      </c>
      <c r="B5" s="23">
        <f>HT!B5</f>
        <v>0</v>
      </c>
      <c r="C5" s="23">
        <f>HT!C5</f>
        <v>0</v>
      </c>
      <c r="D5" s="23">
        <f>HT!D5</f>
        <v>0</v>
      </c>
      <c r="E5" s="3" t="str">
        <f>IFERROR(VLOOKUP(A5,grades!A:P,5,FALSE),"")</f>
        <v/>
      </c>
      <c r="F5" s="3" t="str">
        <f>IFERROR(VLOOKUP(A5,grades!A:Q,6,FALSE),"")</f>
        <v/>
      </c>
      <c r="G5" s="3" t="str">
        <f>IFERROR(VLOOKUP(A5,HT!A:K,8,FALSE),"")</f>
        <v/>
      </c>
      <c r="H5" s="3" t="str">
        <f>IFERROR(VLOOKUP(A5,HT!A:L,12,FALSE),"")</f>
        <v/>
      </c>
      <c r="I5" s="3" t="str">
        <f>IFERROR(VLOOKUP(A5,IEP!A:F,6,FALSE),"")</f>
        <v/>
      </c>
      <c r="J5" s="3" t="str">
        <f>IFERROR(VLOOKUP(A5,FRL!A:G,5,FALSE),"")</f>
        <v/>
      </c>
      <c r="K5" s="4" t="str">
        <f>IFERROR(VLOOKUP(A5,Att!A:E,5,FALSE),"")</f>
        <v/>
      </c>
      <c r="L5" s="32" t="str">
        <f>IFERROR(VLOOKUP(A5,Disc!A:C,2,FALSE),"0")</f>
        <v>0</v>
      </c>
      <c r="M5" s="3" t="str">
        <f>IFERROR(VLOOKUP(A5,CA!A:P,8,FALSE),"")</f>
        <v/>
      </c>
      <c r="N5" s="3" t="str">
        <f>IFERROR(VLOOKUP(A5,MA!A:Q,8,FALSE),"")</f>
        <v/>
      </c>
      <c r="O5" s="3" t="str">
        <f>IFERROR(VLOOKUP(A5,SC!A:Q,8,FALSE),"")</f>
        <v/>
      </c>
      <c r="P5" s="3" t="str">
        <f>IFERROR(VLOOKUP(A5,SS!A:P,8,FALSE),"")</f>
        <v/>
      </c>
      <c r="Q5" s="3">
        <f t="shared" si="0"/>
        <v>0</v>
      </c>
      <c r="R5" s="3">
        <f t="shared" si="1"/>
        <v>0</v>
      </c>
      <c r="S5" s="5"/>
      <c r="T5" s="3">
        <f>IFERROR(COUNTIFS(grades!A:A,A5,grades!H:H,"A"),"0")</f>
        <v>0</v>
      </c>
      <c r="U5" s="3">
        <f>IFERROR(COUNTIFS(grades!A:A,A5,grades!H:H,"B"),"0")</f>
        <v>0</v>
      </c>
      <c r="V5" s="3">
        <f>IFERROR(COUNTIFS(grades!A:A,A5,grades!H:H,"C"),"0")</f>
        <v>0</v>
      </c>
      <c r="W5" s="3">
        <f>IFERROR(COUNTIFS(grades!A:A,A5,grades!H:H,"D"),"0")</f>
        <v>0</v>
      </c>
      <c r="X5" s="3">
        <f>IFERROR(COUNTIFS(grades!A:A,A5,grades!H:H,"F"),"0")</f>
        <v>0</v>
      </c>
      <c r="Y5" s="5"/>
      <c r="Z5" s="3" t="str">
        <f>IFERROR(VLOOKUP(A5,'Previous CF'!A:AH,27,FALSE),"")</f>
        <v/>
      </c>
      <c r="AA5" s="6" t="e">
        <f t="shared" si="2"/>
        <v>#VALUE!</v>
      </c>
      <c r="AB5" s="6" t="e">
        <f t="shared" si="3"/>
        <v>#VALUE!</v>
      </c>
      <c r="AC5" s="6" t="e">
        <f t="shared" si="4"/>
        <v>#VALUE!</v>
      </c>
      <c r="AD5" s="3" t="e">
        <f t="shared" si="5"/>
        <v>#VALUE!</v>
      </c>
      <c r="AE5" s="20" t="str">
        <f>IFERROR(VLOOKUP(A5,'Previous CF'!A:AE,31,FALSE),"")</f>
        <v/>
      </c>
      <c r="AF5" s="20" t="str">
        <f>IFERROR(VLOOKUP(A5,'Previous CF'!A:AF,32,FALSE),"")</f>
        <v/>
      </c>
      <c r="AG5" s="12" t="str">
        <f>IFERROR(VLOOKUP(A5,'Previous CF'!A:AI,33,FALSE),"")</f>
        <v/>
      </c>
      <c r="AH5" s="12" t="str">
        <f>IFERROR(VLOOKUP(A5,'Previous CF'!A:AJ,34,FALSE),"")</f>
        <v/>
      </c>
      <c r="AI5" s="12" t="str">
        <f>IFERROR(VLOOKUP(A5,'Previous CF'!A:AK,35,FALSE),"")</f>
        <v/>
      </c>
      <c r="AJ5" s="12" t="str">
        <f>IFERROR(VLOOKUP(A5,'Previous CF'!A:AL,36,FALSE),"")</f>
        <v/>
      </c>
      <c r="AK5" s="12" t="str">
        <f>IFERROR(VLOOKUP(A5,'Previous CF'!A:AM,37,FALSE),"")</f>
        <v/>
      </c>
      <c r="AL5" s="12" t="str">
        <f>IFERROR(VLOOKUP(A5,'Previous CF'!A:AN,38,FALSE),"")</f>
        <v/>
      </c>
      <c r="AM5" s="12" t="str">
        <f>IFERROR(VLOOKUP(A5,'Previous CF'!A:AO,39,FALSE),"")</f>
        <v/>
      </c>
      <c r="AN5" s="12"/>
      <c r="AO5" s="12" t="str">
        <f>IFERROR(VLOOKUP(A5,'Previous CF'!A:AQ,41,FALSE),"")</f>
        <v/>
      </c>
      <c r="AP5" s="12" t="str">
        <f>IFERROR(VLOOKUP(A5,'Previous CF'!A:AR,42,FALSE),"")</f>
        <v/>
      </c>
      <c r="AQ5" s="18" t="e">
        <f>(AP5/AP7)</f>
        <v>#VALUE!</v>
      </c>
    </row>
    <row r="6" spans="1:43" x14ac:dyDescent="0.35">
      <c r="A6" s="23">
        <f>HT!A6</f>
        <v>0</v>
      </c>
      <c r="B6" s="23">
        <f>HT!B6</f>
        <v>0</v>
      </c>
      <c r="C6" s="23">
        <f>HT!C6</f>
        <v>0</v>
      </c>
      <c r="D6" s="23">
        <f>HT!D6</f>
        <v>0</v>
      </c>
      <c r="E6" s="3" t="str">
        <f>IFERROR(VLOOKUP(A6,grades!A:P,5,FALSE),"")</f>
        <v/>
      </c>
      <c r="F6" s="3" t="str">
        <f>IFERROR(VLOOKUP(A6,grades!A:Q,6,FALSE),"")</f>
        <v/>
      </c>
      <c r="G6" s="3" t="str">
        <f>IFERROR(VLOOKUP(A6,HT!A:K,8,FALSE),"")</f>
        <v/>
      </c>
      <c r="H6" s="3" t="str">
        <f>IFERROR(VLOOKUP(A6,HT!A:L,12,FALSE),"")</f>
        <v/>
      </c>
      <c r="I6" s="3" t="str">
        <f>IFERROR(VLOOKUP(A6,IEP!A:F,6,FALSE),"")</f>
        <v/>
      </c>
      <c r="J6" s="3" t="str">
        <f>IFERROR(VLOOKUP(A6,FRL!A:G,5,FALSE),"")</f>
        <v/>
      </c>
      <c r="K6" s="4" t="str">
        <f>IFERROR(VLOOKUP(A6,Att!A:E,5,FALSE),"")</f>
        <v/>
      </c>
      <c r="L6" s="32" t="str">
        <f>IFERROR(VLOOKUP(A6,Disc!A:C,2,FALSE),"0")</f>
        <v>0</v>
      </c>
      <c r="M6" s="3" t="str">
        <f>IFERROR(VLOOKUP(A6,CA!A:P,8,FALSE),"")</f>
        <v/>
      </c>
      <c r="N6" s="3" t="str">
        <f>IFERROR(VLOOKUP(A6,MA!A:Q,8,FALSE),"")</f>
        <v/>
      </c>
      <c r="O6" s="3" t="str">
        <f>IFERROR(VLOOKUP(A6,SC!A:Q,8,FALSE),"")</f>
        <v/>
      </c>
      <c r="P6" s="3" t="str">
        <f>IFERROR(VLOOKUP(A6,SS!A:P,8,FALSE),"")</f>
        <v/>
      </c>
      <c r="Q6" s="3">
        <f t="shared" si="0"/>
        <v>0</v>
      </c>
      <c r="R6" s="3">
        <f t="shared" si="1"/>
        <v>0</v>
      </c>
      <c r="S6" s="5"/>
      <c r="T6" s="3">
        <f>IFERROR(COUNTIFS(grades!A:A,A6,grades!H:H,"A"),"0")</f>
        <v>0</v>
      </c>
      <c r="U6" s="3">
        <f>IFERROR(COUNTIFS(grades!A:A,A6,grades!H:H,"B"),"0")</f>
        <v>0</v>
      </c>
      <c r="V6" s="3">
        <f>IFERROR(COUNTIFS(grades!A:A,A6,grades!H:H,"C"),"0")</f>
        <v>0</v>
      </c>
      <c r="W6" s="3">
        <f>IFERROR(COUNTIFS(grades!A:A,A6,grades!H:H,"D"),"0")</f>
        <v>0</v>
      </c>
      <c r="X6" s="3">
        <f>IFERROR(COUNTIFS(grades!A:A,A6,grades!H:H,"F"),"0")</f>
        <v>0</v>
      </c>
      <c r="Y6" s="5"/>
      <c r="Z6" s="3" t="str">
        <f>IFERROR(VLOOKUP(A6,'Previous CF'!A:AH,27,FALSE),"")</f>
        <v/>
      </c>
      <c r="AA6" s="6" t="e">
        <f t="shared" si="2"/>
        <v>#VALUE!</v>
      </c>
      <c r="AB6" s="6" t="e">
        <f t="shared" si="3"/>
        <v>#VALUE!</v>
      </c>
      <c r="AC6" s="6" t="e">
        <f t="shared" si="4"/>
        <v>#VALUE!</v>
      </c>
      <c r="AD6" s="3" t="e">
        <f t="shared" si="5"/>
        <v>#VALUE!</v>
      </c>
      <c r="AE6" s="20" t="str">
        <f>IFERROR(VLOOKUP(A6,'Previous CF'!A:AE,31,FALSE),"")</f>
        <v/>
      </c>
      <c r="AF6" s="20" t="str">
        <f>IFERROR(VLOOKUP(A6,'Previous CF'!A:AF,32,FALSE),"")</f>
        <v/>
      </c>
      <c r="AG6" s="12" t="str">
        <f>IFERROR(VLOOKUP(A6,'Previous CF'!A:AI,33,FALSE),"")</f>
        <v/>
      </c>
      <c r="AH6" s="12" t="str">
        <f>IFERROR(VLOOKUP(A6,'Previous CF'!A:AJ,34,FALSE),"")</f>
        <v/>
      </c>
      <c r="AI6" s="12" t="str">
        <f>IFERROR(VLOOKUP(A6,'Previous CF'!A:AK,35,FALSE),"")</f>
        <v/>
      </c>
      <c r="AJ6" s="12" t="str">
        <f>IFERROR(VLOOKUP(A6,'Previous CF'!A:AL,36,FALSE),"")</f>
        <v/>
      </c>
      <c r="AK6" s="12" t="str">
        <f>IFERROR(VLOOKUP(A6,'Previous CF'!A:AM,37,FALSE),"")</f>
        <v/>
      </c>
      <c r="AL6" s="12" t="str">
        <f>IFERROR(VLOOKUP(A6,'Previous CF'!A:AN,38,FALSE),"")</f>
        <v/>
      </c>
      <c r="AM6" s="12" t="str">
        <f>IFERROR(VLOOKUP(A6,'Previous CF'!A:AO,39,FALSE),"")</f>
        <v/>
      </c>
      <c r="AN6" s="12"/>
      <c r="AO6" s="12" t="str">
        <f>IFERROR(VLOOKUP(A6,'Previous CF'!A:AQ,41,FALSE),"")</f>
        <v/>
      </c>
      <c r="AP6" s="12" t="str">
        <f>IFERROR(VLOOKUP(A6,'Previous CF'!A:AR,42,FALSE),"")</f>
        <v/>
      </c>
    </row>
    <row r="7" spans="1:43" x14ac:dyDescent="0.35">
      <c r="A7" s="23">
        <f>HT!A7</f>
        <v>0</v>
      </c>
      <c r="B7" s="23">
        <f>HT!B7</f>
        <v>0</v>
      </c>
      <c r="C7" s="23">
        <f>HT!C7</f>
        <v>0</v>
      </c>
      <c r="D7" s="23">
        <f>HT!D7</f>
        <v>0</v>
      </c>
      <c r="E7" s="3" t="str">
        <f>IFERROR(VLOOKUP(A7,grades!A:P,5,FALSE),"")</f>
        <v/>
      </c>
      <c r="F7" s="3" t="str">
        <f>IFERROR(VLOOKUP(A7,grades!A:Q,6,FALSE),"")</f>
        <v/>
      </c>
      <c r="G7" s="3" t="str">
        <f>IFERROR(VLOOKUP(A7,HT!A:K,8,FALSE),"")</f>
        <v/>
      </c>
      <c r="H7" s="3" t="str">
        <f>IFERROR(VLOOKUP(A7,HT!A:L,12,FALSE),"")</f>
        <v/>
      </c>
      <c r="I7" s="3" t="str">
        <f>IFERROR(VLOOKUP(A7,IEP!A:F,6,FALSE),"")</f>
        <v/>
      </c>
      <c r="J7" s="3" t="str">
        <f>IFERROR(VLOOKUP(A7,FRL!A:G,5,FALSE),"")</f>
        <v/>
      </c>
      <c r="K7" s="4" t="str">
        <f>IFERROR(VLOOKUP(A7,Att!A:E,5,FALSE),"")</f>
        <v/>
      </c>
      <c r="L7" s="32" t="str">
        <f>IFERROR(VLOOKUP(A7,Disc!A:C,2,FALSE),"0")</f>
        <v>0</v>
      </c>
      <c r="M7" s="3" t="str">
        <f>IFERROR(VLOOKUP(A7,CA!A:P,8,FALSE),"")</f>
        <v/>
      </c>
      <c r="N7" s="3" t="str">
        <f>IFERROR(VLOOKUP(A7,MA!A:Q,8,FALSE),"")</f>
        <v/>
      </c>
      <c r="O7" s="3" t="str">
        <f>IFERROR(VLOOKUP(A7,SC!A:Q,8,FALSE),"")</f>
        <v/>
      </c>
      <c r="P7" s="3" t="str">
        <f>IFERROR(VLOOKUP(A7,SS!A:P,8,FALSE),"")</f>
        <v/>
      </c>
      <c r="Q7" s="3">
        <f t="shared" si="0"/>
        <v>0</v>
      </c>
      <c r="R7" s="3">
        <f t="shared" si="1"/>
        <v>0</v>
      </c>
      <c r="S7" s="5"/>
      <c r="T7" s="3">
        <f>IFERROR(COUNTIFS(grades!A:A,A7,grades!H:H,"A"),"0")</f>
        <v>0</v>
      </c>
      <c r="U7" s="3">
        <f>IFERROR(COUNTIFS(grades!A:A,A7,grades!H:H,"B"),"0")</f>
        <v>0</v>
      </c>
      <c r="V7" s="3">
        <f>IFERROR(COUNTIFS(grades!A:A,A7,grades!H:H,"C"),"0")</f>
        <v>0</v>
      </c>
      <c r="W7" s="3">
        <f>IFERROR(COUNTIFS(grades!A:A,A7,grades!H:H,"D"),"0")</f>
        <v>0</v>
      </c>
      <c r="X7" s="3">
        <f>IFERROR(COUNTIFS(grades!A:A,A7,grades!H:H,"F"),"0")</f>
        <v>0</v>
      </c>
      <c r="Y7" s="5"/>
      <c r="Z7" s="3" t="str">
        <f>IFERROR(VLOOKUP(A7,'Previous CF'!A:AH,27,FALSE),"")</f>
        <v/>
      </c>
      <c r="AA7" s="6" t="e">
        <f t="shared" si="2"/>
        <v>#VALUE!</v>
      </c>
      <c r="AB7" s="6" t="e">
        <f t="shared" si="3"/>
        <v>#VALUE!</v>
      </c>
      <c r="AC7" s="6" t="e">
        <f t="shared" si="4"/>
        <v>#VALUE!</v>
      </c>
      <c r="AD7" s="3" t="e">
        <f t="shared" si="5"/>
        <v>#VALUE!</v>
      </c>
      <c r="AE7" s="20" t="str">
        <f>IFERROR(VLOOKUP(A7,'Previous CF'!A:AE,31,FALSE),"")</f>
        <v/>
      </c>
      <c r="AF7" s="20" t="str">
        <f>IFERROR(VLOOKUP(A7,'Previous CF'!A:AF,32,FALSE),"")</f>
        <v/>
      </c>
      <c r="AG7" s="12" t="str">
        <f>IFERROR(VLOOKUP(A7,'Previous CF'!A:AI,33,FALSE),"")</f>
        <v/>
      </c>
      <c r="AH7" s="12" t="str">
        <f>IFERROR(VLOOKUP(A7,'Previous CF'!A:AJ,34,FALSE),"")</f>
        <v/>
      </c>
      <c r="AI7" s="12" t="str">
        <f>IFERROR(VLOOKUP(A7,'Previous CF'!A:AK,35,FALSE),"")</f>
        <v/>
      </c>
      <c r="AJ7" s="12" t="str">
        <f>IFERROR(VLOOKUP(A7,'Previous CF'!A:AL,36,FALSE),"")</f>
        <v/>
      </c>
      <c r="AK7" s="12" t="str">
        <f>IFERROR(VLOOKUP(A7,'Previous CF'!A:AM,37,FALSE),"")</f>
        <v/>
      </c>
      <c r="AL7" s="12" t="str">
        <f>IFERROR(VLOOKUP(A7,'Previous CF'!A:AN,38,FALSE),"")</f>
        <v/>
      </c>
      <c r="AM7" s="12" t="str">
        <f>IFERROR(VLOOKUP(A7,'Previous CF'!A:AO,39,FALSE),"")</f>
        <v/>
      </c>
      <c r="AN7" s="12"/>
      <c r="AO7" s="12" t="str">
        <f>IFERROR(VLOOKUP(A7,'Previous CF'!A:AQ,41,FALSE),"")</f>
        <v/>
      </c>
      <c r="AP7" s="12" t="str">
        <f>IFERROR(VLOOKUP(A7,'Previous CF'!A:AR,42,FALSE),"")</f>
        <v/>
      </c>
    </row>
    <row r="8" spans="1:43" x14ac:dyDescent="0.35">
      <c r="A8" s="23">
        <f>HT!A8</f>
        <v>0</v>
      </c>
      <c r="B8" s="23">
        <f>HT!B8</f>
        <v>0</v>
      </c>
      <c r="C8" s="23">
        <f>HT!C8</f>
        <v>0</v>
      </c>
      <c r="D8" s="23">
        <f>HT!D8</f>
        <v>0</v>
      </c>
      <c r="E8" s="3" t="str">
        <f>IFERROR(VLOOKUP(A8,grades!A:P,5,FALSE),"")</f>
        <v/>
      </c>
      <c r="F8" s="3" t="str">
        <f>IFERROR(VLOOKUP(A8,grades!A:Q,6,FALSE),"")</f>
        <v/>
      </c>
      <c r="G8" s="3" t="str">
        <f>IFERROR(VLOOKUP(A8,HT!A:K,8,FALSE),"")</f>
        <v/>
      </c>
      <c r="H8" s="3" t="str">
        <f>IFERROR(VLOOKUP(A8,HT!A:L,12,FALSE),"")</f>
        <v/>
      </c>
      <c r="I8" s="3" t="str">
        <f>IFERROR(VLOOKUP(A8,IEP!A:F,6,FALSE),"")</f>
        <v/>
      </c>
      <c r="J8" s="3" t="str">
        <f>IFERROR(VLOOKUP(A8,FRL!A:G,5,FALSE),"")</f>
        <v/>
      </c>
      <c r="K8" s="4" t="str">
        <f>IFERROR(VLOOKUP(A8,Att!A:E,5,FALSE),"")</f>
        <v/>
      </c>
      <c r="L8" s="32" t="str">
        <f>IFERROR(VLOOKUP(A8,Disc!A:C,2,FALSE),"0")</f>
        <v>0</v>
      </c>
      <c r="M8" s="3" t="str">
        <f>IFERROR(VLOOKUP(A8,CA!A:P,8,FALSE),"")</f>
        <v/>
      </c>
      <c r="N8" s="3" t="str">
        <f>IFERROR(VLOOKUP(A8,MA!A:Q,8,FALSE),"")</f>
        <v/>
      </c>
      <c r="O8" s="3" t="str">
        <f>IFERROR(VLOOKUP(A8,SC!A:Q,8,FALSE),"")</f>
        <v/>
      </c>
      <c r="P8" s="3" t="str">
        <f>IFERROR(VLOOKUP(A8,SS!A:P,8,FALSE),"")</f>
        <v/>
      </c>
      <c r="Q8" s="3">
        <f t="shared" si="0"/>
        <v>0</v>
      </c>
      <c r="R8" s="3">
        <f t="shared" si="1"/>
        <v>0</v>
      </c>
      <c r="S8" s="5"/>
      <c r="T8" s="3">
        <f>IFERROR(COUNTIFS(grades!A:A,A8,grades!H:H,"A"),"0")</f>
        <v>0</v>
      </c>
      <c r="U8" s="3">
        <f>IFERROR(COUNTIFS(grades!A:A,A8,grades!H:H,"B"),"0")</f>
        <v>0</v>
      </c>
      <c r="V8" s="3">
        <f>IFERROR(COUNTIFS(grades!A:A,A8,grades!H:H,"C"),"0")</f>
        <v>0</v>
      </c>
      <c r="W8" s="3">
        <f>IFERROR(COUNTIFS(grades!A:A,A8,grades!H:H,"D"),"0")</f>
        <v>0</v>
      </c>
      <c r="X8" s="3">
        <f>IFERROR(COUNTIFS(grades!A:A,A8,grades!H:H,"F"),"0")</f>
        <v>0</v>
      </c>
      <c r="Y8" s="5"/>
      <c r="Z8" s="3" t="str">
        <f>IFERROR(VLOOKUP(A8,'Previous CF'!A:AH,27,FALSE),"")</f>
        <v/>
      </c>
      <c r="AA8" s="6" t="e">
        <f t="shared" si="2"/>
        <v>#VALUE!</v>
      </c>
      <c r="AB8" s="6" t="e">
        <f t="shared" si="3"/>
        <v>#VALUE!</v>
      </c>
      <c r="AC8" s="6" t="e">
        <f t="shared" si="4"/>
        <v>#VALUE!</v>
      </c>
      <c r="AD8" s="3" t="e">
        <f t="shared" si="5"/>
        <v>#VALUE!</v>
      </c>
      <c r="AE8" s="20" t="str">
        <f>IFERROR(VLOOKUP(A8,'Previous CF'!A:AE,31,FALSE),"")</f>
        <v/>
      </c>
      <c r="AF8" s="20" t="str">
        <f>IFERROR(VLOOKUP(A8,'Previous CF'!A:AF,32,FALSE),"")</f>
        <v/>
      </c>
      <c r="AG8" s="12" t="str">
        <f>IFERROR(VLOOKUP(A8,'Previous CF'!A:AI,33,FALSE),"")</f>
        <v/>
      </c>
      <c r="AH8" s="12" t="str">
        <f>IFERROR(VLOOKUP(A8,'Previous CF'!A:AJ,34,FALSE),"")</f>
        <v/>
      </c>
      <c r="AI8" s="12" t="str">
        <f>IFERROR(VLOOKUP(A8,'Previous CF'!A:AK,35,FALSE),"")</f>
        <v/>
      </c>
      <c r="AJ8" s="12" t="str">
        <f>IFERROR(VLOOKUP(A8,'Previous CF'!A:AL,36,FALSE),"")</f>
        <v/>
      </c>
      <c r="AK8" s="12" t="str">
        <f>IFERROR(VLOOKUP(A8,'Previous CF'!A:AM,37,FALSE),"")</f>
        <v/>
      </c>
      <c r="AL8" s="12" t="str">
        <f>IFERROR(VLOOKUP(A8,'Previous CF'!A:AN,38,FALSE),"")</f>
        <v/>
      </c>
      <c r="AM8" s="12" t="str">
        <f>IFERROR(VLOOKUP(A8,'Previous CF'!A:AO,39,FALSE),"")</f>
        <v/>
      </c>
      <c r="AN8" s="12"/>
      <c r="AO8" s="12" t="str">
        <f>IFERROR(VLOOKUP(A8,'Previous CF'!A:AQ,41,FALSE),"")</f>
        <v/>
      </c>
      <c r="AP8" s="12" t="str">
        <f>IFERROR(VLOOKUP(A8,'Previous CF'!A:AR,42,FALSE),"")</f>
        <v/>
      </c>
    </row>
    <row r="9" spans="1:43" x14ac:dyDescent="0.35">
      <c r="A9" s="23">
        <f>HT!A9</f>
        <v>0</v>
      </c>
      <c r="B9" s="23">
        <f>HT!B9</f>
        <v>0</v>
      </c>
      <c r="C9" s="23">
        <f>HT!C9</f>
        <v>0</v>
      </c>
      <c r="D9" s="23">
        <f>HT!D9</f>
        <v>0</v>
      </c>
      <c r="E9" s="3" t="str">
        <f>IFERROR(VLOOKUP(A9,grades!A:P,5,FALSE),"")</f>
        <v/>
      </c>
      <c r="F9" s="3" t="str">
        <f>IFERROR(VLOOKUP(A9,grades!A:Q,6,FALSE),"")</f>
        <v/>
      </c>
      <c r="G9" s="3" t="str">
        <f>IFERROR(VLOOKUP(A9,HT!A:K,8,FALSE),"")</f>
        <v/>
      </c>
      <c r="H9" s="3" t="str">
        <f>IFERROR(VLOOKUP(A9,HT!A:L,12,FALSE),"")</f>
        <v/>
      </c>
      <c r="I9" s="3" t="str">
        <f>IFERROR(VLOOKUP(A9,IEP!A:F,6,FALSE),"")</f>
        <v/>
      </c>
      <c r="J9" s="3" t="str">
        <f>IFERROR(VLOOKUP(A9,FRL!A:G,5,FALSE),"")</f>
        <v/>
      </c>
      <c r="K9" s="4" t="str">
        <f>IFERROR(VLOOKUP(A9,Att!A:E,5,FALSE),"")</f>
        <v/>
      </c>
      <c r="L9" s="32" t="str">
        <f>IFERROR(VLOOKUP(A9,Disc!A:C,2,FALSE),"0")</f>
        <v>0</v>
      </c>
      <c r="M9" s="3" t="str">
        <f>IFERROR(VLOOKUP(A9,CA!A:P,8,FALSE),"")</f>
        <v/>
      </c>
      <c r="N9" s="3" t="str">
        <f>IFERROR(VLOOKUP(A9,MA!A:Q,8,FALSE),"")</f>
        <v/>
      </c>
      <c r="O9" s="3" t="str">
        <f>IFERROR(VLOOKUP(A9,SC!A:Q,8,FALSE),"")</f>
        <v/>
      </c>
      <c r="P9" s="3" t="str">
        <f>IFERROR(VLOOKUP(A9,SS!A:P,8,FALSE),"")</f>
        <v/>
      </c>
      <c r="Q9" s="3">
        <f t="shared" si="0"/>
        <v>0</v>
      </c>
      <c r="R9" s="3">
        <f t="shared" si="1"/>
        <v>0</v>
      </c>
      <c r="S9" s="5"/>
      <c r="T9" s="3">
        <f>IFERROR(COUNTIFS(grades!A:A,A9,grades!H:H,"A"),"0")</f>
        <v>0</v>
      </c>
      <c r="U9" s="3">
        <f>IFERROR(COUNTIFS(grades!A:A,A9,grades!H:H,"B"),"0")</f>
        <v>0</v>
      </c>
      <c r="V9" s="3">
        <f>IFERROR(COUNTIFS(grades!A:A,A9,grades!H:H,"C"),"0")</f>
        <v>0</v>
      </c>
      <c r="W9" s="3">
        <f>IFERROR(COUNTIFS(grades!A:A,A9,grades!H:H,"D"),"0")</f>
        <v>0</v>
      </c>
      <c r="X9" s="3">
        <f>IFERROR(COUNTIFS(grades!A:A,A9,grades!H:H,"F"),"0")</f>
        <v>0</v>
      </c>
      <c r="Y9" s="5"/>
      <c r="Z9" s="3" t="str">
        <f>IFERROR(VLOOKUP(A9,'Previous CF'!A:AH,27,FALSE),"")</f>
        <v/>
      </c>
      <c r="AA9" s="6" t="e">
        <f t="shared" si="2"/>
        <v>#VALUE!</v>
      </c>
      <c r="AB9" s="6" t="e">
        <f t="shared" si="3"/>
        <v>#VALUE!</v>
      </c>
      <c r="AC9" s="6" t="e">
        <f t="shared" si="4"/>
        <v>#VALUE!</v>
      </c>
      <c r="AD9" s="3" t="e">
        <f t="shared" si="5"/>
        <v>#VALUE!</v>
      </c>
      <c r="AE9" s="20" t="str">
        <f>IFERROR(VLOOKUP(A9,'Previous CF'!A:AE,31,FALSE),"")</f>
        <v/>
      </c>
      <c r="AF9" s="20" t="str">
        <f>IFERROR(VLOOKUP(A9,'Previous CF'!A:AF,32,FALSE),"")</f>
        <v/>
      </c>
      <c r="AG9" s="12" t="str">
        <f>IFERROR(VLOOKUP(A9,'Previous CF'!A:AI,33,FALSE),"")</f>
        <v/>
      </c>
      <c r="AH9" s="12" t="str">
        <f>IFERROR(VLOOKUP(A9,'Previous CF'!A:AJ,34,FALSE),"")</f>
        <v/>
      </c>
      <c r="AI9" s="12" t="str">
        <f>IFERROR(VLOOKUP(A9,'Previous CF'!A:AK,35,FALSE),"")</f>
        <v/>
      </c>
      <c r="AJ9" s="12" t="str">
        <f>IFERROR(VLOOKUP(A9,'Previous CF'!A:AL,36,FALSE),"")</f>
        <v/>
      </c>
      <c r="AK9" s="12" t="str">
        <f>IFERROR(VLOOKUP(A9,'Previous CF'!A:AM,37,FALSE),"")</f>
        <v/>
      </c>
      <c r="AL9" s="12" t="str">
        <f>IFERROR(VLOOKUP(A9,'Previous CF'!A:AN,38,FALSE),"")</f>
        <v/>
      </c>
      <c r="AM9" s="12" t="str">
        <f>IFERROR(VLOOKUP(A9,'Previous CF'!A:AO,39,FALSE),"")</f>
        <v/>
      </c>
      <c r="AN9" s="12"/>
      <c r="AO9" s="12" t="str">
        <f>IFERROR(VLOOKUP(A9,'Previous CF'!A:AQ,41,FALSE),"")</f>
        <v/>
      </c>
      <c r="AP9" s="12" t="str">
        <f>IFERROR(VLOOKUP(A9,'Previous CF'!A:AR,42,FALSE),"")</f>
        <v/>
      </c>
    </row>
    <row r="10" spans="1:43" x14ac:dyDescent="0.35">
      <c r="A10" s="23">
        <f>HT!A10</f>
        <v>0</v>
      </c>
      <c r="B10" s="23">
        <f>HT!B10</f>
        <v>0</v>
      </c>
      <c r="C10" s="23">
        <f>HT!C10</f>
        <v>0</v>
      </c>
      <c r="D10" s="23">
        <f>HT!D10</f>
        <v>0</v>
      </c>
      <c r="E10" s="3" t="str">
        <f>IFERROR(VLOOKUP(A10,grades!A:P,5,FALSE),"")</f>
        <v/>
      </c>
      <c r="F10" s="3" t="str">
        <f>IFERROR(VLOOKUP(A10,grades!A:Q,6,FALSE),"")</f>
        <v/>
      </c>
      <c r="G10" s="3" t="str">
        <f>IFERROR(VLOOKUP(A10,HT!A:K,8,FALSE),"")</f>
        <v/>
      </c>
      <c r="H10" s="3" t="str">
        <f>IFERROR(VLOOKUP(A10,HT!A:L,12,FALSE),"")</f>
        <v/>
      </c>
      <c r="I10" s="3" t="str">
        <f>IFERROR(VLOOKUP(A10,IEP!A:F,6,FALSE),"")</f>
        <v/>
      </c>
      <c r="J10" s="3" t="str">
        <f>IFERROR(VLOOKUP(A10,FRL!A:G,5,FALSE),"")</f>
        <v/>
      </c>
      <c r="K10" s="4" t="str">
        <f>IFERROR(VLOOKUP(A10,Att!A:E,5,FALSE),"")</f>
        <v/>
      </c>
      <c r="L10" s="32" t="str">
        <f>IFERROR(VLOOKUP(A10,Disc!A:C,2,FALSE),"0")</f>
        <v>0</v>
      </c>
      <c r="M10" s="3" t="str">
        <f>IFERROR(VLOOKUP(A10,CA!A:P,8,FALSE),"")</f>
        <v/>
      </c>
      <c r="N10" s="3" t="str">
        <f>IFERROR(VLOOKUP(A10,MA!A:Q,8,FALSE),"")</f>
        <v/>
      </c>
      <c r="O10" s="3" t="str">
        <f>IFERROR(VLOOKUP(A10,SC!A:Q,8,FALSE),"")</f>
        <v/>
      </c>
      <c r="P10" s="3" t="str">
        <f>IFERROR(VLOOKUP(A10,SS!A:P,8,FALSE),"")</f>
        <v/>
      </c>
      <c r="Q10" s="3">
        <f t="shared" si="0"/>
        <v>0</v>
      </c>
      <c r="R10" s="3">
        <f t="shared" si="1"/>
        <v>0</v>
      </c>
      <c r="S10" s="5"/>
      <c r="T10" s="3">
        <f>IFERROR(COUNTIFS(grades!A:A,A10,grades!H:H,"A"),"0")</f>
        <v>0</v>
      </c>
      <c r="U10" s="3">
        <f>IFERROR(COUNTIFS(grades!A:A,A10,grades!H:H,"B"),"0")</f>
        <v>0</v>
      </c>
      <c r="V10" s="3">
        <f>IFERROR(COUNTIFS(grades!A:A,A10,grades!H:H,"C"),"0")</f>
        <v>0</v>
      </c>
      <c r="W10" s="3">
        <f>IFERROR(COUNTIFS(grades!A:A,A10,grades!H:H,"D"),"0")</f>
        <v>0</v>
      </c>
      <c r="X10" s="3">
        <f>IFERROR(COUNTIFS(grades!A:A,A10,grades!H:H,"F"),"0")</f>
        <v>0</v>
      </c>
      <c r="Y10" s="5"/>
      <c r="Z10" s="3" t="str">
        <f>IFERROR(VLOOKUP(A10,'Previous CF'!A:AH,27,FALSE),"")</f>
        <v/>
      </c>
      <c r="AA10" s="6" t="e">
        <f t="shared" si="2"/>
        <v>#VALUE!</v>
      </c>
      <c r="AB10" s="6" t="e">
        <f t="shared" si="3"/>
        <v>#VALUE!</v>
      </c>
      <c r="AC10" s="6" t="e">
        <f t="shared" si="4"/>
        <v>#VALUE!</v>
      </c>
      <c r="AD10" s="3" t="e">
        <f t="shared" si="5"/>
        <v>#VALUE!</v>
      </c>
      <c r="AE10" s="20" t="str">
        <f>IFERROR(VLOOKUP(A10,'Previous CF'!A:AE,31,FALSE),"")</f>
        <v/>
      </c>
      <c r="AF10" s="20" t="str">
        <f>IFERROR(VLOOKUP(A10,'Previous CF'!A:AF,32,FALSE),"")</f>
        <v/>
      </c>
      <c r="AG10" s="12" t="str">
        <f>IFERROR(VLOOKUP(A10,'Previous CF'!A:AI,33,FALSE),"")</f>
        <v/>
      </c>
      <c r="AH10" s="12" t="str">
        <f>IFERROR(VLOOKUP(A10,'Previous CF'!A:AJ,34,FALSE),"")</f>
        <v/>
      </c>
      <c r="AI10" s="12" t="str">
        <f>IFERROR(VLOOKUP(A10,'Previous CF'!A:AK,35,FALSE),"")</f>
        <v/>
      </c>
      <c r="AJ10" s="12" t="str">
        <f>IFERROR(VLOOKUP(A10,'Previous CF'!A:AL,36,FALSE),"")</f>
        <v/>
      </c>
      <c r="AK10" s="12" t="str">
        <f>IFERROR(VLOOKUP(A10,'Previous CF'!A:AM,37,FALSE),"")</f>
        <v/>
      </c>
      <c r="AL10" s="12" t="str">
        <f>IFERROR(VLOOKUP(A10,'Previous CF'!A:AN,38,FALSE),"")</f>
        <v/>
      </c>
      <c r="AM10" s="12" t="str">
        <f>IFERROR(VLOOKUP(A10,'Previous CF'!A:AO,39,FALSE),"")</f>
        <v/>
      </c>
      <c r="AN10" s="12"/>
      <c r="AO10" s="12" t="str">
        <f>IFERROR(VLOOKUP(A10,'Previous CF'!A:AQ,41,FALSE),"")</f>
        <v/>
      </c>
      <c r="AP10" s="12" t="str">
        <f>IFERROR(VLOOKUP(A10,'Previous CF'!A:AR,42,FALSE),"")</f>
        <v/>
      </c>
    </row>
    <row r="11" spans="1:43" x14ac:dyDescent="0.35">
      <c r="A11" s="23">
        <f>HT!A11</f>
        <v>0</v>
      </c>
      <c r="B11" s="23">
        <f>HT!B11</f>
        <v>0</v>
      </c>
      <c r="C11" s="23">
        <f>HT!C11</f>
        <v>0</v>
      </c>
      <c r="D11" s="23">
        <f>HT!D11</f>
        <v>0</v>
      </c>
      <c r="E11" s="3" t="str">
        <f>IFERROR(VLOOKUP(A11,grades!A:P,5,FALSE),"")</f>
        <v/>
      </c>
      <c r="F11" s="3" t="str">
        <f>IFERROR(VLOOKUP(A11,grades!A:Q,6,FALSE),"")</f>
        <v/>
      </c>
      <c r="G11" s="3" t="str">
        <f>IFERROR(VLOOKUP(A11,HT!A:K,8,FALSE),"")</f>
        <v/>
      </c>
      <c r="H11" s="3" t="str">
        <f>IFERROR(VLOOKUP(A11,HT!A:L,12,FALSE),"")</f>
        <v/>
      </c>
      <c r="I11" s="3" t="str">
        <f>IFERROR(VLOOKUP(A11,IEP!A:F,6,FALSE),"")</f>
        <v/>
      </c>
      <c r="J11" s="3" t="str">
        <f>IFERROR(VLOOKUP(A11,FRL!A:G,5,FALSE),"")</f>
        <v/>
      </c>
      <c r="K11" s="4" t="str">
        <f>IFERROR(VLOOKUP(A11,Att!A:E,5,FALSE),"")</f>
        <v/>
      </c>
      <c r="L11" s="32" t="str">
        <f>IFERROR(VLOOKUP(A11,Disc!A:C,2,FALSE),"0")</f>
        <v>0</v>
      </c>
      <c r="M11" s="3" t="str">
        <f>IFERROR(VLOOKUP(A11,CA!A:P,8,FALSE),"")</f>
        <v/>
      </c>
      <c r="N11" s="3" t="str">
        <f>IFERROR(VLOOKUP(A11,MA!A:Q,8,FALSE),"")</f>
        <v/>
      </c>
      <c r="O11" s="3" t="str">
        <f>IFERROR(VLOOKUP(A11,SC!A:Q,8,FALSE),"")</f>
        <v/>
      </c>
      <c r="P11" s="3" t="str">
        <f>IFERROR(VLOOKUP(A11,SS!A:P,8,FALSE),"")</f>
        <v/>
      </c>
      <c r="Q11" s="3">
        <f t="shared" si="0"/>
        <v>0</v>
      </c>
      <c r="R11" s="3">
        <f t="shared" si="1"/>
        <v>0</v>
      </c>
      <c r="S11" s="5"/>
      <c r="T11" s="3">
        <f>IFERROR(COUNTIFS(grades!A:A,A11,grades!H:H,"A"),"0")</f>
        <v>0</v>
      </c>
      <c r="U11" s="3">
        <f>IFERROR(COUNTIFS(grades!A:A,A11,grades!H:H,"B"),"0")</f>
        <v>0</v>
      </c>
      <c r="V11" s="3">
        <f>IFERROR(COUNTIFS(grades!A:A,A11,grades!H:H,"C"),"0")</f>
        <v>0</v>
      </c>
      <c r="W11" s="3">
        <f>IFERROR(COUNTIFS(grades!A:A,A11,grades!H:H,"D"),"0")</f>
        <v>0</v>
      </c>
      <c r="X11" s="3">
        <f>IFERROR(COUNTIFS(grades!A:A,A11,grades!H:H,"F"),"0")</f>
        <v>0</v>
      </c>
      <c r="Y11" s="5"/>
      <c r="Z11" s="3" t="str">
        <f>IFERROR(VLOOKUP(A11,'Previous CF'!A:AH,27,FALSE),"")</f>
        <v/>
      </c>
      <c r="AA11" s="6" t="e">
        <f t="shared" si="2"/>
        <v>#VALUE!</v>
      </c>
      <c r="AB11" s="6" t="e">
        <f t="shared" si="3"/>
        <v>#VALUE!</v>
      </c>
      <c r="AC11" s="6" t="e">
        <f t="shared" si="4"/>
        <v>#VALUE!</v>
      </c>
      <c r="AD11" s="3" t="e">
        <f t="shared" si="5"/>
        <v>#VALUE!</v>
      </c>
      <c r="AE11" s="20" t="str">
        <f>IFERROR(VLOOKUP(A11,'Previous CF'!A:AE,31,FALSE),"")</f>
        <v/>
      </c>
      <c r="AF11" s="20" t="str">
        <f>IFERROR(VLOOKUP(A11,'Previous CF'!A:AF,32,FALSE),"")</f>
        <v/>
      </c>
      <c r="AG11" s="12" t="str">
        <f>IFERROR(VLOOKUP(A11,'Previous CF'!A:AI,33,FALSE),"")</f>
        <v/>
      </c>
      <c r="AH11" s="12" t="str">
        <f>IFERROR(VLOOKUP(A11,'Previous CF'!A:AJ,34,FALSE),"")</f>
        <v/>
      </c>
      <c r="AI11" s="12" t="str">
        <f>IFERROR(VLOOKUP(A11,'Previous CF'!A:AK,35,FALSE),"")</f>
        <v/>
      </c>
      <c r="AJ11" s="12" t="str">
        <f>IFERROR(VLOOKUP(A11,'Previous CF'!A:AL,36,FALSE),"")</f>
        <v/>
      </c>
      <c r="AK11" s="12" t="str">
        <f>IFERROR(VLOOKUP(A11,'Previous CF'!A:AM,37,FALSE),"")</f>
        <v/>
      </c>
      <c r="AL11" s="12" t="str">
        <f>IFERROR(VLOOKUP(A11,'Previous CF'!A:AN,38,FALSE),"")</f>
        <v/>
      </c>
      <c r="AM11" s="12" t="str">
        <f>IFERROR(VLOOKUP(A11,'Previous CF'!A:AO,39,FALSE),"")</f>
        <v/>
      </c>
      <c r="AN11" s="12"/>
      <c r="AO11" s="12" t="str">
        <f>IFERROR(VLOOKUP(A11,'Previous CF'!A:AQ,41,FALSE),"")</f>
        <v/>
      </c>
      <c r="AP11" s="12" t="str">
        <f>IFERROR(VLOOKUP(A11,'Previous CF'!A:AR,42,FALSE),"")</f>
        <v/>
      </c>
    </row>
    <row r="12" spans="1:43" x14ac:dyDescent="0.35">
      <c r="A12" s="23">
        <f>HT!A12</f>
        <v>0</v>
      </c>
      <c r="B12" s="23">
        <f>HT!B12</f>
        <v>0</v>
      </c>
      <c r="C12" s="23">
        <f>HT!C12</f>
        <v>0</v>
      </c>
      <c r="D12" s="23">
        <f>HT!D12</f>
        <v>0</v>
      </c>
      <c r="E12" s="3" t="str">
        <f>IFERROR(VLOOKUP(A12,grades!A:P,5,FALSE),"")</f>
        <v/>
      </c>
      <c r="F12" s="3" t="str">
        <f>IFERROR(VLOOKUP(A12,grades!A:Q,6,FALSE),"")</f>
        <v/>
      </c>
      <c r="G12" s="3" t="str">
        <f>IFERROR(VLOOKUP(A12,HT!A:K,8,FALSE),"")</f>
        <v/>
      </c>
      <c r="H12" s="3" t="str">
        <f>IFERROR(VLOOKUP(A12,HT!A:L,12,FALSE),"")</f>
        <v/>
      </c>
      <c r="I12" s="3" t="str">
        <f>IFERROR(VLOOKUP(A12,IEP!A:F,6,FALSE),"")</f>
        <v/>
      </c>
      <c r="J12" s="3" t="str">
        <f>IFERROR(VLOOKUP(A12,FRL!A:G,5,FALSE),"")</f>
        <v/>
      </c>
      <c r="K12" s="4" t="str">
        <f>IFERROR(VLOOKUP(A12,Att!A:E,5,FALSE),"")</f>
        <v/>
      </c>
      <c r="L12" s="32" t="str">
        <f>IFERROR(VLOOKUP(A12,Disc!A:C,2,FALSE),"0")</f>
        <v>0</v>
      </c>
      <c r="M12" s="3" t="str">
        <f>IFERROR(VLOOKUP(A12,CA!A:P,8,FALSE),"")</f>
        <v/>
      </c>
      <c r="N12" s="3" t="str">
        <f>IFERROR(VLOOKUP(A12,MA!A:Q,8,FALSE),"")</f>
        <v/>
      </c>
      <c r="O12" s="3" t="str">
        <f>IFERROR(VLOOKUP(A12,SC!A:Q,8,FALSE),"")</f>
        <v/>
      </c>
      <c r="P12" s="3" t="str">
        <f>IFERROR(VLOOKUP(A12,SS!A:P,8,FALSE),"")</f>
        <v/>
      </c>
      <c r="Q12" s="3">
        <f t="shared" si="0"/>
        <v>0</v>
      </c>
      <c r="R12" s="3">
        <f t="shared" si="1"/>
        <v>0</v>
      </c>
      <c r="S12" s="5"/>
      <c r="T12" s="3">
        <f>IFERROR(COUNTIFS(grades!A:A,A12,grades!H:H,"A"),"0")</f>
        <v>0</v>
      </c>
      <c r="U12" s="3">
        <f>IFERROR(COUNTIFS(grades!A:A,A12,grades!H:H,"B"),"0")</f>
        <v>0</v>
      </c>
      <c r="V12" s="3">
        <f>IFERROR(COUNTIFS(grades!A:A,A12,grades!H:H,"C"),"0")</f>
        <v>0</v>
      </c>
      <c r="W12" s="3">
        <f>IFERROR(COUNTIFS(grades!A:A,A12,grades!H:H,"D"),"0")</f>
        <v>0</v>
      </c>
      <c r="X12" s="3">
        <f>IFERROR(COUNTIFS(grades!A:A,A12,grades!H:H,"F"),"0")</f>
        <v>0</v>
      </c>
      <c r="Y12" s="5"/>
      <c r="Z12" s="3" t="str">
        <f>IFERROR(VLOOKUP(A12,'Previous CF'!A:AH,27,FALSE),"")</f>
        <v/>
      </c>
      <c r="AA12" s="6" t="e">
        <f t="shared" si="2"/>
        <v>#VALUE!</v>
      </c>
      <c r="AB12" s="6" t="e">
        <f t="shared" si="3"/>
        <v>#VALUE!</v>
      </c>
      <c r="AC12" s="6" t="e">
        <f t="shared" si="4"/>
        <v>#VALUE!</v>
      </c>
      <c r="AD12" s="3" t="e">
        <f t="shared" si="5"/>
        <v>#VALUE!</v>
      </c>
      <c r="AE12" s="20" t="str">
        <f>IFERROR(VLOOKUP(A12,'Previous CF'!A:AE,31,FALSE),"")</f>
        <v/>
      </c>
      <c r="AF12" s="20" t="str">
        <f>IFERROR(VLOOKUP(A12,'Previous CF'!A:AF,32,FALSE),"")</f>
        <v/>
      </c>
      <c r="AG12" s="12" t="str">
        <f>IFERROR(VLOOKUP(A12,'Previous CF'!A:AI,33,FALSE),"")</f>
        <v/>
      </c>
      <c r="AH12" s="12" t="str">
        <f>IFERROR(VLOOKUP(A12,'Previous CF'!A:AJ,34,FALSE),"")</f>
        <v/>
      </c>
      <c r="AI12" s="12" t="str">
        <f>IFERROR(VLOOKUP(A12,'Previous CF'!A:AK,35,FALSE),"")</f>
        <v/>
      </c>
      <c r="AJ12" s="12" t="str">
        <f>IFERROR(VLOOKUP(A12,'Previous CF'!A:AL,36,FALSE),"")</f>
        <v/>
      </c>
      <c r="AK12" s="12" t="str">
        <f>IFERROR(VLOOKUP(A12,'Previous CF'!A:AM,37,FALSE),"")</f>
        <v/>
      </c>
      <c r="AL12" s="12" t="str">
        <f>IFERROR(VLOOKUP(A12,'Previous CF'!A:AN,38,FALSE),"")</f>
        <v/>
      </c>
      <c r="AM12" s="12" t="str">
        <f>IFERROR(VLOOKUP(A12,'Previous CF'!A:AO,39,FALSE),"")</f>
        <v/>
      </c>
      <c r="AN12" s="12"/>
      <c r="AO12" s="12" t="str">
        <f>IFERROR(VLOOKUP(A12,'Previous CF'!A:AQ,41,FALSE),"")</f>
        <v/>
      </c>
      <c r="AP12" s="12" t="str">
        <f>IFERROR(VLOOKUP(A12,'Previous CF'!A:AR,42,FALSE),"")</f>
        <v/>
      </c>
    </row>
    <row r="13" spans="1:43" x14ac:dyDescent="0.35">
      <c r="A13" s="23">
        <f>HT!A13</f>
        <v>0</v>
      </c>
      <c r="B13" s="23">
        <f>HT!B13</f>
        <v>0</v>
      </c>
      <c r="C13" s="23">
        <f>HT!C13</f>
        <v>0</v>
      </c>
      <c r="D13" s="23">
        <f>HT!D13</f>
        <v>0</v>
      </c>
      <c r="E13" s="3" t="str">
        <f>IFERROR(VLOOKUP(A13,grades!A:P,5,FALSE),"")</f>
        <v/>
      </c>
      <c r="F13" s="3" t="str">
        <f>IFERROR(VLOOKUP(A13,grades!A:Q,6,FALSE),"")</f>
        <v/>
      </c>
      <c r="G13" s="3" t="str">
        <f>IFERROR(VLOOKUP(A13,HT!A:K,8,FALSE),"")</f>
        <v/>
      </c>
      <c r="H13" s="3" t="str">
        <f>IFERROR(VLOOKUP(A13,HT!A:L,12,FALSE),"")</f>
        <v/>
      </c>
      <c r="I13" s="3" t="str">
        <f>IFERROR(VLOOKUP(A13,IEP!A:F,6,FALSE),"")</f>
        <v/>
      </c>
      <c r="J13" s="3" t="str">
        <f>IFERROR(VLOOKUP(A13,FRL!A:G,5,FALSE),"")</f>
        <v/>
      </c>
      <c r="K13" s="4" t="str">
        <f>IFERROR(VLOOKUP(A13,Att!A:E,5,FALSE),"")</f>
        <v/>
      </c>
      <c r="L13" s="32" t="str">
        <f>IFERROR(VLOOKUP(A13,Disc!A:C,2,FALSE),"0")</f>
        <v>0</v>
      </c>
      <c r="M13" s="3" t="str">
        <f>IFERROR(VLOOKUP(A13,CA!A:P,8,FALSE),"")</f>
        <v/>
      </c>
      <c r="N13" s="3" t="str">
        <f>IFERROR(VLOOKUP(A13,MA!A:Q,8,FALSE),"")</f>
        <v/>
      </c>
      <c r="O13" s="3" t="str">
        <f>IFERROR(VLOOKUP(A13,SC!A:Q,8,FALSE),"")</f>
        <v/>
      </c>
      <c r="P13" s="3" t="str">
        <f>IFERROR(VLOOKUP(A13,SS!A:P,8,FALSE),"")</f>
        <v/>
      </c>
      <c r="Q13" s="3">
        <f t="shared" si="0"/>
        <v>0</v>
      </c>
      <c r="R13" s="3">
        <f t="shared" si="1"/>
        <v>0</v>
      </c>
      <c r="S13" s="5"/>
      <c r="T13" s="3">
        <f>IFERROR(COUNTIFS(grades!A:A,A13,grades!H:H,"A"),"0")</f>
        <v>0</v>
      </c>
      <c r="U13" s="3">
        <f>IFERROR(COUNTIFS(grades!A:A,A13,grades!H:H,"B"),"0")</f>
        <v>0</v>
      </c>
      <c r="V13" s="3">
        <f>IFERROR(COUNTIFS(grades!A:A,A13,grades!H:H,"C"),"0")</f>
        <v>0</v>
      </c>
      <c r="W13" s="3">
        <f>IFERROR(COUNTIFS(grades!A:A,A13,grades!H:H,"D"),"0")</f>
        <v>0</v>
      </c>
      <c r="X13" s="3">
        <f>IFERROR(COUNTIFS(grades!A:A,A13,grades!H:H,"F"),"0")</f>
        <v>0</v>
      </c>
      <c r="Y13" s="5"/>
      <c r="Z13" s="3" t="str">
        <f>IFERROR(VLOOKUP(A13,'Previous CF'!A:AH,27,FALSE),"")</f>
        <v/>
      </c>
      <c r="AA13" s="6" t="e">
        <f t="shared" si="2"/>
        <v>#VALUE!</v>
      </c>
      <c r="AB13" s="6" t="e">
        <f t="shared" si="3"/>
        <v>#VALUE!</v>
      </c>
      <c r="AC13" s="6" t="e">
        <f t="shared" si="4"/>
        <v>#VALUE!</v>
      </c>
      <c r="AD13" s="3" t="e">
        <f t="shared" si="5"/>
        <v>#VALUE!</v>
      </c>
      <c r="AE13" s="20" t="str">
        <f>IFERROR(VLOOKUP(A13,'Previous CF'!A:AE,31,FALSE),"")</f>
        <v/>
      </c>
      <c r="AF13" s="20" t="str">
        <f>IFERROR(VLOOKUP(A13,'Previous CF'!A:AF,32,FALSE),"")</f>
        <v/>
      </c>
      <c r="AG13" s="12" t="str">
        <f>IFERROR(VLOOKUP(A13,'Previous CF'!A:AI,33,FALSE),"")</f>
        <v/>
      </c>
      <c r="AH13" s="12" t="str">
        <f>IFERROR(VLOOKUP(A13,'Previous CF'!A:AJ,34,FALSE),"")</f>
        <v/>
      </c>
      <c r="AI13" s="12" t="str">
        <f>IFERROR(VLOOKUP(A13,'Previous CF'!A:AK,35,FALSE),"")</f>
        <v/>
      </c>
      <c r="AJ13" s="12" t="str">
        <f>IFERROR(VLOOKUP(A13,'Previous CF'!A:AL,36,FALSE),"")</f>
        <v/>
      </c>
      <c r="AK13" s="12" t="str">
        <f>IFERROR(VLOOKUP(A13,'Previous CF'!A:AM,37,FALSE),"")</f>
        <v/>
      </c>
      <c r="AL13" s="12" t="str">
        <f>IFERROR(VLOOKUP(A13,'Previous CF'!A:AN,38,FALSE),"")</f>
        <v/>
      </c>
      <c r="AM13" s="12" t="str">
        <f>IFERROR(VLOOKUP(A13,'Previous CF'!A:AO,39,FALSE),"")</f>
        <v/>
      </c>
      <c r="AN13" s="12"/>
      <c r="AO13" s="12" t="str">
        <f>IFERROR(VLOOKUP(A13,'Previous CF'!A:AQ,41,FALSE),"")</f>
        <v/>
      </c>
      <c r="AP13" s="12" t="str">
        <f>IFERROR(VLOOKUP(A13,'Previous CF'!A:AR,42,FALSE),"")</f>
        <v/>
      </c>
    </row>
    <row r="14" spans="1:43" x14ac:dyDescent="0.35">
      <c r="A14" s="23">
        <f>HT!A14</f>
        <v>0</v>
      </c>
      <c r="B14" s="23">
        <f>HT!B14</f>
        <v>0</v>
      </c>
      <c r="C14" s="23">
        <f>HT!C14</f>
        <v>0</v>
      </c>
      <c r="D14" s="23">
        <f>HT!D14</f>
        <v>0</v>
      </c>
      <c r="E14" s="3" t="str">
        <f>IFERROR(VLOOKUP(A14,grades!A:P,5,FALSE),"")</f>
        <v/>
      </c>
      <c r="F14" s="3" t="str">
        <f>IFERROR(VLOOKUP(A14,grades!A:Q,6,FALSE),"")</f>
        <v/>
      </c>
      <c r="G14" s="3" t="str">
        <f>IFERROR(VLOOKUP(A14,HT!A:K,8,FALSE),"")</f>
        <v/>
      </c>
      <c r="H14" s="3" t="str">
        <f>IFERROR(VLOOKUP(A14,HT!A:L,12,FALSE),"")</f>
        <v/>
      </c>
      <c r="I14" s="3" t="str">
        <f>IFERROR(VLOOKUP(A14,IEP!A:F,6,FALSE),"")</f>
        <v/>
      </c>
      <c r="J14" s="3" t="str">
        <f>IFERROR(VLOOKUP(A14,FRL!A:G,5,FALSE),"")</f>
        <v/>
      </c>
      <c r="K14" s="4" t="str">
        <f>IFERROR(VLOOKUP(A14,Att!A:E,5,FALSE),"")</f>
        <v/>
      </c>
      <c r="L14" s="32" t="str">
        <f>IFERROR(VLOOKUP(A14,Disc!A:C,2,FALSE),"0")</f>
        <v>0</v>
      </c>
      <c r="M14" s="3" t="str">
        <f>IFERROR(VLOOKUP(A14,CA!A:P,8,FALSE),"")</f>
        <v/>
      </c>
      <c r="N14" s="3" t="str">
        <f>IFERROR(VLOOKUP(A14,MA!A:Q,8,FALSE),"")</f>
        <v/>
      </c>
      <c r="O14" s="3" t="str">
        <f>IFERROR(VLOOKUP(A14,SC!A:Q,8,FALSE),"")</f>
        <v/>
      </c>
      <c r="P14" s="3" t="str">
        <f>IFERROR(VLOOKUP(A14,SS!A:P,8,FALSE),"")</f>
        <v/>
      </c>
      <c r="Q14" s="3">
        <f t="shared" si="0"/>
        <v>0</v>
      </c>
      <c r="R14" s="3">
        <f t="shared" si="1"/>
        <v>0</v>
      </c>
      <c r="S14" s="5"/>
      <c r="T14" s="3">
        <f>IFERROR(COUNTIFS(grades!A:A,A14,grades!H:H,"A"),"0")</f>
        <v>0</v>
      </c>
      <c r="U14" s="3">
        <f>IFERROR(COUNTIFS(grades!A:A,A14,grades!H:H,"B"),"0")</f>
        <v>0</v>
      </c>
      <c r="V14" s="3">
        <f>IFERROR(COUNTIFS(grades!A:A,A14,grades!H:H,"C"),"0")</f>
        <v>0</v>
      </c>
      <c r="W14" s="3">
        <f>IFERROR(COUNTIFS(grades!A:A,A14,grades!H:H,"D"),"0")</f>
        <v>0</v>
      </c>
      <c r="X14" s="3">
        <f>IFERROR(COUNTIFS(grades!A:A,A14,grades!H:H,"F"),"0")</f>
        <v>0</v>
      </c>
      <c r="Y14" s="5"/>
      <c r="Z14" s="3" t="str">
        <f>IFERROR(VLOOKUP(A14,'Previous CF'!A:AH,27,FALSE),"")</f>
        <v/>
      </c>
      <c r="AA14" s="6" t="e">
        <f t="shared" si="2"/>
        <v>#VALUE!</v>
      </c>
      <c r="AB14" s="6" t="e">
        <f t="shared" si="3"/>
        <v>#VALUE!</v>
      </c>
      <c r="AC14" s="6" t="e">
        <f t="shared" si="4"/>
        <v>#VALUE!</v>
      </c>
      <c r="AD14" s="3" t="e">
        <f t="shared" si="5"/>
        <v>#VALUE!</v>
      </c>
      <c r="AE14" s="20" t="str">
        <f>IFERROR(VLOOKUP(A14,'Previous CF'!A:AE,31,FALSE),"")</f>
        <v/>
      </c>
      <c r="AF14" s="20" t="str">
        <f>IFERROR(VLOOKUP(A14,'Previous CF'!A:AF,32,FALSE),"")</f>
        <v/>
      </c>
      <c r="AG14" s="12" t="str">
        <f>IFERROR(VLOOKUP(A14,'Previous CF'!A:AI,33,FALSE),"")</f>
        <v/>
      </c>
      <c r="AH14" s="12" t="str">
        <f>IFERROR(VLOOKUP(A14,'Previous CF'!A:AJ,34,FALSE),"")</f>
        <v/>
      </c>
      <c r="AI14" s="12" t="str">
        <f>IFERROR(VLOOKUP(A14,'Previous CF'!A:AK,35,FALSE),"")</f>
        <v/>
      </c>
      <c r="AJ14" s="12" t="str">
        <f>IFERROR(VLOOKUP(A14,'Previous CF'!A:AL,36,FALSE),"")</f>
        <v/>
      </c>
      <c r="AK14" s="12" t="str">
        <f>IFERROR(VLOOKUP(A14,'Previous CF'!A:AM,37,FALSE),"")</f>
        <v/>
      </c>
      <c r="AL14" s="12" t="str">
        <f>IFERROR(VLOOKUP(A14,'Previous CF'!A:AN,38,FALSE),"")</f>
        <v/>
      </c>
      <c r="AM14" s="12" t="str">
        <f>IFERROR(VLOOKUP(A14,'Previous CF'!A:AO,39,FALSE),"")</f>
        <v/>
      </c>
      <c r="AN14" s="12"/>
      <c r="AO14" s="12" t="str">
        <f>IFERROR(VLOOKUP(A14,'Previous CF'!A:AQ,41,FALSE),"")</f>
        <v/>
      </c>
      <c r="AP14" s="12" t="str">
        <f>IFERROR(VLOOKUP(A14,'Previous CF'!A:AR,42,FALSE),"")</f>
        <v/>
      </c>
    </row>
    <row r="15" spans="1:43" x14ac:dyDescent="0.35">
      <c r="A15" s="23">
        <f>HT!A15</f>
        <v>0</v>
      </c>
      <c r="B15" s="23">
        <f>HT!B15</f>
        <v>0</v>
      </c>
      <c r="C15" s="23">
        <f>HT!C15</f>
        <v>0</v>
      </c>
      <c r="D15" s="23">
        <f>HT!D15</f>
        <v>0</v>
      </c>
      <c r="E15" s="3" t="str">
        <f>IFERROR(VLOOKUP(A15,grades!A:P,5,FALSE),"")</f>
        <v/>
      </c>
      <c r="F15" s="3" t="str">
        <f>IFERROR(VLOOKUP(A15,grades!A:Q,6,FALSE),"")</f>
        <v/>
      </c>
      <c r="G15" s="3" t="str">
        <f>IFERROR(VLOOKUP(A15,HT!A:K,8,FALSE),"")</f>
        <v/>
      </c>
      <c r="H15" s="3" t="str">
        <f>IFERROR(VLOOKUP(A15,HT!A:L,12,FALSE),"")</f>
        <v/>
      </c>
      <c r="I15" s="3" t="str">
        <f>IFERROR(VLOOKUP(A15,IEP!A:F,6,FALSE),"")</f>
        <v/>
      </c>
      <c r="J15" s="3" t="str">
        <f>IFERROR(VLOOKUP(A15,FRL!A:G,5,FALSE),"")</f>
        <v/>
      </c>
      <c r="K15" s="4" t="str">
        <f>IFERROR(VLOOKUP(A15,Att!A:E,5,FALSE),"")</f>
        <v/>
      </c>
      <c r="L15" s="32" t="str">
        <f>IFERROR(VLOOKUP(A15,Disc!A:C,2,FALSE),"0")</f>
        <v>0</v>
      </c>
      <c r="M15" s="3" t="str">
        <f>IFERROR(VLOOKUP(A15,CA!A:P,8,FALSE),"")</f>
        <v/>
      </c>
      <c r="N15" s="3" t="str">
        <f>IFERROR(VLOOKUP(A15,MA!A:Q,8,FALSE),"")</f>
        <v/>
      </c>
      <c r="O15" s="3" t="str">
        <f>IFERROR(VLOOKUP(A15,SC!A:Q,8,FALSE),"")</f>
        <v/>
      </c>
      <c r="P15" s="3" t="str">
        <f>IFERROR(VLOOKUP(A15,SS!A:P,8,FALSE),"")</f>
        <v/>
      </c>
      <c r="Q15" s="3">
        <f t="shared" si="0"/>
        <v>0</v>
      </c>
      <c r="R15" s="3">
        <f t="shared" si="1"/>
        <v>0</v>
      </c>
      <c r="S15" s="5"/>
      <c r="T15" s="3">
        <f>IFERROR(COUNTIFS(grades!A:A,A15,grades!H:H,"A"),"0")</f>
        <v>0</v>
      </c>
      <c r="U15" s="3">
        <f>IFERROR(COUNTIFS(grades!A:A,A15,grades!H:H,"B"),"0")</f>
        <v>0</v>
      </c>
      <c r="V15" s="3">
        <f>IFERROR(COUNTIFS(grades!A:A,A15,grades!H:H,"C"),"0")</f>
        <v>0</v>
      </c>
      <c r="W15" s="3">
        <f>IFERROR(COUNTIFS(grades!A:A,A15,grades!H:H,"D"),"0")</f>
        <v>0</v>
      </c>
      <c r="X15" s="3">
        <f>IFERROR(COUNTIFS(grades!A:A,A15,grades!H:H,"F"),"0")</f>
        <v>0</v>
      </c>
      <c r="Y15" s="5"/>
      <c r="Z15" s="3" t="str">
        <f>IFERROR(VLOOKUP(A15,'Previous CF'!A:AH,27,FALSE),"")</f>
        <v/>
      </c>
      <c r="AA15" s="6" t="e">
        <f t="shared" si="2"/>
        <v>#VALUE!</v>
      </c>
      <c r="AB15" s="6" t="e">
        <f t="shared" si="3"/>
        <v>#VALUE!</v>
      </c>
      <c r="AC15" s="6" t="e">
        <f t="shared" si="4"/>
        <v>#VALUE!</v>
      </c>
      <c r="AD15" s="3" t="e">
        <f t="shared" si="5"/>
        <v>#VALUE!</v>
      </c>
      <c r="AE15" s="20" t="str">
        <f>IFERROR(VLOOKUP(A15,'Previous CF'!A:AE,31,FALSE),"")</f>
        <v/>
      </c>
      <c r="AF15" s="20" t="str">
        <f>IFERROR(VLOOKUP(A15,'Previous CF'!A:AF,32,FALSE),"")</f>
        <v/>
      </c>
      <c r="AG15" s="12" t="str">
        <f>IFERROR(VLOOKUP(A15,'Previous CF'!A:AI,33,FALSE),"")</f>
        <v/>
      </c>
      <c r="AH15" s="12" t="str">
        <f>IFERROR(VLOOKUP(A15,'Previous CF'!A:AJ,34,FALSE),"")</f>
        <v/>
      </c>
      <c r="AI15" s="12" t="str">
        <f>IFERROR(VLOOKUP(A15,'Previous CF'!A:AK,35,FALSE),"")</f>
        <v/>
      </c>
      <c r="AJ15" s="12" t="str">
        <f>IFERROR(VLOOKUP(A15,'Previous CF'!A:AL,36,FALSE),"")</f>
        <v/>
      </c>
      <c r="AK15" s="12" t="str">
        <f>IFERROR(VLOOKUP(A15,'Previous CF'!A:AM,37,FALSE),"")</f>
        <v/>
      </c>
      <c r="AL15" s="12" t="str">
        <f>IFERROR(VLOOKUP(A15,'Previous CF'!A:AN,38,FALSE),"")</f>
        <v/>
      </c>
      <c r="AM15" s="12" t="str">
        <f>IFERROR(VLOOKUP(A15,'Previous CF'!A:AO,39,FALSE),"")</f>
        <v/>
      </c>
      <c r="AN15" s="12"/>
      <c r="AO15" s="12" t="str">
        <f>IFERROR(VLOOKUP(A15,'Previous CF'!A:AQ,41,FALSE),"")</f>
        <v/>
      </c>
      <c r="AP15" s="12" t="str">
        <f>IFERROR(VLOOKUP(A15,'Previous CF'!A:AR,42,FALSE),"")</f>
        <v/>
      </c>
    </row>
    <row r="16" spans="1:43" x14ac:dyDescent="0.35">
      <c r="A16" s="23">
        <f>HT!A16</f>
        <v>0</v>
      </c>
      <c r="B16" s="23">
        <f>HT!B16</f>
        <v>0</v>
      </c>
      <c r="C16" s="23">
        <f>HT!C16</f>
        <v>0</v>
      </c>
      <c r="D16" s="23">
        <f>HT!D16</f>
        <v>0</v>
      </c>
      <c r="E16" s="3" t="str">
        <f>IFERROR(VLOOKUP(A16,grades!A:P,5,FALSE),"")</f>
        <v/>
      </c>
      <c r="F16" s="3" t="str">
        <f>IFERROR(VLOOKUP(A16,grades!A:Q,6,FALSE),"")</f>
        <v/>
      </c>
      <c r="G16" s="3" t="str">
        <f>IFERROR(VLOOKUP(A16,HT!A:K,8,FALSE),"")</f>
        <v/>
      </c>
      <c r="H16" s="3" t="str">
        <f>IFERROR(VLOOKUP(A16,HT!A:L,12,FALSE),"")</f>
        <v/>
      </c>
      <c r="I16" s="3" t="str">
        <f>IFERROR(VLOOKUP(A16,IEP!A:F,6,FALSE),"")</f>
        <v/>
      </c>
      <c r="J16" s="3" t="str">
        <f>IFERROR(VLOOKUP(A16,FRL!A:G,5,FALSE),"")</f>
        <v/>
      </c>
      <c r="K16" s="4" t="str">
        <f>IFERROR(VLOOKUP(A16,Att!A:E,5,FALSE),"")</f>
        <v/>
      </c>
      <c r="L16" s="32" t="str">
        <f>IFERROR(VLOOKUP(A16,Disc!A:C,2,FALSE),"0")</f>
        <v>0</v>
      </c>
      <c r="M16" s="3" t="str">
        <f>IFERROR(VLOOKUP(A16,CA!A:P,8,FALSE),"")</f>
        <v/>
      </c>
      <c r="N16" s="3" t="str">
        <f>IFERROR(VLOOKUP(A16,MA!A:Q,8,FALSE),"")</f>
        <v/>
      </c>
      <c r="O16" s="3" t="str">
        <f>IFERROR(VLOOKUP(A16,SC!A:Q,8,FALSE),"")</f>
        <v/>
      </c>
      <c r="P16" s="3" t="str">
        <f>IFERROR(VLOOKUP(A16,SS!A:P,8,FALSE),"")</f>
        <v/>
      </c>
      <c r="Q16" s="3">
        <f t="shared" si="0"/>
        <v>0</v>
      </c>
      <c r="R16" s="3">
        <f t="shared" si="1"/>
        <v>0</v>
      </c>
      <c r="S16" s="5"/>
      <c r="T16" s="3">
        <f>IFERROR(COUNTIFS(grades!A:A,A16,grades!H:H,"A"),"0")</f>
        <v>0</v>
      </c>
      <c r="U16" s="3">
        <f>IFERROR(COUNTIFS(grades!A:A,A16,grades!H:H,"B"),"0")</f>
        <v>0</v>
      </c>
      <c r="V16" s="3">
        <f>IFERROR(COUNTIFS(grades!A:A,A16,grades!H:H,"C"),"0")</f>
        <v>0</v>
      </c>
      <c r="W16" s="3">
        <f>IFERROR(COUNTIFS(grades!A:A,A16,grades!H:H,"D"),"0")</f>
        <v>0</v>
      </c>
      <c r="X16" s="3">
        <f>IFERROR(COUNTIFS(grades!A:A,A16,grades!H:H,"F"),"0")</f>
        <v>0</v>
      </c>
      <c r="Y16" s="5"/>
      <c r="Z16" s="3" t="str">
        <f>IFERROR(VLOOKUP(A16,'Previous CF'!A:AH,27,FALSE),"")</f>
        <v/>
      </c>
      <c r="AA16" s="6" t="e">
        <f t="shared" si="2"/>
        <v>#VALUE!</v>
      </c>
      <c r="AB16" s="6" t="e">
        <f t="shared" si="3"/>
        <v>#VALUE!</v>
      </c>
      <c r="AC16" s="6" t="e">
        <f t="shared" si="4"/>
        <v>#VALUE!</v>
      </c>
      <c r="AD16" s="3" t="e">
        <f t="shared" si="5"/>
        <v>#VALUE!</v>
      </c>
      <c r="AE16" s="20" t="str">
        <f>IFERROR(VLOOKUP(A16,'Previous CF'!A:AE,31,FALSE),"")</f>
        <v/>
      </c>
      <c r="AF16" s="20" t="str">
        <f>IFERROR(VLOOKUP(A16,'Previous CF'!A:AF,32,FALSE),"")</f>
        <v/>
      </c>
      <c r="AG16" s="12" t="str">
        <f>IFERROR(VLOOKUP(A16,'Previous CF'!A:AI,33,FALSE),"")</f>
        <v/>
      </c>
      <c r="AH16" s="12" t="str">
        <f>IFERROR(VLOOKUP(A16,'Previous CF'!A:AJ,34,FALSE),"")</f>
        <v/>
      </c>
      <c r="AI16" s="12" t="str">
        <f>IFERROR(VLOOKUP(A16,'Previous CF'!A:AK,35,FALSE),"")</f>
        <v/>
      </c>
      <c r="AJ16" s="12" t="str">
        <f>IFERROR(VLOOKUP(A16,'Previous CF'!A:AL,36,FALSE),"")</f>
        <v/>
      </c>
      <c r="AK16" s="12" t="str">
        <f>IFERROR(VLOOKUP(A16,'Previous CF'!A:AM,37,FALSE),"")</f>
        <v/>
      </c>
      <c r="AL16" s="12" t="str">
        <f>IFERROR(VLOOKUP(A16,'Previous CF'!A:AN,38,FALSE),"")</f>
        <v/>
      </c>
      <c r="AM16" s="12" t="str">
        <f>IFERROR(VLOOKUP(A16,'Previous CF'!A:AO,39,FALSE),"")</f>
        <v/>
      </c>
      <c r="AN16" s="12"/>
      <c r="AO16" s="12" t="str">
        <f>IFERROR(VLOOKUP(A16,'Previous CF'!A:AQ,41,FALSE),"")</f>
        <v/>
      </c>
      <c r="AP16" s="12" t="str">
        <f>IFERROR(VLOOKUP(A16,'Previous CF'!A:AR,42,FALSE),"")</f>
        <v/>
      </c>
    </row>
    <row r="17" spans="1:42" x14ac:dyDescent="0.35">
      <c r="A17" s="23">
        <f>HT!A17</f>
        <v>0</v>
      </c>
      <c r="B17" s="23">
        <f>HT!B17</f>
        <v>0</v>
      </c>
      <c r="C17" s="23">
        <f>HT!C17</f>
        <v>0</v>
      </c>
      <c r="D17" s="23">
        <f>HT!D17</f>
        <v>0</v>
      </c>
      <c r="E17" s="3" t="str">
        <f>IFERROR(VLOOKUP(A17,grades!A:P,5,FALSE),"")</f>
        <v/>
      </c>
      <c r="F17" s="3" t="str">
        <f>IFERROR(VLOOKUP(A17,grades!A:Q,6,FALSE),"")</f>
        <v/>
      </c>
      <c r="G17" s="3" t="str">
        <f>IFERROR(VLOOKUP(A17,HT!A:K,8,FALSE),"")</f>
        <v/>
      </c>
      <c r="H17" s="3" t="str">
        <f>IFERROR(VLOOKUP(A17,HT!A:L,12,FALSE),"")</f>
        <v/>
      </c>
      <c r="I17" s="3" t="str">
        <f>IFERROR(VLOOKUP(A17,IEP!A:F,6,FALSE),"")</f>
        <v/>
      </c>
      <c r="J17" s="3" t="str">
        <f>IFERROR(VLOOKUP(A17,FRL!A:G,5,FALSE),"")</f>
        <v/>
      </c>
      <c r="K17" s="4" t="str">
        <f>IFERROR(VLOOKUP(A17,Att!A:E,5,FALSE),"")</f>
        <v/>
      </c>
      <c r="L17" s="32" t="str">
        <f>IFERROR(VLOOKUP(A17,Disc!A:C,2,FALSE),"0")</f>
        <v>0</v>
      </c>
      <c r="M17" s="3" t="str">
        <f>IFERROR(VLOOKUP(A17,CA!A:P,8,FALSE),"")</f>
        <v/>
      </c>
      <c r="N17" s="3" t="str">
        <f>IFERROR(VLOOKUP(A17,MA!A:Q,8,FALSE),"")</f>
        <v/>
      </c>
      <c r="O17" s="3" t="str">
        <f>IFERROR(VLOOKUP(A17,SC!A:Q,8,FALSE),"")</f>
        <v/>
      </c>
      <c r="P17" s="3" t="str">
        <f>IFERROR(VLOOKUP(A17,SS!A:P,8,FALSE),"")</f>
        <v/>
      </c>
      <c r="Q17" s="3">
        <f t="shared" si="0"/>
        <v>0</v>
      </c>
      <c r="R17" s="3">
        <f t="shared" si="1"/>
        <v>0</v>
      </c>
      <c r="S17" s="5"/>
      <c r="T17" s="3">
        <f>IFERROR(COUNTIFS(grades!A:A,A17,grades!H:H,"A"),"0")</f>
        <v>0</v>
      </c>
      <c r="U17" s="3">
        <f>IFERROR(COUNTIFS(grades!A:A,A17,grades!H:H,"B"),"0")</f>
        <v>0</v>
      </c>
      <c r="V17" s="3">
        <f>IFERROR(COUNTIFS(grades!A:A,A17,grades!H:H,"C"),"0")</f>
        <v>0</v>
      </c>
      <c r="W17" s="3">
        <f>IFERROR(COUNTIFS(grades!A:A,A17,grades!H:H,"D"),"0")</f>
        <v>0</v>
      </c>
      <c r="X17" s="3">
        <f>IFERROR(COUNTIFS(grades!A:A,A17,grades!H:H,"F"),"0")</f>
        <v>0</v>
      </c>
      <c r="Y17" s="5"/>
      <c r="Z17" s="3" t="str">
        <f>IFERROR(VLOOKUP(A17,'Previous CF'!A:AH,27,FALSE),"")</f>
        <v/>
      </c>
      <c r="AA17" s="6" t="e">
        <f t="shared" si="2"/>
        <v>#VALUE!</v>
      </c>
      <c r="AB17" s="6" t="e">
        <f t="shared" si="3"/>
        <v>#VALUE!</v>
      </c>
      <c r="AC17" s="6" t="e">
        <f t="shared" si="4"/>
        <v>#VALUE!</v>
      </c>
      <c r="AD17" s="3" t="e">
        <f t="shared" si="5"/>
        <v>#VALUE!</v>
      </c>
      <c r="AE17" s="20" t="str">
        <f>IFERROR(VLOOKUP(A17,'Previous CF'!A:AE,31,FALSE),"")</f>
        <v/>
      </c>
      <c r="AF17" s="20" t="str">
        <f>IFERROR(VLOOKUP(A17,'Previous CF'!A:AF,32,FALSE),"")</f>
        <v/>
      </c>
      <c r="AG17" s="12" t="str">
        <f>IFERROR(VLOOKUP(A17,'Previous CF'!A:AI,33,FALSE),"")</f>
        <v/>
      </c>
      <c r="AH17" s="12" t="str">
        <f>IFERROR(VLOOKUP(A17,'Previous CF'!A:AJ,34,FALSE),"")</f>
        <v/>
      </c>
      <c r="AI17" s="12" t="str">
        <f>IFERROR(VLOOKUP(A17,'Previous CF'!A:AK,35,FALSE),"")</f>
        <v/>
      </c>
      <c r="AJ17" s="12" t="str">
        <f>IFERROR(VLOOKUP(A17,'Previous CF'!A:AL,36,FALSE),"")</f>
        <v/>
      </c>
      <c r="AK17" s="12" t="str">
        <f>IFERROR(VLOOKUP(A17,'Previous CF'!A:AM,37,FALSE),"")</f>
        <v/>
      </c>
      <c r="AL17" s="12" t="str">
        <f>IFERROR(VLOOKUP(A17,'Previous CF'!A:AN,38,FALSE),"")</f>
        <v/>
      </c>
      <c r="AM17" s="12" t="str">
        <f>IFERROR(VLOOKUP(A17,'Previous CF'!A:AO,39,FALSE),"")</f>
        <v/>
      </c>
      <c r="AN17" s="12"/>
      <c r="AO17" s="12" t="str">
        <f>IFERROR(VLOOKUP(A17,'Previous CF'!A:AQ,41,FALSE),"")</f>
        <v/>
      </c>
      <c r="AP17" s="12" t="str">
        <f>IFERROR(VLOOKUP(A17,'Previous CF'!A:AR,42,FALSE),"")</f>
        <v/>
      </c>
    </row>
    <row r="18" spans="1:42" x14ac:dyDescent="0.35">
      <c r="A18" s="23">
        <f>HT!A18</f>
        <v>0</v>
      </c>
      <c r="B18" s="23">
        <f>HT!B18</f>
        <v>0</v>
      </c>
      <c r="C18" s="23">
        <f>HT!C18</f>
        <v>0</v>
      </c>
      <c r="D18" s="23">
        <f>HT!D18</f>
        <v>0</v>
      </c>
      <c r="E18" s="3" t="str">
        <f>IFERROR(VLOOKUP(A18,grades!A:P,5,FALSE),"")</f>
        <v/>
      </c>
      <c r="F18" s="3" t="str">
        <f>IFERROR(VLOOKUP(A18,grades!A:Q,6,FALSE),"")</f>
        <v/>
      </c>
      <c r="G18" s="3" t="str">
        <f>IFERROR(VLOOKUP(A18,HT!A:K,8,FALSE),"")</f>
        <v/>
      </c>
      <c r="H18" s="3" t="str">
        <f>IFERROR(VLOOKUP(A18,HT!A:L,12,FALSE),"")</f>
        <v/>
      </c>
      <c r="I18" s="3" t="str">
        <f>IFERROR(VLOOKUP(A18,IEP!A:F,6,FALSE),"")</f>
        <v/>
      </c>
      <c r="J18" s="3" t="str">
        <f>IFERROR(VLOOKUP(A18,FRL!A:G,5,FALSE),"")</f>
        <v/>
      </c>
      <c r="K18" s="4" t="str">
        <f>IFERROR(VLOOKUP(A18,Att!A:E,5,FALSE),"")</f>
        <v/>
      </c>
      <c r="L18" s="32" t="str">
        <f>IFERROR(VLOOKUP(A18,Disc!A:C,2,FALSE),"0")</f>
        <v>0</v>
      </c>
      <c r="M18" s="3" t="str">
        <f>IFERROR(VLOOKUP(A18,CA!A:P,8,FALSE),"")</f>
        <v/>
      </c>
      <c r="N18" s="3" t="str">
        <f>IFERROR(VLOOKUP(A18,MA!A:Q,8,FALSE),"")</f>
        <v/>
      </c>
      <c r="O18" s="3" t="str">
        <f>IFERROR(VLOOKUP(A18,SC!A:Q,8,FALSE),"")</f>
        <v/>
      </c>
      <c r="P18" s="3" t="str">
        <f>IFERROR(VLOOKUP(A18,SS!A:P,8,FALSE),"")</f>
        <v/>
      </c>
      <c r="Q18" s="3">
        <f t="shared" si="0"/>
        <v>0</v>
      </c>
      <c r="R18" s="3">
        <f t="shared" si="1"/>
        <v>0</v>
      </c>
      <c r="S18" s="5"/>
      <c r="T18" s="3">
        <f>IFERROR(COUNTIFS(grades!A:A,A18,grades!H:H,"A"),"0")</f>
        <v>0</v>
      </c>
      <c r="U18" s="3">
        <f>IFERROR(COUNTIFS(grades!A:A,A18,grades!H:H,"B"),"0")</f>
        <v>0</v>
      </c>
      <c r="V18" s="3">
        <f>IFERROR(COUNTIFS(grades!A:A,A18,grades!H:H,"C"),"0")</f>
        <v>0</v>
      </c>
      <c r="W18" s="3">
        <f>IFERROR(COUNTIFS(grades!A:A,A18,grades!H:H,"D"),"0")</f>
        <v>0</v>
      </c>
      <c r="X18" s="3">
        <f>IFERROR(COUNTIFS(grades!A:A,A18,grades!H:H,"F"),"0")</f>
        <v>0</v>
      </c>
      <c r="Y18" s="5"/>
      <c r="Z18" s="3" t="str">
        <f>IFERROR(VLOOKUP(A18,'Previous CF'!A:AH,27,FALSE),"")</f>
        <v/>
      </c>
      <c r="AA18" s="6" t="e">
        <f t="shared" si="2"/>
        <v>#VALUE!</v>
      </c>
      <c r="AB18" s="6" t="e">
        <f t="shared" si="3"/>
        <v>#VALUE!</v>
      </c>
      <c r="AC18" s="6" t="e">
        <f t="shared" si="4"/>
        <v>#VALUE!</v>
      </c>
      <c r="AD18" s="3" t="e">
        <f t="shared" si="5"/>
        <v>#VALUE!</v>
      </c>
      <c r="AE18" s="20" t="str">
        <f>IFERROR(VLOOKUP(A18,'Previous CF'!A:AE,31,FALSE),"")</f>
        <v/>
      </c>
      <c r="AF18" s="20" t="str">
        <f>IFERROR(VLOOKUP(A18,'Previous CF'!A:AF,32,FALSE),"")</f>
        <v/>
      </c>
      <c r="AG18" s="12" t="str">
        <f>IFERROR(VLOOKUP(A18,'Previous CF'!A:AI,33,FALSE),"")</f>
        <v/>
      </c>
      <c r="AH18" s="12" t="str">
        <f>IFERROR(VLOOKUP(A18,'Previous CF'!A:AJ,34,FALSE),"")</f>
        <v/>
      </c>
      <c r="AI18" s="12" t="str">
        <f>IFERROR(VLOOKUP(A18,'Previous CF'!A:AK,35,FALSE),"")</f>
        <v/>
      </c>
      <c r="AJ18" s="12" t="str">
        <f>IFERROR(VLOOKUP(A18,'Previous CF'!A:AL,36,FALSE),"")</f>
        <v/>
      </c>
      <c r="AK18" s="12" t="str">
        <f>IFERROR(VLOOKUP(A18,'Previous CF'!A:AM,37,FALSE),"")</f>
        <v/>
      </c>
      <c r="AL18" s="12" t="str">
        <f>IFERROR(VLOOKUP(A18,'Previous CF'!A:AN,38,FALSE),"")</f>
        <v/>
      </c>
      <c r="AM18" s="12" t="str">
        <f>IFERROR(VLOOKUP(A18,'Previous CF'!A:AO,39,FALSE),"")</f>
        <v/>
      </c>
      <c r="AN18" s="12"/>
      <c r="AO18" s="12" t="str">
        <f>IFERROR(VLOOKUP(A18,'Previous CF'!A:AQ,41,FALSE),"")</f>
        <v/>
      </c>
      <c r="AP18" s="12" t="str">
        <f>IFERROR(VLOOKUP(A18,'Previous CF'!A:AR,42,FALSE),"")</f>
        <v/>
      </c>
    </row>
    <row r="19" spans="1:42" x14ac:dyDescent="0.35">
      <c r="A19" s="23">
        <f>HT!A19</f>
        <v>0</v>
      </c>
      <c r="B19" s="23">
        <f>HT!B19</f>
        <v>0</v>
      </c>
      <c r="C19" s="23">
        <f>HT!C19</f>
        <v>0</v>
      </c>
      <c r="D19" s="23">
        <f>HT!D19</f>
        <v>0</v>
      </c>
      <c r="E19" s="3" t="str">
        <f>IFERROR(VLOOKUP(A19,grades!A:P,5,FALSE),"")</f>
        <v/>
      </c>
      <c r="F19" s="3" t="str">
        <f>IFERROR(VLOOKUP(A19,grades!A:Q,6,FALSE),"")</f>
        <v/>
      </c>
      <c r="G19" s="3" t="str">
        <f>IFERROR(VLOOKUP(A19,HT!A:K,8,FALSE),"")</f>
        <v/>
      </c>
      <c r="H19" s="3" t="str">
        <f>IFERROR(VLOOKUP(A19,HT!A:L,12,FALSE),"")</f>
        <v/>
      </c>
      <c r="I19" s="3" t="str">
        <f>IFERROR(VLOOKUP(A19,IEP!A:F,6,FALSE),"")</f>
        <v/>
      </c>
      <c r="J19" s="3" t="str">
        <f>IFERROR(VLOOKUP(A19,FRL!A:G,5,FALSE),"")</f>
        <v/>
      </c>
      <c r="K19" s="4" t="str">
        <f>IFERROR(VLOOKUP(A19,Att!A:E,5,FALSE),"")</f>
        <v/>
      </c>
      <c r="L19" s="32" t="str">
        <f>IFERROR(VLOOKUP(A19,Disc!A:C,2,FALSE),"0")</f>
        <v>0</v>
      </c>
      <c r="M19" s="3" t="str">
        <f>IFERROR(VLOOKUP(A19,CA!A:P,8,FALSE),"")</f>
        <v/>
      </c>
      <c r="N19" s="3" t="str">
        <f>IFERROR(VLOOKUP(A19,MA!A:Q,8,FALSE),"")</f>
        <v/>
      </c>
      <c r="O19" s="3" t="str">
        <f>IFERROR(VLOOKUP(A19,SC!A:Q,8,FALSE),"")</f>
        <v/>
      </c>
      <c r="P19" s="3" t="str">
        <f>IFERROR(VLOOKUP(A19,SS!A:P,8,FALSE),"")</f>
        <v/>
      </c>
      <c r="Q19" s="3">
        <f t="shared" si="0"/>
        <v>0</v>
      </c>
      <c r="R19" s="3">
        <f t="shared" si="1"/>
        <v>0</v>
      </c>
      <c r="S19" s="5"/>
      <c r="T19" s="3">
        <f>IFERROR(COUNTIFS(grades!A:A,A19,grades!H:H,"A"),"0")</f>
        <v>0</v>
      </c>
      <c r="U19" s="3">
        <f>IFERROR(COUNTIFS(grades!A:A,A19,grades!H:H,"B"),"0")</f>
        <v>0</v>
      </c>
      <c r="V19" s="3">
        <f>IFERROR(COUNTIFS(grades!A:A,A19,grades!H:H,"C"),"0")</f>
        <v>0</v>
      </c>
      <c r="W19" s="3">
        <f>IFERROR(COUNTIFS(grades!A:A,A19,grades!H:H,"D"),"0")</f>
        <v>0</v>
      </c>
      <c r="X19" s="3">
        <f>IFERROR(COUNTIFS(grades!A:A,A19,grades!H:H,"F"),"0")</f>
        <v>0</v>
      </c>
      <c r="Y19" s="5"/>
      <c r="Z19" s="3" t="str">
        <f>IFERROR(VLOOKUP(A19,'Previous CF'!A:AH,27,FALSE),"")</f>
        <v/>
      </c>
      <c r="AA19" s="6" t="e">
        <f t="shared" si="2"/>
        <v>#VALUE!</v>
      </c>
      <c r="AB19" s="6" t="e">
        <f t="shared" si="3"/>
        <v>#VALUE!</v>
      </c>
      <c r="AC19" s="6" t="e">
        <f t="shared" si="4"/>
        <v>#VALUE!</v>
      </c>
      <c r="AD19" s="3" t="e">
        <f t="shared" si="5"/>
        <v>#VALUE!</v>
      </c>
      <c r="AE19" s="20" t="str">
        <f>IFERROR(VLOOKUP(A19,'Previous CF'!A:AE,31,FALSE),"")</f>
        <v/>
      </c>
      <c r="AF19" s="20" t="str">
        <f>IFERROR(VLOOKUP(A19,'Previous CF'!A:AF,32,FALSE),"")</f>
        <v/>
      </c>
      <c r="AG19" s="12" t="str">
        <f>IFERROR(VLOOKUP(A19,'Previous CF'!A:AI,33,FALSE),"")</f>
        <v/>
      </c>
      <c r="AH19" s="12" t="str">
        <f>IFERROR(VLOOKUP(A19,'Previous CF'!A:AJ,34,FALSE),"")</f>
        <v/>
      </c>
      <c r="AI19" s="12" t="str">
        <f>IFERROR(VLOOKUP(A19,'Previous CF'!A:AK,35,FALSE),"")</f>
        <v/>
      </c>
      <c r="AJ19" s="12" t="str">
        <f>IFERROR(VLOOKUP(A19,'Previous CF'!A:AL,36,FALSE),"")</f>
        <v/>
      </c>
      <c r="AK19" s="12" t="str">
        <f>IFERROR(VLOOKUP(A19,'Previous CF'!A:AM,37,FALSE),"")</f>
        <v/>
      </c>
      <c r="AL19" s="12" t="str">
        <f>IFERROR(VLOOKUP(A19,'Previous CF'!A:AN,38,FALSE),"")</f>
        <v/>
      </c>
      <c r="AM19" s="12" t="str">
        <f>IFERROR(VLOOKUP(A19,'Previous CF'!A:AO,39,FALSE),"")</f>
        <v/>
      </c>
      <c r="AN19" s="12"/>
      <c r="AO19" s="12" t="str">
        <f>IFERROR(VLOOKUP(A19,'Previous CF'!A:AQ,41,FALSE),"")</f>
        <v/>
      </c>
      <c r="AP19" s="12" t="str">
        <f>IFERROR(VLOOKUP(A19,'Previous CF'!A:AR,42,FALSE),"")</f>
        <v/>
      </c>
    </row>
    <row r="20" spans="1:42" x14ac:dyDescent="0.35">
      <c r="A20" s="23">
        <f>HT!A20</f>
        <v>0</v>
      </c>
      <c r="B20" s="23">
        <f>HT!B20</f>
        <v>0</v>
      </c>
      <c r="C20" s="23">
        <f>HT!C20</f>
        <v>0</v>
      </c>
      <c r="D20" s="23">
        <f>HT!D20</f>
        <v>0</v>
      </c>
      <c r="E20" s="3" t="str">
        <f>IFERROR(VLOOKUP(A20,grades!A:P,5,FALSE),"")</f>
        <v/>
      </c>
      <c r="F20" s="3" t="str">
        <f>IFERROR(VLOOKUP(A20,grades!A:Q,6,FALSE),"")</f>
        <v/>
      </c>
      <c r="G20" s="3" t="str">
        <f>IFERROR(VLOOKUP(A20,HT!A:K,8,FALSE),"")</f>
        <v/>
      </c>
      <c r="H20" s="3" t="str">
        <f>IFERROR(VLOOKUP(A20,HT!A:L,12,FALSE),"")</f>
        <v/>
      </c>
      <c r="I20" s="3" t="str">
        <f>IFERROR(VLOOKUP(A20,IEP!A:F,6,FALSE),"")</f>
        <v/>
      </c>
      <c r="J20" s="3" t="str">
        <f>IFERROR(VLOOKUP(A20,FRL!A:G,5,FALSE),"")</f>
        <v/>
      </c>
      <c r="K20" s="4" t="str">
        <f>IFERROR(VLOOKUP(A20,Att!A:E,5,FALSE),"")</f>
        <v/>
      </c>
      <c r="L20" s="32" t="str">
        <f>IFERROR(VLOOKUP(A20,Disc!A:C,2,FALSE),"0")</f>
        <v>0</v>
      </c>
      <c r="M20" s="3" t="str">
        <f>IFERROR(VLOOKUP(A20,CA!A:P,8,FALSE),"")</f>
        <v/>
      </c>
      <c r="N20" s="3" t="str">
        <f>IFERROR(VLOOKUP(A20,MA!A:Q,8,FALSE),"")</f>
        <v/>
      </c>
      <c r="O20" s="3" t="str">
        <f>IFERROR(VLOOKUP(A20,SC!A:Q,8,FALSE),"")</f>
        <v/>
      </c>
      <c r="P20" s="3" t="str">
        <f>IFERROR(VLOOKUP(A20,SS!A:P,8,FALSE),"")</f>
        <v/>
      </c>
      <c r="Q20" s="3">
        <f t="shared" si="0"/>
        <v>0</v>
      </c>
      <c r="R20" s="3">
        <f t="shared" si="1"/>
        <v>0</v>
      </c>
      <c r="S20" s="5"/>
      <c r="T20" s="3">
        <f>IFERROR(COUNTIFS(grades!A:A,A20,grades!H:H,"A"),"0")</f>
        <v>0</v>
      </c>
      <c r="U20" s="3">
        <f>IFERROR(COUNTIFS(grades!A:A,A20,grades!H:H,"B"),"0")</f>
        <v>0</v>
      </c>
      <c r="V20" s="3">
        <f>IFERROR(COUNTIFS(grades!A:A,A20,grades!H:H,"C"),"0")</f>
        <v>0</v>
      </c>
      <c r="W20" s="3">
        <f>IFERROR(COUNTIFS(grades!A:A,A20,grades!H:H,"D"),"0")</f>
        <v>0</v>
      </c>
      <c r="X20" s="3">
        <f>IFERROR(COUNTIFS(grades!A:A,A20,grades!H:H,"F"),"0")</f>
        <v>0</v>
      </c>
      <c r="Y20" s="5"/>
      <c r="Z20" s="3" t="str">
        <f>IFERROR(VLOOKUP(A20,'Previous CF'!A:AH,27,FALSE),"")</f>
        <v/>
      </c>
      <c r="AA20" s="6" t="e">
        <f t="shared" si="2"/>
        <v>#VALUE!</v>
      </c>
      <c r="AB20" s="6" t="e">
        <f t="shared" si="3"/>
        <v>#VALUE!</v>
      </c>
      <c r="AC20" s="6" t="e">
        <f t="shared" si="4"/>
        <v>#VALUE!</v>
      </c>
      <c r="AD20" s="3" t="e">
        <f t="shared" si="5"/>
        <v>#VALUE!</v>
      </c>
      <c r="AE20" s="20" t="str">
        <f>IFERROR(VLOOKUP(A20,'Previous CF'!A:AE,31,FALSE),"")</f>
        <v/>
      </c>
      <c r="AF20" s="20" t="str">
        <f>IFERROR(VLOOKUP(A20,'Previous CF'!A:AF,32,FALSE),"")</f>
        <v/>
      </c>
      <c r="AG20" s="12" t="str">
        <f>IFERROR(VLOOKUP(A20,'Previous CF'!A:AI,33,FALSE),"")</f>
        <v/>
      </c>
      <c r="AH20" s="12" t="str">
        <f>IFERROR(VLOOKUP(A20,'Previous CF'!A:AJ,34,FALSE),"")</f>
        <v/>
      </c>
      <c r="AI20" s="12" t="str">
        <f>IFERROR(VLOOKUP(A20,'Previous CF'!A:AK,35,FALSE),"")</f>
        <v/>
      </c>
      <c r="AJ20" s="12" t="str">
        <f>IFERROR(VLOOKUP(A20,'Previous CF'!A:AL,36,FALSE),"")</f>
        <v/>
      </c>
      <c r="AK20" s="12" t="str">
        <f>IFERROR(VLOOKUP(A20,'Previous CF'!A:AM,37,FALSE),"")</f>
        <v/>
      </c>
      <c r="AL20" s="12" t="str">
        <f>IFERROR(VLOOKUP(A20,'Previous CF'!A:AN,38,FALSE),"")</f>
        <v/>
      </c>
      <c r="AM20" s="12" t="str">
        <f>IFERROR(VLOOKUP(A20,'Previous CF'!A:AO,39,FALSE),"")</f>
        <v/>
      </c>
      <c r="AN20" s="12"/>
      <c r="AO20" s="12" t="str">
        <f>IFERROR(VLOOKUP(A20,'Previous CF'!A:AQ,41,FALSE),"")</f>
        <v/>
      </c>
      <c r="AP20" s="12" t="str">
        <f>IFERROR(VLOOKUP(A20,'Previous CF'!A:AR,42,FALSE),"")</f>
        <v/>
      </c>
    </row>
    <row r="21" spans="1:42" x14ac:dyDescent="0.35">
      <c r="A21" s="23">
        <f>HT!A21</f>
        <v>0</v>
      </c>
      <c r="B21" s="23">
        <f>HT!B21</f>
        <v>0</v>
      </c>
      <c r="C21" s="23">
        <f>HT!C21</f>
        <v>0</v>
      </c>
      <c r="D21" s="23">
        <f>HT!D21</f>
        <v>0</v>
      </c>
      <c r="E21" s="3" t="str">
        <f>IFERROR(VLOOKUP(A21,grades!A:P,5,FALSE),"")</f>
        <v/>
      </c>
      <c r="F21" s="3" t="str">
        <f>IFERROR(VLOOKUP(A21,grades!A:Q,6,FALSE),"")</f>
        <v/>
      </c>
      <c r="G21" s="3" t="str">
        <f>IFERROR(VLOOKUP(A21,HT!A:K,8,FALSE),"")</f>
        <v/>
      </c>
      <c r="H21" s="3" t="str">
        <f>IFERROR(VLOOKUP(A21,HT!A:L,12,FALSE),"")</f>
        <v/>
      </c>
      <c r="I21" s="3" t="str">
        <f>IFERROR(VLOOKUP(A21,IEP!A:F,6,FALSE),"")</f>
        <v/>
      </c>
      <c r="J21" s="3" t="str">
        <f>IFERROR(VLOOKUP(A21,FRL!A:G,5,FALSE),"")</f>
        <v/>
      </c>
      <c r="K21" s="4" t="str">
        <f>IFERROR(VLOOKUP(A21,Att!A:E,5,FALSE),"")</f>
        <v/>
      </c>
      <c r="L21" s="32" t="str">
        <f>IFERROR(VLOOKUP(A21,Disc!A:C,2,FALSE),"0")</f>
        <v>0</v>
      </c>
      <c r="M21" s="3" t="str">
        <f>IFERROR(VLOOKUP(A21,CA!A:P,8,FALSE),"")</f>
        <v/>
      </c>
      <c r="N21" s="3" t="str">
        <f>IFERROR(VLOOKUP(A21,MA!A:Q,8,FALSE),"")</f>
        <v/>
      </c>
      <c r="O21" s="3" t="str">
        <f>IFERROR(VLOOKUP(A21,SC!A:Q,8,FALSE),"")</f>
        <v/>
      </c>
      <c r="P21" s="3" t="str">
        <f>IFERROR(VLOOKUP(A21,SS!A:P,8,FALSE),"")</f>
        <v/>
      </c>
      <c r="Q21" s="3">
        <f t="shared" si="0"/>
        <v>0</v>
      </c>
      <c r="R21" s="3">
        <f t="shared" si="1"/>
        <v>0</v>
      </c>
      <c r="S21" s="5"/>
      <c r="T21" s="3">
        <f>IFERROR(COUNTIFS(grades!A:A,A21,grades!H:H,"A"),"0")</f>
        <v>0</v>
      </c>
      <c r="U21" s="3">
        <f>IFERROR(COUNTIFS(grades!A:A,A21,grades!H:H,"B"),"0")</f>
        <v>0</v>
      </c>
      <c r="V21" s="3">
        <f>IFERROR(COUNTIFS(grades!A:A,A21,grades!H:H,"C"),"0")</f>
        <v>0</v>
      </c>
      <c r="W21" s="3">
        <f>IFERROR(COUNTIFS(grades!A:A,A21,grades!H:H,"D"),"0")</f>
        <v>0</v>
      </c>
      <c r="X21" s="3">
        <f>IFERROR(COUNTIFS(grades!A:A,A21,grades!H:H,"F"),"0")</f>
        <v>0</v>
      </c>
      <c r="Y21" s="5"/>
      <c r="Z21" s="3" t="str">
        <f>IFERROR(VLOOKUP(A21,'Previous CF'!A:AH,27,FALSE),"")</f>
        <v/>
      </c>
      <c r="AA21" s="6" t="e">
        <f t="shared" si="2"/>
        <v>#VALUE!</v>
      </c>
      <c r="AB21" s="6" t="e">
        <f t="shared" si="3"/>
        <v>#VALUE!</v>
      </c>
      <c r="AC21" s="6" t="e">
        <f t="shared" si="4"/>
        <v>#VALUE!</v>
      </c>
      <c r="AD21" s="3" t="e">
        <f t="shared" si="5"/>
        <v>#VALUE!</v>
      </c>
      <c r="AE21" s="20" t="str">
        <f>IFERROR(VLOOKUP(A21,'Previous CF'!A:AE,31,FALSE),"")</f>
        <v/>
      </c>
      <c r="AF21" s="20" t="str">
        <f>IFERROR(VLOOKUP(A21,'Previous CF'!A:AF,32,FALSE),"")</f>
        <v/>
      </c>
      <c r="AG21" s="12" t="str">
        <f>IFERROR(VLOOKUP(A21,'Previous CF'!A:AI,33,FALSE),"")</f>
        <v/>
      </c>
      <c r="AH21" s="12" t="str">
        <f>IFERROR(VLOOKUP(A21,'Previous CF'!A:AJ,34,FALSE),"")</f>
        <v/>
      </c>
      <c r="AI21" s="12" t="str">
        <f>IFERROR(VLOOKUP(A21,'Previous CF'!A:AK,35,FALSE),"")</f>
        <v/>
      </c>
      <c r="AJ21" s="12" t="str">
        <f>IFERROR(VLOOKUP(A21,'Previous CF'!A:AL,36,FALSE),"")</f>
        <v/>
      </c>
      <c r="AK21" s="12" t="str">
        <f>IFERROR(VLOOKUP(A21,'Previous CF'!A:AM,37,FALSE),"")</f>
        <v/>
      </c>
      <c r="AL21" s="12" t="str">
        <f>IFERROR(VLOOKUP(A21,'Previous CF'!A:AN,38,FALSE),"")</f>
        <v/>
      </c>
      <c r="AM21" s="12" t="str">
        <f>IFERROR(VLOOKUP(A21,'Previous CF'!A:AO,39,FALSE),"")</f>
        <v/>
      </c>
      <c r="AN21" s="12"/>
      <c r="AO21" s="12" t="str">
        <f>IFERROR(VLOOKUP(A21,'Previous CF'!A:AQ,41,FALSE),"")</f>
        <v/>
      </c>
      <c r="AP21" s="12" t="str">
        <f>IFERROR(VLOOKUP(A21,'Previous CF'!A:AR,42,FALSE),"")</f>
        <v/>
      </c>
    </row>
    <row r="22" spans="1:42" x14ac:dyDescent="0.35">
      <c r="A22" s="23">
        <f>HT!A22</f>
        <v>0</v>
      </c>
      <c r="B22" s="23">
        <f>HT!B22</f>
        <v>0</v>
      </c>
      <c r="C22" s="23">
        <f>HT!C22</f>
        <v>0</v>
      </c>
      <c r="D22" s="23">
        <f>HT!D22</f>
        <v>0</v>
      </c>
      <c r="E22" s="3" t="str">
        <f>IFERROR(VLOOKUP(A22,grades!A:P,5,FALSE),"")</f>
        <v/>
      </c>
      <c r="F22" s="3" t="str">
        <f>IFERROR(VLOOKUP(A22,grades!A:Q,6,FALSE),"")</f>
        <v/>
      </c>
      <c r="G22" s="3" t="str">
        <f>IFERROR(VLOOKUP(A22,HT!A:K,8,FALSE),"")</f>
        <v/>
      </c>
      <c r="H22" s="3" t="str">
        <f>IFERROR(VLOOKUP(A22,HT!A:L,12,FALSE),"")</f>
        <v/>
      </c>
      <c r="I22" s="3" t="str">
        <f>IFERROR(VLOOKUP(A22,IEP!A:F,6,FALSE),"")</f>
        <v/>
      </c>
      <c r="J22" s="3" t="str">
        <f>IFERROR(VLOOKUP(A22,FRL!A:G,5,FALSE),"")</f>
        <v/>
      </c>
      <c r="K22" s="4" t="str">
        <f>IFERROR(VLOOKUP(A22,Att!A:E,5,FALSE),"")</f>
        <v/>
      </c>
      <c r="L22" s="32" t="str">
        <f>IFERROR(VLOOKUP(A22,Disc!A:C,2,FALSE),"0")</f>
        <v>0</v>
      </c>
      <c r="M22" s="3" t="str">
        <f>IFERROR(VLOOKUP(A22,CA!A:P,8,FALSE),"")</f>
        <v/>
      </c>
      <c r="N22" s="3" t="str">
        <f>IFERROR(VLOOKUP(A22,MA!A:Q,8,FALSE),"")</f>
        <v/>
      </c>
      <c r="O22" s="3" t="str">
        <f>IFERROR(VLOOKUP(A22,SC!A:Q,8,FALSE),"")</f>
        <v/>
      </c>
      <c r="P22" s="3" t="str">
        <f>IFERROR(VLOOKUP(A22,SS!A:P,8,FALSE),"")</f>
        <v/>
      </c>
      <c r="Q22" s="3">
        <f t="shared" si="0"/>
        <v>0</v>
      </c>
      <c r="R22" s="3">
        <f t="shared" si="1"/>
        <v>0</v>
      </c>
      <c r="S22" s="5"/>
      <c r="T22" s="3">
        <f>IFERROR(COUNTIFS(grades!A:A,A22,grades!H:H,"A"),"0")</f>
        <v>0</v>
      </c>
      <c r="U22" s="3">
        <f>IFERROR(COUNTIFS(grades!A:A,A22,grades!H:H,"B"),"0")</f>
        <v>0</v>
      </c>
      <c r="V22" s="3">
        <f>IFERROR(COUNTIFS(grades!A:A,A22,grades!H:H,"C"),"0")</f>
        <v>0</v>
      </c>
      <c r="W22" s="3">
        <f>IFERROR(COUNTIFS(grades!A:A,A22,grades!H:H,"D"),"0")</f>
        <v>0</v>
      </c>
      <c r="X22" s="3">
        <f>IFERROR(COUNTIFS(grades!A:A,A22,grades!H:H,"F"),"0")</f>
        <v>0</v>
      </c>
      <c r="Y22" s="5"/>
      <c r="Z22" s="3" t="str">
        <f>IFERROR(VLOOKUP(A22,'Previous CF'!A:AH,27,FALSE),"")</f>
        <v/>
      </c>
      <c r="AA22" s="6" t="e">
        <f t="shared" si="2"/>
        <v>#VALUE!</v>
      </c>
      <c r="AB22" s="6" t="e">
        <f t="shared" si="3"/>
        <v>#VALUE!</v>
      </c>
      <c r="AC22" s="6" t="e">
        <f t="shared" si="4"/>
        <v>#VALUE!</v>
      </c>
      <c r="AD22" s="3" t="e">
        <f t="shared" si="5"/>
        <v>#VALUE!</v>
      </c>
      <c r="AE22" s="20" t="str">
        <f>IFERROR(VLOOKUP(A22,'Previous CF'!A:AE,31,FALSE),"")</f>
        <v/>
      </c>
      <c r="AF22" s="20" t="str">
        <f>IFERROR(VLOOKUP(A22,'Previous CF'!A:AF,32,FALSE),"")</f>
        <v/>
      </c>
      <c r="AG22" s="12" t="str">
        <f>IFERROR(VLOOKUP(A22,'Previous CF'!A:AI,33,FALSE),"")</f>
        <v/>
      </c>
      <c r="AH22" s="12" t="str">
        <f>IFERROR(VLOOKUP(A22,'Previous CF'!A:AJ,34,FALSE),"")</f>
        <v/>
      </c>
      <c r="AI22" s="12" t="str">
        <f>IFERROR(VLOOKUP(A22,'Previous CF'!A:AK,35,FALSE),"")</f>
        <v/>
      </c>
      <c r="AJ22" s="12" t="str">
        <f>IFERROR(VLOOKUP(A22,'Previous CF'!A:AL,36,FALSE),"")</f>
        <v/>
      </c>
      <c r="AK22" s="12" t="str">
        <f>IFERROR(VLOOKUP(A22,'Previous CF'!A:AM,37,FALSE),"")</f>
        <v/>
      </c>
      <c r="AL22" s="12" t="str">
        <f>IFERROR(VLOOKUP(A22,'Previous CF'!A:AN,38,FALSE),"")</f>
        <v/>
      </c>
      <c r="AM22" s="12" t="str">
        <f>IFERROR(VLOOKUP(A22,'Previous CF'!A:AO,39,FALSE),"")</f>
        <v/>
      </c>
      <c r="AN22" s="12"/>
      <c r="AO22" s="12" t="str">
        <f>IFERROR(VLOOKUP(A22,'Previous CF'!A:AQ,41,FALSE),"")</f>
        <v/>
      </c>
      <c r="AP22" s="12" t="str">
        <f>IFERROR(VLOOKUP(A22,'Previous CF'!A:AR,42,FALSE),"")</f>
        <v/>
      </c>
    </row>
    <row r="23" spans="1:42" x14ac:dyDescent="0.35">
      <c r="A23" s="23">
        <f>HT!A23</f>
        <v>0</v>
      </c>
      <c r="B23" s="23">
        <f>HT!B23</f>
        <v>0</v>
      </c>
      <c r="C23" s="23">
        <f>HT!C23</f>
        <v>0</v>
      </c>
      <c r="D23" s="23">
        <f>HT!D23</f>
        <v>0</v>
      </c>
      <c r="E23" s="3" t="str">
        <f>IFERROR(VLOOKUP(A23,grades!A:P,5,FALSE),"")</f>
        <v/>
      </c>
      <c r="F23" s="3" t="str">
        <f>IFERROR(VLOOKUP(A23,grades!A:Q,6,FALSE),"")</f>
        <v/>
      </c>
      <c r="G23" s="3" t="str">
        <f>IFERROR(VLOOKUP(A23,HT!A:K,8,FALSE),"")</f>
        <v/>
      </c>
      <c r="H23" s="3" t="str">
        <f>IFERROR(VLOOKUP(A23,HT!A:L,12,FALSE),"")</f>
        <v/>
      </c>
      <c r="I23" s="3" t="str">
        <f>IFERROR(VLOOKUP(A23,IEP!A:F,6,FALSE),"")</f>
        <v/>
      </c>
      <c r="J23" s="3" t="str">
        <f>IFERROR(VLOOKUP(A23,FRL!A:G,5,FALSE),"")</f>
        <v/>
      </c>
      <c r="K23" s="4" t="str">
        <f>IFERROR(VLOOKUP(A23,Att!A:E,5,FALSE),"")</f>
        <v/>
      </c>
      <c r="L23" s="32" t="str">
        <f>IFERROR(VLOOKUP(A23,Disc!A:C,2,FALSE),"0")</f>
        <v>0</v>
      </c>
      <c r="M23" s="3" t="str">
        <f>IFERROR(VLOOKUP(A23,CA!A:P,8,FALSE),"")</f>
        <v/>
      </c>
      <c r="N23" s="3" t="str">
        <f>IFERROR(VLOOKUP(A23,MA!A:Q,8,FALSE),"")</f>
        <v/>
      </c>
      <c r="O23" s="3" t="str">
        <f>IFERROR(VLOOKUP(A23,SC!A:Q,8,FALSE),"")</f>
        <v/>
      </c>
      <c r="P23" s="3" t="str">
        <f>IFERROR(VLOOKUP(A23,SS!A:P,8,FALSE),"")</f>
        <v/>
      </c>
      <c r="Q23" s="3">
        <f t="shared" si="0"/>
        <v>0</v>
      </c>
      <c r="R23" s="3">
        <f t="shared" si="1"/>
        <v>0</v>
      </c>
      <c r="S23" s="5"/>
      <c r="T23" s="3">
        <f>IFERROR(COUNTIFS(grades!A:A,A23,grades!H:H,"A"),"0")</f>
        <v>0</v>
      </c>
      <c r="U23" s="3">
        <f>IFERROR(COUNTIFS(grades!A:A,A23,grades!H:H,"B"),"0")</f>
        <v>0</v>
      </c>
      <c r="V23" s="3">
        <f>IFERROR(COUNTIFS(grades!A:A,A23,grades!H:H,"C"),"0")</f>
        <v>0</v>
      </c>
      <c r="W23" s="3">
        <f>IFERROR(COUNTIFS(grades!A:A,A23,grades!H:H,"D"),"0")</f>
        <v>0</v>
      </c>
      <c r="X23" s="3">
        <f>IFERROR(COUNTIFS(grades!A:A,A23,grades!H:H,"F"),"0")</f>
        <v>0</v>
      </c>
      <c r="Y23" s="5"/>
      <c r="Z23" s="3" t="str">
        <f>IFERROR(VLOOKUP(A23,'Previous CF'!A:AH,27,FALSE),"")</f>
        <v/>
      </c>
      <c r="AA23" s="6" t="e">
        <f t="shared" si="2"/>
        <v>#VALUE!</v>
      </c>
      <c r="AB23" s="6" t="e">
        <f t="shared" si="3"/>
        <v>#VALUE!</v>
      </c>
      <c r="AC23" s="6" t="e">
        <f t="shared" si="4"/>
        <v>#VALUE!</v>
      </c>
      <c r="AD23" s="3" t="e">
        <f t="shared" si="5"/>
        <v>#VALUE!</v>
      </c>
      <c r="AE23" s="20" t="str">
        <f>IFERROR(VLOOKUP(A23,'Previous CF'!A:AE,31,FALSE),"")</f>
        <v/>
      </c>
      <c r="AF23" s="20" t="str">
        <f>IFERROR(VLOOKUP(A23,'Previous CF'!A:AF,32,FALSE),"")</f>
        <v/>
      </c>
      <c r="AG23" s="12" t="str">
        <f>IFERROR(VLOOKUP(A23,'Previous CF'!A:AI,33,FALSE),"")</f>
        <v/>
      </c>
      <c r="AH23" s="12" t="str">
        <f>IFERROR(VLOOKUP(A23,'Previous CF'!A:AJ,34,FALSE),"")</f>
        <v/>
      </c>
      <c r="AI23" s="12" t="str">
        <f>IFERROR(VLOOKUP(A23,'Previous CF'!A:AK,35,FALSE),"")</f>
        <v/>
      </c>
      <c r="AJ23" s="12" t="str">
        <f>IFERROR(VLOOKUP(A23,'Previous CF'!A:AL,36,FALSE),"")</f>
        <v/>
      </c>
      <c r="AK23" s="12" t="str">
        <f>IFERROR(VLOOKUP(A23,'Previous CF'!A:AM,37,FALSE),"")</f>
        <v/>
      </c>
      <c r="AL23" s="12" t="str">
        <f>IFERROR(VLOOKUP(A23,'Previous CF'!A:AN,38,FALSE),"")</f>
        <v/>
      </c>
      <c r="AM23" s="12" t="str">
        <f>IFERROR(VLOOKUP(A23,'Previous CF'!A:AO,39,FALSE),"")</f>
        <v/>
      </c>
      <c r="AN23" s="12"/>
      <c r="AO23" s="12" t="str">
        <f>IFERROR(VLOOKUP(A23,'Previous CF'!A:AQ,41,FALSE),"")</f>
        <v/>
      </c>
      <c r="AP23" s="12" t="str">
        <f>IFERROR(VLOOKUP(A23,'Previous CF'!A:AR,42,FALSE),"")</f>
        <v/>
      </c>
    </row>
    <row r="24" spans="1:42" x14ac:dyDescent="0.35">
      <c r="A24" s="23">
        <f>HT!A24</f>
        <v>0</v>
      </c>
      <c r="B24" s="23">
        <f>HT!B24</f>
        <v>0</v>
      </c>
      <c r="C24" s="23">
        <f>HT!C24</f>
        <v>0</v>
      </c>
      <c r="D24" s="23">
        <f>HT!D24</f>
        <v>0</v>
      </c>
      <c r="E24" s="3" t="str">
        <f>IFERROR(VLOOKUP(A24,grades!A:P,5,FALSE),"")</f>
        <v/>
      </c>
      <c r="F24" s="3" t="str">
        <f>IFERROR(VLOOKUP(A24,grades!A:Q,6,FALSE),"")</f>
        <v/>
      </c>
      <c r="G24" s="3" t="str">
        <f>IFERROR(VLOOKUP(A24,HT!A:K,8,FALSE),"")</f>
        <v/>
      </c>
      <c r="H24" s="3" t="str">
        <f>IFERROR(VLOOKUP(A24,HT!A:L,12,FALSE),"")</f>
        <v/>
      </c>
      <c r="I24" s="3" t="str">
        <f>IFERROR(VLOOKUP(A24,IEP!A:F,6,FALSE),"")</f>
        <v/>
      </c>
      <c r="J24" s="3" t="str">
        <f>IFERROR(VLOOKUP(A24,FRL!A:G,5,FALSE),"")</f>
        <v/>
      </c>
      <c r="K24" s="4" t="str">
        <f>IFERROR(VLOOKUP(A24,Att!A:E,5,FALSE),"")</f>
        <v/>
      </c>
      <c r="L24" s="32" t="str">
        <f>IFERROR(VLOOKUP(A24,Disc!A:C,2,FALSE),"0")</f>
        <v>0</v>
      </c>
      <c r="M24" s="3" t="str">
        <f>IFERROR(VLOOKUP(A24,CA!A:P,8,FALSE),"")</f>
        <v/>
      </c>
      <c r="N24" s="3" t="str">
        <f>IFERROR(VLOOKUP(A24,MA!A:Q,8,FALSE),"")</f>
        <v/>
      </c>
      <c r="O24" s="3" t="str">
        <f>IFERROR(VLOOKUP(A24,SC!A:Q,8,FALSE),"")</f>
        <v/>
      </c>
      <c r="P24" s="3" t="str">
        <f>IFERROR(VLOOKUP(A24,SS!A:P,8,FALSE),"")</f>
        <v/>
      </c>
      <c r="Q24" s="3">
        <f t="shared" si="0"/>
        <v>0</v>
      </c>
      <c r="R24" s="3">
        <f t="shared" si="1"/>
        <v>0</v>
      </c>
      <c r="S24" s="5"/>
      <c r="T24" s="3">
        <f>IFERROR(COUNTIFS(grades!A:A,A24,grades!H:H,"A"),"0")</f>
        <v>0</v>
      </c>
      <c r="U24" s="3">
        <f>IFERROR(COUNTIFS(grades!A:A,A24,grades!H:H,"B"),"0")</f>
        <v>0</v>
      </c>
      <c r="V24" s="3">
        <f>IFERROR(COUNTIFS(grades!A:A,A24,grades!H:H,"C"),"0")</f>
        <v>0</v>
      </c>
      <c r="W24" s="3">
        <f>IFERROR(COUNTIFS(grades!A:A,A24,grades!H:H,"D"),"0")</f>
        <v>0</v>
      </c>
      <c r="X24" s="3">
        <f>IFERROR(COUNTIFS(grades!A:A,A24,grades!H:H,"F"),"0")</f>
        <v>0</v>
      </c>
      <c r="Y24" s="5"/>
      <c r="Z24" s="3" t="str">
        <f>IFERROR(VLOOKUP(A24,'Previous CF'!A:AH,27,FALSE),"")</f>
        <v/>
      </c>
      <c r="AA24" s="6" t="e">
        <f t="shared" si="2"/>
        <v>#VALUE!</v>
      </c>
      <c r="AB24" s="6" t="e">
        <f t="shared" si="3"/>
        <v>#VALUE!</v>
      </c>
      <c r="AC24" s="6" t="e">
        <f t="shared" si="4"/>
        <v>#VALUE!</v>
      </c>
      <c r="AD24" s="3" t="e">
        <f t="shared" si="5"/>
        <v>#VALUE!</v>
      </c>
      <c r="AE24" s="20" t="str">
        <f>IFERROR(VLOOKUP(A24,'Previous CF'!A:AE,31,FALSE),"")</f>
        <v/>
      </c>
      <c r="AF24" s="20" t="str">
        <f>IFERROR(VLOOKUP(A24,'Previous CF'!A:AF,32,FALSE),"")</f>
        <v/>
      </c>
      <c r="AG24" s="12" t="str">
        <f>IFERROR(VLOOKUP(A24,'Previous CF'!A:AI,33,FALSE),"")</f>
        <v/>
      </c>
      <c r="AH24" s="12" t="str">
        <f>IFERROR(VLOOKUP(A24,'Previous CF'!A:AJ,34,FALSE),"")</f>
        <v/>
      </c>
      <c r="AI24" s="12" t="str">
        <f>IFERROR(VLOOKUP(A24,'Previous CF'!A:AK,35,FALSE),"")</f>
        <v/>
      </c>
      <c r="AJ24" s="12" t="str">
        <f>IFERROR(VLOOKUP(A24,'Previous CF'!A:AL,36,FALSE),"")</f>
        <v/>
      </c>
      <c r="AK24" s="12" t="str">
        <f>IFERROR(VLOOKUP(A24,'Previous CF'!A:AM,37,FALSE),"")</f>
        <v/>
      </c>
      <c r="AL24" s="12" t="str">
        <f>IFERROR(VLOOKUP(A24,'Previous CF'!A:AN,38,FALSE),"")</f>
        <v/>
      </c>
      <c r="AM24" s="12" t="str">
        <f>IFERROR(VLOOKUP(A24,'Previous CF'!A:AO,39,FALSE),"")</f>
        <v/>
      </c>
      <c r="AN24" s="12"/>
      <c r="AO24" s="12" t="str">
        <f>IFERROR(VLOOKUP(A24,'Previous CF'!A:AQ,41,FALSE),"")</f>
        <v/>
      </c>
      <c r="AP24" s="12" t="str">
        <f>IFERROR(VLOOKUP(A24,'Previous CF'!A:AR,42,FALSE),"")</f>
        <v/>
      </c>
    </row>
    <row r="25" spans="1:42" x14ac:dyDescent="0.35">
      <c r="A25" s="23">
        <f>HT!A25</f>
        <v>0</v>
      </c>
      <c r="B25" s="23">
        <f>HT!B25</f>
        <v>0</v>
      </c>
      <c r="C25" s="23">
        <f>HT!C25</f>
        <v>0</v>
      </c>
      <c r="D25" s="23">
        <f>HT!D25</f>
        <v>0</v>
      </c>
      <c r="E25" s="3" t="str">
        <f>IFERROR(VLOOKUP(A25,grades!A:P,5,FALSE),"")</f>
        <v/>
      </c>
      <c r="F25" s="3" t="str">
        <f>IFERROR(VLOOKUP(A25,grades!A:Q,6,FALSE),"")</f>
        <v/>
      </c>
      <c r="G25" s="3" t="str">
        <f>IFERROR(VLOOKUP(A25,HT!A:K,8,FALSE),"")</f>
        <v/>
      </c>
      <c r="H25" s="3" t="str">
        <f>IFERROR(VLOOKUP(A25,HT!A:L,12,FALSE),"")</f>
        <v/>
      </c>
      <c r="I25" s="3" t="str">
        <f>IFERROR(VLOOKUP(A25,IEP!A:F,6,FALSE),"")</f>
        <v/>
      </c>
      <c r="J25" s="3" t="str">
        <f>IFERROR(VLOOKUP(A25,FRL!A:G,5,FALSE),"")</f>
        <v/>
      </c>
      <c r="K25" s="4" t="str">
        <f>IFERROR(VLOOKUP(A25,Att!A:E,5,FALSE),"")</f>
        <v/>
      </c>
      <c r="L25" s="32" t="str">
        <f>IFERROR(VLOOKUP(A25,Disc!A:C,2,FALSE),"0")</f>
        <v>0</v>
      </c>
      <c r="M25" s="3" t="str">
        <f>IFERROR(VLOOKUP(A25,CA!A:P,8,FALSE),"")</f>
        <v/>
      </c>
      <c r="N25" s="3" t="str">
        <f>IFERROR(VLOOKUP(A25,MA!A:Q,8,FALSE),"")</f>
        <v/>
      </c>
      <c r="O25" s="3" t="str">
        <f>IFERROR(VLOOKUP(A25,SC!A:Q,8,FALSE),"")</f>
        <v/>
      </c>
      <c r="P25" s="3" t="str">
        <f>IFERROR(VLOOKUP(A25,SS!A:P,8,FALSE),"")</f>
        <v/>
      </c>
      <c r="Q25" s="3">
        <f t="shared" si="0"/>
        <v>0</v>
      </c>
      <c r="R25" s="3">
        <f t="shared" si="1"/>
        <v>0</v>
      </c>
      <c r="S25" s="5"/>
      <c r="T25" s="3">
        <f>IFERROR(COUNTIFS(grades!A:A,A25,grades!H:H,"A"),"0")</f>
        <v>0</v>
      </c>
      <c r="U25" s="3">
        <f>IFERROR(COUNTIFS(grades!A:A,A25,grades!H:H,"B"),"0")</f>
        <v>0</v>
      </c>
      <c r="V25" s="3">
        <f>IFERROR(COUNTIFS(grades!A:A,A25,grades!H:H,"C"),"0")</f>
        <v>0</v>
      </c>
      <c r="W25" s="3">
        <f>IFERROR(COUNTIFS(grades!A:A,A25,grades!H:H,"D"),"0")</f>
        <v>0</v>
      </c>
      <c r="X25" s="3">
        <f>IFERROR(COUNTIFS(grades!A:A,A25,grades!H:H,"F"),"0")</f>
        <v>0</v>
      </c>
      <c r="Y25" s="5"/>
      <c r="Z25" s="3" t="str">
        <f>IFERROR(VLOOKUP(A25,'Previous CF'!A:AH,27,FALSE),"")</f>
        <v/>
      </c>
      <c r="AA25" s="6" t="e">
        <f t="shared" si="2"/>
        <v>#VALUE!</v>
      </c>
      <c r="AB25" s="6" t="e">
        <f t="shared" si="3"/>
        <v>#VALUE!</v>
      </c>
      <c r="AC25" s="6" t="e">
        <f t="shared" si="4"/>
        <v>#VALUE!</v>
      </c>
      <c r="AD25" s="3" t="e">
        <f t="shared" si="5"/>
        <v>#VALUE!</v>
      </c>
      <c r="AE25" s="20" t="str">
        <f>IFERROR(VLOOKUP(A25,'Previous CF'!A:AE,31,FALSE),"")</f>
        <v/>
      </c>
      <c r="AF25" s="20" t="str">
        <f>IFERROR(VLOOKUP(A25,'Previous CF'!A:AF,32,FALSE),"")</f>
        <v/>
      </c>
      <c r="AG25" s="12" t="str">
        <f>IFERROR(VLOOKUP(A25,'Previous CF'!A:AI,33,FALSE),"")</f>
        <v/>
      </c>
      <c r="AH25" s="12" t="str">
        <f>IFERROR(VLOOKUP(A25,'Previous CF'!A:AJ,34,FALSE),"")</f>
        <v/>
      </c>
      <c r="AI25" s="12" t="str">
        <f>IFERROR(VLOOKUP(A25,'Previous CF'!A:AK,35,FALSE),"")</f>
        <v/>
      </c>
      <c r="AJ25" s="12" t="str">
        <f>IFERROR(VLOOKUP(A25,'Previous CF'!A:AL,36,FALSE),"")</f>
        <v/>
      </c>
      <c r="AK25" s="12" t="str">
        <f>IFERROR(VLOOKUP(A25,'Previous CF'!A:AM,37,FALSE),"")</f>
        <v/>
      </c>
      <c r="AL25" s="12" t="str">
        <f>IFERROR(VLOOKUP(A25,'Previous CF'!A:AN,38,FALSE),"")</f>
        <v/>
      </c>
      <c r="AM25" s="12" t="str">
        <f>IFERROR(VLOOKUP(A25,'Previous CF'!A:AO,39,FALSE),"")</f>
        <v/>
      </c>
      <c r="AN25" s="12"/>
      <c r="AO25" s="12" t="str">
        <f>IFERROR(VLOOKUP(A25,'Previous CF'!A:AQ,41,FALSE),"")</f>
        <v/>
      </c>
      <c r="AP25" s="12" t="str">
        <f>IFERROR(VLOOKUP(A25,'Previous CF'!A:AR,42,FALSE),"")</f>
        <v/>
      </c>
    </row>
    <row r="26" spans="1:42" x14ac:dyDescent="0.35">
      <c r="A26" s="23">
        <f>HT!A26</f>
        <v>0</v>
      </c>
      <c r="B26" s="23">
        <f>HT!B26</f>
        <v>0</v>
      </c>
      <c r="C26" s="23">
        <f>HT!C26</f>
        <v>0</v>
      </c>
      <c r="D26" s="23">
        <f>HT!D26</f>
        <v>0</v>
      </c>
      <c r="E26" s="3" t="str">
        <f>IFERROR(VLOOKUP(A26,grades!A:P,5,FALSE),"")</f>
        <v/>
      </c>
      <c r="F26" s="3" t="str">
        <f>IFERROR(VLOOKUP(A26,grades!A:Q,6,FALSE),"")</f>
        <v/>
      </c>
      <c r="G26" s="3" t="str">
        <f>IFERROR(VLOOKUP(A26,HT!A:K,8,FALSE),"")</f>
        <v/>
      </c>
      <c r="H26" s="3" t="str">
        <f>IFERROR(VLOOKUP(A26,HT!A:L,12,FALSE),"")</f>
        <v/>
      </c>
      <c r="I26" s="3" t="str">
        <f>IFERROR(VLOOKUP(A26,IEP!A:F,6,FALSE),"")</f>
        <v/>
      </c>
      <c r="J26" s="3" t="str">
        <f>IFERROR(VLOOKUP(A26,FRL!A:G,5,FALSE),"")</f>
        <v/>
      </c>
      <c r="K26" s="4" t="str">
        <f>IFERROR(VLOOKUP(A26,Att!A:E,5,FALSE),"")</f>
        <v/>
      </c>
      <c r="L26" s="32" t="str">
        <f>IFERROR(VLOOKUP(A26,Disc!A:C,2,FALSE),"0")</f>
        <v>0</v>
      </c>
      <c r="M26" s="3" t="str">
        <f>IFERROR(VLOOKUP(A26,CA!A:P,8,FALSE),"")</f>
        <v/>
      </c>
      <c r="N26" s="3" t="str">
        <f>IFERROR(VLOOKUP(A26,MA!A:Q,8,FALSE),"")</f>
        <v/>
      </c>
      <c r="O26" s="3" t="str">
        <f>IFERROR(VLOOKUP(A26,SC!A:Q,8,FALSE),"")</f>
        <v/>
      </c>
      <c r="P26" s="3" t="str">
        <f>IFERROR(VLOOKUP(A26,SS!A:P,8,FALSE),"")</f>
        <v/>
      </c>
      <c r="Q26" s="3">
        <f t="shared" si="0"/>
        <v>0</v>
      </c>
      <c r="R26" s="3">
        <f t="shared" si="1"/>
        <v>0</v>
      </c>
      <c r="S26" s="5"/>
      <c r="T26" s="3">
        <f>IFERROR(COUNTIFS(grades!A:A,A26,grades!H:H,"A"),"0")</f>
        <v>0</v>
      </c>
      <c r="U26" s="3">
        <f>IFERROR(COUNTIFS(grades!A:A,A26,grades!H:H,"B"),"0")</f>
        <v>0</v>
      </c>
      <c r="V26" s="3">
        <f>IFERROR(COUNTIFS(grades!A:A,A26,grades!H:H,"C"),"0")</f>
        <v>0</v>
      </c>
      <c r="W26" s="3">
        <f>IFERROR(COUNTIFS(grades!A:A,A26,grades!H:H,"D"),"0")</f>
        <v>0</v>
      </c>
      <c r="X26" s="3">
        <f>IFERROR(COUNTIFS(grades!A:A,A26,grades!H:H,"F"),"0")</f>
        <v>0</v>
      </c>
      <c r="Y26" s="5"/>
      <c r="Z26" s="3" t="str">
        <f>IFERROR(VLOOKUP(A26,'Previous CF'!A:AH,27,FALSE),"")</f>
        <v/>
      </c>
      <c r="AA26" s="6" t="e">
        <f t="shared" si="2"/>
        <v>#VALUE!</v>
      </c>
      <c r="AB26" s="6" t="e">
        <f t="shared" si="3"/>
        <v>#VALUE!</v>
      </c>
      <c r="AC26" s="6" t="e">
        <f t="shared" si="4"/>
        <v>#VALUE!</v>
      </c>
      <c r="AD26" s="3" t="e">
        <f t="shared" si="5"/>
        <v>#VALUE!</v>
      </c>
      <c r="AE26" s="20" t="str">
        <f>IFERROR(VLOOKUP(A26,'Previous CF'!A:AE,31,FALSE),"")</f>
        <v/>
      </c>
      <c r="AF26" s="20" t="str">
        <f>IFERROR(VLOOKUP(A26,'Previous CF'!A:AF,32,FALSE),"")</f>
        <v/>
      </c>
      <c r="AG26" s="12" t="str">
        <f>IFERROR(VLOOKUP(A26,'Previous CF'!A:AI,33,FALSE),"")</f>
        <v/>
      </c>
      <c r="AH26" s="12" t="str">
        <f>IFERROR(VLOOKUP(A26,'Previous CF'!A:AJ,34,FALSE),"")</f>
        <v/>
      </c>
      <c r="AI26" s="12" t="str">
        <f>IFERROR(VLOOKUP(A26,'Previous CF'!A:AK,35,FALSE),"")</f>
        <v/>
      </c>
      <c r="AJ26" s="12" t="str">
        <f>IFERROR(VLOOKUP(A26,'Previous CF'!A:AL,36,FALSE),"")</f>
        <v/>
      </c>
      <c r="AK26" s="12" t="str">
        <f>IFERROR(VLOOKUP(A26,'Previous CF'!A:AM,37,FALSE),"")</f>
        <v/>
      </c>
      <c r="AL26" s="12" t="str">
        <f>IFERROR(VLOOKUP(A26,'Previous CF'!A:AN,38,FALSE),"")</f>
        <v/>
      </c>
      <c r="AM26" s="12" t="str">
        <f>IFERROR(VLOOKUP(A26,'Previous CF'!A:AO,39,FALSE),"")</f>
        <v/>
      </c>
      <c r="AN26" s="12"/>
      <c r="AO26" s="12" t="str">
        <f>IFERROR(VLOOKUP(A26,'Previous CF'!A:AQ,41,FALSE),"")</f>
        <v/>
      </c>
      <c r="AP26" s="12" t="str">
        <f>IFERROR(VLOOKUP(A26,'Previous CF'!A:AR,42,FALSE),"")</f>
        <v/>
      </c>
    </row>
    <row r="27" spans="1:42" x14ac:dyDescent="0.35">
      <c r="A27" s="23">
        <f>HT!A27</f>
        <v>0</v>
      </c>
      <c r="B27" s="23">
        <f>HT!B27</f>
        <v>0</v>
      </c>
      <c r="C27" s="23">
        <f>HT!C27</f>
        <v>0</v>
      </c>
      <c r="D27" s="23">
        <f>HT!D27</f>
        <v>0</v>
      </c>
      <c r="E27" s="3" t="str">
        <f>IFERROR(VLOOKUP(A27,grades!A:P,5,FALSE),"")</f>
        <v/>
      </c>
      <c r="F27" s="3" t="str">
        <f>IFERROR(VLOOKUP(A27,grades!A:Q,6,FALSE),"")</f>
        <v/>
      </c>
      <c r="G27" s="3" t="str">
        <f>IFERROR(VLOOKUP(A27,HT!A:K,8,FALSE),"")</f>
        <v/>
      </c>
      <c r="H27" s="3" t="str">
        <f>IFERROR(VLOOKUP(A27,HT!A:L,12,FALSE),"")</f>
        <v/>
      </c>
      <c r="I27" s="3" t="str">
        <f>IFERROR(VLOOKUP(A27,IEP!A:F,6,FALSE),"")</f>
        <v/>
      </c>
      <c r="J27" s="3" t="str">
        <f>IFERROR(VLOOKUP(A27,FRL!A:G,5,FALSE),"")</f>
        <v/>
      </c>
      <c r="K27" s="4" t="str">
        <f>IFERROR(VLOOKUP(A27,Att!A:E,5,FALSE),"")</f>
        <v/>
      </c>
      <c r="L27" s="32" t="str">
        <f>IFERROR(VLOOKUP(A27,Disc!A:C,2,FALSE),"0")</f>
        <v>0</v>
      </c>
      <c r="M27" s="3" t="str">
        <f>IFERROR(VLOOKUP(A27,CA!A:P,8,FALSE),"")</f>
        <v/>
      </c>
      <c r="N27" s="3" t="str">
        <f>IFERROR(VLOOKUP(A27,MA!A:Q,8,FALSE),"")</f>
        <v/>
      </c>
      <c r="O27" s="3" t="str">
        <f>IFERROR(VLOOKUP(A27,SC!A:Q,8,FALSE),"")</f>
        <v/>
      </c>
      <c r="P27" s="3" t="str">
        <f>IFERROR(VLOOKUP(A27,SS!A:P,8,FALSE),"")</f>
        <v/>
      </c>
      <c r="Q27" s="3">
        <f t="shared" si="0"/>
        <v>0</v>
      </c>
      <c r="R27" s="3">
        <f t="shared" si="1"/>
        <v>0</v>
      </c>
      <c r="S27" s="5"/>
      <c r="T27" s="3">
        <f>IFERROR(COUNTIFS(grades!A:A,A27,grades!H:H,"A"),"0")</f>
        <v>0</v>
      </c>
      <c r="U27" s="3">
        <f>IFERROR(COUNTIFS(grades!A:A,A27,grades!H:H,"B"),"0")</f>
        <v>0</v>
      </c>
      <c r="V27" s="3">
        <f>IFERROR(COUNTIFS(grades!A:A,A27,grades!H:H,"C"),"0")</f>
        <v>0</v>
      </c>
      <c r="W27" s="3">
        <f>IFERROR(COUNTIFS(grades!A:A,A27,grades!H:H,"D"),"0")</f>
        <v>0</v>
      </c>
      <c r="X27" s="3">
        <f>IFERROR(COUNTIFS(grades!A:A,A27,grades!H:H,"F"),"0")</f>
        <v>0</v>
      </c>
      <c r="Y27" s="5"/>
      <c r="Z27" s="3" t="str">
        <f>IFERROR(VLOOKUP(A27,'Previous CF'!A:AH,27,FALSE),"")</f>
        <v/>
      </c>
      <c r="AA27" s="6" t="e">
        <f t="shared" si="2"/>
        <v>#VALUE!</v>
      </c>
      <c r="AB27" s="6" t="e">
        <f t="shared" si="3"/>
        <v>#VALUE!</v>
      </c>
      <c r="AC27" s="6" t="e">
        <f t="shared" si="4"/>
        <v>#VALUE!</v>
      </c>
      <c r="AD27" s="3" t="e">
        <f t="shared" si="5"/>
        <v>#VALUE!</v>
      </c>
      <c r="AE27" s="20" t="str">
        <f>IFERROR(VLOOKUP(A27,'Previous CF'!A:AE,31,FALSE),"")</f>
        <v/>
      </c>
      <c r="AF27" s="20" t="str">
        <f>IFERROR(VLOOKUP(A27,'Previous CF'!A:AF,32,FALSE),"")</f>
        <v/>
      </c>
      <c r="AG27" s="12" t="str">
        <f>IFERROR(VLOOKUP(A27,'Previous CF'!A:AI,33,FALSE),"")</f>
        <v/>
      </c>
      <c r="AH27" s="12" t="str">
        <f>IFERROR(VLOOKUP(A27,'Previous CF'!A:AJ,34,FALSE),"")</f>
        <v/>
      </c>
      <c r="AI27" s="12" t="str">
        <f>IFERROR(VLOOKUP(A27,'Previous CF'!A:AK,35,FALSE),"")</f>
        <v/>
      </c>
      <c r="AJ27" s="12" t="str">
        <f>IFERROR(VLOOKUP(A27,'Previous CF'!A:AL,36,FALSE),"")</f>
        <v/>
      </c>
      <c r="AK27" s="12" t="str">
        <f>IFERROR(VLOOKUP(A27,'Previous CF'!A:AM,37,FALSE),"")</f>
        <v/>
      </c>
      <c r="AL27" s="12" t="str">
        <f>IFERROR(VLOOKUP(A27,'Previous CF'!A:AN,38,FALSE),"")</f>
        <v/>
      </c>
      <c r="AM27" s="12" t="str">
        <f>IFERROR(VLOOKUP(A27,'Previous CF'!A:AO,39,FALSE),"")</f>
        <v/>
      </c>
      <c r="AN27" s="12"/>
      <c r="AO27" s="12" t="str">
        <f>IFERROR(VLOOKUP(A27,'Previous CF'!A:AQ,41,FALSE),"")</f>
        <v/>
      </c>
      <c r="AP27" s="12" t="str">
        <f>IFERROR(VLOOKUP(A27,'Previous CF'!A:AR,42,FALSE),"")</f>
        <v/>
      </c>
    </row>
    <row r="28" spans="1:42" x14ac:dyDescent="0.35">
      <c r="A28" s="23">
        <f>HT!A28</f>
        <v>0</v>
      </c>
      <c r="B28" s="23">
        <f>HT!B28</f>
        <v>0</v>
      </c>
      <c r="C28" s="23">
        <f>HT!C28</f>
        <v>0</v>
      </c>
      <c r="D28" s="23">
        <f>HT!D28</f>
        <v>0</v>
      </c>
      <c r="E28" s="3" t="str">
        <f>IFERROR(VLOOKUP(A28,grades!A:P,5,FALSE),"")</f>
        <v/>
      </c>
      <c r="F28" s="3" t="str">
        <f>IFERROR(VLOOKUP(A28,grades!A:Q,6,FALSE),"")</f>
        <v/>
      </c>
      <c r="G28" s="3" t="str">
        <f>IFERROR(VLOOKUP(A28,HT!A:K,8,FALSE),"")</f>
        <v/>
      </c>
      <c r="H28" s="3" t="str">
        <f>IFERROR(VLOOKUP(A28,HT!A:L,12,FALSE),"")</f>
        <v/>
      </c>
      <c r="I28" s="3" t="str">
        <f>IFERROR(VLOOKUP(A28,IEP!A:F,6,FALSE),"")</f>
        <v/>
      </c>
      <c r="J28" s="3" t="str">
        <f>IFERROR(VLOOKUP(A28,FRL!A:G,5,FALSE),"")</f>
        <v/>
      </c>
      <c r="K28" s="4" t="str">
        <f>IFERROR(VLOOKUP(A28,Att!A:E,5,FALSE),"")</f>
        <v/>
      </c>
      <c r="L28" s="32" t="str">
        <f>IFERROR(VLOOKUP(A28,Disc!A:C,2,FALSE),"0")</f>
        <v>0</v>
      </c>
      <c r="M28" s="3" t="str">
        <f>IFERROR(VLOOKUP(A28,CA!A:P,8,FALSE),"")</f>
        <v/>
      </c>
      <c r="N28" s="3" t="str">
        <f>IFERROR(VLOOKUP(A28,MA!A:Q,8,FALSE),"")</f>
        <v/>
      </c>
      <c r="O28" s="3" t="str">
        <f>IFERROR(VLOOKUP(A28,SC!A:Q,8,FALSE),"")</f>
        <v/>
      </c>
      <c r="P28" s="3" t="str">
        <f>IFERROR(VLOOKUP(A28,SS!A:P,8,FALSE),"")</f>
        <v/>
      </c>
      <c r="Q28" s="3">
        <f t="shared" si="0"/>
        <v>0</v>
      </c>
      <c r="R28" s="3">
        <f t="shared" si="1"/>
        <v>0</v>
      </c>
      <c r="S28" s="5"/>
      <c r="T28" s="3">
        <f>IFERROR(COUNTIFS(grades!A:A,A28,grades!H:H,"A"),"0")</f>
        <v>0</v>
      </c>
      <c r="U28" s="3">
        <f>IFERROR(COUNTIFS(grades!A:A,A28,grades!H:H,"B"),"0")</f>
        <v>0</v>
      </c>
      <c r="V28" s="3">
        <f>IFERROR(COUNTIFS(grades!A:A,A28,grades!H:H,"C"),"0")</f>
        <v>0</v>
      </c>
      <c r="W28" s="3">
        <f>IFERROR(COUNTIFS(grades!A:A,A28,grades!H:H,"D"),"0")</f>
        <v>0</v>
      </c>
      <c r="X28" s="3">
        <f>IFERROR(COUNTIFS(grades!A:A,A28,grades!H:H,"F"),"0")</f>
        <v>0</v>
      </c>
      <c r="Y28" s="5"/>
      <c r="Z28" s="3" t="str">
        <f>IFERROR(VLOOKUP(A28,'Previous CF'!A:AH,27,FALSE),"")</f>
        <v/>
      </c>
      <c r="AA28" s="6" t="e">
        <f t="shared" si="2"/>
        <v>#VALUE!</v>
      </c>
      <c r="AB28" s="6" t="e">
        <f t="shared" si="3"/>
        <v>#VALUE!</v>
      </c>
      <c r="AC28" s="6" t="e">
        <f t="shared" si="4"/>
        <v>#VALUE!</v>
      </c>
      <c r="AD28" s="3" t="e">
        <f t="shared" si="5"/>
        <v>#VALUE!</v>
      </c>
      <c r="AE28" s="20" t="str">
        <f>IFERROR(VLOOKUP(A28,'Previous CF'!A:AE,31,FALSE),"")</f>
        <v/>
      </c>
      <c r="AF28" s="20" t="str">
        <f>IFERROR(VLOOKUP(A28,'Previous CF'!A:AF,32,FALSE),"")</f>
        <v/>
      </c>
      <c r="AG28" s="12" t="str">
        <f>IFERROR(VLOOKUP(A28,'Previous CF'!A:AI,33,FALSE),"")</f>
        <v/>
      </c>
      <c r="AH28" s="12" t="str">
        <f>IFERROR(VLOOKUP(A28,'Previous CF'!A:AJ,34,FALSE),"")</f>
        <v/>
      </c>
      <c r="AI28" s="12" t="str">
        <f>IFERROR(VLOOKUP(A28,'Previous CF'!A:AK,35,FALSE),"")</f>
        <v/>
      </c>
      <c r="AJ28" s="12" t="str">
        <f>IFERROR(VLOOKUP(A28,'Previous CF'!A:AL,36,FALSE),"")</f>
        <v/>
      </c>
      <c r="AK28" s="12" t="str">
        <f>IFERROR(VLOOKUP(A28,'Previous CF'!A:AM,37,FALSE),"")</f>
        <v/>
      </c>
      <c r="AL28" s="12" t="str">
        <f>IFERROR(VLOOKUP(A28,'Previous CF'!A:AN,38,FALSE),"")</f>
        <v/>
      </c>
      <c r="AM28" s="12" t="str">
        <f>IFERROR(VLOOKUP(A28,'Previous CF'!A:AO,39,FALSE),"")</f>
        <v/>
      </c>
      <c r="AN28" s="12"/>
      <c r="AO28" s="12" t="str">
        <f>IFERROR(VLOOKUP(A28,'Previous CF'!A:AQ,41,FALSE),"")</f>
        <v/>
      </c>
      <c r="AP28" s="12" t="str">
        <f>IFERROR(VLOOKUP(A28,'Previous CF'!A:AR,42,FALSE),"")</f>
        <v/>
      </c>
    </row>
    <row r="29" spans="1:42" x14ac:dyDescent="0.35">
      <c r="A29" s="23">
        <f>HT!A29</f>
        <v>0</v>
      </c>
      <c r="B29" s="23">
        <f>HT!B29</f>
        <v>0</v>
      </c>
      <c r="C29" s="23">
        <f>HT!C29</f>
        <v>0</v>
      </c>
      <c r="D29" s="23">
        <f>HT!D29</f>
        <v>0</v>
      </c>
      <c r="E29" s="3" t="str">
        <f>IFERROR(VLOOKUP(A29,grades!A:P,5,FALSE),"")</f>
        <v/>
      </c>
      <c r="F29" s="3" t="str">
        <f>IFERROR(VLOOKUP(A29,grades!A:Q,6,FALSE),"")</f>
        <v/>
      </c>
      <c r="G29" s="3" t="str">
        <f>IFERROR(VLOOKUP(A29,HT!A:K,8,FALSE),"")</f>
        <v/>
      </c>
      <c r="H29" s="3" t="str">
        <f>IFERROR(VLOOKUP(A29,HT!A:L,12,FALSE),"")</f>
        <v/>
      </c>
      <c r="I29" s="3" t="str">
        <f>IFERROR(VLOOKUP(A29,IEP!A:F,6,FALSE),"")</f>
        <v/>
      </c>
      <c r="J29" s="3" t="str">
        <f>IFERROR(VLOOKUP(A29,FRL!A:G,5,FALSE),"")</f>
        <v/>
      </c>
      <c r="K29" s="4" t="str">
        <f>IFERROR(VLOOKUP(A29,Att!A:E,5,FALSE),"")</f>
        <v/>
      </c>
      <c r="L29" s="32" t="str">
        <f>IFERROR(VLOOKUP(A29,Disc!A:C,2,FALSE),"0")</f>
        <v>0</v>
      </c>
      <c r="M29" s="3" t="str">
        <f>IFERROR(VLOOKUP(A29,CA!A:P,8,FALSE),"")</f>
        <v/>
      </c>
      <c r="N29" s="3" t="str">
        <f>IFERROR(VLOOKUP(A29,MA!A:Q,8,FALSE),"")</f>
        <v/>
      </c>
      <c r="O29" s="3" t="str">
        <f>IFERROR(VLOOKUP(A29,SC!A:Q,8,FALSE),"")</f>
        <v/>
      </c>
      <c r="P29" s="3" t="str">
        <f>IFERROR(VLOOKUP(A29,SS!A:P,8,FALSE),"")</f>
        <v/>
      </c>
      <c r="Q29" s="3">
        <f t="shared" si="0"/>
        <v>0</v>
      </c>
      <c r="R29" s="3">
        <f t="shared" si="1"/>
        <v>0</v>
      </c>
      <c r="S29" s="5"/>
      <c r="T29" s="3">
        <f>IFERROR(COUNTIFS(grades!A:A,A29,grades!H:H,"A"),"0")</f>
        <v>0</v>
      </c>
      <c r="U29" s="3">
        <f>IFERROR(COUNTIFS(grades!A:A,A29,grades!H:H,"B"),"0")</f>
        <v>0</v>
      </c>
      <c r="V29" s="3">
        <f>IFERROR(COUNTIFS(grades!A:A,A29,grades!H:H,"C"),"0")</f>
        <v>0</v>
      </c>
      <c r="W29" s="3">
        <f>IFERROR(COUNTIFS(grades!A:A,A29,grades!H:H,"D"),"0")</f>
        <v>0</v>
      </c>
      <c r="X29" s="3">
        <f>IFERROR(COUNTIFS(grades!A:A,A29,grades!H:H,"F"),"0")</f>
        <v>0</v>
      </c>
      <c r="Y29" s="5"/>
      <c r="Z29" s="3" t="str">
        <f>IFERROR(VLOOKUP(A29,'Previous CF'!A:AH,27,FALSE),"")</f>
        <v/>
      </c>
      <c r="AA29" s="6" t="e">
        <f t="shared" si="2"/>
        <v>#VALUE!</v>
      </c>
      <c r="AB29" s="6" t="e">
        <f t="shared" si="3"/>
        <v>#VALUE!</v>
      </c>
      <c r="AC29" s="6" t="e">
        <f t="shared" si="4"/>
        <v>#VALUE!</v>
      </c>
      <c r="AD29" s="3" t="e">
        <f t="shared" si="5"/>
        <v>#VALUE!</v>
      </c>
      <c r="AE29" s="20" t="str">
        <f>IFERROR(VLOOKUP(A29,'Previous CF'!A:AE,31,FALSE),"")</f>
        <v/>
      </c>
      <c r="AF29" s="20" t="str">
        <f>IFERROR(VLOOKUP(A29,'Previous CF'!A:AF,32,FALSE),"")</f>
        <v/>
      </c>
      <c r="AG29" s="12" t="str">
        <f>IFERROR(VLOOKUP(A29,'Previous CF'!A:AI,33,FALSE),"")</f>
        <v/>
      </c>
      <c r="AH29" s="12" t="str">
        <f>IFERROR(VLOOKUP(A29,'Previous CF'!A:AJ,34,FALSE),"")</f>
        <v/>
      </c>
      <c r="AI29" s="12" t="str">
        <f>IFERROR(VLOOKUP(A29,'Previous CF'!A:AK,35,FALSE),"")</f>
        <v/>
      </c>
      <c r="AJ29" s="12" t="str">
        <f>IFERROR(VLOOKUP(A29,'Previous CF'!A:AL,36,FALSE),"")</f>
        <v/>
      </c>
      <c r="AK29" s="12" t="str">
        <f>IFERROR(VLOOKUP(A29,'Previous CF'!A:AM,37,FALSE),"")</f>
        <v/>
      </c>
      <c r="AL29" s="12" t="str">
        <f>IFERROR(VLOOKUP(A29,'Previous CF'!A:AN,38,FALSE),"")</f>
        <v/>
      </c>
      <c r="AM29" s="12" t="str">
        <f>IFERROR(VLOOKUP(A29,'Previous CF'!A:AO,39,FALSE),"")</f>
        <v/>
      </c>
      <c r="AN29" s="12"/>
      <c r="AO29" s="12" t="str">
        <f>IFERROR(VLOOKUP(A29,'Previous CF'!A:AQ,41,FALSE),"")</f>
        <v/>
      </c>
      <c r="AP29" s="12" t="str">
        <f>IFERROR(VLOOKUP(A29,'Previous CF'!A:AR,42,FALSE),"")</f>
        <v/>
      </c>
    </row>
    <row r="30" spans="1:42" x14ac:dyDescent="0.35">
      <c r="A30" s="23">
        <f>HT!A30</f>
        <v>0</v>
      </c>
      <c r="B30" s="23">
        <f>HT!B30</f>
        <v>0</v>
      </c>
      <c r="C30" s="23">
        <f>HT!C30</f>
        <v>0</v>
      </c>
      <c r="D30" s="23">
        <f>HT!D30</f>
        <v>0</v>
      </c>
      <c r="E30" s="3" t="str">
        <f>IFERROR(VLOOKUP(A30,grades!A:P,5,FALSE),"")</f>
        <v/>
      </c>
      <c r="F30" s="3" t="str">
        <f>IFERROR(VLOOKUP(A30,grades!A:Q,6,FALSE),"")</f>
        <v/>
      </c>
      <c r="G30" s="3" t="str">
        <f>IFERROR(VLOOKUP(A30,HT!A:K,8,FALSE),"")</f>
        <v/>
      </c>
      <c r="H30" s="3" t="str">
        <f>IFERROR(VLOOKUP(A30,HT!A:L,12,FALSE),"")</f>
        <v/>
      </c>
      <c r="I30" s="3" t="str">
        <f>IFERROR(VLOOKUP(A30,IEP!A:F,6,FALSE),"")</f>
        <v/>
      </c>
      <c r="J30" s="3" t="str">
        <f>IFERROR(VLOOKUP(A30,FRL!A:G,5,FALSE),"")</f>
        <v/>
      </c>
      <c r="K30" s="4" t="str">
        <f>IFERROR(VLOOKUP(A30,Att!A:E,5,FALSE),"")</f>
        <v/>
      </c>
      <c r="L30" s="32" t="str">
        <f>IFERROR(VLOOKUP(A30,Disc!A:C,2,FALSE),"0")</f>
        <v>0</v>
      </c>
      <c r="M30" s="3" t="str">
        <f>IFERROR(VLOOKUP(A30,CA!A:P,8,FALSE),"")</f>
        <v/>
      </c>
      <c r="N30" s="3" t="str">
        <f>IFERROR(VLOOKUP(A30,MA!A:Q,8,FALSE),"")</f>
        <v/>
      </c>
      <c r="O30" s="3" t="str">
        <f>IFERROR(VLOOKUP(A30,SC!A:Q,8,FALSE),"")</f>
        <v/>
      </c>
      <c r="P30" s="3" t="str">
        <f>IFERROR(VLOOKUP(A30,SS!A:P,8,FALSE),"")</f>
        <v/>
      </c>
      <c r="Q30" s="3">
        <f t="shared" si="0"/>
        <v>0</v>
      </c>
      <c r="R30" s="3">
        <f t="shared" si="1"/>
        <v>0</v>
      </c>
      <c r="S30" s="5"/>
      <c r="T30" s="3">
        <f>IFERROR(COUNTIFS(grades!A:A,A30,grades!H:H,"A"),"0")</f>
        <v>0</v>
      </c>
      <c r="U30" s="3">
        <f>IFERROR(COUNTIFS(grades!A:A,A30,grades!H:H,"B"),"0")</f>
        <v>0</v>
      </c>
      <c r="V30" s="3">
        <f>IFERROR(COUNTIFS(grades!A:A,A30,grades!H:H,"C"),"0")</f>
        <v>0</v>
      </c>
      <c r="W30" s="3">
        <f>IFERROR(COUNTIFS(grades!A:A,A30,grades!H:H,"D"),"0")</f>
        <v>0</v>
      </c>
      <c r="X30" s="3">
        <f>IFERROR(COUNTIFS(grades!A:A,A30,grades!H:H,"F"),"0")</f>
        <v>0</v>
      </c>
      <c r="Y30" s="5"/>
      <c r="Z30" s="3" t="str">
        <f>IFERROR(VLOOKUP(A30,'Previous CF'!A:AH,27,FALSE),"")</f>
        <v/>
      </c>
      <c r="AA30" s="6" t="e">
        <f t="shared" si="2"/>
        <v>#VALUE!</v>
      </c>
      <c r="AB30" s="6" t="e">
        <f t="shared" si="3"/>
        <v>#VALUE!</v>
      </c>
      <c r="AC30" s="6" t="e">
        <f t="shared" si="4"/>
        <v>#VALUE!</v>
      </c>
      <c r="AD30" s="3" t="e">
        <f t="shared" si="5"/>
        <v>#VALUE!</v>
      </c>
      <c r="AE30" s="20" t="str">
        <f>IFERROR(VLOOKUP(A30,'Previous CF'!A:AE,31,FALSE),"")</f>
        <v/>
      </c>
      <c r="AF30" s="20" t="str">
        <f>IFERROR(VLOOKUP(A30,'Previous CF'!A:AF,32,FALSE),"")</f>
        <v/>
      </c>
      <c r="AG30" s="12" t="str">
        <f>IFERROR(VLOOKUP(A30,'Previous CF'!A:AI,33,FALSE),"")</f>
        <v/>
      </c>
      <c r="AH30" s="12" t="str">
        <f>IFERROR(VLOOKUP(A30,'Previous CF'!A:AJ,34,FALSE),"")</f>
        <v/>
      </c>
      <c r="AI30" s="12" t="str">
        <f>IFERROR(VLOOKUP(A30,'Previous CF'!A:AK,35,FALSE),"")</f>
        <v/>
      </c>
      <c r="AJ30" s="12" t="str">
        <f>IFERROR(VLOOKUP(A30,'Previous CF'!A:AL,36,FALSE),"")</f>
        <v/>
      </c>
      <c r="AK30" s="12" t="str">
        <f>IFERROR(VLOOKUP(A30,'Previous CF'!A:AM,37,FALSE),"")</f>
        <v/>
      </c>
      <c r="AL30" s="12" t="str">
        <f>IFERROR(VLOOKUP(A30,'Previous CF'!A:AN,38,FALSE),"")</f>
        <v/>
      </c>
      <c r="AM30" s="12" t="str">
        <f>IFERROR(VLOOKUP(A30,'Previous CF'!A:AO,39,FALSE),"")</f>
        <v/>
      </c>
      <c r="AN30" s="12"/>
      <c r="AO30" s="12" t="str">
        <f>IFERROR(VLOOKUP(A30,'Previous CF'!A:AQ,41,FALSE),"")</f>
        <v/>
      </c>
      <c r="AP30" s="12" t="str">
        <f>IFERROR(VLOOKUP(A30,'Previous CF'!A:AR,42,FALSE),"")</f>
        <v/>
      </c>
    </row>
    <row r="31" spans="1:42" x14ac:dyDescent="0.35">
      <c r="A31" s="23">
        <f>HT!A31</f>
        <v>0</v>
      </c>
      <c r="B31" s="23">
        <f>HT!B31</f>
        <v>0</v>
      </c>
      <c r="C31" s="23">
        <f>HT!C31</f>
        <v>0</v>
      </c>
      <c r="D31" s="23">
        <f>HT!D31</f>
        <v>0</v>
      </c>
      <c r="E31" s="3" t="str">
        <f>IFERROR(VLOOKUP(A31,grades!A:P,5,FALSE),"")</f>
        <v/>
      </c>
      <c r="F31" s="3" t="str">
        <f>IFERROR(VLOOKUP(A31,grades!A:Q,6,FALSE),"")</f>
        <v/>
      </c>
      <c r="G31" s="3" t="str">
        <f>IFERROR(VLOOKUP(A31,HT!A:K,8,FALSE),"")</f>
        <v/>
      </c>
      <c r="H31" s="3" t="str">
        <f>IFERROR(VLOOKUP(A31,HT!A:L,12,FALSE),"")</f>
        <v/>
      </c>
      <c r="I31" s="3" t="str">
        <f>IFERROR(VLOOKUP(A31,IEP!A:F,6,FALSE),"")</f>
        <v/>
      </c>
      <c r="J31" s="3" t="str">
        <f>IFERROR(VLOOKUP(A31,FRL!A:G,5,FALSE),"")</f>
        <v/>
      </c>
      <c r="K31" s="4" t="str">
        <f>IFERROR(VLOOKUP(A31,Att!A:E,5,FALSE),"")</f>
        <v/>
      </c>
      <c r="L31" s="32" t="str">
        <f>IFERROR(VLOOKUP(A31,Disc!A:C,2,FALSE),"0")</f>
        <v>0</v>
      </c>
      <c r="M31" s="3" t="str">
        <f>IFERROR(VLOOKUP(A31,CA!A:P,8,FALSE),"")</f>
        <v/>
      </c>
      <c r="N31" s="3" t="str">
        <f>IFERROR(VLOOKUP(A31,MA!A:Q,8,FALSE),"")</f>
        <v/>
      </c>
      <c r="O31" s="3" t="str">
        <f>IFERROR(VLOOKUP(A31,SC!A:Q,8,FALSE),"")</f>
        <v/>
      </c>
      <c r="P31" s="3" t="str">
        <f>IFERROR(VLOOKUP(A31,SS!A:P,8,FALSE),"")</f>
        <v/>
      </c>
      <c r="Q31" s="3">
        <f t="shared" si="0"/>
        <v>0</v>
      </c>
      <c r="R31" s="3">
        <f t="shared" si="1"/>
        <v>0</v>
      </c>
      <c r="S31" s="5"/>
      <c r="T31" s="3">
        <f>IFERROR(COUNTIFS(grades!A:A,A31,grades!H:H,"A"),"0")</f>
        <v>0</v>
      </c>
      <c r="U31" s="3">
        <f>IFERROR(COUNTIFS(grades!A:A,A31,grades!H:H,"B"),"0")</f>
        <v>0</v>
      </c>
      <c r="V31" s="3">
        <f>IFERROR(COUNTIFS(grades!A:A,A31,grades!H:H,"C"),"0")</f>
        <v>0</v>
      </c>
      <c r="W31" s="3">
        <f>IFERROR(COUNTIFS(grades!A:A,A31,grades!H:H,"D"),"0")</f>
        <v>0</v>
      </c>
      <c r="X31" s="3">
        <f>IFERROR(COUNTIFS(grades!A:A,A31,grades!H:H,"F"),"0")</f>
        <v>0</v>
      </c>
      <c r="Y31" s="5"/>
      <c r="Z31" s="3" t="str">
        <f>IFERROR(VLOOKUP(A31,'Previous CF'!A:AH,27,FALSE),"")</f>
        <v/>
      </c>
      <c r="AA31" s="6" t="e">
        <f t="shared" si="2"/>
        <v>#VALUE!</v>
      </c>
      <c r="AB31" s="6" t="e">
        <f t="shared" si="3"/>
        <v>#VALUE!</v>
      </c>
      <c r="AC31" s="6" t="e">
        <f t="shared" si="4"/>
        <v>#VALUE!</v>
      </c>
      <c r="AD31" s="3" t="e">
        <f t="shared" si="5"/>
        <v>#VALUE!</v>
      </c>
      <c r="AE31" s="20" t="str">
        <f>IFERROR(VLOOKUP(A31,'Previous CF'!A:AE,31,FALSE),"")</f>
        <v/>
      </c>
      <c r="AF31" s="20" t="str">
        <f>IFERROR(VLOOKUP(A31,'Previous CF'!A:AF,32,FALSE),"")</f>
        <v/>
      </c>
      <c r="AG31" s="12" t="str">
        <f>IFERROR(VLOOKUP(A31,'Previous CF'!A:AI,33,FALSE),"")</f>
        <v/>
      </c>
      <c r="AH31" s="12" t="str">
        <f>IFERROR(VLOOKUP(A31,'Previous CF'!A:AJ,34,FALSE),"")</f>
        <v/>
      </c>
      <c r="AI31" s="12" t="str">
        <f>IFERROR(VLOOKUP(A31,'Previous CF'!A:AK,35,FALSE),"")</f>
        <v/>
      </c>
      <c r="AJ31" s="12" t="str">
        <f>IFERROR(VLOOKUP(A31,'Previous CF'!A:AL,36,FALSE),"")</f>
        <v/>
      </c>
      <c r="AK31" s="12" t="str">
        <f>IFERROR(VLOOKUP(A31,'Previous CF'!A:AM,37,FALSE),"")</f>
        <v/>
      </c>
      <c r="AL31" s="12" t="str">
        <f>IFERROR(VLOOKUP(A31,'Previous CF'!A:AN,38,FALSE),"")</f>
        <v/>
      </c>
      <c r="AM31" s="12" t="str">
        <f>IFERROR(VLOOKUP(A31,'Previous CF'!A:AO,39,FALSE),"")</f>
        <v/>
      </c>
      <c r="AN31" s="12"/>
      <c r="AO31" s="12" t="str">
        <f>IFERROR(VLOOKUP(A31,'Previous CF'!A:AQ,41,FALSE),"")</f>
        <v/>
      </c>
      <c r="AP31" s="12" t="str">
        <f>IFERROR(VLOOKUP(A31,'Previous CF'!A:AR,42,FALSE),"")</f>
        <v/>
      </c>
    </row>
    <row r="32" spans="1:42" x14ac:dyDescent="0.35">
      <c r="A32" s="23">
        <f>HT!A32</f>
        <v>0</v>
      </c>
      <c r="B32" s="23">
        <f>HT!B32</f>
        <v>0</v>
      </c>
      <c r="C32" s="23">
        <f>HT!C32</f>
        <v>0</v>
      </c>
      <c r="D32" s="23">
        <f>HT!D32</f>
        <v>0</v>
      </c>
      <c r="E32" s="3" t="str">
        <f>IFERROR(VLOOKUP(A32,grades!A:P,5,FALSE),"")</f>
        <v/>
      </c>
      <c r="F32" s="3" t="str">
        <f>IFERROR(VLOOKUP(A32,grades!A:Q,6,FALSE),"")</f>
        <v/>
      </c>
      <c r="G32" s="3" t="str">
        <f>IFERROR(VLOOKUP(A32,HT!A:K,8,FALSE),"")</f>
        <v/>
      </c>
      <c r="H32" s="3" t="str">
        <f>IFERROR(VLOOKUP(A32,HT!A:L,12,FALSE),"")</f>
        <v/>
      </c>
      <c r="I32" s="3" t="str">
        <f>IFERROR(VLOOKUP(A32,IEP!A:F,6,FALSE),"")</f>
        <v/>
      </c>
      <c r="J32" s="3" t="str">
        <f>IFERROR(VLOOKUP(A32,FRL!A:G,5,FALSE),"")</f>
        <v/>
      </c>
      <c r="K32" s="4" t="str">
        <f>IFERROR(VLOOKUP(A32,Att!A:E,5,FALSE),"")</f>
        <v/>
      </c>
      <c r="L32" s="32" t="str">
        <f>IFERROR(VLOOKUP(A32,Disc!A:C,2,FALSE),"0")</f>
        <v>0</v>
      </c>
      <c r="M32" s="3" t="str">
        <f>IFERROR(VLOOKUP(A32,CA!A:P,8,FALSE),"")</f>
        <v/>
      </c>
      <c r="N32" s="3" t="str">
        <f>IFERROR(VLOOKUP(A32,MA!A:Q,8,FALSE),"")</f>
        <v/>
      </c>
      <c r="O32" s="3" t="str">
        <f>IFERROR(VLOOKUP(A32,SC!A:Q,8,FALSE),"")</f>
        <v/>
      </c>
      <c r="P32" s="3" t="str">
        <f>IFERROR(VLOOKUP(A32,SS!A:P,8,FALSE),"")</f>
        <v/>
      </c>
      <c r="Q32" s="3">
        <f t="shared" si="0"/>
        <v>0</v>
      </c>
      <c r="R32" s="3">
        <f t="shared" si="1"/>
        <v>0</v>
      </c>
      <c r="S32" s="5"/>
      <c r="T32" s="3">
        <f>IFERROR(COUNTIFS(grades!A:A,A32,grades!H:H,"A"),"0")</f>
        <v>0</v>
      </c>
      <c r="U32" s="3">
        <f>IFERROR(COUNTIFS(grades!A:A,A32,grades!H:H,"B"),"0")</f>
        <v>0</v>
      </c>
      <c r="V32" s="3">
        <f>IFERROR(COUNTIFS(grades!A:A,A32,grades!H:H,"C"),"0")</f>
        <v>0</v>
      </c>
      <c r="W32" s="3">
        <f>IFERROR(COUNTIFS(grades!A:A,A32,grades!H:H,"D"),"0")</f>
        <v>0</v>
      </c>
      <c r="X32" s="3">
        <f>IFERROR(COUNTIFS(grades!A:A,A32,grades!H:H,"F"),"0")</f>
        <v>0</v>
      </c>
      <c r="Y32" s="5"/>
      <c r="Z32" s="3" t="str">
        <f>IFERROR(VLOOKUP(A32,'Previous CF'!A:AH,27,FALSE),"")</f>
        <v/>
      </c>
      <c r="AA32" s="6" t="e">
        <f t="shared" si="2"/>
        <v>#VALUE!</v>
      </c>
      <c r="AB32" s="6" t="e">
        <f t="shared" si="3"/>
        <v>#VALUE!</v>
      </c>
      <c r="AC32" s="6" t="e">
        <f t="shared" si="4"/>
        <v>#VALUE!</v>
      </c>
      <c r="AD32" s="3" t="e">
        <f t="shared" si="5"/>
        <v>#VALUE!</v>
      </c>
      <c r="AE32" s="20" t="str">
        <f>IFERROR(VLOOKUP(A32,'Previous CF'!A:AE,31,FALSE),"")</f>
        <v/>
      </c>
      <c r="AF32" s="20" t="str">
        <f>IFERROR(VLOOKUP(A32,'Previous CF'!A:AF,32,FALSE),"")</f>
        <v/>
      </c>
      <c r="AG32" s="12" t="str">
        <f>IFERROR(VLOOKUP(A32,'Previous CF'!A:AI,33,FALSE),"")</f>
        <v/>
      </c>
      <c r="AH32" s="12" t="str">
        <f>IFERROR(VLOOKUP(A32,'Previous CF'!A:AJ,34,FALSE),"")</f>
        <v/>
      </c>
      <c r="AI32" s="12" t="str">
        <f>IFERROR(VLOOKUP(A32,'Previous CF'!A:AK,35,FALSE),"")</f>
        <v/>
      </c>
      <c r="AJ32" s="12" t="str">
        <f>IFERROR(VLOOKUP(A32,'Previous CF'!A:AL,36,FALSE),"")</f>
        <v/>
      </c>
      <c r="AK32" s="12" t="str">
        <f>IFERROR(VLOOKUP(A32,'Previous CF'!A:AM,37,FALSE),"")</f>
        <v/>
      </c>
      <c r="AL32" s="12" t="str">
        <f>IFERROR(VLOOKUP(A32,'Previous CF'!A:AN,38,FALSE),"")</f>
        <v/>
      </c>
      <c r="AM32" s="12" t="str">
        <f>IFERROR(VLOOKUP(A32,'Previous CF'!A:AO,39,FALSE),"")</f>
        <v/>
      </c>
      <c r="AN32" s="12"/>
      <c r="AO32" s="12" t="str">
        <f>IFERROR(VLOOKUP(A32,'Previous CF'!A:AQ,41,FALSE),"")</f>
        <v/>
      </c>
      <c r="AP32" s="12" t="str">
        <f>IFERROR(VLOOKUP(A32,'Previous CF'!A:AR,42,FALSE),"")</f>
        <v/>
      </c>
    </row>
    <row r="33" spans="1:42" x14ac:dyDescent="0.35">
      <c r="A33" s="23">
        <f>HT!A33</f>
        <v>0</v>
      </c>
      <c r="B33" s="23">
        <f>HT!B33</f>
        <v>0</v>
      </c>
      <c r="C33" s="23">
        <f>HT!C33</f>
        <v>0</v>
      </c>
      <c r="D33" s="23">
        <f>HT!D33</f>
        <v>0</v>
      </c>
      <c r="E33" s="3" t="str">
        <f>IFERROR(VLOOKUP(A33,grades!A:P,5,FALSE),"")</f>
        <v/>
      </c>
      <c r="F33" s="3" t="str">
        <f>IFERROR(VLOOKUP(A33,grades!A:Q,6,FALSE),"")</f>
        <v/>
      </c>
      <c r="G33" s="3" t="str">
        <f>IFERROR(VLOOKUP(A33,HT!A:K,8,FALSE),"")</f>
        <v/>
      </c>
      <c r="H33" s="3" t="str">
        <f>IFERROR(VLOOKUP(A33,HT!A:L,12,FALSE),"")</f>
        <v/>
      </c>
      <c r="I33" s="3" t="str">
        <f>IFERROR(VLOOKUP(A33,IEP!A:F,6,FALSE),"")</f>
        <v/>
      </c>
      <c r="J33" s="3" t="str">
        <f>IFERROR(VLOOKUP(A33,FRL!A:G,5,FALSE),"")</f>
        <v/>
      </c>
      <c r="K33" s="4" t="str">
        <f>IFERROR(VLOOKUP(A33,Att!A:E,5,FALSE),"")</f>
        <v/>
      </c>
      <c r="L33" s="32" t="str">
        <f>IFERROR(VLOOKUP(A33,Disc!A:C,2,FALSE),"0")</f>
        <v>0</v>
      </c>
      <c r="M33" s="3" t="str">
        <f>IFERROR(VLOOKUP(A33,CA!A:P,8,FALSE),"")</f>
        <v/>
      </c>
      <c r="N33" s="3" t="str">
        <f>IFERROR(VLOOKUP(A33,MA!A:Q,8,FALSE),"")</f>
        <v/>
      </c>
      <c r="O33" s="3" t="str">
        <f>IFERROR(VLOOKUP(A33,SC!A:Q,8,FALSE),"")</f>
        <v/>
      </c>
      <c r="P33" s="3" t="str">
        <f>IFERROR(VLOOKUP(A33,SS!A:P,8,FALSE),"")</f>
        <v/>
      </c>
      <c r="Q33" s="3">
        <f t="shared" si="0"/>
        <v>0</v>
      </c>
      <c r="R33" s="3">
        <f t="shared" si="1"/>
        <v>0</v>
      </c>
      <c r="S33" s="5"/>
      <c r="T33" s="3">
        <f>IFERROR(COUNTIFS(grades!A:A,A33,grades!H:H,"A"),"0")</f>
        <v>0</v>
      </c>
      <c r="U33" s="3">
        <f>IFERROR(COUNTIFS(grades!A:A,A33,grades!H:H,"B"),"0")</f>
        <v>0</v>
      </c>
      <c r="V33" s="3">
        <f>IFERROR(COUNTIFS(grades!A:A,A33,grades!H:H,"C"),"0")</f>
        <v>0</v>
      </c>
      <c r="W33" s="3">
        <f>IFERROR(COUNTIFS(grades!A:A,A33,grades!H:H,"D"),"0")</f>
        <v>0</v>
      </c>
      <c r="X33" s="3">
        <f>IFERROR(COUNTIFS(grades!A:A,A33,grades!H:H,"F"),"0")</f>
        <v>0</v>
      </c>
      <c r="Y33" s="5"/>
      <c r="Z33" s="3" t="str">
        <f>IFERROR(VLOOKUP(A33,'Previous CF'!A:AH,27,FALSE),"")</f>
        <v/>
      </c>
      <c r="AA33" s="6" t="e">
        <f t="shared" si="2"/>
        <v>#VALUE!</v>
      </c>
      <c r="AB33" s="6" t="e">
        <f t="shared" si="3"/>
        <v>#VALUE!</v>
      </c>
      <c r="AC33" s="6" t="e">
        <f t="shared" si="4"/>
        <v>#VALUE!</v>
      </c>
      <c r="AD33" s="3" t="e">
        <f t="shared" si="5"/>
        <v>#VALUE!</v>
      </c>
      <c r="AE33" s="20" t="str">
        <f>IFERROR(VLOOKUP(A33,'Previous CF'!A:AE,31,FALSE),"")</f>
        <v/>
      </c>
      <c r="AF33" s="20" t="str">
        <f>IFERROR(VLOOKUP(A33,'Previous CF'!A:AF,32,FALSE),"")</f>
        <v/>
      </c>
      <c r="AG33" s="12" t="str">
        <f>IFERROR(VLOOKUP(A33,'Previous CF'!A:AI,33,FALSE),"")</f>
        <v/>
      </c>
      <c r="AH33" s="12" t="str">
        <f>IFERROR(VLOOKUP(A33,'Previous CF'!A:AJ,34,FALSE),"")</f>
        <v/>
      </c>
      <c r="AI33" s="12" t="str">
        <f>IFERROR(VLOOKUP(A33,'Previous CF'!A:AK,35,FALSE),"")</f>
        <v/>
      </c>
      <c r="AJ33" s="12" t="str">
        <f>IFERROR(VLOOKUP(A33,'Previous CF'!A:AL,36,FALSE),"")</f>
        <v/>
      </c>
      <c r="AK33" s="12" t="str">
        <f>IFERROR(VLOOKUP(A33,'Previous CF'!A:AM,37,FALSE),"")</f>
        <v/>
      </c>
      <c r="AL33" s="12" t="str">
        <f>IFERROR(VLOOKUP(A33,'Previous CF'!A:AN,38,FALSE),"")</f>
        <v/>
      </c>
      <c r="AM33" s="12" t="str">
        <f>IFERROR(VLOOKUP(A33,'Previous CF'!A:AO,39,FALSE),"")</f>
        <v/>
      </c>
      <c r="AN33" s="12"/>
      <c r="AO33" s="12" t="str">
        <f>IFERROR(VLOOKUP(A33,'Previous CF'!A:AQ,41,FALSE),"")</f>
        <v/>
      </c>
      <c r="AP33" s="12" t="str">
        <f>IFERROR(VLOOKUP(A33,'Previous CF'!A:AR,42,FALSE),"")</f>
        <v/>
      </c>
    </row>
    <row r="34" spans="1:42" x14ac:dyDescent="0.35">
      <c r="A34" s="23">
        <f>HT!A34</f>
        <v>0</v>
      </c>
      <c r="B34" s="23">
        <f>HT!B34</f>
        <v>0</v>
      </c>
      <c r="C34" s="23">
        <f>HT!C34</f>
        <v>0</v>
      </c>
      <c r="D34" s="23">
        <f>HT!D34</f>
        <v>0</v>
      </c>
      <c r="E34" s="3" t="str">
        <f>IFERROR(VLOOKUP(A34,grades!A:P,5,FALSE),"")</f>
        <v/>
      </c>
      <c r="F34" s="3" t="str">
        <f>IFERROR(VLOOKUP(A34,grades!A:Q,6,FALSE),"")</f>
        <v/>
      </c>
      <c r="G34" s="3" t="str">
        <f>IFERROR(VLOOKUP(A34,HT!A:K,8,FALSE),"")</f>
        <v/>
      </c>
      <c r="H34" s="3" t="str">
        <f>IFERROR(VLOOKUP(A34,HT!A:L,12,FALSE),"")</f>
        <v/>
      </c>
      <c r="I34" s="3" t="str">
        <f>IFERROR(VLOOKUP(A34,IEP!A:F,6,FALSE),"")</f>
        <v/>
      </c>
      <c r="J34" s="3" t="str">
        <f>IFERROR(VLOOKUP(A34,FRL!A:G,5,FALSE),"")</f>
        <v/>
      </c>
      <c r="K34" s="4" t="str">
        <f>IFERROR(VLOOKUP(A34,Att!A:E,5,FALSE),"")</f>
        <v/>
      </c>
      <c r="L34" s="32" t="str">
        <f>IFERROR(VLOOKUP(A34,Disc!A:C,2,FALSE),"0")</f>
        <v>0</v>
      </c>
      <c r="M34" s="3" t="str">
        <f>IFERROR(VLOOKUP(A34,CA!A:P,8,FALSE),"")</f>
        <v/>
      </c>
      <c r="N34" s="3" t="str">
        <f>IFERROR(VLOOKUP(A34,MA!A:Q,8,FALSE),"")</f>
        <v/>
      </c>
      <c r="O34" s="3" t="str">
        <f>IFERROR(VLOOKUP(A34,SC!A:Q,8,FALSE),"")</f>
        <v/>
      </c>
      <c r="P34" s="3" t="str">
        <f>IFERROR(VLOOKUP(A34,SS!A:P,8,FALSE),"")</f>
        <v/>
      </c>
      <c r="Q34" s="3">
        <f t="shared" si="0"/>
        <v>0</v>
      </c>
      <c r="R34" s="3">
        <f t="shared" si="1"/>
        <v>0</v>
      </c>
      <c r="S34" s="5"/>
      <c r="T34" s="3">
        <f>IFERROR(COUNTIFS(grades!A:A,A34,grades!H:H,"A"),"0")</f>
        <v>0</v>
      </c>
      <c r="U34" s="3">
        <f>IFERROR(COUNTIFS(grades!A:A,A34,grades!H:H,"B"),"0")</f>
        <v>0</v>
      </c>
      <c r="V34" s="3">
        <f>IFERROR(COUNTIFS(grades!A:A,A34,grades!H:H,"C"),"0")</f>
        <v>0</v>
      </c>
      <c r="W34" s="3">
        <f>IFERROR(COUNTIFS(grades!A:A,A34,grades!H:H,"D"),"0")</f>
        <v>0</v>
      </c>
      <c r="X34" s="3">
        <f>IFERROR(COUNTIFS(grades!A:A,A34,grades!H:H,"F"),"0")</f>
        <v>0</v>
      </c>
      <c r="Y34" s="5"/>
      <c r="Z34" s="3" t="str">
        <f>IFERROR(VLOOKUP(A34,'Previous CF'!A:AH,27,FALSE),"")</f>
        <v/>
      </c>
      <c r="AA34" s="6" t="e">
        <f t="shared" si="2"/>
        <v>#VALUE!</v>
      </c>
      <c r="AB34" s="6" t="e">
        <f t="shared" si="3"/>
        <v>#VALUE!</v>
      </c>
      <c r="AC34" s="6" t="e">
        <f t="shared" si="4"/>
        <v>#VALUE!</v>
      </c>
      <c r="AD34" s="3" t="e">
        <f t="shared" si="5"/>
        <v>#VALUE!</v>
      </c>
      <c r="AE34" s="20" t="str">
        <f>IFERROR(VLOOKUP(A34,'Previous CF'!A:AE,31,FALSE),"")</f>
        <v/>
      </c>
      <c r="AF34" s="20" t="str">
        <f>IFERROR(VLOOKUP(A34,'Previous CF'!A:AF,32,FALSE),"")</f>
        <v/>
      </c>
      <c r="AG34" s="12" t="str">
        <f>IFERROR(VLOOKUP(A34,'Previous CF'!A:AI,33,FALSE),"")</f>
        <v/>
      </c>
      <c r="AH34" s="12" t="str">
        <f>IFERROR(VLOOKUP(A34,'Previous CF'!A:AJ,34,FALSE),"")</f>
        <v/>
      </c>
      <c r="AI34" s="12" t="str">
        <f>IFERROR(VLOOKUP(A34,'Previous CF'!A:AK,35,FALSE),"")</f>
        <v/>
      </c>
      <c r="AJ34" s="12" t="str">
        <f>IFERROR(VLOOKUP(A34,'Previous CF'!A:AL,36,FALSE),"")</f>
        <v/>
      </c>
      <c r="AK34" s="12" t="str">
        <f>IFERROR(VLOOKUP(A34,'Previous CF'!A:AM,37,FALSE),"")</f>
        <v/>
      </c>
      <c r="AL34" s="12" t="str">
        <f>IFERROR(VLOOKUP(A34,'Previous CF'!A:AN,38,FALSE),"")</f>
        <v/>
      </c>
      <c r="AM34" s="12" t="str">
        <f>IFERROR(VLOOKUP(A34,'Previous CF'!A:AO,39,FALSE),"")</f>
        <v/>
      </c>
      <c r="AN34" s="12"/>
      <c r="AO34" s="12" t="str">
        <f>IFERROR(VLOOKUP(A34,'Previous CF'!A:AQ,41,FALSE),"")</f>
        <v/>
      </c>
      <c r="AP34" s="12" t="str">
        <f>IFERROR(VLOOKUP(A34,'Previous CF'!A:AR,42,FALSE),"")</f>
        <v/>
      </c>
    </row>
    <row r="35" spans="1:42" x14ac:dyDescent="0.35">
      <c r="A35" s="23">
        <f>HT!A35</f>
        <v>0</v>
      </c>
      <c r="B35" s="23">
        <f>HT!B35</f>
        <v>0</v>
      </c>
      <c r="C35" s="23">
        <f>HT!C35</f>
        <v>0</v>
      </c>
      <c r="D35" s="23">
        <f>HT!D35</f>
        <v>0</v>
      </c>
      <c r="E35" s="3" t="str">
        <f>IFERROR(VLOOKUP(A35,grades!A:P,5,FALSE),"")</f>
        <v/>
      </c>
      <c r="F35" s="3" t="str">
        <f>IFERROR(VLOOKUP(A35,grades!A:Q,6,FALSE),"")</f>
        <v/>
      </c>
      <c r="G35" s="3" t="str">
        <f>IFERROR(VLOOKUP(A35,HT!A:K,8,FALSE),"")</f>
        <v/>
      </c>
      <c r="H35" s="3" t="str">
        <f>IFERROR(VLOOKUP(A35,HT!A:L,12,FALSE),"")</f>
        <v/>
      </c>
      <c r="I35" s="3" t="str">
        <f>IFERROR(VLOOKUP(A35,IEP!A:F,6,FALSE),"")</f>
        <v/>
      </c>
      <c r="J35" s="3" t="str">
        <f>IFERROR(VLOOKUP(A35,FRL!A:G,5,FALSE),"")</f>
        <v/>
      </c>
      <c r="K35" s="4" t="str">
        <f>IFERROR(VLOOKUP(A35,Att!A:E,5,FALSE),"")</f>
        <v/>
      </c>
      <c r="L35" s="32" t="str">
        <f>IFERROR(VLOOKUP(A35,Disc!A:C,2,FALSE),"0")</f>
        <v>0</v>
      </c>
      <c r="M35" s="3" t="str">
        <f>IFERROR(VLOOKUP(A35,CA!A:P,8,FALSE),"")</f>
        <v/>
      </c>
      <c r="N35" s="3" t="str">
        <f>IFERROR(VLOOKUP(A35,MA!A:Q,8,FALSE),"")</f>
        <v/>
      </c>
      <c r="O35" s="3" t="str">
        <f>IFERROR(VLOOKUP(A35,SC!A:Q,8,FALSE),"")</f>
        <v/>
      </c>
      <c r="P35" s="3" t="str">
        <f>IFERROR(VLOOKUP(A35,SS!A:P,8,FALSE),"")</f>
        <v/>
      </c>
      <c r="Q35" s="3">
        <f t="shared" si="0"/>
        <v>0</v>
      </c>
      <c r="R35" s="3">
        <f t="shared" si="1"/>
        <v>0</v>
      </c>
      <c r="S35" s="5"/>
      <c r="T35" s="3">
        <f>IFERROR(COUNTIFS(grades!A:A,A35,grades!H:H,"A"),"0")</f>
        <v>0</v>
      </c>
      <c r="U35" s="3">
        <f>IFERROR(COUNTIFS(grades!A:A,A35,grades!H:H,"B"),"0")</f>
        <v>0</v>
      </c>
      <c r="V35" s="3">
        <f>IFERROR(COUNTIFS(grades!A:A,A35,grades!H:H,"C"),"0")</f>
        <v>0</v>
      </c>
      <c r="W35" s="3">
        <f>IFERROR(COUNTIFS(grades!A:A,A35,grades!H:H,"D"),"0")</f>
        <v>0</v>
      </c>
      <c r="X35" s="3">
        <f>IFERROR(COUNTIFS(grades!A:A,A35,grades!H:H,"F"),"0")</f>
        <v>0</v>
      </c>
      <c r="Y35" s="5"/>
      <c r="Z35" s="3" t="str">
        <f>IFERROR(VLOOKUP(A35,'Previous CF'!A:AH,27,FALSE),"")</f>
        <v/>
      </c>
      <c r="AA35" s="6" t="e">
        <f t="shared" si="2"/>
        <v>#VALUE!</v>
      </c>
      <c r="AB35" s="6" t="e">
        <f t="shared" si="3"/>
        <v>#VALUE!</v>
      </c>
      <c r="AC35" s="6" t="e">
        <f t="shared" si="4"/>
        <v>#VALUE!</v>
      </c>
      <c r="AD35" s="3" t="e">
        <f t="shared" si="5"/>
        <v>#VALUE!</v>
      </c>
      <c r="AE35" s="20" t="str">
        <f>IFERROR(VLOOKUP(A35,'Previous CF'!A:AE,31,FALSE),"")</f>
        <v/>
      </c>
      <c r="AF35" s="20" t="str">
        <f>IFERROR(VLOOKUP(A35,'Previous CF'!A:AF,32,FALSE),"")</f>
        <v/>
      </c>
      <c r="AG35" s="12" t="str">
        <f>IFERROR(VLOOKUP(A35,'Previous CF'!A:AI,33,FALSE),"")</f>
        <v/>
      </c>
      <c r="AH35" s="12" t="str">
        <f>IFERROR(VLOOKUP(A35,'Previous CF'!A:AJ,34,FALSE),"")</f>
        <v/>
      </c>
      <c r="AI35" s="12" t="str">
        <f>IFERROR(VLOOKUP(A35,'Previous CF'!A:AK,35,FALSE),"")</f>
        <v/>
      </c>
      <c r="AJ35" s="12" t="str">
        <f>IFERROR(VLOOKUP(A35,'Previous CF'!A:AL,36,FALSE),"")</f>
        <v/>
      </c>
      <c r="AK35" s="12" t="str">
        <f>IFERROR(VLOOKUP(A35,'Previous CF'!A:AM,37,FALSE),"")</f>
        <v/>
      </c>
      <c r="AL35" s="12" t="str">
        <f>IFERROR(VLOOKUP(A35,'Previous CF'!A:AN,38,FALSE),"")</f>
        <v/>
      </c>
      <c r="AM35" s="12" t="str">
        <f>IFERROR(VLOOKUP(A35,'Previous CF'!A:AO,39,FALSE),"")</f>
        <v/>
      </c>
      <c r="AN35" s="12"/>
      <c r="AO35" s="12" t="str">
        <f>IFERROR(VLOOKUP(A35,'Previous CF'!A:AQ,41,FALSE),"")</f>
        <v/>
      </c>
      <c r="AP35" s="12" t="str">
        <f>IFERROR(VLOOKUP(A35,'Previous CF'!A:AR,42,FALSE),"")</f>
        <v/>
      </c>
    </row>
    <row r="36" spans="1:42" x14ac:dyDescent="0.35">
      <c r="A36" s="23">
        <f>HT!A36</f>
        <v>0</v>
      </c>
      <c r="B36" s="23">
        <f>HT!B36</f>
        <v>0</v>
      </c>
      <c r="C36" s="23">
        <f>HT!C36</f>
        <v>0</v>
      </c>
      <c r="D36" s="23">
        <f>HT!D36</f>
        <v>0</v>
      </c>
      <c r="E36" s="3" t="str">
        <f>IFERROR(VLOOKUP(A36,grades!A:P,5,FALSE),"")</f>
        <v/>
      </c>
      <c r="F36" s="3" t="str">
        <f>IFERROR(VLOOKUP(A36,grades!A:Q,6,FALSE),"")</f>
        <v/>
      </c>
      <c r="G36" s="3" t="str">
        <f>IFERROR(VLOOKUP(A36,HT!A:K,8,FALSE),"")</f>
        <v/>
      </c>
      <c r="H36" s="3" t="str">
        <f>IFERROR(VLOOKUP(A36,HT!A:L,12,FALSE),"")</f>
        <v/>
      </c>
      <c r="I36" s="3" t="str">
        <f>IFERROR(VLOOKUP(A36,IEP!A:F,6,FALSE),"")</f>
        <v/>
      </c>
      <c r="J36" s="3" t="str">
        <f>IFERROR(VLOOKUP(A36,FRL!A:G,5,FALSE),"")</f>
        <v/>
      </c>
      <c r="K36" s="4" t="str">
        <f>IFERROR(VLOOKUP(A36,Att!A:E,5,FALSE),"")</f>
        <v/>
      </c>
      <c r="L36" s="32" t="str">
        <f>IFERROR(VLOOKUP(A36,Disc!A:C,2,FALSE),"0")</f>
        <v>0</v>
      </c>
      <c r="M36" s="3" t="str">
        <f>IFERROR(VLOOKUP(A36,CA!A:P,8,FALSE),"")</f>
        <v/>
      </c>
      <c r="N36" s="3" t="str">
        <f>IFERROR(VLOOKUP(A36,MA!A:Q,8,FALSE),"")</f>
        <v/>
      </c>
      <c r="O36" s="3" t="str">
        <f>IFERROR(VLOOKUP(A36,SC!A:Q,8,FALSE),"")</f>
        <v/>
      </c>
      <c r="P36" s="3" t="str">
        <f>IFERROR(VLOOKUP(A36,SS!A:P,8,FALSE),"")</f>
        <v/>
      </c>
      <c r="Q36" s="3">
        <f t="shared" si="0"/>
        <v>0</v>
      </c>
      <c r="R36" s="3">
        <f t="shared" si="1"/>
        <v>0</v>
      </c>
      <c r="S36" s="5"/>
      <c r="T36" s="3">
        <f>IFERROR(COUNTIFS(grades!A:A,A36,grades!H:H,"A"),"0")</f>
        <v>0</v>
      </c>
      <c r="U36" s="3">
        <f>IFERROR(COUNTIFS(grades!A:A,A36,grades!H:H,"B"),"0")</f>
        <v>0</v>
      </c>
      <c r="V36" s="3">
        <f>IFERROR(COUNTIFS(grades!A:A,A36,grades!H:H,"C"),"0")</f>
        <v>0</v>
      </c>
      <c r="W36" s="3">
        <f>IFERROR(COUNTIFS(grades!A:A,A36,grades!H:H,"D"),"0")</f>
        <v>0</v>
      </c>
      <c r="X36" s="3">
        <f>IFERROR(COUNTIFS(grades!A:A,A36,grades!H:H,"F"),"0")</f>
        <v>0</v>
      </c>
      <c r="Y36" s="5"/>
      <c r="Z36" s="3" t="str">
        <f>IFERROR(VLOOKUP(A36,'Previous CF'!A:AH,27,FALSE),"")</f>
        <v/>
      </c>
      <c r="AA36" s="6" t="e">
        <f t="shared" si="2"/>
        <v>#VALUE!</v>
      </c>
      <c r="AB36" s="6" t="e">
        <f t="shared" si="3"/>
        <v>#VALUE!</v>
      </c>
      <c r="AC36" s="6" t="e">
        <f t="shared" si="4"/>
        <v>#VALUE!</v>
      </c>
      <c r="AD36" s="3" t="e">
        <f t="shared" si="5"/>
        <v>#VALUE!</v>
      </c>
      <c r="AE36" s="20" t="str">
        <f>IFERROR(VLOOKUP(A36,'Previous CF'!A:AE,31,FALSE),"")</f>
        <v/>
      </c>
      <c r="AF36" s="20" t="str">
        <f>IFERROR(VLOOKUP(A36,'Previous CF'!A:AF,32,FALSE),"")</f>
        <v/>
      </c>
      <c r="AG36" s="12" t="str">
        <f>IFERROR(VLOOKUP(A36,'Previous CF'!A:AI,33,FALSE),"")</f>
        <v/>
      </c>
      <c r="AH36" s="12" t="str">
        <f>IFERROR(VLOOKUP(A36,'Previous CF'!A:AJ,34,FALSE),"")</f>
        <v/>
      </c>
      <c r="AI36" s="12" t="str">
        <f>IFERROR(VLOOKUP(A36,'Previous CF'!A:AK,35,FALSE),"")</f>
        <v/>
      </c>
      <c r="AJ36" s="12" t="str">
        <f>IFERROR(VLOOKUP(A36,'Previous CF'!A:AL,36,FALSE),"")</f>
        <v/>
      </c>
      <c r="AK36" s="12" t="str">
        <f>IFERROR(VLOOKUP(A36,'Previous CF'!A:AM,37,FALSE),"")</f>
        <v/>
      </c>
      <c r="AL36" s="12" t="str">
        <f>IFERROR(VLOOKUP(A36,'Previous CF'!A:AN,38,FALSE),"")</f>
        <v/>
      </c>
      <c r="AM36" s="12" t="str">
        <f>IFERROR(VLOOKUP(A36,'Previous CF'!A:AO,39,FALSE),"")</f>
        <v/>
      </c>
      <c r="AN36" s="12"/>
      <c r="AO36" s="12" t="str">
        <f>IFERROR(VLOOKUP(A36,'Previous CF'!A:AQ,41,FALSE),"")</f>
        <v/>
      </c>
      <c r="AP36" s="12" t="str">
        <f>IFERROR(VLOOKUP(A36,'Previous CF'!A:AR,42,FALSE),"")</f>
        <v/>
      </c>
    </row>
    <row r="37" spans="1:42" x14ac:dyDescent="0.35">
      <c r="A37" s="23">
        <f>HT!A37</f>
        <v>0</v>
      </c>
      <c r="B37" s="23">
        <f>HT!B37</f>
        <v>0</v>
      </c>
      <c r="C37" s="23">
        <f>HT!C37</f>
        <v>0</v>
      </c>
      <c r="D37" s="23">
        <f>HT!D37</f>
        <v>0</v>
      </c>
      <c r="E37" s="3" t="str">
        <f>IFERROR(VLOOKUP(A37,grades!A:P,5,FALSE),"")</f>
        <v/>
      </c>
      <c r="F37" s="3" t="str">
        <f>IFERROR(VLOOKUP(A37,grades!A:Q,6,FALSE),"")</f>
        <v/>
      </c>
      <c r="G37" s="3" t="str">
        <f>IFERROR(VLOOKUP(A37,HT!A:K,8,FALSE),"")</f>
        <v/>
      </c>
      <c r="H37" s="3" t="str">
        <f>IFERROR(VLOOKUP(A37,HT!A:L,12,FALSE),"")</f>
        <v/>
      </c>
      <c r="I37" s="3" t="str">
        <f>IFERROR(VLOOKUP(A37,IEP!A:F,6,FALSE),"")</f>
        <v/>
      </c>
      <c r="J37" s="3" t="str">
        <f>IFERROR(VLOOKUP(A37,FRL!A:G,5,FALSE),"")</f>
        <v/>
      </c>
      <c r="K37" s="4" t="str">
        <f>IFERROR(VLOOKUP(A37,Att!A:E,5,FALSE),"")</f>
        <v/>
      </c>
      <c r="L37" s="32" t="str">
        <f>IFERROR(VLOOKUP(A37,Disc!A:C,2,FALSE),"0")</f>
        <v>0</v>
      </c>
      <c r="M37" s="3" t="str">
        <f>IFERROR(VLOOKUP(A37,CA!A:P,8,FALSE),"")</f>
        <v/>
      </c>
      <c r="N37" s="3" t="str">
        <f>IFERROR(VLOOKUP(A37,MA!A:Q,8,FALSE),"")</f>
        <v/>
      </c>
      <c r="O37" s="3" t="str">
        <f>IFERROR(VLOOKUP(A37,SC!A:Q,8,FALSE),"")</f>
        <v/>
      </c>
      <c r="P37" s="3" t="str">
        <f>IFERROR(VLOOKUP(A37,SS!A:P,8,FALSE),"")</f>
        <v/>
      </c>
      <c r="Q37" s="3">
        <f t="shared" si="0"/>
        <v>0</v>
      </c>
      <c r="R37" s="3">
        <f t="shared" si="1"/>
        <v>0</v>
      </c>
      <c r="S37" s="5"/>
      <c r="T37" s="3">
        <f>IFERROR(COUNTIFS(grades!A:A,A37,grades!H:H,"A"),"0")</f>
        <v>0</v>
      </c>
      <c r="U37" s="3">
        <f>IFERROR(COUNTIFS(grades!A:A,A37,grades!H:H,"B"),"0")</f>
        <v>0</v>
      </c>
      <c r="V37" s="3">
        <f>IFERROR(COUNTIFS(grades!A:A,A37,grades!H:H,"C"),"0")</f>
        <v>0</v>
      </c>
      <c r="W37" s="3">
        <f>IFERROR(COUNTIFS(grades!A:A,A37,grades!H:H,"D"),"0")</f>
        <v>0</v>
      </c>
      <c r="X37" s="3">
        <f>IFERROR(COUNTIFS(grades!A:A,A37,grades!H:H,"F"),"0")</f>
        <v>0</v>
      </c>
      <c r="Y37" s="5"/>
      <c r="Z37" s="3" t="str">
        <f>IFERROR(VLOOKUP(A37,'Previous CF'!A:AH,27,FALSE),"")</f>
        <v/>
      </c>
      <c r="AA37" s="6" t="e">
        <f t="shared" si="2"/>
        <v>#VALUE!</v>
      </c>
      <c r="AB37" s="6" t="e">
        <f t="shared" si="3"/>
        <v>#VALUE!</v>
      </c>
      <c r="AC37" s="6" t="e">
        <f t="shared" si="4"/>
        <v>#VALUE!</v>
      </c>
      <c r="AD37" s="3" t="e">
        <f t="shared" si="5"/>
        <v>#VALUE!</v>
      </c>
      <c r="AE37" s="20" t="str">
        <f>IFERROR(VLOOKUP(A37,'Previous CF'!A:AE,31,FALSE),"")</f>
        <v/>
      </c>
      <c r="AF37" s="20" t="str">
        <f>IFERROR(VLOOKUP(A37,'Previous CF'!A:AF,32,FALSE),"")</f>
        <v/>
      </c>
      <c r="AG37" s="12" t="str">
        <f>IFERROR(VLOOKUP(A37,'Previous CF'!A:AI,33,FALSE),"")</f>
        <v/>
      </c>
      <c r="AH37" s="12" t="str">
        <f>IFERROR(VLOOKUP(A37,'Previous CF'!A:AJ,34,FALSE),"")</f>
        <v/>
      </c>
      <c r="AI37" s="12" t="str">
        <f>IFERROR(VLOOKUP(A37,'Previous CF'!A:AK,35,FALSE),"")</f>
        <v/>
      </c>
      <c r="AJ37" s="12" t="str">
        <f>IFERROR(VLOOKUP(A37,'Previous CF'!A:AL,36,FALSE),"")</f>
        <v/>
      </c>
      <c r="AK37" s="12" t="str">
        <f>IFERROR(VLOOKUP(A37,'Previous CF'!A:AM,37,FALSE),"")</f>
        <v/>
      </c>
      <c r="AL37" s="12" t="str">
        <f>IFERROR(VLOOKUP(A37,'Previous CF'!A:AN,38,FALSE),"")</f>
        <v/>
      </c>
      <c r="AM37" s="12" t="str">
        <f>IFERROR(VLOOKUP(A37,'Previous CF'!A:AO,39,FALSE),"")</f>
        <v/>
      </c>
      <c r="AN37" s="12"/>
      <c r="AO37" s="12" t="str">
        <f>IFERROR(VLOOKUP(A37,'Previous CF'!A:AQ,41,FALSE),"")</f>
        <v/>
      </c>
      <c r="AP37" s="12" t="str">
        <f>IFERROR(VLOOKUP(A37,'Previous CF'!A:AR,42,FALSE),"")</f>
        <v/>
      </c>
    </row>
    <row r="38" spans="1:42" x14ac:dyDescent="0.35">
      <c r="A38" s="23">
        <f>HT!A38</f>
        <v>0</v>
      </c>
      <c r="B38" s="23">
        <f>HT!B38</f>
        <v>0</v>
      </c>
      <c r="C38" s="23">
        <f>HT!C38</f>
        <v>0</v>
      </c>
      <c r="D38" s="23">
        <f>HT!D38</f>
        <v>0</v>
      </c>
      <c r="E38" s="3" t="str">
        <f>IFERROR(VLOOKUP(A38,grades!A:P,5,FALSE),"")</f>
        <v/>
      </c>
      <c r="F38" s="3" t="str">
        <f>IFERROR(VLOOKUP(A38,grades!A:Q,6,FALSE),"")</f>
        <v/>
      </c>
      <c r="G38" s="3" t="str">
        <f>IFERROR(VLOOKUP(A38,HT!A:K,8,FALSE),"")</f>
        <v/>
      </c>
      <c r="H38" s="3" t="str">
        <f>IFERROR(VLOOKUP(A38,HT!A:L,12,FALSE),"")</f>
        <v/>
      </c>
      <c r="I38" s="3" t="str">
        <f>IFERROR(VLOOKUP(A38,IEP!A:F,6,FALSE),"")</f>
        <v/>
      </c>
      <c r="J38" s="3" t="str">
        <f>IFERROR(VLOOKUP(A38,FRL!A:G,5,FALSE),"")</f>
        <v/>
      </c>
      <c r="K38" s="4" t="str">
        <f>IFERROR(VLOOKUP(A38,Att!A:E,5,FALSE),"")</f>
        <v/>
      </c>
      <c r="L38" s="32" t="str">
        <f>IFERROR(VLOOKUP(A38,Disc!A:C,2,FALSE),"0")</f>
        <v>0</v>
      </c>
      <c r="M38" s="3" t="str">
        <f>IFERROR(VLOOKUP(A38,CA!A:P,8,FALSE),"")</f>
        <v/>
      </c>
      <c r="N38" s="3" t="str">
        <f>IFERROR(VLOOKUP(A38,MA!A:Q,8,FALSE),"")</f>
        <v/>
      </c>
      <c r="O38" s="3" t="str">
        <f>IFERROR(VLOOKUP(A38,SC!A:Q,8,FALSE),"")</f>
        <v/>
      </c>
      <c r="P38" s="3" t="str">
        <f>IFERROR(VLOOKUP(A38,SS!A:P,8,FALSE),"")</f>
        <v/>
      </c>
      <c r="Q38" s="3">
        <f t="shared" si="0"/>
        <v>0</v>
      </c>
      <c r="R38" s="3">
        <f t="shared" si="1"/>
        <v>0</v>
      </c>
      <c r="S38" s="5"/>
      <c r="T38" s="3">
        <f>IFERROR(COUNTIFS(grades!A:A,A38,grades!H:H,"A"),"0")</f>
        <v>0</v>
      </c>
      <c r="U38" s="3">
        <f>IFERROR(COUNTIFS(grades!A:A,A38,grades!H:H,"B"),"0")</f>
        <v>0</v>
      </c>
      <c r="V38" s="3">
        <f>IFERROR(COUNTIFS(grades!A:A,A38,grades!H:H,"C"),"0")</f>
        <v>0</v>
      </c>
      <c r="W38" s="3">
        <f>IFERROR(COUNTIFS(grades!A:A,A38,grades!H:H,"D"),"0")</f>
        <v>0</v>
      </c>
      <c r="X38" s="3">
        <f>IFERROR(COUNTIFS(grades!A:A,A38,grades!H:H,"F"),"0")</f>
        <v>0</v>
      </c>
      <c r="Y38" s="5"/>
      <c r="Z38" s="3" t="str">
        <f>IFERROR(VLOOKUP(A38,'Previous CF'!A:AH,27,FALSE),"")</f>
        <v/>
      </c>
      <c r="AA38" s="6" t="e">
        <f t="shared" si="2"/>
        <v>#VALUE!</v>
      </c>
      <c r="AB38" s="6" t="e">
        <f t="shared" si="3"/>
        <v>#VALUE!</v>
      </c>
      <c r="AC38" s="6" t="e">
        <f t="shared" si="4"/>
        <v>#VALUE!</v>
      </c>
      <c r="AD38" s="3" t="e">
        <f t="shared" si="5"/>
        <v>#VALUE!</v>
      </c>
      <c r="AE38" s="20" t="str">
        <f>IFERROR(VLOOKUP(A38,'Previous CF'!A:AE,31,FALSE),"")</f>
        <v/>
      </c>
      <c r="AF38" s="20" t="str">
        <f>IFERROR(VLOOKUP(A38,'Previous CF'!A:AF,32,FALSE),"")</f>
        <v/>
      </c>
      <c r="AG38" s="12" t="str">
        <f>IFERROR(VLOOKUP(A38,'Previous CF'!A:AI,33,FALSE),"")</f>
        <v/>
      </c>
      <c r="AH38" s="12" t="str">
        <f>IFERROR(VLOOKUP(A38,'Previous CF'!A:AJ,34,FALSE),"")</f>
        <v/>
      </c>
      <c r="AI38" s="12" t="str">
        <f>IFERROR(VLOOKUP(A38,'Previous CF'!A:AK,35,FALSE),"")</f>
        <v/>
      </c>
      <c r="AJ38" s="12" t="str">
        <f>IFERROR(VLOOKUP(A38,'Previous CF'!A:AL,36,FALSE),"")</f>
        <v/>
      </c>
      <c r="AK38" s="12" t="str">
        <f>IFERROR(VLOOKUP(A38,'Previous CF'!A:AM,37,FALSE),"")</f>
        <v/>
      </c>
      <c r="AL38" s="12" t="str">
        <f>IFERROR(VLOOKUP(A38,'Previous CF'!A:AN,38,FALSE),"")</f>
        <v/>
      </c>
      <c r="AM38" s="12" t="str">
        <f>IFERROR(VLOOKUP(A38,'Previous CF'!A:AO,39,FALSE),"")</f>
        <v/>
      </c>
      <c r="AN38" s="12"/>
      <c r="AO38" s="12" t="str">
        <f>IFERROR(VLOOKUP(A38,'Previous CF'!A:AQ,41,FALSE),"")</f>
        <v/>
      </c>
      <c r="AP38" s="12" t="str">
        <f>IFERROR(VLOOKUP(A38,'Previous CF'!A:AR,42,FALSE),"")</f>
        <v/>
      </c>
    </row>
    <row r="39" spans="1:42" x14ac:dyDescent="0.35">
      <c r="A39" s="23">
        <f>HT!A39</f>
        <v>0</v>
      </c>
      <c r="B39" s="23">
        <f>HT!B39</f>
        <v>0</v>
      </c>
      <c r="C39" s="23">
        <f>HT!C39</f>
        <v>0</v>
      </c>
      <c r="D39" s="23">
        <f>HT!D39</f>
        <v>0</v>
      </c>
      <c r="E39" s="3" t="str">
        <f>IFERROR(VLOOKUP(A39,grades!A:P,5,FALSE),"")</f>
        <v/>
      </c>
      <c r="F39" s="3" t="str">
        <f>IFERROR(VLOOKUP(A39,grades!A:Q,6,FALSE),"")</f>
        <v/>
      </c>
      <c r="G39" s="3" t="str">
        <f>IFERROR(VLOOKUP(A39,HT!A:K,8,FALSE),"")</f>
        <v/>
      </c>
      <c r="H39" s="3" t="str">
        <f>IFERROR(VLOOKUP(A39,HT!A:L,12,FALSE),"")</f>
        <v/>
      </c>
      <c r="I39" s="3" t="str">
        <f>IFERROR(VLOOKUP(A39,IEP!A:F,6,FALSE),"")</f>
        <v/>
      </c>
      <c r="J39" s="3" t="str">
        <f>IFERROR(VLOOKUP(A39,FRL!A:G,5,FALSE),"")</f>
        <v/>
      </c>
      <c r="K39" s="4" t="str">
        <f>IFERROR(VLOOKUP(A39,Att!A:E,5,FALSE),"")</f>
        <v/>
      </c>
      <c r="L39" s="32" t="str">
        <f>IFERROR(VLOOKUP(A39,Disc!A:C,2,FALSE),"0")</f>
        <v>0</v>
      </c>
      <c r="M39" s="3" t="str">
        <f>IFERROR(VLOOKUP(A39,CA!A:P,8,FALSE),"")</f>
        <v/>
      </c>
      <c r="N39" s="3" t="str">
        <f>IFERROR(VLOOKUP(A39,MA!A:Q,8,FALSE),"")</f>
        <v/>
      </c>
      <c r="O39" s="3" t="str">
        <f>IFERROR(VLOOKUP(A39,SC!A:Q,8,FALSE),"")</f>
        <v/>
      </c>
      <c r="P39" s="3" t="str">
        <f>IFERROR(VLOOKUP(A39,SS!A:P,8,FALSE),"")</f>
        <v/>
      </c>
      <c r="Q39" s="3">
        <f t="shared" si="0"/>
        <v>0</v>
      </c>
      <c r="R39" s="3">
        <f t="shared" si="1"/>
        <v>0</v>
      </c>
      <c r="S39" s="5"/>
      <c r="T39" s="3">
        <f>IFERROR(COUNTIFS(grades!A:A,A39,grades!H:H,"A"),"0")</f>
        <v>0</v>
      </c>
      <c r="U39" s="3">
        <f>IFERROR(COUNTIFS(grades!A:A,A39,grades!H:H,"B"),"0")</f>
        <v>0</v>
      </c>
      <c r="V39" s="3">
        <f>IFERROR(COUNTIFS(grades!A:A,A39,grades!H:H,"C"),"0")</f>
        <v>0</v>
      </c>
      <c r="W39" s="3">
        <f>IFERROR(COUNTIFS(grades!A:A,A39,grades!H:H,"D"),"0")</f>
        <v>0</v>
      </c>
      <c r="X39" s="3">
        <f>IFERROR(COUNTIFS(grades!A:A,A39,grades!H:H,"F"),"0")</f>
        <v>0</v>
      </c>
      <c r="Y39" s="5"/>
      <c r="Z39" s="3" t="str">
        <f>IFERROR(VLOOKUP(A39,'Previous CF'!A:AH,27,FALSE),"")</f>
        <v/>
      </c>
      <c r="AA39" s="6" t="e">
        <f t="shared" si="2"/>
        <v>#VALUE!</v>
      </c>
      <c r="AB39" s="6" t="e">
        <f t="shared" si="3"/>
        <v>#VALUE!</v>
      </c>
      <c r="AC39" s="6" t="e">
        <f t="shared" si="4"/>
        <v>#VALUE!</v>
      </c>
      <c r="AD39" s="3" t="e">
        <f t="shared" si="5"/>
        <v>#VALUE!</v>
      </c>
      <c r="AE39" s="20" t="str">
        <f>IFERROR(VLOOKUP(A39,'Previous CF'!A:AE,31,FALSE),"")</f>
        <v/>
      </c>
      <c r="AF39" s="20" t="str">
        <f>IFERROR(VLOOKUP(A39,'Previous CF'!A:AF,32,FALSE),"")</f>
        <v/>
      </c>
      <c r="AG39" s="12" t="str">
        <f>IFERROR(VLOOKUP(A39,'Previous CF'!A:AI,33,FALSE),"")</f>
        <v/>
      </c>
      <c r="AH39" s="12" t="str">
        <f>IFERROR(VLOOKUP(A39,'Previous CF'!A:AJ,34,FALSE),"")</f>
        <v/>
      </c>
      <c r="AI39" s="12" t="str">
        <f>IFERROR(VLOOKUP(A39,'Previous CF'!A:AK,35,FALSE),"")</f>
        <v/>
      </c>
      <c r="AJ39" s="12" t="str">
        <f>IFERROR(VLOOKUP(A39,'Previous CF'!A:AL,36,FALSE),"")</f>
        <v/>
      </c>
      <c r="AK39" s="12" t="str">
        <f>IFERROR(VLOOKUP(A39,'Previous CF'!A:AM,37,FALSE),"")</f>
        <v/>
      </c>
      <c r="AL39" s="12" t="str">
        <f>IFERROR(VLOOKUP(A39,'Previous CF'!A:AN,38,FALSE),"")</f>
        <v/>
      </c>
      <c r="AM39" s="12" t="str">
        <f>IFERROR(VLOOKUP(A39,'Previous CF'!A:AO,39,FALSE),"")</f>
        <v/>
      </c>
      <c r="AN39" s="12"/>
      <c r="AO39" s="12" t="str">
        <f>IFERROR(VLOOKUP(A39,'Previous CF'!A:AQ,41,FALSE),"")</f>
        <v/>
      </c>
      <c r="AP39" s="12" t="str">
        <f>IFERROR(VLOOKUP(A39,'Previous CF'!A:AR,42,FALSE),"")</f>
        <v/>
      </c>
    </row>
    <row r="40" spans="1:42" x14ac:dyDescent="0.35">
      <c r="A40" s="23">
        <f>HT!A40</f>
        <v>0</v>
      </c>
      <c r="B40" s="23">
        <f>HT!B40</f>
        <v>0</v>
      </c>
      <c r="C40" s="23">
        <f>HT!C40</f>
        <v>0</v>
      </c>
      <c r="D40" s="23">
        <f>HT!D40</f>
        <v>0</v>
      </c>
      <c r="E40" s="3" t="str">
        <f>IFERROR(VLOOKUP(A40,grades!A:P,5,FALSE),"")</f>
        <v/>
      </c>
      <c r="F40" s="3" t="str">
        <f>IFERROR(VLOOKUP(A40,grades!A:Q,6,FALSE),"")</f>
        <v/>
      </c>
      <c r="G40" s="3" t="str">
        <f>IFERROR(VLOOKUP(A40,HT!A:K,8,FALSE),"")</f>
        <v/>
      </c>
      <c r="H40" s="3" t="str">
        <f>IFERROR(VLOOKUP(A40,HT!A:L,12,FALSE),"")</f>
        <v/>
      </c>
      <c r="I40" s="3" t="str">
        <f>IFERROR(VLOOKUP(A40,IEP!A:F,6,FALSE),"")</f>
        <v/>
      </c>
      <c r="J40" s="3" t="str">
        <f>IFERROR(VLOOKUP(A40,FRL!A:G,5,FALSE),"")</f>
        <v/>
      </c>
      <c r="K40" s="4" t="str">
        <f>IFERROR(VLOOKUP(A40,Att!A:E,5,FALSE),"")</f>
        <v/>
      </c>
      <c r="L40" s="32" t="str">
        <f>IFERROR(VLOOKUP(A40,Disc!A:C,2,FALSE),"0")</f>
        <v>0</v>
      </c>
      <c r="M40" s="3" t="str">
        <f>IFERROR(VLOOKUP(A40,CA!A:P,8,FALSE),"")</f>
        <v/>
      </c>
      <c r="N40" s="3" t="str">
        <f>IFERROR(VLOOKUP(A40,MA!A:Q,8,FALSE),"")</f>
        <v/>
      </c>
      <c r="O40" s="3" t="str">
        <f>IFERROR(VLOOKUP(A40,SC!A:Q,8,FALSE),"")</f>
        <v/>
      </c>
      <c r="P40" s="3" t="str">
        <f>IFERROR(VLOOKUP(A40,SS!A:P,8,FALSE),"")</f>
        <v/>
      </c>
      <c r="Q40" s="3">
        <f t="shared" si="0"/>
        <v>0</v>
      </c>
      <c r="R40" s="3">
        <f t="shared" si="1"/>
        <v>0</v>
      </c>
      <c r="S40" s="5"/>
      <c r="T40" s="3">
        <f>IFERROR(COUNTIFS(grades!A:A,A40,grades!H:H,"A"),"0")</f>
        <v>0</v>
      </c>
      <c r="U40" s="3">
        <f>IFERROR(COUNTIFS(grades!A:A,A40,grades!H:H,"B"),"0")</f>
        <v>0</v>
      </c>
      <c r="V40" s="3">
        <f>IFERROR(COUNTIFS(grades!A:A,A40,grades!H:H,"C"),"0")</f>
        <v>0</v>
      </c>
      <c r="W40" s="3">
        <f>IFERROR(COUNTIFS(grades!A:A,A40,grades!H:H,"D"),"0")</f>
        <v>0</v>
      </c>
      <c r="X40" s="3">
        <f>IFERROR(COUNTIFS(grades!A:A,A40,grades!H:H,"F"),"0")</f>
        <v>0</v>
      </c>
      <c r="Y40" s="5"/>
      <c r="Z40" s="3" t="str">
        <f>IFERROR(VLOOKUP(A40,'Previous CF'!A:AH,27,FALSE),"")</f>
        <v/>
      </c>
      <c r="AA40" s="6" t="e">
        <f t="shared" si="2"/>
        <v>#VALUE!</v>
      </c>
      <c r="AB40" s="6" t="e">
        <f t="shared" si="3"/>
        <v>#VALUE!</v>
      </c>
      <c r="AC40" s="6" t="e">
        <f t="shared" si="4"/>
        <v>#VALUE!</v>
      </c>
      <c r="AD40" s="3" t="e">
        <f t="shared" si="5"/>
        <v>#VALUE!</v>
      </c>
      <c r="AE40" s="20" t="str">
        <f>IFERROR(VLOOKUP(A40,'Previous CF'!A:AE,31,FALSE),"")</f>
        <v/>
      </c>
      <c r="AF40" s="20" t="str">
        <f>IFERROR(VLOOKUP(A40,'Previous CF'!A:AF,32,FALSE),"")</f>
        <v/>
      </c>
      <c r="AG40" s="12" t="str">
        <f>IFERROR(VLOOKUP(A40,'Previous CF'!A:AI,33,FALSE),"")</f>
        <v/>
      </c>
      <c r="AH40" s="12" t="str">
        <f>IFERROR(VLOOKUP(A40,'Previous CF'!A:AJ,34,FALSE),"")</f>
        <v/>
      </c>
      <c r="AI40" s="12" t="str">
        <f>IFERROR(VLOOKUP(A40,'Previous CF'!A:AK,35,FALSE),"")</f>
        <v/>
      </c>
      <c r="AJ40" s="12" t="str">
        <f>IFERROR(VLOOKUP(A40,'Previous CF'!A:AL,36,FALSE),"")</f>
        <v/>
      </c>
      <c r="AK40" s="12" t="str">
        <f>IFERROR(VLOOKUP(A40,'Previous CF'!A:AM,37,FALSE),"")</f>
        <v/>
      </c>
      <c r="AL40" s="12" t="str">
        <f>IFERROR(VLOOKUP(A40,'Previous CF'!A:AN,38,FALSE),"")</f>
        <v/>
      </c>
      <c r="AM40" s="12" t="str">
        <f>IFERROR(VLOOKUP(A40,'Previous CF'!A:AO,39,FALSE),"")</f>
        <v/>
      </c>
      <c r="AN40" s="12"/>
      <c r="AO40" s="12" t="str">
        <f>IFERROR(VLOOKUP(A40,'Previous CF'!A:AQ,41,FALSE),"")</f>
        <v/>
      </c>
      <c r="AP40" s="12" t="str">
        <f>IFERROR(VLOOKUP(A40,'Previous CF'!A:AR,42,FALSE),"")</f>
        <v/>
      </c>
    </row>
    <row r="41" spans="1:42" x14ac:dyDescent="0.35">
      <c r="A41" s="23">
        <f>HT!A41</f>
        <v>0</v>
      </c>
      <c r="B41" s="23">
        <f>HT!B41</f>
        <v>0</v>
      </c>
      <c r="C41" s="23">
        <f>HT!C41</f>
        <v>0</v>
      </c>
      <c r="D41" s="23">
        <f>HT!D41</f>
        <v>0</v>
      </c>
      <c r="E41" s="3" t="str">
        <f>IFERROR(VLOOKUP(A41,grades!A:P,5,FALSE),"")</f>
        <v/>
      </c>
      <c r="F41" s="3" t="str">
        <f>IFERROR(VLOOKUP(A41,grades!A:Q,6,FALSE),"")</f>
        <v/>
      </c>
      <c r="G41" s="3" t="str">
        <f>IFERROR(VLOOKUP(A41,HT!A:K,8,FALSE),"")</f>
        <v/>
      </c>
      <c r="H41" s="3" t="str">
        <f>IFERROR(VLOOKUP(A41,HT!A:L,12,FALSE),"")</f>
        <v/>
      </c>
      <c r="I41" s="3" t="str">
        <f>IFERROR(VLOOKUP(A41,IEP!A:F,6,FALSE),"")</f>
        <v/>
      </c>
      <c r="J41" s="3" t="str">
        <f>IFERROR(VLOOKUP(A41,FRL!A:G,5,FALSE),"")</f>
        <v/>
      </c>
      <c r="K41" s="4" t="str">
        <f>IFERROR(VLOOKUP(A41,Att!A:E,5,FALSE),"")</f>
        <v/>
      </c>
      <c r="L41" s="32" t="str">
        <f>IFERROR(VLOOKUP(A41,Disc!A:C,2,FALSE),"0")</f>
        <v>0</v>
      </c>
      <c r="M41" s="3" t="str">
        <f>IFERROR(VLOOKUP(A41,CA!A:P,8,FALSE),"")</f>
        <v/>
      </c>
      <c r="N41" s="3" t="str">
        <f>IFERROR(VLOOKUP(A41,MA!A:Q,8,FALSE),"")</f>
        <v/>
      </c>
      <c r="O41" s="3" t="str">
        <f>IFERROR(VLOOKUP(A41,SC!A:Q,8,FALSE),"")</f>
        <v/>
      </c>
      <c r="P41" s="3" t="str">
        <f>IFERROR(VLOOKUP(A41,SS!A:P,8,FALSE),"")</f>
        <v/>
      </c>
      <c r="Q41" s="3">
        <f t="shared" si="0"/>
        <v>0</v>
      </c>
      <c r="R41" s="3">
        <f t="shared" si="1"/>
        <v>0</v>
      </c>
      <c r="S41" s="5"/>
      <c r="T41" s="3">
        <f>IFERROR(COUNTIFS(grades!A:A,A41,grades!H:H,"A"),"0")</f>
        <v>0</v>
      </c>
      <c r="U41" s="3">
        <f>IFERROR(COUNTIFS(grades!A:A,A41,grades!H:H,"B"),"0")</f>
        <v>0</v>
      </c>
      <c r="V41" s="3">
        <f>IFERROR(COUNTIFS(grades!A:A,A41,grades!H:H,"C"),"0")</f>
        <v>0</v>
      </c>
      <c r="W41" s="3">
        <f>IFERROR(COUNTIFS(grades!A:A,A41,grades!H:H,"D"),"0")</f>
        <v>0</v>
      </c>
      <c r="X41" s="3">
        <f>IFERROR(COUNTIFS(grades!A:A,A41,grades!H:H,"F"),"0")</f>
        <v>0</v>
      </c>
      <c r="Y41" s="5"/>
      <c r="Z41" s="3" t="str">
        <f>IFERROR(VLOOKUP(A41,'Previous CF'!A:AH,27,FALSE),"")</f>
        <v/>
      </c>
      <c r="AA41" s="6" t="e">
        <f t="shared" si="2"/>
        <v>#VALUE!</v>
      </c>
      <c r="AB41" s="6" t="e">
        <f t="shared" si="3"/>
        <v>#VALUE!</v>
      </c>
      <c r="AC41" s="6" t="e">
        <f t="shared" si="4"/>
        <v>#VALUE!</v>
      </c>
      <c r="AD41" s="3" t="e">
        <f t="shared" si="5"/>
        <v>#VALUE!</v>
      </c>
      <c r="AE41" s="20" t="str">
        <f>IFERROR(VLOOKUP(A41,'Previous CF'!A:AE,31,FALSE),"")</f>
        <v/>
      </c>
      <c r="AF41" s="20" t="str">
        <f>IFERROR(VLOOKUP(A41,'Previous CF'!A:AF,32,FALSE),"")</f>
        <v/>
      </c>
      <c r="AG41" s="12" t="str">
        <f>IFERROR(VLOOKUP(A41,'Previous CF'!A:AI,33,FALSE),"")</f>
        <v/>
      </c>
      <c r="AH41" s="12" t="str">
        <f>IFERROR(VLOOKUP(A41,'Previous CF'!A:AJ,34,FALSE),"")</f>
        <v/>
      </c>
      <c r="AI41" s="12" t="str">
        <f>IFERROR(VLOOKUP(A41,'Previous CF'!A:AK,35,FALSE),"")</f>
        <v/>
      </c>
      <c r="AJ41" s="12" t="str">
        <f>IFERROR(VLOOKUP(A41,'Previous CF'!A:AL,36,FALSE),"")</f>
        <v/>
      </c>
      <c r="AK41" s="12" t="str">
        <f>IFERROR(VLOOKUP(A41,'Previous CF'!A:AM,37,FALSE),"")</f>
        <v/>
      </c>
      <c r="AL41" s="12" t="str">
        <f>IFERROR(VLOOKUP(A41,'Previous CF'!A:AN,38,FALSE),"")</f>
        <v/>
      </c>
      <c r="AM41" s="12" t="str">
        <f>IFERROR(VLOOKUP(A41,'Previous CF'!A:AO,39,FALSE),"")</f>
        <v/>
      </c>
      <c r="AN41" s="12"/>
      <c r="AO41" s="12" t="str">
        <f>IFERROR(VLOOKUP(A41,'Previous CF'!A:AQ,41,FALSE),"")</f>
        <v/>
      </c>
      <c r="AP41" s="12" t="str">
        <f>IFERROR(VLOOKUP(A41,'Previous CF'!A:AR,42,FALSE),"")</f>
        <v/>
      </c>
    </row>
    <row r="42" spans="1:42" x14ac:dyDescent="0.35">
      <c r="A42" s="23">
        <f>HT!A42</f>
        <v>0</v>
      </c>
      <c r="B42" s="23">
        <f>HT!B42</f>
        <v>0</v>
      </c>
      <c r="C42" s="23">
        <f>HT!C42</f>
        <v>0</v>
      </c>
      <c r="D42" s="23">
        <f>HT!D42</f>
        <v>0</v>
      </c>
      <c r="E42" s="3" t="str">
        <f>IFERROR(VLOOKUP(A42,grades!A:P,5,FALSE),"")</f>
        <v/>
      </c>
      <c r="F42" s="3" t="str">
        <f>IFERROR(VLOOKUP(A42,grades!A:Q,6,FALSE),"")</f>
        <v/>
      </c>
      <c r="G42" s="3" t="str">
        <f>IFERROR(VLOOKUP(A42,HT!A:K,8,FALSE),"")</f>
        <v/>
      </c>
      <c r="H42" s="3" t="str">
        <f>IFERROR(VLOOKUP(A42,HT!A:L,12,FALSE),"")</f>
        <v/>
      </c>
      <c r="I42" s="3" t="str">
        <f>IFERROR(VLOOKUP(A42,IEP!A:F,6,FALSE),"")</f>
        <v/>
      </c>
      <c r="J42" s="3" t="str">
        <f>IFERROR(VLOOKUP(A42,FRL!A:G,5,FALSE),"")</f>
        <v/>
      </c>
      <c r="K42" s="4" t="str">
        <f>IFERROR(VLOOKUP(A42,Att!A:E,5,FALSE),"")</f>
        <v/>
      </c>
      <c r="L42" s="32" t="str">
        <f>IFERROR(VLOOKUP(A42,Disc!A:C,2,FALSE),"0")</f>
        <v>0</v>
      </c>
      <c r="M42" s="3" t="str">
        <f>IFERROR(VLOOKUP(A42,CA!A:P,8,FALSE),"")</f>
        <v/>
      </c>
      <c r="N42" s="3" t="str">
        <f>IFERROR(VLOOKUP(A42,MA!A:Q,8,FALSE),"")</f>
        <v/>
      </c>
      <c r="O42" s="3" t="str">
        <f>IFERROR(VLOOKUP(A42,SC!A:Q,8,FALSE),"")</f>
        <v/>
      </c>
      <c r="P42" s="3" t="str">
        <f>IFERROR(VLOOKUP(A42,SS!A:P,8,FALSE),"")</f>
        <v/>
      </c>
      <c r="Q42" s="3">
        <f t="shared" si="0"/>
        <v>0</v>
      </c>
      <c r="R42" s="3">
        <f t="shared" si="1"/>
        <v>0</v>
      </c>
      <c r="S42" s="5"/>
      <c r="T42" s="3">
        <f>IFERROR(COUNTIFS(grades!A:A,A42,grades!H:H,"A"),"0")</f>
        <v>0</v>
      </c>
      <c r="U42" s="3">
        <f>IFERROR(COUNTIFS(grades!A:A,A42,grades!H:H,"B"),"0")</f>
        <v>0</v>
      </c>
      <c r="V42" s="3">
        <f>IFERROR(COUNTIFS(grades!A:A,A42,grades!H:H,"C"),"0")</f>
        <v>0</v>
      </c>
      <c r="W42" s="3">
        <f>IFERROR(COUNTIFS(grades!A:A,A42,grades!H:H,"D"),"0")</f>
        <v>0</v>
      </c>
      <c r="X42" s="3">
        <f>IFERROR(COUNTIFS(grades!A:A,A42,grades!H:H,"F"),"0")</f>
        <v>0</v>
      </c>
      <c r="Y42" s="5"/>
      <c r="Z42" s="3" t="str">
        <f>IFERROR(VLOOKUP(A42,'Previous CF'!A:AH,27,FALSE),"")</f>
        <v/>
      </c>
      <c r="AA42" s="6" t="e">
        <f t="shared" si="2"/>
        <v>#VALUE!</v>
      </c>
      <c r="AB42" s="6" t="e">
        <f t="shared" si="3"/>
        <v>#VALUE!</v>
      </c>
      <c r="AC42" s="6" t="e">
        <f t="shared" si="4"/>
        <v>#VALUE!</v>
      </c>
      <c r="AD42" s="3" t="e">
        <f t="shared" si="5"/>
        <v>#VALUE!</v>
      </c>
      <c r="AE42" s="20" t="str">
        <f>IFERROR(VLOOKUP(A42,'Previous CF'!A:AE,31,FALSE),"")</f>
        <v/>
      </c>
      <c r="AF42" s="20" t="str">
        <f>IFERROR(VLOOKUP(A42,'Previous CF'!A:AF,32,FALSE),"")</f>
        <v/>
      </c>
      <c r="AG42" s="12" t="str">
        <f>IFERROR(VLOOKUP(A42,'Previous CF'!A:AI,33,FALSE),"")</f>
        <v/>
      </c>
      <c r="AH42" s="12" t="str">
        <f>IFERROR(VLOOKUP(A42,'Previous CF'!A:AJ,34,FALSE),"")</f>
        <v/>
      </c>
      <c r="AI42" s="12" t="str">
        <f>IFERROR(VLOOKUP(A42,'Previous CF'!A:AK,35,FALSE),"")</f>
        <v/>
      </c>
      <c r="AJ42" s="12" t="str">
        <f>IFERROR(VLOOKUP(A42,'Previous CF'!A:AL,36,FALSE),"")</f>
        <v/>
      </c>
      <c r="AK42" s="12" t="str">
        <f>IFERROR(VLOOKUP(A42,'Previous CF'!A:AM,37,FALSE),"")</f>
        <v/>
      </c>
      <c r="AL42" s="12" t="str">
        <f>IFERROR(VLOOKUP(A42,'Previous CF'!A:AN,38,FALSE),"")</f>
        <v/>
      </c>
      <c r="AM42" s="12" t="str">
        <f>IFERROR(VLOOKUP(A42,'Previous CF'!A:AO,39,FALSE),"")</f>
        <v/>
      </c>
      <c r="AN42" s="12"/>
      <c r="AO42" s="12" t="str">
        <f>IFERROR(VLOOKUP(A42,'Previous CF'!A:AQ,41,FALSE),"")</f>
        <v/>
      </c>
      <c r="AP42" s="12" t="str">
        <f>IFERROR(VLOOKUP(A42,'Previous CF'!A:AR,42,FALSE),"")</f>
        <v/>
      </c>
    </row>
    <row r="43" spans="1:42" x14ac:dyDescent="0.35">
      <c r="A43" s="23">
        <f>HT!A43</f>
        <v>0</v>
      </c>
      <c r="B43" s="23">
        <f>HT!B43</f>
        <v>0</v>
      </c>
      <c r="C43" s="23">
        <f>HT!C43</f>
        <v>0</v>
      </c>
      <c r="D43" s="23">
        <f>HT!D43</f>
        <v>0</v>
      </c>
      <c r="E43" s="3" t="str">
        <f>IFERROR(VLOOKUP(A43,grades!A:P,5,FALSE),"")</f>
        <v/>
      </c>
      <c r="F43" s="3" t="str">
        <f>IFERROR(VLOOKUP(A43,grades!A:Q,6,FALSE),"")</f>
        <v/>
      </c>
      <c r="G43" s="3" t="str">
        <f>IFERROR(VLOOKUP(A43,HT!A:K,8,FALSE),"")</f>
        <v/>
      </c>
      <c r="H43" s="3" t="str">
        <f>IFERROR(VLOOKUP(A43,HT!A:L,12,FALSE),"")</f>
        <v/>
      </c>
      <c r="I43" s="3" t="str">
        <f>IFERROR(VLOOKUP(A43,IEP!A:F,6,FALSE),"")</f>
        <v/>
      </c>
      <c r="J43" s="3" t="str">
        <f>IFERROR(VLOOKUP(A43,FRL!A:G,5,FALSE),"")</f>
        <v/>
      </c>
      <c r="K43" s="4" t="str">
        <f>IFERROR(VLOOKUP(A43,Att!A:E,5,FALSE),"")</f>
        <v/>
      </c>
      <c r="L43" s="32" t="str">
        <f>IFERROR(VLOOKUP(A43,Disc!A:C,2,FALSE),"0")</f>
        <v>0</v>
      </c>
      <c r="M43" s="3" t="str">
        <f>IFERROR(VLOOKUP(A43,CA!A:P,8,FALSE),"")</f>
        <v/>
      </c>
      <c r="N43" s="3" t="str">
        <f>IFERROR(VLOOKUP(A43,MA!A:Q,8,FALSE),"")</f>
        <v/>
      </c>
      <c r="O43" s="3" t="str">
        <f>IFERROR(VLOOKUP(A43,SC!A:Q,8,FALSE),"")</f>
        <v/>
      </c>
      <c r="P43" s="3" t="str">
        <f>IFERROR(VLOOKUP(A43,SS!A:P,8,FALSE),"")</f>
        <v/>
      </c>
      <c r="Q43" s="3">
        <f t="shared" si="0"/>
        <v>0</v>
      </c>
      <c r="R43" s="3">
        <f t="shared" si="1"/>
        <v>0</v>
      </c>
      <c r="S43" s="5"/>
      <c r="T43" s="3">
        <f>IFERROR(COUNTIFS(grades!A:A,A43,grades!H:H,"A"),"0")</f>
        <v>0</v>
      </c>
      <c r="U43" s="3">
        <f>IFERROR(COUNTIFS(grades!A:A,A43,grades!H:H,"B"),"0")</f>
        <v>0</v>
      </c>
      <c r="V43" s="3">
        <f>IFERROR(COUNTIFS(grades!A:A,A43,grades!H:H,"C"),"0")</f>
        <v>0</v>
      </c>
      <c r="W43" s="3">
        <f>IFERROR(COUNTIFS(grades!A:A,A43,grades!H:H,"D"),"0")</f>
        <v>0</v>
      </c>
      <c r="X43" s="3">
        <f>IFERROR(COUNTIFS(grades!A:A,A43,grades!H:H,"F"),"0")</f>
        <v>0</v>
      </c>
      <c r="Y43" s="5"/>
      <c r="Z43" s="3" t="str">
        <f>IFERROR(VLOOKUP(A43,'Previous CF'!A:AH,27,FALSE),"")</f>
        <v/>
      </c>
      <c r="AA43" s="6" t="e">
        <f t="shared" si="2"/>
        <v>#VALUE!</v>
      </c>
      <c r="AB43" s="6" t="e">
        <f t="shared" si="3"/>
        <v>#VALUE!</v>
      </c>
      <c r="AC43" s="6" t="e">
        <f t="shared" si="4"/>
        <v>#VALUE!</v>
      </c>
      <c r="AD43" s="3" t="e">
        <f t="shared" si="5"/>
        <v>#VALUE!</v>
      </c>
      <c r="AE43" s="20" t="str">
        <f>IFERROR(VLOOKUP(A43,'Previous CF'!A:AE,31,FALSE),"")</f>
        <v/>
      </c>
      <c r="AF43" s="20" t="str">
        <f>IFERROR(VLOOKUP(A43,'Previous CF'!A:AF,32,FALSE),"")</f>
        <v/>
      </c>
      <c r="AG43" s="12" t="str">
        <f>IFERROR(VLOOKUP(A43,'Previous CF'!A:AI,33,FALSE),"")</f>
        <v/>
      </c>
      <c r="AH43" s="12" t="str">
        <f>IFERROR(VLOOKUP(A43,'Previous CF'!A:AJ,34,FALSE),"")</f>
        <v/>
      </c>
      <c r="AI43" s="12" t="str">
        <f>IFERROR(VLOOKUP(A43,'Previous CF'!A:AK,35,FALSE),"")</f>
        <v/>
      </c>
      <c r="AJ43" s="12" t="str">
        <f>IFERROR(VLOOKUP(A43,'Previous CF'!A:AL,36,FALSE),"")</f>
        <v/>
      </c>
      <c r="AK43" s="12" t="str">
        <f>IFERROR(VLOOKUP(A43,'Previous CF'!A:AM,37,FALSE),"")</f>
        <v/>
      </c>
      <c r="AL43" s="12" t="str">
        <f>IFERROR(VLOOKUP(A43,'Previous CF'!A:AN,38,FALSE),"")</f>
        <v/>
      </c>
      <c r="AM43" s="12" t="str">
        <f>IFERROR(VLOOKUP(A43,'Previous CF'!A:AO,39,FALSE),"")</f>
        <v/>
      </c>
      <c r="AN43" s="12"/>
      <c r="AO43" s="12" t="str">
        <f>IFERROR(VLOOKUP(A43,'Previous CF'!A:AQ,41,FALSE),"")</f>
        <v/>
      </c>
      <c r="AP43" s="12" t="str">
        <f>IFERROR(VLOOKUP(A43,'Previous CF'!A:AR,42,FALSE),"")</f>
        <v/>
      </c>
    </row>
    <row r="44" spans="1:42" x14ac:dyDescent="0.35">
      <c r="A44" s="23">
        <f>HT!A44</f>
        <v>0</v>
      </c>
      <c r="B44" s="23">
        <f>HT!B44</f>
        <v>0</v>
      </c>
      <c r="C44" s="23">
        <f>HT!C44</f>
        <v>0</v>
      </c>
      <c r="D44" s="23">
        <f>HT!D44</f>
        <v>0</v>
      </c>
      <c r="E44" s="3" t="str">
        <f>IFERROR(VLOOKUP(A44,grades!A:P,5,FALSE),"")</f>
        <v/>
      </c>
      <c r="F44" s="3" t="str">
        <f>IFERROR(VLOOKUP(A44,grades!A:Q,6,FALSE),"")</f>
        <v/>
      </c>
      <c r="G44" s="3" t="str">
        <f>IFERROR(VLOOKUP(A44,HT!A:K,8,FALSE),"")</f>
        <v/>
      </c>
      <c r="H44" s="3" t="str">
        <f>IFERROR(VLOOKUP(A44,HT!A:L,12,FALSE),"")</f>
        <v/>
      </c>
      <c r="I44" s="3" t="str">
        <f>IFERROR(VLOOKUP(A44,IEP!A:F,6,FALSE),"")</f>
        <v/>
      </c>
      <c r="J44" s="3" t="str">
        <f>IFERROR(VLOOKUP(A44,FRL!A:G,5,FALSE),"")</f>
        <v/>
      </c>
      <c r="K44" s="4" t="str">
        <f>IFERROR(VLOOKUP(A44,Att!A:E,5,FALSE),"")</f>
        <v/>
      </c>
      <c r="L44" s="32" t="str">
        <f>IFERROR(VLOOKUP(A44,Disc!A:C,2,FALSE),"0")</f>
        <v>0</v>
      </c>
      <c r="M44" s="3" t="str">
        <f>IFERROR(VLOOKUP(A44,CA!A:P,8,FALSE),"")</f>
        <v/>
      </c>
      <c r="N44" s="3" t="str">
        <f>IFERROR(VLOOKUP(A44,MA!A:Q,8,FALSE),"")</f>
        <v/>
      </c>
      <c r="O44" s="3" t="str">
        <f>IFERROR(VLOOKUP(A44,SC!A:Q,8,FALSE),"")</f>
        <v/>
      </c>
      <c r="P44" s="3" t="str">
        <f>IFERROR(VLOOKUP(A44,SS!A:P,8,FALSE),"")</f>
        <v/>
      </c>
      <c r="Q44" s="3">
        <f t="shared" si="0"/>
        <v>0</v>
      </c>
      <c r="R44" s="3">
        <f t="shared" si="1"/>
        <v>0</v>
      </c>
      <c r="S44" s="5"/>
      <c r="T44" s="3">
        <f>IFERROR(COUNTIFS(grades!A:A,A44,grades!H:H,"A"),"0")</f>
        <v>0</v>
      </c>
      <c r="U44" s="3">
        <f>IFERROR(COUNTIFS(grades!A:A,A44,grades!H:H,"B"),"0")</f>
        <v>0</v>
      </c>
      <c r="V44" s="3">
        <f>IFERROR(COUNTIFS(grades!A:A,A44,grades!H:H,"C"),"0")</f>
        <v>0</v>
      </c>
      <c r="W44" s="3">
        <f>IFERROR(COUNTIFS(grades!A:A,A44,grades!H:H,"D"),"0")</f>
        <v>0</v>
      </c>
      <c r="X44" s="3">
        <f>IFERROR(COUNTIFS(grades!A:A,A44,grades!H:H,"F"),"0")</f>
        <v>0</v>
      </c>
      <c r="Y44" s="5"/>
      <c r="Z44" s="3" t="str">
        <f>IFERROR(VLOOKUP(A44,'Previous CF'!A:AH,27,FALSE),"")</f>
        <v/>
      </c>
      <c r="AA44" s="6" t="e">
        <f t="shared" si="2"/>
        <v>#VALUE!</v>
      </c>
      <c r="AB44" s="6" t="e">
        <f t="shared" si="3"/>
        <v>#VALUE!</v>
      </c>
      <c r="AC44" s="6" t="e">
        <f t="shared" si="4"/>
        <v>#VALUE!</v>
      </c>
      <c r="AD44" s="3" t="e">
        <f t="shared" si="5"/>
        <v>#VALUE!</v>
      </c>
      <c r="AE44" s="20" t="str">
        <f>IFERROR(VLOOKUP(A44,'Previous CF'!A:AE,31,FALSE),"")</f>
        <v/>
      </c>
      <c r="AF44" s="20" t="str">
        <f>IFERROR(VLOOKUP(A44,'Previous CF'!A:AF,32,FALSE),"")</f>
        <v/>
      </c>
      <c r="AG44" s="12" t="str">
        <f>IFERROR(VLOOKUP(A44,'Previous CF'!A:AI,33,FALSE),"")</f>
        <v/>
      </c>
      <c r="AH44" s="12" t="str">
        <f>IFERROR(VLOOKUP(A44,'Previous CF'!A:AJ,34,FALSE),"")</f>
        <v/>
      </c>
      <c r="AI44" s="12" t="str">
        <f>IFERROR(VLOOKUP(A44,'Previous CF'!A:AK,35,FALSE),"")</f>
        <v/>
      </c>
      <c r="AJ44" s="12" t="str">
        <f>IFERROR(VLOOKUP(A44,'Previous CF'!A:AL,36,FALSE),"")</f>
        <v/>
      </c>
      <c r="AK44" s="12" t="str">
        <f>IFERROR(VLOOKUP(A44,'Previous CF'!A:AM,37,FALSE),"")</f>
        <v/>
      </c>
      <c r="AL44" s="12" t="str">
        <f>IFERROR(VLOOKUP(A44,'Previous CF'!A:AN,38,FALSE),"")</f>
        <v/>
      </c>
      <c r="AM44" s="12" t="str">
        <f>IFERROR(VLOOKUP(A44,'Previous CF'!A:AO,39,FALSE),"")</f>
        <v/>
      </c>
      <c r="AN44" s="12"/>
      <c r="AO44" s="12" t="str">
        <f>IFERROR(VLOOKUP(A44,'Previous CF'!A:AQ,41,FALSE),"")</f>
        <v/>
      </c>
      <c r="AP44" s="12" t="str">
        <f>IFERROR(VLOOKUP(A44,'Previous CF'!A:AR,42,FALSE),"")</f>
        <v/>
      </c>
    </row>
    <row r="45" spans="1:42" x14ac:dyDescent="0.35">
      <c r="A45" s="23">
        <f>HT!A45</f>
        <v>0</v>
      </c>
      <c r="B45" s="23">
        <f>HT!B45</f>
        <v>0</v>
      </c>
      <c r="C45" s="23">
        <f>HT!C45</f>
        <v>0</v>
      </c>
      <c r="D45" s="23">
        <f>HT!D45</f>
        <v>0</v>
      </c>
      <c r="E45" s="3" t="str">
        <f>IFERROR(VLOOKUP(A45,grades!A:P,5,FALSE),"")</f>
        <v/>
      </c>
      <c r="F45" s="3" t="str">
        <f>IFERROR(VLOOKUP(A45,grades!A:Q,6,FALSE),"")</f>
        <v/>
      </c>
      <c r="G45" s="3" t="str">
        <f>IFERROR(VLOOKUP(A45,HT!A:K,8,FALSE),"")</f>
        <v/>
      </c>
      <c r="H45" s="3" t="str">
        <f>IFERROR(VLOOKUP(A45,HT!A:L,12,FALSE),"")</f>
        <v/>
      </c>
      <c r="I45" s="3" t="str">
        <f>IFERROR(VLOOKUP(A45,IEP!A:F,6,FALSE),"")</f>
        <v/>
      </c>
      <c r="J45" s="3" t="str">
        <f>IFERROR(VLOOKUP(A45,FRL!A:G,5,FALSE),"")</f>
        <v/>
      </c>
      <c r="K45" s="4" t="str">
        <f>IFERROR(VLOOKUP(A45,Att!A:E,5,FALSE),"")</f>
        <v/>
      </c>
      <c r="L45" s="32" t="str">
        <f>IFERROR(VLOOKUP(A45,Disc!A:C,2,FALSE),"0")</f>
        <v>0</v>
      </c>
      <c r="M45" s="3" t="str">
        <f>IFERROR(VLOOKUP(A45,CA!A:P,8,FALSE),"")</f>
        <v/>
      </c>
      <c r="N45" s="3" t="str">
        <f>IFERROR(VLOOKUP(A45,MA!A:Q,8,FALSE),"")</f>
        <v/>
      </c>
      <c r="O45" s="3" t="str">
        <f>IFERROR(VLOOKUP(A45,SC!A:Q,8,FALSE),"")</f>
        <v/>
      </c>
      <c r="P45" s="3" t="str">
        <f>IFERROR(VLOOKUP(A45,SS!A:P,8,FALSE),"")</f>
        <v/>
      </c>
      <c r="Q45" s="3">
        <f t="shared" si="0"/>
        <v>0</v>
      </c>
      <c r="R45" s="3">
        <f t="shared" si="1"/>
        <v>0</v>
      </c>
      <c r="S45" s="5"/>
      <c r="T45" s="3">
        <f>IFERROR(COUNTIFS(grades!A:A,A45,grades!H:H,"A"),"0")</f>
        <v>0</v>
      </c>
      <c r="U45" s="3">
        <f>IFERROR(COUNTIFS(grades!A:A,A45,grades!H:H,"B"),"0")</f>
        <v>0</v>
      </c>
      <c r="V45" s="3">
        <f>IFERROR(COUNTIFS(grades!A:A,A45,grades!H:H,"C"),"0")</f>
        <v>0</v>
      </c>
      <c r="W45" s="3">
        <f>IFERROR(COUNTIFS(grades!A:A,A45,grades!H:H,"D"),"0")</f>
        <v>0</v>
      </c>
      <c r="X45" s="3">
        <f>IFERROR(COUNTIFS(grades!A:A,A45,grades!H:H,"F"),"0")</f>
        <v>0</v>
      </c>
      <c r="Y45" s="5"/>
      <c r="Z45" s="3" t="str">
        <f>IFERROR(VLOOKUP(A45,'Previous CF'!A:AH,27,FALSE),"")</f>
        <v/>
      </c>
      <c r="AA45" s="6" t="e">
        <f t="shared" si="2"/>
        <v>#VALUE!</v>
      </c>
      <c r="AB45" s="6" t="e">
        <f t="shared" si="3"/>
        <v>#VALUE!</v>
      </c>
      <c r="AC45" s="6" t="e">
        <f t="shared" si="4"/>
        <v>#VALUE!</v>
      </c>
      <c r="AD45" s="3" t="e">
        <f t="shared" si="5"/>
        <v>#VALUE!</v>
      </c>
      <c r="AE45" s="20" t="str">
        <f>IFERROR(VLOOKUP(A45,'Previous CF'!A:AE,31,FALSE),"")</f>
        <v/>
      </c>
      <c r="AF45" s="20" t="str">
        <f>IFERROR(VLOOKUP(A45,'Previous CF'!A:AF,32,FALSE),"")</f>
        <v/>
      </c>
      <c r="AG45" s="12" t="str">
        <f>IFERROR(VLOOKUP(A45,'Previous CF'!A:AI,33,FALSE),"")</f>
        <v/>
      </c>
      <c r="AH45" s="12" t="str">
        <f>IFERROR(VLOOKUP(A45,'Previous CF'!A:AJ,34,FALSE),"")</f>
        <v/>
      </c>
      <c r="AI45" s="12" t="str">
        <f>IFERROR(VLOOKUP(A45,'Previous CF'!A:AK,35,FALSE),"")</f>
        <v/>
      </c>
      <c r="AJ45" s="12" t="str">
        <f>IFERROR(VLOOKUP(A45,'Previous CF'!A:AL,36,FALSE),"")</f>
        <v/>
      </c>
      <c r="AK45" s="12" t="str">
        <f>IFERROR(VLOOKUP(A45,'Previous CF'!A:AM,37,FALSE),"")</f>
        <v/>
      </c>
      <c r="AL45" s="12" t="str">
        <f>IFERROR(VLOOKUP(A45,'Previous CF'!A:AN,38,FALSE),"")</f>
        <v/>
      </c>
      <c r="AM45" s="12" t="str">
        <f>IFERROR(VLOOKUP(A45,'Previous CF'!A:AO,39,FALSE),"")</f>
        <v/>
      </c>
      <c r="AN45" s="12"/>
      <c r="AO45" s="12" t="str">
        <f>IFERROR(VLOOKUP(A45,'Previous CF'!A:AQ,41,FALSE),"")</f>
        <v/>
      </c>
      <c r="AP45" s="12" t="str">
        <f>IFERROR(VLOOKUP(A45,'Previous CF'!A:AR,42,FALSE),"")</f>
        <v/>
      </c>
    </row>
    <row r="46" spans="1:42" x14ac:dyDescent="0.35">
      <c r="A46" s="23">
        <f>HT!A46</f>
        <v>0</v>
      </c>
      <c r="B46" s="23">
        <f>HT!B46</f>
        <v>0</v>
      </c>
      <c r="C46" s="23">
        <f>HT!C46</f>
        <v>0</v>
      </c>
      <c r="D46" s="23">
        <f>HT!D46</f>
        <v>0</v>
      </c>
      <c r="E46" s="3" t="str">
        <f>IFERROR(VLOOKUP(A46,grades!A:P,5,FALSE),"")</f>
        <v/>
      </c>
      <c r="F46" s="3" t="str">
        <f>IFERROR(VLOOKUP(A46,grades!A:Q,6,FALSE),"")</f>
        <v/>
      </c>
      <c r="G46" s="3" t="str">
        <f>IFERROR(VLOOKUP(A46,HT!A:K,8,FALSE),"")</f>
        <v/>
      </c>
      <c r="H46" s="3" t="str">
        <f>IFERROR(VLOOKUP(A46,HT!A:L,12,FALSE),"")</f>
        <v/>
      </c>
      <c r="I46" s="3" t="str">
        <f>IFERROR(VLOOKUP(A46,IEP!A:F,6,FALSE),"")</f>
        <v/>
      </c>
      <c r="J46" s="3" t="str">
        <f>IFERROR(VLOOKUP(A46,FRL!A:G,5,FALSE),"")</f>
        <v/>
      </c>
      <c r="K46" s="4" t="str">
        <f>IFERROR(VLOOKUP(A46,Att!A:E,5,FALSE),"")</f>
        <v/>
      </c>
      <c r="L46" s="32" t="str">
        <f>IFERROR(VLOOKUP(A46,Disc!A:C,2,FALSE),"0")</f>
        <v>0</v>
      </c>
      <c r="M46" s="3" t="str">
        <f>IFERROR(VLOOKUP(A46,CA!A:P,8,FALSE),"")</f>
        <v/>
      </c>
      <c r="N46" s="3" t="str">
        <f>IFERROR(VLOOKUP(A46,MA!A:Q,8,FALSE),"")</f>
        <v/>
      </c>
      <c r="O46" s="3" t="str">
        <f>IFERROR(VLOOKUP(A46,SC!A:Q,8,FALSE),"")</f>
        <v/>
      </c>
      <c r="P46" s="3" t="str">
        <f>IFERROR(VLOOKUP(A46,SS!A:P,8,FALSE),"")</f>
        <v/>
      </c>
      <c r="Q46" s="3">
        <f t="shared" si="0"/>
        <v>0</v>
      </c>
      <c r="R46" s="3">
        <f t="shared" si="1"/>
        <v>0</v>
      </c>
      <c r="S46" s="5"/>
      <c r="T46" s="3">
        <f>IFERROR(COUNTIFS(grades!A:A,A46,grades!H:H,"A"),"0")</f>
        <v>0</v>
      </c>
      <c r="U46" s="3">
        <f>IFERROR(COUNTIFS(grades!A:A,A46,grades!H:H,"B"),"0")</f>
        <v>0</v>
      </c>
      <c r="V46" s="3">
        <f>IFERROR(COUNTIFS(grades!A:A,A46,grades!H:H,"C"),"0")</f>
        <v>0</v>
      </c>
      <c r="W46" s="3">
        <f>IFERROR(COUNTIFS(grades!A:A,A46,grades!H:H,"D"),"0")</f>
        <v>0</v>
      </c>
      <c r="X46" s="3">
        <f>IFERROR(COUNTIFS(grades!A:A,A46,grades!H:H,"F"),"0")</f>
        <v>0</v>
      </c>
      <c r="Y46" s="5"/>
      <c r="Z46" s="3" t="str">
        <f>IFERROR(VLOOKUP(A46,'Previous CF'!A:AH,27,FALSE),"")</f>
        <v/>
      </c>
      <c r="AA46" s="6" t="e">
        <f t="shared" si="2"/>
        <v>#VALUE!</v>
      </c>
      <c r="AB46" s="6" t="e">
        <f t="shared" si="3"/>
        <v>#VALUE!</v>
      </c>
      <c r="AC46" s="6" t="e">
        <f t="shared" si="4"/>
        <v>#VALUE!</v>
      </c>
      <c r="AD46" s="3" t="e">
        <f t="shared" si="5"/>
        <v>#VALUE!</v>
      </c>
      <c r="AE46" s="20" t="str">
        <f>IFERROR(VLOOKUP(A46,'Previous CF'!A:AE,31,FALSE),"")</f>
        <v/>
      </c>
      <c r="AF46" s="20" t="str">
        <f>IFERROR(VLOOKUP(A46,'Previous CF'!A:AF,32,FALSE),"")</f>
        <v/>
      </c>
      <c r="AG46" s="12" t="str">
        <f>IFERROR(VLOOKUP(A46,'Previous CF'!A:AI,33,FALSE),"")</f>
        <v/>
      </c>
      <c r="AH46" s="12" t="str">
        <f>IFERROR(VLOOKUP(A46,'Previous CF'!A:AJ,34,FALSE),"")</f>
        <v/>
      </c>
      <c r="AI46" s="12" t="str">
        <f>IFERROR(VLOOKUP(A46,'Previous CF'!A:AK,35,FALSE),"")</f>
        <v/>
      </c>
      <c r="AJ46" s="12" t="str">
        <f>IFERROR(VLOOKUP(A46,'Previous CF'!A:AL,36,FALSE),"")</f>
        <v/>
      </c>
      <c r="AK46" s="12" t="str">
        <f>IFERROR(VLOOKUP(A46,'Previous CF'!A:AM,37,FALSE),"")</f>
        <v/>
      </c>
      <c r="AL46" s="12" t="str">
        <f>IFERROR(VLOOKUP(A46,'Previous CF'!A:AN,38,FALSE),"")</f>
        <v/>
      </c>
      <c r="AM46" s="12" t="str">
        <f>IFERROR(VLOOKUP(A46,'Previous CF'!A:AO,39,FALSE),"")</f>
        <v/>
      </c>
      <c r="AN46" s="12"/>
      <c r="AO46" s="12" t="str">
        <f>IFERROR(VLOOKUP(A46,'Previous CF'!A:AQ,41,FALSE),"")</f>
        <v/>
      </c>
      <c r="AP46" s="12" t="str">
        <f>IFERROR(VLOOKUP(A46,'Previous CF'!A:AR,42,FALSE),"")</f>
        <v/>
      </c>
    </row>
    <row r="47" spans="1:42" x14ac:dyDescent="0.35">
      <c r="A47" s="23">
        <f>HT!A47</f>
        <v>0</v>
      </c>
      <c r="B47" s="23">
        <f>HT!B47</f>
        <v>0</v>
      </c>
      <c r="C47" s="23">
        <f>HT!C47</f>
        <v>0</v>
      </c>
      <c r="D47" s="23">
        <f>HT!D47</f>
        <v>0</v>
      </c>
      <c r="E47" s="3" t="str">
        <f>IFERROR(VLOOKUP(A47,grades!A:P,5,FALSE),"")</f>
        <v/>
      </c>
      <c r="F47" s="3" t="str">
        <f>IFERROR(VLOOKUP(A47,grades!A:Q,6,FALSE),"")</f>
        <v/>
      </c>
      <c r="G47" s="3" t="str">
        <f>IFERROR(VLOOKUP(A47,HT!A:K,8,FALSE),"")</f>
        <v/>
      </c>
      <c r="H47" s="3" t="str">
        <f>IFERROR(VLOOKUP(A47,HT!A:L,12,FALSE),"")</f>
        <v/>
      </c>
      <c r="I47" s="3" t="str">
        <f>IFERROR(VLOOKUP(A47,IEP!A:F,6,FALSE),"")</f>
        <v/>
      </c>
      <c r="J47" s="3" t="str">
        <f>IFERROR(VLOOKUP(A47,FRL!A:G,5,FALSE),"")</f>
        <v/>
      </c>
      <c r="K47" s="4" t="str">
        <f>IFERROR(VLOOKUP(A47,Att!A:E,5,FALSE),"")</f>
        <v/>
      </c>
      <c r="L47" s="32" t="str">
        <f>IFERROR(VLOOKUP(A47,Disc!A:C,2,FALSE),"0")</f>
        <v>0</v>
      </c>
      <c r="M47" s="3" t="str">
        <f>IFERROR(VLOOKUP(A47,CA!A:P,8,FALSE),"")</f>
        <v/>
      </c>
      <c r="N47" s="3" t="str">
        <f>IFERROR(VLOOKUP(A47,MA!A:Q,8,FALSE),"")</f>
        <v/>
      </c>
      <c r="O47" s="3" t="str">
        <f>IFERROR(VLOOKUP(A47,SC!A:Q,8,FALSE),"")</f>
        <v/>
      </c>
      <c r="P47" s="3" t="str">
        <f>IFERROR(VLOOKUP(A47,SS!A:P,8,FALSE),"")</f>
        <v/>
      </c>
      <c r="Q47" s="3">
        <f t="shared" si="0"/>
        <v>0</v>
      </c>
      <c r="R47" s="3">
        <f t="shared" si="1"/>
        <v>0</v>
      </c>
      <c r="S47" s="5"/>
      <c r="T47" s="3">
        <f>IFERROR(COUNTIFS(grades!A:A,A47,grades!H:H,"A"),"0")</f>
        <v>0</v>
      </c>
      <c r="U47" s="3">
        <f>IFERROR(COUNTIFS(grades!A:A,A47,grades!H:H,"B"),"0")</f>
        <v>0</v>
      </c>
      <c r="V47" s="3">
        <f>IFERROR(COUNTIFS(grades!A:A,A47,grades!H:H,"C"),"0")</f>
        <v>0</v>
      </c>
      <c r="W47" s="3">
        <f>IFERROR(COUNTIFS(grades!A:A,A47,grades!H:H,"D"),"0")</f>
        <v>0</v>
      </c>
      <c r="X47" s="3">
        <f>IFERROR(COUNTIFS(grades!A:A,A47,grades!H:H,"F"),"0")</f>
        <v>0</v>
      </c>
      <c r="Y47" s="5"/>
      <c r="Z47" s="3" t="str">
        <f>IFERROR(VLOOKUP(A47,'Previous CF'!A:AH,27,FALSE),"")</f>
        <v/>
      </c>
      <c r="AA47" s="6" t="e">
        <f t="shared" si="2"/>
        <v>#VALUE!</v>
      </c>
      <c r="AB47" s="6" t="e">
        <f t="shared" si="3"/>
        <v>#VALUE!</v>
      </c>
      <c r="AC47" s="6" t="e">
        <f t="shared" si="4"/>
        <v>#VALUE!</v>
      </c>
      <c r="AD47" s="3" t="e">
        <f t="shared" si="5"/>
        <v>#VALUE!</v>
      </c>
      <c r="AE47" s="20" t="str">
        <f>IFERROR(VLOOKUP(A47,'Previous CF'!A:AE,31,FALSE),"")</f>
        <v/>
      </c>
      <c r="AF47" s="20" t="str">
        <f>IFERROR(VLOOKUP(A47,'Previous CF'!A:AF,32,FALSE),"")</f>
        <v/>
      </c>
      <c r="AG47" s="12" t="str">
        <f>IFERROR(VLOOKUP(A47,'Previous CF'!A:AI,33,FALSE),"")</f>
        <v/>
      </c>
      <c r="AH47" s="12" t="str">
        <f>IFERROR(VLOOKUP(A47,'Previous CF'!A:AJ,34,FALSE),"")</f>
        <v/>
      </c>
      <c r="AI47" s="12" t="str">
        <f>IFERROR(VLOOKUP(A47,'Previous CF'!A:AK,35,FALSE),"")</f>
        <v/>
      </c>
      <c r="AJ47" s="12" t="str">
        <f>IFERROR(VLOOKUP(A47,'Previous CF'!A:AL,36,FALSE),"")</f>
        <v/>
      </c>
      <c r="AK47" s="12" t="str">
        <f>IFERROR(VLOOKUP(A47,'Previous CF'!A:AM,37,FALSE),"")</f>
        <v/>
      </c>
      <c r="AL47" s="12" t="str">
        <f>IFERROR(VLOOKUP(A47,'Previous CF'!A:AN,38,FALSE),"")</f>
        <v/>
      </c>
      <c r="AM47" s="12" t="str">
        <f>IFERROR(VLOOKUP(A47,'Previous CF'!A:AO,39,FALSE),"")</f>
        <v/>
      </c>
      <c r="AN47" s="12"/>
      <c r="AO47" s="12" t="str">
        <f>IFERROR(VLOOKUP(A47,'Previous CF'!A:AQ,41,FALSE),"")</f>
        <v/>
      </c>
      <c r="AP47" s="12" t="str">
        <f>IFERROR(VLOOKUP(A47,'Previous CF'!A:AR,42,FALSE),"")</f>
        <v/>
      </c>
    </row>
    <row r="48" spans="1:42" x14ac:dyDescent="0.35">
      <c r="A48" s="23">
        <f>HT!A48</f>
        <v>0</v>
      </c>
      <c r="B48" s="23">
        <f>HT!B48</f>
        <v>0</v>
      </c>
      <c r="C48" s="23">
        <f>HT!C48</f>
        <v>0</v>
      </c>
      <c r="D48" s="23">
        <f>HT!D48</f>
        <v>0</v>
      </c>
      <c r="E48" s="3" t="str">
        <f>IFERROR(VLOOKUP(A48,grades!A:P,5,FALSE),"")</f>
        <v/>
      </c>
      <c r="F48" s="3" t="str">
        <f>IFERROR(VLOOKUP(A48,grades!A:Q,6,FALSE),"")</f>
        <v/>
      </c>
      <c r="G48" s="3" t="str">
        <f>IFERROR(VLOOKUP(A48,HT!A:K,8,FALSE),"")</f>
        <v/>
      </c>
      <c r="H48" s="3" t="str">
        <f>IFERROR(VLOOKUP(A48,HT!A:L,12,FALSE),"")</f>
        <v/>
      </c>
      <c r="I48" s="3" t="str">
        <f>IFERROR(VLOOKUP(A48,IEP!A:F,6,FALSE),"")</f>
        <v/>
      </c>
      <c r="J48" s="3" t="str">
        <f>IFERROR(VLOOKUP(A48,FRL!A:G,5,FALSE),"")</f>
        <v/>
      </c>
      <c r="K48" s="4" t="str">
        <f>IFERROR(VLOOKUP(A48,Att!A:E,5,FALSE),"")</f>
        <v/>
      </c>
      <c r="L48" s="32" t="str">
        <f>IFERROR(VLOOKUP(A48,Disc!A:C,2,FALSE),"0")</f>
        <v>0</v>
      </c>
      <c r="M48" s="3" t="str">
        <f>IFERROR(VLOOKUP(A48,CA!A:P,8,FALSE),"")</f>
        <v/>
      </c>
      <c r="N48" s="3" t="str">
        <f>IFERROR(VLOOKUP(A48,MA!A:Q,8,FALSE),"")</f>
        <v/>
      </c>
      <c r="O48" s="3" t="str">
        <f>IFERROR(VLOOKUP(A48,SC!A:Q,8,FALSE),"")</f>
        <v/>
      </c>
      <c r="P48" s="3" t="str">
        <f>IFERROR(VLOOKUP(A48,SS!A:P,8,FALSE),"")</f>
        <v/>
      </c>
      <c r="Q48" s="3">
        <f t="shared" si="0"/>
        <v>0</v>
      </c>
      <c r="R48" s="3">
        <f t="shared" si="1"/>
        <v>0</v>
      </c>
      <c r="S48" s="5"/>
      <c r="T48" s="3">
        <f>IFERROR(COUNTIFS(grades!A:A,A48,grades!H:H,"A"),"0")</f>
        <v>0</v>
      </c>
      <c r="U48" s="3">
        <f>IFERROR(COUNTIFS(grades!A:A,A48,grades!H:H,"B"),"0")</f>
        <v>0</v>
      </c>
      <c r="V48" s="3">
        <f>IFERROR(COUNTIFS(grades!A:A,A48,grades!H:H,"C"),"0")</f>
        <v>0</v>
      </c>
      <c r="W48" s="3">
        <f>IFERROR(COUNTIFS(grades!A:A,A48,grades!H:H,"D"),"0")</f>
        <v>0</v>
      </c>
      <c r="X48" s="3">
        <f>IFERROR(COUNTIFS(grades!A:A,A48,grades!H:H,"F"),"0")</f>
        <v>0</v>
      </c>
      <c r="Y48" s="5"/>
      <c r="Z48" s="3" t="str">
        <f>IFERROR(VLOOKUP(A48,'Previous CF'!A:AH,27,FALSE),"")</f>
        <v/>
      </c>
      <c r="AA48" s="6" t="e">
        <f t="shared" si="2"/>
        <v>#VALUE!</v>
      </c>
      <c r="AB48" s="6" t="e">
        <f t="shared" si="3"/>
        <v>#VALUE!</v>
      </c>
      <c r="AC48" s="6" t="e">
        <f t="shared" si="4"/>
        <v>#VALUE!</v>
      </c>
      <c r="AD48" s="3" t="e">
        <f t="shared" si="5"/>
        <v>#VALUE!</v>
      </c>
      <c r="AE48" s="20" t="str">
        <f>IFERROR(VLOOKUP(A48,'Previous CF'!A:AE,31,FALSE),"")</f>
        <v/>
      </c>
      <c r="AF48" s="20" t="str">
        <f>IFERROR(VLOOKUP(A48,'Previous CF'!A:AF,32,FALSE),"")</f>
        <v/>
      </c>
      <c r="AG48" s="12" t="str">
        <f>IFERROR(VLOOKUP(A48,'Previous CF'!A:AI,33,FALSE),"")</f>
        <v/>
      </c>
      <c r="AH48" s="12" t="str">
        <f>IFERROR(VLOOKUP(A48,'Previous CF'!A:AJ,34,FALSE),"")</f>
        <v/>
      </c>
      <c r="AI48" s="12" t="str">
        <f>IFERROR(VLOOKUP(A48,'Previous CF'!A:AK,35,FALSE),"")</f>
        <v/>
      </c>
      <c r="AJ48" s="12" t="str">
        <f>IFERROR(VLOOKUP(A48,'Previous CF'!A:AL,36,FALSE),"")</f>
        <v/>
      </c>
      <c r="AK48" s="12" t="str">
        <f>IFERROR(VLOOKUP(A48,'Previous CF'!A:AM,37,FALSE),"")</f>
        <v/>
      </c>
      <c r="AL48" s="12" t="str">
        <f>IFERROR(VLOOKUP(A48,'Previous CF'!A:AN,38,FALSE),"")</f>
        <v/>
      </c>
      <c r="AM48" s="12" t="str">
        <f>IFERROR(VLOOKUP(A48,'Previous CF'!A:AO,39,FALSE),"")</f>
        <v/>
      </c>
      <c r="AN48" s="12"/>
      <c r="AO48" s="12" t="str">
        <f>IFERROR(VLOOKUP(A48,'Previous CF'!A:AQ,41,FALSE),"")</f>
        <v/>
      </c>
      <c r="AP48" s="12" t="str">
        <f>IFERROR(VLOOKUP(A48,'Previous CF'!A:AR,42,FALSE),"")</f>
        <v/>
      </c>
    </row>
    <row r="49" spans="1:42" x14ac:dyDescent="0.35">
      <c r="A49" s="23">
        <f>HT!A49</f>
        <v>0</v>
      </c>
      <c r="B49" s="23">
        <f>HT!B49</f>
        <v>0</v>
      </c>
      <c r="C49" s="23">
        <f>HT!C49</f>
        <v>0</v>
      </c>
      <c r="D49" s="23">
        <f>HT!D49</f>
        <v>0</v>
      </c>
      <c r="E49" s="3" t="str">
        <f>IFERROR(VLOOKUP(A49,grades!A:P,5,FALSE),"")</f>
        <v/>
      </c>
      <c r="F49" s="3" t="str">
        <f>IFERROR(VLOOKUP(A49,grades!A:Q,6,FALSE),"")</f>
        <v/>
      </c>
      <c r="G49" s="3" t="str">
        <f>IFERROR(VLOOKUP(A49,HT!A:K,8,FALSE),"")</f>
        <v/>
      </c>
      <c r="H49" s="3" t="str">
        <f>IFERROR(VLOOKUP(A49,HT!A:L,12,FALSE),"")</f>
        <v/>
      </c>
      <c r="I49" s="3" t="str">
        <f>IFERROR(VLOOKUP(A49,IEP!A:F,6,FALSE),"")</f>
        <v/>
      </c>
      <c r="J49" s="3" t="str">
        <f>IFERROR(VLOOKUP(A49,FRL!A:G,5,FALSE),"")</f>
        <v/>
      </c>
      <c r="K49" s="4" t="str">
        <f>IFERROR(VLOOKUP(A49,Att!A:E,5,FALSE),"")</f>
        <v/>
      </c>
      <c r="L49" s="32" t="str">
        <f>IFERROR(VLOOKUP(A49,Disc!A:C,2,FALSE),"0")</f>
        <v>0</v>
      </c>
      <c r="M49" s="3" t="str">
        <f>IFERROR(VLOOKUP(A49,CA!A:P,8,FALSE),"")</f>
        <v/>
      </c>
      <c r="N49" s="3" t="str">
        <f>IFERROR(VLOOKUP(A49,MA!A:Q,8,FALSE),"")</f>
        <v/>
      </c>
      <c r="O49" s="3" t="str">
        <f>IFERROR(VLOOKUP(A49,SC!A:Q,8,FALSE),"")</f>
        <v/>
      </c>
      <c r="P49" s="3" t="str">
        <f>IFERROR(VLOOKUP(A49,SS!A:P,8,FALSE),"")</f>
        <v/>
      </c>
      <c r="Q49" s="3">
        <f t="shared" si="0"/>
        <v>0</v>
      </c>
      <c r="R49" s="3">
        <f t="shared" si="1"/>
        <v>0</v>
      </c>
      <c r="S49" s="5"/>
      <c r="T49" s="3">
        <f>IFERROR(COUNTIFS(grades!A:A,A49,grades!H:H,"A"),"0")</f>
        <v>0</v>
      </c>
      <c r="U49" s="3">
        <f>IFERROR(COUNTIFS(grades!A:A,A49,grades!H:H,"B"),"0")</f>
        <v>0</v>
      </c>
      <c r="V49" s="3">
        <f>IFERROR(COUNTIFS(grades!A:A,A49,grades!H:H,"C"),"0")</f>
        <v>0</v>
      </c>
      <c r="W49" s="3">
        <f>IFERROR(COUNTIFS(grades!A:A,A49,grades!H:H,"D"),"0")</f>
        <v>0</v>
      </c>
      <c r="X49" s="3">
        <f>IFERROR(COUNTIFS(grades!A:A,A49,grades!H:H,"F"),"0")</f>
        <v>0</v>
      </c>
      <c r="Y49" s="5"/>
      <c r="Z49" s="3" t="str">
        <f>IFERROR(VLOOKUP(A49,'Previous CF'!A:AH,27,FALSE),"")</f>
        <v/>
      </c>
      <c r="AA49" s="6" t="e">
        <f t="shared" si="2"/>
        <v>#VALUE!</v>
      </c>
      <c r="AB49" s="6" t="e">
        <f t="shared" si="3"/>
        <v>#VALUE!</v>
      </c>
      <c r="AC49" s="6" t="e">
        <f t="shared" si="4"/>
        <v>#VALUE!</v>
      </c>
      <c r="AD49" s="3" t="e">
        <f t="shared" si="5"/>
        <v>#VALUE!</v>
      </c>
      <c r="AE49" s="20" t="str">
        <f>IFERROR(VLOOKUP(A49,'Previous CF'!A:AE,31,FALSE),"")</f>
        <v/>
      </c>
      <c r="AF49" s="20" t="str">
        <f>IFERROR(VLOOKUP(A49,'Previous CF'!A:AF,32,FALSE),"")</f>
        <v/>
      </c>
      <c r="AG49" s="12" t="str">
        <f>IFERROR(VLOOKUP(A49,'Previous CF'!A:AI,33,FALSE),"")</f>
        <v/>
      </c>
      <c r="AH49" s="12" t="str">
        <f>IFERROR(VLOOKUP(A49,'Previous CF'!A:AJ,34,FALSE),"")</f>
        <v/>
      </c>
      <c r="AI49" s="12" t="str">
        <f>IFERROR(VLOOKUP(A49,'Previous CF'!A:AK,35,FALSE),"")</f>
        <v/>
      </c>
      <c r="AJ49" s="12" t="str">
        <f>IFERROR(VLOOKUP(A49,'Previous CF'!A:AL,36,FALSE),"")</f>
        <v/>
      </c>
      <c r="AK49" s="12" t="str">
        <f>IFERROR(VLOOKUP(A49,'Previous CF'!A:AM,37,FALSE),"")</f>
        <v/>
      </c>
      <c r="AL49" s="12" t="str">
        <f>IFERROR(VLOOKUP(A49,'Previous CF'!A:AN,38,FALSE),"")</f>
        <v/>
      </c>
      <c r="AM49" s="12" t="str">
        <f>IFERROR(VLOOKUP(A49,'Previous CF'!A:AO,39,FALSE),"")</f>
        <v/>
      </c>
      <c r="AN49" s="12"/>
      <c r="AO49" s="12" t="str">
        <f>IFERROR(VLOOKUP(A49,'Previous CF'!A:AQ,41,FALSE),"")</f>
        <v/>
      </c>
      <c r="AP49" s="12" t="str">
        <f>IFERROR(VLOOKUP(A49,'Previous CF'!A:AR,42,FALSE),"")</f>
        <v/>
      </c>
    </row>
    <row r="50" spans="1:42" x14ac:dyDescent="0.35">
      <c r="A50" s="23">
        <f>HT!A50</f>
        <v>0</v>
      </c>
      <c r="B50" s="23">
        <f>HT!B50</f>
        <v>0</v>
      </c>
      <c r="C50" s="23">
        <f>HT!C50</f>
        <v>0</v>
      </c>
      <c r="D50" s="23">
        <f>HT!D50</f>
        <v>0</v>
      </c>
      <c r="E50" s="3" t="str">
        <f>IFERROR(VLOOKUP(A50,grades!A:P,5,FALSE),"")</f>
        <v/>
      </c>
      <c r="F50" s="3" t="str">
        <f>IFERROR(VLOOKUP(A50,grades!A:Q,6,FALSE),"")</f>
        <v/>
      </c>
      <c r="G50" s="3" t="str">
        <f>IFERROR(VLOOKUP(A50,HT!A:K,8,FALSE),"")</f>
        <v/>
      </c>
      <c r="H50" s="3" t="str">
        <f>IFERROR(VLOOKUP(A50,HT!A:L,12,FALSE),"")</f>
        <v/>
      </c>
      <c r="I50" s="3" t="str">
        <f>IFERROR(VLOOKUP(A50,IEP!A:F,6,FALSE),"")</f>
        <v/>
      </c>
      <c r="J50" s="3" t="str">
        <f>IFERROR(VLOOKUP(A50,FRL!A:G,5,FALSE),"")</f>
        <v/>
      </c>
      <c r="K50" s="4" t="str">
        <f>IFERROR(VLOOKUP(A50,Att!A:E,5,FALSE),"")</f>
        <v/>
      </c>
      <c r="L50" s="32" t="str">
        <f>IFERROR(VLOOKUP(A50,Disc!A:C,2,FALSE),"0")</f>
        <v>0</v>
      </c>
      <c r="M50" s="3" t="str">
        <f>IFERROR(VLOOKUP(A50,CA!A:P,8,FALSE),"")</f>
        <v/>
      </c>
      <c r="N50" s="3" t="str">
        <f>IFERROR(VLOOKUP(A50,MA!A:Q,8,FALSE),"")</f>
        <v/>
      </c>
      <c r="O50" s="3" t="str">
        <f>IFERROR(VLOOKUP(A50,SC!A:Q,8,FALSE),"")</f>
        <v/>
      </c>
      <c r="P50" s="3" t="str">
        <f>IFERROR(VLOOKUP(A50,SS!A:P,8,FALSE),"")</f>
        <v/>
      </c>
      <c r="Q50" s="3">
        <f t="shared" si="0"/>
        <v>0</v>
      </c>
      <c r="R50" s="3">
        <f t="shared" si="1"/>
        <v>0</v>
      </c>
      <c r="S50" s="5"/>
      <c r="T50" s="3">
        <f>IFERROR(COUNTIFS(grades!A:A,A50,grades!H:H,"A"),"0")</f>
        <v>0</v>
      </c>
      <c r="U50" s="3">
        <f>IFERROR(COUNTIFS(grades!A:A,A50,grades!H:H,"B"),"0")</f>
        <v>0</v>
      </c>
      <c r="V50" s="3">
        <f>IFERROR(COUNTIFS(grades!A:A,A50,grades!H:H,"C"),"0")</f>
        <v>0</v>
      </c>
      <c r="W50" s="3">
        <f>IFERROR(COUNTIFS(grades!A:A,A50,grades!H:H,"D"),"0")</f>
        <v>0</v>
      </c>
      <c r="X50" s="3">
        <f>IFERROR(COUNTIFS(grades!A:A,A50,grades!H:H,"F"),"0")</f>
        <v>0</v>
      </c>
      <c r="Y50" s="5"/>
      <c r="Z50" s="3" t="str">
        <f>IFERROR(VLOOKUP(A50,'Previous CF'!A:AH,27,FALSE),"")</f>
        <v/>
      </c>
      <c r="AA50" s="6" t="e">
        <f t="shared" si="2"/>
        <v>#VALUE!</v>
      </c>
      <c r="AB50" s="6" t="e">
        <f t="shared" si="3"/>
        <v>#VALUE!</v>
      </c>
      <c r="AC50" s="6" t="e">
        <f t="shared" si="4"/>
        <v>#VALUE!</v>
      </c>
      <c r="AD50" s="3" t="e">
        <f t="shared" si="5"/>
        <v>#VALUE!</v>
      </c>
      <c r="AE50" s="20" t="str">
        <f>IFERROR(VLOOKUP(A50,'Previous CF'!A:AE,31,FALSE),"")</f>
        <v/>
      </c>
      <c r="AF50" s="20" t="str">
        <f>IFERROR(VLOOKUP(A50,'Previous CF'!A:AF,32,FALSE),"")</f>
        <v/>
      </c>
      <c r="AG50" s="12" t="str">
        <f>IFERROR(VLOOKUP(A50,'Previous CF'!A:AI,33,FALSE),"")</f>
        <v/>
      </c>
      <c r="AH50" s="12" t="str">
        <f>IFERROR(VLOOKUP(A50,'Previous CF'!A:AJ,34,FALSE),"")</f>
        <v/>
      </c>
      <c r="AI50" s="12" t="str">
        <f>IFERROR(VLOOKUP(A50,'Previous CF'!A:AK,35,FALSE),"")</f>
        <v/>
      </c>
      <c r="AJ50" s="12" t="str">
        <f>IFERROR(VLOOKUP(A50,'Previous CF'!A:AL,36,FALSE),"")</f>
        <v/>
      </c>
      <c r="AK50" s="12" t="str">
        <f>IFERROR(VLOOKUP(A50,'Previous CF'!A:AM,37,FALSE),"")</f>
        <v/>
      </c>
      <c r="AL50" s="12" t="str">
        <f>IFERROR(VLOOKUP(A50,'Previous CF'!A:AN,38,FALSE),"")</f>
        <v/>
      </c>
      <c r="AM50" s="12" t="str">
        <f>IFERROR(VLOOKUP(A50,'Previous CF'!A:AO,39,FALSE),"")</f>
        <v/>
      </c>
      <c r="AN50" s="12"/>
      <c r="AO50" s="12" t="str">
        <f>IFERROR(VLOOKUP(A50,'Previous CF'!A:AQ,41,FALSE),"")</f>
        <v/>
      </c>
      <c r="AP50" s="12" t="str">
        <f>IFERROR(VLOOKUP(A50,'Previous CF'!A:AR,42,FALSE),"")</f>
        <v/>
      </c>
    </row>
    <row r="51" spans="1:42" x14ac:dyDescent="0.35">
      <c r="A51" s="23">
        <f>HT!A51</f>
        <v>0</v>
      </c>
      <c r="B51" s="23">
        <f>HT!B51</f>
        <v>0</v>
      </c>
      <c r="C51" s="23">
        <f>HT!C51</f>
        <v>0</v>
      </c>
      <c r="D51" s="23">
        <f>HT!D51</f>
        <v>0</v>
      </c>
      <c r="E51" s="3" t="str">
        <f>IFERROR(VLOOKUP(A51,grades!A:P,5,FALSE),"")</f>
        <v/>
      </c>
      <c r="F51" s="3" t="str">
        <f>IFERROR(VLOOKUP(A51,grades!A:Q,6,FALSE),"")</f>
        <v/>
      </c>
      <c r="G51" s="3" t="str">
        <f>IFERROR(VLOOKUP(A51,HT!A:K,8,FALSE),"")</f>
        <v/>
      </c>
      <c r="H51" s="3" t="str">
        <f>IFERROR(VLOOKUP(A51,HT!A:L,12,FALSE),"")</f>
        <v/>
      </c>
      <c r="I51" s="3" t="str">
        <f>IFERROR(VLOOKUP(A51,IEP!A:F,6,FALSE),"")</f>
        <v/>
      </c>
      <c r="J51" s="3" t="str">
        <f>IFERROR(VLOOKUP(A51,FRL!A:G,5,FALSE),"")</f>
        <v/>
      </c>
      <c r="K51" s="4" t="str">
        <f>IFERROR(VLOOKUP(A51,Att!A:E,5,FALSE),"")</f>
        <v/>
      </c>
      <c r="L51" s="32" t="str">
        <f>IFERROR(VLOOKUP(A51,Disc!A:C,2,FALSE),"0")</f>
        <v>0</v>
      </c>
      <c r="M51" s="3" t="str">
        <f>IFERROR(VLOOKUP(A51,CA!A:P,8,FALSE),"")</f>
        <v/>
      </c>
      <c r="N51" s="3" t="str">
        <f>IFERROR(VLOOKUP(A51,MA!A:Q,8,FALSE),"")</f>
        <v/>
      </c>
      <c r="O51" s="3" t="str">
        <f>IFERROR(VLOOKUP(A51,SC!A:Q,8,FALSE),"")</f>
        <v/>
      </c>
      <c r="P51" s="3" t="str">
        <f>IFERROR(VLOOKUP(A51,SS!A:P,8,FALSE),"")</f>
        <v/>
      </c>
      <c r="Q51" s="3">
        <f t="shared" si="0"/>
        <v>0</v>
      </c>
      <c r="R51" s="3">
        <f t="shared" si="1"/>
        <v>0</v>
      </c>
      <c r="S51" s="5"/>
      <c r="T51" s="3">
        <f>IFERROR(COUNTIFS(grades!A:A,A51,grades!H:H,"A"),"0")</f>
        <v>0</v>
      </c>
      <c r="U51" s="3">
        <f>IFERROR(COUNTIFS(grades!A:A,A51,grades!H:H,"B"),"0")</f>
        <v>0</v>
      </c>
      <c r="V51" s="3">
        <f>IFERROR(COUNTIFS(grades!A:A,A51,grades!H:H,"C"),"0")</f>
        <v>0</v>
      </c>
      <c r="W51" s="3">
        <f>IFERROR(COUNTIFS(grades!A:A,A51,grades!H:H,"D"),"0")</f>
        <v>0</v>
      </c>
      <c r="X51" s="3">
        <f>IFERROR(COUNTIFS(grades!A:A,A51,grades!H:H,"F"),"0")</f>
        <v>0</v>
      </c>
      <c r="Y51" s="5"/>
      <c r="Z51" s="3" t="str">
        <f>IFERROR(VLOOKUP(A51,'Previous CF'!A:AH,27,FALSE),"")</f>
        <v/>
      </c>
      <c r="AA51" s="6" t="e">
        <f t="shared" si="2"/>
        <v>#VALUE!</v>
      </c>
      <c r="AB51" s="6" t="e">
        <f t="shared" si="3"/>
        <v>#VALUE!</v>
      </c>
      <c r="AC51" s="6" t="e">
        <f t="shared" si="4"/>
        <v>#VALUE!</v>
      </c>
      <c r="AD51" s="3" t="e">
        <f t="shared" si="5"/>
        <v>#VALUE!</v>
      </c>
      <c r="AE51" s="20" t="str">
        <f>IFERROR(VLOOKUP(A51,'Previous CF'!A:AE,31,FALSE),"")</f>
        <v/>
      </c>
      <c r="AF51" s="20" t="str">
        <f>IFERROR(VLOOKUP(A51,'Previous CF'!A:AF,32,FALSE),"")</f>
        <v/>
      </c>
      <c r="AG51" s="12" t="str">
        <f>IFERROR(VLOOKUP(A51,'Previous CF'!A:AI,33,FALSE),"")</f>
        <v/>
      </c>
      <c r="AH51" s="12" t="str">
        <f>IFERROR(VLOOKUP(A51,'Previous CF'!A:AJ,34,FALSE),"")</f>
        <v/>
      </c>
      <c r="AI51" s="12" t="str">
        <f>IFERROR(VLOOKUP(A51,'Previous CF'!A:AK,35,FALSE),"")</f>
        <v/>
      </c>
      <c r="AJ51" s="12" t="str">
        <f>IFERROR(VLOOKUP(A51,'Previous CF'!A:AL,36,FALSE),"")</f>
        <v/>
      </c>
      <c r="AK51" s="12" t="str">
        <f>IFERROR(VLOOKUP(A51,'Previous CF'!A:AM,37,FALSE),"")</f>
        <v/>
      </c>
      <c r="AL51" s="12" t="str">
        <f>IFERROR(VLOOKUP(A51,'Previous CF'!A:AN,38,FALSE),"")</f>
        <v/>
      </c>
      <c r="AM51" s="12" t="str">
        <f>IFERROR(VLOOKUP(A51,'Previous CF'!A:AO,39,FALSE),"")</f>
        <v/>
      </c>
      <c r="AN51" s="12"/>
      <c r="AO51" s="12" t="str">
        <f>IFERROR(VLOOKUP(A51,'Previous CF'!A:AQ,41,FALSE),"")</f>
        <v/>
      </c>
      <c r="AP51" s="12" t="str">
        <f>IFERROR(VLOOKUP(A51,'Previous CF'!A:AR,42,FALSE),"")</f>
        <v/>
      </c>
    </row>
    <row r="52" spans="1:42" x14ac:dyDescent="0.35">
      <c r="A52" s="23">
        <f>HT!A52</f>
        <v>0</v>
      </c>
      <c r="B52" s="23">
        <f>HT!B52</f>
        <v>0</v>
      </c>
      <c r="C52" s="23">
        <f>HT!C52</f>
        <v>0</v>
      </c>
      <c r="D52" s="23">
        <f>HT!D52</f>
        <v>0</v>
      </c>
      <c r="E52" s="3" t="str">
        <f>IFERROR(VLOOKUP(A52,grades!A:P,5,FALSE),"")</f>
        <v/>
      </c>
      <c r="F52" s="3" t="str">
        <f>IFERROR(VLOOKUP(A52,grades!A:Q,6,FALSE),"")</f>
        <v/>
      </c>
      <c r="G52" s="3" t="str">
        <f>IFERROR(VLOOKUP(A52,HT!A:K,8,FALSE),"")</f>
        <v/>
      </c>
      <c r="H52" s="3" t="str">
        <f>IFERROR(VLOOKUP(A52,HT!A:L,12,FALSE),"")</f>
        <v/>
      </c>
      <c r="I52" s="3" t="str">
        <f>IFERROR(VLOOKUP(A52,IEP!A:F,6,FALSE),"")</f>
        <v/>
      </c>
      <c r="J52" s="3" t="str">
        <f>IFERROR(VLOOKUP(A52,FRL!A:G,5,FALSE),"")</f>
        <v/>
      </c>
      <c r="K52" s="4" t="str">
        <f>IFERROR(VLOOKUP(A52,Att!A:E,5,FALSE),"")</f>
        <v/>
      </c>
      <c r="L52" s="32" t="str">
        <f>IFERROR(VLOOKUP(A52,Disc!A:C,2,FALSE),"0")</f>
        <v>0</v>
      </c>
      <c r="M52" s="3" t="str">
        <f>IFERROR(VLOOKUP(A52,CA!A:P,8,FALSE),"")</f>
        <v/>
      </c>
      <c r="N52" s="3" t="str">
        <f>IFERROR(VLOOKUP(A52,MA!A:Q,8,FALSE),"")</f>
        <v/>
      </c>
      <c r="O52" s="3" t="str">
        <f>IFERROR(VLOOKUP(A52,SC!A:Q,8,FALSE),"")</f>
        <v/>
      </c>
      <c r="P52" s="3" t="str">
        <f>IFERROR(VLOOKUP(A52,SS!A:P,8,FALSE),"")</f>
        <v/>
      </c>
      <c r="Q52" s="3">
        <f t="shared" si="0"/>
        <v>0</v>
      </c>
      <c r="R52" s="3">
        <f t="shared" si="1"/>
        <v>0</v>
      </c>
      <c r="S52" s="5"/>
      <c r="T52" s="3">
        <f>IFERROR(COUNTIFS(grades!A:A,A52,grades!H:H,"A"),"0")</f>
        <v>0</v>
      </c>
      <c r="U52" s="3">
        <f>IFERROR(COUNTIFS(grades!A:A,A52,grades!H:H,"B"),"0")</f>
        <v>0</v>
      </c>
      <c r="V52" s="3">
        <f>IFERROR(COUNTIFS(grades!A:A,A52,grades!H:H,"C"),"0")</f>
        <v>0</v>
      </c>
      <c r="W52" s="3">
        <f>IFERROR(COUNTIFS(grades!A:A,A52,grades!H:H,"D"),"0")</f>
        <v>0</v>
      </c>
      <c r="X52" s="3">
        <f>IFERROR(COUNTIFS(grades!A:A,A52,grades!H:H,"F"),"0")</f>
        <v>0</v>
      </c>
      <c r="Y52" s="5"/>
      <c r="Z52" s="3" t="str">
        <f>IFERROR(VLOOKUP(A52,'Previous CF'!A:AH,27,FALSE),"")</f>
        <v/>
      </c>
      <c r="AA52" s="6" t="e">
        <f t="shared" si="2"/>
        <v>#VALUE!</v>
      </c>
      <c r="AB52" s="6" t="e">
        <f t="shared" si="3"/>
        <v>#VALUE!</v>
      </c>
      <c r="AC52" s="6" t="e">
        <f t="shared" si="4"/>
        <v>#VALUE!</v>
      </c>
      <c r="AD52" s="3" t="e">
        <f t="shared" si="5"/>
        <v>#VALUE!</v>
      </c>
      <c r="AE52" s="20" t="str">
        <f>IFERROR(VLOOKUP(A52,'Previous CF'!A:AE,31,FALSE),"")</f>
        <v/>
      </c>
      <c r="AF52" s="20" t="str">
        <f>IFERROR(VLOOKUP(A52,'Previous CF'!A:AF,32,FALSE),"")</f>
        <v/>
      </c>
      <c r="AG52" s="12" t="str">
        <f>IFERROR(VLOOKUP(A52,'Previous CF'!A:AI,33,FALSE),"")</f>
        <v/>
      </c>
      <c r="AH52" s="12" t="str">
        <f>IFERROR(VLOOKUP(A52,'Previous CF'!A:AJ,34,FALSE),"")</f>
        <v/>
      </c>
      <c r="AI52" s="12" t="str">
        <f>IFERROR(VLOOKUP(A52,'Previous CF'!A:AK,35,FALSE),"")</f>
        <v/>
      </c>
      <c r="AJ52" s="12" t="str">
        <f>IFERROR(VLOOKUP(A52,'Previous CF'!A:AL,36,FALSE),"")</f>
        <v/>
      </c>
      <c r="AK52" s="12" t="str">
        <f>IFERROR(VLOOKUP(A52,'Previous CF'!A:AM,37,FALSE),"")</f>
        <v/>
      </c>
      <c r="AL52" s="12" t="str">
        <f>IFERROR(VLOOKUP(A52,'Previous CF'!A:AN,38,FALSE),"")</f>
        <v/>
      </c>
      <c r="AM52" s="12" t="str">
        <f>IFERROR(VLOOKUP(A52,'Previous CF'!A:AO,39,FALSE),"")</f>
        <v/>
      </c>
      <c r="AN52" s="12"/>
      <c r="AO52" s="12" t="str">
        <f>IFERROR(VLOOKUP(A52,'Previous CF'!A:AQ,41,FALSE),"")</f>
        <v/>
      </c>
      <c r="AP52" s="12" t="str">
        <f>IFERROR(VLOOKUP(A52,'Previous CF'!A:AR,42,FALSE),"")</f>
        <v/>
      </c>
    </row>
    <row r="53" spans="1:42" x14ac:dyDescent="0.35">
      <c r="A53" s="23">
        <f>HT!A53</f>
        <v>0</v>
      </c>
      <c r="B53" s="23">
        <f>HT!B53</f>
        <v>0</v>
      </c>
      <c r="C53" s="23">
        <f>HT!C53</f>
        <v>0</v>
      </c>
      <c r="D53" s="23">
        <f>HT!D53</f>
        <v>0</v>
      </c>
      <c r="E53" s="3" t="str">
        <f>IFERROR(VLOOKUP(A53,grades!A:P,5,FALSE),"")</f>
        <v/>
      </c>
      <c r="F53" s="3" t="str">
        <f>IFERROR(VLOOKUP(A53,grades!A:Q,6,FALSE),"")</f>
        <v/>
      </c>
      <c r="G53" s="3" t="str">
        <f>IFERROR(VLOOKUP(A53,HT!A:K,8,FALSE),"")</f>
        <v/>
      </c>
      <c r="H53" s="3" t="str">
        <f>IFERROR(VLOOKUP(A53,HT!A:L,12,FALSE),"")</f>
        <v/>
      </c>
      <c r="I53" s="3" t="str">
        <f>IFERROR(VLOOKUP(A53,IEP!A:F,6,FALSE),"")</f>
        <v/>
      </c>
      <c r="J53" s="3" t="str">
        <f>IFERROR(VLOOKUP(A53,FRL!A:G,5,FALSE),"")</f>
        <v/>
      </c>
      <c r="K53" s="4" t="str">
        <f>IFERROR(VLOOKUP(A53,Att!A:E,5,FALSE),"")</f>
        <v/>
      </c>
      <c r="L53" s="32" t="str">
        <f>IFERROR(VLOOKUP(A53,Disc!A:C,2,FALSE),"0")</f>
        <v>0</v>
      </c>
      <c r="M53" s="3" t="str">
        <f>IFERROR(VLOOKUP(A53,CA!A:P,8,FALSE),"")</f>
        <v/>
      </c>
      <c r="N53" s="3" t="str">
        <f>IFERROR(VLOOKUP(A53,MA!A:Q,8,FALSE),"")</f>
        <v/>
      </c>
      <c r="O53" s="3" t="str">
        <f>IFERROR(VLOOKUP(A53,SC!A:Q,8,FALSE),"")</f>
        <v/>
      </c>
      <c r="P53" s="3" t="str">
        <f>IFERROR(VLOOKUP(A53,SS!A:P,8,FALSE),"")</f>
        <v/>
      </c>
      <c r="Q53" s="3">
        <f t="shared" si="0"/>
        <v>0</v>
      </c>
      <c r="R53" s="3">
        <f t="shared" si="1"/>
        <v>0</v>
      </c>
      <c r="S53" s="5"/>
      <c r="T53" s="3">
        <f>IFERROR(COUNTIFS(grades!A:A,A53,grades!H:H,"A"),"0")</f>
        <v>0</v>
      </c>
      <c r="U53" s="3">
        <f>IFERROR(COUNTIFS(grades!A:A,A53,grades!H:H,"B"),"0")</f>
        <v>0</v>
      </c>
      <c r="V53" s="3">
        <f>IFERROR(COUNTIFS(grades!A:A,A53,grades!H:H,"C"),"0")</f>
        <v>0</v>
      </c>
      <c r="W53" s="3">
        <f>IFERROR(COUNTIFS(grades!A:A,A53,grades!H:H,"D"),"0")</f>
        <v>0</v>
      </c>
      <c r="X53" s="3">
        <f>IFERROR(COUNTIFS(grades!A:A,A53,grades!H:H,"F"),"0")</f>
        <v>0</v>
      </c>
      <c r="Y53" s="5"/>
      <c r="Z53" s="3" t="str">
        <f>IFERROR(VLOOKUP(A53,'Previous CF'!A:AH,27,FALSE),"")</f>
        <v/>
      </c>
      <c r="AA53" s="6" t="e">
        <f t="shared" si="2"/>
        <v>#VALUE!</v>
      </c>
      <c r="AB53" s="6" t="e">
        <f t="shared" si="3"/>
        <v>#VALUE!</v>
      </c>
      <c r="AC53" s="6" t="e">
        <f t="shared" si="4"/>
        <v>#VALUE!</v>
      </c>
      <c r="AD53" s="3" t="e">
        <f t="shared" si="5"/>
        <v>#VALUE!</v>
      </c>
      <c r="AE53" s="20" t="str">
        <f>IFERROR(VLOOKUP(A53,'Previous CF'!A:AE,31,FALSE),"")</f>
        <v/>
      </c>
      <c r="AF53" s="20" t="str">
        <f>IFERROR(VLOOKUP(A53,'Previous CF'!A:AF,32,FALSE),"")</f>
        <v/>
      </c>
      <c r="AG53" s="12" t="str">
        <f>IFERROR(VLOOKUP(A53,'Previous CF'!A:AI,33,FALSE),"")</f>
        <v/>
      </c>
      <c r="AH53" s="12" t="str">
        <f>IFERROR(VLOOKUP(A53,'Previous CF'!A:AJ,34,FALSE),"")</f>
        <v/>
      </c>
      <c r="AI53" s="12" t="str">
        <f>IFERROR(VLOOKUP(A53,'Previous CF'!A:AK,35,FALSE),"")</f>
        <v/>
      </c>
      <c r="AJ53" s="12" t="str">
        <f>IFERROR(VLOOKUP(A53,'Previous CF'!A:AL,36,FALSE),"")</f>
        <v/>
      </c>
      <c r="AK53" s="12" t="str">
        <f>IFERROR(VLOOKUP(A53,'Previous CF'!A:AM,37,FALSE),"")</f>
        <v/>
      </c>
      <c r="AL53" s="12" t="str">
        <f>IFERROR(VLOOKUP(A53,'Previous CF'!A:AN,38,FALSE),"")</f>
        <v/>
      </c>
      <c r="AM53" s="12" t="str">
        <f>IFERROR(VLOOKUP(A53,'Previous CF'!A:AO,39,FALSE),"")</f>
        <v/>
      </c>
      <c r="AN53" s="12"/>
      <c r="AO53" s="12" t="str">
        <f>IFERROR(VLOOKUP(A53,'Previous CF'!A:AQ,41,FALSE),"")</f>
        <v/>
      </c>
      <c r="AP53" s="12" t="str">
        <f>IFERROR(VLOOKUP(A53,'Previous CF'!A:AR,42,FALSE),"")</f>
        <v/>
      </c>
    </row>
    <row r="54" spans="1:42" x14ac:dyDescent="0.35">
      <c r="A54" s="23">
        <f>HT!A54</f>
        <v>0</v>
      </c>
      <c r="B54" s="23">
        <f>HT!B54</f>
        <v>0</v>
      </c>
      <c r="C54" s="23">
        <f>HT!C54</f>
        <v>0</v>
      </c>
      <c r="D54" s="23">
        <f>HT!D54</f>
        <v>0</v>
      </c>
      <c r="E54" s="3" t="str">
        <f>IFERROR(VLOOKUP(A54,grades!A:P,5,FALSE),"")</f>
        <v/>
      </c>
      <c r="F54" s="3" t="str">
        <f>IFERROR(VLOOKUP(A54,grades!A:Q,6,FALSE),"")</f>
        <v/>
      </c>
      <c r="G54" s="3" t="str">
        <f>IFERROR(VLOOKUP(A54,HT!A:K,8,FALSE),"")</f>
        <v/>
      </c>
      <c r="H54" s="3" t="str">
        <f>IFERROR(VLOOKUP(A54,HT!A:L,12,FALSE),"")</f>
        <v/>
      </c>
      <c r="I54" s="3" t="str">
        <f>IFERROR(VLOOKUP(A54,IEP!A:F,6,FALSE),"")</f>
        <v/>
      </c>
      <c r="J54" s="3" t="str">
        <f>IFERROR(VLOOKUP(A54,FRL!A:G,5,FALSE),"")</f>
        <v/>
      </c>
      <c r="K54" s="4" t="str">
        <f>IFERROR(VLOOKUP(A54,Att!A:E,5,FALSE),"")</f>
        <v/>
      </c>
      <c r="L54" s="32" t="str">
        <f>IFERROR(VLOOKUP(A54,Disc!A:C,2,FALSE),"0")</f>
        <v>0</v>
      </c>
      <c r="M54" s="3" t="str">
        <f>IFERROR(VLOOKUP(A54,CA!A:P,8,FALSE),"")</f>
        <v/>
      </c>
      <c r="N54" s="3" t="str">
        <f>IFERROR(VLOOKUP(A54,MA!A:Q,8,FALSE),"")</f>
        <v/>
      </c>
      <c r="O54" s="3" t="str">
        <f>IFERROR(VLOOKUP(A54,SC!A:Q,8,FALSE),"")</f>
        <v/>
      </c>
      <c r="P54" s="3" t="str">
        <f>IFERROR(VLOOKUP(A54,SS!A:P,8,FALSE),"")</f>
        <v/>
      </c>
      <c r="Q54" s="3">
        <f t="shared" si="0"/>
        <v>0</v>
      </c>
      <c r="R54" s="3">
        <f t="shared" si="1"/>
        <v>0</v>
      </c>
      <c r="S54" s="5"/>
      <c r="T54" s="3">
        <f>IFERROR(COUNTIFS(grades!A:A,A54,grades!H:H,"A"),"0")</f>
        <v>0</v>
      </c>
      <c r="U54" s="3">
        <f>IFERROR(COUNTIFS(grades!A:A,A54,grades!H:H,"B"),"0")</f>
        <v>0</v>
      </c>
      <c r="V54" s="3">
        <f>IFERROR(COUNTIFS(grades!A:A,A54,grades!H:H,"C"),"0")</f>
        <v>0</v>
      </c>
      <c r="W54" s="3">
        <f>IFERROR(COUNTIFS(grades!A:A,A54,grades!H:H,"D"),"0")</f>
        <v>0</v>
      </c>
      <c r="X54" s="3">
        <f>IFERROR(COUNTIFS(grades!A:A,A54,grades!H:H,"F"),"0")</f>
        <v>0</v>
      </c>
      <c r="Y54" s="5"/>
      <c r="Z54" s="3" t="str">
        <f>IFERROR(VLOOKUP(A54,'Previous CF'!A:AH,27,FALSE),"")</f>
        <v/>
      </c>
      <c r="AA54" s="6" t="e">
        <f t="shared" si="2"/>
        <v>#VALUE!</v>
      </c>
      <c r="AB54" s="6" t="e">
        <f t="shared" si="3"/>
        <v>#VALUE!</v>
      </c>
      <c r="AC54" s="6" t="e">
        <f t="shared" si="4"/>
        <v>#VALUE!</v>
      </c>
      <c r="AD54" s="3" t="e">
        <f t="shared" si="5"/>
        <v>#VALUE!</v>
      </c>
      <c r="AE54" s="20" t="str">
        <f>IFERROR(VLOOKUP(A54,'Previous CF'!A:AE,31,FALSE),"")</f>
        <v/>
      </c>
      <c r="AF54" s="20" t="str">
        <f>IFERROR(VLOOKUP(A54,'Previous CF'!A:AF,32,FALSE),"")</f>
        <v/>
      </c>
      <c r="AG54" s="12" t="str">
        <f>IFERROR(VLOOKUP(A54,'Previous CF'!A:AI,33,FALSE),"")</f>
        <v/>
      </c>
      <c r="AH54" s="12" t="str">
        <f>IFERROR(VLOOKUP(A54,'Previous CF'!A:AJ,34,FALSE),"")</f>
        <v/>
      </c>
      <c r="AI54" s="12" t="str">
        <f>IFERROR(VLOOKUP(A54,'Previous CF'!A:AK,35,FALSE),"")</f>
        <v/>
      </c>
      <c r="AJ54" s="12" t="str">
        <f>IFERROR(VLOOKUP(A54,'Previous CF'!A:AL,36,FALSE),"")</f>
        <v/>
      </c>
      <c r="AK54" s="12" t="str">
        <f>IFERROR(VLOOKUP(A54,'Previous CF'!A:AM,37,FALSE),"")</f>
        <v/>
      </c>
      <c r="AL54" s="12" t="str">
        <f>IFERROR(VLOOKUP(A54,'Previous CF'!A:AN,38,FALSE),"")</f>
        <v/>
      </c>
      <c r="AM54" s="12" t="str">
        <f>IFERROR(VLOOKUP(A54,'Previous CF'!A:AO,39,FALSE),"")</f>
        <v/>
      </c>
      <c r="AN54" s="12"/>
      <c r="AO54" s="12" t="str">
        <f>IFERROR(VLOOKUP(A54,'Previous CF'!A:AQ,41,FALSE),"")</f>
        <v/>
      </c>
      <c r="AP54" s="12" t="str">
        <f>IFERROR(VLOOKUP(A54,'Previous CF'!A:AR,42,FALSE),"")</f>
        <v/>
      </c>
    </row>
    <row r="55" spans="1:42" x14ac:dyDescent="0.35">
      <c r="A55" s="23">
        <f>HT!A55</f>
        <v>0</v>
      </c>
      <c r="B55" s="23">
        <f>HT!B55</f>
        <v>0</v>
      </c>
      <c r="C55" s="23">
        <f>HT!C55</f>
        <v>0</v>
      </c>
      <c r="D55" s="23">
        <f>HT!D55</f>
        <v>0</v>
      </c>
      <c r="E55" s="3" t="str">
        <f>IFERROR(VLOOKUP(A55,grades!A:P,5,FALSE),"")</f>
        <v/>
      </c>
      <c r="F55" s="3" t="str">
        <f>IFERROR(VLOOKUP(A55,grades!A:Q,6,FALSE),"")</f>
        <v/>
      </c>
      <c r="G55" s="3" t="str">
        <f>IFERROR(VLOOKUP(A55,HT!A:K,8,FALSE),"")</f>
        <v/>
      </c>
      <c r="H55" s="3" t="str">
        <f>IFERROR(VLOOKUP(A55,HT!A:L,12,FALSE),"")</f>
        <v/>
      </c>
      <c r="I55" s="3" t="str">
        <f>IFERROR(VLOOKUP(A55,IEP!A:F,6,FALSE),"")</f>
        <v/>
      </c>
      <c r="J55" s="3" t="str">
        <f>IFERROR(VLOOKUP(A55,FRL!A:G,5,FALSE),"")</f>
        <v/>
      </c>
      <c r="K55" s="4" t="str">
        <f>IFERROR(VLOOKUP(A55,Att!A:E,5,FALSE),"")</f>
        <v/>
      </c>
      <c r="L55" s="32" t="str">
        <f>IFERROR(VLOOKUP(A55,Disc!A:C,2,FALSE),"0")</f>
        <v>0</v>
      </c>
      <c r="M55" s="3" t="str">
        <f>IFERROR(VLOOKUP(A55,CA!A:P,8,FALSE),"")</f>
        <v/>
      </c>
      <c r="N55" s="3" t="str">
        <f>IFERROR(VLOOKUP(A55,MA!A:Q,8,FALSE),"")</f>
        <v/>
      </c>
      <c r="O55" s="3" t="str">
        <f>IFERROR(VLOOKUP(A55,SC!A:Q,8,FALSE),"")</f>
        <v/>
      </c>
      <c r="P55" s="3" t="str">
        <f>IFERROR(VLOOKUP(A55,SS!A:P,8,FALSE),"")</f>
        <v/>
      </c>
      <c r="Q55" s="3">
        <f t="shared" si="0"/>
        <v>0</v>
      </c>
      <c r="R55" s="3">
        <f t="shared" si="1"/>
        <v>0</v>
      </c>
      <c r="S55" s="5"/>
      <c r="T55" s="3">
        <f>IFERROR(COUNTIFS(grades!A:A,A55,grades!H:H,"A"),"0")</f>
        <v>0</v>
      </c>
      <c r="U55" s="3">
        <f>IFERROR(COUNTIFS(grades!A:A,A55,grades!H:H,"B"),"0")</f>
        <v>0</v>
      </c>
      <c r="V55" s="3">
        <f>IFERROR(COUNTIFS(grades!A:A,A55,grades!H:H,"C"),"0")</f>
        <v>0</v>
      </c>
      <c r="W55" s="3">
        <f>IFERROR(COUNTIFS(grades!A:A,A55,grades!H:H,"D"),"0")</f>
        <v>0</v>
      </c>
      <c r="X55" s="3">
        <f>IFERROR(COUNTIFS(grades!A:A,A55,grades!H:H,"F"),"0")</f>
        <v>0</v>
      </c>
      <c r="Y55" s="5"/>
      <c r="Z55" s="3" t="str">
        <f>IFERROR(VLOOKUP(A55,'Previous CF'!A:AH,27,FALSE),"")</f>
        <v/>
      </c>
      <c r="AA55" s="6" t="e">
        <f t="shared" si="2"/>
        <v>#VALUE!</v>
      </c>
      <c r="AB55" s="6" t="e">
        <f t="shared" si="3"/>
        <v>#VALUE!</v>
      </c>
      <c r="AC55" s="6" t="e">
        <f t="shared" si="4"/>
        <v>#VALUE!</v>
      </c>
      <c r="AD55" s="3" t="e">
        <f t="shared" si="5"/>
        <v>#VALUE!</v>
      </c>
      <c r="AE55" s="20" t="str">
        <f>IFERROR(VLOOKUP(A55,'Previous CF'!A:AE,31,FALSE),"")</f>
        <v/>
      </c>
      <c r="AF55" s="20" t="str">
        <f>IFERROR(VLOOKUP(A55,'Previous CF'!A:AF,32,FALSE),"")</f>
        <v/>
      </c>
      <c r="AG55" s="12" t="str">
        <f>IFERROR(VLOOKUP(A55,'Previous CF'!A:AI,33,FALSE),"")</f>
        <v/>
      </c>
      <c r="AH55" s="12" t="str">
        <f>IFERROR(VLOOKUP(A55,'Previous CF'!A:AJ,34,FALSE),"")</f>
        <v/>
      </c>
      <c r="AI55" s="12" t="str">
        <f>IFERROR(VLOOKUP(A55,'Previous CF'!A:AK,35,FALSE),"")</f>
        <v/>
      </c>
      <c r="AJ55" s="12" t="str">
        <f>IFERROR(VLOOKUP(A55,'Previous CF'!A:AL,36,FALSE),"")</f>
        <v/>
      </c>
      <c r="AK55" s="12" t="str">
        <f>IFERROR(VLOOKUP(A55,'Previous CF'!A:AM,37,FALSE),"")</f>
        <v/>
      </c>
      <c r="AL55" s="12" t="str">
        <f>IFERROR(VLOOKUP(A55,'Previous CF'!A:AN,38,FALSE),"")</f>
        <v/>
      </c>
      <c r="AM55" s="12" t="str">
        <f>IFERROR(VLOOKUP(A55,'Previous CF'!A:AO,39,FALSE),"")</f>
        <v/>
      </c>
      <c r="AN55" s="12"/>
      <c r="AO55" s="12" t="str">
        <f>IFERROR(VLOOKUP(A55,'Previous CF'!A:AQ,41,FALSE),"")</f>
        <v/>
      </c>
      <c r="AP55" s="12" t="str">
        <f>IFERROR(VLOOKUP(A55,'Previous CF'!A:AR,42,FALSE),"")</f>
        <v/>
      </c>
    </row>
    <row r="56" spans="1:42" x14ac:dyDescent="0.35">
      <c r="A56" s="23">
        <f>HT!A56</f>
        <v>0</v>
      </c>
      <c r="B56" s="23">
        <f>HT!B56</f>
        <v>0</v>
      </c>
      <c r="C56" s="23">
        <f>HT!C56</f>
        <v>0</v>
      </c>
      <c r="D56" s="23">
        <f>HT!D56</f>
        <v>0</v>
      </c>
      <c r="E56" s="3" t="str">
        <f>IFERROR(VLOOKUP(A56,grades!A:P,5,FALSE),"")</f>
        <v/>
      </c>
      <c r="F56" s="3" t="str">
        <f>IFERROR(VLOOKUP(A56,grades!A:Q,6,FALSE),"")</f>
        <v/>
      </c>
      <c r="G56" s="3" t="str">
        <f>IFERROR(VLOOKUP(A56,HT!A:K,8,FALSE),"")</f>
        <v/>
      </c>
      <c r="H56" s="3" t="str">
        <f>IFERROR(VLOOKUP(A56,HT!A:L,12,FALSE),"")</f>
        <v/>
      </c>
      <c r="I56" s="3" t="str">
        <f>IFERROR(VLOOKUP(A56,IEP!A:F,6,FALSE),"")</f>
        <v/>
      </c>
      <c r="J56" s="3" t="str">
        <f>IFERROR(VLOOKUP(A56,FRL!A:G,5,FALSE),"")</f>
        <v/>
      </c>
      <c r="K56" s="4" t="str">
        <f>IFERROR(VLOOKUP(A56,Att!A:E,5,FALSE),"")</f>
        <v/>
      </c>
      <c r="L56" s="32" t="str">
        <f>IFERROR(VLOOKUP(A56,Disc!A:C,2,FALSE),"0")</f>
        <v>0</v>
      </c>
      <c r="M56" s="3" t="str">
        <f>IFERROR(VLOOKUP(A56,CA!A:P,8,FALSE),"")</f>
        <v/>
      </c>
      <c r="N56" s="3" t="str">
        <f>IFERROR(VLOOKUP(A56,MA!A:Q,8,FALSE),"")</f>
        <v/>
      </c>
      <c r="O56" s="3" t="str">
        <f>IFERROR(VLOOKUP(A56,SC!A:Q,8,FALSE),"")</f>
        <v/>
      </c>
      <c r="P56" s="3" t="str">
        <f>IFERROR(VLOOKUP(A56,SS!A:P,8,FALSE),"")</f>
        <v/>
      </c>
      <c r="Q56" s="3">
        <f t="shared" si="0"/>
        <v>0</v>
      </c>
      <c r="R56" s="3">
        <f t="shared" si="1"/>
        <v>0</v>
      </c>
      <c r="S56" s="5"/>
      <c r="T56" s="3">
        <f>IFERROR(COUNTIFS(grades!A:A,A56,grades!H:H,"A"),"0")</f>
        <v>0</v>
      </c>
      <c r="U56" s="3">
        <f>IFERROR(COUNTIFS(grades!A:A,A56,grades!H:H,"B"),"0")</f>
        <v>0</v>
      </c>
      <c r="V56" s="3">
        <f>IFERROR(COUNTIFS(grades!A:A,A56,grades!H:H,"C"),"0")</f>
        <v>0</v>
      </c>
      <c r="W56" s="3">
        <f>IFERROR(COUNTIFS(grades!A:A,A56,grades!H:H,"D"),"0")</f>
        <v>0</v>
      </c>
      <c r="X56" s="3">
        <f>IFERROR(COUNTIFS(grades!A:A,A56,grades!H:H,"F"),"0")</f>
        <v>0</v>
      </c>
      <c r="Y56" s="5"/>
      <c r="Z56" s="3" t="str">
        <f>IFERROR(VLOOKUP(A56,'Previous CF'!A:AH,27,FALSE),"")</f>
        <v/>
      </c>
      <c r="AA56" s="6" t="e">
        <f t="shared" si="2"/>
        <v>#VALUE!</v>
      </c>
      <c r="AB56" s="6" t="e">
        <f t="shared" si="3"/>
        <v>#VALUE!</v>
      </c>
      <c r="AC56" s="6" t="e">
        <f t="shared" si="4"/>
        <v>#VALUE!</v>
      </c>
      <c r="AD56" s="3" t="e">
        <f t="shared" si="5"/>
        <v>#VALUE!</v>
      </c>
      <c r="AE56" s="20" t="str">
        <f>IFERROR(VLOOKUP(A56,'Previous CF'!A:AE,31,FALSE),"")</f>
        <v/>
      </c>
      <c r="AF56" s="20" t="str">
        <f>IFERROR(VLOOKUP(A56,'Previous CF'!A:AF,32,FALSE),"")</f>
        <v/>
      </c>
      <c r="AG56" s="12" t="str">
        <f>IFERROR(VLOOKUP(A56,'Previous CF'!A:AI,33,FALSE),"")</f>
        <v/>
      </c>
      <c r="AH56" s="12" t="str">
        <f>IFERROR(VLOOKUP(A56,'Previous CF'!A:AJ,34,FALSE),"")</f>
        <v/>
      </c>
      <c r="AI56" s="12" t="str">
        <f>IFERROR(VLOOKUP(A56,'Previous CF'!A:AK,35,FALSE),"")</f>
        <v/>
      </c>
      <c r="AJ56" s="12" t="str">
        <f>IFERROR(VLOOKUP(A56,'Previous CF'!A:AL,36,FALSE),"")</f>
        <v/>
      </c>
      <c r="AK56" s="12" t="str">
        <f>IFERROR(VLOOKUP(A56,'Previous CF'!A:AM,37,FALSE),"")</f>
        <v/>
      </c>
      <c r="AL56" s="12" t="str">
        <f>IFERROR(VLOOKUP(A56,'Previous CF'!A:AN,38,FALSE),"")</f>
        <v/>
      </c>
      <c r="AM56" s="12" t="str">
        <f>IFERROR(VLOOKUP(A56,'Previous CF'!A:AO,39,FALSE),"")</f>
        <v/>
      </c>
      <c r="AN56" s="12"/>
      <c r="AO56" s="12" t="str">
        <f>IFERROR(VLOOKUP(A56,'Previous CF'!A:AQ,41,FALSE),"")</f>
        <v/>
      </c>
      <c r="AP56" s="12" t="str">
        <f>IFERROR(VLOOKUP(A56,'Previous CF'!A:AR,42,FALSE),"")</f>
        <v/>
      </c>
    </row>
    <row r="57" spans="1:42" x14ac:dyDescent="0.35">
      <c r="A57" s="23">
        <f>HT!A57</f>
        <v>0</v>
      </c>
      <c r="B57" s="23">
        <f>HT!B57</f>
        <v>0</v>
      </c>
      <c r="C57" s="23">
        <f>HT!C57</f>
        <v>0</v>
      </c>
      <c r="D57" s="23">
        <f>HT!D57</f>
        <v>0</v>
      </c>
      <c r="E57" s="3" t="str">
        <f>IFERROR(VLOOKUP(A57,grades!A:P,5,FALSE),"")</f>
        <v/>
      </c>
      <c r="F57" s="3" t="str">
        <f>IFERROR(VLOOKUP(A57,grades!A:Q,6,FALSE),"")</f>
        <v/>
      </c>
      <c r="G57" s="3" t="str">
        <f>IFERROR(VLOOKUP(A57,HT!A:K,8,FALSE),"")</f>
        <v/>
      </c>
      <c r="H57" s="3" t="str">
        <f>IFERROR(VLOOKUP(A57,HT!A:L,12,FALSE),"")</f>
        <v/>
      </c>
      <c r="I57" s="3" t="str">
        <f>IFERROR(VLOOKUP(A57,IEP!A:F,6,FALSE),"")</f>
        <v/>
      </c>
      <c r="J57" s="3" t="str">
        <f>IFERROR(VLOOKUP(A57,FRL!A:G,5,FALSE),"")</f>
        <v/>
      </c>
      <c r="K57" s="4" t="str">
        <f>IFERROR(VLOOKUP(A57,Att!A:E,5,FALSE),"")</f>
        <v/>
      </c>
      <c r="L57" s="32" t="str">
        <f>IFERROR(VLOOKUP(A57,Disc!A:C,2,FALSE),"0")</f>
        <v>0</v>
      </c>
      <c r="M57" s="3" t="str">
        <f>IFERROR(VLOOKUP(A57,CA!A:P,8,FALSE),"")</f>
        <v/>
      </c>
      <c r="N57" s="3" t="str">
        <f>IFERROR(VLOOKUP(A57,MA!A:Q,8,FALSE),"")</f>
        <v/>
      </c>
      <c r="O57" s="3" t="str">
        <f>IFERROR(VLOOKUP(A57,SC!A:Q,8,FALSE),"")</f>
        <v/>
      </c>
      <c r="P57" s="3" t="str">
        <f>IFERROR(VLOOKUP(A57,SS!A:P,8,FALSE),"")</f>
        <v/>
      </c>
      <c r="Q57" s="3">
        <f t="shared" si="0"/>
        <v>0</v>
      </c>
      <c r="R57" s="3">
        <f t="shared" si="1"/>
        <v>0</v>
      </c>
      <c r="S57" s="5"/>
      <c r="T57" s="3">
        <f>IFERROR(COUNTIFS(grades!A:A,A57,grades!H:H,"A"),"0")</f>
        <v>0</v>
      </c>
      <c r="U57" s="3">
        <f>IFERROR(COUNTIFS(grades!A:A,A57,grades!H:H,"B"),"0")</f>
        <v>0</v>
      </c>
      <c r="V57" s="3">
        <f>IFERROR(COUNTIFS(grades!A:A,A57,grades!H:H,"C"),"0")</f>
        <v>0</v>
      </c>
      <c r="W57" s="3">
        <f>IFERROR(COUNTIFS(grades!A:A,A57,grades!H:H,"D"),"0")</f>
        <v>0</v>
      </c>
      <c r="X57" s="3">
        <f>IFERROR(COUNTIFS(grades!A:A,A57,grades!H:H,"F"),"0")</f>
        <v>0</v>
      </c>
      <c r="Y57" s="5"/>
      <c r="Z57" s="3" t="str">
        <f>IFERROR(VLOOKUP(A57,'Previous CF'!A:AH,27,FALSE),"")</f>
        <v/>
      </c>
      <c r="AA57" s="6" t="e">
        <f t="shared" si="2"/>
        <v>#VALUE!</v>
      </c>
      <c r="AB57" s="6" t="e">
        <f t="shared" si="3"/>
        <v>#VALUE!</v>
      </c>
      <c r="AC57" s="6" t="e">
        <f t="shared" si="4"/>
        <v>#VALUE!</v>
      </c>
      <c r="AD57" s="3" t="e">
        <f t="shared" si="5"/>
        <v>#VALUE!</v>
      </c>
      <c r="AE57" s="20" t="str">
        <f>IFERROR(VLOOKUP(A57,'Previous CF'!A:AE,31,FALSE),"")</f>
        <v/>
      </c>
      <c r="AF57" s="20" t="str">
        <f>IFERROR(VLOOKUP(A57,'Previous CF'!A:AF,32,FALSE),"")</f>
        <v/>
      </c>
      <c r="AG57" s="12" t="str">
        <f>IFERROR(VLOOKUP(A57,'Previous CF'!A:AI,33,FALSE),"")</f>
        <v/>
      </c>
      <c r="AH57" s="12" t="str">
        <f>IFERROR(VLOOKUP(A57,'Previous CF'!A:AJ,34,FALSE),"")</f>
        <v/>
      </c>
      <c r="AI57" s="12" t="str">
        <f>IFERROR(VLOOKUP(A57,'Previous CF'!A:AK,35,FALSE),"")</f>
        <v/>
      </c>
      <c r="AJ57" s="12" t="str">
        <f>IFERROR(VLOOKUP(A57,'Previous CF'!A:AL,36,FALSE),"")</f>
        <v/>
      </c>
      <c r="AK57" s="12" t="str">
        <f>IFERROR(VLOOKUP(A57,'Previous CF'!A:AM,37,FALSE),"")</f>
        <v/>
      </c>
      <c r="AL57" s="12" t="str">
        <f>IFERROR(VLOOKUP(A57,'Previous CF'!A:AN,38,FALSE),"")</f>
        <v/>
      </c>
      <c r="AM57" s="12" t="str">
        <f>IFERROR(VLOOKUP(A57,'Previous CF'!A:AO,39,FALSE),"")</f>
        <v/>
      </c>
      <c r="AN57" s="12"/>
      <c r="AO57" s="12" t="str">
        <f>IFERROR(VLOOKUP(A57,'Previous CF'!A:AQ,41,FALSE),"")</f>
        <v/>
      </c>
      <c r="AP57" s="12" t="str">
        <f>IFERROR(VLOOKUP(A57,'Previous CF'!A:AR,42,FALSE),"")</f>
        <v/>
      </c>
    </row>
    <row r="58" spans="1:42" x14ac:dyDescent="0.35">
      <c r="A58" s="23">
        <f>HT!A58</f>
        <v>0</v>
      </c>
      <c r="B58" s="23">
        <f>HT!B58</f>
        <v>0</v>
      </c>
      <c r="C58" s="23">
        <f>HT!C58</f>
        <v>0</v>
      </c>
      <c r="D58" s="23">
        <f>HT!D58</f>
        <v>0</v>
      </c>
      <c r="E58" s="3" t="str">
        <f>IFERROR(VLOOKUP(A58,grades!A:P,5,FALSE),"")</f>
        <v/>
      </c>
      <c r="F58" s="3" t="str">
        <f>IFERROR(VLOOKUP(A58,grades!A:Q,6,FALSE),"")</f>
        <v/>
      </c>
      <c r="G58" s="3" t="str">
        <f>IFERROR(VLOOKUP(A58,HT!A:K,8,FALSE),"")</f>
        <v/>
      </c>
      <c r="H58" s="3" t="str">
        <f>IFERROR(VLOOKUP(A58,HT!A:L,12,FALSE),"")</f>
        <v/>
      </c>
      <c r="I58" s="3" t="str">
        <f>IFERROR(VLOOKUP(A58,IEP!A:F,6,FALSE),"")</f>
        <v/>
      </c>
      <c r="J58" s="3" t="str">
        <f>IFERROR(VLOOKUP(A58,FRL!A:G,5,FALSE),"")</f>
        <v/>
      </c>
      <c r="K58" s="4" t="str">
        <f>IFERROR(VLOOKUP(A58,Att!A:E,5,FALSE),"")</f>
        <v/>
      </c>
      <c r="L58" s="32" t="str">
        <f>IFERROR(VLOOKUP(A58,Disc!A:C,2,FALSE),"0")</f>
        <v>0</v>
      </c>
      <c r="M58" s="3" t="str">
        <f>IFERROR(VLOOKUP(A58,CA!A:P,8,FALSE),"")</f>
        <v/>
      </c>
      <c r="N58" s="3" t="str">
        <f>IFERROR(VLOOKUP(A58,MA!A:Q,8,FALSE),"")</f>
        <v/>
      </c>
      <c r="O58" s="3" t="str">
        <f>IFERROR(VLOOKUP(A58,SC!A:Q,8,FALSE),"")</f>
        <v/>
      </c>
      <c r="P58" s="3" t="str">
        <f>IFERROR(VLOOKUP(A58,SS!A:P,8,FALSE),"")</f>
        <v/>
      </c>
      <c r="Q58" s="3">
        <f t="shared" si="0"/>
        <v>0</v>
      </c>
      <c r="R58" s="3">
        <f t="shared" si="1"/>
        <v>0</v>
      </c>
      <c r="S58" s="5"/>
      <c r="T58" s="3">
        <f>IFERROR(COUNTIFS(grades!A:A,A58,grades!H:H,"A"),"0")</f>
        <v>0</v>
      </c>
      <c r="U58" s="3">
        <f>IFERROR(COUNTIFS(grades!A:A,A58,grades!H:H,"B"),"0")</f>
        <v>0</v>
      </c>
      <c r="V58" s="3">
        <f>IFERROR(COUNTIFS(grades!A:A,A58,grades!H:H,"C"),"0")</f>
        <v>0</v>
      </c>
      <c r="W58" s="3">
        <f>IFERROR(COUNTIFS(grades!A:A,A58,grades!H:H,"D"),"0")</f>
        <v>0</v>
      </c>
      <c r="X58" s="3">
        <f>IFERROR(COUNTIFS(grades!A:A,A58,grades!H:H,"F"),"0")</f>
        <v>0</v>
      </c>
      <c r="Y58" s="5"/>
      <c r="Z58" s="3" t="str">
        <f>IFERROR(VLOOKUP(A58,'Previous CF'!A:AH,27,FALSE),"")</f>
        <v/>
      </c>
      <c r="AA58" s="6" t="e">
        <f t="shared" si="2"/>
        <v>#VALUE!</v>
      </c>
      <c r="AB58" s="6" t="e">
        <f t="shared" si="3"/>
        <v>#VALUE!</v>
      </c>
      <c r="AC58" s="6" t="e">
        <f t="shared" si="4"/>
        <v>#VALUE!</v>
      </c>
      <c r="AD58" s="3" t="e">
        <f t="shared" si="5"/>
        <v>#VALUE!</v>
      </c>
      <c r="AE58" s="20" t="str">
        <f>IFERROR(VLOOKUP(A58,'Previous CF'!A:AE,31,FALSE),"")</f>
        <v/>
      </c>
      <c r="AF58" s="20" t="str">
        <f>IFERROR(VLOOKUP(A58,'Previous CF'!A:AF,32,FALSE),"")</f>
        <v/>
      </c>
      <c r="AG58" s="12" t="str">
        <f>IFERROR(VLOOKUP(A58,'Previous CF'!A:AI,33,FALSE),"")</f>
        <v/>
      </c>
      <c r="AH58" s="12" t="str">
        <f>IFERROR(VLOOKUP(A58,'Previous CF'!A:AJ,34,FALSE),"")</f>
        <v/>
      </c>
      <c r="AI58" s="12" t="str">
        <f>IFERROR(VLOOKUP(A58,'Previous CF'!A:AK,35,FALSE),"")</f>
        <v/>
      </c>
      <c r="AJ58" s="12" t="str">
        <f>IFERROR(VLOOKUP(A58,'Previous CF'!A:AL,36,FALSE),"")</f>
        <v/>
      </c>
      <c r="AK58" s="12" t="str">
        <f>IFERROR(VLOOKUP(A58,'Previous CF'!A:AM,37,FALSE),"")</f>
        <v/>
      </c>
      <c r="AL58" s="12" t="str">
        <f>IFERROR(VLOOKUP(A58,'Previous CF'!A:AN,38,FALSE),"")</f>
        <v/>
      </c>
      <c r="AM58" s="12" t="str">
        <f>IFERROR(VLOOKUP(A58,'Previous CF'!A:AO,39,FALSE),"")</f>
        <v/>
      </c>
      <c r="AN58" s="12"/>
      <c r="AO58" s="12" t="str">
        <f>IFERROR(VLOOKUP(A58,'Previous CF'!A:AQ,41,FALSE),"")</f>
        <v/>
      </c>
      <c r="AP58" s="12" t="str">
        <f>IFERROR(VLOOKUP(A58,'Previous CF'!A:AR,42,FALSE),"")</f>
        <v/>
      </c>
    </row>
    <row r="59" spans="1:42" x14ac:dyDescent="0.35">
      <c r="A59" s="23">
        <f>HT!A59</f>
        <v>0</v>
      </c>
      <c r="B59" s="23">
        <f>HT!B59</f>
        <v>0</v>
      </c>
      <c r="C59" s="23">
        <f>HT!C59</f>
        <v>0</v>
      </c>
      <c r="D59" s="23">
        <f>HT!D59</f>
        <v>0</v>
      </c>
      <c r="E59" s="3" t="str">
        <f>IFERROR(VLOOKUP(A59,grades!A:P,5,FALSE),"")</f>
        <v/>
      </c>
      <c r="F59" s="3" t="str">
        <f>IFERROR(VLOOKUP(A59,grades!A:Q,6,FALSE),"")</f>
        <v/>
      </c>
      <c r="G59" s="3" t="str">
        <f>IFERROR(VLOOKUP(A59,HT!A:K,8,FALSE),"")</f>
        <v/>
      </c>
      <c r="H59" s="3" t="str">
        <f>IFERROR(VLOOKUP(A59,HT!A:L,12,FALSE),"")</f>
        <v/>
      </c>
      <c r="I59" s="3" t="str">
        <f>IFERROR(VLOOKUP(A59,IEP!A:F,6,FALSE),"")</f>
        <v/>
      </c>
      <c r="J59" s="3" t="str">
        <f>IFERROR(VLOOKUP(A59,FRL!A:G,5,FALSE),"")</f>
        <v/>
      </c>
      <c r="K59" s="4" t="str">
        <f>IFERROR(VLOOKUP(A59,Att!A:E,5,FALSE),"")</f>
        <v/>
      </c>
      <c r="L59" s="32" t="str">
        <f>IFERROR(VLOOKUP(A59,Disc!A:C,2,FALSE),"0")</f>
        <v>0</v>
      </c>
      <c r="M59" s="3" t="str">
        <f>IFERROR(VLOOKUP(A59,CA!A:P,8,FALSE),"")</f>
        <v/>
      </c>
      <c r="N59" s="3" t="str">
        <f>IFERROR(VLOOKUP(A59,MA!A:Q,8,FALSE),"")</f>
        <v/>
      </c>
      <c r="O59" s="3" t="str">
        <f>IFERROR(VLOOKUP(A59,SC!A:Q,8,FALSE),"")</f>
        <v/>
      </c>
      <c r="P59" s="3" t="str">
        <f>IFERROR(VLOOKUP(A59,SS!A:P,8,FALSE),"")</f>
        <v/>
      </c>
      <c r="Q59" s="3">
        <f t="shared" si="0"/>
        <v>0</v>
      </c>
      <c r="R59" s="3">
        <f t="shared" si="1"/>
        <v>0</v>
      </c>
      <c r="S59" s="5"/>
      <c r="T59" s="3">
        <f>IFERROR(COUNTIFS(grades!A:A,A59,grades!H:H,"A"),"0")</f>
        <v>0</v>
      </c>
      <c r="U59" s="3">
        <f>IFERROR(COUNTIFS(grades!A:A,A59,grades!H:H,"B"),"0")</f>
        <v>0</v>
      </c>
      <c r="V59" s="3">
        <f>IFERROR(COUNTIFS(grades!A:A,A59,grades!H:H,"C"),"0")</f>
        <v>0</v>
      </c>
      <c r="W59" s="3">
        <f>IFERROR(COUNTIFS(grades!A:A,A59,grades!H:H,"D"),"0")</f>
        <v>0</v>
      </c>
      <c r="X59" s="3">
        <f>IFERROR(COUNTIFS(grades!A:A,A59,grades!H:H,"F"),"0")</f>
        <v>0</v>
      </c>
      <c r="Y59" s="5"/>
      <c r="Z59" s="3" t="str">
        <f>IFERROR(VLOOKUP(A59,'Previous CF'!A:AH,27,FALSE),"")</f>
        <v/>
      </c>
      <c r="AA59" s="6" t="e">
        <f t="shared" si="2"/>
        <v>#VALUE!</v>
      </c>
      <c r="AB59" s="6" t="e">
        <f t="shared" si="3"/>
        <v>#VALUE!</v>
      </c>
      <c r="AC59" s="6" t="e">
        <f t="shared" si="4"/>
        <v>#VALUE!</v>
      </c>
      <c r="AD59" s="3" t="e">
        <f t="shared" si="5"/>
        <v>#VALUE!</v>
      </c>
      <c r="AE59" s="20" t="str">
        <f>IFERROR(VLOOKUP(A59,'Previous CF'!A:AE,31,FALSE),"")</f>
        <v/>
      </c>
      <c r="AF59" s="20" t="str">
        <f>IFERROR(VLOOKUP(A59,'Previous CF'!A:AF,32,FALSE),"")</f>
        <v/>
      </c>
      <c r="AG59" s="12" t="str">
        <f>IFERROR(VLOOKUP(A59,'Previous CF'!A:AI,33,FALSE),"")</f>
        <v/>
      </c>
      <c r="AH59" s="12" t="str">
        <f>IFERROR(VLOOKUP(A59,'Previous CF'!A:AJ,34,FALSE),"")</f>
        <v/>
      </c>
      <c r="AI59" s="12" t="str">
        <f>IFERROR(VLOOKUP(A59,'Previous CF'!A:AK,35,FALSE),"")</f>
        <v/>
      </c>
      <c r="AJ59" s="12" t="str">
        <f>IFERROR(VLOOKUP(A59,'Previous CF'!A:AL,36,FALSE),"")</f>
        <v/>
      </c>
      <c r="AK59" s="12" t="str">
        <f>IFERROR(VLOOKUP(A59,'Previous CF'!A:AM,37,FALSE),"")</f>
        <v/>
      </c>
      <c r="AL59" s="12" t="str">
        <f>IFERROR(VLOOKUP(A59,'Previous CF'!A:AN,38,FALSE),"")</f>
        <v/>
      </c>
      <c r="AM59" s="12" t="str">
        <f>IFERROR(VLOOKUP(A59,'Previous CF'!A:AO,39,FALSE),"")</f>
        <v/>
      </c>
      <c r="AN59" s="12"/>
      <c r="AO59" s="12" t="str">
        <f>IFERROR(VLOOKUP(A59,'Previous CF'!A:AQ,41,FALSE),"")</f>
        <v/>
      </c>
      <c r="AP59" s="12" t="str">
        <f>IFERROR(VLOOKUP(A59,'Previous CF'!A:AR,42,FALSE),"")</f>
        <v/>
      </c>
    </row>
    <row r="60" spans="1:42" x14ac:dyDescent="0.35">
      <c r="A60" s="23">
        <f>HT!A60</f>
        <v>0</v>
      </c>
      <c r="B60" s="23">
        <f>HT!B60</f>
        <v>0</v>
      </c>
      <c r="C60" s="23">
        <f>HT!C60</f>
        <v>0</v>
      </c>
      <c r="D60" s="23">
        <f>HT!D60</f>
        <v>0</v>
      </c>
      <c r="E60" s="3" t="str">
        <f>IFERROR(VLOOKUP(A60,grades!A:P,5,FALSE),"")</f>
        <v/>
      </c>
      <c r="F60" s="3" t="str">
        <f>IFERROR(VLOOKUP(A60,grades!A:Q,6,FALSE),"")</f>
        <v/>
      </c>
      <c r="G60" s="3" t="str">
        <f>IFERROR(VLOOKUP(A60,HT!A:K,8,FALSE),"")</f>
        <v/>
      </c>
      <c r="H60" s="3" t="str">
        <f>IFERROR(VLOOKUP(A60,HT!A:L,12,FALSE),"")</f>
        <v/>
      </c>
      <c r="I60" s="3" t="str">
        <f>IFERROR(VLOOKUP(A60,IEP!A:F,6,FALSE),"")</f>
        <v/>
      </c>
      <c r="J60" s="3" t="str">
        <f>IFERROR(VLOOKUP(A60,FRL!A:G,5,FALSE),"")</f>
        <v/>
      </c>
      <c r="K60" s="4" t="str">
        <f>IFERROR(VLOOKUP(A60,Att!A:E,5,FALSE),"")</f>
        <v/>
      </c>
      <c r="L60" s="32" t="str">
        <f>IFERROR(VLOOKUP(A60,Disc!A:C,2,FALSE),"0")</f>
        <v>0</v>
      </c>
      <c r="M60" s="3" t="str">
        <f>IFERROR(VLOOKUP(A60,CA!A:P,8,FALSE),"")</f>
        <v/>
      </c>
      <c r="N60" s="3" t="str">
        <f>IFERROR(VLOOKUP(A60,MA!A:Q,8,FALSE),"")</f>
        <v/>
      </c>
      <c r="O60" s="3" t="str">
        <f>IFERROR(VLOOKUP(A60,SC!A:Q,8,FALSE),"")</f>
        <v/>
      </c>
      <c r="P60" s="3" t="str">
        <f>IFERROR(VLOOKUP(A60,SS!A:P,8,FALSE),"")</f>
        <v/>
      </c>
      <c r="Q60" s="3">
        <f t="shared" si="0"/>
        <v>0</v>
      </c>
      <c r="R60" s="3">
        <f t="shared" si="1"/>
        <v>0</v>
      </c>
      <c r="S60" s="5"/>
      <c r="T60" s="3">
        <f>IFERROR(COUNTIFS(grades!A:A,A60,grades!H:H,"A"),"0")</f>
        <v>0</v>
      </c>
      <c r="U60" s="3">
        <f>IFERROR(COUNTIFS(grades!A:A,A60,grades!H:H,"B"),"0")</f>
        <v>0</v>
      </c>
      <c r="V60" s="3">
        <f>IFERROR(COUNTIFS(grades!A:A,A60,grades!H:H,"C"),"0")</f>
        <v>0</v>
      </c>
      <c r="W60" s="3">
        <f>IFERROR(COUNTIFS(grades!A:A,A60,grades!H:H,"D"),"0")</f>
        <v>0</v>
      </c>
      <c r="X60" s="3">
        <f>IFERROR(COUNTIFS(grades!A:A,A60,grades!H:H,"F"),"0")</f>
        <v>0</v>
      </c>
      <c r="Y60" s="5"/>
      <c r="Z60" s="3" t="str">
        <f>IFERROR(VLOOKUP(A60,'Previous CF'!A:AH,27,FALSE),"")</f>
        <v/>
      </c>
      <c r="AA60" s="6" t="e">
        <f t="shared" si="2"/>
        <v>#VALUE!</v>
      </c>
      <c r="AB60" s="6" t="e">
        <f t="shared" si="3"/>
        <v>#VALUE!</v>
      </c>
      <c r="AC60" s="6" t="e">
        <f t="shared" si="4"/>
        <v>#VALUE!</v>
      </c>
      <c r="AD60" s="3" t="e">
        <f t="shared" si="5"/>
        <v>#VALUE!</v>
      </c>
      <c r="AE60" s="20" t="str">
        <f>IFERROR(VLOOKUP(A60,'Previous CF'!A:AE,31,FALSE),"")</f>
        <v/>
      </c>
      <c r="AF60" s="20" t="str">
        <f>IFERROR(VLOOKUP(A60,'Previous CF'!A:AF,32,FALSE),"")</f>
        <v/>
      </c>
      <c r="AG60" s="12" t="str">
        <f>IFERROR(VLOOKUP(A60,'Previous CF'!A:AI,33,FALSE),"")</f>
        <v/>
      </c>
      <c r="AH60" s="12" t="str">
        <f>IFERROR(VLOOKUP(A60,'Previous CF'!A:AJ,34,FALSE),"")</f>
        <v/>
      </c>
      <c r="AI60" s="12" t="str">
        <f>IFERROR(VLOOKUP(A60,'Previous CF'!A:AK,35,FALSE),"")</f>
        <v/>
      </c>
      <c r="AJ60" s="12" t="str">
        <f>IFERROR(VLOOKUP(A60,'Previous CF'!A:AL,36,FALSE),"")</f>
        <v/>
      </c>
      <c r="AK60" s="12" t="str">
        <f>IFERROR(VLOOKUP(A60,'Previous CF'!A:AM,37,FALSE),"")</f>
        <v/>
      </c>
      <c r="AL60" s="12" t="str">
        <f>IFERROR(VLOOKUP(A60,'Previous CF'!A:AN,38,FALSE),"")</f>
        <v/>
      </c>
      <c r="AM60" s="12" t="str">
        <f>IFERROR(VLOOKUP(A60,'Previous CF'!A:AO,39,FALSE),"")</f>
        <v/>
      </c>
      <c r="AN60" s="12"/>
      <c r="AO60" s="12" t="str">
        <f>IFERROR(VLOOKUP(A60,'Previous CF'!A:AQ,41,FALSE),"")</f>
        <v/>
      </c>
      <c r="AP60" s="12" t="str">
        <f>IFERROR(VLOOKUP(A60,'Previous CF'!A:AR,42,FALSE),"")</f>
        <v/>
      </c>
    </row>
    <row r="61" spans="1:42" x14ac:dyDescent="0.35">
      <c r="A61" s="23">
        <f>HT!A61</f>
        <v>0</v>
      </c>
      <c r="B61" s="23">
        <f>HT!B61</f>
        <v>0</v>
      </c>
      <c r="C61" s="23">
        <f>HT!C61</f>
        <v>0</v>
      </c>
      <c r="D61" s="23">
        <f>HT!D61</f>
        <v>0</v>
      </c>
      <c r="E61" s="3" t="str">
        <f>IFERROR(VLOOKUP(A61,grades!A:P,5,FALSE),"")</f>
        <v/>
      </c>
      <c r="F61" s="3" t="str">
        <f>IFERROR(VLOOKUP(A61,grades!A:Q,6,FALSE),"")</f>
        <v/>
      </c>
      <c r="G61" s="3" t="str">
        <f>IFERROR(VLOOKUP(A61,HT!A:K,8,FALSE),"")</f>
        <v/>
      </c>
      <c r="H61" s="3" t="str">
        <f>IFERROR(VLOOKUP(A61,HT!A:L,12,FALSE),"")</f>
        <v/>
      </c>
      <c r="I61" s="3" t="str">
        <f>IFERROR(VLOOKUP(A61,IEP!A:F,6,FALSE),"")</f>
        <v/>
      </c>
      <c r="J61" s="3" t="str">
        <f>IFERROR(VLOOKUP(A61,FRL!A:G,5,FALSE),"")</f>
        <v/>
      </c>
      <c r="K61" s="4" t="str">
        <f>IFERROR(VLOOKUP(A61,Att!A:E,5,FALSE),"")</f>
        <v/>
      </c>
      <c r="L61" s="32" t="str">
        <f>IFERROR(VLOOKUP(A61,Disc!A:C,2,FALSE),"0")</f>
        <v>0</v>
      </c>
      <c r="M61" s="3" t="str">
        <f>IFERROR(VLOOKUP(A61,CA!A:P,8,FALSE),"")</f>
        <v/>
      </c>
      <c r="N61" s="3" t="str">
        <f>IFERROR(VLOOKUP(A61,MA!A:Q,8,FALSE),"")</f>
        <v/>
      </c>
      <c r="O61" s="3" t="str">
        <f>IFERROR(VLOOKUP(A61,SC!A:Q,8,FALSE),"")</f>
        <v/>
      </c>
      <c r="P61" s="3" t="str">
        <f>IFERROR(VLOOKUP(A61,SS!A:P,8,FALSE),"")</f>
        <v/>
      </c>
      <c r="Q61" s="3">
        <f t="shared" si="0"/>
        <v>0</v>
      </c>
      <c r="R61" s="3">
        <f t="shared" si="1"/>
        <v>0</v>
      </c>
      <c r="S61" s="5"/>
      <c r="T61" s="3">
        <f>IFERROR(COUNTIFS(grades!A:A,A61,grades!H:H,"A"),"0")</f>
        <v>0</v>
      </c>
      <c r="U61" s="3">
        <f>IFERROR(COUNTIFS(grades!A:A,A61,grades!H:H,"B"),"0")</f>
        <v>0</v>
      </c>
      <c r="V61" s="3">
        <f>IFERROR(COUNTIFS(grades!A:A,A61,grades!H:H,"C"),"0")</f>
        <v>0</v>
      </c>
      <c r="W61" s="3">
        <f>IFERROR(COUNTIFS(grades!A:A,A61,grades!H:H,"D"),"0")</f>
        <v>0</v>
      </c>
      <c r="X61" s="3">
        <f>IFERROR(COUNTIFS(grades!A:A,A61,grades!H:H,"F"),"0")</f>
        <v>0</v>
      </c>
      <c r="Y61" s="5"/>
      <c r="Z61" s="3" t="str">
        <f>IFERROR(VLOOKUP(A61,'Previous CF'!A:AH,27,FALSE),"")</f>
        <v/>
      </c>
      <c r="AA61" s="6" t="e">
        <f t="shared" si="2"/>
        <v>#VALUE!</v>
      </c>
      <c r="AB61" s="6" t="e">
        <f t="shared" si="3"/>
        <v>#VALUE!</v>
      </c>
      <c r="AC61" s="6" t="e">
        <f t="shared" si="4"/>
        <v>#VALUE!</v>
      </c>
      <c r="AD61" s="3" t="e">
        <f t="shared" si="5"/>
        <v>#VALUE!</v>
      </c>
      <c r="AE61" s="20" t="str">
        <f>IFERROR(VLOOKUP(A61,'Previous CF'!A:AE,31,FALSE),"")</f>
        <v/>
      </c>
      <c r="AF61" s="20" t="str">
        <f>IFERROR(VLOOKUP(A61,'Previous CF'!A:AF,32,FALSE),"")</f>
        <v/>
      </c>
      <c r="AG61" s="12" t="str">
        <f>IFERROR(VLOOKUP(A61,'Previous CF'!A:AI,33,FALSE),"")</f>
        <v/>
      </c>
      <c r="AH61" s="12" t="str">
        <f>IFERROR(VLOOKUP(A61,'Previous CF'!A:AJ,34,FALSE),"")</f>
        <v/>
      </c>
      <c r="AI61" s="12" t="str">
        <f>IFERROR(VLOOKUP(A61,'Previous CF'!A:AK,35,FALSE),"")</f>
        <v/>
      </c>
      <c r="AJ61" s="12" t="str">
        <f>IFERROR(VLOOKUP(A61,'Previous CF'!A:AL,36,FALSE),"")</f>
        <v/>
      </c>
      <c r="AK61" s="12" t="str">
        <f>IFERROR(VLOOKUP(A61,'Previous CF'!A:AM,37,FALSE),"")</f>
        <v/>
      </c>
      <c r="AL61" s="12" t="str">
        <f>IFERROR(VLOOKUP(A61,'Previous CF'!A:AN,38,FALSE),"")</f>
        <v/>
      </c>
      <c r="AM61" s="12" t="str">
        <f>IFERROR(VLOOKUP(A61,'Previous CF'!A:AO,39,FALSE),"")</f>
        <v/>
      </c>
      <c r="AN61" s="12"/>
      <c r="AO61" s="12" t="str">
        <f>IFERROR(VLOOKUP(A61,'Previous CF'!A:AQ,41,FALSE),"")</f>
        <v/>
      </c>
      <c r="AP61" s="12" t="str">
        <f>IFERROR(VLOOKUP(A61,'Previous CF'!A:AR,42,FALSE),"")</f>
        <v/>
      </c>
    </row>
    <row r="62" spans="1:42" x14ac:dyDescent="0.35">
      <c r="A62" s="23">
        <f>HT!A62</f>
        <v>0</v>
      </c>
      <c r="B62" s="23">
        <f>HT!B62</f>
        <v>0</v>
      </c>
      <c r="C62" s="23">
        <f>HT!C62</f>
        <v>0</v>
      </c>
      <c r="D62" s="23">
        <f>HT!D62</f>
        <v>0</v>
      </c>
      <c r="E62" s="3" t="str">
        <f>IFERROR(VLOOKUP(A62,grades!A:P,5,FALSE),"")</f>
        <v/>
      </c>
      <c r="F62" s="3" t="str">
        <f>IFERROR(VLOOKUP(A62,grades!A:Q,6,FALSE),"")</f>
        <v/>
      </c>
      <c r="G62" s="3" t="str">
        <f>IFERROR(VLOOKUP(A62,HT!A:K,8,FALSE),"")</f>
        <v/>
      </c>
      <c r="H62" s="3" t="str">
        <f>IFERROR(VLOOKUP(A62,HT!A:L,12,FALSE),"")</f>
        <v/>
      </c>
      <c r="I62" s="3" t="str">
        <f>IFERROR(VLOOKUP(A62,IEP!A:F,6,FALSE),"")</f>
        <v/>
      </c>
      <c r="J62" s="3" t="str">
        <f>IFERROR(VLOOKUP(A62,FRL!A:G,5,FALSE),"")</f>
        <v/>
      </c>
      <c r="K62" s="4" t="str">
        <f>IFERROR(VLOOKUP(A62,Att!A:E,5,FALSE),"")</f>
        <v/>
      </c>
      <c r="L62" s="32" t="str">
        <f>IFERROR(VLOOKUP(A62,Disc!A:C,2,FALSE),"0")</f>
        <v>0</v>
      </c>
      <c r="M62" s="3" t="str">
        <f>IFERROR(VLOOKUP(A62,CA!A:P,8,FALSE),"")</f>
        <v/>
      </c>
      <c r="N62" s="3" t="str">
        <f>IFERROR(VLOOKUP(A62,MA!A:Q,8,FALSE),"")</f>
        <v/>
      </c>
      <c r="O62" s="3" t="str">
        <f>IFERROR(VLOOKUP(A62,SC!A:Q,8,FALSE),"")</f>
        <v/>
      </c>
      <c r="P62" s="3" t="str">
        <f>IFERROR(VLOOKUP(A62,SS!A:P,8,FALSE),"")</f>
        <v/>
      </c>
      <c r="Q62" s="3">
        <f t="shared" si="0"/>
        <v>0</v>
      </c>
      <c r="R62" s="3">
        <f t="shared" si="1"/>
        <v>0</v>
      </c>
      <c r="S62" s="5"/>
      <c r="T62" s="3">
        <f>IFERROR(COUNTIFS(grades!A:A,A62,grades!H:H,"A"),"0")</f>
        <v>0</v>
      </c>
      <c r="U62" s="3">
        <f>IFERROR(COUNTIFS(grades!A:A,A62,grades!H:H,"B"),"0")</f>
        <v>0</v>
      </c>
      <c r="V62" s="3">
        <f>IFERROR(COUNTIFS(grades!A:A,A62,grades!H:H,"C"),"0")</f>
        <v>0</v>
      </c>
      <c r="W62" s="3">
        <f>IFERROR(COUNTIFS(grades!A:A,A62,grades!H:H,"D"),"0")</f>
        <v>0</v>
      </c>
      <c r="X62" s="3">
        <f>IFERROR(COUNTIFS(grades!A:A,A62,grades!H:H,"F"),"0")</f>
        <v>0</v>
      </c>
      <c r="Y62" s="5"/>
      <c r="Z62" s="3" t="str">
        <f>IFERROR(VLOOKUP(A62,'Previous CF'!A:AH,27,FALSE),"")</f>
        <v/>
      </c>
      <c r="AA62" s="6" t="e">
        <f t="shared" si="2"/>
        <v>#VALUE!</v>
      </c>
      <c r="AB62" s="6" t="e">
        <f t="shared" si="3"/>
        <v>#VALUE!</v>
      </c>
      <c r="AC62" s="6" t="e">
        <f t="shared" si="4"/>
        <v>#VALUE!</v>
      </c>
      <c r="AD62" s="3" t="e">
        <f t="shared" si="5"/>
        <v>#VALUE!</v>
      </c>
      <c r="AE62" s="20" t="str">
        <f>IFERROR(VLOOKUP(A62,'Previous CF'!A:AE,31,FALSE),"")</f>
        <v/>
      </c>
      <c r="AF62" s="20" t="str">
        <f>IFERROR(VLOOKUP(A62,'Previous CF'!A:AF,32,FALSE),"")</f>
        <v/>
      </c>
      <c r="AG62" s="12" t="str">
        <f>IFERROR(VLOOKUP(A62,'Previous CF'!A:AI,33,FALSE),"")</f>
        <v/>
      </c>
      <c r="AH62" s="12" t="str">
        <f>IFERROR(VLOOKUP(A62,'Previous CF'!A:AJ,34,FALSE),"")</f>
        <v/>
      </c>
      <c r="AI62" s="12" t="str">
        <f>IFERROR(VLOOKUP(A62,'Previous CF'!A:AK,35,FALSE),"")</f>
        <v/>
      </c>
      <c r="AJ62" s="12" t="str">
        <f>IFERROR(VLOOKUP(A62,'Previous CF'!A:AL,36,FALSE),"")</f>
        <v/>
      </c>
      <c r="AK62" s="12" t="str">
        <f>IFERROR(VLOOKUP(A62,'Previous CF'!A:AM,37,FALSE),"")</f>
        <v/>
      </c>
      <c r="AL62" s="12" t="str">
        <f>IFERROR(VLOOKUP(A62,'Previous CF'!A:AN,38,FALSE),"")</f>
        <v/>
      </c>
      <c r="AM62" s="12" t="str">
        <f>IFERROR(VLOOKUP(A62,'Previous CF'!A:AO,39,FALSE),"")</f>
        <v/>
      </c>
      <c r="AN62" s="12"/>
      <c r="AO62" s="12" t="str">
        <f>IFERROR(VLOOKUP(A62,'Previous CF'!A:AQ,41,FALSE),"")</f>
        <v/>
      </c>
      <c r="AP62" s="12" t="str">
        <f>IFERROR(VLOOKUP(A62,'Previous CF'!A:AR,42,FALSE),"")</f>
        <v/>
      </c>
    </row>
    <row r="63" spans="1:42" x14ac:dyDescent="0.35">
      <c r="A63" s="23">
        <f>HT!A63</f>
        <v>0</v>
      </c>
      <c r="B63" s="23">
        <f>HT!B63</f>
        <v>0</v>
      </c>
      <c r="C63" s="23">
        <f>HT!C63</f>
        <v>0</v>
      </c>
      <c r="D63" s="23">
        <f>HT!D63</f>
        <v>0</v>
      </c>
      <c r="E63" s="3" t="str">
        <f>IFERROR(VLOOKUP(A63,grades!A:P,5,FALSE),"")</f>
        <v/>
      </c>
      <c r="F63" s="3" t="str">
        <f>IFERROR(VLOOKUP(A63,grades!A:Q,6,FALSE),"")</f>
        <v/>
      </c>
      <c r="G63" s="3" t="str">
        <f>IFERROR(VLOOKUP(A63,HT!A:K,8,FALSE),"")</f>
        <v/>
      </c>
      <c r="H63" s="3" t="str">
        <f>IFERROR(VLOOKUP(A63,HT!A:L,12,FALSE),"")</f>
        <v/>
      </c>
      <c r="I63" s="3" t="str">
        <f>IFERROR(VLOOKUP(A63,IEP!A:F,6,FALSE),"")</f>
        <v/>
      </c>
      <c r="J63" s="3" t="str">
        <f>IFERROR(VLOOKUP(A63,FRL!A:G,5,FALSE),"")</f>
        <v/>
      </c>
      <c r="K63" s="4" t="str">
        <f>IFERROR(VLOOKUP(A63,Att!A:E,5,FALSE),"")</f>
        <v/>
      </c>
      <c r="L63" s="32" t="str">
        <f>IFERROR(VLOOKUP(A63,Disc!A:C,2,FALSE),"0")</f>
        <v>0</v>
      </c>
      <c r="M63" s="3" t="str">
        <f>IFERROR(VLOOKUP(A63,CA!A:P,8,FALSE),"")</f>
        <v/>
      </c>
      <c r="N63" s="3" t="str">
        <f>IFERROR(VLOOKUP(A63,MA!A:Q,8,FALSE),"")</f>
        <v/>
      </c>
      <c r="O63" s="3" t="str">
        <f>IFERROR(VLOOKUP(A63,SC!A:Q,8,FALSE),"")</f>
        <v/>
      </c>
      <c r="P63" s="3" t="str">
        <f>IFERROR(VLOOKUP(A63,SS!A:P,8,FALSE),"")</f>
        <v/>
      </c>
      <c r="Q63" s="3">
        <f t="shared" si="0"/>
        <v>0</v>
      </c>
      <c r="R63" s="3">
        <f t="shared" si="1"/>
        <v>0</v>
      </c>
      <c r="S63" s="5"/>
      <c r="T63" s="3">
        <f>IFERROR(COUNTIFS(grades!A:A,A63,grades!H:H,"A"),"0")</f>
        <v>0</v>
      </c>
      <c r="U63" s="3">
        <f>IFERROR(COUNTIFS(grades!A:A,A63,grades!H:H,"B"),"0")</f>
        <v>0</v>
      </c>
      <c r="V63" s="3">
        <f>IFERROR(COUNTIFS(grades!A:A,A63,grades!H:H,"C"),"0")</f>
        <v>0</v>
      </c>
      <c r="W63" s="3">
        <f>IFERROR(COUNTIFS(grades!A:A,A63,grades!H:H,"D"),"0")</f>
        <v>0</v>
      </c>
      <c r="X63" s="3">
        <f>IFERROR(COUNTIFS(grades!A:A,A63,grades!H:H,"F"),"0")</f>
        <v>0</v>
      </c>
      <c r="Y63" s="5"/>
      <c r="Z63" s="3" t="str">
        <f>IFERROR(VLOOKUP(A63,'Previous CF'!A:AH,27,FALSE),"")</f>
        <v/>
      </c>
      <c r="AA63" s="6" t="e">
        <f t="shared" si="2"/>
        <v>#VALUE!</v>
      </c>
      <c r="AB63" s="6" t="e">
        <f t="shared" si="3"/>
        <v>#VALUE!</v>
      </c>
      <c r="AC63" s="6" t="e">
        <f t="shared" si="4"/>
        <v>#VALUE!</v>
      </c>
      <c r="AD63" s="3" t="e">
        <f t="shared" si="5"/>
        <v>#VALUE!</v>
      </c>
      <c r="AE63" s="20" t="str">
        <f>IFERROR(VLOOKUP(A63,'Previous CF'!A:AE,31,FALSE),"")</f>
        <v/>
      </c>
      <c r="AF63" s="20" t="str">
        <f>IFERROR(VLOOKUP(A63,'Previous CF'!A:AF,32,FALSE),"")</f>
        <v/>
      </c>
      <c r="AG63" s="12" t="str">
        <f>IFERROR(VLOOKUP(A63,'Previous CF'!A:AI,33,FALSE),"")</f>
        <v/>
      </c>
      <c r="AH63" s="12" t="str">
        <f>IFERROR(VLOOKUP(A63,'Previous CF'!A:AJ,34,FALSE),"")</f>
        <v/>
      </c>
      <c r="AI63" s="12" t="str">
        <f>IFERROR(VLOOKUP(A63,'Previous CF'!A:AK,35,FALSE),"")</f>
        <v/>
      </c>
      <c r="AJ63" s="12" t="str">
        <f>IFERROR(VLOOKUP(A63,'Previous CF'!A:AL,36,FALSE),"")</f>
        <v/>
      </c>
      <c r="AK63" s="12" t="str">
        <f>IFERROR(VLOOKUP(A63,'Previous CF'!A:AM,37,FALSE),"")</f>
        <v/>
      </c>
      <c r="AL63" s="12" t="str">
        <f>IFERROR(VLOOKUP(A63,'Previous CF'!A:AN,38,FALSE),"")</f>
        <v/>
      </c>
      <c r="AM63" s="12" t="str">
        <f>IFERROR(VLOOKUP(A63,'Previous CF'!A:AO,39,FALSE),"")</f>
        <v/>
      </c>
      <c r="AN63" s="12"/>
      <c r="AO63" s="12" t="str">
        <f>IFERROR(VLOOKUP(A63,'Previous CF'!A:AQ,41,FALSE),"")</f>
        <v/>
      </c>
      <c r="AP63" s="12" t="str">
        <f>IFERROR(VLOOKUP(A63,'Previous CF'!A:AR,42,FALSE),"")</f>
        <v/>
      </c>
    </row>
    <row r="64" spans="1:42" x14ac:dyDescent="0.35">
      <c r="A64" s="23">
        <f>HT!A64</f>
        <v>0</v>
      </c>
      <c r="B64" s="23">
        <f>HT!B64</f>
        <v>0</v>
      </c>
      <c r="C64" s="23">
        <f>HT!C64</f>
        <v>0</v>
      </c>
      <c r="D64" s="23">
        <f>HT!D64</f>
        <v>0</v>
      </c>
      <c r="E64" s="3" t="str">
        <f>IFERROR(VLOOKUP(A64,grades!A:P,5,FALSE),"")</f>
        <v/>
      </c>
      <c r="F64" s="3" t="str">
        <f>IFERROR(VLOOKUP(A64,grades!A:Q,6,FALSE),"")</f>
        <v/>
      </c>
      <c r="G64" s="3" t="str">
        <f>IFERROR(VLOOKUP(A64,HT!A:K,8,FALSE),"")</f>
        <v/>
      </c>
      <c r="H64" s="3" t="str">
        <f>IFERROR(VLOOKUP(A64,HT!A:L,12,FALSE),"")</f>
        <v/>
      </c>
      <c r="I64" s="3" t="str">
        <f>IFERROR(VLOOKUP(A64,IEP!A:F,6,FALSE),"")</f>
        <v/>
      </c>
      <c r="J64" s="3" t="str">
        <f>IFERROR(VLOOKUP(A64,FRL!A:G,5,FALSE),"")</f>
        <v/>
      </c>
      <c r="K64" s="4" t="str">
        <f>IFERROR(VLOOKUP(A64,Att!A:E,5,FALSE),"")</f>
        <v/>
      </c>
      <c r="L64" s="32" t="str">
        <f>IFERROR(VLOOKUP(A64,Disc!A:C,2,FALSE),"0")</f>
        <v>0</v>
      </c>
      <c r="M64" s="3" t="str">
        <f>IFERROR(VLOOKUP(A64,CA!A:P,8,FALSE),"")</f>
        <v/>
      </c>
      <c r="N64" s="3" t="str">
        <f>IFERROR(VLOOKUP(A64,MA!A:Q,8,FALSE),"")</f>
        <v/>
      </c>
      <c r="O64" s="3" t="str">
        <f>IFERROR(VLOOKUP(A64,SC!A:Q,8,FALSE),"")</f>
        <v/>
      </c>
      <c r="P64" s="3" t="str">
        <f>IFERROR(VLOOKUP(A64,SS!A:P,8,FALSE),"")</f>
        <v/>
      </c>
      <c r="Q64" s="3">
        <f t="shared" si="0"/>
        <v>0</v>
      </c>
      <c r="R64" s="3">
        <f t="shared" si="1"/>
        <v>0</v>
      </c>
      <c r="S64" s="5"/>
      <c r="T64" s="3">
        <f>IFERROR(COUNTIFS(grades!A:A,A64,grades!H:H,"A"),"0")</f>
        <v>0</v>
      </c>
      <c r="U64" s="3">
        <f>IFERROR(COUNTIFS(grades!A:A,A64,grades!H:H,"B"),"0")</f>
        <v>0</v>
      </c>
      <c r="V64" s="3">
        <f>IFERROR(COUNTIFS(grades!A:A,A64,grades!H:H,"C"),"0")</f>
        <v>0</v>
      </c>
      <c r="W64" s="3">
        <f>IFERROR(COUNTIFS(grades!A:A,A64,grades!H:H,"D"),"0")</f>
        <v>0</v>
      </c>
      <c r="X64" s="3">
        <f>IFERROR(COUNTIFS(grades!A:A,A64,grades!H:H,"F"),"0")</f>
        <v>0</v>
      </c>
      <c r="Y64" s="5"/>
      <c r="Z64" s="3" t="str">
        <f>IFERROR(VLOOKUP(A64,'Previous CF'!A:AH,27,FALSE),"")</f>
        <v/>
      </c>
      <c r="AA64" s="6" t="e">
        <f t="shared" si="2"/>
        <v>#VALUE!</v>
      </c>
      <c r="AB64" s="6" t="e">
        <f t="shared" si="3"/>
        <v>#VALUE!</v>
      </c>
      <c r="AC64" s="6" t="e">
        <f t="shared" si="4"/>
        <v>#VALUE!</v>
      </c>
      <c r="AD64" s="3" t="e">
        <f t="shared" si="5"/>
        <v>#VALUE!</v>
      </c>
      <c r="AE64" s="20" t="str">
        <f>IFERROR(VLOOKUP(A64,'Previous CF'!A:AE,31,FALSE),"")</f>
        <v/>
      </c>
      <c r="AF64" s="20" t="str">
        <f>IFERROR(VLOOKUP(A64,'Previous CF'!A:AF,32,FALSE),"")</f>
        <v/>
      </c>
      <c r="AG64" s="12" t="str">
        <f>IFERROR(VLOOKUP(A64,'Previous CF'!A:AI,33,FALSE),"")</f>
        <v/>
      </c>
      <c r="AH64" s="12" t="str">
        <f>IFERROR(VLOOKUP(A64,'Previous CF'!A:AJ,34,FALSE),"")</f>
        <v/>
      </c>
      <c r="AI64" s="12" t="str">
        <f>IFERROR(VLOOKUP(A64,'Previous CF'!A:AK,35,FALSE),"")</f>
        <v/>
      </c>
      <c r="AJ64" s="12" t="str">
        <f>IFERROR(VLOOKUP(A64,'Previous CF'!A:AL,36,FALSE),"")</f>
        <v/>
      </c>
      <c r="AK64" s="12" t="str">
        <f>IFERROR(VLOOKUP(A64,'Previous CF'!A:AM,37,FALSE),"")</f>
        <v/>
      </c>
      <c r="AL64" s="12" t="str">
        <f>IFERROR(VLOOKUP(A64,'Previous CF'!A:AN,38,FALSE),"")</f>
        <v/>
      </c>
      <c r="AM64" s="12" t="str">
        <f>IFERROR(VLOOKUP(A64,'Previous CF'!A:AO,39,FALSE),"")</f>
        <v/>
      </c>
      <c r="AN64" s="12"/>
      <c r="AO64" s="12" t="str">
        <f>IFERROR(VLOOKUP(A64,'Previous CF'!A:AQ,41,FALSE),"")</f>
        <v/>
      </c>
      <c r="AP64" s="12" t="str">
        <f>IFERROR(VLOOKUP(A64,'Previous CF'!A:AR,42,FALSE),"")</f>
        <v/>
      </c>
    </row>
    <row r="65" spans="1:42" x14ac:dyDescent="0.35">
      <c r="A65" s="23">
        <f>HT!A65</f>
        <v>0</v>
      </c>
      <c r="B65" s="23">
        <f>HT!B65</f>
        <v>0</v>
      </c>
      <c r="C65" s="23">
        <f>HT!C65</f>
        <v>0</v>
      </c>
      <c r="D65" s="23">
        <f>HT!D65</f>
        <v>0</v>
      </c>
      <c r="E65" s="3" t="str">
        <f>IFERROR(VLOOKUP(A65,grades!A:P,5,FALSE),"")</f>
        <v/>
      </c>
      <c r="F65" s="3" t="str">
        <f>IFERROR(VLOOKUP(A65,grades!A:Q,6,FALSE),"")</f>
        <v/>
      </c>
      <c r="G65" s="3" t="str">
        <f>IFERROR(VLOOKUP(A65,HT!A:K,8,FALSE),"")</f>
        <v/>
      </c>
      <c r="H65" s="3" t="str">
        <f>IFERROR(VLOOKUP(A65,HT!A:L,12,FALSE),"")</f>
        <v/>
      </c>
      <c r="I65" s="3" t="str">
        <f>IFERROR(VLOOKUP(A65,IEP!A:F,6,FALSE),"")</f>
        <v/>
      </c>
      <c r="J65" s="3" t="str">
        <f>IFERROR(VLOOKUP(A65,FRL!A:G,5,FALSE),"")</f>
        <v/>
      </c>
      <c r="K65" s="4" t="str">
        <f>IFERROR(VLOOKUP(A65,Att!A:E,5,FALSE),"")</f>
        <v/>
      </c>
      <c r="L65" s="32" t="str">
        <f>IFERROR(VLOOKUP(A65,Disc!A:C,2,FALSE),"0")</f>
        <v>0</v>
      </c>
      <c r="M65" s="3" t="str">
        <f>IFERROR(VLOOKUP(A65,CA!A:P,8,FALSE),"")</f>
        <v/>
      </c>
      <c r="N65" s="3" t="str">
        <f>IFERROR(VLOOKUP(A65,MA!A:Q,8,FALSE),"")</f>
        <v/>
      </c>
      <c r="O65" s="3" t="str">
        <f>IFERROR(VLOOKUP(A65,SC!A:Q,8,FALSE),"")</f>
        <v/>
      </c>
      <c r="P65" s="3" t="str">
        <f>IFERROR(VLOOKUP(A65,SS!A:P,8,FALSE),"")</f>
        <v/>
      </c>
      <c r="Q65" s="3">
        <f t="shared" si="0"/>
        <v>0</v>
      </c>
      <c r="R65" s="3">
        <f t="shared" si="1"/>
        <v>0</v>
      </c>
      <c r="S65" s="5"/>
      <c r="T65" s="3">
        <f>IFERROR(COUNTIFS(grades!A:A,A65,grades!H:H,"A"),"0")</f>
        <v>0</v>
      </c>
      <c r="U65" s="3">
        <f>IFERROR(COUNTIFS(grades!A:A,A65,grades!H:H,"B"),"0")</f>
        <v>0</v>
      </c>
      <c r="V65" s="3">
        <f>IFERROR(COUNTIFS(grades!A:A,A65,grades!H:H,"C"),"0")</f>
        <v>0</v>
      </c>
      <c r="W65" s="3">
        <f>IFERROR(COUNTIFS(grades!A:A,A65,grades!H:H,"D"),"0")</f>
        <v>0</v>
      </c>
      <c r="X65" s="3">
        <f>IFERROR(COUNTIFS(grades!A:A,A65,grades!H:H,"F"),"0")</f>
        <v>0</v>
      </c>
      <c r="Y65" s="5"/>
      <c r="Z65" s="3" t="str">
        <f>IFERROR(VLOOKUP(A65,'Previous CF'!A:AH,27,FALSE),"")</f>
        <v/>
      </c>
      <c r="AA65" s="6" t="e">
        <f t="shared" si="2"/>
        <v>#VALUE!</v>
      </c>
      <c r="AB65" s="6" t="e">
        <f t="shared" si="3"/>
        <v>#VALUE!</v>
      </c>
      <c r="AC65" s="6" t="e">
        <f t="shared" si="4"/>
        <v>#VALUE!</v>
      </c>
      <c r="AD65" s="3" t="e">
        <f t="shared" si="5"/>
        <v>#VALUE!</v>
      </c>
      <c r="AE65" s="20" t="str">
        <f>IFERROR(VLOOKUP(A65,'Previous CF'!A:AE,31,FALSE),"")</f>
        <v/>
      </c>
      <c r="AF65" s="20" t="str">
        <f>IFERROR(VLOOKUP(A65,'Previous CF'!A:AF,32,FALSE),"")</f>
        <v/>
      </c>
      <c r="AG65" s="12" t="str">
        <f>IFERROR(VLOOKUP(A65,'Previous CF'!A:AI,33,FALSE),"")</f>
        <v/>
      </c>
      <c r="AH65" s="12" t="str">
        <f>IFERROR(VLOOKUP(A65,'Previous CF'!A:AJ,34,FALSE),"")</f>
        <v/>
      </c>
      <c r="AI65" s="12" t="str">
        <f>IFERROR(VLOOKUP(A65,'Previous CF'!A:AK,35,FALSE),"")</f>
        <v/>
      </c>
      <c r="AJ65" s="12" t="str">
        <f>IFERROR(VLOOKUP(A65,'Previous CF'!A:AL,36,FALSE),"")</f>
        <v/>
      </c>
      <c r="AK65" s="12" t="str">
        <f>IFERROR(VLOOKUP(A65,'Previous CF'!A:AM,37,FALSE),"")</f>
        <v/>
      </c>
      <c r="AL65" s="12" t="str">
        <f>IFERROR(VLOOKUP(A65,'Previous CF'!A:AN,38,FALSE),"")</f>
        <v/>
      </c>
      <c r="AM65" s="12" t="str">
        <f>IFERROR(VLOOKUP(A65,'Previous CF'!A:AO,39,FALSE),"")</f>
        <v/>
      </c>
      <c r="AN65" s="12"/>
      <c r="AO65" s="12" t="str">
        <f>IFERROR(VLOOKUP(A65,'Previous CF'!A:AQ,41,FALSE),"")</f>
        <v/>
      </c>
      <c r="AP65" s="12" t="str">
        <f>IFERROR(VLOOKUP(A65,'Previous CF'!A:AR,42,FALSE),"")</f>
        <v/>
      </c>
    </row>
    <row r="66" spans="1:42" x14ac:dyDescent="0.35">
      <c r="A66" s="23">
        <f>HT!A66</f>
        <v>0</v>
      </c>
      <c r="B66" s="23">
        <f>HT!B66</f>
        <v>0</v>
      </c>
      <c r="C66" s="23">
        <f>HT!C66</f>
        <v>0</v>
      </c>
      <c r="D66" s="23">
        <f>HT!D66</f>
        <v>0</v>
      </c>
      <c r="E66" s="3" t="str">
        <f>IFERROR(VLOOKUP(A66,grades!A:P,5,FALSE),"")</f>
        <v/>
      </c>
      <c r="F66" s="3" t="str">
        <f>IFERROR(VLOOKUP(A66,grades!A:Q,6,FALSE),"")</f>
        <v/>
      </c>
      <c r="G66" s="3" t="str">
        <f>IFERROR(VLOOKUP(A66,HT!A:K,8,FALSE),"")</f>
        <v/>
      </c>
      <c r="H66" s="3" t="str">
        <f>IFERROR(VLOOKUP(A66,HT!A:L,12,FALSE),"")</f>
        <v/>
      </c>
      <c r="I66" s="3" t="str">
        <f>IFERROR(VLOOKUP(A66,IEP!A:F,6,FALSE),"")</f>
        <v/>
      </c>
      <c r="J66" s="3" t="str">
        <f>IFERROR(VLOOKUP(A66,FRL!A:G,5,FALSE),"")</f>
        <v/>
      </c>
      <c r="K66" s="4" t="str">
        <f>IFERROR(VLOOKUP(A66,Att!A:E,5,FALSE),"")</f>
        <v/>
      </c>
      <c r="L66" s="32" t="str">
        <f>IFERROR(VLOOKUP(A66,Disc!A:C,2,FALSE),"0")</f>
        <v>0</v>
      </c>
      <c r="M66" s="3" t="str">
        <f>IFERROR(VLOOKUP(A66,CA!A:P,8,FALSE),"")</f>
        <v/>
      </c>
      <c r="N66" s="3" t="str">
        <f>IFERROR(VLOOKUP(A66,MA!A:Q,8,FALSE),"")</f>
        <v/>
      </c>
      <c r="O66" s="3" t="str">
        <f>IFERROR(VLOOKUP(A66,SC!A:Q,8,FALSE),"")</f>
        <v/>
      </c>
      <c r="P66" s="3" t="str">
        <f>IFERROR(VLOOKUP(A66,SS!A:P,8,FALSE),"")</f>
        <v/>
      </c>
      <c r="Q66" s="3">
        <f t="shared" ref="Q66:Q129" si="6">COUNTIF(M66:P66, "D")</f>
        <v>0</v>
      </c>
      <c r="R66" s="3">
        <f t="shared" ref="R66:R129" si="7">COUNTIF(M66:P66, "F")</f>
        <v>0</v>
      </c>
      <c r="S66" s="5"/>
      <c r="T66" s="3">
        <f>IFERROR(COUNTIFS(grades!A:A,A66,grades!H:H,"A"),"0")</f>
        <v>0</v>
      </c>
      <c r="U66" s="3">
        <f>IFERROR(COUNTIFS(grades!A:A,A66,grades!H:H,"B"),"0")</f>
        <v>0</v>
      </c>
      <c r="V66" s="3">
        <f>IFERROR(COUNTIFS(grades!A:A,A66,grades!H:H,"C"),"0")</f>
        <v>0</v>
      </c>
      <c r="W66" s="3">
        <f>IFERROR(COUNTIFS(grades!A:A,A66,grades!H:H,"D"),"0")</f>
        <v>0</v>
      </c>
      <c r="X66" s="3">
        <f>IFERROR(COUNTIFS(grades!A:A,A66,grades!H:H,"F"),"0")</f>
        <v>0</v>
      </c>
      <c r="Y66" s="5"/>
      <c r="Z66" s="3" t="str">
        <f>IFERROR(VLOOKUP(A66,'Previous CF'!A:AH,27,FALSE),"")</f>
        <v/>
      </c>
      <c r="AA66" s="6" t="e">
        <f t="shared" ref="AA66:AA129" si="8">((K66+(L66*2))/9)+((Q66*1.5)+(R66*3))+(COUNTIF(J66,"F")*2+COUNTIF(J66,"R")*2)</f>
        <v>#VALUE!</v>
      </c>
      <c r="AB66" s="6" t="e">
        <f t="shared" ref="AB66:AB129" si="9">((K66+(L66*2))/9)+((Q66*1.5)+(R66*3))</f>
        <v>#VALUE!</v>
      </c>
      <c r="AC66" s="6" t="e">
        <f t="shared" ref="AC66:AC129" si="10">(AA66-Z66)</f>
        <v>#VALUE!</v>
      </c>
      <c r="AD66" s="3" t="e">
        <f t="shared" ref="AD66:AD129" si="11">IF(AA66&gt;5, "Y","")</f>
        <v>#VALUE!</v>
      </c>
      <c r="AE66" s="20" t="str">
        <f>IFERROR(VLOOKUP(A66,'Previous CF'!A:AE,31,FALSE),"")</f>
        <v/>
      </c>
      <c r="AF66" s="20" t="str">
        <f>IFERROR(VLOOKUP(A66,'Previous CF'!A:AF,32,FALSE),"")</f>
        <v/>
      </c>
      <c r="AG66" s="12" t="str">
        <f>IFERROR(VLOOKUP(A66,'Previous CF'!A:AI,33,FALSE),"")</f>
        <v/>
      </c>
      <c r="AH66" s="12" t="str">
        <f>IFERROR(VLOOKUP(A66,'Previous CF'!A:AJ,34,FALSE),"")</f>
        <v/>
      </c>
      <c r="AI66" s="12" t="str">
        <f>IFERROR(VLOOKUP(A66,'Previous CF'!A:AK,35,FALSE),"")</f>
        <v/>
      </c>
      <c r="AJ66" s="12" t="str">
        <f>IFERROR(VLOOKUP(A66,'Previous CF'!A:AL,36,FALSE),"")</f>
        <v/>
      </c>
      <c r="AK66" s="12" t="str">
        <f>IFERROR(VLOOKUP(A66,'Previous CF'!A:AM,37,FALSE),"")</f>
        <v/>
      </c>
      <c r="AL66" s="12" t="str">
        <f>IFERROR(VLOOKUP(A66,'Previous CF'!A:AN,38,FALSE),"")</f>
        <v/>
      </c>
      <c r="AM66" s="12" t="str">
        <f>IFERROR(VLOOKUP(A66,'Previous CF'!A:AO,39,FALSE),"")</f>
        <v/>
      </c>
      <c r="AN66" s="12"/>
      <c r="AO66" s="12" t="str">
        <f>IFERROR(VLOOKUP(A66,'Previous CF'!A:AQ,41,FALSE),"")</f>
        <v/>
      </c>
      <c r="AP66" s="12" t="str">
        <f>IFERROR(VLOOKUP(A66,'Previous CF'!A:AR,42,FALSE),"")</f>
        <v/>
      </c>
    </row>
    <row r="67" spans="1:42" x14ac:dyDescent="0.35">
      <c r="A67" s="23">
        <f>HT!A67</f>
        <v>0</v>
      </c>
      <c r="B67" s="23">
        <f>HT!B67</f>
        <v>0</v>
      </c>
      <c r="C67" s="23">
        <f>HT!C67</f>
        <v>0</v>
      </c>
      <c r="D67" s="23">
        <f>HT!D67</f>
        <v>0</v>
      </c>
      <c r="E67" s="3" t="str">
        <f>IFERROR(VLOOKUP(A67,grades!A:P,5,FALSE),"")</f>
        <v/>
      </c>
      <c r="F67" s="3" t="str">
        <f>IFERROR(VLOOKUP(A67,grades!A:Q,6,FALSE),"")</f>
        <v/>
      </c>
      <c r="G67" s="3" t="str">
        <f>IFERROR(VLOOKUP(A67,HT!A:K,8,FALSE),"")</f>
        <v/>
      </c>
      <c r="H67" s="3" t="str">
        <f>IFERROR(VLOOKUP(A67,HT!A:L,12,FALSE),"")</f>
        <v/>
      </c>
      <c r="I67" s="3" t="str">
        <f>IFERROR(VLOOKUP(A67,IEP!A:F,6,FALSE),"")</f>
        <v/>
      </c>
      <c r="J67" s="3" t="str">
        <f>IFERROR(VLOOKUP(A67,FRL!A:G,5,FALSE),"")</f>
        <v/>
      </c>
      <c r="K67" s="4" t="str">
        <f>IFERROR(VLOOKUP(A67,Att!A:E,5,FALSE),"")</f>
        <v/>
      </c>
      <c r="L67" s="32" t="str">
        <f>IFERROR(VLOOKUP(A67,Disc!A:C,2,FALSE),"0")</f>
        <v>0</v>
      </c>
      <c r="M67" s="3" t="str">
        <f>IFERROR(VLOOKUP(A67,CA!A:P,8,FALSE),"")</f>
        <v/>
      </c>
      <c r="N67" s="3" t="str">
        <f>IFERROR(VLOOKUP(A67,MA!A:Q,8,FALSE),"")</f>
        <v/>
      </c>
      <c r="O67" s="3" t="str">
        <f>IFERROR(VLOOKUP(A67,SC!A:Q,8,FALSE),"")</f>
        <v/>
      </c>
      <c r="P67" s="3" t="str">
        <f>IFERROR(VLOOKUP(A67,SS!A:P,8,FALSE),"")</f>
        <v/>
      </c>
      <c r="Q67" s="3">
        <f t="shared" si="6"/>
        <v>0</v>
      </c>
      <c r="R67" s="3">
        <f t="shared" si="7"/>
        <v>0</v>
      </c>
      <c r="S67" s="5"/>
      <c r="T67" s="3">
        <f>IFERROR(COUNTIFS(grades!A:A,A67,grades!H:H,"A"),"0")</f>
        <v>0</v>
      </c>
      <c r="U67" s="3">
        <f>IFERROR(COUNTIFS(grades!A:A,A67,grades!H:H,"B"),"0")</f>
        <v>0</v>
      </c>
      <c r="V67" s="3">
        <f>IFERROR(COUNTIFS(grades!A:A,A67,grades!H:H,"C"),"0")</f>
        <v>0</v>
      </c>
      <c r="W67" s="3">
        <f>IFERROR(COUNTIFS(grades!A:A,A67,grades!H:H,"D"),"0")</f>
        <v>0</v>
      </c>
      <c r="X67" s="3">
        <f>IFERROR(COUNTIFS(grades!A:A,A67,grades!H:H,"F"),"0")</f>
        <v>0</v>
      </c>
      <c r="Y67" s="5"/>
      <c r="Z67" s="3" t="str">
        <f>IFERROR(VLOOKUP(A67,'Previous CF'!A:AH,27,FALSE),"")</f>
        <v/>
      </c>
      <c r="AA67" s="6" t="e">
        <f t="shared" si="8"/>
        <v>#VALUE!</v>
      </c>
      <c r="AB67" s="6" t="e">
        <f t="shared" si="9"/>
        <v>#VALUE!</v>
      </c>
      <c r="AC67" s="6" t="e">
        <f t="shared" si="10"/>
        <v>#VALUE!</v>
      </c>
      <c r="AD67" s="3" t="e">
        <f t="shared" si="11"/>
        <v>#VALUE!</v>
      </c>
      <c r="AE67" s="20" t="str">
        <f>IFERROR(VLOOKUP(A67,'Previous CF'!A:AE,31,FALSE),"")</f>
        <v/>
      </c>
      <c r="AF67" s="20" t="str">
        <f>IFERROR(VLOOKUP(A67,'Previous CF'!A:AF,32,FALSE),"")</f>
        <v/>
      </c>
      <c r="AG67" s="12" t="str">
        <f>IFERROR(VLOOKUP(A67,'Previous CF'!A:AI,33,FALSE),"")</f>
        <v/>
      </c>
      <c r="AH67" s="12" t="str">
        <f>IFERROR(VLOOKUP(A67,'Previous CF'!A:AJ,34,FALSE),"")</f>
        <v/>
      </c>
      <c r="AI67" s="12" t="str">
        <f>IFERROR(VLOOKUP(A67,'Previous CF'!A:AK,35,FALSE),"")</f>
        <v/>
      </c>
      <c r="AJ67" s="12" t="str">
        <f>IFERROR(VLOOKUP(A67,'Previous CF'!A:AL,36,FALSE),"")</f>
        <v/>
      </c>
      <c r="AK67" s="12" t="str">
        <f>IFERROR(VLOOKUP(A67,'Previous CF'!A:AM,37,FALSE),"")</f>
        <v/>
      </c>
      <c r="AL67" s="12" t="str">
        <f>IFERROR(VLOOKUP(A67,'Previous CF'!A:AN,38,FALSE),"")</f>
        <v/>
      </c>
      <c r="AM67" s="12" t="str">
        <f>IFERROR(VLOOKUP(A67,'Previous CF'!A:AO,39,FALSE),"")</f>
        <v/>
      </c>
      <c r="AN67" s="12"/>
      <c r="AO67" s="12" t="str">
        <f>IFERROR(VLOOKUP(A67,'Previous CF'!A:AQ,41,FALSE),"")</f>
        <v/>
      </c>
      <c r="AP67" s="12" t="str">
        <f>IFERROR(VLOOKUP(A67,'Previous CF'!A:AR,42,FALSE),"")</f>
        <v/>
      </c>
    </row>
    <row r="68" spans="1:42" x14ac:dyDescent="0.35">
      <c r="A68" s="23">
        <f>HT!A68</f>
        <v>0</v>
      </c>
      <c r="B68" s="23">
        <f>HT!B68</f>
        <v>0</v>
      </c>
      <c r="C68" s="23">
        <f>HT!C68</f>
        <v>0</v>
      </c>
      <c r="D68" s="23">
        <f>HT!D68</f>
        <v>0</v>
      </c>
      <c r="E68" s="3" t="str">
        <f>IFERROR(VLOOKUP(A68,grades!A:P,5,FALSE),"")</f>
        <v/>
      </c>
      <c r="F68" s="3" t="str">
        <f>IFERROR(VLOOKUP(A68,grades!A:Q,6,FALSE),"")</f>
        <v/>
      </c>
      <c r="G68" s="3" t="str">
        <f>IFERROR(VLOOKUP(A68,HT!A:K,8,FALSE),"")</f>
        <v/>
      </c>
      <c r="H68" s="3" t="str">
        <f>IFERROR(VLOOKUP(A68,HT!A:L,12,FALSE),"")</f>
        <v/>
      </c>
      <c r="I68" s="3" t="str">
        <f>IFERROR(VLOOKUP(A68,IEP!A:F,6,FALSE),"")</f>
        <v/>
      </c>
      <c r="J68" s="3" t="str">
        <f>IFERROR(VLOOKUP(A68,FRL!A:G,5,FALSE),"")</f>
        <v/>
      </c>
      <c r="K68" s="4" t="str">
        <f>IFERROR(VLOOKUP(A68,Att!A:E,5,FALSE),"")</f>
        <v/>
      </c>
      <c r="L68" s="32" t="str">
        <f>IFERROR(VLOOKUP(A68,Disc!A:C,2,FALSE),"0")</f>
        <v>0</v>
      </c>
      <c r="M68" s="3" t="str">
        <f>IFERROR(VLOOKUP(A68,CA!A:P,8,FALSE),"")</f>
        <v/>
      </c>
      <c r="N68" s="3" t="str">
        <f>IFERROR(VLOOKUP(A68,MA!A:Q,8,FALSE),"")</f>
        <v/>
      </c>
      <c r="O68" s="3" t="str">
        <f>IFERROR(VLOOKUP(A68,SC!A:Q,8,FALSE),"")</f>
        <v/>
      </c>
      <c r="P68" s="3" t="str">
        <f>IFERROR(VLOOKUP(A68,SS!A:P,8,FALSE),"")</f>
        <v/>
      </c>
      <c r="Q68" s="3">
        <f t="shared" si="6"/>
        <v>0</v>
      </c>
      <c r="R68" s="3">
        <f t="shared" si="7"/>
        <v>0</v>
      </c>
      <c r="S68" s="5"/>
      <c r="T68" s="3">
        <f>IFERROR(COUNTIFS(grades!A:A,A68,grades!H:H,"A"),"0")</f>
        <v>0</v>
      </c>
      <c r="U68" s="3">
        <f>IFERROR(COUNTIFS(grades!A:A,A68,grades!H:H,"B"),"0")</f>
        <v>0</v>
      </c>
      <c r="V68" s="3">
        <f>IFERROR(COUNTIFS(grades!A:A,A68,grades!H:H,"C"),"0")</f>
        <v>0</v>
      </c>
      <c r="W68" s="3">
        <f>IFERROR(COUNTIFS(grades!A:A,A68,grades!H:H,"D"),"0")</f>
        <v>0</v>
      </c>
      <c r="X68" s="3">
        <f>IFERROR(COUNTIFS(grades!A:A,A68,grades!H:H,"F"),"0")</f>
        <v>0</v>
      </c>
      <c r="Y68" s="5"/>
      <c r="Z68" s="3" t="str">
        <f>IFERROR(VLOOKUP(A68,'Previous CF'!A:AH,27,FALSE),"")</f>
        <v/>
      </c>
      <c r="AA68" s="6" t="e">
        <f t="shared" si="8"/>
        <v>#VALUE!</v>
      </c>
      <c r="AB68" s="6" t="e">
        <f t="shared" si="9"/>
        <v>#VALUE!</v>
      </c>
      <c r="AC68" s="6" t="e">
        <f t="shared" si="10"/>
        <v>#VALUE!</v>
      </c>
      <c r="AD68" s="3" t="e">
        <f t="shared" si="11"/>
        <v>#VALUE!</v>
      </c>
      <c r="AE68" s="20" t="str">
        <f>IFERROR(VLOOKUP(A68,'Previous CF'!A:AE,31,FALSE),"")</f>
        <v/>
      </c>
      <c r="AF68" s="20" t="str">
        <f>IFERROR(VLOOKUP(A68,'Previous CF'!A:AF,32,FALSE),"")</f>
        <v/>
      </c>
      <c r="AG68" s="12" t="str">
        <f>IFERROR(VLOOKUP(A68,'Previous CF'!A:AI,33,FALSE),"")</f>
        <v/>
      </c>
      <c r="AH68" s="12" t="str">
        <f>IFERROR(VLOOKUP(A68,'Previous CF'!A:AJ,34,FALSE),"")</f>
        <v/>
      </c>
      <c r="AI68" s="12" t="str">
        <f>IFERROR(VLOOKUP(A68,'Previous CF'!A:AK,35,FALSE),"")</f>
        <v/>
      </c>
      <c r="AJ68" s="12" t="str">
        <f>IFERROR(VLOOKUP(A68,'Previous CF'!A:AL,36,FALSE),"")</f>
        <v/>
      </c>
      <c r="AK68" s="12" t="str">
        <f>IFERROR(VLOOKUP(A68,'Previous CF'!A:AM,37,FALSE),"")</f>
        <v/>
      </c>
      <c r="AL68" s="12" t="str">
        <f>IFERROR(VLOOKUP(A68,'Previous CF'!A:AN,38,FALSE),"")</f>
        <v/>
      </c>
      <c r="AM68" s="12" t="str">
        <f>IFERROR(VLOOKUP(A68,'Previous CF'!A:AO,39,FALSE),"")</f>
        <v/>
      </c>
      <c r="AN68" s="12"/>
      <c r="AO68" s="12" t="str">
        <f>IFERROR(VLOOKUP(A68,'Previous CF'!A:AQ,41,FALSE),"")</f>
        <v/>
      </c>
      <c r="AP68" s="12" t="str">
        <f>IFERROR(VLOOKUP(A68,'Previous CF'!A:AR,42,FALSE),"")</f>
        <v/>
      </c>
    </row>
    <row r="69" spans="1:42" x14ac:dyDescent="0.35">
      <c r="A69" s="23">
        <f>HT!A69</f>
        <v>0</v>
      </c>
      <c r="B69" s="23">
        <f>HT!B69</f>
        <v>0</v>
      </c>
      <c r="C69" s="23">
        <f>HT!C69</f>
        <v>0</v>
      </c>
      <c r="D69" s="23">
        <f>HT!D69</f>
        <v>0</v>
      </c>
      <c r="E69" s="3" t="str">
        <f>IFERROR(VLOOKUP(A69,grades!A:P,5,FALSE),"")</f>
        <v/>
      </c>
      <c r="F69" s="3" t="str">
        <f>IFERROR(VLOOKUP(A69,grades!A:Q,6,FALSE),"")</f>
        <v/>
      </c>
      <c r="G69" s="3" t="str">
        <f>IFERROR(VLOOKUP(A69,HT!A:K,8,FALSE),"")</f>
        <v/>
      </c>
      <c r="H69" s="3" t="str">
        <f>IFERROR(VLOOKUP(A69,HT!A:L,12,FALSE),"")</f>
        <v/>
      </c>
      <c r="I69" s="3" t="str">
        <f>IFERROR(VLOOKUP(A69,IEP!A:F,6,FALSE),"")</f>
        <v/>
      </c>
      <c r="J69" s="3" t="str">
        <f>IFERROR(VLOOKUP(A69,FRL!A:G,5,FALSE),"")</f>
        <v/>
      </c>
      <c r="K69" s="4" t="str">
        <f>IFERROR(VLOOKUP(A69,Att!A:E,5,FALSE),"")</f>
        <v/>
      </c>
      <c r="L69" s="32" t="str">
        <f>IFERROR(VLOOKUP(A69,Disc!A:C,2,FALSE),"0")</f>
        <v>0</v>
      </c>
      <c r="M69" s="3" t="str">
        <f>IFERROR(VLOOKUP(A69,CA!A:P,8,FALSE),"")</f>
        <v/>
      </c>
      <c r="N69" s="3" t="str">
        <f>IFERROR(VLOOKUP(A69,MA!A:Q,8,FALSE),"")</f>
        <v/>
      </c>
      <c r="O69" s="3" t="str">
        <f>IFERROR(VLOOKUP(A69,SC!A:Q,8,FALSE),"")</f>
        <v/>
      </c>
      <c r="P69" s="3" t="str">
        <f>IFERROR(VLOOKUP(A69,SS!A:P,8,FALSE),"")</f>
        <v/>
      </c>
      <c r="Q69" s="3">
        <f t="shared" si="6"/>
        <v>0</v>
      </c>
      <c r="R69" s="3">
        <f t="shared" si="7"/>
        <v>0</v>
      </c>
      <c r="S69" s="5"/>
      <c r="T69" s="3">
        <f>IFERROR(COUNTIFS(grades!A:A,A69,grades!H:H,"A"),"0")</f>
        <v>0</v>
      </c>
      <c r="U69" s="3">
        <f>IFERROR(COUNTIFS(grades!A:A,A69,grades!H:H,"B"),"0")</f>
        <v>0</v>
      </c>
      <c r="V69" s="3">
        <f>IFERROR(COUNTIFS(grades!A:A,A69,grades!H:H,"C"),"0")</f>
        <v>0</v>
      </c>
      <c r="W69" s="3">
        <f>IFERROR(COUNTIFS(grades!A:A,A69,grades!H:H,"D"),"0")</f>
        <v>0</v>
      </c>
      <c r="X69" s="3">
        <f>IFERROR(COUNTIFS(grades!A:A,A69,grades!H:H,"F"),"0")</f>
        <v>0</v>
      </c>
      <c r="Y69" s="5"/>
      <c r="Z69" s="3" t="str">
        <f>IFERROR(VLOOKUP(A69,'Previous CF'!A:AH,27,FALSE),"")</f>
        <v/>
      </c>
      <c r="AA69" s="6" t="e">
        <f t="shared" si="8"/>
        <v>#VALUE!</v>
      </c>
      <c r="AB69" s="6" t="e">
        <f t="shared" si="9"/>
        <v>#VALUE!</v>
      </c>
      <c r="AC69" s="6" t="e">
        <f t="shared" si="10"/>
        <v>#VALUE!</v>
      </c>
      <c r="AD69" s="3" t="e">
        <f t="shared" si="11"/>
        <v>#VALUE!</v>
      </c>
      <c r="AE69" s="20" t="str">
        <f>IFERROR(VLOOKUP(A69,'Previous CF'!A:AE,31,FALSE),"")</f>
        <v/>
      </c>
      <c r="AF69" s="20" t="str">
        <f>IFERROR(VLOOKUP(A69,'Previous CF'!A:AF,32,FALSE),"")</f>
        <v/>
      </c>
      <c r="AG69" s="12" t="str">
        <f>IFERROR(VLOOKUP(A69,'Previous CF'!A:AI,33,FALSE),"")</f>
        <v/>
      </c>
      <c r="AH69" s="12" t="str">
        <f>IFERROR(VLOOKUP(A69,'Previous CF'!A:AJ,34,FALSE),"")</f>
        <v/>
      </c>
      <c r="AI69" s="12" t="str">
        <f>IFERROR(VLOOKUP(A69,'Previous CF'!A:AK,35,FALSE),"")</f>
        <v/>
      </c>
      <c r="AJ69" s="12" t="str">
        <f>IFERROR(VLOOKUP(A69,'Previous CF'!A:AL,36,FALSE),"")</f>
        <v/>
      </c>
      <c r="AK69" s="12" t="str">
        <f>IFERROR(VLOOKUP(A69,'Previous CF'!A:AM,37,FALSE),"")</f>
        <v/>
      </c>
      <c r="AL69" s="12" t="str">
        <f>IFERROR(VLOOKUP(A69,'Previous CF'!A:AN,38,FALSE),"")</f>
        <v/>
      </c>
      <c r="AM69" s="12" t="str">
        <f>IFERROR(VLOOKUP(A69,'Previous CF'!A:AO,39,FALSE),"")</f>
        <v/>
      </c>
      <c r="AN69" s="12"/>
      <c r="AO69" s="12" t="str">
        <f>IFERROR(VLOOKUP(A69,'Previous CF'!A:AQ,41,FALSE),"")</f>
        <v/>
      </c>
      <c r="AP69" s="12" t="str">
        <f>IFERROR(VLOOKUP(A69,'Previous CF'!A:AR,42,FALSE),"")</f>
        <v/>
      </c>
    </row>
    <row r="70" spans="1:42" x14ac:dyDescent="0.35">
      <c r="A70" s="23">
        <f>HT!A70</f>
        <v>0</v>
      </c>
      <c r="B70" s="23">
        <f>HT!B70</f>
        <v>0</v>
      </c>
      <c r="C70" s="23">
        <f>HT!C70</f>
        <v>0</v>
      </c>
      <c r="D70" s="23">
        <f>HT!D70</f>
        <v>0</v>
      </c>
      <c r="E70" s="3" t="str">
        <f>IFERROR(VLOOKUP(A70,grades!A:P,5,FALSE),"")</f>
        <v/>
      </c>
      <c r="F70" s="3" t="str">
        <f>IFERROR(VLOOKUP(A70,grades!A:Q,6,FALSE),"")</f>
        <v/>
      </c>
      <c r="G70" s="3" t="str">
        <f>IFERROR(VLOOKUP(A70,HT!A:K,8,FALSE),"")</f>
        <v/>
      </c>
      <c r="H70" s="3" t="str">
        <f>IFERROR(VLOOKUP(A70,HT!A:L,12,FALSE),"")</f>
        <v/>
      </c>
      <c r="I70" s="3" t="str">
        <f>IFERROR(VLOOKUP(A70,IEP!A:F,6,FALSE),"")</f>
        <v/>
      </c>
      <c r="J70" s="3" t="str">
        <f>IFERROR(VLOOKUP(A70,FRL!A:G,5,FALSE),"")</f>
        <v/>
      </c>
      <c r="K70" s="4" t="str">
        <f>IFERROR(VLOOKUP(A70,Att!A:E,5,FALSE),"")</f>
        <v/>
      </c>
      <c r="L70" s="32" t="str">
        <f>IFERROR(VLOOKUP(A70,Disc!A:C,2,FALSE),"0")</f>
        <v>0</v>
      </c>
      <c r="M70" s="3" t="str">
        <f>IFERROR(VLOOKUP(A70,CA!A:P,8,FALSE),"")</f>
        <v/>
      </c>
      <c r="N70" s="3" t="str">
        <f>IFERROR(VLOOKUP(A70,MA!A:Q,8,FALSE),"")</f>
        <v/>
      </c>
      <c r="O70" s="3" t="str">
        <f>IFERROR(VLOOKUP(A70,SC!A:Q,8,FALSE),"")</f>
        <v/>
      </c>
      <c r="P70" s="3" t="str">
        <f>IFERROR(VLOOKUP(A70,SS!A:P,8,FALSE),"")</f>
        <v/>
      </c>
      <c r="Q70" s="3">
        <f t="shared" si="6"/>
        <v>0</v>
      </c>
      <c r="R70" s="3">
        <f t="shared" si="7"/>
        <v>0</v>
      </c>
      <c r="S70" s="5"/>
      <c r="T70" s="3">
        <f>IFERROR(COUNTIFS(grades!A:A,A70,grades!H:H,"A"),"0")</f>
        <v>0</v>
      </c>
      <c r="U70" s="3">
        <f>IFERROR(COUNTIFS(grades!A:A,A70,grades!H:H,"B"),"0")</f>
        <v>0</v>
      </c>
      <c r="V70" s="3">
        <f>IFERROR(COUNTIFS(grades!A:A,A70,grades!H:H,"C"),"0")</f>
        <v>0</v>
      </c>
      <c r="W70" s="3">
        <f>IFERROR(COUNTIFS(grades!A:A,A70,grades!H:H,"D"),"0")</f>
        <v>0</v>
      </c>
      <c r="X70" s="3">
        <f>IFERROR(COUNTIFS(grades!A:A,A70,grades!H:H,"F"),"0")</f>
        <v>0</v>
      </c>
      <c r="Y70" s="5"/>
      <c r="Z70" s="3" t="str">
        <f>IFERROR(VLOOKUP(A70,'Previous CF'!A:AH,27,FALSE),"")</f>
        <v/>
      </c>
      <c r="AA70" s="6" t="e">
        <f t="shared" si="8"/>
        <v>#VALUE!</v>
      </c>
      <c r="AB70" s="6" t="e">
        <f t="shared" si="9"/>
        <v>#VALUE!</v>
      </c>
      <c r="AC70" s="6" t="e">
        <f t="shared" si="10"/>
        <v>#VALUE!</v>
      </c>
      <c r="AD70" s="3" t="e">
        <f t="shared" si="11"/>
        <v>#VALUE!</v>
      </c>
      <c r="AE70" s="20" t="str">
        <f>IFERROR(VLOOKUP(A70,'Previous CF'!A:AE,31,FALSE),"")</f>
        <v/>
      </c>
      <c r="AF70" s="20" t="str">
        <f>IFERROR(VLOOKUP(A70,'Previous CF'!A:AF,32,FALSE),"")</f>
        <v/>
      </c>
      <c r="AG70" s="12" t="str">
        <f>IFERROR(VLOOKUP(A70,'Previous CF'!A:AI,33,FALSE),"")</f>
        <v/>
      </c>
      <c r="AH70" s="12" t="str">
        <f>IFERROR(VLOOKUP(A70,'Previous CF'!A:AJ,34,FALSE),"")</f>
        <v/>
      </c>
      <c r="AI70" s="12" t="str">
        <f>IFERROR(VLOOKUP(A70,'Previous CF'!A:AK,35,FALSE),"")</f>
        <v/>
      </c>
      <c r="AJ70" s="12" t="str">
        <f>IFERROR(VLOOKUP(A70,'Previous CF'!A:AL,36,FALSE),"")</f>
        <v/>
      </c>
      <c r="AK70" s="12" t="str">
        <f>IFERROR(VLOOKUP(A70,'Previous CF'!A:AM,37,FALSE),"")</f>
        <v/>
      </c>
      <c r="AL70" s="12" t="str">
        <f>IFERROR(VLOOKUP(A70,'Previous CF'!A:AN,38,FALSE),"")</f>
        <v/>
      </c>
      <c r="AM70" s="12" t="str">
        <f>IFERROR(VLOOKUP(A70,'Previous CF'!A:AO,39,FALSE),"")</f>
        <v/>
      </c>
      <c r="AN70" s="12"/>
      <c r="AO70" s="12" t="str">
        <f>IFERROR(VLOOKUP(A70,'Previous CF'!A:AQ,41,FALSE),"")</f>
        <v/>
      </c>
      <c r="AP70" s="12" t="str">
        <f>IFERROR(VLOOKUP(A70,'Previous CF'!A:AR,42,FALSE),"")</f>
        <v/>
      </c>
    </row>
    <row r="71" spans="1:42" x14ac:dyDescent="0.35">
      <c r="A71" s="23">
        <f>HT!A71</f>
        <v>0</v>
      </c>
      <c r="B71" s="23">
        <f>HT!B71</f>
        <v>0</v>
      </c>
      <c r="C71" s="23">
        <f>HT!C71</f>
        <v>0</v>
      </c>
      <c r="D71" s="23">
        <f>HT!D71</f>
        <v>0</v>
      </c>
      <c r="E71" s="3" t="str">
        <f>IFERROR(VLOOKUP(A71,grades!A:P,5,FALSE),"")</f>
        <v/>
      </c>
      <c r="F71" s="3" t="str">
        <f>IFERROR(VLOOKUP(A71,grades!A:Q,6,FALSE),"")</f>
        <v/>
      </c>
      <c r="G71" s="3" t="str">
        <f>IFERROR(VLOOKUP(A71,HT!A:K,8,FALSE),"")</f>
        <v/>
      </c>
      <c r="H71" s="3" t="str">
        <f>IFERROR(VLOOKUP(A71,HT!A:L,12,FALSE),"")</f>
        <v/>
      </c>
      <c r="I71" s="3" t="str">
        <f>IFERROR(VLOOKUP(A71,IEP!A:F,6,FALSE),"")</f>
        <v/>
      </c>
      <c r="J71" s="3" t="str">
        <f>IFERROR(VLOOKUP(A71,FRL!A:G,5,FALSE),"")</f>
        <v/>
      </c>
      <c r="K71" s="4">
        <v>1</v>
      </c>
      <c r="L71" s="32" t="str">
        <f>IFERROR(VLOOKUP(A71,Disc!A:C,2,FALSE),"0")</f>
        <v>0</v>
      </c>
      <c r="M71" s="3" t="s">
        <v>92</v>
      </c>
      <c r="N71" s="3" t="s">
        <v>92</v>
      </c>
      <c r="O71" s="3" t="str">
        <f>IFERROR(VLOOKUP(A71,SC!A:Q,8,FALSE),"")</f>
        <v/>
      </c>
      <c r="P71" s="3" t="str">
        <f>IFERROR(VLOOKUP(A71,SS!A:P,8,FALSE),"")</f>
        <v/>
      </c>
      <c r="Q71" s="3">
        <f t="shared" si="6"/>
        <v>0</v>
      </c>
      <c r="R71" s="3">
        <f t="shared" si="7"/>
        <v>0</v>
      </c>
      <c r="S71" s="5"/>
      <c r="T71" s="3">
        <f>IFERROR(COUNTIFS(grades!A:A,A71,grades!H:H,"A"),"0")</f>
        <v>0</v>
      </c>
      <c r="U71" s="3">
        <f>IFERROR(COUNTIFS(grades!A:A,A71,grades!H:H,"B"),"0")</f>
        <v>0</v>
      </c>
      <c r="V71" s="3">
        <f>IFERROR(COUNTIFS(grades!A:A,A71,grades!H:H,"C"),"0")</f>
        <v>0</v>
      </c>
      <c r="W71" s="3">
        <f>IFERROR(COUNTIFS(grades!A:A,A71,grades!H:H,"D"),"0")</f>
        <v>0</v>
      </c>
      <c r="X71" s="3">
        <f>IFERROR(COUNTIFS(grades!A:A,A71,grades!H:H,"F"),"0")</f>
        <v>0</v>
      </c>
      <c r="Y71" s="5"/>
      <c r="Z71" s="3" t="str">
        <f>IFERROR(VLOOKUP(A71,'Previous CF'!A:AH,27,FALSE),"")</f>
        <v/>
      </c>
      <c r="AA71" s="6">
        <f t="shared" si="8"/>
        <v>0.1111111111111111</v>
      </c>
      <c r="AB71" s="6">
        <f t="shared" si="9"/>
        <v>0.1111111111111111</v>
      </c>
      <c r="AC71" s="6" t="e">
        <f t="shared" si="10"/>
        <v>#VALUE!</v>
      </c>
      <c r="AD71" s="3" t="str">
        <f t="shared" si="11"/>
        <v/>
      </c>
      <c r="AE71" s="20" t="str">
        <f>IFERROR(VLOOKUP(A71,'Previous CF'!A:AE,31,FALSE),"")</f>
        <v/>
      </c>
      <c r="AF71" s="20" t="str">
        <f>IFERROR(VLOOKUP(A71,'Previous CF'!A:AF,32,FALSE),"")</f>
        <v/>
      </c>
      <c r="AG71" s="12" t="str">
        <f>IFERROR(VLOOKUP(A71,'Previous CF'!A:AI,33,FALSE),"")</f>
        <v/>
      </c>
      <c r="AH71" s="12" t="str">
        <f>IFERROR(VLOOKUP(A71,'Previous CF'!A:AJ,34,FALSE),"")</f>
        <v/>
      </c>
      <c r="AI71" s="12" t="str">
        <f>IFERROR(VLOOKUP(A71,'Previous CF'!A:AK,35,FALSE),"")</f>
        <v/>
      </c>
      <c r="AJ71" s="12" t="str">
        <f>IFERROR(VLOOKUP(A71,'Previous CF'!A:AL,36,FALSE),"")</f>
        <v/>
      </c>
      <c r="AK71" s="12" t="str">
        <f>IFERROR(VLOOKUP(A71,'Previous CF'!A:AM,37,FALSE),"")</f>
        <v/>
      </c>
      <c r="AL71" s="12" t="str">
        <f>IFERROR(VLOOKUP(A71,'Previous CF'!A:AN,38,FALSE),"")</f>
        <v/>
      </c>
      <c r="AM71" s="12" t="str">
        <f>IFERROR(VLOOKUP(A71,'Previous CF'!A:AO,39,FALSE),"")</f>
        <v/>
      </c>
      <c r="AN71" s="12"/>
      <c r="AO71" s="12" t="str">
        <f>IFERROR(VLOOKUP(A71,'Previous CF'!A:AQ,41,FALSE),"")</f>
        <v/>
      </c>
      <c r="AP71" s="12" t="str">
        <f>IFERROR(VLOOKUP(A71,'Previous CF'!A:AR,42,FALSE),"")</f>
        <v/>
      </c>
    </row>
    <row r="72" spans="1:42" x14ac:dyDescent="0.35">
      <c r="A72" s="23">
        <f>HT!A72</f>
        <v>0</v>
      </c>
      <c r="B72" s="23">
        <f>HT!B72</f>
        <v>0</v>
      </c>
      <c r="C72" s="23">
        <f>HT!C72</f>
        <v>0</v>
      </c>
      <c r="D72" s="23">
        <f>HT!D72</f>
        <v>0</v>
      </c>
      <c r="E72" s="3" t="str">
        <f>IFERROR(VLOOKUP(A72,grades!A:P,5,FALSE),"")</f>
        <v/>
      </c>
      <c r="F72" s="3" t="str">
        <f>IFERROR(VLOOKUP(A72,grades!A:Q,6,FALSE),"")</f>
        <v/>
      </c>
      <c r="G72" s="3" t="str">
        <f>IFERROR(VLOOKUP(A72,HT!A:K,8,FALSE),"")</f>
        <v/>
      </c>
      <c r="H72" s="3" t="str">
        <f>IFERROR(VLOOKUP(A72,HT!A:L,12,FALSE),"")</f>
        <v/>
      </c>
      <c r="I72" s="3" t="str">
        <f>IFERROR(VLOOKUP(A72,IEP!A:F,6,FALSE),"")</f>
        <v/>
      </c>
      <c r="J72" s="3" t="str">
        <f>IFERROR(VLOOKUP(A72,FRL!A:G,5,FALSE),"")</f>
        <v/>
      </c>
      <c r="K72" s="4" t="str">
        <f>IFERROR(VLOOKUP(A72,Att!A:E,5,FALSE),"")</f>
        <v/>
      </c>
      <c r="L72" s="32" t="str">
        <f>IFERROR(VLOOKUP(A72,Disc!A:C,2,FALSE),"0")</f>
        <v>0</v>
      </c>
      <c r="M72" s="3" t="str">
        <f>IFERROR(VLOOKUP(A72,CA!A:P,8,FALSE),"")</f>
        <v/>
      </c>
      <c r="N72" s="3" t="str">
        <f>IFERROR(VLOOKUP(A72,MA!A:Q,8,FALSE),"")</f>
        <v/>
      </c>
      <c r="O72" s="3" t="str">
        <f>IFERROR(VLOOKUP(A72,SC!A:Q,8,FALSE),"")</f>
        <v/>
      </c>
      <c r="P72" s="3" t="str">
        <f>IFERROR(VLOOKUP(A72,SS!A:P,8,FALSE),"")</f>
        <v/>
      </c>
      <c r="Q72" s="3">
        <f t="shared" si="6"/>
        <v>0</v>
      </c>
      <c r="R72" s="3">
        <f t="shared" si="7"/>
        <v>0</v>
      </c>
      <c r="S72" s="5"/>
      <c r="T72" s="3">
        <f>IFERROR(COUNTIFS(grades!A:A,A72,grades!H:H,"A"),"0")</f>
        <v>0</v>
      </c>
      <c r="U72" s="3">
        <f>IFERROR(COUNTIFS(grades!A:A,A72,grades!H:H,"B"),"0")</f>
        <v>0</v>
      </c>
      <c r="V72" s="3">
        <f>IFERROR(COUNTIFS(grades!A:A,A72,grades!H:H,"C"),"0")</f>
        <v>0</v>
      </c>
      <c r="W72" s="3">
        <f>IFERROR(COUNTIFS(grades!A:A,A72,grades!H:H,"D"),"0")</f>
        <v>0</v>
      </c>
      <c r="X72" s="3">
        <f>IFERROR(COUNTIFS(grades!A:A,A72,grades!H:H,"F"),"0")</f>
        <v>0</v>
      </c>
      <c r="Y72" s="5"/>
      <c r="Z72" s="3" t="str">
        <f>IFERROR(VLOOKUP(A72,'Previous CF'!A:AH,27,FALSE),"")</f>
        <v/>
      </c>
      <c r="AA72" s="6" t="e">
        <f t="shared" si="8"/>
        <v>#VALUE!</v>
      </c>
      <c r="AB72" s="6" t="e">
        <f t="shared" si="9"/>
        <v>#VALUE!</v>
      </c>
      <c r="AC72" s="6" t="e">
        <f t="shared" si="10"/>
        <v>#VALUE!</v>
      </c>
      <c r="AD72" s="3" t="e">
        <f t="shared" si="11"/>
        <v>#VALUE!</v>
      </c>
      <c r="AE72" s="20" t="str">
        <f>IFERROR(VLOOKUP(A72,'Previous CF'!A:AE,31,FALSE),"")</f>
        <v/>
      </c>
      <c r="AF72" s="20" t="str">
        <f>IFERROR(VLOOKUP(A72,'Previous CF'!A:AF,32,FALSE),"")</f>
        <v/>
      </c>
      <c r="AG72" s="12" t="str">
        <f>IFERROR(VLOOKUP(A72,'Previous CF'!A:AI,33,FALSE),"")</f>
        <v/>
      </c>
      <c r="AH72" s="12" t="str">
        <f>IFERROR(VLOOKUP(A72,'Previous CF'!A:AJ,34,FALSE),"")</f>
        <v/>
      </c>
      <c r="AI72" s="12" t="str">
        <f>IFERROR(VLOOKUP(A72,'Previous CF'!A:AK,35,FALSE),"")</f>
        <v/>
      </c>
      <c r="AJ72" s="12" t="str">
        <f>IFERROR(VLOOKUP(A72,'Previous CF'!A:AL,36,FALSE),"")</f>
        <v/>
      </c>
      <c r="AK72" s="12" t="str">
        <f>IFERROR(VLOOKUP(A72,'Previous CF'!A:AM,37,FALSE),"")</f>
        <v/>
      </c>
      <c r="AL72" s="12" t="str">
        <f>IFERROR(VLOOKUP(A72,'Previous CF'!A:AN,38,FALSE),"")</f>
        <v/>
      </c>
      <c r="AM72" s="12" t="str">
        <f>IFERROR(VLOOKUP(A72,'Previous CF'!A:AO,39,FALSE),"")</f>
        <v/>
      </c>
      <c r="AN72" s="12"/>
      <c r="AO72" s="12" t="str">
        <f>IFERROR(VLOOKUP(A72,'Previous CF'!A:AQ,41,FALSE),"")</f>
        <v/>
      </c>
      <c r="AP72" s="12" t="str">
        <f>IFERROR(VLOOKUP(A72,'Previous CF'!A:AR,42,FALSE),"")</f>
        <v/>
      </c>
    </row>
    <row r="73" spans="1:42" x14ac:dyDescent="0.35">
      <c r="A73" s="23">
        <f>HT!A73</f>
        <v>0</v>
      </c>
      <c r="B73" s="23">
        <f>HT!B73</f>
        <v>0</v>
      </c>
      <c r="C73" s="23">
        <f>HT!C73</f>
        <v>0</v>
      </c>
      <c r="D73" s="23">
        <f>HT!D73</f>
        <v>0</v>
      </c>
      <c r="E73" s="3" t="str">
        <f>IFERROR(VLOOKUP(A73,grades!A:P,5,FALSE),"")</f>
        <v/>
      </c>
      <c r="F73" s="3" t="str">
        <f>IFERROR(VLOOKUP(A73,grades!A:Q,6,FALSE),"")</f>
        <v/>
      </c>
      <c r="G73" s="3" t="str">
        <f>IFERROR(VLOOKUP(A73,HT!A:K,8,FALSE),"")</f>
        <v/>
      </c>
      <c r="H73" s="3" t="str">
        <f>IFERROR(VLOOKUP(A73,HT!A:L,12,FALSE),"")</f>
        <v/>
      </c>
      <c r="I73" s="3" t="str">
        <f>IFERROR(VLOOKUP(A73,IEP!A:F,6,FALSE),"")</f>
        <v/>
      </c>
      <c r="J73" s="3" t="str">
        <f>IFERROR(VLOOKUP(A73,FRL!A:G,5,FALSE),"")</f>
        <v/>
      </c>
      <c r="K73" s="4" t="str">
        <f>IFERROR(VLOOKUP(A73,Att!A:E,5,FALSE),"")</f>
        <v/>
      </c>
      <c r="L73" s="32" t="str">
        <f>IFERROR(VLOOKUP(A73,Disc!A:C,2,FALSE),"0")</f>
        <v>0</v>
      </c>
      <c r="M73" s="3" t="str">
        <f>IFERROR(VLOOKUP(A73,CA!A:P,8,FALSE),"")</f>
        <v/>
      </c>
      <c r="N73" s="3" t="str">
        <f>IFERROR(VLOOKUP(A73,MA!A:Q,8,FALSE),"")</f>
        <v/>
      </c>
      <c r="O73" s="3" t="str">
        <f>IFERROR(VLOOKUP(A73,SC!A:Q,8,FALSE),"")</f>
        <v/>
      </c>
      <c r="P73" s="3" t="str">
        <f>IFERROR(VLOOKUP(A73,SS!A:P,8,FALSE),"")</f>
        <v/>
      </c>
      <c r="Q73" s="3">
        <f t="shared" si="6"/>
        <v>0</v>
      </c>
      <c r="R73" s="3">
        <f t="shared" si="7"/>
        <v>0</v>
      </c>
      <c r="S73" s="5"/>
      <c r="T73" s="3">
        <f>IFERROR(COUNTIFS(grades!A:A,A73,grades!H:H,"A"),"0")</f>
        <v>0</v>
      </c>
      <c r="U73" s="3">
        <f>IFERROR(COUNTIFS(grades!A:A,A73,grades!H:H,"B"),"0")</f>
        <v>0</v>
      </c>
      <c r="V73" s="3">
        <f>IFERROR(COUNTIFS(grades!A:A,A73,grades!H:H,"C"),"0")</f>
        <v>0</v>
      </c>
      <c r="W73" s="3">
        <f>IFERROR(COUNTIFS(grades!A:A,A73,grades!H:H,"D"),"0")</f>
        <v>0</v>
      </c>
      <c r="X73" s="3">
        <f>IFERROR(COUNTIFS(grades!A:A,A73,grades!H:H,"F"),"0")</f>
        <v>0</v>
      </c>
      <c r="Y73" s="5"/>
      <c r="Z73" s="3" t="str">
        <f>IFERROR(VLOOKUP(A73,'Previous CF'!A:AH,27,FALSE),"")</f>
        <v/>
      </c>
      <c r="AA73" s="6" t="e">
        <f t="shared" si="8"/>
        <v>#VALUE!</v>
      </c>
      <c r="AB73" s="6" t="e">
        <f t="shared" si="9"/>
        <v>#VALUE!</v>
      </c>
      <c r="AC73" s="6" t="e">
        <f t="shared" si="10"/>
        <v>#VALUE!</v>
      </c>
      <c r="AD73" s="3" t="e">
        <f t="shared" si="11"/>
        <v>#VALUE!</v>
      </c>
      <c r="AE73" s="20" t="str">
        <f>IFERROR(VLOOKUP(A73,'Previous CF'!A:AE,31,FALSE),"")</f>
        <v/>
      </c>
      <c r="AF73" s="20" t="str">
        <f>IFERROR(VLOOKUP(A73,'Previous CF'!A:AF,32,FALSE),"")</f>
        <v/>
      </c>
      <c r="AG73" s="12" t="str">
        <f>IFERROR(VLOOKUP(A73,'Previous CF'!A:AI,33,FALSE),"")</f>
        <v/>
      </c>
      <c r="AH73" s="12" t="str">
        <f>IFERROR(VLOOKUP(A73,'Previous CF'!A:AJ,34,FALSE),"")</f>
        <v/>
      </c>
      <c r="AI73" s="12" t="str">
        <f>IFERROR(VLOOKUP(A73,'Previous CF'!A:AK,35,FALSE),"")</f>
        <v/>
      </c>
      <c r="AJ73" s="12" t="str">
        <f>IFERROR(VLOOKUP(A73,'Previous CF'!A:AL,36,FALSE),"")</f>
        <v/>
      </c>
      <c r="AK73" s="12" t="str">
        <f>IFERROR(VLOOKUP(A73,'Previous CF'!A:AM,37,FALSE),"")</f>
        <v/>
      </c>
      <c r="AL73" s="12" t="str">
        <f>IFERROR(VLOOKUP(A73,'Previous CF'!A:AN,38,FALSE),"")</f>
        <v/>
      </c>
      <c r="AM73" s="12" t="str">
        <f>IFERROR(VLOOKUP(A73,'Previous CF'!A:AO,39,FALSE),"")</f>
        <v/>
      </c>
      <c r="AN73" s="12"/>
      <c r="AO73" s="12" t="str">
        <f>IFERROR(VLOOKUP(A73,'Previous CF'!A:AQ,41,FALSE),"")</f>
        <v/>
      </c>
      <c r="AP73" s="12" t="str">
        <f>IFERROR(VLOOKUP(A73,'Previous CF'!A:AR,42,FALSE),"")</f>
        <v/>
      </c>
    </row>
    <row r="74" spans="1:42" x14ac:dyDescent="0.35">
      <c r="A74" s="23">
        <f>HT!A74</f>
        <v>0</v>
      </c>
      <c r="B74" s="23">
        <f>HT!B74</f>
        <v>0</v>
      </c>
      <c r="C74" s="23">
        <f>HT!C74</f>
        <v>0</v>
      </c>
      <c r="D74" s="23">
        <f>HT!D74</f>
        <v>0</v>
      </c>
      <c r="E74" s="3" t="str">
        <f>IFERROR(VLOOKUP(A74,grades!A:P,5,FALSE),"")</f>
        <v/>
      </c>
      <c r="F74" s="3" t="str">
        <f>IFERROR(VLOOKUP(A74,grades!A:Q,6,FALSE),"")</f>
        <v/>
      </c>
      <c r="G74" s="3" t="str">
        <f>IFERROR(VLOOKUP(A74,HT!A:K,8,FALSE),"")</f>
        <v/>
      </c>
      <c r="H74" s="3" t="str">
        <f>IFERROR(VLOOKUP(A74,HT!A:L,12,FALSE),"")</f>
        <v/>
      </c>
      <c r="I74" s="3" t="str">
        <f>IFERROR(VLOOKUP(A74,IEP!A:F,6,FALSE),"")</f>
        <v/>
      </c>
      <c r="J74" s="3" t="str">
        <f>IFERROR(VLOOKUP(A74,FRL!A:G,5,FALSE),"")</f>
        <v/>
      </c>
      <c r="K74" s="4" t="str">
        <f>IFERROR(VLOOKUP(A74,Att!A:E,5,FALSE),"")</f>
        <v/>
      </c>
      <c r="L74" s="32" t="str">
        <f>IFERROR(VLOOKUP(A74,Disc!A:C,2,FALSE),"0")</f>
        <v>0</v>
      </c>
      <c r="M74" s="3" t="str">
        <f>IFERROR(VLOOKUP(A74,CA!A:P,8,FALSE),"")</f>
        <v/>
      </c>
      <c r="N74" s="3" t="str">
        <f>IFERROR(VLOOKUP(A74,MA!A:Q,8,FALSE),"")</f>
        <v/>
      </c>
      <c r="O74" s="3" t="str">
        <f>IFERROR(VLOOKUP(A74,SC!A:Q,8,FALSE),"")</f>
        <v/>
      </c>
      <c r="P74" s="3" t="str">
        <f>IFERROR(VLOOKUP(A74,SS!A:P,8,FALSE),"")</f>
        <v/>
      </c>
      <c r="Q74" s="3">
        <f t="shared" si="6"/>
        <v>0</v>
      </c>
      <c r="R74" s="3">
        <f t="shared" si="7"/>
        <v>0</v>
      </c>
      <c r="S74" s="5"/>
      <c r="T74" s="3">
        <f>IFERROR(COUNTIFS(grades!A:A,A74,grades!H:H,"A"),"0")</f>
        <v>0</v>
      </c>
      <c r="U74" s="3">
        <f>IFERROR(COUNTIFS(grades!A:A,A74,grades!H:H,"B"),"0")</f>
        <v>0</v>
      </c>
      <c r="V74" s="3">
        <f>IFERROR(COUNTIFS(grades!A:A,A74,grades!H:H,"C"),"0")</f>
        <v>0</v>
      </c>
      <c r="W74" s="3">
        <f>IFERROR(COUNTIFS(grades!A:A,A74,grades!H:H,"D"),"0")</f>
        <v>0</v>
      </c>
      <c r="X74" s="3">
        <f>IFERROR(COUNTIFS(grades!A:A,A74,grades!H:H,"F"),"0")</f>
        <v>0</v>
      </c>
      <c r="Y74" s="5"/>
      <c r="Z74" s="3" t="str">
        <f>IFERROR(VLOOKUP(A74,'Previous CF'!A:AH,27,FALSE),"")</f>
        <v/>
      </c>
      <c r="AA74" s="6" t="e">
        <f t="shared" si="8"/>
        <v>#VALUE!</v>
      </c>
      <c r="AB74" s="6" t="e">
        <f t="shared" si="9"/>
        <v>#VALUE!</v>
      </c>
      <c r="AC74" s="6" t="e">
        <f t="shared" si="10"/>
        <v>#VALUE!</v>
      </c>
      <c r="AD74" s="3" t="e">
        <f t="shared" si="11"/>
        <v>#VALUE!</v>
      </c>
      <c r="AE74" s="20" t="str">
        <f>IFERROR(VLOOKUP(A74,'Previous CF'!A:AE,31,FALSE),"")</f>
        <v/>
      </c>
      <c r="AF74" s="20" t="str">
        <f>IFERROR(VLOOKUP(A74,'Previous CF'!A:AF,32,FALSE),"")</f>
        <v/>
      </c>
      <c r="AG74" s="12" t="str">
        <f>IFERROR(VLOOKUP(A74,'Previous CF'!A:AI,33,FALSE),"")</f>
        <v/>
      </c>
      <c r="AH74" s="12" t="str">
        <f>IFERROR(VLOOKUP(A74,'Previous CF'!A:AJ,34,FALSE),"")</f>
        <v/>
      </c>
      <c r="AI74" s="12" t="str">
        <f>IFERROR(VLOOKUP(A74,'Previous CF'!A:AK,35,FALSE),"")</f>
        <v/>
      </c>
      <c r="AJ74" s="12" t="str">
        <f>IFERROR(VLOOKUP(A74,'Previous CF'!A:AL,36,FALSE),"")</f>
        <v/>
      </c>
      <c r="AK74" s="12" t="str">
        <f>IFERROR(VLOOKUP(A74,'Previous CF'!A:AM,37,FALSE),"")</f>
        <v/>
      </c>
      <c r="AL74" s="12" t="str">
        <f>IFERROR(VLOOKUP(A74,'Previous CF'!A:AN,38,FALSE),"")</f>
        <v/>
      </c>
      <c r="AM74" s="12" t="str">
        <f>IFERROR(VLOOKUP(A74,'Previous CF'!A:AO,39,FALSE),"")</f>
        <v/>
      </c>
      <c r="AN74" s="12"/>
      <c r="AO74" s="12" t="str">
        <f>IFERROR(VLOOKUP(A74,'Previous CF'!A:AQ,41,FALSE),"")</f>
        <v/>
      </c>
      <c r="AP74" s="12" t="str">
        <f>IFERROR(VLOOKUP(A74,'Previous CF'!A:AR,42,FALSE),"")</f>
        <v/>
      </c>
    </row>
    <row r="75" spans="1:42" x14ac:dyDescent="0.35">
      <c r="A75" s="23">
        <f>HT!A75</f>
        <v>0</v>
      </c>
      <c r="B75" s="23">
        <f>HT!B75</f>
        <v>0</v>
      </c>
      <c r="C75" s="23">
        <f>HT!C75</f>
        <v>0</v>
      </c>
      <c r="D75" s="23">
        <f>HT!D75</f>
        <v>0</v>
      </c>
      <c r="E75" s="3" t="str">
        <f>IFERROR(VLOOKUP(A75,grades!A:P,5,FALSE),"")</f>
        <v/>
      </c>
      <c r="F75" s="3" t="str">
        <f>IFERROR(VLOOKUP(A75,grades!A:Q,6,FALSE),"")</f>
        <v/>
      </c>
      <c r="G75" s="3" t="str">
        <f>IFERROR(VLOOKUP(A75,HT!A:K,8,FALSE),"")</f>
        <v/>
      </c>
      <c r="H75" s="3" t="str">
        <f>IFERROR(VLOOKUP(A75,HT!A:L,12,FALSE),"")</f>
        <v/>
      </c>
      <c r="I75" s="3" t="str">
        <f>IFERROR(VLOOKUP(A75,IEP!A:F,6,FALSE),"")</f>
        <v/>
      </c>
      <c r="J75" s="3" t="str">
        <f>IFERROR(VLOOKUP(A75,FRL!A:G,5,FALSE),"")</f>
        <v/>
      </c>
      <c r="K75" s="4" t="str">
        <f>IFERROR(VLOOKUP(A75,Att!A:E,5,FALSE),"")</f>
        <v/>
      </c>
      <c r="L75" s="32" t="str">
        <f>IFERROR(VLOOKUP(A75,Disc!A:C,2,FALSE),"0")</f>
        <v>0</v>
      </c>
      <c r="M75" s="3" t="str">
        <f>IFERROR(VLOOKUP(A75,CA!A:P,8,FALSE),"")</f>
        <v/>
      </c>
      <c r="N75" s="3" t="str">
        <f>IFERROR(VLOOKUP(A75,MA!A:Q,8,FALSE),"")</f>
        <v/>
      </c>
      <c r="O75" s="3" t="str">
        <f>IFERROR(VLOOKUP(A75,SC!A:Q,8,FALSE),"")</f>
        <v/>
      </c>
      <c r="P75" s="3" t="str">
        <f>IFERROR(VLOOKUP(A75,SS!A:P,8,FALSE),"")</f>
        <v/>
      </c>
      <c r="Q75" s="3">
        <f t="shared" si="6"/>
        <v>0</v>
      </c>
      <c r="R75" s="3">
        <f t="shared" si="7"/>
        <v>0</v>
      </c>
      <c r="S75" s="5"/>
      <c r="T75" s="3">
        <f>IFERROR(COUNTIFS(grades!A:A,A75,grades!H:H,"A"),"0")</f>
        <v>0</v>
      </c>
      <c r="U75" s="3">
        <f>IFERROR(COUNTIFS(grades!A:A,A75,grades!H:H,"B"),"0")</f>
        <v>0</v>
      </c>
      <c r="V75" s="3">
        <f>IFERROR(COUNTIFS(grades!A:A,A75,grades!H:H,"C"),"0")</f>
        <v>0</v>
      </c>
      <c r="W75" s="3">
        <f>IFERROR(COUNTIFS(grades!A:A,A75,grades!H:H,"D"),"0")</f>
        <v>0</v>
      </c>
      <c r="X75" s="3">
        <f>IFERROR(COUNTIFS(grades!A:A,A75,grades!H:H,"F"),"0")</f>
        <v>0</v>
      </c>
      <c r="Y75" s="5"/>
      <c r="Z75" s="3" t="str">
        <f>IFERROR(VLOOKUP(A75,'Previous CF'!A:AH,27,FALSE),"")</f>
        <v/>
      </c>
      <c r="AA75" s="6" t="e">
        <f t="shared" si="8"/>
        <v>#VALUE!</v>
      </c>
      <c r="AB75" s="6" t="e">
        <f t="shared" si="9"/>
        <v>#VALUE!</v>
      </c>
      <c r="AC75" s="6" t="e">
        <f t="shared" si="10"/>
        <v>#VALUE!</v>
      </c>
      <c r="AD75" s="3" t="e">
        <f t="shared" si="11"/>
        <v>#VALUE!</v>
      </c>
      <c r="AE75" s="20" t="str">
        <f>IFERROR(VLOOKUP(A75,'Previous CF'!A:AE,31,FALSE),"")</f>
        <v/>
      </c>
      <c r="AF75" s="20" t="str">
        <f>IFERROR(VLOOKUP(A75,'Previous CF'!A:AF,32,FALSE),"")</f>
        <v/>
      </c>
      <c r="AG75" s="12" t="str">
        <f>IFERROR(VLOOKUP(A75,'Previous CF'!A:AI,33,FALSE),"")</f>
        <v/>
      </c>
      <c r="AH75" s="12" t="str">
        <f>IFERROR(VLOOKUP(A75,'Previous CF'!A:AJ,34,FALSE),"")</f>
        <v/>
      </c>
      <c r="AI75" s="12" t="str">
        <f>IFERROR(VLOOKUP(A75,'Previous CF'!A:AK,35,FALSE),"")</f>
        <v/>
      </c>
      <c r="AJ75" s="12" t="str">
        <f>IFERROR(VLOOKUP(A75,'Previous CF'!A:AL,36,FALSE),"")</f>
        <v/>
      </c>
      <c r="AK75" s="12" t="str">
        <f>IFERROR(VLOOKUP(A75,'Previous CF'!A:AM,37,FALSE),"")</f>
        <v/>
      </c>
      <c r="AL75" s="12" t="str">
        <f>IFERROR(VLOOKUP(A75,'Previous CF'!A:AN,38,FALSE),"")</f>
        <v/>
      </c>
      <c r="AM75" s="12" t="str">
        <f>IFERROR(VLOOKUP(A75,'Previous CF'!A:AO,39,FALSE),"")</f>
        <v/>
      </c>
      <c r="AN75" s="12"/>
      <c r="AO75" s="12" t="str">
        <f>IFERROR(VLOOKUP(A75,'Previous CF'!A:AQ,41,FALSE),"")</f>
        <v/>
      </c>
      <c r="AP75" s="12" t="str">
        <f>IFERROR(VLOOKUP(A75,'Previous CF'!A:AR,42,FALSE),"")</f>
        <v/>
      </c>
    </row>
    <row r="76" spans="1:42" x14ac:dyDescent="0.35">
      <c r="A76" s="23">
        <f>HT!A76</f>
        <v>0</v>
      </c>
      <c r="B76" s="23">
        <f>HT!B76</f>
        <v>0</v>
      </c>
      <c r="C76" s="23">
        <f>HT!C76</f>
        <v>0</v>
      </c>
      <c r="D76" s="23">
        <f>HT!D76</f>
        <v>0</v>
      </c>
      <c r="E76" s="3" t="str">
        <f>IFERROR(VLOOKUP(A76,grades!A:P,5,FALSE),"")</f>
        <v/>
      </c>
      <c r="F76" s="3" t="str">
        <f>IFERROR(VLOOKUP(A76,grades!A:Q,6,FALSE),"")</f>
        <v/>
      </c>
      <c r="G76" s="3" t="str">
        <f>IFERROR(VLOOKUP(A76,HT!A:K,8,FALSE),"")</f>
        <v/>
      </c>
      <c r="H76" s="3" t="str">
        <f>IFERROR(VLOOKUP(A76,HT!A:L,12,FALSE),"")</f>
        <v/>
      </c>
      <c r="I76" s="3" t="str">
        <f>IFERROR(VLOOKUP(A76,IEP!A:F,6,FALSE),"")</f>
        <v/>
      </c>
      <c r="J76" s="3" t="str">
        <f>IFERROR(VLOOKUP(A76,FRL!A:G,5,FALSE),"")</f>
        <v/>
      </c>
      <c r="K76" s="4" t="str">
        <f>IFERROR(VLOOKUP(A76,Att!A:E,5,FALSE),"")</f>
        <v/>
      </c>
      <c r="L76" s="32" t="str">
        <f>IFERROR(VLOOKUP(A76,Disc!A:C,2,FALSE),"0")</f>
        <v>0</v>
      </c>
      <c r="M76" s="3" t="str">
        <f>IFERROR(VLOOKUP(A76,CA!A:P,8,FALSE),"")</f>
        <v/>
      </c>
      <c r="N76" s="3" t="str">
        <f>IFERROR(VLOOKUP(A76,MA!A:Q,8,FALSE),"")</f>
        <v/>
      </c>
      <c r="O76" s="3" t="str">
        <f>IFERROR(VLOOKUP(A76,SC!A:Q,8,FALSE),"")</f>
        <v/>
      </c>
      <c r="P76" s="3" t="str">
        <f>IFERROR(VLOOKUP(A76,SS!A:P,8,FALSE),"")</f>
        <v/>
      </c>
      <c r="Q76" s="3">
        <f t="shared" si="6"/>
        <v>0</v>
      </c>
      <c r="R76" s="3">
        <f t="shared" si="7"/>
        <v>0</v>
      </c>
      <c r="S76" s="5"/>
      <c r="T76" s="3">
        <f>IFERROR(COUNTIFS(grades!A:A,A76,grades!H:H,"A"),"0")</f>
        <v>0</v>
      </c>
      <c r="U76" s="3">
        <f>IFERROR(COUNTIFS(grades!A:A,A76,grades!H:H,"B"),"0")</f>
        <v>0</v>
      </c>
      <c r="V76" s="3">
        <f>IFERROR(COUNTIFS(grades!A:A,A76,grades!H:H,"C"),"0")</f>
        <v>0</v>
      </c>
      <c r="W76" s="3">
        <f>IFERROR(COUNTIFS(grades!A:A,A76,grades!H:H,"D"),"0")</f>
        <v>0</v>
      </c>
      <c r="X76" s="3">
        <f>IFERROR(COUNTIFS(grades!A:A,A76,grades!H:H,"F"),"0")</f>
        <v>0</v>
      </c>
      <c r="Y76" s="5"/>
      <c r="Z76" s="3" t="str">
        <f>IFERROR(VLOOKUP(A76,'Previous CF'!A:AH,27,FALSE),"")</f>
        <v/>
      </c>
      <c r="AA76" s="6" t="e">
        <f t="shared" si="8"/>
        <v>#VALUE!</v>
      </c>
      <c r="AB76" s="6" t="e">
        <f t="shared" si="9"/>
        <v>#VALUE!</v>
      </c>
      <c r="AC76" s="6" t="e">
        <f t="shared" si="10"/>
        <v>#VALUE!</v>
      </c>
      <c r="AD76" s="3" t="e">
        <f t="shared" si="11"/>
        <v>#VALUE!</v>
      </c>
      <c r="AE76" s="20" t="str">
        <f>IFERROR(VLOOKUP(A76,'Previous CF'!A:AE,31,FALSE),"")</f>
        <v/>
      </c>
      <c r="AF76" s="20" t="str">
        <f>IFERROR(VLOOKUP(A76,'Previous CF'!A:AF,32,FALSE),"")</f>
        <v/>
      </c>
      <c r="AG76" s="12" t="str">
        <f>IFERROR(VLOOKUP(A76,'Previous CF'!A:AI,33,FALSE),"")</f>
        <v/>
      </c>
      <c r="AH76" s="12" t="str">
        <f>IFERROR(VLOOKUP(A76,'Previous CF'!A:AJ,34,FALSE),"")</f>
        <v/>
      </c>
      <c r="AI76" s="12" t="str">
        <f>IFERROR(VLOOKUP(A76,'Previous CF'!A:AK,35,FALSE),"")</f>
        <v/>
      </c>
      <c r="AJ76" s="12" t="str">
        <f>IFERROR(VLOOKUP(A76,'Previous CF'!A:AL,36,FALSE),"")</f>
        <v/>
      </c>
      <c r="AK76" s="12" t="str">
        <f>IFERROR(VLOOKUP(A76,'Previous CF'!A:AM,37,FALSE),"")</f>
        <v/>
      </c>
      <c r="AL76" s="12" t="str">
        <f>IFERROR(VLOOKUP(A76,'Previous CF'!A:AN,38,FALSE),"")</f>
        <v/>
      </c>
      <c r="AM76" s="12" t="str">
        <f>IFERROR(VLOOKUP(A76,'Previous CF'!A:AO,39,FALSE),"")</f>
        <v/>
      </c>
      <c r="AN76" s="12"/>
      <c r="AO76" s="12" t="str">
        <f>IFERROR(VLOOKUP(A76,'Previous CF'!A:AQ,41,FALSE),"")</f>
        <v/>
      </c>
      <c r="AP76" s="12" t="str">
        <f>IFERROR(VLOOKUP(A76,'Previous CF'!A:AR,42,FALSE),"")</f>
        <v/>
      </c>
    </row>
    <row r="77" spans="1:42" x14ac:dyDescent="0.35">
      <c r="A77" s="23">
        <f>HT!A77</f>
        <v>0</v>
      </c>
      <c r="B77" s="23">
        <f>HT!B77</f>
        <v>0</v>
      </c>
      <c r="C77" s="23">
        <f>HT!C77</f>
        <v>0</v>
      </c>
      <c r="D77" s="23">
        <f>HT!D77</f>
        <v>0</v>
      </c>
      <c r="E77" s="3" t="str">
        <f>IFERROR(VLOOKUP(A77,grades!A:P,5,FALSE),"")</f>
        <v/>
      </c>
      <c r="F77" s="3" t="str">
        <f>IFERROR(VLOOKUP(A77,grades!A:Q,6,FALSE),"")</f>
        <v/>
      </c>
      <c r="G77" s="3" t="str">
        <f>IFERROR(VLOOKUP(A77,HT!A:K,8,FALSE),"")</f>
        <v/>
      </c>
      <c r="H77" s="3" t="str">
        <f>IFERROR(VLOOKUP(A77,HT!A:L,12,FALSE),"")</f>
        <v/>
      </c>
      <c r="I77" s="3" t="str">
        <f>IFERROR(VLOOKUP(A77,IEP!A:F,6,FALSE),"")</f>
        <v/>
      </c>
      <c r="J77" s="3" t="str">
        <f>IFERROR(VLOOKUP(A77,FRL!A:G,5,FALSE),"")</f>
        <v/>
      </c>
      <c r="K77" s="4" t="str">
        <f>IFERROR(VLOOKUP(A77,Att!A:E,5,FALSE),"")</f>
        <v/>
      </c>
      <c r="L77" s="32" t="str">
        <f>IFERROR(VLOOKUP(A77,Disc!A:C,2,FALSE),"0")</f>
        <v>0</v>
      </c>
      <c r="M77" s="3" t="str">
        <f>IFERROR(VLOOKUP(A77,CA!A:P,8,FALSE),"")</f>
        <v/>
      </c>
      <c r="N77" s="3" t="str">
        <f>IFERROR(VLOOKUP(A77,MA!A:Q,8,FALSE),"")</f>
        <v/>
      </c>
      <c r="O77" s="3" t="str">
        <f>IFERROR(VLOOKUP(A77,SC!A:Q,8,FALSE),"")</f>
        <v/>
      </c>
      <c r="P77" s="3" t="str">
        <f>IFERROR(VLOOKUP(A77,SS!A:P,8,FALSE),"")</f>
        <v/>
      </c>
      <c r="Q77" s="3">
        <f t="shared" si="6"/>
        <v>0</v>
      </c>
      <c r="R77" s="3">
        <f t="shared" si="7"/>
        <v>0</v>
      </c>
      <c r="S77" s="5"/>
      <c r="T77" s="3">
        <f>IFERROR(COUNTIFS(grades!A:A,A77,grades!H:H,"A"),"0")</f>
        <v>0</v>
      </c>
      <c r="U77" s="3">
        <f>IFERROR(COUNTIFS(grades!A:A,A77,grades!H:H,"B"),"0")</f>
        <v>0</v>
      </c>
      <c r="V77" s="3">
        <f>IFERROR(COUNTIFS(grades!A:A,A77,grades!H:H,"C"),"0")</f>
        <v>0</v>
      </c>
      <c r="W77" s="3">
        <f>IFERROR(COUNTIFS(grades!A:A,A77,grades!H:H,"D"),"0")</f>
        <v>0</v>
      </c>
      <c r="X77" s="3">
        <f>IFERROR(COUNTIFS(grades!A:A,A77,grades!H:H,"F"),"0")</f>
        <v>0</v>
      </c>
      <c r="Y77" s="5"/>
      <c r="Z77" s="3" t="str">
        <f>IFERROR(VLOOKUP(A77,'Previous CF'!A:AH,27,FALSE),"")</f>
        <v/>
      </c>
      <c r="AA77" s="6" t="e">
        <f t="shared" si="8"/>
        <v>#VALUE!</v>
      </c>
      <c r="AB77" s="6" t="e">
        <f t="shared" si="9"/>
        <v>#VALUE!</v>
      </c>
      <c r="AC77" s="6" t="e">
        <f t="shared" si="10"/>
        <v>#VALUE!</v>
      </c>
      <c r="AD77" s="3" t="e">
        <f t="shared" si="11"/>
        <v>#VALUE!</v>
      </c>
      <c r="AE77" s="20" t="str">
        <f>IFERROR(VLOOKUP(A77,'Previous CF'!A:AE,31,FALSE),"")</f>
        <v/>
      </c>
      <c r="AF77" s="20" t="str">
        <f>IFERROR(VLOOKUP(A77,'Previous CF'!A:AF,32,FALSE),"")</f>
        <v/>
      </c>
      <c r="AG77" s="12" t="str">
        <f>IFERROR(VLOOKUP(A77,'Previous CF'!A:AI,33,FALSE),"")</f>
        <v/>
      </c>
      <c r="AH77" s="12" t="str">
        <f>IFERROR(VLOOKUP(A77,'Previous CF'!A:AJ,34,FALSE),"")</f>
        <v/>
      </c>
      <c r="AI77" s="12" t="str">
        <f>IFERROR(VLOOKUP(A77,'Previous CF'!A:AK,35,FALSE),"")</f>
        <v/>
      </c>
      <c r="AJ77" s="12" t="str">
        <f>IFERROR(VLOOKUP(A77,'Previous CF'!A:AL,36,FALSE),"")</f>
        <v/>
      </c>
      <c r="AK77" s="12" t="str">
        <f>IFERROR(VLOOKUP(A77,'Previous CF'!A:AM,37,FALSE),"")</f>
        <v/>
      </c>
      <c r="AL77" s="12" t="str">
        <f>IFERROR(VLOOKUP(A77,'Previous CF'!A:AN,38,FALSE),"")</f>
        <v/>
      </c>
      <c r="AM77" s="12" t="str">
        <f>IFERROR(VLOOKUP(A77,'Previous CF'!A:AO,39,FALSE),"")</f>
        <v/>
      </c>
      <c r="AN77" s="12"/>
      <c r="AO77" s="12" t="str">
        <f>IFERROR(VLOOKUP(A77,'Previous CF'!A:AQ,41,FALSE),"")</f>
        <v/>
      </c>
      <c r="AP77" s="12" t="str">
        <f>IFERROR(VLOOKUP(A77,'Previous CF'!A:AR,42,FALSE),"")</f>
        <v/>
      </c>
    </row>
    <row r="78" spans="1:42" x14ac:dyDescent="0.35">
      <c r="A78" s="23">
        <f>HT!A78</f>
        <v>0</v>
      </c>
      <c r="B78" s="23">
        <f>HT!B78</f>
        <v>0</v>
      </c>
      <c r="C78" s="23">
        <f>HT!C78</f>
        <v>0</v>
      </c>
      <c r="D78" s="23">
        <f>HT!D78</f>
        <v>0</v>
      </c>
      <c r="E78" s="3" t="str">
        <f>IFERROR(VLOOKUP(A78,grades!A:P,5,FALSE),"")</f>
        <v/>
      </c>
      <c r="F78" s="3" t="str">
        <f>IFERROR(VLOOKUP(A78,grades!A:Q,6,FALSE),"")</f>
        <v/>
      </c>
      <c r="G78" s="3" t="str">
        <f>IFERROR(VLOOKUP(A78,HT!A:K,8,FALSE),"")</f>
        <v/>
      </c>
      <c r="H78" s="3" t="str">
        <f>IFERROR(VLOOKUP(A78,HT!A:L,12,FALSE),"")</f>
        <v/>
      </c>
      <c r="I78" s="3" t="str">
        <f>IFERROR(VLOOKUP(A78,IEP!A:F,6,FALSE),"")</f>
        <v/>
      </c>
      <c r="J78" s="3" t="str">
        <f>IFERROR(VLOOKUP(A78,FRL!A:G,5,FALSE),"")</f>
        <v/>
      </c>
      <c r="K78" s="4" t="str">
        <f>IFERROR(VLOOKUP(A78,Att!A:E,5,FALSE),"")</f>
        <v/>
      </c>
      <c r="L78" s="32" t="str">
        <f>IFERROR(VLOOKUP(A78,Disc!A:C,2,FALSE),"0")</f>
        <v>0</v>
      </c>
      <c r="M78" s="3" t="str">
        <f>IFERROR(VLOOKUP(A78,CA!A:P,8,FALSE),"")</f>
        <v/>
      </c>
      <c r="N78" s="3" t="str">
        <f>IFERROR(VLOOKUP(A78,MA!A:Q,8,FALSE),"")</f>
        <v/>
      </c>
      <c r="O78" s="3" t="str">
        <f>IFERROR(VLOOKUP(A78,SC!A:Q,8,FALSE),"")</f>
        <v/>
      </c>
      <c r="P78" s="3" t="str">
        <f>IFERROR(VLOOKUP(A78,SS!A:P,8,FALSE),"")</f>
        <v/>
      </c>
      <c r="Q78" s="3">
        <f t="shared" si="6"/>
        <v>0</v>
      </c>
      <c r="R78" s="3">
        <f t="shared" si="7"/>
        <v>0</v>
      </c>
      <c r="S78" s="5"/>
      <c r="T78" s="3">
        <f>IFERROR(COUNTIFS(grades!A:A,A78,grades!H:H,"A"),"0")</f>
        <v>0</v>
      </c>
      <c r="U78" s="3">
        <f>IFERROR(COUNTIFS(grades!A:A,A78,grades!H:H,"B"),"0")</f>
        <v>0</v>
      </c>
      <c r="V78" s="3">
        <f>IFERROR(COUNTIFS(grades!A:A,A78,grades!H:H,"C"),"0")</f>
        <v>0</v>
      </c>
      <c r="W78" s="3">
        <f>IFERROR(COUNTIFS(grades!A:A,A78,grades!H:H,"D"),"0")</f>
        <v>0</v>
      </c>
      <c r="X78" s="3">
        <f>IFERROR(COUNTIFS(grades!A:A,A78,grades!H:H,"F"),"0")</f>
        <v>0</v>
      </c>
      <c r="Y78" s="5"/>
      <c r="Z78" s="3" t="str">
        <f>IFERROR(VLOOKUP(A78,'Previous CF'!A:AH,27,FALSE),"")</f>
        <v/>
      </c>
      <c r="AA78" s="6" t="e">
        <f t="shared" si="8"/>
        <v>#VALUE!</v>
      </c>
      <c r="AB78" s="6" t="e">
        <f t="shared" si="9"/>
        <v>#VALUE!</v>
      </c>
      <c r="AC78" s="6" t="e">
        <f t="shared" si="10"/>
        <v>#VALUE!</v>
      </c>
      <c r="AD78" s="3" t="e">
        <f t="shared" si="11"/>
        <v>#VALUE!</v>
      </c>
      <c r="AE78" s="20" t="str">
        <f>IFERROR(VLOOKUP(A78,'Previous CF'!A:AE,31,FALSE),"")</f>
        <v/>
      </c>
      <c r="AF78" s="20" t="str">
        <f>IFERROR(VLOOKUP(A78,'Previous CF'!A:AF,32,FALSE),"")</f>
        <v/>
      </c>
      <c r="AG78" s="12" t="str">
        <f>IFERROR(VLOOKUP(A78,'Previous CF'!A:AI,33,FALSE),"")</f>
        <v/>
      </c>
      <c r="AH78" s="12" t="str">
        <f>IFERROR(VLOOKUP(A78,'Previous CF'!A:AJ,34,FALSE),"")</f>
        <v/>
      </c>
      <c r="AI78" s="12" t="str">
        <f>IFERROR(VLOOKUP(A78,'Previous CF'!A:AK,35,FALSE),"")</f>
        <v/>
      </c>
      <c r="AJ78" s="12" t="str">
        <f>IFERROR(VLOOKUP(A78,'Previous CF'!A:AL,36,FALSE),"")</f>
        <v/>
      </c>
      <c r="AK78" s="12" t="str">
        <f>IFERROR(VLOOKUP(A78,'Previous CF'!A:AM,37,FALSE),"")</f>
        <v/>
      </c>
      <c r="AL78" s="12" t="str">
        <f>IFERROR(VLOOKUP(A78,'Previous CF'!A:AN,38,FALSE),"")</f>
        <v/>
      </c>
      <c r="AM78" s="12" t="str">
        <f>IFERROR(VLOOKUP(A78,'Previous CF'!A:AO,39,FALSE),"")</f>
        <v/>
      </c>
      <c r="AN78" s="12"/>
      <c r="AO78" s="12" t="str">
        <f>IFERROR(VLOOKUP(A78,'Previous CF'!A:AQ,41,FALSE),"")</f>
        <v/>
      </c>
      <c r="AP78" s="12" t="str">
        <f>IFERROR(VLOOKUP(A78,'Previous CF'!A:AR,42,FALSE),"")</f>
        <v/>
      </c>
    </row>
    <row r="79" spans="1:42" x14ac:dyDescent="0.35">
      <c r="A79" s="23">
        <f>HT!A79</f>
        <v>0</v>
      </c>
      <c r="B79" s="23">
        <f>HT!B79</f>
        <v>0</v>
      </c>
      <c r="C79" s="23">
        <f>HT!C79</f>
        <v>0</v>
      </c>
      <c r="D79" s="23">
        <f>HT!D79</f>
        <v>0</v>
      </c>
      <c r="E79" s="3" t="str">
        <f>IFERROR(VLOOKUP(A79,grades!A:P,5,FALSE),"")</f>
        <v/>
      </c>
      <c r="F79" s="3" t="str">
        <f>IFERROR(VLOOKUP(A79,grades!A:Q,6,FALSE),"")</f>
        <v/>
      </c>
      <c r="G79" s="3" t="str">
        <f>IFERROR(VLOOKUP(A79,HT!A:K,8,FALSE),"")</f>
        <v/>
      </c>
      <c r="H79" s="3" t="str">
        <f>IFERROR(VLOOKUP(A79,HT!A:L,12,FALSE),"")</f>
        <v/>
      </c>
      <c r="I79" s="3" t="str">
        <f>IFERROR(VLOOKUP(A79,IEP!A:F,6,FALSE),"")</f>
        <v/>
      </c>
      <c r="J79" s="3" t="str">
        <f>IFERROR(VLOOKUP(A79,FRL!A:G,5,FALSE),"")</f>
        <v/>
      </c>
      <c r="K79" s="4" t="str">
        <f>IFERROR(VLOOKUP(A79,Att!A:E,5,FALSE),"")</f>
        <v/>
      </c>
      <c r="L79" s="32" t="str">
        <f>IFERROR(VLOOKUP(A79,Disc!A:C,2,FALSE),"0")</f>
        <v>0</v>
      </c>
      <c r="M79" s="3" t="str">
        <f>IFERROR(VLOOKUP(A79,CA!A:P,8,FALSE),"")</f>
        <v/>
      </c>
      <c r="N79" s="3" t="str">
        <f>IFERROR(VLOOKUP(A79,MA!A:Q,8,FALSE),"")</f>
        <v/>
      </c>
      <c r="O79" s="3" t="str">
        <f>IFERROR(VLOOKUP(A79,SC!A:Q,8,FALSE),"")</f>
        <v/>
      </c>
      <c r="P79" s="3" t="str">
        <f>IFERROR(VLOOKUP(A79,SS!A:P,8,FALSE),"")</f>
        <v/>
      </c>
      <c r="Q79" s="3">
        <f t="shared" si="6"/>
        <v>0</v>
      </c>
      <c r="R79" s="3">
        <f t="shared" si="7"/>
        <v>0</v>
      </c>
      <c r="S79" s="5"/>
      <c r="T79" s="3">
        <f>IFERROR(COUNTIFS(grades!A:A,A79,grades!H:H,"A"),"0")</f>
        <v>0</v>
      </c>
      <c r="U79" s="3">
        <f>IFERROR(COUNTIFS(grades!A:A,A79,grades!H:H,"B"),"0")</f>
        <v>0</v>
      </c>
      <c r="V79" s="3">
        <f>IFERROR(COUNTIFS(grades!A:A,A79,grades!H:H,"C"),"0")</f>
        <v>0</v>
      </c>
      <c r="W79" s="3">
        <f>IFERROR(COUNTIFS(grades!A:A,A79,grades!H:H,"D"),"0")</f>
        <v>0</v>
      </c>
      <c r="X79" s="3">
        <f>IFERROR(COUNTIFS(grades!A:A,A79,grades!H:H,"F"),"0")</f>
        <v>0</v>
      </c>
      <c r="Y79" s="5"/>
      <c r="Z79" s="3" t="str">
        <f>IFERROR(VLOOKUP(A79,'Previous CF'!A:AH,27,FALSE),"")</f>
        <v/>
      </c>
      <c r="AA79" s="6" t="e">
        <f t="shared" si="8"/>
        <v>#VALUE!</v>
      </c>
      <c r="AB79" s="6" t="e">
        <f t="shared" si="9"/>
        <v>#VALUE!</v>
      </c>
      <c r="AC79" s="6" t="e">
        <f t="shared" si="10"/>
        <v>#VALUE!</v>
      </c>
      <c r="AD79" s="3" t="e">
        <f t="shared" si="11"/>
        <v>#VALUE!</v>
      </c>
      <c r="AE79" s="20" t="str">
        <f>IFERROR(VLOOKUP(A79,'Previous CF'!A:AE,31,FALSE),"")</f>
        <v/>
      </c>
      <c r="AF79" s="20" t="str">
        <f>IFERROR(VLOOKUP(A79,'Previous CF'!A:AF,32,FALSE),"")</f>
        <v/>
      </c>
      <c r="AG79" s="12" t="str">
        <f>IFERROR(VLOOKUP(A79,'Previous CF'!A:AI,33,FALSE),"")</f>
        <v/>
      </c>
      <c r="AH79" s="12" t="str">
        <f>IFERROR(VLOOKUP(A79,'Previous CF'!A:AJ,34,FALSE),"")</f>
        <v/>
      </c>
      <c r="AI79" s="12" t="str">
        <f>IFERROR(VLOOKUP(A79,'Previous CF'!A:AK,35,FALSE),"")</f>
        <v/>
      </c>
      <c r="AJ79" s="12" t="str">
        <f>IFERROR(VLOOKUP(A79,'Previous CF'!A:AL,36,FALSE),"")</f>
        <v/>
      </c>
      <c r="AK79" s="12" t="str">
        <f>IFERROR(VLOOKUP(A79,'Previous CF'!A:AM,37,FALSE),"")</f>
        <v/>
      </c>
      <c r="AL79" s="12" t="str">
        <f>IFERROR(VLOOKUP(A79,'Previous CF'!A:AN,38,FALSE),"")</f>
        <v/>
      </c>
      <c r="AM79" s="12" t="str">
        <f>IFERROR(VLOOKUP(A79,'Previous CF'!A:AO,39,FALSE),"")</f>
        <v/>
      </c>
      <c r="AN79" s="12"/>
      <c r="AO79" s="12" t="str">
        <f>IFERROR(VLOOKUP(A79,'Previous CF'!A:AQ,41,FALSE),"")</f>
        <v/>
      </c>
      <c r="AP79" s="12" t="str">
        <f>IFERROR(VLOOKUP(A79,'Previous CF'!A:AR,42,FALSE),"")</f>
        <v/>
      </c>
    </row>
    <row r="80" spans="1:42" x14ac:dyDescent="0.35">
      <c r="A80" s="23">
        <f>HT!A80</f>
        <v>0</v>
      </c>
      <c r="B80" s="23">
        <f>HT!B80</f>
        <v>0</v>
      </c>
      <c r="C80" s="23">
        <f>HT!C80</f>
        <v>0</v>
      </c>
      <c r="D80" s="23">
        <f>HT!D80</f>
        <v>0</v>
      </c>
      <c r="E80" s="3" t="str">
        <f>IFERROR(VLOOKUP(A80,grades!A:P,5,FALSE),"")</f>
        <v/>
      </c>
      <c r="F80" s="3" t="str">
        <f>IFERROR(VLOOKUP(A80,grades!A:Q,6,FALSE),"")</f>
        <v/>
      </c>
      <c r="G80" s="3" t="str">
        <f>IFERROR(VLOOKUP(A80,HT!A:K,8,FALSE),"")</f>
        <v/>
      </c>
      <c r="H80" s="3" t="str">
        <f>IFERROR(VLOOKUP(A80,HT!A:L,12,FALSE),"")</f>
        <v/>
      </c>
      <c r="I80" s="3" t="str">
        <f>IFERROR(VLOOKUP(A80,IEP!A:F,6,FALSE),"")</f>
        <v/>
      </c>
      <c r="J80" s="3" t="str">
        <f>IFERROR(VLOOKUP(A80,FRL!A:G,5,FALSE),"")</f>
        <v/>
      </c>
      <c r="K80" s="4" t="str">
        <f>IFERROR(VLOOKUP(A80,Att!A:E,5,FALSE),"")</f>
        <v/>
      </c>
      <c r="L80" s="32" t="str">
        <f>IFERROR(VLOOKUP(A80,Disc!A:C,2,FALSE),"0")</f>
        <v>0</v>
      </c>
      <c r="M80" s="3" t="str">
        <f>IFERROR(VLOOKUP(A80,CA!A:P,8,FALSE),"")</f>
        <v/>
      </c>
      <c r="N80" s="3" t="str">
        <f>IFERROR(VLOOKUP(A80,MA!A:Q,8,FALSE),"")</f>
        <v/>
      </c>
      <c r="O80" s="3" t="str">
        <f>IFERROR(VLOOKUP(A80,SC!A:Q,8,FALSE),"")</f>
        <v/>
      </c>
      <c r="P80" s="3" t="str">
        <f>IFERROR(VLOOKUP(A80,SS!A:P,8,FALSE),"")</f>
        <v/>
      </c>
      <c r="Q80" s="3">
        <f t="shared" si="6"/>
        <v>0</v>
      </c>
      <c r="R80" s="3">
        <f t="shared" si="7"/>
        <v>0</v>
      </c>
      <c r="S80" s="5"/>
      <c r="T80" s="3">
        <f>IFERROR(COUNTIFS(grades!A:A,A80,grades!H:H,"A"),"0")</f>
        <v>0</v>
      </c>
      <c r="U80" s="3">
        <f>IFERROR(COUNTIFS(grades!A:A,A80,grades!H:H,"B"),"0")</f>
        <v>0</v>
      </c>
      <c r="V80" s="3">
        <f>IFERROR(COUNTIFS(grades!A:A,A80,grades!H:H,"C"),"0")</f>
        <v>0</v>
      </c>
      <c r="W80" s="3">
        <f>IFERROR(COUNTIFS(grades!A:A,A80,grades!H:H,"D"),"0")</f>
        <v>0</v>
      </c>
      <c r="X80" s="3">
        <f>IFERROR(COUNTIFS(grades!A:A,A80,grades!H:H,"F"),"0")</f>
        <v>0</v>
      </c>
      <c r="Y80" s="5"/>
      <c r="Z80" s="3" t="str">
        <f>IFERROR(VLOOKUP(A80,'Previous CF'!A:AH,27,FALSE),"")</f>
        <v/>
      </c>
      <c r="AA80" s="6" t="e">
        <f t="shared" si="8"/>
        <v>#VALUE!</v>
      </c>
      <c r="AB80" s="6" t="e">
        <f t="shared" si="9"/>
        <v>#VALUE!</v>
      </c>
      <c r="AC80" s="6" t="e">
        <f t="shared" si="10"/>
        <v>#VALUE!</v>
      </c>
      <c r="AD80" s="3" t="e">
        <f t="shared" si="11"/>
        <v>#VALUE!</v>
      </c>
      <c r="AE80" s="20" t="str">
        <f>IFERROR(VLOOKUP(A80,'Previous CF'!A:AE,31,FALSE),"")</f>
        <v/>
      </c>
      <c r="AF80" s="20" t="str">
        <f>IFERROR(VLOOKUP(A80,'Previous CF'!A:AF,32,FALSE),"")</f>
        <v/>
      </c>
      <c r="AG80" s="12" t="str">
        <f>IFERROR(VLOOKUP(A80,'Previous CF'!A:AI,33,FALSE),"")</f>
        <v/>
      </c>
      <c r="AH80" s="12" t="str">
        <f>IFERROR(VLOOKUP(A80,'Previous CF'!A:AJ,34,FALSE),"")</f>
        <v/>
      </c>
      <c r="AI80" s="12" t="str">
        <f>IFERROR(VLOOKUP(A80,'Previous CF'!A:AK,35,FALSE),"")</f>
        <v/>
      </c>
      <c r="AJ80" s="12" t="str">
        <f>IFERROR(VLOOKUP(A80,'Previous CF'!A:AL,36,FALSE),"")</f>
        <v/>
      </c>
      <c r="AK80" s="12" t="str">
        <f>IFERROR(VLOOKUP(A80,'Previous CF'!A:AM,37,FALSE),"")</f>
        <v/>
      </c>
      <c r="AL80" s="12" t="str">
        <f>IFERROR(VLOOKUP(A80,'Previous CF'!A:AN,38,FALSE),"")</f>
        <v/>
      </c>
      <c r="AM80" s="12" t="str">
        <f>IFERROR(VLOOKUP(A80,'Previous CF'!A:AO,39,FALSE),"")</f>
        <v/>
      </c>
      <c r="AN80" s="12"/>
      <c r="AO80" s="12" t="str">
        <f>IFERROR(VLOOKUP(A80,'Previous CF'!A:AQ,41,FALSE),"")</f>
        <v/>
      </c>
      <c r="AP80" s="12" t="str">
        <f>IFERROR(VLOOKUP(A80,'Previous CF'!A:AR,42,FALSE),"")</f>
        <v/>
      </c>
    </row>
    <row r="81" spans="1:42" x14ac:dyDescent="0.35">
      <c r="A81" s="23">
        <f>HT!A81</f>
        <v>0</v>
      </c>
      <c r="B81" s="23">
        <f>HT!B81</f>
        <v>0</v>
      </c>
      <c r="C81" s="23">
        <f>HT!C81</f>
        <v>0</v>
      </c>
      <c r="D81" s="23">
        <f>HT!D81</f>
        <v>0</v>
      </c>
      <c r="E81" s="3" t="str">
        <f>IFERROR(VLOOKUP(A81,grades!A:P,5,FALSE),"")</f>
        <v/>
      </c>
      <c r="F81" s="3" t="str">
        <f>IFERROR(VLOOKUP(A81,grades!A:Q,6,FALSE),"")</f>
        <v/>
      </c>
      <c r="G81" s="3" t="str">
        <f>IFERROR(VLOOKUP(A81,HT!A:K,8,FALSE),"")</f>
        <v/>
      </c>
      <c r="H81" s="3" t="str">
        <f>IFERROR(VLOOKUP(A81,HT!A:L,12,FALSE),"")</f>
        <v/>
      </c>
      <c r="I81" s="3" t="str">
        <f>IFERROR(VLOOKUP(A81,IEP!A:F,6,FALSE),"")</f>
        <v/>
      </c>
      <c r="J81" s="3" t="str">
        <f>IFERROR(VLOOKUP(A81,FRL!A:G,5,FALSE),"")</f>
        <v/>
      </c>
      <c r="K81" s="4" t="str">
        <f>IFERROR(VLOOKUP(A81,Att!A:E,5,FALSE),"")</f>
        <v/>
      </c>
      <c r="L81" s="32" t="str">
        <f>IFERROR(VLOOKUP(A81,Disc!A:C,2,FALSE),"0")</f>
        <v>0</v>
      </c>
      <c r="M81" s="3" t="str">
        <f>IFERROR(VLOOKUP(A81,CA!A:P,8,FALSE),"")</f>
        <v/>
      </c>
      <c r="N81" s="3" t="str">
        <f>IFERROR(VLOOKUP(A81,MA!A:Q,8,FALSE),"")</f>
        <v/>
      </c>
      <c r="O81" s="3" t="str">
        <f>IFERROR(VLOOKUP(A81,SC!A:Q,8,FALSE),"")</f>
        <v/>
      </c>
      <c r="P81" s="3" t="str">
        <f>IFERROR(VLOOKUP(A81,SS!A:P,8,FALSE),"")</f>
        <v/>
      </c>
      <c r="Q81" s="3">
        <f t="shared" si="6"/>
        <v>0</v>
      </c>
      <c r="R81" s="3">
        <f t="shared" si="7"/>
        <v>0</v>
      </c>
      <c r="S81" s="5"/>
      <c r="T81" s="3">
        <f>IFERROR(COUNTIFS(grades!A:A,A81,grades!H:H,"A"),"0")</f>
        <v>0</v>
      </c>
      <c r="U81" s="3">
        <f>IFERROR(COUNTIFS(grades!A:A,A81,grades!H:H,"B"),"0")</f>
        <v>0</v>
      </c>
      <c r="V81" s="3">
        <f>IFERROR(COUNTIFS(grades!A:A,A81,grades!H:H,"C"),"0")</f>
        <v>0</v>
      </c>
      <c r="W81" s="3">
        <f>IFERROR(COUNTIFS(grades!A:A,A81,grades!H:H,"D"),"0")</f>
        <v>0</v>
      </c>
      <c r="X81" s="3">
        <f>IFERROR(COUNTIFS(grades!A:A,A81,grades!H:H,"F"),"0")</f>
        <v>0</v>
      </c>
      <c r="Y81" s="5"/>
      <c r="Z81" s="3" t="str">
        <f>IFERROR(VLOOKUP(A81,'Previous CF'!A:AH,27,FALSE),"")</f>
        <v/>
      </c>
      <c r="AA81" s="6" t="e">
        <f t="shared" si="8"/>
        <v>#VALUE!</v>
      </c>
      <c r="AB81" s="6" t="e">
        <f t="shared" si="9"/>
        <v>#VALUE!</v>
      </c>
      <c r="AC81" s="6" t="e">
        <f t="shared" si="10"/>
        <v>#VALUE!</v>
      </c>
      <c r="AD81" s="3" t="e">
        <f t="shared" si="11"/>
        <v>#VALUE!</v>
      </c>
      <c r="AE81" s="20" t="str">
        <f>IFERROR(VLOOKUP(A81,'Previous CF'!A:AE,31,FALSE),"")</f>
        <v/>
      </c>
      <c r="AF81" s="20" t="str">
        <f>IFERROR(VLOOKUP(A81,'Previous CF'!A:AF,32,FALSE),"")</f>
        <v/>
      </c>
      <c r="AG81" s="12" t="str">
        <f>IFERROR(VLOOKUP(A81,'Previous CF'!A:AI,33,FALSE),"")</f>
        <v/>
      </c>
      <c r="AH81" s="12" t="str">
        <f>IFERROR(VLOOKUP(A81,'Previous CF'!A:AJ,34,FALSE),"")</f>
        <v/>
      </c>
      <c r="AI81" s="12" t="str">
        <f>IFERROR(VLOOKUP(A81,'Previous CF'!A:AK,35,FALSE),"")</f>
        <v/>
      </c>
      <c r="AJ81" s="12" t="str">
        <f>IFERROR(VLOOKUP(A81,'Previous CF'!A:AL,36,FALSE),"")</f>
        <v/>
      </c>
      <c r="AK81" s="12" t="str">
        <f>IFERROR(VLOOKUP(A81,'Previous CF'!A:AM,37,FALSE),"")</f>
        <v/>
      </c>
      <c r="AL81" s="12" t="str">
        <f>IFERROR(VLOOKUP(A81,'Previous CF'!A:AN,38,FALSE),"")</f>
        <v/>
      </c>
      <c r="AM81" s="12" t="str">
        <f>IFERROR(VLOOKUP(A81,'Previous CF'!A:AO,39,FALSE),"")</f>
        <v/>
      </c>
      <c r="AN81" s="12"/>
      <c r="AO81" s="12" t="str">
        <f>IFERROR(VLOOKUP(A81,'Previous CF'!A:AQ,41,FALSE),"")</f>
        <v/>
      </c>
      <c r="AP81" s="12" t="str">
        <f>IFERROR(VLOOKUP(A81,'Previous CF'!A:AR,42,FALSE),"")</f>
        <v/>
      </c>
    </row>
    <row r="82" spans="1:42" x14ac:dyDescent="0.35">
      <c r="A82" s="23">
        <f>HT!A82</f>
        <v>0</v>
      </c>
      <c r="B82" s="23">
        <f>HT!B82</f>
        <v>0</v>
      </c>
      <c r="C82" s="23">
        <f>HT!C82</f>
        <v>0</v>
      </c>
      <c r="D82" s="23">
        <f>HT!D82</f>
        <v>0</v>
      </c>
      <c r="E82" s="3" t="str">
        <f>IFERROR(VLOOKUP(A82,grades!A:P,5,FALSE),"")</f>
        <v/>
      </c>
      <c r="F82" s="3" t="str">
        <f>IFERROR(VLOOKUP(A82,grades!A:Q,6,FALSE),"")</f>
        <v/>
      </c>
      <c r="G82" s="3" t="str">
        <f>IFERROR(VLOOKUP(A82,HT!A:K,8,FALSE),"")</f>
        <v/>
      </c>
      <c r="H82" s="3" t="str">
        <f>IFERROR(VLOOKUP(A82,HT!A:L,12,FALSE),"")</f>
        <v/>
      </c>
      <c r="I82" s="3" t="str">
        <f>IFERROR(VLOOKUP(A82,IEP!A:F,6,FALSE),"")</f>
        <v/>
      </c>
      <c r="J82" s="3" t="str">
        <f>IFERROR(VLOOKUP(A82,FRL!A:G,5,FALSE),"")</f>
        <v/>
      </c>
      <c r="K82" s="4" t="str">
        <f>IFERROR(VLOOKUP(A82,Att!A:E,5,FALSE),"")</f>
        <v/>
      </c>
      <c r="L82" s="32" t="str">
        <f>IFERROR(VLOOKUP(A82,Disc!A:C,2,FALSE),"0")</f>
        <v>0</v>
      </c>
      <c r="M82" s="3" t="str">
        <f>IFERROR(VLOOKUP(A82,CA!A:P,8,FALSE),"")</f>
        <v/>
      </c>
      <c r="N82" s="3" t="str">
        <f>IFERROR(VLOOKUP(A82,MA!A:Q,8,FALSE),"")</f>
        <v/>
      </c>
      <c r="O82" s="3" t="str">
        <f>IFERROR(VLOOKUP(A82,SC!A:Q,8,FALSE),"")</f>
        <v/>
      </c>
      <c r="P82" s="3" t="str">
        <f>IFERROR(VLOOKUP(A82,SS!A:P,8,FALSE),"")</f>
        <v/>
      </c>
      <c r="Q82" s="3">
        <f t="shared" si="6"/>
        <v>0</v>
      </c>
      <c r="R82" s="3">
        <f t="shared" si="7"/>
        <v>0</v>
      </c>
      <c r="S82" s="5"/>
      <c r="T82" s="3">
        <f>IFERROR(COUNTIFS(grades!A:A,A82,grades!H:H,"A"),"0")</f>
        <v>0</v>
      </c>
      <c r="U82" s="3">
        <f>IFERROR(COUNTIFS(grades!A:A,A82,grades!H:H,"B"),"0")</f>
        <v>0</v>
      </c>
      <c r="V82" s="3">
        <f>IFERROR(COUNTIFS(grades!A:A,A82,grades!H:H,"C"),"0")</f>
        <v>0</v>
      </c>
      <c r="W82" s="3">
        <f>IFERROR(COUNTIFS(grades!A:A,A82,grades!H:H,"D"),"0")</f>
        <v>0</v>
      </c>
      <c r="X82" s="3">
        <f>IFERROR(COUNTIFS(grades!A:A,A82,grades!H:H,"F"),"0")</f>
        <v>0</v>
      </c>
      <c r="Y82" s="5"/>
      <c r="Z82" s="3" t="str">
        <f>IFERROR(VLOOKUP(A82,'Previous CF'!A:AH,27,FALSE),"")</f>
        <v/>
      </c>
      <c r="AA82" s="6" t="e">
        <f t="shared" si="8"/>
        <v>#VALUE!</v>
      </c>
      <c r="AB82" s="6" t="e">
        <f t="shared" si="9"/>
        <v>#VALUE!</v>
      </c>
      <c r="AC82" s="6" t="e">
        <f t="shared" si="10"/>
        <v>#VALUE!</v>
      </c>
      <c r="AD82" s="3" t="e">
        <f t="shared" si="11"/>
        <v>#VALUE!</v>
      </c>
      <c r="AE82" s="20" t="str">
        <f>IFERROR(VLOOKUP(A82,'Previous CF'!A:AE,31,FALSE),"")</f>
        <v/>
      </c>
      <c r="AF82" s="20" t="str">
        <f>IFERROR(VLOOKUP(A82,'Previous CF'!A:AF,32,FALSE),"")</f>
        <v/>
      </c>
      <c r="AG82" s="12" t="str">
        <f>IFERROR(VLOOKUP(A82,'Previous CF'!A:AI,33,FALSE),"")</f>
        <v/>
      </c>
      <c r="AH82" s="12" t="str">
        <f>IFERROR(VLOOKUP(A82,'Previous CF'!A:AJ,34,FALSE),"")</f>
        <v/>
      </c>
      <c r="AI82" s="12" t="str">
        <f>IFERROR(VLOOKUP(A82,'Previous CF'!A:AK,35,FALSE),"")</f>
        <v/>
      </c>
      <c r="AJ82" s="12" t="str">
        <f>IFERROR(VLOOKUP(A82,'Previous CF'!A:AL,36,FALSE),"")</f>
        <v/>
      </c>
      <c r="AK82" s="12" t="str">
        <f>IFERROR(VLOOKUP(A82,'Previous CF'!A:AM,37,FALSE),"")</f>
        <v/>
      </c>
      <c r="AL82" s="12" t="str">
        <f>IFERROR(VLOOKUP(A82,'Previous CF'!A:AN,38,FALSE),"")</f>
        <v/>
      </c>
      <c r="AM82" s="12" t="str">
        <f>IFERROR(VLOOKUP(A82,'Previous CF'!A:AO,39,FALSE),"")</f>
        <v/>
      </c>
      <c r="AN82" s="12"/>
      <c r="AO82" s="12" t="str">
        <f>IFERROR(VLOOKUP(A82,'Previous CF'!A:AQ,41,FALSE),"")</f>
        <v/>
      </c>
      <c r="AP82" s="12" t="str">
        <f>IFERROR(VLOOKUP(A82,'Previous CF'!A:AR,42,FALSE),"")</f>
        <v/>
      </c>
    </row>
    <row r="83" spans="1:42" x14ac:dyDescent="0.35">
      <c r="A83" s="23">
        <f>HT!A83</f>
        <v>0</v>
      </c>
      <c r="B83" s="23">
        <f>HT!B83</f>
        <v>0</v>
      </c>
      <c r="C83" s="23">
        <f>HT!C83</f>
        <v>0</v>
      </c>
      <c r="D83" s="23">
        <f>HT!D83</f>
        <v>0</v>
      </c>
      <c r="E83" s="3" t="str">
        <f>IFERROR(VLOOKUP(A83,grades!A:P,5,FALSE),"")</f>
        <v/>
      </c>
      <c r="F83" s="3" t="str">
        <f>IFERROR(VLOOKUP(A83,grades!A:Q,6,FALSE),"")</f>
        <v/>
      </c>
      <c r="G83" s="3" t="str">
        <f>IFERROR(VLOOKUP(A83,HT!A:K,8,FALSE),"")</f>
        <v/>
      </c>
      <c r="H83" s="3" t="str">
        <f>IFERROR(VLOOKUP(A83,HT!A:L,12,FALSE),"")</f>
        <v/>
      </c>
      <c r="I83" s="3" t="str">
        <f>IFERROR(VLOOKUP(A83,IEP!A:F,6,FALSE),"")</f>
        <v/>
      </c>
      <c r="J83" s="3" t="str">
        <f>IFERROR(VLOOKUP(A83,FRL!A:G,5,FALSE),"")</f>
        <v/>
      </c>
      <c r="K83" s="4" t="str">
        <f>IFERROR(VLOOKUP(A83,Att!A:E,5,FALSE),"")</f>
        <v/>
      </c>
      <c r="L83" s="32" t="str">
        <f>IFERROR(VLOOKUP(A83,Disc!A:C,2,FALSE),"0")</f>
        <v>0</v>
      </c>
      <c r="M83" s="3" t="str">
        <f>IFERROR(VLOOKUP(A83,CA!A:P,8,FALSE),"")</f>
        <v/>
      </c>
      <c r="N83" s="3" t="str">
        <f>IFERROR(VLOOKUP(A83,MA!A:Q,8,FALSE),"")</f>
        <v/>
      </c>
      <c r="O83" s="3" t="str">
        <f>IFERROR(VLOOKUP(A83,SC!A:Q,8,FALSE),"")</f>
        <v/>
      </c>
      <c r="P83" s="3" t="str">
        <f>IFERROR(VLOOKUP(A83,SS!A:P,8,FALSE),"")</f>
        <v/>
      </c>
      <c r="Q83" s="3">
        <f t="shared" si="6"/>
        <v>0</v>
      </c>
      <c r="R83" s="3">
        <f t="shared" si="7"/>
        <v>0</v>
      </c>
      <c r="S83" s="5"/>
      <c r="T83" s="3">
        <f>IFERROR(COUNTIFS(grades!A:A,A83,grades!H:H,"A"),"0")</f>
        <v>0</v>
      </c>
      <c r="U83" s="3">
        <f>IFERROR(COUNTIFS(grades!A:A,A83,grades!H:H,"B"),"0")</f>
        <v>0</v>
      </c>
      <c r="V83" s="3">
        <f>IFERROR(COUNTIFS(grades!A:A,A83,grades!H:H,"C"),"0")</f>
        <v>0</v>
      </c>
      <c r="W83" s="3">
        <f>IFERROR(COUNTIFS(grades!A:A,A83,grades!H:H,"D"),"0")</f>
        <v>0</v>
      </c>
      <c r="X83" s="3">
        <f>IFERROR(COUNTIFS(grades!A:A,A83,grades!H:H,"F"),"0")</f>
        <v>0</v>
      </c>
      <c r="Y83" s="5"/>
      <c r="Z83" s="3" t="str">
        <f>IFERROR(VLOOKUP(A83,'Previous CF'!A:AH,27,FALSE),"")</f>
        <v/>
      </c>
      <c r="AA83" s="6" t="e">
        <f t="shared" si="8"/>
        <v>#VALUE!</v>
      </c>
      <c r="AB83" s="6" t="e">
        <f t="shared" si="9"/>
        <v>#VALUE!</v>
      </c>
      <c r="AC83" s="6" t="e">
        <f t="shared" si="10"/>
        <v>#VALUE!</v>
      </c>
      <c r="AD83" s="3" t="e">
        <f t="shared" si="11"/>
        <v>#VALUE!</v>
      </c>
      <c r="AE83" s="20" t="str">
        <f>IFERROR(VLOOKUP(A83,'Previous CF'!A:AE,31,FALSE),"")</f>
        <v/>
      </c>
      <c r="AF83" s="20" t="str">
        <f>IFERROR(VLOOKUP(A83,'Previous CF'!A:AF,32,FALSE),"")</f>
        <v/>
      </c>
      <c r="AG83" s="12" t="str">
        <f>IFERROR(VLOOKUP(A83,'Previous CF'!A:AI,33,FALSE),"")</f>
        <v/>
      </c>
      <c r="AH83" s="12" t="str">
        <f>IFERROR(VLOOKUP(A83,'Previous CF'!A:AJ,34,FALSE),"")</f>
        <v/>
      </c>
      <c r="AI83" s="12" t="str">
        <f>IFERROR(VLOOKUP(A83,'Previous CF'!A:AK,35,FALSE),"")</f>
        <v/>
      </c>
      <c r="AJ83" s="12" t="str">
        <f>IFERROR(VLOOKUP(A83,'Previous CF'!A:AL,36,FALSE),"")</f>
        <v/>
      </c>
      <c r="AK83" s="12" t="str">
        <f>IFERROR(VLOOKUP(A83,'Previous CF'!A:AM,37,FALSE),"")</f>
        <v/>
      </c>
      <c r="AL83" s="12" t="str">
        <f>IFERROR(VLOOKUP(A83,'Previous CF'!A:AN,38,FALSE),"")</f>
        <v/>
      </c>
      <c r="AM83" s="12" t="str">
        <f>IFERROR(VLOOKUP(A83,'Previous CF'!A:AO,39,FALSE),"")</f>
        <v/>
      </c>
      <c r="AN83" s="12"/>
      <c r="AO83" s="12" t="str">
        <f>IFERROR(VLOOKUP(A83,'Previous CF'!A:AQ,41,FALSE),"")</f>
        <v/>
      </c>
      <c r="AP83" s="12" t="str">
        <f>IFERROR(VLOOKUP(A83,'Previous CF'!A:AR,42,FALSE),"")</f>
        <v/>
      </c>
    </row>
    <row r="84" spans="1:42" x14ac:dyDescent="0.35">
      <c r="A84" s="23">
        <f>HT!A84</f>
        <v>0</v>
      </c>
      <c r="B84" s="23">
        <f>HT!B84</f>
        <v>0</v>
      </c>
      <c r="C84" s="23">
        <f>HT!C84</f>
        <v>0</v>
      </c>
      <c r="D84" s="23">
        <f>HT!D84</f>
        <v>0</v>
      </c>
      <c r="E84" s="3" t="str">
        <f>IFERROR(VLOOKUP(A84,grades!A:P,5,FALSE),"")</f>
        <v/>
      </c>
      <c r="F84" s="3" t="str">
        <f>IFERROR(VLOOKUP(A84,grades!A:Q,6,FALSE),"")</f>
        <v/>
      </c>
      <c r="G84" s="3" t="str">
        <f>IFERROR(VLOOKUP(A84,HT!A:K,8,FALSE),"")</f>
        <v/>
      </c>
      <c r="H84" s="3" t="str">
        <f>IFERROR(VLOOKUP(A84,HT!A:L,12,FALSE),"")</f>
        <v/>
      </c>
      <c r="I84" s="3" t="str">
        <f>IFERROR(VLOOKUP(A84,IEP!A:F,6,FALSE),"")</f>
        <v/>
      </c>
      <c r="J84" s="3" t="str">
        <f>IFERROR(VLOOKUP(A84,FRL!A:G,5,FALSE),"")</f>
        <v/>
      </c>
      <c r="K84" s="4" t="str">
        <f>IFERROR(VLOOKUP(A84,Att!A:E,5,FALSE),"")</f>
        <v/>
      </c>
      <c r="L84" s="32" t="str">
        <f>IFERROR(VLOOKUP(A84,Disc!A:C,2,FALSE),"0")</f>
        <v>0</v>
      </c>
      <c r="M84" s="3" t="str">
        <f>IFERROR(VLOOKUP(A84,CA!A:P,8,FALSE),"")</f>
        <v/>
      </c>
      <c r="N84" s="3" t="str">
        <f>IFERROR(VLOOKUP(A84,MA!A:Q,8,FALSE),"")</f>
        <v/>
      </c>
      <c r="O84" s="3" t="str">
        <f>IFERROR(VLOOKUP(A84,SC!A:Q,8,FALSE),"")</f>
        <v/>
      </c>
      <c r="P84" s="3" t="str">
        <f>IFERROR(VLOOKUP(A84,SS!A:P,8,FALSE),"")</f>
        <v/>
      </c>
      <c r="Q84" s="3">
        <f t="shared" si="6"/>
        <v>0</v>
      </c>
      <c r="R84" s="3">
        <f t="shared" si="7"/>
        <v>0</v>
      </c>
      <c r="S84" s="5"/>
      <c r="T84" s="3">
        <f>IFERROR(COUNTIFS(grades!A:A,A84,grades!H:H,"A"),"0")</f>
        <v>0</v>
      </c>
      <c r="U84" s="3">
        <f>IFERROR(COUNTIFS(grades!A:A,A84,grades!H:H,"B"),"0")</f>
        <v>0</v>
      </c>
      <c r="V84" s="3">
        <f>IFERROR(COUNTIFS(grades!A:A,A84,grades!H:H,"C"),"0")</f>
        <v>0</v>
      </c>
      <c r="W84" s="3">
        <f>IFERROR(COUNTIFS(grades!A:A,A84,grades!H:H,"D"),"0")</f>
        <v>0</v>
      </c>
      <c r="X84" s="3">
        <f>IFERROR(COUNTIFS(grades!A:A,A84,grades!H:H,"F"),"0")</f>
        <v>0</v>
      </c>
      <c r="Y84" s="5"/>
      <c r="Z84" s="3" t="str">
        <f>IFERROR(VLOOKUP(A84,'Previous CF'!A:AH,27,FALSE),"")</f>
        <v/>
      </c>
      <c r="AA84" s="6" t="e">
        <f t="shared" si="8"/>
        <v>#VALUE!</v>
      </c>
      <c r="AB84" s="6" t="e">
        <f t="shared" si="9"/>
        <v>#VALUE!</v>
      </c>
      <c r="AC84" s="6" t="e">
        <f t="shared" si="10"/>
        <v>#VALUE!</v>
      </c>
      <c r="AD84" s="3" t="e">
        <f t="shared" si="11"/>
        <v>#VALUE!</v>
      </c>
      <c r="AE84" s="20" t="str">
        <f>IFERROR(VLOOKUP(A84,'Previous CF'!A:AE,31,FALSE),"")</f>
        <v/>
      </c>
      <c r="AF84" s="20" t="str">
        <f>IFERROR(VLOOKUP(A84,'Previous CF'!A:AF,32,FALSE),"")</f>
        <v/>
      </c>
      <c r="AG84" s="12" t="str">
        <f>IFERROR(VLOOKUP(A84,'Previous CF'!A:AI,33,FALSE),"")</f>
        <v/>
      </c>
      <c r="AH84" s="12" t="str">
        <f>IFERROR(VLOOKUP(A84,'Previous CF'!A:AJ,34,FALSE),"")</f>
        <v/>
      </c>
      <c r="AI84" s="12" t="str">
        <f>IFERROR(VLOOKUP(A84,'Previous CF'!A:AK,35,FALSE),"")</f>
        <v/>
      </c>
      <c r="AJ84" s="12" t="str">
        <f>IFERROR(VLOOKUP(A84,'Previous CF'!A:AL,36,FALSE),"")</f>
        <v/>
      </c>
      <c r="AK84" s="12" t="str">
        <f>IFERROR(VLOOKUP(A84,'Previous CF'!A:AM,37,FALSE),"")</f>
        <v/>
      </c>
      <c r="AL84" s="12" t="str">
        <f>IFERROR(VLOOKUP(A84,'Previous CF'!A:AN,38,FALSE),"")</f>
        <v/>
      </c>
      <c r="AM84" s="12" t="str">
        <f>IFERROR(VLOOKUP(A84,'Previous CF'!A:AO,39,FALSE),"")</f>
        <v/>
      </c>
      <c r="AN84" s="12"/>
      <c r="AO84" s="12" t="str">
        <f>IFERROR(VLOOKUP(A84,'Previous CF'!A:AQ,41,FALSE),"")</f>
        <v/>
      </c>
      <c r="AP84" s="12" t="str">
        <f>IFERROR(VLOOKUP(A84,'Previous CF'!A:AR,42,FALSE),"")</f>
        <v/>
      </c>
    </row>
    <row r="85" spans="1:42" x14ac:dyDescent="0.35">
      <c r="A85" s="23">
        <f>HT!A85</f>
        <v>0</v>
      </c>
      <c r="B85" s="23">
        <f>HT!B85</f>
        <v>0</v>
      </c>
      <c r="C85" s="23">
        <f>HT!C85</f>
        <v>0</v>
      </c>
      <c r="D85" s="23">
        <f>HT!D85</f>
        <v>0</v>
      </c>
      <c r="E85" s="3" t="str">
        <f>IFERROR(VLOOKUP(A85,grades!A:P,5,FALSE),"")</f>
        <v/>
      </c>
      <c r="F85" s="3" t="str">
        <f>IFERROR(VLOOKUP(A85,grades!A:Q,6,FALSE),"")</f>
        <v/>
      </c>
      <c r="G85" s="3" t="str">
        <f>IFERROR(VLOOKUP(A85,HT!A:K,8,FALSE),"")</f>
        <v/>
      </c>
      <c r="H85" s="3" t="str">
        <f>IFERROR(VLOOKUP(A85,HT!A:L,12,FALSE),"")</f>
        <v/>
      </c>
      <c r="I85" s="3" t="str">
        <f>IFERROR(VLOOKUP(A85,IEP!A:F,6,FALSE),"")</f>
        <v/>
      </c>
      <c r="J85" s="3" t="str">
        <f>IFERROR(VLOOKUP(A85,FRL!A:G,5,FALSE),"")</f>
        <v/>
      </c>
      <c r="K85" s="4" t="str">
        <f>IFERROR(VLOOKUP(A85,Att!A:E,5,FALSE),"")</f>
        <v/>
      </c>
      <c r="L85" s="32" t="str">
        <f>IFERROR(VLOOKUP(A85,Disc!A:C,2,FALSE),"0")</f>
        <v>0</v>
      </c>
      <c r="M85" s="3" t="str">
        <f>IFERROR(VLOOKUP(A85,CA!A:P,8,FALSE),"")</f>
        <v/>
      </c>
      <c r="N85" s="3" t="str">
        <f>IFERROR(VLOOKUP(A85,MA!A:Q,8,FALSE),"")</f>
        <v/>
      </c>
      <c r="O85" s="3" t="str">
        <f>IFERROR(VLOOKUP(A85,SC!A:Q,8,FALSE),"")</f>
        <v/>
      </c>
      <c r="P85" s="3" t="str">
        <f>IFERROR(VLOOKUP(A85,SS!A:P,8,FALSE),"")</f>
        <v/>
      </c>
      <c r="Q85" s="3">
        <f t="shared" si="6"/>
        <v>0</v>
      </c>
      <c r="R85" s="3">
        <f t="shared" si="7"/>
        <v>0</v>
      </c>
      <c r="S85" s="5"/>
      <c r="T85" s="3">
        <f>IFERROR(COUNTIFS(grades!A:A,A85,grades!H:H,"A"),"0")</f>
        <v>0</v>
      </c>
      <c r="U85" s="3">
        <f>IFERROR(COUNTIFS(grades!A:A,A85,grades!H:H,"B"),"0")</f>
        <v>0</v>
      </c>
      <c r="V85" s="3">
        <f>IFERROR(COUNTIFS(grades!A:A,A85,grades!H:H,"C"),"0")</f>
        <v>0</v>
      </c>
      <c r="W85" s="3">
        <f>IFERROR(COUNTIFS(grades!A:A,A85,grades!H:H,"D"),"0")</f>
        <v>0</v>
      </c>
      <c r="X85" s="3">
        <f>IFERROR(COUNTIFS(grades!A:A,A85,grades!H:H,"F"),"0")</f>
        <v>0</v>
      </c>
      <c r="Y85" s="5"/>
      <c r="Z85" s="3" t="str">
        <f>IFERROR(VLOOKUP(A85,'Previous CF'!A:AH,27,FALSE),"")</f>
        <v/>
      </c>
      <c r="AA85" s="6" t="e">
        <f t="shared" si="8"/>
        <v>#VALUE!</v>
      </c>
      <c r="AB85" s="6" t="e">
        <f t="shared" si="9"/>
        <v>#VALUE!</v>
      </c>
      <c r="AC85" s="6" t="e">
        <f t="shared" si="10"/>
        <v>#VALUE!</v>
      </c>
      <c r="AD85" s="3" t="e">
        <f t="shared" si="11"/>
        <v>#VALUE!</v>
      </c>
      <c r="AE85" s="20" t="str">
        <f>IFERROR(VLOOKUP(A85,'Previous CF'!A:AE,31,FALSE),"")</f>
        <v/>
      </c>
      <c r="AF85" s="20" t="str">
        <f>IFERROR(VLOOKUP(A85,'Previous CF'!A:AF,32,FALSE),"")</f>
        <v/>
      </c>
      <c r="AG85" s="12" t="str">
        <f>IFERROR(VLOOKUP(A85,'Previous CF'!A:AI,33,FALSE),"")</f>
        <v/>
      </c>
      <c r="AH85" s="12" t="str">
        <f>IFERROR(VLOOKUP(A85,'Previous CF'!A:AJ,34,FALSE),"")</f>
        <v/>
      </c>
      <c r="AI85" s="12" t="str">
        <f>IFERROR(VLOOKUP(A85,'Previous CF'!A:AK,35,FALSE),"")</f>
        <v/>
      </c>
      <c r="AJ85" s="12" t="str">
        <f>IFERROR(VLOOKUP(A85,'Previous CF'!A:AL,36,FALSE),"")</f>
        <v/>
      </c>
      <c r="AK85" s="12" t="str">
        <f>IFERROR(VLOOKUP(A85,'Previous CF'!A:AM,37,FALSE),"")</f>
        <v/>
      </c>
      <c r="AL85" s="12" t="str">
        <f>IFERROR(VLOOKUP(A85,'Previous CF'!A:AN,38,FALSE),"")</f>
        <v/>
      </c>
      <c r="AM85" s="12" t="str">
        <f>IFERROR(VLOOKUP(A85,'Previous CF'!A:AO,39,FALSE),"")</f>
        <v/>
      </c>
      <c r="AN85" s="12"/>
      <c r="AO85" s="12" t="str">
        <f>IFERROR(VLOOKUP(A85,'Previous CF'!A:AQ,41,FALSE),"")</f>
        <v/>
      </c>
      <c r="AP85" s="12" t="str">
        <f>IFERROR(VLOOKUP(A85,'Previous CF'!A:AR,42,FALSE),"")</f>
        <v/>
      </c>
    </row>
    <row r="86" spans="1:42" x14ac:dyDescent="0.35">
      <c r="A86" s="23">
        <f>HT!A86</f>
        <v>0</v>
      </c>
      <c r="B86" s="23">
        <f>HT!B86</f>
        <v>0</v>
      </c>
      <c r="C86" s="23">
        <f>HT!C86</f>
        <v>0</v>
      </c>
      <c r="D86" s="23">
        <f>HT!D86</f>
        <v>0</v>
      </c>
      <c r="E86" s="3" t="str">
        <f>IFERROR(VLOOKUP(A86,grades!A:P,5,FALSE),"")</f>
        <v/>
      </c>
      <c r="F86" s="3" t="str">
        <f>IFERROR(VLOOKUP(A86,grades!A:Q,6,FALSE),"")</f>
        <v/>
      </c>
      <c r="G86" s="3" t="str">
        <f>IFERROR(VLOOKUP(A86,HT!A:K,8,FALSE),"")</f>
        <v/>
      </c>
      <c r="H86" s="3" t="str">
        <f>IFERROR(VLOOKUP(A86,HT!A:L,12,FALSE),"")</f>
        <v/>
      </c>
      <c r="I86" s="3" t="str">
        <f>IFERROR(VLOOKUP(A86,IEP!A:F,6,FALSE),"")</f>
        <v/>
      </c>
      <c r="J86" s="3" t="str">
        <f>IFERROR(VLOOKUP(A86,FRL!A:G,5,FALSE),"")</f>
        <v/>
      </c>
      <c r="K86" s="4" t="str">
        <f>IFERROR(VLOOKUP(A86,Att!A:E,5,FALSE),"")</f>
        <v/>
      </c>
      <c r="L86" s="32" t="str">
        <f>IFERROR(VLOOKUP(A86,Disc!A:C,2,FALSE),"0")</f>
        <v>0</v>
      </c>
      <c r="M86" s="3" t="str">
        <f>IFERROR(VLOOKUP(A86,CA!A:P,8,FALSE),"")</f>
        <v/>
      </c>
      <c r="N86" s="3" t="str">
        <f>IFERROR(VLOOKUP(A86,MA!A:Q,8,FALSE),"")</f>
        <v/>
      </c>
      <c r="O86" s="3" t="str">
        <f>IFERROR(VLOOKUP(A86,SC!A:Q,8,FALSE),"")</f>
        <v/>
      </c>
      <c r="P86" s="3" t="str">
        <f>IFERROR(VLOOKUP(A86,SS!A:P,8,FALSE),"")</f>
        <v/>
      </c>
      <c r="Q86" s="3">
        <f t="shared" si="6"/>
        <v>0</v>
      </c>
      <c r="R86" s="3">
        <f t="shared" si="7"/>
        <v>0</v>
      </c>
      <c r="S86" s="5"/>
      <c r="T86" s="3">
        <f>IFERROR(COUNTIFS(grades!A:A,A86,grades!H:H,"A"),"0")</f>
        <v>0</v>
      </c>
      <c r="U86" s="3">
        <f>IFERROR(COUNTIFS(grades!A:A,A86,grades!H:H,"B"),"0")</f>
        <v>0</v>
      </c>
      <c r="V86" s="3">
        <f>IFERROR(COUNTIFS(grades!A:A,A86,grades!H:H,"C"),"0")</f>
        <v>0</v>
      </c>
      <c r="W86" s="3">
        <f>IFERROR(COUNTIFS(grades!A:A,A86,grades!H:H,"D"),"0")</f>
        <v>0</v>
      </c>
      <c r="X86" s="3">
        <f>IFERROR(COUNTIFS(grades!A:A,A86,grades!H:H,"F"),"0")</f>
        <v>0</v>
      </c>
      <c r="Y86" s="5"/>
      <c r="Z86" s="3" t="str">
        <f>IFERROR(VLOOKUP(A86,'Previous CF'!A:AH,27,FALSE),"")</f>
        <v/>
      </c>
      <c r="AA86" s="6" t="e">
        <f t="shared" si="8"/>
        <v>#VALUE!</v>
      </c>
      <c r="AB86" s="6" t="e">
        <f t="shared" si="9"/>
        <v>#VALUE!</v>
      </c>
      <c r="AC86" s="6" t="e">
        <f t="shared" si="10"/>
        <v>#VALUE!</v>
      </c>
      <c r="AD86" s="3" t="e">
        <f t="shared" si="11"/>
        <v>#VALUE!</v>
      </c>
      <c r="AE86" s="20" t="str">
        <f>IFERROR(VLOOKUP(A86,'Previous CF'!A:AE,31,FALSE),"")</f>
        <v/>
      </c>
      <c r="AF86" s="20" t="str">
        <f>IFERROR(VLOOKUP(A86,'Previous CF'!A:AF,32,FALSE),"")</f>
        <v/>
      </c>
      <c r="AG86" s="12" t="str">
        <f>IFERROR(VLOOKUP(A86,'Previous CF'!A:AI,33,FALSE),"")</f>
        <v/>
      </c>
      <c r="AH86" s="12" t="str">
        <f>IFERROR(VLOOKUP(A86,'Previous CF'!A:AJ,34,FALSE),"")</f>
        <v/>
      </c>
      <c r="AI86" s="12" t="str">
        <f>IFERROR(VLOOKUP(A86,'Previous CF'!A:AK,35,FALSE),"")</f>
        <v/>
      </c>
      <c r="AJ86" s="12" t="str">
        <f>IFERROR(VLOOKUP(A86,'Previous CF'!A:AL,36,FALSE),"")</f>
        <v/>
      </c>
      <c r="AK86" s="12" t="str">
        <f>IFERROR(VLOOKUP(A86,'Previous CF'!A:AM,37,FALSE),"")</f>
        <v/>
      </c>
      <c r="AL86" s="12" t="str">
        <f>IFERROR(VLOOKUP(A86,'Previous CF'!A:AN,38,FALSE),"")</f>
        <v/>
      </c>
      <c r="AM86" s="12" t="str">
        <f>IFERROR(VLOOKUP(A86,'Previous CF'!A:AO,39,FALSE),"")</f>
        <v/>
      </c>
      <c r="AN86" s="12"/>
      <c r="AO86" s="12" t="str">
        <f>IFERROR(VLOOKUP(A86,'Previous CF'!A:AQ,41,FALSE),"")</f>
        <v/>
      </c>
      <c r="AP86" s="12" t="str">
        <f>IFERROR(VLOOKUP(A86,'Previous CF'!A:AR,42,FALSE),"")</f>
        <v/>
      </c>
    </row>
    <row r="87" spans="1:42" x14ac:dyDescent="0.35">
      <c r="A87" s="23">
        <f>HT!A87</f>
        <v>0</v>
      </c>
      <c r="B87" s="23">
        <f>HT!B87</f>
        <v>0</v>
      </c>
      <c r="C87" s="23">
        <f>HT!C87</f>
        <v>0</v>
      </c>
      <c r="D87" s="23">
        <f>HT!D87</f>
        <v>0</v>
      </c>
      <c r="E87" s="3" t="str">
        <f>IFERROR(VLOOKUP(A87,grades!A:P,5,FALSE),"")</f>
        <v/>
      </c>
      <c r="F87" s="3" t="str">
        <f>IFERROR(VLOOKUP(A87,grades!A:Q,6,FALSE),"")</f>
        <v/>
      </c>
      <c r="G87" s="3" t="str">
        <f>IFERROR(VLOOKUP(A87,HT!A:K,8,FALSE),"")</f>
        <v/>
      </c>
      <c r="H87" s="3" t="str">
        <f>IFERROR(VLOOKUP(A87,HT!A:L,12,FALSE),"")</f>
        <v/>
      </c>
      <c r="I87" s="3" t="str">
        <f>IFERROR(VLOOKUP(A87,IEP!A:F,6,FALSE),"")</f>
        <v/>
      </c>
      <c r="J87" s="3" t="str">
        <f>IFERROR(VLOOKUP(A87,FRL!A:G,5,FALSE),"")</f>
        <v/>
      </c>
      <c r="K87" s="4" t="str">
        <f>IFERROR(VLOOKUP(A87,Att!A:E,5,FALSE),"")</f>
        <v/>
      </c>
      <c r="L87" s="32" t="str">
        <f>IFERROR(VLOOKUP(A87,Disc!A:C,2,FALSE),"0")</f>
        <v>0</v>
      </c>
      <c r="M87" s="3" t="str">
        <f>IFERROR(VLOOKUP(A87,CA!A:P,8,FALSE),"")</f>
        <v/>
      </c>
      <c r="N87" s="3" t="str">
        <f>IFERROR(VLOOKUP(A87,MA!A:Q,8,FALSE),"")</f>
        <v/>
      </c>
      <c r="O87" s="3" t="str">
        <f>IFERROR(VLOOKUP(A87,SC!A:Q,8,FALSE),"")</f>
        <v/>
      </c>
      <c r="P87" s="3" t="str">
        <f>IFERROR(VLOOKUP(A87,SS!A:P,8,FALSE),"")</f>
        <v/>
      </c>
      <c r="Q87" s="3">
        <f t="shared" si="6"/>
        <v>0</v>
      </c>
      <c r="R87" s="3">
        <f t="shared" si="7"/>
        <v>0</v>
      </c>
      <c r="S87" s="5"/>
      <c r="T87" s="3">
        <f>IFERROR(COUNTIFS(grades!A:A,A87,grades!H:H,"A"),"0")</f>
        <v>0</v>
      </c>
      <c r="U87" s="3">
        <f>IFERROR(COUNTIFS(grades!A:A,A87,grades!H:H,"B"),"0")</f>
        <v>0</v>
      </c>
      <c r="V87" s="3">
        <f>IFERROR(COUNTIFS(grades!A:A,A87,grades!H:H,"C"),"0")</f>
        <v>0</v>
      </c>
      <c r="W87" s="3">
        <f>IFERROR(COUNTIFS(grades!A:A,A87,grades!H:H,"D"),"0")</f>
        <v>0</v>
      </c>
      <c r="X87" s="3">
        <f>IFERROR(COUNTIFS(grades!A:A,A87,grades!H:H,"F"),"0")</f>
        <v>0</v>
      </c>
      <c r="Y87" s="5"/>
      <c r="Z87" s="3" t="str">
        <f>IFERROR(VLOOKUP(A87,'Previous CF'!A:AH,27,FALSE),"")</f>
        <v/>
      </c>
      <c r="AA87" s="6" t="e">
        <f t="shared" si="8"/>
        <v>#VALUE!</v>
      </c>
      <c r="AB87" s="6" t="e">
        <f t="shared" si="9"/>
        <v>#VALUE!</v>
      </c>
      <c r="AC87" s="6" t="e">
        <f t="shared" si="10"/>
        <v>#VALUE!</v>
      </c>
      <c r="AD87" s="3" t="e">
        <f t="shared" si="11"/>
        <v>#VALUE!</v>
      </c>
      <c r="AE87" s="20" t="str">
        <f>IFERROR(VLOOKUP(A87,'Previous CF'!A:AE,31,FALSE),"")</f>
        <v/>
      </c>
      <c r="AF87" s="20" t="str">
        <f>IFERROR(VLOOKUP(A87,'Previous CF'!A:AF,32,FALSE),"")</f>
        <v/>
      </c>
      <c r="AG87" s="12" t="str">
        <f>IFERROR(VLOOKUP(A87,'Previous CF'!A:AI,33,FALSE),"")</f>
        <v/>
      </c>
      <c r="AH87" s="12" t="str">
        <f>IFERROR(VLOOKUP(A87,'Previous CF'!A:AJ,34,FALSE),"")</f>
        <v/>
      </c>
      <c r="AI87" s="12" t="str">
        <f>IFERROR(VLOOKUP(A87,'Previous CF'!A:AK,35,FALSE),"")</f>
        <v/>
      </c>
      <c r="AJ87" s="12" t="str">
        <f>IFERROR(VLOOKUP(A87,'Previous CF'!A:AL,36,FALSE),"")</f>
        <v/>
      </c>
      <c r="AK87" s="12" t="str">
        <f>IFERROR(VLOOKUP(A87,'Previous CF'!A:AM,37,FALSE),"")</f>
        <v/>
      </c>
      <c r="AL87" s="12" t="str">
        <f>IFERROR(VLOOKUP(A87,'Previous CF'!A:AN,38,FALSE),"")</f>
        <v/>
      </c>
      <c r="AM87" s="12" t="str">
        <f>IFERROR(VLOOKUP(A87,'Previous CF'!A:AO,39,FALSE),"")</f>
        <v/>
      </c>
      <c r="AN87" s="12"/>
      <c r="AO87" s="12" t="str">
        <f>IFERROR(VLOOKUP(A87,'Previous CF'!A:AQ,41,FALSE),"")</f>
        <v/>
      </c>
      <c r="AP87" s="12" t="str">
        <f>IFERROR(VLOOKUP(A87,'Previous CF'!A:AR,42,FALSE),"")</f>
        <v/>
      </c>
    </row>
    <row r="88" spans="1:42" x14ac:dyDescent="0.35">
      <c r="A88" s="23">
        <f>HT!A88</f>
        <v>0</v>
      </c>
      <c r="B88" s="23">
        <f>HT!B88</f>
        <v>0</v>
      </c>
      <c r="C88" s="23">
        <f>HT!C88</f>
        <v>0</v>
      </c>
      <c r="D88" s="23">
        <f>HT!D88</f>
        <v>0</v>
      </c>
      <c r="E88" s="3" t="str">
        <f>IFERROR(VLOOKUP(A88,grades!A:P,5,FALSE),"")</f>
        <v/>
      </c>
      <c r="F88" s="3" t="str">
        <f>IFERROR(VLOOKUP(A88,grades!A:Q,6,FALSE),"")</f>
        <v/>
      </c>
      <c r="G88" s="3" t="str">
        <f>IFERROR(VLOOKUP(A88,HT!A:K,8,FALSE),"")</f>
        <v/>
      </c>
      <c r="H88" s="3" t="str">
        <f>IFERROR(VLOOKUP(A88,HT!A:L,12,FALSE),"")</f>
        <v/>
      </c>
      <c r="I88" s="3" t="str">
        <f>IFERROR(VLOOKUP(A88,IEP!A:F,6,FALSE),"")</f>
        <v/>
      </c>
      <c r="J88" s="3" t="str">
        <f>IFERROR(VLOOKUP(A88,FRL!A:G,5,FALSE),"")</f>
        <v/>
      </c>
      <c r="K88" s="4" t="str">
        <f>IFERROR(VLOOKUP(A88,Att!A:E,5,FALSE),"")</f>
        <v/>
      </c>
      <c r="L88" s="32" t="str">
        <f>IFERROR(VLOOKUP(A88,Disc!A:C,2,FALSE),"0")</f>
        <v>0</v>
      </c>
      <c r="M88" s="3" t="str">
        <f>IFERROR(VLOOKUP(A88,CA!A:P,8,FALSE),"")</f>
        <v/>
      </c>
      <c r="N88" s="3" t="str">
        <f>IFERROR(VLOOKUP(A88,MA!A:Q,8,FALSE),"")</f>
        <v/>
      </c>
      <c r="O88" s="3" t="str">
        <f>IFERROR(VLOOKUP(A88,SC!A:Q,8,FALSE),"")</f>
        <v/>
      </c>
      <c r="P88" s="3" t="str">
        <f>IFERROR(VLOOKUP(A88,SS!A:P,8,FALSE),"")</f>
        <v/>
      </c>
      <c r="Q88" s="3">
        <f t="shared" si="6"/>
        <v>0</v>
      </c>
      <c r="R88" s="3">
        <f t="shared" si="7"/>
        <v>0</v>
      </c>
      <c r="S88" s="5"/>
      <c r="T88" s="3">
        <f>IFERROR(COUNTIFS(grades!A:A,A88,grades!H:H,"A"),"0")</f>
        <v>0</v>
      </c>
      <c r="U88" s="3">
        <f>IFERROR(COUNTIFS(grades!A:A,A88,grades!H:H,"B"),"0")</f>
        <v>0</v>
      </c>
      <c r="V88" s="3">
        <f>IFERROR(COUNTIFS(grades!A:A,A88,grades!H:H,"C"),"0")</f>
        <v>0</v>
      </c>
      <c r="W88" s="3">
        <f>IFERROR(COUNTIFS(grades!A:A,A88,grades!H:H,"D"),"0")</f>
        <v>0</v>
      </c>
      <c r="X88" s="3">
        <f>IFERROR(COUNTIFS(grades!A:A,A88,grades!H:H,"F"),"0")</f>
        <v>0</v>
      </c>
      <c r="Y88" s="5"/>
      <c r="Z88" s="3" t="str">
        <f>IFERROR(VLOOKUP(A88,'Previous CF'!A:AH,27,FALSE),"")</f>
        <v/>
      </c>
      <c r="AA88" s="6" t="e">
        <f t="shared" si="8"/>
        <v>#VALUE!</v>
      </c>
      <c r="AB88" s="6" t="e">
        <f t="shared" si="9"/>
        <v>#VALUE!</v>
      </c>
      <c r="AC88" s="6" t="e">
        <f t="shared" si="10"/>
        <v>#VALUE!</v>
      </c>
      <c r="AD88" s="3" t="e">
        <f t="shared" si="11"/>
        <v>#VALUE!</v>
      </c>
      <c r="AE88" s="20" t="str">
        <f>IFERROR(VLOOKUP(A88,'Previous CF'!A:AE,31,FALSE),"")</f>
        <v/>
      </c>
      <c r="AF88" s="20" t="str">
        <f>IFERROR(VLOOKUP(A88,'Previous CF'!A:AF,32,FALSE),"")</f>
        <v/>
      </c>
      <c r="AG88" s="12" t="str">
        <f>IFERROR(VLOOKUP(A88,'Previous CF'!A:AI,33,FALSE),"")</f>
        <v/>
      </c>
      <c r="AH88" s="12" t="str">
        <f>IFERROR(VLOOKUP(A88,'Previous CF'!A:AJ,34,FALSE),"")</f>
        <v/>
      </c>
      <c r="AI88" s="12" t="str">
        <f>IFERROR(VLOOKUP(A88,'Previous CF'!A:AK,35,FALSE),"")</f>
        <v/>
      </c>
      <c r="AJ88" s="12" t="str">
        <f>IFERROR(VLOOKUP(A88,'Previous CF'!A:AL,36,FALSE),"")</f>
        <v/>
      </c>
      <c r="AK88" s="12" t="str">
        <f>IFERROR(VLOOKUP(A88,'Previous CF'!A:AM,37,FALSE),"")</f>
        <v/>
      </c>
      <c r="AL88" s="12" t="str">
        <f>IFERROR(VLOOKUP(A88,'Previous CF'!A:AN,38,FALSE),"")</f>
        <v/>
      </c>
      <c r="AM88" s="12" t="str">
        <f>IFERROR(VLOOKUP(A88,'Previous CF'!A:AO,39,FALSE),"")</f>
        <v/>
      </c>
      <c r="AN88" s="12"/>
      <c r="AO88" s="12" t="str">
        <f>IFERROR(VLOOKUP(A88,'Previous CF'!A:AQ,41,FALSE),"")</f>
        <v/>
      </c>
      <c r="AP88" s="12" t="str">
        <f>IFERROR(VLOOKUP(A88,'Previous CF'!A:AR,42,FALSE),"")</f>
        <v/>
      </c>
    </row>
    <row r="89" spans="1:42" x14ac:dyDescent="0.35">
      <c r="A89" s="23">
        <f>HT!A89</f>
        <v>0</v>
      </c>
      <c r="B89" s="23">
        <f>HT!B89</f>
        <v>0</v>
      </c>
      <c r="C89" s="23">
        <f>HT!C89</f>
        <v>0</v>
      </c>
      <c r="D89" s="23">
        <f>HT!D89</f>
        <v>0</v>
      </c>
      <c r="E89" s="3" t="str">
        <f>IFERROR(VLOOKUP(A89,grades!A:P,5,FALSE),"")</f>
        <v/>
      </c>
      <c r="F89" s="3" t="str">
        <f>IFERROR(VLOOKUP(A89,grades!A:Q,6,FALSE),"")</f>
        <v/>
      </c>
      <c r="G89" s="3" t="str">
        <f>IFERROR(VLOOKUP(A89,HT!A:K,8,FALSE),"")</f>
        <v/>
      </c>
      <c r="H89" s="3" t="str">
        <f>IFERROR(VLOOKUP(A89,HT!A:L,12,FALSE),"")</f>
        <v/>
      </c>
      <c r="I89" s="3" t="str">
        <f>IFERROR(VLOOKUP(A89,IEP!A:F,6,FALSE),"")</f>
        <v/>
      </c>
      <c r="J89" s="3" t="str">
        <f>IFERROR(VLOOKUP(A89,FRL!A:G,5,FALSE),"")</f>
        <v/>
      </c>
      <c r="K89" s="4" t="str">
        <f>IFERROR(VLOOKUP(A89,Att!A:E,5,FALSE),"")</f>
        <v/>
      </c>
      <c r="L89" s="32" t="str">
        <f>IFERROR(VLOOKUP(A89,Disc!A:C,2,FALSE),"0")</f>
        <v>0</v>
      </c>
      <c r="M89" s="3" t="str">
        <f>IFERROR(VLOOKUP(A89,CA!A:P,8,FALSE),"")</f>
        <v/>
      </c>
      <c r="N89" s="3" t="str">
        <f>IFERROR(VLOOKUP(A89,MA!A:Q,8,FALSE),"")</f>
        <v/>
      </c>
      <c r="O89" s="3" t="str">
        <f>IFERROR(VLOOKUP(A89,SC!A:Q,8,FALSE),"")</f>
        <v/>
      </c>
      <c r="P89" s="3" t="str">
        <f>IFERROR(VLOOKUP(A89,SS!A:P,8,FALSE),"")</f>
        <v/>
      </c>
      <c r="Q89" s="3">
        <f t="shared" si="6"/>
        <v>0</v>
      </c>
      <c r="R89" s="3">
        <f t="shared" si="7"/>
        <v>0</v>
      </c>
      <c r="S89" s="5"/>
      <c r="T89" s="3">
        <f>IFERROR(COUNTIFS(grades!A:A,A89,grades!H:H,"A"),"0")</f>
        <v>0</v>
      </c>
      <c r="U89" s="3">
        <f>IFERROR(COUNTIFS(grades!A:A,A89,grades!H:H,"B"),"0")</f>
        <v>0</v>
      </c>
      <c r="V89" s="3">
        <f>IFERROR(COUNTIFS(grades!A:A,A89,grades!H:H,"C"),"0")</f>
        <v>0</v>
      </c>
      <c r="W89" s="3">
        <f>IFERROR(COUNTIFS(grades!A:A,A89,grades!H:H,"D"),"0")</f>
        <v>0</v>
      </c>
      <c r="X89" s="3">
        <f>IFERROR(COUNTIFS(grades!A:A,A89,grades!H:H,"F"),"0")</f>
        <v>0</v>
      </c>
      <c r="Y89" s="5"/>
      <c r="Z89" s="3" t="str">
        <f>IFERROR(VLOOKUP(A89,'Previous CF'!A:AH,27,FALSE),"")</f>
        <v/>
      </c>
      <c r="AA89" s="6" t="e">
        <f t="shared" si="8"/>
        <v>#VALUE!</v>
      </c>
      <c r="AB89" s="6" t="e">
        <f t="shared" si="9"/>
        <v>#VALUE!</v>
      </c>
      <c r="AC89" s="6" t="e">
        <f t="shared" si="10"/>
        <v>#VALUE!</v>
      </c>
      <c r="AD89" s="3" t="e">
        <f t="shared" si="11"/>
        <v>#VALUE!</v>
      </c>
      <c r="AE89" s="20" t="str">
        <f>IFERROR(VLOOKUP(A89,'Previous CF'!A:AE,31,FALSE),"")</f>
        <v/>
      </c>
      <c r="AF89" s="20" t="str">
        <f>IFERROR(VLOOKUP(A89,'Previous CF'!A:AF,32,FALSE),"")</f>
        <v/>
      </c>
      <c r="AG89" s="12" t="str">
        <f>IFERROR(VLOOKUP(A89,'Previous CF'!A:AI,33,FALSE),"")</f>
        <v/>
      </c>
      <c r="AH89" s="12" t="str">
        <f>IFERROR(VLOOKUP(A89,'Previous CF'!A:AJ,34,FALSE),"")</f>
        <v/>
      </c>
      <c r="AI89" s="12" t="str">
        <f>IFERROR(VLOOKUP(A89,'Previous CF'!A:AK,35,FALSE),"")</f>
        <v/>
      </c>
      <c r="AJ89" s="12" t="str">
        <f>IFERROR(VLOOKUP(A89,'Previous CF'!A:AL,36,FALSE),"")</f>
        <v/>
      </c>
      <c r="AK89" s="12" t="str">
        <f>IFERROR(VLOOKUP(A89,'Previous CF'!A:AM,37,FALSE),"")</f>
        <v/>
      </c>
      <c r="AL89" s="12" t="str">
        <f>IFERROR(VLOOKUP(A89,'Previous CF'!A:AN,38,FALSE),"")</f>
        <v/>
      </c>
      <c r="AM89" s="12" t="str">
        <f>IFERROR(VLOOKUP(A89,'Previous CF'!A:AO,39,FALSE),"")</f>
        <v/>
      </c>
      <c r="AN89" s="12"/>
      <c r="AO89" s="12" t="str">
        <f>IFERROR(VLOOKUP(A89,'Previous CF'!A:AQ,41,FALSE),"")</f>
        <v/>
      </c>
      <c r="AP89" s="12" t="str">
        <f>IFERROR(VLOOKUP(A89,'Previous CF'!A:AR,42,FALSE),"")</f>
        <v/>
      </c>
    </row>
    <row r="90" spans="1:42" x14ac:dyDescent="0.35">
      <c r="A90" s="23">
        <f>HT!A90</f>
        <v>0</v>
      </c>
      <c r="B90" s="23">
        <f>HT!B90</f>
        <v>0</v>
      </c>
      <c r="C90" s="23">
        <f>HT!C90</f>
        <v>0</v>
      </c>
      <c r="D90" s="23">
        <f>HT!D90</f>
        <v>0</v>
      </c>
      <c r="E90" s="3" t="str">
        <f>IFERROR(VLOOKUP(A90,grades!A:P,5,FALSE),"")</f>
        <v/>
      </c>
      <c r="F90" s="3" t="str">
        <f>IFERROR(VLOOKUP(A90,grades!A:Q,6,FALSE),"")</f>
        <v/>
      </c>
      <c r="G90" s="3" t="str">
        <f>IFERROR(VLOOKUP(A90,HT!A:K,8,FALSE),"")</f>
        <v/>
      </c>
      <c r="H90" s="3" t="str">
        <f>IFERROR(VLOOKUP(A90,HT!A:L,12,FALSE),"")</f>
        <v/>
      </c>
      <c r="I90" s="3" t="str">
        <f>IFERROR(VLOOKUP(A90,IEP!A:F,6,FALSE),"")</f>
        <v/>
      </c>
      <c r="J90" s="3" t="str">
        <f>IFERROR(VLOOKUP(A90,FRL!A:G,5,FALSE),"")</f>
        <v/>
      </c>
      <c r="K90" s="4" t="str">
        <f>IFERROR(VLOOKUP(A90,Att!A:E,5,FALSE),"")</f>
        <v/>
      </c>
      <c r="L90" s="32" t="str">
        <f>IFERROR(VLOOKUP(A90,Disc!A:C,2,FALSE),"0")</f>
        <v>0</v>
      </c>
      <c r="M90" s="3" t="str">
        <f>IFERROR(VLOOKUP(A90,CA!A:P,8,FALSE),"")</f>
        <v/>
      </c>
      <c r="N90" s="3" t="str">
        <f>IFERROR(VLOOKUP(A90,MA!A:Q,8,FALSE),"")</f>
        <v/>
      </c>
      <c r="O90" s="3" t="str">
        <f>IFERROR(VLOOKUP(A90,SC!A:Q,8,FALSE),"")</f>
        <v/>
      </c>
      <c r="P90" s="3" t="str">
        <f>IFERROR(VLOOKUP(A90,SS!A:P,8,FALSE),"")</f>
        <v/>
      </c>
      <c r="Q90" s="3">
        <f t="shared" si="6"/>
        <v>0</v>
      </c>
      <c r="R90" s="3">
        <f t="shared" si="7"/>
        <v>0</v>
      </c>
      <c r="S90" s="5"/>
      <c r="T90" s="3">
        <f>IFERROR(COUNTIFS(grades!A:A,A90,grades!H:H,"A"),"0")</f>
        <v>0</v>
      </c>
      <c r="U90" s="3">
        <f>IFERROR(COUNTIFS(grades!A:A,A90,grades!H:H,"B"),"0")</f>
        <v>0</v>
      </c>
      <c r="V90" s="3">
        <f>IFERROR(COUNTIFS(grades!A:A,A90,grades!H:H,"C"),"0")</f>
        <v>0</v>
      </c>
      <c r="W90" s="3">
        <f>IFERROR(COUNTIFS(grades!A:A,A90,grades!H:H,"D"),"0")</f>
        <v>0</v>
      </c>
      <c r="X90" s="3">
        <f>IFERROR(COUNTIFS(grades!A:A,A90,grades!H:H,"F"),"0")</f>
        <v>0</v>
      </c>
      <c r="Y90" s="5"/>
      <c r="Z90" s="3" t="str">
        <f>IFERROR(VLOOKUP(A90,'Previous CF'!A:AH,27,FALSE),"")</f>
        <v/>
      </c>
      <c r="AA90" s="6" t="e">
        <f t="shared" si="8"/>
        <v>#VALUE!</v>
      </c>
      <c r="AB90" s="6" t="e">
        <f t="shared" si="9"/>
        <v>#VALUE!</v>
      </c>
      <c r="AC90" s="6" t="e">
        <f t="shared" si="10"/>
        <v>#VALUE!</v>
      </c>
      <c r="AD90" s="3" t="e">
        <f t="shared" si="11"/>
        <v>#VALUE!</v>
      </c>
      <c r="AE90" s="20" t="str">
        <f>IFERROR(VLOOKUP(A90,'Previous CF'!A:AE,31,FALSE),"")</f>
        <v/>
      </c>
      <c r="AF90" s="20" t="str">
        <f>IFERROR(VLOOKUP(A90,'Previous CF'!A:AF,32,FALSE),"")</f>
        <v/>
      </c>
      <c r="AG90" s="12" t="str">
        <f>IFERROR(VLOOKUP(A90,'Previous CF'!A:AI,33,FALSE),"")</f>
        <v/>
      </c>
      <c r="AH90" s="12" t="str">
        <f>IFERROR(VLOOKUP(A90,'Previous CF'!A:AJ,34,FALSE),"")</f>
        <v/>
      </c>
      <c r="AI90" s="12" t="str">
        <f>IFERROR(VLOOKUP(A90,'Previous CF'!A:AK,35,FALSE),"")</f>
        <v/>
      </c>
      <c r="AJ90" s="12" t="str">
        <f>IFERROR(VLOOKUP(A90,'Previous CF'!A:AL,36,FALSE),"")</f>
        <v/>
      </c>
      <c r="AK90" s="12" t="str">
        <f>IFERROR(VLOOKUP(A90,'Previous CF'!A:AM,37,FALSE),"")</f>
        <v/>
      </c>
      <c r="AL90" s="12" t="str">
        <f>IFERROR(VLOOKUP(A90,'Previous CF'!A:AN,38,FALSE),"")</f>
        <v/>
      </c>
      <c r="AM90" s="12" t="str">
        <f>IFERROR(VLOOKUP(A90,'Previous CF'!A:AO,39,FALSE),"")</f>
        <v/>
      </c>
      <c r="AN90" s="12"/>
      <c r="AO90" s="12" t="str">
        <f>IFERROR(VLOOKUP(A90,'Previous CF'!A:AQ,41,FALSE),"")</f>
        <v/>
      </c>
      <c r="AP90" s="12" t="str">
        <f>IFERROR(VLOOKUP(A90,'Previous CF'!A:AR,42,FALSE),"")</f>
        <v/>
      </c>
    </row>
    <row r="91" spans="1:42" x14ac:dyDescent="0.35">
      <c r="A91" s="23">
        <f>HT!A91</f>
        <v>0</v>
      </c>
      <c r="B91" s="23">
        <f>HT!B91</f>
        <v>0</v>
      </c>
      <c r="C91" s="23">
        <f>HT!C91</f>
        <v>0</v>
      </c>
      <c r="D91" s="23">
        <f>HT!D91</f>
        <v>0</v>
      </c>
      <c r="E91" s="3" t="str">
        <f>IFERROR(VLOOKUP(A91,grades!A:P,5,FALSE),"")</f>
        <v/>
      </c>
      <c r="F91" s="3" t="str">
        <f>IFERROR(VLOOKUP(A91,grades!A:Q,6,FALSE),"")</f>
        <v/>
      </c>
      <c r="G91" s="3" t="str">
        <f>IFERROR(VLOOKUP(A91,HT!A:K,8,FALSE),"")</f>
        <v/>
      </c>
      <c r="H91" s="3" t="str">
        <f>IFERROR(VLOOKUP(A91,HT!A:L,12,FALSE),"")</f>
        <v/>
      </c>
      <c r="I91" s="3" t="str">
        <f>IFERROR(VLOOKUP(A91,IEP!A:F,6,FALSE),"")</f>
        <v/>
      </c>
      <c r="J91" s="3" t="str">
        <f>IFERROR(VLOOKUP(A91,FRL!A:G,5,FALSE),"")</f>
        <v/>
      </c>
      <c r="K91" s="4" t="str">
        <f>IFERROR(VLOOKUP(A91,Att!A:E,5,FALSE),"")</f>
        <v/>
      </c>
      <c r="L91" s="32" t="str">
        <f>IFERROR(VLOOKUP(A91,Disc!A:C,2,FALSE),"0")</f>
        <v>0</v>
      </c>
      <c r="M91" s="3" t="str">
        <f>IFERROR(VLOOKUP(A91,CA!A:P,8,FALSE),"")</f>
        <v/>
      </c>
      <c r="N91" s="3" t="str">
        <f>IFERROR(VLOOKUP(A91,MA!A:Q,8,FALSE),"")</f>
        <v/>
      </c>
      <c r="O91" s="3" t="str">
        <f>IFERROR(VLOOKUP(A91,SC!A:Q,8,FALSE),"")</f>
        <v/>
      </c>
      <c r="P91" s="3" t="str">
        <f>IFERROR(VLOOKUP(A91,SS!A:P,8,FALSE),"")</f>
        <v/>
      </c>
      <c r="Q91" s="3">
        <f t="shared" si="6"/>
        <v>0</v>
      </c>
      <c r="R91" s="3">
        <f t="shared" si="7"/>
        <v>0</v>
      </c>
      <c r="S91" s="5"/>
      <c r="T91" s="3">
        <f>IFERROR(COUNTIFS(grades!A:A,A91,grades!H:H,"A"),"0")</f>
        <v>0</v>
      </c>
      <c r="U91" s="3">
        <f>IFERROR(COUNTIFS(grades!A:A,A91,grades!H:H,"B"),"0")</f>
        <v>0</v>
      </c>
      <c r="V91" s="3">
        <f>IFERROR(COUNTIFS(grades!A:A,A91,grades!H:H,"C"),"0")</f>
        <v>0</v>
      </c>
      <c r="W91" s="3">
        <f>IFERROR(COUNTIFS(grades!A:A,A91,grades!H:H,"D"),"0")</f>
        <v>0</v>
      </c>
      <c r="X91" s="3">
        <f>IFERROR(COUNTIFS(grades!A:A,A91,grades!H:H,"F"),"0")</f>
        <v>0</v>
      </c>
      <c r="Y91" s="5"/>
      <c r="Z91" s="3" t="str">
        <f>IFERROR(VLOOKUP(A91,'Previous CF'!A:AH,27,FALSE),"")</f>
        <v/>
      </c>
      <c r="AA91" s="6" t="e">
        <f t="shared" si="8"/>
        <v>#VALUE!</v>
      </c>
      <c r="AB91" s="6" t="e">
        <f t="shared" si="9"/>
        <v>#VALUE!</v>
      </c>
      <c r="AC91" s="6" t="e">
        <f t="shared" si="10"/>
        <v>#VALUE!</v>
      </c>
      <c r="AD91" s="3" t="e">
        <f t="shared" si="11"/>
        <v>#VALUE!</v>
      </c>
      <c r="AE91" s="20" t="str">
        <f>IFERROR(VLOOKUP(A91,'Previous CF'!A:AE,31,FALSE),"")</f>
        <v/>
      </c>
      <c r="AF91" s="20" t="str">
        <f>IFERROR(VLOOKUP(A91,'Previous CF'!A:AF,32,FALSE),"")</f>
        <v/>
      </c>
      <c r="AG91" s="12" t="str">
        <f>IFERROR(VLOOKUP(A91,'Previous CF'!A:AI,33,FALSE),"")</f>
        <v/>
      </c>
      <c r="AH91" s="12" t="str">
        <f>IFERROR(VLOOKUP(A91,'Previous CF'!A:AJ,34,FALSE),"")</f>
        <v/>
      </c>
      <c r="AI91" s="12" t="str">
        <f>IFERROR(VLOOKUP(A91,'Previous CF'!A:AK,35,FALSE),"")</f>
        <v/>
      </c>
      <c r="AJ91" s="12" t="str">
        <f>IFERROR(VLOOKUP(A91,'Previous CF'!A:AL,36,FALSE),"")</f>
        <v/>
      </c>
      <c r="AK91" s="12" t="str">
        <f>IFERROR(VLOOKUP(A91,'Previous CF'!A:AM,37,FALSE),"")</f>
        <v/>
      </c>
      <c r="AL91" s="12" t="str">
        <f>IFERROR(VLOOKUP(A91,'Previous CF'!A:AN,38,FALSE),"")</f>
        <v/>
      </c>
      <c r="AM91" s="12" t="str">
        <f>IFERROR(VLOOKUP(A91,'Previous CF'!A:AO,39,FALSE),"")</f>
        <v/>
      </c>
      <c r="AN91" s="12"/>
      <c r="AO91" s="12" t="str">
        <f>IFERROR(VLOOKUP(A91,'Previous CF'!A:AQ,41,FALSE),"")</f>
        <v/>
      </c>
      <c r="AP91" s="12" t="str">
        <f>IFERROR(VLOOKUP(A91,'Previous CF'!A:AR,42,FALSE),"")</f>
        <v/>
      </c>
    </row>
    <row r="92" spans="1:42" x14ac:dyDescent="0.35">
      <c r="A92" s="23">
        <f>HT!A92</f>
        <v>0</v>
      </c>
      <c r="B92" s="23">
        <f>HT!B92</f>
        <v>0</v>
      </c>
      <c r="C92" s="23">
        <f>HT!C92</f>
        <v>0</v>
      </c>
      <c r="D92" s="23">
        <f>HT!D92</f>
        <v>0</v>
      </c>
      <c r="E92" s="3" t="str">
        <f>IFERROR(VLOOKUP(A92,grades!A:P,5,FALSE),"")</f>
        <v/>
      </c>
      <c r="F92" s="3" t="str">
        <f>IFERROR(VLOOKUP(A92,grades!A:Q,6,FALSE),"")</f>
        <v/>
      </c>
      <c r="G92" s="3" t="str">
        <f>IFERROR(VLOOKUP(A92,HT!A:K,8,FALSE),"")</f>
        <v/>
      </c>
      <c r="H92" s="3" t="str">
        <f>IFERROR(VLOOKUP(A92,HT!A:L,12,FALSE),"")</f>
        <v/>
      </c>
      <c r="I92" s="3" t="str">
        <f>IFERROR(VLOOKUP(A92,IEP!A:F,6,FALSE),"")</f>
        <v/>
      </c>
      <c r="J92" s="3" t="str">
        <f>IFERROR(VLOOKUP(A92,FRL!A:G,5,FALSE),"")</f>
        <v/>
      </c>
      <c r="K92" s="4" t="str">
        <f>IFERROR(VLOOKUP(A92,Att!A:E,5,FALSE),"")</f>
        <v/>
      </c>
      <c r="L92" s="32" t="str">
        <f>IFERROR(VLOOKUP(A92,Disc!A:C,2,FALSE),"0")</f>
        <v>0</v>
      </c>
      <c r="M92" s="3" t="str">
        <f>IFERROR(VLOOKUP(A92,CA!A:P,8,FALSE),"")</f>
        <v/>
      </c>
      <c r="N92" s="3" t="str">
        <f>IFERROR(VLOOKUP(A92,MA!A:Q,8,FALSE),"")</f>
        <v/>
      </c>
      <c r="O92" s="3" t="str">
        <f>IFERROR(VLOOKUP(A92,SC!A:Q,8,FALSE),"")</f>
        <v/>
      </c>
      <c r="P92" s="3" t="str">
        <f>IFERROR(VLOOKUP(A92,SS!A:P,8,FALSE),"")</f>
        <v/>
      </c>
      <c r="Q92" s="3">
        <f t="shared" si="6"/>
        <v>0</v>
      </c>
      <c r="R92" s="3">
        <f t="shared" si="7"/>
        <v>0</v>
      </c>
      <c r="S92" s="5"/>
      <c r="T92" s="3">
        <f>IFERROR(COUNTIFS(grades!A:A,A92,grades!H:H,"A"),"0")</f>
        <v>0</v>
      </c>
      <c r="U92" s="3">
        <f>IFERROR(COUNTIFS(grades!A:A,A92,grades!H:H,"B"),"0")</f>
        <v>0</v>
      </c>
      <c r="V92" s="3">
        <f>IFERROR(COUNTIFS(grades!A:A,A92,grades!H:H,"C"),"0")</f>
        <v>0</v>
      </c>
      <c r="W92" s="3">
        <f>IFERROR(COUNTIFS(grades!A:A,A92,grades!H:H,"D"),"0")</f>
        <v>0</v>
      </c>
      <c r="X92" s="3">
        <f>IFERROR(COUNTIFS(grades!A:A,A92,grades!H:H,"F"),"0")</f>
        <v>0</v>
      </c>
      <c r="Y92" s="5"/>
      <c r="Z92" s="3" t="str">
        <f>IFERROR(VLOOKUP(A92,'Previous CF'!A:AH,27,FALSE),"")</f>
        <v/>
      </c>
      <c r="AA92" s="6" t="e">
        <f t="shared" si="8"/>
        <v>#VALUE!</v>
      </c>
      <c r="AB92" s="6" t="e">
        <f t="shared" si="9"/>
        <v>#VALUE!</v>
      </c>
      <c r="AC92" s="6" t="e">
        <f t="shared" si="10"/>
        <v>#VALUE!</v>
      </c>
      <c r="AD92" s="3" t="e">
        <f t="shared" si="11"/>
        <v>#VALUE!</v>
      </c>
      <c r="AE92" s="20" t="str">
        <f>IFERROR(VLOOKUP(A92,'Previous CF'!A:AE,31,FALSE),"")</f>
        <v/>
      </c>
      <c r="AF92" s="20" t="str">
        <f>IFERROR(VLOOKUP(A92,'Previous CF'!A:AF,32,FALSE),"")</f>
        <v/>
      </c>
      <c r="AG92" s="12" t="str">
        <f>IFERROR(VLOOKUP(A92,'Previous CF'!A:AI,33,FALSE),"")</f>
        <v/>
      </c>
      <c r="AH92" s="12" t="str">
        <f>IFERROR(VLOOKUP(A92,'Previous CF'!A:AJ,34,FALSE),"")</f>
        <v/>
      </c>
      <c r="AI92" s="12" t="str">
        <f>IFERROR(VLOOKUP(A92,'Previous CF'!A:AK,35,FALSE),"")</f>
        <v/>
      </c>
      <c r="AJ92" s="12" t="str">
        <f>IFERROR(VLOOKUP(A92,'Previous CF'!A:AL,36,FALSE),"")</f>
        <v/>
      </c>
      <c r="AK92" s="12" t="str">
        <f>IFERROR(VLOOKUP(A92,'Previous CF'!A:AM,37,FALSE),"")</f>
        <v/>
      </c>
      <c r="AL92" s="12" t="str">
        <f>IFERROR(VLOOKUP(A92,'Previous CF'!A:AN,38,FALSE),"")</f>
        <v/>
      </c>
      <c r="AM92" s="12" t="str">
        <f>IFERROR(VLOOKUP(A92,'Previous CF'!A:AO,39,FALSE),"")</f>
        <v/>
      </c>
      <c r="AN92" s="12"/>
      <c r="AO92" s="12" t="str">
        <f>IFERROR(VLOOKUP(A92,'Previous CF'!A:AQ,41,FALSE),"")</f>
        <v/>
      </c>
      <c r="AP92" s="12" t="str">
        <f>IFERROR(VLOOKUP(A92,'Previous CF'!A:AR,42,FALSE),"")</f>
        <v/>
      </c>
    </row>
    <row r="93" spans="1:42" x14ac:dyDescent="0.35">
      <c r="A93" s="23">
        <f>HT!A93</f>
        <v>0</v>
      </c>
      <c r="B93" s="23">
        <f>HT!B93</f>
        <v>0</v>
      </c>
      <c r="C93" s="23">
        <f>HT!C93</f>
        <v>0</v>
      </c>
      <c r="D93" s="23">
        <f>HT!D93</f>
        <v>0</v>
      </c>
      <c r="E93" s="3" t="str">
        <f>IFERROR(VLOOKUP(A93,grades!A:P,5,FALSE),"")</f>
        <v/>
      </c>
      <c r="F93" s="3" t="str">
        <f>IFERROR(VLOOKUP(A93,grades!A:Q,6,FALSE),"")</f>
        <v/>
      </c>
      <c r="G93" s="3" t="str">
        <f>IFERROR(VLOOKUP(A93,HT!A:K,8,FALSE),"")</f>
        <v/>
      </c>
      <c r="H93" s="3" t="str">
        <f>IFERROR(VLOOKUP(A93,HT!A:L,12,FALSE),"")</f>
        <v/>
      </c>
      <c r="I93" s="3" t="str">
        <f>IFERROR(VLOOKUP(A93,IEP!A:F,6,FALSE),"")</f>
        <v/>
      </c>
      <c r="J93" s="3" t="str">
        <f>IFERROR(VLOOKUP(A93,FRL!A:G,5,FALSE),"")</f>
        <v/>
      </c>
      <c r="K93" s="4" t="str">
        <f>IFERROR(VLOOKUP(A93,Att!A:E,5,FALSE),"")</f>
        <v/>
      </c>
      <c r="L93" s="32" t="str">
        <f>IFERROR(VLOOKUP(A93,Disc!A:C,2,FALSE),"0")</f>
        <v>0</v>
      </c>
      <c r="M93" s="3" t="str">
        <f>IFERROR(VLOOKUP(A93,CA!A:P,8,FALSE),"")</f>
        <v/>
      </c>
      <c r="N93" s="3" t="str">
        <f>IFERROR(VLOOKUP(A93,MA!A:Q,8,FALSE),"")</f>
        <v/>
      </c>
      <c r="O93" s="3" t="str">
        <f>IFERROR(VLOOKUP(A93,SC!A:Q,8,FALSE),"")</f>
        <v/>
      </c>
      <c r="P93" s="3" t="str">
        <f>IFERROR(VLOOKUP(A93,SS!A:P,8,FALSE),"")</f>
        <v/>
      </c>
      <c r="Q93" s="3">
        <f t="shared" si="6"/>
        <v>0</v>
      </c>
      <c r="R93" s="3">
        <f t="shared" si="7"/>
        <v>0</v>
      </c>
      <c r="S93" s="5"/>
      <c r="T93" s="3">
        <f>IFERROR(COUNTIFS(grades!A:A,A93,grades!H:H,"A"),"0")</f>
        <v>0</v>
      </c>
      <c r="U93" s="3">
        <f>IFERROR(COUNTIFS(grades!A:A,A93,grades!H:H,"B"),"0")</f>
        <v>0</v>
      </c>
      <c r="V93" s="3">
        <f>IFERROR(COUNTIFS(grades!A:A,A93,grades!H:H,"C"),"0")</f>
        <v>0</v>
      </c>
      <c r="W93" s="3">
        <f>IFERROR(COUNTIFS(grades!A:A,A93,grades!H:H,"D"),"0")</f>
        <v>0</v>
      </c>
      <c r="X93" s="3">
        <f>IFERROR(COUNTIFS(grades!A:A,A93,grades!H:H,"F"),"0")</f>
        <v>0</v>
      </c>
      <c r="Y93" s="5"/>
      <c r="Z93" s="3" t="str">
        <f>IFERROR(VLOOKUP(A93,'Previous CF'!A:AH,27,FALSE),"")</f>
        <v/>
      </c>
      <c r="AA93" s="6" t="e">
        <f t="shared" si="8"/>
        <v>#VALUE!</v>
      </c>
      <c r="AB93" s="6" t="e">
        <f t="shared" si="9"/>
        <v>#VALUE!</v>
      </c>
      <c r="AC93" s="6" t="e">
        <f t="shared" si="10"/>
        <v>#VALUE!</v>
      </c>
      <c r="AD93" s="3" t="e">
        <f t="shared" si="11"/>
        <v>#VALUE!</v>
      </c>
      <c r="AE93" s="20" t="str">
        <f>IFERROR(VLOOKUP(A93,'Previous CF'!A:AE,31,FALSE),"")</f>
        <v/>
      </c>
      <c r="AF93" s="20" t="str">
        <f>IFERROR(VLOOKUP(A93,'Previous CF'!A:AF,32,FALSE),"")</f>
        <v/>
      </c>
      <c r="AG93" s="12" t="str">
        <f>IFERROR(VLOOKUP(A93,'Previous CF'!A:AI,33,FALSE),"")</f>
        <v/>
      </c>
      <c r="AH93" s="12" t="str">
        <f>IFERROR(VLOOKUP(A93,'Previous CF'!A:AJ,34,FALSE),"")</f>
        <v/>
      </c>
      <c r="AI93" s="12" t="str">
        <f>IFERROR(VLOOKUP(A93,'Previous CF'!A:AK,35,FALSE),"")</f>
        <v/>
      </c>
      <c r="AJ93" s="12" t="str">
        <f>IFERROR(VLOOKUP(A93,'Previous CF'!A:AL,36,FALSE),"")</f>
        <v/>
      </c>
      <c r="AK93" s="12" t="str">
        <f>IFERROR(VLOOKUP(A93,'Previous CF'!A:AM,37,FALSE),"")</f>
        <v/>
      </c>
      <c r="AL93" s="12" t="str">
        <f>IFERROR(VLOOKUP(A93,'Previous CF'!A:AN,38,FALSE),"")</f>
        <v/>
      </c>
      <c r="AM93" s="12" t="str">
        <f>IFERROR(VLOOKUP(A93,'Previous CF'!A:AO,39,FALSE),"")</f>
        <v/>
      </c>
      <c r="AN93" s="12"/>
      <c r="AO93" s="12" t="str">
        <f>IFERROR(VLOOKUP(A93,'Previous CF'!A:AQ,41,FALSE),"")</f>
        <v/>
      </c>
      <c r="AP93" s="12" t="str">
        <f>IFERROR(VLOOKUP(A93,'Previous CF'!A:AR,42,FALSE),"")</f>
        <v/>
      </c>
    </row>
    <row r="94" spans="1:42" x14ac:dyDescent="0.35">
      <c r="A94" s="23">
        <f>HT!A94</f>
        <v>0</v>
      </c>
      <c r="B94" s="23">
        <f>HT!B94</f>
        <v>0</v>
      </c>
      <c r="C94" s="23">
        <f>HT!C94</f>
        <v>0</v>
      </c>
      <c r="D94" s="23">
        <f>HT!D94</f>
        <v>0</v>
      </c>
      <c r="E94" s="3" t="str">
        <f>IFERROR(VLOOKUP(A94,grades!A:P,5,FALSE),"")</f>
        <v/>
      </c>
      <c r="F94" s="3" t="str">
        <f>IFERROR(VLOOKUP(A94,grades!A:Q,6,FALSE),"")</f>
        <v/>
      </c>
      <c r="G94" s="3" t="str">
        <f>IFERROR(VLOOKUP(A94,HT!A:K,8,FALSE),"")</f>
        <v/>
      </c>
      <c r="H94" s="3" t="str">
        <f>IFERROR(VLOOKUP(A94,HT!A:L,12,FALSE),"")</f>
        <v/>
      </c>
      <c r="I94" s="3" t="str">
        <f>IFERROR(VLOOKUP(A94,IEP!A:F,6,FALSE),"")</f>
        <v/>
      </c>
      <c r="J94" s="3" t="str">
        <f>IFERROR(VLOOKUP(A94,FRL!A:G,5,FALSE),"")</f>
        <v/>
      </c>
      <c r="K94" s="4" t="str">
        <f>IFERROR(VLOOKUP(A94,Att!A:E,5,FALSE),"")</f>
        <v/>
      </c>
      <c r="L94" s="32" t="str">
        <f>IFERROR(VLOOKUP(A94,Disc!A:C,2,FALSE),"0")</f>
        <v>0</v>
      </c>
      <c r="M94" s="3" t="str">
        <f>IFERROR(VLOOKUP(A94,CA!A:P,8,FALSE),"")</f>
        <v/>
      </c>
      <c r="N94" s="3" t="str">
        <f>IFERROR(VLOOKUP(A94,MA!A:Q,8,FALSE),"")</f>
        <v/>
      </c>
      <c r="O94" s="3" t="str">
        <f>IFERROR(VLOOKUP(A94,SC!A:Q,8,FALSE),"")</f>
        <v/>
      </c>
      <c r="P94" s="3" t="str">
        <f>IFERROR(VLOOKUP(A94,SS!A:P,8,FALSE),"")</f>
        <v/>
      </c>
      <c r="Q94" s="3">
        <f t="shared" si="6"/>
        <v>0</v>
      </c>
      <c r="R94" s="3">
        <f t="shared" si="7"/>
        <v>0</v>
      </c>
      <c r="S94" s="5"/>
      <c r="T94" s="3">
        <f>IFERROR(COUNTIFS(grades!A:A,A94,grades!H:H,"A"),"0")</f>
        <v>0</v>
      </c>
      <c r="U94" s="3">
        <f>IFERROR(COUNTIFS(grades!A:A,A94,grades!H:H,"B"),"0")</f>
        <v>0</v>
      </c>
      <c r="V94" s="3">
        <f>IFERROR(COUNTIFS(grades!A:A,A94,grades!H:H,"C"),"0")</f>
        <v>0</v>
      </c>
      <c r="W94" s="3">
        <f>IFERROR(COUNTIFS(grades!A:A,A94,grades!H:H,"D"),"0")</f>
        <v>0</v>
      </c>
      <c r="X94" s="3">
        <f>IFERROR(COUNTIFS(grades!A:A,A94,grades!H:H,"F"),"0")</f>
        <v>0</v>
      </c>
      <c r="Y94" s="5"/>
      <c r="Z94" s="3" t="str">
        <f>IFERROR(VLOOKUP(A94,'Previous CF'!A:AH,27,FALSE),"")</f>
        <v/>
      </c>
      <c r="AA94" s="6" t="e">
        <f t="shared" si="8"/>
        <v>#VALUE!</v>
      </c>
      <c r="AB94" s="6" t="e">
        <f t="shared" si="9"/>
        <v>#VALUE!</v>
      </c>
      <c r="AC94" s="6" t="e">
        <f t="shared" si="10"/>
        <v>#VALUE!</v>
      </c>
      <c r="AD94" s="3" t="e">
        <f t="shared" si="11"/>
        <v>#VALUE!</v>
      </c>
      <c r="AE94" s="20" t="str">
        <f>IFERROR(VLOOKUP(A94,'Previous CF'!A:AE,31,FALSE),"")</f>
        <v/>
      </c>
      <c r="AF94" s="20" t="str">
        <f>IFERROR(VLOOKUP(A94,'Previous CF'!A:AF,32,FALSE),"")</f>
        <v/>
      </c>
      <c r="AG94" s="12" t="str">
        <f>IFERROR(VLOOKUP(A94,'Previous CF'!A:AI,33,FALSE),"")</f>
        <v/>
      </c>
      <c r="AH94" s="12" t="str">
        <f>IFERROR(VLOOKUP(A94,'Previous CF'!A:AJ,34,FALSE),"")</f>
        <v/>
      </c>
      <c r="AI94" s="12" t="str">
        <f>IFERROR(VLOOKUP(A94,'Previous CF'!A:AK,35,FALSE),"")</f>
        <v/>
      </c>
      <c r="AJ94" s="12" t="str">
        <f>IFERROR(VLOOKUP(A94,'Previous CF'!A:AL,36,FALSE),"")</f>
        <v/>
      </c>
      <c r="AK94" s="12" t="str">
        <f>IFERROR(VLOOKUP(A94,'Previous CF'!A:AM,37,FALSE),"")</f>
        <v/>
      </c>
      <c r="AL94" s="12" t="str">
        <f>IFERROR(VLOOKUP(A94,'Previous CF'!A:AN,38,FALSE),"")</f>
        <v/>
      </c>
      <c r="AM94" s="12" t="str">
        <f>IFERROR(VLOOKUP(A94,'Previous CF'!A:AO,39,FALSE),"")</f>
        <v/>
      </c>
      <c r="AN94" s="12"/>
      <c r="AO94" s="12" t="str">
        <f>IFERROR(VLOOKUP(A94,'Previous CF'!A:AQ,41,FALSE),"")</f>
        <v/>
      </c>
      <c r="AP94" s="12" t="str">
        <f>IFERROR(VLOOKUP(A94,'Previous CF'!A:AR,42,FALSE),"")</f>
        <v/>
      </c>
    </row>
    <row r="95" spans="1:42" x14ac:dyDescent="0.35">
      <c r="A95" s="23">
        <f>HT!A95</f>
        <v>0</v>
      </c>
      <c r="B95" s="23">
        <f>HT!B95</f>
        <v>0</v>
      </c>
      <c r="C95" s="23">
        <f>HT!C95</f>
        <v>0</v>
      </c>
      <c r="D95" s="23">
        <f>HT!D95</f>
        <v>0</v>
      </c>
      <c r="E95" s="3" t="str">
        <f>IFERROR(VLOOKUP(A95,grades!A:P,5,FALSE),"")</f>
        <v/>
      </c>
      <c r="F95" s="3" t="str">
        <f>IFERROR(VLOOKUP(A95,grades!A:Q,6,FALSE),"")</f>
        <v/>
      </c>
      <c r="G95" s="3" t="str">
        <f>IFERROR(VLOOKUP(A95,HT!A:K,8,FALSE),"")</f>
        <v/>
      </c>
      <c r="H95" s="3" t="str">
        <f>IFERROR(VLOOKUP(A95,HT!A:L,12,FALSE),"")</f>
        <v/>
      </c>
      <c r="I95" s="3" t="str">
        <f>IFERROR(VLOOKUP(A95,IEP!A:F,6,FALSE),"")</f>
        <v/>
      </c>
      <c r="J95" s="3" t="str">
        <f>IFERROR(VLOOKUP(A95,FRL!A:G,5,FALSE),"")</f>
        <v/>
      </c>
      <c r="K95" s="4" t="str">
        <f>IFERROR(VLOOKUP(A95,Att!A:E,5,FALSE),"")</f>
        <v/>
      </c>
      <c r="L95" s="32" t="str">
        <f>IFERROR(VLOOKUP(A95,Disc!A:C,2,FALSE),"0")</f>
        <v>0</v>
      </c>
      <c r="M95" s="3" t="str">
        <f>IFERROR(VLOOKUP(A95,CA!A:P,8,FALSE),"")</f>
        <v/>
      </c>
      <c r="N95" s="3" t="str">
        <f>IFERROR(VLOOKUP(A95,MA!A:Q,8,FALSE),"")</f>
        <v/>
      </c>
      <c r="O95" s="3" t="str">
        <f>IFERROR(VLOOKUP(A95,SC!A:Q,8,FALSE),"")</f>
        <v/>
      </c>
      <c r="P95" s="3" t="str">
        <f>IFERROR(VLOOKUP(A95,SS!A:P,8,FALSE),"")</f>
        <v/>
      </c>
      <c r="Q95" s="3">
        <f t="shared" si="6"/>
        <v>0</v>
      </c>
      <c r="R95" s="3">
        <f t="shared" si="7"/>
        <v>0</v>
      </c>
      <c r="S95" s="5"/>
      <c r="T95" s="3">
        <f>IFERROR(COUNTIFS(grades!A:A,A95,grades!H:H,"A"),"0")</f>
        <v>0</v>
      </c>
      <c r="U95" s="3">
        <f>IFERROR(COUNTIFS(grades!A:A,A95,grades!H:H,"B"),"0")</f>
        <v>0</v>
      </c>
      <c r="V95" s="3">
        <f>IFERROR(COUNTIFS(grades!A:A,A95,grades!H:H,"C"),"0")</f>
        <v>0</v>
      </c>
      <c r="W95" s="3">
        <f>IFERROR(COUNTIFS(grades!A:A,A95,grades!H:H,"D"),"0")</f>
        <v>0</v>
      </c>
      <c r="X95" s="3">
        <f>IFERROR(COUNTIFS(grades!A:A,A95,grades!H:H,"F"),"0")</f>
        <v>0</v>
      </c>
      <c r="Y95" s="5"/>
      <c r="Z95" s="3" t="str">
        <f>IFERROR(VLOOKUP(A95,'Previous CF'!A:AH,27,FALSE),"")</f>
        <v/>
      </c>
      <c r="AA95" s="6" t="e">
        <f t="shared" si="8"/>
        <v>#VALUE!</v>
      </c>
      <c r="AB95" s="6" t="e">
        <f t="shared" si="9"/>
        <v>#VALUE!</v>
      </c>
      <c r="AC95" s="6" t="e">
        <f t="shared" si="10"/>
        <v>#VALUE!</v>
      </c>
      <c r="AD95" s="3" t="e">
        <f t="shared" si="11"/>
        <v>#VALUE!</v>
      </c>
      <c r="AE95" s="20" t="str">
        <f>IFERROR(VLOOKUP(A95,'Previous CF'!A:AE,31,FALSE),"")</f>
        <v/>
      </c>
      <c r="AF95" s="20" t="str">
        <f>IFERROR(VLOOKUP(A95,'Previous CF'!A:AF,32,FALSE),"")</f>
        <v/>
      </c>
      <c r="AG95" s="12" t="str">
        <f>IFERROR(VLOOKUP(A95,'Previous CF'!A:AI,33,FALSE),"")</f>
        <v/>
      </c>
      <c r="AH95" s="12" t="str">
        <f>IFERROR(VLOOKUP(A95,'Previous CF'!A:AJ,34,FALSE),"")</f>
        <v/>
      </c>
      <c r="AI95" s="12" t="str">
        <f>IFERROR(VLOOKUP(A95,'Previous CF'!A:AK,35,FALSE),"")</f>
        <v/>
      </c>
      <c r="AJ95" s="12" t="str">
        <f>IFERROR(VLOOKUP(A95,'Previous CF'!A:AL,36,FALSE),"")</f>
        <v/>
      </c>
      <c r="AK95" s="12" t="str">
        <f>IFERROR(VLOOKUP(A95,'Previous CF'!A:AM,37,FALSE),"")</f>
        <v/>
      </c>
      <c r="AL95" s="12" t="str">
        <f>IFERROR(VLOOKUP(A95,'Previous CF'!A:AN,38,FALSE),"")</f>
        <v/>
      </c>
      <c r="AM95" s="12" t="str">
        <f>IFERROR(VLOOKUP(A95,'Previous CF'!A:AO,39,FALSE),"")</f>
        <v/>
      </c>
      <c r="AN95" s="12"/>
      <c r="AO95" s="12" t="str">
        <f>IFERROR(VLOOKUP(A95,'Previous CF'!A:AQ,41,FALSE),"")</f>
        <v/>
      </c>
      <c r="AP95" s="12" t="str">
        <f>IFERROR(VLOOKUP(A95,'Previous CF'!A:AR,42,FALSE),"")</f>
        <v/>
      </c>
    </row>
    <row r="96" spans="1:42" x14ac:dyDescent="0.35">
      <c r="A96" s="23">
        <f>HT!A96</f>
        <v>0</v>
      </c>
      <c r="B96" s="23">
        <f>HT!B96</f>
        <v>0</v>
      </c>
      <c r="C96" s="23">
        <f>HT!C96</f>
        <v>0</v>
      </c>
      <c r="D96" s="23">
        <f>HT!D96</f>
        <v>0</v>
      </c>
      <c r="E96" s="3" t="str">
        <f>IFERROR(VLOOKUP(A96,grades!A:P,5,FALSE),"")</f>
        <v/>
      </c>
      <c r="F96" s="3" t="str">
        <f>IFERROR(VLOOKUP(A96,grades!A:Q,6,FALSE),"")</f>
        <v/>
      </c>
      <c r="G96" s="3" t="str">
        <f>IFERROR(VLOOKUP(A96,HT!A:K,8,FALSE),"")</f>
        <v/>
      </c>
      <c r="H96" s="3" t="str">
        <f>IFERROR(VLOOKUP(A96,HT!A:L,12,FALSE),"")</f>
        <v/>
      </c>
      <c r="I96" s="3" t="str">
        <f>IFERROR(VLOOKUP(A96,IEP!A:F,6,FALSE),"")</f>
        <v/>
      </c>
      <c r="J96" s="3" t="str">
        <f>IFERROR(VLOOKUP(A96,FRL!A:G,5,FALSE),"")</f>
        <v/>
      </c>
      <c r="K96" s="4" t="str">
        <f>IFERROR(VLOOKUP(A96,Att!A:E,5,FALSE),"")</f>
        <v/>
      </c>
      <c r="L96" s="32" t="str">
        <f>IFERROR(VLOOKUP(A96,Disc!A:C,2,FALSE),"0")</f>
        <v>0</v>
      </c>
      <c r="M96" s="3" t="str">
        <f>IFERROR(VLOOKUP(A96,CA!A:P,8,FALSE),"")</f>
        <v/>
      </c>
      <c r="N96" s="3" t="str">
        <f>IFERROR(VLOOKUP(A96,MA!A:Q,8,FALSE),"")</f>
        <v/>
      </c>
      <c r="O96" s="3" t="str">
        <f>IFERROR(VLOOKUP(A96,SC!A:Q,8,FALSE),"")</f>
        <v/>
      </c>
      <c r="P96" s="3" t="str">
        <f>IFERROR(VLOOKUP(A96,SS!A:P,8,FALSE),"")</f>
        <v/>
      </c>
      <c r="Q96" s="3">
        <f t="shared" si="6"/>
        <v>0</v>
      </c>
      <c r="R96" s="3">
        <f t="shared" si="7"/>
        <v>0</v>
      </c>
      <c r="S96" s="5"/>
      <c r="T96" s="3">
        <f>IFERROR(COUNTIFS(grades!A:A,A96,grades!H:H,"A"),"0")</f>
        <v>0</v>
      </c>
      <c r="U96" s="3">
        <f>IFERROR(COUNTIFS(grades!A:A,A96,grades!H:H,"B"),"0")</f>
        <v>0</v>
      </c>
      <c r="V96" s="3">
        <f>IFERROR(COUNTIFS(grades!A:A,A96,grades!H:H,"C"),"0")</f>
        <v>0</v>
      </c>
      <c r="W96" s="3">
        <f>IFERROR(COUNTIFS(grades!A:A,A96,grades!H:H,"D"),"0")</f>
        <v>0</v>
      </c>
      <c r="X96" s="3">
        <f>IFERROR(COUNTIFS(grades!A:A,A96,grades!H:H,"F"),"0")</f>
        <v>0</v>
      </c>
      <c r="Y96" s="5"/>
      <c r="Z96" s="3" t="str">
        <f>IFERROR(VLOOKUP(A96,'Previous CF'!A:AH,27,FALSE),"")</f>
        <v/>
      </c>
      <c r="AA96" s="6" t="e">
        <f t="shared" si="8"/>
        <v>#VALUE!</v>
      </c>
      <c r="AB96" s="6" t="e">
        <f t="shared" si="9"/>
        <v>#VALUE!</v>
      </c>
      <c r="AC96" s="6" t="e">
        <f t="shared" si="10"/>
        <v>#VALUE!</v>
      </c>
      <c r="AD96" s="3" t="e">
        <f t="shared" si="11"/>
        <v>#VALUE!</v>
      </c>
      <c r="AE96" s="20" t="str">
        <f>IFERROR(VLOOKUP(A96,'Previous CF'!A:AE,31,FALSE),"")</f>
        <v/>
      </c>
      <c r="AF96" s="20" t="str">
        <f>IFERROR(VLOOKUP(A96,'Previous CF'!A:AF,32,FALSE),"")</f>
        <v/>
      </c>
      <c r="AG96" s="12" t="str">
        <f>IFERROR(VLOOKUP(A96,'Previous CF'!A:AI,33,FALSE),"")</f>
        <v/>
      </c>
      <c r="AH96" s="12" t="str">
        <f>IFERROR(VLOOKUP(A96,'Previous CF'!A:AJ,34,FALSE),"")</f>
        <v/>
      </c>
      <c r="AI96" s="12" t="str">
        <f>IFERROR(VLOOKUP(A96,'Previous CF'!A:AK,35,FALSE),"")</f>
        <v/>
      </c>
      <c r="AJ96" s="12" t="str">
        <f>IFERROR(VLOOKUP(A96,'Previous CF'!A:AL,36,FALSE),"")</f>
        <v/>
      </c>
      <c r="AK96" s="12" t="str">
        <f>IFERROR(VLOOKUP(A96,'Previous CF'!A:AM,37,FALSE),"")</f>
        <v/>
      </c>
      <c r="AL96" s="12" t="str">
        <f>IFERROR(VLOOKUP(A96,'Previous CF'!A:AN,38,FALSE),"")</f>
        <v/>
      </c>
      <c r="AM96" s="12" t="str">
        <f>IFERROR(VLOOKUP(A96,'Previous CF'!A:AO,39,FALSE),"")</f>
        <v/>
      </c>
      <c r="AN96" s="12"/>
      <c r="AO96" s="12" t="str">
        <f>IFERROR(VLOOKUP(A96,'Previous CF'!A:AQ,41,FALSE),"")</f>
        <v/>
      </c>
      <c r="AP96" s="12" t="str">
        <f>IFERROR(VLOOKUP(A96,'Previous CF'!A:AR,42,FALSE),"")</f>
        <v/>
      </c>
    </row>
    <row r="97" spans="1:42" x14ac:dyDescent="0.35">
      <c r="A97" s="23">
        <f>HT!A97</f>
        <v>0</v>
      </c>
      <c r="B97" s="23">
        <f>HT!B97</f>
        <v>0</v>
      </c>
      <c r="C97" s="23">
        <f>HT!C97</f>
        <v>0</v>
      </c>
      <c r="D97" s="23">
        <f>HT!D97</f>
        <v>0</v>
      </c>
      <c r="E97" s="3" t="str">
        <f>IFERROR(VLOOKUP(A97,grades!A:P,5,FALSE),"")</f>
        <v/>
      </c>
      <c r="F97" s="3" t="str">
        <f>IFERROR(VLOOKUP(A97,grades!A:Q,6,FALSE),"")</f>
        <v/>
      </c>
      <c r="G97" s="3" t="str">
        <f>IFERROR(VLOOKUP(A97,HT!A:K,8,FALSE),"")</f>
        <v/>
      </c>
      <c r="H97" s="3" t="str">
        <f>IFERROR(VLOOKUP(A97,HT!A:L,12,FALSE),"")</f>
        <v/>
      </c>
      <c r="I97" s="3" t="str">
        <f>IFERROR(VLOOKUP(A97,IEP!A:F,6,FALSE),"")</f>
        <v/>
      </c>
      <c r="J97" s="3" t="str">
        <f>IFERROR(VLOOKUP(A97,FRL!A:G,5,FALSE),"")</f>
        <v/>
      </c>
      <c r="K97" s="4" t="str">
        <f>IFERROR(VLOOKUP(A97,Att!A:E,5,FALSE),"")</f>
        <v/>
      </c>
      <c r="L97" s="32" t="str">
        <f>IFERROR(VLOOKUP(A97,Disc!A:C,2,FALSE),"0")</f>
        <v>0</v>
      </c>
      <c r="M97" s="3" t="str">
        <f>IFERROR(VLOOKUP(A97,CA!A:P,8,FALSE),"")</f>
        <v/>
      </c>
      <c r="N97" s="3" t="str">
        <f>IFERROR(VLOOKUP(A97,MA!A:Q,8,FALSE),"")</f>
        <v/>
      </c>
      <c r="O97" s="3" t="str">
        <f>IFERROR(VLOOKUP(A97,SC!A:Q,8,FALSE),"")</f>
        <v/>
      </c>
      <c r="P97" s="3" t="str">
        <f>IFERROR(VLOOKUP(A97,SS!A:P,8,FALSE),"")</f>
        <v/>
      </c>
      <c r="Q97" s="3">
        <f t="shared" si="6"/>
        <v>0</v>
      </c>
      <c r="R97" s="3">
        <f t="shared" si="7"/>
        <v>0</v>
      </c>
      <c r="S97" s="5"/>
      <c r="T97" s="3">
        <f>IFERROR(COUNTIFS(grades!A:A,A97,grades!H:H,"A"),"0")</f>
        <v>0</v>
      </c>
      <c r="U97" s="3">
        <f>IFERROR(COUNTIFS(grades!A:A,A97,grades!H:H,"B"),"0")</f>
        <v>0</v>
      </c>
      <c r="V97" s="3">
        <f>IFERROR(COUNTIFS(grades!A:A,A97,grades!H:H,"C"),"0")</f>
        <v>0</v>
      </c>
      <c r="W97" s="3">
        <f>IFERROR(COUNTIFS(grades!A:A,A97,grades!H:H,"D"),"0")</f>
        <v>0</v>
      </c>
      <c r="X97" s="3">
        <f>IFERROR(COUNTIFS(grades!A:A,A97,grades!H:H,"F"),"0")</f>
        <v>0</v>
      </c>
      <c r="Y97" s="5"/>
      <c r="Z97" s="3" t="str">
        <f>IFERROR(VLOOKUP(A97,'Previous CF'!A:AH,27,FALSE),"")</f>
        <v/>
      </c>
      <c r="AA97" s="6" t="e">
        <f t="shared" si="8"/>
        <v>#VALUE!</v>
      </c>
      <c r="AB97" s="6" t="e">
        <f t="shared" si="9"/>
        <v>#VALUE!</v>
      </c>
      <c r="AC97" s="6" t="e">
        <f t="shared" si="10"/>
        <v>#VALUE!</v>
      </c>
      <c r="AD97" s="3" t="e">
        <f t="shared" si="11"/>
        <v>#VALUE!</v>
      </c>
      <c r="AE97" s="20" t="str">
        <f>IFERROR(VLOOKUP(A97,'Previous CF'!A:AE,31,FALSE),"")</f>
        <v/>
      </c>
      <c r="AF97" s="20" t="str">
        <f>IFERROR(VLOOKUP(A97,'Previous CF'!A:AF,32,FALSE),"")</f>
        <v/>
      </c>
      <c r="AG97" s="12" t="str">
        <f>IFERROR(VLOOKUP(A97,'Previous CF'!A:AI,33,FALSE),"")</f>
        <v/>
      </c>
      <c r="AH97" s="12" t="str">
        <f>IFERROR(VLOOKUP(A97,'Previous CF'!A:AJ,34,FALSE),"")</f>
        <v/>
      </c>
      <c r="AI97" s="12" t="str">
        <f>IFERROR(VLOOKUP(A97,'Previous CF'!A:AK,35,FALSE),"")</f>
        <v/>
      </c>
      <c r="AJ97" s="12" t="str">
        <f>IFERROR(VLOOKUP(A97,'Previous CF'!A:AL,36,FALSE),"")</f>
        <v/>
      </c>
      <c r="AK97" s="12" t="str">
        <f>IFERROR(VLOOKUP(A97,'Previous CF'!A:AM,37,FALSE),"")</f>
        <v/>
      </c>
      <c r="AL97" s="12" t="str">
        <f>IFERROR(VLOOKUP(A97,'Previous CF'!A:AN,38,FALSE),"")</f>
        <v/>
      </c>
      <c r="AM97" s="12" t="str">
        <f>IFERROR(VLOOKUP(A97,'Previous CF'!A:AO,39,FALSE),"")</f>
        <v/>
      </c>
      <c r="AN97" s="12"/>
      <c r="AO97" s="12" t="str">
        <f>IFERROR(VLOOKUP(A97,'Previous CF'!A:AQ,41,FALSE),"")</f>
        <v/>
      </c>
      <c r="AP97" s="12" t="str">
        <f>IFERROR(VLOOKUP(A97,'Previous CF'!A:AR,42,FALSE),"")</f>
        <v/>
      </c>
    </row>
    <row r="98" spans="1:42" x14ac:dyDescent="0.35">
      <c r="A98" s="23">
        <f>HT!A98</f>
        <v>0</v>
      </c>
      <c r="B98" s="23">
        <f>HT!B98</f>
        <v>0</v>
      </c>
      <c r="C98" s="23">
        <f>HT!C98</f>
        <v>0</v>
      </c>
      <c r="D98" s="23">
        <f>HT!D98</f>
        <v>0</v>
      </c>
      <c r="E98" s="3" t="str">
        <f>IFERROR(VLOOKUP(A98,grades!A:P,5,FALSE),"")</f>
        <v/>
      </c>
      <c r="F98" s="3" t="str">
        <f>IFERROR(VLOOKUP(A98,grades!A:Q,6,FALSE),"")</f>
        <v/>
      </c>
      <c r="G98" s="3" t="str">
        <f>IFERROR(VLOOKUP(A98,HT!A:K,8,FALSE),"")</f>
        <v/>
      </c>
      <c r="H98" s="3" t="str">
        <f>IFERROR(VLOOKUP(A98,HT!A:L,12,FALSE),"")</f>
        <v/>
      </c>
      <c r="I98" s="3" t="str">
        <f>IFERROR(VLOOKUP(A98,IEP!A:F,6,FALSE),"")</f>
        <v/>
      </c>
      <c r="J98" s="3" t="str">
        <f>IFERROR(VLOOKUP(A98,FRL!A:G,5,FALSE),"")</f>
        <v/>
      </c>
      <c r="K98" s="4" t="str">
        <f>IFERROR(VLOOKUP(A98,Att!A:E,5,FALSE),"")</f>
        <v/>
      </c>
      <c r="L98" s="32" t="str">
        <f>IFERROR(VLOOKUP(A98,Disc!A:C,2,FALSE),"0")</f>
        <v>0</v>
      </c>
      <c r="M98" s="3" t="str">
        <f>IFERROR(VLOOKUP(A98,CA!A:P,8,FALSE),"")</f>
        <v/>
      </c>
      <c r="N98" s="3" t="str">
        <f>IFERROR(VLOOKUP(A98,MA!A:Q,8,FALSE),"")</f>
        <v/>
      </c>
      <c r="O98" s="3" t="str">
        <f>IFERROR(VLOOKUP(A98,SC!A:Q,8,FALSE),"")</f>
        <v/>
      </c>
      <c r="P98" s="3" t="str">
        <f>IFERROR(VLOOKUP(A98,SS!A:P,8,FALSE),"")</f>
        <v/>
      </c>
      <c r="Q98" s="3">
        <f t="shared" si="6"/>
        <v>0</v>
      </c>
      <c r="R98" s="3">
        <f t="shared" si="7"/>
        <v>0</v>
      </c>
      <c r="S98" s="5"/>
      <c r="T98" s="3">
        <f>IFERROR(COUNTIFS(grades!A:A,A98,grades!H:H,"A"),"0")</f>
        <v>0</v>
      </c>
      <c r="U98" s="3">
        <f>IFERROR(COUNTIFS(grades!A:A,A98,grades!H:H,"B"),"0")</f>
        <v>0</v>
      </c>
      <c r="V98" s="3">
        <f>IFERROR(COUNTIFS(grades!A:A,A98,grades!H:H,"C"),"0")</f>
        <v>0</v>
      </c>
      <c r="W98" s="3">
        <f>IFERROR(COUNTIFS(grades!A:A,A98,grades!H:H,"D"),"0")</f>
        <v>0</v>
      </c>
      <c r="X98" s="3">
        <f>IFERROR(COUNTIFS(grades!A:A,A98,grades!H:H,"F"),"0")</f>
        <v>0</v>
      </c>
      <c r="Y98" s="5"/>
      <c r="Z98" s="3" t="str">
        <f>IFERROR(VLOOKUP(A98,'Previous CF'!A:AH,27,FALSE),"")</f>
        <v/>
      </c>
      <c r="AA98" s="6" t="e">
        <f t="shared" si="8"/>
        <v>#VALUE!</v>
      </c>
      <c r="AB98" s="6" t="e">
        <f t="shared" si="9"/>
        <v>#VALUE!</v>
      </c>
      <c r="AC98" s="6" t="e">
        <f t="shared" si="10"/>
        <v>#VALUE!</v>
      </c>
      <c r="AD98" s="3" t="e">
        <f t="shared" si="11"/>
        <v>#VALUE!</v>
      </c>
      <c r="AE98" s="20" t="str">
        <f>IFERROR(VLOOKUP(A98,'Previous CF'!A:AE,31,FALSE),"")</f>
        <v/>
      </c>
      <c r="AF98" s="20" t="str">
        <f>IFERROR(VLOOKUP(A98,'Previous CF'!A:AF,32,FALSE),"")</f>
        <v/>
      </c>
      <c r="AG98" s="12" t="str">
        <f>IFERROR(VLOOKUP(A98,'Previous CF'!A:AI,33,FALSE),"")</f>
        <v/>
      </c>
      <c r="AH98" s="12" t="str">
        <f>IFERROR(VLOOKUP(A98,'Previous CF'!A:AJ,34,FALSE),"")</f>
        <v/>
      </c>
      <c r="AI98" s="12" t="str">
        <f>IFERROR(VLOOKUP(A98,'Previous CF'!A:AK,35,FALSE),"")</f>
        <v/>
      </c>
      <c r="AJ98" s="12" t="str">
        <f>IFERROR(VLOOKUP(A98,'Previous CF'!A:AL,36,FALSE),"")</f>
        <v/>
      </c>
      <c r="AK98" s="12" t="str">
        <f>IFERROR(VLOOKUP(A98,'Previous CF'!A:AM,37,FALSE),"")</f>
        <v/>
      </c>
      <c r="AL98" s="12" t="str">
        <f>IFERROR(VLOOKUP(A98,'Previous CF'!A:AN,38,FALSE),"")</f>
        <v/>
      </c>
      <c r="AM98" s="12" t="str">
        <f>IFERROR(VLOOKUP(A98,'Previous CF'!A:AO,39,FALSE),"")</f>
        <v/>
      </c>
      <c r="AN98" s="12"/>
      <c r="AO98" s="12" t="str">
        <f>IFERROR(VLOOKUP(A98,'Previous CF'!A:AQ,41,FALSE),"")</f>
        <v/>
      </c>
      <c r="AP98" s="12" t="str">
        <f>IFERROR(VLOOKUP(A98,'Previous CF'!A:AR,42,FALSE),"")</f>
        <v/>
      </c>
    </row>
    <row r="99" spans="1:42" x14ac:dyDescent="0.35">
      <c r="A99" s="23">
        <f>HT!A99</f>
        <v>0</v>
      </c>
      <c r="B99" s="23">
        <f>HT!B99</f>
        <v>0</v>
      </c>
      <c r="C99" s="23">
        <f>HT!C99</f>
        <v>0</v>
      </c>
      <c r="D99" s="23">
        <f>HT!D99</f>
        <v>0</v>
      </c>
      <c r="E99" s="3" t="str">
        <f>IFERROR(VLOOKUP(A99,grades!A:P,5,FALSE),"")</f>
        <v/>
      </c>
      <c r="F99" s="3" t="str">
        <f>IFERROR(VLOOKUP(A99,grades!A:Q,6,FALSE),"")</f>
        <v/>
      </c>
      <c r="G99" s="3" t="str">
        <f>IFERROR(VLOOKUP(A99,HT!A:K,8,FALSE),"")</f>
        <v/>
      </c>
      <c r="H99" s="3" t="str">
        <f>IFERROR(VLOOKUP(A99,HT!A:L,12,FALSE),"")</f>
        <v/>
      </c>
      <c r="I99" s="3" t="str">
        <f>IFERROR(VLOOKUP(A99,IEP!A:F,6,FALSE),"")</f>
        <v/>
      </c>
      <c r="J99" s="3" t="str">
        <f>IFERROR(VLOOKUP(A99,FRL!A:G,5,FALSE),"")</f>
        <v/>
      </c>
      <c r="K99" s="4" t="str">
        <f>IFERROR(VLOOKUP(A99,Att!A:E,5,FALSE),"")</f>
        <v/>
      </c>
      <c r="L99" s="32" t="str">
        <f>IFERROR(VLOOKUP(A99,Disc!A:C,2,FALSE),"0")</f>
        <v>0</v>
      </c>
      <c r="M99" s="3" t="str">
        <f>IFERROR(VLOOKUP(A99,CA!A:P,8,FALSE),"")</f>
        <v/>
      </c>
      <c r="N99" s="3" t="str">
        <f>IFERROR(VLOOKUP(A99,MA!A:Q,8,FALSE),"")</f>
        <v/>
      </c>
      <c r="O99" s="3" t="str">
        <f>IFERROR(VLOOKUP(A99,SC!A:Q,8,FALSE),"")</f>
        <v/>
      </c>
      <c r="P99" s="3" t="str">
        <f>IFERROR(VLOOKUP(A99,SS!A:P,8,FALSE),"")</f>
        <v/>
      </c>
      <c r="Q99" s="3">
        <f t="shared" si="6"/>
        <v>0</v>
      </c>
      <c r="R99" s="3">
        <f t="shared" si="7"/>
        <v>0</v>
      </c>
      <c r="S99" s="5"/>
      <c r="T99" s="3">
        <f>IFERROR(COUNTIFS(grades!A:A,A99,grades!H:H,"A"),"0")</f>
        <v>0</v>
      </c>
      <c r="U99" s="3">
        <f>IFERROR(COUNTIFS(grades!A:A,A99,grades!H:H,"B"),"0")</f>
        <v>0</v>
      </c>
      <c r="V99" s="3">
        <f>IFERROR(COUNTIFS(grades!A:A,A99,grades!H:H,"C"),"0")</f>
        <v>0</v>
      </c>
      <c r="W99" s="3">
        <f>IFERROR(COUNTIFS(grades!A:A,A99,grades!H:H,"D"),"0")</f>
        <v>0</v>
      </c>
      <c r="X99" s="3">
        <f>IFERROR(COUNTIFS(grades!A:A,A99,grades!H:H,"F"),"0")</f>
        <v>0</v>
      </c>
      <c r="Y99" s="5"/>
      <c r="Z99" s="3" t="str">
        <f>IFERROR(VLOOKUP(A99,'Previous CF'!A:AH,27,FALSE),"")</f>
        <v/>
      </c>
      <c r="AA99" s="6" t="e">
        <f t="shared" si="8"/>
        <v>#VALUE!</v>
      </c>
      <c r="AB99" s="6" t="e">
        <f t="shared" si="9"/>
        <v>#VALUE!</v>
      </c>
      <c r="AC99" s="6" t="e">
        <f t="shared" si="10"/>
        <v>#VALUE!</v>
      </c>
      <c r="AD99" s="3" t="e">
        <f t="shared" si="11"/>
        <v>#VALUE!</v>
      </c>
      <c r="AE99" s="20" t="str">
        <f>IFERROR(VLOOKUP(A99,'Previous CF'!A:AE,31,FALSE),"")</f>
        <v/>
      </c>
      <c r="AF99" s="20" t="str">
        <f>IFERROR(VLOOKUP(A99,'Previous CF'!A:AF,32,FALSE),"")</f>
        <v/>
      </c>
      <c r="AG99" s="12" t="str">
        <f>IFERROR(VLOOKUP(A99,'Previous CF'!A:AI,33,FALSE),"")</f>
        <v/>
      </c>
      <c r="AH99" s="12" t="str">
        <f>IFERROR(VLOOKUP(A99,'Previous CF'!A:AJ,34,FALSE),"")</f>
        <v/>
      </c>
      <c r="AI99" s="12" t="str">
        <f>IFERROR(VLOOKUP(A99,'Previous CF'!A:AK,35,FALSE),"")</f>
        <v/>
      </c>
      <c r="AJ99" s="12" t="str">
        <f>IFERROR(VLOOKUP(A99,'Previous CF'!A:AL,36,FALSE),"")</f>
        <v/>
      </c>
      <c r="AK99" s="12" t="str">
        <f>IFERROR(VLOOKUP(A99,'Previous CF'!A:AM,37,FALSE),"")</f>
        <v/>
      </c>
      <c r="AL99" s="12" t="str">
        <f>IFERROR(VLOOKUP(A99,'Previous CF'!A:AN,38,FALSE),"")</f>
        <v/>
      </c>
      <c r="AM99" s="12" t="str">
        <f>IFERROR(VLOOKUP(A99,'Previous CF'!A:AO,39,FALSE),"")</f>
        <v/>
      </c>
      <c r="AN99" s="12"/>
      <c r="AO99" s="12" t="str">
        <f>IFERROR(VLOOKUP(A99,'Previous CF'!A:AQ,41,FALSE),"")</f>
        <v/>
      </c>
      <c r="AP99" s="12" t="str">
        <f>IFERROR(VLOOKUP(A99,'Previous CF'!A:AR,42,FALSE),"")</f>
        <v/>
      </c>
    </row>
    <row r="100" spans="1:42" x14ac:dyDescent="0.35">
      <c r="A100" s="23">
        <f>HT!A100</f>
        <v>0</v>
      </c>
      <c r="B100" s="23">
        <f>HT!B100</f>
        <v>0</v>
      </c>
      <c r="C100" s="23">
        <f>HT!C100</f>
        <v>0</v>
      </c>
      <c r="D100" s="23">
        <f>HT!D100</f>
        <v>0</v>
      </c>
      <c r="E100" s="3" t="str">
        <f>IFERROR(VLOOKUP(A100,grades!A:P,5,FALSE),"")</f>
        <v/>
      </c>
      <c r="F100" s="3" t="str">
        <f>IFERROR(VLOOKUP(A100,grades!A:Q,6,FALSE),"")</f>
        <v/>
      </c>
      <c r="G100" s="3" t="str">
        <f>IFERROR(VLOOKUP(A100,HT!A:K,8,FALSE),"")</f>
        <v/>
      </c>
      <c r="H100" s="3" t="str">
        <f>IFERROR(VLOOKUP(A100,HT!A:L,12,FALSE),"")</f>
        <v/>
      </c>
      <c r="I100" s="3" t="str">
        <f>IFERROR(VLOOKUP(A100,IEP!A:F,6,FALSE),"")</f>
        <v/>
      </c>
      <c r="J100" s="3" t="str">
        <f>IFERROR(VLOOKUP(A100,FRL!A:G,5,FALSE),"")</f>
        <v/>
      </c>
      <c r="K100" s="4" t="str">
        <f>IFERROR(VLOOKUP(A100,Att!A:E,5,FALSE),"")</f>
        <v/>
      </c>
      <c r="L100" s="32" t="str">
        <f>IFERROR(VLOOKUP(A100,Disc!A:C,2,FALSE),"0")</f>
        <v>0</v>
      </c>
      <c r="M100" s="3" t="str">
        <f>IFERROR(VLOOKUP(A100,CA!A:P,8,FALSE),"")</f>
        <v/>
      </c>
      <c r="N100" s="3" t="str">
        <f>IFERROR(VLOOKUP(A100,MA!A:Q,8,FALSE),"")</f>
        <v/>
      </c>
      <c r="O100" s="3" t="str">
        <f>IFERROR(VLOOKUP(A100,SC!A:Q,8,FALSE),"")</f>
        <v/>
      </c>
      <c r="P100" s="3" t="str">
        <f>IFERROR(VLOOKUP(A100,SS!A:P,8,FALSE),"")</f>
        <v/>
      </c>
      <c r="Q100" s="3">
        <f t="shared" si="6"/>
        <v>0</v>
      </c>
      <c r="R100" s="3">
        <f t="shared" si="7"/>
        <v>0</v>
      </c>
      <c r="S100" s="5"/>
      <c r="T100" s="3">
        <f>IFERROR(COUNTIFS(grades!A:A,A100,grades!H:H,"A"),"0")</f>
        <v>0</v>
      </c>
      <c r="U100" s="3">
        <f>IFERROR(COUNTIFS(grades!A:A,A100,grades!H:H,"B"),"0")</f>
        <v>0</v>
      </c>
      <c r="V100" s="3">
        <f>IFERROR(COUNTIFS(grades!A:A,A100,grades!H:H,"C"),"0")</f>
        <v>0</v>
      </c>
      <c r="W100" s="3">
        <f>IFERROR(COUNTIFS(grades!A:A,A100,grades!H:H,"D"),"0")</f>
        <v>0</v>
      </c>
      <c r="X100" s="3">
        <f>IFERROR(COUNTIFS(grades!A:A,A100,grades!H:H,"F"),"0")</f>
        <v>0</v>
      </c>
      <c r="Y100" s="5"/>
      <c r="Z100" s="3" t="str">
        <f>IFERROR(VLOOKUP(A100,'Previous CF'!A:AH,27,FALSE),"")</f>
        <v/>
      </c>
      <c r="AA100" s="6" t="e">
        <f t="shared" si="8"/>
        <v>#VALUE!</v>
      </c>
      <c r="AB100" s="6" t="e">
        <f t="shared" si="9"/>
        <v>#VALUE!</v>
      </c>
      <c r="AC100" s="6" t="e">
        <f t="shared" si="10"/>
        <v>#VALUE!</v>
      </c>
      <c r="AD100" s="3" t="e">
        <f t="shared" si="11"/>
        <v>#VALUE!</v>
      </c>
      <c r="AE100" s="20" t="str">
        <f>IFERROR(VLOOKUP(A100,'Previous CF'!A:AE,31,FALSE),"")</f>
        <v/>
      </c>
      <c r="AF100" s="20" t="str">
        <f>IFERROR(VLOOKUP(A100,'Previous CF'!A:AF,32,FALSE),"")</f>
        <v/>
      </c>
      <c r="AG100" s="12" t="str">
        <f>IFERROR(VLOOKUP(A100,'Previous CF'!A:AI,33,FALSE),"")</f>
        <v/>
      </c>
      <c r="AH100" s="12" t="str">
        <f>IFERROR(VLOOKUP(A100,'Previous CF'!A:AJ,34,FALSE),"")</f>
        <v/>
      </c>
      <c r="AI100" s="12" t="str">
        <f>IFERROR(VLOOKUP(A100,'Previous CF'!A:AK,35,FALSE),"")</f>
        <v/>
      </c>
      <c r="AJ100" s="12" t="str">
        <f>IFERROR(VLOOKUP(A100,'Previous CF'!A:AL,36,FALSE),"")</f>
        <v/>
      </c>
      <c r="AK100" s="12" t="str">
        <f>IFERROR(VLOOKUP(A100,'Previous CF'!A:AM,37,FALSE),"")</f>
        <v/>
      </c>
      <c r="AL100" s="12" t="str">
        <f>IFERROR(VLOOKUP(A100,'Previous CF'!A:AN,38,FALSE),"")</f>
        <v/>
      </c>
      <c r="AM100" s="12" t="str">
        <f>IFERROR(VLOOKUP(A100,'Previous CF'!A:AO,39,FALSE),"")</f>
        <v/>
      </c>
      <c r="AN100" s="12"/>
      <c r="AO100" s="12" t="str">
        <f>IFERROR(VLOOKUP(A100,'Previous CF'!A:AQ,41,FALSE),"")</f>
        <v/>
      </c>
      <c r="AP100" s="12" t="str">
        <f>IFERROR(VLOOKUP(A100,'Previous CF'!A:AR,42,FALSE),"")</f>
        <v/>
      </c>
    </row>
    <row r="101" spans="1:42" x14ac:dyDescent="0.35">
      <c r="A101" s="23">
        <f>HT!A101</f>
        <v>0</v>
      </c>
      <c r="B101" s="23">
        <f>HT!B101</f>
        <v>0</v>
      </c>
      <c r="C101" s="23">
        <f>HT!C101</f>
        <v>0</v>
      </c>
      <c r="D101" s="23">
        <f>HT!D101</f>
        <v>0</v>
      </c>
      <c r="E101" s="3" t="str">
        <f>IFERROR(VLOOKUP(A101,grades!A:P,5,FALSE),"")</f>
        <v/>
      </c>
      <c r="F101" s="3" t="str">
        <f>IFERROR(VLOOKUP(A101,grades!A:Q,6,FALSE),"")</f>
        <v/>
      </c>
      <c r="G101" s="3" t="str">
        <f>IFERROR(VLOOKUP(A101,HT!A:K,8,FALSE),"")</f>
        <v/>
      </c>
      <c r="H101" s="3" t="str">
        <f>IFERROR(VLOOKUP(A101,HT!A:L,12,FALSE),"")</f>
        <v/>
      </c>
      <c r="I101" s="3" t="str">
        <f>IFERROR(VLOOKUP(A101,IEP!A:F,6,FALSE),"")</f>
        <v/>
      </c>
      <c r="J101" s="3" t="str">
        <f>IFERROR(VLOOKUP(A101,FRL!A:G,5,FALSE),"")</f>
        <v/>
      </c>
      <c r="K101" s="4" t="str">
        <f>IFERROR(VLOOKUP(A101,Att!A:E,5,FALSE),"")</f>
        <v/>
      </c>
      <c r="L101" s="32" t="str">
        <f>IFERROR(VLOOKUP(A101,Disc!A:C,2,FALSE),"0")</f>
        <v>0</v>
      </c>
      <c r="M101" s="3" t="str">
        <f>IFERROR(VLOOKUP(A101,CA!A:P,8,FALSE),"")</f>
        <v/>
      </c>
      <c r="N101" s="3" t="str">
        <f>IFERROR(VLOOKUP(A101,MA!A:Q,8,FALSE),"")</f>
        <v/>
      </c>
      <c r="O101" s="3" t="str">
        <f>IFERROR(VLOOKUP(A101,SC!A:Q,8,FALSE),"")</f>
        <v/>
      </c>
      <c r="P101" s="3" t="str">
        <f>IFERROR(VLOOKUP(A101,SS!A:P,8,FALSE),"")</f>
        <v/>
      </c>
      <c r="Q101" s="3">
        <f t="shared" si="6"/>
        <v>0</v>
      </c>
      <c r="R101" s="3">
        <f t="shared" si="7"/>
        <v>0</v>
      </c>
      <c r="S101" s="5"/>
      <c r="T101" s="3">
        <f>IFERROR(COUNTIFS(grades!A:A,A101,grades!H:H,"A"),"0")</f>
        <v>0</v>
      </c>
      <c r="U101" s="3">
        <f>IFERROR(COUNTIFS(grades!A:A,A101,grades!H:H,"B"),"0")</f>
        <v>0</v>
      </c>
      <c r="V101" s="3">
        <f>IFERROR(COUNTIFS(grades!A:A,A101,grades!H:H,"C"),"0")</f>
        <v>0</v>
      </c>
      <c r="W101" s="3">
        <f>IFERROR(COUNTIFS(grades!A:A,A101,grades!H:H,"D"),"0")</f>
        <v>0</v>
      </c>
      <c r="X101" s="3">
        <f>IFERROR(COUNTIFS(grades!A:A,A101,grades!H:H,"F"),"0")</f>
        <v>0</v>
      </c>
      <c r="Y101" s="5"/>
      <c r="Z101" s="3" t="str">
        <f>IFERROR(VLOOKUP(A101,'Previous CF'!A:AH,27,FALSE),"")</f>
        <v/>
      </c>
      <c r="AA101" s="6" t="e">
        <f t="shared" si="8"/>
        <v>#VALUE!</v>
      </c>
      <c r="AB101" s="6" t="e">
        <f t="shared" si="9"/>
        <v>#VALUE!</v>
      </c>
      <c r="AC101" s="6" t="e">
        <f t="shared" si="10"/>
        <v>#VALUE!</v>
      </c>
      <c r="AD101" s="3" t="e">
        <f t="shared" si="11"/>
        <v>#VALUE!</v>
      </c>
      <c r="AE101" s="20" t="str">
        <f>IFERROR(VLOOKUP(A101,'Previous CF'!A:AE,31,FALSE),"")</f>
        <v/>
      </c>
      <c r="AF101" s="20" t="str">
        <f>IFERROR(VLOOKUP(A101,'Previous CF'!A:AF,32,FALSE),"")</f>
        <v/>
      </c>
      <c r="AG101" s="12" t="str">
        <f>IFERROR(VLOOKUP(A101,'Previous CF'!A:AI,33,FALSE),"")</f>
        <v/>
      </c>
      <c r="AH101" s="12" t="str">
        <f>IFERROR(VLOOKUP(A101,'Previous CF'!A:AJ,34,FALSE),"")</f>
        <v/>
      </c>
      <c r="AI101" s="12" t="str">
        <f>IFERROR(VLOOKUP(A101,'Previous CF'!A:AK,35,FALSE),"")</f>
        <v/>
      </c>
      <c r="AJ101" s="12" t="str">
        <f>IFERROR(VLOOKUP(A101,'Previous CF'!A:AL,36,FALSE),"")</f>
        <v/>
      </c>
      <c r="AK101" s="12" t="str">
        <f>IFERROR(VLOOKUP(A101,'Previous CF'!A:AM,37,FALSE),"")</f>
        <v/>
      </c>
      <c r="AL101" s="12" t="str">
        <f>IFERROR(VLOOKUP(A101,'Previous CF'!A:AN,38,FALSE),"")</f>
        <v/>
      </c>
      <c r="AM101" s="12" t="str">
        <f>IFERROR(VLOOKUP(A101,'Previous CF'!A:AO,39,FALSE),"")</f>
        <v/>
      </c>
      <c r="AN101" s="12"/>
      <c r="AO101" s="12" t="str">
        <f>IFERROR(VLOOKUP(A101,'Previous CF'!A:AQ,41,FALSE),"")</f>
        <v/>
      </c>
      <c r="AP101" s="12" t="str">
        <f>IFERROR(VLOOKUP(A101,'Previous CF'!A:AR,42,FALSE),"")</f>
        <v/>
      </c>
    </row>
    <row r="102" spans="1:42" x14ac:dyDescent="0.35">
      <c r="A102" s="23">
        <f>HT!A102</f>
        <v>0</v>
      </c>
      <c r="B102" s="23">
        <f>HT!B102</f>
        <v>0</v>
      </c>
      <c r="C102" s="23">
        <f>HT!C102</f>
        <v>0</v>
      </c>
      <c r="D102" s="23">
        <f>HT!D102</f>
        <v>0</v>
      </c>
      <c r="E102" s="3" t="str">
        <f>IFERROR(VLOOKUP(A102,grades!A:P,5,FALSE),"")</f>
        <v/>
      </c>
      <c r="F102" s="3" t="str">
        <f>IFERROR(VLOOKUP(A102,grades!A:Q,6,FALSE),"")</f>
        <v/>
      </c>
      <c r="G102" s="3" t="str">
        <f>IFERROR(VLOOKUP(A102,HT!A:K,8,FALSE),"")</f>
        <v/>
      </c>
      <c r="H102" s="3" t="str">
        <f>IFERROR(VLOOKUP(A102,HT!A:L,12,FALSE),"")</f>
        <v/>
      </c>
      <c r="I102" s="3" t="str">
        <f>IFERROR(VLOOKUP(A102,IEP!A:F,6,FALSE),"")</f>
        <v/>
      </c>
      <c r="J102" s="3" t="str">
        <f>IFERROR(VLOOKUP(A102,FRL!A:G,5,FALSE),"")</f>
        <v/>
      </c>
      <c r="K102" s="4" t="str">
        <f>IFERROR(VLOOKUP(A102,Att!A:E,5,FALSE),"")</f>
        <v/>
      </c>
      <c r="L102" s="32" t="str">
        <f>IFERROR(VLOOKUP(A102,Disc!A:C,2,FALSE),"0")</f>
        <v>0</v>
      </c>
      <c r="M102" s="3" t="str">
        <f>IFERROR(VLOOKUP(A102,CA!A:P,8,FALSE),"")</f>
        <v/>
      </c>
      <c r="N102" s="3" t="str">
        <f>IFERROR(VLOOKUP(A102,MA!A:Q,8,FALSE),"")</f>
        <v/>
      </c>
      <c r="O102" s="3" t="str">
        <f>IFERROR(VLOOKUP(A102,SC!A:Q,8,FALSE),"")</f>
        <v/>
      </c>
      <c r="P102" s="3" t="str">
        <f>IFERROR(VLOOKUP(A102,SS!A:P,8,FALSE),"")</f>
        <v/>
      </c>
      <c r="Q102" s="3">
        <f t="shared" si="6"/>
        <v>0</v>
      </c>
      <c r="R102" s="3">
        <f t="shared" si="7"/>
        <v>0</v>
      </c>
      <c r="S102" s="5"/>
      <c r="T102" s="3">
        <f>IFERROR(COUNTIFS(grades!A:A,A102,grades!H:H,"A"),"0")</f>
        <v>0</v>
      </c>
      <c r="U102" s="3">
        <f>IFERROR(COUNTIFS(grades!A:A,A102,grades!H:H,"B"),"0")</f>
        <v>0</v>
      </c>
      <c r="V102" s="3">
        <f>IFERROR(COUNTIFS(grades!A:A,A102,grades!H:H,"C"),"0")</f>
        <v>0</v>
      </c>
      <c r="W102" s="3">
        <f>IFERROR(COUNTIFS(grades!A:A,A102,grades!H:H,"D"),"0")</f>
        <v>0</v>
      </c>
      <c r="X102" s="3">
        <f>IFERROR(COUNTIFS(grades!A:A,A102,grades!H:H,"F"),"0")</f>
        <v>0</v>
      </c>
      <c r="Y102" s="5"/>
      <c r="Z102" s="3" t="e">
        <f>VLOOKUP(A102,'Previous CF'!A:AN,27,FALSE)</f>
        <v>#N/A</v>
      </c>
      <c r="AA102" s="6" t="e">
        <f t="shared" si="8"/>
        <v>#VALUE!</v>
      </c>
      <c r="AB102" s="6" t="e">
        <f t="shared" si="9"/>
        <v>#VALUE!</v>
      </c>
      <c r="AC102" s="6" t="e">
        <f t="shared" si="10"/>
        <v>#VALUE!</v>
      </c>
      <c r="AD102" s="3" t="e">
        <f t="shared" si="11"/>
        <v>#VALUE!</v>
      </c>
      <c r="AE102" s="20" t="str">
        <f>IFERROR(VLOOKUP(A102,'Previous CF'!A:AE,31,FALSE),"")</f>
        <v/>
      </c>
      <c r="AF102" s="20" t="str">
        <f>IFERROR(VLOOKUP(A102,'Previous CF'!A:AF,32,FALSE),"")</f>
        <v/>
      </c>
      <c r="AG102" s="12" t="str">
        <f>IFERROR(VLOOKUP(A102,'Previous CF'!A:AI,33,FALSE),"")</f>
        <v/>
      </c>
      <c r="AH102" s="12" t="str">
        <f>IFERROR(VLOOKUP(A102,'Previous CF'!A:AJ,34,FALSE),"")</f>
        <v/>
      </c>
      <c r="AI102" s="12" t="str">
        <f>IFERROR(VLOOKUP(A102,'Previous CF'!A:AK,35,FALSE),"")</f>
        <v/>
      </c>
      <c r="AJ102" s="12" t="str">
        <f>IFERROR(VLOOKUP(A102,'Previous CF'!A:AL,36,FALSE),"")</f>
        <v/>
      </c>
      <c r="AK102" s="12" t="str">
        <f>IFERROR(VLOOKUP(A102,'Previous CF'!A:AM,37,FALSE),"")</f>
        <v/>
      </c>
      <c r="AL102" s="12" t="str">
        <f>IFERROR(VLOOKUP(A102,'Previous CF'!A:AN,38,FALSE),"")</f>
        <v/>
      </c>
      <c r="AM102" s="12" t="str">
        <f>IFERROR(VLOOKUP(A102,'Previous CF'!A:AO,39,FALSE),"")</f>
        <v/>
      </c>
      <c r="AN102" s="12"/>
      <c r="AO102" s="12" t="str">
        <f>IFERROR(VLOOKUP(A102,'Previous CF'!A:AQ,41,FALSE),"")</f>
        <v/>
      </c>
      <c r="AP102" s="12" t="str">
        <f>IFERROR(VLOOKUP(A102,'Previous CF'!A:AR,42,FALSE),"")</f>
        <v/>
      </c>
    </row>
    <row r="103" spans="1:42" x14ac:dyDescent="0.35">
      <c r="A103" s="23">
        <f>HT!A103</f>
        <v>0</v>
      </c>
      <c r="B103" s="23">
        <f>HT!B103</f>
        <v>0</v>
      </c>
      <c r="C103" s="23">
        <f>HT!C103</f>
        <v>0</v>
      </c>
      <c r="D103" s="23">
        <f>HT!D103</f>
        <v>0</v>
      </c>
      <c r="E103" s="3" t="str">
        <f>IFERROR(VLOOKUP(A103,grades!A:P,5,FALSE),"")</f>
        <v/>
      </c>
      <c r="F103" s="3" t="str">
        <f>IFERROR(VLOOKUP(A103,grades!A:Q,6,FALSE),"")</f>
        <v/>
      </c>
      <c r="G103" s="3" t="str">
        <f>IFERROR(VLOOKUP(A103,HT!A:K,8,FALSE),"")</f>
        <v/>
      </c>
      <c r="H103" s="3" t="str">
        <f>IFERROR(VLOOKUP(A103,HT!A:L,12,FALSE),"")</f>
        <v/>
      </c>
      <c r="I103" s="3" t="str">
        <f>IFERROR(VLOOKUP(A103,IEP!A:F,6,FALSE),"")</f>
        <v/>
      </c>
      <c r="J103" s="3" t="str">
        <f>IFERROR(VLOOKUP(A103,FRL!A:G,5,FALSE),"")</f>
        <v/>
      </c>
      <c r="K103" s="4" t="str">
        <f>IFERROR(VLOOKUP(A103,Att!A:E,5,FALSE),"")</f>
        <v/>
      </c>
      <c r="L103" s="32" t="str">
        <f>IFERROR(VLOOKUP(A103,Disc!A:C,2,FALSE),"0")</f>
        <v>0</v>
      </c>
      <c r="M103" s="3" t="str">
        <f>IFERROR(VLOOKUP(A103,CA!A:P,8,FALSE),"")</f>
        <v/>
      </c>
      <c r="N103" s="3" t="str">
        <f>IFERROR(VLOOKUP(A103,MA!A:Q,8,FALSE),"")</f>
        <v/>
      </c>
      <c r="O103" s="3" t="str">
        <f>IFERROR(VLOOKUP(A103,SC!A:Q,8,FALSE),"")</f>
        <v/>
      </c>
      <c r="P103" s="3" t="str">
        <f>IFERROR(VLOOKUP(A103,SS!A:P,8,FALSE),"")</f>
        <v/>
      </c>
      <c r="Q103" s="3">
        <f t="shared" si="6"/>
        <v>0</v>
      </c>
      <c r="R103" s="3">
        <f t="shared" si="7"/>
        <v>0</v>
      </c>
      <c r="S103" s="5"/>
      <c r="T103" s="3">
        <f>IFERROR(COUNTIFS(grades!A:A,A103,grades!H:H,"A"),"0")</f>
        <v>0</v>
      </c>
      <c r="U103" s="3">
        <f>IFERROR(COUNTIFS(grades!A:A,A103,grades!H:H,"B"),"0")</f>
        <v>0</v>
      </c>
      <c r="V103" s="3">
        <f>IFERROR(COUNTIFS(grades!A:A,A103,grades!H:H,"C"),"0")</f>
        <v>0</v>
      </c>
      <c r="W103" s="3">
        <f>IFERROR(COUNTIFS(grades!A:A,A103,grades!H:H,"D"),"0")</f>
        <v>0</v>
      </c>
      <c r="X103" s="3">
        <f>IFERROR(COUNTIFS(grades!A:A,A103,grades!H:H,"F"),"0")</f>
        <v>0</v>
      </c>
      <c r="Y103" s="5"/>
      <c r="Z103" s="3" t="str">
        <f>IFERROR(VLOOKUP(A103,'Previous CF'!A:AH,27,FALSE),"")</f>
        <v/>
      </c>
      <c r="AA103" s="6" t="e">
        <f t="shared" si="8"/>
        <v>#VALUE!</v>
      </c>
      <c r="AB103" s="6" t="e">
        <f t="shared" si="9"/>
        <v>#VALUE!</v>
      </c>
      <c r="AC103" s="6" t="e">
        <f t="shared" si="10"/>
        <v>#VALUE!</v>
      </c>
      <c r="AD103" s="3" t="e">
        <f t="shared" si="11"/>
        <v>#VALUE!</v>
      </c>
      <c r="AE103" s="20" t="str">
        <f>IFERROR(VLOOKUP(A103,'Previous CF'!A:AE,31,FALSE),"")</f>
        <v/>
      </c>
      <c r="AF103" s="20" t="str">
        <f>IFERROR(VLOOKUP(A103,'Previous CF'!A:AF,32,FALSE),"")</f>
        <v/>
      </c>
      <c r="AG103" s="12" t="str">
        <f>IFERROR(VLOOKUP(A103,'Previous CF'!A:AI,33,FALSE),"")</f>
        <v/>
      </c>
      <c r="AH103" s="12" t="str">
        <f>IFERROR(VLOOKUP(A103,'Previous CF'!A:AJ,34,FALSE),"")</f>
        <v/>
      </c>
      <c r="AI103" s="12" t="str">
        <f>IFERROR(VLOOKUP(A103,'Previous CF'!A:AK,35,FALSE),"")</f>
        <v/>
      </c>
      <c r="AJ103" s="12" t="str">
        <f>IFERROR(VLOOKUP(A103,'Previous CF'!A:AL,36,FALSE),"")</f>
        <v/>
      </c>
      <c r="AK103" s="12" t="str">
        <f>IFERROR(VLOOKUP(A103,'Previous CF'!A:AM,37,FALSE),"")</f>
        <v/>
      </c>
      <c r="AL103" s="12" t="str">
        <f>IFERROR(VLOOKUP(A103,'Previous CF'!A:AN,38,FALSE),"")</f>
        <v/>
      </c>
      <c r="AM103" s="12" t="str">
        <f>IFERROR(VLOOKUP(A103,'Previous CF'!A:AO,39,FALSE),"")</f>
        <v/>
      </c>
      <c r="AN103" s="12"/>
      <c r="AO103" s="12" t="str">
        <f>IFERROR(VLOOKUP(A103,'Previous CF'!A:AQ,41,FALSE),"")</f>
        <v/>
      </c>
      <c r="AP103" s="12" t="str">
        <f>IFERROR(VLOOKUP(A103,'Previous CF'!A:AR,42,FALSE),"")</f>
        <v/>
      </c>
    </row>
    <row r="104" spans="1:42" x14ac:dyDescent="0.35">
      <c r="A104" s="23">
        <f>HT!A104</f>
        <v>0</v>
      </c>
      <c r="B104" s="23">
        <f>HT!B104</f>
        <v>0</v>
      </c>
      <c r="C104" s="23">
        <f>HT!C104</f>
        <v>0</v>
      </c>
      <c r="D104" s="23">
        <f>HT!D104</f>
        <v>0</v>
      </c>
      <c r="E104" s="3" t="str">
        <f>IFERROR(VLOOKUP(A104,grades!A:P,5,FALSE),"")</f>
        <v/>
      </c>
      <c r="F104" s="3" t="str">
        <f>IFERROR(VLOOKUP(A104,grades!A:Q,6,FALSE),"")</f>
        <v/>
      </c>
      <c r="G104" s="3" t="str">
        <f>IFERROR(VLOOKUP(A104,HT!A:K,8,FALSE),"")</f>
        <v/>
      </c>
      <c r="H104" s="3" t="str">
        <f>IFERROR(VLOOKUP(A104,HT!A:L,12,FALSE),"")</f>
        <v/>
      </c>
      <c r="I104" s="3" t="str">
        <f>IFERROR(VLOOKUP(A104,IEP!A:F,6,FALSE),"")</f>
        <v/>
      </c>
      <c r="J104" s="3" t="str">
        <f>IFERROR(VLOOKUP(A104,FRL!A:G,5,FALSE),"")</f>
        <v/>
      </c>
      <c r="K104" s="4" t="str">
        <f>IFERROR(VLOOKUP(A104,Att!A:E,5,FALSE),"")</f>
        <v/>
      </c>
      <c r="L104" s="32" t="str">
        <f>IFERROR(VLOOKUP(A104,Disc!A:C,2,FALSE),"0")</f>
        <v>0</v>
      </c>
      <c r="M104" s="3" t="str">
        <f>IFERROR(VLOOKUP(A104,CA!A:P,8,FALSE),"")</f>
        <v/>
      </c>
      <c r="N104" s="3" t="str">
        <f>IFERROR(VLOOKUP(A104,MA!A:Q,8,FALSE),"")</f>
        <v/>
      </c>
      <c r="O104" s="3" t="str">
        <f>IFERROR(VLOOKUP(A104,SC!A:Q,8,FALSE),"")</f>
        <v/>
      </c>
      <c r="P104" s="3" t="str">
        <f>IFERROR(VLOOKUP(A104,SS!A:P,8,FALSE),"")</f>
        <v/>
      </c>
      <c r="Q104" s="3">
        <f t="shared" si="6"/>
        <v>0</v>
      </c>
      <c r="R104" s="3">
        <f t="shared" si="7"/>
        <v>0</v>
      </c>
      <c r="S104" s="5"/>
      <c r="T104" s="3">
        <f>IFERROR(COUNTIFS(grades!A:A,A104,grades!H:H,"A"),"0")</f>
        <v>0</v>
      </c>
      <c r="U104" s="3">
        <f>IFERROR(COUNTIFS(grades!A:A,A104,grades!H:H,"B"),"0")</f>
        <v>0</v>
      </c>
      <c r="V104" s="3">
        <f>IFERROR(COUNTIFS(grades!A:A,A104,grades!H:H,"C"),"0")</f>
        <v>0</v>
      </c>
      <c r="W104" s="3">
        <f>IFERROR(COUNTIFS(grades!A:A,A104,grades!H:H,"D"),"0")</f>
        <v>0</v>
      </c>
      <c r="X104" s="3">
        <f>IFERROR(COUNTIFS(grades!A:A,A104,grades!H:H,"F"),"0")</f>
        <v>0</v>
      </c>
      <c r="Y104" s="5"/>
      <c r="Z104" s="3" t="str">
        <f>IFERROR(VLOOKUP(A104,'Previous CF'!A:AH,27,FALSE),"")</f>
        <v/>
      </c>
      <c r="AA104" s="6" t="e">
        <f t="shared" si="8"/>
        <v>#VALUE!</v>
      </c>
      <c r="AB104" s="6" t="e">
        <f t="shared" si="9"/>
        <v>#VALUE!</v>
      </c>
      <c r="AC104" s="6" t="e">
        <f t="shared" si="10"/>
        <v>#VALUE!</v>
      </c>
      <c r="AD104" s="3" t="e">
        <f t="shared" si="11"/>
        <v>#VALUE!</v>
      </c>
      <c r="AE104" s="20" t="str">
        <f>IFERROR(VLOOKUP(A104,'Previous CF'!A:AE,31,FALSE),"")</f>
        <v/>
      </c>
      <c r="AF104" s="20" t="str">
        <f>IFERROR(VLOOKUP(A104,'Previous CF'!A:AF,32,FALSE),"")</f>
        <v/>
      </c>
      <c r="AG104" s="12" t="str">
        <f>IFERROR(VLOOKUP(A104,'Previous CF'!A:AI,33,FALSE),"")</f>
        <v/>
      </c>
      <c r="AH104" s="12" t="str">
        <f>IFERROR(VLOOKUP(A104,'Previous CF'!A:AJ,34,FALSE),"")</f>
        <v/>
      </c>
      <c r="AI104" s="12" t="str">
        <f>IFERROR(VLOOKUP(A104,'Previous CF'!A:AK,35,FALSE),"")</f>
        <v/>
      </c>
      <c r="AJ104" s="12" t="str">
        <f>IFERROR(VLOOKUP(A104,'Previous CF'!A:AL,36,FALSE),"")</f>
        <v/>
      </c>
      <c r="AK104" s="12" t="str">
        <f>IFERROR(VLOOKUP(A104,'Previous CF'!A:AM,37,FALSE),"")</f>
        <v/>
      </c>
      <c r="AL104" s="12" t="str">
        <f>IFERROR(VLOOKUP(A104,'Previous CF'!A:AN,38,FALSE),"")</f>
        <v/>
      </c>
      <c r="AM104" s="12" t="str">
        <f>IFERROR(VLOOKUP(A104,'Previous CF'!A:AO,39,FALSE),"")</f>
        <v/>
      </c>
      <c r="AN104" s="12"/>
      <c r="AO104" s="12" t="str">
        <f>IFERROR(VLOOKUP(A104,'Previous CF'!A:AQ,41,FALSE),"")</f>
        <v/>
      </c>
      <c r="AP104" s="12" t="str">
        <f>IFERROR(VLOOKUP(A104,'Previous CF'!A:AR,42,FALSE),"")</f>
        <v/>
      </c>
    </row>
    <row r="105" spans="1:42" x14ac:dyDescent="0.35">
      <c r="A105" s="23">
        <f>HT!A105</f>
        <v>0</v>
      </c>
      <c r="B105" s="23">
        <f>HT!B105</f>
        <v>0</v>
      </c>
      <c r="C105" s="23">
        <f>HT!C105</f>
        <v>0</v>
      </c>
      <c r="D105" s="23">
        <f>HT!D105</f>
        <v>0</v>
      </c>
      <c r="E105" s="3" t="str">
        <f>IFERROR(VLOOKUP(A105,grades!A:P,5,FALSE),"")</f>
        <v/>
      </c>
      <c r="F105" s="3" t="str">
        <f>IFERROR(VLOOKUP(A105,grades!A:Q,6,FALSE),"")</f>
        <v/>
      </c>
      <c r="G105" s="3" t="str">
        <f>IFERROR(VLOOKUP(A105,HT!A:K,8,FALSE),"")</f>
        <v/>
      </c>
      <c r="H105" s="3" t="str">
        <f>IFERROR(VLOOKUP(A105,HT!A:L,12,FALSE),"")</f>
        <v/>
      </c>
      <c r="I105" s="3" t="str">
        <f>IFERROR(VLOOKUP(A105,IEP!A:F,6,FALSE),"")</f>
        <v/>
      </c>
      <c r="J105" s="3" t="str">
        <f>IFERROR(VLOOKUP(A105,FRL!A:G,5,FALSE),"")</f>
        <v/>
      </c>
      <c r="K105" s="4" t="str">
        <f>IFERROR(VLOOKUP(A105,Att!A:E,5,FALSE),"")</f>
        <v/>
      </c>
      <c r="L105" s="32" t="str">
        <f>IFERROR(VLOOKUP(A105,Disc!A:C,2,FALSE),"0")</f>
        <v>0</v>
      </c>
      <c r="M105" s="3" t="str">
        <f>IFERROR(VLOOKUP(A105,CA!A:P,8,FALSE),"")</f>
        <v/>
      </c>
      <c r="N105" s="3" t="str">
        <f>IFERROR(VLOOKUP(A105,MA!A:Q,8,FALSE),"")</f>
        <v/>
      </c>
      <c r="O105" s="3" t="str">
        <f>IFERROR(VLOOKUP(A105,SC!A:Q,8,FALSE),"")</f>
        <v/>
      </c>
      <c r="P105" s="3" t="str">
        <f>IFERROR(VLOOKUP(A105,SS!A:P,8,FALSE),"")</f>
        <v/>
      </c>
      <c r="Q105" s="3">
        <f t="shared" si="6"/>
        <v>0</v>
      </c>
      <c r="R105" s="3">
        <f t="shared" si="7"/>
        <v>0</v>
      </c>
      <c r="S105" s="5"/>
      <c r="T105" s="3">
        <f>IFERROR(COUNTIFS(grades!A:A,A105,grades!H:H,"A"),"0")</f>
        <v>0</v>
      </c>
      <c r="U105" s="3">
        <f>IFERROR(COUNTIFS(grades!A:A,A105,grades!H:H,"B"),"0")</f>
        <v>0</v>
      </c>
      <c r="V105" s="3">
        <f>IFERROR(COUNTIFS(grades!A:A,A105,grades!H:H,"C"),"0")</f>
        <v>0</v>
      </c>
      <c r="W105" s="3">
        <f>IFERROR(COUNTIFS(grades!A:A,A105,grades!H:H,"D"),"0")</f>
        <v>0</v>
      </c>
      <c r="X105" s="3">
        <f>IFERROR(COUNTIFS(grades!A:A,A105,grades!H:H,"F"),"0")</f>
        <v>0</v>
      </c>
      <c r="Y105" s="5"/>
      <c r="Z105" s="3" t="str">
        <f>IFERROR(VLOOKUP(A105,'Previous CF'!A:AH,27,FALSE),"")</f>
        <v/>
      </c>
      <c r="AA105" s="6" t="e">
        <f t="shared" si="8"/>
        <v>#VALUE!</v>
      </c>
      <c r="AB105" s="6" t="e">
        <f t="shared" si="9"/>
        <v>#VALUE!</v>
      </c>
      <c r="AC105" s="6" t="e">
        <f t="shared" si="10"/>
        <v>#VALUE!</v>
      </c>
      <c r="AD105" s="3" t="e">
        <f t="shared" si="11"/>
        <v>#VALUE!</v>
      </c>
      <c r="AE105" s="20" t="str">
        <f>IFERROR(VLOOKUP(A105,'Previous CF'!A:AE,31,FALSE),"")</f>
        <v/>
      </c>
      <c r="AF105" s="20" t="str">
        <f>IFERROR(VLOOKUP(A105,'Previous CF'!A:AF,32,FALSE),"")</f>
        <v/>
      </c>
      <c r="AG105" s="12" t="str">
        <f>IFERROR(VLOOKUP(A105,'Previous CF'!A:AI,33,FALSE),"")</f>
        <v/>
      </c>
      <c r="AH105" s="12" t="str">
        <f>IFERROR(VLOOKUP(A105,'Previous CF'!A:AJ,34,FALSE),"")</f>
        <v/>
      </c>
      <c r="AI105" s="12" t="str">
        <f>IFERROR(VLOOKUP(A105,'Previous CF'!A:AK,35,FALSE),"")</f>
        <v/>
      </c>
      <c r="AJ105" s="12" t="str">
        <f>IFERROR(VLOOKUP(A105,'Previous CF'!A:AL,36,FALSE),"")</f>
        <v/>
      </c>
      <c r="AK105" s="12" t="str">
        <f>IFERROR(VLOOKUP(A105,'Previous CF'!A:AM,37,FALSE),"")</f>
        <v/>
      </c>
      <c r="AL105" s="12" t="str">
        <f>IFERROR(VLOOKUP(A105,'Previous CF'!A:AN,38,FALSE),"")</f>
        <v/>
      </c>
      <c r="AM105" s="12" t="str">
        <f>IFERROR(VLOOKUP(A105,'Previous CF'!A:AO,39,FALSE),"")</f>
        <v/>
      </c>
      <c r="AN105" s="12"/>
      <c r="AO105" s="12" t="str">
        <f>IFERROR(VLOOKUP(A105,'Previous CF'!A:AQ,41,FALSE),"")</f>
        <v/>
      </c>
      <c r="AP105" s="12" t="str">
        <f>IFERROR(VLOOKUP(A105,'Previous CF'!A:AR,42,FALSE),"")</f>
        <v/>
      </c>
    </row>
    <row r="106" spans="1:42" x14ac:dyDescent="0.35">
      <c r="A106" s="23">
        <f>HT!A106</f>
        <v>0</v>
      </c>
      <c r="B106" s="23">
        <f>HT!B106</f>
        <v>0</v>
      </c>
      <c r="C106" s="23">
        <f>HT!C106</f>
        <v>0</v>
      </c>
      <c r="D106" s="23">
        <f>HT!D106</f>
        <v>0</v>
      </c>
      <c r="E106" s="3" t="str">
        <f>IFERROR(VLOOKUP(A106,grades!A:P,5,FALSE),"")</f>
        <v/>
      </c>
      <c r="F106" s="3" t="str">
        <f>IFERROR(VLOOKUP(A106,grades!A:Q,6,FALSE),"")</f>
        <v/>
      </c>
      <c r="G106" s="3" t="str">
        <f>IFERROR(VLOOKUP(A106,HT!A:K,8,FALSE),"")</f>
        <v/>
      </c>
      <c r="H106" s="3" t="str">
        <f>IFERROR(VLOOKUP(A106,HT!A:L,12,FALSE),"")</f>
        <v/>
      </c>
      <c r="I106" s="3" t="str">
        <f>IFERROR(VLOOKUP(A106,IEP!A:F,6,FALSE),"")</f>
        <v/>
      </c>
      <c r="J106" s="3" t="str">
        <f>IFERROR(VLOOKUP(A106,FRL!A:G,5,FALSE),"")</f>
        <v/>
      </c>
      <c r="K106" s="4" t="str">
        <f>IFERROR(VLOOKUP(A106,Att!A:E,5,FALSE),"")</f>
        <v/>
      </c>
      <c r="L106" s="32" t="str">
        <f>IFERROR(VLOOKUP(A106,Disc!A:C,2,FALSE),"0")</f>
        <v>0</v>
      </c>
      <c r="M106" s="3" t="str">
        <f>IFERROR(VLOOKUP(A106,CA!A:P,8,FALSE),"")</f>
        <v/>
      </c>
      <c r="N106" s="3" t="str">
        <f>IFERROR(VLOOKUP(A106,MA!A:Q,8,FALSE),"")</f>
        <v/>
      </c>
      <c r="O106" s="3" t="str">
        <f>IFERROR(VLOOKUP(A106,SC!A:Q,8,FALSE),"")</f>
        <v/>
      </c>
      <c r="P106" s="3" t="str">
        <f>IFERROR(VLOOKUP(A106,SS!A:P,8,FALSE),"")</f>
        <v/>
      </c>
      <c r="Q106" s="3">
        <f t="shared" si="6"/>
        <v>0</v>
      </c>
      <c r="R106" s="3">
        <f t="shared" si="7"/>
        <v>0</v>
      </c>
      <c r="S106" s="5"/>
      <c r="T106" s="3">
        <f>IFERROR(COUNTIFS(grades!A:A,A106,grades!H:H,"A"),"0")</f>
        <v>0</v>
      </c>
      <c r="U106" s="3">
        <f>IFERROR(COUNTIFS(grades!A:A,A106,grades!H:H,"B"),"0")</f>
        <v>0</v>
      </c>
      <c r="V106" s="3">
        <f>IFERROR(COUNTIFS(grades!A:A,A106,grades!H:H,"C"),"0")</f>
        <v>0</v>
      </c>
      <c r="W106" s="3">
        <f>IFERROR(COUNTIFS(grades!A:A,A106,grades!H:H,"D"),"0")</f>
        <v>0</v>
      </c>
      <c r="X106" s="3">
        <f>IFERROR(COUNTIFS(grades!A:A,A106,grades!H:H,"F"),"0")</f>
        <v>0</v>
      </c>
      <c r="Y106" s="5"/>
      <c r="Z106" s="3" t="str">
        <f>IFERROR(VLOOKUP(A106,'Previous CF'!A:AH,27,FALSE),"")</f>
        <v/>
      </c>
      <c r="AA106" s="6" t="e">
        <f t="shared" si="8"/>
        <v>#VALUE!</v>
      </c>
      <c r="AB106" s="6" t="e">
        <f t="shared" si="9"/>
        <v>#VALUE!</v>
      </c>
      <c r="AC106" s="6" t="e">
        <f t="shared" si="10"/>
        <v>#VALUE!</v>
      </c>
      <c r="AD106" s="3" t="e">
        <f t="shared" si="11"/>
        <v>#VALUE!</v>
      </c>
      <c r="AE106" s="20" t="str">
        <f>IFERROR(VLOOKUP(A106,'Previous CF'!A:AE,31,FALSE),"")</f>
        <v/>
      </c>
      <c r="AF106" s="20" t="str">
        <f>IFERROR(VLOOKUP(A106,'Previous CF'!A:AF,32,FALSE),"")</f>
        <v/>
      </c>
      <c r="AG106" s="12" t="str">
        <f>IFERROR(VLOOKUP(A106,'Previous CF'!A:AI,33,FALSE),"")</f>
        <v/>
      </c>
      <c r="AH106" s="12" t="str">
        <f>IFERROR(VLOOKUP(A106,'Previous CF'!A:AJ,34,FALSE),"")</f>
        <v/>
      </c>
      <c r="AI106" s="12" t="str">
        <f>IFERROR(VLOOKUP(A106,'Previous CF'!A:AK,35,FALSE),"")</f>
        <v/>
      </c>
      <c r="AJ106" s="12" t="str">
        <f>IFERROR(VLOOKUP(A106,'Previous CF'!A:AL,36,FALSE),"")</f>
        <v/>
      </c>
      <c r="AK106" s="12" t="str">
        <f>IFERROR(VLOOKUP(A106,'Previous CF'!A:AM,37,FALSE),"")</f>
        <v/>
      </c>
      <c r="AL106" s="12" t="str">
        <f>IFERROR(VLOOKUP(A106,'Previous CF'!A:AN,38,FALSE),"")</f>
        <v/>
      </c>
      <c r="AM106" s="12" t="str">
        <f>IFERROR(VLOOKUP(A106,'Previous CF'!A:AO,39,FALSE),"")</f>
        <v/>
      </c>
      <c r="AN106" s="12"/>
      <c r="AO106" s="12" t="str">
        <f>IFERROR(VLOOKUP(A106,'Previous CF'!A:AQ,41,FALSE),"")</f>
        <v/>
      </c>
      <c r="AP106" s="12" t="str">
        <f>IFERROR(VLOOKUP(A106,'Previous CF'!A:AR,42,FALSE),"")</f>
        <v/>
      </c>
    </row>
    <row r="107" spans="1:42" x14ac:dyDescent="0.35">
      <c r="A107" s="23">
        <f>HT!A107</f>
        <v>0</v>
      </c>
      <c r="B107" s="23">
        <f>HT!B107</f>
        <v>0</v>
      </c>
      <c r="C107" s="23">
        <f>HT!C107</f>
        <v>0</v>
      </c>
      <c r="D107" s="23">
        <f>HT!D107</f>
        <v>0</v>
      </c>
      <c r="E107" s="3" t="str">
        <f>IFERROR(VLOOKUP(A107,grades!A:P,5,FALSE),"")</f>
        <v/>
      </c>
      <c r="F107" s="3" t="str">
        <f>IFERROR(VLOOKUP(A107,grades!A:Q,6,FALSE),"")</f>
        <v/>
      </c>
      <c r="G107" s="3" t="str">
        <f>IFERROR(VLOOKUP(A107,HT!A:K,8,FALSE),"")</f>
        <v/>
      </c>
      <c r="H107" s="3" t="str">
        <f>IFERROR(VLOOKUP(A107,HT!A:L,12,FALSE),"")</f>
        <v/>
      </c>
      <c r="I107" s="3" t="str">
        <f>IFERROR(VLOOKUP(A107,IEP!A:F,6,FALSE),"")</f>
        <v/>
      </c>
      <c r="J107" s="3" t="str">
        <f>IFERROR(VLOOKUP(A107,FRL!A:G,5,FALSE),"")</f>
        <v/>
      </c>
      <c r="K107" s="4" t="str">
        <f>IFERROR(VLOOKUP(A107,Att!A:E,5,FALSE),"")</f>
        <v/>
      </c>
      <c r="L107" s="32" t="str">
        <f>IFERROR(VLOOKUP(A107,Disc!A:C,2,FALSE),"0")</f>
        <v>0</v>
      </c>
      <c r="M107" s="3" t="str">
        <f>IFERROR(VLOOKUP(A107,CA!A:P,8,FALSE),"")</f>
        <v/>
      </c>
      <c r="N107" s="3" t="str">
        <f>IFERROR(VLOOKUP(A107,MA!A:Q,8,FALSE),"")</f>
        <v/>
      </c>
      <c r="O107" s="3" t="str">
        <f>IFERROR(VLOOKUP(A107,SC!A:Q,8,FALSE),"")</f>
        <v/>
      </c>
      <c r="P107" s="3" t="str">
        <f>IFERROR(VLOOKUP(A107,SS!A:P,8,FALSE),"")</f>
        <v/>
      </c>
      <c r="Q107" s="3">
        <f t="shared" si="6"/>
        <v>0</v>
      </c>
      <c r="R107" s="3">
        <f t="shared" si="7"/>
        <v>0</v>
      </c>
      <c r="S107" s="5"/>
      <c r="T107" s="3">
        <f>IFERROR(COUNTIFS(grades!A:A,A107,grades!H:H,"A"),"0")</f>
        <v>0</v>
      </c>
      <c r="U107" s="3">
        <f>IFERROR(COUNTIFS(grades!A:A,A107,grades!H:H,"B"),"0")</f>
        <v>0</v>
      </c>
      <c r="V107" s="3">
        <f>IFERROR(COUNTIFS(grades!A:A,A107,grades!H:H,"C"),"0")</f>
        <v>0</v>
      </c>
      <c r="W107" s="3">
        <f>IFERROR(COUNTIFS(grades!A:A,A107,grades!H:H,"D"),"0")</f>
        <v>0</v>
      </c>
      <c r="X107" s="3">
        <f>IFERROR(COUNTIFS(grades!A:A,A107,grades!H:H,"F"),"0")</f>
        <v>0</v>
      </c>
      <c r="Y107" s="5"/>
      <c r="Z107" s="3" t="str">
        <f>IFERROR(VLOOKUP(A107,'Previous CF'!A:AH,27,FALSE),"")</f>
        <v/>
      </c>
      <c r="AA107" s="6" t="e">
        <f t="shared" si="8"/>
        <v>#VALUE!</v>
      </c>
      <c r="AB107" s="6" t="e">
        <f t="shared" si="9"/>
        <v>#VALUE!</v>
      </c>
      <c r="AC107" s="6" t="e">
        <f t="shared" si="10"/>
        <v>#VALUE!</v>
      </c>
      <c r="AD107" s="3" t="e">
        <f t="shared" si="11"/>
        <v>#VALUE!</v>
      </c>
      <c r="AE107" s="20" t="str">
        <f>IFERROR(VLOOKUP(A107,'Previous CF'!A:AE,31,FALSE),"")</f>
        <v/>
      </c>
      <c r="AF107" s="20" t="str">
        <f>IFERROR(VLOOKUP(A107,'Previous CF'!A:AF,32,FALSE),"")</f>
        <v/>
      </c>
      <c r="AG107" s="12" t="str">
        <f>IFERROR(VLOOKUP(A107,'Previous CF'!A:AI,33,FALSE),"")</f>
        <v/>
      </c>
      <c r="AH107" s="12" t="str">
        <f>IFERROR(VLOOKUP(A107,'Previous CF'!A:AJ,34,FALSE),"")</f>
        <v/>
      </c>
      <c r="AI107" s="12" t="str">
        <f>IFERROR(VLOOKUP(A107,'Previous CF'!A:AK,35,FALSE),"")</f>
        <v/>
      </c>
      <c r="AJ107" s="12" t="str">
        <f>IFERROR(VLOOKUP(A107,'Previous CF'!A:AL,36,FALSE),"")</f>
        <v/>
      </c>
      <c r="AK107" s="12" t="str">
        <f>IFERROR(VLOOKUP(A107,'Previous CF'!A:AM,37,FALSE),"")</f>
        <v/>
      </c>
      <c r="AL107" s="12" t="str">
        <f>IFERROR(VLOOKUP(A107,'Previous CF'!A:AN,38,FALSE),"")</f>
        <v/>
      </c>
      <c r="AM107" s="12" t="str">
        <f>IFERROR(VLOOKUP(A107,'Previous CF'!A:AO,39,FALSE),"")</f>
        <v/>
      </c>
      <c r="AN107" s="12"/>
      <c r="AO107" s="12" t="str">
        <f>IFERROR(VLOOKUP(A107,'Previous CF'!A:AQ,41,FALSE),"")</f>
        <v/>
      </c>
      <c r="AP107" s="12" t="str">
        <f>IFERROR(VLOOKUP(A107,'Previous CF'!A:AR,42,FALSE),"")</f>
        <v/>
      </c>
    </row>
    <row r="108" spans="1:42" x14ac:dyDescent="0.35">
      <c r="A108" s="23">
        <f>HT!A108</f>
        <v>0</v>
      </c>
      <c r="B108" s="23">
        <f>HT!B108</f>
        <v>0</v>
      </c>
      <c r="C108" s="23">
        <f>HT!C108</f>
        <v>0</v>
      </c>
      <c r="D108" s="23">
        <f>HT!D108</f>
        <v>0</v>
      </c>
      <c r="E108" s="3" t="str">
        <f>IFERROR(VLOOKUP(A108,grades!A:P,5,FALSE),"")</f>
        <v/>
      </c>
      <c r="F108" s="3" t="str">
        <f>IFERROR(VLOOKUP(A108,grades!A:Q,6,FALSE),"")</f>
        <v/>
      </c>
      <c r="G108" s="3" t="str">
        <f>IFERROR(VLOOKUP(A108,HT!A:K,8,FALSE),"")</f>
        <v/>
      </c>
      <c r="H108" s="3" t="str">
        <f>IFERROR(VLOOKUP(A108,HT!A:L,12,FALSE),"")</f>
        <v/>
      </c>
      <c r="I108" s="3" t="str">
        <f>IFERROR(VLOOKUP(A108,IEP!A:F,6,FALSE),"")</f>
        <v/>
      </c>
      <c r="J108" s="3" t="str">
        <f>IFERROR(VLOOKUP(A108,FRL!A:G,5,FALSE),"")</f>
        <v/>
      </c>
      <c r="K108" s="4" t="str">
        <f>IFERROR(VLOOKUP(A108,Att!A:E,5,FALSE),"")</f>
        <v/>
      </c>
      <c r="L108" s="32" t="str">
        <f>IFERROR(VLOOKUP(A108,Disc!A:C,2,FALSE),"0")</f>
        <v>0</v>
      </c>
      <c r="M108" s="3" t="str">
        <f>IFERROR(VLOOKUP(A108,CA!A:P,8,FALSE),"")</f>
        <v/>
      </c>
      <c r="N108" s="3" t="str">
        <f>IFERROR(VLOOKUP(A108,MA!A:Q,8,FALSE),"")</f>
        <v/>
      </c>
      <c r="O108" s="3" t="str">
        <f>IFERROR(VLOOKUP(A108,SC!A:Q,8,FALSE),"")</f>
        <v/>
      </c>
      <c r="P108" s="3" t="str">
        <f>IFERROR(VLOOKUP(A108,SS!A:P,8,FALSE),"")</f>
        <v/>
      </c>
      <c r="Q108" s="3">
        <f t="shared" si="6"/>
        <v>0</v>
      </c>
      <c r="R108" s="3">
        <f t="shared" si="7"/>
        <v>0</v>
      </c>
      <c r="S108" s="5"/>
      <c r="T108" s="3">
        <f>IFERROR(COUNTIFS(grades!A:A,A108,grades!H:H,"A"),"0")</f>
        <v>0</v>
      </c>
      <c r="U108" s="3">
        <f>IFERROR(COUNTIFS(grades!A:A,A108,grades!H:H,"B"),"0")</f>
        <v>0</v>
      </c>
      <c r="V108" s="3">
        <f>IFERROR(COUNTIFS(grades!A:A,A108,grades!H:H,"C"),"0")</f>
        <v>0</v>
      </c>
      <c r="W108" s="3">
        <f>IFERROR(COUNTIFS(grades!A:A,A108,grades!H:H,"D"),"0")</f>
        <v>0</v>
      </c>
      <c r="X108" s="3">
        <f>IFERROR(COUNTIFS(grades!A:A,A108,grades!H:H,"F"),"0")</f>
        <v>0</v>
      </c>
      <c r="Y108" s="5"/>
      <c r="Z108" s="3" t="str">
        <f>IFERROR(VLOOKUP(A108,'Previous CF'!A:AH,27,FALSE),"")</f>
        <v/>
      </c>
      <c r="AA108" s="6" t="e">
        <f t="shared" si="8"/>
        <v>#VALUE!</v>
      </c>
      <c r="AB108" s="6" t="e">
        <f t="shared" si="9"/>
        <v>#VALUE!</v>
      </c>
      <c r="AC108" s="6" t="e">
        <f t="shared" si="10"/>
        <v>#VALUE!</v>
      </c>
      <c r="AD108" s="3" t="e">
        <f t="shared" si="11"/>
        <v>#VALUE!</v>
      </c>
      <c r="AE108" s="20" t="str">
        <f>IFERROR(VLOOKUP(A108,'Previous CF'!A:AE,31,FALSE),"")</f>
        <v/>
      </c>
      <c r="AF108" s="20" t="str">
        <f>IFERROR(VLOOKUP(A108,'Previous CF'!A:AF,32,FALSE),"")</f>
        <v/>
      </c>
      <c r="AG108" s="12" t="str">
        <f>IFERROR(VLOOKUP(A108,'Previous CF'!A:AI,33,FALSE),"")</f>
        <v/>
      </c>
      <c r="AH108" s="12" t="str">
        <f>IFERROR(VLOOKUP(A108,'Previous CF'!A:AJ,34,FALSE),"")</f>
        <v/>
      </c>
      <c r="AI108" s="12" t="str">
        <f>IFERROR(VLOOKUP(A108,'Previous CF'!A:AK,35,FALSE),"")</f>
        <v/>
      </c>
      <c r="AJ108" s="12" t="str">
        <f>IFERROR(VLOOKUP(A108,'Previous CF'!A:AL,36,FALSE),"")</f>
        <v/>
      </c>
      <c r="AK108" s="12" t="str">
        <f>IFERROR(VLOOKUP(A108,'Previous CF'!A:AM,37,FALSE),"")</f>
        <v/>
      </c>
      <c r="AL108" s="12" t="str">
        <f>IFERROR(VLOOKUP(A108,'Previous CF'!A:AN,38,FALSE),"")</f>
        <v/>
      </c>
      <c r="AM108" s="12" t="str">
        <f>IFERROR(VLOOKUP(A108,'Previous CF'!A:AO,39,FALSE),"")</f>
        <v/>
      </c>
      <c r="AN108" s="12"/>
      <c r="AO108" s="12" t="str">
        <f>IFERROR(VLOOKUP(A108,'Previous CF'!A:AQ,41,FALSE),"")</f>
        <v/>
      </c>
      <c r="AP108" s="12" t="str">
        <f>IFERROR(VLOOKUP(A108,'Previous CF'!A:AR,42,FALSE),"")</f>
        <v/>
      </c>
    </row>
    <row r="109" spans="1:42" x14ac:dyDescent="0.35">
      <c r="A109" s="23">
        <f>HT!A109</f>
        <v>0</v>
      </c>
      <c r="B109" s="23">
        <f>HT!B109</f>
        <v>0</v>
      </c>
      <c r="C109" s="23">
        <f>HT!C109</f>
        <v>0</v>
      </c>
      <c r="D109" s="23">
        <f>HT!D109</f>
        <v>0</v>
      </c>
      <c r="E109" s="3" t="str">
        <f>IFERROR(VLOOKUP(A109,grades!A:P,5,FALSE),"")</f>
        <v/>
      </c>
      <c r="F109" s="3" t="str">
        <f>IFERROR(VLOOKUP(A109,grades!A:Q,6,FALSE),"")</f>
        <v/>
      </c>
      <c r="G109" s="3" t="str">
        <f>IFERROR(VLOOKUP(A109,HT!A:K,8,FALSE),"")</f>
        <v/>
      </c>
      <c r="H109" s="3" t="str">
        <f>IFERROR(VLOOKUP(A109,HT!A:L,12,FALSE),"")</f>
        <v/>
      </c>
      <c r="I109" s="3" t="str">
        <f>IFERROR(VLOOKUP(A109,IEP!A:F,6,FALSE),"")</f>
        <v/>
      </c>
      <c r="J109" s="3" t="str">
        <f>IFERROR(VLOOKUP(A109,FRL!A:G,5,FALSE),"")</f>
        <v/>
      </c>
      <c r="K109" s="4" t="str">
        <f>IFERROR(VLOOKUP(A109,Att!A:E,5,FALSE),"")</f>
        <v/>
      </c>
      <c r="L109" s="32" t="str">
        <f>IFERROR(VLOOKUP(A109,Disc!A:C,2,FALSE),"0")</f>
        <v>0</v>
      </c>
      <c r="M109" s="3" t="str">
        <f>IFERROR(VLOOKUP(A109,CA!A:P,8,FALSE),"")</f>
        <v/>
      </c>
      <c r="N109" s="3" t="str">
        <f>IFERROR(VLOOKUP(A109,MA!A:Q,8,FALSE),"")</f>
        <v/>
      </c>
      <c r="O109" s="3" t="str">
        <f>IFERROR(VLOOKUP(A109,SC!A:Q,8,FALSE),"")</f>
        <v/>
      </c>
      <c r="P109" s="3" t="str">
        <f>IFERROR(VLOOKUP(A109,SS!A:P,8,FALSE),"")</f>
        <v/>
      </c>
      <c r="Q109" s="3">
        <f t="shared" si="6"/>
        <v>0</v>
      </c>
      <c r="R109" s="3">
        <f t="shared" si="7"/>
        <v>0</v>
      </c>
      <c r="S109" s="5"/>
      <c r="T109" s="3">
        <f>IFERROR(COUNTIFS(grades!A:A,A109,grades!H:H,"A"),"0")</f>
        <v>0</v>
      </c>
      <c r="U109" s="3">
        <f>IFERROR(COUNTIFS(grades!A:A,A109,grades!H:H,"B"),"0")</f>
        <v>0</v>
      </c>
      <c r="V109" s="3">
        <f>IFERROR(COUNTIFS(grades!A:A,A109,grades!H:H,"C"),"0")</f>
        <v>0</v>
      </c>
      <c r="W109" s="3">
        <f>IFERROR(COUNTIFS(grades!A:A,A109,grades!H:H,"D"),"0")</f>
        <v>0</v>
      </c>
      <c r="X109" s="3">
        <f>IFERROR(COUNTIFS(grades!A:A,A109,grades!H:H,"F"),"0")</f>
        <v>0</v>
      </c>
      <c r="Y109" s="5"/>
      <c r="Z109" s="3" t="str">
        <f>IFERROR(VLOOKUP(A109,'Previous CF'!A:AH,27,FALSE),"")</f>
        <v/>
      </c>
      <c r="AA109" s="6" t="e">
        <f t="shared" si="8"/>
        <v>#VALUE!</v>
      </c>
      <c r="AB109" s="6" t="e">
        <f t="shared" si="9"/>
        <v>#VALUE!</v>
      </c>
      <c r="AC109" s="6" t="e">
        <f t="shared" si="10"/>
        <v>#VALUE!</v>
      </c>
      <c r="AD109" s="3" t="e">
        <f t="shared" si="11"/>
        <v>#VALUE!</v>
      </c>
      <c r="AE109" s="20" t="str">
        <f>IFERROR(VLOOKUP(A109,'Previous CF'!A:AE,31,FALSE),"")</f>
        <v/>
      </c>
      <c r="AF109" s="20" t="str">
        <f>IFERROR(VLOOKUP(A109,'Previous CF'!A:AF,32,FALSE),"")</f>
        <v/>
      </c>
      <c r="AG109" s="12" t="str">
        <f>IFERROR(VLOOKUP(A109,'Previous CF'!A:AI,33,FALSE),"")</f>
        <v/>
      </c>
      <c r="AH109" s="12" t="str">
        <f>IFERROR(VLOOKUP(A109,'Previous CF'!A:AJ,34,FALSE),"")</f>
        <v/>
      </c>
      <c r="AI109" s="12" t="str">
        <f>IFERROR(VLOOKUP(A109,'Previous CF'!A:AK,35,FALSE),"")</f>
        <v/>
      </c>
      <c r="AJ109" s="12" t="str">
        <f>IFERROR(VLOOKUP(A109,'Previous CF'!A:AL,36,FALSE),"")</f>
        <v/>
      </c>
      <c r="AK109" s="12" t="str">
        <f>IFERROR(VLOOKUP(A109,'Previous CF'!A:AM,37,FALSE),"")</f>
        <v/>
      </c>
      <c r="AL109" s="12" t="str">
        <f>IFERROR(VLOOKUP(A109,'Previous CF'!A:AN,38,FALSE),"")</f>
        <v/>
      </c>
      <c r="AM109" s="12" t="str">
        <f>IFERROR(VLOOKUP(A109,'Previous CF'!A:AO,39,FALSE),"")</f>
        <v/>
      </c>
      <c r="AN109" s="12"/>
      <c r="AO109" s="12" t="str">
        <f>IFERROR(VLOOKUP(A109,'Previous CF'!A:AQ,41,FALSE),"")</f>
        <v/>
      </c>
      <c r="AP109" s="12" t="str">
        <f>IFERROR(VLOOKUP(A109,'Previous CF'!A:AR,42,FALSE),"")</f>
        <v/>
      </c>
    </row>
    <row r="110" spans="1:42" x14ac:dyDescent="0.35">
      <c r="A110" s="23">
        <f>HT!A110</f>
        <v>0</v>
      </c>
      <c r="B110" s="23">
        <f>HT!B110</f>
        <v>0</v>
      </c>
      <c r="C110" s="23">
        <f>HT!C110</f>
        <v>0</v>
      </c>
      <c r="D110" s="23">
        <f>HT!D110</f>
        <v>0</v>
      </c>
      <c r="E110" s="3" t="str">
        <f>IFERROR(VLOOKUP(A110,grades!A:P,5,FALSE),"")</f>
        <v/>
      </c>
      <c r="F110" s="3" t="str">
        <f>IFERROR(VLOOKUP(A110,grades!A:Q,6,FALSE),"")</f>
        <v/>
      </c>
      <c r="G110" s="3" t="str">
        <f>IFERROR(VLOOKUP(A110,HT!A:K,8,FALSE),"")</f>
        <v/>
      </c>
      <c r="H110" s="3" t="str">
        <f>IFERROR(VLOOKUP(A110,HT!A:L,12,FALSE),"")</f>
        <v/>
      </c>
      <c r="I110" s="3" t="str">
        <f>IFERROR(VLOOKUP(A110,IEP!A:F,6,FALSE),"")</f>
        <v/>
      </c>
      <c r="J110" s="3" t="str">
        <f>IFERROR(VLOOKUP(A110,FRL!A:G,5,FALSE),"")</f>
        <v/>
      </c>
      <c r="K110" s="4" t="str">
        <f>IFERROR(VLOOKUP(A110,Att!A:E,5,FALSE),"")</f>
        <v/>
      </c>
      <c r="L110" s="32" t="str">
        <f>IFERROR(VLOOKUP(A110,Disc!A:C,2,FALSE),"0")</f>
        <v>0</v>
      </c>
      <c r="M110" s="3" t="str">
        <f>IFERROR(VLOOKUP(A110,CA!A:P,8,FALSE),"")</f>
        <v/>
      </c>
      <c r="N110" s="3" t="str">
        <f>IFERROR(VLOOKUP(A110,MA!A:Q,8,FALSE),"")</f>
        <v/>
      </c>
      <c r="O110" s="3" t="str">
        <f>IFERROR(VLOOKUP(A110,SC!A:Q,8,FALSE),"")</f>
        <v/>
      </c>
      <c r="P110" s="3" t="str">
        <f>IFERROR(VLOOKUP(A110,SS!A:P,8,FALSE),"")</f>
        <v/>
      </c>
      <c r="Q110" s="3">
        <f t="shared" si="6"/>
        <v>0</v>
      </c>
      <c r="R110" s="3">
        <f t="shared" si="7"/>
        <v>0</v>
      </c>
      <c r="S110" s="5"/>
      <c r="T110" s="3">
        <f>IFERROR(COUNTIFS(grades!A:A,A110,grades!H:H,"A"),"0")</f>
        <v>0</v>
      </c>
      <c r="U110" s="3">
        <f>IFERROR(COUNTIFS(grades!A:A,A110,grades!H:H,"B"),"0")</f>
        <v>0</v>
      </c>
      <c r="V110" s="3">
        <f>IFERROR(COUNTIFS(grades!A:A,A110,grades!H:H,"C"),"0")</f>
        <v>0</v>
      </c>
      <c r="W110" s="3">
        <f>IFERROR(COUNTIFS(grades!A:A,A110,grades!H:H,"D"),"0")</f>
        <v>0</v>
      </c>
      <c r="X110" s="3">
        <f>IFERROR(COUNTIFS(grades!A:A,A110,grades!H:H,"F"),"0")</f>
        <v>0</v>
      </c>
      <c r="Y110" s="5"/>
      <c r="Z110" s="3" t="str">
        <f>IFERROR(VLOOKUP(A110,'Previous CF'!A:AH,27,FALSE),"")</f>
        <v/>
      </c>
      <c r="AA110" s="6" t="e">
        <f t="shared" si="8"/>
        <v>#VALUE!</v>
      </c>
      <c r="AB110" s="6" t="e">
        <f t="shared" si="9"/>
        <v>#VALUE!</v>
      </c>
      <c r="AC110" s="6" t="e">
        <f t="shared" si="10"/>
        <v>#VALUE!</v>
      </c>
      <c r="AD110" s="3" t="e">
        <f t="shared" si="11"/>
        <v>#VALUE!</v>
      </c>
      <c r="AE110" s="20" t="str">
        <f>IFERROR(VLOOKUP(A110,'Previous CF'!A:AE,31,FALSE),"")</f>
        <v/>
      </c>
      <c r="AF110" s="20" t="str">
        <f>IFERROR(VLOOKUP(A110,'Previous CF'!A:AF,32,FALSE),"")</f>
        <v/>
      </c>
      <c r="AG110" s="12" t="str">
        <f>IFERROR(VLOOKUP(A110,'Previous CF'!A:AI,33,FALSE),"")</f>
        <v/>
      </c>
      <c r="AH110" s="12" t="str">
        <f>IFERROR(VLOOKUP(A110,'Previous CF'!A:AJ,34,FALSE),"")</f>
        <v/>
      </c>
      <c r="AI110" s="12" t="str">
        <f>IFERROR(VLOOKUP(A110,'Previous CF'!A:AK,35,FALSE),"")</f>
        <v/>
      </c>
      <c r="AJ110" s="12" t="str">
        <f>IFERROR(VLOOKUP(A110,'Previous CF'!A:AL,36,FALSE),"")</f>
        <v/>
      </c>
      <c r="AK110" s="12" t="str">
        <f>IFERROR(VLOOKUP(A110,'Previous CF'!A:AM,37,FALSE),"")</f>
        <v/>
      </c>
      <c r="AL110" s="12" t="str">
        <f>IFERROR(VLOOKUP(A110,'Previous CF'!A:AN,38,FALSE),"")</f>
        <v/>
      </c>
      <c r="AM110" s="12" t="str">
        <f>IFERROR(VLOOKUP(A110,'Previous CF'!A:AO,39,FALSE),"")</f>
        <v/>
      </c>
      <c r="AN110" s="12"/>
      <c r="AO110" s="12" t="str">
        <f>IFERROR(VLOOKUP(A110,'Previous CF'!A:AQ,41,FALSE),"")</f>
        <v/>
      </c>
      <c r="AP110" s="12" t="str">
        <f>IFERROR(VLOOKUP(A110,'Previous CF'!A:AR,42,FALSE),"")</f>
        <v/>
      </c>
    </row>
    <row r="111" spans="1:42" x14ac:dyDescent="0.35">
      <c r="A111" s="23">
        <f>HT!A111</f>
        <v>0</v>
      </c>
      <c r="B111" s="23">
        <f>HT!B111</f>
        <v>0</v>
      </c>
      <c r="C111" s="23">
        <f>HT!C111</f>
        <v>0</v>
      </c>
      <c r="D111" s="23">
        <f>HT!D111</f>
        <v>0</v>
      </c>
      <c r="E111" s="3" t="str">
        <f>IFERROR(VLOOKUP(A111,grades!A:P,5,FALSE),"")</f>
        <v/>
      </c>
      <c r="F111" s="3" t="str">
        <f>IFERROR(VLOOKUP(A111,grades!A:Q,6,FALSE),"")</f>
        <v/>
      </c>
      <c r="G111" s="3" t="str">
        <f>IFERROR(VLOOKUP(A111,HT!A:K,8,FALSE),"")</f>
        <v/>
      </c>
      <c r="H111" s="3" t="str">
        <f>IFERROR(VLOOKUP(A111,HT!A:L,12,FALSE),"")</f>
        <v/>
      </c>
      <c r="I111" s="3" t="str">
        <f>IFERROR(VLOOKUP(A111,IEP!A:F,6,FALSE),"")</f>
        <v/>
      </c>
      <c r="J111" s="3" t="str">
        <f>IFERROR(VLOOKUP(A111,FRL!A:G,5,FALSE),"")</f>
        <v/>
      </c>
      <c r="K111" s="4" t="str">
        <f>IFERROR(VLOOKUP(A111,Att!A:E,5,FALSE),"")</f>
        <v/>
      </c>
      <c r="L111" s="32" t="str">
        <f>IFERROR(VLOOKUP(A111,Disc!A:C,2,FALSE),"0")</f>
        <v>0</v>
      </c>
      <c r="M111" s="3" t="str">
        <f>IFERROR(VLOOKUP(A111,CA!A:P,8,FALSE),"")</f>
        <v/>
      </c>
      <c r="N111" s="3" t="str">
        <f>IFERROR(VLOOKUP(A111,MA!A:Q,8,FALSE),"")</f>
        <v/>
      </c>
      <c r="O111" s="3" t="str">
        <f>IFERROR(VLOOKUP(A111,SC!A:Q,8,FALSE),"")</f>
        <v/>
      </c>
      <c r="P111" s="3" t="str">
        <f>IFERROR(VLOOKUP(A111,SS!A:P,8,FALSE),"")</f>
        <v/>
      </c>
      <c r="Q111" s="3">
        <f t="shared" si="6"/>
        <v>0</v>
      </c>
      <c r="R111" s="3">
        <f t="shared" si="7"/>
        <v>0</v>
      </c>
      <c r="S111" s="5"/>
      <c r="T111" s="3">
        <f>IFERROR(COUNTIFS(grades!A:A,A111,grades!H:H,"A"),"0")</f>
        <v>0</v>
      </c>
      <c r="U111" s="3">
        <f>IFERROR(COUNTIFS(grades!A:A,A111,grades!H:H,"B"),"0")</f>
        <v>0</v>
      </c>
      <c r="V111" s="3">
        <f>IFERROR(COUNTIFS(grades!A:A,A111,grades!H:H,"C"),"0")</f>
        <v>0</v>
      </c>
      <c r="W111" s="3">
        <f>IFERROR(COUNTIFS(grades!A:A,A111,grades!H:H,"D"),"0")</f>
        <v>0</v>
      </c>
      <c r="X111" s="3">
        <f>IFERROR(COUNTIFS(grades!A:A,A111,grades!H:H,"F"),"0")</f>
        <v>0</v>
      </c>
      <c r="Y111" s="5"/>
      <c r="Z111" s="3" t="str">
        <f>IFERROR(VLOOKUP(A111,'Previous CF'!A:AH,27,FALSE),"")</f>
        <v/>
      </c>
      <c r="AA111" s="6" t="e">
        <f t="shared" si="8"/>
        <v>#VALUE!</v>
      </c>
      <c r="AB111" s="6" t="e">
        <f t="shared" si="9"/>
        <v>#VALUE!</v>
      </c>
      <c r="AC111" s="6" t="e">
        <f t="shared" si="10"/>
        <v>#VALUE!</v>
      </c>
      <c r="AD111" s="3" t="e">
        <f t="shared" si="11"/>
        <v>#VALUE!</v>
      </c>
      <c r="AE111" s="20" t="str">
        <f>IFERROR(VLOOKUP(A111,'Previous CF'!A:AE,31,FALSE),"")</f>
        <v/>
      </c>
      <c r="AF111" s="20" t="str">
        <f>IFERROR(VLOOKUP(A111,'Previous CF'!A:AF,32,FALSE),"")</f>
        <v/>
      </c>
      <c r="AG111" s="12" t="str">
        <f>IFERROR(VLOOKUP(A111,'Previous CF'!A:AI,33,FALSE),"")</f>
        <v/>
      </c>
      <c r="AH111" s="12" t="str">
        <f>IFERROR(VLOOKUP(A111,'Previous CF'!A:AJ,34,FALSE),"")</f>
        <v/>
      </c>
      <c r="AI111" s="12" t="str">
        <f>IFERROR(VLOOKUP(A111,'Previous CF'!A:AK,35,FALSE),"")</f>
        <v/>
      </c>
      <c r="AJ111" s="12" t="str">
        <f>IFERROR(VLOOKUP(A111,'Previous CF'!A:AL,36,FALSE),"")</f>
        <v/>
      </c>
      <c r="AK111" s="12" t="str">
        <f>IFERROR(VLOOKUP(A111,'Previous CF'!A:AM,37,FALSE),"")</f>
        <v/>
      </c>
      <c r="AL111" s="12" t="str">
        <f>IFERROR(VLOOKUP(A111,'Previous CF'!A:AN,38,FALSE),"")</f>
        <v/>
      </c>
      <c r="AM111" s="12" t="str">
        <f>IFERROR(VLOOKUP(A111,'Previous CF'!A:AO,39,FALSE),"")</f>
        <v/>
      </c>
      <c r="AN111" s="12"/>
      <c r="AO111" s="12" t="str">
        <f>IFERROR(VLOOKUP(A111,'Previous CF'!A:AQ,41,FALSE),"")</f>
        <v/>
      </c>
      <c r="AP111" s="12" t="str">
        <f>IFERROR(VLOOKUP(A111,'Previous CF'!A:AR,42,FALSE),"")</f>
        <v/>
      </c>
    </row>
    <row r="112" spans="1:42" x14ac:dyDescent="0.35">
      <c r="A112" s="23">
        <f>HT!A112</f>
        <v>0</v>
      </c>
      <c r="B112" s="23">
        <f>HT!B112</f>
        <v>0</v>
      </c>
      <c r="C112" s="23">
        <f>HT!C112</f>
        <v>0</v>
      </c>
      <c r="D112" s="23">
        <f>HT!D112</f>
        <v>0</v>
      </c>
      <c r="E112" s="3" t="str">
        <f>IFERROR(VLOOKUP(A112,grades!A:P,5,FALSE),"")</f>
        <v/>
      </c>
      <c r="F112" s="3" t="str">
        <f>IFERROR(VLOOKUP(A112,grades!A:Q,6,FALSE),"")</f>
        <v/>
      </c>
      <c r="G112" s="3" t="str">
        <f>IFERROR(VLOOKUP(A112,HT!A:K,8,FALSE),"")</f>
        <v/>
      </c>
      <c r="H112" s="3" t="str">
        <f>IFERROR(VLOOKUP(A112,HT!A:L,12,FALSE),"")</f>
        <v/>
      </c>
      <c r="I112" s="3" t="str">
        <f>IFERROR(VLOOKUP(A112,IEP!A:F,6,FALSE),"")</f>
        <v/>
      </c>
      <c r="J112" s="3" t="str">
        <f>IFERROR(VLOOKUP(A112,FRL!A:G,5,FALSE),"")</f>
        <v/>
      </c>
      <c r="K112" s="4" t="str">
        <f>IFERROR(VLOOKUP(A112,Att!A:E,5,FALSE),"")</f>
        <v/>
      </c>
      <c r="L112" s="32" t="str">
        <f>IFERROR(VLOOKUP(A112,Disc!A:C,2,FALSE),"0")</f>
        <v>0</v>
      </c>
      <c r="M112" s="3" t="str">
        <f>IFERROR(VLOOKUP(A112,CA!A:P,8,FALSE),"")</f>
        <v/>
      </c>
      <c r="N112" s="3" t="str">
        <f>IFERROR(VLOOKUP(A112,MA!A:Q,8,FALSE),"")</f>
        <v/>
      </c>
      <c r="O112" s="3" t="str">
        <f>IFERROR(VLOOKUP(A112,SC!A:Q,8,FALSE),"")</f>
        <v/>
      </c>
      <c r="P112" s="3" t="str">
        <f>IFERROR(VLOOKUP(A112,SS!A:P,8,FALSE),"")</f>
        <v/>
      </c>
      <c r="Q112" s="3">
        <f t="shared" si="6"/>
        <v>0</v>
      </c>
      <c r="R112" s="3">
        <f t="shared" si="7"/>
        <v>0</v>
      </c>
      <c r="S112" s="5"/>
      <c r="T112" s="3">
        <f>IFERROR(COUNTIFS(grades!A:A,A112,grades!H:H,"A"),"0")</f>
        <v>0</v>
      </c>
      <c r="U112" s="3">
        <f>IFERROR(COUNTIFS(grades!A:A,A112,grades!H:H,"B"),"0")</f>
        <v>0</v>
      </c>
      <c r="V112" s="3">
        <f>IFERROR(COUNTIFS(grades!A:A,A112,grades!H:H,"C"),"0")</f>
        <v>0</v>
      </c>
      <c r="W112" s="3">
        <f>IFERROR(COUNTIFS(grades!A:A,A112,grades!H:H,"D"),"0")</f>
        <v>0</v>
      </c>
      <c r="X112" s="3">
        <f>IFERROR(COUNTIFS(grades!A:A,A112,grades!H:H,"F"),"0")</f>
        <v>0</v>
      </c>
      <c r="Y112" s="5"/>
      <c r="Z112" s="3" t="str">
        <f>IFERROR(VLOOKUP(A112,'Previous CF'!A:AH,27,FALSE),"")</f>
        <v/>
      </c>
      <c r="AA112" s="6" t="e">
        <f t="shared" si="8"/>
        <v>#VALUE!</v>
      </c>
      <c r="AB112" s="6" t="e">
        <f t="shared" si="9"/>
        <v>#VALUE!</v>
      </c>
      <c r="AC112" s="6" t="e">
        <f t="shared" si="10"/>
        <v>#VALUE!</v>
      </c>
      <c r="AD112" s="3" t="e">
        <f t="shared" si="11"/>
        <v>#VALUE!</v>
      </c>
      <c r="AE112" s="20" t="str">
        <f>IFERROR(VLOOKUP(A112,'Previous CF'!A:AE,31,FALSE),"")</f>
        <v/>
      </c>
      <c r="AF112" s="20" t="str">
        <f>IFERROR(VLOOKUP(A112,'Previous CF'!A:AF,32,FALSE),"")</f>
        <v/>
      </c>
      <c r="AG112" s="12" t="str">
        <f>IFERROR(VLOOKUP(A112,'Previous CF'!A:AI,33,FALSE),"")</f>
        <v/>
      </c>
      <c r="AH112" s="12" t="str">
        <f>IFERROR(VLOOKUP(A112,'Previous CF'!A:AJ,34,FALSE),"")</f>
        <v/>
      </c>
      <c r="AI112" s="12" t="str">
        <f>IFERROR(VLOOKUP(A112,'Previous CF'!A:AK,35,FALSE),"")</f>
        <v/>
      </c>
      <c r="AJ112" s="12" t="str">
        <f>IFERROR(VLOOKUP(A112,'Previous CF'!A:AL,36,FALSE),"")</f>
        <v/>
      </c>
      <c r="AK112" s="12" t="str">
        <f>IFERROR(VLOOKUP(A112,'Previous CF'!A:AM,37,FALSE),"")</f>
        <v/>
      </c>
      <c r="AL112" s="12" t="str">
        <f>IFERROR(VLOOKUP(A112,'Previous CF'!A:AN,38,FALSE),"")</f>
        <v/>
      </c>
      <c r="AM112" s="12" t="str">
        <f>IFERROR(VLOOKUP(A112,'Previous CF'!A:AO,39,FALSE),"")</f>
        <v/>
      </c>
      <c r="AN112" s="12"/>
      <c r="AO112" s="12" t="str">
        <f>IFERROR(VLOOKUP(A112,'Previous CF'!A:AQ,41,FALSE),"")</f>
        <v/>
      </c>
      <c r="AP112" s="12" t="str">
        <f>IFERROR(VLOOKUP(A112,'Previous CF'!A:AR,42,FALSE),"")</f>
        <v/>
      </c>
    </row>
    <row r="113" spans="1:42" x14ac:dyDescent="0.35">
      <c r="A113" s="23">
        <f>HT!A113</f>
        <v>0</v>
      </c>
      <c r="B113" s="23">
        <f>HT!B113</f>
        <v>0</v>
      </c>
      <c r="C113" s="23">
        <f>HT!C113</f>
        <v>0</v>
      </c>
      <c r="D113" s="23">
        <f>HT!D113</f>
        <v>0</v>
      </c>
      <c r="E113" s="3" t="str">
        <f>IFERROR(VLOOKUP(A113,grades!A:P,5,FALSE),"")</f>
        <v/>
      </c>
      <c r="F113" s="3" t="str">
        <f>IFERROR(VLOOKUP(A113,grades!A:Q,6,FALSE),"")</f>
        <v/>
      </c>
      <c r="G113" s="3" t="str">
        <f>IFERROR(VLOOKUP(A113,HT!A:K,8,FALSE),"")</f>
        <v/>
      </c>
      <c r="H113" s="3" t="str">
        <f>IFERROR(VLOOKUP(A113,HT!A:L,12,FALSE),"")</f>
        <v/>
      </c>
      <c r="I113" s="3" t="str">
        <f>IFERROR(VLOOKUP(A113,IEP!A:F,6,FALSE),"")</f>
        <v/>
      </c>
      <c r="J113" s="3" t="str">
        <f>IFERROR(VLOOKUP(A113,FRL!A:G,5,FALSE),"")</f>
        <v/>
      </c>
      <c r="K113" s="4" t="str">
        <f>IFERROR(VLOOKUP(A113,Att!A:E,5,FALSE),"")</f>
        <v/>
      </c>
      <c r="L113" s="32" t="str">
        <f>IFERROR(VLOOKUP(A113,Disc!A:C,2,FALSE),"0")</f>
        <v>0</v>
      </c>
      <c r="M113" s="3" t="str">
        <f>IFERROR(VLOOKUP(A113,CA!A:P,8,FALSE),"")</f>
        <v/>
      </c>
      <c r="N113" s="3" t="str">
        <f>IFERROR(VLOOKUP(A113,MA!A:Q,8,FALSE),"")</f>
        <v/>
      </c>
      <c r="O113" s="3" t="str">
        <f>IFERROR(VLOOKUP(A113,SC!A:Q,8,FALSE),"")</f>
        <v/>
      </c>
      <c r="P113" s="3" t="str">
        <f>IFERROR(VLOOKUP(A113,SS!A:P,8,FALSE),"")</f>
        <v/>
      </c>
      <c r="Q113" s="3">
        <f t="shared" si="6"/>
        <v>0</v>
      </c>
      <c r="R113" s="3">
        <f t="shared" si="7"/>
        <v>0</v>
      </c>
      <c r="S113" s="5"/>
      <c r="T113" s="3">
        <f>IFERROR(COUNTIFS(grades!A:A,A113,grades!H:H,"A"),"0")</f>
        <v>0</v>
      </c>
      <c r="U113" s="3">
        <f>IFERROR(COUNTIFS(grades!A:A,A113,grades!H:H,"B"),"0")</f>
        <v>0</v>
      </c>
      <c r="V113" s="3">
        <f>IFERROR(COUNTIFS(grades!A:A,A113,grades!H:H,"C"),"0")</f>
        <v>0</v>
      </c>
      <c r="W113" s="3">
        <f>IFERROR(COUNTIFS(grades!A:A,A113,grades!H:H,"D"),"0")</f>
        <v>0</v>
      </c>
      <c r="X113" s="3">
        <f>IFERROR(COUNTIFS(grades!A:A,A113,grades!H:H,"F"),"0")</f>
        <v>0</v>
      </c>
      <c r="Y113" s="5"/>
      <c r="Z113" s="3" t="str">
        <f>IFERROR(VLOOKUP(A113,'Previous CF'!A:AH,27,FALSE),"")</f>
        <v/>
      </c>
      <c r="AA113" s="6" t="e">
        <f t="shared" si="8"/>
        <v>#VALUE!</v>
      </c>
      <c r="AB113" s="6" t="e">
        <f t="shared" si="9"/>
        <v>#VALUE!</v>
      </c>
      <c r="AC113" s="6" t="e">
        <f t="shared" si="10"/>
        <v>#VALUE!</v>
      </c>
      <c r="AD113" s="3" t="e">
        <f t="shared" si="11"/>
        <v>#VALUE!</v>
      </c>
      <c r="AE113" s="20" t="str">
        <f>IFERROR(VLOOKUP(A113,'Previous CF'!A:AE,31,FALSE),"")</f>
        <v/>
      </c>
      <c r="AF113" s="20" t="str">
        <f>IFERROR(VLOOKUP(A113,'Previous CF'!A:AF,32,FALSE),"")</f>
        <v/>
      </c>
      <c r="AG113" s="12" t="str">
        <f>IFERROR(VLOOKUP(A113,'Previous CF'!A:AI,33,FALSE),"")</f>
        <v/>
      </c>
      <c r="AH113" s="12" t="str">
        <f>IFERROR(VLOOKUP(A113,'Previous CF'!A:AJ,34,FALSE),"")</f>
        <v/>
      </c>
      <c r="AI113" s="12" t="str">
        <f>IFERROR(VLOOKUP(A113,'Previous CF'!A:AK,35,FALSE),"")</f>
        <v/>
      </c>
      <c r="AJ113" s="12" t="str">
        <f>IFERROR(VLOOKUP(A113,'Previous CF'!A:AL,36,FALSE),"")</f>
        <v/>
      </c>
      <c r="AK113" s="12" t="str">
        <f>IFERROR(VLOOKUP(A113,'Previous CF'!A:AM,37,FALSE),"")</f>
        <v/>
      </c>
      <c r="AL113" s="12" t="str">
        <f>IFERROR(VLOOKUP(A113,'Previous CF'!A:AN,38,FALSE),"")</f>
        <v/>
      </c>
      <c r="AM113" s="12" t="str">
        <f>IFERROR(VLOOKUP(A113,'Previous CF'!A:AO,39,FALSE),"")</f>
        <v/>
      </c>
      <c r="AN113" s="12"/>
      <c r="AO113" s="12" t="str">
        <f>IFERROR(VLOOKUP(A113,'Previous CF'!A:AQ,41,FALSE),"")</f>
        <v/>
      </c>
      <c r="AP113" s="12" t="str">
        <f>IFERROR(VLOOKUP(A113,'Previous CF'!A:AR,42,FALSE),"")</f>
        <v/>
      </c>
    </row>
    <row r="114" spans="1:42" x14ac:dyDescent="0.35">
      <c r="A114" s="23">
        <f>HT!A114</f>
        <v>0</v>
      </c>
      <c r="B114" s="23">
        <f>HT!B114</f>
        <v>0</v>
      </c>
      <c r="C114" s="23">
        <f>HT!C114</f>
        <v>0</v>
      </c>
      <c r="D114" s="23">
        <f>HT!D114</f>
        <v>0</v>
      </c>
      <c r="E114" s="3" t="str">
        <f>IFERROR(VLOOKUP(A114,grades!A:P,5,FALSE),"")</f>
        <v/>
      </c>
      <c r="F114" s="3" t="str">
        <f>IFERROR(VLOOKUP(A114,grades!A:Q,6,FALSE),"")</f>
        <v/>
      </c>
      <c r="G114" s="3" t="str">
        <f>IFERROR(VLOOKUP(A114,HT!A:K,8,FALSE),"")</f>
        <v/>
      </c>
      <c r="H114" s="3" t="str">
        <f>IFERROR(VLOOKUP(A114,HT!A:L,12,FALSE),"")</f>
        <v/>
      </c>
      <c r="I114" s="3" t="str">
        <f>IFERROR(VLOOKUP(A114,IEP!A:F,6,FALSE),"")</f>
        <v/>
      </c>
      <c r="J114" s="3" t="str">
        <f>IFERROR(VLOOKUP(A114,FRL!A:G,5,FALSE),"")</f>
        <v/>
      </c>
      <c r="K114" s="4" t="str">
        <f>IFERROR(VLOOKUP(A114,Att!A:E,5,FALSE),"")</f>
        <v/>
      </c>
      <c r="L114" s="32" t="str">
        <f>IFERROR(VLOOKUP(A114,Disc!A:C,2,FALSE),"0")</f>
        <v>0</v>
      </c>
      <c r="M114" s="3" t="str">
        <f>IFERROR(VLOOKUP(A114,CA!A:P,8,FALSE),"")</f>
        <v/>
      </c>
      <c r="N114" s="3" t="str">
        <f>IFERROR(VLOOKUP(A114,MA!A:Q,8,FALSE),"")</f>
        <v/>
      </c>
      <c r="O114" s="3" t="str">
        <f>IFERROR(VLOOKUP(A114,SC!A:Q,8,FALSE),"")</f>
        <v/>
      </c>
      <c r="P114" s="3" t="str">
        <f>IFERROR(VLOOKUP(A114,SS!A:P,8,FALSE),"")</f>
        <v/>
      </c>
      <c r="Q114" s="3">
        <f t="shared" si="6"/>
        <v>0</v>
      </c>
      <c r="R114" s="3">
        <f t="shared" si="7"/>
        <v>0</v>
      </c>
      <c r="S114" s="5"/>
      <c r="T114" s="3">
        <f>IFERROR(COUNTIFS(grades!A:A,A114,grades!H:H,"A"),"0")</f>
        <v>0</v>
      </c>
      <c r="U114" s="3">
        <f>IFERROR(COUNTIFS(grades!A:A,A114,grades!H:H,"B"),"0")</f>
        <v>0</v>
      </c>
      <c r="V114" s="3">
        <f>IFERROR(COUNTIFS(grades!A:A,A114,grades!H:H,"C"),"0")</f>
        <v>0</v>
      </c>
      <c r="W114" s="3">
        <f>IFERROR(COUNTIFS(grades!A:A,A114,grades!H:H,"D"),"0")</f>
        <v>0</v>
      </c>
      <c r="X114" s="3">
        <f>IFERROR(COUNTIFS(grades!A:A,A114,grades!H:H,"F"),"0")</f>
        <v>0</v>
      </c>
      <c r="Y114" s="5"/>
      <c r="Z114" s="3" t="str">
        <f>IFERROR(VLOOKUP(A114,'Previous CF'!A:AH,27,FALSE),"")</f>
        <v/>
      </c>
      <c r="AA114" s="6" t="e">
        <f t="shared" si="8"/>
        <v>#VALUE!</v>
      </c>
      <c r="AB114" s="6" t="e">
        <f t="shared" si="9"/>
        <v>#VALUE!</v>
      </c>
      <c r="AC114" s="6" t="e">
        <f t="shared" si="10"/>
        <v>#VALUE!</v>
      </c>
      <c r="AD114" s="3" t="e">
        <f t="shared" si="11"/>
        <v>#VALUE!</v>
      </c>
      <c r="AE114" s="20" t="str">
        <f>IFERROR(VLOOKUP(A114,'Previous CF'!A:AE,31,FALSE),"")</f>
        <v/>
      </c>
      <c r="AF114" s="20" t="str">
        <f>IFERROR(VLOOKUP(A114,'Previous CF'!A:AF,32,FALSE),"")</f>
        <v/>
      </c>
      <c r="AG114" s="12" t="str">
        <f>IFERROR(VLOOKUP(A114,'Previous CF'!A:AI,33,FALSE),"")</f>
        <v/>
      </c>
      <c r="AH114" s="12" t="str">
        <f>IFERROR(VLOOKUP(A114,'Previous CF'!A:AJ,34,FALSE),"")</f>
        <v/>
      </c>
      <c r="AI114" s="12" t="str">
        <f>IFERROR(VLOOKUP(A114,'Previous CF'!A:AK,35,FALSE),"")</f>
        <v/>
      </c>
      <c r="AJ114" s="12" t="str">
        <f>IFERROR(VLOOKUP(A114,'Previous CF'!A:AL,36,FALSE),"")</f>
        <v/>
      </c>
      <c r="AK114" s="12" t="str">
        <f>IFERROR(VLOOKUP(A114,'Previous CF'!A:AM,37,FALSE),"")</f>
        <v/>
      </c>
      <c r="AL114" s="12" t="str">
        <f>IFERROR(VLOOKUP(A114,'Previous CF'!A:AN,38,FALSE),"")</f>
        <v/>
      </c>
      <c r="AM114" s="12" t="str">
        <f>IFERROR(VLOOKUP(A114,'Previous CF'!A:AO,39,FALSE),"")</f>
        <v/>
      </c>
      <c r="AN114" s="12"/>
      <c r="AO114" s="12" t="str">
        <f>IFERROR(VLOOKUP(A114,'Previous CF'!A:AQ,41,FALSE),"")</f>
        <v/>
      </c>
      <c r="AP114" s="12" t="str">
        <f>IFERROR(VLOOKUP(A114,'Previous CF'!A:AR,42,FALSE),"")</f>
        <v/>
      </c>
    </row>
    <row r="115" spans="1:42" x14ac:dyDescent="0.35">
      <c r="A115" s="23">
        <f>HT!A115</f>
        <v>0</v>
      </c>
      <c r="B115" s="23">
        <f>HT!B115</f>
        <v>0</v>
      </c>
      <c r="C115" s="23">
        <f>HT!C115</f>
        <v>0</v>
      </c>
      <c r="D115" s="23">
        <f>HT!D115</f>
        <v>0</v>
      </c>
      <c r="E115" s="3" t="str">
        <f>IFERROR(VLOOKUP(A115,grades!A:P,5,FALSE),"")</f>
        <v/>
      </c>
      <c r="F115" s="3" t="str">
        <f>IFERROR(VLOOKUP(A115,grades!A:Q,6,FALSE),"")</f>
        <v/>
      </c>
      <c r="G115" s="3" t="str">
        <f>IFERROR(VLOOKUP(A115,HT!A:K,8,FALSE),"")</f>
        <v/>
      </c>
      <c r="H115" s="3" t="str">
        <f>IFERROR(VLOOKUP(A115,HT!A:L,12,FALSE),"")</f>
        <v/>
      </c>
      <c r="I115" s="3" t="str">
        <f>IFERROR(VLOOKUP(A115,IEP!A:F,6,FALSE),"")</f>
        <v/>
      </c>
      <c r="J115" s="3" t="str">
        <f>IFERROR(VLOOKUP(A115,FRL!A:G,5,FALSE),"")</f>
        <v/>
      </c>
      <c r="K115" s="4" t="str">
        <f>IFERROR(VLOOKUP(A115,Att!A:E,5,FALSE),"")</f>
        <v/>
      </c>
      <c r="L115" s="32" t="str">
        <f>IFERROR(VLOOKUP(A115,Disc!A:C,2,FALSE),"0")</f>
        <v>0</v>
      </c>
      <c r="M115" s="3" t="str">
        <f>IFERROR(VLOOKUP(A115,CA!A:P,8,FALSE),"")</f>
        <v/>
      </c>
      <c r="N115" s="3" t="str">
        <f>IFERROR(VLOOKUP(A115,MA!A:Q,8,FALSE),"")</f>
        <v/>
      </c>
      <c r="O115" s="3" t="str">
        <f>IFERROR(VLOOKUP(A115,SC!A:Q,8,FALSE),"")</f>
        <v/>
      </c>
      <c r="P115" s="3" t="str">
        <f>IFERROR(VLOOKUP(A115,SS!A:P,8,FALSE),"")</f>
        <v/>
      </c>
      <c r="Q115" s="3">
        <f t="shared" si="6"/>
        <v>0</v>
      </c>
      <c r="R115" s="3">
        <f t="shared" si="7"/>
        <v>0</v>
      </c>
      <c r="S115" s="5"/>
      <c r="T115" s="3">
        <f>IFERROR(COUNTIFS(grades!A:A,A115,grades!H:H,"A"),"0")</f>
        <v>0</v>
      </c>
      <c r="U115" s="3">
        <f>IFERROR(COUNTIFS(grades!A:A,A115,grades!H:H,"B"),"0")</f>
        <v>0</v>
      </c>
      <c r="V115" s="3">
        <f>IFERROR(COUNTIFS(grades!A:A,A115,grades!H:H,"C"),"0")</f>
        <v>0</v>
      </c>
      <c r="W115" s="3">
        <f>IFERROR(COUNTIFS(grades!A:A,A115,grades!H:H,"D"),"0")</f>
        <v>0</v>
      </c>
      <c r="X115" s="3">
        <f>IFERROR(COUNTIFS(grades!A:A,A115,grades!H:H,"F"),"0")</f>
        <v>0</v>
      </c>
      <c r="Y115" s="5"/>
      <c r="Z115" s="3" t="str">
        <f>IFERROR(VLOOKUP(A115,'Previous CF'!A:AH,27,FALSE),"")</f>
        <v/>
      </c>
      <c r="AA115" s="6" t="e">
        <f t="shared" si="8"/>
        <v>#VALUE!</v>
      </c>
      <c r="AB115" s="6" t="e">
        <f t="shared" si="9"/>
        <v>#VALUE!</v>
      </c>
      <c r="AC115" s="6" t="e">
        <f t="shared" si="10"/>
        <v>#VALUE!</v>
      </c>
      <c r="AD115" s="3" t="e">
        <f t="shared" si="11"/>
        <v>#VALUE!</v>
      </c>
      <c r="AE115" s="20" t="str">
        <f>IFERROR(VLOOKUP(A115,'Previous CF'!A:AE,31,FALSE),"")</f>
        <v/>
      </c>
      <c r="AF115" s="20" t="str">
        <f>IFERROR(VLOOKUP(A115,'Previous CF'!A:AF,32,FALSE),"")</f>
        <v/>
      </c>
      <c r="AG115" s="12" t="str">
        <f>IFERROR(VLOOKUP(A115,'Previous CF'!A:AI,33,FALSE),"")</f>
        <v/>
      </c>
      <c r="AH115" s="12" t="str">
        <f>IFERROR(VLOOKUP(A115,'Previous CF'!A:AJ,34,FALSE),"")</f>
        <v/>
      </c>
      <c r="AI115" s="12" t="str">
        <f>IFERROR(VLOOKUP(A115,'Previous CF'!A:AK,35,FALSE),"")</f>
        <v/>
      </c>
      <c r="AJ115" s="12" t="str">
        <f>IFERROR(VLOOKUP(A115,'Previous CF'!A:AL,36,FALSE),"")</f>
        <v/>
      </c>
      <c r="AK115" s="12" t="str">
        <f>IFERROR(VLOOKUP(A115,'Previous CF'!A:AM,37,FALSE),"")</f>
        <v/>
      </c>
      <c r="AL115" s="12" t="str">
        <f>IFERROR(VLOOKUP(A115,'Previous CF'!A:AN,38,FALSE),"")</f>
        <v/>
      </c>
      <c r="AM115" s="12" t="str">
        <f>IFERROR(VLOOKUP(A115,'Previous CF'!A:AO,39,FALSE),"")</f>
        <v/>
      </c>
      <c r="AN115" s="12"/>
      <c r="AO115" s="12" t="str">
        <f>IFERROR(VLOOKUP(A115,'Previous CF'!A:AQ,41,FALSE),"")</f>
        <v/>
      </c>
      <c r="AP115" s="12" t="str">
        <f>IFERROR(VLOOKUP(A115,'Previous CF'!A:AR,42,FALSE),"")</f>
        <v/>
      </c>
    </row>
    <row r="116" spans="1:42" x14ac:dyDescent="0.35">
      <c r="A116" s="23">
        <f>HT!A116</f>
        <v>0</v>
      </c>
      <c r="B116" s="23">
        <f>HT!B116</f>
        <v>0</v>
      </c>
      <c r="C116" s="23">
        <f>HT!C116</f>
        <v>0</v>
      </c>
      <c r="D116" s="23">
        <f>HT!D116</f>
        <v>0</v>
      </c>
      <c r="E116" s="3" t="str">
        <f>IFERROR(VLOOKUP(A116,grades!A:P,5,FALSE),"")</f>
        <v/>
      </c>
      <c r="F116" s="3" t="str">
        <f>IFERROR(VLOOKUP(A116,grades!A:Q,6,FALSE),"")</f>
        <v/>
      </c>
      <c r="G116" s="3" t="str">
        <f>IFERROR(VLOOKUP(A116,HT!A:K,8,FALSE),"")</f>
        <v/>
      </c>
      <c r="H116" s="3" t="str">
        <f>IFERROR(VLOOKUP(A116,HT!A:L,12,FALSE),"")</f>
        <v/>
      </c>
      <c r="I116" s="3" t="str">
        <f>IFERROR(VLOOKUP(A116,IEP!A:F,6,FALSE),"")</f>
        <v/>
      </c>
      <c r="J116" s="3" t="str">
        <f>IFERROR(VLOOKUP(A116,FRL!A:G,5,FALSE),"")</f>
        <v/>
      </c>
      <c r="K116" s="4" t="str">
        <f>IFERROR(VLOOKUP(A116,Att!A:E,5,FALSE),"")</f>
        <v/>
      </c>
      <c r="L116" s="32" t="str">
        <f>IFERROR(VLOOKUP(A116,Disc!A:C,2,FALSE),"0")</f>
        <v>0</v>
      </c>
      <c r="M116" s="3" t="str">
        <f>IFERROR(VLOOKUP(A116,CA!A:P,8,FALSE),"")</f>
        <v/>
      </c>
      <c r="N116" s="3" t="str">
        <f>IFERROR(VLOOKUP(A116,MA!A:Q,8,FALSE),"")</f>
        <v/>
      </c>
      <c r="O116" s="3" t="str">
        <f>IFERROR(VLOOKUP(A116,SC!A:Q,8,FALSE),"")</f>
        <v/>
      </c>
      <c r="P116" s="3" t="str">
        <f>IFERROR(VLOOKUP(A116,SS!A:P,8,FALSE),"")</f>
        <v/>
      </c>
      <c r="Q116" s="3">
        <f t="shared" si="6"/>
        <v>0</v>
      </c>
      <c r="R116" s="3">
        <f t="shared" si="7"/>
        <v>0</v>
      </c>
      <c r="S116" s="5"/>
      <c r="T116" s="3">
        <f>IFERROR(COUNTIFS(grades!A:A,A116,grades!H:H,"A"),"0")</f>
        <v>0</v>
      </c>
      <c r="U116" s="3">
        <f>IFERROR(COUNTIFS(grades!A:A,A116,grades!H:H,"B"),"0")</f>
        <v>0</v>
      </c>
      <c r="V116" s="3">
        <f>IFERROR(COUNTIFS(grades!A:A,A116,grades!H:H,"C"),"0")</f>
        <v>0</v>
      </c>
      <c r="W116" s="3">
        <f>IFERROR(COUNTIFS(grades!A:A,A116,grades!H:H,"D"),"0")</f>
        <v>0</v>
      </c>
      <c r="X116" s="3">
        <f>IFERROR(COUNTIFS(grades!A:A,A116,grades!H:H,"F"),"0")</f>
        <v>0</v>
      </c>
      <c r="Y116" s="5"/>
      <c r="Z116" s="3" t="str">
        <f>IFERROR(VLOOKUP(A116,'Previous CF'!A:AH,27,FALSE),"")</f>
        <v/>
      </c>
      <c r="AA116" s="6" t="e">
        <f t="shared" si="8"/>
        <v>#VALUE!</v>
      </c>
      <c r="AB116" s="6" t="e">
        <f t="shared" si="9"/>
        <v>#VALUE!</v>
      </c>
      <c r="AC116" s="6" t="e">
        <f t="shared" si="10"/>
        <v>#VALUE!</v>
      </c>
      <c r="AD116" s="3" t="e">
        <f t="shared" si="11"/>
        <v>#VALUE!</v>
      </c>
      <c r="AE116" s="20" t="str">
        <f>IFERROR(VLOOKUP(A116,'Previous CF'!A:AE,31,FALSE),"")</f>
        <v/>
      </c>
      <c r="AF116" s="20" t="str">
        <f>IFERROR(VLOOKUP(A116,'Previous CF'!A:AF,32,FALSE),"")</f>
        <v/>
      </c>
      <c r="AG116" s="12" t="str">
        <f>IFERROR(VLOOKUP(A116,'Previous CF'!A:AI,33,FALSE),"")</f>
        <v/>
      </c>
      <c r="AH116" s="12" t="str">
        <f>IFERROR(VLOOKUP(A116,'Previous CF'!A:AJ,34,FALSE),"")</f>
        <v/>
      </c>
      <c r="AI116" s="12" t="str">
        <f>IFERROR(VLOOKUP(A116,'Previous CF'!A:AK,35,FALSE),"")</f>
        <v/>
      </c>
      <c r="AJ116" s="12" t="str">
        <f>IFERROR(VLOOKUP(A116,'Previous CF'!A:AL,36,FALSE),"")</f>
        <v/>
      </c>
      <c r="AK116" s="12" t="str">
        <f>IFERROR(VLOOKUP(A116,'Previous CF'!A:AM,37,FALSE),"")</f>
        <v/>
      </c>
      <c r="AL116" s="12" t="str">
        <f>IFERROR(VLOOKUP(A116,'Previous CF'!A:AN,38,FALSE),"")</f>
        <v/>
      </c>
      <c r="AM116" s="12" t="str">
        <f>IFERROR(VLOOKUP(A116,'Previous CF'!A:AO,39,FALSE),"")</f>
        <v/>
      </c>
      <c r="AN116" s="12"/>
      <c r="AO116" s="12" t="str">
        <f>IFERROR(VLOOKUP(A116,'Previous CF'!A:AQ,41,FALSE),"")</f>
        <v/>
      </c>
      <c r="AP116" s="12" t="str">
        <f>IFERROR(VLOOKUP(A116,'Previous CF'!A:AR,42,FALSE),"")</f>
        <v/>
      </c>
    </row>
    <row r="117" spans="1:42" x14ac:dyDescent="0.35">
      <c r="A117" s="23">
        <f>HT!A117</f>
        <v>0</v>
      </c>
      <c r="B117" s="23">
        <f>HT!B117</f>
        <v>0</v>
      </c>
      <c r="C117" s="23">
        <f>HT!C117</f>
        <v>0</v>
      </c>
      <c r="D117" s="23">
        <f>HT!D117</f>
        <v>0</v>
      </c>
      <c r="E117" s="3" t="str">
        <f>IFERROR(VLOOKUP(A117,grades!A:P,5,FALSE),"")</f>
        <v/>
      </c>
      <c r="F117" s="3" t="str">
        <f>IFERROR(VLOOKUP(A117,grades!A:Q,6,FALSE),"")</f>
        <v/>
      </c>
      <c r="G117" s="3" t="str">
        <f>IFERROR(VLOOKUP(A117,HT!A:K,8,FALSE),"")</f>
        <v/>
      </c>
      <c r="H117" s="3" t="str">
        <f>IFERROR(VLOOKUP(A117,HT!A:L,12,FALSE),"")</f>
        <v/>
      </c>
      <c r="I117" s="3" t="str">
        <f>IFERROR(VLOOKUP(A117,IEP!A:F,6,FALSE),"")</f>
        <v/>
      </c>
      <c r="J117" s="3" t="str">
        <f>IFERROR(VLOOKUP(A117,FRL!A:G,5,FALSE),"")</f>
        <v/>
      </c>
      <c r="K117" s="4" t="str">
        <f>IFERROR(VLOOKUP(A117,Att!A:E,5,FALSE),"")</f>
        <v/>
      </c>
      <c r="L117" s="32" t="str">
        <f>IFERROR(VLOOKUP(A117,Disc!A:C,2,FALSE),"0")</f>
        <v>0</v>
      </c>
      <c r="M117" s="3" t="str">
        <f>IFERROR(VLOOKUP(A117,CA!A:P,8,FALSE),"")</f>
        <v/>
      </c>
      <c r="N117" s="3" t="str">
        <f>IFERROR(VLOOKUP(A117,MA!A:Q,8,FALSE),"")</f>
        <v/>
      </c>
      <c r="O117" s="3" t="str">
        <f>IFERROR(VLOOKUP(A117,SC!A:Q,8,FALSE),"")</f>
        <v/>
      </c>
      <c r="P117" s="3" t="str">
        <f>IFERROR(VLOOKUP(A117,SS!A:P,8,FALSE),"")</f>
        <v/>
      </c>
      <c r="Q117" s="3">
        <f t="shared" si="6"/>
        <v>0</v>
      </c>
      <c r="R117" s="3">
        <f t="shared" si="7"/>
        <v>0</v>
      </c>
      <c r="S117" s="5"/>
      <c r="T117" s="3">
        <f>IFERROR(COUNTIFS(grades!A:A,A117,grades!H:H,"A"),"0")</f>
        <v>0</v>
      </c>
      <c r="U117" s="3">
        <f>IFERROR(COUNTIFS(grades!A:A,A117,grades!H:H,"B"),"0")</f>
        <v>0</v>
      </c>
      <c r="V117" s="3">
        <f>IFERROR(COUNTIFS(grades!A:A,A117,grades!H:H,"C"),"0")</f>
        <v>0</v>
      </c>
      <c r="W117" s="3">
        <f>IFERROR(COUNTIFS(grades!A:A,A117,grades!H:H,"D"),"0")</f>
        <v>0</v>
      </c>
      <c r="X117" s="3">
        <f>IFERROR(COUNTIFS(grades!A:A,A117,grades!H:H,"F"),"0")</f>
        <v>0</v>
      </c>
      <c r="Y117" s="5"/>
      <c r="Z117" s="3" t="str">
        <f>IFERROR(VLOOKUP(A117,'Previous CF'!A:AH,27,FALSE),"")</f>
        <v/>
      </c>
      <c r="AA117" s="6" t="e">
        <f t="shared" si="8"/>
        <v>#VALUE!</v>
      </c>
      <c r="AB117" s="6" t="e">
        <f t="shared" si="9"/>
        <v>#VALUE!</v>
      </c>
      <c r="AC117" s="6" t="e">
        <f t="shared" si="10"/>
        <v>#VALUE!</v>
      </c>
      <c r="AD117" s="3" t="e">
        <f t="shared" si="11"/>
        <v>#VALUE!</v>
      </c>
      <c r="AE117" s="20" t="str">
        <f>IFERROR(VLOOKUP(A117,'Previous CF'!A:AE,31,FALSE),"")</f>
        <v/>
      </c>
      <c r="AF117" s="20" t="str">
        <f>IFERROR(VLOOKUP(A117,'Previous CF'!A:AF,32,FALSE),"")</f>
        <v/>
      </c>
      <c r="AG117" s="12" t="str">
        <f>IFERROR(VLOOKUP(A117,'Previous CF'!A:AI,33,FALSE),"")</f>
        <v/>
      </c>
      <c r="AH117" s="12" t="str">
        <f>IFERROR(VLOOKUP(A117,'Previous CF'!A:AJ,34,FALSE),"")</f>
        <v/>
      </c>
      <c r="AI117" s="12" t="str">
        <f>IFERROR(VLOOKUP(A117,'Previous CF'!A:AK,35,FALSE),"")</f>
        <v/>
      </c>
      <c r="AJ117" s="12" t="str">
        <f>IFERROR(VLOOKUP(A117,'Previous CF'!A:AL,36,FALSE),"")</f>
        <v/>
      </c>
      <c r="AK117" s="12" t="str">
        <f>IFERROR(VLOOKUP(A117,'Previous CF'!A:AM,37,FALSE),"")</f>
        <v/>
      </c>
      <c r="AL117" s="12" t="str">
        <f>IFERROR(VLOOKUP(A117,'Previous CF'!A:AN,38,FALSE),"")</f>
        <v/>
      </c>
      <c r="AM117" s="12" t="str">
        <f>IFERROR(VLOOKUP(A117,'Previous CF'!A:AO,39,FALSE),"")</f>
        <v/>
      </c>
      <c r="AN117" s="12"/>
      <c r="AO117" s="12" t="str">
        <f>IFERROR(VLOOKUP(A117,'Previous CF'!A:AQ,41,FALSE),"")</f>
        <v/>
      </c>
      <c r="AP117" s="12" t="str">
        <f>IFERROR(VLOOKUP(A117,'Previous CF'!A:AR,42,FALSE),"")</f>
        <v/>
      </c>
    </row>
    <row r="118" spans="1:42" x14ac:dyDescent="0.35">
      <c r="A118" s="23">
        <f>HT!A118</f>
        <v>0</v>
      </c>
      <c r="B118" s="23">
        <f>HT!B118</f>
        <v>0</v>
      </c>
      <c r="C118" s="23">
        <f>HT!C118</f>
        <v>0</v>
      </c>
      <c r="D118" s="23">
        <f>HT!D118</f>
        <v>0</v>
      </c>
      <c r="E118" s="3" t="str">
        <f>IFERROR(VLOOKUP(A118,grades!A:P,5,FALSE),"")</f>
        <v/>
      </c>
      <c r="F118" s="3" t="str">
        <f>IFERROR(VLOOKUP(A118,grades!A:Q,6,FALSE),"")</f>
        <v/>
      </c>
      <c r="G118" s="3" t="str">
        <f>IFERROR(VLOOKUP(A118,HT!A:K,8,FALSE),"")</f>
        <v/>
      </c>
      <c r="H118" s="3" t="str">
        <f>IFERROR(VLOOKUP(A118,HT!A:L,12,FALSE),"")</f>
        <v/>
      </c>
      <c r="I118" s="3" t="str">
        <f>IFERROR(VLOOKUP(A118,IEP!A:F,6,FALSE),"")</f>
        <v/>
      </c>
      <c r="J118" s="3" t="str">
        <f>IFERROR(VLOOKUP(A118,FRL!A:G,5,FALSE),"")</f>
        <v/>
      </c>
      <c r="K118" s="4" t="str">
        <f>IFERROR(VLOOKUP(A118,Att!A:E,5,FALSE),"")</f>
        <v/>
      </c>
      <c r="L118" s="32" t="str">
        <f>IFERROR(VLOOKUP(A118,Disc!A:C,2,FALSE),"0")</f>
        <v>0</v>
      </c>
      <c r="M118" s="3" t="str">
        <f>IFERROR(VLOOKUP(A118,CA!A:P,8,FALSE),"")</f>
        <v/>
      </c>
      <c r="N118" s="3" t="str">
        <f>IFERROR(VLOOKUP(A118,MA!A:Q,8,FALSE),"")</f>
        <v/>
      </c>
      <c r="O118" s="3" t="str">
        <f>IFERROR(VLOOKUP(A118,SC!A:Q,8,FALSE),"")</f>
        <v/>
      </c>
      <c r="P118" s="3" t="str">
        <f>IFERROR(VLOOKUP(A118,SS!A:P,8,FALSE),"")</f>
        <v/>
      </c>
      <c r="Q118" s="3">
        <f t="shared" si="6"/>
        <v>0</v>
      </c>
      <c r="R118" s="3">
        <f t="shared" si="7"/>
        <v>0</v>
      </c>
      <c r="S118" s="5"/>
      <c r="T118" s="3">
        <f>IFERROR(COUNTIFS(grades!A:A,A118,grades!H:H,"A"),"0")</f>
        <v>0</v>
      </c>
      <c r="U118" s="3">
        <f>IFERROR(COUNTIFS(grades!A:A,A118,grades!H:H,"B"),"0")</f>
        <v>0</v>
      </c>
      <c r="V118" s="3">
        <f>IFERROR(COUNTIFS(grades!A:A,A118,grades!H:H,"C"),"0")</f>
        <v>0</v>
      </c>
      <c r="W118" s="3">
        <f>IFERROR(COUNTIFS(grades!A:A,A118,grades!H:H,"D"),"0")</f>
        <v>0</v>
      </c>
      <c r="X118" s="3">
        <f>IFERROR(COUNTIFS(grades!A:A,A118,grades!H:H,"F"),"0")</f>
        <v>0</v>
      </c>
      <c r="Y118" s="5"/>
      <c r="Z118" s="3" t="str">
        <f>IFERROR(VLOOKUP(A118,'Previous CF'!A:AH,27,FALSE),"")</f>
        <v/>
      </c>
      <c r="AA118" s="6" t="e">
        <f t="shared" si="8"/>
        <v>#VALUE!</v>
      </c>
      <c r="AB118" s="6" t="e">
        <f t="shared" si="9"/>
        <v>#VALUE!</v>
      </c>
      <c r="AC118" s="6" t="e">
        <f t="shared" si="10"/>
        <v>#VALUE!</v>
      </c>
      <c r="AD118" s="3" t="e">
        <f t="shared" si="11"/>
        <v>#VALUE!</v>
      </c>
      <c r="AE118" s="20" t="str">
        <f>IFERROR(VLOOKUP(A118,'Previous CF'!A:AE,31,FALSE),"")</f>
        <v/>
      </c>
      <c r="AF118" s="20" t="str">
        <f>IFERROR(VLOOKUP(A118,'Previous CF'!A:AF,32,FALSE),"")</f>
        <v/>
      </c>
      <c r="AG118" s="12" t="str">
        <f>IFERROR(VLOOKUP(A118,'Previous CF'!A:AI,33,FALSE),"")</f>
        <v/>
      </c>
      <c r="AH118" s="12" t="str">
        <f>IFERROR(VLOOKUP(A118,'Previous CF'!A:AJ,34,FALSE),"")</f>
        <v/>
      </c>
      <c r="AI118" s="12" t="str">
        <f>IFERROR(VLOOKUP(A118,'Previous CF'!A:AK,35,FALSE),"")</f>
        <v/>
      </c>
      <c r="AJ118" s="12" t="str">
        <f>IFERROR(VLOOKUP(A118,'Previous CF'!A:AL,36,FALSE),"")</f>
        <v/>
      </c>
      <c r="AK118" s="12" t="str">
        <f>IFERROR(VLOOKUP(A118,'Previous CF'!A:AM,37,FALSE),"")</f>
        <v/>
      </c>
      <c r="AL118" s="12" t="str">
        <f>IFERROR(VLOOKUP(A118,'Previous CF'!A:AN,38,FALSE),"")</f>
        <v/>
      </c>
      <c r="AM118" s="12" t="str">
        <f>IFERROR(VLOOKUP(A118,'Previous CF'!A:AO,39,FALSE),"")</f>
        <v/>
      </c>
      <c r="AN118" s="12"/>
      <c r="AO118" s="12" t="str">
        <f>IFERROR(VLOOKUP(A118,'Previous CF'!A:AQ,41,FALSE),"")</f>
        <v/>
      </c>
      <c r="AP118" s="12" t="str">
        <f>IFERROR(VLOOKUP(A118,'Previous CF'!A:AR,42,FALSE),"")</f>
        <v/>
      </c>
    </row>
    <row r="119" spans="1:42" x14ac:dyDescent="0.35">
      <c r="A119" s="23">
        <f>HT!A119</f>
        <v>0</v>
      </c>
      <c r="B119" s="23">
        <f>HT!B119</f>
        <v>0</v>
      </c>
      <c r="C119" s="23">
        <f>HT!C119</f>
        <v>0</v>
      </c>
      <c r="D119" s="23">
        <f>HT!D119</f>
        <v>0</v>
      </c>
      <c r="E119" s="3" t="str">
        <f>IFERROR(VLOOKUP(A119,grades!A:P,5,FALSE),"")</f>
        <v/>
      </c>
      <c r="F119" s="3" t="str">
        <f>IFERROR(VLOOKUP(A119,grades!A:Q,6,FALSE),"")</f>
        <v/>
      </c>
      <c r="G119" s="3" t="str">
        <f>IFERROR(VLOOKUP(A119,HT!A:K,8,FALSE),"")</f>
        <v/>
      </c>
      <c r="H119" s="3" t="str">
        <f>IFERROR(VLOOKUP(A119,HT!A:L,12,FALSE),"")</f>
        <v/>
      </c>
      <c r="I119" s="3" t="str">
        <f>IFERROR(VLOOKUP(A119,IEP!A:F,6,FALSE),"")</f>
        <v/>
      </c>
      <c r="J119" s="3" t="str">
        <f>IFERROR(VLOOKUP(A119,FRL!A:G,5,FALSE),"")</f>
        <v/>
      </c>
      <c r="K119" s="4" t="str">
        <f>IFERROR(VLOOKUP(A119,Att!A:E,5,FALSE),"")</f>
        <v/>
      </c>
      <c r="L119" s="32" t="str">
        <f>IFERROR(VLOOKUP(A119,Disc!A:C,2,FALSE),"0")</f>
        <v>0</v>
      </c>
      <c r="M119" s="3" t="str">
        <f>IFERROR(VLOOKUP(A119,CA!A:P,8,FALSE),"")</f>
        <v/>
      </c>
      <c r="N119" s="3" t="str">
        <f>IFERROR(VLOOKUP(A119,MA!A:Q,8,FALSE),"")</f>
        <v/>
      </c>
      <c r="O119" s="3" t="str">
        <f>IFERROR(VLOOKUP(A119,SC!A:Q,8,FALSE),"")</f>
        <v/>
      </c>
      <c r="P119" s="3" t="str">
        <f>IFERROR(VLOOKUP(A119,SS!A:P,8,FALSE),"")</f>
        <v/>
      </c>
      <c r="Q119" s="3">
        <f t="shared" si="6"/>
        <v>0</v>
      </c>
      <c r="R119" s="3">
        <f t="shared" si="7"/>
        <v>0</v>
      </c>
      <c r="S119" s="5"/>
      <c r="T119" s="3">
        <f>IFERROR(COUNTIFS(grades!A:A,A119,grades!H:H,"A"),"0")</f>
        <v>0</v>
      </c>
      <c r="U119" s="3">
        <f>IFERROR(COUNTIFS(grades!A:A,A119,grades!H:H,"B"),"0")</f>
        <v>0</v>
      </c>
      <c r="V119" s="3">
        <f>IFERROR(COUNTIFS(grades!A:A,A119,grades!H:H,"C"),"0")</f>
        <v>0</v>
      </c>
      <c r="W119" s="3">
        <f>IFERROR(COUNTIFS(grades!A:A,A119,grades!H:H,"D"),"0")</f>
        <v>0</v>
      </c>
      <c r="X119" s="3">
        <f>IFERROR(COUNTIFS(grades!A:A,A119,grades!H:H,"F"),"0")</f>
        <v>0</v>
      </c>
      <c r="Y119" s="5"/>
      <c r="Z119" s="3" t="str">
        <f>IFERROR(VLOOKUP(A119,'Previous CF'!A:AH,27,FALSE),"")</f>
        <v/>
      </c>
      <c r="AA119" s="6" t="e">
        <f t="shared" si="8"/>
        <v>#VALUE!</v>
      </c>
      <c r="AB119" s="6" t="e">
        <f t="shared" si="9"/>
        <v>#VALUE!</v>
      </c>
      <c r="AC119" s="6" t="e">
        <f t="shared" si="10"/>
        <v>#VALUE!</v>
      </c>
      <c r="AD119" s="3" t="e">
        <f t="shared" si="11"/>
        <v>#VALUE!</v>
      </c>
      <c r="AE119" s="20" t="str">
        <f>IFERROR(VLOOKUP(A119,'Previous CF'!A:AE,31,FALSE),"")</f>
        <v/>
      </c>
      <c r="AF119" s="20" t="str">
        <f>IFERROR(VLOOKUP(A119,'Previous CF'!A:AF,32,FALSE),"")</f>
        <v/>
      </c>
      <c r="AG119" s="12" t="str">
        <f>IFERROR(VLOOKUP(A119,'Previous CF'!A:AI,33,FALSE),"")</f>
        <v/>
      </c>
      <c r="AH119" s="12" t="str">
        <f>IFERROR(VLOOKUP(A119,'Previous CF'!A:AJ,34,FALSE),"")</f>
        <v/>
      </c>
      <c r="AI119" s="12" t="str">
        <f>IFERROR(VLOOKUP(A119,'Previous CF'!A:AK,35,FALSE),"")</f>
        <v/>
      </c>
      <c r="AJ119" s="12" t="str">
        <f>IFERROR(VLOOKUP(A119,'Previous CF'!A:AL,36,FALSE),"")</f>
        <v/>
      </c>
      <c r="AK119" s="12" t="str">
        <f>IFERROR(VLOOKUP(A119,'Previous CF'!A:AM,37,FALSE),"")</f>
        <v/>
      </c>
      <c r="AL119" s="12" t="str">
        <f>IFERROR(VLOOKUP(A119,'Previous CF'!A:AN,38,FALSE),"")</f>
        <v/>
      </c>
      <c r="AM119" s="12" t="str">
        <f>IFERROR(VLOOKUP(A119,'Previous CF'!A:AO,39,FALSE),"")</f>
        <v/>
      </c>
      <c r="AN119" s="12"/>
      <c r="AO119" s="12" t="str">
        <f>IFERROR(VLOOKUP(A119,'Previous CF'!A:AQ,41,FALSE),"")</f>
        <v/>
      </c>
      <c r="AP119" s="12" t="str">
        <f>IFERROR(VLOOKUP(A119,'Previous CF'!A:AR,42,FALSE),"")</f>
        <v/>
      </c>
    </row>
    <row r="120" spans="1:42" x14ac:dyDescent="0.35">
      <c r="A120" s="23">
        <f>HT!A120</f>
        <v>0</v>
      </c>
      <c r="B120" s="23">
        <f>HT!B120</f>
        <v>0</v>
      </c>
      <c r="C120" s="23">
        <f>HT!C120</f>
        <v>0</v>
      </c>
      <c r="D120" s="23">
        <f>HT!D120</f>
        <v>0</v>
      </c>
      <c r="E120" s="3" t="str">
        <f>IFERROR(VLOOKUP(A120,grades!A:P,5,FALSE),"")</f>
        <v/>
      </c>
      <c r="F120" s="3" t="str">
        <f>IFERROR(VLOOKUP(A120,grades!A:Q,6,FALSE),"")</f>
        <v/>
      </c>
      <c r="G120" s="3" t="str">
        <f>IFERROR(VLOOKUP(A120,HT!A:K,8,FALSE),"")</f>
        <v/>
      </c>
      <c r="H120" s="3" t="str">
        <f>IFERROR(VLOOKUP(A120,HT!A:L,12,FALSE),"")</f>
        <v/>
      </c>
      <c r="I120" s="3" t="str">
        <f>IFERROR(VLOOKUP(A120,IEP!A:F,6,FALSE),"")</f>
        <v/>
      </c>
      <c r="J120" s="3" t="str">
        <f>IFERROR(VLOOKUP(A120,FRL!A:G,5,FALSE),"")</f>
        <v/>
      </c>
      <c r="K120" s="4" t="str">
        <f>IFERROR(VLOOKUP(A120,Att!A:E,5,FALSE),"")</f>
        <v/>
      </c>
      <c r="L120" s="32" t="str">
        <f>IFERROR(VLOOKUP(A120,Disc!A:C,2,FALSE),"0")</f>
        <v>0</v>
      </c>
      <c r="M120" s="3" t="str">
        <f>IFERROR(VLOOKUP(A120,CA!A:P,8,FALSE),"")</f>
        <v/>
      </c>
      <c r="N120" s="3" t="str">
        <f>IFERROR(VLOOKUP(A120,MA!A:Q,8,FALSE),"")</f>
        <v/>
      </c>
      <c r="O120" s="3" t="str">
        <f>IFERROR(VLOOKUP(A120,SC!A:Q,8,FALSE),"")</f>
        <v/>
      </c>
      <c r="P120" s="3" t="str">
        <f>IFERROR(VLOOKUP(A120,SS!A:P,8,FALSE),"")</f>
        <v/>
      </c>
      <c r="Q120" s="3">
        <f t="shared" si="6"/>
        <v>0</v>
      </c>
      <c r="R120" s="3">
        <f t="shared" si="7"/>
        <v>0</v>
      </c>
      <c r="S120" s="5"/>
      <c r="T120" s="3">
        <f>IFERROR(COUNTIFS(grades!A:A,A120,grades!H:H,"A"),"0")</f>
        <v>0</v>
      </c>
      <c r="U120" s="3">
        <f>IFERROR(COUNTIFS(grades!A:A,A120,grades!H:H,"B"),"0")</f>
        <v>0</v>
      </c>
      <c r="V120" s="3">
        <f>IFERROR(COUNTIFS(grades!A:A,A120,grades!H:H,"C"),"0")</f>
        <v>0</v>
      </c>
      <c r="W120" s="3">
        <f>IFERROR(COUNTIFS(grades!A:A,A120,grades!H:H,"D"),"0")</f>
        <v>0</v>
      </c>
      <c r="X120" s="3">
        <f>IFERROR(COUNTIFS(grades!A:A,A120,grades!H:H,"F"),"0")</f>
        <v>0</v>
      </c>
      <c r="Y120" s="5"/>
      <c r="Z120" s="3" t="str">
        <f>IFERROR(VLOOKUP(A120,'Previous CF'!A:AH,27,FALSE),"")</f>
        <v/>
      </c>
      <c r="AA120" s="6" t="e">
        <f t="shared" si="8"/>
        <v>#VALUE!</v>
      </c>
      <c r="AB120" s="6" t="e">
        <f t="shared" si="9"/>
        <v>#VALUE!</v>
      </c>
      <c r="AC120" s="6" t="e">
        <f t="shared" si="10"/>
        <v>#VALUE!</v>
      </c>
      <c r="AD120" s="3" t="e">
        <f t="shared" si="11"/>
        <v>#VALUE!</v>
      </c>
      <c r="AE120" s="20" t="str">
        <f>IFERROR(VLOOKUP(A120,'Previous CF'!A:AE,31,FALSE),"")</f>
        <v/>
      </c>
      <c r="AF120" s="20" t="str">
        <f>IFERROR(VLOOKUP(A120,'Previous CF'!A:AF,32,FALSE),"")</f>
        <v/>
      </c>
      <c r="AG120" s="12" t="str">
        <f>IFERROR(VLOOKUP(A120,'Previous CF'!A:AI,33,FALSE),"")</f>
        <v/>
      </c>
      <c r="AH120" s="12" t="str">
        <f>IFERROR(VLOOKUP(A120,'Previous CF'!A:AJ,34,FALSE),"")</f>
        <v/>
      </c>
      <c r="AI120" s="12" t="str">
        <f>IFERROR(VLOOKUP(A120,'Previous CF'!A:AK,35,FALSE),"")</f>
        <v/>
      </c>
      <c r="AJ120" s="12" t="str">
        <f>IFERROR(VLOOKUP(A120,'Previous CF'!A:AL,36,FALSE),"")</f>
        <v/>
      </c>
      <c r="AK120" s="12" t="str">
        <f>IFERROR(VLOOKUP(A120,'Previous CF'!A:AM,37,FALSE),"")</f>
        <v/>
      </c>
      <c r="AL120" s="12" t="str">
        <f>IFERROR(VLOOKUP(A120,'Previous CF'!A:AN,38,FALSE),"")</f>
        <v/>
      </c>
      <c r="AM120" s="12" t="str">
        <f>IFERROR(VLOOKUP(A120,'Previous CF'!A:AO,39,FALSE),"")</f>
        <v/>
      </c>
      <c r="AN120" s="12"/>
      <c r="AO120" s="12" t="str">
        <f>IFERROR(VLOOKUP(A120,'Previous CF'!A:AQ,41,FALSE),"")</f>
        <v/>
      </c>
      <c r="AP120" s="12" t="str">
        <f>IFERROR(VLOOKUP(A120,'Previous CF'!A:AR,42,FALSE),"")</f>
        <v/>
      </c>
    </row>
    <row r="121" spans="1:42" x14ac:dyDescent="0.35">
      <c r="A121" s="23">
        <f>HT!A121</f>
        <v>0</v>
      </c>
      <c r="B121" s="23">
        <f>HT!B121</f>
        <v>0</v>
      </c>
      <c r="C121" s="23">
        <f>HT!C121</f>
        <v>0</v>
      </c>
      <c r="D121" s="23">
        <f>HT!D121</f>
        <v>0</v>
      </c>
      <c r="E121" s="3" t="str">
        <f>IFERROR(VLOOKUP(A121,grades!A:P,5,FALSE),"")</f>
        <v/>
      </c>
      <c r="F121" s="3" t="str">
        <f>IFERROR(VLOOKUP(A121,grades!A:Q,6,FALSE),"")</f>
        <v/>
      </c>
      <c r="G121" s="3" t="str">
        <f>IFERROR(VLOOKUP(A121,HT!A:K,8,FALSE),"")</f>
        <v/>
      </c>
      <c r="H121" s="3" t="str">
        <f>IFERROR(VLOOKUP(A121,HT!A:L,12,FALSE),"")</f>
        <v/>
      </c>
      <c r="I121" s="3" t="str">
        <f>IFERROR(VLOOKUP(A121,IEP!A:F,6,FALSE),"")</f>
        <v/>
      </c>
      <c r="J121" s="3" t="str">
        <f>IFERROR(VLOOKUP(A121,FRL!A:G,5,FALSE),"")</f>
        <v/>
      </c>
      <c r="K121" s="4" t="str">
        <f>IFERROR(VLOOKUP(A121,Att!A:E,5,FALSE),"")</f>
        <v/>
      </c>
      <c r="L121" s="32" t="str">
        <f>IFERROR(VLOOKUP(A121,Disc!A:C,2,FALSE),"0")</f>
        <v>0</v>
      </c>
      <c r="M121" s="3" t="str">
        <f>IFERROR(VLOOKUP(A121,CA!A:P,8,FALSE),"")</f>
        <v/>
      </c>
      <c r="N121" s="3" t="str">
        <f>IFERROR(VLOOKUP(A121,MA!A:Q,8,FALSE),"")</f>
        <v/>
      </c>
      <c r="O121" s="3" t="str">
        <f>IFERROR(VLOOKUP(A121,SC!A:Q,8,FALSE),"")</f>
        <v/>
      </c>
      <c r="P121" s="3" t="str">
        <f>IFERROR(VLOOKUP(A121,SS!A:P,8,FALSE),"")</f>
        <v/>
      </c>
      <c r="Q121" s="3">
        <f t="shared" si="6"/>
        <v>0</v>
      </c>
      <c r="R121" s="3">
        <f t="shared" si="7"/>
        <v>0</v>
      </c>
      <c r="S121" s="5"/>
      <c r="T121" s="3">
        <f>IFERROR(COUNTIFS(grades!A:A,A121,grades!H:H,"A"),"0")</f>
        <v>0</v>
      </c>
      <c r="U121" s="3">
        <f>IFERROR(COUNTIFS(grades!A:A,A121,grades!H:H,"B"),"0")</f>
        <v>0</v>
      </c>
      <c r="V121" s="3">
        <f>IFERROR(COUNTIFS(grades!A:A,A121,grades!H:H,"C"),"0")</f>
        <v>0</v>
      </c>
      <c r="W121" s="3">
        <f>IFERROR(COUNTIFS(grades!A:A,A121,grades!H:H,"D"),"0")</f>
        <v>0</v>
      </c>
      <c r="X121" s="3">
        <f>IFERROR(COUNTIFS(grades!A:A,A121,grades!H:H,"F"),"0")</f>
        <v>0</v>
      </c>
      <c r="Y121" s="5"/>
      <c r="Z121" s="3" t="str">
        <f>IFERROR(VLOOKUP(A121,'Previous CF'!A:AH,27,FALSE),"")</f>
        <v/>
      </c>
      <c r="AA121" s="6" t="e">
        <f t="shared" si="8"/>
        <v>#VALUE!</v>
      </c>
      <c r="AB121" s="6" t="e">
        <f t="shared" si="9"/>
        <v>#VALUE!</v>
      </c>
      <c r="AC121" s="6" t="e">
        <f t="shared" si="10"/>
        <v>#VALUE!</v>
      </c>
      <c r="AD121" s="3" t="e">
        <f t="shared" si="11"/>
        <v>#VALUE!</v>
      </c>
      <c r="AE121" s="20" t="str">
        <f>IFERROR(VLOOKUP(A121,'Previous CF'!A:AE,31,FALSE),"")</f>
        <v/>
      </c>
      <c r="AF121" s="20" t="str">
        <f>IFERROR(VLOOKUP(A121,'Previous CF'!A:AF,32,FALSE),"")</f>
        <v/>
      </c>
      <c r="AG121" s="12" t="str">
        <f>IFERROR(VLOOKUP(A121,'Previous CF'!A:AI,33,FALSE),"")</f>
        <v/>
      </c>
      <c r="AH121" s="12" t="str">
        <f>IFERROR(VLOOKUP(A121,'Previous CF'!A:AJ,34,FALSE),"")</f>
        <v/>
      </c>
      <c r="AI121" s="12" t="str">
        <f>IFERROR(VLOOKUP(A121,'Previous CF'!A:AK,35,FALSE),"")</f>
        <v/>
      </c>
      <c r="AJ121" s="12" t="str">
        <f>IFERROR(VLOOKUP(A121,'Previous CF'!A:AL,36,FALSE),"")</f>
        <v/>
      </c>
      <c r="AK121" s="12" t="str">
        <f>IFERROR(VLOOKUP(A121,'Previous CF'!A:AM,37,FALSE),"")</f>
        <v/>
      </c>
      <c r="AL121" s="12" t="str">
        <f>IFERROR(VLOOKUP(A121,'Previous CF'!A:AN,38,FALSE),"")</f>
        <v/>
      </c>
      <c r="AM121" s="12" t="str">
        <f>IFERROR(VLOOKUP(A121,'Previous CF'!A:AO,39,FALSE),"")</f>
        <v/>
      </c>
      <c r="AN121" s="12"/>
      <c r="AO121" s="12" t="str">
        <f>IFERROR(VLOOKUP(A121,'Previous CF'!A:AQ,41,FALSE),"")</f>
        <v/>
      </c>
      <c r="AP121" s="12" t="str">
        <f>IFERROR(VLOOKUP(A121,'Previous CF'!A:AR,42,FALSE),"")</f>
        <v/>
      </c>
    </row>
    <row r="122" spans="1:42" x14ac:dyDescent="0.35">
      <c r="A122" s="23">
        <f>HT!A122</f>
        <v>0</v>
      </c>
      <c r="B122" s="23">
        <f>HT!B122</f>
        <v>0</v>
      </c>
      <c r="C122" s="23">
        <f>HT!C122</f>
        <v>0</v>
      </c>
      <c r="D122" s="23">
        <f>HT!D122</f>
        <v>0</v>
      </c>
      <c r="E122" s="3" t="str">
        <f>IFERROR(VLOOKUP(A122,grades!A:P,5,FALSE),"")</f>
        <v/>
      </c>
      <c r="F122" s="3" t="str">
        <f>IFERROR(VLOOKUP(A122,grades!A:Q,6,FALSE),"")</f>
        <v/>
      </c>
      <c r="G122" s="3" t="str">
        <f>IFERROR(VLOOKUP(A122,HT!A:K,8,FALSE),"")</f>
        <v/>
      </c>
      <c r="H122" s="3" t="str">
        <f>IFERROR(VLOOKUP(A122,HT!A:L,12,FALSE),"")</f>
        <v/>
      </c>
      <c r="I122" s="3" t="str">
        <f>IFERROR(VLOOKUP(A122,IEP!A:F,6,FALSE),"")</f>
        <v/>
      </c>
      <c r="J122" s="3" t="str">
        <f>IFERROR(VLOOKUP(A122,FRL!A:G,5,FALSE),"")</f>
        <v/>
      </c>
      <c r="K122" s="4" t="str">
        <f>IFERROR(VLOOKUP(A122,Att!A:E,5,FALSE),"")</f>
        <v/>
      </c>
      <c r="L122" s="32" t="str">
        <f>IFERROR(VLOOKUP(A122,Disc!A:C,2,FALSE),"0")</f>
        <v>0</v>
      </c>
      <c r="M122" s="3" t="str">
        <f>IFERROR(VLOOKUP(A122,CA!A:P,8,FALSE),"")</f>
        <v/>
      </c>
      <c r="N122" s="3" t="str">
        <f>IFERROR(VLOOKUP(A122,MA!A:Q,8,FALSE),"")</f>
        <v/>
      </c>
      <c r="O122" s="3" t="str">
        <f>IFERROR(VLOOKUP(A122,SC!A:Q,8,FALSE),"")</f>
        <v/>
      </c>
      <c r="P122" s="3" t="str">
        <f>IFERROR(VLOOKUP(A122,SS!A:P,8,FALSE),"")</f>
        <v/>
      </c>
      <c r="Q122" s="3">
        <f t="shared" si="6"/>
        <v>0</v>
      </c>
      <c r="R122" s="3">
        <f t="shared" si="7"/>
        <v>0</v>
      </c>
      <c r="S122" s="5"/>
      <c r="T122" s="3">
        <f>IFERROR(COUNTIFS(grades!A:A,A122,grades!H:H,"A"),"0")</f>
        <v>0</v>
      </c>
      <c r="U122" s="3">
        <f>IFERROR(COUNTIFS(grades!A:A,A122,grades!H:H,"B"),"0")</f>
        <v>0</v>
      </c>
      <c r="V122" s="3">
        <f>IFERROR(COUNTIFS(grades!A:A,A122,grades!H:H,"C"),"0")</f>
        <v>0</v>
      </c>
      <c r="W122" s="3">
        <f>IFERROR(COUNTIFS(grades!A:A,A122,grades!H:H,"D"),"0")</f>
        <v>0</v>
      </c>
      <c r="X122" s="3">
        <f>IFERROR(COUNTIFS(grades!A:A,A122,grades!H:H,"F"),"0")</f>
        <v>0</v>
      </c>
      <c r="Y122" s="5"/>
      <c r="Z122" s="3" t="str">
        <f>IFERROR(VLOOKUP(A122,'Previous CF'!A:AH,27,FALSE),"")</f>
        <v/>
      </c>
      <c r="AA122" s="6" t="e">
        <f t="shared" si="8"/>
        <v>#VALUE!</v>
      </c>
      <c r="AB122" s="6" t="e">
        <f t="shared" si="9"/>
        <v>#VALUE!</v>
      </c>
      <c r="AC122" s="6" t="e">
        <f t="shared" si="10"/>
        <v>#VALUE!</v>
      </c>
      <c r="AD122" s="3" t="e">
        <f t="shared" si="11"/>
        <v>#VALUE!</v>
      </c>
      <c r="AE122" s="20" t="str">
        <f>IFERROR(VLOOKUP(A122,'Previous CF'!A:AE,31,FALSE),"")</f>
        <v/>
      </c>
      <c r="AF122" s="20" t="str">
        <f>IFERROR(VLOOKUP(A122,'Previous CF'!A:AF,32,FALSE),"")</f>
        <v/>
      </c>
      <c r="AG122" s="12" t="str">
        <f>IFERROR(VLOOKUP(A122,'Previous CF'!A:AI,33,FALSE),"")</f>
        <v/>
      </c>
      <c r="AH122" s="12" t="str">
        <f>IFERROR(VLOOKUP(A122,'Previous CF'!A:AJ,34,FALSE),"")</f>
        <v/>
      </c>
      <c r="AI122" s="12" t="str">
        <f>IFERROR(VLOOKUP(A122,'Previous CF'!A:AK,35,FALSE),"")</f>
        <v/>
      </c>
      <c r="AJ122" s="12" t="str">
        <f>IFERROR(VLOOKUP(A122,'Previous CF'!A:AL,36,FALSE),"")</f>
        <v/>
      </c>
      <c r="AK122" s="12" t="str">
        <f>IFERROR(VLOOKUP(A122,'Previous CF'!A:AM,37,FALSE),"")</f>
        <v/>
      </c>
      <c r="AL122" s="12" t="str">
        <f>IFERROR(VLOOKUP(A122,'Previous CF'!A:AN,38,FALSE),"")</f>
        <v/>
      </c>
      <c r="AM122" s="12" t="str">
        <f>IFERROR(VLOOKUP(A122,'Previous CF'!A:AO,39,FALSE),"")</f>
        <v/>
      </c>
      <c r="AN122" s="12"/>
      <c r="AO122" s="12" t="str">
        <f>IFERROR(VLOOKUP(A122,'Previous CF'!A:AQ,41,FALSE),"")</f>
        <v/>
      </c>
      <c r="AP122" s="12" t="str">
        <f>IFERROR(VLOOKUP(A122,'Previous CF'!A:AR,42,FALSE),"")</f>
        <v/>
      </c>
    </row>
    <row r="123" spans="1:42" x14ac:dyDescent="0.35">
      <c r="A123" s="23">
        <f>HT!A123</f>
        <v>0</v>
      </c>
      <c r="B123" s="23">
        <f>HT!B123</f>
        <v>0</v>
      </c>
      <c r="C123" s="23">
        <f>HT!C123</f>
        <v>0</v>
      </c>
      <c r="D123" s="23">
        <f>HT!D123</f>
        <v>0</v>
      </c>
      <c r="E123" s="3" t="str">
        <f>IFERROR(VLOOKUP(A123,grades!A:P,5,FALSE),"")</f>
        <v/>
      </c>
      <c r="F123" s="3" t="str">
        <f>IFERROR(VLOOKUP(A123,grades!A:Q,6,FALSE),"")</f>
        <v/>
      </c>
      <c r="G123" s="3" t="str">
        <f>IFERROR(VLOOKUP(A123,HT!A:K,8,FALSE),"")</f>
        <v/>
      </c>
      <c r="H123" s="3" t="str">
        <f>IFERROR(VLOOKUP(A123,HT!A:L,12,FALSE),"")</f>
        <v/>
      </c>
      <c r="I123" s="3" t="str">
        <f>IFERROR(VLOOKUP(A123,IEP!A:F,6,FALSE),"")</f>
        <v/>
      </c>
      <c r="J123" s="3" t="str">
        <f>IFERROR(VLOOKUP(A123,FRL!A:G,5,FALSE),"")</f>
        <v/>
      </c>
      <c r="K123" s="4" t="str">
        <f>IFERROR(VLOOKUP(A123,Att!A:E,5,FALSE),"")</f>
        <v/>
      </c>
      <c r="L123" s="32" t="str">
        <f>IFERROR(VLOOKUP(A123,Disc!A:C,2,FALSE),"0")</f>
        <v>0</v>
      </c>
      <c r="M123" s="3" t="str">
        <f>IFERROR(VLOOKUP(A123,CA!A:P,8,FALSE),"")</f>
        <v/>
      </c>
      <c r="N123" s="3" t="str">
        <f>IFERROR(VLOOKUP(A123,MA!A:Q,8,FALSE),"")</f>
        <v/>
      </c>
      <c r="O123" s="3" t="str">
        <f>IFERROR(VLOOKUP(A123,SC!A:Q,8,FALSE),"")</f>
        <v/>
      </c>
      <c r="P123" s="3" t="str">
        <f>IFERROR(VLOOKUP(A123,SS!A:P,8,FALSE),"")</f>
        <v/>
      </c>
      <c r="Q123" s="3">
        <f t="shared" si="6"/>
        <v>0</v>
      </c>
      <c r="R123" s="3">
        <f t="shared" si="7"/>
        <v>0</v>
      </c>
      <c r="S123" s="5"/>
      <c r="T123" s="3">
        <f>IFERROR(COUNTIFS(grades!A:A,A123,grades!H:H,"A"),"0")</f>
        <v>0</v>
      </c>
      <c r="U123" s="3">
        <f>IFERROR(COUNTIFS(grades!A:A,A123,grades!H:H,"B"),"0")</f>
        <v>0</v>
      </c>
      <c r="V123" s="3">
        <f>IFERROR(COUNTIFS(grades!A:A,A123,grades!H:H,"C"),"0")</f>
        <v>0</v>
      </c>
      <c r="W123" s="3">
        <f>IFERROR(COUNTIFS(grades!A:A,A123,grades!H:H,"D"),"0")</f>
        <v>0</v>
      </c>
      <c r="X123" s="3">
        <f>IFERROR(COUNTIFS(grades!A:A,A123,grades!H:H,"F"),"0")</f>
        <v>0</v>
      </c>
      <c r="Y123" s="5"/>
      <c r="Z123" s="3" t="str">
        <f>IFERROR(VLOOKUP(A123,'Previous CF'!A:AH,27,FALSE),"")</f>
        <v/>
      </c>
      <c r="AA123" s="6" t="e">
        <f t="shared" si="8"/>
        <v>#VALUE!</v>
      </c>
      <c r="AB123" s="6" t="e">
        <f t="shared" si="9"/>
        <v>#VALUE!</v>
      </c>
      <c r="AC123" s="6" t="e">
        <f t="shared" si="10"/>
        <v>#VALUE!</v>
      </c>
      <c r="AD123" s="3" t="e">
        <f t="shared" si="11"/>
        <v>#VALUE!</v>
      </c>
      <c r="AE123" s="20" t="str">
        <f>IFERROR(VLOOKUP(A123,'Previous CF'!A:AE,31,FALSE),"")</f>
        <v/>
      </c>
      <c r="AF123" s="20" t="str">
        <f>IFERROR(VLOOKUP(A123,'Previous CF'!A:AF,32,FALSE),"")</f>
        <v/>
      </c>
      <c r="AG123" s="12" t="str">
        <f>IFERROR(VLOOKUP(A123,'Previous CF'!A:AI,33,FALSE),"")</f>
        <v/>
      </c>
      <c r="AH123" s="12" t="str">
        <f>IFERROR(VLOOKUP(A123,'Previous CF'!A:AJ,34,FALSE),"")</f>
        <v/>
      </c>
      <c r="AI123" s="12" t="str">
        <f>IFERROR(VLOOKUP(A123,'Previous CF'!A:AK,35,FALSE),"")</f>
        <v/>
      </c>
      <c r="AJ123" s="12" t="str">
        <f>IFERROR(VLOOKUP(A123,'Previous CF'!A:AL,36,FALSE),"")</f>
        <v/>
      </c>
      <c r="AK123" s="12" t="str">
        <f>IFERROR(VLOOKUP(A123,'Previous CF'!A:AM,37,FALSE),"")</f>
        <v/>
      </c>
      <c r="AL123" s="12" t="str">
        <f>IFERROR(VLOOKUP(A123,'Previous CF'!A:AN,38,FALSE),"")</f>
        <v/>
      </c>
      <c r="AM123" s="12" t="str">
        <f>IFERROR(VLOOKUP(A123,'Previous CF'!A:AO,39,FALSE),"")</f>
        <v/>
      </c>
      <c r="AN123" s="12"/>
      <c r="AO123" s="12" t="str">
        <f>IFERROR(VLOOKUP(A123,'Previous CF'!A:AQ,41,FALSE),"")</f>
        <v/>
      </c>
      <c r="AP123" s="12" t="str">
        <f>IFERROR(VLOOKUP(A123,'Previous CF'!A:AR,42,FALSE),"")</f>
        <v/>
      </c>
    </row>
    <row r="124" spans="1:42" x14ac:dyDescent="0.35">
      <c r="A124" s="23">
        <f>HT!A124</f>
        <v>0</v>
      </c>
      <c r="B124" s="23">
        <f>HT!B124</f>
        <v>0</v>
      </c>
      <c r="C124" s="23">
        <f>HT!C124</f>
        <v>0</v>
      </c>
      <c r="D124" s="23">
        <f>HT!D124</f>
        <v>0</v>
      </c>
      <c r="E124" s="3" t="str">
        <f>IFERROR(VLOOKUP(A124,grades!A:P,5,FALSE),"")</f>
        <v/>
      </c>
      <c r="F124" s="3" t="str">
        <f>IFERROR(VLOOKUP(A124,grades!A:Q,6,FALSE),"")</f>
        <v/>
      </c>
      <c r="G124" s="3" t="str">
        <f>IFERROR(VLOOKUP(A124,HT!A:K,8,FALSE),"")</f>
        <v/>
      </c>
      <c r="H124" s="3" t="str">
        <f>IFERROR(VLOOKUP(A124,HT!A:L,12,FALSE),"")</f>
        <v/>
      </c>
      <c r="I124" s="3" t="str">
        <f>IFERROR(VLOOKUP(A124,IEP!A:F,6,FALSE),"")</f>
        <v/>
      </c>
      <c r="J124" s="3" t="str">
        <f>IFERROR(VLOOKUP(A124,FRL!A:G,5,FALSE),"")</f>
        <v/>
      </c>
      <c r="K124" s="4" t="str">
        <f>IFERROR(VLOOKUP(A124,Att!A:E,5,FALSE),"")</f>
        <v/>
      </c>
      <c r="L124" s="32" t="str">
        <f>IFERROR(VLOOKUP(A124,Disc!A:C,2,FALSE),"0")</f>
        <v>0</v>
      </c>
      <c r="M124" s="3" t="str">
        <f>IFERROR(VLOOKUP(A124,CA!A:P,8,FALSE),"")</f>
        <v/>
      </c>
      <c r="N124" s="3" t="str">
        <f>IFERROR(VLOOKUP(A124,MA!A:Q,8,FALSE),"")</f>
        <v/>
      </c>
      <c r="O124" s="3" t="str">
        <f>IFERROR(VLOOKUP(A124,SC!A:Q,8,FALSE),"")</f>
        <v/>
      </c>
      <c r="P124" s="3" t="str">
        <f>IFERROR(VLOOKUP(A124,SS!A:P,8,FALSE),"")</f>
        <v/>
      </c>
      <c r="Q124" s="3">
        <f t="shared" si="6"/>
        <v>0</v>
      </c>
      <c r="R124" s="3">
        <f t="shared" si="7"/>
        <v>0</v>
      </c>
      <c r="S124" s="5"/>
      <c r="T124" s="3">
        <f>IFERROR(COUNTIFS(grades!A:A,A124,grades!H:H,"A"),"0")</f>
        <v>0</v>
      </c>
      <c r="U124" s="3">
        <f>IFERROR(COUNTIFS(grades!A:A,A124,grades!H:H,"B"),"0")</f>
        <v>0</v>
      </c>
      <c r="V124" s="3">
        <f>IFERROR(COUNTIFS(grades!A:A,A124,grades!H:H,"C"),"0")</f>
        <v>0</v>
      </c>
      <c r="W124" s="3">
        <f>IFERROR(COUNTIFS(grades!A:A,A124,grades!H:H,"D"),"0")</f>
        <v>0</v>
      </c>
      <c r="X124" s="3">
        <f>IFERROR(COUNTIFS(grades!A:A,A124,grades!H:H,"F"),"0")</f>
        <v>0</v>
      </c>
      <c r="Y124" s="5"/>
      <c r="Z124" s="3" t="str">
        <f>IFERROR(VLOOKUP(A124,'Previous CF'!A:AH,27,FALSE),"")</f>
        <v/>
      </c>
      <c r="AA124" s="6" t="e">
        <f t="shared" si="8"/>
        <v>#VALUE!</v>
      </c>
      <c r="AB124" s="6" t="e">
        <f t="shared" si="9"/>
        <v>#VALUE!</v>
      </c>
      <c r="AC124" s="6" t="e">
        <f t="shared" si="10"/>
        <v>#VALUE!</v>
      </c>
      <c r="AD124" s="3" t="e">
        <f t="shared" si="11"/>
        <v>#VALUE!</v>
      </c>
      <c r="AE124" s="20" t="str">
        <f>IFERROR(VLOOKUP(A124,'Previous CF'!A:AE,31,FALSE),"")</f>
        <v/>
      </c>
      <c r="AF124" s="20" t="str">
        <f>IFERROR(VLOOKUP(A124,'Previous CF'!A:AF,32,FALSE),"")</f>
        <v/>
      </c>
      <c r="AG124" s="12" t="str">
        <f>IFERROR(VLOOKUP(A124,'Previous CF'!A:AI,33,FALSE),"")</f>
        <v/>
      </c>
      <c r="AH124" s="12" t="str">
        <f>IFERROR(VLOOKUP(A124,'Previous CF'!A:AJ,34,FALSE),"")</f>
        <v/>
      </c>
      <c r="AI124" s="12" t="str">
        <f>IFERROR(VLOOKUP(A124,'Previous CF'!A:AK,35,FALSE),"")</f>
        <v/>
      </c>
      <c r="AJ124" s="12" t="str">
        <f>IFERROR(VLOOKUP(A124,'Previous CF'!A:AL,36,FALSE),"")</f>
        <v/>
      </c>
      <c r="AK124" s="12" t="str">
        <f>IFERROR(VLOOKUP(A124,'Previous CF'!A:AM,37,FALSE),"")</f>
        <v/>
      </c>
      <c r="AL124" s="12" t="str">
        <f>IFERROR(VLOOKUP(A124,'Previous CF'!A:AN,38,FALSE),"")</f>
        <v/>
      </c>
      <c r="AM124" s="12" t="str">
        <f>IFERROR(VLOOKUP(A124,'Previous CF'!A:AO,39,FALSE),"")</f>
        <v/>
      </c>
      <c r="AN124" s="12"/>
      <c r="AO124" s="12" t="str">
        <f>IFERROR(VLOOKUP(A124,'Previous CF'!A:AQ,41,FALSE),"")</f>
        <v/>
      </c>
      <c r="AP124" s="12" t="str">
        <f>IFERROR(VLOOKUP(A124,'Previous CF'!A:AR,42,FALSE),"")</f>
        <v/>
      </c>
    </row>
    <row r="125" spans="1:42" x14ac:dyDescent="0.35">
      <c r="A125" s="23">
        <f>HT!A125</f>
        <v>0</v>
      </c>
      <c r="B125" s="23">
        <f>HT!B125</f>
        <v>0</v>
      </c>
      <c r="C125" s="23">
        <f>HT!C125</f>
        <v>0</v>
      </c>
      <c r="D125" s="23">
        <f>HT!D125</f>
        <v>0</v>
      </c>
      <c r="E125" s="3" t="str">
        <f>IFERROR(VLOOKUP(A125,grades!A:P,5,FALSE),"")</f>
        <v/>
      </c>
      <c r="F125" s="3" t="str">
        <f>IFERROR(VLOOKUP(A125,grades!A:Q,6,FALSE),"")</f>
        <v/>
      </c>
      <c r="G125" s="3" t="str">
        <f>IFERROR(VLOOKUP(A125,HT!A:K,8,FALSE),"")</f>
        <v/>
      </c>
      <c r="H125" s="3" t="str">
        <f>IFERROR(VLOOKUP(A125,HT!A:L,12,FALSE),"")</f>
        <v/>
      </c>
      <c r="I125" s="3" t="str">
        <f>IFERROR(VLOOKUP(A125,IEP!A:F,6,FALSE),"")</f>
        <v/>
      </c>
      <c r="J125" s="3" t="str">
        <f>IFERROR(VLOOKUP(A125,FRL!A:G,5,FALSE),"")</f>
        <v/>
      </c>
      <c r="K125" s="4" t="str">
        <f>IFERROR(VLOOKUP(A125,Att!A:E,5,FALSE),"")</f>
        <v/>
      </c>
      <c r="L125" s="32" t="str">
        <f>IFERROR(VLOOKUP(A125,Disc!A:C,2,FALSE),"0")</f>
        <v>0</v>
      </c>
      <c r="M125" s="3" t="str">
        <f>IFERROR(VLOOKUP(A125,CA!A:P,8,FALSE),"")</f>
        <v/>
      </c>
      <c r="N125" s="3" t="str">
        <f>IFERROR(VLOOKUP(A125,MA!A:Q,8,FALSE),"")</f>
        <v/>
      </c>
      <c r="O125" s="3" t="str">
        <f>IFERROR(VLOOKUP(A125,SC!A:Q,8,FALSE),"")</f>
        <v/>
      </c>
      <c r="P125" s="3" t="str">
        <f>IFERROR(VLOOKUP(A125,SS!A:P,8,FALSE),"")</f>
        <v/>
      </c>
      <c r="Q125" s="3">
        <f t="shared" si="6"/>
        <v>0</v>
      </c>
      <c r="R125" s="3">
        <f t="shared" si="7"/>
        <v>0</v>
      </c>
      <c r="S125" s="5"/>
      <c r="T125" s="3">
        <f>IFERROR(COUNTIFS(grades!A:A,A125,grades!H:H,"A"),"0")</f>
        <v>0</v>
      </c>
      <c r="U125" s="3">
        <f>IFERROR(COUNTIFS(grades!A:A,A125,grades!H:H,"B"),"0")</f>
        <v>0</v>
      </c>
      <c r="V125" s="3">
        <f>IFERROR(COUNTIFS(grades!A:A,A125,grades!H:H,"C"),"0")</f>
        <v>0</v>
      </c>
      <c r="W125" s="3">
        <f>IFERROR(COUNTIFS(grades!A:A,A125,grades!H:H,"D"),"0")</f>
        <v>0</v>
      </c>
      <c r="X125" s="3">
        <f>IFERROR(COUNTIFS(grades!A:A,A125,grades!H:H,"F"),"0")</f>
        <v>0</v>
      </c>
      <c r="Y125" s="5"/>
      <c r="Z125" s="3" t="str">
        <f>IFERROR(VLOOKUP(A125,'Previous CF'!A:AH,27,FALSE),"")</f>
        <v/>
      </c>
      <c r="AA125" s="6" t="e">
        <f t="shared" si="8"/>
        <v>#VALUE!</v>
      </c>
      <c r="AB125" s="6" t="e">
        <f t="shared" si="9"/>
        <v>#VALUE!</v>
      </c>
      <c r="AC125" s="6" t="e">
        <f t="shared" si="10"/>
        <v>#VALUE!</v>
      </c>
      <c r="AD125" s="3" t="e">
        <f t="shared" si="11"/>
        <v>#VALUE!</v>
      </c>
      <c r="AE125" s="20" t="str">
        <f>IFERROR(VLOOKUP(A125,'Previous CF'!A:AE,31,FALSE),"")</f>
        <v/>
      </c>
      <c r="AF125" s="20" t="str">
        <f>IFERROR(VLOOKUP(A125,'Previous CF'!A:AF,32,FALSE),"")</f>
        <v/>
      </c>
      <c r="AG125" s="12" t="str">
        <f>IFERROR(VLOOKUP(A125,'Previous CF'!A:AI,33,FALSE),"")</f>
        <v/>
      </c>
      <c r="AH125" s="12" t="str">
        <f>IFERROR(VLOOKUP(A125,'Previous CF'!A:AJ,34,FALSE),"")</f>
        <v/>
      </c>
      <c r="AI125" s="12" t="str">
        <f>IFERROR(VLOOKUP(A125,'Previous CF'!A:AK,35,FALSE),"")</f>
        <v/>
      </c>
      <c r="AJ125" s="12" t="str">
        <f>IFERROR(VLOOKUP(A125,'Previous CF'!A:AL,36,FALSE),"")</f>
        <v/>
      </c>
      <c r="AK125" s="12" t="str">
        <f>IFERROR(VLOOKUP(A125,'Previous CF'!A:AM,37,FALSE),"")</f>
        <v/>
      </c>
      <c r="AL125" s="12" t="str">
        <f>IFERROR(VLOOKUP(A125,'Previous CF'!A:AN,38,FALSE),"")</f>
        <v/>
      </c>
      <c r="AM125" s="12" t="str">
        <f>IFERROR(VLOOKUP(A125,'Previous CF'!A:AO,39,FALSE),"")</f>
        <v/>
      </c>
      <c r="AN125" s="12"/>
      <c r="AO125" s="12" t="str">
        <f>IFERROR(VLOOKUP(A125,'Previous CF'!A:AQ,41,FALSE),"")</f>
        <v/>
      </c>
      <c r="AP125" s="12" t="str">
        <f>IFERROR(VLOOKUP(A125,'Previous CF'!A:AR,42,FALSE),"")</f>
        <v/>
      </c>
    </row>
    <row r="126" spans="1:42" x14ac:dyDescent="0.35">
      <c r="A126" s="23">
        <f>HT!A126</f>
        <v>0</v>
      </c>
      <c r="B126" s="23">
        <f>HT!B126</f>
        <v>0</v>
      </c>
      <c r="C126" s="23">
        <f>HT!C126</f>
        <v>0</v>
      </c>
      <c r="D126" s="23">
        <f>HT!D126</f>
        <v>0</v>
      </c>
      <c r="E126" s="3" t="str">
        <f>IFERROR(VLOOKUP(A126,grades!A:P,5,FALSE),"")</f>
        <v/>
      </c>
      <c r="F126" s="3" t="str">
        <f>IFERROR(VLOOKUP(A126,grades!A:Q,6,FALSE),"")</f>
        <v/>
      </c>
      <c r="G126" s="3" t="str">
        <f>IFERROR(VLOOKUP(A126,HT!A:K,8,FALSE),"")</f>
        <v/>
      </c>
      <c r="H126" s="3" t="str">
        <f>IFERROR(VLOOKUP(A126,HT!A:L,12,FALSE),"")</f>
        <v/>
      </c>
      <c r="I126" s="3" t="str">
        <f>IFERROR(VLOOKUP(A126,IEP!A:F,6,FALSE),"")</f>
        <v/>
      </c>
      <c r="J126" s="3" t="str">
        <f>IFERROR(VLOOKUP(A126,FRL!A:G,5,FALSE),"")</f>
        <v/>
      </c>
      <c r="K126" s="4" t="str">
        <f>IFERROR(VLOOKUP(A126,Att!A:E,5,FALSE),"")</f>
        <v/>
      </c>
      <c r="L126" s="32" t="str">
        <f>IFERROR(VLOOKUP(A126,Disc!A:C,2,FALSE),"0")</f>
        <v>0</v>
      </c>
      <c r="M126" s="3" t="str">
        <f>IFERROR(VLOOKUP(A126,CA!A:P,8,FALSE),"")</f>
        <v/>
      </c>
      <c r="N126" s="3" t="str">
        <f>IFERROR(VLOOKUP(A126,MA!A:Q,8,FALSE),"")</f>
        <v/>
      </c>
      <c r="O126" s="3" t="str">
        <f>IFERROR(VLOOKUP(A126,SC!A:Q,8,FALSE),"")</f>
        <v/>
      </c>
      <c r="P126" s="3" t="str">
        <f>IFERROR(VLOOKUP(A126,SS!A:P,8,FALSE),"")</f>
        <v/>
      </c>
      <c r="Q126" s="3">
        <f t="shared" si="6"/>
        <v>0</v>
      </c>
      <c r="R126" s="3">
        <f t="shared" si="7"/>
        <v>0</v>
      </c>
      <c r="S126" s="5"/>
      <c r="T126" s="3">
        <f>IFERROR(COUNTIFS(grades!A:A,A126,grades!H:H,"A"),"0")</f>
        <v>0</v>
      </c>
      <c r="U126" s="3">
        <f>IFERROR(COUNTIFS(grades!A:A,A126,grades!H:H,"B"),"0")</f>
        <v>0</v>
      </c>
      <c r="V126" s="3">
        <f>IFERROR(COUNTIFS(grades!A:A,A126,grades!H:H,"C"),"0")</f>
        <v>0</v>
      </c>
      <c r="W126" s="3">
        <f>IFERROR(COUNTIFS(grades!A:A,A126,grades!H:H,"D"),"0")</f>
        <v>0</v>
      </c>
      <c r="X126" s="3">
        <f>IFERROR(COUNTIFS(grades!A:A,A126,grades!H:H,"F"),"0")</f>
        <v>0</v>
      </c>
      <c r="Y126" s="5"/>
      <c r="Z126" s="3" t="str">
        <f>IFERROR(VLOOKUP(A126,'Previous CF'!A:AH,27,FALSE),"")</f>
        <v/>
      </c>
      <c r="AA126" s="6" t="e">
        <f t="shared" si="8"/>
        <v>#VALUE!</v>
      </c>
      <c r="AB126" s="6" t="e">
        <f t="shared" si="9"/>
        <v>#VALUE!</v>
      </c>
      <c r="AC126" s="6" t="e">
        <f t="shared" si="10"/>
        <v>#VALUE!</v>
      </c>
      <c r="AD126" s="3" t="e">
        <f t="shared" si="11"/>
        <v>#VALUE!</v>
      </c>
      <c r="AE126" s="20" t="str">
        <f>IFERROR(VLOOKUP(A126,'Previous CF'!A:AE,31,FALSE),"")</f>
        <v/>
      </c>
      <c r="AF126" s="20" t="str">
        <f>IFERROR(VLOOKUP(A126,'Previous CF'!A:AF,32,FALSE),"")</f>
        <v/>
      </c>
      <c r="AG126" s="12" t="str">
        <f>IFERROR(VLOOKUP(A126,'Previous CF'!A:AI,33,FALSE),"")</f>
        <v/>
      </c>
      <c r="AH126" s="12" t="str">
        <f>IFERROR(VLOOKUP(A126,'Previous CF'!A:AJ,34,FALSE),"")</f>
        <v/>
      </c>
      <c r="AI126" s="12" t="str">
        <f>IFERROR(VLOOKUP(A126,'Previous CF'!A:AK,35,FALSE),"")</f>
        <v/>
      </c>
      <c r="AJ126" s="12" t="str">
        <f>IFERROR(VLOOKUP(A126,'Previous CF'!A:AL,36,FALSE),"")</f>
        <v/>
      </c>
      <c r="AK126" s="12" t="str">
        <f>IFERROR(VLOOKUP(A126,'Previous CF'!A:AM,37,FALSE),"")</f>
        <v/>
      </c>
      <c r="AL126" s="12" t="str">
        <f>IFERROR(VLOOKUP(A126,'Previous CF'!A:AN,38,FALSE),"")</f>
        <v/>
      </c>
      <c r="AM126" s="12" t="str">
        <f>IFERROR(VLOOKUP(A126,'Previous CF'!A:AO,39,FALSE),"")</f>
        <v/>
      </c>
      <c r="AN126" s="12"/>
      <c r="AO126" s="12" t="str">
        <f>IFERROR(VLOOKUP(A126,'Previous CF'!A:AQ,41,FALSE),"")</f>
        <v/>
      </c>
      <c r="AP126" s="12" t="str">
        <f>IFERROR(VLOOKUP(A126,'Previous CF'!A:AR,42,FALSE),"")</f>
        <v/>
      </c>
    </row>
    <row r="127" spans="1:42" x14ac:dyDescent="0.35">
      <c r="A127" s="23">
        <f>HT!A127</f>
        <v>0</v>
      </c>
      <c r="B127" s="23">
        <f>HT!B127</f>
        <v>0</v>
      </c>
      <c r="C127" s="23">
        <f>HT!C127</f>
        <v>0</v>
      </c>
      <c r="D127" s="23">
        <f>HT!D127</f>
        <v>0</v>
      </c>
      <c r="E127" s="3" t="str">
        <f>IFERROR(VLOOKUP(A127,grades!A:P,5,FALSE),"")</f>
        <v/>
      </c>
      <c r="F127" s="3" t="str">
        <f>IFERROR(VLOOKUP(A127,grades!A:Q,6,FALSE),"")</f>
        <v/>
      </c>
      <c r="G127" s="3" t="str">
        <f>IFERROR(VLOOKUP(A127,HT!A:K,8,FALSE),"")</f>
        <v/>
      </c>
      <c r="H127" s="3" t="str">
        <f>IFERROR(VLOOKUP(A127,HT!A:L,12,FALSE),"")</f>
        <v/>
      </c>
      <c r="I127" s="3" t="str">
        <f>IFERROR(VLOOKUP(A127,IEP!A:F,6,FALSE),"")</f>
        <v/>
      </c>
      <c r="J127" s="3" t="str">
        <f>IFERROR(VLOOKUP(A127,FRL!A:G,5,FALSE),"")</f>
        <v/>
      </c>
      <c r="K127" s="4" t="str">
        <f>IFERROR(VLOOKUP(A127,Att!A:E,5,FALSE),"")</f>
        <v/>
      </c>
      <c r="L127" s="32" t="str">
        <f>IFERROR(VLOOKUP(A127,Disc!A:C,2,FALSE),"0")</f>
        <v>0</v>
      </c>
      <c r="M127" s="3" t="str">
        <f>IFERROR(VLOOKUP(A127,CA!A:P,8,FALSE),"")</f>
        <v/>
      </c>
      <c r="N127" s="3" t="str">
        <f>IFERROR(VLOOKUP(A127,MA!A:Q,8,FALSE),"")</f>
        <v/>
      </c>
      <c r="O127" s="3" t="str">
        <f>IFERROR(VLOOKUP(A127,SC!A:Q,8,FALSE),"")</f>
        <v/>
      </c>
      <c r="P127" s="3" t="str">
        <f>IFERROR(VLOOKUP(A127,SS!A:P,8,FALSE),"")</f>
        <v/>
      </c>
      <c r="Q127" s="3">
        <f t="shared" si="6"/>
        <v>0</v>
      </c>
      <c r="R127" s="3">
        <f t="shared" si="7"/>
        <v>0</v>
      </c>
      <c r="S127" s="5"/>
      <c r="T127" s="3">
        <f>IFERROR(COUNTIFS(grades!A:A,A127,grades!H:H,"A"),"0")</f>
        <v>0</v>
      </c>
      <c r="U127" s="3">
        <f>IFERROR(COUNTIFS(grades!A:A,A127,grades!H:H,"B"),"0")</f>
        <v>0</v>
      </c>
      <c r="V127" s="3">
        <f>IFERROR(COUNTIFS(grades!A:A,A127,grades!H:H,"C"),"0")</f>
        <v>0</v>
      </c>
      <c r="W127" s="3">
        <f>IFERROR(COUNTIFS(grades!A:A,A127,grades!H:H,"D"),"0")</f>
        <v>0</v>
      </c>
      <c r="X127" s="3">
        <f>IFERROR(COUNTIFS(grades!A:A,A127,grades!H:H,"F"),"0")</f>
        <v>0</v>
      </c>
      <c r="Y127" s="5"/>
      <c r="Z127" s="3" t="str">
        <f>IFERROR(VLOOKUP(A127,'Previous CF'!A:AH,27,FALSE),"")</f>
        <v/>
      </c>
      <c r="AA127" s="6" t="e">
        <f t="shared" si="8"/>
        <v>#VALUE!</v>
      </c>
      <c r="AB127" s="6" t="e">
        <f t="shared" si="9"/>
        <v>#VALUE!</v>
      </c>
      <c r="AC127" s="6" t="e">
        <f t="shared" si="10"/>
        <v>#VALUE!</v>
      </c>
      <c r="AD127" s="3" t="e">
        <f t="shared" si="11"/>
        <v>#VALUE!</v>
      </c>
      <c r="AE127" s="20" t="str">
        <f>IFERROR(VLOOKUP(A127,'Previous CF'!A:AE,31,FALSE),"")</f>
        <v/>
      </c>
      <c r="AF127" s="20" t="str">
        <f>IFERROR(VLOOKUP(A127,'Previous CF'!A:AF,32,FALSE),"")</f>
        <v/>
      </c>
      <c r="AG127" s="12" t="str">
        <f>IFERROR(VLOOKUP(A127,'Previous CF'!A:AI,33,FALSE),"")</f>
        <v/>
      </c>
      <c r="AH127" s="12" t="str">
        <f>IFERROR(VLOOKUP(A127,'Previous CF'!A:AJ,34,FALSE),"")</f>
        <v/>
      </c>
      <c r="AI127" s="12" t="str">
        <f>IFERROR(VLOOKUP(A127,'Previous CF'!A:AK,35,FALSE),"")</f>
        <v/>
      </c>
      <c r="AJ127" s="12" t="str">
        <f>IFERROR(VLOOKUP(A127,'Previous CF'!A:AL,36,FALSE),"")</f>
        <v/>
      </c>
      <c r="AK127" s="12" t="str">
        <f>IFERROR(VLOOKUP(A127,'Previous CF'!A:AM,37,FALSE),"")</f>
        <v/>
      </c>
      <c r="AL127" s="12" t="str">
        <f>IFERROR(VLOOKUP(A127,'Previous CF'!A:AN,38,FALSE),"")</f>
        <v/>
      </c>
      <c r="AM127" s="12" t="str">
        <f>IFERROR(VLOOKUP(A127,'Previous CF'!A:AO,39,FALSE),"")</f>
        <v/>
      </c>
      <c r="AN127" s="12"/>
      <c r="AO127" s="12" t="str">
        <f>IFERROR(VLOOKUP(A127,'Previous CF'!A:AQ,41,FALSE),"")</f>
        <v/>
      </c>
      <c r="AP127" s="12" t="str">
        <f>IFERROR(VLOOKUP(A127,'Previous CF'!A:AR,42,FALSE),"")</f>
        <v/>
      </c>
    </row>
    <row r="128" spans="1:42" x14ac:dyDescent="0.35">
      <c r="A128" s="23">
        <f>HT!A128</f>
        <v>0</v>
      </c>
      <c r="B128" s="23">
        <f>HT!B128</f>
        <v>0</v>
      </c>
      <c r="C128" s="23">
        <f>HT!C128</f>
        <v>0</v>
      </c>
      <c r="D128" s="23">
        <f>HT!D128</f>
        <v>0</v>
      </c>
      <c r="E128" s="3" t="str">
        <f>IFERROR(VLOOKUP(A128,grades!A:P,5,FALSE),"")</f>
        <v/>
      </c>
      <c r="F128" s="3" t="str">
        <f>IFERROR(VLOOKUP(A128,grades!A:Q,6,FALSE),"")</f>
        <v/>
      </c>
      <c r="G128" s="3" t="str">
        <f>IFERROR(VLOOKUP(A128,HT!A:K,8,FALSE),"")</f>
        <v/>
      </c>
      <c r="H128" s="3" t="str">
        <f>IFERROR(VLOOKUP(A128,HT!A:L,12,FALSE),"")</f>
        <v/>
      </c>
      <c r="I128" s="3" t="str">
        <f>IFERROR(VLOOKUP(A128,IEP!A:F,6,FALSE),"")</f>
        <v/>
      </c>
      <c r="J128" s="3" t="str">
        <f>IFERROR(VLOOKUP(A128,FRL!A:G,5,FALSE),"")</f>
        <v/>
      </c>
      <c r="K128" s="4" t="str">
        <f>IFERROR(VLOOKUP(A128,Att!A:E,5,FALSE),"")</f>
        <v/>
      </c>
      <c r="L128" s="32" t="str">
        <f>IFERROR(VLOOKUP(A128,Disc!A:C,2,FALSE),"0")</f>
        <v>0</v>
      </c>
      <c r="M128" s="3" t="str">
        <f>IFERROR(VLOOKUP(A128,CA!A:P,8,FALSE),"")</f>
        <v/>
      </c>
      <c r="N128" s="3" t="str">
        <f>IFERROR(VLOOKUP(A128,MA!A:Q,8,FALSE),"")</f>
        <v/>
      </c>
      <c r="O128" s="3" t="str">
        <f>IFERROR(VLOOKUP(A128,SC!A:Q,8,FALSE),"")</f>
        <v/>
      </c>
      <c r="P128" s="3" t="str">
        <f>IFERROR(VLOOKUP(A128,SS!A:P,8,FALSE),"")</f>
        <v/>
      </c>
      <c r="Q128" s="3">
        <f t="shared" si="6"/>
        <v>0</v>
      </c>
      <c r="R128" s="3">
        <f t="shared" si="7"/>
        <v>0</v>
      </c>
      <c r="S128" s="5"/>
      <c r="T128" s="3">
        <f>IFERROR(COUNTIFS(grades!A:A,A128,grades!H:H,"A"),"0")</f>
        <v>0</v>
      </c>
      <c r="U128" s="3">
        <f>IFERROR(COUNTIFS(grades!A:A,A128,grades!H:H,"B"),"0")</f>
        <v>0</v>
      </c>
      <c r="V128" s="3">
        <f>IFERROR(COUNTIFS(grades!A:A,A128,grades!H:H,"C"),"0")</f>
        <v>0</v>
      </c>
      <c r="W128" s="3">
        <f>IFERROR(COUNTIFS(grades!A:A,A128,grades!H:H,"D"),"0")</f>
        <v>0</v>
      </c>
      <c r="X128" s="3">
        <f>IFERROR(COUNTIFS(grades!A:A,A128,grades!H:H,"F"),"0")</f>
        <v>0</v>
      </c>
      <c r="Y128" s="5"/>
      <c r="Z128" s="3" t="str">
        <f>IFERROR(VLOOKUP(A128,'Previous CF'!A:AH,27,FALSE),"")</f>
        <v/>
      </c>
      <c r="AA128" s="6" t="e">
        <f t="shared" si="8"/>
        <v>#VALUE!</v>
      </c>
      <c r="AB128" s="6" t="e">
        <f t="shared" si="9"/>
        <v>#VALUE!</v>
      </c>
      <c r="AC128" s="6" t="e">
        <f t="shared" si="10"/>
        <v>#VALUE!</v>
      </c>
      <c r="AD128" s="3" t="e">
        <f t="shared" si="11"/>
        <v>#VALUE!</v>
      </c>
      <c r="AE128" s="20" t="str">
        <f>IFERROR(VLOOKUP(A128,'Previous CF'!A:AE,31,FALSE),"")</f>
        <v/>
      </c>
      <c r="AF128" s="20" t="str">
        <f>IFERROR(VLOOKUP(A128,'Previous CF'!A:AF,32,FALSE),"")</f>
        <v/>
      </c>
      <c r="AG128" s="12" t="str">
        <f>IFERROR(VLOOKUP(A128,'Previous CF'!A:AI,33,FALSE),"")</f>
        <v/>
      </c>
      <c r="AH128" s="12" t="str">
        <f>IFERROR(VLOOKUP(A128,'Previous CF'!A:AJ,34,FALSE),"")</f>
        <v/>
      </c>
      <c r="AI128" s="12" t="str">
        <f>IFERROR(VLOOKUP(A128,'Previous CF'!A:AK,35,FALSE),"")</f>
        <v/>
      </c>
      <c r="AJ128" s="12" t="str">
        <f>IFERROR(VLOOKUP(A128,'Previous CF'!A:AL,36,FALSE),"")</f>
        <v/>
      </c>
      <c r="AK128" s="12" t="str">
        <f>IFERROR(VLOOKUP(A128,'Previous CF'!A:AM,37,FALSE),"")</f>
        <v/>
      </c>
      <c r="AL128" s="12" t="str">
        <f>IFERROR(VLOOKUP(A128,'Previous CF'!A:AN,38,FALSE),"")</f>
        <v/>
      </c>
      <c r="AM128" s="12" t="str">
        <f>IFERROR(VLOOKUP(A128,'Previous CF'!A:AO,39,FALSE),"")</f>
        <v/>
      </c>
      <c r="AN128" s="12"/>
      <c r="AO128" s="12" t="str">
        <f>IFERROR(VLOOKUP(A128,'Previous CF'!A:AQ,41,FALSE),"")</f>
        <v/>
      </c>
      <c r="AP128" s="12" t="str">
        <f>IFERROR(VLOOKUP(A128,'Previous CF'!A:AR,42,FALSE),"")</f>
        <v/>
      </c>
    </row>
    <row r="129" spans="1:42" x14ac:dyDescent="0.35">
      <c r="A129" s="23">
        <f>HT!A129</f>
        <v>0</v>
      </c>
      <c r="B129" s="23">
        <f>HT!B129</f>
        <v>0</v>
      </c>
      <c r="C129" s="23">
        <f>HT!C129</f>
        <v>0</v>
      </c>
      <c r="D129" s="23">
        <f>HT!D129</f>
        <v>0</v>
      </c>
      <c r="E129" s="3" t="str">
        <f>IFERROR(VLOOKUP(A129,grades!A:P,5,FALSE),"")</f>
        <v/>
      </c>
      <c r="F129" s="3" t="str">
        <f>IFERROR(VLOOKUP(A129,grades!A:Q,6,FALSE),"")</f>
        <v/>
      </c>
      <c r="G129" s="3" t="str">
        <f>IFERROR(VLOOKUP(A129,HT!A:K,8,FALSE),"")</f>
        <v/>
      </c>
      <c r="H129" s="3" t="str">
        <f>IFERROR(VLOOKUP(A129,HT!A:L,12,FALSE),"")</f>
        <v/>
      </c>
      <c r="I129" s="3" t="str">
        <f>IFERROR(VLOOKUP(A129,IEP!A:F,6,FALSE),"")</f>
        <v/>
      </c>
      <c r="J129" s="3" t="str">
        <f>IFERROR(VLOOKUP(A129,FRL!A:G,5,FALSE),"")</f>
        <v/>
      </c>
      <c r="K129" s="4" t="str">
        <f>IFERROR(VLOOKUP(A129,Att!A:E,5,FALSE),"")</f>
        <v/>
      </c>
      <c r="L129" s="32" t="str">
        <f>IFERROR(VLOOKUP(A129,Disc!A:C,2,FALSE),"0")</f>
        <v>0</v>
      </c>
      <c r="M129" s="3" t="str">
        <f>IFERROR(VLOOKUP(A129,CA!A:P,8,FALSE),"")</f>
        <v/>
      </c>
      <c r="N129" s="3" t="str">
        <f>IFERROR(VLOOKUP(A129,MA!A:Q,8,FALSE),"")</f>
        <v/>
      </c>
      <c r="O129" s="3" t="str">
        <f>IFERROR(VLOOKUP(A129,SC!A:Q,8,FALSE),"")</f>
        <v/>
      </c>
      <c r="P129" s="3" t="str">
        <f>IFERROR(VLOOKUP(A129,SS!A:P,8,FALSE),"")</f>
        <v/>
      </c>
      <c r="Q129" s="3">
        <f t="shared" si="6"/>
        <v>0</v>
      </c>
      <c r="R129" s="3">
        <f t="shared" si="7"/>
        <v>0</v>
      </c>
      <c r="S129" s="5"/>
      <c r="T129" s="3">
        <f>IFERROR(COUNTIFS(grades!A:A,A129,grades!H:H,"A"),"0")</f>
        <v>0</v>
      </c>
      <c r="U129" s="3">
        <f>IFERROR(COUNTIFS(grades!A:A,A129,grades!H:H,"B"),"0")</f>
        <v>0</v>
      </c>
      <c r="V129" s="3">
        <f>IFERROR(COUNTIFS(grades!A:A,A129,grades!H:H,"C"),"0")</f>
        <v>0</v>
      </c>
      <c r="W129" s="3">
        <f>IFERROR(COUNTIFS(grades!A:A,A129,grades!H:H,"D"),"0")</f>
        <v>0</v>
      </c>
      <c r="X129" s="3">
        <f>IFERROR(COUNTIFS(grades!A:A,A129,grades!H:H,"F"),"0")</f>
        <v>0</v>
      </c>
      <c r="Y129" s="5"/>
      <c r="Z129" s="3" t="str">
        <f>IFERROR(VLOOKUP(A129,'Previous CF'!A:AH,27,FALSE),"")</f>
        <v/>
      </c>
      <c r="AA129" s="6" t="e">
        <f t="shared" si="8"/>
        <v>#VALUE!</v>
      </c>
      <c r="AB129" s="6" t="e">
        <f t="shared" si="9"/>
        <v>#VALUE!</v>
      </c>
      <c r="AC129" s="6" t="e">
        <f t="shared" si="10"/>
        <v>#VALUE!</v>
      </c>
      <c r="AD129" s="3" t="e">
        <f t="shared" si="11"/>
        <v>#VALUE!</v>
      </c>
      <c r="AE129" s="20" t="str">
        <f>IFERROR(VLOOKUP(A129,'Previous CF'!A:AE,31,FALSE),"")</f>
        <v/>
      </c>
      <c r="AF129" s="20" t="str">
        <f>IFERROR(VLOOKUP(A129,'Previous CF'!A:AF,32,FALSE),"")</f>
        <v/>
      </c>
      <c r="AG129" s="12" t="str">
        <f>IFERROR(VLOOKUP(A129,'Previous CF'!A:AI,33,FALSE),"")</f>
        <v/>
      </c>
      <c r="AH129" s="12" t="str">
        <f>IFERROR(VLOOKUP(A129,'Previous CF'!A:AJ,34,FALSE),"")</f>
        <v/>
      </c>
      <c r="AI129" s="12" t="str">
        <f>IFERROR(VLOOKUP(A129,'Previous CF'!A:AK,35,FALSE),"")</f>
        <v/>
      </c>
      <c r="AJ129" s="12" t="str">
        <f>IFERROR(VLOOKUP(A129,'Previous CF'!A:AL,36,FALSE),"")</f>
        <v/>
      </c>
      <c r="AK129" s="12" t="str">
        <f>IFERROR(VLOOKUP(A129,'Previous CF'!A:AM,37,FALSE),"")</f>
        <v/>
      </c>
      <c r="AL129" s="12" t="str">
        <f>IFERROR(VLOOKUP(A129,'Previous CF'!A:AN,38,FALSE),"")</f>
        <v/>
      </c>
      <c r="AM129" s="12" t="str">
        <f>IFERROR(VLOOKUP(A129,'Previous CF'!A:AO,39,FALSE),"")</f>
        <v/>
      </c>
      <c r="AN129" s="12"/>
      <c r="AO129" s="12" t="str">
        <f>IFERROR(VLOOKUP(A129,'Previous CF'!A:AQ,41,FALSE),"")</f>
        <v/>
      </c>
      <c r="AP129" s="12" t="str">
        <f>IFERROR(VLOOKUP(A129,'Previous CF'!A:AR,42,FALSE),"")</f>
        <v/>
      </c>
    </row>
    <row r="130" spans="1:42" x14ac:dyDescent="0.35">
      <c r="A130" s="23">
        <f>HT!A130</f>
        <v>0</v>
      </c>
      <c r="B130" s="23">
        <f>HT!B130</f>
        <v>0</v>
      </c>
      <c r="C130" s="23">
        <f>HT!C130</f>
        <v>0</v>
      </c>
      <c r="D130" s="23">
        <f>HT!D130</f>
        <v>0</v>
      </c>
      <c r="E130" s="3" t="str">
        <f>IFERROR(VLOOKUP(A130,grades!A:P,5,FALSE),"")</f>
        <v/>
      </c>
      <c r="F130" s="3" t="str">
        <f>IFERROR(VLOOKUP(A130,grades!A:Q,6,FALSE),"")</f>
        <v/>
      </c>
      <c r="G130" s="3" t="str">
        <f>IFERROR(VLOOKUP(A130,HT!A:K,8,FALSE),"")</f>
        <v/>
      </c>
      <c r="H130" s="3" t="str">
        <f>IFERROR(VLOOKUP(A130,HT!A:L,12,FALSE),"")</f>
        <v/>
      </c>
      <c r="I130" s="3" t="str">
        <f>IFERROR(VLOOKUP(A130,IEP!A:F,6,FALSE),"")</f>
        <v/>
      </c>
      <c r="J130" s="3" t="str">
        <f>IFERROR(VLOOKUP(A130,FRL!A:G,5,FALSE),"")</f>
        <v/>
      </c>
      <c r="K130" s="4" t="str">
        <f>IFERROR(VLOOKUP(A130,Att!A:E,5,FALSE),"")</f>
        <v/>
      </c>
      <c r="L130" s="32" t="str">
        <f>IFERROR(VLOOKUP(A130,Disc!A:C,2,FALSE),"0")</f>
        <v>0</v>
      </c>
      <c r="M130" s="3" t="str">
        <f>IFERROR(VLOOKUP(A130,CA!A:P,8,FALSE),"")</f>
        <v/>
      </c>
      <c r="N130" s="3" t="str">
        <f>IFERROR(VLOOKUP(A130,MA!A:Q,8,FALSE),"")</f>
        <v/>
      </c>
      <c r="O130" s="3" t="str">
        <f>IFERROR(VLOOKUP(A130,SC!A:Q,8,FALSE),"")</f>
        <v/>
      </c>
      <c r="P130" s="3" t="str">
        <f>IFERROR(VLOOKUP(A130,SS!A:P,8,FALSE),"")</f>
        <v/>
      </c>
      <c r="Q130" s="3">
        <f t="shared" ref="Q130:Q193" si="12">COUNTIF(M130:P130, "D")</f>
        <v>0</v>
      </c>
      <c r="R130" s="3">
        <f t="shared" ref="R130:R193" si="13">COUNTIF(M130:P130, "F")</f>
        <v>0</v>
      </c>
      <c r="S130" s="5"/>
      <c r="T130" s="3">
        <f>IFERROR(COUNTIFS(grades!A:A,A130,grades!H:H,"A"),"0")</f>
        <v>0</v>
      </c>
      <c r="U130" s="3">
        <f>IFERROR(COUNTIFS(grades!A:A,A130,grades!H:H,"B"),"0")</f>
        <v>0</v>
      </c>
      <c r="V130" s="3">
        <f>IFERROR(COUNTIFS(grades!A:A,A130,grades!H:H,"C"),"0")</f>
        <v>0</v>
      </c>
      <c r="W130" s="3">
        <f>IFERROR(COUNTIFS(grades!A:A,A130,grades!H:H,"D"),"0")</f>
        <v>0</v>
      </c>
      <c r="X130" s="3">
        <f>IFERROR(COUNTIFS(grades!A:A,A130,grades!H:H,"F"),"0")</f>
        <v>0</v>
      </c>
      <c r="Y130" s="5"/>
      <c r="Z130" s="3" t="str">
        <f>IFERROR(VLOOKUP(A130,'Previous CF'!A:AH,27,FALSE),"")</f>
        <v/>
      </c>
      <c r="AA130" s="6" t="e">
        <f t="shared" ref="AA130:AA193" si="14">((K130+(L130*2))/9)+((Q130*1.5)+(R130*3))+(COUNTIF(J130,"F")*2+COUNTIF(J130,"R")*2)</f>
        <v>#VALUE!</v>
      </c>
      <c r="AB130" s="6" t="e">
        <f t="shared" ref="AB130:AB193" si="15">((K130+(L130*2))/9)+((Q130*1.5)+(R130*3))</f>
        <v>#VALUE!</v>
      </c>
      <c r="AC130" s="6" t="e">
        <f t="shared" ref="AC130:AC193" si="16">(AA130-Z130)</f>
        <v>#VALUE!</v>
      </c>
      <c r="AD130" s="3" t="e">
        <f t="shared" ref="AD130:AD193" si="17">IF(AA130&gt;5, "Y","")</f>
        <v>#VALUE!</v>
      </c>
      <c r="AE130" s="20" t="str">
        <f>IFERROR(VLOOKUP(A130,'Previous CF'!A:AE,31,FALSE),"")</f>
        <v/>
      </c>
      <c r="AF130" s="20" t="str">
        <f>IFERROR(VLOOKUP(A130,'Previous CF'!A:AF,32,FALSE),"")</f>
        <v/>
      </c>
      <c r="AG130" s="12" t="str">
        <f>IFERROR(VLOOKUP(A130,'Previous CF'!A:AI,33,FALSE),"")</f>
        <v/>
      </c>
      <c r="AH130" s="12" t="str">
        <f>IFERROR(VLOOKUP(A130,'Previous CF'!A:AJ,34,FALSE),"")</f>
        <v/>
      </c>
      <c r="AI130" s="12" t="str">
        <f>IFERROR(VLOOKUP(A130,'Previous CF'!A:AK,35,FALSE),"")</f>
        <v/>
      </c>
      <c r="AJ130" s="12" t="str">
        <f>IFERROR(VLOOKUP(A130,'Previous CF'!A:AL,36,FALSE),"")</f>
        <v/>
      </c>
      <c r="AK130" s="12" t="str">
        <f>IFERROR(VLOOKUP(A130,'Previous CF'!A:AM,37,FALSE),"")</f>
        <v/>
      </c>
      <c r="AL130" s="12" t="str">
        <f>IFERROR(VLOOKUP(A130,'Previous CF'!A:AN,38,FALSE),"")</f>
        <v/>
      </c>
      <c r="AM130" s="12" t="str">
        <f>IFERROR(VLOOKUP(A130,'Previous CF'!A:AO,39,FALSE),"")</f>
        <v/>
      </c>
      <c r="AN130" s="12"/>
      <c r="AO130" s="12" t="str">
        <f>IFERROR(VLOOKUP(A130,'Previous CF'!A:AQ,41,FALSE),"")</f>
        <v/>
      </c>
      <c r="AP130" s="12" t="str">
        <f>IFERROR(VLOOKUP(A130,'Previous CF'!A:AR,42,FALSE),"")</f>
        <v/>
      </c>
    </row>
    <row r="131" spans="1:42" x14ac:dyDescent="0.35">
      <c r="A131" s="23">
        <f>HT!A131</f>
        <v>0</v>
      </c>
      <c r="B131" s="23">
        <f>HT!B131</f>
        <v>0</v>
      </c>
      <c r="C131" s="23">
        <f>HT!C131</f>
        <v>0</v>
      </c>
      <c r="D131" s="23">
        <f>HT!D131</f>
        <v>0</v>
      </c>
      <c r="E131" s="3" t="str">
        <f>IFERROR(VLOOKUP(A131,grades!A:P,5,FALSE),"")</f>
        <v/>
      </c>
      <c r="F131" s="3" t="str">
        <f>IFERROR(VLOOKUP(A131,grades!A:Q,6,FALSE),"")</f>
        <v/>
      </c>
      <c r="G131" s="3" t="str">
        <f>IFERROR(VLOOKUP(A131,HT!A:K,8,FALSE),"")</f>
        <v/>
      </c>
      <c r="H131" s="3" t="str">
        <f>IFERROR(VLOOKUP(A131,HT!A:L,12,FALSE),"")</f>
        <v/>
      </c>
      <c r="I131" s="3" t="str">
        <f>IFERROR(VLOOKUP(A131,IEP!A:F,6,FALSE),"")</f>
        <v/>
      </c>
      <c r="J131" s="3" t="str">
        <f>IFERROR(VLOOKUP(A131,FRL!A:G,5,FALSE),"")</f>
        <v/>
      </c>
      <c r="K131" s="4" t="str">
        <f>IFERROR(VLOOKUP(A131,Att!A:E,5,FALSE),"")</f>
        <v/>
      </c>
      <c r="L131" s="32" t="str">
        <f>IFERROR(VLOOKUP(A131,Disc!A:C,2,FALSE),"0")</f>
        <v>0</v>
      </c>
      <c r="M131" s="3" t="str">
        <f>IFERROR(VLOOKUP(A131,CA!A:P,8,FALSE),"")</f>
        <v/>
      </c>
      <c r="N131" s="3" t="str">
        <f>IFERROR(VLOOKUP(A131,MA!A:Q,8,FALSE),"")</f>
        <v/>
      </c>
      <c r="O131" s="3" t="str">
        <f>IFERROR(VLOOKUP(A131,SC!A:Q,8,FALSE),"")</f>
        <v/>
      </c>
      <c r="P131" s="3" t="str">
        <f>IFERROR(VLOOKUP(A131,SS!A:P,8,FALSE),"")</f>
        <v/>
      </c>
      <c r="Q131" s="3">
        <f t="shared" si="12"/>
        <v>0</v>
      </c>
      <c r="R131" s="3">
        <f t="shared" si="13"/>
        <v>0</v>
      </c>
      <c r="S131" s="5"/>
      <c r="T131" s="3">
        <f>IFERROR(COUNTIFS(grades!A:A,A131,grades!H:H,"A"),"0")</f>
        <v>0</v>
      </c>
      <c r="U131" s="3">
        <f>IFERROR(COUNTIFS(grades!A:A,A131,grades!H:H,"B"),"0")</f>
        <v>0</v>
      </c>
      <c r="V131" s="3">
        <f>IFERROR(COUNTIFS(grades!A:A,A131,grades!H:H,"C"),"0")</f>
        <v>0</v>
      </c>
      <c r="W131" s="3">
        <f>IFERROR(COUNTIFS(grades!A:A,A131,grades!H:H,"D"),"0")</f>
        <v>0</v>
      </c>
      <c r="X131" s="3">
        <f>IFERROR(COUNTIFS(grades!A:A,A131,grades!H:H,"F"),"0")</f>
        <v>0</v>
      </c>
      <c r="Y131" s="5"/>
      <c r="Z131" s="3" t="str">
        <f>IFERROR(VLOOKUP(A131,'Previous CF'!A:AH,27,FALSE),"")</f>
        <v/>
      </c>
      <c r="AA131" s="6" t="e">
        <f t="shared" si="14"/>
        <v>#VALUE!</v>
      </c>
      <c r="AB131" s="6" t="e">
        <f t="shared" si="15"/>
        <v>#VALUE!</v>
      </c>
      <c r="AC131" s="6" t="e">
        <f t="shared" si="16"/>
        <v>#VALUE!</v>
      </c>
      <c r="AD131" s="3" t="e">
        <f t="shared" si="17"/>
        <v>#VALUE!</v>
      </c>
      <c r="AE131" s="20" t="str">
        <f>IFERROR(VLOOKUP(A131,'Previous CF'!A:AE,31,FALSE),"")</f>
        <v/>
      </c>
      <c r="AF131" s="20" t="str">
        <f>IFERROR(VLOOKUP(A131,'Previous CF'!A:AF,32,FALSE),"")</f>
        <v/>
      </c>
      <c r="AG131" s="12" t="str">
        <f>IFERROR(VLOOKUP(A131,'Previous CF'!A:AI,33,FALSE),"")</f>
        <v/>
      </c>
      <c r="AH131" s="12" t="str">
        <f>IFERROR(VLOOKUP(A131,'Previous CF'!A:AJ,34,FALSE),"")</f>
        <v/>
      </c>
      <c r="AI131" s="12" t="str">
        <f>IFERROR(VLOOKUP(A131,'Previous CF'!A:AK,35,FALSE),"")</f>
        <v/>
      </c>
      <c r="AJ131" s="12" t="str">
        <f>IFERROR(VLOOKUP(A131,'Previous CF'!A:AL,36,FALSE),"")</f>
        <v/>
      </c>
      <c r="AK131" s="12" t="str">
        <f>IFERROR(VLOOKUP(A131,'Previous CF'!A:AM,37,FALSE),"")</f>
        <v/>
      </c>
      <c r="AL131" s="12" t="str">
        <f>IFERROR(VLOOKUP(A131,'Previous CF'!A:AN,38,FALSE),"")</f>
        <v/>
      </c>
      <c r="AM131" s="12" t="str">
        <f>IFERROR(VLOOKUP(A131,'Previous CF'!A:AO,39,FALSE),"")</f>
        <v/>
      </c>
      <c r="AN131" s="12"/>
      <c r="AO131" s="12" t="str">
        <f>IFERROR(VLOOKUP(A131,'Previous CF'!A:AQ,41,FALSE),"")</f>
        <v/>
      </c>
      <c r="AP131" s="12" t="str">
        <f>IFERROR(VLOOKUP(A131,'Previous CF'!A:AR,42,FALSE),"")</f>
        <v/>
      </c>
    </row>
    <row r="132" spans="1:42" x14ac:dyDescent="0.35">
      <c r="A132" s="23">
        <f>HT!A132</f>
        <v>0</v>
      </c>
      <c r="B132" s="23">
        <f>HT!B132</f>
        <v>0</v>
      </c>
      <c r="C132" s="23">
        <f>HT!C132</f>
        <v>0</v>
      </c>
      <c r="D132" s="23">
        <f>HT!D132</f>
        <v>0</v>
      </c>
      <c r="E132" s="3" t="str">
        <f>IFERROR(VLOOKUP(A132,grades!A:P,5,FALSE),"")</f>
        <v/>
      </c>
      <c r="F132" s="3" t="str">
        <f>IFERROR(VLOOKUP(A132,grades!A:Q,6,FALSE),"")</f>
        <v/>
      </c>
      <c r="G132" s="3" t="str">
        <f>IFERROR(VLOOKUP(A132,HT!A:K,8,FALSE),"")</f>
        <v/>
      </c>
      <c r="H132" s="3" t="str">
        <f>IFERROR(VLOOKUP(A132,HT!A:L,12,FALSE),"")</f>
        <v/>
      </c>
      <c r="I132" s="3" t="str">
        <f>IFERROR(VLOOKUP(A132,IEP!A:F,6,FALSE),"")</f>
        <v/>
      </c>
      <c r="J132" s="3" t="str">
        <f>IFERROR(VLOOKUP(A132,FRL!A:G,5,FALSE),"")</f>
        <v/>
      </c>
      <c r="K132" s="4" t="str">
        <f>IFERROR(VLOOKUP(A132,Att!A:E,5,FALSE),"")</f>
        <v/>
      </c>
      <c r="L132" s="32" t="str">
        <f>IFERROR(VLOOKUP(A132,Disc!A:C,2,FALSE),"0")</f>
        <v>0</v>
      </c>
      <c r="M132" s="3" t="str">
        <f>IFERROR(VLOOKUP(A132,CA!A:P,8,FALSE),"")</f>
        <v/>
      </c>
      <c r="N132" s="3" t="str">
        <f>IFERROR(VLOOKUP(A132,MA!A:Q,8,FALSE),"")</f>
        <v/>
      </c>
      <c r="O132" s="3" t="str">
        <f>IFERROR(VLOOKUP(A132,SC!A:Q,8,FALSE),"")</f>
        <v/>
      </c>
      <c r="P132" s="3" t="str">
        <f>IFERROR(VLOOKUP(A132,SS!A:P,8,FALSE),"")</f>
        <v/>
      </c>
      <c r="Q132" s="3">
        <f t="shared" si="12"/>
        <v>0</v>
      </c>
      <c r="R132" s="3">
        <f t="shared" si="13"/>
        <v>0</v>
      </c>
      <c r="S132" s="5"/>
      <c r="T132" s="3">
        <f>IFERROR(COUNTIFS(grades!A:A,A132,grades!H:H,"A"),"0")</f>
        <v>0</v>
      </c>
      <c r="U132" s="3">
        <f>IFERROR(COUNTIFS(grades!A:A,A132,grades!H:H,"B"),"0")</f>
        <v>0</v>
      </c>
      <c r="V132" s="3">
        <f>IFERROR(COUNTIFS(grades!A:A,A132,grades!H:H,"C"),"0")</f>
        <v>0</v>
      </c>
      <c r="W132" s="3">
        <f>IFERROR(COUNTIFS(grades!A:A,A132,grades!H:H,"D"),"0")</f>
        <v>0</v>
      </c>
      <c r="X132" s="3">
        <f>IFERROR(COUNTIFS(grades!A:A,A132,grades!H:H,"F"),"0")</f>
        <v>0</v>
      </c>
      <c r="Y132" s="5"/>
      <c r="Z132" s="3" t="str">
        <f>IFERROR(VLOOKUP(A132,'Previous CF'!A:AH,27,FALSE),"")</f>
        <v/>
      </c>
      <c r="AA132" s="6" t="e">
        <f t="shared" si="14"/>
        <v>#VALUE!</v>
      </c>
      <c r="AB132" s="6" t="e">
        <f t="shared" si="15"/>
        <v>#VALUE!</v>
      </c>
      <c r="AC132" s="6" t="e">
        <f t="shared" si="16"/>
        <v>#VALUE!</v>
      </c>
      <c r="AD132" s="3" t="e">
        <f t="shared" si="17"/>
        <v>#VALUE!</v>
      </c>
      <c r="AE132" s="20" t="str">
        <f>IFERROR(VLOOKUP(A132,'Previous CF'!A:AE,31,FALSE),"")</f>
        <v/>
      </c>
      <c r="AF132" s="20" t="str">
        <f>IFERROR(VLOOKUP(A132,'Previous CF'!A:AF,32,FALSE),"")</f>
        <v/>
      </c>
      <c r="AG132" s="12" t="str">
        <f>IFERROR(VLOOKUP(A132,'Previous CF'!A:AI,33,FALSE),"")</f>
        <v/>
      </c>
      <c r="AH132" s="12" t="str">
        <f>IFERROR(VLOOKUP(A132,'Previous CF'!A:AJ,34,FALSE),"")</f>
        <v/>
      </c>
      <c r="AI132" s="12" t="str">
        <f>IFERROR(VLOOKUP(A132,'Previous CF'!A:AK,35,FALSE),"")</f>
        <v/>
      </c>
      <c r="AJ132" s="12" t="str">
        <f>IFERROR(VLOOKUP(A132,'Previous CF'!A:AL,36,FALSE),"")</f>
        <v/>
      </c>
      <c r="AK132" s="12" t="str">
        <f>IFERROR(VLOOKUP(A132,'Previous CF'!A:AM,37,FALSE),"")</f>
        <v/>
      </c>
      <c r="AL132" s="12" t="str">
        <f>IFERROR(VLOOKUP(A132,'Previous CF'!A:AN,38,FALSE),"")</f>
        <v/>
      </c>
      <c r="AM132" s="12" t="str">
        <f>IFERROR(VLOOKUP(A132,'Previous CF'!A:AO,39,FALSE),"")</f>
        <v/>
      </c>
      <c r="AN132" s="12"/>
      <c r="AO132" s="12" t="str">
        <f>IFERROR(VLOOKUP(A132,'Previous CF'!A:AQ,41,FALSE),"")</f>
        <v/>
      </c>
      <c r="AP132" s="12" t="str">
        <f>IFERROR(VLOOKUP(A132,'Previous CF'!A:AR,42,FALSE),"")</f>
        <v/>
      </c>
    </row>
    <row r="133" spans="1:42" x14ac:dyDescent="0.35">
      <c r="A133" s="23">
        <f>HT!A133</f>
        <v>0</v>
      </c>
      <c r="B133" s="23">
        <f>HT!B133</f>
        <v>0</v>
      </c>
      <c r="C133" s="23">
        <f>HT!C133</f>
        <v>0</v>
      </c>
      <c r="D133" s="23">
        <f>HT!D133</f>
        <v>0</v>
      </c>
      <c r="E133" s="3" t="str">
        <f>IFERROR(VLOOKUP(A133,grades!A:P,5,FALSE),"")</f>
        <v/>
      </c>
      <c r="F133" s="3" t="str">
        <f>IFERROR(VLOOKUP(A133,grades!A:Q,6,FALSE),"")</f>
        <v/>
      </c>
      <c r="G133" s="3" t="str">
        <f>IFERROR(VLOOKUP(A133,HT!A:K,8,FALSE),"")</f>
        <v/>
      </c>
      <c r="H133" s="3" t="str">
        <f>IFERROR(VLOOKUP(A133,HT!A:L,12,FALSE),"")</f>
        <v/>
      </c>
      <c r="I133" s="3" t="str">
        <f>IFERROR(VLOOKUP(A133,IEP!A:F,6,FALSE),"")</f>
        <v/>
      </c>
      <c r="J133" s="3" t="str">
        <f>IFERROR(VLOOKUP(A133,FRL!A:G,5,FALSE),"")</f>
        <v/>
      </c>
      <c r="K133" s="4" t="str">
        <f>IFERROR(VLOOKUP(A133,Att!A:E,5,FALSE),"")</f>
        <v/>
      </c>
      <c r="L133" s="32" t="str">
        <f>IFERROR(VLOOKUP(A133,Disc!A:C,2,FALSE),"0")</f>
        <v>0</v>
      </c>
      <c r="M133" s="3" t="str">
        <f>IFERROR(VLOOKUP(A133,CA!A:P,8,FALSE),"")</f>
        <v/>
      </c>
      <c r="N133" s="3" t="str">
        <f>IFERROR(VLOOKUP(A133,MA!A:Q,8,FALSE),"")</f>
        <v/>
      </c>
      <c r="O133" s="3" t="str">
        <f>IFERROR(VLOOKUP(A133,SC!A:Q,8,FALSE),"")</f>
        <v/>
      </c>
      <c r="P133" s="3" t="str">
        <f>IFERROR(VLOOKUP(A133,SS!A:P,8,FALSE),"")</f>
        <v/>
      </c>
      <c r="Q133" s="3">
        <f t="shared" si="12"/>
        <v>0</v>
      </c>
      <c r="R133" s="3">
        <f t="shared" si="13"/>
        <v>0</v>
      </c>
      <c r="S133" s="5"/>
      <c r="T133" s="3">
        <f>IFERROR(COUNTIFS(grades!A:A,A133,grades!H:H,"A"),"0")</f>
        <v>0</v>
      </c>
      <c r="U133" s="3">
        <f>IFERROR(COUNTIFS(grades!A:A,A133,grades!H:H,"B"),"0")</f>
        <v>0</v>
      </c>
      <c r="V133" s="3">
        <f>IFERROR(COUNTIFS(grades!A:A,A133,grades!H:H,"C"),"0")</f>
        <v>0</v>
      </c>
      <c r="W133" s="3">
        <f>IFERROR(COUNTIFS(grades!A:A,A133,grades!H:H,"D"),"0")</f>
        <v>0</v>
      </c>
      <c r="X133" s="3">
        <f>IFERROR(COUNTIFS(grades!A:A,A133,grades!H:H,"F"),"0")</f>
        <v>0</v>
      </c>
      <c r="Y133" s="5"/>
      <c r="Z133" s="3" t="str">
        <f>IFERROR(VLOOKUP(A133,'Previous CF'!A:AH,27,FALSE),"")</f>
        <v/>
      </c>
      <c r="AA133" s="6" t="e">
        <f t="shared" si="14"/>
        <v>#VALUE!</v>
      </c>
      <c r="AB133" s="6" t="e">
        <f t="shared" si="15"/>
        <v>#VALUE!</v>
      </c>
      <c r="AC133" s="6" t="e">
        <f t="shared" si="16"/>
        <v>#VALUE!</v>
      </c>
      <c r="AD133" s="3" t="e">
        <f t="shared" si="17"/>
        <v>#VALUE!</v>
      </c>
      <c r="AE133" s="20" t="str">
        <f>IFERROR(VLOOKUP(A133,'Previous CF'!A:AE,31,FALSE),"")</f>
        <v/>
      </c>
      <c r="AF133" s="20" t="str">
        <f>IFERROR(VLOOKUP(A133,'Previous CF'!A:AF,32,FALSE),"")</f>
        <v/>
      </c>
      <c r="AG133" s="12" t="str">
        <f>IFERROR(VLOOKUP(A133,'Previous CF'!A:AI,33,FALSE),"")</f>
        <v/>
      </c>
      <c r="AH133" s="12" t="str">
        <f>IFERROR(VLOOKUP(A133,'Previous CF'!A:AJ,34,FALSE),"")</f>
        <v/>
      </c>
      <c r="AI133" s="12" t="str">
        <f>IFERROR(VLOOKUP(A133,'Previous CF'!A:AK,35,FALSE),"")</f>
        <v/>
      </c>
      <c r="AJ133" s="12" t="str">
        <f>IFERROR(VLOOKUP(A133,'Previous CF'!A:AL,36,FALSE),"")</f>
        <v/>
      </c>
      <c r="AK133" s="12" t="str">
        <f>IFERROR(VLOOKUP(A133,'Previous CF'!A:AM,37,FALSE),"")</f>
        <v/>
      </c>
      <c r="AL133" s="12" t="str">
        <f>IFERROR(VLOOKUP(A133,'Previous CF'!A:AN,38,FALSE),"")</f>
        <v/>
      </c>
      <c r="AM133" s="12" t="str">
        <f>IFERROR(VLOOKUP(A133,'Previous CF'!A:AO,39,FALSE),"")</f>
        <v/>
      </c>
      <c r="AN133" s="12"/>
      <c r="AO133" s="12" t="str">
        <f>IFERROR(VLOOKUP(A133,'Previous CF'!A:AQ,41,FALSE),"")</f>
        <v/>
      </c>
      <c r="AP133" s="12" t="str">
        <f>IFERROR(VLOOKUP(A133,'Previous CF'!A:AR,42,FALSE),"")</f>
        <v/>
      </c>
    </row>
    <row r="134" spans="1:42" x14ac:dyDescent="0.35">
      <c r="A134" s="23">
        <f>HT!A134</f>
        <v>0</v>
      </c>
      <c r="B134" s="23">
        <f>HT!B134</f>
        <v>0</v>
      </c>
      <c r="C134" s="23">
        <f>HT!C134</f>
        <v>0</v>
      </c>
      <c r="D134" s="23">
        <f>HT!D134</f>
        <v>0</v>
      </c>
      <c r="E134" s="3" t="str">
        <f>IFERROR(VLOOKUP(A134,grades!A:P,5,FALSE),"")</f>
        <v/>
      </c>
      <c r="F134" s="3" t="str">
        <f>IFERROR(VLOOKUP(A134,grades!A:Q,6,FALSE),"")</f>
        <v/>
      </c>
      <c r="G134" s="3" t="str">
        <f>IFERROR(VLOOKUP(A134,HT!A:K,8,FALSE),"")</f>
        <v/>
      </c>
      <c r="H134" s="3" t="str">
        <f>IFERROR(VLOOKUP(A134,HT!A:L,12,FALSE),"")</f>
        <v/>
      </c>
      <c r="I134" s="3" t="str">
        <f>IFERROR(VLOOKUP(A134,IEP!A:F,6,FALSE),"")</f>
        <v/>
      </c>
      <c r="J134" s="3" t="str">
        <f>IFERROR(VLOOKUP(A134,FRL!A:G,5,FALSE),"")</f>
        <v/>
      </c>
      <c r="K134" s="4" t="str">
        <f>IFERROR(VLOOKUP(A134,Att!A:E,5,FALSE),"")</f>
        <v/>
      </c>
      <c r="L134" s="32" t="str">
        <f>IFERROR(VLOOKUP(A134,Disc!A:C,2,FALSE),"0")</f>
        <v>0</v>
      </c>
      <c r="M134" s="3" t="str">
        <f>IFERROR(VLOOKUP(A134,CA!A:P,8,FALSE),"")</f>
        <v/>
      </c>
      <c r="N134" s="3" t="str">
        <f>IFERROR(VLOOKUP(A134,MA!A:Q,8,FALSE),"")</f>
        <v/>
      </c>
      <c r="O134" s="3" t="str">
        <f>IFERROR(VLOOKUP(A134,SC!A:Q,8,FALSE),"")</f>
        <v/>
      </c>
      <c r="P134" s="3" t="str">
        <f>IFERROR(VLOOKUP(A134,SS!A:P,8,FALSE),"")</f>
        <v/>
      </c>
      <c r="Q134" s="3">
        <f t="shared" si="12"/>
        <v>0</v>
      </c>
      <c r="R134" s="3">
        <f t="shared" si="13"/>
        <v>0</v>
      </c>
      <c r="S134" s="5"/>
      <c r="T134" s="3">
        <f>IFERROR(COUNTIFS(grades!A:A,A134,grades!H:H,"A"),"0")</f>
        <v>0</v>
      </c>
      <c r="U134" s="3">
        <f>IFERROR(COUNTIFS(grades!A:A,A134,grades!H:H,"B"),"0")</f>
        <v>0</v>
      </c>
      <c r="V134" s="3">
        <f>IFERROR(COUNTIFS(grades!A:A,A134,grades!H:H,"C"),"0")</f>
        <v>0</v>
      </c>
      <c r="W134" s="3">
        <f>IFERROR(COUNTIFS(grades!A:A,A134,grades!H:H,"D"),"0")</f>
        <v>0</v>
      </c>
      <c r="X134" s="3">
        <f>IFERROR(COUNTIFS(grades!A:A,A134,grades!H:H,"F"),"0")</f>
        <v>0</v>
      </c>
      <c r="Y134" s="5"/>
      <c r="Z134" s="3" t="str">
        <f>IFERROR(VLOOKUP(A134,'Previous CF'!A:AH,27,FALSE),"")</f>
        <v/>
      </c>
      <c r="AA134" s="6" t="e">
        <f t="shared" si="14"/>
        <v>#VALUE!</v>
      </c>
      <c r="AB134" s="6" t="e">
        <f t="shared" si="15"/>
        <v>#VALUE!</v>
      </c>
      <c r="AC134" s="6" t="e">
        <f t="shared" si="16"/>
        <v>#VALUE!</v>
      </c>
      <c r="AD134" s="3" t="e">
        <f t="shared" si="17"/>
        <v>#VALUE!</v>
      </c>
      <c r="AE134" s="20" t="str">
        <f>IFERROR(VLOOKUP(A134,'Previous CF'!A:AE,31,FALSE),"")</f>
        <v/>
      </c>
      <c r="AF134" s="20" t="str">
        <f>IFERROR(VLOOKUP(A134,'Previous CF'!A:AF,32,FALSE),"")</f>
        <v/>
      </c>
      <c r="AG134" s="12" t="str">
        <f>IFERROR(VLOOKUP(A134,'Previous CF'!A:AI,33,FALSE),"")</f>
        <v/>
      </c>
      <c r="AH134" s="12" t="str">
        <f>IFERROR(VLOOKUP(A134,'Previous CF'!A:AJ,34,FALSE),"")</f>
        <v/>
      </c>
      <c r="AI134" s="12" t="str">
        <f>IFERROR(VLOOKUP(A134,'Previous CF'!A:AK,35,FALSE),"")</f>
        <v/>
      </c>
      <c r="AJ134" s="12" t="str">
        <f>IFERROR(VLOOKUP(A134,'Previous CF'!A:AL,36,FALSE),"")</f>
        <v/>
      </c>
      <c r="AK134" s="12" t="str">
        <f>IFERROR(VLOOKUP(A134,'Previous CF'!A:AM,37,FALSE),"")</f>
        <v/>
      </c>
      <c r="AL134" s="12" t="str">
        <f>IFERROR(VLOOKUP(A134,'Previous CF'!A:AN,38,FALSE),"")</f>
        <v/>
      </c>
      <c r="AM134" s="12" t="str">
        <f>IFERROR(VLOOKUP(A134,'Previous CF'!A:AO,39,FALSE),"")</f>
        <v/>
      </c>
      <c r="AN134" s="12"/>
      <c r="AO134" s="12" t="str">
        <f>IFERROR(VLOOKUP(A134,'Previous CF'!A:AQ,41,FALSE),"")</f>
        <v/>
      </c>
      <c r="AP134" s="12" t="str">
        <f>IFERROR(VLOOKUP(A134,'Previous CF'!A:AR,42,FALSE),"")</f>
        <v/>
      </c>
    </row>
    <row r="135" spans="1:42" x14ac:dyDescent="0.35">
      <c r="A135" s="23">
        <f>HT!A135</f>
        <v>0</v>
      </c>
      <c r="B135" s="23">
        <f>HT!B135</f>
        <v>0</v>
      </c>
      <c r="C135" s="23">
        <f>HT!C135</f>
        <v>0</v>
      </c>
      <c r="D135" s="23">
        <f>HT!D135</f>
        <v>0</v>
      </c>
      <c r="E135" s="3" t="str">
        <f>IFERROR(VLOOKUP(A135,grades!A:P,5,FALSE),"")</f>
        <v/>
      </c>
      <c r="F135" s="3" t="str">
        <f>IFERROR(VLOOKUP(A135,grades!A:Q,6,FALSE),"")</f>
        <v/>
      </c>
      <c r="G135" s="3" t="str">
        <f>IFERROR(VLOOKUP(A135,HT!A:K,8,FALSE),"")</f>
        <v/>
      </c>
      <c r="H135" s="3" t="str">
        <f>IFERROR(VLOOKUP(A135,HT!A:L,12,FALSE),"")</f>
        <v/>
      </c>
      <c r="I135" s="3" t="str">
        <f>IFERROR(VLOOKUP(A135,IEP!A:F,6,FALSE),"")</f>
        <v/>
      </c>
      <c r="J135" s="3" t="str">
        <f>IFERROR(VLOOKUP(A135,FRL!A:G,5,FALSE),"")</f>
        <v/>
      </c>
      <c r="K135" s="4" t="str">
        <f>IFERROR(VLOOKUP(A135,Att!A:E,5,FALSE),"")</f>
        <v/>
      </c>
      <c r="L135" s="32" t="str">
        <f>IFERROR(VLOOKUP(A135,Disc!A:C,2,FALSE),"0")</f>
        <v>0</v>
      </c>
      <c r="M135" s="3" t="str">
        <f>IFERROR(VLOOKUP(A135,CA!A:P,8,FALSE),"")</f>
        <v/>
      </c>
      <c r="N135" s="3" t="str">
        <f>IFERROR(VLOOKUP(A135,MA!A:Q,8,FALSE),"")</f>
        <v/>
      </c>
      <c r="O135" s="3" t="str">
        <f>IFERROR(VLOOKUP(A135,SC!A:Q,8,FALSE),"")</f>
        <v/>
      </c>
      <c r="P135" s="3" t="str">
        <f>IFERROR(VLOOKUP(A135,SS!A:P,8,FALSE),"")</f>
        <v/>
      </c>
      <c r="Q135" s="3">
        <f t="shared" si="12"/>
        <v>0</v>
      </c>
      <c r="R135" s="3">
        <f t="shared" si="13"/>
        <v>0</v>
      </c>
      <c r="S135" s="5"/>
      <c r="T135" s="3">
        <f>IFERROR(COUNTIFS(grades!A:A,A135,grades!H:H,"A"),"0")</f>
        <v>0</v>
      </c>
      <c r="U135" s="3">
        <f>IFERROR(COUNTIFS(grades!A:A,A135,grades!H:H,"B"),"0")</f>
        <v>0</v>
      </c>
      <c r="V135" s="3">
        <f>IFERROR(COUNTIFS(grades!A:A,A135,grades!H:H,"C"),"0")</f>
        <v>0</v>
      </c>
      <c r="W135" s="3">
        <f>IFERROR(COUNTIFS(grades!A:A,A135,grades!H:H,"D"),"0")</f>
        <v>0</v>
      </c>
      <c r="X135" s="3">
        <f>IFERROR(COUNTIFS(grades!A:A,A135,grades!H:H,"F"),"0")</f>
        <v>0</v>
      </c>
      <c r="Y135" s="5"/>
      <c r="Z135" s="3" t="str">
        <f>IFERROR(VLOOKUP(A135,'Previous CF'!A:AH,27,FALSE),"")</f>
        <v/>
      </c>
      <c r="AA135" s="6" t="e">
        <f t="shared" si="14"/>
        <v>#VALUE!</v>
      </c>
      <c r="AB135" s="6" t="e">
        <f t="shared" si="15"/>
        <v>#VALUE!</v>
      </c>
      <c r="AC135" s="6" t="e">
        <f t="shared" si="16"/>
        <v>#VALUE!</v>
      </c>
      <c r="AD135" s="3" t="e">
        <f t="shared" si="17"/>
        <v>#VALUE!</v>
      </c>
      <c r="AE135" s="20" t="str">
        <f>IFERROR(VLOOKUP(A135,'Previous CF'!A:AE,31,FALSE),"")</f>
        <v/>
      </c>
      <c r="AF135" s="20" t="str">
        <f>IFERROR(VLOOKUP(A135,'Previous CF'!A:AF,32,FALSE),"")</f>
        <v/>
      </c>
      <c r="AG135" s="12" t="str">
        <f>IFERROR(VLOOKUP(A135,'Previous CF'!A:AI,33,FALSE),"")</f>
        <v/>
      </c>
      <c r="AH135" s="12" t="str">
        <f>IFERROR(VLOOKUP(A135,'Previous CF'!A:AJ,34,FALSE),"")</f>
        <v/>
      </c>
      <c r="AI135" s="12" t="str">
        <f>IFERROR(VLOOKUP(A135,'Previous CF'!A:AK,35,FALSE),"")</f>
        <v/>
      </c>
      <c r="AJ135" s="12" t="str">
        <f>IFERROR(VLOOKUP(A135,'Previous CF'!A:AL,36,FALSE),"")</f>
        <v/>
      </c>
      <c r="AK135" s="12" t="str">
        <f>IFERROR(VLOOKUP(A135,'Previous CF'!A:AM,37,FALSE),"")</f>
        <v/>
      </c>
      <c r="AL135" s="12" t="str">
        <f>IFERROR(VLOOKUP(A135,'Previous CF'!A:AN,38,FALSE),"")</f>
        <v/>
      </c>
      <c r="AM135" s="12" t="str">
        <f>IFERROR(VLOOKUP(A135,'Previous CF'!A:AO,39,FALSE),"")</f>
        <v/>
      </c>
      <c r="AN135" s="12"/>
      <c r="AO135" s="12" t="str">
        <f>IFERROR(VLOOKUP(A135,'Previous CF'!A:AQ,41,FALSE),"")</f>
        <v/>
      </c>
      <c r="AP135" s="12" t="str">
        <f>IFERROR(VLOOKUP(A135,'Previous CF'!A:AR,42,FALSE),"")</f>
        <v/>
      </c>
    </row>
    <row r="136" spans="1:42" x14ac:dyDescent="0.35">
      <c r="A136" s="23">
        <f>HT!A136</f>
        <v>0</v>
      </c>
      <c r="B136" s="23">
        <f>HT!B136</f>
        <v>0</v>
      </c>
      <c r="C136" s="23">
        <f>HT!C136</f>
        <v>0</v>
      </c>
      <c r="D136" s="23">
        <f>HT!D136</f>
        <v>0</v>
      </c>
      <c r="E136" s="3" t="str">
        <f>IFERROR(VLOOKUP(A136,grades!A:P,5,FALSE),"")</f>
        <v/>
      </c>
      <c r="F136" s="3" t="str">
        <f>IFERROR(VLOOKUP(A136,grades!A:Q,6,FALSE),"")</f>
        <v/>
      </c>
      <c r="G136" s="3" t="str">
        <f>IFERROR(VLOOKUP(A136,HT!A:K,8,FALSE),"")</f>
        <v/>
      </c>
      <c r="H136" s="3" t="str">
        <f>IFERROR(VLOOKUP(A136,HT!A:L,12,FALSE),"")</f>
        <v/>
      </c>
      <c r="I136" s="3" t="str">
        <f>IFERROR(VLOOKUP(A136,IEP!A:F,6,FALSE),"")</f>
        <v/>
      </c>
      <c r="J136" s="3" t="str">
        <f>IFERROR(VLOOKUP(A136,FRL!A:G,5,FALSE),"")</f>
        <v/>
      </c>
      <c r="K136" s="4" t="str">
        <f>IFERROR(VLOOKUP(A136,Att!A:E,5,FALSE),"")</f>
        <v/>
      </c>
      <c r="L136" s="32" t="str">
        <f>IFERROR(VLOOKUP(A136,Disc!A:C,2,FALSE),"0")</f>
        <v>0</v>
      </c>
      <c r="M136" s="3" t="str">
        <f>IFERROR(VLOOKUP(A136,CA!A:P,8,FALSE),"")</f>
        <v/>
      </c>
      <c r="N136" s="3" t="str">
        <f>IFERROR(VLOOKUP(A136,MA!A:Q,8,FALSE),"")</f>
        <v/>
      </c>
      <c r="O136" s="3" t="str">
        <f>IFERROR(VLOOKUP(A136,SC!A:Q,8,FALSE),"")</f>
        <v/>
      </c>
      <c r="P136" s="3" t="str">
        <f>IFERROR(VLOOKUP(A136,SS!A:P,8,FALSE),"")</f>
        <v/>
      </c>
      <c r="Q136" s="3">
        <f t="shared" si="12"/>
        <v>0</v>
      </c>
      <c r="R136" s="3">
        <f t="shared" si="13"/>
        <v>0</v>
      </c>
      <c r="S136" s="5"/>
      <c r="T136" s="3">
        <f>IFERROR(COUNTIFS(grades!A:A,A136,grades!H:H,"A"),"0")</f>
        <v>0</v>
      </c>
      <c r="U136" s="3">
        <f>IFERROR(COUNTIFS(grades!A:A,A136,grades!H:H,"B"),"0")</f>
        <v>0</v>
      </c>
      <c r="V136" s="3">
        <f>IFERROR(COUNTIFS(grades!A:A,A136,grades!H:H,"C"),"0")</f>
        <v>0</v>
      </c>
      <c r="W136" s="3">
        <f>IFERROR(COUNTIFS(grades!A:A,A136,grades!H:H,"D"),"0")</f>
        <v>0</v>
      </c>
      <c r="X136" s="3">
        <f>IFERROR(COUNTIFS(grades!A:A,A136,grades!H:H,"F"),"0")</f>
        <v>0</v>
      </c>
      <c r="Y136" s="5"/>
      <c r="Z136" s="3" t="str">
        <f>IFERROR(VLOOKUP(A136,'Previous CF'!A:AH,27,FALSE),"")</f>
        <v/>
      </c>
      <c r="AA136" s="6" t="e">
        <f t="shared" si="14"/>
        <v>#VALUE!</v>
      </c>
      <c r="AB136" s="6" t="e">
        <f t="shared" si="15"/>
        <v>#VALUE!</v>
      </c>
      <c r="AC136" s="6" t="e">
        <f t="shared" si="16"/>
        <v>#VALUE!</v>
      </c>
      <c r="AD136" s="3" t="e">
        <f t="shared" si="17"/>
        <v>#VALUE!</v>
      </c>
      <c r="AE136" s="20" t="str">
        <f>IFERROR(VLOOKUP(A136,'Previous CF'!A:AE,31,FALSE),"")</f>
        <v/>
      </c>
      <c r="AF136" s="20" t="str">
        <f>IFERROR(VLOOKUP(A136,'Previous CF'!A:AF,32,FALSE),"")</f>
        <v/>
      </c>
      <c r="AG136" s="12" t="str">
        <f>IFERROR(VLOOKUP(A136,'Previous CF'!A:AI,33,FALSE),"")</f>
        <v/>
      </c>
      <c r="AH136" s="12" t="str">
        <f>IFERROR(VLOOKUP(A136,'Previous CF'!A:AJ,34,FALSE),"")</f>
        <v/>
      </c>
      <c r="AI136" s="12" t="str">
        <f>IFERROR(VLOOKUP(A136,'Previous CF'!A:AK,35,FALSE),"")</f>
        <v/>
      </c>
      <c r="AJ136" s="12" t="str">
        <f>IFERROR(VLOOKUP(A136,'Previous CF'!A:AL,36,FALSE),"")</f>
        <v/>
      </c>
      <c r="AK136" s="12" t="str">
        <f>IFERROR(VLOOKUP(A136,'Previous CF'!A:AM,37,FALSE),"")</f>
        <v/>
      </c>
      <c r="AL136" s="12" t="str">
        <f>IFERROR(VLOOKUP(A136,'Previous CF'!A:AN,38,FALSE),"")</f>
        <v/>
      </c>
      <c r="AM136" s="12" t="str">
        <f>IFERROR(VLOOKUP(A136,'Previous CF'!A:AO,39,FALSE),"")</f>
        <v/>
      </c>
      <c r="AN136" s="12"/>
      <c r="AO136" s="12" t="str">
        <f>IFERROR(VLOOKUP(A136,'Previous CF'!A:AQ,41,FALSE),"")</f>
        <v/>
      </c>
      <c r="AP136" s="12" t="str">
        <f>IFERROR(VLOOKUP(A136,'Previous CF'!A:AR,42,FALSE),"")</f>
        <v/>
      </c>
    </row>
    <row r="137" spans="1:42" x14ac:dyDescent="0.35">
      <c r="A137" s="23">
        <f>HT!A137</f>
        <v>0</v>
      </c>
      <c r="B137" s="23">
        <f>HT!B137</f>
        <v>0</v>
      </c>
      <c r="C137" s="23">
        <f>HT!C137</f>
        <v>0</v>
      </c>
      <c r="D137" s="23">
        <f>HT!D137</f>
        <v>0</v>
      </c>
      <c r="E137" s="3" t="str">
        <f>IFERROR(VLOOKUP(A137,grades!A:P,5,FALSE),"")</f>
        <v/>
      </c>
      <c r="F137" s="3" t="str">
        <f>IFERROR(VLOOKUP(A137,grades!A:Q,6,FALSE),"")</f>
        <v/>
      </c>
      <c r="G137" s="3" t="str">
        <f>IFERROR(VLOOKUP(A137,HT!A:K,8,FALSE),"")</f>
        <v/>
      </c>
      <c r="H137" s="3" t="str">
        <f>IFERROR(VLOOKUP(A137,HT!A:L,12,FALSE),"")</f>
        <v/>
      </c>
      <c r="I137" s="3" t="str">
        <f>IFERROR(VLOOKUP(A137,IEP!A:F,6,FALSE),"")</f>
        <v/>
      </c>
      <c r="J137" s="3" t="str">
        <f>IFERROR(VLOOKUP(A137,FRL!A:G,5,FALSE),"")</f>
        <v/>
      </c>
      <c r="K137" s="4" t="str">
        <f>IFERROR(VLOOKUP(A137,Att!A:E,5,FALSE),"")</f>
        <v/>
      </c>
      <c r="L137" s="32" t="str">
        <f>IFERROR(VLOOKUP(A137,Disc!A:C,2,FALSE),"0")</f>
        <v>0</v>
      </c>
      <c r="M137" s="3" t="str">
        <f>IFERROR(VLOOKUP(A137,CA!A:P,8,FALSE),"")</f>
        <v/>
      </c>
      <c r="N137" s="3" t="str">
        <f>IFERROR(VLOOKUP(A137,MA!A:Q,8,FALSE),"")</f>
        <v/>
      </c>
      <c r="O137" s="3" t="str">
        <f>IFERROR(VLOOKUP(A137,SC!A:Q,8,FALSE),"")</f>
        <v/>
      </c>
      <c r="P137" s="3" t="str">
        <f>IFERROR(VLOOKUP(A137,SS!A:P,8,FALSE),"")</f>
        <v/>
      </c>
      <c r="Q137" s="3">
        <f t="shared" si="12"/>
        <v>0</v>
      </c>
      <c r="R137" s="3">
        <f t="shared" si="13"/>
        <v>0</v>
      </c>
      <c r="S137" s="5"/>
      <c r="T137" s="3">
        <f>IFERROR(COUNTIFS(grades!A:A,A137,grades!H:H,"A"),"0")</f>
        <v>0</v>
      </c>
      <c r="U137" s="3">
        <f>IFERROR(COUNTIFS(grades!A:A,A137,grades!H:H,"B"),"0")</f>
        <v>0</v>
      </c>
      <c r="V137" s="3">
        <f>IFERROR(COUNTIFS(grades!A:A,A137,grades!H:H,"C"),"0")</f>
        <v>0</v>
      </c>
      <c r="W137" s="3">
        <f>IFERROR(COUNTIFS(grades!A:A,A137,grades!H:H,"D"),"0")</f>
        <v>0</v>
      </c>
      <c r="X137" s="3">
        <f>IFERROR(COUNTIFS(grades!A:A,A137,grades!H:H,"F"),"0")</f>
        <v>0</v>
      </c>
      <c r="Y137" s="5"/>
      <c r="Z137" s="3" t="str">
        <f>IFERROR(VLOOKUP(A137,'Previous CF'!A:AH,27,FALSE),"")</f>
        <v/>
      </c>
      <c r="AA137" s="6" t="e">
        <f t="shared" si="14"/>
        <v>#VALUE!</v>
      </c>
      <c r="AB137" s="6" t="e">
        <f t="shared" si="15"/>
        <v>#VALUE!</v>
      </c>
      <c r="AC137" s="6" t="e">
        <f t="shared" si="16"/>
        <v>#VALUE!</v>
      </c>
      <c r="AD137" s="3" t="e">
        <f t="shared" si="17"/>
        <v>#VALUE!</v>
      </c>
      <c r="AE137" s="20" t="str">
        <f>IFERROR(VLOOKUP(A137,'Previous CF'!A:AE,31,FALSE),"")</f>
        <v/>
      </c>
      <c r="AF137" s="20" t="str">
        <f>IFERROR(VLOOKUP(A137,'Previous CF'!A:AF,32,FALSE),"")</f>
        <v/>
      </c>
      <c r="AG137" s="12" t="str">
        <f>IFERROR(VLOOKUP(A137,'Previous CF'!A:AI,33,FALSE),"")</f>
        <v/>
      </c>
      <c r="AH137" s="12" t="str">
        <f>IFERROR(VLOOKUP(A137,'Previous CF'!A:AJ,34,FALSE),"")</f>
        <v/>
      </c>
      <c r="AI137" s="12" t="str">
        <f>IFERROR(VLOOKUP(A137,'Previous CF'!A:AK,35,FALSE),"")</f>
        <v/>
      </c>
      <c r="AJ137" s="12" t="str">
        <f>IFERROR(VLOOKUP(A137,'Previous CF'!A:AL,36,FALSE),"")</f>
        <v/>
      </c>
      <c r="AK137" s="12" t="str">
        <f>IFERROR(VLOOKUP(A137,'Previous CF'!A:AM,37,FALSE),"")</f>
        <v/>
      </c>
      <c r="AL137" s="12" t="str">
        <f>IFERROR(VLOOKUP(A137,'Previous CF'!A:AN,38,FALSE),"")</f>
        <v/>
      </c>
      <c r="AM137" s="12" t="str">
        <f>IFERROR(VLOOKUP(A137,'Previous CF'!A:AO,39,FALSE),"")</f>
        <v/>
      </c>
      <c r="AN137" s="12"/>
      <c r="AO137" s="12" t="str">
        <f>IFERROR(VLOOKUP(A137,'Previous CF'!A:AQ,41,FALSE),"")</f>
        <v/>
      </c>
      <c r="AP137" s="12" t="str">
        <f>IFERROR(VLOOKUP(A137,'Previous CF'!A:AR,42,FALSE),"")</f>
        <v/>
      </c>
    </row>
    <row r="138" spans="1:42" x14ac:dyDescent="0.35">
      <c r="A138" s="23">
        <f>HT!A138</f>
        <v>0</v>
      </c>
      <c r="B138" s="23">
        <f>HT!B138</f>
        <v>0</v>
      </c>
      <c r="C138" s="23">
        <f>HT!C138</f>
        <v>0</v>
      </c>
      <c r="D138" s="23">
        <f>HT!D138</f>
        <v>0</v>
      </c>
      <c r="E138" s="3" t="str">
        <f>IFERROR(VLOOKUP(A138,grades!A:P,5,FALSE),"")</f>
        <v/>
      </c>
      <c r="F138" s="3" t="str">
        <f>IFERROR(VLOOKUP(A138,grades!A:Q,6,FALSE),"")</f>
        <v/>
      </c>
      <c r="G138" s="3" t="str">
        <f>IFERROR(VLOOKUP(A138,HT!A:K,8,FALSE),"")</f>
        <v/>
      </c>
      <c r="H138" s="3" t="str">
        <f>IFERROR(VLOOKUP(A138,HT!A:L,12,FALSE),"")</f>
        <v/>
      </c>
      <c r="I138" s="3" t="str">
        <f>IFERROR(VLOOKUP(A138,IEP!A:F,6,FALSE),"")</f>
        <v/>
      </c>
      <c r="J138" s="3" t="str">
        <f>IFERROR(VLOOKUP(A138,FRL!A:G,5,FALSE),"")</f>
        <v/>
      </c>
      <c r="K138" s="4" t="str">
        <f>IFERROR(VLOOKUP(A138,Att!A:E,5,FALSE),"")</f>
        <v/>
      </c>
      <c r="L138" s="32" t="str">
        <f>IFERROR(VLOOKUP(A138,Disc!A:C,2,FALSE),"0")</f>
        <v>0</v>
      </c>
      <c r="M138" s="3" t="str">
        <f>IFERROR(VLOOKUP(A138,CA!A:P,8,FALSE),"")</f>
        <v/>
      </c>
      <c r="N138" s="3" t="str">
        <f>IFERROR(VLOOKUP(A138,MA!A:Q,8,FALSE),"")</f>
        <v/>
      </c>
      <c r="O138" s="3" t="str">
        <f>IFERROR(VLOOKUP(A138,SC!A:Q,8,FALSE),"")</f>
        <v/>
      </c>
      <c r="P138" s="3" t="str">
        <f>IFERROR(VLOOKUP(A138,SS!A:P,8,FALSE),"")</f>
        <v/>
      </c>
      <c r="Q138" s="3">
        <f t="shared" si="12"/>
        <v>0</v>
      </c>
      <c r="R138" s="3">
        <f t="shared" si="13"/>
        <v>0</v>
      </c>
      <c r="S138" s="5"/>
      <c r="T138" s="3">
        <f>IFERROR(COUNTIFS(grades!A:A,A138,grades!H:H,"A"),"0")</f>
        <v>0</v>
      </c>
      <c r="U138" s="3">
        <f>IFERROR(COUNTIFS(grades!A:A,A138,grades!H:H,"B"),"0")</f>
        <v>0</v>
      </c>
      <c r="V138" s="3">
        <f>IFERROR(COUNTIFS(grades!A:A,A138,grades!H:H,"C"),"0")</f>
        <v>0</v>
      </c>
      <c r="W138" s="3">
        <f>IFERROR(COUNTIFS(grades!A:A,A138,grades!H:H,"D"),"0")</f>
        <v>0</v>
      </c>
      <c r="X138" s="3">
        <f>IFERROR(COUNTIFS(grades!A:A,A138,grades!H:H,"F"),"0")</f>
        <v>0</v>
      </c>
      <c r="Y138" s="5"/>
      <c r="Z138" s="3" t="str">
        <f>IFERROR(VLOOKUP(A138,'Previous CF'!A:AH,27,FALSE),"")</f>
        <v/>
      </c>
      <c r="AA138" s="6" t="e">
        <f t="shared" si="14"/>
        <v>#VALUE!</v>
      </c>
      <c r="AB138" s="6" t="e">
        <f t="shared" si="15"/>
        <v>#VALUE!</v>
      </c>
      <c r="AC138" s="6" t="e">
        <f t="shared" si="16"/>
        <v>#VALUE!</v>
      </c>
      <c r="AD138" s="3" t="e">
        <f t="shared" si="17"/>
        <v>#VALUE!</v>
      </c>
      <c r="AE138" s="20" t="str">
        <f>IFERROR(VLOOKUP(A138,'Previous CF'!A:AE,31,FALSE),"")</f>
        <v/>
      </c>
      <c r="AF138" s="20" t="str">
        <f>IFERROR(VLOOKUP(A138,'Previous CF'!A:AF,32,FALSE),"")</f>
        <v/>
      </c>
      <c r="AG138" s="12" t="str">
        <f>IFERROR(VLOOKUP(A138,'Previous CF'!A:AI,33,FALSE),"")</f>
        <v/>
      </c>
      <c r="AH138" s="12" t="str">
        <f>IFERROR(VLOOKUP(A138,'Previous CF'!A:AJ,34,FALSE),"")</f>
        <v/>
      </c>
      <c r="AI138" s="12" t="str">
        <f>IFERROR(VLOOKUP(A138,'Previous CF'!A:AK,35,FALSE),"")</f>
        <v/>
      </c>
      <c r="AJ138" s="12" t="str">
        <f>IFERROR(VLOOKUP(A138,'Previous CF'!A:AL,36,FALSE),"")</f>
        <v/>
      </c>
      <c r="AK138" s="12" t="str">
        <f>IFERROR(VLOOKUP(A138,'Previous CF'!A:AM,37,FALSE),"")</f>
        <v/>
      </c>
      <c r="AL138" s="12" t="str">
        <f>IFERROR(VLOOKUP(A138,'Previous CF'!A:AN,38,FALSE),"")</f>
        <v/>
      </c>
      <c r="AM138" s="12" t="str">
        <f>IFERROR(VLOOKUP(A138,'Previous CF'!A:AO,39,FALSE),"")</f>
        <v/>
      </c>
      <c r="AN138" s="12"/>
      <c r="AO138" s="12" t="str">
        <f>IFERROR(VLOOKUP(A138,'Previous CF'!A:AQ,41,FALSE),"")</f>
        <v/>
      </c>
      <c r="AP138" s="12" t="str">
        <f>IFERROR(VLOOKUP(A138,'Previous CF'!A:AR,42,FALSE),"")</f>
        <v/>
      </c>
    </row>
    <row r="139" spans="1:42" x14ac:dyDescent="0.35">
      <c r="A139" s="23">
        <f>HT!A139</f>
        <v>0</v>
      </c>
      <c r="B139" s="23">
        <f>HT!B139</f>
        <v>0</v>
      </c>
      <c r="C139" s="23">
        <f>HT!C139</f>
        <v>0</v>
      </c>
      <c r="D139" s="23">
        <f>HT!D139</f>
        <v>0</v>
      </c>
      <c r="E139" s="3" t="str">
        <f>IFERROR(VLOOKUP(A139,grades!A:P,5,FALSE),"")</f>
        <v/>
      </c>
      <c r="F139" s="3" t="str">
        <f>IFERROR(VLOOKUP(A139,grades!A:Q,6,FALSE),"")</f>
        <v/>
      </c>
      <c r="G139" s="3" t="str">
        <f>IFERROR(VLOOKUP(A139,HT!A:K,8,FALSE),"")</f>
        <v/>
      </c>
      <c r="H139" s="3" t="str">
        <f>IFERROR(VLOOKUP(A139,HT!A:L,12,FALSE),"")</f>
        <v/>
      </c>
      <c r="I139" s="3" t="str">
        <f>IFERROR(VLOOKUP(A139,IEP!A:F,6,FALSE),"")</f>
        <v/>
      </c>
      <c r="J139" s="3" t="str">
        <f>IFERROR(VLOOKUP(A139,FRL!A:G,5,FALSE),"")</f>
        <v/>
      </c>
      <c r="K139" s="4" t="str">
        <f>IFERROR(VLOOKUP(A139,Att!A:E,5,FALSE),"")</f>
        <v/>
      </c>
      <c r="L139" s="32" t="str">
        <f>IFERROR(VLOOKUP(A139,Disc!A:C,2,FALSE),"0")</f>
        <v>0</v>
      </c>
      <c r="M139" s="3" t="str">
        <f>IFERROR(VLOOKUP(A139,CA!A:P,8,FALSE),"")</f>
        <v/>
      </c>
      <c r="N139" s="3" t="str">
        <f>IFERROR(VLOOKUP(A139,MA!A:Q,8,FALSE),"")</f>
        <v/>
      </c>
      <c r="O139" s="3" t="str">
        <f>IFERROR(VLOOKUP(A139,SC!A:Q,8,FALSE),"")</f>
        <v/>
      </c>
      <c r="P139" s="3" t="str">
        <f>IFERROR(VLOOKUP(A139,SS!A:P,8,FALSE),"")</f>
        <v/>
      </c>
      <c r="Q139" s="3">
        <f t="shared" si="12"/>
        <v>0</v>
      </c>
      <c r="R139" s="3">
        <f t="shared" si="13"/>
        <v>0</v>
      </c>
      <c r="S139" s="5"/>
      <c r="T139" s="3">
        <f>IFERROR(COUNTIFS(grades!A:A,A139,grades!H:H,"A"),"0")</f>
        <v>0</v>
      </c>
      <c r="U139" s="3">
        <f>IFERROR(COUNTIFS(grades!A:A,A139,grades!H:H,"B"),"0")</f>
        <v>0</v>
      </c>
      <c r="V139" s="3">
        <f>IFERROR(COUNTIFS(grades!A:A,A139,grades!H:H,"C"),"0")</f>
        <v>0</v>
      </c>
      <c r="W139" s="3">
        <f>IFERROR(COUNTIFS(grades!A:A,A139,grades!H:H,"D"),"0")</f>
        <v>0</v>
      </c>
      <c r="X139" s="3">
        <f>IFERROR(COUNTIFS(grades!A:A,A139,grades!H:H,"F"),"0")</f>
        <v>0</v>
      </c>
      <c r="Y139" s="5"/>
      <c r="Z139" s="3" t="str">
        <f>IFERROR(VLOOKUP(A139,'Previous CF'!A:AH,27,FALSE),"")</f>
        <v/>
      </c>
      <c r="AA139" s="6" t="e">
        <f t="shared" si="14"/>
        <v>#VALUE!</v>
      </c>
      <c r="AB139" s="6" t="e">
        <f t="shared" si="15"/>
        <v>#VALUE!</v>
      </c>
      <c r="AC139" s="6" t="e">
        <f t="shared" si="16"/>
        <v>#VALUE!</v>
      </c>
      <c r="AD139" s="3" t="e">
        <f t="shared" si="17"/>
        <v>#VALUE!</v>
      </c>
      <c r="AE139" s="20" t="str">
        <f>IFERROR(VLOOKUP(A139,'Previous CF'!A:AE,31,FALSE),"")</f>
        <v/>
      </c>
      <c r="AF139" s="20" t="str">
        <f>IFERROR(VLOOKUP(A139,'Previous CF'!A:AF,32,FALSE),"")</f>
        <v/>
      </c>
      <c r="AG139" s="12" t="str">
        <f>IFERROR(VLOOKUP(A139,'Previous CF'!A:AI,33,FALSE),"")</f>
        <v/>
      </c>
      <c r="AH139" s="12" t="str">
        <f>IFERROR(VLOOKUP(A139,'Previous CF'!A:AJ,34,FALSE),"")</f>
        <v/>
      </c>
      <c r="AI139" s="12" t="str">
        <f>IFERROR(VLOOKUP(A139,'Previous CF'!A:AK,35,FALSE),"")</f>
        <v/>
      </c>
      <c r="AJ139" s="12" t="str">
        <f>IFERROR(VLOOKUP(A139,'Previous CF'!A:AL,36,FALSE),"")</f>
        <v/>
      </c>
      <c r="AK139" s="12" t="str">
        <f>IFERROR(VLOOKUP(A139,'Previous CF'!A:AM,37,FALSE),"")</f>
        <v/>
      </c>
      <c r="AL139" s="12" t="str">
        <f>IFERROR(VLOOKUP(A139,'Previous CF'!A:AN,38,FALSE),"")</f>
        <v/>
      </c>
      <c r="AM139" s="12" t="str">
        <f>IFERROR(VLOOKUP(A139,'Previous CF'!A:AO,39,FALSE),"")</f>
        <v/>
      </c>
      <c r="AN139" s="12"/>
      <c r="AO139" s="12" t="str">
        <f>IFERROR(VLOOKUP(A139,'Previous CF'!A:AQ,41,FALSE),"")</f>
        <v/>
      </c>
      <c r="AP139" s="12" t="str">
        <f>IFERROR(VLOOKUP(A139,'Previous CF'!A:AR,42,FALSE),"")</f>
        <v/>
      </c>
    </row>
    <row r="140" spans="1:42" x14ac:dyDescent="0.35">
      <c r="A140" s="23">
        <f>HT!A140</f>
        <v>0</v>
      </c>
      <c r="B140" s="23">
        <f>HT!B140</f>
        <v>0</v>
      </c>
      <c r="C140" s="23">
        <f>HT!C140</f>
        <v>0</v>
      </c>
      <c r="D140" s="23">
        <f>HT!D140</f>
        <v>0</v>
      </c>
      <c r="E140" s="3" t="str">
        <f>IFERROR(VLOOKUP(A140,grades!A:P,5,FALSE),"")</f>
        <v/>
      </c>
      <c r="F140" s="3" t="str">
        <f>IFERROR(VLOOKUP(A140,grades!A:Q,6,FALSE),"")</f>
        <v/>
      </c>
      <c r="G140" s="3" t="str">
        <f>IFERROR(VLOOKUP(A140,HT!A:K,8,FALSE),"")</f>
        <v/>
      </c>
      <c r="H140" s="3" t="str">
        <f>IFERROR(VLOOKUP(A140,HT!A:L,12,FALSE),"")</f>
        <v/>
      </c>
      <c r="I140" s="3" t="str">
        <f>IFERROR(VLOOKUP(A140,IEP!A:F,6,FALSE),"")</f>
        <v/>
      </c>
      <c r="J140" s="3" t="str">
        <f>IFERROR(VLOOKUP(A140,FRL!A:G,5,FALSE),"")</f>
        <v/>
      </c>
      <c r="K140" s="4" t="str">
        <f>IFERROR(VLOOKUP(A140,Att!A:E,5,FALSE),"")</f>
        <v/>
      </c>
      <c r="L140" s="32" t="str">
        <f>IFERROR(VLOOKUP(A140,Disc!A:C,2,FALSE),"0")</f>
        <v>0</v>
      </c>
      <c r="M140" s="3" t="str">
        <f>IFERROR(VLOOKUP(A140,CA!A:P,8,FALSE),"")</f>
        <v/>
      </c>
      <c r="N140" s="3" t="str">
        <f>IFERROR(VLOOKUP(A140,MA!A:Q,8,FALSE),"")</f>
        <v/>
      </c>
      <c r="O140" s="3" t="str">
        <f>IFERROR(VLOOKUP(A140,SC!A:Q,8,FALSE),"")</f>
        <v/>
      </c>
      <c r="P140" s="3" t="str">
        <f>IFERROR(VLOOKUP(A140,SS!A:P,8,FALSE),"")</f>
        <v/>
      </c>
      <c r="Q140" s="3">
        <f t="shared" si="12"/>
        <v>0</v>
      </c>
      <c r="R140" s="3">
        <f t="shared" si="13"/>
        <v>0</v>
      </c>
      <c r="S140" s="5"/>
      <c r="T140" s="3">
        <f>IFERROR(COUNTIFS(grades!A:A,A140,grades!H:H,"A"),"0")</f>
        <v>0</v>
      </c>
      <c r="U140" s="3">
        <f>IFERROR(COUNTIFS(grades!A:A,A140,grades!H:H,"B"),"0")</f>
        <v>0</v>
      </c>
      <c r="V140" s="3">
        <f>IFERROR(COUNTIFS(grades!A:A,A140,grades!H:H,"C"),"0")</f>
        <v>0</v>
      </c>
      <c r="W140" s="3">
        <f>IFERROR(COUNTIFS(grades!A:A,A140,grades!H:H,"D"),"0")</f>
        <v>0</v>
      </c>
      <c r="X140" s="3">
        <f>IFERROR(COUNTIFS(grades!A:A,A140,grades!H:H,"F"),"0")</f>
        <v>0</v>
      </c>
      <c r="Y140" s="5"/>
      <c r="Z140" s="3" t="str">
        <f>IFERROR(VLOOKUP(A140,'Previous CF'!A:AH,27,FALSE),"")</f>
        <v/>
      </c>
      <c r="AA140" s="6" t="e">
        <f t="shared" si="14"/>
        <v>#VALUE!</v>
      </c>
      <c r="AB140" s="6" t="e">
        <f t="shared" si="15"/>
        <v>#VALUE!</v>
      </c>
      <c r="AC140" s="6" t="e">
        <f t="shared" si="16"/>
        <v>#VALUE!</v>
      </c>
      <c r="AD140" s="3" t="e">
        <f t="shared" si="17"/>
        <v>#VALUE!</v>
      </c>
      <c r="AE140" s="20" t="str">
        <f>IFERROR(VLOOKUP(A140,'Previous CF'!A:AE,31,FALSE),"")</f>
        <v/>
      </c>
      <c r="AF140" s="20" t="str">
        <f>IFERROR(VLOOKUP(A140,'Previous CF'!A:AF,32,FALSE),"")</f>
        <v/>
      </c>
      <c r="AG140" s="12" t="str">
        <f>IFERROR(VLOOKUP(A140,'Previous CF'!A:AI,33,FALSE),"")</f>
        <v/>
      </c>
      <c r="AH140" s="12" t="str">
        <f>IFERROR(VLOOKUP(A140,'Previous CF'!A:AJ,34,FALSE),"")</f>
        <v/>
      </c>
      <c r="AI140" s="12" t="str">
        <f>IFERROR(VLOOKUP(A140,'Previous CF'!A:AK,35,FALSE),"")</f>
        <v/>
      </c>
      <c r="AJ140" s="12" t="str">
        <f>IFERROR(VLOOKUP(A140,'Previous CF'!A:AL,36,FALSE),"")</f>
        <v/>
      </c>
      <c r="AK140" s="12" t="str">
        <f>IFERROR(VLOOKUP(A140,'Previous CF'!A:AM,37,FALSE),"")</f>
        <v/>
      </c>
      <c r="AL140" s="12" t="str">
        <f>IFERROR(VLOOKUP(A140,'Previous CF'!A:AN,38,FALSE),"")</f>
        <v/>
      </c>
      <c r="AM140" s="12" t="str">
        <f>IFERROR(VLOOKUP(A140,'Previous CF'!A:AO,39,FALSE),"")</f>
        <v/>
      </c>
      <c r="AN140" s="12"/>
      <c r="AO140" s="12" t="str">
        <f>IFERROR(VLOOKUP(A140,'Previous CF'!A:AQ,41,FALSE),"")</f>
        <v/>
      </c>
      <c r="AP140" s="12" t="str">
        <f>IFERROR(VLOOKUP(A140,'Previous CF'!A:AR,42,FALSE),"")</f>
        <v/>
      </c>
    </row>
    <row r="141" spans="1:42" x14ac:dyDescent="0.35">
      <c r="A141" s="23">
        <f>HT!A141</f>
        <v>0</v>
      </c>
      <c r="B141" s="23">
        <f>HT!B141</f>
        <v>0</v>
      </c>
      <c r="C141" s="23">
        <f>HT!C141</f>
        <v>0</v>
      </c>
      <c r="D141" s="23">
        <f>HT!D141</f>
        <v>0</v>
      </c>
      <c r="E141" s="3" t="str">
        <f>IFERROR(VLOOKUP(A141,grades!A:P,5,FALSE),"")</f>
        <v/>
      </c>
      <c r="F141" s="3" t="str">
        <f>IFERROR(VLOOKUP(A141,grades!A:Q,6,FALSE),"")</f>
        <v/>
      </c>
      <c r="G141" s="3" t="str">
        <f>IFERROR(VLOOKUP(A141,HT!A:K,8,FALSE),"")</f>
        <v/>
      </c>
      <c r="H141" s="3" t="str">
        <f>IFERROR(VLOOKUP(A141,HT!A:L,12,FALSE),"")</f>
        <v/>
      </c>
      <c r="I141" s="3" t="str">
        <f>IFERROR(VLOOKUP(A141,IEP!A:F,6,FALSE),"")</f>
        <v/>
      </c>
      <c r="J141" s="3" t="str">
        <f>IFERROR(VLOOKUP(A141,FRL!A:G,5,FALSE),"")</f>
        <v/>
      </c>
      <c r="K141" s="4" t="str">
        <f>IFERROR(VLOOKUP(A141,Att!A:E,5,FALSE),"")</f>
        <v/>
      </c>
      <c r="L141" s="32" t="str">
        <f>IFERROR(VLOOKUP(A141,Disc!A:C,2,FALSE),"0")</f>
        <v>0</v>
      </c>
      <c r="M141" s="3" t="str">
        <f>IFERROR(VLOOKUP(A141,CA!A:P,8,FALSE),"")</f>
        <v/>
      </c>
      <c r="N141" s="3" t="str">
        <f>IFERROR(VLOOKUP(A141,MA!A:Q,8,FALSE),"")</f>
        <v/>
      </c>
      <c r="O141" s="3" t="str">
        <f>IFERROR(VLOOKUP(A141,SC!A:Q,8,FALSE),"")</f>
        <v/>
      </c>
      <c r="P141" s="3" t="str">
        <f>IFERROR(VLOOKUP(A141,SS!A:P,8,FALSE),"")</f>
        <v/>
      </c>
      <c r="Q141" s="3">
        <f t="shared" si="12"/>
        <v>0</v>
      </c>
      <c r="R141" s="3">
        <f t="shared" si="13"/>
        <v>0</v>
      </c>
      <c r="S141" s="5"/>
      <c r="T141" s="3">
        <f>IFERROR(COUNTIFS(grades!A:A,A141,grades!H:H,"A"),"0")</f>
        <v>0</v>
      </c>
      <c r="U141" s="3">
        <f>IFERROR(COUNTIFS(grades!A:A,A141,grades!H:H,"B"),"0")</f>
        <v>0</v>
      </c>
      <c r="V141" s="3">
        <f>IFERROR(COUNTIFS(grades!A:A,A141,grades!H:H,"C"),"0")</f>
        <v>0</v>
      </c>
      <c r="W141" s="3">
        <f>IFERROR(COUNTIFS(grades!A:A,A141,grades!H:H,"D"),"0")</f>
        <v>0</v>
      </c>
      <c r="X141" s="3">
        <f>IFERROR(COUNTIFS(grades!A:A,A141,grades!H:H,"F"),"0")</f>
        <v>0</v>
      </c>
      <c r="Y141" s="5"/>
      <c r="Z141" s="3" t="str">
        <f>IFERROR(VLOOKUP(A141,'Previous CF'!A:AH,27,FALSE),"")</f>
        <v/>
      </c>
      <c r="AA141" s="6" t="e">
        <f t="shared" si="14"/>
        <v>#VALUE!</v>
      </c>
      <c r="AB141" s="6" t="e">
        <f t="shared" si="15"/>
        <v>#VALUE!</v>
      </c>
      <c r="AC141" s="6" t="e">
        <f t="shared" si="16"/>
        <v>#VALUE!</v>
      </c>
      <c r="AD141" s="3" t="e">
        <f t="shared" si="17"/>
        <v>#VALUE!</v>
      </c>
      <c r="AE141" s="20" t="str">
        <f>IFERROR(VLOOKUP(A141,'Previous CF'!A:AE,31,FALSE),"")</f>
        <v/>
      </c>
      <c r="AF141" s="20" t="str">
        <f>IFERROR(VLOOKUP(A141,'Previous CF'!A:AF,32,FALSE),"")</f>
        <v/>
      </c>
      <c r="AG141" s="12" t="str">
        <f>IFERROR(VLOOKUP(A141,'Previous CF'!A:AI,33,FALSE),"")</f>
        <v/>
      </c>
      <c r="AH141" s="12" t="str">
        <f>IFERROR(VLOOKUP(A141,'Previous CF'!A:AJ,34,FALSE),"")</f>
        <v/>
      </c>
      <c r="AI141" s="12" t="str">
        <f>IFERROR(VLOOKUP(A141,'Previous CF'!A:AK,35,FALSE),"")</f>
        <v/>
      </c>
      <c r="AJ141" s="12" t="str">
        <f>IFERROR(VLOOKUP(A141,'Previous CF'!A:AL,36,FALSE),"")</f>
        <v/>
      </c>
      <c r="AK141" s="12" t="str">
        <f>IFERROR(VLOOKUP(A141,'Previous CF'!A:AM,37,FALSE),"")</f>
        <v/>
      </c>
      <c r="AL141" s="12" t="str">
        <f>IFERROR(VLOOKUP(A141,'Previous CF'!A:AN,38,FALSE),"")</f>
        <v/>
      </c>
      <c r="AM141" s="12" t="str">
        <f>IFERROR(VLOOKUP(A141,'Previous CF'!A:AO,39,FALSE),"")</f>
        <v/>
      </c>
      <c r="AN141" s="12"/>
      <c r="AO141" s="12" t="str">
        <f>IFERROR(VLOOKUP(A141,'Previous CF'!A:AQ,41,FALSE),"")</f>
        <v/>
      </c>
      <c r="AP141" s="12" t="str">
        <f>IFERROR(VLOOKUP(A141,'Previous CF'!A:AR,42,FALSE),"")</f>
        <v/>
      </c>
    </row>
    <row r="142" spans="1:42" x14ac:dyDescent="0.35">
      <c r="A142" s="23">
        <f>HT!A142</f>
        <v>0</v>
      </c>
      <c r="B142" s="23">
        <f>HT!B142</f>
        <v>0</v>
      </c>
      <c r="C142" s="23">
        <f>HT!C142</f>
        <v>0</v>
      </c>
      <c r="D142" s="23">
        <f>HT!D142</f>
        <v>0</v>
      </c>
      <c r="E142" s="3" t="str">
        <f>IFERROR(VLOOKUP(A142,grades!A:P,5,FALSE),"")</f>
        <v/>
      </c>
      <c r="F142" s="3" t="str">
        <f>IFERROR(VLOOKUP(A142,grades!A:Q,6,FALSE),"")</f>
        <v/>
      </c>
      <c r="G142" s="3" t="str">
        <f>IFERROR(VLOOKUP(A142,HT!A:K,8,FALSE),"")</f>
        <v/>
      </c>
      <c r="H142" s="3" t="str">
        <f>IFERROR(VLOOKUP(A142,HT!A:L,12,FALSE),"")</f>
        <v/>
      </c>
      <c r="I142" s="3" t="str">
        <f>IFERROR(VLOOKUP(A142,IEP!A:F,6,FALSE),"")</f>
        <v/>
      </c>
      <c r="J142" s="3" t="str">
        <f>IFERROR(VLOOKUP(A142,FRL!A:G,5,FALSE),"")</f>
        <v/>
      </c>
      <c r="K142" s="4" t="str">
        <f>IFERROR(VLOOKUP(A142,Att!A:E,5,FALSE),"")</f>
        <v/>
      </c>
      <c r="L142" s="32" t="str">
        <f>IFERROR(VLOOKUP(A142,Disc!A:C,2,FALSE),"0")</f>
        <v>0</v>
      </c>
      <c r="M142" s="3" t="str">
        <f>IFERROR(VLOOKUP(A142,CA!A:P,8,FALSE),"")</f>
        <v/>
      </c>
      <c r="N142" s="3" t="str">
        <f>IFERROR(VLOOKUP(A142,MA!A:Q,8,FALSE),"")</f>
        <v/>
      </c>
      <c r="O142" s="3" t="str">
        <f>IFERROR(VLOOKUP(A142,SC!A:Q,8,FALSE),"")</f>
        <v/>
      </c>
      <c r="P142" s="3" t="str">
        <f>IFERROR(VLOOKUP(A142,SS!A:P,8,FALSE),"")</f>
        <v/>
      </c>
      <c r="Q142" s="3">
        <f t="shared" si="12"/>
        <v>0</v>
      </c>
      <c r="R142" s="3">
        <f t="shared" si="13"/>
        <v>0</v>
      </c>
      <c r="S142" s="5"/>
      <c r="T142" s="3">
        <f>IFERROR(COUNTIFS(grades!A:A,A142,grades!H:H,"A"),"0")</f>
        <v>0</v>
      </c>
      <c r="U142" s="3">
        <f>IFERROR(COUNTIFS(grades!A:A,A142,grades!H:H,"B"),"0")</f>
        <v>0</v>
      </c>
      <c r="V142" s="3">
        <f>IFERROR(COUNTIFS(grades!A:A,A142,grades!H:H,"C"),"0")</f>
        <v>0</v>
      </c>
      <c r="W142" s="3">
        <f>IFERROR(COUNTIFS(grades!A:A,A142,grades!H:H,"D"),"0")</f>
        <v>0</v>
      </c>
      <c r="X142" s="3">
        <f>IFERROR(COUNTIFS(grades!A:A,A142,grades!H:H,"F"),"0")</f>
        <v>0</v>
      </c>
      <c r="Y142" s="5"/>
      <c r="Z142" s="3" t="str">
        <f>IFERROR(VLOOKUP(A142,'Previous CF'!A:AH,27,FALSE),"")</f>
        <v/>
      </c>
      <c r="AA142" s="6" t="e">
        <f t="shared" si="14"/>
        <v>#VALUE!</v>
      </c>
      <c r="AB142" s="6" t="e">
        <f t="shared" si="15"/>
        <v>#VALUE!</v>
      </c>
      <c r="AC142" s="6" t="e">
        <f t="shared" si="16"/>
        <v>#VALUE!</v>
      </c>
      <c r="AD142" s="3" t="e">
        <f t="shared" si="17"/>
        <v>#VALUE!</v>
      </c>
      <c r="AE142" s="20" t="str">
        <f>IFERROR(VLOOKUP(A142,'Previous CF'!A:AE,31,FALSE),"")</f>
        <v/>
      </c>
      <c r="AF142" s="20" t="str">
        <f>IFERROR(VLOOKUP(A142,'Previous CF'!A:AF,32,FALSE),"")</f>
        <v/>
      </c>
      <c r="AG142" s="12" t="str">
        <f>IFERROR(VLOOKUP(A142,'Previous CF'!A:AI,33,FALSE),"")</f>
        <v/>
      </c>
      <c r="AH142" s="12" t="str">
        <f>IFERROR(VLOOKUP(A142,'Previous CF'!A:AJ,34,FALSE),"")</f>
        <v/>
      </c>
      <c r="AI142" s="12" t="str">
        <f>IFERROR(VLOOKUP(A142,'Previous CF'!A:AK,35,FALSE),"")</f>
        <v/>
      </c>
      <c r="AJ142" s="12" t="str">
        <f>IFERROR(VLOOKUP(A142,'Previous CF'!A:AL,36,FALSE),"")</f>
        <v/>
      </c>
      <c r="AK142" s="12" t="str">
        <f>IFERROR(VLOOKUP(A142,'Previous CF'!A:AM,37,FALSE),"")</f>
        <v/>
      </c>
      <c r="AL142" s="12" t="str">
        <f>IFERROR(VLOOKUP(A142,'Previous CF'!A:AN,38,FALSE),"")</f>
        <v/>
      </c>
      <c r="AM142" s="12" t="str">
        <f>IFERROR(VLOOKUP(A142,'Previous CF'!A:AO,39,FALSE),"")</f>
        <v/>
      </c>
      <c r="AN142" s="12"/>
      <c r="AO142" s="12" t="str">
        <f>IFERROR(VLOOKUP(A142,'Previous CF'!A:AQ,41,FALSE),"")</f>
        <v/>
      </c>
      <c r="AP142" s="12" t="str">
        <f>IFERROR(VLOOKUP(A142,'Previous CF'!A:AR,42,FALSE),"")</f>
        <v/>
      </c>
    </row>
    <row r="143" spans="1:42" x14ac:dyDescent="0.35">
      <c r="A143" s="23">
        <f>HT!A143</f>
        <v>0</v>
      </c>
      <c r="B143" s="23">
        <f>HT!B143</f>
        <v>0</v>
      </c>
      <c r="C143" s="23">
        <f>HT!C143</f>
        <v>0</v>
      </c>
      <c r="D143" s="23">
        <f>HT!D143</f>
        <v>0</v>
      </c>
      <c r="E143" s="3" t="str">
        <f>IFERROR(VLOOKUP(A143,grades!A:P,5,FALSE),"")</f>
        <v/>
      </c>
      <c r="F143" s="3" t="str">
        <f>IFERROR(VLOOKUP(A143,grades!A:Q,6,FALSE),"")</f>
        <v/>
      </c>
      <c r="G143" s="3" t="str">
        <f>IFERROR(VLOOKUP(A143,HT!A:K,8,FALSE),"")</f>
        <v/>
      </c>
      <c r="H143" s="3" t="str">
        <f>IFERROR(VLOOKUP(A143,HT!A:L,12,FALSE),"")</f>
        <v/>
      </c>
      <c r="I143" s="3" t="str">
        <f>IFERROR(VLOOKUP(A143,IEP!A:F,6,FALSE),"")</f>
        <v/>
      </c>
      <c r="J143" s="3" t="str">
        <f>IFERROR(VLOOKUP(A143,FRL!A:G,5,FALSE),"")</f>
        <v/>
      </c>
      <c r="K143" s="4" t="str">
        <f>IFERROR(VLOOKUP(A143,Att!A:E,5,FALSE),"")</f>
        <v/>
      </c>
      <c r="L143" s="32" t="str">
        <f>IFERROR(VLOOKUP(A143,Disc!A:C,2,FALSE),"0")</f>
        <v>0</v>
      </c>
      <c r="M143" s="3" t="str">
        <f>IFERROR(VLOOKUP(A143,CA!A:P,8,FALSE),"")</f>
        <v/>
      </c>
      <c r="N143" s="3" t="str">
        <f>IFERROR(VLOOKUP(A143,MA!A:Q,8,FALSE),"")</f>
        <v/>
      </c>
      <c r="O143" s="3" t="str">
        <f>IFERROR(VLOOKUP(A143,SC!A:Q,8,FALSE),"")</f>
        <v/>
      </c>
      <c r="P143" s="3" t="str">
        <f>IFERROR(VLOOKUP(A143,SS!A:P,8,FALSE),"")</f>
        <v/>
      </c>
      <c r="Q143" s="3">
        <f t="shared" si="12"/>
        <v>0</v>
      </c>
      <c r="R143" s="3">
        <f t="shared" si="13"/>
        <v>0</v>
      </c>
      <c r="S143" s="5"/>
      <c r="T143" s="3">
        <f>IFERROR(COUNTIFS(grades!A:A,A143,grades!H:H,"A"),"0")</f>
        <v>0</v>
      </c>
      <c r="U143" s="3">
        <f>IFERROR(COUNTIFS(grades!A:A,A143,grades!H:H,"B"),"0")</f>
        <v>0</v>
      </c>
      <c r="V143" s="3">
        <f>IFERROR(COUNTIFS(grades!A:A,A143,grades!H:H,"C"),"0")</f>
        <v>0</v>
      </c>
      <c r="W143" s="3">
        <f>IFERROR(COUNTIFS(grades!A:A,A143,grades!H:H,"D"),"0")</f>
        <v>0</v>
      </c>
      <c r="X143" s="3">
        <f>IFERROR(COUNTIFS(grades!A:A,A143,grades!H:H,"F"),"0")</f>
        <v>0</v>
      </c>
      <c r="Y143" s="5"/>
      <c r="Z143" s="3" t="str">
        <f>IFERROR(VLOOKUP(A143,'Previous CF'!A:AH,27,FALSE),"")</f>
        <v/>
      </c>
      <c r="AA143" s="6" t="e">
        <f t="shared" si="14"/>
        <v>#VALUE!</v>
      </c>
      <c r="AB143" s="6" t="e">
        <f t="shared" si="15"/>
        <v>#VALUE!</v>
      </c>
      <c r="AC143" s="6" t="e">
        <f t="shared" si="16"/>
        <v>#VALUE!</v>
      </c>
      <c r="AD143" s="3" t="e">
        <f t="shared" si="17"/>
        <v>#VALUE!</v>
      </c>
      <c r="AE143" s="20" t="str">
        <f>IFERROR(VLOOKUP(A143,'Previous CF'!A:AE,31,FALSE),"")</f>
        <v/>
      </c>
      <c r="AF143" s="20" t="str">
        <f>IFERROR(VLOOKUP(A143,'Previous CF'!A:AF,32,FALSE),"")</f>
        <v/>
      </c>
      <c r="AG143" s="12" t="str">
        <f>IFERROR(VLOOKUP(A143,'Previous CF'!A:AI,33,FALSE),"")</f>
        <v/>
      </c>
      <c r="AH143" s="12" t="str">
        <f>IFERROR(VLOOKUP(A143,'Previous CF'!A:AJ,34,FALSE),"")</f>
        <v/>
      </c>
      <c r="AI143" s="12" t="str">
        <f>IFERROR(VLOOKUP(A143,'Previous CF'!A:AK,35,FALSE),"")</f>
        <v/>
      </c>
      <c r="AJ143" s="12" t="str">
        <f>IFERROR(VLOOKUP(A143,'Previous CF'!A:AL,36,FALSE),"")</f>
        <v/>
      </c>
      <c r="AK143" s="12" t="str">
        <f>IFERROR(VLOOKUP(A143,'Previous CF'!A:AM,37,FALSE),"")</f>
        <v/>
      </c>
      <c r="AL143" s="12" t="str">
        <f>IFERROR(VLOOKUP(A143,'Previous CF'!A:AN,38,FALSE),"")</f>
        <v/>
      </c>
      <c r="AM143" s="12" t="str">
        <f>IFERROR(VLOOKUP(A143,'Previous CF'!A:AO,39,FALSE),"")</f>
        <v/>
      </c>
      <c r="AN143" s="12"/>
      <c r="AO143" s="12" t="str">
        <f>IFERROR(VLOOKUP(A143,'Previous CF'!A:AQ,41,FALSE),"")</f>
        <v/>
      </c>
      <c r="AP143" s="12" t="str">
        <f>IFERROR(VLOOKUP(A143,'Previous CF'!A:AR,42,FALSE),"")</f>
        <v/>
      </c>
    </row>
    <row r="144" spans="1:42" x14ac:dyDescent="0.35">
      <c r="A144" s="23">
        <f>HT!A144</f>
        <v>0</v>
      </c>
      <c r="B144" s="23">
        <f>HT!B144</f>
        <v>0</v>
      </c>
      <c r="C144" s="23">
        <f>HT!C144</f>
        <v>0</v>
      </c>
      <c r="D144" s="23">
        <f>HT!D144</f>
        <v>0</v>
      </c>
      <c r="E144" s="3" t="str">
        <f>IFERROR(VLOOKUP(A144,grades!A:P,5,FALSE),"")</f>
        <v/>
      </c>
      <c r="F144" s="3" t="str">
        <f>IFERROR(VLOOKUP(A144,grades!A:Q,6,FALSE),"")</f>
        <v/>
      </c>
      <c r="G144" s="3" t="str">
        <f>IFERROR(VLOOKUP(A144,HT!A:K,8,FALSE),"")</f>
        <v/>
      </c>
      <c r="H144" s="3" t="str">
        <f>IFERROR(VLOOKUP(A144,HT!A:L,12,FALSE),"")</f>
        <v/>
      </c>
      <c r="I144" s="3" t="str">
        <f>IFERROR(VLOOKUP(A144,IEP!A:F,6,FALSE),"")</f>
        <v/>
      </c>
      <c r="J144" s="3" t="str">
        <f>IFERROR(VLOOKUP(A144,FRL!A:G,5,FALSE),"")</f>
        <v/>
      </c>
      <c r="K144" s="4" t="str">
        <f>IFERROR(VLOOKUP(A144,Att!A:E,5,FALSE),"")</f>
        <v/>
      </c>
      <c r="L144" s="32" t="str">
        <f>IFERROR(VLOOKUP(A144,Disc!A:C,2,FALSE),"0")</f>
        <v>0</v>
      </c>
      <c r="M144" s="3" t="str">
        <f>IFERROR(VLOOKUP(A144,CA!A:P,8,FALSE),"")</f>
        <v/>
      </c>
      <c r="N144" s="3" t="str">
        <f>IFERROR(VLOOKUP(A144,MA!A:Q,8,FALSE),"")</f>
        <v/>
      </c>
      <c r="O144" s="3" t="str">
        <f>IFERROR(VLOOKUP(A144,SC!A:Q,8,FALSE),"")</f>
        <v/>
      </c>
      <c r="P144" s="3" t="str">
        <f>IFERROR(VLOOKUP(A144,SS!A:P,8,FALSE),"")</f>
        <v/>
      </c>
      <c r="Q144" s="3">
        <f t="shared" si="12"/>
        <v>0</v>
      </c>
      <c r="R144" s="3">
        <f t="shared" si="13"/>
        <v>0</v>
      </c>
      <c r="S144" s="5"/>
      <c r="T144" s="3">
        <f>IFERROR(COUNTIFS(grades!A:A,A144,grades!H:H,"A"),"0")</f>
        <v>0</v>
      </c>
      <c r="U144" s="3">
        <f>IFERROR(COUNTIFS(grades!A:A,A144,grades!H:H,"B"),"0")</f>
        <v>0</v>
      </c>
      <c r="V144" s="3">
        <f>IFERROR(COUNTIFS(grades!A:A,A144,grades!H:H,"C"),"0")</f>
        <v>0</v>
      </c>
      <c r="W144" s="3">
        <f>IFERROR(COUNTIFS(grades!A:A,A144,grades!H:H,"D"),"0")</f>
        <v>0</v>
      </c>
      <c r="X144" s="3">
        <f>IFERROR(COUNTIFS(grades!A:A,A144,grades!H:H,"F"),"0")</f>
        <v>0</v>
      </c>
      <c r="Y144" s="5"/>
      <c r="Z144" s="3" t="str">
        <f>IFERROR(VLOOKUP(A144,'Previous CF'!A:AH,27,FALSE),"")</f>
        <v/>
      </c>
      <c r="AA144" s="6" t="e">
        <f t="shared" si="14"/>
        <v>#VALUE!</v>
      </c>
      <c r="AB144" s="6" t="e">
        <f t="shared" si="15"/>
        <v>#VALUE!</v>
      </c>
      <c r="AC144" s="6" t="e">
        <f t="shared" si="16"/>
        <v>#VALUE!</v>
      </c>
      <c r="AD144" s="3" t="e">
        <f t="shared" si="17"/>
        <v>#VALUE!</v>
      </c>
      <c r="AE144" s="20" t="str">
        <f>IFERROR(VLOOKUP(A144,'Previous CF'!A:AE,31,FALSE),"")</f>
        <v/>
      </c>
      <c r="AF144" s="20" t="str">
        <f>IFERROR(VLOOKUP(A144,'Previous CF'!A:AF,32,FALSE),"")</f>
        <v/>
      </c>
      <c r="AG144" s="12" t="str">
        <f>IFERROR(VLOOKUP(A144,'Previous CF'!A:AI,33,FALSE),"")</f>
        <v/>
      </c>
      <c r="AH144" s="12" t="str">
        <f>IFERROR(VLOOKUP(A144,'Previous CF'!A:AJ,34,FALSE),"")</f>
        <v/>
      </c>
      <c r="AI144" s="12" t="str">
        <f>IFERROR(VLOOKUP(A144,'Previous CF'!A:AK,35,FALSE),"")</f>
        <v/>
      </c>
      <c r="AJ144" s="12" t="str">
        <f>IFERROR(VLOOKUP(A144,'Previous CF'!A:AL,36,FALSE),"")</f>
        <v/>
      </c>
      <c r="AK144" s="12" t="str">
        <f>IFERROR(VLOOKUP(A144,'Previous CF'!A:AM,37,FALSE),"")</f>
        <v/>
      </c>
      <c r="AL144" s="12" t="str">
        <f>IFERROR(VLOOKUP(A144,'Previous CF'!A:AN,38,FALSE),"")</f>
        <v/>
      </c>
      <c r="AM144" s="12" t="str">
        <f>IFERROR(VLOOKUP(A144,'Previous CF'!A:AO,39,FALSE),"")</f>
        <v/>
      </c>
      <c r="AN144" s="12"/>
      <c r="AO144" s="12" t="str">
        <f>IFERROR(VLOOKUP(A144,'Previous CF'!A:AQ,41,FALSE),"")</f>
        <v/>
      </c>
      <c r="AP144" s="12" t="str">
        <f>IFERROR(VLOOKUP(A144,'Previous CF'!A:AR,42,FALSE),"")</f>
        <v/>
      </c>
    </row>
    <row r="145" spans="1:42" x14ac:dyDescent="0.35">
      <c r="A145" s="23">
        <f>HT!A145</f>
        <v>0</v>
      </c>
      <c r="B145" s="23">
        <f>HT!B145</f>
        <v>0</v>
      </c>
      <c r="C145" s="23">
        <f>HT!C145</f>
        <v>0</v>
      </c>
      <c r="D145" s="23">
        <f>HT!D145</f>
        <v>0</v>
      </c>
      <c r="E145" s="3" t="str">
        <f>IFERROR(VLOOKUP(A145,grades!A:P,5,FALSE),"")</f>
        <v/>
      </c>
      <c r="F145" s="3" t="str">
        <f>IFERROR(VLOOKUP(A145,grades!A:Q,6,FALSE),"")</f>
        <v/>
      </c>
      <c r="G145" s="3" t="str">
        <f>IFERROR(VLOOKUP(A145,HT!A:K,8,FALSE),"")</f>
        <v/>
      </c>
      <c r="H145" s="3" t="str">
        <f>IFERROR(VLOOKUP(A145,HT!A:L,12,FALSE),"")</f>
        <v/>
      </c>
      <c r="I145" s="3" t="str">
        <f>IFERROR(VLOOKUP(A145,IEP!A:F,6,FALSE),"")</f>
        <v/>
      </c>
      <c r="J145" s="3" t="str">
        <f>IFERROR(VLOOKUP(A145,FRL!A:G,5,FALSE),"")</f>
        <v/>
      </c>
      <c r="K145" s="4" t="str">
        <f>IFERROR(VLOOKUP(A145,Att!A:E,5,FALSE),"")</f>
        <v/>
      </c>
      <c r="L145" s="32" t="str">
        <f>IFERROR(VLOOKUP(A145,Disc!A:C,2,FALSE),"0")</f>
        <v>0</v>
      </c>
      <c r="M145" s="3" t="str">
        <f>IFERROR(VLOOKUP(A145,CA!A:P,8,FALSE),"")</f>
        <v/>
      </c>
      <c r="N145" s="3" t="str">
        <f>IFERROR(VLOOKUP(A145,MA!A:Q,8,FALSE),"")</f>
        <v/>
      </c>
      <c r="O145" s="3" t="str">
        <f>IFERROR(VLOOKUP(A145,SC!A:Q,8,FALSE),"")</f>
        <v/>
      </c>
      <c r="P145" s="3" t="str">
        <f>IFERROR(VLOOKUP(A145,SS!A:P,8,FALSE),"")</f>
        <v/>
      </c>
      <c r="Q145" s="3">
        <f t="shared" si="12"/>
        <v>0</v>
      </c>
      <c r="R145" s="3">
        <f t="shared" si="13"/>
        <v>0</v>
      </c>
      <c r="S145" s="5"/>
      <c r="T145" s="3">
        <f>IFERROR(COUNTIFS(grades!A:A,A145,grades!H:H,"A"),"0")</f>
        <v>0</v>
      </c>
      <c r="U145" s="3">
        <f>IFERROR(COUNTIFS(grades!A:A,A145,grades!H:H,"B"),"0")</f>
        <v>0</v>
      </c>
      <c r="V145" s="3">
        <f>IFERROR(COUNTIFS(grades!A:A,A145,grades!H:H,"C"),"0")</f>
        <v>0</v>
      </c>
      <c r="W145" s="3">
        <f>IFERROR(COUNTIFS(grades!A:A,A145,grades!H:H,"D"),"0")</f>
        <v>0</v>
      </c>
      <c r="X145" s="3">
        <f>IFERROR(COUNTIFS(grades!A:A,A145,grades!H:H,"F"),"0")</f>
        <v>0</v>
      </c>
      <c r="Y145" s="5"/>
      <c r="Z145" s="3" t="str">
        <f>IFERROR(VLOOKUP(A145,'Previous CF'!A:AH,27,FALSE),"")</f>
        <v/>
      </c>
      <c r="AA145" s="6" t="e">
        <f t="shared" si="14"/>
        <v>#VALUE!</v>
      </c>
      <c r="AB145" s="6" t="e">
        <f t="shared" si="15"/>
        <v>#VALUE!</v>
      </c>
      <c r="AC145" s="6" t="e">
        <f t="shared" si="16"/>
        <v>#VALUE!</v>
      </c>
      <c r="AD145" s="3" t="e">
        <f t="shared" si="17"/>
        <v>#VALUE!</v>
      </c>
      <c r="AE145" s="20" t="str">
        <f>IFERROR(VLOOKUP(A145,'Previous CF'!A:AE,31,FALSE),"")</f>
        <v/>
      </c>
      <c r="AF145" s="20" t="str">
        <f>IFERROR(VLOOKUP(A145,'Previous CF'!A:AF,32,FALSE),"")</f>
        <v/>
      </c>
      <c r="AG145" s="12" t="str">
        <f>IFERROR(VLOOKUP(A145,'Previous CF'!A:AI,33,FALSE),"")</f>
        <v/>
      </c>
      <c r="AH145" s="12" t="str">
        <f>IFERROR(VLOOKUP(A145,'Previous CF'!A:AJ,34,FALSE),"")</f>
        <v/>
      </c>
      <c r="AI145" s="12" t="str">
        <f>IFERROR(VLOOKUP(A145,'Previous CF'!A:AK,35,FALSE),"")</f>
        <v/>
      </c>
      <c r="AJ145" s="12" t="str">
        <f>IFERROR(VLOOKUP(A145,'Previous CF'!A:AL,36,FALSE),"")</f>
        <v/>
      </c>
      <c r="AK145" s="12" t="str">
        <f>IFERROR(VLOOKUP(A145,'Previous CF'!A:AM,37,FALSE),"")</f>
        <v/>
      </c>
      <c r="AL145" s="12" t="str">
        <f>IFERROR(VLOOKUP(A145,'Previous CF'!A:AN,38,FALSE),"")</f>
        <v/>
      </c>
      <c r="AM145" s="12" t="str">
        <f>IFERROR(VLOOKUP(A145,'Previous CF'!A:AO,39,FALSE),"")</f>
        <v/>
      </c>
      <c r="AN145" s="12"/>
      <c r="AO145" s="12" t="str">
        <f>IFERROR(VLOOKUP(A145,'Previous CF'!A:AQ,41,FALSE),"")</f>
        <v/>
      </c>
      <c r="AP145" s="12" t="str">
        <f>IFERROR(VLOOKUP(A145,'Previous CF'!A:AR,42,FALSE),"")</f>
        <v/>
      </c>
    </row>
    <row r="146" spans="1:42" x14ac:dyDescent="0.35">
      <c r="A146" s="23">
        <f>HT!A146</f>
        <v>0</v>
      </c>
      <c r="B146" s="23">
        <f>HT!B146</f>
        <v>0</v>
      </c>
      <c r="C146" s="23">
        <f>HT!C146</f>
        <v>0</v>
      </c>
      <c r="D146" s="23">
        <f>HT!D146</f>
        <v>0</v>
      </c>
      <c r="E146" s="3" t="str">
        <f>IFERROR(VLOOKUP(A146,grades!A:P,5,FALSE),"")</f>
        <v/>
      </c>
      <c r="F146" s="3" t="str">
        <f>IFERROR(VLOOKUP(A146,grades!A:Q,6,FALSE),"")</f>
        <v/>
      </c>
      <c r="G146" s="3" t="str">
        <f>IFERROR(VLOOKUP(A146,HT!A:K,8,FALSE),"")</f>
        <v/>
      </c>
      <c r="H146" s="3" t="str">
        <f>IFERROR(VLOOKUP(A146,HT!A:L,12,FALSE),"")</f>
        <v/>
      </c>
      <c r="I146" s="3" t="str">
        <f>IFERROR(VLOOKUP(A146,IEP!A:F,6,FALSE),"")</f>
        <v/>
      </c>
      <c r="J146" s="3" t="str">
        <f>IFERROR(VLOOKUP(A146,FRL!A:G,5,FALSE),"")</f>
        <v/>
      </c>
      <c r="K146" s="4" t="str">
        <f>IFERROR(VLOOKUP(A146,Att!A:E,5,FALSE),"")</f>
        <v/>
      </c>
      <c r="L146" s="32" t="str">
        <f>IFERROR(VLOOKUP(A146,Disc!A:C,2,FALSE),"0")</f>
        <v>0</v>
      </c>
      <c r="M146" s="3" t="str">
        <f>IFERROR(VLOOKUP(A146,CA!A:P,8,FALSE),"")</f>
        <v/>
      </c>
      <c r="N146" s="3" t="str">
        <f>IFERROR(VLOOKUP(A146,MA!A:Q,8,FALSE),"")</f>
        <v/>
      </c>
      <c r="O146" s="3" t="str">
        <f>IFERROR(VLOOKUP(A146,SC!A:Q,8,FALSE),"")</f>
        <v/>
      </c>
      <c r="P146" s="3" t="str">
        <f>IFERROR(VLOOKUP(A146,SS!A:P,8,FALSE),"")</f>
        <v/>
      </c>
      <c r="Q146" s="3">
        <f t="shared" si="12"/>
        <v>0</v>
      </c>
      <c r="R146" s="3">
        <f t="shared" si="13"/>
        <v>0</v>
      </c>
      <c r="S146" s="5"/>
      <c r="T146" s="3">
        <f>IFERROR(COUNTIFS(grades!A:A,A146,grades!H:H,"A"),"0")</f>
        <v>0</v>
      </c>
      <c r="U146" s="3">
        <f>IFERROR(COUNTIFS(grades!A:A,A146,grades!H:H,"B"),"0")</f>
        <v>0</v>
      </c>
      <c r="V146" s="3">
        <f>IFERROR(COUNTIFS(grades!A:A,A146,grades!H:H,"C"),"0")</f>
        <v>0</v>
      </c>
      <c r="W146" s="3">
        <f>IFERROR(COUNTIFS(grades!A:A,A146,grades!H:H,"D"),"0")</f>
        <v>0</v>
      </c>
      <c r="X146" s="3">
        <f>IFERROR(COUNTIFS(grades!A:A,A146,grades!H:H,"F"),"0")</f>
        <v>0</v>
      </c>
      <c r="Y146" s="5"/>
      <c r="Z146" s="3" t="str">
        <f>IFERROR(VLOOKUP(A146,'Previous CF'!A:AH,27,FALSE),"")</f>
        <v/>
      </c>
      <c r="AA146" s="6" t="e">
        <f t="shared" si="14"/>
        <v>#VALUE!</v>
      </c>
      <c r="AB146" s="6" t="e">
        <f t="shared" si="15"/>
        <v>#VALUE!</v>
      </c>
      <c r="AC146" s="6" t="e">
        <f t="shared" si="16"/>
        <v>#VALUE!</v>
      </c>
      <c r="AD146" s="3" t="e">
        <f t="shared" si="17"/>
        <v>#VALUE!</v>
      </c>
      <c r="AE146" s="20" t="str">
        <f>IFERROR(VLOOKUP(A146,'Previous CF'!A:AE,31,FALSE),"")</f>
        <v/>
      </c>
      <c r="AF146" s="20" t="str">
        <f>IFERROR(VLOOKUP(A146,'Previous CF'!A:AF,32,FALSE),"")</f>
        <v/>
      </c>
      <c r="AG146" s="12" t="str">
        <f>IFERROR(VLOOKUP(A146,'Previous CF'!A:AI,33,FALSE),"")</f>
        <v/>
      </c>
      <c r="AH146" s="12" t="str">
        <f>IFERROR(VLOOKUP(A146,'Previous CF'!A:AJ,34,FALSE),"")</f>
        <v/>
      </c>
      <c r="AI146" s="12" t="str">
        <f>IFERROR(VLOOKUP(A146,'Previous CF'!A:AK,35,FALSE),"")</f>
        <v/>
      </c>
      <c r="AJ146" s="12" t="str">
        <f>IFERROR(VLOOKUP(A146,'Previous CF'!A:AL,36,FALSE),"")</f>
        <v/>
      </c>
      <c r="AK146" s="12" t="str">
        <f>IFERROR(VLOOKUP(A146,'Previous CF'!A:AM,37,FALSE),"")</f>
        <v/>
      </c>
      <c r="AL146" s="12" t="str">
        <f>IFERROR(VLOOKUP(A146,'Previous CF'!A:AN,38,FALSE),"")</f>
        <v/>
      </c>
      <c r="AM146" s="12" t="str">
        <f>IFERROR(VLOOKUP(A146,'Previous CF'!A:AO,39,FALSE),"")</f>
        <v/>
      </c>
      <c r="AN146" s="12"/>
      <c r="AO146" s="12" t="str">
        <f>IFERROR(VLOOKUP(A146,'Previous CF'!A:AQ,41,FALSE),"")</f>
        <v/>
      </c>
      <c r="AP146" s="12" t="str">
        <f>IFERROR(VLOOKUP(A146,'Previous CF'!A:AR,42,FALSE),"")</f>
        <v/>
      </c>
    </row>
    <row r="147" spans="1:42" x14ac:dyDescent="0.35">
      <c r="A147" s="23">
        <f>HT!A147</f>
        <v>0</v>
      </c>
      <c r="B147" s="23">
        <f>HT!B147</f>
        <v>0</v>
      </c>
      <c r="C147" s="23">
        <f>HT!C147</f>
        <v>0</v>
      </c>
      <c r="D147" s="23">
        <f>HT!D147</f>
        <v>0</v>
      </c>
      <c r="E147" s="3" t="str">
        <f>IFERROR(VLOOKUP(A147,grades!A:P,5,FALSE),"")</f>
        <v/>
      </c>
      <c r="F147" s="3" t="str">
        <f>IFERROR(VLOOKUP(A147,grades!A:Q,6,FALSE),"")</f>
        <v/>
      </c>
      <c r="G147" s="3" t="str">
        <f>IFERROR(VLOOKUP(A147,HT!A:K,8,FALSE),"")</f>
        <v/>
      </c>
      <c r="H147" s="3" t="str">
        <f>IFERROR(VLOOKUP(A147,HT!A:L,12,FALSE),"")</f>
        <v/>
      </c>
      <c r="I147" s="3" t="str">
        <f>IFERROR(VLOOKUP(A147,IEP!A:F,6,FALSE),"")</f>
        <v/>
      </c>
      <c r="J147" s="3" t="str">
        <f>IFERROR(VLOOKUP(A147,FRL!A:G,5,FALSE),"")</f>
        <v/>
      </c>
      <c r="K147" s="4" t="str">
        <f>IFERROR(VLOOKUP(A147,Att!A:E,5,FALSE),"")</f>
        <v/>
      </c>
      <c r="L147" s="32" t="str">
        <f>IFERROR(VLOOKUP(A147,Disc!A:C,2,FALSE),"0")</f>
        <v>0</v>
      </c>
      <c r="M147" s="3" t="str">
        <f>IFERROR(VLOOKUP(A147,CA!A:P,8,FALSE),"")</f>
        <v/>
      </c>
      <c r="N147" s="3" t="str">
        <f>IFERROR(VLOOKUP(A147,MA!A:Q,8,FALSE),"")</f>
        <v/>
      </c>
      <c r="O147" s="3" t="str">
        <f>IFERROR(VLOOKUP(A147,SC!A:Q,8,FALSE),"")</f>
        <v/>
      </c>
      <c r="P147" s="3" t="str">
        <f>IFERROR(VLOOKUP(A147,SS!A:P,8,FALSE),"")</f>
        <v/>
      </c>
      <c r="Q147" s="3">
        <f t="shared" si="12"/>
        <v>0</v>
      </c>
      <c r="R147" s="3">
        <f t="shared" si="13"/>
        <v>0</v>
      </c>
      <c r="S147" s="5"/>
      <c r="T147" s="3">
        <f>IFERROR(COUNTIFS(grades!A:A,A147,grades!H:H,"A"),"0")</f>
        <v>0</v>
      </c>
      <c r="U147" s="3">
        <f>IFERROR(COUNTIFS(grades!A:A,A147,grades!H:H,"B"),"0")</f>
        <v>0</v>
      </c>
      <c r="V147" s="3">
        <f>IFERROR(COUNTIFS(grades!A:A,A147,grades!H:H,"C"),"0")</f>
        <v>0</v>
      </c>
      <c r="W147" s="3">
        <f>IFERROR(COUNTIFS(grades!A:A,A147,grades!H:H,"D"),"0")</f>
        <v>0</v>
      </c>
      <c r="X147" s="3">
        <f>IFERROR(COUNTIFS(grades!A:A,A147,grades!H:H,"F"),"0")</f>
        <v>0</v>
      </c>
      <c r="Y147" s="5"/>
      <c r="Z147" s="3" t="str">
        <f>IFERROR(VLOOKUP(A147,'Previous CF'!A:AH,27,FALSE),"")</f>
        <v/>
      </c>
      <c r="AA147" s="6" t="e">
        <f t="shared" si="14"/>
        <v>#VALUE!</v>
      </c>
      <c r="AB147" s="6" t="e">
        <f t="shared" si="15"/>
        <v>#VALUE!</v>
      </c>
      <c r="AC147" s="6" t="e">
        <f t="shared" si="16"/>
        <v>#VALUE!</v>
      </c>
      <c r="AD147" s="3" t="e">
        <f t="shared" si="17"/>
        <v>#VALUE!</v>
      </c>
      <c r="AE147" s="20" t="str">
        <f>IFERROR(VLOOKUP(A147,'Previous CF'!A:AE,31,FALSE),"")</f>
        <v/>
      </c>
      <c r="AF147" s="20" t="str">
        <f>IFERROR(VLOOKUP(A147,'Previous CF'!A:AF,32,FALSE),"")</f>
        <v/>
      </c>
      <c r="AG147" s="12" t="str">
        <f>IFERROR(VLOOKUP(A147,'Previous CF'!A:AI,33,FALSE),"")</f>
        <v/>
      </c>
      <c r="AH147" s="12" t="str">
        <f>IFERROR(VLOOKUP(A147,'Previous CF'!A:AJ,34,FALSE),"")</f>
        <v/>
      </c>
      <c r="AI147" s="12" t="str">
        <f>IFERROR(VLOOKUP(A147,'Previous CF'!A:AK,35,FALSE),"")</f>
        <v/>
      </c>
      <c r="AJ147" s="12" t="str">
        <f>IFERROR(VLOOKUP(A147,'Previous CF'!A:AL,36,FALSE),"")</f>
        <v/>
      </c>
      <c r="AK147" s="12" t="str">
        <f>IFERROR(VLOOKUP(A147,'Previous CF'!A:AM,37,FALSE),"")</f>
        <v/>
      </c>
      <c r="AL147" s="12" t="str">
        <f>IFERROR(VLOOKUP(A147,'Previous CF'!A:AN,38,FALSE),"")</f>
        <v/>
      </c>
      <c r="AM147" s="12" t="str">
        <f>IFERROR(VLOOKUP(A147,'Previous CF'!A:AO,39,FALSE),"")</f>
        <v/>
      </c>
      <c r="AN147" s="12"/>
      <c r="AO147" s="12" t="str">
        <f>IFERROR(VLOOKUP(A147,'Previous CF'!A:AQ,41,FALSE),"")</f>
        <v/>
      </c>
      <c r="AP147" s="12" t="str">
        <f>IFERROR(VLOOKUP(A147,'Previous CF'!A:AR,42,FALSE),"")</f>
        <v/>
      </c>
    </row>
    <row r="148" spans="1:42" x14ac:dyDescent="0.35">
      <c r="A148" s="23">
        <f>HT!A148</f>
        <v>0</v>
      </c>
      <c r="B148" s="23">
        <f>HT!B148</f>
        <v>0</v>
      </c>
      <c r="C148" s="23">
        <f>HT!C148</f>
        <v>0</v>
      </c>
      <c r="D148" s="23">
        <f>HT!D148</f>
        <v>0</v>
      </c>
      <c r="E148" s="3" t="str">
        <f>IFERROR(VLOOKUP(A148,grades!A:P,5,FALSE),"")</f>
        <v/>
      </c>
      <c r="F148" s="3" t="str">
        <f>IFERROR(VLOOKUP(A148,grades!A:Q,6,FALSE),"")</f>
        <v/>
      </c>
      <c r="G148" s="3" t="str">
        <f>IFERROR(VLOOKUP(A148,HT!A:K,8,FALSE),"")</f>
        <v/>
      </c>
      <c r="H148" s="3" t="str">
        <f>IFERROR(VLOOKUP(A148,HT!A:L,12,FALSE),"")</f>
        <v/>
      </c>
      <c r="I148" s="3" t="str">
        <f>IFERROR(VLOOKUP(A148,IEP!A:F,6,FALSE),"")</f>
        <v/>
      </c>
      <c r="J148" s="3" t="str">
        <f>IFERROR(VLOOKUP(A148,FRL!A:G,5,FALSE),"")</f>
        <v/>
      </c>
      <c r="K148" s="4" t="str">
        <f>IFERROR(VLOOKUP(A148,Att!A:E,5,FALSE),"")</f>
        <v/>
      </c>
      <c r="L148" s="32" t="str">
        <f>IFERROR(VLOOKUP(A148,Disc!A:C,2,FALSE),"0")</f>
        <v>0</v>
      </c>
      <c r="M148" s="3" t="str">
        <f>IFERROR(VLOOKUP(A148,CA!A:P,8,FALSE),"")</f>
        <v/>
      </c>
      <c r="N148" s="3" t="str">
        <f>IFERROR(VLOOKUP(A148,MA!A:Q,8,FALSE),"")</f>
        <v/>
      </c>
      <c r="O148" s="3" t="str">
        <f>IFERROR(VLOOKUP(A148,SC!A:Q,8,FALSE),"")</f>
        <v/>
      </c>
      <c r="P148" s="3" t="str">
        <f>IFERROR(VLOOKUP(A148,SS!A:P,8,FALSE),"")</f>
        <v/>
      </c>
      <c r="Q148" s="3">
        <f t="shared" si="12"/>
        <v>0</v>
      </c>
      <c r="R148" s="3">
        <f t="shared" si="13"/>
        <v>0</v>
      </c>
      <c r="S148" s="5"/>
      <c r="T148" s="3">
        <f>IFERROR(COUNTIFS(grades!A:A,A148,grades!H:H,"A"),"0")</f>
        <v>0</v>
      </c>
      <c r="U148" s="3">
        <f>IFERROR(COUNTIFS(grades!A:A,A148,grades!H:H,"B"),"0")</f>
        <v>0</v>
      </c>
      <c r="V148" s="3">
        <f>IFERROR(COUNTIFS(grades!A:A,A148,grades!H:H,"C"),"0")</f>
        <v>0</v>
      </c>
      <c r="W148" s="3">
        <f>IFERROR(COUNTIFS(grades!A:A,A148,grades!H:H,"D"),"0")</f>
        <v>0</v>
      </c>
      <c r="X148" s="3">
        <f>IFERROR(COUNTIFS(grades!A:A,A148,grades!H:H,"F"),"0")</f>
        <v>0</v>
      </c>
      <c r="Y148" s="5"/>
      <c r="Z148" s="3" t="str">
        <f>IFERROR(VLOOKUP(A148,'Previous CF'!A:AH,27,FALSE),"")</f>
        <v/>
      </c>
      <c r="AA148" s="6" t="e">
        <f t="shared" si="14"/>
        <v>#VALUE!</v>
      </c>
      <c r="AB148" s="6" t="e">
        <f t="shared" si="15"/>
        <v>#VALUE!</v>
      </c>
      <c r="AC148" s="6" t="e">
        <f t="shared" si="16"/>
        <v>#VALUE!</v>
      </c>
      <c r="AD148" s="3" t="e">
        <f t="shared" si="17"/>
        <v>#VALUE!</v>
      </c>
      <c r="AE148" s="20" t="str">
        <f>IFERROR(VLOOKUP(A148,'Previous CF'!A:AE,31,FALSE),"")</f>
        <v/>
      </c>
      <c r="AF148" s="20" t="str">
        <f>IFERROR(VLOOKUP(A148,'Previous CF'!A:AF,32,FALSE),"")</f>
        <v/>
      </c>
      <c r="AG148" s="12" t="str">
        <f>IFERROR(VLOOKUP(A148,'Previous CF'!A:AI,33,FALSE),"")</f>
        <v/>
      </c>
      <c r="AH148" s="12" t="str">
        <f>IFERROR(VLOOKUP(A148,'Previous CF'!A:AJ,34,FALSE),"")</f>
        <v/>
      </c>
      <c r="AI148" s="12" t="str">
        <f>IFERROR(VLOOKUP(A148,'Previous CF'!A:AK,35,FALSE),"")</f>
        <v/>
      </c>
      <c r="AJ148" s="12" t="str">
        <f>IFERROR(VLOOKUP(A148,'Previous CF'!A:AL,36,FALSE),"")</f>
        <v/>
      </c>
      <c r="AK148" s="12" t="str">
        <f>IFERROR(VLOOKUP(A148,'Previous CF'!A:AM,37,FALSE),"")</f>
        <v/>
      </c>
      <c r="AL148" s="12" t="str">
        <f>IFERROR(VLOOKUP(A148,'Previous CF'!A:AN,38,FALSE),"")</f>
        <v/>
      </c>
      <c r="AM148" s="12" t="str">
        <f>IFERROR(VLOOKUP(A148,'Previous CF'!A:AO,39,FALSE),"")</f>
        <v/>
      </c>
      <c r="AN148" s="12"/>
      <c r="AO148" s="12" t="str">
        <f>IFERROR(VLOOKUP(A148,'Previous CF'!A:AQ,41,FALSE),"")</f>
        <v/>
      </c>
      <c r="AP148" s="12" t="str">
        <f>IFERROR(VLOOKUP(A148,'Previous CF'!A:AR,42,FALSE),"")</f>
        <v/>
      </c>
    </row>
    <row r="149" spans="1:42" x14ac:dyDescent="0.35">
      <c r="A149" s="23">
        <f>HT!A149</f>
        <v>0</v>
      </c>
      <c r="B149" s="23">
        <f>HT!B149</f>
        <v>0</v>
      </c>
      <c r="C149" s="23">
        <f>HT!C149</f>
        <v>0</v>
      </c>
      <c r="D149" s="23">
        <f>HT!D149</f>
        <v>0</v>
      </c>
      <c r="E149" s="3" t="str">
        <f>IFERROR(VLOOKUP(A149,grades!A:P,5,FALSE),"")</f>
        <v/>
      </c>
      <c r="F149" s="3" t="str">
        <f>IFERROR(VLOOKUP(A149,grades!A:Q,6,FALSE),"")</f>
        <v/>
      </c>
      <c r="G149" s="3" t="str">
        <f>IFERROR(VLOOKUP(A149,HT!A:K,8,FALSE),"")</f>
        <v/>
      </c>
      <c r="H149" s="3" t="str">
        <f>IFERROR(VLOOKUP(A149,HT!A:L,12,FALSE),"")</f>
        <v/>
      </c>
      <c r="I149" s="3" t="str">
        <f>IFERROR(VLOOKUP(A149,IEP!A:F,6,FALSE),"")</f>
        <v/>
      </c>
      <c r="J149" s="3" t="str">
        <f>IFERROR(VLOOKUP(A149,FRL!A:G,5,FALSE),"")</f>
        <v/>
      </c>
      <c r="K149" s="4" t="str">
        <f>IFERROR(VLOOKUP(A149,Att!A:E,5,FALSE),"")</f>
        <v/>
      </c>
      <c r="L149" s="32" t="str">
        <f>IFERROR(VLOOKUP(A149,Disc!A:C,2,FALSE),"0")</f>
        <v>0</v>
      </c>
      <c r="M149" s="3" t="str">
        <f>IFERROR(VLOOKUP(A149,CA!A:P,8,FALSE),"")</f>
        <v/>
      </c>
      <c r="N149" s="3" t="str">
        <f>IFERROR(VLOOKUP(A149,MA!A:Q,8,FALSE),"")</f>
        <v/>
      </c>
      <c r="O149" s="3" t="str">
        <f>IFERROR(VLOOKUP(A149,SC!A:Q,8,FALSE),"")</f>
        <v/>
      </c>
      <c r="P149" s="3" t="str">
        <f>IFERROR(VLOOKUP(A149,SS!A:P,8,FALSE),"")</f>
        <v/>
      </c>
      <c r="Q149" s="3">
        <f t="shared" si="12"/>
        <v>0</v>
      </c>
      <c r="R149" s="3">
        <f t="shared" si="13"/>
        <v>0</v>
      </c>
      <c r="S149" s="5"/>
      <c r="T149" s="3">
        <f>IFERROR(COUNTIFS(grades!A:A,A149,grades!H:H,"A"),"0")</f>
        <v>0</v>
      </c>
      <c r="U149" s="3">
        <f>IFERROR(COUNTIFS(grades!A:A,A149,grades!H:H,"B"),"0")</f>
        <v>0</v>
      </c>
      <c r="V149" s="3">
        <f>IFERROR(COUNTIFS(grades!A:A,A149,grades!H:H,"C"),"0")</f>
        <v>0</v>
      </c>
      <c r="W149" s="3">
        <f>IFERROR(COUNTIFS(grades!A:A,A149,grades!H:H,"D"),"0")</f>
        <v>0</v>
      </c>
      <c r="X149" s="3">
        <f>IFERROR(COUNTIFS(grades!A:A,A149,grades!H:H,"F"),"0")</f>
        <v>0</v>
      </c>
      <c r="Y149" s="5"/>
      <c r="Z149" s="3" t="str">
        <f>IFERROR(VLOOKUP(A149,'Previous CF'!A:AH,27,FALSE),"")</f>
        <v/>
      </c>
      <c r="AA149" s="6" t="e">
        <f t="shared" si="14"/>
        <v>#VALUE!</v>
      </c>
      <c r="AB149" s="6" t="e">
        <f t="shared" si="15"/>
        <v>#VALUE!</v>
      </c>
      <c r="AC149" s="6" t="e">
        <f t="shared" si="16"/>
        <v>#VALUE!</v>
      </c>
      <c r="AD149" s="3" t="e">
        <f t="shared" si="17"/>
        <v>#VALUE!</v>
      </c>
      <c r="AE149" s="20" t="str">
        <f>IFERROR(VLOOKUP(A149,'Previous CF'!A:AE,31,FALSE),"")</f>
        <v/>
      </c>
      <c r="AF149" s="20" t="str">
        <f>IFERROR(VLOOKUP(A149,'Previous CF'!A:AF,32,FALSE),"")</f>
        <v/>
      </c>
      <c r="AG149" s="12" t="str">
        <f>IFERROR(VLOOKUP(A149,'Previous CF'!A:AI,33,FALSE),"")</f>
        <v/>
      </c>
      <c r="AH149" s="12" t="str">
        <f>IFERROR(VLOOKUP(A149,'Previous CF'!A:AJ,34,FALSE),"")</f>
        <v/>
      </c>
      <c r="AI149" s="12" t="str">
        <f>IFERROR(VLOOKUP(A149,'Previous CF'!A:AK,35,FALSE),"")</f>
        <v/>
      </c>
      <c r="AJ149" s="12" t="str">
        <f>IFERROR(VLOOKUP(A149,'Previous CF'!A:AL,36,FALSE),"")</f>
        <v/>
      </c>
      <c r="AK149" s="12" t="str">
        <f>IFERROR(VLOOKUP(A149,'Previous CF'!A:AM,37,FALSE),"")</f>
        <v/>
      </c>
      <c r="AL149" s="12" t="str">
        <f>IFERROR(VLOOKUP(A149,'Previous CF'!A:AN,38,FALSE),"")</f>
        <v/>
      </c>
      <c r="AM149" s="12" t="str">
        <f>IFERROR(VLOOKUP(A149,'Previous CF'!A:AO,39,FALSE),"")</f>
        <v/>
      </c>
      <c r="AN149" s="12"/>
      <c r="AO149" s="12" t="str">
        <f>IFERROR(VLOOKUP(A149,'Previous CF'!A:AQ,41,FALSE),"")</f>
        <v/>
      </c>
      <c r="AP149" s="12" t="str">
        <f>IFERROR(VLOOKUP(A149,'Previous CF'!A:AR,42,FALSE),"")</f>
        <v/>
      </c>
    </row>
    <row r="150" spans="1:42" x14ac:dyDescent="0.35">
      <c r="A150" s="23">
        <f>HT!A150</f>
        <v>0</v>
      </c>
      <c r="B150" s="23">
        <f>HT!B150</f>
        <v>0</v>
      </c>
      <c r="C150" s="23">
        <f>HT!C150</f>
        <v>0</v>
      </c>
      <c r="D150" s="23">
        <f>HT!D150</f>
        <v>0</v>
      </c>
      <c r="E150" s="3" t="str">
        <f>IFERROR(VLOOKUP(A150,grades!A:P,5,FALSE),"")</f>
        <v/>
      </c>
      <c r="F150" s="3" t="str">
        <f>IFERROR(VLOOKUP(A150,grades!A:Q,6,FALSE),"")</f>
        <v/>
      </c>
      <c r="G150" s="3" t="str">
        <f>IFERROR(VLOOKUP(A150,HT!A:K,8,FALSE),"")</f>
        <v/>
      </c>
      <c r="H150" s="3" t="str">
        <f>IFERROR(VLOOKUP(A150,HT!A:L,12,FALSE),"")</f>
        <v/>
      </c>
      <c r="I150" s="3" t="str">
        <f>IFERROR(VLOOKUP(A150,IEP!A:F,6,FALSE),"")</f>
        <v/>
      </c>
      <c r="J150" s="3" t="str">
        <f>IFERROR(VLOOKUP(A150,FRL!A:G,5,FALSE),"")</f>
        <v/>
      </c>
      <c r="K150" s="4" t="str">
        <f>IFERROR(VLOOKUP(A150,Att!A:E,5,FALSE),"")</f>
        <v/>
      </c>
      <c r="L150" s="32" t="str">
        <f>IFERROR(VLOOKUP(A150,Disc!A:C,2,FALSE),"0")</f>
        <v>0</v>
      </c>
      <c r="M150" s="3" t="str">
        <f>IFERROR(VLOOKUP(A150,CA!A:P,8,FALSE),"")</f>
        <v/>
      </c>
      <c r="N150" s="3" t="str">
        <f>IFERROR(VLOOKUP(A150,MA!A:Q,8,FALSE),"")</f>
        <v/>
      </c>
      <c r="O150" s="3" t="str">
        <f>IFERROR(VLOOKUP(A150,SC!A:Q,8,FALSE),"")</f>
        <v/>
      </c>
      <c r="P150" s="3" t="str">
        <f>IFERROR(VLOOKUP(A150,SS!A:P,8,FALSE),"")</f>
        <v/>
      </c>
      <c r="Q150" s="3">
        <f t="shared" si="12"/>
        <v>0</v>
      </c>
      <c r="R150" s="3">
        <f t="shared" si="13"/>
        <v>0</v>
      </c>
      <c r="S150" s="5"/>
      <c r="T150" s="3">
        <f>IFERROR(COUNTIFS(grades!A:A,A150,grades!H:H,"A"),"0")</f>
        <v>0</v>
      </c>
      <c r="U150" s="3">
        <f>IFERROR(COUNTIFS(grades!A:A,A150,grades!H:H,"B"),"0")</f>
        <v>0</v>
      </c>
      <c r="V150" s="3">
        <f>IFERROR(COUNTIFS(grades!A:A,A150,grades!H:H,"C"),"0")</f>
        <v>0</v>
      </c>
      <c r="W150" s="3">
        <f>IFERROR(COUNTIFS(grades!A:A,A150,grades!H:H,"D"),"0")</f>
        <v>0</v>
      </c>
      <c r="X150" s="3">
        <f>IFERROR(COUNTIFS(grades!A:A,A150,grades!H:H,"F"),"0")</f>
        <v>0</v>
      </c>
      <c r="Y150" s="5"/>
      <c r="Z150" s="3" t="str">
        <f>IFERROR(VLOOKUP(A150,'Previous CF'!A:AH,27,FALSE),"")</f>
        <v/>
      </c>
      <c r="AA150" s="6" t="e">
        <f t="shared" si="14"/>
        <v>#VALUE!</v>
      </c>
      <c r="AB150" s="6" t="e">
        <f t="shared" si="15"/>
        <v>#VALUE!</v>
      </c>
      <c r="AC150" s="6" t="e">
        <f t="shared" si="16"/>
        <v>#VALUE!</v>
      </c>
      <c r="AD150" s="3" t="e">
        <f t="shared" si="17"/>
        <v>#VALUE!</v>
      </c>
      <c r="AE150" s="20" t="str">
        <f>IFERROR(VLOOKUP(A150,'Previous CF'!A:AE,31,FALSE),"")</f>
        <v/>
      </c>
      <c r="AF150" s="20" t="str">
        <f>IFERROR(VLOOKUP(A150,'Previous CF'!A:AF,32,FALSE),"")</f>
        <v/>
      </c>
      <c r="AG150" s="12" t="str">
        <f>IFERROR(VLOOKUP(A150,'Previous CF'!A:AI,33,FALSE),"")</f>
        <v/>
      </c>
      <c r="AH150" s="12" t="str">
        <f>IFERROR(VLOOKUP(A150,'Previous CF'!A:AJ,34,FALSE),"")</f>
        <v/>
      </c>
      <c r="AI150" s="12" t="str">
        <f>IFERROR(VLOOKUP(A150,'Previous CF'!A:AK,35,FALSE),"")</f>
        <v/>
      </c>
      <c r="AJ150" s="12" t="str">
        <f>IFERROR(VLOOKUP(A150,'Previous CF'!A:AL,36,FALSE),"")</f>
        <v/>
      </c>
      <c r="AK150" s="12" t="str">
        <f>IFERROR(VLOOKUP(A150,'Previous CF'!A:AM,37,FALSE),"")</f>
        <v/>
      </c>
      <c r="AL150" s="12" t="str">
        <f>IFERROR(VLOOKUP(A150,'Previous CF'!A:AN,38,FALSE),"")</f>
        <v/>
      </c>
      <c r="AM150" s="12" t="str">
        <f>IFERROR(VLOOKUP(A150,'Previous CF'!A:AO,39,FALSE),"")</f>
        <v/>
      </c>
      <c r="AN150" s="12"/>
      <c r="AO150" s="12" t="str">
        <f>IFERROR(VLOOKUP(A150,'Previous CF'!A:AQ,41,FALSE),"")</f>
        <v/>
      </c>
      <c r="AP150" s="12" t="str">
        <f>IFERROR(VLOOKUP(A150,'Previous CF'!A:AR,42,FALSE),"")</f>
        <v/>
      </c>
    </row>
    <row r="151" spans="1:42" x14ac:dyDescent="0.35">
      <c r="A151" s="23">
        <f>HT!A151</f>
        <v>0</v>
      </c>
      <c r="B151" s="23">
        <f>HT!B151</f>
        <v>0</v>
      </c>
      <c r="C151" s="23">
        <f>HT!C151</f>
        <v>0</v>
      </c>
      <c r="D151" s="23">
        <f>HT!D151</f>
        <v>0</v>
      </c>
      <c r="E151" s="3" t="str">
        <f>IFERROR(VLOOKUP(A151,grades!A:P,5,FALSE),"")</f>
        <v/>
      </c>
      <c r="F151" s="3" t="str">
        <f>IFERROR(VLOOKUP(A151,grades!A:Q,6,FALSE),"")</f>
        <v/>
      </c>
      <c r="G151" s="3" t="str">
        <f>IFERROR(VLOOKUP(A151,HT!A:K,8,FALSE),"")</f>
        <v/>
      </c>
      <c r="H151" s="3" t="str">
        <f>IFERROR(VLOOKUP(A151,HT!A:L,12,FALSE),"")</f>
        <v/>
      </c>
      <c r="I151" s="3" t="str">
        <f>IFERROR(VLOOKUP(A151,IEP!A:F,6,FALSE),"")</f>
        <v/>
      </c>
      <c r="J151" s="3" t="str">
        <f>IFERROR(VLOOKUP(A151,FRL!A:G,5,FALSE),"")</f>
        <v/>
      </c>
      <c r="K151" s="4" t="str">
        <f>IFERROR(VLOOKUP(A151,Att!A:E,5,FALSE),"")</f>
        <v/>
      </c>
      <c r="L151" s="32" t="str">
        <f>IFERROR(VLOOKUP(A151,Disc!A:C,2,FALSE),"0")</f>
        <v>0</v>
      </c>
      <c r="M151" s="3" t="str">
        <f>IFERROR(VLOOKUP(A151,CA!A:P,8,FALSE),"")</f>
        <v/>
      </c>
      <c r="N151" s="3" t="str">
        <f>IFERROR(VLOOKUP(A151,MA!A:Q,8,FALSE),"")</f>
        <v/>
      </c>
      <c r="O151" s="3" t="str">
        <f>IFERROR(VLOOKUP(A151,SC!A:Q,8,FALSE),"")</f>
        <v/>
      </c>
      <c r="P151" s="3" t="str">
        <f>IFERROR(VLOOKUP(A151,SS!A:P,8,FALSE),"")</f>
        <v/>
      </c>
      <c r="Q151" s="3">
        <f t="shared" si="12"/>
        <v>0</v>
      </c>
      <c r="R151" s="3">
        <f t="shared" si="13"/>
        <v>0</v>
      </c>
      <c r="S151" s="5"/>
      <c r="T151" s="3">
        <f>IFERROR(COUNTIFS(grades!A:A,A151,grades!H:H,"A"),"0")</f>
        <v>0</v>
      </c>
      <c r="U151" s="3">
        <f>IFERROR(COUNTIFS(grades!A:A,A151,grades!H:H,"B"),"0")</f>
        <v>0</v>
      </c>
      <c r="V151" s="3">
        <f>IFERROR(COUNTIFS(grades!A:A,A151,grades!H:H,"C"),"0")</f>
        <v>0</v>
      </c>
      <c r="W151" s="3">
        <f>IFERROR(COUNTIFS(grades!A:A,A151,grades!H:H,"D"),"0")</f>
        <v>0</v>
      </c>
      <c r="X151" s="3">
        <f>IFERROR(COUNTIFS(grades!A:A,A151,grades!H:H,"F"),"0")</f>
        <v>0</v>
      </c>
      <c r="Y151" s="5"/>
      <c r="Z151" s="3" t="str">
        <f>IFERROR(VLOOKUP(A151,'Previous CF'!A:AH,27,FALSE),"")</f>
        <v/>
      </c>
      <c r="AA151" s="6" t="e">
        <f t="shared" si="14"/>
        <v>#VALUE!</v>
      </c>
      <c r="AB151" s="6" t="e">
        <f t="shared" si="15"/>
        <v>#VALUE!</v>
      </c>
      <c r="AC151" s="6" t="e">
        <f t="shared" si="16"/>
        <v>#VALUE!</v>
      </c>
      <c r="AD151" s="3" t="e">
        <f t="shared" si="17"/>
        <v>#VALUE!</v>
      </c>
      <c r="AE151" s="20" t="str">
        <f>IFERROR(VLOOKUP(A151,'Previous CF'!A:AE,31,FALSE),"")</f>
        <v/>
      </c>
      <c r="AF151" s="20" t="str">
        <f>IFERROR(VLOOKUP(A151,'Previous CF'!A:AF,32,FALSE),"")</f>
        <v/>
      </c>
      <c r="AG151" s="12" t="str">
        <f>IFERROR(VLOOKUP(A151,'Previous CF'!A:AI,33,FALSE),"")</f>
        <v/>
      </c>
      <c r="AH151" s="12" t="str">
        <f>IFERROR(VLOOKUP(A151,'Previous CF'!A:AJ,34,FALSE),"")</f>
        <v/>
      </c>
      <c r="AI151" s="12" t="str">
        <f>IFERROR(VLOOKUP(A151,'Previous CF'!A:AK,35,FALSE),"")</f>
        <v/>
      </c>
      <c r="AJ151" s="12" t="str">
        <f>IFERROR(VLOOKUP(A151,'Previous CF'!A:AL,36,FALSE),"")</f>
        <v/>
      </c>
      <c r="AK151" s="12" t="str">
        <f>IFERROR(VLOOKUP(A151,'Previous CF'!A:AM,37,FALSE),"")</f>
        <v/>
      </c>
      <c r="AL151" s="12" t="str">
        <f>IFERROR(VLOOKUP(A151,'Previous CF'!A:AN,38,FALSE),"")</f>
        <v/>
      </c>
      <c r="AM151" s="12" t="str">
        <f>IFERROR(VLOOKUP(A151,'Previous CF'!A:AO,39,FALSE),"")</f>
        <v/>
      </c>
      <c r="AN151" s="12"/>
      <c r="AO151" s="12" t="str">
        <f>IFERROR(VLOOKUP(A151,'Previous CF'!A:AQ,41,FALSE),"")</f>
        <v/>
      </c>
      <c r="AP151" s="12" t="str">
        <f>IFERROR(VLOOKUP(A151,'Previous CF'!A:AR,42,FALSE),"")</f>
        <v/>
      </c>
    </row>
    <row r="152" spans="1:42" x14ac:dyDescent="0.35">
      <c r="A152" s="23">
        <f>HT!A152</f>
        <v>0</v>
      </c>
      <c r="B152" s="23">
        <f>HT!B152</f>
        <v>0</v>
      </c>
      <c r="C152" s="23">
        <f>HT!C152</f>
        <v>0</v>
      </c>
      <c r="D152" s="23">
        <f>HT!D152</f>
        <v>0</v>
      </c>
      <c r="E152" s="3" t="str">
        <f>IFERROR(VLOOKUP(A152,grades!A:P,5,FALSE),"")</f>
        <v/>
      </c>
      <c r="F152" s="3" t="str">
        <f>IFERROR(VLOOKUP(A152,grades!A:Q,6,FALSE),"")</f>
        <v/>
      </c>
      <c r="G152" s="3" t="str">
        <f>IFERROR(VLOOKUP(A152,HT!A:K,8,FALSE),"")</f>
        <v/>
      </c>
      <c r="H152" s="3" t="str">
        <f>IFERROR(VLOOKUP(A152,HT!A:L,12,FALSE),"")</f>
        <v/>
      </c>
      <c r="I152" s="3" t="str">
        <f>IFERROR(VLOOKUP(A152,IEP!A:F,6,FALSE),"")</f>
        <v/>
      </c>
      <c r="J152" s="3" t="str">
        <f>IFERROR(VLOOKUP(A152,FRL!A:G,5,FALSE),"")</f>
        <v/>
      </c>
      <c r="K152" s="4" t="str">
        <f>IFERROR(VLOOKUP(A152,Att!A:E,5,FALSE),"")</f>
        <v/>
      </c>
      <c r="L152" s="32" t="str">
        <f>IFERROR(VLOOKUP(A152,Disc!A:C,2,FALSE),"0")</f>
        <v>0</v>
      </c>
      <c r="M152" s="3" t="str">
        <f>IFERROR(VLOOKUP(A152,CA!A:P,8,FALSE),"")</f>
        <v/>
      </c>
      <c r="N152" s="3" t="str">
        <f>IFERROR(VLOOKUP(A152,MA!A:Q,8,FALSE),"")</f>
        <v/>
      </c>
      <c r="O152" s="3" t="str">
        <f>IFERROR(VLOOKUP(A152,SC!A:Q,8,FALSE),"")</f>
        <v/>
      </c>
      <c r="P152" s="3" t="str">
        <f>IFERROR(VLOOKUP(A152,SS!A:P,8,FALSE),"")</f>
        <v/>
      </c>
      <c r="Q152" s="3">
        <f t="shared" si="12"/>
        <v>0</v>
      </c>
      <c r="R152" s="3">
        <f t="shared" si="13"/>
        <v>0</v>
      </c>
      <c r="S152" s="5"/>
      <c r="T152" s="3">
        <f>IFERROR(COUNTIFS(grades!A:A,A152,grades!H:H,"A"),"0")</f>
        <v>0</v>
      </c>
      <c r="U152" s="3">
        <f>IFERROR(COUNTIFS(grades!A:A,A152,grades!H:H,"B"),"0")</f>
        <v>0</v>
      </c>
      <c r="V152" s="3">
        <f>IFERROR(COUNTIFS(grades!A:A,A152,grades!H:H,"C"),"0")</f>
        <v>0</v>
      </c>
      <c r="W152" s="3">
        <f>IFERROR(COUNTIFS(grades!A:A,A152,grades!H:H,"D"),"0")</f>
        <v>0</v>
      </c>
      <c r="X152" s="3">
        <f>IFERROR(COUNTIFS(grades!A:A,A152,grades!H:H,"F"),"0")</f>
        <v>0</v>
      </c>
      <c r="Y152" s="5"/>
      <c r="Z152" s="3" t="str">
        <f>IFERROR(VLOOKUP(A152,'Previous CF'!A:AH,27,FALSE),"")</f>
        <v/>
      </c>
      <c r="AA152" s="6" t="e">
        <f t="shared" si="14"/>
        <v>#VALUE!</v>
      </c>
      <c r="AB152" s="6" t="e">
        <f t="shared" si="15"/>
        <v>#VALUE!</v>
      </c>
      <c r="AC152" s="6" t="e">
        <f t="shared" si="16"/>
        <v>#VALUE!</v>
      </c>
      <c r="AD152" s="3" t="e">
        <f t="shared" si="17"/>
        <v>#VALUE!</v>
      </c>
      <c r="AE152" s="20" t="str">
        <f>IFERROR(VLOOKUP(A152,'Previous CF'!A:AE,31,FALSE),"")</f>
        <v/>
      </c>
      <c r="AF152" s="20" t="str">
        <f>IFERROR(VLOOKUP(A152,'Previous CF'!A:AF,32,FALSE),"")</f>
        <v/>
      </c>
      <c r="AG152" s="12" t="str">
        <f>IFERROR(VLOOKUP(A152,'Previous CF'!A:AI,33,FALSE),"")</f>
        <v/>
      </c>
      <c r="AH152" s="12" t="str">
        <f>IFERROR(VLOOKUP(A152,'Previous CF'!A:AJ,34,FALSE),"")</f>
        <v/>
      </c>
      <c r="AI152" s="12" t="str">
        <f>IFERROR(VLOOKUP(A152,'Previous CF'!A:AK,35,FALSE),"")</f>
        <v/>
      </c>
      <c r="AJ152" s="12" t="str">
        <f>IFERROR(VLOOKUP(A152,'Previous CF'!A:AL,36,FALSE),"")</f>
        <v/>
      </c>
      <c r="AK152" s="12" t="str">
        <f>IFERROR(VLOOKUP(A152,'Previous CF'!A:AM,37,FALSE),"")</f>
        <v/>
      </c>
      <c r="AL152" s="12" t="str">
        <f>IFERROR(VLOOKUP(A152,'Previous CF'!A:AN,38,FALSE),"")</f>
        <v/>
      </c>
      <c r="AM152" s="12" t="str">
        <f>IFERROR(VLOOKUP(A152,'Previous CF'!A:AO,39,FALSE),"")</f>
        <v/>
      </c>
      <c r="AN152" s="12"/>
      <c r="AO152" s="12" t="str">
        <f>IFERROR(VLOOKUP(A152,'Previous CF'!A:AQ,41,FALSE),"")</f>
        <v/>
      </c>
      <c r="AP152" s="12" t="str">
        <f>IFERROR(VLOOKUP(A152,'Previous CF'!A:AR,42,FALSE),"")</f>
        <v/>
      </c>
    </row>
    <row r="153" spans="1:42" x14ac:dyDescent="0.35">
      <c r="A153" s="23">
        <f>HT!A153</f>
        <v>0</v>
      </c>
      <c r="B153" s="23">
        <f>HT!B153</f>
        <v>0</v>
      </c>
      <c r="C153" s="23">
        <f>HT!C153</f>
        <v>0</v>
      </c>
      <c r="D153" s="23">
        <f>HT!D153</f>
        <v>0</v>
      </c>
      <c r="E153" s="3" t="str">
        <f>IFERROR(VLOOKUP(A153,grades!A:P,5,FALSE),"")</f>
        <v/>
      </c>
      <c r="F153" s="3" t="str">
        <f>IFERROR(VLOOKUP(A153,grades!A:Q,6,FALSE),"")</f>
        <v/>
      </c>
      <c r="G153" s="3" t="str">
        <f>IFERROR(VLOOKUP(A153,HT!A:K,8,FALSE),"")</f>
        <v/>
      </c>
      <c r="H153" s="3" t="str">
        <f>IFERROR(VLOOKUP(A153,HT!A:L,12,FALSE),"")</f>
        <v/>
      </c>
      <c r="I153" s="3" t="str">
        <f>IFERROR(VLOOKUP(A153,IEP!A:F,6,FALSE),"")</f>
        <v/>
      </c>
      <c r="J153" s="3" t="str">
        <f>IFERROR(VLOOKUP(A153,FRL!A:G,5,FALSE),"")</f>
        <v/>
      </c>
      <c r="K153" s="4" t="str">
        <f>IFERROR(VLOOKUP(A153,Att!A:E,5,FALSE),"")</f>
        <v/>
      </c>
      <c r="L153" s="32" t="str">
        <f>IFERROR(VLOOKUP(A153,Disc!A:C,2,FALSE),"0")</f>
        <v>0</v>
      </c>
      <c r="M153" s="3" t="str">
        <f>IFERROR(VLOOKUP(A153,CA!A:P,8,FALSE),"")</f>
        <v/>
      </c>
      <c r="N153" s="3" t="str">
        <f>IFERROR(VLOOKUP(A153,MA!A:Q,8,FALSE),"")</f>
        <v/>
      </c>
      <c r="O153" s="3" t="str">
        <f>IFERROR(VLOOKUP(A153,SC!A:Q,8,FALSE),"")</f>
        <v/>
      </c>
      <c r="P153" s="3" t="str">
        <f>IFERROR(VLOOKUP(A153,SS!A:P,8,FALSE),"")</f>
        <v/>
      </c>
      <c r="Q153" s="3">
        <f t="shared" si="12"/>
        <v>0</v>
      </c>
      <c r="R153" s="3">
        <f t="shared" si="13"/>
        <v>0</v>
      </c>
      <c r="S153" s="5"/>
      <c r="T153" s="3">
        <f>IFERROR(COUNTIFS(grades!A:A,A153,grades!H:H,"A"),"0")</f>
        <v>0</v>
      </c>
      <c r="U153" s="3">
        <f>IFERROR(COUNTIFS(grades!A:A,A153,grades!H:H,"B"),"0")</f>
        <v>0</v>
      </c>
      <c r="V153" s="3">
        <f>IFERROR(COUNTIFS(grades!A:A,A153,grades!H:H,"C"),"0")</f>
        <v>0</v>
      </c>
      <c r="W153" s="3">
        <f>IFERROR(COUNTIFS(grades!A:A,A153,grades!H:H,"D"),"0")</f>
        <v>0</v>
      </c>
      <c r="X153" s="3">
        <f>IFERROR(COUNTIFS(grades!A:A,A153,grades!H:H,"F"),"0")</f>
        <v>0</v>
      </c>
      <c r="Y153" s="5"/>
      <c r="Z153" s="3" t="str">
        <f>IFERROR(VLOOKUP(A153,'Previous CF'!A:AH,27,FALSE),"")</f>
        <v/>
      </c>
      <c r="AA153" s="6" t="e">
        <f t="shared" si="14"/>
        <v>#VALUE!</v>
      </c>
      <c r="AB153" s="6" t="e">
        <f t="shared" si="15"/>
        <v>#VALUE!</v>
      </c>
      <c r="AC153" s="6" t="e">
        <f t="shared" si="16"/>
        <v>#VALUE!</v>
      </c>
      <c r="AD153" s="3" t="e">
        <f t="shared" si="17"/>
        <v>#VALUE!</v>
      </c>
      <c r="AE153" s="20" t="str">
        <f>IFERROR(VLOOKUP(A153,'Previous CF'!A:AE,31,FALSE),"")</f>
        <v/>
      </c>
      <c r="AF153" s="20" t="str">
        <f>IFERROR(VLOOKUP(A153,'Previous CF'!A:AF,32,FALSE),"")</f>
        <v/>
      </c>
      <c r="AG153" s="12" t="str">
        <f>IFERROR(VLOOKUP(A153,'Previous CF'!A:AI,33,FALSE),"")</f>
        <v/>
      </c>
      <c r="AH153" s="12" t="str">
        <f>IFERROR(VLOOKUP(A153,'Previous CF'!A:AJ,34,FALSE),"")</f>
        <v/>
      </c>
      <c r="AI153" s="12" t="str">
        <f>IFERROR(VLOOKUP(A153,'Previous CF'!A:AK,35,FALSE),"")</f>
        <v/>
      </c>
      <c r="AJ153" s="12" t="str">
        <f>IFERROR(VLOOKUP(A153,'Previous CF'!A:AL,36,FALSE),"")</f>
        <v/>
      </c>
      <c r="AK153" s="12" t="str">
        <f>IFERROR(VLOOKUP(A153,'Previous CF'!A:AM,37,FALSE),"")</f>
        <v/>
      </c>
      <c r="AL153" s="12" t="str">
        <f>IFERROR(VLOOKUP(A153,'Previous CF'!A:AN,38,FALSE),"")</f>
        <v/>
      </c>
      <c r="AM153" s="12" t="str">
        <f>IFERROR(VLOOKUP(A153,'Previous CF'!A:AO,39,FALSE),"")</f>
        <v/>
      </c>
      <c r="AN153" s="12"/>
      <c r="AO153" s="12" t="str">
        <f>IFERROR(VLOOKUP(A153,'Previous CF'!A:AQ,41,FALSE),"")</f>
        <v/>
      </c>
      <c r="AP153" s="12" t="str">
        <f>IFERROR(VLOOKUP(A153,'Previous CF'!A:AR,42,FALSE),"")</f>
        <v/>
      </c>
    </row>
    <row r="154" spans="1:42" x14ac:dyDescent="0.35">
      <c r="A154" s="23">
        <f>HT!A154</f>
        <v>0</v>
      </c>
      <c r="B154" s="23">
        <f>HT!B154</f>
        <v>0</v>
      </c>
      <c r="C154" s="23">
        <f>HT!C154</f>
        <v>0</v>
      </c>
      <c r="D154" s="23">
        <f>HT!D154</f>
        <v>0</v>
      </c>
      <c r="E154" s="3" t="str">
        <f>IFERROR(VLOOKUP(A154,grades!A:P,5,FALSE),"")</f>
        <v/>
      </c>
      <c r="F154" s="3" t="str">
        <f>IFERROR(VLOOKUP(A154,grades!A:Q,6,FALSE),"")</f>
        <v/>
      </c>
      <c r="G154" s="3" t="str">
        <f>IFERROR(VLOOKUP(A154,HT!A:K,8,FALSE),"")</f>
        <v/>
      </c>
      <c r="H154" s="3" t="str">
        <f>IFERROR(VLOOKUP(A154,HT!A:L,12,FALSE),"")</f>
        <v/>
      </c>
      <c r="I154" s="3" t="str">
        <f>IFERROR(VLOOKUP(A154,IEP!A:F,6,FALSE),"")</f>
        <v/>
      </c>
      <c r="J154" s="3" t="str">
        <f>IFERROR(VLOOKUP(A154,FRL!A:G,5,FALSE),"")</f>
        <v/>
      </c>
      <c r="K154" s="4" t="str">
        <f>IFERROR(VLOOKUP(A154,Att!A:E,5,FALSE),"")</f>
        <v/>
      </c>
      <c r="L154" s="32" t="str">
        <f>IFERROR(VLOOKUP(A154,Disc!A:C,2,FALSE),"0")</f>
        <v>0</v>
      </c>
      <c r="M154" s="3" t="str">
        <f>IFERROR(VLOOKUP(A154,CA!A:P,8,FALSE),"")</f>
        <v/>
      </c>
      <c r="N154" s="3" t="str">
        <f>IFERROR(VLOOKUP(A154,MA!A:Q,8,FALSE),"")</f>
        <v/>
      </c>
      <c r="O154" s="3" t="str">
        <f>IFERROR(VLOOKUP(A154,SC!A:Q,8,FALSE),"")</f>
        <v/>
      </c>
      <c r="P154" s="3" t="str">
        <f>IFERROR(VLOOKUP(A154,SS!A:P,8,FALSE),"")</f>
        <v/>
      </c>
      <c r="Q154" s="3">
        <f t="shared" si="12"/>
        <v>0</v>
      </c>
      <c r="R154" s="3">
        <f t="shared" si="13"/>
        <v>0</v>
      </c>
      <c r="S154" s="5"/>
      <c r="T154" s="3">
        <f>IFERROR(COUNTIFS(grades!A:A,A154,grades!H:H,"A"),"0")</f>
        <v>0</v>
      </c>
      <c r="U154" s="3">
        <f>IFERROR(COUNTIFS(grades!A:A,A154,grades!H:H,"B"),"0")</f>
        <v>0</v>
      </c>
      <c r="V154" s="3">
        <f>IFERROR(COUNTIFS(grades!A:A,A154,grades!H:H,"C"),"0")</f>
        <v>0</v>
      </c>
      <c r="W154" s="3">
        <f>IFERROR(COUNTIFS(grades!A:A,A154,grades!H:H,"D"),"0")</f>
        <v>0</v>
      </c>
      <c r="X154" s="3">
        <f>IFERROR(COUNTIFS(grades!A:A,A154,grades!H:H,"F"),"0")</f>
        <v>0</v>
      </c>
      <c r="Y154" s="5"/>
      <c r="Z154" s="3" t="str">
        <f>IFERROR(VLOOKUP(A154,'Previous CF'!A:AH,27,FALSE),"")</f>
        <v/>
      </c>
      <c r="AA154" s="6" t="e">
        <f t="shared" si="14"/>
        <v>#VALUE!</v>
      </c>
      <c r="AB154" s="6" t="e">
        <f t="shared" si="15"/>
        <v>#VALUE!</v>
      </c>
      <c r="AC154" s="6" t="e">
        <f t="shared" si="16"/>
        <v>#VALUE!</v>
      </c>
      <c r="AD154" s="3" t="e">
        <f t="shared" si="17"/>
        <v>#VALUE!</v>
      </c>
      <c r="AE154" s="20" t="str">
        <f>IFERROR(VLOOKUP(A154,'Previous CF'!A:AE,31,FALSE),"")</f>
        <v/>
      </c>
      <c r="AF154" s="20" t="str">
        <f>IFERROR(VLOOKUP(A154,'Previous CF'!A:AF,32,FALSE),"")</f>
        <v/>
      </c>
      <c r="AG154" s="12" t="str">
        <f>IFERROR(VLOOKUP(A154,'Previous CF'!A:AI,33,FALSE),"")</f>
        <v/>
      </c>
      <c r="AH154" s="12" t="str">
        <f>IFERROR(VLOOKUP(A154,'Previous CF'!A:AJ,34,FALSE),"")</f>
        <v/>
      </c>
      <c r="AI154" s="12" t="str">
        <f>IFERROR(VLOOKUP(A154,'Previous CF'!A:AK,35,FALSE),"")</f>
        <v/>
      </c>
      <c r="AJ154" s="12" t="str">
        <f>IFERROR(VLOOKUP(A154,'Previous CF'!A:AL,36,FALSE),"")</f>
        <v/>
      </c>
      <c r="AK154" s="12" t="str">
        <f>IFERROR(VLOOKUP(A154,'Previous CF'!A:AM,37,FALSE),"")</f>
        <v/>
      </c>
      <c r="AL154" s="12" t="str">
        <f>IFERROR(VLOOKUP(A154,'Previous CF'!A:AN,38,FALSE),"")</f>
        <v/>
      </c>
      <c r="AM154" s="12" t="str">
        <f>IFERROR(VLOOKUP(A154,'Previous CF'!A:AO,39,FALSE),"")</f>
        <v/>
      </c>
      <c r="AN154" s="12"/>
      <c r="AO154" s="12" t="str">
        <f>IFERROR(VLOOKUP(A154,'Previous CF'!A:AQ,41,FALSE),"")</f>
        <v/>
      </c>
      <c r="AP154" s="12" t="str">
        <f>IFERROR(VLOOKUP(A154,'Previous CF'!A:AR,42,FALSE),"")</f>
        <v/>
      </c>
    </row>
    <row r="155" spans="1:42" x14ac:dyDescent="0.35">
      <c r="A155" s="23">
        <f>HT!A155</f>
        <v>0</v>
      </c>
      <c r="B155" s="23">
        <f>HT!B155</f>
        <v>0</v>
      </c>
      <c r="C155" s="23">
        <f>HT!C155</f>
        <v>0</v>
      </c>
      <c r="D155" s="23">
        <f>HT!D155</f>
        <v>0</v>
      </c>
      <c r="E155" s="3" t="str">
        <f>IFERROR(VLOOKUP(A155,grades!A:P,5,FALSE),"")</f>
        <v/>
      </c>
      <c r="F155" s="3" t="str">
        <f>IFERROR(VLOOKUP(A155,grades!A:Q,6,FALSE),"")</f>
        <v/>
      </c>
      <c r="G155" s="3" t="str">
        <f>IFERROR(VLOOKUP(A155,HT!A:K,8,FALSE),"")</f>
        <v/>
      </c>
      <c r="H155" s="3" t="str">
        <f>IFERROR(VLOOKUP(A155,HT!A:L,12,FALSE),"")</f>
        <v/>
      </c>
      <c r="I155" s="3" t="str">
        <f>IFERROR(VLOOKUP(A155,IEP!A:F,6,FALSE),"")</f>
        <v/>
      </c>
      <c r="J155" s="3" t="str">
        <f>IFERROR(VLOOKUP(A155,FRL!A:G,5,FALSE),"")</f>
        <v/>
      </c>
      <c r="K155" s="4" t="str">
        <f>IFERROR(VLOOKUP(A155,Att!A:E,5,FALSE),"")</f>
        <v/>
      </c>
      <c r="L155" s="32" t="str">
        <f>IFERROR(VLOOKUP(A155,Disc!A:C,2,FALSE),"0")</f>
        <v>0</v>
      </c>
      <c r="M155" s="3" t="str">
        <f>IFERROR(VLOOKUP(A155,CA!A:P,8,FALSE),"")</f>
        <v/>
      </c>
      <c r="N155" s="3" t="str">
        <f>IFERROR(VLOOKUP(A155,MA!A:Q,8,FALSE),"")</f>
        <v/>
      </c>
      <c r="O155" s="3" t="str">
        <f>IFERROR(VLOOKUP(A155,SC!A:Q,8,FALSE),"")</f>
        <v/>
      </c>
      <c r="P155" s="3" t="str">
        <f>IFERROR(VLOOKUP(A155,SS!A:P,8,FALSE),"")</f>
        <v/>
      </c>
      <c r="Q155" s="3">
        <f t="shared" si="12"/>
        <v>0</v>
      </c>
      <c r="R155" s="3">
        <f t="shared" si="13"/>
        <v>0</v>
      </c>
      <c r="S155" s="5"/>
      <c r="T155" s="3">
        <f>IFERROR(COUNTIFS(grades!A:A,A155,grades!H:H,"A"),"0")</f>
        <v>0</v>
      </c>
      <c r="U155" s="3">
        <f>IFERROR(COUNTIFS(grades!A:A,A155,grades!H:H,"B"),"0")</f>
        <v>0</v>
      </c>
      <c r="V155" s="3">
        <f>IFERROR(COUNTIFS(grades!A:A,A155,grades!H:H,"C"),"0")</f>
        <v>0</v>
      </c>
      <c r="W155" s="3">
        <f>IFERROR(COUNTIFS(grades!A:A,A155,grades!H:H,"D"),"0")</f>
        <v>0</v>
      </c>
      <c r="X155" s="3">
        <f>IFERROR(COUNTIFS(grades!A:A,A155,grades!H:H,"F"),"0")</f>
        <v>0</v>
      </c>
      <c r="Y155" s="5"/>
      <c r="Z155" s="3" t="str">
        <f>IFERROR(VLOOKUP(A155,'Previous CF'!A:AH,27,FALSE),"")</f>
        <v/>
      </c>
      <c r="AA155" s="6" t="e">
        <f t="shared" si="14"/>
        <v>#VALUE!</v>
      </c>
      <c r="AB155" s="6" t="e">
        <f t="shared" si="15"/>
        <v>#VALUE!</v>
      </c>
      <c r="AC155" s="6" t="e">
        <f t="shared" si="16"/>
        <v>#VALUE!</v>
      </c>
      <c r="AD155" s="3" t="e">
        <f t="shared" si="17"/>
        <v>#VALUE!</v>
      </c>
      <c r="AE155" s="20" t="str">
        <f>IFERROR(VLOOKUP(A155,'Previous CF'!A:AE,31,FALSE),"")</f>
        <v/>
      </c>
      <c r="AF155" s="20" t="str">
        <f>IFERROR(VLOOKUP(A155,'Previous CF'!A:AF,32,FALSE),"")</f>
        <v/>
      </c>
      <c r="AG155" s="12" t="str">
        <f>IFERROR(VLOOKUP(A155,'Previous CF'!A:AI,33,FALSE),"")</f>
        <v/>
      </c>
      <c r="AH155" s="12" t="str">
        <f>IFERROR(VLOOKUP(A155,'Previous CF'!A:AJ,34,FALSE),"")</f>
        <v/>
      </c>
      <c r="AI155" s="12" t="str">
        <f>IFERROR(VLOOKUP(A155,'Previous CF'!A:AK,35,FALSE),"")</f>
        <v/>
      </c>
      <c r="AJ155" s="12" t="str">
        <f>IFERROR(VLOOKUP(A155,'Previous CF'!A:AL,36,FALSE),"")</f>
        <v/>
      </c>
      <c r="AK155" s="12" t="str">
        <f>IFERROR(VLOOKUP(A155,'Previous CF'!A:AM,37,FALSE),"")</f>
        <v/>
      </c>
      <c r="AL155" s="12" t="str">
        <f>IFERROR(VLOOKUP(A155,'Previous CF'!A:AN,38,FALSE),"")</f>
        <v/>
      </c>
      <c r="AM155" s="12" t="str">
        <f>IFERROR(VLOOKUP(A155,'Previous CF'!A:AO,39,FALSE),"")</f>
        <v/>
      </c>
      <c r="AN155" s="12"/>
      <c r="AO155" s="12" t="str">
        <f>IFERROR(VLOOKUP(A155,'Previous CF'!A:AQ,41,FALSE),"")</f>
        <v/>
      </c>
      <c r="AP155" s="12" t="str">
        <f>IFERROR(VLOOKUP(A155,'Previous CF'!A:AR,42,FALSE),"")</f>
        <v/>
      </c>
    </row>
    <row r="156" spans="1:42" x14ac:dyDescent="0.35">
      <c r="A156" s="23">
        <f>HT!A156</f>
        <v>0</v>
      </c>
      <c r="B156" s="23">
        <f>HT!B156</f>
        <v>0</v>
      </c>
      <c r="C156" s="23">
        <f>HT!C156</f>
        <v>0</v>
      </c>
      <c r="D156" s="23">
        <f>HT!D156</f>
        <v>0</v>
      </c>
      <c r="E156" s="3" t="str">
        <f>IFERROR(VLOOKUP(A156,grades!A:P,5,FALSE),"")</f>
        <v/>
      </c>
      <c r="F156" s="3" t="str">
        <f>IFERROR(VLOOKUP(A156,grades!A:Q,6,FALSE),"")</f>
        <v/>
      </c>
      <c r="G156" s="3" t="str">
        <f>IFERROR(VLOOKUP(A156,HT!A:K,8,FALSE),"")</f>
        <v/>
      </c>
      <c r="H156" s="3" t="str">
        <f>IFERROR(VLOOKUP(A156,HT!A:L,12,FALSE),"")</f>
        <v/>
      </c>
      <c r="I156" s="3" t="str">
        <f>IFERROR(VLOOKUP(A156,IEP!A:F,6,FALSE),"")</f>
        <v/>
      </c>
      <c r="J156" s="3" t="str">
        <f>IFERROR(VLOOKUP(A156,FRL!A:G,5,FALSE),"")</f>
        <v/>
      </c>
      <c r="K156" s="4" t="str">
        <f>IFERROR(VLOOKUP(A156,Att!A:E,5,FALSE),"")</f>
        <v/>
      </c>
      <c r="L156" s="32" t="str">
        <f>IFERROR(VLOOKUP(A156,Disc!A:C,2,FALSE),"0")</f>
        <v>0</v>
      </c>
      <c r="M156" s="3" t="str">
        <f>IFERROR(VLOOKUP(A156,CA!A:P,8,FALSE),"")</f>
        <v/>
      </c>
      <c r="N156" s="3" t="str">
        <f>IFERROR(VLOOKUP(A156,MA!A:Q,8,FALSE),"")</f>
        <v/>
      </c>
      <c r="O156" s="3" t="str">
        <f>IFERROR(VLOOKUP(A156,SC!A:Q,8,FALSE),"")</f>
        <v/>
      </c>
      <c r="P156" s="3" t="str">
        <f>IFERROR(VLOOKUP(A156,SS!A:P,8,FALSE),"")</f>
        <v/>
      </c>
      <c r="Q156" s="3">
        <f t="shared" si="12"/>
        <v>0</v>
      </c>
      <c r="R156" s="3">
        <f t="shared" si="13"/>
        <v>0</v>
      </c>
      <c r="S156" s="5"/>
      <c r="T156" s="3">
        <f>IFERROR(COUNTIFS(grades!A:A,A156,grades!H:H,"A"),"0")</f>
        <v>0</v>
      </c>
      <c r="U156" s="3">
        <f>IFERROR(COUNTIFS(grades!A:A,A156,grades!H:H,"B"),"0")</f>
        <v>0</v>
      </c>
      <c r="V156" s="3">
        <f>IFERROR(COUNTIFS(grades!A:A,A156,grades!H:H,"C"),"0")</f>
        <v>0</v>
      </c>
      <c r="W156" s="3">
        <f>IFERROR(COUNTIFS(grades!A:A,A156,grades!H:H,"D"),"0")</f>
        <v>0</v>
      </c>
      <c r="X156" s="3">
        <f>IFERROR(COUNTIFS(grades!A:A,A156,grades!H:H,"F"),"0")</f>
        <v>0</v>
      </c>
      <c r="Y156" s="5"/>
      <c r="Z156" s="3" t="str">
        <f>IFERROR(VLOOKUP(A156,'Previous CF'!A:AH,27,FALSE),"")</f>
        <v/>
      </c>
      <c r="AA156" s="6" t="e">
        <f t="shared" si="14"/>
        <v>#VALUE!</v>
      </c>
      <c r="AB156" s="6" t="e">
        <f t="shared" si="15"/>
        <v>#VALUE!</v>
      </c>
      <c r="AC156" s="6" t="e">
        <f t="shared" si="16"/>
        <v>#VALUE!</v>
      </c>
      <c r="AD156" s="3" t="e">
        <f t="shared" si="17"/>
        <v>#VALUE!</v>
      </c>
      <c r="AE156" s="20" t="str">
        <f>IFERROR(VLOOKUP(A156,'Previous CF'!A:AE,31,FALSE),"")</f>
        <v/>
      </c>
      <c r="AF156" s="20" t="str">
        <f>IFERROR(VLOOKUP(A156,'Previous CF'!A:AF,32,FALSE),"")</f>
        <v/>
      </c>
      <c r="AG156" s="12" t="str">
        <f>IFERROR(VLOOKUP(A156,'Previous CF'!A:AI,33,FALSE),"")</f>
        <v/>
      </c>
      <c r="AH156" s="12" t="str">
        <f>IFERROR(VLOOKUP(A156,'Previous CF'!A:AJ,34,FALSE),"")</f>
        <v/>
      </c>
      <c r="AI156" s="12" t="str">
        <f>IFERROR(VLOOKUP(A156,'Previous CF'!A:AK,35,FALSE),"")</f>
        <v/>
      </c>
      <c r="AJ156" s="12" t="str">
        <f>IFERROR(VLOOKUP(A156,'Previous CF'!A:AL,36,FALSE),"")</f>
        <v/>
      </c>
      <c r="AK156" s="12" t="str">
        <f>IFERROR(VLOOKUP(A156,'Previous CF'!A:AM,37,FALSE),"")</f>
        <v/>
      </c>
      <c r="AL156" s="12" t="str">
        <f>IFERROR(VLOOKUP(A156,'Previous CF'!A:AN,38,FALSE),"")</f>
        <v/>
      </c>
      <c r="AM156" s="12" t="str">
        <f>IFERROR(VLOOKUP(A156,'Previous CF'!A:AO,39,FALSE),"")</f>
        <v/>
      </c>
      <c r="AN156" s="12"/>
      <c r="AO156" s="12" t="str">
        <f>IFERROR(VLOOKUP(A156,'Previous CF'!A:AQ,41,FALSE),"")</f>
        <v/>
      </c>
      <c r="AP156" s="12" t="str">
        <f>IFERROR(VLOOKUP(A156,'Previous CF'!A:AR,42,FALSE),"")</f>
        <v/>
      </c>
    </row>
    <row r="157" spans="1:42" x14ac:dyDescent="0.35">
      <c r="A157" s="23">
        <f>HT!A157</f>
        <v>0</v>
      </c>
      <c r="B157" s="23">
        <f>HT!B157</f>
        <v>0</v>
      </c>
      <c r="C157" s="23">
        <f>HT!C157</f>
        <v>0</v>
      </c>
      <c r="D157" s="23">
        <f>HT!D157</f>
        <v>0</v>
      </c>
      <c r="E157" s="3" t="str">
        <f>IFERROR(VLOOKUP(A157,grades!A:P,5,FALSE),"")</f>
        <v/>
      </c>
      <c r="F157" s="3" t="str">
        <f>IFERROR(VLOOKUP(A157,grades!A:Q,6,FALSE),"")</f>
        <v/>
      </c>
      <c r="G157" s="3" t="str">
        <f>IFERROR(VLOOKUP(A157,HT!A:K,8,FALSE),"")</f>
        <v/>
      </c>
      <c r="H157" s="3" t="str">
        <f>IFERROR(VLOOKUP(A157,HT!A:L,12,FALSE),"")</f>
        <v/>
      </c>
      <c r="I157" s="3" t="str">
        <f>IFERROR(VLOOKUP(A157,IEP!A:F,6,FALSE),"")</f>
        <v/>
      </c>
      <c r="J157" s="3" t="str">
        <f>IFERROR(VLOOKUP(A157,FRL!A:G,5,FALSE),"")</f>
        <v/>
      </c>
      <c r="K157" s="4" t="str">
        <f>IFERROR(VLOOKUP(A157,Att!A:E,5,FALSE),"")</f>
        <v/>
      </c>
      <c r="L157" s="32" t="str">
        <f>IFERROR(VLOOKUP(A157,Disc!A:C,2,FALSE),"0")</f>
        <v>0</v>
      </c>
      <c r="M157" s="3" t="str">
        <f>IFERROR(VLOOKUP(A157,CA!A:P,8,FALSE),"")</f>
        <v/>
      </c>
      <c r="N157" s="3" t="str">
        <f>IFERROR(VLOOKUP(A157,MA!A:Q,8,FALSE),"")</f>
        <v/>
      </c>
      <c r="O157" s="3" t="str">
        <f>IFERROR(VLOOKUP(A157,SC!A:Q,8,FALSE),"")</f>
        <v/>
      </c>
      <c r="P157" s="3" t="str">
        <f>IFERROR(VLOOKUP(A157,SS!A:P,8,FALSE),"")</f>
        <v/>
      </c>
      <c r="Q157" s="3">
        <f t="shared" si="12"/>
        <v>0</v>
      </c>
      <c r="R157" s="3">
        <f t="shared" si="13"/>
        <v>0</v>
      </c>
      <c r="S157" s="5"/>
      <c r="T157" s="3">
        <f>IFERROR(COUNTIFS(grades!A:A,A157,grades!H:H,"A"),"0")</f>
        <v>0</v>
      </c>
      <c r="U157" s="3">
        <f>IFERROR(COUNTIFS(grades!A:A,A157,grades!H:H,"B"),"0")</f>
        <v>0</v>
      </c>
      <c r="V157" s="3">
        <f>IFERROR(COUNTIFS(grades!A:A,A157,grades!H:H,"C"),"0")</f>
        <v>0</v>
      </c>
      <c r="W157" s="3">
        <f>IFERROR(COUNTIFS(grades!A:A,A157,grades!H:H,"D"),"0")</f>
        <v>0</v>
      </c>
      <c r="X157" s="3">
        <f>IFERROR(COUNTIFS(grades!A:A,A157,grades!H:H,"F"),"0")</f>
        <v>0</v>
      </c>
      <c r="Y157" s="5"/>
      <c r="Z157" s="3" t="str">
        <f>IFERROR(VLOOKUP(A157,'Previous CF'!A:AH,27,FALSE),"")</f>
        <v/>
      </c>
      <c r="AA157" s="6" t="e">
        <f t="shared" si="14"/>
        <v>#VALUE!</v>
      </c>
      <c r="AB157" s="6" t="e">
        <f t="shared" si="15"/>
        <v>#VALUE!</v>
      </c>
      <c r="AC157" s="6" t="e">
        <f t="shared" si="16"/>
        <v>#VALUE!</v>
      </c>
      <c r="AD157" s="3" t="e">
        <f t="shared" si="17"/>
        <v>#VALUE!</v>
      </c>
      <c r="AE157" s="20" t="str">
        <f>IFERROR(VLOOKUP(A157,'Previous CF'!A:AE,31,FALSE),"")</f>
        <v/>
      </c>
      <c r="AF157" s="20" t="str">
        <f>IFERROR(VLOOKUP(A157,'Previous CF'!A:AF,32,FALSE),"")</f>
        <v/>
      </c>
      <c r="AG157" s="12" t="str">
        <f>IFERROR(VLOOKUP(A157,'Previous CF'!A:AI,33,FALSE),"")</f>
        <v/>
      </c>
      <c r="AH157" s="12" t="str">
        <f>IFERROR(VLOOKUP(A157,'Previous CF'!A:AJ,34,FALSE),"")</f>
        <v/>
      </c>
      <c r="AI157" s="12" t="str">
        <f>IFERROR(VLOOKUP(A157,'Previous CF'!A:AK,35,FALSE),"")</f>
        <v/>
      </c>
      <c r="AJ157" s="12" t="str">
        <f>IFERROR(VLOOKUP(A157,'Previous CF'!A:AL,36,FALSE),"")</f>
        <v/>
      </c>
      <c r="AK157" s="12" t="str">
        <f>IFERROR(VLOOKUP(A157,'Previous CF'!A:AM,37,FALSE),"")</f>
        <v/>
      </c>
      <c r="AL157" s="12" t="str">
        <f>IFERROR(VLOOKUP(A157,'Previous CF'!A:AN,38,FALSE),"")</f>
        <v/>
      </c>
      <c r="AM157" s="12" t="str">
        <f>IFERROR(VLOOKUP(A157,'Previous CF'!A:AO,39,FALSE),"")</f>
        <v/>
      </c>
      <c r="AN157" s="12"/>
      <c r="AO157" s="12" t="str">
        <f>IFERROR(VLOOKUP(A157,'Previous CF'!A:AQ,41,FALSE),"")</f>
        <v/>
      </c>
      <c r="AP157" s="12" t="str">
        <f>IFERROR(VLOOKUP(A157,'Previous CF'!A:AR,42,FALSE),"")</f>
        <v/>
      </c>
    </row>
    <row r="158" spans="1:42" x14ac:dyDescent="0.35">
      <c r="A158" s="23">
        <f>HT!A158</f>
        <v>0</v>
      </c>
      <c r="B158" s="23">
        <f>HT!B158</f>
        <v>0</v>
      </c>
      <c r="C158" s="23">
        <f>HT!C158</f>
        <v>0</v>
      </c>
      <c r="D158" s="23">
        <f>HT!D158</f>
        <v>0</v>
      </c>
      <c r="E158" s="3" t="str">
        <f>IFERROR(VLOOKUP(A158,grades!A:P,5,FALSE),"")</f>
        <v/>
      </c>
      <c r="F158" s="3" t="str">
        <f>IFERROR(VLOOKUP(A158,grades!A:Q,6,FALSE),"")</f>
        <v/>
      </c>
      <c r="G158" s="3" t="str">
        <f>IFERROR(VLOOKUP(A158,HT!A:K,8,FALSE),"")</f>
        <v/>
      </c>
      <c r="H158" s="3" t="str">
        <f>IFERROR(VLOOKUP(A158,HT!A:L,12,FALSE),"")</f>
        <v/>
      </c>
      <c r="I158" s="3" t="str">
        <f>IFERROR(VLOOKUP(A158,IEP!A:F,6,FALSE),"")</f>
        <v/>
      </c>
      <c r="J158" s="3" t="str">
        <f>IFERROR(VLOOKUP(A158,FRL!A:G,5,FALSE),"")</f>
        <v/>
      </c>
      <c r="K158" s="4" t="str">
        <f>IFERROR(VLOOKUP(A158,Att!A:E,5,FALSE),"")</f>
        <v/>
      </c>
      <c r="L158" s="32" t="str">
        <f>IFERROR(VLOOKUP(A158,Disc!A:C,2,FALSE),"0")</f>
        <v>0</v>
      </c>
      <c r="M158" s="3" t="str">
        <f>IFERROR(VLOOKUP(A158,CA!A:P,8,FALSE),"")</f>
        <v/>
      </c>
      <c r="N158" s="3" t="str">
        <f>IFERROR(VLOOKUP(A158,MA!A:Q,8,FALSE),"")</f>
        <v/>
      </c>
      <c r="O158" s="3" t="str">
        <f>IFERROR(VLOOKUP(A158,SC!A:Q,8,FALSE),"")</f>
        <v/>
      </c>
      <c r="P158" s="3" t="str">
        <f>IFERROR(VLOOKUP(A158,SS!A:P,8,FALSE),"")</f>
        <v/>
      </c>
      <c r="Q158" s="3">
        <f t="shared" si="12"/>
        <v>0</v>
      </c>
      <c r="R158" s="3">
        <f t="shared" si="13"/>
        <v>0</v>
      </c>
      <c r="S158" s="5"/>
      <c r="T158" s="3">
        <f>IFERROR(COUNTIFS(grades!A:A,A158,grades!H:H,"A"),"0")</f>
        <v>0</v>
      </c>
      <c r="U158" s="3">
        <f>IFERROR(COUNTIFS(grades!A:A,A158,grades!H:H,"B"),"0")</f>
        <v>0</v>
      </c>
      <c r="V158" s="3">
        <f>IFERROR(COUNTIFS(grades!A:A,A158,grades!H:H,"C"),"0")</f>
        <v>0</v>
      </c>
      <c r="W158" s="3">
        <f>IFERROR(COUNTIFS(grades!A:A,A158,grades!H:H,"D"),"0")</f>
        <v>0</v>
      </c>
      <c r="X158" s="3">
        <f>IFERROR(COUNTIFS(grades!A:A,A158,grades!H:H,"F"),"0")</f>
        <v>0</v>
      </c>
      <c r="Y158" s="5"/>
      <c r="Z158" s="3" t="str">
        <f>IFERROR(VLOOKUP(A158,'Previous CF'!A:AH,27,FALSE),"")</f>
        <v/>
      </c>
      <c r="AA158" s="6" t="e">
        <f t="shared" si="14"/>
        <v>#VALUE!</v>
      </c>
      <c r="AB158" s="6" t="e">
        <f t="shared" si="15"/>
        <v>#VALUE!</v>
      </c>
      <c r="AC158" s="6" t="e">
        <f t="shared" si="16"/>
        <v>#VALUE!</v>
      </c>
      <c r="AD158" s="3" t="e">
        <f t="shared" si="17"/>
        <v>#VALUE!</v>
      </c>
      <c r="AE158" s="20" t="str">
        <f>IFERROR(VLOOKUP(A158,'Previous CF'!A:AE,31,FALSE),"")</f>
        <v/>
      </c>
      <c r="AF158" s="20" t="str">
        <f>IFERROR(VLOOKUP(A158,'Previous CF'!A:AF,32,FALSE),"")</f>
        <v/>
      </c>
      <c r="AG158" s="12" t="str">
        <f>IFERROR(VLOOKUP(A158,'Previous CF'!A:AI,33,FALSE),"")</f>
        <v/>
      </c>
      <c r="AH158" s="12" t="str">
        <f>IFERROR(VLOOKUP(A158,'Previous CF'!A:AJ,34,FALSE),"")</f>
        <v/>
      </c>
      <c r="AI158" s="12" t="str">
        <f>IFERROR(VLOOKUP(A158,'Previous CF'!A:AK,35,FALSE),"")</f>
        <v/>
      </c>
      <c r="AJ158" s="12" t="str">
        <f>IFERROR(VLOOKUP(A158,'Previous CF'!A:AL,36,FALSE),"")</f>
        <v/>
      </c>
      <c r="AK158" s="12" t="str">
        <f>IFERROR(VLOOKUP(A158,'Previous CF'!A:AM,37,FALSE),"")</f>
        <v/>
      </c>
      <c r="AL158" s="12" t="str">
        <f>IFERROR(VLOOKUP(A158,'Previous CF'!A:AN,38,FALSE),"")</f>
        <v/>
      </c>
      <c r="AM158" s="12" t="str">
        <f>IFERROR(VLOOKUP(A158,'Previous CF'!A:AO,39,FALSE),"")</f>
        <v/>
      </c>
      <c r="AN158" s="12"/>
      <c r="AO158" s="12" t="str">
        <f>IFERROR(VLOOKUP(A158,'Previous CF'!A:AQ,41,FALSE),"")</f>
        <v/>
      </c>
      <c r="AP158" s="12" t="str">
        <f>IFERROR(VLOOKUP(A158,'Previous CF'!A:AR,42,FALSE),"")</f>
        <v/>
      </c>
    </row>
    <row r="159" spans="1:42" x14ac:dyDescent="0.35">
      <c r="A159" s="23">
        <f>HT!A159</f>
        <v>0</v>
      </c>
      <c r="B159" s="23">
        <f>HT!B159</f>
        <v>0</v>
      </c>
      <c r="C159" s="23">
        <f>HT!C159</f>
        <v>0</v>
      </c>
      <c r="D159" s="23">
        <f>HT!D159</f>
        <v>0</v>
      </c>
      <c r="E159" s="3" t="str">
        <f>IFERROR(VLOOKUP(A159,grades!A:P,5,FALSE),"")</f>
        <v/>
      </c>
      <c r="F159" s="3" t="str">
        <f>IFERROR(VLOOKUP(A159,grades!A:Q,6,FALSE),"")</f>
        <v/>
      </c>
      <c r="G159" s="3" t="str">
        <f>IFERROR(VLOOKUP(A159,HT!A:K,8,FALSE),"")</f>
        <v/>
      </c>
      <c r="H159" s="3" t="str">
        <f>IFERROR(VLOOKUP(A159,HT!A:L,12,FALSE),"")</f>
        <v/>
      </c>
      <c r="I159" s="3" t="str">
        <f>IFERROR(VLOOKUP(A159,IEP!A:F,6,FALSE),"")</f>
        <v/>
      </c>
      <c r="J159" s="3" t="str">
        <f>IFERROR(VLOOKUP(A159,FRL!A:G,5,FALSE),"")</f>
        <v/>
      </c>
      <c r="K159" s="4" t="str">
        <f>IFERROR(VLOOKUP(A159,Att!A:E,5,FALSE),"")</f>
        <v/>
      </c>
      <c r="L159" s="32" t="str">
        <f>IFERROR(VLOOKUP(A159,Disc!A:C,2,FALSE),"0")</f>
        <v>0</v>
      </c>
      <c r="M159" s="3" t="str">
        <f>IFERROR(VLOOKUP(A159,CA!A:P,8,FALSE),"")</f>
        <v/>
      </c>
      <c r="N159" s="3" t="str">
        <f>IFERROR(VLOOKUP(A159,MA!A:Q,8,FALSE),"")</f>
        <v/>
      </c>
      <c r="O159" s="3" t="str">
        <f>IFERROR(VLOOKUP(A159,SC!A:Q,8,FALSE),"")</f>
        <v/>
      </c>
      <c r="P159" s="3" t="str">
        <f>IFERROR(VLOOKUP(A159,SS!A:P,8,FALSE),"")</f>
        <v/>
      </c>
      <c r="Q159" s="3">
        <f t="shared" si="12"/>
        <v>0</v>
      </c>
      <c r="R159" s="3">
        <f t="shared" si="13"/>
        <v>0</v>
      </c>
      <c r="S159" s="5"/>
      <c r="T159" s="3">
        <f>IFERROR(COUNTIFS(grades!A:A,A159,grades!H:H,"A"),"0")</f>
        <v>0</v>
      </c>
      <c r="U159" s="3">
        <f>IFERROR(COUNTIFS(grades!A:A,A159,grades!H:H,"B"),"0")</f>
        <v>0</v>
      </c>
      <c r="V159" s="3">
        <f>IFERROR(COUNTIFS(grades!A:A,A159,grades!H:H,"C"),"0")</f>
        <v>0</v>
      </c>
      <c r="W159" s="3">
        <f>IFERROR(COUNTIFS(grades!A:A,A159,grades!H:H,"D"),"0")</f>
        <v>0</v>
      </c>
      <c r="X159" s="3">
        <f>IFERROR(COUNTIFS(grades!A:A,A159,grades!H:H,"F"),"0")</f>
        <v>0</v>
      </c>
      <c r="Y159" s="5"/>
      <c r="Z159" s="3" t="str">
        <f>IFERROR(VLOOKUP(A159,'Previous CF'!A:AH,27,FALSE),"")</f>
        <v/>
      </c>
      <c r="AA159" s="6" t="e">
        <f t="shared" si="14"/>
        <v>#VALUE!</v>
      </c>
      <c r="AB159" s="6" t="e">
        <f t="shared" si="15"/>
        <v>#VALUE!</v>
      </c>
      <c r="AC159" s="6" t="e">
        <f t="shared" si="16"/>
        <v>#VALUE!</v>
      </c>
      <c r="AD159" s="3" t="e">
        <f t="shared" si="17"/>
        <v>#VALUE!</v>
      </c>
      <c r="AE159" s="20" t="str">
        <f>IFERROR(VLOOKUP(A159,'Previous CF'!A:AE,31,FALSE),"")</f>
        <v/>
      </c>
      <c r="AF159" s="20" t="str">
        <f>IFERROR(VLOOKUP(A159,'Previous CF'!A:AF,32,FALSE),"")</f>
        <v/>
      </c>
      <c r="AG159" s="12" t="str">
        <f>IFERROR(VLOOKUP(A159,'Previous CF'!A:AI,33,FALSE),"")</f>
        <v/>
      </c>
      <c r="AH159" s="12" t="str">
        <f>IFERROR(VLOOKUP(A159,'Previous CF'!A:AJ,34,FALSE),"")</f>
        <v/>
      </c>
      <c r="AI159" s="12" t="str">
        <f>IFERROR(VLOOKUP(A159,'Previous CF'!A:AK,35,FALSE),"")</f>
        <v/>
      </c>
      <c r="AJ159" s="12" t="str">
        <f>IFERROR(VLOOKUP(A159,'Previous CF'!A:AL,36,FALSE),"")</f>
        <v/>
      </c>
      <c r="AK159" s="12" t="str">
        <f>IFERROR(VLOOKUP(A159,'Previous CF'!A:AM,37,FALSE),"")</f>
        <v/>
      </c>
      <c r="AL159" s="12" t="str">
        <f>IFERROR(VLOOKUP(A159,'Previous CF'!A:AN,38,FALSE),"")</f>
        <v/>
      </c>
      <c r="AM159" s="12" t="str">
        <f>IFERROR(VLOOKUP(A159,'Previous CF'!A:AO,39,FALSE),"")</f>
        <v/>
      </c>
      <c r="AN159" s="12"/>
      <c r="AO159" s="12" t="str">
        <f>IFERROR(VLOOKUP(A159,'Previous CF'!A:AQ,41,FALSE),"")</f>
        <v/>
      </c>
      <c r="AP159" s="12" t="str">
        <f>IFERROR(VLOOKUP(A159,'Previous CF'!A:AR,42,FALSE),"")</f>
        <v/>
      </c>
    </row>
    <row r="160" spans="1:42" x14ac:dyDescent="0.35">
      <c r="A160" s="23">
        <f>HT!A160</f>
        <v>0</v>
      </c>
      <c r="B160" s="23">
        <f>HT!B160</f>
        <v>0</v>
      </c>
      <c r="C160" s="23">
        <f>HT!C160</f>
        <v>0</v>
      </c>
      <c r="D160" s="23">
        <f>HT!D160</f>
        <v>0</v>
      </c>
      <c r="E160" s="3" t="str">
        <f>IFERROR(VLOOKUP(A160,grades!A:P,5,FALSE),"")</f>
        <v/>
      </c>
      <c r="F160" s="3" t="str">
        <f>IFERROR(VLOOKUP(A160,grades!A:Q,6,FALSE),"")</f>
        <v/>
      </c>
      <c r="G160" s="3" t="str">
        <f>IFERROR(VLOOKUP(A160,HT!A:K,8,FALSE),"")</f>
        <v/>
      </c>
      <c r="H160" s="3" t="str">
        <f>IFERROR(VLOOKUP(A160,HT!A:L,12,FALSE),"")</f>
        <v/>
      </c>
      <c r="I160" s="3" t="str">
        <f>IFERROR(VLOOKUP(A160,IEP!A:F,6,FALSE),"")</f>
        <v/>
      </c>
      <c r="J160" s="3" t="str">
        <f>IFERROR(VLOOKUP(A160,FRL!A:G,5,FALSE),"")</f>
        <v/>
      </c>
      <c r="K160" s="4" t="str">
        <f>IFERROR(VLOOKUP(A160,Att!A:E,5,FALSE),"")</f>
        <v/>
      </c>
      <c r="L160" s="32" t="str">
        <f>IFERROR(VLOOKUP(A160,Disc!A:C,2,FALSE),"0")</f>
        <v>0</v>
      </c>
      <c r="M160" s="3" t="str">
        <f>IFERROR(VLOOKUP(A160,CA!A:P,8,FALSE),"")</f>
        <v/>
      </c>
      <c r="N160" s="3" t="str">
        <f>IFERROR(VLOOKUP(A160,MA!A:Q,8,FALSE),"")</f>
        <v/>
      </c>
      <c r="O160" s="3" t="str">
        <f>IFERROR(VLOOKUP(A160,SC!A:Q,8,FALSE),"")</f>
        <v/>
      </c>
      <c r="P160" s="3" t="str">
        <f>IFERROR(VLOOKUP(A160,SS!A:P,8,FALSE),"")</f>
        <v/>
      </c>
      <c r="Q160" s="3">
        <f t="shared" si="12"/>
        <v>0</v>
      </c>
      <c r="R160" s="3">
        <f t="shared" si="13"/>
        <v>0</v>
      </c>
      <c r="S160" s="5"/>
      <c r="T160" s="3">
        <f>IFERROR(COUNTIFS(grades!A:A,A160,grades!H:H,"A"),"0")</f>
        <v>0</v>
      </c>
      <c r="U160" s="3">
        <f>IFERROR(COUNTIFS(grades!A:A,A160,grades!H:H,"B"),"0")</f>
        <v>0</v>
      </c>
      <c r="V160" s="3">
        <f>IFERROR(COUNTIFS(grades!A:A,A160,grades!H:H,"C"),"0")</f>
        <v>0</v>
      </c>
      <c r="W160" s="3">
        <f>IFERROR(COUNTIFS(grades!A:A,A160,grades!H:H,"D"),"0")</f>
        <v>0</v>
      </c>
      <c r="X160" s="3">
        <f>IFERROR(COUNTIFS(grades!A:A,A160,grades!H:H,"F"),"0")</f>
        <v>0</v>
      </c>
      <c r="Y160" s="5"/>
      <c r="Z160" s="3" t="str">
        <f>IFERROR(VLOOKUP(A160,'Previous CF'!A:AH,27,FALSE),"")</f>
        <v/>
      </c>
      <c r="AA160" s="6" t="e">
        <f t="shared" si="14"/>
        <v>#VALUE!</v>
      </c>
      <c r="AB160" s="6" t="e">
        <f t="shared" si="15"/>
        <v>#VALUE!</v>
      </c>
      <c r="AC160" s="6" t="e">
        <f t="shared" si="16"/>
        <v>#VALUE!</v>
      </c>
      <c r="AD160" s="3" t="e">
        <f t="shared" si="17"/>
        <v>#VALUE!</v>
      </c>
      <c r="AE160" s="20" t="str">
        <f>IFERROR(VLOOKUP(A160,'Previous CF'!A:AE,31,FALSE),"")</f>
        <v/>
      </c>
      <c r="AF160" s="20" t="str">
        <f>IFERROR(VLOOKUP(A160,'Previous CF'!A:AF,32,FALSE),"")</f>
        <v/>
      </c>
      <c r="AG160" s="12" t="str">
        <f>IFERROR(VLOOKUP(A160,'Previous CF'!A:AI,33,FALSE),"")</f>
        <v/>
      </c>
      <c r="AH160" s="12" t="str">
        <f>IFERROR(VLOOKUP(A160,'Previous CF'!A:AJ,34,FALSE),"")</f>
        <v/>
      </c>
      <c r="AI160" s="12" t="str">
        <f>IFERROR(VLOOKUP(A160,'Previous CF'!A:AK,35,FALSE),"")</f>
        <v/>
      </c>
      <c r="AJ160" s="12" t="str">
        <f>IFERROR(VLOOKUP(A160,'Previous CF'!A:AL,36,FALSE),"")</f>
        <v/>
      </c>
      <c r="AK160" s="12" t="str">
        <f>IFERROR(VLOOKUP(A160,'Previous CF'!A:AM,37,FALSE),"")</f>
        <v/>
      </c>
      <c r="AL160" s="12" t="str">
        <f>IFERROR(VLOOKUP(A160,'Previous CF'!A:AN,38,FALSE),"")</f>
        <v/>
      </c>
      <c r="AM160" s="12" t="str">
        <f>IFERROR(VLOOKUP(A160,'Previous CF'!A:AO,39,FALSE),"")</f>
        <v/>
      </c>
      <c r="AN160" s="12"/>
      <c r="AO160" s="12" t="str">
        <f>IFERROR(VLOOKUP(A160,'Previous CF'!A:AQ,41,FALSE),"")</f>
        <v/>
      </c>
      <c r="AP160" s="12" t="str">
        <f>IFERROR(VLOOKUP(A160,'Previous CF'!A:AR,42,FALSE),"")</f>
        <v/>
      </c>
    </row>
    <row r="161" spans="1:42" x14ac:dyDescent="0.35">
      <c r="A161" s="23">
        <f>HT!A161</f>
        <v>0</v>
      </c>
      <c r="B161" s="23">
        <f>HT!B161</f>
        <v>0</v>
      </c>
      <c r="C161" s="23">
        <f>HT!C161</f>
        <v>0</v>
      </c>
      <c r="D161" s="23">
        <f>HT!D161</f>
        <v>0</v>
      </c>
      <c r="E161" s="3" t="str">
        <f>IFERROR(VLOOKUP(A161,grades!A:P,5,FALSE),"")</f>
        <v/>
      </c>
      <c r="F161" s="3" t="str">
        <f>IFERROR(VLOOKUP(A161,grades!A:Q,6,FALSE),"")</f>
        <v/>
      </c>
      <c r="G161" s="3" t="str">
        <f>IFERROR(VLOOKUP(A161,HT!A:K,8,FALSE),"")</f>
        <v/>
      </c>
      <c r="H161" s="3" t="str">
        <f>IFERROR(VLOOKUP(A161,HT!A:L,12,FALSE),"")</f>
        <v/>
      </c>
      <c r="I161" s="3" t="str">
        <f>IFERROR(VLOOKUP(A161,IEP!A:F,6,FALSE),"")</f>
        <v/>
      </c>
      <c r="J161" s="3" t="str">
        <f>IFERROR(VLOOKUP(A161,FRL!A:G,5,FALSE),"")</f>
        <v/>
      </c>
      <c r="K161" s="4" t="str">
        <f>IFERROR(VLOOKUP(A161,Att!A:E,5,FALSE),"")</f>
        <v/>
      </c>
      <c r="L161" s="32" t="str">
        <f>IFERROR(VLOOKUP(A161,Disc!A:C,2,FALSE),"0")</f>
        <v>0</v>
      </c>
      <c r="M161" s="3" t="str">
        <f>IFERROR(VLOOKUP(A161,CA!A:P,8,FALSE),"")</f>
        <v/>
      </c>
      <c r="N161" s="3" t="str">
        <f>IFERROR(VLOOKUP(A161,MA!A:Q,8,FALSE),"")</f>
        <v/>
      </c>
      <c r="O161" s="3" t="str">
        <f>IFERROR(VLOOKUP(A161,SC!A:Q,8,FALSE),"")</f>
        <v/>
      </c>
      <c r="P161" s="3" t="str">
        <f>IFERROR(VLOOKUP(A161,SS!A:P,8,FALSE),"")</f>
        <v/>
      </c>
      <c r="Q161" s="3">
        <f t="shared" si="12"/>
        <v>0</v>
      </c>
      <c r="R161" s="3">
        <f t="shared" si="13"/>
        <v>0</v>
      </c>
      <c r="S161" s="5"/>
      <c r="T161" s="3">
        <f>IFERROR(COUNTIFS(grades!A:A,A161,grades!H:H,"A"),"0")</f>
        <v>0</v>
      </c>
      <c r="U161" s="3">
        <f>IFERROR(COUNTIFS(grades!A:A,A161,grades!H:H,"B"),"0")</f>
        <v>0</v>
      </c>
      <c r="V161" s="3">
        <f>IFERROR(COUNTIFS(grades!A:A,A161,grades!H:H,"C"),"0")</f>
        <v>0</v>
      </c>
      <c r="W161" s="3">
        <f>IFERROR(COUNTIFS(grades!A:A,A161,grades!H:H,"D"),"0")</f>
        <v>0</v>
      </c>
      <c r="X161" s="3">
        <f>IFERROR(COUNTIFS(grades!A:A,A161,grades!H:H,"F"),"0")</f>
        <v>0</v>
      </c>
      <c r="Y161" s="5"/>
      <c r="Z161" s="3" t="str">
        <f>IFERROR(VLOOKUP(A161,'Previous CF'!A:AH,27,FALSE),"")</f>
        <v/>
      </c>
      <c r="AA161" s="6" t="e">
        <f t="shared" si="14"/>
        <v>#VALUE!</v>
      </c>
      <c r="AB161" s="6" t="e">
        <f t="shared" si="15"/>
        <v>#VALUE!</v>
      </c>
      <c r="AC161" s="6" t="e">
        <f t="shared" si="16"/>
        <v>#VALUE!</v>
      </c>
      <c r="AD161" s="3" t="e">
        <f t="shared" si="17"/>
        <v>#VALUE!</v>
      </c>
      <c r="AE161" s="20" t="str">
        <f>IFERROR(VLOOKUP(A161,'Previous CF'!A:AE,31,FALSE),"")</f>
        <v/>
      </c>
      <c r="AF161" s="20" t="str">
        <f>IFERROR(VLOOKUP(A161,'Previous CF'!A:AF,32,FALSE),"")</f>
        <v/>
      </c>
      <c r="AG161" s="12" t="str">
        <f>IFERROR(VLOOKUP(A161,'Previous CF'!A:AI,33,FALSE),"")</f>
        <v/>
      </c>
      <c r="AH161" s="12" t="str">
        <f>IFERROR(VLOOKUP(A161,'Previous CF'!A:AJ,34,FALSE),"")</f>
        <v/>
      </c>
      <c r="AI161" s="12" t="str">
        <f>IFERROR(VLOOKUP(A161,'Previous CF'!A:AK,35,FALSE),"")</f>
        <v/>
      </c>
      <c r="AJ161" s="12" t="str">
        <f>IFERROR(VLOOKUP(A161,'Previous CF'!A:AL,36,FALSE),"")</f>
        <v/>
      </c>
      <c r="AK161" s="12" t="str">
        <f>IFERROR(VLOOKUP(A161,'Previous CF'!A:AM,37,FALSE),"")</f>
        <v/>
      </c>
      <c r="AL161" s="12" t="str">
        <f>IFERROR(VLOOKUP(A161,'Previous CF'!A:AN,38,FALSE),"")</f>
        <v/>
      </c>
      <c r="AM161" s="12" t="str">
        <f>IFERROR(VLOOKUP(A161,'Previous CF'!A:AO,39,FALSE),"")</f>
        <v/>
      </c>
      <c r="AN161" s="12"/>
      <c r="AO161" s="12" t="str">
        <f>IFERROR(VLOOKUP(A161,'Previous CF'!A:AQ,41,FALSE),"")</f>
        <v/>
      </c>
      <c r="AP161" s="12" t="str">
        <f>IFERROR(VLOOKUP(A161,'Previous CF'!A:AR,42,FALSE),"")</f>
        <v/>
      </c>
    </row>
    <row r="162" spans="1:42" x14ac:dyDescent="0.35">
      <c r="A162" s="23">
        <f>HT!A162</f>
        <v>0</v>
      </c>
      <c r="B162" s="23">
        <f>HT!B162</f>
        <v>0</v>
      </c>
      <c r="C162" s="23">
        <f>HT!C162</f>
        <v>0</v>
      </c>
      <c r="D162" s="23">
        <f>HT!D162</f>
        <v>0</v>
      </c>
      <c r="E162" s="3" t="str">
        <f>IFERROR(VLOOKUP(A162,grades!A:P,5,FALSE),"")</f>
        <v/>
      </c>
      <c r="F162" s="3" t="str">
        <f>IFERROR(VLOOKUP(A162,grades!A:Q,6,FALSE),"")</f>
        <v/>
      </c>
      <c r="G162" s="3" t="str">
        <f>IFERROR(VLOOKUP(A162,HT!A:K,8,FALSE),"")</f>
        <v/>
      </c>
      <c r="H162" s="3" t="str">
        <f>IFERROR(VLOOKUP(A162,HT!A:L,12,FALSE),"")</f>
        <v/>
      </c>
      <c r="I162" s="3" t="str">
        <f>IFERROR(VLOOKUP(A162,IEP!A:F,6,FALSE),"")</f>
        <v/>
      </c>
      <c r="J162" s="3" t="str">
        <f>IFERROR(VLOOKUP(A162,FRL!A:G,5,FALSE),"")</f>
        <v/>
      </c>
      <c r="K162" s="4" t="str">
        <f>IFERROR(VLOOKUP(A162,Att!A:E,5,FALSE),"")</f>
        <v/>
      </c>
      <c r="L162" s="32" t="str">
        <f>IFERROR(VLOOKUP(A162,Disc!A:C,2,FALSE),"0")</f>
        <v>0</v>
      </c>
      <c r="M162" s="3" t="str">
        <f>IFERROR(VLOOKUP(A162,CA!A:P,8,FALSE),"")</f>
        <v/>
      </c>
      <c r="N162" s="3" t="str">
        <f>IFERROR(VLOOKUP(A162,MA!A:Q,8,FALSE),"")</f>
        <v/>
      </c>
      <c r="O162" s="3" t="str">
        <f>IFERROR(VLOOKUP(A162,SC!A:Q,8,FALSE),"")</f>
        <v/>
      </c>
      <c r="P162" s="3" t="str">
        <f>IFERROR(VLOOKUP(A162,SS!A:P,8,FALSE),"")</f>
        <v/>
      </c>
      <c r="Q162" s="3">
        <f t="shared" si="12"/>
        <v>0</v>
      </c>
      <c r="R162" s="3">
        <f t="shared" si="13"/>
        <v>0</v>
      </c>
      <c r="S162" s="5"/>
      <c r="T162" s="3">
        <f>IFERROR(COUNTIFS(grades!A:A,A162,grades!H:H,"A"),"0")</f>
        <v>0</v>
      </c>
      <c r="U162" s="3">
        <f>IFERROR(COUNTIFS(grades!A:A,A162,grades!H:H,"B"),"0")</f>
        <v>0</v>
      </c>
      <c r="V162" s="3">
        <f>IFERROR(COUNTIFS(grades!A:A,A162,grades!H:H,"C"),"0")</f>
        <v>0</v>
      </c>
      <c r="W162" s="3">
        <f>IFERROR(COUNTIFS(grades!A:A,A162,grades!H:H,"D"),"0")</f>
        <v>0</v>
      </c>
      <c r="X162" s="3">
        <f>IFERROR(COUNTIFS(grades!A:A,A162,grades!H:H,"F"),"0")</f>
        <v>0</v>
      </c>
      <c r="Y162" s="5"/>
      <c r="Z162" s="3" t="str">
        <f>IFERROR(VLOOKUP(A162,'Previous CF'!A:AH,27,FALSE),"")</f>
        <v/>
      </c>
      <c r="AA162" s="6" t="e">
        <f t="shared" si="14"/>
        <v>#VALUE!</v>
      </c>
      <c r="AB162" s="6" t="e">
        <f t="shared" si="15"/>
        <v>#VALUE!</v>
      </c>
      <c r="AC162" s="6" t="e">
        <f t="shared" si="16"/>
        <v>#VALUE!</v>
      </c>
      <c r="AD162" s="3" t="e">
        <f t="shared" si="17"/>
        <v>#VALUE!</v>
      </c>
      <c r="AE162" s="20" t="str">
        <f>IFERROR(VLOOKUP(A162,'Previous CF'!A:AE,31,FALSE),"")</f>
        <v/>
      </c>
      <c r="AF162" s="20" t="str">
        <f>IFERROR(VLOOKUP(A162,'Previous CF'!A:AF,32,FALSE),"")</f>
        <v/>
      </c>
      <c r="AG162" s="12" t="str">
        <f>IFERROR(VLOOKUP(A162,'Previous CF'!A:AI,33,FALSE),"")</f>
        <v/>
      </c>
      <c r="AH162" s="12" t="str">
        <f>IFERROR(VLOOKUP(A162,'Previous CF'!A:AJ,34,FALSE),"")</f>
        <v/>
      </c>
      <c r="AI162" s="12" t="str">
        <f>IFERROR(VLOOKUP(A162,'Previous CF'!A:AK,35,FALSE),"")</f>
        <v/>
      </c>
      <c r="AJ162" s="12" t="str">
        <f>IFERROR(VLOOKUP(A162,'Previous CF'!A:AL,36,FALSE),"")</f>
        <v/>
      </c>
      <c r="AK162" s="12" t="str">
        <f>IFERROR(VLOOKUP(A162,'Previous CF'!A:AM,37,FALSE),"")</f>
        <v/>
      </c>
      <c r="AL162" s="12" t="str">
        <f>IFERROR(VLOOKUP(A162,'Previous CF'!A:AN,38,FALSE),"")</f>
        <v/>
      </c>
      <c r="AM162" s="12" t="str">
        <f>IFERROR(VLOOKUP(A162,'Previous CF'!A:AO,39,FALSE),"")</f>
        <v/>
      </c>
      <c r="AN162" s="12"/>
      <c r="AO162" s="12" t="str">
        <f>IFERROR(VLOOKUP(A162,'Previous CF'!A:AQ,41,FALSE),"")</f>
        <v/>
      </c>
      <c r="AP162" s="12" t="str">
        <f>IFERROR(VLOOKUP(A162,'Previous CF'!A:AR,42,FALSE),"")</f>
        <v/>
      </c>
    </row>
    <row r="163" spans="1:42" x14ac:dyDescent="0.35">
      <c r="A163" s="23">
        <f>HT!A163</f>
        <v>0</v>
      </c>
      <c r="B163" s="23">
        <f>HT!B163</f>
        <v>0</v>
      </c>
      <c r="C163" s="23">
        <f>HT!C163</f>
        <v>0</v>
      </c>
      <c r="D163" s="23">
        <f>HT!D163</f>
        <v>0</v>
      </c>
      <c r="E163" s="3" t="str">
        <f>IFERROR(VLOOKUP(A163,grades!A:P,5,FALSE),"")</f>
        <v/>
      </c>
      <c r="F163" s="3" t="str">
        <f>IFERROR(VLOOKUP(A163,grades!A:Q,6,FALSE),"")</f>
        <v/>
      </c>
      <c r="G163" s="3" t="str">
        <f>IFERROR(VLOOKUP(A163,HT!A:K,8,FALSE),"")</f>
        <v/>
      </c>
      <c r="H163" s="3" t="str">
        <f>IFERROR(VLOOKUP(A163,HT!A:L,12,FALSE),"")</f>
        <v/>
      </c>
      <c r="I163" s="3" t="str">
        <f>IFERROR(VLOOKUP(A163,IEP!A:F,6,FALSE),"")</f>
        <v/>
      </c>
      <c r="J163" s="3" t="str">
        <f>IFERROR(VLOOKUP(A163,FRL!A:G,5,FALSE),"")</f>
        <v/>
      </c>
      <c r="K163" s="4" t="str">
        <f>IFERROR(VLOOKUP(A163,Att!A:E,5,FALSE),"")</f>
        <v/>
      </c>
      <c r="L163" s="32" t="str">
        <f>IFERROR(VLOOKUP(A163,Disc!A:C,2,FALSE),"0")</f>
        <v>0</v>
      </c>
      <c r="M163" s="3" t="str">
        <f>IFERROR(VLOOKUP(A163,CA!A:P,8,FALSE),"")</f>
        <v/>
      </c>
      <c r="N163" s="3" t="str">
        <f>IFERROR(VLOOKUP(A163,MA!A:Q,8,FALSE),"")</f>
        <v/>
      </c>
      <c r="O163" s="3" t="str">
        <f>IFERROR(VLOOKUP(A163,SC!A:Q,8,FALSE),"")</f>
        <v/>
      </c>
      <c r="P163" s="3" t="str">
        <f>IFERROR(VLOOKUP(A163,SS!A:P,8,FALSE),"")</f>
        <v/>
      </c>
      <c r="Q163" s="3">
        <f t="shared" si="12"/>
        <v>0</v>
      </c>
      <c r="R163" s="3">
        <f t="shared" si="13"/>
        <v>0</v>
      </c>
      <c r="S163" s="5"/>
      <c r="T163" s="3">
        <f>IFERROR(COUNTIFS(grades!A:A,A163,grades!H:H,"A"),"0")</f>
        <v>0</v>
      </c>
      <c r="U163" s="3">
        <f>IFERROR(COUNTIFS(grades!A:A,A163,grades!H:H,"B"),"0")</f>
        <v>0</v>
      </c>
      <c r="V163" s="3">
        <f>IFERROR(COUNTIFS(grades!A:A,A163,grades!H:H,"C"),"0")</f>
        <v>0</v>
      </c>
      <c r="W163" s="3">
        <f>IFERROR(COUNTIFS(grades!A:A,A163,grades!H:H,"D"),"0")</f>
        <v>0</v>
      </c>
      <c r="X163" s="3">
        <f>IFERROR(COUNTIFS(grades!A:A,A163,grades!H:H,"F"),"0")</f>
        <v>0</v>
      </c>
      <c r="Y163" s="5"/>
      <c r="Z163" s="3" t="str">
        <f>IFERROR(VLOOKUP(A163,'Previous CF'!A:AH,27,FALSE),"")</f>
        <v/>
      </c>
      <c r="AA163" s="6" t="e">
        <f t="shared" si="14"/>
        <v>#VALUE!</v>
      </c>
      <c r="AB163" s="6" t="e">
        <f t="shared" si="15"/>
        <v>#VALUE!</v>
      </c>
      <c r="AC163" s="6" t="e">
        <f t="shared" si="16"/>
        <v>#VALUE!</v>
      </c>
      <c r="AD163" s="3" t="e">
        <f t="shared" si="17"/>
        <v>#VALUE!</v>
      </c>
      <c r="AE163" s="20" t="str">
        <f>IFERROR(VLOOKUP(A163,'Previous CF'!A:AE,31,FALSE),"")</f>
        <v/>
      </c>
      <c r="AF163" s="20" t="str">
        <f>IFERROR(VLOOKUP(A163,'Previous CF'!A:AF,32,FALSE),"")</f>
        <v/>
      </c>
      <c r="AG163" s="12" t="str">
        <f>IFERROR(VLOOKUP(A163,'Previous CF'!A:AI,33,FALSE),"")</f>
        <v/>
      </c>
      <c r="AH163" s="12" t="str">
        <f>IFERROR(VLOOKUP(A163,'Previous CF'!A:AJ,34,FALSE),"")</f>
        <v/>
      </c>
      <c r="AI163" s="12" t="str">
        <f>IFERROR(VLOOKUP(A163,'Previous CF'!A:AK,35,FALSE),"")</f>
        <v/>
      </c>
      <c r="AJ163" s="12" t="str">
        <f>IFERROR(VLOOKUP(A163,'Previous CF'!A:AL,36,FALSE),"")</f>
        <v/>
      </c>
      <c r="AK163" s="12" t="str">
        <f>IFERROR(VLOOKUP(A163,'Previous CF'!A:AM,37,FALSE),"")</f>
        <v/>
      </c>
      <c r="AL163" s="12" t="str">
        <f>IFERROR(VLOOKUP(A163,'Previous CF'!A:AN,38,FALSE),"")</f>
        <v/>
      </c>
      <c r="AM163" s="12" t="str">
        <f>IFERROR(VLOOKUP(A163,'Previous CF'!A:AO,39,FALSE),"")</f>
        <v/>
      </c>
      <c r="AN163" s="12"/>
      <c r="AO163" s="12" t="str">
        <f>IFERROR(VLOOKUP(A163,'Previous CF'!A:AQ,41,FALSE),"")</f>
        <v/>
      </c>
      <c r="AP163" s="12" t="str">
        <f>IFERROR(VLOOKUP(A163,'Previous CF'!A:AR,42,FALSE),"")</f>
        <v/>
      </c>
    </row>
    <row r="164" spans="1:42" x14ac:dyDescent="0.35">
      <c r="A164" s="23">
        <f>HT!A164</f>
        <v>0</v>
      </c>
      <c r="B164" s="23">
        <f>HT!B164</f>
        <v>0</v>
      </c>
      <c r="C164" s="23">
        <f>HT!C164</f>
        <v>0</v>
      </c>
      <c r="D164" s="23">
        <f>HT!D164</f>
        <v>0</v>
      </c>
      <c r="E164" s="3" t="str">
        <f>IFERROR(VLOOKUP(A164,grades!A:P,5,FALSE),"")</f>
        <v/>
      </c>
      <c r="F164" s="3" t="str">
        <f>IFERROR(VLOOKUP(A164,grades!A:Q,6,FALSE),"")</f>
        <v/>
      </c>
      <c r="G164" s="3" t="str">
        <f>IFERROR(VLOOKUP(A164,HT!A:K,8,FALSE),"")</f>
        <v/>
      </c>
      <c r="H164" s="3" t="str">
        <f>IFERROR(VLOOKUP(A164,HT!A:L,12,FALSE),"")</f>
        <v/>
      </c>
      <c r="I164" s="3" t="str">
        <f>IFERROR(VLOOKUP(A164,IEP!A:F,6,FALSE),"")</f>
        <v/>
      </c>
      <c r="J164" s="3" t="str">
        <f>IFERROR(VLOOKUP(A164,FRL!A:G,5,FALSE),"")</f>
        <v/>
      </c>
      <c r="K164" s="4" t="str">
        <f>IFERROR(VLOOKUP(A164,Att!A:E,5,FALSE),"")</f>
        <v/>
      </c>
      <c r="L164" s="32" t="str">
        <f>IFERROR(VLOOKUP(A164,Disc!A:C,2,FALSE),"0")</f>
        <v>0</v>
      </c>
      <c r="M164" s="3" t="str">
        <f>IFERROR(VLOOKUP(A164,CA!A:P,8,FALSE),"")</f>
        <v/>
      </c>
      <c r="N164" s="3" t="str">
        <f>IFERROR(VLOOKUP(A164,MA!A:Q,8,FALSE),"")</f>
        <v/>
      </c>
      <c r="O164" s="3" t="str">
        <f>IFERROR(VLOOKUP(A164,SC!A:Q,8,FALSE),"")</f>
        <v/>
      </c>
      <c r="P164" s="3" t="str">
        <f>IFERROR(VLOOKUP(A164,SS!A:P,8,FALSE),"")</f>
        <v/>
      </c>
      <c r="Q164" s="3">
        <f t="shared" si="12"/>
        <v>0</v>
      </c>
      <c r="R164" s="3">
        <f t="shared" si="13"/>
        <v>0</v>
      </c>
      <c r="S164" s="5"/>
      <c r="T164" s="3">
        <f>IFERROR(COUNTIFS(grades!A:A,A164,grades!H:H,"A"),"0")</f>
        <v>0</v>
      </c>
      <c r="U164" s="3">
        <f>IFERROR(COUNTIFS(grades!A:A,A164,grades!H:H,"B"),"0")</f>
        <v>0</v>
      </c>
      <c r="V164" s="3">
        <f>IFERROR(COUNTIFS(grades!A:A,A164,grades!H:H,"C"),"0")</f>
        <v>0</v>
      </c>
      <c r="W164" s="3">
        <f>IFERROR(COUNTIFS(grades!A:A,A164,grades!H:H,"D"),"0")</f>
        <v>0</v>
      </c>
      <c r="X164" s="3">
        <f>IFERROR(COUNTIFS(grades!A:A,A164,grades!H:H,"F"),"0")</f>
        <v>0</v>
      </c>
      <c r="Y164" s="5"/>
      <c r="Z164" s="3" t="str">
        <f>IFERROR(VLOOKUP(A164,'Previous CF'!A:AH,27,FALSE),"")</f>
        <v/>
      </c>
      <c r="AA164" s="6" t="e">
        <f t="shared" si="14"/>
        <v>#VALUE!</v>
      </c>
      <c r="AB164" s="6" t="e">
        <f t="shared" si="15"/>
        <v>#VALUE!</v>
      </c>
      <c r="AC164" s="6" t="e">
        <f t="shared" si="16"/>
        <v>#VALUE!</v>
      </c>
      <c r="AD164" s="3" t="e">
        <f t="shared" si="17"/>
        <v>#VALUE!</v>
      </c>
      <c r="AE164" s="20" t="str">
        <f>IFERROR(VLOOKUP(A164,'Previous CF'!A:AE,31,FALSE),"")</f>
        <v/>
      </c>
      <c r="AF164" s="20" t="str">
        <f>IFERROR(VLOOKUP(A164,'Previous CF'!A:AF,32,FALSE),"")</f>
        <v/>
      </c>
      <c r="AG164" s="12" t="str">
        <f>IFERROR(VLOOKUP(A164,'Previous CF'!A:AI,33,FALSE),"")</f>
        <v/>
      </c>
      <c r="AH164" s="12" t="str">
        <f>IFERROR(VLOOKUP(A164,'Previous CF'!A:AJ,34,FALSE),"")</f>
        <v/>
      </c>
      <c r="AI164" s="12" t="str">
        <f>IFERROR(VLOOKUP(A164,'Previous CF'!A:AK,35,FALSE),"")</f>
        <v/>
      </c>
      <c r="AJ164" s="12" t="str">
        <f>IFERROR(VLOOKUP(A164,'Previous CF'!A:AL,36,FALSE),"")</f>
        <v/>
      </c>
      <c r="AK164" s="12" t="str">
        <f>IFERROR(VLOOKUP(A164,'Previous CF'!A:AM,37,FALSE),"")</f>
        <v/>
      </c>
      <c r="AL164" s="12" t="str">
        <f>IFERROR(VLOOKUP(A164,'Previous CF'!A:AN,38,FALSE),"")</f>
        <v/>
      </c>
      <c r="AM164" s="12" t="str">
        <f>IFERROR(VLOOKUP(A164,'Previous CF'!A:AO,39,FALSE),"")</f>
        <v/>
      </c>
      <c r="AN164" s="12"/>
      <c r="AO164" s="12" t="str">
        <f>IFERROR(VLOOKUP(A164,'Previous CF'!A:AQ,41,FALSE),"")</f>
        <v/>
      </c>
      <c r="AP164" s="12" t="str">
        <f>IFERROR(VLOOKUP(A164,'Previous CF'!A:AR,42,FALSE),"")</f>
        <v/>
      </c>
    </row>
    <row r="165" spans="1:42" x14ac:dyDescent="0.35">
      <c r="A165" s="23">
        <f>HT!A165</f>
        <v>0</v>
      </c>
      <c r="B165" s="23">
        <f>HT!B165</f>
        <v>0</v>
      </c>
      <c r="C165" s="23">
        <f>HT!C165</f>
        <v>0</v>
      </c>
      <c r="D165" s="23">
        <f>HT!D165</f>
        <v>0</v>
      </c>
      <c r="E165" s="3" t="str">
        <f>IFERROR(VLOOKUP(A165,grades!A:P,5,FALSE),"")</f>
        <v/>
      </c>
      <c r="F165" s="3" t="str">
        <f>IFERROR(VLOOKUP(A165,grades!A:Q,6,FALSE),"")</f>
        <v/>
      </c>
      <c r="G165" s="3" t="str">
        <f>IFERROR(VLOOKUP(A165,HT!A:K,8,FALSE),"")</f>
        <v/>
      </c>
      <c r="H165" s="3" t="str">
        <f>IFERROR(VLOOKUP(A165,HT!A:L,12,FALSE),"")</f>
        <v/>
      </c>
      <c r="I165" s="3" t="str">
        <f>IFERROR(VLOOKUP(A165,IEP!A:F,6,FALSE),"")</f>
        <v/>
      </c>
      <c r="J165" s="3" t="str">
        <f>IFERROR(VLOOKUP(A165,FRL!A:G,5,FALSE),"")</f>
        <v/>
      </c>
      <c r="K165" s="4" t="str">
        <f>IFERROR(VLOOKUP(A165,Att!A:E,5,FALSE),"")</f>
        <v/>
      </c>
      <c r="L165" s="32" t="str">
        <f>IFERROR(VLOOKUP(A165,Disc!A:C,2,FALSE),"0")</f>
        <v>0</v>
      </c>
      <c r="M165" s="3" t="str">
        <f>IFERROR(VLOOKUP(A165,CA!A:P,8,FALSE),"")</f>
        <v/>
      </c>
      <c r="N165" s="3" t="str">
        <f>IFERROR(VLOOKUP(A165,MA!A:Q,8,FALSE),"")</f>
        <v/>
      </c>
      <c r="O165" s="3" t="str">
        <f>IFERROR(VLOOKUP(A165,SC!A:Q,8,FALSE),"")</f>
        <v/>
      </c>
      <c r="P165" s="3" t="str">
        <f>IFERROR(VLOOKUP(A165,SS!A:P,8,FALSE),"")</f>
        <v/>
      </c>
      <c r="Q165" s="3">
        <f t="shared" si="12"/>
        <v>0</v>
      </c>
      <c r="R165" s="3">
        <f t="shared" si="13"/>
        <v>0</v>
      </c>
      <c r="S165" s="5"/>
      <c r="T165" s="3">
        <f>IFERROR(COUNTIFS(grades!A:A,A165,grades!H:H,"A"),"0")</f>
        <v>0</v>
      </c>
      <c r="U165" s="3">
        <f>IFERROR(COUNTIFS(grades!A:A,A165,grades!H:H,"B"),"0")</f>
        <v>0</v>
      </c>
      <c r="V165" s="3">
        <f>IFERROR(COUNTIFS(grades!A:A,A165,grades!H:H,"C"),"0")</f>
        <v>0</v>
      </c>
      <c r="W165" s="3">
        <f>IFERROR(COUNTIFS(grades!A:A,A165,grades!H:H,"D"),"0")</f>
        <v>0</v>
      </c>
      <c r="X165" s="3">
        <f>IFERROR(COUNTIFS(grades!A:A,A165,grades!H:H,"F"),"0")</f>
        <v>0</v>
      </c>
      <c r="Y165" s="5"/>
      <c r="Z165" s="3" t="str">
        <f>IFERROR(VLOOKUP(A165,'Previous CF'!A:AH,27,FALSE),"")</f>
        <v/>
      </c>
      <c r="AA165" s="6" t="e">
        <f t="shared" si="14"/>
        <v>#VALUE!</v>
      </c>
      <c r="AB165" s="6" t="e">
        <f t="shared" si="15"/>
        <v>#VALUE!</v>
      </c>
      <c r="AC165" s="6" t="e">
        <f t="shared" si="16"/>
        <v>#VALUE!</v>
      </c>
      <c r="AD165" s="3" t="e">
        <f t="shared" si="17"/>
        <v>#VALUE!</v>
      </c>
      <c r="AE165" s="20" t="str">
        <f>IFERROR(VLOOKUP(A165,'Previous CF'!A:AE,31,FALSE),"")</f>
        <v/>
      </c>
      <c r="AF165" s="20" t="str">
        <f>IFERROR(VLOOKUP(A165,'Previous CF'!A:AF,32,FALSE),"")</f>
        <v/>
      </c>
      <c r="AG165" s="12" t="str">
        <f>IFERROR(VLOOKUP(A165,'Previous CF'!A:AI,33,FALSE),"")</f>
        <v/>
      </c>
      <c r="AH165" s="12" t="str">
        <f>IFERROR(VLOOKUP(A165,'Previous CF'!A:AJ,34,FALSE),"")</f>
        <v/>
      </c>
      <c r="AI165" s="12" t="str">
        <f>IFERROR(VLOOKUP(A165,'Previous CF'!A:AK,35,FALSE),"")</f>
        <v/>
      </c>
      <c r="AJ165" s="12" t="str">
        <f>IFERROR(VLOOKUP(A165,'Previous CF'!A:AL,36,FALSE),"")</f>
        <v/>
      </c>
      <c r="AK165" s="12" t="str">
        <f>IFERROR(VLOOKUP(A165,'Previous CF'!A:AM,37,FALSE),"")</f>
        <v/>
      </c>
      <c r="AL165" s="12" t="str">
        <f>IFERROR(VLOOKUP(A165,'Previous CF'!A:AN,38,FALSE),"")</f>
        <v/>
      </c>
      <c r="AM165" s="12" t="str">
        <f>IFERROR(VLOOKUP(A165,'Previous CF'!A:AO,39,FALSE),"")</f>
        <v/>
      </c>
      <c r="AN165" s="12"/>
      <c r="AO165" s="12" t="str">
        <f>IFERROR(VLOOKUP(A165,'Previous CF'!A:AQ,41,FALSE),"")</f>
        <v/>
      </c>
      <c r="AP165" s="12" t="str">
        <f>IFERROR(VLOOKUP(A165,'Previous CF'!A:AR,42,FALSE),"")</f>
        <v/>
      </c>
    </row>
    <row r="166" spans="1:42" x14ac:dyDescent="0.35">
      <c r="A166" s="23">
        <f>HT!A166</f>
        <v>0</v>
      </c>
      <c r="B166" s="23">
        <f>HT!B166</f>
        <v>0</v>
      </c>
      <c r="C166" s="23">
        <f>HT!C166</f>
        <v>0</v>
      </c>
      <c r="D166" s="23">
        <f>HT!D166</f>
        <v>0</v>
      </c>
      <c r="E166" s="3" t="str">
        <f>IFERROR(VLOOKUP(A166,grades!A:P,5,FALSE),"")</f>
        <v/>
      </c>
      <c r="F166" s="3" t="str">
        <f>IFERROR(VLOOKUP(A166,grades!A:Q,6,FALSE),"")</f>
        <v/>
      </c>
      <c r="G166" s="3" t="str">
        <f>IFERROR(VLOOKUP(A166,HT!A:K,8,FALSE),"")</f>
        <v/>
      </c>
      <c r="H166" s="3" t="str">
        <f>IFERROR(VLOOKUP(A166,HT!A:L,12,FALSE),"")</f>
        <v/>
      </c>
      <c r="I166" s="3" t="str">
        <f>IFERROR(VLOOKUP(A166,IEP!A:F,6,FALSE),"")</f>
        <v/>
      </c>
      <c r="J166" s="3" t="str">
        <f>IFERROR(VLOOKUP(A166,FRL!A:G,5,FALSE),"")</f>
        <v/>
      </c>
      <c r="K166" s="4" t="str">
        <f>IFERROR(VLOOKUP(A166,Att!A:E,5,FALSE),"")</f>
        <v/>
      </c>
      <c r="L166" s="32" t="str">
        <f>IFERROR(VLOOKUP(A166,Disc!A:C,2,FALSE),"0")</f>
        <v>0</v>
      </c>
      <c r="M166" s="3" t="str">
        <f>IFERROR(VLOOKUP(A166,CA!A:P,8,FALSE),"")</f>
        <v/>
      </c>
      <c r="N166" s="3" t="str">
        <f>IFERROR(VLOOKUP(A166,MA!A:Q,8,FALSE),"")</f>
        <v/>
      </c>
      <c r="O166" s="3" t="str">
        <f>IFERROR(VLOOKUP(A166,SC!A:Q,8,FALSE),"")</f>
        <v/>
      </c>
      <c r="P166" s="3" t="str">
        <f>IFERROR(VLOOKUP(A166,SS!A:P,8,FALSE),"")</f>
        <v/>
      </c>
      <c r="Q166" s="3">
        <f t="shared" si="12"/>
        <v>0</v>
      </c>
      <c r="R166" s="3">
        <f t="shared" si="13"/>
        <v>0</v>
      </c>
      <c r="S166" s="5"/>
      <c r="T166" s="3">
        <f>IFERROR(COUNTIFS(grades!A:A,A166,grades!H:H,"A"),"0")</f>
        <v>0</v>
      </c>
      <c r="U166" s="3">
        <f>IFERROR(COUNTIFS(grades!A:A,A166,grades!H:H,"B"),"0")</f>
        <v>0</v>
      </c>
      <c r="V166" s="3">
        <f>IFERROR(COUNTIFS(grades!A:A,A166,grades!H:H,"C"),"0")</f>
        <v>0</v>
      </c>
      <c r="W166" s="3">
        <f>IFERROR(COUNTIFS(grades!A:A,A166,grades!H:H,"D"),"0")</f>
        <v>0</v>
      </c>
      <c r="X166" s="3">
        <f>IFERROR(COUNTIFS(grades!A:A,A166,grades!H:H,"F"),"0")</f>
        <v>0</v>
      </c>
      <c r="Y166" s="5"/>
      <c r="Z166" s="3" t="str">
        <f>IFERROR(VLOOKUP(A166,'Previous CF'!A:AH,27,FALSE),"")</f>
        <v/>
      </c>
      <c r="AA166" s="6" t="e">
        <f t="shared" si="14"/>
        <v>#VALUE!</v>
      </c>
      <c r="AB166" s="6" t="e">
        <f t="shared" si="15"/>
        <v>#VALUE!</v>
      </c>
      <c r="AC166" s="6" t="e">
        <f t="shared" si="16"/>
        <v>#VALUE!</v>
      </c>
      <c r="AD166" s="3" t="e">
        <f t="shared" si="17"/>
        <v>#VALUE!</v>
      </c>
      <c r="AE166" s="20" t="str">
        <f>IFERROR(VLOOKUP(A166,'Previous CF'!A:AE,31,FALSE),"")</f>
        <v/>
      </c>
      <c r="AF166" s="20" t="str">
        <f>IFERROR(VLOOKUP(A166,'Previous CF'!A:AF,32,FALSE),"")</f>
        <v/>
      </c>
      <c r="AG166" s="12" t="str">
        <f>IFERROR(VLOOKUP(A166,'Previous CF'!A:AI,33,FALSE),"")</f>
        <v/>
      </c>
      <c r="AH166" s="12" t="str">
        <f>IFERROR(VLOOKUP(A166,'Previous CF'!A:AJ,34,FALSE),"")</f>
        <v/>
      </c>
      <c r="AI166" s="12" t="str">
        <f>IFERROR(VLOOKUP(A166,'Previous CF'!A:AK,35,FALSE),"")</f>
        <v/>
      </c>
      <c r="AJ166" s="12" t="str">
        <f>IFERROR(VLOOKUP(A166,'Previous CF'!A:AL,36,FALSE),"")</f>
        <v/>
      </c>
      <c r="AK166" s="12" t="str">
        <f>IFERROR(VLOOKUP(A166,'Previous CF'!A:AM,37,FALSE),"")</f>
        <v/>
      </c>
      <c r="AL166" s="12" t="str">
        <f>IFERROR(VLOOKUP(A166,'Previous CF'!A:AN,38,FALSE),"")</f>
        <v/>
      </c>
      <c r="AM166" s="12" t="str">
        <f>IFERROR(VLOOKUP(A166,'Previous CF'!A:AO,39,FALSE),"")</f>
        <v/>
      </c>
      <c r="AN166" s="12"/>
      <c r="AO166" s="12" t="str">
        <f>IFERROR(VLOOKUP(A166,'Previous CF'!A:AQ,41,FALSE),"")</f>
        <v/>
      </c>
      <c r="AP166" s="12" t="str">
        <f>IFERROR(VLOOKUP(A166,'Previous CF'!A:AR,42,FALSE),"")</f>
        <v/>
      </c>
    </row>
    <row r="167" spans="1:42" x14ac:dyDescent="0.35">
      <c r="A167" s="23">
        <f>HT!A167</f>
        <v>0</v>
      </c>
      <c r="B167" s="23">
        <f>HT!B167</f>
        <v>0</v>
      </c>
      <c r="C167" s="23">
        <f>HT!C167</f>
        <v>0</v>
      </c>
      <c r="D167" s="23">
        <f>HT!D167</f>
        <v>0</v>
      </c>
      <c r="E167" s="3" t="str">
        <f>IFERROR(VLOOKUP(A167,grades!A:P,5,FALSE),"")</f>
        <v/>
      </c>
      <c r="F167" s="3" t="str">
        <f>IFERROR(VLOOKUP(A167,grades!A:Q,6,FALSE),"")</f>
        <v/>
      </c>
      <c r="G167" s="3" t="str">
        <f>IFERROR(VLOOKUP(A167,HT!A:K,8,FALSE),"")</f>
        <v/>
      </c>
      <c r="H167" s="3" t="str">
        <f>IFERROR(VLOOKUP(A167,HT!A:L,12,FALSE),"")</f>
        <v/>
      </c>
      <c r="I167" s="3" t="str">
        <f>IFERROR(VLOOKUP(A167,IEP!A:F,6,FALSE),"")</f>
        <v/>
      </c>
      <c r="J167" s="3" t="str">
        <f>IFERROR(VLOOKUP(A167,FRL!A:G,5,FALSE),"")</f>
        <v/>
      </c>
      <c r="K167" s="4" t="str">
        <f>IFERROR(VLOOKUP(A167,Att!A:E,5,FALSE),"")</f>
        <v/>
      </c>
      <c r="L167" s="32" t="str">
        <f>IFERROR(VLOOKUP(A167,Disc!A:C,2,FALSE),"0")</f>
        <v>0</v>
      </c>
      <c r="M167" s="3" t="str">
        <f>IFERROR(VLOOKUP(A167,CA!A:P,8,FALSE),"")</f>
        <v/>
      </c>
      <c r="N167" s="3" t="str">
        <f>IFERROR(VLOOKUP(A167,MA!A:Q,8,FALSE),"")</f>
        <v/>
      </c>
      <c r="O167" s="3" t="str">
        <f>IFERROR(VLOOKUP(A167,SC!A:Q,8,FALSE),"")</f>
        <v/>
      </c>
      <c r="P167" s="3" t="str">
        <f>IFERROR(VLOOKUP(A167,SS!A:P,8,FALSE),"")</f>
        <v/>
      </c>
      <c r="Q167" s="3">
        <f t="shared" si="12"/>
        <v>0</v>
      </c>
      <c r="R167" s="3">
        <f t="shared" si="13"/>
        <v>0</v>
      </c>
      <c r="S167" s="5"/>
      <c r="T167" s="3">
        <f>IFERROR(COUNTIFS(grades!A:A,A167,grades!H:H,"A"),"0")</f>
        <v>0</v>
      </c>
      <c r="U167" s="3">
        <f>IFERROR(COUNTIFS(grades!A:A,A167,grades!H:H,"B"),"0")</f>
        <v>0</v>
      </c>
      <c r="V167" s="3">
        <f>IFERROR(COUNTIFS(grades!A:A,A167,grades!H:H,"C"),"0")</f>
        <v>0</v>
      </c>
      <c r="W167" s="3">
        <f>IFERROR(COUNTIFS(grades!A:A,A167,grades!H:H,"D"),"0")</f>
        <v>0</v>
      </c>
      <c r="X167" s="3">
        <f>IFERROR(COUNTIFS(grades!A:A,A167,grades!H:H,"F"),"0")</f>
        <v>0</v>
      </c>
      <c r="Y167" s="5"/>
      <c r="Z167" s="3" t="str">
        <f>IFERROR(VLOOKUP(A167,'Previous CF'!A:AH,27,FALSE),"")</f>
        <v/>
      </c>
      <c r="AA167" s="6" t="e">
        <f t="shared" si="14"/>
        <v>#VALUE!</v>
      </c>
      <c r="AB167" s="6" t="e">
        <f t="shared" si="15"/>
        <v>#VALUE!</v>
      </c>
      <c r="AC167" s="6" t="e">
        <f t="shared" si="16"/>
        <v>#VALUE!</v>
      </c>
      <c r="AD167" s="3" t="e">
        <f t="shared" si="17"/>
        <v>#VALUE!</v>
      </c>
      <c r="AE167" s="20" t="str">
        <f>IFERROR(VLOOKUP(A167,'Previous CF'!A:AE,31,FALSE),"")</f>
        <v/>
      </c>
      <c r="AF167" s="20" t="str">
        <f>IFERROR(VLOOKUP(A167,'Previous CF'!A:AF,32,FALSE),"")</f>
        <v/>
      </c>
      <c r="AG167" s="12" t="str">
        <f>IFERROR(VLOOKUP(A167,'Previous CF'!A:AI,33,FALSE),"")</f>
        <v/>
      </c>
      <c r="AH167" s="12" t="str">
        <f>IFERROR(VLOOKUP(A167,'Previous CF'!A:AJ,34,FALSE),"")</f>
        <v/>
      </c>
      <c r="AI167" s="12" t="str">
        <f>IFERROR(VLOOKUP(A167,'Previous CF'!A:AK,35,FALSE),"")</f>
        <v/>
      </c>
      <c r="AJ167" s="12" t="str">
        <f>IFERROR(VLOOKUP(A167,'Previous CF'!A:AL,36,FALSE),"")</f>
        <v/>
      </c>
      <c r="AK167" s="12" t="str">
        <f>IFERROR(VLOOKUP(A167,'Previous CF'!A:AM,37,FALSE),"")</f>
        <v/>
      </c>
      <c r="AL167" s="12" t="str">
        <f>IFERROR(VLOOKUP(A167,'Previous CF'!A:AN,38,FALSE),"")</f>
        <v/>
      </c>
      <c r="AM167" s="12" t="str">
        <f>IFERROR(VLOOKUP(A167,'Previous CF'!A:AO,39,FALSE),"")</f>
        <v/>
      </c>
      <c r="AN167" s="12"/>
      <c r="AO167" s="12" t="str">
        <f>IFERROR(VLOOKUP(A167,'Previous CF'!A:AQ,41,FALSE),"")</f>
        <v/>
      </c>
      <c r="AP167" s="12" t="str">
        <f>IFERROR(VLOOKUP(A167,'Previous CF'!A:AR,42,FALSE),"")</f>
        <v/>
      </c>
    </row>
    <row r="168" spans="1:42" x14ac:dyDescent="0.35">
      <c r="A168" s="23">
        <f>HT!A168</f>
        <v>0</v>
      </c>
      <c r="B168" s="23">
        <f>HT!B168</f>
        <v>0</v>
      </c>
      <c r="C168" s="23">
        <f>HT!C168</f>
        <v>0</v>
      </c>
      <c r="D168" s="23">
        <f>HT!D168</f>
        <v>0</v>
      </c>
      <c r="E168" s="3" t="str">
        <f>IFERROR(VLOOKUP(A168,grades!A:P,5,FALSE),"")</f>
        <v/>
      </c>
      <c r="F168" s="3" t="str">
        <f>IFERROR(VLOOKUP(A168,grades!A:Q,6,FALSE),"")</f>
        <v/>
      </c>
      <c r="G168" s="3" t="str">
        <f>IFERROR(VLOOKUP(A168,HT!A:K,8,FALSE),"")</f>
        <v/>
      </c>
      <c r="H168" s="3" t="str">
        <f>IFERROR(VLOOKUP(A168,HT!A:L,12,FALSE),"")</f>
        <v/>
      </c>
      <c r="I168" s="3" t="str">
        <f>IFERROR(VLOOKUP(A168,IEP!A:F,6,FALSE),"")</f>
        <v/>
      </c>
      <c r="J168" s="3" t="str">
        <f>IFERROR(VLOOKUP(A168,FRL!A:G,5,FALSE),"")</f>
        <v/>
      </c>
      <c r="K168" s="4" t="str">
        <f>IFERROR(VLOOKUP(A168,Att!A:E,5,FALSE),"")</f>
        <v/>
      </c>
      <c r="L168" s="32" t="str">
        <f>IFERROR(VLOOKUP(A168,Disc!A:C,2,FALSE),"0")</f>
        <v>0</v>
      </c>
      <c r="M168" s="3" t="str">
        <f>IFERROR(VLOOKUP(A168,CA!A:P,8,FALSE),"")</f>
        <v/>
      </c>
      <c r="N168" s="3" t="str">
        <f>IFERROR(VLOOKUP(A168,MA!A:Q,8,FALSE),"")</f>
        <v/>
      </c>
      <c r="O168" s="3" t="str">
        <f>IFERROR(VLOOKUP(A168,SC!A:Q,8,FALSE),"")</f>
        <v/>
      </c>
      <c r="P168" s="3" t="str">
        <f>IFERROR(VLOOKUP(A168,SS!A:P,8,FALSE),"")</f>
        <v/>
      </c>
      <c r="Q168" s="3">
        <f t="shared" si="12"/>
        <v>0</v>
      </c>
      <c r="R168" s="3">
        <f t="shared" si="13"/>
        <v>0</v>
      </c>
      <c r="S168" s="5"/>
      <c r="T168" s="3">
        <f>IFERROR(COUNTIFS(grades!A:A,A168,grades!H:H,"A"),"0")</f>
        <v>0</v>
      </c>
      <c r="U168" s="3">
        <f>IFERROR(COUNTIFS(grades!A:A,A168,grades!H:H,"B"),"0")</f>
        <v>0</v>
      </c>
      <c r="V168" s="3">
        <f>IFERROR(COUNTIFS(grades!A:A,A168,grades!H:H,"C"),"0")</f>
        <v>0</v>
      </c>
      <c r="W168" s="3">
        <f>IFERROR(COUNTIFS(grades!A:A,A168,grades!H:H,"D"),"0")</f>
        <v>0</v>
      </c>
      <c r="X168" s="3">
        <f>IFERROR(COUNTIFS(grades!A:A,A168,grades!H:H,"F"),"0")</f>
        <v>0</v>
      </c>
      <c r="Y168" s="5"/>
      <c r="Z168" s="3" t="str">
        <f>IFERROR(VLOOKUP(A168,'Previous CF'!A:AH,27,FALSE),"")</f>
        <v/>
      </c>
      <c r="AA168" s="6" t="e">
        <f t="shared" si="14"/>
        <v>#VALUE!</v>
      </c>
      <c r="AB168" s="6" t="e">
        <f t="shared" si="15"/>
        <v>#VALUE!</v>
      </c>
      <c r="AC168" s="6" t="e">
        <f t="shared" si="16"/>
        <v>#VALUE!</v>
      </c>
      <c r="AD168" s="3" t="e">
        <f t="shared" si="17"/>
        <v>#VALUE!</v>
      </c>
      <c r="AE168" s="20" t="str">
        <f>IFERROR(VLOOKUP(A168,'Previous CF'!A:AE,31,FALSE),"")</f>
        <v/>
      </c>
      <c r="AF168" s="20" t="str">
        <f>IFERROR(VLOOKUP(A168,'Previous CF'!A:AF,32,FALSE),"")</f>
        <v/>
      </c>
      <c r="AG168" s="12" t="str">
        <f>IFERROR(VLOOKUP(A168,'Previous CF'!A:AI,33,FALSE),"")</f>
        <v/>
      </c>
      <c r="AH168" s="12" t="str">
        <f>IFERROR(VLOOKUP(A168,'Previous CF'!A:AJ,34,FALSE),"")</f>
        <v/>
      </c>
      <c r="AI168" s="12" t="str">
        <f>IFERROR(VLOOKUP(A168,'Previous CF'!A:AK,35,FALSE),"")</f>
        <v/>
      </c>
      <c r="AJ168" s="12" t="str">
        <f>IFERROR(VLOOKUP(A168,'Previous CF'!A:AL,36,FALSE),"")</f>
        <v/>
      </c>
      <c r="AK168" s="12" t="str">
        <f>IFERROR(VLOOKUP(A168,'Previous CF'!A:AM,37,FALSE),"")</f>
        <v/>
      </c>
      <c r="AL168" s="12" t="str">
        <f>IFERROR(VLOOKUP(A168,'Previous CF'!A:AN,38,FALSE),"")</f>
        <v/>
      </c>
      <c r="AM168" s="12" t="str">
        <f>IFERROR(VLOOKUP(A168,'Previous CF'!A:AO,39,FALSE),"")</f>
        <v/>
      </c>
      <c r="AN168" s="12"/>
      <c r="AO168" s="12" t="str">
        <f>IFERROR(VLOOKUP(A168,'Previous CF'!A:AQ,41,FALSE),"")</f>
        <v/>
      </c>
      <c r="AP168" s="12" t="str">
        <f>IFERROR(VLOOKUP(A168,'Previous CF'!A:AR,42,FALSE),"")</f>
        <v/>
      </c>
    </row>
    <row r="169" spans="1:42" x14ac:dyDescent="0.35">
      <c r="A169" s="23">
        <f>HT!A169</f>
        <v>0</v>
      </c>
      <c r="B169" s="23">
        <f>HT!B169</f>
        <v>0</v>
      </c>
      <c r="C169" s="23">
        <f>HT!C169</f>
        <v>0</v>
      </c>
      <c r="D169" s="23">
        <f>HT!D169</f>
        <v>0</v>
      </c>
      <c r="E169" s="3" t="str">
        <f>IFERROR(VLOOKUP(A169,grades!A:P,5,FALSE),"")</f>
        <v/>
      </c>
      <c r="F169" s="3" t="str">
        <f>IFERROR(VLOOKUP(A169,grades!A:Q,6,FALSE),"")</f>
        <v/>
      </c>
      <c r="G169" s="3" t="str">
        <f>IFERROR(VLOOKUP(A169,HT!A:K,8,FALSE),"")</f>
        <v/>
      </c>
      <c r="H169" s="3" t="str">
        <f>IFERROR(VLOOKUP(A169,HT!A:L,12,FALSE),"")</f>
        <v/>
      </c>
      <c r="I169" s="3" t="str">
        <f>IFERROR(VLOOKUP(A169,IEP!A:F,6,FALSE),"")</f>
        <v/>
      </c>
      <c r="J169" s="3" t="str">
        <f>IFERROR(VLOOKUP(A169,FRL!A:G,5,FALSE),"")</f>
        <v/>
      </c>
      <c r="K169" s="4" t="str">
        <f>IFERROR(VLOOKUP(A169,Att!A:E,5,FALSE),"")</f>
        <v/>
      </c>
      <c r="L169" s="32" t="str">
        <f>IFERROR(VLOOKUP(A169,Disc!A:C,2,FALSE),"0")</f>
        <v>0</v>
      </c>
      <c r="M169" s="3" t="str">
        <f>IFERROR(VLOOKUP(A169,CA!A:P,8,FALSE),"")</f>
        <v/>
      </c>
      <c r="N169" s="3" t="str">
        <f>IFERROR(VLOOKUP(A169,MA!A:Q,8,FALSE),"")</f>
        <v/>
      </c>
      <c r="O169" s="3" t="str">
        <f>IFERROR(VLOOKUP(A169,SC!A:Q,8,FALSE),"")</f>
        <v/>
      </c>
      <c r="P169" s="3" t="str">
        <f>IFERROR(VLOOKUP(A169,SS!A:P,8,FALSE),"")</f>
        <v/>
      </c>
      <c r="Q169" s="3">
        <f t="shared" si="12"/>
        <v>0</v>
      </c>
      <c r="R169" s="3">
        <f t="shared" si="13"/>
        <v>0</v>
      </c>
      <c r="S169" s="5"/>
      <c r="T169" s="3">
        <f>IFERROR(COUNTIFS(grades!A:A,A169,grades!H:H,"A"),"0")</f>
        <v>0</v>
      </c>
      <c r="U169" s="3">
        <f>IFERROR(COUNTIFS(grades!A:A,A169,grades!H:H,"B"),"0")</f>
        <v>0</v>
      </c>
      <c r="V169" s="3">
        <f>IFERROR(COUNTIFS(grades!A:A,A169,grades!H:H,"C"),"0")</f>
        <v>0</v>
      </c>
      <c r="W169" s="3">
        <f>IFERROR(COUNTIFS(grades!A:A,A169,grades!H:H,"D"),"0")</f>
        <v>0</v>
      </c>
      <c r="X169" s="3">
        <f>IFERROR(COUNTIFS(grades!A:A,A169,grades!H:H,"F"),"0")</f>
        <v>0</v>
      </c>
      <c r="Y169" s="5"/>
      <c r="Z169" s="3" t="str">
        <f>IFERROR(VLOOKUP(A169,'Previous CF'!A:AH,27,FALSE),"")</f>
        <v/>
      </c>
      <c r="AA169" s="6" t="e">
        <f t="shared" si="14"/>
        <v>#VALUE!</v>
      </c>
      <c r="AB169" s="6" t="e">
        <f t="shared" si="15"/>
        <v>#VALUE!</v>
      </c>
      <c r="AC169" s="6" t="e">
        <f t="shared" si="16"/>
        <v>#VALUE!</v>
      </c>
      <c r="AD169" s="3" t="e">
        <f t="shared" si="17"/>
        <v>#VALUE!</v>
      </c>
      <c r="AE169" s="20" t="str">
        <f>IFERROR(VLOOKUP(A169,'Previous CF'!A:AE,31,FALSE),"")</f>
        <v/>
      </c>
      <c r="AF169" s="20" t="str">
        <f>IFERROR(VLOOKUP(A169,'Previous CF'!A:AF,32,FALSE),"")</f>
        <v/>
      </c>
      <c r="AG169" s="12" t="str">
        <f>IFERROR(VLOOKUP(A169,'Previous CF'!A:AI,33,FALSE),"")</f>
        <v/>
      </c>
      <c r="AH169" s="12" t="str">
        <f>IFERROR(VLOOKUP(A169,'Previous CF'!A:AJ,34,FALSE),"")</f>
        <v/>
      </c>
      <c r="AI169" s="12" t="str">
        <f>IFERROR(VLOOKUP(A169,'Previous CF'!A:AK,35,FALSE),"")</f>
        <v/>
      </c>
      <c r="AJ169" s="12" t="str">
        <f>IFERROR(VLOOKUP(A169,'Previous CF'!A:AL,36,FALSE),"")</f>
        <v/>
      </c>
      <c r="AK169" s="12" t="str">
        <f>IFERROR(VLOOKUP(A169,'Previous CF'!A:AM,37,FALSE),"")</f>
        <v/>
      </c>
      <c r="AL169" s="12" t="str">
        <f>IFERROR(VLOOKUP(A169,'Previous CF'!A:AN,38,FALSE),"")</f>
        <v/>
      </c>
      <c r="AM169" s="12" t="str">
        <f>IFERROR(VLOOKUP(A169,'Previous CF'!A:AO,39,FALSE),"")</f>
        <v/>
      </c>
      <c r="AN169" s="12"/>
      <c r="AO169" s="12" t="str">
        <f>IFERROR(VLOOKUP(A169,'Previous CF'!A:AQ,41,FALSE),"")</f>
        <v/>
      </c>
      <c r="AP169" s="12" t="str">
        <f>IFERROR(VLOOKUP(A169,'Previous CF'!A:AR,42,FALSE),"")</f>
        <v/>
      </c>
    </row>
    <row r="170" spans="1:42" x14ac:dyDescent="0.35">
      <c r="A170" s="23">
        <f>HT!A170</f>
        <v>0</v>
      </c>
      <c r="B170" s="23">
        <f>HT!B170</f>
        <v>0</v>
      </c>
      <c r="C170" s="23">
        <f>HT!C170</f>
        <v>0</v>
      </c>
      <c r="D170" s="23">
        <f>HT!D170</f>
        <v>0</v>
      </c>
      <c r="E170" s="3" t="str">
        <f>IFERROR(VLOOKUP(A170,grades!A:P,5,FALSE),"")</f>
        <v/>
      </c>
      <c r="F170" s="3" t="str">
        <f>IFERROR(VLOOKUP(A170,grades!A:Q,6,FALSE),"")</f>
        <v/>
      </c>
      <c r="G170" s="3" t="str">
        <f>IFERROR(VLOOKUP(A170,HT!A:K,8,FALSE),"")</f>
        <v/>
      </c>
      <c r="H170" s="3" t="str">
        <f>IFERROR(VLOOKUP(A170,HT!A:L,12,FALSE),"")</f>
        <v/>
      </c>
      <c r="I170" s="3" t="str">
        <f>IFERROR(VLOOKUP(A170,IEP!A:F,6,FALSE),"")</f>
        <v/>
      </c>
      <c r="J170" s="3" t="str">
        <f>IFERROR(VLOOKUP(A170,FRL!A:G,5,FALSE),"")</f>
        <v/>
      </c>
      <c r="K170" s="4" t="str">
        <f>IFERROR(VLOOKUP(A170,Att!A:E,5,FALSE),"")</f>
        <v/>
      </c>
      <c r="L170" s="32" t="str">
        <f>IFERROR(VLOOKUP(A170,Disc!A:C,2,FALSE),"0")</f>
        <v>0</v>
      </c>
      <c r="M170" s="3" t="str">
        <f>IFERROR(VLOOKUP(A170,CA!A:P,8,FALSE),"")</f>
        <v/>
      </c>
      <c r="N170" s="3" t="str">
        <f>IFERROR(VLOOKUP(A170,MA!A:Q,8,FALSE),"")</f>
        <v/>
      </c>
      <c r="O170" s="3" t="str">
        <f>IFERROR(VLOOKUP(A170,SC!A:Q,8,FALSE),"")</f>
        <v/>
      </c>
      <c r="P170" s="3" t="str">
        <f>IFERROR(VLOOKUP(A170,SS!A:P,8,FALSE),"")</f>
        <v/>
      </c>
      <c r="Q170" s="3">
        <f t="shared" si="12"/>
        <v>0</v>
      </c>
      <c r="R170" s="3">
        <f t="shared" si="13"/>
        <v>0</v>
      </c>
      <c r="S170" s="5"/>
      <c r="T170" s="3">
        <f>IFERROR(COUNTIFS(grades!A:A,A170,grades!H:H,"A"),"0")</f>
        <v>0</v>
      </c>
      <c r="U170" s="3">
        <f>IFERROR(COUNTIFS(grades!A:A,A170,grades!H:H,"B"),"0")</f>
        <v>0</v>
      </c>
      <c r="V170" s="3">
        <f>IFERROR(COUNTIFS(grades!A:A,A170,grades!H:H,"C"),"0")</f>
        <v>0</v>
      </c>
      <c r="W170" s="3">
        <f>IFERROR(COUNTIFS(grades!A:A,A170,grades!H:H,"D"),"0")</f>
        <v>0</v>
      </c>
      <c r="X170" s="3">
        <f>IFERROR(COUNTIFS(grades!A:A,A170,grades!H:H,"F"),"0")</f>
        <v>0</v>
      </c>
      <c r="Y170" s="5"/>
      <c r="Z170" s="3" t="str">
        <f>IFERROR(VLOOKUP(A170,'Previous CF'!A:AH,27,FALSE),"")</f>
        <v/>
      </c>
      <c r="AA170" s="6" t="e">
        <f t="shared" si="14"/>
        <v>#VALUE!</v>
      </c>
      <c r="AB170" s="6" t="e">
        <f t="shared" si="15"/>
        <v>#VALUE!</v>
      </c>
      <c r="AC170" s="6" t="e">
        <f t="shared" si="16"/>
        <v>#VALUE!</v>
      </c>
      <c r="AD170" s="3" t="e">
        <f t="shared" si="17"/>
        <v>#VALUE!</v>
      </c>
      <c r="AE170" s="20" t="str">
        <f>IFERROR(VLOOKUP(A170,'Previous CF'!A:AE,31,FALSE),"")</f>
        <v/>
      </c>
      <c r="AF170" s="20" t="str">
        <f>IFERROR(VLOOKUP(A170,'Previous CF'!A:AF,32,FALSE),"")</f>
        <v/>
      </c>
      <c r="AG170" s="12" t="str">
        <f>IFERROR(VLOOKUP(A170,'Previous CF'!A:AI,33,FALSE),"")</f>
        <v/>
      </c>
      <c r="AH170" s="12" t="str">
        <f>IFERROR(VLOOKUP(A170,'Previous CF'!A:AJ,34,FALSE),"")</f>
        <v/>
      </c>
      <c r="AI170" s="12" t="str">
        <f>IFERROR(VLOOKUP(A170,'Previous CF'!A:AK,35,FALSE),"")</f>
        <v/>
      </c>
      <c r="AJ170" s="12" t="str">
        <f>IFERROR(VLOOKUP(A170,'Previous CF'!A:AL,36,FALSE),"")</f>
        <v/>
      </c>
      <c r="AK170" s="12" t="str">
        <f>IFERROR(VLOOKUP(A170,'Previous CF'!A:AM,37,FALSE),"")</f>
        <v/>
      </c>
      <c r="AL170" s="12" t="str">
        <f>IFERROR(VLOOKUP(A170,'Previous CF'!A:AN,38,FALSE),"")</f>
        <v/>
      </c>
      <c r="AM170" s="12" t="str">
        <f>IFERROR(VLOOKUP(A170,'Previous CF'!A:AO,39,FALSE),"")</f>
        <v/>
      </c>
      <c r="AN170" s="12"/>
      <c r="AO170" s="12" t="str">
        <f>IFERROR(VLOOKUP(A170,'Previous CF'!A:AQ,41,FALSE),"")</f>
        <v/>
      </c>
      <c r="AP170" s="12" t="str">
        <f>IFERROR(VLOOKUP(A170,'Previous CF'!A:AR,42,FALSE),"")</f>
        <v/>
      </c>
    </row>
    <row r="171" spans="1:42" x14ac:dyDescent="0.35">
      <c r="A171" s="23">
        <f>HT!A171</f>
        <v>0</v>
      </c>
      <c r="B171" s="23">
        <f>HT!B171</f>
        <v>0</v>
      </c>
      <c r="C171" s="23">
        <f>HT!C171</f>
        <v>0</v>
      </c>
      <c r="D171" s="23">
        <f>HT!D171</f>
        <v>0</v>
      </c>
      <c r="E171" s="3" t="str">
        <f>IFERROR(VLOOKUP(A171,grades!A:P,5,FALSE),"")</f>
        <v/>
      </c>
      <c r="F171" s="3" t="str">
        <f>IFERROR(VLOOKUP(A171,grades!A:Q,6,FALSE),"")</f>
        <v/>
      </c>
      <c r="G171" s="3" t="str">
        <f>IFERROR(VLOOKUP(A171,HT!A:K,8,FALSE),"")</f>
        <v/>
      </c>
      <c r="H171" s="3" t="str">
        <f>IFERROR(VLOOKUP(A171,HT!A:L,12,FALSE),"")</f>
        <v/>
      </c>
      <c r="I171" s="3" t="str">
        <f>IFERROR(VLOOKUP(A171,IEP!A:F,6,FALSE),"")</f>
        <v/>
      </c>
      <c r="J171" s="3" t="str">
        <f>IFERROR(VLOOKUP(A171,FRL!A:G,5,FALSE),"")</f>
        <v/>
      </c>
      <c r="K171" s="4" t="str">
        <f>IFERROR(VLOOKUP(A171,Att!A:E,5,FALSE),"")</f>
        <v/>
      </c>
      <c r="L171" s="32" t="str">
        <f>IFERROR(VLOOKUP(A171,Disc!A:C,2,FALSE),"0")</f>
        <v>0</v>
      </c>
      <c r="M171" s="3" t="str">
        <f>IFERROR(VLOOKUP(A171,CA!A:P,8,FALSE),"")</f>
        <v/>
      </c>
      <c r="N171" s="3" t="str">
        <f>IFERROR(VLOOKUP(A171,MA!A:Q,8,FALSE),"")</f>
        <v/>
      </c>
      <c r="O171" s="3" t="str">
        <f>IFERROR(VLOOKUP(A171,SC!A:Q,8,FALSE),"")</f>
        <v/>
      </c>
      <c r="P171" s="3" t="str">
        <f>IFERROR(VLOOKUP(A171,SS!A:P,8,FALSE),"")</f>
        <v/>
      </c>
      <c r="Q171" s="3">
        <f t="shared" si="12"/>
        <v>0</v>
      </c>
      <c r="R171" s="3">
        <f t="shared" si="13"/>
        <v>0</v>
      </c>
      <c r="S171" s="5"/>
      <c r="T171" s="3">
        <f>IFERROR(COUNTIFS(grades!A:A,A171,grades!H:H,"A"),"0")</f>
        <v>0</v>
      </c>
      <c r="U171" s="3">
        <f>IFERROR(COUNTIFS(grades!A:A,A171,grades!H:H,"B"),"0")</f>
        <v>0</v>
      </c>
      <c r="V171" s="3">
        <f>IFERROR(COUNTIFS(grades!A:A,A171,grades!H:H,"C"),"0")</f>
        <v>0</v>
      </c>
      <c r="W171" s="3">
        <f>IFERROR(COUNTIFS(grades!A:A,A171,grades!H:H,"D"),"0")</f>
        <v>0</v>
      </c>
      <c r="X171" s="3">
        <f>IFERROR(COUNTIFS(grades!A:A,A171,grades!H:H,"F"),"0")</f>
        <v>0</v>
      </c>
      <c r="Y171" s="5"/>
      <c r="Z171" s="3" t="str">
        <f>IFERROR(VLOOKUP(A171,'Previous CF'!A:AH,27,FALSE),"")</f>
        <v/>
      </c>
      <c r="AA171" s="6" t="e">
        <f t="shared" si="14"/>
        <v>#VALUE!</v>
      </c>
      <c r="AB171" s="6" t="e">
        <f t="shared" si="15"/>
        <v>#VALUE!</v>
      </c>
      <c r="AC171" s="6" t="e">
        <f t="shared" si="16"/>
        <v>#VALUE!</v>
      </c>
      <c r="AD171" s="3" t="e">
        <f t="shared" si="17"/>
        <v>#VALUE!</v>
      </c>
      <c r="AE171" s="20" t="str">
        <f>IFERROR(VLOOKUP(A171,'Previous CF'!A:AE,31,FALSE),"")</f>
        <v/>
      </c>
      <c r="AF171" s="20" t="str">
        <f>IFERROR(VLOOKUP(A171,'Previous CF'!A:AF,32,FALSE),"")</f>
        <v/>
      </c>
      <c r="AG171" s="12" t="str">
        <f>IFERROR(VLOOKUP(A171,'Previous CF'!A:AI,33,FALSE),"")</f>
        <v/>
      </c>
      <c r="AH171" s="12" t="str">
        <f>IFERROR(VLOOKUP(A171,'Previous CF'!A:AJ,34,FALSE),"")</f>
        <v/>
      </c>
      <c r="AI171" s="12" t="str">
        <f>IFERROR(VLOOKUP(A171,'Previous CF'!A:AK,35,FALSE),"")</f>
        <v/>
      </c>
      <c r="AJ171" s="12" t="str">
        <f>IFERROR(VLOOKUP(A171,'Previous CF'!A:AL,36,FALSE),"")</f>
        <v/>
      </c>
      <c r="AK171" s="12" t="str">
        <f>IFERROR(VLOOKUP(A171,'Previous CF'!A:AM,37,FALSE),"")</f>
        <v/>
      </c>
      <c r="AL171" s="12" t="str">
        <f>IFERROR(VLOOKUP(A171,'Previous CF'!A:AN,38,FALSE),"")</f>
        <v/>
      </c>
      <c r="AM171" s="12" t="str">
        <f>IFERROR(VLOOKUP(A171,'Previous CF'!A:AO,39,FALSE),"")</f>
        <v/>
      </c>
      <c r="AN171" s="12"/>
      <c r="AO171" s="12" t="str">
        <f>IFERROR(VLOOKUP(A171,'Previous CF'!A:AQ,41,FALSE),"")</f>
        <v/>
      </c>
      <c r="AP171" s="12" t="str">
        <f>IFERROR(VLOOKUP(A171,'Previous CF'!A:AR,42,FALSE),"")</f>
        <v/>
      </c>
    </row>
    <row r="172" spans="1:42" x14ac:dyDescent="0.35">
      <c r="A172" s="23">
        <f>HT!A172</f>
        <v>0</v>
      </c>
      <c r="B172" s="23">
        <f>HT!B172</f>
        <v>0</v>
      </c>
      <c r="C172" s="23">
        <f>HT!C172</f>
        <v>0</v>
      </c>
      <c r="D172" s="23">
        <f>HT!D172</f>
        <v>0</v>
      </c>
      <c r="E172" s="3" t="str">
        <f>IFERROR(VLOOKUP(A172,grades!A:P,5,FALSE),"")</f>
        <v/>
      </c>
      <c r="F172" s="3" t="str">
        <f>IFERROR(VLOOKUP(A172,grades!A:Q,6,FALSE),"")</f>
        <v/>
      </c>
      <c r="G172" s="3" t="str">
        <f>IFERROR(VLOOKUP(A172,HT!A:K,8,FALSE),"")</f>
        <v/>
      </c>
      <c r="H172" s="3" t="str">
        <f>IFERROR(VLOOKUP(A172,HT!A:L,12,FALSE),"")</f>
        <v/>
      </c>
      <c r="I172" s="3" t="str">
        <f>IFERROR(VLOOKUP(A172,IEP!A:F,6,FALSE),"")</f>
        <v/>
      </c>
      <c r="J172" s="3" t="str">
        <f>IFERROR(VLOOKUP(A172,FRL!A:G,5,FALSE),"")</f>
        <v/>
      </c>
      <c r="K172" s="4" t="str">
        <f>IFERROR(VLOOKUP(A172,Att!A:E,5,FALSE),"")</f>
        <v/>
      </c>
      <c r="L172" s="32" t="str">
        <f>IFERROR(VLOOKUP(A172,Disc!A:C,2,FALSE),"0")</f>
        <v>0</v>
      </c>
      <c r="M172" s="3" t="str">
        <f>IFERROR(VLOOKUP(A172,CA!A:P,8,FALSE),"")</f>
        <v/>
      </c>
      <c r="N172" s="3" t="str">
        <f>IFERROR(VLOOKUP(A172,MA!A:Q,8,FALSE),"")</f>
        <v/>
      </c>
      <c r="O172" s="3" t="str">
        <f>IFERROR(VLOOKUP(A172,SC!A:Q,8,FALSE),"")</f>
        <v/>
      </c>
      <c r="P172" s="3" t="str">
        <f>IFERROR(VLOOKUP(A172,SS!A:P,8,FALSE),"")</f>
        <v/>
      </c>
      <c r="Q172" s="3">
        <f t="shared" si="12"/>
        <v>0</v>
      </c>
      <c r="R172" s="3">
        <f t="shared" si="13"/>
        <v>0</v>
      </c>
      <c r="S172" s="5"/>
      <c r="T172" s="3">
        <f>IFERROR(COUNTIFS(grades!A:A,A172,grades!H:H,"A"),"0")</f>
        <v>0</v>
      </c>
      <c r="U172" s="3">
        <f>IFERROR(COUNTIFS(grades!A:A,A172,grades!H:H,"B"),"0")</f>
        <v>0</v>
      </c>
      <c r="V172" s="3">
        <f>IFERROR(COUNTIFS(grades!A:A,A172,grades!H:H,"C"),"0")</f>
        <v>0</v>
      </c>
      <c r="W172" s="3">
        <f>IFERROR(COUNTIFS(grades!A:A,A172,grades!H:H,"D"),"0")</f>
        <v>0</v>
      </c>
      <c r="X172" s="3">
        <f>IFERROR(COUNTIFS(grades!A:A,A172,grades!H:H,"F"),"0")</f>
        <v>0</v>
      </c>
      <c r="Y172" s="5"/>
      <c r="Z172" s="3" t="str">
        <f>IFERROR(VLOOKUP(A172,'Previous CF'!A:AH,27,FALSE),"")</f>
        <v/>
      </c>
      <c r="AA172" s="6" t="e">
        <f t="shared" si="14"/>
        <v>#VALUE!</v>
      </c>
      <c r="AB172" s="6" t="e">
        <f t="shared" si="15"/>
        <v>#VALUE!</v>
      </c>
      <c r="AC172" s="6" t="e">
        <f t="shared" si="16"/>
        <v>#VALUE!</v>
      </c>
      <c r="AD172" s="3" t="e">
        <f t="shared" si="17"/>
        <v>#VALUE!</v>
      </c>
      <c r="AE172" s="20" t="str">
        <f>IFERROR(VLOOKUP(A172,'Previous CF'!A:AE,31,FALSE),"")</f>
        <v/>
      </c>
      <c r="AF172" s="20" t="str">
        <f>IFERROR(VLOOKUP(A172,'Previous CF'!A:AF,32,FALSE),"")</f>
        <v/>
      </c>
      <c r="AG172" s="12" t="str">
        <f>IFERROR(VLOOKUP(A172,'Previous CF'!A:AI,33,FALSE),"")</f>
        <v/>
      </c>
      <c r="AH172" s="12" t="str">
        <f>IFERROR(VLOOKUP(A172,'Previous CF'!A:AJ,34,FALSE),"")</f>
        <v/>
      </c>
      <c r="AI172" s="12" t="str">
        <f>IFERROR(VLOOKUP(A172,'Previous CF'!A:AK,35,FALSE),"")</f>
        <v/>
      </c>
      <c r="AJ172" s="12" t="str">
        <f>IFERROR(VLOOKUP(A172,'Previous CF'!A:AL,36,FALSE),"")</f>
        <v/>
      </c>
      <c r="AK172" s="12" t="str">
        <f>IFERROR(VLOOKUP(A172,'Previous CF'!A:AM,37,FALSE),"")</f>
        <v/>
      </c>
      <c r="AL172" s="12" t="str">
        <f>IFERROR(VLOOKUP(A172,'Previous CF'!A:AN,38,FALSE),"")</f>
        <v/>
      </c>
      <c r="AM172" s="12" t="str">
        <f>IFERROR(VLOOKUP(A172,'Previous CF'!A:AO,39,FALSE),"")</f>
        <v/>
      </c>
      <c r="AN172" s="12"/>
      <c r="AO172" s="12" t="str">
        <f>IFERROR(VLOOKUP(A172,'Previous CF'!A:AQ,41,FALSE),"")</f>
        <v/>
      </c>
      <c r="AP172" s="12" t="str">
        <f>IFERROR(VLOOKUP(A172,'Previous CF'!A:AR,42,FALSE),"")</f>
        <v/>
      </c>
    </row>
    <row r="173" spans="1:42" x14ac:dyDescent="0.35">
      <c r="A173" s="23">
        <f>HT!A173</f>
        <v>0</v>
      </c>
      <c r="B173" s="23">
        <f>HT!B173</f>
        <v>0</v>
      </c>
      <c r="C173" s="23">
        <f>HT!C173</f>
        <v>0</v>
      </c>
      <c r="D173" s="23">
        <f>HT!D173</f>
        <v>0</v>
      </c>
      <c r="E173" s="3" t="str">
        <f>IFERROR(VLOOKUP(A173,grades!A:P,5,FALSE),"")</f>
        <v/>
      </c>
      <c r="F173" s="3" t="str">
        <f>IFERROR(VLOOKUP(A173,grades!A:Q,6,FALSE),"")</f>
        <v/>
      </c>
      <c r="G173" s="3" t="str">
        <f>IFERROR(VLOOKUP(A173,HT!A:K,8,FALSE),"")</f>
        <v/>
      </c>
      <c r="H173" s="3" t="str">
        <f>IFERROR(VLOOKUP(A173,HT!A:L,12,FALSE),"")</f>
        <v/>
      </c>
      <c r="I173" s="3" t="str">
        <f>IFERROR(VLOOKUP(A173,IEP!A:F,6,FALSE),"")</f>
        <v/>
      </c>
      <c r="J173" s="3" t="str">
        <f>IFERROR(VLOOKUP(A173,FRL!A:G,5,FALSE),"")</f>
        <v/>
      </c>
      <c r="K173" s="4" t="str">
        <f>IFERROR(VLOOKUP(A173,Att!A:E,5,FALSE),"")</f>
        <v/>
      </c>
      <c r="L173" s="32" t="str">
        <f>IFERROR(VLOOKUP(A173,Disc!A:C,2,FALSE),"0")</f>
        <v>0</v>
      </c>
      <c r="M173" s="3" t="str">
        <f>IFERROR(VLOOKUP(A173,CA!A:P,8,FALSE),"")</f>
        <v/>
      </c>
      <c r="N173" s="3" t="str">
        <f>IFERROR(VLOOKUP(A173,MA!A:Q,8,FALSE),"")</f>
        <v/>
      </c>
      <c r="O173" s="3" t="str">
        <f>IFERROR(VLOOKUP(A173,SC!A:Q,8,FALSE),"")</f>
        <v/>
      </c>
      <c r="P173" s="3" t="str">
        <f>IFERROR(VLOOKUP(A173,SS!A:P,8,FALSE),"")</f>
        <v/>
      </c>
      <c r="Q173" s="3">
        <f t="shared" si="12"/>
        <v>0</v>
      </c>
      <c r="R173" s="3">
        <f t="shared" si="13"/>
        <v>0</v>
      </c>
      <c r="S173" s="5"/>
      <c r="T173" s="3">
        <f>IFERROR(COUNTIFS(grades!A:A,A173,grades!H:H,"A"),"0")</f>
        <v>0</v>
      </c>
      <c r="U173" s="3">
        <f>IFERROR(COUNTIFS(grades!A:A,A173,grades!H:H,"B"),"0")</f>
        <v>0</v>
      </c>
      <c r="V173" s="3">
        <f>IFERROR(COUNTIFS(grades!A:A,A173,grades!H:H,"C"),"0")</f>
        <v>0</v>
      </c>
      <c r="W173" s="3">
        <f>IFERROR(COUNTIFS(grades!A:A,A173,grades!H:H,"D"),"0")</f>
        <v>0</v>
      </c>
      <c r="X173" s="3">
        <f>IFERROR(COUNTIFS(grades!A:A,A173,grades!H:H,"F"),"0")</f>
        <v>0</v>
      </c>
      <c r="Y173" s="5"/>
      <c r="Z173" s="3" t="str">
        <f>IFERROR(VLOOKUP(A173,'Previous CF'!A:AH,27,FALSE),"")</f>
        <v/>
      </c>
      <c r="AA173" s="6" t="e">
        <f t="shared" si="14"/>
        <v>#VALUE!</v>
      </c>
      <c r="AB173" s="6" t="e">
        <f t="shared" si="15"/>
        <v>#VALUE!</v>
      </c>
      <c r="AC173" s="6" t="e">
        <f t="shared" si="16"/>
        <v>#VALUE!</v>
      </c>
      <c r="AD173" s="3" t="e">
        <f t="shared" si="17"/>
        <v>#VALUE!</v>
      </c>
      <c r="AE173" s="20" t="str">
        <f>IFERROR(VLOOKUP(A173,'Previous CF'!A:AE,31,FALSE),"")</f>
        <v/>
      </c>
      <c r="AF173" s="20" t="str">
        <f>IFERROR(VLOOKUP(A173,'Previous CF'!A:AF,32,FALSE),"")</f>
        <v/>
      </c>
      <c r="AG173" s="12" t="str">
        <f>IFERROR(VLOOKUP(A173,'Previous CF'!A:AI,33,FALSE),"")</f>
        <v/>
      </c>
      <c r="AH173" s="12" t="str">
        <f>IFERROR(VLOOKUP(A173,'Previous CF'!A:AJ,34,FALSE),"")</f>
        <v/>
      </c>
      <c r="AI173" s="12" t="str">
        <f>IFERROR(VLOOKUP(A173,'Previous CF'!A:AK,35,FALSE),"")</f>
        <v/>
      </c>
      <c r="AJ173" s="12" t="str">
        <f>IFERROR(VLOOKUP(A173,'Previous CF'!A:AL,36,FALSE),"")</f>
        <v/>
      </c>
      <c r="AK173" s="12" t="str">
        <f>IFERROR(VLOOKUP(A173,'Previous CF'!A:AM,37,FALSE),"")</f>
        <v/>
      </c>
      <c r="AL173" s="12" t="str">
        <f>IFERROR(VLOOKUP(A173,'Previous CF'!A:AN,38,FALSE),"")</f>
        <v/>
      </c>
      <c r="AM173" s="12" t="str">
        <f>IFERROR(VLOOKUP(A173,'Previous CF'!A:AO,39,FALSE),"")</f>
        <v/>
      </c>
      <c r="AN173" s="12"/>
      <c r="AO173" s="12" t="str">
        <f>IFERROR(VLOOKUP(A173,'Previous CF'!A:AQ,41,FALSE),"")</f>
        <v/>
      </c>
      <c r="AP173" s="12" t="str">
        <f>IFERROR(VLOOKUP(A173,'Previous CF'!A:AR,42,FALSE),"")</f>
        <v/>
      </c>
    </row>
    <row r="174" spans="1:42" x14ac:dyDescent="0.35">
      <c r="A174" s="23">
        <f>HT!A174</f>
        <v>0</v>
      </c>
      <c r="B174" s="23">
        <f>HT!B174</f>
        <v>0</v>
      </c>
      <c r="C174" s="23">
        <f>HT!C174</f>
        <v>0</v>
      </c>
      <c r="D174" s="23">
        <f>HT!D174</f>
        <v>0</v>
      </c>
      <c r="E174" s="3" t="str">
        <f>IFERROR(VLOOKUP(A174,grades!A:P,5,FALSE),"")</f>
        <v/>
      </c>
      <c r="F174" s="3" t="str">
        <f>IFERROR(VLOOKUP(A174,grades!A:Q,6,FALSE),"")</f>
        <v/>
      </c>
      <c r="G174" s="3" t="str">
        <f>IFERROR(VLOOKUP(A174,HT!A:K,8,FALSE),"")</f>
        <v/>
      </c>
      <c r="H174" s="3" t="str">
        <f>IFERROR(VLOOKUP(A174,HT!A:L,12,FALSE),"")</f>
        <v/>
      </c>
      <c r="I174" s="3" t="str">
        <f>IFERROR(VLOOKUP(A174,IEP!A:F,6,FALSE),"")</f>
        <v/>
      </c>
      <c r="J174" s="3" t="str">
        <f>IFERROR(VLOOKUP(A174,FRL!A:G,5,FALSE),"")</f>
        <v/>
      </c>
      <c r="K174" s="4" t="str">
        <f>IFERROR(VLOOKUP(A174,Att!A:E,5,FALSE),"")</f>
        <v/>
      </c>
      <c r="L174" s="32" t="str">
        <f>IFERROR(VLOOKUP(A174,Disc!A:C,2,FALSE),"0")</f>
        <v>0</v>
      </c>
      <c r="M174" s="3" t="str">
        <f>IFERROR(VLOOKUP(A174,CA!A:P,8,FALSE),"")</f>
        <v/>
      </c>
      <c r="N174" s="3" t="str">
        <f>IFERROR(VLOOKUP(A174,MA!A:Q,8,FALSE),"")</f>
        <v/>
      </c>
      <c r="O174" s="3" t="str">
        <f>IFERROR(VLOOKUP(A174,SC!A:Q,8,FALSE),"")</f>
        <v/>
      </c>
      <c r="P174" s="3" t="str">
        <f>IFERROR(VLOOKUP(A174,SS!A:P,8,FALSE),"")</f>
        <v/>
      </c>
      <c r="Q174" s="3">
        <f t="shared" si="12"/>
        <v>0</v>
      </c>
      <c r="R174" s="3">
        <f t="shared" si="13"/>
        <v>0</v>
      </c>
      <c r="S174" s="5"/>
      <c r="T174" s="3">
        <f>IFERROR(COUNTIFS(grades!A:A,A174,grades!H:H,"A"),"0")</f>
        <v>0</v>
      </c>
      <c r="U174" s="3">
        <f>IFERROR(COUNTIFS(grades!A:A,A174,grades!H:H,"B"),"0")</f>
        <v>0</v>
      </c>
      <c r="V174" s="3">
        <f>IFERROR(COUNTIFS(grades!A:A,A174,grades!H:H,"C"),"0")</f>
        <v>0</v>
      </c>
      <c r="W174" s="3">
        <f>IFERROR(COUNTIFS(grades!A:A,A174,grades!H:H,"D"),"0")</f>
        <v>0</v>
      </c>
      <c r="X174" s="3">
        <f>IFERROR(COUNTIFS(grades!A:A,A174,grades!H:H,"F"),"0")</f>
        <v>0</v>
      </c>
      <c r="Y174" s="5"/>
      <c r="Z174" s="3" t="str">
        <f>IFERROR(VLOOKUP(A174,'Previous CF'!A:AH,27,FALSE),"")</f>
        <v/>
      </c>
      <c r="AA174" s="6" t="e">
        <f t="shared" si="14"/>
        <v>#VALUE!</v>
      </c>
      <c r="AB174" s="6" t="e">
        <f t="shared" si="15"/>
        <v>#VALUE!</v>
      </c>
      <c r="AC174" s="6" t="e">
        <f t="shared" si="16"/>
        <v>#VALUE!</v>
      </c>
      <c r="AD174" s="3" t="e">
        <f t="shared" si="17"/>
        <v>#VALUE!</v>
      </c>
      <c r="AE174" s="20" t="str">
        <f>IFERROR(VLOOKUP(A174,'Previous CF'!A:AE,31,FALSE),"")</f>
        <v/>
      </c>
      <c r="AF174" s="20" t="str">
        <f>IFERROR(VLOOKUP(A174,'Previous CF'!A:AF,32,FALSE),"")</f>
        <v/>
      </c>
      <c r="AG174" s="12" t="str">
        <f>IFERROR(VLOOKUP(A174,'Previous CF'!A:AI,33,FALSE),"")</f>
        <v/>
      </c>
      <c r="AH174" s="12" t="str">
        <f>IFERROR(VLOOKUP(A174,'Previous CF'!A:AJ,34,FALSE),"")</f>
        <v/>
      </c>
      <c r="AI174" s="12" t="str">
        <f>IFERROR(VLOOKUP(A174,'Previous CF'!A:AK,35,FALSE),"")</f>
        <v/>
      </c>
      <c r="AJ174" s="12" t="str">
        <f>IFERROR(VLOOKUP(A174,'Previous CF'!A:AL,36,FALSE),"")</f>
        <v/>
      </c>
      <c r="AK174" s="12" t="str">
        <f>IFERROR(VLOOKUP(A174,'Previous CF'!A:AM,37,FALSE),"")</f>
        <v/>
      </c>
      <c r="AL174" s="12" t="str">
        <f>IFERROR(VLOOKUP(A174,'Previous CF'!A:AN,38,FALSE),"")</f>
        <v/>
      </c>
      <c r="AM174" s="12" t="str">
        <f>IFERROR(VLOOKUP(A174,'Previous CF'!A:AO,39,FALSE),"")</f>
        <v/>
      </c>
      <c r="AN174" s="12"/>
      <c r="AO174" s="12" t="str">
        <f>IFERROR(VLOOKUP(A174,'Previous CF'!A:AQ,41,FALSE),"")</f>
        <v/>
      </c>
      <c r="AP174" s="12" t="str">
        <f>IFERROR(VLOOKUP(A174,'Previous CF'!A:AR,42,FALSE),"")</f>
        <v/>
      </c>
    </row>
    <row r="175" spans="1:42" x14ac:dyDescent="0.35">
      <c r="A175" s="23">
        <f>HT!A175</f>
        <v>0</v>
      </c>
      <c r="B175" s="23">
        <f>HT!B175</f>
        <v>0</v>
      </c>
      <c r="C175" s="23">
        <f>HT!C175</f>
        <v>0</v>
      </c>
      <c r="D175" s="23">
        <f>HT!D175</f>
        <v>0</v>
      </c>
      <c r="E175" s="3" t="str">
        <f>IFERROR(VLOOKUP(A175,grades!A:P,5,FALSE),"")</f>
        <v/>
      </c>
      <c r="F175" s="3" t="str">
        <f>IFERROR(VLOOKUP(A175,grades!A:Q,6,FALSE),"")</f>
        <v/>
      </c>
      <c r="G175" s="3" t="str">
        <f>IFERROR(VLOOKUP(A175,HT!A:K,8,FALSE),"")</f>
        <v/>
      </c>
      <c r="H175" s="3" t="str">
        <f>IFERROR(VLOOKUP(A175,HT!A:L,12,FALSE),"")</f>
        <v/>
      </c>
      <c r="I175" s="3" t="str">
        <f>IFERROR(VLOOKUP(A175,IEP!A:F,6,FALSE),"")</f>
        <v/>
      </c>
      <c r="J175" s="3" t="str">
        <f>IFERROR(VLOOKUP(A175,FRL!A:G,5,FALSE),"")</f>
        <v/>
      </c>
      <c r="K175" s="4" t="str">
        <f>IFERROR(VLOOKUP(A175,Att!A:E,5,FALSE),"")</f>
        <v/>
      </c>
      <c r="L175" s="32" t="str">
        <f>IFERROR(VLOOKUP(A175,Disc!A:C,2,FALSE),"0")</f>
        <v>0</v>
      </c>
      <c r="M175" s="3" t="str">
        <f>IFERROR(VLOOKUP(A175,CA!A:P,8,FALSE),"")</f>
        <v/>
      </c>
      <c r="N175" s="3" t="str">
        <f>IFERROR(VLOOKUP(A175,MA!A:Q,8,FALSE),"")</f>
        <v/>
      </c>
      <c r="O175" s="3" t="str">
        <f>IFERROR(VLOOKUP(A175,SC!A:Q,8,FALSE),"")</f>
        <v/>
      </c>
      <c r="P175" s="3" t="str">
        <f>IFERROR(VLOOKUP(A175,SS!A:P,8,FALSE),"")</f>
        <v/>
      </c>
      <c r="Q175" s="3">
        <f t="shared" si="12"/>
        <v>0</v>
      </c>
      <c r="R175" s="3">
        <f t="shared" si="13"/>
        <v>0</v>
      </c>
      <c r="S175" s="5"/>
      <c r="T175" s="3">
        <f>IFERROR(COUNTIFS(grades!A:A,A175,grades!H:H,"A"),"0")</f>
        <v>0</v>
      </c>
      <c r="U175" s="3">
        <f>IFERROR(COUNTIFS(grades!A:A,A175,grades!H:H,"B"),"0")</f>
        <v>0</v>
      </c>
      <c r="V175" s="3">
        <f>IFERROR(COUNTIFS(grades!A:A,A175,grades!H:H,"C"),"0")</f>
        <v>0</v>
      </c>
      <c r="W175" s="3">
        <f>IFERROR(COUNTIFS(grades!A:A,A175,grades!H:H,"D"),"0")</f>
        <v>0</v>
      </c>
      <c r="X175" s="3">
        <f>IFERROR(COUNTIFS(grades!A:A,A175,grades!H:H,"F"),"0")</f>
        <v>0</v>
      </c>
      <c r="Y175" s="5"/>
      <c r="Z175" s="3" t="str">
        <f>IFERROR(VLOOKUP(A175,'Previous CF'!A:AH,27,FALSE),"")</f>
        <v/>
      </c>
      <c r="AA175" s="6" t="e">
        <f t="shared" si="14"/>
        <v>#VALUE!</v>
      </c>
      <c r="AB175" s="6" t="e">
        <f t="shared" si="15"/>
        <v>#VALUE!</v>
      </c>
      <c r="AC175" s="6" t="e">
        <f t="shared" si="16"/>
        <v>#VALUE!</v>
      </c>
      <c r="AD175" s="3" t="e">
        <f t="shared" si="17"/>
        <v>#VALUE!</v>
      </c>
      <c r="AE175" s="20" t="str">
        <f>IFERROR(VLOOKUP(A175,'Previous CF'!A:AE,31,FALSE),"")</f>
        <v/>
      </c>
      <c r="AF175" s="20" t="str">
        <f>IFERROR(VLOOKUP(A175,'Previous CF'!A:AF,32,FALSE),"")</f>
        <v/>
      </c>
      <c r="AG175" s="12" t="str">
        <f>IFERROR(VLOOKUP(A175,'Previous CF'!A:AI,33,FALSE),"")</f>
        <v/>
      </c>
      <c r="AH175" s="12" t="str">
        <f>IFERROR(VLOOKUP(A175,'Previous CF'!A:AJ,34,FALSE),"")</f>
        <v/>
      </c>
      <c r="AI175" s="12" t="str">
        <f>IFERROR(VLOOKUP(A175,'Previous CF'!A:AK,35,FALSE),"")</f>
        <v/>
      </c>
      <c r="AJ175" s="12" t="str">
        <f>IFERROR(VLOOKUP(A175,'Previous CF'!A:AL,36,FALSE),"")</f>
        <v/>
      </c>
      <c r="AK175" s="12" t="str">
        <f>IFERROR(VLOOKUP(A175,'Previous CF'!A:AM,37,FALSE),"")</f>
        <v/>
      </c>
      <c r="AL175" s="12" t="str">
        <f>IFERROR(VLOOKUP(A175,'Previous CF'!A:AN,38,FALSE),"")</f>
        <v/>
      </c>
      <c r="AM175" s="12" t="str">
        <f>IFERROR(VLOOKUP(A175,'Previous CF'!A:AO,39,FALSE),"")</f>
        <v/>
      </c>
      <c r="AN175" s="12"/>
      <c r="AO175" s="12" t="str">
        <f>IFERROR(VLOOKUP(A175,'Previous CF'!A:AQ,41,FALSE),"")</f>
        <v/>
      </c>
      <c r="AP175" s="12" t="str">
        <f>IFERROR(VLOOKUP(A175,'Previous CF'!A:AR,42,FALSE),"")</f>
        <v/>
      </c>
    </row>
    <row r="176" spans="1:42" x14ac:dyDescent="0.35">
      <c r="A176" s="23">
        <f>HT!A176</f>
        <v>0</v>
      </c>
      <c r="B176" s="23">
        <f>HT!B176</f>
        <v>0</v>
      </c>
      <c r="C176" s="23">
        <f>HT!C176</f>
        <v>0</v>
      </c>
      <c r="D176" s="23">
        <f>HT!D176</f>
        <v>0</v>
      </c>
      <c r="E176" s="3" t="str">
        <f>IFERROR(VLOOKUP(A176,grades!A:P,5,FALSE),"")</f>
        <v/>
      </c>
      <c r="F176" s="3" t="str">
        <f>IFERROR(VLOOKUP(A176,grades!A:Q,6,FALSE),"")</f>
        <v/>
      </c>
      <c r="G176" s="3" t="str">
        <f>IFERROR(VLOOKUP(A176,HT!A:K,8,FALSE),"")</f>
        <v/>
      </c>
      <c r="H176" s="3" t="str">
        <f>IFERROR(VLOOKUP(A176,HT!A:L,12,FALSE),"")</f>
        <v/>
      </c>
      <c r="I176" s="3" t="str">
        <f>IFERROR(VLOOKUP(A176,IEP!A:F,6,FALSE),"")</f>
        <v/>
      </c>
      <c r="J176" s="3" t="str">
        <f>IFERROR(VLOOKUP(A176,FRL!A:G,5,FALSE),"")</f>
        <v/>
      </c>
      <c r="K176" s="4" t="str">
        <f>IFERROR(VLOOKUP(A176,Att!A:E,5,FALSE),"")</f>
        <v/>
      </c>
      <c r="L176" s="32" t="str">
        <f>IFERROR(VLOOKUP(A176,Disc!A:C,2,FALSE),"0")</f>
        <v>0</v>
      </c>
      <c r="M176" s="3" t="str">
        <f>IFERROR(VLOOKUP(A176,CA!A:P,8,FALSE),"")</f>
        <v/>
      </c>
      <c r="N176" s="3" t="str">
        <f>IFERROR(VLOOKUP(A176,MA!A:Q,8,FALSE),"")</f>
        <v/>
      </c>
      <c r="O176" s="3" t="str">
        <f>IFERROR(VLOOKUP(A176,SC!A:Q,8,FALSE),"")</f>
        <v/>
      </c>
      <c r="P176" s="3" t="str">
        <f>IFERROR(VLOOKUP(A176,SS!A:P,8,FALSE),"")</f>
        <v/>
      </c>
      <c r="Q176" s="3">
        <f t="shared" si="12"/>
        <v>0</v>
      </c>
      <c r="R176" s="3">
        <f t="shared" si="13"/>
        <v>0</v>
      </c>
      <c r="S176" s="5"/>
      <c r="T176" s="3">
        <f>IFERROR(COUNTIFS(grades!A:A,A176,grades!H:H,"A"),"0")</f>
        <v>0</v>
      </c>
      <c r="U176" s="3">
        <f>IFERROR(COUNTIFS(grades!A:A,A176,grades!H:H,"B"),"0")</f>
        <v>0</v>
      </c>
      <c r="V176" s="3">
        <f>IFERROR(COUNTIFS(grades!A:A,A176,grades!H:H,"C"),"0")</f>
        <v>0</v>
      </c>
      <c r="W176" s="3">
        <f>IFERROR(COUNTIFS(grades!A:A,A176,grades!H:H,"D"),"0")</f>
        <v>0</v>
      </c>
      <c r="X176" s="3">
        <f>IFERROR(COUNTIFS(grades!A:A,A176,grades!H:H,"F"),"0")</f>
        <v>0</v>
      </c>
      <c r="Y176" s="5"/>
      <c r="Z176" s="3" t="str">
        <f>IFERROR(VLOOKUP(A176,'Previous CF'!A:AH,27,FALSE),"")</f>
        <v/>
      </c>
      <c r="AA176" s="6" t="e">
        <f t="shared" si="14"/>
        <v>#VALUE!</v>
      </c>
      <c r="AB176" s="6" t="e">
        <f t="shared" si="15"/>
        <v>#VALUE!</v>
      </c>
      <c r="AC176" s="6" t="e">
        <f t="shared" si="16"/>
        <v>#VALUE!</v>
      </c>
      <c r="AD176" s="3" t="e">
        <f t="shared" si="17"/>
        <v>#VALUE!</v>
      </c>
      <c r="AE176" s="20" t="str">
        <f>IFERROR(VLOOKUP(A176,'Previous CF'!A:AE,31,FALSE),"")</f>
        <v/>
      </c>
      <c r="AF176" s="20" t="str">
        <f>IFERROR(VLOOKUP(A176,'Previous CF'!A:AF,32,FALSE),"")</f>
        <v/>
      </c>
      <c r="AG176" s="12" t="str">
        <f>IFERROR(VLOOKUP(A176,'Previous CF'!A:AI,33,FALSE),"")</f>
        <v/>
      </c>
      <c r="AH176" s="12" t="str">
        <f>IFERROR(VLOOKUP(A176,'Previous CF'!A:AJ,34,FALSE),"")</f>
        <v/>
      </c>
      <c r="AI176" s="12" t="str">
        <f>IFERROR(VLOOKUP(A176,'Previous CF'!A:AK,35,FALSE),"")</f>
        <v/>
      </c>
      <c r="AJ176" s="12" t="str">
        <f>IFERROR(VLOOKUP(A176,'Previous CF'!A:AL,36,FALSE),"")</f>
        <v/>
      </c>
      <c r="AK176" s="12" t="str">
        <f>IFERROR(VLOOKUP(A176,'Previous CF'!A:AM,37,FALSE),"")</f>
        <v/>
      </c>
      <c r="AL176" s="12" t="str">
        <f>IFERROR(VLOOKUP(A176,'Previous CF'!A:AN,38,FALSE),"")</f>
        <v/>
      </c>
      <c r="AM176" s="12" t="str">
        <f>IFERROR(VLOOKUP(A176,'Previous CF'!A:AO,39,FALSE),"")</f>
        <v/>
      </c>
      <c r="AN176" s="12"/>
      <c r="AO176" s="12" t="str">
        <f>IFERROR(VLOOKUP(A176,'Previous CF'!A:AQ,41,FALSE),"")</f>
        <v/>
      </c>
      <c r="AP176" s="12" t="str">
        <f>IFERROR(VLOOKUP(A176,'Previous CF'!A:AR,42,FALSE),"")</f>
        <v/>
      </c>
    </row>
    <row r="177" spans="1:42" x14ac:dyDescent="0.35">
      <c r="A177" s="23">
        <f>HT!A177</f>
        <v>0</v>
      </c>
      <c r="B177" s="23">
        <f>HT!B177</f>
        <v>0</v>
      </c>
      <c r="C177" s="23">
        <f>HT!C177</f>
        <v>0</v>
      </c>
      <c r="D177" s="23">
        <f>HT!D177</f>
        <v>0</v>
      </c>
      <c r="E177" s="3" t="str">
        <f>IFERROR(VLOOKUP(A177,grades!A:P,5,FALSE),"")</f>
        <v/>
      </c>
      <c r="F177" s="3" t="str">
        <f>IFERROR(VLOOKUP(A177,grades!A:Q,6,FALSE),"")</f>
        <v/>
      </c>
      <c r="G177" s="3" t="str">
        <f>IFERROR(VLOOKUP(A177,HT!A:K,8,FALSE),"")</f>
        <v/>
      </c>
      <c r="H177" s="3" t="str">
        <f>IFERROR(VLOOKUP(A177,HT!A:L,12,FALSE),"")</f>
        <v/>
      </c>
      <c r="I177" s="3" t="str">
        <f>IFERROR(VLOOKUP(A177,IEP!A:F,6,FALSE),"")</f>
        <v/>
      </c>
      <c r="J177" s="3" t="str">
        <f>IFERROR(VLOOKUP(A177,FRL!A:G,5,FALSE),"")</f>
        <v/>
      </c>
      <c r="K177" s="4" t="str">
        <f>IFERROR(VLOOKUP(A177,Att!A:E,5,FALSE),"")</f>
        <v/>
      </c>
      <c r="L177" s="32" t="str">
        <f>IFERROR(VLOOKUP(A177,Disc!A:C,2,FALSE),"0")</f>
        <v>0</v>
      </c>
      <c r="M177" s="3" t="str">
        <f>IFERROR(VLOOKUP(A177,CA!A:P,8,FALSE),"")</f>
        <v/>
      </c>
      <c r="N177" s="3" t="str">
        <f>IFERROR(VLOOKUP(A177,MA!A:Q,8,FALSE),"")</f>
        <v/>
      </c>
      <c r="O177" s="3" t="str">
        <f>IFERROR(VLOOKUP(A177,SC!A:Q,8,FALSE),"")</f>
        <v/>
      </c>
      <c r="P177" s="3" t="str">
        <f>IFERROR(VLOOKUP(A177,SS!A:P,8,FALSE),"")</f>
        <v/>
      </c>
      <c r="Q177" s="3">
        <f t="shared" si="12"/>
        <v>0</v>
      </c>
      <c r="R177" s="3">
        <f t="shared" si="13"/>
        <v>0</v>
      </c>
      <c r="S177" s="5"/>
      <c r="T177" s="3">
        <f>IFERROR(COUNTIFS(grades!A:A,A177,grades!H:H,"A"),"0")</f>
        <v>0</v>
      </c>
      <c r="U177" s="3">
        <f>IFERROR(COUNTIFS(grades!A:A,A177,grades!H:H,"B"),"0")</f>
        <v>0</v>
      </c>
      <c r="V177" s="3">
        <f>IFERROR(COUNTIFS(grades!A:A,A177,grades!H:H,"C"),"0")</f>
        <v>0</v>
      </c>
      <c r="W177" s="3">
        <f>IFERROR(COUNTIFS(grades!A:A,A177,grades!H:H,"D"),"0")</f>
        <v>0</v>
      </c>
      <c r="X177" s="3">
        <f>IFERROR(COUNTIFS(grades!A:A,A177,grades!H:H,"F"),"0")</f>
        <v>0</v>
      </c>
      <c r="Y177" s="5"/>
      <c r="Z177" s="3" t="str">
        <f>IFERROR(VLOOKUP(A177,'Previous CF'!A:AH,27,FALSE),"")</f>
        <v/>
      </c>
      <c r="AA177" s="6" t="e">
        <f t="shared" si="14"/>
        <v>#VALUE!</v>
      </c>
      <c r="AB177" s="6" t="e">
        <f t="shared" si="15"/>
        <v>#VALUE!</v>
      </c>
      <c r="AC177" s="6" t="e">
        <f t="shared" si="16"/>
        <v>#VALUE!</v>
      </c>
      <c r="AD177" s="3" t="e">
        <f t="shared" si="17"/>
        <v>#VALUE!</v>
      </c>
      <c r="AE177" s="20" t="str">
        <f>IFERROR(VLOOKUP(A177,'Previous CF'!A:AE,31,FALSE),"")</f>
        <v/>
      </c>
      <c r="AF177" s="20" t="str">
        <f>IFERROR(VLOOKUP(A177,'Previous CF'!A:AF,32,FALSE),"")</f>
        <v/>
      </c>
      <c r="AG177" s="12" t="str">
        <f>IFERROR(VLOOKUP(A177,'Previous CF'!A:AI,33,FALSE),"")</f>
        <v/>
      </c>
      <c r="AH177" s="12" t="str">
        <f>IFERROR(VLOOKUP(A177,'Previous CF'!A:AJ,34,FALSE),"")</f>
        <v/>
      </c>
      <c r="AI177" s="12" t="str">
        <f>IFERROR(VLOOKUP(A177,'Previous CF'!A:AK,35,FALSE),"")</f>
        <v/>
      </c>
      <c r="AJ177" s="12" t="str">
        <f>IFERROR(VLOOKUP(A177,'Previous CF'!A:AL,36,FALSE),"")</f>
        <v/>
      </c>
      <c r="AK177" s="12" t="str">
        <f>IFERROR(VLOOKUP(A177,'Previous CF'!A:AM,37,FALSE),"")</f>
        <v/>
      </c>
      <c r="AL177" s="12" t="str">
        <f>IFERROR(VLOOKUP(A177,'Previous CF'!A:AN,38,FALSE),"")</f>
        <v/>
      </c>
      <c r="AM177" s="12" t="str">
        <f>IFERROR(VLOOKUP(A177,'Previous CF'!A:AO,39,FALSE),"")</f>
        <v/>
      </c>
      <c r="AN177" s="12"/>
      <c r="AO177" s="12" t="str">
        <f>IFERROR(VLOOKUP(A177,'Previous CF'!A:AQ,41,FALSE),"")</f>
        <v/>
      </c>
      <c r="AP177" s="12" t="str">
        <f>IFERROR(VLOOKUP(A177,'Previous CF'!A:AR,42,FALSE),"")</f>
        <v/>
      </c>
    </row>
    <row r="178" spans="1:42" x14ac:dyDescent="0.35">
      <c r="A178" s="23">
        <f>HT!A178</f>
        <v>0</v>
      </c>
      <c r="B178" s="23">
        <f>HT!B178</f>
        <v>0</v>
      </c>
      <c r="C178" s="23">
        <f>HT!C178</f>
        <v>0</v>
      </c>
      <c r="D178" s="23">
        <f>HT!D178</f>
        <v>0</v>
      </c>
      <c r="E178" s="3" t="str">
        <f>IFERROR(VLOOKUP(A178,grades!A:P,5,FALSE),"")</f>
        <v/>
      </c>
      <c r="F178" s="3" t="str">
        <f>IFERROR(VLOOKUP(A178,grades!A:Q,6,FALSE),"")</f>
        <v/>
      </c>
      <c r="G178" s="3" t="str">
        <f>IFERROR(VLOOKUP(A178,HT!A:K,8,FALSE),"")</f>
        <v/>
      </c>
      <c r="H178" s="3" t="str">
        <f>IFERROR(VLOOKUP(A178,HT!A:L,12,FALSE),"")</f>
        <v/>
      </c>
      <c r="I178" s="3" t="str">
        <f>IFERROR(VLOOKUP(A178,IEP!A:F,6,FALSE),"")</f>
        <v/>
      </c>
      <c r="J178" s="3" t="str">
        <f>IFERROR(VLOOKUP(A178,FRL!A:G,5,FALSE),"")</f>
        <v/>
      </c>
      <c r="K178" s="4" t="str">
        <f>IFERROR(VLOOKUP(A178,Att!A:E,5,FALSE),"")</f>
        <v/>
      </c>
      <c r="L178" s="32" t="str">
        <f>IFERROR(VLOOKUP(A178,Disc!A:C,2,FALSE),"0")</f>
        <v>0</v>
      </c>
      <c r="M178" s="3" t="str">
        <f>IFERROR(VLOOKUP(A178,CA!A:P,8,FALSE),"")</f>
        <v/>
      </c>
      <c r="N178" s="3" t="str">
        <f>IFERROR(VLOOKUP(A178,MA!A:Q,8,FALSE),"")</f>
        <v/>
      </c>
      <c r="O178" s="3" t="str">
        <f>IFERROR(VLOOKUP(A178,SC!A:Q,8,FALSE),"")</f>
        <v/>
      </c>
      <c r="P178" s="3" t="str">
        <f>IFERROR(VLOOKUP(A178,SS!A:P,8,FALSE),"")</f>
        <v/>
      </c>
      <c r="Q178" s="3">
        <f t="shared" si="12"/>
        <v>0</v>
      </c>
      <c r="R178" s="3">
        <f t="shared" si="13"/>
        <v>0</v>
      </c>
      <c r="S178" s="5"/>
      <c r="T178" s="3">
        <f>IFERROR(COUNTIFS(grades!A:A,A178,grades!H:H,"A"),"0")</f>
        <v>0</v>
      </c>
      <c r="U178" s="3">
        <f>IFERROR(COUNTIFS(grades!A:A,A178,grades!H:H,"B"),"0")</f>
        <v>0</v>
      </c>
      <c r="V178" s="3">
        <f>IFERROR(COUNTIFS(grades!A:A,A178,grades!H:H,"C"),"0")</f>
        <v>0</v>
      </c>
      <c r="W178" s="3">
        <f>IFERROR(COUNTIFS(grades!A:A,A178,grades!H:H,"D"),"0")</f>
        <v>0</v>
      </c>
      <c r="X178" s="3">
        <f>IFERROR(COUNTIFS(grades!A:A,A178,grades!H:H,"F"),"0")</f>
        <v>0</v>
      </c>
      <c r="Y178" s="5"/>
      <c r="Z178" s="3" t="str">
        <f>IFERROR(VLOOKUP(A178,'Previous CF'!A:AH,27,FALSE),"")</f>
        <v/>
      </c>
      <c r="AA178" s="6" t="e">
        <f t="shared" si="14"/>
        <v>#VALUE!</v>
      </c>
      <c r="AB178" s="6" t="e">
        <f t="shared" si="15"/>
        <v>#VALUE!</v>
      </c>
      <c r="AC178" s="6" t="e">
        <f t="shared" si="16"/>
        <v>#VALUE!</v>
      </c>
      <c r="AD178" s="3" t="e">
        <f t="shared" si="17"/>
        <v>#VALUE!</v>
      </c>
      <c r="AE178" s="20" t="str">
        <f>IFERROR(VLOOKUP(A178,'Previous CF'!A:AE,31,FALSE),"")</f>
        <v/>
      </c>
      <c r="AF178" s="20" t="str">
        <f>IFERROR(VLOOKUP(A178,'Previous CF'!A:AF,32,FALSE),"")</f>
        <v/>
      </c>
      <c r="AG178" s="12" t="str">
        <f>IFERROR(VLOOKUP(A178,'Previous CF'!A:AI,33,FALSE),"")</f>
        <v/>
      </c>
      <c r="AH178" s="12" t="str">
        <f>IFERROR(VLOOKUP(A178,'Previous CF'!A:AJ,34,FALSE),"")</f>
        <v/>
      </c>
      <c r="AI178" s="12" t="str">
        <f>IFERROR(VLOOKUP(A178,'Previous CF'!A:AK,35,FALSE),"")</f>
        <v/>
      </c>
      <c r="AJ178" s="12" t="str">
        <f>IFERROR(VLOOKUP(A178,'Previous CF'!A:AL,36,FALSE),"")</f>
        <v/>
      </c>
      <c r="AK178" s="12" t="str">
        <f>IFERROR(VLOOKUP(A178,'Previous CF'!A:AM,37,FALSE),"")</f>
        <v/>
      </c>
      <c r="AL178" s="12" t="str">
        <f>IFERROR(VLOOKUP(A178,'Previous CF'!A:AN,38,FALSE),"")</f>
        <v/>
      </c>
      <c r="AM178" s="12" t="str">
        <f>IFERROR(VLOOKUP(A178,'Previous CF'!A:AO,39,FALSE),"")</f>
        <v/>
      </c>
      <c r="AN178" s="12"/>
      <c r="AO178" s="12" t="str">
        <f>IFERROR(VLOOKUP(A178,'Previous CF'!A:AQ,41,FALSE),"")</f>
        <v/>
      </c>
      <c r="AP178" s="12" t="str">
        <f>IFERROR(VLOOKUP(A178,'Previous CF'!A:AR,42,FALSE),"")</f>
        <v/>
      </c>
    </row>
    <row r="179" spans="1:42" x14ac:dyDescent="0.35">
      <c r="A179" s="23">
        <f>HT!A179</f>
        <v>0</v>
      </c>
      <c r="B179" s="23">
        <f>HT!B179</f>
        <v>0</v>
      </c>
      <c r="C179" s="23">
        <f>HT!C179</f>
        <v>0</v>
      </c>
      <c r="D179" s="23">
        <f>HT!D179</f>
        <v>0</v>
      </c>
      <c r="E179" s="3" t="str">
        <f>IFERROR(VLOOKUP(A179,grades!A:P,5,FALSE),"")</f>
        <v/>
      </c>
      <c r="F179" s="3" t="str">
        <f>IFERROR(VLOOKUP(A179,grades!A:Q,6,FALSE),"")</f>
        <v/>
      </c>
      <c r="G179" s="3" t="str">
        <f>IFERROR(VLOOKUP(A179,HT!A:K,8,FALSE),"")</f>
        <v/>
      </c>
      <c r="H179" s="3" t="str">
        <f>IFERROR(VLOOKUP(A179,HT!A:L,12,FALSE),"")</f>
        <v/>
      </c>
      <c r="I179" s="3" t="str">
        <f>IFERROR(VLOOKUP(A179,IEP!A:F,6,FALSE),"")</f>
        <v/>
      </c>
      <c r="J179" s="3" t="str">
        <f>IFERROR(VLOOKUP(A179,FRL!A:G,5,FALSE),"")</f>
        <v/>
      </c>
      <c r="K179" s="4" t="str">
        <f>IFERROR(VLOOKUP(A179,Att!A:E,5,FALSE),"")</f>
        <v/>
      </c>
      <c r="L179" s="32" t="str">
        <f>IFERROR(VLOOKUP(A179,Disc!A:C,2,FALSE),"0")</f>
        <v>0</v>
      </c>
      <c r="M179" s="3" t="str">
        <f>IFERROR(VLOOKUP(A179,CA!A:P,8,FALSE),"")</f>
        <v/>
      </c>
      <c r="N179" s="3" t="str">
        <f>IFERROR(VLOOKUP(A179,MA!A:Q,8,FALSE),"")</f>
        <v/>
      </c>
      <c r="O179" s="3" t="str">
        <f>IFERROR(VLOOKUP(A179,SC!A:Q,8,FALSE),"")</f>
        <v/>
      </c>
      <c r="P179" s="3" t="str">
        <f>IFERROR(VLOOKUP(A179,SS!A:P,8,FALSE),"")</f>
        <v/>
      </c>
      <c r="Q179" s="3">
        <f t="shared" si="12"/>
        <v>0</v>
      </c>
      <c r="R179" s="3">
        <f t="shared" si="13"/>
        <v>0</v>
      </c>
      <c r="S179" s="5"/>
      <c r="T179" s="3">
        <f>IFERROR(COUNTIFS(grades!A:A,A179,grades!H:H,"A"),"0")</f>
        <v>0</v>
      </c>
      <c r="U179" s="3">
        <f>IFERROR(COUNTIFS(grades!A:A,A179,grades!H:H,"B"),"0")</f>
        <v>0</v>
      </c>
      <c r="V179" s="3">
        <f>IFERROR(COUNTIFS(grades!A:A,A179,grades!H:H,"C"),"0")</f>
        <v>0</v>
      </c>
      <c r="W179" s="3">
        <f>IFERROR(COUNTIFS(grades!A:A,A179,grades!H:H,"D"),"0")</f>
        <v>0</v>
      </c>
      <c r="X179" s="3">
        <f>IFERROR(COUNTIFS(grades!A:A,A179,grades!H:H,"F"),"0")</f>
        <v>0</v>
      </c>
      <c r="Y179" s="5"/>
      <c r="Z179" s="3" t="str">
        <f>IFERROR(VLOOKUP(A179,'Previous CF'!A:AH,27,FALSE),"")</f>
        <v/>
      </c>
      <c r="AA179" s="6" t="e">
        <f t="shared" si="14"/>
        <v>#VALUE!</v>
      </c>
      <c r="AB179" s="6" t="e">
        <f t="shared" si="15"/>
        <v>#VALUE!</v>
      </c>
      <c r="AC179" s="6" t="e">
        <f t="shared" si="16"/>
        <v>#VALUE!</v>
      </c>
      <c r="AD179" s="3" t="e">
        <f t="shared" si="17"/>
        <v>#VALUE!</v>
      </c>
      <c r="AE179" s="20" t="str">
        <f>IFERROR(VLOOKUP(A179,'Previous CF'!A:AE,31,FALSE),"")</f>
        <v/>
      </c>
      <c r="AF179" s="20" t="str">
        <f>IFERROR(VLOOKUP(A179,'Previous CF'!A:AF,32,FALSE),"")</f>
        <v/>
      </c>
      <c r="AG179" s="12" t="str">
        <f>IFERROR(VLOOKUP(A179,'Previous CF'!A:AI,33,FALSE),"")</f>
        <v/>
      </c>
      <c r="AH179" s="12" t="str">
        <f>IFERROR(VLOOKUP(A179,'Previous CF'!A:AJ,34,FALSE),"")</f>
        <v/>
      </c>
      <c r="AI179" s="12" t="str">
        <f>IFERROR(VLOOKUP(A179,'Previous CF'!A:AK,35,FALSE),"")</f>
        <v/>
      </c>
      <c r="AJ179" s="12" t="str">
        <f>IFERROR(VLOOKUP(A179,'Previous CF'!A:AL,36,FALSE),"")</f>
        <v/>
      </c>
      <c r="AK179" s="12" t="str">
        <f>IFERROR(VLOOKUP(A179,'Previous CF'!A:AM,37,FALSE),"")</f>
        <v/>
      </c>
      <c r="AL179" s="12" t="str">
        <f>IFERROR(VLOOKUP(A179,'Previous CF'!A:AN,38,FALSE),"")</f>
        <v/>
      </c>
      <c r="AM179" s="12" t="str">
        <f>IFERROR(VLOOKUP(A179,'Previous CF'!A:AO,39,FALSE),"")</f>
        <v/>
      </c>
      <c r="AN179" s="12"/>
      <c r="AO179" s="12" t="str">
        <f>IFERROR(VLOOKUP(A179,'Previous CF'!A:AQ,41,FALSE),"")</f>
        <v/>
      </c>
      <c r="AP179" s="12" t="str">
        <f>IFERROR(VLOOKUP(A179,'Previous CF'!A:AR,42,FALSE),"")</f>
        <v/>
      </c>
    </row>
    <row r="180" spans="1:42" x14ac:dyDescent="0.35">
      <c r="A180" s="23">
        <f>HT!A180</f>
        <v>0</v>
      </c>
      <c r="B180" s="23">
        <f>HT!B180</f>
        <v>0</v>
      </c>
      <c r="C180" s="23">
        <f>HT!C180</f>
        <v>0</v>
      </c>
      <c r="D180" s="23">
        <f>HT!D180</f>
        <v>0</v>
      </c>
      <c r="E180" s="3" t="str">
        <f>IFERROR(VLOOKUP(A180,grades!A:P,5,FALSE),"")</f>
        <v/>
      </c>
      <c r="F180" s="3" t="str">
        <f>IFERROR(VLOOKUP(A180,grades!A:Q,6,FALSE),"")</f>
        <v/>
      </c>
      <c r="G180" s="3" t="str">
        <f>IFERROR(VLOOKUP(A180,HT!A:K,8,FALSE),"")</f>
        <v/>
      </c>
      <c r="H180" s="3" t="str">
        <f>IFERROR(VLOOKUP(A180,HT!A:L,12,FALSE),"")</f>
        <v/>
      </c>
      <c r="I180" s="3" t="str">
        <f>IFERROR(VLOOKUP(A180,IEP!A:F,6,FALSE),"")</f>
        <v/>
      </c>
      <c r="J180" s="3" t="str">
        <f>IFERROR(VLOOKUP(A180,FRL!A:G,5,FALSE),"")</f>
        <v/>
      </c>
      <c r="K180" s="4" t="str">
        <f>IFERROR(VLOOKUP(A180,Att!A:E,5,FALSE),"")</f>
        <v/>
      </c>
      <c r="L180" s="32" t="str">
        <f>IFERROR(VLOOKUP(A180,Disc!A:C,2,FALSE),"0")</f>
        <v>0</v>
      </c>
      <c r="M180" s="3" t="str">
        <f>IFERROR(VLOOKUP(A180,CA!A:P,8,FALSE),"")</f>
        <v/>
      </c>
      <c r="N180" s="3" t="str">
        <f>IFERROR(VLOOKUP(A180,MA!A:Q,8,FALSE),"")</f>
        <v/>
      </c>
      <c r="O180" s="3" t="str">
        <f>IFERROR(VLOOKUP(A180,SC!A:Q,8,FALSE),"")</f>
        <v/>
      </c>
      <c r="P180" s="3" t="str">
        <f>IFERROR(VLOOKUP(A180,SS!A:P,8,FALSE),"")</f>
        <v/>
      </c>
      <c r="Q180" s="3">
        <f t="shared" si="12"/>
        <v>0</v>
      </c>
      <c r="R180" s="3">
        <f t="shared" si="13"/>
        <v>0</v>
      </c>
      <c r="S180" s="5"/>
      <c r="T180" s="3">
        <f>IFERROR(COUNTIFS(grades!A:A,A180,grades!H:H,"A"),"0")</f>
        <v>0</v>
      </c>
      <c r="U180" s="3">
        <f>IFERROR(COUNTIFS(grades!A:A,A180,grades!H:H,"B"),"0")</f>
        <v>0</v>
      </c>
      <c r="V180" s="3">
        <f>IFERROR(COUNTIFS(grades!A:A,A180,grades!H:H,"C"),"0")</f>
        <v>0</v>
      </c>
      <c r="W180" s="3">
        <f>IFERROR(COUNTIFS(grades!A:A,A180,grades!H:H,"D"),"0")</f>
        <v>0</v>
      </c>
      <c r="X180" s="3">
        <f>IFERROR(COUNTIFS(grades!A:A,A180,grades!H:H,"F"),"0")</f>
        <v>0</v>
      </c>
      <c r="Y180" s="5"/>
      <c r="Z180" s="3" t="str">
        <f>IFERROR(VLOOKUP(A180,'Previous CF'!A:AH,27,FALSE),"")</f>
        <v/>
      </c>
      <c r="AA180" s="6" t="e">
        <f t="shared" si="14"/>
        <v>#VALUE!</v>
      </c>
      <c r="AB180" s="6" t="e">
        <f t="shared" si="15"/>
        <v>#VALUE!</v>
      </c>
      <c r="AC180" s="6" t="e">
        <f t="shared" si="16"/>
        <v>#VALUE!</v>
      </c>
      <c r="AD180" s="3" t="e">
        <f t="shared" si="17"/>
        <v>#VALUE!</v>
      </c>
      <c r="AE180" s="20" t="str">
        <f>IFERROR(VLOOKUP(A180,'Previous CF'!A:AE,31,FALSE),"")</f>
        <v/>
      </c>
      <c r="AF180" s="20" t="str">
        <f>IFERROR(VLOOKUP(A180,'Previous CF'!A:AF,32,FALSE),"")</f>
        <v/>
      </c>
      <c r="AG180" s="12" t="str">
        <f>IFERROR(VLOOKUP(A180,'Previous CF'!A:AI,33,FALSE),"")</f>
        <v/>
      </c>
      <c r="AH180" s="12" t="str">
        <f>IFERROR(VLOOKUP(A180,'Previous CF'!A:AJ,34,FALSE),"")</f>
        <v/>
      </c>
      <c r="AI180" s="12" t="str">
        <f>IFERROR(VLOOKUP(A180,'Previous CF'!A:AK,35,FALSE),"")</f>
        <v/>
      </c>
      <c r="AJ180" s="12" t="str">
        <f>IFERROR(VLOOKUP(A180,'Previous CF'!A:AL,36,FALSE),"")</f>
        <v/>
      </c>
      <c r="AK180" s="12" t="str">
        <f>IFERROR(VLOOKUP(A180,'Previous CF'!A:AM,37,FALSE),"")</f>
        <v/>
      </c>
      <c r="AL180" s="12" t="str">
        <f>IFERROR(VLOOKUP(A180,'Previous CF'!A:AN,38,FALSE),"")</f>
        <v/>
      </c>
      <c r="AM180" s="12" t="str">
        <f>IFERROR(VLOOKUP(A180,'Previous CF'!A:AO,39,FALSE),"")</f>
        <v/>
      </c>
      <c r="AN180" s="12"/>
      <c r="AO180" s="12" t="str">
        <f>IFERROR(VLOOKUP(A180,'Previous CF'!A:AQ,41,FALSE),"")</f>
        <v/>
      </c>
      <c r="AP180" s="12" t="str">
        <f>IFERROR(VLOOKUP(A180,'Previous CF'!A:AR,42,FALSE),"")</f>
        <v/>
      </c>
    </row>
    <row r="181" spans="1:42" x14ac:dyDescent="0.35">
      <c r="A181" s="23">
        <f>HT!A181</f>
        <v>0</v>
      </c>
      <c r="B181" s="23">
        <f>HT!B181</f>
        <v>0</v>
      </c>
      <c r="C181" s="23">
        <f>HT!C181</f>
        <v>0</v>
      </c>
      <c r="D181" s="23">
        <f>HT!D181</f>
        <v>0</v>
      </c>
      <c r="E181" s="3" t="str">
        <f>IFERROR(VLOOKUP(A181,grades!A:P,5,FALSE),"")</f>
        <v/>
      </c>
      <c r="F181" s="3" t="str">
        <f>IFERROR(VLOOKUP(A181,grades!A:Q,6,FALSE),"")</f>
        <v/>
      </c>
      <c r="G181" s="3" t="str">
        <f>IFERROR(VLOOKUP(A181,HT!A:K,8,FALSE),"")</f>
        <v/>
      </c>
      <c r="H181" s="3" t="str">
        <f>IFERROR(VLOOKUP(A181,HT!A:L,12,FALSE),"")</f>
        <v/>
      </c>
      <c r="I181" s="3" t="str">
        <f>IFERROR(VLOOKUP(A181,IEP!A:F,6,FALSE),"")</f>
        <v/>
      </c>
      <c r="J181" s="3" t="str">
        <f>IFERROR(VLOOKUP(A181,FRL!A:G,5,FALSE),"")</f>
        <v/>
      </c>
      <c r="K181" s="4" t="str">
        <f>IFERROR(VLOOKUP(A181,Att!A:E,5,FALSE),"")</f>
        <v/>
      </c>
      <c r="L181" s="32" t="str">
        <f>IFERROR(VLOOKUP(A181,Disc!A:C,2,FALSE),"0")</f>
        <v>0</v>
      </c>
      <c r="M181" s="3" t="str">
        <f>IFERROR(VLOOKUP(A181,CA!A:P,8,FALSE),"")</f>
        <v/>
      </c>
      <c r="N181" s="3" t="str">
        <f>IFERROR(VLOOKUP(A181,MA!A:Q,8,FALSE),"")</f>
        <v/>
      </c>
      <c r="O181" s="3" t="str">
        <f>IFERROR(VLOOKUP(A181,SC!A:Q,8,FALSE),"")</f>
        <v/>
      </c>
      <c r="P181" s="3" t="str">
        <f>IFERROR(VLOOKUP(A181,SS!A:P,8,FALSE),"")</f>
        <v/>
      </c>
      <c r="Q181" s="3">
        <f t="shared" si="12"/>
        <v>0</v>
      </c>
      <c r="R181" s="3">
        <f t="shared" si="13"/>
        <v>0</v>
      </c>
      <c r="S181" s="5"/>
      <c r="T181" s="3">
        <f>IFERROR(COUNTIFS(grades!A:A,A181,grades!H:H,"A"),"0")</f>
        <v>0</v>
      </c>
      <c r="U181" s="3">
        <f>IFERROR(COUNTIFS(grades!A:A,A181,grades!H:H,"B"),"0")</f>
        <v>0</v>
      </c>
      <c r="V181" s="3">
        <f>IFERROR(COUNTIFS(grades!A:A,A181,grades!H:H,"C"),"0")</f>
        <v>0</v>
      </c>
      <c r="W181" s="3">
        <f>IFERROR(COUNTIFS(grades!A:A,A181,grades!H:H,"D"),"0")</f>
        <v>0</v>
      </c>
      <c r="X181" s="3">
        <f>IFERROR(COUNTIFS(grades!A:A,A181,grades!H:H,"F"),"0")</f>
        <v>0</v>
      </c>
      <c r="Y181" s="5"/>
      <c r="Z181" s="3" t="str">
        <f>IFERROR(VLOOKUP(A181,'Previous CF'!A:AH,27,FALSE),"")</f>
        <v/>
      </c>
      <c r="AA181" s="6" t="e">
        <f t="shared" si="14"/>
        <v>#VALUE!</v>
      </c>
      <c r="AB181" s="6" t="e">
        <f t="shared" si="15"/>
        <v>#VALUE!</v>
      </c>
      <c r="AC181" s="6" t="e">
        <f t="shared" si="16"/>
        <v>#VALUE!</v>
      </c>
      <c r="AD181" s="3" t="e">
        <f t="shared" si="17"/>
        <v>#VALUE!</v>
      </c>
      <c r="AE181" s="20" t="str">
        <f>IFERROR(VLOOKUP(A181,'Previous CF'!A:AE,31,FALSE),"")</f>
        <v/>
      </c>
      <c r="AF181" s="20" t="str">
        <f>IFERROR(VLOOKUP(A181,'Previous CF'!A:AF,32,FALSE),"")</f>
        <v/>
      </c>
      <c r="AG181" s="12" t="str">
        <f>IFERROR(VLOOKUP(A181,'Previous CF'!A:AI,33,FALSE),"")</f>
        <v/>
      </c>
      <c r="AH181" s="12" t="str">
        <f>IFERROR(VLOOKUP(A181,'Previous CF'!A:AJ,34,FALSE),"")</f>
        <v/>
      </c>
      <c r="AI181" s="12" t="str">
        <f>IFERROR(VLOOKUP(A181,'Previous CF'!A:AK,35,FALSE),"")</f>
        <v/>
      </c>
      <c r="AJ181" s="12" t="str">
        <f>IFERROR(VLOOKUP(A181,'Previous CF'!A:AL,36,FALSE),"")</f>
        <v/>
      </c>
      <c r="AK181" s="12" t="str">
        <f>IFERROR(VLOOKUP(A181,'Previous CF'!A:AM,37,FALSE),"")</f>
        <v/>
      </c>
      <c r="AL181" s="12" t="str">
        <f>IFERROR(VLOOKUP(A181,'Previous CF'!A:AN,38,FALSE),"")</f>
        <v/>
      </c>
      <c r="AM181" s="12" t="str">
        <f>IFERROR(VLOOKUP(A181,'Previous CF'!A:AO,39,FALSE),"")</f>
        <v/>
      </c>
      <c r="AN181" s="12"/>
      <c r="AO181" s="12" t="str">
        <f>IFERROR(VLOOKUP(A181,'Previous CF'!A:AQ,41,FALSE),"")</f>
        <v/>
      </c>
      <c r="AP181" s="12" t="str">
        <f>IFERROR(VLOOKUP(A181,'Previous CF'!A:AR,42,FALSE),"")</f>
        <v/>
      </c>
    </row>
    <row r="182" spans="1:42" x14ac:dyDescent="0.35">
      <c r="A182" s="23">
        <f>HT!A182</f>
        <v>0</v>
      </c>
      <c r="B182" s="23">
        <f>HT!B182</f>
        <v>0</v>
      </c>
      <c r="C182" s="23">
        <f>HT!C182</f>
        <v>0</v>
      </c>
      <c r="D182" s="23">
        <f>HT!D182</f>
        <v>0</v>
      </c>
      <c r="E182" s="3" t="str">
        <f>IFERROR(VLOOKUP(A182,grades!A:P,5,FALSE),"")</f>
        <v/>
      </c>
      <c r="F182" s="3" t="str">
        <f>IFERROR(VLOOKUP(A182,grades!A:Q,6,FALSE),"")</f>
        <v/>
      </c>
      <c r="G182" s="3" t="str">
        <f>IFERROR(VLOOKUP(A182,HT!A:K,8,FALSE),"")</f>
        <v/>
      </c>
      <c r="H182" s="3" t="str">
        <f>IFERROR(VLOOKUP(A182,HT!A:L,12,FALSE),"")</f>
        <v/>
      </c>
      <c r="I182" s="3" t="str">
        <f>IFERROR(VLOOKUP(A182,IEP!A:F,6,FALSE),"")</f>
        <v/>
      </c>
      <c r="J182" s="3" t="str">
        <f>IFERROR(VLOOKUP(A182,FRL!A:G,5,FALSE),"")</f>
        <v/>
      </c>
      <c r="K182" s="4" t="str">
        <f>IFERROR(VLOOKUP(A182,Att!A:E,5,FALSE),"")</f>
        <v/>
      </c>
      <c r="L182" s="32" t="str">
        <f>IFERROR(VLOOKUP(A182,Disc!A:C,2,FALSE),"0")</f>
        <v>0</v>
      </c>
      <c r="M182" s="3" t="str">
        <f>IFERROR(VLOOKUP(A182,CA!A:P,8,FALSE),"")</f>
        <v/>
      </c>
      <c r="N182" s="3" t="str">
        <f>IFERROR(VLOOKUP(A182,MA!A:Q,8,FALSE),"")</f>
        <v/>
      </c>
      <c r="O182" s="3" t="str">
        <f>IFERROR(VLOOKUP(A182,SC!A:Q,8,FALSE),"")</f>
        <v/>
      </c>
      <c r="P182" s="3" t="str">
        <f>IFERROR(VLOOKUP(A182,SS!A:P,8,FALSE),"")</f>
        <v/>
      </c>
      <c r="Q182" s="3">
        <f t="shared" si="12"/>
        <v>0</v>
      </c>
      <c r="R182" s="3">
        <f t="shared" si="13"/>
        <v>0</v>
      </c>
      <c r="S182" s="5"/>
      <c r="T182" s="3">
        <f>IFERROR(COUNTIFS(grades!A:A,A182,grades!H:H,"A"),"0")</f>
        <v>0</v>
      </c>
      <c r="U182" s="3">
        <f>IFERROR(COUNTIFS(grades!A:A,A182,grades!H:H,"B"),"0")</f>
        <v>0</v>
      </c>
      <c r="V182" s="3">
        <f>IFERROR(COUNTIFS(grades!A:A,A182,grades!H:H,"C"),"0")</f>
        <v>0</v>
      </c>
      <c r="W182" s="3">
        <f>IFERROR(COUNTIFS(grades!A:A,A182,grades!H:H,"D"),"0")</f>
        <v>0</v>
      </c>
      <c r="X182" s="3">
        <f>IFERROR(COUNTIFS(grades!A:A,A182,grades!H:H,"F"),"0")</f>
        <v>0</v>
      </c>
      <c r="Y182" s="5"/>
      <c r="Z182" s="3" t="str">
        <f>IFERROR(VLOOKUP(A182,'Previous CF'!A:AH,27,FALSE),"")</f>
        <v/>
      </c>
      <c r="AA182" s="6" t="e">
        <f t="shared" si="14"/>
        <v>#VALUE!</v>
      </c>
      <c r="AB182" s="6" t="e">
        <f t="shared" si="15"/>
        <v>#VALUE!</v>
      </c>
      <c r="AC182" s="6" t="e">
        <f t="shared" si="16"/>
        <v>#VALUE!</v>
      </c>
      <c r="AD182" s="3" t="e">
        <f t="shared" si="17"/>
        <v>#VALUE!</v>
      </c>
      <c r="AE182" s="20" t="str">
        <f>IFERROR(VLOOKUP(A182,'Previous CF'!A:AE,31,FALSE),"")</f>
        <v/>
      </c>
      <c r="AF182" s="20" t="str">
        <f>IFERROR(VLOOKUP(A182,'Previous CF'!A:AF,32,FALSE),"")</f>
        <v/>
      </c>
      <c r="AG182" s="12" t="str">
        <f>IFERROR(VLOOKUP(A182,'Previous CF'!A:AI,33,FALSE),"")</f>
        <v/>
      </c>
      <c r="AH182" s="12" t="str">
        <f>IFERROR(VLOOKUP(A182,'Previous CF'!A:AJ,34,FALSE),"")</f>
        <v/>
      </c>
      <c r="AI182" s="12" t="str">
        <f>IFERROR(VLOOKUP(A182,'Previous CF'!A:AK,35,FALSE),"")</f>
        <v/>
      </c>
      <c r="AJ182" s="12" t="str">
        <f>IFERROR(VLOOKUP(A182,'Previous CF'!A:AL,36,FALSE),"")</f>
        <v/>
      </c>
      <c r="AK182" s="12" t="str">
        <f>IFERROR(VLOOKUP(A182,'Previous CF'!A:AM,37,FALSE),"")</f>
        <v/>
      </c>
      <c r="AL182" s="12" t="str">
        <f>IFERROR(VLOOKUP(A182,'Previous CF'!A:AN,38,FALSE),"")</f>
        <v/>
      </c>
      <c r="AM182" s="12" t="str">
        <f>IFERROR(VLOOKUP(A182,'Previous CF'!A:AO,39,FALSE),"")</f>
        <v/>
      </c>
      <c r="AN182" s="12"/>
      <c r="AO182" s="12" t="str">
        <f>IFERROR(VLOOKUP(A182,'Previous CF'!A:AQ,41,FALSE),"")</f>
        <v/>
      </c>
      <c r="AP182" s="12" t="str">
        <f>IFERROR(VLOOKUP(A182,'Previous CF'!A:AR,42,FALSE),"")</f>
        <v/>
      </c>
    </row>
    <row r="183" spans="1:42" x14ac:dyDescent="0.35">
      <c r="A183" s="23">
        <f>HT!A183</f>
        <v>0</v>
      </c>
      <c r="B183" s="23">
        <f>HT!B183</f>
        <v>0</v>
      </c>
      <c r="C183" s="23">
        <f>HT!C183</f>
        <v>0</v>
      </c>
      <c r="D183" s="23">
        <f>HT!D183</f>
        <v>0</v>
      </c>
      <c r="E183" s="3" t="str">
        <f>IFERROR(VLOOKUP(A183,grades!A:P,5,FALSE),"")</f>
        <v/>
      </c>
      <c r="F183" s="3" t="str">
        <f>IFERROR(VLOOKUP(A183,grades!A:Q,6,FALSE),"")</f>
        <v/>
      </c>
      <c r="G183" s="3" t="str">
        <f>IFERROR(VLOOKUP(A183,HT!A:K,8,FALSE),"")</f>
        <v/>
      </c>
      <c r="H183" s="3" t="str">
        <f>IFERROR(VLOOKUP(A183,HT!A:L,12,FALSE),"")</f>
        <v/>
      </c>
      <c r="I183" s="3" t="str">
        <f>IFERROR(VLOOKUP(A183,IEP!A:F,6,FALSE),"")</f>
        <v/>
      </c>
      <c r="J183" s="3" t="str">
        <f>IFERROR(VLOOKUP(A183,FRL!A:G,5,FALSE),"")</f>
        <v/>
      </c>
      <c r="K183" s="4" t="str">
        <f>IFERROR(VLOOKUP(A183,Att!A:E,5,FALSE),"")</f>
        <v/>
      </c>
      <c r="L183" s="32" t="str">
        <f>IFERROR(VLOOKUP(A183,Disc!A:C,2,FALSE),"0")</f>
        <v>0</v>
      </c>
      <c r="M183" s="3" t="str">
        <f>IFERROR(VLOOKUP(A183,CA!A:P,8,FALSE),"")</f>
        <v/>
      </c>
      <c r="N183" s="3" t="str">
        <f>IFERROR(VLOOKUP(A183,MA!A:Q,8,FALSE),"")</f>
        <v/>
      </c>
      <c r="O183" s="3" t="str">
        <f>IFERROR(VLOOKUP(A183,SC!A:Q,8,FALSE),"")</f>
        <v/>
      </c>
      <c r="P183" s="3" t="str">
        <f>IFERROR(VLOOKUP(A183,SS!A:P,8,FALSE),"")</f>
        <v/>
      </c>
      <c r="Q183" s="3">
        <f t="shared" si="12"/>
        <v>0</v>
      </c>
      <c r="R183" s="3">
        <f t="shared" si="13"/>
        <v>0</v>
      </c>
      <c r="S183" s="5"/>
      <c r="T183" s="3">
        <f>IFERROR(COUNTIFS(grades!A:A,A183,grades!H:H,"A"),"0")</f>
        <v>0</v>
      </c>
      <c r="U183" s="3">
        <f>IFERROR(COUNTIFS(grades!A:A,A183,grades!H:H,"B"),"0")</f>
        <v>0</v>
      </c>
      <c r="V183" s="3">
        <f>IFERROR(COUNTIFS(grades!A:A,A183,grades!H:H,"C"),"0")</f>
        <v>0</v>
      </c>
      <c r="W183" s="3">
        <f>IFERROR(COUNTIFS(grades!A:A,A183,grades!H:H,"D"),"0")</f>
        <v>0</v>
      </c>
      <c r="X183" s="3">
        <f>IFERROR(COUNTIFS(grades!A:A,A183,grades!H:H,"F"),"0")</f>
        <v>0</v>
      </c>
      <c r="Y183" s="5"/>
      <c r="Z183" s="3" t="str">
        <f>IFERROR(VLOOKUP(A183,'Previous CF'!A:AH,27,FALSE),"")</f>
        <v/>
      </c>
      <c r="AA183" s="6" t="e">
        <f t="shared" si="14"/>
        <v>#VALUE!</v>
      </c>
      <c r="AB183" s="6" t="e">
        <f t="shared" si="15"/>
        <v>#VALUE!</v>
      </c>
      <c r="AC183" s="6" t="e">
        <f t="shared" si="16"/>
        <v>#VALUE!</v>
      </c>
      <c r="AD183" s="3" t="e">
        <f t="shared" si="17"/>
        <v>#VALUE!</v>
      </c>
      <c r="AE183" s="20" t="str">
        <f>IFERROR(VLOOKUP(A183,'Previous CF'!A:AE,31,FALSE),"")</f>
        <v/>
      </c>
      <c r="AF183" s="20" t="str">
        <f>IFERROR(VLOOKUP(A183,'Previous CF'!A:AF,32,FALSE),"")</f>
        <v/>
      </c>
      <c r="AG183" s="12" t="str">
        <f>IFERROR(VLOOKUP(A183,'Previous CF'!A:AI,33,FALSE),"")</f>
        <v/>
      </c>
      <c r="AH183" s="12" t="str">
        <f>IFERROR(VLOOKUP(A183,'Previous CF'!A:AJ,34,FALSE),"")</f>
        <v/>
      </c>
      <c r="AI183" s="12" t="str">
        <f>IFERROR(VLOOKUP(A183,'Previous CF'!A:AK,35,FALSE),"")</f>
        <v/>
      </c>
      <c r="AJ183" s="12" t="str">
        <f>IFERROR(VLOOKUP(A183,'Previous CF'!A:AL,36,FALSE),"")</f>
        <v/>
      </c>
      <c r="AK183" s="12" t="str">
        <f>IFERROR(VLOOKUP(A183,'Previous CF'!A:AM,37,FALSE),"")</f>
        <v/>
      </c>
      <c r="AL183" s="12" t="str">
        <f>IFERROR(VLOOKUP(A183,'Previous CF'!A:AN,38,FALSE),"")</f>
        <v/>
      </c>
      <c r="AM183" s="12" t="str">
        <f>IFERROR(VLOOKUP(A183,'Previous CF'!A:AO,39,FALSE),"")</f>
        <v/>
      </c>
      <c r="AN183" s="12"/>
      <c r="AO183" s="12" t="str">
        <f>IFERROR(VLOOKUP(A183,'Previous CF'!A:AQ,41,FALSE),"")</f>
        <v/>
      </c>
      <c r="AP183" s="12" t="str">
        <f>IFERROR(VLOOKUP(A183,'Previous CF'!A:AR,42,FALSE),"")</f>
        <v/>
      </c>
    </row>
    <row r="184" spans="1:42" x14ac:dyDescent="0.35">
      <c r="A184" s="23">
        <f>HT!A184</f>
        <v>0</v>
      </c>
      <c r="B184" s="23">
        <f>HT!B184</f>
        <v>0</v>
      </c>
      <c r="C184" s="23">
        <f>HT!C184</f>
        <v>0</v>
      </c>
      <c r="D184" s="23">
        <f>HT!D184</f>
        <v>0</v>
      </c>
      <c r="E184" s="3" t="str">
        <f>IFERROR(VLOOKUP(A184,grades!A:P,5,FALSE),"")</f>
        <v/>
      </c>
      <c r="F184" s="3" t="str">
        <f>IFERROR(VLOOKUP(A184,grades!A:Q,6,FALSE),"")</f>
        <v/>
      </c>
      <c r="G184" s="3" t="str">
        <f>IFERROR(VLOOKUP(A184,HT!A:K,8,FALSE),"")</f>
        <v/>
      </c>
      <c r="H184" s="3" t="str">
        <f>IFERROR(VLOOKUP(A184,HT!A:L,12,FALSE),"")</f>
        <v/>
      </c>
      <c r="I184" s="3" t="str">
        <f>IFERROR(VLOOKUP(A184,IEP!A:F,6,FALSE),"")</f>
        <v/>
      </c>
      <c r="J184" s="3" t="str">
        <f>IFERROR(VLOOKUP(A184,FRL!A:G,5,FALSE),"")</f>
        <v/>
      </c>
      <c r="K184" s="4" t="str">
        <f>IFERROR(VLOOKUP(A184,Att!A:E,5,FALSE),"")</f>
        <v/>
      </c>
      <c r="L184" s="32" t="str">
        <f>IFERROR(VLOOKUP(A184,Disc!A:C,2,FALSE),"0")</f>
        <v>0</v>
      </c>
      <c r="M184" s="3" t="str">
        <f>IFERROR(VLOOKUP(A184,CA!A:P,8,FALSE),"")</f>
        <v/>
      </c>
      <c r="N184" s="3" t="str">
        <f>IFERROR(VLOOKUP(A184,MA!A:Q,8,FALSE),"")</f>
        <v/>
      </c>
      <c r="O184" s="3" t="str">
        <f>IFERROR(VLOOKUP(A184,SC!A:Q,8,FALSE),"")</f>
        <v/>
      </c>
      <c r="P184" s="3" t="str">
        <f>IFERROR(VLOOKUP(A184,SS!A:P,8,FALSE),"")</f>
        <v/>
      </c>
      <c r="Q184" s="3">
        <f t="shared" si="12"/>
        <v>0</v>
      </c>
      <c r="R184" s="3">
        <f t="shared" si="13"/>
        <v>0</v>
      </c>
      <c r="S184" s="5"/>
      <c r="T184" s="3">
        <f>IFERROR(COUNTIFS(grades!A:A,A184,grades!H:H,"A"),"0")</f>
        <v>0</v>
      </c>
      <c r="U184" s="3">
        <f>IFERROR(COUNTIFS(grades!A:A,A184,grades!H:H,"B"),"0")</f>
        <v>0</v>
      </c>
      <c r="V184" s="3">
        <f>IFERROR(COUNTIFS(grades!A:A,A184,grades!H:H,"C"),"0")</f>
        <v>0</v>
      </c>
      <c r="W184" s="3">
        <f>IFERROR(COUNTIFS(grades!A:A,A184,grades!H:H,"D"),"0")</f>
        <v>0</v>
      </c>
      <c r="X184" s="3">
        <f>IFERROR(COUNTIFS(grades!A:A,A184,grades!H:H,"F"),"0")</f>
        <v>0</v>
      </c>
      <c r="Y184" s="5"/>
      <c r="Z184" s="3" t="str">
        <f>IFERROR(VLOOKUP(A184,'Previous CF'!A:AH,27,FALSE),"")</f>
        <v/>
      </c>
      <c r="AA184" s="6" t="e">
        <f t="shared" si="14"/>
        <v>#VALUE!</v>
      </c>
      <c r="AB184" s="6" t="e">
        <f t="shared" si="15"/>
        <v>#VALUE!</v>
      </c>
      <c r="AC184" s="6" t="e">
        <f t="shared" si="16"/>
        <v>#VALUE!</v>
      </c>
      <c r="AD184" s="3" t="e">
        <f t="shared" si="17"/>
        <v>#VALUE!</v>
      </c>
      <c r="AE184" s="20" t="str">
        <f>IFERROR(VLOOKUP(A184,'Previous CF'!A:AE,31,FALSE),"")</f>
        <v/>
      </c>
      <c r="AF184" s="20" t="str">
        <f>IFERROR(VLOOKUP(A184,'Previous CF'!A:AF,32,FALSE),"")</f>
        <v/>
      </c>
      <c r="AG184" s="12" t="str">
        <f>IFERROR(VLOOKUP(A184,'Previous CF'!A:AI,33,FALSE),"")</f>
        <v/>
      </c>
      <c r="AH184" s="12" t="str">
        <f>IFERROR(VLOOKUP(A184,'Previous CF'!A:AJ,34,FALSE),"")</f>
        <v/>
      </c>
      <c r="AI184" s="12" t="str">
        <f>IFERROR(VLOOKUP(A184,'Previous CF'!A:AK,35,FALSE),"")</f>
        <v/>
      </c>
      <c r="AJ184" s="12" t="str">
        <f>IFERROR(VLOOKUP(A184,'Previous CF'!A:AL,36,FALSE),"")</f>
        <v/>
      </c>
      <c r="AK184" s="12" t="str">
        <f>IFERROR(VLOOKUP(A184,'Previous CF'!A:AM,37,FALSE),"")</f>
        <v/>
      </c>
      <c r="AL184" s="12" t="str">
        <f>IFERROR(VLOOKUP(A184,'Previous CF'!A:AN,38,FALSE),"")</f>
        <v/>
      </c>
      <c r="AM184" s="12" t="str">
        <f>IFERROR(VLOOKUP(A184,'Previous CF'!A:AO,39,FALSE),"")</f>
        <v/>
      </c>
      <c r="AN184" s="12"/>
      <c r="AO184" s="12" t="str">
        <f>IFERROR(VLOOKUP(A184,'Previous CF'!A:AQ,41,FALSE),"")</f>
        <v/>
      </c>
      <c r="AP184" s="12" t="str">
        <f>IFERROR(VLOOKUP(A184,'Previous CF'!A:AR,42,FALSE),"")</f>
        <v/>
      </c>
    </row>
    <row r="185" spans="1:42" x14ac:dyDescent="0.35">
      <c r="A185" s="23">
        <f>HT!A185</f>
        <v>0</v>
      </c>
      <c r="B185" s="23">
        <f>HT!B185</f>
        <v>0</v>
      </c>
      <c r="C185" s="23">
        <f>HT!C185</f>
        <v>0</v>
      </c>
      <c r="D185" s="23">
        <f>HT!D185</f>
        <v>0</v>
      </c>
      <c r="E185" s="3" t="str">
        <f>IFERROR(VLOOKUP(A185,grades!A:P,5,FALSE),"")</f>
        <v/>
      </c>
      <c r="F185" s="3" t="str">
        <f>IFERROR(VLOOKUP(A185,grades!A:Q,6,FALSE),"")</f>
        <v/>
      </c>
      <c r="G185" s="3" t="str">
        <f>IFERROR(VLOOKUP(A185,HT!A:K,8,FALSE),"")</f>
        <v/>
      </c>
      <c r="H185" s="3" t="str">
        <f>IFERROR(VLOOKUP(A185,HT!A:L,12,FALSE),"")</f>
        <v/>
      </c>
      <c r="I185" s="3" t="str">
        <f>IFERROR(VLOOKUP(A185,IEP!A:F,6,FALSE),"")</f>
        <v/>
      </c>
      <c r="J185" s="3" t="str">
        <f>IFERROR(VLOOKUP(A185,FRL!A:G,5,FALSE),"")</f>
        <v/>
      </c>
      <c r="K185" s="4" t="str">
        <f>IFERROR(VLOOKUP(A185,Att!A:E,5,FALSE),"")</f>
        <v/>
      </c>
      <c r="L185" s="32" t="str">
        <f>IFERROR(VLOOKUP(A185,Disc!A:C,2,FALSE),"0")</f>
        <v>0</v>
      </c>
      <c r="M185" s="3" t="str">
        <f>IFERROR(VLOOKUP(A185,CA!A:P,8,FALSE),"")</f>
        <v/>
      </c>
      <c r="N185" s="3" t="str">
        <f>IFERROR(VLOOKUP(A185,MA!A:Q,8,FALSE),"")</f>
        <v/>
      </c>
      <c r="O185" s="3" t="str">
        <f>IFERROR(VLOOKUP(A185,SC!A:Q,8,FALSE),"")</f>
        <v/>
      </c>
      <c r="P185" s="3" t="str">
        <f>IFERROR(VLOOKUP(A185,SS!A:P,8,FALSE),"")</f>
        <v/>
      </c>
      <c r="Q185" s="3">
        <f t="shared" si="12"/>
        <v>0</v>
      </c>
      <c r="R185" s="3">
        <f t="shared" si="13"/>
        <v>0</v>
      </c>
      <c r="S185" s="5"/>
      <c r="T185" s="3">
        <f>IFERROR(COUNTIFS(grades!A:A,A185,grades!H:H,"A"),"0")</f>
        <v>0</v>
      </c>
      <c r="U185" s="3">
        <f>IFERROR(COUNTIFS(grades!A:A,A185,grades!H:H,"B"),"0")</f>
        <v>0</v>
      </c>
      <c r="V185" s="3">
        <f>IFERROR(COUNTIFS(grades!A:A,A185,grades!H:H,"C"),"0")</f>
        <v>0</v>
      </c>
      <c r="W185" s="3">
        <f>IFERROR(COUNTIFS(grades!A:A,A185,grades!H:H,"D"),"0")</f>
        <v>0</v>
      </c>
      <c r="X185" s="3">
        <f>IFERROR(COUNTIFS(grades!A:A,A185,grades!H:H,"F"),"0")</f>
        <v>0</v>
      </c>
      <c r="Y185" s="5"/>
      <c r="Z185" s="3" t="str">
        <f>IFERROR(VLOOKUP(A185,'Previous CF'!A:AH,27,FALSE),"")</f>
        <v/>
      </c>
      <c r="AA185" s="6" t="e">
        <f t="shared" si="14"/>
        <v>#VALUE!</v>
      </c>
      <c r="AB185" s="6" t="e">
        <f t="shared" si="15"/>
        <v>#VALUE!</v>
      </c>
      <c r="AC185" s="6" t="e">
        <f t="shared" si="16"/>
        <v>#VALUE!</v>
      </c>
      <c r="AD185" s="3" t="e">
        <f t="shared" si="17"/>
        <v>#VALUE!</v>
      </c>
      <c r="AE185" s="20" t="str">
        <f>IFERROR(VLOOKUP(A185,'Previous CF'!A:AE,31,FALSE),"")</f>
        <v/>
      </c>
      <c r="AF185" s="20" t="str">
        <f>IFERROR(VLOOKUP(A185,'Previous CF'!A:AF,32,FALSE),"")</f>
        <v/>
      </c>
      <c r="AG185" s="12" t="str">
        <f>IFERROR(VLOOKUP(A185,'Previous CF'!A:AI,33,FALSE),"")</f>
        <v/>
      </c>
      <c r="AH185" s="12" t="str">
        <f>IFERROR(VLOOKUP(A185,'Previous CF'!A:AJ,34,FALSE),"")</f>
        <v/>
      </c>
      <c r="AI185" s="12" t="str">
        <f>IFERROR(VLOOKUP(A185,'Previous CF'!A:AK,35,FALSE),"")</f>
        <v/>
      </c>
      <c r="AJ185" s="12" t="str">
        <f>IFERROR(VLOOKUP(A185,'Previous CF'!A:AL,36,FALSE),"")</f>
        <v/>
      </c>
      <c r="AK185" s="12" t="str">
        <f>IFERROR(VLOOKUP(A185,'Previous CF'!A:AM,37,FALSE),"")</f>
        <v/>
      </c>
      <c r="AL185" s="12" t="str">
        <f>IFERROR(VLOOKUP(A185,'Previous CF'!A:AN,38,FALSE),"")</f>
        <v/>
      </c>
      <c r="AM185" s="12" t="str">
        <f>IFERROR(VLOOKUP(A185,'Previous CF'!A:AO,39,FALSE),"")</f>
        <v/>
      </c>
      <c r="AN185" s="12"/>
      <c r="AO185" s="12" t="str">
        <f>IFERROR(VLOOKUP(A185,'Previous CF'!A:AQ,41,FALSE),"")</f>
        <v/>
      </c>
      <c r="AP185" s="12" t="str">
        <f>IFERROR(VLOOKUP(A185,'Previous CF'!A:AR,42,FALSE),"")</f>
        <v/>
      </c>
    </row>
    <row r="186" spans="1:42" x14ac:dyDescent="0.35">
      <c r="A186" s="23">
        <f>HT!A186</f>
        <v>0</v>
      </c>
      <c r="B186" s="23">
        <f>HT!B186</f>
        <v>0</v>
      </c>
      <c r="C186" s="23">
        <f>HT!C186</f>
        <v>0</v>
      </c>
      <c r="D186" s="23">
        <f>HT!D186</f>
        <v>0</v>
      </c>
      <c r="E186" s="3" t="str">
        <f>IFERROR(VLOOKUP(A186,grades!A:P,5,FALSE),"")</f>
        <v/>
      </c>
      <c r="F186" s="3" t="str">
        <f>IFERROR(VLOOKUP(A186,grades!A:Q,6,FALSE),"")</f>
        <v/>
      </c>
      <c r="G186" s="3" t="str">
        <f>IFERROR(VLOOKUP(A186,HT!A:K,8,FALSE),"")</f>
        <v/>
      </c>
      <c r="H186" s="3" t="str">
        <f>IFERROR(VLOOKUP(A186,HT!A:L,12,FALSE),"")</f>
        <v/>
      </c>
      <c r="I186" s="3" t="str">
        <f>IFERROR(VLOOKUP(A186,IEP!A:F,6,FALSE),"")</f>
        <v/>
      </c>
      <c r="J186" s="3" t="str">
        <f>IFERROR(VLOOKUP(A186,FRL!A:G,5,FALSE),"")</f>
        <v/>
      </c>
      <c r="K186" s="4" t="str">
        <f>IFERROR(VLOOKUP(A186,Att!A:E,5,FALSE),"")</f>
        <v/>
      </c>
      <c r="L186" s="32" t="str">
        <f>IFERROR(VLOOKUP(A186,Disc!A:C,2,FALSE),"0")</f>
        <v>0</v>
      </c>
      <c r="M186" s="3" t="str">
        <f>IFERROR(VLOOKUP(A186,CA!A:P,8,FALSE),"")</f>
        <v/>
      </c>
      <c r="N186" s="3" t="str">
        <f>IFERROR(VLOOKUP(A186,MA!A:Q,8,FALSE),"")</f>
        <v/>
      </c>
      <c r="O186" s="3" t="str">
        <f>IFERROR(VLOOKUP(A186,SC!A:Q,8,FALSE),"")</f>
        <v/>
      </c>
      <c r="P186" s="3" t="str">
        <f>IFERROR(VLOOKUP(A186,SS!A:P,8,FALSE),"")</f>
        <v/>
      </c>
      <c r="Q186" s="3">
        <f t="shared" si="12"/>
        <v>0</v>
      </c>
      <c r="R186" s="3">
        <f t="shared" si="13"/>
        <v>0</v>
      </c>
      <c r="S186" s="5"/>
      <c r="T186" s="3">
        <f>IFERROR(COUNTIFS(grades!A:A,A186,grades!H:H,"A"),"0")</f>
        <v>0</v>
      </c>
      <c r="U186" s="3">
        <f>IFERROR(COUNTIFS(grades!A:A,A186,grades!H:H,"B"),"0")</f>
        <v>0</v>
      </c>
      <c r="V186" s="3">
        <f>IFERROR(COUNTIFS(grades!A:A,A186,grades!H:H,"C"),"0")</f>
        <v>0</v>
      </c>
      <c r="W186" s="3">
        <f>IFERROR(COUNTIFS(grades!A:A,A186,grades!H:H,"D"),"0")</f>
        <v>0</v>
      </c>
      <c r="X186" s="3">
        <f>IFERROR(COUNTIFS(grades!A:A,A186,grades!H:H,"F"),"0")</f>
        <v>0</v>
      </c>
      <c r="Y186" s="5"/>
      <c r="Z186" s="3" t="str">
        <f>IFERROR(VLOOKUP(A186,'Previous CF'!A:AH,27,FALSE),"")</f>
        <v/>
      </c>
      <c r="AA186" s="6" t="e">
        <f t="shared" si="14"/>
        <v>#VALUE!</v>
      </c>
      <c r="AB186" s="6" t="e">
        <f t="shared" si="15"/>
        <v>#VALUE!</v>
      </c>
      <c r="AC186" s="6" t="e">
        <f t="shared" si="16"/>
        <v>#VALUE!</v>
      </c>
      <c r="AD186" s="3" t="e">
        <f t="shared" si="17"/>
        <v>#VALUE!</v>
      </c>
      <c r="AE186" s="20" t="str">
        <f>IFERROR(VLOOKUP(A186,'Previous CF'!A:AE,31,FALSE),"")</f>
        <v/>
      </c>
      <c r="AF186" s="20" t="str">
        <f>IFERROR(VLOOKUP(A186,'Previous CF'!A:AF,32,FALSE),"")</f>
        <v/>
      </c>
      <c r="AG186" s="12" t="str">
        <f>IFERROR(VLOOKUP(A186,'Previous CF'!A:AI,33,FALSE),"")</f>
        <v/>
      </c>
      <c r="AH186" s="12" t="str">
        <f>IFERROR(VLOOKUP(A186,'Previous CF'!A:AJ,34,FALSE),"")</f>
        <v/>
      </c>
      <c r="AI186" s="12" t="str">
        <f>IFERROR(VLOOKUP(A186,'Previous CF'!A:AK,35,FALSE),"")</f>
        <v/>
      </c>
      <c r="AJ186" s="12" t="str">
        <f>IFERROR(VLOOKUP(A186,'Previous CF'!A:AL,36,FALSE),"")</f>
        <v/>
      </c>
      <c r="AK186" s="12" t="str">
        <f>IFERROR(VLOOKUP(A186,'Previous CF'!A:AM,37,FALSE),"")</f>
        <v/>
      </c>
      <c r="AL186" s="12" t="str">
        <f>IFERROR(VLOOKUP(A186,'Previous CF'!A:AN,38,FALSE),"")</f>
        <v/>
      </c>
      <c r="AM186" s="12" t="str">
        <f>IFERROR(VLOOKUP(A186,'Previous CF'!A:AO,39,FALSE),"")</f>
        <v/>
      </c>
      <c r="AN186" s="12"/>
      <c r="AO186" s="12" t="str">
        <f>IFERROR(VLOOKUP(A186,'Previous CF'!A:AQ,41,FALSE),"")</f>
        <v/>
      </c>
      <c r="AP186" s="12" t="str">
        <f>IFERROR(VLOOKUP(A186,'Previous CF'!A:AR,42,FALSE),"")</f>
        <v/>
      </c>
    </row>
    <row r="187" spans="1:42" x14ac:dyDescent="0.35">
      <c r="A187" s="23">
        <f>HT!A187</f>
        <v>0</v>
      </c>
      <c r="B187" s="23">
        <f>HT!B187</f>
        <v>0</v>
      </c>
      <c r="C187" s="23">
        <f>HT!C187</f>
        <v>0</v>
      </c>
      <c r="D187" s="23">
        <f>HT!D187</f>
        <v>0</v>
      </c>
      <c r="E187" s="3" t="str">
        <f>IFERROR(VLOOKUP(A187,grades!A:P,5,FALSE),"")</f>
        <v/>
      </c>
      <c r="F187" s="3" t="str">
        <f>IFERROR(VLOOKUP(A187,grades!A:Q,6,FALSE),"")</f>
        <v/>
      </c>
      <c r="G187" s="3" t="str">
        <f>IFERROR(VLOOKUP(A187,HT!A:K,8,FALSE),"")</f>
        <v/>
      </c>
      <c r="H187" s="3" t="str">
        <f>IFERROR(VLOOKUP(A187,HT!A:L,12,FALSE),"")</f>
        <v/>
      </c>
      <c r="I187" s="3" t="str">
        <f>IFERROR(VLOOKUP(A187,IEP!A:F,6,FALSE),"")</f>
        <v/>
      </c>
      <c r="J187" s="3" t="str">
        <f>IFERROR(VLOOKUP(A187,FRL!A:G,5,FALSE),"")</f>
        <v/>
      </c>
      <c r="K187" s="4" t="str">
        <f>IFERROR(VLOOKUP(A187,Att!A:E,5,FALSE),"")</f>
        <v/>
      </c>
      <c r="L187" s="32" t="str">
        <f>IFERROR(VLOOKUP(A187,Disc!A:C,2,FALSE),"0")</f>
        <v>0</v>
      </c>
      <c r="M187" s="3" t="str">
        <f>IFERROR(VLOOKUP(A187,CA!A:P,8,FALSE),"")</f>
        <v/>
      </c>
      <c r="N187" s="3" t="str">
        <f>IFERROR(VLOOKUP(A187,MA!A:Q,8,FALSE),"")</f>
        <v/>
      </c>
      <c r="O187" s="3" t="str">
        <f>IFERROR(VLOOKUP(A187,SC!A:Q,8,FALSE),"")</f>
        <v/>
      </c>
      <c r="P187" s="3" t="str">
        <f>IFERROR(VLOOKUP(A187,SS!A:P,8,FALSE),"")</f>
        <v/>
      </c>
      <c r="Q187" s="3">
        <f t="shared" si="12"/>
        <v>0</v>
      </c>
      <c r="R187" s="3">
        <f t="shared" si="13"/>
        <v>0</v>
      </c>
      <c r="S187" s="5"/>
      <c r="T187" s="3">
        <f>IFERROR(COUNTIFS(grades!A:A,A187,grades!H:H,"A"),"0")</f>
        <v>0</v>
      </c>
      <c r="U187" s="3">
        <f>IFERROR(COUNTIFS(grades!A:A,A187,grades!H:H,"B"),"0")</f>
        <v>0</v>
      </c>
      <c r="V187" s="3">
        <f>IFERROR(COUNTIFS(grades!A:A,A187,grades!H:H,"C"),"0")</f>
        <v>0</v>
      </c>
      <c r="W187" s="3">
        <f>IFERROR(COUNTIFS(grades!A:A,A187,grades!H:H,"D"),"0")</f>
        <v>0</v>
      </c>
      <c r="X187" s="3">
        <f>IFERROR(COUNTIFS(grades!A:A,A187,grades!H:H,"F"),"0")</f>
        <v>0</v>
      </c>
      <c r="Y187" s="5"/>
      <c r="Z187" s="3" t="str">
        <f>IFERROR(VLOOKUP(A187,'Previous CF'!A:AH,27,FALSE),"")</f>
        <v/>
      </c>
      <c r="AA187" s="6" t="e">
        <f t="shared" si="14"/>
        <v>#VALUE!</v>
      </c>
      <c r="AB187" s="6" t="e">
        <f t="shared" si="15"/>
        <v>#VALUE!</v>
      </c>
      <c r="AC187" s="6" t="e">
        <f t="shared" si="16"/>
        <v>#VALUE!</v>
      </c>
      <c r="AD187" s="3" t="e">
        <f t="shared" si="17"/>
        <v>#VALUE!</v>
      </c>
      <c r="AE187" s="20" t="str">
        <f>IFERROR(VLOOKUP(A187,'Previous CF'!A:AE,31,FALSE),"")</f>
        <v/>
      </c>
      <c r="AF187" s="20" t="str">
        <f>IFERROR(VLOOKUP(A187,'Previous CF'!A:AF,32,FALSE),"")</f>
        <v/>
      </c>
      <c r="AG187" s="12" t="str">
        <f>IFERROR(VLOOKUP(A187,'Previous CF'!A:AI,33,FALSE),"")</f>
        <v/>
      </c>
      <c r="AH187" s="12" t="str">
        <f>IFERROR(VLOOKUP(A187,'Previous CF'!A:AJ,34,FALSE),"")</f>
        <v/>
      </c>
      <c r="AI187" s="12" t="str">
        <f>IFERROR(VLOOKUP(A187,'Previous CF'!A:AK,35,FALSE),"")</f>
        <v/>
      </c>
      <c r="AJ187" s="12" t="str">
        <f>IFERROR(VLOOKUP(A187,'Previous CF'!A:AL,36,FALSE),"")</f>
        <v/>
      </c>
      <c r="AK187" s="12" t="str">
        <f>IFERROR(VLOOKUP(A187,'Previous CF'!A:AM,37,FALSE),"")</f>
        <v/>
      </c>
      <c r="AL187" s="12" t="str">
        <f>IFERROR(VLOOKUP(A187,'Previous CF'!A:AN,38,FALSE),"")</f>
        <v/>
      </c>
      <c r="AM187" s="12" t="str">
        <f>IFERROR(VLOOKUP(A187,'Previous CF'!A:AO,39,FALSE),"")</f>
        <v/>
      </c>
      <c r="AN187" s="12"/>
      <c r="AO187" s="12" t="str">
        <f>IFERROR(VLOOKUP(A187,'Previous CF'!A:AQ,41,FALSE),"")</f>
        <v/>
      </c>
      <c r="AP187" s="12" t="str">
        <f>IFERROR(VLOOKUP(A187,'Previous CF'!A:AR,42,FALSE),"")</f>
        <v/>
      </c>
    </row>
    <row r="188" spans="1:42" x14ac:dyDescent="0.35">
      <c r="A188" s="23">
        <f>HT!A188</f>
        <v>0</v>
      </c>
      <c r="B188" s="23">
        <f>HT!B188</f>
        <v>0</v>
      </c>
      <c r="C188" s="23">
        <f>HT!C188</f>
        <v>0</v>
      </c>
      <c r="D188" s="23">
        <f>HT!D188</f>
        <v>0</v>
      </c>
      <c r="E188" s="3" t="str">
        <f>IFERROR(VLOOKUP(A188,grades!A:P,5,FALSE),"")</f>
        <v/>
      </c>
      <c r="F188" s="3" t="str">
        <f>IFERROR(VLOOKUP(A188,grades!A:Q,6,FALSE),"")</f>
        <v/>
      </c>
      <c r="G188" s="3" t="str">
        <f>IFERROR(VLOOKUP(A188,HT!A:K,8,FALSE),"")</f>
        <v/>
      </c>
      <c r="H188" s="3" t="str">
        <f>IFERROR(VLOOKUP(A188,HT!A:L,12,FALSE),"")</f>
        <v/>
      </c>
      <c r="I188" s="3" t="str">
        <f>IFERROR(VLOOKUP(A188,IEP!A:F,6,FALSE),"")</f>
        <v/>
      </c>
      <c r="J188" s="3" t="str">
        <f>IFERROR(VLOOKUP(A188,FRL!A:G,5,FALSE),"")</f>
        <v/>
      </c>
      <c r="K188" s="4" t="str">
        <f>IFERROR(VLOOKUP(A188,Att!A:E,5,FALSE),"")</f>
        <v/>
      </c>
      <c r="L188" s="32" t="str">
        <f>IFERROR(VLOOKUP(A188,Disc!A:C,2,FALSE),"0")</f>
        <v>0</v>
      </c>
      <c r="M188" s="3" t="str">
        <f>IFERROR(VLOOKUP(A188,CA!A:P,8,FALSE),"")</f>
        <v/>
      </c>
      <c r="N188" s="3" t="str">
        <f>IFERROR(VLOOKUP(A188,MA!A:Q,8,FALSE),"")</f>
        <v/>
      </c>
      <c r="O188" s="3" t="str">
        <f>IFERROR(VLOOKUP(A188,SC!A:Q,8,FALSE),"")</f>
        <v/>
      </c>
      <c r="P188" s="3" t="str">
        <f>IFERROR(VLOOKUP(A188,SS!A:P,8,FALSE),"")</f>
        <v/>
      </c>
      <c r="Q188" s="3">
        <f t="shared" si="12"/>
        <v>0</v>
      </c>
      <c r="R188" s="3">
        <f t="shared" si="13"/>
        <v>0</v>
      </c>
      <c r="S188" s="5"/>
      <c r="T188" s="3">
        <f>IFERROR(COUNTIFS(grades!A:A,A188,grades!H:H,"A"),"0")</f>
        <v>0</v>
      </c>
      <c r="U188" s="3">
        <f>IFERROR(COUNTIFS(grades!A:A,A188,grades!H:H,"B"),"0")</f>
        <v>0</v>
      </c>
      <c r="V188" s="3">
        <f>IFERROR(COUNTIFS(grades!A:A,A188,grades!H:H,"C"),"0")</f>
        <v>0</v>
      </c>
      <c r="W188" s="3">
        <f>IFERROR(COUNTIFS(grades!A:A,A188,grades!H:H,"D"),"0")</f>
        <v>0</v>
      </c>
      <c r="X188" s="3">
        <f>IFERROR(COUNTIFS(grades!A:A,A188,grades!H:H,"F"),"0")</f>
        <v>0</v>
      </c>
      <c r="Y188" s="5"/>
      <c r="Z188" s="3" t="str">
        <f>IFERROR(VLOOKUP(A188,'Previous CF'!A:AH,27,FALSE),"")</f>
        <v/>
      </c>
      <c r="AA188" s="6" t="e">
        <f t="shared" si="14"/>
        <v>#VALUE!</v>
      </c>
      <c r="AB188" s="6" t="e">
        <f t="shared" si="15"/>
        <v>#VALUE!</v>
      </c>
      <c r="AC188" s="6" t="e">
        <f t="shared" si="16"/>
        <v>#VALUE!</v>
      </c>
      <c r="AD188" s="3" t="e">
        <f t="shared" si="17"/>
        <v>#VALUE!</v>
      </c>
      <c r="AE188" s="20" t="str">
        <f>IFERROR(VLOOKUP(A188,'Previous CF'!A:AE,31,FALSE),"")</f>
        <v/>
      </c>
      <c r="AF188" s="20" t="str">
        <f>IFERROR(VLOOKUP(A188,'Previous CF'!A:AF,32,FALSE),"")</f>
        <v/>
      </c>
      <c r="AG188" s="12" t="str">
        <f>IFERROR(VLOOKUP(A188,'Previous CF'!A:AI,33,FALSE),"")</f>
        <v/>
      </c>
      <c r="AH188" s="12" t="str">
        <f>IFERROR(VLOOKUP(A188,'Previous CF'!A:AJ,34,FALSE),"")</f>
        <v/>
      </c>
      <c r="AI188" s="12" t="str">
        <f>IFERROR(VLOOKUP(A188,'Previous CF'!A:AK,35,FALSE),"")</f>
        <v/>
      </c>
      <c r="AJ188" s="12" t="str">
        <f>IFERROR(VLOOKUP(A188,'Previous CF'!A:AL,36,FALSE),"")</f>
        <v/>
      </c>
      <c r="AK188" s="12" t="str">
        <f>IFERROR(VLOOKUP(A188,'Previous CF'!A:AM,37,FALSE),"")</f>
        <v/>
      </c>
      <c r="AL188" s="12" t="str">
        <f>IFERROR(VLOOKUP(A188,'Previous CF'!A:AN,38,FALSE),"")</f>
        <v/>
      </c>
      <c r="AM188" s="12" t="str">
        <f>IFERROR(VLOOKUP(A188,'Previous CF'!A:AO,39,FALSE),"")</f>
        <v/>
      </c>
      <c r="AN188" s="12"/>
      <c r="AO188" s="12" t="str">
        <f>IFERROR(VLOOKUP(A188,'Previous CF'!A:AQ,41,FALSE),"")</f>
        <v/>
      </c>
      <c r="AP188" s="12" t="str">
        <f>IFERROR(VLOOKUP(A188,'Previous CF'!A:AR,42,FALSE),"")</f>
        <v/>
      </c>
    </row>
    <row r="189" spans="1:42" x14ac:dyDescent="0.35">
      <c r="A189" s="23">
        <f>HT!A189</f>
        <v>0</v>
      </c>
      <c r="B189" s="23">
        <f>HT!B189</f>
        <v>0</v>
      </c>
      <c r="C189" s="23">
        <f>HT!C189</f>
        <v>0</v>
      </c>
      <c r="D189" s="23">
        <f>HT!D189</f>
        <v>0</v>
      </c>
      <c r="E189" s="3" t="str">
        <f>IFERROR(VLOOKUP(A189,grades!A:P,5,FALSE),"")</f>
        <v/>
      </c>
      <c r="F189" s="3" t="str">
        <f>IFERROR(VLOOKUP(A189,grades!A:Q,6,FALSE),"")</f>
        <v/>
      </c>
      <c r="G189" s="3" t="str">
        <f>IFERROR(VLOOKUP(A189,HT!A:K,8,FALSE),"")</f>
        <v/>
      </c>
      <c r="H189" s="3" t="str">
        <f>IFERROR(VLOOKUP(A189,HT!A:L,12,FALSE),"")</f>
        <v/>
      </c>
      <c r="I189" s="3" t="str">
        <f>IFERROR(VLOOKUP(A189,IEP!A:F,6,FALSE),"")</f>
        <v/>
      </c>
      <c r="J189" s="3" t="str">
        <f>IFERROR(VLOOKUP(A189,FRL!A:G,5,FALSE),"")</f>
        <v/>
      </c>
      <c r="K189" s="4" t="str">
        <f>IFERROR(VLOOKUP(A189,Att!A:E,5,FALSE),"")</f>
        <v/>
      </c>
      <c r="L189" s="32" t="str">
        <f>IFERROR(VLOOKUP(A189,Disc!A:C,2,FALSE),"0")</f>
        <v>0</v>
      </c>
      <c r="M189" s="3" t="str">
        <f>IFERROR(VLOOKUP(A189,CA!A:P,8,FALSE),"")</f>
        <v/>
      </c>
      <c r="N189" s="3" t="str">
        <f>IFERROR(VLOOKUP(A189,MA!A:Q,8,FALSE),"")</f>
        <v/>
      </c>
      <c r="O189" s="3" t="str">
        <f>IFERROR(VLOOKUP(A189,SC!A:Q,8,FALSE),"")</f>
        <v/>
      </c>
      <c r="P189" s="3" t="str">
        <f>IFERROR(VLOOKUP(A189,SS!A:P,8,FALSE),"")</f>
        <v/>
      </c>
      <c r="Q189" s="3">
        <f t="shared" si="12"/>
        <v>0</v>
      </c>
      <c r="R189" s="3">
        <f t="shared" si="13"/>
        <v>0</v>
      </c>
      <c r="S189" s="5"/>
      <c r="T189" s="3">
        <f>IFERROR(COUNTIFS(grades!A:A,A189,grades!H:H,"A"),"0")</f>
        <v>0</v>
      </c>
      <c r="U189" s="3">
        <f>IFERROR(COUNTIFS(grades!A:A,A189,grades!H:H,"B"),"0")</f>
        <v>0</v>
      </c>
      <c r="V189" s="3">
        <f>IFERROR(COUNTIFS(grades!A:A,A189,grades!H:H,"C"),"0")</f>
        <v>0</v>
      </c>
      <c r="W189" s="3">
        <f>IFERROR(COUNTIFS(grades!A:A,A189,grades!H:H,"D"),"0")</f>
        <v>0</v>
      </c>
      <c r="X189" s="3">
        <f>IFERROR(COUNTIFS(grades!A:A,A189,grades!H:H,"F"),"0")</f>
        <v>0</v>
      </c>
      <c r="Y189" s="5"/>
      <c r="Z189" s="3" t="str">
        <f>IFERROR(VLOOKUP(A189,'Previous CF'!A:AH,27,FALSE),"")</f>
        <v/>
      </c>
      <c r="AA189" s="6" t="e">
        <f t="shared" si="14"/>
        <v>#VALUE!</v>
      </c>
      <c r="AB189" s="6" t="e">
        <f t="shared" si="15"/>
        <v>#VALUE!</v>
      </c>
      <c r="AC189" s="6" t="e">
        <f t="shared" si="16"/>
        <v>#VALUE!</v>
      </c>
      <c r="AD189" s="3" t="e">
        <f t="shared" si="17"/>
        <v>#VALUE!</v>
      </c>
      <c r="AE189" s="20" t="str">
        <f>IFERROR(VLOOKUP(A189,'Previous CF'!A:AE,31,FALSE),"")</f>
        <v/>
      </c>
      <c r="AF189" s="20" t="str">
        <f>IFERROR(VLOOKUP(A189,'Previous CF'!A:AF,32,FALSE),"")</f>
        <v/>
      </c>
      <c r="AG189" s="12" t="str">
        <f>IFERROR(VLOOKUP(A189,'Previous CF'!A:AI,33,FALSE),"")</f>
        <v/>
      </c>
      <c r="AH189" s="12" t="str">
        <f>IFERROR(VLOOKUP(A189,'Previous CF'!A:AJ,34,FALSE),"")</f>
        <v/>
      </c>
      <c r="AI189" s="12" t="str">
        <f>IFERROR(VLOOKUP(A189,'Previous CF'!A:AK,35,FALSE),"")</f>
        <v/>
      </c>
      <c r="AJ189" s="12" t="str">
        <f>IFERROR(VLOOKUP(A189,'Previous CF'!A:AL,36,FALSE),"")</f>
        <v/>
      </c>
      <c r="AK189" s="12" t="str">
        <f>IFERROR(VLOOKUP(A189,'Previous CF'!A:AM,37,FALSE),"")</f>
        <v/>
      </c>
      <c r="AL189" s="12" t="str">
        <f>IFERROR(VLOOKUP(A189,'Previous CF'!A:AN,38,FALSE),"")</f>
        <v/>
      </c>
      <c r="AM189" s="12" t="str">
        <f>IFERROR(VLOOKUP(A189,'Previous CF'!A:AO,39,FALSE),"")</f>
        <v/>
      </c>
      <c r="AN189" s="12"/>
      <c r="AO189" s="12" t="str">
        <f>IFERROR(VLOOKUP(A189,'Previous CF'!A:AQ,41,FALSE),"")</f>
        <v/>
      </c>
      <c r="AP189" s="12" t="str">
        <f>IFERROR(VLOOKUP(A189,'Previous CF'!A:AR,42,FALSE),"")</f>
        <v/>
      </c>
    </row>
    <row r="190" spans="1:42" x14ac:dyDescent="0.35">
      <c r="A190" s="23">
        <f>HT!A190</f>
        <v>0</v>
      </c>
      <c r="B190" s="23">
        <f>HT!B190</f>
        <v>0</v>
      </c>
      <c r="C190" s="23">
        <f>HT!C190</f>
        <v>0</v>
      </c>
      <c r="D190" s="23">
        <f>HT!D190</f>
        <v>0</v>
      </c>
      <c r="E190" s="3" t="str">
        <f>IFERROR(VLOOKUP(A190,grades!A:P,5,FALSE),"")</f>
        <v/>
      </c>
      <c r="F190" s="3" t="str">
        <f>IFERROR(VLOOKUP(A190,grades!A:Q,6,FALSE),"")</f>
        <v/>
      </c>
      <c r="G190" s="3" t="str">
        <f>IFERROR(VLOOKUP(A190,HT!A:K,8,FALSE),"")</f>
        <v/>
      </c>
      <c r="H190" s="3" t="str">
        <f>IFERROR(VLOOKUP(A190,HT!A:L,12,FALSE),"")</f>
        <v/>
      </c>
      <c r="I190" s="3" t="str">
        <f>IFERROR(VLOOKUP(A190,IEP!A:F,6,FALSE),"")</f>
        <v/>
      </c>
      <c r="J190" s="3" t="str">
        <f>IFERROR(VLOOKUP(A190,FRL!A:G,5,FALSE),"")</f>
        <v/>
      </c>
      <c r="K190" s="4" t="str">
        <f>IFERROR(VLOOKUP(A190,Att!A:E,5,FALSE),"")</f>
        <v/>
      </c>
      <c r="L190" s="32" t="str">
        <f>IFERROR(VLOOKUP(A190,Disc!A:C,2,FALSE),"0")</f>
        <v>0</v>
      </c>
      <c r="M190" s="3" t="str">
        <f>IFERROR(VLOOKUP(A190,CA!A:P,8,FALSE),"")</f>
        <v/>
      </c>
      <c r="N190" s="3" t="str">
        <f>IFERROR(VLOOKUP(A190,MA!A:Q,8,FALSE),"")</f>
        <v/>
      </c>
      <c r="O190" s="3" t="str">
        <f>IFERROR(VLOOKUP(A190,SC!A:Q,8,FALSE),"")</f>
        <v/>
      </c>
      <c r="P190" s="3" t="str">
        <f>IFERROR(VLOOKUP(A190,SS!A:P,8,FALSE),"")</f>
        <v/>
      </c>
      <c r="Q190" s="3">
        <f t="shared" si="12"/>
        <v>0</v>
      </c>
      <c r="R190" s="3">
        <f t="shared" si="13"/>
        <v>0</v>
      </c>
      <c r="S190" s="5"/>
      <c r="T190" s="3">
        <f>IFERROR(COUNTIFS(grades!A:A,A190,grades!H:H,"A"),"0")</f>
        <v>0</v>
      </c>
      <c r="U190" s="3">
        <f>IFERROR(COUNTIFS(grades!A:A,A190,grades!H:H,"B"),"0")</f>
        <v>0</v>
      </c>
      <c r="V190" s="3">
        <f>IFERROR(COUNTIFS(grades!A:A,A190,grades!H:H,"C"),"0")</f>
        <v>0</v>
      </c>
      <c r="W190" s="3">
        <f>IFERROR(COUNTIFS(grades!A:A,A190,grades!H:H,"D"),"0")</f>
        <v>0</v>
      </c>
      <c r="X190" s="3">
        <f>IFERROR(COUNTIFS(grades!A:A,A190,grades!H:H,"F"),"0")</f>
        <v>0</v>
      </c>
      <c r="Y190" s="5"/>
      <c r="Z190" s="3" t="str">
        <f>IFERROR(VLOOKUP(A190,'Previous CF'!A:AH,27,FALSE),"")</f>
        <v/>
      </c>
      <c r="AA190" s="6" t="e">
        <f t="shared" si="14"/>
        <v>#VALUE!</v>
      </c>
      <c r="AB190" s="6" t="e">
        <f t="shared" si="15"/>
        <v>#VALUE!</v>
      </c>
      <c r="AC190" s="6" t="e">
        <f t="shared" si="16"/>
        <v>#VALUE!</v>
      </c>
      <c r="AD190" s="3" t="e">
        <f t="shared" si="17"/>
        <v>#VALUE!</v>
      </c>
      <c r="AE190" s="20" t="str">
        <f>IFERROR(VLOOKUP(A190,'Previous CF'!A:AE,31,FALSE),"")</f>
        <v/>
      </c>
      <c r="AF190" s="20" t="str">
        <f>IFERROR(VLOOKUP(A190,'Previous CF'!A:AF,32,FALSE),"")</f>
        <v/>
      </c>
      <c r="AG190" s="12" t="str">
        <f>IFERROR(VLOOKUP(A190,'Previous CF'!A:AI,33,FALSE),"")</f>
        <v/>
      </c>
      <c r="AH190" s="12" t="str">
        <f>IFERROR(VLOOKUP(A190,'Previous CF'!A:AJ,34,FALSE),"")</f>
        <v/>
      </c>
      <c r="AI190" s="12" t="str">
        <f>IFERROR(VLOOKUP(A190,'Previous CF'!A:AK,35,FALSE),"")</f>
        <v/>
      </c>
      <c r="AJ190" s="12" t="str">
        <f>IFERROR(VLOOKUP(A190,'Previous CF'!A:AL,36,FALSE),"")</f>
        <v/>
      </c>
      <c r="AK190" s="12" t="str">
        <f>IFERROR(VLOOKUP(A190,'Previous CF'!A:AM,37,FALSE),"")</f>
        <v/>
      </c>
      <c r="AL190" s="12" t="str">
        <f>IFERROR(VLOOKUP(A190,'Previous CF'!A:AN,38,FALSE),"")</f>
        <v/>
      </c>
      <c r="AM190" s="12" t="str">
        <f>IFERROR(VLOOKUP(A190,'Previous CF'!A:AO,39,FALSE),"")</f>
        <v/>
      </c>
      <c r="AN190" s="12"/>
      <c r="AO190" s="12" t="str">
        <f>IFERROR(VLOOKUP(A190,'Previous CF'!A:AQ,41,FALSE),"")</f>
        <v/>
      </c>
      <c r="AP190" s="12" t="str">
        <f>IFERROR(VLOOKUP(A190,'Previous CF'!A:AR,42,FALSE),"")</f>
        <v/>
      </c>
    </row>
    <row r="191" spans="1:42" x14ac:dyDescent="0.35">
      <c r="A191" s="23">
        <f>HT!A191</f>
        <v>0</v>
      </c>
      <c r="B191" s="23">
        <f>HT!B191</f>
        <v>0</v>
      </c>
      <c r="C191" s="23">
        <f>HT!C191</f>
        <v>0</v>
      </c>
      <c r="D191" s="23">
        <f>HT!D191</f>
        <v>0</v>
      </c>
      <c r="E191" s="3" t="str">
        <f>IFERROR(VLOOKUP(A191,grades!A:P,5,FALSE),"")</f>
        <v/>
      </c>
      <c r="F191" s="3" t="str">
        <f>IFERROR(VLOOKUP(A191,grades!A:Q,6,FALSE),"")</f>
        <v/>
      </c>
      <c r="G191" s="3" t="str">
        <f>IFERROR(VLOOKUP(A191,HT!A:K,8,FALSE),"")</f>
        <v/>
      </c>
      <c r="H191" s="3" t="str">
        <f>IFERROR(VLOOKUP(A191,HT!A:L,12,FALSE),"")</f>
        <v/>
      </c>
      <c r="I191" s="3" t="str">
        <f>IFERROR(VLOOKUP(A191,IEP!A:F,6,FALSE),"")</f>
        <v/>
      </c>
      <c r="J191" s="3" t="str">
        <f>IFERROR(VLOOKUP(A191,FRL!A:G,5,FALSE),"")</f>
        <v/>
      </c>
      <c r="K191" s="4" t="str">
        <f>IFERROR(VLOOKUP(A191,Att!A:E,5,FALSE),"")</f>
        <v/>
      </c>
      <c r="L191" s="32" t="str">
        <f>IFERROR(VLOOKUP(A191,Disc!A:C,2,FALSE),"0")</f>
        <v>0</v>
      </c>
      <c r="M191" s="3" t="str">
        <f>IFERROR(VLOOKUP(A191,CA!A:P,8,FALSE),"")</f>
        <v/>
      </c>
      <c r="N191" s="3" t="str">
        <f>IFERROR(VLOOKUP(A191,MA!A:Q,8,FALSE),"")</f>
        <v/>
      </c>
      <c r="O191" s="3" t="str">
        <f>IFERROR(VLOOKUP(A191,SC!A:Q,8,FALSE),"")</f>
        <v/>
      </c>
      <c r="P191" s="3" t="str">
        <f>IFERROR(VLOOKUP(A191,SS!A:P,8,FALSE),"")</f>
        <v/>
      </c>
      <c r="Q191" s="3">
        <f t="shared" si="12"/>
        <v>0</v>
      </c>
      <c r="R191" s="3">
        <f t="shared" si="13"/>
        <v>0</v>
      </c>
      <c r="S191" s="5"/>
      <c r="T191" s="3">
        <f>IFERROR(COUNTIFS(grades!A:A,A191,grades!H:H,"A"),"0")</f>
        <v>0</v>
      </c>
      <c r="U191" s="3">
        <f>IFERROR(COUNTIFS(grades!A:A,A191,grades!H:H,"B"),"0")</f>
        <v>0</v>
      </c>
      <c r="V191" s="3">
        <f>IFERROR(COUNTIFS(grades!A:A,A191,grades!H:H,"C"),"0")</f>
        <v>0</v>
      </c>
      <c r="W191" s="3">
        <f>IFERROR(COUNTIFS(grades!A:A,A191,grades!H:H,"D"),"0")</f>
        <v>0</v>
      </c>
      <c r="X191" s="3">
        <f>IFERROR(COUNTIFS(grades!A:A,A191,grades!H:H,"F"),"0")</f>
        <v>0</v>
      </c>
      <c r="Y191" s="5"/>
      <c r="Z191" s="3" t="str">
        <f>IFERROR(VLOOKUP(A191,'Previous CF'!A:AH,27,FALSE),"")</f>
        <v/>
      </c>
      <c r="AA191" s="6" t="e">
        <f t="shared" si="14"/>
        <v>#VALUE!</v>
      </c>
      <c r="AB191" s="6" t="e">
        <f t="shared" si="15"/>
        <v>#VALUE!</v>
      </c>
      <c r="AC191" s="6" t="e">
        <f t="shared" si="16"/>
        <v>#VALUE!</v>
      </c>
      <c r="AD191" s="3" t="e">
        <f t="shared" si="17"/>
        <v>#VALUE!</v>
      </c>
      <c r="AE191" s="20" t="str">
        <f>IFERROR(VLOOKUP(A191,'Previous CF'!A:AE,31,FALSE),"")</f>
        <v/>
      </c>
      <c r="AF191" s="20" t="str">
        <f>IFERROR(VLOOKUP(A191,'Previous CF'!A:AF,32,FALSE),"")</f>
        <v/>
      </c>
      <c r="AG191" s="12" t="str">
        <f>IFERROR(VLOOKUP(A191,'Previous CF'!A:AI,33,FALSE),"")</f>
        <v/>
      </c>
      <c r="AH191" s="12" t="str">
        <f>IFERROR(VLOOKUP(A191,'Previous CF'!A:AJ,34,FALSE),"")</f>
        <v/>
      </c>
      <c r="AI191" s="12" t="str">
        <f>IFERROR(VLOOKUP(A191,'Previous CF'!A:AK,35,FALSE),"")</f>
        <v/>
      </c>
      <c r="AJ191" s="12" t="str">
        <f>IFERROR(VLOOKUP(A191,'Previous CF'!A:AL,36,FALSE),"")</f>
        <v/>
      </c>
      <c r="AK191" s="12" t="str">
        <f>IFERROR(VLOOKUP(A191,'Previous CF'!A:AM,37,FALSE),"")</f>
        <v/>
      </c>
      <c r="AL191" s="12" t="str">
        <f>IFERROR(VLOOKUP(A191,'Previous CF'!A:AN,38,FALSE),"")</f>
        <v/>
      </c>
      <c r="AM191" s="12" t="str">
        <f>IFERROR(VLOOKUP(A191,'Previous CF'!A:AO,39,FALSE),"")</f>
        <v/>
      </c>
      <c r="AN191" s="12"/>
      <c r="AO191" s="12" t="str">
        <f>IFERROR(VLOOKUP(A191,'Previous CF'!A:AQ,41,FALSE),"")</f>
        <v/>
      </c>
      <c r="AP191" s="12" t="str">
        <f>IFERROR(VLOOKUP(A191,'Previous CF'!A:AR,42,FALSE),"")</f>
        <v/>
      </c>
    </row>
    <row r="192" spans="1:42" x14ac:dyDescent="0.35">
      <c r="A192" s="23">
        <f>HT!A192</f>
        <v>0</v>
      </c>
      <c r="B192" s="23">
        <f>HT!B192</f>
        <v>0</v>
      </c>
      <c r="C192" s="23">
        <f>HT!C192</f>
        <v>0</v>
      </c>
      <c r="D192" s="23">
        <f>HT!D192</f>
        <v>0</v>
      </c>
      <c r="E192" s="3" t="str">
        <f>IFERROR(VLOOKUP(A192,grades!A:P,5,FALSE),"")</f>
        <v/>
      </c>
      <c r="F192" s="3" t="str">
        <f>IFERROR(VLOOKUP(A192,grades!A:Q,6,FALSE),"")</f>
        <v/>
      </c>
      <c r="G192" s="3" t="str">
        <f>IFERROR(VLOOKUP(A192,HT!A:K,8,FALSE),"")</f>
        <v/>
      </c>
      <c r="H192" s="3" t="str">
        <f>IFERROR(VLOOKUP(A192,HT!A:L,12,FALSE),"")</f>
        <v/>
      </c>
      <c r="I192" s="3" t="str">
        <f>IFERROR(VLOOKUP(A192,IEP!A:F,6,FALSE),"")</f>
        <v/>
      </c>
      <c r="J192" s="3" t="str">
        <f>IFERROR(VLOOKUP(A192,FRL!A:G,5,FALSE),"")</f>
        <v/>
      </c>
      <c r="K192" s="4" t="str">
        <f>IFERROR(VLOOKUP(A192,Att!A:E,5,FALSE),"")</f>
        <v/>
      </c>
      <c r="L192" s="32" t="str">
        <f>IFERROR(VLOOKUP(A192,Disc!A:C,2,FALSE),"0")</f>
        <v>0</v>
      </c>
      <c r="M192" s="3" t="str">
        <f>IFERROR(VLOOKUP(A192,CA!A:P,8,FALSE),"")</f>
        <v/>
      </c>
      <c r="N192" s="3" t="str">
        <f>IFERROR(VLOOKUP(A192,MA!A:Q,8,FALSE),"")</f>
        <v/>
      </c>
      <c r="O192" s="3" t="str">
        <f>IFERROR(VLOOKUP(A192,SC!A:Q,8,FALSE),"")</f>
        <v/>
      </c>
      <c r="P192" s="3" t="str">
        <f>IFERROR(VLOOKUP(A192,SS!A:P,8,FALSE),"")</f>
        <v/>
      </c>
      <c r="Q192" s="3">
        <f t="shared" si="12"/>
        <v>0</v>
      </c>
      <c r="R192" s="3">
        <f t="shared" si="13"/>
        <v>0</v>
      </c>
      <c r="S192" s="5"/>
      <c r="T192" s="3">
        <f>IFERROR(COUNTIFS(grades!A:A,A192,grades!H:H,"A"),"0")</f>
        <v>0</v>
      </c>
      <c r="U192" s="3">
        <f>IFERROR(COUNTIFS(grades!A:A,A192,grades!H:H,"B"),"0")</f>
        <v>0</v>
      </c>
      <c r="V192" s="3">
        <f>IFERROR(COUNTIFS(grades!A:A,A192,grades!H:H,"C"),"0")</f>
        <v>0</v>
      </c>
      <c r="W192" s="3">
        <f>IFERROR(COUNTIFS(grades!A:A,A192,grades!H:H,"D"),"0")</f>
        <v>0</v>
      </c>
      <c r="X192" s="3">
        <f>IFERROR(COUNTIFS(grades!A:A,A192,grades!H:H,"F"),"0")</f>
        <v>0</v>
      </c>
      <c r="Y192" s="5"/>
      <c r="Z192" s="3" t="str">
        <f>IFERROR(VLOOKUP(A192,'Previous CF'!A:AH,27,FALSE),"")</f>
        <v/>
      </c>
      <c r="AA192" s="6" t="e">
        <f t="shared" si="14"/>
        <v>#VALUE!</v>
      </c>
      <c r="AB192" s="6" t="e">
        <f t="shared" si="15"/>
        <v>#VALUE!</v>
      </c>
      <c r="AC192" s="6" t="e">
        <f t="shared" si="16"/>
        <v>#VALUE!</v>
      </c>
      <c r="AD192" s="3" t="e">
        <f t="shared" si="17"/>
        <v>#VALUE!</v>
      </c>
      <c r="AE192" s="20" t="str">
        <f>IFERROR(VLOOKUP(A192,'Previous CF'!A:AE,31,FALSE),"")</f>
        <v/>
      </c>
      <c r="AF192" s="20" t="str">
        <f>IFERROR(VLOOKUP(A192,'Previous CF'!A:AF,32,FALSE),"")</f>
        <v/>
      </c>
      <c r="AG192" s="12" t="str">
        <f>IFERROR(VLOOKUP(A192,'Previous CF'!A:AI,33,FALSE),"")</f>
        <v/>
      </c>
      <c r="AH192" s="12" t="str">
        <f>IFERROR(VLOOKUP(A192,'Previous CF'!A:AJ,34,FALSE),"")</f>
        <v/>
      </c>
      <c r="AI192" s="12" t="str">
        <f>IFERROR(VLOOKUP(A192,'Previous CF'!A:AK,35,FALSE),"")</f>
        <v/>
      </c>
      <c r="AJ192" s="12" t="str">
        <f>IFERROR(VLOOKUP(A192,'Previous CF'!A:AL,36,FALSE),"")</f>
        <v/>
      </c>
      <c r="AK192" s="12" t="str">
        <f>IFERROR(VLOOKUP(A192,'Previous CF'!A:AM,37,FALSE),"")</f>
        <v/>
      </c>
      <c r="AL192" s="12" t="str">
        <f>IFERROR(VLOOKUP(A192,'Previous CF'!A:AN,38,FALSE),"")</f>
        <v/>
      </c>
      <c r="AM192" s="12" t="str">
        <f>IFERROR(VLOOKUP(A192,'Previous CF'!A:AO,39,FALSE),"")</f>
        <v/>
      </c>
      <c r="AN192" s="12"/>
      <c r="AO192" s="12" t="str">
        <f>IFERROR(VLOOKUP(A192,'Previous CF'!A:AQ,41,FALSE),"")</f>
        <v/>
      </c>
      <c r="AP192" s="12" t="str">
        <f>IFERROR(VLOOKUP(A192,'Previous CF'!A:AR,42,FALSE),"")</f>
        <v/>
      </c>
    </row>
    <row r="193" spans="1:42" x14ac:dyDescent="0.35">
      <c r="A193" s="23">
        <f>HT!A193</f>
        <v>0</v>
      </c>
      <c r="B193" s="23">
        <f>HT!B193</f>
        <v>0</v>
      </c>
      <c r="C193" s="23">
        <f>HT!C193</f>
        <v>0</v>
      </c>
      <c r="D193" s="23">
        <f>HT!D193</f>
        <v>0</v>
      </c>
      <c r="E193" s="3" t="str">
        <f>IFERROR(VLOOKUP(A193,grades!A:P,5,FALSE),"")</f>
        <v/>
      </c>
      <c r="F193" s="3" t="str">
        <f>IFERROR(VLOOKUP(A193,grades!A:Q,6,FALSE),"")</f>
        <v/>
      </c>
      <c r="G193" s="3" t="str">
        <f>IFERROR(VLOOKUP(A193,HT!A:K,8,FALSE),"")</f>
        <v/>
      </c>
      <c r="H193" s="3" t="str">
        <f>IFERROR(VLOOKUP(A193,HT!A:L,12,FALSE),"")</f>
        <v/>
      </c>
      <c r="I193" s="3" t="str">
        <f>IFERROR(VLOOKUP(A193,IEP!A:F,6,FALSE),"")</f>
        <v/>
      </c>
      <c r="J193" s="3" t="str">
        <f>IFERROR(VLOOKUP(A193,FRL!A:G,5,FALSE),"")</f>
        <v/>
      </c>
      <c r="K193" s="4" t="str">
        <f>IFERROR(VLOOKUP(A193,Att!A:E,5,FALSE),"")</f>
        <v/>
      </c>
      <c r="L193" s="32" t="str">
        <f>IFERROR(VLOOKUP(A193,Disc!A:C,2,FALSE),"0")</f>
        <v>0</v>
      </c>
      <c r="M193" s="3" t="str">
        <f>IFERROR(VLOOKUP(A193,CA!A:P,8,FALSE),"")</f>
        <v/>
      </c>
      <c r="N193" s="3" t="str">
        <f>IFERROR(VLOOKUP(A193,MA!A:Q,8,FALSE),"")</f>
        <v/>
      </c>
      <c r="O193" s="3" t="str">
        <f>IFERROR(VLOOKUP(A193,SC!A:Q,8,FALSE),"")</f>
        <v/>
      </c>
      <c r="P193" s="3" t="str">
        <f>IFERROR(VLOOKUP(A193,SS!A:P,8,FALSE),"")</f>
        <v/>
      </c>
      <c r="Q193" s="3">
        <f t="shared" si="12"/>
        <v>0</v>
      </c>
      <c r="R193" s="3">
        <f t="shared" si="13"/>
        <v>0</v>
      </c>
      <c r="S193" s="5"/>
      <c r="T193" s="3">
        <f>IFERROR(COUNTIFS(grades!A:A,A193,grades!H:H,"A"),"0")</f>
        <v>0</v>
      </c>
      <c r="U193" s="3">
        <f>IFERROR(COUNTIFS(grades!A:A,A193,grades!H:H,"B"),"0")</f>
        <v>0</v>
      </c>
      <c r="V193" s="3">
        <f>IFERROR(COUNTIFS(grades!A:A,A193,grades!H:H,"C"),"0")</f>
        <v>0</v>
      </c>
      <c r="W193" s="3">
        <f>IFERROR(COUNTIFS(grades!A:A,A193,grades!H:H,"D"),"0")</f>
        <v>0</v>
      </c>
      <c r="X193" s="3">
        <f>IFERROR(COUNTIFS(grades!A:A,A193,grades!H:H,"F"),"0")</f>
        <v>0</v>
      </c>
      <c r="Y193" s="5"/>
      <c r="Z193" s="3" t="str">
        <f>IFERROR(VLOOKUP(A193,'Previous CF'!A:AH,27,FALSE),"")</f>
        <v/>
      </c>
      <c r="AA193" s="6" t="e">
        <f t="shared" si="14"/>
        <v>#VALUE!</v>
      </c>
      <c r="AB193" s="6" t="e">
        <f t="shared" si="15"/>
        <v>#VALUE!</v>
      </c>
      <c r="AC193" s="6" t="e">
        <f t="shared" si="16"/>
        <v>#VALUE!</v>
      </c>
      <c r="AD193" s="3" t="e">
        <f t="shared" si="17"/>
        <v>#VALUE!</v>
      </c>
      <c r="AE193" s="20" t="str">
        <f>IFERROR(VLOOKUP(A193,'Previous CF'!A:AE,31,FALSE),"")</f>
        <v/>
      </c>
      <c r="AF193" s="20" t="str">
        <f>IFERROR(VLOOKUP(A193,'Previous CF'!A:AF,32,FALSE),"")</f>
        <v/>
      </c>
      <c r="AG193" s="12" t="str">
        <f>IFERROR(VLOOKUP(A193,'Previous CF'!A:AI,33,FALSE),"")</f>
        <v/>
      </c>
      <c r="AH193" s="12" t="str">
        <f>IFERROR(VLOOKUP(A193,'Previous CF'!A:AJ,34,FALSE),"")</f>
        <v/>
      </c>
      <c r="AI193" s="12" t="str">
        <f>IFERROR(VLOOKUP(A193,'Previous CF'!A:AK,35,FALSE),"")</f>
        <v/>
      </c>
      <c r="AJ193" s="12" t="str">
        <f>IFERROR(VLOOKUP(A193,'Previous CF'!A:AL,36,FALSE),"")</f>
        <v/>
      </c>
      <c r="AK193" s="12" t="str">
        <f>IFERROR(VLOOKUP(A193,'Previous CF'!A:AM,37,FALSE),"")</f>
        <v/>
      </c>
      <c r="AL193" s="12" t="str">
        <f>IFERROR(VLOOKUP(A193,'Previous CF'!A:AN,38,FALSE),"")</f>
        <v/>
      </c>
      <c r="AM193" s="12" t="str">
        <f>IFERROR(VLOOKUP(A193,'Previous CF'!A:AO,39,FALSE),"")</f>
        <v/>
      </c>
      <c r="AN193" s="12"/>
      <c r="AO193" s="12" t="str">
        <f>IFERROR(VLOOKUP(A193,'Previous CF'!A:AQ,41,FALSE),"")</f>
        <v/>
      </c>
      <c r="AP193" s="12" t="str">
        <f>IFERROR(VLOOKUP(A193,'Previous CF'!A:AR,42,FALSE),"")</f>
        <v/>
      </c>
    </row>
    <row r="194" spans="1:42" x14ac:dyDescent="0.35">
      <c r="A194" s="23">
        <f>HT!A194</f>
        <v>0</v>
      </c>
      <c r="B194" s="23">
        <f>HT!B194</f>
        <v>0</v>
      </c>
      <c r="C194" s="23">
        <f>HT!C194</f>
        <v>0</v>
      </c>
      <c r="D194" s="23">
        <f>HT!D194</f>
        <v>0</v>
      </c>
      <c r="E194" s="3" t="str">
        <f>IFERROR(VLOOKUP(A194,grades!A:P,5,FALSE),"")</f>
        <v/>
      </c>
      <c r="F194" s="3" t="str">
        <f>IFERROR(VLOOKUP(A194,grades!A:Q,6,FALSE),"")</f>
        <v/>
      </c>
      <c r="G194" s="3" t="str">
        <f>IFERROR(VLOOKUP(A194,HT!A:K,8,FALSE),"")</f>
        <v/>
      </c>
      <c r="H194" s="3" t="str">
        <f>IFERROR(VLOOKUP(A194,HT!A:L,12,FALSE),"")</f>
        <v/>
      </c>
      <c r="I194" s="3" t="str">
        <f>IFERROR(VLOOKUP(A194,IEP!A:F,6,FALSE),"")</f>
        <v/>
      </c>
      <c r="J194" s="3" t="str">
        <f>IFERROR(VLOOKUP(A194,FRL!A:G,5,FALSE),"")</f>
        <v/>
      </c>
      <c r="K194" s="4" t="str">
        <f>IFERROR(VLOOKUP(A194,Att!A:E,5,FALSE),"")</f>
        <v/>
      </c>
      <c r="L194" s="32" t="str">
        <f>IFERROR(VLOOKUP(A194,Disc!A:C,2,FALSE),"0")</f>
        <v>0</v>
      </c>
      <c r="M194" s="3" t="str">
        <f>IFERROR(VLOOKUP(A194,CA!A:P,8,FALSE),"")</f>
        <v/>
      </c>
      <c r="N194" s="3" t="str">
        <f>IFERROR(VLOOKUP(A194,MA!A:Q,8,FALSE),"")</f>
        <v/>
      </c>
      <c r="O194" s="3" t="str">
        <f>IFERROR(VLOOKUP(A194,SC!A:Q,8,FALSE),"")</f>
        <v/>
      </c>
      <c r="P194" s="3" t="str">
        <f>IFERROR(VLOOKUP(A194,SS!A:P,8,FALSE),"")</f>
        <v/>
      </c>
      <c r="Q194" s="3">
        <f t="shared" ref="Q194:Q257" si="18">COUNTIF(M194:P194, "D")</f>
        <v>0</v>
      </c>
      <c r="R194" s="3">
        <f t="shared" ref="R194:R257" si="19">COUNTIF(M194:P194, "F")</f>
        <v>0</v>
      </c>
      <c r="S194" s="5"/>
      <c r="T194" s="3">
        <f>IFERROR(COUNTIFS(grades!A:A,A194,grades!H:H,"A"),"0")</f>
        <v>0</v>
      </c>
      <c r="U194" s="3">
        <f>IFERROR(COUNTIFS(grades!A:A,A194,grades!H:H,"B"),"0")</f>
        <v>0</v>
      </c>
      <c r="V194" s="3">
        <f>IFERROR(COUNTIFS(grades!A:A,A194,grades!H:H,"C"),"0")</f>
        <v>0</v>
      </c>
      <c r="W194" s="3">
        <f>IFERROR(COUNTIFS(grades!A:A,A194,grades!H:H,"D"),"0")</f>
        <v>0</v>
      </c>
      <c r="X194" s="3">
        <f>IFERROR(COUNTIFS(grades!A:A,A194,grades!H:H,"F"),"0")</f>
        <v>0</v>
      </c>
      <c r="Y194" s="5"/>
      <c r="Z194" s="3" t="str">
        <f>IFERROR(VLOOKUP(A194,'Previous CF'!A:AH,27,FALSE),"")</f>
        <v/>
      </c>
      <c r="AA194" s="6" t="e">
        <f t="shared" ref="AA194:AA257" si="20">((K194+(L194*2))/9)+((Q194*1.5)+(R194*3))+(COUNTIF(J194,"F")*2+COUNTIF(J194,"R")*2)</f>
        <v>#VALUE!</v>
      </c>
      <c r="AB194" s="6" t="e">
        <f t="shared" ref="AB194:AB257" si="21">((K194+(L194*2))/9)+((Q194*1.5)+(R194*3))</f>
        <v>#VALUE!</v>
      </c>
      <c r="AC194" s="6" t="e">
        <f t="shared" ref="AC194:AC257" si="22">(AA194-Z194)</f>
        <v>#VALUE!</v>
      </c>
      <c r="AD194" s="3" t="e">
        <f t="shared" ref="AD194:AD257" si="23">IF(AA194&gt;5, "Y","")</f>
        <v>#VALUE!</v>
      </c>
      <c r="AE194" s="20" t="str">
        <f>IFERROR(VLOOKUP(A194,'Previous CF'!A:AE,31,FALSE),"")</f>
        <v/>
      </c>
      <c r="AF194" s="20" t="str">
        <f>IFERROR(VLOOKUP(A194,'Previous CF'!A:AF,32,FALSE),"")</f>
        <v/>
      </c>
      <c r="AG194" s="12" t="str">
        <f>IFERROR(VLOOKUP(A194,'Previous CF'!A:AI,33,FALSE),"")</f>
        <v/>
      </c>
      <c r="AH194" s="12" t="str">
        <f>IFERROR(VLOOKUP(A194,'Previous CF'!A:AJ,34,FALSE),"")</f>
        <v/>
      </c>
      <c r="AI194" s="12" t="str">
        <f>IFERROR(VLOOKUP(A194,'Previous CF'!A:AK,35,FALSE),"")</f>
        <v/>
      </c>
      <c r="AJ194" s="12" t="str">
        <f>IFERROR(VLOOKUP(A194,'Previous CF'!A:AL,36,FALSE),"")</f>
        <v/>
      </c>
      <c r="AK194" s="12" t="str">
        <f>IFERROR(VLOOKUP(A194,'Previous CF'!A:AM,37,FALSE),"")</f>
        <v/>
      </c>
      <c r="AL194" s="12" t="str">
        <f>IFERROR(VLOOKUP(A194,'Previous CF'!A:AN,38,FALSE),"")</f>
        <v/>
      </c>
      <c r="AM194" s="12" t="str">
        <f>IFERROR(VLOOKUP(A194,'Previous CF'!A:AO,39,FALSE),"")</f>
        <v/>
      </c>
      <c r="AN194" s="12"/>
      <c r="AO194" s="12" t="str">
        <f>IFERROR(VLOOKUP(A194,'Previous CF'!A:AQ,41,FALSE),"")</f>
        <v/>
      </c>
      <c r="AP194" s="12" t="str">
        <f>IFERROR(VLOOKUP(A194,'Previous CF'!A:AR,42,FALSE),"")</f>
        <v/>
      </c>
    </row>
    <row r="195" spans="1:42" x14ac:dyDescent="0.35">
      <c r="A195" s="23">
        <f>HT!A195</f>
        <v>0</v>
      </c>
      <c r="B195" s="23">
        <f>HT!B195</f>
        <v>0</v>
      </c>
      <c r="C195" s="23">
        <f>HT!C195</f>
        <v>0</v>
      </c>
      <c r="D195" s="23">
        <f>HT!D195</f>
        <v>0</v>
      </c>
      <c r="E195" s="3" t="str">
        <f>IFERROR(VLOOKUP(A195,grades!A:P,5,FALSE),"")</f>
        <v/>
      </c>
      <c r="F195" s="3" t="str">
        <f>IFERROR(VLOOKUP(A195,grades!A:Q,6,FALSE),"")</f>
        <v/>
      </c>
      <c r="G195" s="3" t="str">
        <f>IFERROR(VLOOKUP(A195,HT!A:K,8,FALSE),"")</f>
        <v/>
      </c>
      <c r="H195" s="3" t="str">
        <f>IFERROR(VLOOKUP(A195,HT!A:L,12,FALSE),"")</f>
        <v/>
      </c>
      <c r="I195" s="3" t="str">
        <f>IFERROR(VLOOKUP(A195,IEP!A:F,6,FALSE),"")</f>
        <v/>
      </c>
      <c r="J195" s="3" t="str">
        <f>IFERROR(VLOOKUP(A195,FRL!A:G,5,FALSE),"")</f>
        <v/>
      </c>
      <c r="K195" s="4" t="str">
        <f>IFERROR(VLOOKUP(A195,Att!A:E,5,FALSE),"")</f>
        <v/>
      </c>
      <c r="L195" s="32" t="str">
        <f>IFERROR(VLOOKUP(A195,Disc!A:C,2,FALSE),"0")</f>
        <v>0</v>
      </c>
      <c r="M195" s="3" t="str">
        <f>IFERROR(VLOOKUP(A195,CA!A:P,8,FALSE),"")</f>
        <v/>
      </c>
      <c r="N195" s="3" t="str">
        <f>IFERROR(VLOOKUP(A195,MA!A:Q,8,FALSE),"")</f>
        <v/>
      </c>
      <c r="O195" s="3" t="str">
        <f>IFERROR(VLOOKUP(A195,SC!A:Q,8,FALSE),"")</f>
        <v/>
      </c>
      <c r="P195" s="3" t="str">
        <f>IFERROR(VLOOKUP(A195,SS!A:P,8,FALSE),"")</f>
        <v/>
      </c>
      <c r="Q195" s="3">
        <f t="shared" si="18"/>
        <v>0</v>
      </c>
      <c r="R195" s="3">
        <f t="shared" si="19"/>
        <v>0</v>
      </c>
      <c r="S195" s="5"/>
      <c r="T195" s="3">
        <f>IFERROR(COUNTIFS(grades!A:A,A195,grades!H:H,"A"),"0")</f>
        <v>0</v>
      </c>
      <c r="U195" s="3">
        <f>IFERROR(COUNTIFS(grades!A:A,A195,grades!H:H,"B"),"0")</f>
        <v>0</v>
      </c>
      <c r="V195" s="3">
        <f>IFERROR(COUNTIFS(grades!A:A,A195,grades!H:H,"C"),"0")</f>
        <v>0</v>
      </c>
      <c r="W195" s="3">
        <f>IFERROR(COUNTIFS(grades!A:A,A195,grades!H:H,"D"),"0")</f>
        <v>0</v>
      </c>
      <c r="X195" s="3">
        <f>IFERROR(COUNTIFS(grades!A:A,A195,grades!H:H,"F"),"0")</f>
        <v>0</v>
      </c>
      <c r="Y195" s="5"/>
      <c r="Z195" s="3" t="str">
        <f>IFERROR(VLOOKUP(A195,'Previous CF'!A:AH,27,FALSE),"")</f>
        <v/>
      </c>
      <c r="AA195" s="6" t="e">
        <f t="shared" si="20"/>
        <v>#VALUE!</v>
      </c>
      <c r="AB195" s="6" t="e">
        <f t="shared" si="21"/>
        <v>#VALUE!</v>
      </c>
      <c r="AC195" s="6" t="e">
        <f t="shared" si="22"/>
        <v>#VALUE!</v>
      </c>
      <c r="AD195" s="3" t="e">
        <f t="shared" si="23"/>
        <v>#VALUE!</v>
      </c>
      <c r="AE195" s="20" t="str">
        <f>IFERROR(VLOOKUP(A195,'Previous CF'!A:AE,31,FALSE),"")</f>
        <v/>
      </c>
      <c r="AF195" s="20" t="str">
        <f>IFERROR(VLOOKUP(A195,'Previous CF'!A:AF,32,FALSE),"")</f>
        <v/>
      </c>
      <c r="AG195" s="12" t="str">
        <f>IFERROR(VLOOKUP(A195,'Previous CF'!A:AI,33,FALSE),"")</f>
        <v/>
      </c>
      <c r="AH195" s="12" t="str">
        <f>IFERROR(VLOOKUP(A195,'Previous CF'!A:AJ,34,FALSE),"")</f>
        <v/>
      </c>
      <c r="AI195" s="12" t="str">
        <f>IFERROR(VLOOKUP(A195,'Previous CF'!A:AK,35,FALSE),"")</f>
        <v/>
      </c>
      <c r="AJ195" s="12" t="str">
        <f>IFERROR(VLOOKUP(A195,'Previous CF'!A:AL,36,FALSE),"")</f>
        <v/>
      </c>
      <c r="AK195" s="12" t="str">
        <f>IFERROR(VLOOKUP(A195,'Previous CF'!A:AM,37,FALSE),"")</f>
        <v/>
      </c>
      <c r="AL195" s="12" t="str">
        <f>IFERROR(VLOOKUP(A195,'Previous CF'!A:AN,38,FALSE),"")</f>
        <v/>
      </c>
      <c r="AM195" s="12" t="str">
        <f>IFERROR(VLOOKUP(A195,'Previous CF'!A:AO,39,FALSE),"")</f>
        <v/>
      </c>
      <c r="AN195" s="12"/>
      <c r="AO195" s="12" t="str">
        <f>IFERROR(VLOOKUP(A195,'Previous CF'!A:AQ,41,FALSE),"")</f>
        <v/>
      </c>
      <c r="AP195" s="12" t="str">
        <f>IFERROR(VLOOKUP(A195,'Previous CF'!A:AR,42,FALSE),"")</f>
        <v/>
      </c>
    </row>
    <row r="196" spans="1:42" x14ac:dyDescent="0.35">
      <c r="A196" s="23">
        <f>HT!A196</f>
        <v>0</v>
      </c>
      <c r="B196" s="23">
        <f>HT!B196</f>
        <v>0</v>
      </c>
      <c r="C196" s="23">
        <f>HT!C196</f>
        <v>0</v>
      </c>
      <c r="D196" s="23">
        <f>HT!D196</f>
        <v>0</v>
      </c>
      <c r="E196" s="3" t="str">
        <f>IFERROR(VLOOKUP(A196,grades!A:P,5,FALSE),"")</f>
        <v/>
      </c>
      <c r="F196" s="3" t="str">
        <f>IFERROR(VLOOKUP(A196,grades!A:Q,6,FALSE),"")</f>
        <v/>
      </c>
      <c r="G196" s="3" t="str">
        <f>IFERROR(VLOOKUP(A196,HT!A:K,8,FALSE),"")</f>
        <v/>
      </c>
      <c r="H196" s="3" t="str">
        <f>IFERROR(VLOOKUP(A196,HT!A:L,12,FALSE),"")</f>
        <v/>
      </c>
      <c r="I196" s="3" t="str">
        <f>IFERROR(VLOOKUP(A196,IEP!A:F,6,FALSE),"")</f>
        <v/>
      </c>
      <c r="J196" s="3" t="str">
        <f>IFERROR(VLOOKUP(A196,FRL!A:G,5,FALSE),"")</f>
        <v/>
      </c>
      <c r="K196" s="4" t="str">
        <f>IFERROR(VLOOKUP(A196,Att!A:E,5,FALSE),"")</f>
        <v/>
      </c>
      <c r="L196" s="32" t="str">
        <f>IFERROR(VLOOKUP(A196,Disc!A:C,2,FALSE),"0")</f>
        <v>0</v>
      </c>
      <c r="M196" s="3" t="str">
        <f>IFERROR(VLOOKUP(A196,CA!A:P,8,FALSE),"")</f>
        <v/>
      </c>
      <c r="N196" s="3" t="str">
        <f>IFERROR(VLOOKUP(A196,MA!A:Q,8,FALSE),"")</f>
        <v/>
      </c>
      <c r="O196" s="3" t="str">
        <f>IFERROR(VLOOKUP(A196,SC!A:Q,8,FALSE),"")</f>
        <v/>
      </c>
      <c r="P196" s="3" t="str">
        <f>IFERROR(VLOOKUP(A196,SS!A:P,8,FALSE),"")</f>
        <v/>
      </c>
      <c r="Q196" s="3">
        <f t="shared" si="18"/>
        <v>0</v>
      </c>
      <c r="R196" s="3">
        <f t="shared" si="19"/>
        <v>0</v>
      </c>
      <c r="S196" s="5"/>
      <c r="T196" s="3">
        <f>IFERROR(COUNTIFS(grades!A:A,A196,grades!H:H,"A"),"0")</f>
        <v>0</v>
      </c>
      <c r="U196" s="3">
        <f>IFERROR(COUNTIFS(grades!A:A,A196,grades!H:H,"B"),"0")</f>
        <v>0</v>
      </c>
      <c r="V196" s="3">
        <f>IFERROR(COUNTIFS(grades!A:A,A196,grades!H:H,"C"),"0")</f>
        <v>0</v>
      </c>
      <c r="W196" s="3">
        <f>IFERROR(COUNTIFS(grades!A:A,A196,grades!H:H,"D"),"0")</f>
        <v>0</v>
      </c>
      <c r="X196" s="3">
        <f>IFERROR(COUNTIFS(grades!A:A,A196,grades!H:H,"F"),"0")</f>
        <v>0</v>
      </c>
      <c r="Y196" s="5"/>
      <c r="Z196" s="3" t="str">
        <f>IFERROR(VLOOKUP(A196,'Previous CF'!A:AH,27,FALSE),"")</f>
        <v/>
      </c>
      <c r="AA196" s="6" t="e">
        <f t="shared" si="20"/>
        <v>#VALUE!</v>
      </c>
      <c r="AB196" s="6" t="e">
        <f t="shared" si="21"/>
        <v>#VALUE!</v>
      </c>
      <c r="AC196" s="6" t="e">
        <f t="shared" si="22"/>
        <v>#VALUE!</v>
      </c>
      <c r="AD196" s="3" t="e">
        <f t="shared" si="23"/>
        <v>#VALUE!</v>
      </c>
      <c r="AE196" s="20" t="str">
        <f>IFERROR(VLOOKUP(A196,'Previous CF'!A:AE,31,FALSE),"")</f>
        <v/>
      </c>
      <c r="AF196" s="20" t="str">
        <f>IFERROR(VLOOKUP(A196,'Previous CF'!A:AF,32,FALSE),"")</f>
        <v/>
      </c>
      <c r="AG196" s="12" t="str">
        <f>IFERROR(VLOOKUP(A196,'Previous CF'!A:AI,33,FALSE),"")</f>
        <v/>
      </c>
      <c r="AH196" s="12" t="str">
        <f>IFERROR(VLOOKUP(A196,'Previous CF'!A:AJ,34,FALSE),"")</f>
        <v/>
      </c>
      <c r="AI196" s="12" t="str">
        <f>IFERROR(VLOOKUP(A196,'Previous CF'!A:AK,35,FALSE),"")</f>
        <v/>
      </c>
      <c r="AJ196" s="12" t="str">
        <f>IFERROR(VLOOKUP(A196,'Previous CF'!A:AL,36,FALSE),"")</f>
        <v/>
      </c>
      <c r="AK196" s="12" t="str">
        <f>IFERROR(VLOOKUP(A196,'Previous CF'!A:AM,37,FALSE),"")</f>
        <v/>
      </c>
      <c r="AL196" s="12" t="str">
        <f>IFERROR(VLOOKUP(A196,'Previous CF'!A:AN,38,FALSE),"")</f>
        <v/>
      </c>
      <c r="AM196" s="12" t="str">
        <f>IFERROR(VLOOKUP(A196,'Previous CF'!A:AO,39,FALSE),"")</f>
        <v/>
      </c>
      <c r="AN196" s="12"/>
      <c r="AO196" s="12" t="str">
        <f>IFERROR(VLOOKUP(A196,'Previous CF'!A:AQ,41,FALSE),"")</f>
        <v/>
      </c>
      <c r="AP196" s="12" t="str">
        <f>IFERROR(VLOOKUP(A196,'Previous CF'!A:AR,42,FALSE),"")</f>
        <v/>
      </c>
    </row>
    <row r="197" spans="1:42" x14ac:dyDescent="0.35">
      <c r="A197" s="23">
        <f>HT!A197</f>
        <v>0</v>
      </c>
      <c r="B197" s="23">
        <f>HT!B197</f>
        <v>0</v>
      </c>
      <c r="C197" s="23">
        <f>HT!C197</f>
        <v>0</v>
      </c>
      <c r="D197" s="23">
        <f>HT!D197</f>
        <v>0</v>
      </c>
      <c r="E197" s="3" t="str">
        <f>IFERROR(VLOOKUP(A197,grades!A:P,5,FALSE),"")</f>
        <v/>
      </c>
      <c r="F197" s="3" t="str">
        <f>IFERROR(VLOOKUP(A197,grades!A:Q,6,FALSE),"")</f>
        <v/>
      </c>
      <c r="G197" s="3" t="str">
        <f>IFERROR(VLOOKUP(A197,HT!A:K,8,FALSE),"")</f>
        <v/>
      </c>
      <c r="H197" s="3" t="str">
        <f>IFERROR(VLOOKUP(A197,HT!A:L,12,FALSE),"")</f>
        <v/>
      </c>
      <c r="I197" s="3" t="str">
        <f>IFERROR(VLOOKUP(A197,IEP!A:F,6,FALSE),"")</f>
        <v/>
      </c>
      <c r="J197" s="3" t="str">
        <f>IFERROR(VLOOKUP(A197,FRL!A:G,5,FALSE),"")</f>
        <v/>
      </c>
      <c r="K197" s="4" t="str">
        <f>IFERROR(VLOOKUP(A197,Att!A:E,5,FALSE),"")</f>
        <v/>
      </c>
      <c r="L197" s="32" t="str">
        <f>IFERROR(VLOOKUP(A197,Disc!A:C,2,FALSE),"0")</f>
        <v>0</v>
      </c>
      <c r="M197" s="3" t="str">
        <f>IFERROR(VLOOKUP(A197,CA!A:P,8,FALSE),"")</f>
        <v/>
      </c>
      <c r="N197" s="3" t="str">
        <f>IFERROR(VLOOKUP(A197,MA!A:Q,8,FALSE),"")</f>
        <v/>
      </c>
      <c r="O197" s="3" t="str">
        <f>IFERROR(VLOOKUP(A197,SC!A:Q,8,FALSE),"")</f>
        <v/>
      </c>
      <c r="P197" s="3" t="str">
        <f>IFERROR(VLOOKUP(A197,SS!A:P,8,FALSE),"")</f>
        <v/>
      </c>
      <c r="Q197" s="3">
        <f t="shared" si="18"/>
        <v>0</v>
      </c>
      <c r="R197" s="3">
        <f t="shared" si="19"/>
        <v>0</v>
      </c>
      <c r="S197" s="5"/>
      <c r="T197" s="3">
        <f>IFERROR(COUNTIFS(grades!A:A,A197,grades!H:H,"A"),"0")</f>
        <v>0</v>
      </c>
      <c r="U197" s="3">
        <f>IFERROR(COUNTIFS(grades!A:A,A197,grades!H:H,"B"),"0")</f>
        <v>0</v>
      </c>
      <c r="V197" s="3">
        <f>IFERROR(COUNTIFS(grades!A:A,A197,grades!H:H,"C"),"0")</f>
        <v>0</v>
      </c>
      <c r="W197" s="3">
        <f>IFERROR(COUNTIFS(grades!A:A,A197,grades!H:H,"D"),"0")</f>
        <v>0</v>
      </c>
      <c r="X197" s="3">
        <f>IFERROR(COUNTIFS(grades!A:A,A197,grades!H:H,"F"),"0")</f>
        <v>0</v>
      </c>
      <c r="Y197" s="5"/>
      <c r="Z197" s="3" t="str">
        <f>IFERROR(VLOOKUP(A197,'Previous CF'!A:AH,27,FALSE),"")</f>
        <v/>
      </c>
      <c r="AA197" s="6" t="e">
        <f t="shared" si="20"/>
        <v>#VALUE!</v>
      </c>
      <c r="AB197" s="6" t="e">
        <f t="shared" si="21"/>
        <v>#VALUE!</v>
      </c>
      <c r="AC197" s="6" t="e">
        <f t="shared" si="22"/>
        <v>#VALUE!</v>
      </c>
      <c r="AD197" s="3" t="e">
        <f t="shared" si="23"/>
        <v>#VALUE!</v>
      </c>
      <c r="AE197" s="20" t="str">
        <f>IFERROR(VLOOKUP(A197,'Previous CF'!A:AE,31,FALSE),"")</f>
        <v/>
      </c>
      <c r="AF197" s="20" t="str">
        <f>IFERROR(VLOOKUP(A197,'Previous CF'!A:AF,32,FALSE),"")</f>
        <v/>
      </c>
      <c r="AG197" s="12" t="str">
        <f>IFERROR(VLOOKUP(A197,'Previous CF'!A:AI,33,FALSE),"")</f>
        <v/>
      </c>
      <c r="AH197" s="12" t="str">
        <f>IFERROR(VLOOKUP(A197,'Previous CF'!A:AJ,34,FALSE),"")</f>
        <v/>
      </c>
      <c r="AI197" s="12" t="str">
        <f>IFERROR(VLOOKUP(A197,'Previous CF'!A:AK,35,FALSE),"")</f>
        <v/>
      </c>
      <c r="AJ197" s="12" t="str">
        <f>IFERROR(VLOOKUP(A197,'Previous CF'!A:AL,36,FALSE),"")</f>
        <v/>
      </c>
      <c r="AK197" s="12" t="str">
        <f>IFERROR(VLOOKUP(A197,'Previous CF'!A:AM,37,FALSE),"")</f>
        <v/>
      </c>
      <c r="AL197" s="12" t="str">
        <f>IFERROR(VLOOKUP(A197,'Previous CF'!A:AN,38,FALSE),"")</f>
        <v/>
      </c>
      <c r="AM197" s="12" t="str">
        <f>IFERROR(VLOOKUP(A197,'Previous CF'!A:AO,39,FALSE),"")</f>
        <v/>
      </c>
      <c r="AN197" s="12"/>
      <c r="AO197" s="12" t="str">
        <f>IFERROR(VLOOKUP(A197,'Previous CF'!A:AQ,41,FALSE),"")</f>
        <v/>
      </c>
      <c r="AP197" s="12" t="str">
        <f>IFERROR(VLOOKUP(A197,'Previous CF'!A:AR,42,FALSE),"")</f>
        <v/>
      </c>
    </row>
    <row r="198" spans="1:42" x14ac:dyDescent="0.35">
      <c r="A198" s="23">
        <f>HT!A198</f>
        <v>0</v>
      </c>
      <c r="B198" s="23">
        <f>HT!B198</f>
        <v>0</v>
      </c>
      <c r="C198" s="23">
        <f>HT!C198</f>
        <v>0</v>
      </c>
      <c r="D198" s="23">
        <f>HT!D198</f>
        <v>0</v>
      </c>
      <c r="E198" s="3" t="str">
        <f>IFERROR(VLOOKUP(A198,grades!A:P,5,FALSE),"")</f>
        <v/>
      </c>
      <c r="F198" s="3" t="str">
        <f>IFERROR(VLOOKUP(A198,grades!A:Q,6,FALSE),"")</f>
        <v/>
      </c>
      <c r="G198" s="3" t="str">
        <f>IFERROR(VLOOKUP(A198,HT!A:K,8,FALSE),"")</f>
        <v/>
      </c>
      <c r="H198" s="3" t="str">
        <f>IFERROR(VLOOKUP(A198,HT!A:L,12,FALSE),"")</f>
        <v/>
      </c>
      <c r="I198" s="3" t="str">
        <f>IFERROR(VLOOKUP(A198,IEP!A:F,6,FALSE),"")</f>
        <v/>
      </c>
      <c r="J198" s="3" t="str">
        <f>IFERROR(VLOOKUP(A198,FRL!A:G,5,FALSE),"")</f>
        <v/>
      </c>
      <c r="K198" s="4" t="str">
        <f>IFERROR(VLOOKUP(A198,Att!A:E,5,FALSE),"")</f>
        <v/>
      </c>
      <c r="L198" s="32" t="str">
        <f>IFERROR(VLOOKUP(A198,Disc!A:C,2,FALSE),"0")</f>
        <v>0</v>
      </c>
      <c r="M198" s="3" t="str">
        <f>IFERROR(VLOOKUP(A198,CA!A:P,8,FALSE),"")</f>
        <v/>
      </c>
      <c r="N198" s="3" t="str">
        <f>IFERROR(VLOOKUP(A198,MA!A:Q,8,FALSE),"")</f>
        <v/>
      </c>
      <c r="O198" s="3" t="str">
        <f>IFERROR(VLOOKUP(A198,SC!A:Q,8,FALSE),"")</f>
        <v/>
      </c>
      <c r="P198" s="3" t="str">
        <f>IFERROR(VLOOKUP(A198,SS!A:P,8,FALSE),"")</f>
        <v/>
      </c>
      <c r="Q198" s="3">
        <f t="shared" si="18"/>
        <v>0</v>
      </c>
      <c r="R198" s="3">
        <f t="shared" si="19"/>
        <v>0</v>
      </c>
      <c r="S198" s="5"/>
      <c r="T198" s="3">
        <f>IFERROR(COUNTIFS(grades!A:A,A198,grades!H:H,"A"),"0")</f>
        <v>0</v>
      </c>
      <c r="U198" s="3">
        <f>IFERROR(COUNTIFS(grades!A:A,A198,grades!H:H,"B"),"0")</f>
        <v>0</v>
      </c>
      <c r="V198" s="3">
        <f>IFERROR(COUNTIFS(grades!A:A,A198,grades!H:H,"C"),"0")</f>
        <v>0</v>
      </c>
      <c r="W198" s="3">
        <f>IFERROR(COUNTIFS(grades!A:A,A198,grades!H:H,"D"),"0")</f>
        <v>0</v>
      </c>
      <c r="X198" s="3">
        <f>IFERROR(COUNTIFS(grades!A:A,A198,grades!H:H,"F"),"0")</f>
        <v>0</v>
      </c>
      <c r="Y198" s="5"/>
      <c r="Z198" s="3" t="str">
        <f>IFERROR(VLOOKUP(A198,'Previous CF'!A:AH,27,FALSE),"")</f>
        <v/>
      </c>
      <c r="AA198" s="6" t="e">
        <f t="shared" si="20"/>
        <v>#VALUE!</v>
      </c>
      <c r="AB198" s="6" t="e">
        <f t="shared" si="21"/>
        <v>#VALUE!</v>
      </c>
      <c r="AC198" s="6" t="e">
        <f t="shared" si="22"/>
        <v>#VALUE!</v>
      </c>
      <c r="AD198" s="3" t="e">
        <f t="shared" si="23"/>
        <v>#VALUE!</v>
      </c>
      <c r="AE198" s="20" t="str">
        <f>IFERROR(VLOOKUP(A198,'Previous CF'!A:AE,31,FALSE),"")</f>
        <v/>
      </c>
      <c r="AF198" s="20" t="str">
        <f>IFERROR(VLOOKUP(A198,'Previous CF'!A:AF,32,FALSE),"")</f>
        <v/>
      </c>
      <c r="AG198" s="12" t="str">
        <f>IFERROR(VLOOKUP(A198,'Previous CF'!A:AI,33,FALSE),"")</f>
        <v/>
      </c>
      <c r="AH198" s="12" t="str">
        <f>IFERROR(VLOOKUP(A198,'Previous CF'!A:AJ,34,FALSE),"")</f>
        <v/>
      </c>
      <c r="AI198" s="12" t="str">
        <f>IFERROR(VLOOKUP(A198,'Previous CF'!A:AK,35,FALSE),"")</f>
        <v/>
      </c>
      <c r="AJ198" s="12" t="str">
        <f>IFERROR(VLOOKUP(A198,'Previous CF'!A:AL,36,FALSE),"")</f>
        <v/>
      </c>
      <c r="AK198" s="12" t="str">
        <f>IFERROR(VLOOKUP(A198,'Previous CF'!A:AM,37,FALSE),"")</f>
        <v/>
      </c>
      <c r="AL198" s="12" t="str">
        <f>IFERROR(VLOOKUP(A198,'Previous CF'!A:AN,38,FALSE),"")</f>
        <v/>
      </c>
      <c r="AM198" s="12" t="str">
        <f>IFERROR(VLOOKUP(A198,'Previous CF'!A:AO,39,FALSE),"")</f>
        <v/>
      </c>
      <c r="AN198" s="12"/>
      <c r="AO198" s="12" t="str">
        <f>IFERROR(VLOOKUP(A198,'Previous CF'!A:AQ,41,FALSE),"")</f>
        <v/>
      </c>
      <c r="AP198" s="12" t="str">
        <f>IFERROR(VLOOKUP(A198,'Previous CF'!A:AR,42,FALSE),"")</f>
        <v/>
      </c>
    </row>
    <row r="199" spans="1:42" x14ac:dyDescent="0.35">
      <c r="A199" s="23">
        <f>HT!A199</f>
        <v>0</v>
      </c>
      <c r="B199" s="23">
        <f>HT!B199</f>
        <v>0</v>
      </c>
      <c r="C199" s="23">
        <f>HT!C199</f>
        <v>0</v>
      </c>
      <c r="D199" s="23">
        <f>HT!D199</f>
        <v>0</v>
      </c>
      <c r="E199" s="3" t="str">
        <f>IFERROR(VLOOKUP(A199,grades!A:P,5,FALSE),"")</f>
        <v/>
      </c>
      <c r="F199" s="3" t="str">
        <f>IFERROR(VLOOKUP(A199,grades!A:Q,6,FALSE),"")</f>
        <v/>
      </c>
      <c r="G199" s="3" t="str">
        <f>IFERROR(VLOOKUP(A199,HT!A:K,8,FALSE),"")</f>
        <v/>
      </c>
      <c r="H199" s="3" t="str">
        <f>IFERROR(VLOOKUP(A199,HT!A:L,12,FALSE),"")</f>
        <v/>
      </c>
      <c r="I199" s="3" t="str">
        <f>IFERROR(VLOOKUP(A199,IEP!A:F,6,FALSE),"")</f>
        <v/>
      </c>
      <c r="J199" s="3" t="str">
        <f>IFERROR(VLOOKUP(A199,FRL!A:G,5,FALSE),"")</f>
        <v/>
      </c>
      <c r="K199" s="4" t="str">
        <f>IFERROR(VLOOKUP(A199,Att!A:E,5,FALSE),"")</f>
        <v/>
      </c>
      <c r="L199" s="32" t="str">
        <f>IFERROR(VLOOKUP(A199,Disc!A:C,2,FALSE),"0")</f>
        <v>0</v>
      </c>
      <c r="M199" s="3" t="str">
        <f>IFERROR(VLOOKUP(A199,CA!A:P,8,FALSE),"")</f>
        <v/>
      </c>
      <c r="N199" s="3" t="str">
        <f>IFERROR(VLOOKUP(A199,MA!A:Q,8,FALSE),"")</f>
        <v/>
      </c>
      <c r="O199" s="3" t="str">
        <f>IFERROR(VLOOKUP(A199,SC!A:Q,8,FALSE),"")</f>
        <v/>
      </c>
      <c r="P199" s="3" t="str">
        <f>IFERROR(VLOOKUP(A199,SS!A:P,8,FALSE),"")</f>
        <v/>
      </c>
      <c r="Q199" s="3">
        <f t="shared" si="18"/>
        <v>0</v>
      </c>
      <c r="R199" s="3">
        <f t="shared" si="19"/>
        <v>0</v>
      </c>
      <c r="S199" s="5"/>
      <c r="T199" s="3">
        <f>IFERROR(COUNTIFS(grades!A:A,A199,grades!H:H,"A"),"0")</f>
        <v>0</v>
      </c>
      <c r="U199" s="3">
        <f>IFERROR(COUNTIFS(grades!A:A,A199,grades!H:H,"B"),"0")</f>
        <v>0</v>
      </c>
      <c r="V199" s="3">
        <f>IFERROR(COUNTIFS(grades!A:A,A199,grades!H:H,"C"),"0")</f>
        <v>0</v>
      </c>
      <c r="W199" s="3">
        <f>IFERROR(COUNTIFS(grades!A:A,A199,grades!H:H,"D"),"0")</f>
        <v>0</v>
      </c>
      <c r="X199" s="3">
        <f>IFERROR(COUNTIFS(grades!A:A,A199,grades!H:H,"F"),"0")</f>
        <v>0</v>
      </c>
      <c r="Y199" s="5"/>
      <c r="Z199" s="3" t="str">
        <f>IFERROR(VLOOKUP(A199,'Previous CF'!A:AH,27,FALSE),"")</f>
        <v/>
      </c>
      <c r="AA199" s="6" t="e">
        <f t="shared" si="20"/>
        <v>#VALUE!</v>
      </c>
      <c r="AB199" s="6" t="e">
        <f t="shared" si="21"/>
        <v>#VALUE!</v>
      </c>
      <c r="AC199" s="6" t="e">
        <f t="shared" si="22"/>
        <v>#VALUE!</v>
      </c>
      <c r="AD199" s="3" t="e">
        <f t="shared" si="23"/>
        <v>#VALUE!</v>
      </c>
      <c r="AE199" s="20" t="str">
        <f>IFERROR(VLOOKUP(A199,'Previous CF'!A:AE,31,FALSE),"")</f>
        <v/>
      </c>
      <c r="AF199" s="20" t="str">
        <f>IFERROR(VLOOKUP(A199,'Previous CF'!A:AF,32,FALSE),"")</f>
        <v/>
      </c>
      <c r="AG199" s="12" t="str">
        <f>IFERROR(VLOOKUP(A199,'Previous CF'!A:AI,33,FALSE),"")</f>
        <v/>
      </c>
      <c r="AH199" s="12" t="str">
        <f>IFERROR(VLOOKUP(A199,'Previous CF'!A:AJ,34,FALSE),"")</f>
        <v/>
      </c>
      <c r="AI199" s="12" t="str">
        <f>IFERROR(VLOOKUP(A199,'Previous CF'!A:AK,35,FALSE),"")</f>
        <v/>
      </c>
      <c r="AJ199" s="12" t="str">
        <f>IFERROR(VLOOKUP(A199,'Previous CF'!A:AL,36,FALSE),"")</f>
        <v/>
      </c>
      <c r="AK199" s="12" t="str">
        <f>IFERROR(VLOOKUP(A199,'Previous CF'!A:AM,37,FALSE),"")</f>
        <v/>
      </c>
      <c r="AL199" s="12" t="str">
        <f>IFERROR(VLOOKUP(A199,'Previous CF'!A:AN,38,FALSE),"")</f>
        <v/>
      </c>
      <c r="AM199" s="12" t="str">
        <f>IFERROR(VLOOKUP(A199,'Previous CF'!A:AO,39,FALSE),"")</f>
        <v/>
      </c>
      <c r="AN199" s="12"/>
      <c r="AO199" s="12" t="str">
        <f>IFERROR(VLOOKUP(A199,'Previous CF'!A:AQ,41,FALSE),"")</f>
        <v/>
      </c>
      <c r="AP199" s="12" t="str">
        <f>IFERROR(VLOOKUP(A199,'Previous CF'!A:AR,42,FALSE),"")</f>
        <v/>
      </c>
    </row>
    <row r="200" spans="1:42" x14ac:dyDescent="0.35">
      <c r="A200" s="23">
        <f>HT!A200</f>
        <v>0</v>
      </c>
      <c r="B200" s="23">
        <f>HT!B200</f>
        <v>0</v>
      </c>
      <c r="C200" s="23">
        <f>HT!C200</f>
        <v>0</v>
      </c>
      <c r="D200" s="23">
        <f>HT!D200</f>
        <v>0</v>
      </c>
      <c r="E200" s="3" t="str">
        <f>IFERROR(VLOOKUP(A200,grades!A:P,5,FALSE),"")</f>
        <v/>
      </c>
      <c r="F200" s="3" t="str">
        <f>IFERROR(VLOOKUP(A200,grades!A:Q,6,FALSE),"")</f>
        <v/>
      </c>
      <c r="G200" s="3" t="str">
        <f>IFERROR(VLOOKUP(A200,HT!A:K,8,FALSE),"")</f>
        <v/>
      </c>
      <c r="H200" s="3" t="str">
        <f>IFERROR(VLOOKUP(A200,HT!A:L,12,FALSE),"")</f>
        <v/>
      </c>
      <c r="I200" s="3" t="str">
        <f>IFERROR(VLOOKUP(A200,IEP!A:F,6,FALSE),"")</f>
        <v/>
      </c>
      <c r="J200" s="3" t="str">
        <f>IFERROR(VLOOKUP(A200,FRL!A:G,5,FALSE),"")</f>
        <v/>
      </c>
      <c r="K200" s="4" t="str">
        <f>IFERROR(VLOOKUP(A200,Att!A:E,5,FALSE),"")</f>
        <v/>
      </c>
      <c r="L200" s="32" t="str">
        <f>IFERROR(VLOOKUP(A200,Disc!A:C,2,FALSE),"0")</f>
        <v>0</v>
      </c>
      <c r="M200" s="3" t="str">
        <f>IFERROR(VLOOKUP(A200,CA!A:P,8,FALSE),"")</f>
        <v/>
      </c>
      <c r="N200" s="3" t="str">
        <f>IFERROR(VLOOKUP(A200,MA!A:Q,8,FALSE),"")</f>
        <v/>
      </c>
      <c r="O200" s="3" t="str">
        <f>IFERROR(VLOOKUP(A200,SC!A:Q,8,FALSE),"")</f>
        <v/>
      </c>
      <c r="P200" s="3" t="str">
        <f>IFERROR(VLOOKUP(A200,SS!A:P,8,FALSE),"")</f>
        <v/>
      </c>
      <c r="Q200" s="3">
        <f t="shared" si="18"/>
        <v>0</v>
      </c>
      <c r="R200" s="3">
        <f t="shared" si="19"/>
        <v>0</v>
      </c>
      <c r="S200" s="5"/>
      <c r="T200" s="3">
        <f>IFERROR(COUNTIFS(grades!A:A,A200,grades!H:H,"A"),"0")</f>
        <v>0</v>
      </c>
      <c r="U200" s="3">
        <f>IFERROR(COUNTIFS(grades!A:A,A200,grades!H:H,"B"),"0")</f>
        <v>0</v>
      </c>
      <c r="V200" s="3">
        <f>IFERROR(COUNTIFS(grades!A:A,A200,grades!H:H,"C"),"0")</f>
        <v>0</v>
      </c>
      <c r="W200" s="3">
        <f>IFERROR(COUNTIFS(grades!A:A,A200,grades!H:H,"D"),"0")</f>
        <v>0</v>
      </c>
      <c r="X200" s="3">
        <f>IFERROR(COUNTIFS(grades!A:A,A200,grades!H:H,"F"),"0")</f>
        <v>0</v>
      </c>
      <c r="Y200" s="5"/>
      <c r="Z200" s="3" t="str">
        <f>IFERROR(VLOOKUP(A200,'Previous CF'!A:AH,27,FALSE),"")</f>
        <v/>
      </c>
      <c r="AA200" s="6" t="e">
        <f t="shared" si="20"/>
        <v>#VALUE!</v>
      </c>
      <c r="AB200" s="6" t="e">
        <f t="shared" si="21"/>
        <v>#VALUE!</v>
      </c>
      <c r="AC200" s="6" t="e">
        <f t="shared" si="22"/>
        <v>#VALUE!</v>
      </c>
      <c r="AD200" s="3" t="e">
        <f t="shared" si="23"/>
        <v>#VALUE!</v>
      </c>
      <c r="AE200" s="20" t="str">
        <f>IFERROR(VLOOKUP(A200,'Previous CF'!A:AE,31,FALSE),"")</f>
        <v/>
      </c>
      <c r="AF200" s="20" t="str">
        <f>IFERROR(VLOOKUP(A200,'Previous CF'!A:AF,32,FALSE),"")</f>
        <v/>
      </c>
      <c r="AG200" s="12" t="str">
        <f>IFERROR(VLOOKUP(A200,'Previous CF'!A:AI,33,FALSE),"")</f>
        <v/>
      </c>
      <c r="AH200" s="12" t="str">
        <f>IFERROR(VLOOKUP(A200,'Previous CF'!A:AJ,34,FALSE),"")</f>
        <v/>
      </c>
      <c r="AI200" s="12" t="str">
        <f>IFERROR(VLOOKUP(A200,'Previous CF'!A:AK,35,FALSE),"")</f>
        <v/>
      </c>
      <c r="AJ200" s="12" t="str">
        <f>IFERROR(VLOOKUP(A200,'Previous CF'!A:AL,36,FALSE),"")</f>
        <v/>
      </c>
      <c r="AK200" s="12" t="str">
        <f>IFERROR(VLOOKUP(A200,'Previous CF'!A:AM,37,FALSE),"")</f>
        <v/>
      </c>
      <c r="AL200" s="12" t="str">
        <f>IFERROR(VLOOKUP(A200,'Previous CF'!A:AN,38,FALSE),"")</f>
        <v/>
      </c>
      <c r="AM200" s="12" t="str">
        <f>IFERROR(VLOOKUP(A200,'Previous CF'!A:AO,39,FALSE),"")</f>
        <v/>
      </c>
      <c r="AN200" s="12"/>
      <c r="AO200" s="12" t="str">
        <f>IFERROR(VLOOKUP(A200,'Previous CF'!A:AQ,41,FALSE),"")</f>
        <v/>
      </c>
      <c r="AP200" s="12" t="str">
        <f>IFERROR(VLOOKUP(A200,'Previous CF'!A:AR,42,FALSE),"")</f>
        <v/>
      </c>
    </row>
    <row r="201" spans="1:42" x14ac:dyDescent="0.35">
      <c r="A201" s="23">
        <f>HT!A201</f>
        <v>0</v>
      </c>
      <c r="B201" s="23">
        <f>HT!B201</f>
        <v>0</v>
      </c>
      <c r="C201" s="23">
        <f>HT!C201</f>
        <v>0</v>
      </c>
      <c r="D201" s="23">
        <f>HT!D201</f>
        <v>0</v>
      </c>
      <c r="E201" s="3" t="str">
        <f>IFERROR(VLOOKUP(A201,grades!A:P,5,FALSE),"")</f>
        <v/>
      </c>
      <c r="F201" s="3" t="str">
        <f>IFERROR(VLOOKUP(A201,grades!A:Q,6,FALSE),"")</f>
        <v/>
      </c>
      <c r="G201" s="3" t="str">
        <f>IFERROR(VLOOKUP(A201,HT!A:K,8,FALSE),"")</f>
        <v/>
      </c>
      <c r="H201" s="3" t="str">
        <f>IFERROR(VLOOKUP(A201,HT!A:L,12,FALSE),"")</f>
        <v/>
      </c>
      <c r="I201" s="3" t="str">
        <f>IFERROR(VLOOKUP(A201,IEP!A:F,6,FALSE),"")</f>
        <v/>
      </c>
      <c r="J201" s="3" t="str">
        <f>IFERROR(VLOOKUP(A201,FRL!A:G,5,FALSE),"")</f>
        <v/>
      </c>
      <c r="K201" s="4" t="str">
        <f>IFERROR(VLOOKUP(A201,Att!A:E,5,FALSE),"")</f>
        <v/>
      </c>
      <c r="L201" s="32" t="str">
        <f>IFERROR(VLOOKUP(A201,Disc!A:C,2,FALSE),"0")</f>
        <v>0</v>
      </c>
      <c r="M201" s="3" t="str">
        <f>IFERROR(VLOOKUP(A201,CA!A:P,8,FALSE),"")</f>
        <v/>
      </c>
      <c r="N201" s="3" t="str">
        <f>IFERROR(VLOOKUP(A201,MA!A:Q,8,FALSE),"")</f>
        <v/>
      </c>
      <c r="O201" s="3" t="str">
        <f>IFERROR(VLOOKUP(A201,SC!A:Q,8,FALSE),"")</f>
        <v/>
      </c>
      <c r="P201" s="3" t="str">
        <f>IFERROR(VLOOKUP(A201,SS!A:P,8,FALSE),"")</f>
        <v/>
      </c>
      <c r="Q201" s="3">
        <f t="shared" si="18"/>
        <v>0</v>
      </c>
      <c r="R201" s="3">
        <f t="shared" si="19"/>
        <v>0</v>
      </c>
      <c r="S201" s="5"/>
      <c r="T201" s="3">
        <f>IFERROR(COUNTIFS(grades!A:A,A201,grades!H:H,"A"),"0")</f>
        <v>0</v>
      </c>
      <c r="U201" s="3">
        <f>IFERROR(COUNTIFS(grades!A:A,A201,grades!H:H,"B"),"0")</f>
        <v>0</v>
      </c>
      <c r="V201" s="3">
        <f>IFERROR(COUNTIFS(grades!A:A,A201,grades!H:H,"C"),"0")</f>
        <v>0</v>
      </c>
      <c r="W201" s="3">
        <f>IFERROR(COUNTIFS(grades!A:A,A201,grades!H:H,"D"),"0")</f>
        <v>0</v>
      </c>
      <c r="X201" s="3">
        <f>IFERROR(COUNTIFS(grades!A:A,A201,grades!H:H,"F"),"0")</f>
        <v>0</v>
      </c>
      <c r="Y201" s="5"/>
      <c r="Z201" s="3" t="str">
        <f>IFERROR(VLOOKUP(A201,'Previous CF'!A:AH,27,FALSE),"")</f>
        <v/>
      </c>
      <c r="AA201" s="6" t="e">
        <f t="shared" si="20"/>
        <v>#VALUE!</v>
      </c>
      <c r="AB201" s="6" t="e">
        <f t="shared" si="21"/>
        <v>#VALUE!</v>
      </c>
      <c r="AC201" s="6" t="e">
        <f t="shared" si="22"/>
        <v>#VALUE!</v>
      </c>
      <c r="AD201" s="3" t="e">
        <f t="shared" si="23"/>
        <v>#VALUE!</v>
      </c>
      <c r="AE201" s="20" t="str">
        <f>IFERROR(VLOOKUP(A201,'Previous CF'!A:AE,31,FALSE),"")</f>
        <v/>
      </c>
      <c r="AF201" s="20" t="str">
        <f>IFERROR(VLOOKUP(A201,'Previous CF'!A:AF,32,FALSE),"")</f>
        <v/>
      </c>
      <c r="AG201" s="12" t="str">
        <f>IFERROR(VLOOKUP(A201,'Previous CF'!A:AI,33,FALSE),"")</f>
        <v/>
      </c>
      <c r="AH201" s="12" t="str">
        <f>IFERROR(VLOOKUP(A201,'Previous CF'!A:AJ,34,FALSE),"")</f>
        <v/>
      </c>
      <c r="AI201" s="12" t="str">
        <f>IFERROR(VLOOKUP(A201,'Previous CF'!A:AK,35,FALSE),"")</f>
        <v/>
      </c>
      <c r="AJ201" s="12" t="str">
        <f>IFERROR(VLOOKUP(A201,'Previous CF'!A:AL,36,FALSE),"")</f>
        <v/>
      </c>
      <c r="AK201" s="12" t="str">
        <f>IFERROR(VLOOKUP(A201,'Previous CF'!A:AM,37,FALSE),"")</f>
        <v/>
      </c>
      <c r="AL201" s="12" t="str">
        <f>IFERROR(VLOOKUP(A201,'Previous CF'!A:AN,38,FALSE),"")</f>
        <v/>
      </c>
      <c r="AM201" s="12" t="str">
        <f>IFERROR(VLOOKUP(A201,'Previous CF'!A:AO,39,FALSE),"")</f>
        <v/>
      </c>
      <c r="AN201" s="12"/>
      <c r="AO201" s="12" t="str">
        <f>IFERROR(VLOOKUP(A201,'Previous CF'!A:AQ,41,FALSE),"")</f>
        <v/>
      </c>
      <c r="AP201" s="12" t="str">
        <f>IFERROR(VLOOKUP(A201,'Previous CF'!A:AR,42,FALSE),"")</f>
        <v/>
      </c>
    </row>
    <row r="202" spans="1:42" x14ac:dyDescent="0.35">
      <c r="A202" s="23">
        <f>HT!A202</f>
        <v>0</v>
      </c>
      <c r="B202" s="23">
        <f>HT!B202</f>
        <v>0</v>
      </c>
      <c r="C202" s="23">
        <f>HT!C202</f>
        <v>0</v>
      </c>
      <c r="D202" s="23">
        <f>HT!D202</f>
        <v>0</v>
      </c>
      <c r="E202" s="3" t="str">
        <f>IFERROR(VLOOKUP(A202,grades!A:P,5,FALSE),"")</f>
        <v/>
      </c>
      <c r="F202" s="3" t="str">
        <f>IFERROR(VLOOKUP(A202,grades!A:Q,6,FALSE),"")</f>
        <v/>
      </c>
      <c r="G202" s="3" t="str">
        <f>IFERROR(VLOOKUP(A202,HT!A:K,8,FALSE),"")</f>
        <v/>
      </c>
      <c r="H202" s="3" t="str">
        <f>IFERROR(VLOOKUP(A202,HT!A:L,12,FALSE),"")</f>
        <v/>
      </c>
      <c r="I202" s="3" t="str">
        <f>IFERROR(VLOOKUP(A202,IEP!A:F,6,FALSE),"")</f>
        <v/>
      </c>
      <c r="J202" s="3" t="str">
        <f>IFERROR(VLOOKUP(A202,FRL!A:G,5,FALSE),"")</f>
        <v/>
      </c>
      <c r="K202" s="4" t="str">
        <f>IFERROR(VLOOKUP(A202,Att!A:E,5,FALSE),"")</f>
        <v/>
      </c>
      <c r="L202" s="32" t="str">
        <f>IFERROR(VLOOKUP(A202,Disc!A:C,2,FALSE),"0")</f>
        <v>0</v>
      </c>
      <c r="M202" s="3" t="str">
        <f>IFERROR(VLOOKUP(A202,CA!A:P,8,FALSE),"")</f>
        <v/>
      </c>
      <c r="N202" s="3" t="str">
        <f>IFERROR(VLOOKUP(A202,MA!A:Q,8,FALSE),"")</f>
        <v/>
      </c>
      <c r="O202" s="3" t="str">
        <f>IFERROR(VLOOKUP(A202,SC!A:Q,8,FALSE),"")</f>
        <v/>
      </c>
      <c r="P202" s="3" t="str">
        <f>IFERROR(VLOOKUP(A202,SS!A:P,8,FALSE),"")</f>
        <v/>
      </c>
      <c r="Q202" s="3">
        <f t="shared" si="18"/>
        <v>0</v>
      </c>
      <c r="R202" s="3">
        <f t="shared" si="19"/>
        <v>0</v>
      </c>
      <c r="S202" s="5"/>
      <c r="T202" s="3">
        <f>IFERROR(COUNTIFS(grades!A:A,A202,grades!H:H,"A"),"0")</f>
        <v>0</v>
      </c>
      <c r="U202" s="3">
        <f>IFERROR(COUNTIFS(grades!A:A,A202,grades!H:H,"B"),"0")</f>
        <v>0</v>
      </c>
      <c r="V202" s="3">
        <f>IFERROR(COUNTIFS(grades!A:A,A202,grades!H:H,"C"),"0")</f>
        <v>0</v>
      </c>
      <c r="W202" s="3">
        <f>IFERROR(COUNTIFS(grades!A:A,A202,grades!H:H,"D"),"0")</f>
        <v>0</v>
      </c>
      <c r="X202" s="3">
        <f>IFERROR(COUNTIFS(grades!A:A,A202,grades!H:H,"F"),"0")</f>
        <v>0</v>
      </c>
      <c r="Y202" s="5"/>
      <c r="Z202" s="3" t="str">
        <f>IFERROR(VLOOKUP(A202,'Previous CF'!A:AH,27,FALSE),"")</f>
        <v/>
      </c>
      <c r="AA202" s="6" t="e">
        <f t="shared" si="20"/>
        <v>#VALUE!</v>
      </c>
      <c r="AB202" s="6" t="e">
        <f t="shared" si="21"/>
        <v>#VALUE!</v>
      </c>
      <c r="AC202" s="6" t="e">
        <f t="shared" si="22"/>
        <v>#VALUE!</v>
      </c>
      <c r="AD202" s="3" t="e">
        <f t="shared" si="23"/>
        <v>#VALUE!</v>
      </c>
      <c r="AE202" s="20" t="str">
        <f>IFERROR(VLOOKUP(A202,'Previous CF'!A:AE,31,FALSE),"")</f>
        <v/>
      </c>
      <c r="AF202" s="20" t="str">
        <f>IFERROR(VLOOKUP(A202,'Previous CF'!A:AF,32,FALSE),"")</f>
        <v/>
      </c>
      <c r="AG202" s="12" t="str">
        <f>IFERROR(VLOOKUP(A202,'Previous CF'!A:AI,33,FALSE),"")</f>
        <v/>
      </c>
      <c r="AH202" s="12" t="str">
        <f>IFERROR(VLOOKUP(A202,'Previous CF'!A:AJ,34,FALSE),"")</f>
        <v/>
      </c>
      <c r="AI202" s="12" t="str">
        <f>IFERROR(VLOOKUP(A202,'Previous CF'!A:AK,35,FALSE),"")</f>
        <v/>
      </c>
      <c r="AJ202" s="12" t="str">
        <f>IFERROR(VLOOKUP(A202,'Previous CF'!A:AL,36,FALSE),"")</f>
        <v/>
      </c>
      <c r="AK202" s="12" t="str">
        <f>IFERROR(VLOOKUP(A202,'Previous CF'!A:AM,37,FALSE),"")</f>
        <v/>
      </c>
      <c r="AL202" s="12" t="str">
        <f>IFERROR(VLOOKUP(A202,'Previous CF'!A:AN,38,FALSE),"")</f>
        <v/>
      </c>
      <c r="AM202" s="12" t="str">
        <f>IFERROR(VLOOKUP(A202,'Previous CF'!A:AO,39,FALSE),"")</f>
        <v/>
      </c>
      <c r="AN202" s="12"/>
      <c r="AO202" s="12" t="str">
        <f>IFERROR(VLOOKUP(A202,'Previous CF'!A:AQ,41,FALSE),"")</f>
        <v/>
      </c>
      <c r="AP202" s="12" t="str">
        <f>IFERROR(VLOOKUP(A202,'Previous CF'!A:AR,42,FALSE),"")</f>
        <v/>
      </c>
    </row>
    <row r="203" spans="1:42" x14ac:dyDescent="0.35">
      <c r="A203" s="23">
        <f>HT!A203</f>
        <v>0</v>
      </c>
      <c r="B203" s="23">
        <f>HT!B203</f>
        <v>0</v>
      </c>
      <c r="C203" s="23">
        <f>HT!C203</f>
        <v>0</v>
      </c>
      <c r="D203" s="23">
        <f>HT!D203</f>
        <v>0</v>
      </c>
      <c r="E203" s="3" t="str">
        <f>IFERROR(VLOOKUP(A203,grades!A:P,5,FALSE),"")</f>
        <v/>
      </c>
      <c r="F203" s="3" t="str">
        <f>IFERROR(VLOOKUP(A203,grades!A:Q,6,FALSE),"")</f>
        <v/>
      </c>
      <c r="G203" s="3" t="str">
        <f>IFERROR(VLOOKUP(A203,HT!A:K,8,FALSE),"")</f>
        <v/>
      </c>
      <c r="H203" s="3" t="str">
        <f>IFERROR(VLOOKUP(A203,HT!A:L,12,FALSE),"")</f>
        <v/>
      </c>
      <c r="I203" s="3" t="str">
        <f>IFERROR(VLOOKUP(A203,IEP!A:F,6,FALSE),"")</f>
        <v/>
      </c>
      <c r="J203" s="3" t="str">
        <f>IFERROR(VLOOKUP(A203,FRL!A:G,5,FALSE),"")</f>
        <v/>
      </c>
      <c r="K203" s="4" t="str">
        <f>IFERROR(VLOOKUP(A203,Att!A:E,5,FALSE),"")</f>
        <v/>
      </c>
      <c r="L203" s="32" t="str">
        <f>IFERROR(VLOOKUP(A203,Disc!A:C,2,FALSE),"0")</f>
        <v>0</v>
      </c>
      <c r="M203" s="3" t="str">
        <f>IFERROR(VLOOKUP(A203,CA!A:P,8,FALSE),"")</f>
        <v/>
      </c>
      <c r="N203" s="3" t="str">
        <f>IFERROR(VLOOKUP(A203,MA!A:Q,8,FALSE),"")</f>
        <v/>
      </c>
      <c r="O203" s="3" t="str">
        <f>IFERROR(VLOOKUP(A203,SC!A:Q,8,FALSE),"")</f>
        <v/>
      </c>
      <c r="P203" s="3" t="str">
        <f>IFERROR(VLOOKUP(A203,SS!A:P,8,FALSE),"")</f>
        <v/>
      </c>
      <c r="Q203" s="3">
        <f t="shared" si="18"/>
        <v>0</v>
      </c>
      <c r="R203" s="3">
        <f t="shared" si="19"/>
        <v>0</v>
      </c>
      <c r="S203" s="5"/>
      <c r="T203" s="3">
        <f>IFERROR(COUNTIFS(grades!A:A,A203,grades!H:H,"A"),"0")</f>
        <v>0</v>
      </c>
      <c r="U203" s="3">
        <f>IFERROR(COUNTIFS(grades!A:A,A203,grades!H:H,"B"),"0")</f>
        <v>0</v>
      </c>
      <c r="V203" s="3">
        <f>IFERROR(COUNTIFS(grades!A:A,A203,grades!H:H,"C"),"0")</f>
        <v>0</v>
      </c>
      <c r="W203" s="3">
        <f>IFERROR(COUNTIFS(grades!A:A,A203,grades!H:H,"D"),"0")</f>
        <v>0</v>
      </c>
      <c r="X203" s="3">
        <f>IFERROR(COUNTIFS(grades!A:A,A203,grades!H:H,"F"),"0")</f>
        <v>0</v>
      </c>
      <c r="Y203" s="5"/>
      <c r="Z203" s="3" t="str">
        <f>IFERROR(VLOOKUP(A203,'Previous CF'!A:AH,27,FALSE),"")</f>
        <v/>
      </c>
      <c r="AA203" s="6" t="e">
        <f t="shared" si="20"/>
        <v>#VALUE!</v>
      </c>
      <c r="AB203" s="6" t="e">
        <f t="shared" si="21"/>
        <v>#VALUE!</v>
      </c>
      <c r="AC203" s="6" t="e">
        <f t="shared" si="22"/>
        <v>#VALUE!</v>
      </c>
      <c r="AD203" s="3" t="e">
        <f t="shared" si="23"/>
        <v>#VALUE!</v>
      </c>
      <c r="AE203" s="20" t="str">
        <f>IFERROR(VLOOKUP(A203,'Previous CF'!A:AE,31,FALSE),"")</f>
        <v/>
      </c>
      <c r="AF203" s="20" t="str">
        <f>IFERROR(VLOOKUP(A203,'Previous CF'!A:AF,32,FALSE),"")</f>
        <v/>
      </c>
      <c r="AG203" s="12" t="str">
        <f>IFERROR(VLOOKUP(A203,'Previous CF'!A:AI,33,FALSE),"")</f>
        <v/>
      </c>
      <c r="AH203" s="12" t="str">
        <f>IFERROR(VLOOKUP(A203,'Previous CF'!A:AJ,34,FALSE),"")</f>
        <v/>
      </c>
      <c r="AI203" s="12" t="str">
        <f>IFERROR(VLOOKUP(A203,'Previous CF'!A:AK,35,FALSE),"")</f>
        <v/>
      </c>
      <c r="AJ203" s="12" t="str">
        <f>IFERROR(VLOOKUP(A203,'Previous CF'!A:AL,36,FALSE),"")</f>
        <v/>
      </c>
      <c r="AK203" s="12" t="str">
        <f>IFERROR(VLOOKUP(A203,'Previous CF'!A:AM,37,FALSE),"")</f>
        <v/>
      </c>
      <c r="AL203" s="12" t="str">
        <f>IFERROR(VLOOKUP(A203,'Previous CF'!A:AN,38,FALSE),"")</f>
        <v/>
      </c>
      <c r="AM203" s="12" t="str">
        <f>IFERROR(VLOOKUP(A203,'Previous CF'!A:AO,39,FALSE),"")</f>
        <v/>
      </c>
      <c r="AN203" s="12"/>
      <c r="AO203" s="12" t="str">
        <f>IFERROR(VLOOKUP(A203,'Previous CF'!A:AQ,41,FALSE),"")</f>
        <v/>
      </c>
      <c r="AP203" s="12" t="str">
        <f>IFERROR(VLOOKUP(A203,'Previous CF'!A:AR,42,FALSE),"")</f>
        <v/>
      </c>
    </row>
    <row r="204" spans="1:42" x14ac:dyDescent="0.35">
      <c r="A204" s="23">
        <f>HT!A204</f>
        <v>0</v>
      </c>
      <c r="B204" s="23">
        <f>HT!B204</f>
        <v>0</v>
      </c>
      <c r="C204" s="23">
        <f>HT!C204</f>
        <v>0</v>
      </c>
      <c r="D204" s="23">
        <f>HT!D204</f>
        <v>0</v>
      </c>
      <c r="E204" s="3" t="str">
        <f>IFERROR(VLOOKUP(A204,grades!A:P,5,FALSE),"")</f>
        <v/>
      </c>
      <c r="F204" s="3" t="str">
        <f>IFERROR(VLOOKUP(A204,grades!A:Q,6,FALSE),"")</f>
        <v/>
      </c>
      <c r="G204" s="3" t="str">
        <f>IFERROR(VLOOKUP(A204,HT!A:K,8,FALSE),"")</f>
        <v/>
      </c>
      <c r="H204" s="3" t="str">
        <f>IFERROR(VLOOKUP(A204,HT!A:L,12,FALSE),"")</f>
        <v/>
      </c>
      <c r="I204" s="3" t="str">
        <f>IFERROR(VLOOKUP(A204,IEP!A:F,6,FALSE),"")</f>
        <v/>
      </c>
      <c r="J204" s="3" t="str">
        <f>IFERROR(VLOOKUP(A204,FRL!A:G,5,FALSE),"")</f>
        <v/>
      </c>
      <c r="K204" s="4" t="str">
        <f>IFERROR(VLOOKUP(A204,Att!A:E,5,FALSE),"")</f>
        <v/>
      </c>
      <c r="L204" s="32" t="str">
        <f>IFERROR(VLOOKUP(A204,Disc!A:C,2,FALSE),"0")</f>
        <v>0</v>
      </c>
      <c r="M204" s="3" t="str">
        <f>IFERROR(VLOOKUP(A204,CA!A:P,8,FALSE),"")</f>
        <v/>
      </c>
      <c r="N204" s="3" t="str">
        <f>IFERROR(VLOOKUP(A204,MA!A:Q,8,FALSE),"")</f>
        <v/>
      </c>
      <c r="O204" s="3" t="str">
        <f>IFERROR(VLOOKUP(A204,SC!A:Q,8,FALSE),"")</f>
        <v/>
      </c>
      <c r="P204" s="3" t="str">
        <f>IFERROR(VLOOKUP(A204,SS!A:P,8,FALSE),"")</f>
        <v/>
      </c>
      <c r="Q204" s="3">
        <f t="shared" si="18"/>
        <v>0</v>
      </c>
      <c r="R204" s="3">
        <f t="shared" si="19"/>
        <v>0</v>
      </c>
      <c r="S204" s="5"/>
      <c r="T204" s="3">
        <f>IFERROR(COUNTIFS(grades!A:A,A204,grades!H:H,"A"),"0")</f>
        <v>0</v>
      </c>
      <c r="U204" s="3">
        <f>IFERROR(COUNTIFS(grades!A:A,A204,grades!H:H,"B"),"0")</f>
        <v>0</v>
      </c>
      <c r="V204" s="3">
        <f>IFERROR(COUNTIFS(grades!A:A,A204,grades!H:H,"C"),"0")</f>
        <v>0</v>
      </c>
      <c r="W204" s="3">
        <f>IFERROR(COUNTIFS(grades!A:A,A204,grades!H:H,"D"),"0")</f>
        <v>0</v>
      </c>
      <c r="X204" s="3">
        <f>IFERROR(COUNTIFS(grades!A:A,A204,grades!H:H,"F"),"0")</f>
        <v>0</v>
      </c>
      <c r="Y204" s="5"/>
      <c r="Z204" s="3" t="str">
        <f>IFERROR(VLOOKUP(A204,'Previous CF'!A:AH,27,FALSE),"")</f>
        <v/>
      </c>
      <c r="AA204" s="6" t="e">
        <f t="shared" si="20"/>
        <v>#VALUE!</v>
      </c>
      <c r="AB204" s="6" t="e">
        <f t="shared" si="21"/>
        <v>#VALUE!</v>
      </c>
      <c r="AC204" s="6" t="e">
        <f t="shared" si="22"/>
        <v>#VALUE!</v>
      </c>
      <c r="AD204" s="3" t="e">
        <f t="shared" si="23"/>
        <v>#VALUE!</v>
      </c>
      <c r="AE204" s="20" t="str">
        <f>IFERROR(VLOOKUP(A204,'Previous CF'!A:AE,31,FALSE),"")</f>
        <v/>
      </c>
      <c r="AF204" s="20" t="str">
        <f>IFERROR(VLOOKUP(A204,'Previous CF'!A:AF,32,FALSE),"")</f>
        <v/>
      </c>
      <c r="AG204" s="12" t="str">
        <f>IFERROR(VLOOKUP(A204,'Previous CF'!A:AI,33,FALSE),"")</f>
        <v/>
      </c>
      <c r="AH204" s="12" t="str">
        <f>IFERROR(VLOOKUP(A204,'Previous CF'!A:AJ,34,FALSE),"")</f>
        <v/>
      </c>
      <c r="AI204" s="12" t="str">
        <f>IFERROR(VLOOKUP(A204,'Previous CF'!A:AK,35,FALSE),"")</f>
        <v/>
      </c>
      <c r="AJ204" s="12" t="str">
        <f>IFERROR(VLOOKUP(A204,'Previous CF'!A:AL,36,FALSE),"")</f>
        <v/>
      </c>
      <c r="AK204" s="12" t="str">
        <f>IFERROR(VLOOKUP(A204,'Previous CF'!A:AM,37,FALSE),"")</f>
        <v/>
      </c>
      <c r="AL204" s="12" t="str">
        <f>IFERROR(VLOOKUP(A204,'Previous CF'!A:AN,38,FALSE),"")</f>
        <v/>
      </c>
      <c r="AM204" s="12" t="str">
        <f>IFERROR(VLOOKUP(A204,'Previous CF'!A:AO,39,FALSE),"")</f>
        <v/>
      </c>
      <c r="AN204" s="12"/>
      <c r="AO204" s="12" t="str">
        <f>IFERROR(VLOOKUP(A204,'Previous CF'!A:AQ,41,FALSE),"")</f>
        <v/>
      </c>
      <c r="AP204" s="12" t="str">
        <f>IFERROR(VLOOKUP(A204,'Previous CF'!A:AR,42,FALSE),"")</f>
        <v/>
      </c>
    </row>
    <row r="205" spans="1:42" x14ac:dyDescent="0.35">
      <c r="A205" s="23">
        <f>HT!A205</f>
        <v>0</v>
      </c>
      <c r="B205" s="23">
        <f>HT!B205</f>
        <v>0</v>
      </c>
      <c r="C205" s="23">
        <f>HT!C205</f>
        <v>0</v>
      </c>
      <c r="D205" s="23">
        <f>HT!D205</f>
        <v>0</v>
      </c>
      <c r="E205" s="3" t="str">
        <f>IFERROR(VLOOKUP(A205,grades!A:P,5,FALSE),"")</f>
        <v/>
      </c>
      <c r="F205" s="3" t="str">
        <f>IFERROR(VLOOKUP(A205,grades!A:Q,6,FALSE),"")</f>
        <v/>
      </c>
      <c r="G205" s="3" t="str">
        <f>IFERROR(VLOOKUP(A205,HT!A:K,8,FALSE),"")</f>
        <v/>
      </c>
      <c r="H205" s="3" t="str">
        <f>IFERROR(VLOOKUP(A205,HT!A:L,12,FALSE),"")</f>
        <v/>
      </c>
      <c r="I205" s="3" t="str">
        <f>IFERROR(VLOOKUP(A205,IEP!A:F,6,FALSE),"")</f>
        <v/>
      </c>
      <c r="J205" s="3" t="str">
        <f>IFERROR(VLOOKUP(A205,FRL!A:G,5,FALSE),"")</f>
        <v/>
      </c>
      <c r="K205" s="4" t="str">
        <f>IFERROR(VLOOKUP(A205,Att!A:E,5,FALSE),"")</f>
        <v/>
      </c>
      <c r="L205" s="32" t="str">
        <f>IFERROR(VLOOKUP(A205,Disc!A:C,2,FALSE),"0")</f>
        <v>0</v>
      </c>
      <c r="M205" s="3" t="str">
        <f>IFERROR(VLOOKUP(A205,CA!A:P,8,FALSE),"")</f>
        <v/>
      </c>
      <c r="N205" s="3" t="str">
        <f>IFERROR(VLOOKUP(A205,MA!A:Q,8,FALSE),"")</f>
        <v/>
      </c>
      <c r="O205" s="3" t="str">
        <f>IFERROR(VLOOKUP(A205,SC!A:Q,8,FALSE),"")</f>
        <v/>
      </c>
      <c r="P205" s="3" t="str">
        <f>IFERROR(VLOOKUP(A205,SS!A:P,8,FALSE),"")</f>
        <v/>
      </c>
      <c r="Q205" s="3">
        <f t="shared" si="18"/>
        <v>0</v>
      </c>
      <c r="R205" s="3">
        <f t="shared" si="19"/>
        <v>0</v>
      </c>
      <c r="S205" s="5"/>
      <c r="T205" s="3">
        <f>IFERROR(COUNTIFS(grades!A:A,A205,grades!H:H,"A"),"0")</f>
        <v>0</v>
      </c>
      <c r="U205" s="3">
        <f>IFERROR(COUNTIFS(grades!A:A,A205,grades!H:H,"B"),"0")</f>
        <v>0</v>
      </c>
      <c r="V205" s="3">
        <f>IFERROR(COUNTIFS(grades!A:A,A205,grades!H:H,"C"),"0")</f>
        <v>0</v>
      </c>
      <c r="W205" s="3">
        <f>IFERROR(COUNTIFS(grades!A:A,A205,grades!H:H,"D"),"0")</f>
        <v>0</v>
      </c>
      <c r="X205" s="3">
        <f>IFERROR(COUNTIFS(grades!A:A,A205,grades!H:H,"F"),"0")</f>
        <v>0</v>
      </c>
      <c r="Y205" s="5"/>
      <c r="Z205" s="3" t="str">
        <f>IFERROR(VLOOKUP(A205,'Previous CF'!A:AH,27,FALSE),"")</f>
        <v/>
      </c>
      <c r="AA205" s="6" t="e">
        <f t="shared" si="20"/>
        <v>#VALUE!</v>
      </c>
      <c r="AB205" s="6" t="e">
        <f t="shared" si="21"/>
        <v>#VALUE!</v>
      </c>
      <c r="AC205" s="6" t="e">
        <f t="shared" si="22"/>
        <v>#VALUE!</v>
      </c>
      <c r="AD205" s="3" t="e">
        <f t="shared" si="23"/>
        <v>#VALUE!</v>
      </c>
      <c r="AE205" s="20" t="str">
        <f>IFERROR(VLOOKUP(A205,'Previous CF'!A:AE,31,FALSE),"")</f>
        <v/>
      </c>
      <c r="AF205" s="20" t="str">
        <f>IFERROR(VLOOKUP(A205,'Previous CF'!A:AF,32,FALSE),"")</f>
        <v/>
      </c>
      <c r="AG205" s="12" t="str">
        <f>IFERROR(VLOOKUP(A205,'Previous CF'!A:AI,33,FALSE),"")</f>
        <v/>
      </c>
      <c r="AH205" s="12" t="str">
        <f>IFERROR(VLOOKUP(A205,'Previous CF'!A:AJ,34,FALSE),"")</f>
        <v/>
      </c>
      <c r="AI205" s="12" t="str">
        <f>IFERROR(VLOOKUP(A205,'Previous CF'!A:AK,35,FALSE),"")</f>
        <v/>
      </c>
      <c r="AJ205" s="12" t="str">
        <f>IFERROR(VLOOKUP(A205,'Previous CF'!A:AL,36,FALSE),"")</f>
        <v/>
      </c>
      <c r="AK205" s="12" t="str">
        <f>IFERROR(VLOOKUP(A205,'Previous CF'!A:AM,37,FALSE),"")</f>
        <v/>
      </c>
      <c r="AL205" s="12" t="str">
        <f>IFERROR(VLOOKUP(A205,'Previous CF'!A:AN,38,FALSE),"")</f>
        <v/>
      </c>
      <c r="AM205" s="12" t="str">
        <f>IFERROR(VLOOKUP(A205,'Previous CF'!A:AO,39,FALSE),"")</f>
        <v/>
      </c>
      <c r="AN205" s="12"/>
      <c r="AO205" s="12" t="str">
        <f>IFERROR(VLOOKUP(A205,'Previous CF'!A:AQ,41,FALSE),"")</f>
        <v/>
      </c>
      <c r="AP205" s="12" t="str">
        <f>IFERROR(VLOOKUP(A205,'Previous CF'!A:AR,42,FALSE),"")</f>
        <v/>
      </c>
    </row>
    <row r="206" spans="1:42" x14ac:dyDescent="0.35">
      <c r="A206" s="23">
        <f>HT!A206</f>
        <v>0</v>
      </c>
      <c r="B206" s="23">
        <f>HT!B206</f>
        <v>0</v>
      </c>
      <c r="C206" s="23">
        <f>HT!C206</f>
        <v>0</v>
      </c>
      <c r="D206" s="23">
        <f>HT!D206</f>
        <v>0</v>
      </c>
      <c r="E206" s="3" t="str">
        <f>IFERROR(VLOOKUP(A206,grades!A:P,5,FALSE),"")</f>
        <v/>
      </c>
      <c r="F206" s="3" t="str">
        <f>IFERROR(VLOOKUP(A206,grades!A:Q,6,FALSE),"")</f>
        <v/>
      </c>
      <c r="G206" s="3" t="str">
        <f>IFERROR(VLOOKUP(A206,HT!A:K,8,FALSE),"")</f>
        <v/>
      </c>
      <c r="H206" s="3" t="str">
        <f>IFERROR(VLOOKUP(A206,HT!A:L,12,FALSE),"")</f>
        <v/>
      </c>
      <c r="I206" s="3" t="str">
        <f>IFERROR(VLOOKUP(A206,IEP!A:F,6,FALSE),"")</f>
        <v/>
      </c>
      <c r="J206" s="3" t="str">
        <f>IFERROR(VLOOKUP(A206,FRL!A:G,5,FALSE),"")</f>
        <v/>
      </c>
      <c r="K206" s="4" t="str">
        <f>IFERROR(VLOOKUP(A206,Att!A:E,5,FALSE),"")</f>
        <v/>
      </c>
      <c r="L206" s="32" t="str">
        <f>IFERROR(VLOOKUP(A206,Disc!A:C,2,FALSE),"0")</f>
        <v>0</v>
      </c>
      <c r="M206" s="3" t="str">
        <f>IFERROR(VLOOKUP(A206,CA!A:P,8,FALSE),"")</f>
        <v/>
      </c>
      <c r="N206" s="3" t="str">
        <f>IFERROR(VLOOKUP(A206,MA!A:Q,8,FALSE),"")</f>
        <v/>
      </c>
      <c r="O206" s="3" t="str">
        <f>IFERROR(VLOOKUP(A206,SC!A:Q,8,FALSE),"")</f>
        <v/>
      </c>
      <c r="P206" s="3" t="str">
        <f>IFERROR(VLOOKUP(A206,SS!A:P,8,FALSE),"")</f>
        <v/>
      </c>
      <c r="Q206" s="3">
        <f t="shared" si="18"/>
        <v>0</v>
      </c>
      <c r="R206" s="3">
        <f t="shared" si="19"/>
        <v>0</v>
      </c>
      <c r="S206" s="5"/>
      <c r="T206" s="3">
        <f>IFERROR(COUNTIFS(grades!A:A,A206,grades!H:H,"A"),"0")</f>
        <v>0</v>
      </c>
      <c r="U206" s="3">
        <f>IFERROR(COUNTIFS(grades!A:A,A206,grades!H:H,"B"),"0")</f>
        <v>0</v>
      </c>
      <c r="V206" s="3">
        <f>IFERROR(COUNTIFS(grades!A:A,A206,grades!H:H,"C"),"0")</f>
        <v>0</v>
      </c>
      <c r="W206" s="3">
        <f>IFERROR(COUNTIFS(grades!A:A,A206,grades!H:H,"D"),"0")</f>
        <v>0</v>
      </c>
      <c r="X206" s="3">
        <f>IFERROR(COUNTIFS(grades!A:A,A206,grades!H:H,"F"),"0")</f>
        <v>0</v>
      </c>
      <c r="Y206" s="5"/>
      <c r="Z206" s="3" t="str">
        <f>IFERROR(VLOOKUP(A206,'Previous CF'!A:AH,27,FALSE),"")</f>
        <v/>
      </c>
      <c r="AA206" s="6" t="e">
        <f t="shared" si="20"/>
        <v>#VALUE!</v>
      </c>
      <c r="AB206" s="6" t="e">
        <f t="shared" si="21"/>
        <v>#VALUE!</v>
      </c>
      <c r="AC206" s="6" t="e">
        <f t="shared" si="22"/>
        <v>#VALUE!</v>
      </c>
      <c r="AD206" s="3" t="e">
        <f t="shared" si="23"/>
        <v>#VALUE!</v>
      </c>
      <c r="AE206" s="20" t="str">
        <f>IFERROR(VLOOKUP(A206,'Previous CF'!A:AE,31,FALSE),"")</f>
        <v/>
      </c>
      <c r="AF206" s="20" t="str">
        <f>IFERROR(VLOOKUP(A206,'Previous CF'!A:AF,32,FALSE),"")</f>
        <v/>
      </c>
      <c r="AG206" s="12" t="str">
        <f>IFERROR(VLOOKUP(A206,'Previous CF'!A:AI,33,FALSE),"")</f>
        <v/>
      </c>
      <c r="AH206" s="12" t="str">
        <f>IFERROR(VLOOKUP(A206,'Previous CF'!A:AJ,34,FALSE),"")</f>
        <v/>
      </c>
      <c r="AI206" s="12" t="str">
        <f>IFERROR(VLOOKUP(A206,'Previous CF'!A:AK,35,FALSE),"")</f>
        <v/>
      </c>
      <c r="AJ206" s="12" t="str">
        <f>IFERROR(VLOOKUP(A206,'Previous CF'!A:AL,36,FALSE),"")</f>
        <v/>
      </c>
      <c r="AK206" s="12" t="str">
        <f>IFERROR(VLOOKUP(A206,'Previous CF'!A:AM,37,FALSE),"")</f>
        <v/>
      </c>
      <c r="AL206" s="12" t="str">
        <f>IFERROR(VLOOKUP(A206,'Previous CF'!A:AN,38,FALSE),"")</f>
        <v/>
      </c>
      <c r="AM206" s="12" t="str">
        <f>IFERROR(VLOOKUP(A206,'Previous CF'!A:AO,39,FALSE),"")</f>
        <v/>
      </c>
      <c r="AN206" s="12"/>
      <c r="AO206" s="12" t="str">
        <f>IFERROR(VLOOKUP(A206,'Previous CF'!A:AQ,41,FALSE),"")</f>
        <v/>
      </c>
      <c r="AP206" s="12" t="str">
        <f>IFERROR(VLOOKUP(A206,'Previous CF'!A:AR,42,FALSE),"")</f>
        <v/>
      </c>
    </row>
    <row r="207" spans="1:42" x14ac:dyDescent="0.35">
      <c r="A207" s="23">
        <f>HT!A207</f>
        <v>0</v>
      </c>
      <c r="B207" s="23">
        <f>HT!B207</f>
        <v>0</v>
      </c>
      <c r="C207" s="23">
        <f>HT!C207</f>
        <v>0</v>
      </c>
      <c r="D207" s="23">
        <f>HT!D207</f>
        <v>0</v>
      </c>
      <c r="E207" s="3" t="str">
        <f>IFERROR(VLOOKUP(A207,grades!A:P,5,FALSE),"")</f>
        <v/>
      </c>
      <c r="F207" s="3" t="str">
        <f>IFERROR(VLOOKUP(A207,grades!A:Q,6,FALSE),"")</f>
        <v/>
      </c>
      <c r="G207" s="3" t="str">
        <f>IFERROR(VLOOKUP(A207,HT!A:K,8,FALSE),"")</f>
        <v/>
      </c>
      <c r="H207" s="3" t="str">
        <f>IFERROR(VLOOKUP(A207,HT!A:L,12,FALSE),"")</f>
        <v/>
      </c>
      <c r="I207" s="3" t="str">
        <f>IFERROR(VLOOKUP(A207,IEP!A:F,6,FALSE),"")</f>
        <v/>
      </c>
      <c r="J207" s="3" t="str">
        <f>IFERROR(VLOOKUP(A207,FRL!A:G,5,FALSE),"")</f>
        <v/>
      </c>
      <c r="K207" s="4" t="str">
        <f>IFERROR(VLOOKUP(A207,Att!A:E,5,FALSE),"")</f>
        <v/>
      </c>
      <c r="L207" s="32" t="str">
        <f>IFERROR(VLOOKUP(A207,Disc!A:C,2,FALSE),"0")</f>
        <v>0</v>
      </c>
      <c r="M207" s="3" t="str">
        <f>IFERROR(VLOOKUP(A207,CA!A:P,8,FALSE),"")</f>
        <v/>
      </c>
      <c r="N207" s="3" t="str">
        <f>IFERROR(VLOOKUP(A207,MA!A:Q,8,FALSE),"")</f>
        <v/>
      </c>
      <c r="O207" s="3" t="str">
        <f>IFERROR(VLOOKUP(A207,SC!A:Q,8,FALSE),"")</f>
        <v/>
      </c>
      <c r="P207" s="3" t="str">
        <f>IFERROR(VLOOKUP(A207,SS!A:P,8,FALSE),"")</f>
        <v/>
      </c>
      <c r="Q207" s="3">
        <f t="shared" si="18"/>
        <v>0</v>
      </c>
      <c r="R207" s="3">
        <f t="shared" si="19"/>
        <v>0</v>
      </c>
      <c r="S207" s="5"/>
      <c r="T207" s="3">
        <f>IFERROR(COUNTIFS(grades!A:A,A207,grades!H:H,"A"),"0")</f>
        <v>0</v>
      </c>
      <c r="U207" s="3">
        <f>IFERROR(COUNTIFS(grades!A:A,A207,grades!H:H,"B"),"0")</f>
        <v>0</v>
      </c>
      <c r="V207" s="3">
        <f>IFERROR(COUNTIFS(grades!A:A,A207,grades!H:H,"C"),"0")</f>
        <v>0</v>
      </c>
      <c r="W207" s="3">
        <f>IFERROR(COUNTIFS(grades!A:A,A207,grades!H:H,"D"),"0")</f>
        <v>0</v>
      </c>
      <c r="X207" s="3">
        <f>IFERROR(COUNTIFS(grades!A:A,A207,grades!H:H,"F"),"0")</f>
        <v>0</v>
      </c>
      <c r="Y207" s="5"/>
      <c r="Z207" s="3" t="str">
        <f>IFERROR(VLOOKUP(A207,'Previous CF'!A:AH,27,FALSE),"")</f>
        <v/>
      </c>
      <c r="AA207" s="6" t="e">
        <f t="shared" si="20"/>
        <v>#VALUE!</v>
      </c>
      <c r="AB207" s="6" t="e">
        <f t="shared" si="21"/>
        <v>#VALUE!</v>
      </c>
      <c r="AC207" s="6" t="e">
        <f t="shared" si="22"/>
        <v>#VALUE!</v>
      </c>
      <c r="AD207" s="3" t="e">
        <f t="shared" si="23"/>
        <v>#VALUE!</v>
      </c>
      <c r="AE207" s="20" t="str">
        <f>IFERROR(VLOOKUP(A207,'Previous CF'!A:AE,31,FALSE),"")</f>
        <v/>
      </c>
      <c r="AF207" s="20" t="str">
        <f>IFERROR(VLOOKUP(A207,'Previous CF'!A:AF,32,FALSE),"")</f>
        <v/>
      </c>
      <c r="AG207" s="12" t="str">
        <f>IFERROR(VLOOKUP(A207,'Previous CF'!A:AI,33,FALSE),"")</f>
        <v/>
      </c>
      <c r="AH207" s="12" t="str">
        <f>IFERROR(VLOOKUP(A207,'Previous CF'!A:AJ,34,FALSE),"")</f>
        <v/>
      </c>
      <c r="AI207" s="12" t="str">
        <f>IFERROR(VLOOKUP(A207,'Previous CF'!A:AK,35,FALSE),"")</f>
        <v/>
      </c>
      <c r="AJ207" s="12" t="str">
        <f>IFERROR(VLOOKUP(A207,'Previous CF'!A:AL,36,FALSE),"")</f>
        <v/>
      </c>
      <c r="AK207" s="12" t="str">
        <f>IFERROR(VLOOKUP(A207,'Previous CF'!A:AM,37,FALSE),"")</f>
        <v/>
      </c>
      <c r="AL207" s="12" t="str">
        <f>IFERROR(VLOOKUP(A207,'Previous CF'!A:AN,38,FALSE),"")</f>
        <v/>
      </c>
      <c r="AM207" s="12" t="str">
        <f>IFERROR(VLOOKUP(A207,'Previous CF'!A:AO,39,FALSE),"")</f>
        <v/>
      </c>
      <c r="AN207" s="12"/>
      <c r="AO207" s="12" t="str">
        <f>IFERROR(VLOOKUP(A207,'Previous CF'!A:AQ,41,FALSE),"")</f>
        <v/>
      </c>
      <c r="AP207" s="12" t="str">
        <f>IFERROR(VLOOKUP(A207,'Previous CF'!A:AR,42,FALSE),"")</f>
        <v/>
      </c>
    </row>
    <row r="208" spans="1:42" x14ac:dyDescent="0.35">
      <c r="A208" s="23">
        <f>HT!A208</f>
        <v>0</v>
      </c>
      <c r="B208" s="23">
        <f>HT!B208</f>
        <v>0</v>
      </c>
      <c r="C208" s="23">
        <f>HT!C208</f>
        <v>0</v>
      </c>
      <c r="D208" s="23">
        <f>HT!D208</f>
        <v>0</v>
      </c>
      <c r="E208" s="3" t="str">
        <f>IFERROR(VLOOKUP(A208,grades!A:P,5,FALSE),"")</f>
        <v/>
      </c>
      <c r="F208" s="3" t="str">
        <f>IFERROR(VLOOKUP(A208,grades!A:Q,6,FALSE),"")</f>
        <v/>
      </c>
      <c r="G208" s="3" t="str">
        <f>IFERROR(VLOOKUP(A208,HT!A:K,8,FALSE),"")</f>
        <v/>
      </c>
      <c r="H208" s="3" t="str">
        <f>IFERROR(VLOOKUP(A208,HT!A:L,12,FALSE),"")</f>
        <v/>
      </c>
      <c r="I208" s="3" t="str">
        <f>IFERROR(VLOOKUP(A208,IEP!A:F,6,FALSE),"")</f>
        <v/>
      </c>
      <c r="J208" s="3" t="str">
        <f>IFERROR(VLOOKUP(A208,FRL!A:G,5,FALSE),"")</f>
        <v/>
      </c>
      <c r="K208" s="4" t="str">
        <f>IFERROR(VLOOKUP(A208,Att!A:E,5,FALSE),"")</f>
        <v/>
      </c>
      <c r="L208" s="32" t="str">
        <f>IFERROR(VLOOKUP(A208,Disc!A:C,2,FALSE),"0")</f>
        <v>0</v>
      </c>
      <c r="M208" s="3" t="str">
        <f>IFERROR(VLOOKUP(A208,CA!A:P,8,FALSE),"")</f>
        <v/>
      </c>
      <c r="N208" s="3" t="str">
        <f>IFERROR(VLOOKUP(A208,MA!A:Q,8,FALSE),"")</f>
        <v/>
      </c>
      <c r="O208" s="3" t="str">
        <f>IFERROR(VLOOKUP(A208,SC!A:Q,8,FALSE),"")</f>
        <v/>
      </c>
      <c r="P208" s="3" t="str">
        <f>IFERROR(VLOOKUP(A208,SS!A:P,8,FALSE),"")</f>
        <v/>
      </c>
      <c r="Q208" s="3">
        <f t="shared" si="18"/>
        <v>0</v>
      </c>
      <c r="R208" s="3">
        <f t="shared" si="19"/>
        <v>0</v>
      </c>
      <c r="S208" s="5"/>
      <c r="T208" s="3">
        <f>IFERROR(COUNTIFS(grades!A:A,A208,grades!H:H,"A"),"0")</f>
        <v>0</v>
      </c>
      <c r="U208" s="3">
        <f>IFERROR(COUNTIFS(grades!A:A,A208,grades!H:H,"B"),"0")</f>
        <v>0</v>
      </c>
      <c r="V208" s="3">
        <f>IFERROR(COUNTIFS(grades!A:A,A208,grades!H:H,"C"),"0")</f>
        <v>0</v>
      </c>
      <c r="W208" s="3">
        <f>IFERROR(COUNTIFS(grades!A:A,A208,grades!H:H,"D"),"0")</f>
        <v>0</v>
      </c>
      <c r="X208" s="3">
        <f>IFERROR(COUNTIFS(grades!A:A,A208,grades!H:H,"F"),"0")</f>
        <v>0</v>
      </c>
      <c r="Y208" s="5"/>
      <c r="Z208" s="3" t="str">
        <f>IFERROR(VLOOKUP(A208,'Previous CF'!A:AH,27,FALSE),"")</f>
        <v/>
      </c>
      <c r="AA208" s="6" t="e">
        <f t="shared" si="20"/>
        <v>#VALUE!</v>
      </c>
      <c r="AB208" s="6" t="e">
        <f t="shared" si="21"/>
        <v>#VALUE!</v>
      </c>
      <c r="AC208" s="6" t="e">
        <f t="shared" si="22"/>
        <v>#VALUE!</v>
      </c>
      <c r="AD208" s="3" t="e">
        <f t="shared" si="23"/>
        <v>#VALUE!</v>
      </c>
      <c r="AE208" s="20" t="str">
        <f>IFERROR(VLOOKUP(A208,'Previous CF'!A:AE,31,FALSE),"")</f>
        <v/>
      </c>
      <c r="AF208" s="20" t="str">
        <f>IFERROR(VLOOKUP(A208,'Previous CF'!A:AF,32,FALSE),"")</f>
        <v/>
      </c>
      <c r="AG208" s="12" t="str">
        <f>IFERROR(VLOOKUP(A208,'Previous CF'!A:AI,33,FALSE),"")</f>
        <v/>
      </c>
      <c r="AH208" s="12" t="str">
        <f>IFERROR(VLOOKUP(A208,'Previous CF'!A:AJ,34,FALSE),"")</f>
        <v/>
      </c>
      <c r="AI208" s="12" t="str">
        <f>IFERROR(VLOOKUP(A208,'Previous CF'!A:AK,35,FALSE),"")</f>
        <v/>
      </c>
      <c r="AJ208" s="12" t="str">
        <f>IFERROR(VLOOKUP(A208,'Previous CF'!A:AL,36,FALSE),"")</f>
        <v/>
      </c>
      <c r="AK208" s="12" t="str">
        <f>IFERROR(VLOOKUP(A208,'Previous CF'!A:AM,37,FALSE),"")</f>
        <v/>
      </c>
      <c r="AL208" s="12" t="str">
        <f>IFERROR(VLOOKUP(A208,'Previous CF'!A:AN,38,FALSE),"")</f>
        <v/>
      </c>
      <c r="AM208" s="12" t="str">
        <f>IFERROR(VLOOKUP(A208,'Previous CF'!A:AO,39,FALSE),"")</f>
        <v/>
      </c>
      <c r="AN208" s="12"/>
      <c r="AO208" s="12" t="str">
        <f>IFERROR(VLOOKUP(A208,'Previous CF'!A:AQ,41,FALSE),"")</f>
        <v/>
      </c>
      <c r="AP208" s="12" t="str">
        <f>IFERROR(VLOOKUP(A208,'Previous CF'!A:AR,42,FALSE),"")</f>
        <v/>
      </c>
    </row>
    <row r="209" spans="1:42" x14ac:dyDescent="0.35">
      <c r="A209" s="23">
        <f>HT!A209</f>
        <v>0</v>
      </c>
      <c r="B209" s="23">
        <f>HT!B209</f>
        <v>0</v>
      </c>
      <c r="C209" s="23">
        <f>HT!C209</f>
        <v>0</v>
      </c>
      <c r="D209" s="23">
        <f>HT!D209</f>
        <v>0</v>
      </c>
      <c r="E209" s="3" t="str">
        <f>IFERROR(VLOOKUP(A209,grades!A:P,5,FALSE),"")</f>
        <v/>
      </c>
      <c r="F209" s="3" t="str">
        <f>IFERROR(VLOOKUP(A209,grades!A:Q,6,FALSE),"")</f>
        <v/>
      </c>
      <c r="G209" s="3" t="str">
        <f>IFERROR(VLOOKUP(A209,HT!A:K,8,FALSE),"")</f>
        <v/>
      </c>
      <c r="H209" s="3" t="str">
        <f>IFERROR(VLOOKUP(A209,HT!A:L,12,FALSE),"")</f>
        <v/>
      </c>
      <c r="I209" s="3" t="str">
        <f>IFERROR(VLOOKUP(A209,IEP!A:F,6,FALSE),"")</f>
        <v/>
      </c>
      <c r="J209" s="3" t="str">
        <f>IFERROR(VLOOKUP(A209,FRL!A:G,5,FALSE),"")</f>
        <v/>
      </c>
      <c r="K209" s="4" t="str">
        <f>IFERROR(VLOOKUP(A209,Att!A:E,5,FALSE),"")</f>
        <v/>
      </c>
      <c r="L209" s="32" t="str">
        <f>IFERROR(VLOOKUP(A209,Disc!A:C,2,FALSE),"0")</f>
        <v>0</v>
      </c>
      <c r="M209" s="3" t="str">
        <f>IFERROR(VLOOKUP(A209,CA!A:P,8,FALSE),"")</f>
        <v/>
      </c>
      <c r="N209" s="3" t="str">
        <f>IFERROR(VLOOKUP(A209,MA!A:Q,8,FALSE),"")</f>
        <v/>
      </c>
      <c r="O209" s="3" t="str">
        <f>IFERROR(VLOOKUP(A209,SC!A:Q,8,FALSE),"")</f>
        <v/>
      </c>
      <c r="P209" s="3" t="str">
        <f>IFERROR(VLOOKUP(A209,SS!A:P,8,FALSE),"")</f>
        <v/>
      </c>
      <c r="Q209" s="3">
        <f t="shared" si="18"/>
        <v>0</v>
      </c>
      <c r="R209" s="3">
        <f t="shared" si="19"/>
        <v>0</v>
      </c>
      <c r="S209" s="5"/>
      <c r="T209" s="3">
        <f>IFERROR(COUNTIFS(grades!A:A,A209,grades!H:H,"A"),"0")</f>
        <v>0</v>
      </c>
      <c r="U209" s="3">
        <f>IFERROR(COUNTIFS(grades!A:A,A209,grades!H:H,"B"),"0")</f>
        <v>0</v>
      </c>
      <c r="V209" s="3">
        <f>IFERROR(COUNTIFS(grades!A:A,A209,grades!H:H,"C"),"0")</f>
        <v>0</v>
      </c>
      <c r="W209" s="3">
        <f>IFERROR(COUNTIFS(grades!A:A,A209,grades!H:H,"D"),"0")</f>
        <v>0</v>
      </c>
      <c r="X209" s="3">
        <f>IFERROR(COUNTIFS(grades!A:A,A209,grades!H:H,"F"),"0")</f>
        <v>0</v>
      </c>
      <c r="Y209" s="5"/>
      <c r="Z209" s="3" t="str">
        <f>IFERROR(VLOOKUP(A209,'Previous CF'!A:AH,27,FALSE),"")</f>
        <v/>
      </c>
      <c r="AA209" s="6" t="e">
        <f t="shared" si="20"/>
        <v>#VALUE!</v>
      </c>
      <c r="AB209" s="6" t="e">
        <f t="shared" si="21"/>
        <v>#VALUE!</v>
      </c>
      <c r="AC209" s="6" t="e">
        <f t="shared" si="22"/>
        <v>#VALUE!</v>
      </c>
      <c r="AD209" s="3" t="e">
        <f t="shared" si="23"/>
        <v>#VALUE!</v>
      </c>
      <c r="AE209" s="20" t="str">
        <f>IFERROR(VLOOKUP(A209,'Previous CF'!A:AE,31,FALSE),"")</f>
        <v/>
      </c>
      <c r="AF209" s="20" t="str">
        <f>IFERROR(VLOOKUP(A209,'Previous CF'!A:AF,32,FALSE),"")</f>
        <v/>
      </c>
      <c r="AG209" s="12" t="str">
        <f>IFERROR(VLOOKUP(A209,'Previous CF'!A:AI,33,FALSE),"")</f>
        <v/>
      </c>
      <c r="AH209" s="12" t="str">
        <f>IFERROR(VLOOKUP(A209,'Previous CF'!A:AJ,34,FALSE),"")</f>
        <v/>
      </c>
      <c r="AI209" s="12" t="str">
        <f>IFERROR(VLOOKUP(A209,'Previous CF'!A:AK,35,FALSE),"")</f>
        <v/>
      </c>
      <c r="AJ209" s="12" t="str">
        <f>IFERROR(VLOOKUP(A209,'Previous CF'!A:AL,36,FALSE),"")</f>
        <v/>
      </c>
      <c r="AK209" s="12" t="str">
        <f>IFERROR(VLOOKUP(A209,'Previous CF'!A:AM,37,FALSE),"")</f>
        <v/>
      </c>
      <c r="AL209" s="12" t="str">
        <f>IFERROR(VLOOKUP(A209,'Previous CF'!A:AN,38,FALSE),"")</f>
        <v/>
      </c>
      <c r="AM209" s="12" t="str">
        <f>IFERROR(VLOOKUP(A209,'Previous CF'!A:AO,39,FALSE),"")</f>
        <v/>
      </c>
      <c r="AN209" s="12"/>
      <c r="AO209" s="12" t="str">
        <f>IFERROR(VLOOKUP(A209,'Previous CF'!A:AQ,41,FALSE),"")</f>
        <v/>
      </c>
      <c r="AP209" s="12" t="str">
        <f>IFERROR(VLOOKUP(A209,'Previous CF'!A:AR,42,FALSE),"")</f>
        <v/>
      </c>
    </row>
    <row r="210" spans="1:42" x14ac:dyDescent="0.35">
      <c r="A210" s="23">
        <f>HT!A210</f>
        <v>0</v>
      </c>
      <c r="B210" s="23">
        <f>HT!B210</f>
        <v>0</v>
      </c>
      <c r="C210" s="23">
        <f>HT!C210</f>
        <v>0</v>
      </c>
      <c r="D210" s="23">
        <f>HT!D210</f>
        <v>0</v>
      </c>
      <c r="E210" s="3" t="str">
        <f>IFERROR(VLOOKUP(A210,grades!A:P,5,FALSE),"")</f>
        <v/>
      </c>
      <c r="F210" s="3" t="str">
        <f>IFERROR(VLOOKUP(A210,grades!A:Q,6,FALSE),"")</f>
        <v/>
      </c>
      <c r="G210" s="3" t="str">
        <f>IFERROR(VLOOKUP(A210,HT!A:K,8,FALSE),"")</f>
        <v/>
      </c>
      <c r="H210" s="3" t="str">
        <f>IFERROR(VLOOKUP(A210,HT!A:L,12,FALSE),"")</f>
        <v/>
      </c>
      <c r="I210" s="3" t="str">
        <f>IFERROR(VLOOKUP(A210,IEP!A:F,6,FALSE),"")</f>
        <v/>
      </c>
      <c r="J210" s="3" t="str">
        <f>IFERROR(VLOOKUP(A210,FRL!A:G,5,FALSE),"")</f>
        <v/>
      </c>
      <c r="K210" s="4" t="str">
        <f>IFERROR(VLOOKUP(A210,Att!A:E,5,FALSE),"")</f>
        <v/>
      </c>
      <c r="L210" s="32" t="str">
        <f>IFERROR(VLOOKUP(A210,Disc!A:C,2,FALSE),"0")</f>
        <v>0</v>
      </c>
      <c r="M210" s="3" t="str">
        <f>IFERROR(VLOOKUP(A210,CA!A:P,8,FALSE),"")</f>
        <v/>
      </c>
      <c r="N210" s="3" t="str">
        <f>IFERROR(VLOOKUP(A210,MA!A:Q,8,FALSE),"")</f>
        <v/>
      </c>
      <c r="O210" s="3" t="str">
        <f>IFERROR(VLOOKUP(A210,SC!A:Q,8,FALSE),"")</f>
        <v/>
      </c>
      <c r="P210" s="3" t="str">
        <f>IFERROR(VLOOKUP(A210,SS!A:P,8,FALSE),"")</f>
        <v/>
      </c>
      <c r="Q210" s="3">
        <f t="shared" si="18"/>
        <v>0</v>
      </c>
      <c r="R210" s="3">
        <f t="shared" si="19"/>
        <v>0</v>
      </c>
      <c r="S210" s="5"/>
      <c r="T210" s="3">
        <f>IFERROR(COUNTIFS(grades!A:A,A210,grades!H:H,"A"),"0")</f>
        <v>0</v>
      </c>
      <c r="U210" s="3">
        <f>IFERROR(COUNTIFS(grades!A:A,A210,grades!H:H,"B"),"0")</f>
        <v>0</v>
      </c>
      <c r="V210" s="3">
        <f>IFERROR(COUNTIFS(grades!A:A,A210,grades!H:H,"C"),"0")</f>
        <v>0</v>
      </c>
      <c r="W210" s="3">
        <f>IFERROR(COUNTIFS(grades!A:A,A210,grades!H:H,"D"),"0")</f>
        <v>0</v>
      </c>
      <c r="X210" s="3">
        <f>IFERROR(COUNTIFS(grades!A:A,A210,grades!H:H,"F"),"0")</f>
        <v>0</v>
      </c>
      <c r="Y210" s="5"/>
      <c r="Z210" s="3" t="str">
        <f>IFERROR(VLOOKUP(A210,'Previous CF'!A:AH,27,FALSE),"")</f>
        <v/>
      </c>
      <c r="AA210" s="6" t="e">
        <f t="shared" si="20"/>
        <v>#VALUE!</v>
      </c>
      <c r="AB210" s="6" t="e">
        <f t="shared" si="21"/>
        <v>#VALUE!</v>
      </c>
      <c r="AC210" s="6" t="e">
        <f t="shared" si="22"/>
        <v>#VALUE!</v>
      </c>
      <c r="AD210" s="3" t="e">
        <f t="shared" si="23"/>
        <v>#VALUE!</v>
      </c>
      <c r="AE210" s="20" t="str">
        <f>IFERROR(VLOOKUP(A210,'Previous CF'!A:AE,31,FALSE),"")</f>
        <v/>
      </c>
      <c r="AF210" s="20" t="str">
        <f>IFERROR(VLOOKUP(A210,'Previous CF'!A:AF,32,FALSE),"")</f>
        <v/>
      </c>
      <c r="AG210" s="12" t="str">
        <f>IFERROR(VLOOKUP(A210,'Previous CF'!A:AI,33,FALSE),"")</f>
        <v/>
      </c>
      <c r="AH210" s="12" t="str">
        <f>IFERROR(VLOOKUP(A210,'Previous CF'!A:AJ,34,FALSE),"")</f>
        <v/>
      </c>
      <c r="AI210" s="12" t="str">
        <f>IFERROR(VLOOKUP(A210,'Previous CF'!A:AK,35,FALSE),"")</f>
        <v/>
      </c>
      <c r="AJ210" s="12" t="str">
        <f>IFERROR(VLOOKUP(A210,'Previous CF'!A:AL,36,FALSE),"")</f>
        <v/>
      </c>
      <c r="AK210" s="12" t="str">
        <f>IFERROR(VLOOKUP(A210,'Previous CF'!A:AM,37,FALSE),"")</f>
        <v/>
      </c>
      <c r="AL210" s="12" t="str">
        <f>IFERROR(VLOOKUP(A210,'Previous CF'!A:AN,38,FALSE),"")</f>
        <v/>
      </c>
      <c r="AM210" s="12" t="str">
        <f>IFERROR(VLOOKUP(A210,'Previous CF'!A:AO,39,FALSE),"")</f>
        <v/>
      </c>
      <c r="AN210" s="12"/>
      <c r="AO210" s="12" t="str">
        <f>IFERROR(VLOOKUP(A210,'Previous CF'!A:AQ,41,FALSE),"")</f>
        <v/>
      </c>
      <c r="AP210" s="12" t="str">
        <f>IFERROR(VLOOKUP(A210,'Previous CF'!A:AR,42,FALSE),"")</f>
        <v/>
      </c>
    </row>
    <row r="211" spans="1:42" x14ac:dyDescent="0.35">
      <c r="A211" s="23">
        <f>HT!A211</f>
        <v>0</v>
      </c>
      <c r="B211" s="23">
        <f>HT!B211</f>
        <v>0</v>
      </c>
      <c r="C211" s="23">
        <f>HT!C211</f>
        <v>0</v>
      </c>
      <c r="D211" s="23">
        <f>HT!D211</f>
        <v>0</v>
      </c>
      <c r="E211" s="3" t="str">
        <f>IFERROR(VLOOKUP(A211,grades!A:P,5,FALSE),"")</f>
        <v/>
      </c>
      <c r="F211" s="3" t="str">
        <f>IFERROR(VLOOKUP(A211,grades!A:Q,6,FALSE),"")</f>
        <v/>
      </c>
      <c r="G211" s="3" t="str">
        <f>IFERROR(VLOOKUP(A211,HT!A:K,8,FALSE),"")</f>
        <v/>
      </c>
      <c r="H211" s="3" t="str">
        <f>IFERROR(VLOOKUP(A211,HT!A:L,12,FALSE),"")</f>
        <v/>
      </c>
      <c r="I211" s="3" t="str">
        <f>IFERROR(VLOOKUP(A211,IEP!A:F,6,FALSE),"")</f>
        <v/>
      </c>
      <c r="J211" s="3" t="str">
        <f>IFERROR(VLOOKUP(A211,FRL!A:G,5,FALSE),"")</f>
        <v/>
      </c>
      <c r="K211" s="4" t="str">
        <f>IFERROR(VLOOKUP(A211,Att!A:E,5,FALSE),"")</f>
        <v/>
      </c>
      <c r="L211" s="32" t="str">
        <f>IFERROR(VLOOKUP(A211,Disc!A:C,2,FALSE),"0")</f>
        <v>0</v>
      </c>
      <c r="M211" s="3" t="str">
        <f>IFERROR(VLOOKUP(A211,CA!A:P,8,FALSE),"")</f>
        <v/>
      </c>
      <c r="N211" s="3" t="str">
        <f>IFERROR(VLOOKUP(A211,MA!A:Q,8,FALSE),"")</f>
        <v/>
      </c>
      <c r="O211" s="3" t="str">
        <f>IFERROR(VLOOKUP(A211,SC!A:Q,8,FALSE),"")</f>
        <v/>
      </c>
      <c r="P211" s="3" t="str">
        <f>IFERROR(VLOOKUP(A211,SS!A:P,8,FALSE),"")</f>
        <v/>
      </c>
      <c r="Q211" s="3">
        <f t="shared" si="18"/>
        <v>0</v>
      </c>
      <c r="R211" s="3">
        <f t="shared" si="19"/>
        <v>0</v>
      </c>
      <c r="S211" s="5"/>
      <c r="T211" s="3">
        <f>IFERROR(COUNTIFS(grades!A:A,A211,grades!H:H,"A"),"0")</f>
        <v>0</v>
      </c>
      <c r="U211" s="3">
        <f>IFERROR(COUNTIFS(grades!A:A,A211,grades!H:H,"B"),"0")</f>
        <v>0</v>
      </c>
      <c r="V211" s="3">
        <f>IFERROR(COUNTIFS(grades!A:A,A211,grades!H:H,"C"),"0")</f>
        <v>0</v>
      </c>
      <c r="W211" s="3">
        <f>IFERROR(COUNTIFS(grades!A:A,A211,grades!H:H,"D"),"0")</f>
        <v>0</v>
      </c>
      <c r="X211" s="3">
        <f>IFERROR(COUNTIFS(grades!A:A,A211,grades!H:H,"F"),"0")</f>
        <v>0</v>
      </c>
      <c r="Y211" s="5"/>
      <c r="Z211" s="3" t="str">
        <f>IFERROR(VLOOKUP(A211,'Previous CF'!A:AH,27,FALSE),"")</f>
        <v/>
      </c>
      <c r="AA211" s="6" t="e">
        <f t="shared" si="20"/>
        <v>#VALUE!</v>
      </c>
      <c r="AB211" s="6" t="e">
        <f t="shared" si="21"/>
        <v>#VALUE!</v>
      </c>
      <c r="AC211" s="6" t="e">
        <f t="shared" si="22"/>
        <v>#VALUE!</v>
      </c>
      <c r="AD211" s="3" t="e">
        <f t="shared" si="23"/>
        <v>#VALUE!</v>
      </c>
      <c r="AE211" s="20" t="str">
        <f>IFERROR(VLOOKUP(A211,'Previous CF'!A:AE,31,FALSE),"")</f>
        <v/>
      </c>
      <c r="AF211" s="20" t="str">
        <f>IFERROR(VLOOKUP(A211,'Previous CF'!A:AF,32,FALSE),"")</f>
        <v/>
      </c>
      <c r="AG211" s="12" t="str">
        <f>IFERROR(VLOOKUP(A211,'Previous CF'!A:AI,33,FALSE),"")</f>
        <v/>
      </c>
      <c r="AH211" s="12" t="str">
        <f>IFERROR(VLOOKUP(A211,'Previous CF'!A:AJ,34,FALSE),"")</f>
        <v/>
      </c>
      <c r="AI211" s="12" t="str">
        <f>IFERROR(VLOOKUP(A211,'Previous CF'!A:AK,35,FALSE),"")</f>
        <v/>
      </c>
      <c r="AJ211" s="12" t="str">
        <f>IFERROR(VLOOKUP(A211,'Previous CF'!A:AL,36,FALSE),"")</f>
        <v/>
      </c>
      <c r="AK211" s="12" t="str">
        <f>IFERROR(VLOOKUP(A211,'Previous CF'!A:AM,37,FALSE),"")</f>
        <v/>
      </c>
      <c r="AL211" s="12" t="str">
        <f>IFERROR(VLOOKUP(A211,'Previous CF'!A:AN,38,FALSE),"")</f>
        <v/>
      </c>
      <c r="AM211" s="12" t="str">
        <f>IFERROR(VLOOKUP(A211,'Previous CF'!A:AO,39,FALSE),"")</f>
        <v/>
      </c>
      <c r="AN211" s="12"/>
      <c r="AO211" s="12" t="str">
        <f>IFERROR(VLOOKUP(A211,'Previous CF'!A:AQ,41,FALSE),"")</f>
        <v/>
      </c>
      <c r="AP211" s="12" t="str">
        <f>IFERROR(VLOOKUP(A211,'Previous CF'!A:AR,42,FALSE),"")</f>
        <v/>
      </c>
    </row>
    <row r="212" spans="1:42" x14ac:dyDescent="0.35">
      <c r="A212" s="23">
        <f>HT!A212</f>
        <v>0</v>
      </c>
      <c r="B212" s="23">
        <f>HT!B212</f>
        <v>0</v>
      </c>
      <c r="C212" s="23">
        <f>HT!C212</f>
        <v>0</v>
      </c>
      <c r="D212" s="23">
        <f>HT!D212</f>
        <v>0</v>
      </c>
      <c r="E212" s="3" t="str">
        <f>IFERROR(VLOOKUP(A212,grades!A:P,5,FALSE),"")</f>
        <v/>
      </c>
      <c r="F212" s="3" t="str">
        <f>IFERROR(VLOOKUP(A212,grades!A:Q,6,FALSE),"")</f>
        <v/>
      </c>
      <c r="G212" s="3" t="str">
        <f>IFERROR(VLOOKUP(A212,HT!A:K,8,FALSE),"")</f>
        <v/>
      </c>
      <c r="H212" s="3" t="str">
        <f>IFERROR(VLOOKUP(A212,HT!A:L,12,FALSE),"")</f>
        <v/>
      </c>
      <c r="I212" s="3" t="str">
        <f>IFERROR(VLOOKUP(A212,IEP!A:F,6,FALSE),"")</f>
        <v/>
      </c>
      <c r="J212" s="3" t="str">
        <f>IFERROR(VLOOKUP(A212,FRL!A:G,5,FALSE),"")</f>
        <v/>
      </c>
      <c r="K212" s="4" t="str">
        <f>IFERROR(VLOOKUP(A212,Att!A:E,5,FALSE),"")</f>
        <v/>
      </c>
      <c r="L212" s="32" t="str">
        <f>IFERROR(VLOOKUP(A212,Disc!A:C,2,FALSE),"0")</f>
        <v>0</v>
      </c>
      <c r="M212" s="3" t="str">
        <f>IFERROR(VLOOKUP(A212,CA!A:P,8,FALSE),"")</f>
        <v/>
      </c>
      <c r="N212" s="3" t="str">
        <f>IFERROR(VLOOKUP(A212,MA!A:Q,8,FALSE),"")</f>
        <v/>
      </c>
      <c r="O212" s="3" t="str">
        <f>IFERROR(VLOOKUP(A212,SC!A:Q,8,FALSE),"")</f>
        <v/>
      </c>
      <c r="P212" s="3" t="str">
        <f>IFERROR(VLOOKUP(A212,SS!A:P,8,FALSE),"")</f>
        <v/>
      </c>
      <c r="Q212" s="3">
        <f t="shared" si="18"/>
        <v>0</v>
      </c>
      <c r="R212" s="3">
        <f t="shared" si="19"/>
        <v>0</v>
      </c>
      <c r="S212" s="5"/>
      <c r="T212" s="3">
        <f>IFERROR(COUNTIFS(grades!A:A,A212,grades!H:H,"A"),"0")</f>
        <v>0</v>
      </c>
      <c r="U212" s="3">
        <f>IFERROR(COUNTIFS(grades!A:A,A212,grades!H:H,"B"),"0")</f>
        <v>0</v>
      </c>
      <c r="V212" s="3">
        <f>IFERROR(COUNTIFS(grades!A:A,A212,grades!H:H,"C"),"0")</f>
        <v>0</v>
      </c>
      <c r="W212" s="3">
        <f>IFERROR(COUNTIFS(grades!A:A,A212,grades!H:H,"D"),"0")</f>
        <v>0</v>
      </c>
      <c r="X212" s="3">
        <f>IFERROR(COUNTIFS(grades!A:A,A212,grades!H:H,"F"),"0")</f>
        <v>0</v>
      </c>
      <c r="Y212" s="5"/>
      <c r="Z212" s="3" t="str">
        <f>IFERROR(VLOOKUP(A212,'Previous CF'!A:AH,27,FALSE),"")</f>
        <v/>
      </c>
      <c r="AA212" s="6" t="e">
        <f t="shared" si="20"/>
        <v>#VALUE!</v>
      </c>
      <c r="AB212" s="6" t="e">
        <f t="shared" si="21"/>
        <v>#VALUE!</v>
      </c>
      <c r="AC212" s="6" t="e">
        <f t="shared" si="22"/>
        <v>#VALUE!</v>
      </c>
      <c r="AD212" s="3" t="e">
        <f t="shared" si="23"/>
        <v>#VALUE!</v>
      </c>
      <c r="AE212" s="20" t="str">
        <f>IFERROR(VLOOKUP(A212,'Previous CF'!A:AE,31,FALSE),"")</f>
        <v/>
      </c>
      <c r="AF212" s="20" t="str">
        <f>IFERROR(VLOOKUP(A212,'Previous CF'!A:AF,32,FALSE),"")</f>
        <v/>
      </c>
      <c r="AG212" s="12" t="str">
        <f>IFERROR(VLOOKUP(A212,'Previous CF'!A:AI,33,FALSE),"")</f>
        <v/>
      </c>
      <c r="AH212" s="12" t="str">
        <f>IFERROR(VLOOKUP(A212,'Previous CF'!A:AJ,34,FALSE),"")</f>
        <v/>
      </c>
      <c r="AI212" s="12" t="str">
        <f>IFERROR(VLOOKUP(A212,'Previous CF'!A:AK,35,FALSE),"")</f>
        <v/>
      </c>
      <c r="AJ212" s="12" t="str">
        <f>IFERROR(VLOOKUP(A212,'Previous CF'!A:AL,36,FALSE),"")</f>
        <v/>
      </c>
      <c r="AK212" s="12" t="str">
        <f>IFERROR(VLOOKUP(A212,'Previous CF'!A:AM,37,FALSE),"")</f>
        <v/>
      </c>
      <c r="AL212" s="12" t="str">
        <f>IFERROR(VLOOKUP(A212,'Previous CF'!A:AN,38,FALSE),"")</f>
        <v/>
      </c>
      <c r="AM212" s="12" t="str">
        <f>IFERROR(VLOOKUP(A212,'Previous CF'!A:AO,39,FALSE),"")</f>
        <v/>
      </c>
      <c r="AN212" s="12"/>
      <c r="AO212" s="12" t="str">
        <f>IFERROR(VLOOKUP(A212,'Previous CF'!A:AQ,41,FALSE),"")</f>
        <v/>
      </c>
      <c r="AP212" s="12" t="str">
        <f>IFERROR(VLOOKUP(A212,'Previous CF'!A:AR,42,FALSE),"")</f>
        <v/>
      </c>
    </row>
    <row r="213" spans="1:42" x14ac:dyDescent="0.35">
      <c r="A213" s="23">
        <f>HT!A213</f>
        <v>0</v>
      </c>
      <c r="B213" s="23">
        <f>HT!B213</f>
        <v>0</v>
      </c>
      <c r="C213" s="23">
        <f>HT!C213</f>
        <v>0</v>
      </c>
      <c r="D213" s="23">
        <f>HT!D213</f>
        <v>0</v>
      </c>
      <c r="E213" s="3" t="str">
        <f>IFERROR(VLOOKUP(A213,grades!A:P,5,FALSE),"")</f>
        <v/>
      </c>
      <c r="F213" s="3" t="str">
        <f>IFERROR(VLOOKUP(A213,grades!A:Q,6,FALSE),"")</f>
        <v/>
      </c>
      <c r="G213" s="3" t="str">
        <f>IFERROR(VLOOKUP(A213,HT!A:K,8,FALSE),"")</f>
        <v/>
      </c>
      <c r="H213" s="3" t="str">
        <f>IFERROR(VLOOKUP(A213,HT!A:L,12,FALSE),"")</f>
        <v/>
      </c>
      <c r="I213" s="3" t="str">
        <f>IFERROR(VLOOKUP(A213,IEP!A:F,6,FALSE),"")</f>
        <v/>
      </c>
      <c r="J213" s="3" t="str">
        <f>IFERROR(VLOOKUP(A213,FRL!A:G,5,FALSE),"")</f>
        <v/>
      </c>
      <c r="K213" s="4" t="str">
        <f>IFERROR(VLOOKUP(A213,Att!A:E,5,FALSE),"")</f>
        <v/>
      </c>
      <c r="L213" s="32" t="str">
        <f>IFERROR(VLOOKUP(A213,Disc!A:C,2,FALSE),"0")</f>
        <v>0</v>
      </c>
      <c r="M213" s="3" t="str">
        <f>IFERROR(VLOOKUP(A213,CA!A:P,8,FALSE),"")</f>
        <v/>
      </c>
      <c r="N213" s="3" t="str">
        <f>IFERROR(VLOOKUP(A213,MA!A:Q,8,FALSE),"")</f>
        <v/>
      </c>
      <c r="O213" s="3" t="str">
        <f>IFERROR(VLOOKUP(A213,SC!A:Q,8,FALSE),"")</f>
        <v/>
      </c>
      <c r="P213" s="3" t="str">
        <f>IFERROR(VLOOKUP(A213,SS!A:P,8,FALSE),"")</f>
        <v/>
      </c>
      <c r="Q213" s="3">
        <f t="shared" si="18"/>
        <v>0</v>
      </c>
      <c r="R213" s="3">
        <f t="shared" si="19"/>
        <v>0</v>
      </c>
      <c r="S213" s="5"/>
      <c r="T213" s="3">
        <f>IFERROR(COUNTIFS(grades!A:A,A213,grades!H:H,"A"),"0")</f>
        <v>0</v>
      </c>
      <c r="U213" s="3">
        <f>IFERROR(COUNTIFS(grades!A:A,A213,grades!H:H,"B"),"0")</f>
        <v>0</v>
      </c>
      <c r="V213" s="3">
        <f>IFERROR(COUNTIFS(grades!A:A,A213,grades!H:H,"C"),"0")</f>
        <v>0</v>
      </c>
      <c r="W213" s="3">
        <f>IFERROR(COUNTIFS(grades!A:A,A213,grades!H:H,"D"),"0")</f>
        <v>0</v>
      </c>
      <c r="X213" s="3">
        <f>IFERROR(COUNTIFS(grades!A:A,A213,grades!H:H,"F"),"0")</f>
        <v>0</v>
      </c>
      <c r="Y213" s="5"/>
      <c r="Z213" s="3" t="str">
        <f>IFERROR(VLOOKUP(A213,'Previous CF'!A:AH,27,FALSE),"")</f>
        <v/>
      </c>
      <c r="AA213" s="6" t="e">
        <f t="shared" si="20"/>
        <v>#VALUE!</v>
      </c>
      <c r="AB213" s="6" t="e">
        <f t="shared" si="21"/>
        <v>#VALUE!</v>
      </c>
      <c r="AC213" s="6" t="e">
        <f t="shared" si="22"/>
        <v>#VALUE!</v>
      </c>
      <c r="AD213" s="3" t="e">
        <f t="shared" si="23"/>
        <v>#VALUE!</v>
      </c>
      <c r="AE213" s="20" t="str">
        <f>IFERROR(VLOOKUP(A213,'Previous CF'!A:AE,31,FALSE),"")</f>
        <v/>
      </c>
      <c r="AF213" s="20" t="str">
        <f>IFERROR(VLOOKUP(A213,'Previous CF'!A:AF,32,FALSE),"")</f>
        <v/>
      </c>
      <c r="AG213" s="12" t="str">
        <f>IFERROR(VLOOKUP(A213,'Previous CF'!A:AI,33,FALSE),"")</f>
        <v/>
      </c>
      <c r="AH213" s="12" t="str">
        <f>IFERROR(VLOOKUP(A213,'Previous CF'!A:AJ,34,FALSE),"")</f>
        <v/>
      </c>
      <c r="AI213" s="12" t="str">
        <f>IFERROR(VLOOKUP(A213,'Previous CF'!A:AK,35,FALSE),"")</f>
        <v/>
      </c>
      <c r="AJ213" s="12" t="str">
        <f>IFERROR(VLOOKUP(A213,'Previous CF'!A:AL,36,FALSE),"")</f>
        <v/>
      </c>
      <c r="AK213" s="12" t="str">
        <f>IFERROR(VLOOKUP(A213,'Previous CF'!A:AM,37,FALSE),"")</f>
        <v/>
      </c>
      <c r="AL213" s="12" t="str">
        <f>IFERROR(VLOOKUP(A213,'Previous CF'!A:AN,38,FALSE),"")</f>
        <v/>
      </c>
      <c r="AM213" s="12" t="str">
        <f>IFERROR(VLOOKUP(A213,'Previous CF'!A:AO,39,FALSE),"")</f>
        <v/>
      </c>
      <c r="AN213" s="12"/>
      <c r="AO213" s="12" t="str">
        <f>IFERROR(VLOOKUP(A213,'Previous CF'!A:AQ,41,FALSE),"")</f>
        <v/>
      </c>
      <c r="AP213" s="12" t="str">
        <f>IFERROR(VLOOKUP(A213,'Previous CF'!A:AR,42,FALSE),"")</f>
        <v/>
      </c>
    </row>
    <row r="214" spans="1:42" x14ac:dyDescent="0.35">
      <c r="A214" s="23">
        <f>HT!A214</f>
        <v>0</v>
      </c>
      <c r="B214" s="23">
        <f>HT!B214</f>
        <v>0</v>
      </c>
      <c r="C214" s="23">
        <f>HT!C214</f>
        <v>0</v>
      </c>
      <c r="D214" s="23">
        <f>HT!D214</f>
        <v>0</v>
      </c>
      <c r="E214" s="3" t="str">
        <f>IFERROR(VLOOKUP(A214,grades!A:P,5,FALSE),"")</f>
        <v/>
      </c>
      <c r="F214" s="3" t="str">
        <f>IFERROR(VLOOKUP(A214,grades!A:Q,6,FALSE),"")</f>
        <v/>
      </c>
      <c r="G214" s="3" t="str">
        <f>IFERROR(VLOOKUP(A214,HT!A:K,8,FALSE),"")</f>
        <v/>
      </c>
      <c r="H214" s="3" t="str">
        <f>IFERROR(VLOOKUP(A214,HT!A:L,12,FALSE),"")</f>
        <v/>
      </c>
      <c r="I214" s="3" t="str">
        <f>IFERROR(VLOOKUP(A214,IEP!A:F,6,FALSE),"")</f>
        <v/>
      </c>
      <c r="J214" s="3" t="str">
        <f>IFERROR(VLOOKUP(A214,FRL!A:G,5,FALSE),"")</f>
        <v/>
      </c>
      <c r="K214" s="4" t="str">
        <f>IFERROR(VLOOKUP(A214,Att!A:E,5,FALSE),"")</f>
        <v/>
      </c>
      <c r="L214" s="32" t="str">
        <f>IFERROR(VLOOKUP(A214,Disc!A:C,2,FALSE),"0")</f>
        <v>0</v>
      </c>
      <c r="M214" s="3" t="str">
        <f>IFERROR(VLOOKUP(A214,CA!A:P,8,FALSE),"")</f>
        <v/>
      </c>
      <c r="N214" s="3" t="str">
        <f>IFERROR(VLOOKUP(A214,MA!A:Q,8,FALSE),"")</f>
        <v/>
      </c>
      <c r="O214" s="3" t="str">
        <f>IFERROR(VLOOKUP(A214,SC!A:Q,8,FALSE),"")</f>
        <v/>
      </c>
      <c r="P214" s="3" t="str">
        <f>IFERROR(VLOOKUP(A214,SS!A:P,8,FALSE),"")</f>
        <v/>
      </c>
      <c r="Q214" s="3">
        <f t="shared" si="18"/>
        <v>0</v>
      </c>
      <c r="R214" s="3">
        <f t="shared" si="19"/>
        <v>0</v>
      </c>
      <c r="S214" s="5"/>
      <c r="T214" s="3">
        <f>IFERROR(COUNTIFS(grades!A:A,A214,grades!H:H,"A"),"0")</f>
        <v>0</v>
      </c>
      <c r="U214" s="3">
        <f>IFERROR(COUNTIFS(grades!A:A,A214,grades!H:H,"B"),"0")</f>
        <v>0</v>
      </c>
      <c r="V214" s="3">
        <f>IFERROR(COUNTIFS(grades!A:A,A214,grades!H:H,"C"),"0")</f>
        <v>0</v>
      </c>
      <c r="W214" s="3">
        <f>IFERROR(COUNTIFS(grades!A:A,A214,grades!H:H,"D"),"0")</f>
        <v>0</v>
      </c>
      <c r="X214" s="3">
        <f>IFERROR(COUNTIFS(grades!A:A,A214,grades!H:H,"F"),"0")</f>
        <v>0</v>
      </c>
      <c r="Y214" s="5"/>
      <c r="Z214" s="3" t="str">
        <f>IFERROR(VLOOKUP(A214,'Previous CF'!A:AH,27,FALSE),"")</f>
        <v/>
      </c>
      <c r="AA214" s="6" t="e">
        <f t="shared" si="20"/>
        <v>#VALUE!</v>
      </c>
      <c r="AB214" s="6" t="e">
        <f t="shared" si="21"/>
        <v>#VALUE!</v>
      </c>
      <c r="AC214" s="6" t="e">
        <f t="shared" si="22"/>
        <v>#VALUE!</v>
      </c>
      <c r="AD214" s="3" t="e">
        <f t="shared" si="23"/>
        <v>#VALUE!</v>
      </c>
      <c r="AE214" s="20" t="str">
        <f>IFERROR(VLOOKUP(A214,'Previous CF'!A:AE,31,FALSE),"")</f>
        <v/>
      </c>
      <c r="AF214" s="20" t="str">
        <f>IFERROR(VLOOKUP(A214,'Previous CF'!A:AF,32,FALSE),"")</f>
        <v/>
      </c>
      <c r="AG214" s="12" t="str">
        <f>IFERROR(VLOOKUP(A214,'Previous CF'!A:AI,33,FALSE),"")</f>
        <v/>
      </c>
      <c r="AH214" s="12" t="str">
        <f>IFERROR(VLOOKUP(A214,'Previous CF'!A:AJ,34,FALSE),"")</f>
        <v/>
      </c>
      <c r="AI214" s="12" t="str">
        <f>IFERROR(VLOOKUP(A214,'Previous CF'!A:AK,35,FALSE),"")</f>
        <v/>
      </c>
      <c r="AJ214" s="12" t="str">
        <f>IFERROR(VLOOKUP(A214,'Previous CF'!A:AL,36,FALSE),"")</f>
        <v/>
      </c>
      <c r="AK214" s="12" t="str">
        <f>IFERROR(VLOOKUP(A214,'Previous CF'!A:AM,37,FALSE),"")</f>
        <v/>
      </c>
      <c r="AL214" s="12" t="str">
        <f>IFERROR(VLOOKUP(A214,'Previous CF'!A:AN,38,FALSE),"")</f>
        <v/>
      </c>
      <c r="AM214" s="12" t="str">
        <f>IFERROR(VLOOKUP(A214,'Previous CF'!A:AO,39,FALSE),"")</f>
        <v/>
      </c>
      <c r="AN214" s="12"/>
      <c r="AO214" s="12" t="str">
        <f>IFERROR(VLOOKUP(A214,'Previous CF'!A:AQ,41,FALSE),"")</f>
        <v/>
      </c>
      <c r="AP214" s="12" t="str">
        <f>IFERROR(VLOOKUP(A214,'Previous CF'!A:AR,42,FALSE),"")</f>
        <v/>
      </c>
    </row>
    <row r="215" spans="1:42" x14ac:dyDescent="0.35">
      <c r="A215" s="23">
        <f>HT!A215</f>
        <v>0</v>
      </c>
      <c r="B215" s="23">
        <f>HT!B215</f>
        <v>0</v>
      </c>
      <c r="C215" s="23">
        <f>HT!C215</f>
        <v>0</v>
      </c>
      <c r="D215" s="23">
        <f>HT!D215</f>
        <v>0</v>
      </c>
      <c r="E215" s="3" t="str">
        <f>IFERROR(VLOOKUP(A215,grades!A:P,5,FALSE),"")</f>
        <v/>
      </c>
      <c r="F215" s="3" t="str">
        <f>IFERROR(VLOOKUP(A215,grades!A:Q,6,FALSE),"")</f>
        <v/>
      </c>
      <c r="G215" s="3" t="str">
        <f>IFERROR(VLOOKUP(A215,HT!A:K,8,FALSE),"")</f>
        <v/>
      </c>
      <c r="H215" s="3" t="str">
        <f>IFERROR(VLOOKUP(A215,HT!A:L,12,FALSE),"")</f>
        <v/>
      </c>
      <c r="I215" s="3" t="str">
        <f>IFERROR(VLOOKUP(A215,IEP!A:F,6,FALSE),"")</f>
        <v/>
      </c>
      <c r="J215" s="3" t="str">
        <f>IFERROR(VLOOKUP(A215,FRL!A:G,5,FALSE),"")</f>
        <v/>
      </c>
      <c r="K215" s="4" t="str">
        <f>IFERROR(VLOOKUP(A215,Att!A:E,5,FALSE),"")</f>
        <v/>
      </c>
      <c r="L215" s="32" t="str">
        <f>IFERROR(VLOOKUP(A215,Disc!A:C,2,FALSE),"0")</f>
        <v>0</v>
      </c>
      <c r="M215" s="3" t="str">
        <f>IFERROR(VLOOKUP(A215,CA!A:P,8,FALSE),"")</f>
        <v/>
      </c>
      <c r="N215" s="3" t="str">
        <f>IFERROR(VLOOKUP(A215,MA!A:Q,8,FALSE),"")</f>
        <v/>
      </c>
      <c r="O215" s="3" t="str">
        <f>IFERROR(VLOOKUP(A215,SC!A:Q,8,FALSE),"")</f>
        <v/>
      </c>
      <c r="P215" s="3" t="str">
        <f>IFERROR(VLOOKUP(A215,SS!A:P,8,FALSE),"")</f>
        <v/>
      </c>
      <c r="Q215" s="3">
        <f t="shared" si="18"/>
        <v>0</v>
      </c>
      <c r="R215" s="3">
        <f t="shared" si="19"/>
        <v>0</v>
      </c>
      <c r="S215" s="5"/>
      <c r="T215" s="3">
        <f>IFERROR(COUNTIFS(grades!A:A,A215,grades!H:H,"A"),"0")</f>
        <v>0</v>
      </c>
      <c r="U215" s="3">
        <f>IFERROR(COUNTIFS(grades!A:A,A215,grades!H:H,"B"),"0")</f>
        <v>0</v>
      </c>
      <c r="V215" s="3">
        <f>IFERROR(COUNTIFS(grades!A:A,A215,grades!H:H,"C"),"0")</f>
        <v>0</v>
      </c>
      <c r="W215" s="3">
        <f>IFERROR(COUNTIFS(grades!A:A,A215,grades!H:H,"D"),"0")</f>
        <v>0</v>
      </c>
      <c r="X215" s="3">
        <f>IFERROR(COUNTIFS(grades!A:A,A215,grades!H:H,"F"),"0")</f>
        <v>0</v>
      </c>
      <c r="Y215" s="5"/>
      <c r="Z215" s="3" t="str">
        <f>IFERROR(VLOOKUP(A215,'Previous CF'!A:AH,27,FALSE),"")</f>
        <v/>
      </c>
      <c r="AA215" s="6" t="e">
        <f t="shared" si="20"/>
        <v>#VALUE!</v>
      </c>
      <c r="AB215" s="6" t="e">
        <f t="shared" si="21"/>
        <v>#VALUE!</v>
      </c>
      <c r="AC215" s="6" t="e">
        <f t="shared" si="22"/>
        <v>#VALUE!</v>
      </c>
      <c r="AD215" s="3" t="e">
        <f t="shared" si="23"/>
        <v>#VALUE!</v>
      </c>
      <c r="AE215" s="20" t="str">
        <f>IFERROR(VLOOKUP(A215,'Previous CF'!A:AE,31,FALSE),"")</f>
        <v/>
      </c>
      <c r="AF215" s="20" t="str">
        <f>IFERROR(VLOOKUP(A215,'Previous CF'!A:AF,32,FALSE),"")</f>
        <v/>
      </c>
      <c r="AG215" s="12" t="str">
        <f>IFERROR(VLOOKUP(A215,'Previous CF'!A:AI,33,FALSE),"")</f>
        <v/>
      </c>
      <c r="AH215" s="12" t="str">
        <f>IFERROR(VLOOKUP(A215,'Previous CF'!A:AJ,34,FALSE),"")</f>
        <v/>
      </c>
      <c r="AI215" s="12" t="str">
        <f>IFERROR(VLOOKUP(A215,'Previous CF'!A:AK,35,FALSE),"")</f>
        <v/>
      </c>
      <c r="AJ215" s="12" t="str">
        <f>IFERROR(VLOOKUP(A215,'Previous CF'!A:AL,36,FALSE),"")</f>
        <v/>
      </c>
      <c r="AK215" s="12" t="str">
        <f>IFERROR(VLOOKUP(A215,'Previous CF'!A:AM,37,FALSE),"")</f>
        <v/>
      </c>
      <c r="AL215" s="12" t="str">
        <f>IFERROR(VLOOKUP(A215,'Previous CF'!A:AN,38,FALSE),"")</f>
        <v/>
      </c>
      <c r="AM215" s="12" t="str">
        <f>IFERROR(VLOOKUP(A215,'Previous CF'!A:AO,39,FALSE),"")</f>
        <v/>
      </c>
      <c r="AN215" s="12"/>
      <c r="AO215" s="12" t="str">
        <f>IFERROR(VLOOKUP(A215,'Previous CF'!A:AQ,41,FALSE),"")</f>
        <v/>
      </c>
      <c r="AP215" s="12" t="str">
        <f>IFERROR(VLOOKUP(A215,'Previous CF'!A:AR,42,FALSE),"")</f>
        <v/>
      </c>
    </row>
    <row r="216" spans="1:42" x14ac:dyDescent="0.35">
      <c r="A216" s="23">
        <f>HT!A216</f>
        <v>0</v>
      </c>
      <c r="B216" s="23">
        <f>HT!B216</f>
        <v>0</v>
      </c>
      <c r="C216" s="23">
        <f>HT!C216</f>
        <v>0</v>
      </c>
      <c r="D216" s="23">
        <f>HT!D216</f>
        <v>0</v>
      </c>
      <c r="E216" s="3" t="str">
        <f>IFERROR(VLOOKUP(A216,grades!A:P,5,FALSE),"")</f>
        <v/>
      </c>
      <c r="F216" s="3" t="str">
        <f>IFERROR(VLOOKUP(A216,grades!A:Q,6,FALSE),"")</f>
        <v/>
      </c>
      <c r="G216" s="3" t="str">
        <f>IFERROR(VLOOKUP(A216,HT!A:K,8,FALSE),"")</f>
        <v/>
      </c>
      <c r="H216" s="3" t="str">
        <f>IFERROR(VLOOKUP(A216,HT!A:L,12,FALSE),"")</f>
        <v/>
      </c>
      <c r="I216" s="3" t="str">
        <f>IFERROR(VLOOKUP(A216,IEP!A:F,6,FALSE),"")</f>
        <v/>
      </c>
      <c r="J216" s="3" t="str">
        <f>IFERROR(VLOOKUP(A216,FRL!A:G,5,FALSE),"")</f>
        <v/>
      </c>
      <c r="K216" s="4" t="str">
        <f>IFERROR(VLOOKUP(A216,Att!A:E,5,FALSE),"")</f>
        <v/>
      </c>
      <c r="L216" s="32" t="str">
        <f>IFERROR(VLOOKUP(A216,Disc!A:C,2,FALSE),"0")</f>
        <v>0</v>
      </c>
      <c r="M216" s="3" t="str">
        <f>IFERROR(VLOOKUP(A216,CA!A:P,8,FALSE),"")</f>
        <v/>
      </c>
      <c r="N216" s="3" t="str">
        <f>IFERROR(VLOOKUP(A216,MA!A:Q,8,FALSE),"")</f>
        <v/>
      </c>
      <c r="O216" s="3" t="str">
        <f>IFERROR(VLOOKUP(A216,SC!A:Q,8,FALSE),"")</f>
        <v/>
      </c>
      <c r="P216" s="3" t="str">
        <f>IFERROR(VLOOKUP(A216,SS!A:P,8,FALSE),"")</f>
        <v/>
      </c>
      <c r="Q216" s="3">
        <f t="shared" si="18"/>
        <v>0</v>
      </c>
      <c r="R216" s="3">
        <f t="shared" si="19"/>
        <v>0</v>
      </c>
      <c r="S216" s="5"/>
      <c r="T216" s="3">
        <f>IFERROR(COUNTIFS(grades!A:A,A216,grades!H:H,"A"),"0")</f>
        <v>0</v>
      </c>
      <c r="U216" s="3">
        <f>IFERROR(COUNTIFS(grades!A:A,A216,grades!H:H,"B"),"0")</f>
        <v>0</v>
      </c>
      <c r="V216" s="3">
        <f>IFERROR(COUNTIFS(grades!A:A,A216,grades!H:H,"C"),"0")</f>
        <v>0</v>
      </c>
      <c r="W216" s="3">
        <f>IFERROR(COUNTIFS(grades!A:A,A216,grades!H:H,"D"),"0")</f>
        <v>0</v>
      </c>
      <c r="X216" s="3">
        <f>IFERROR(COUNTIFS(grades!A:A,A216,grades!H:H,"F"),"0")</f>
        <v>0</v>
      </c>
      <c r="Y216" s="5"/>
      <c r="Z216" s="3" t="str">
        <f>IFERROR(VLOOKUP(A216,'Previous CF'!A:AH,27,FALSE),"")</f>
        <v/>
      </c>
      <c r="AA216" s="6" t="e">
        <f t="shared" si="20"/>
        <v>#VALUE!</v>
      </c>
      <c r="AB216" s="6" t="e">
        <f t="shared" si="21"/>
        <v>#VALUE!</v>
      </c>
      <c r="AC216" s="6" t="e">
        <f t="shared" si="22"/>
        <v>#VALUE!</v>
      </c>
      <c r="AD216" s="3" t="e">
        <f t="shared" si="23"/>
        <v>#VALUE!</v>
      </c>
      <c r="AE216" s="20" t="str">
        <f>IFERROR(VLOOKUP(A216,'Previous CF'!A:AE,31,FALSE),"")</f>
        <v/>
      </c>
      <c r="AF216" s="20" t="str">
        <f>IFERROR(VLOOKUP(A216,'Previous CF'!A:AF,32,FALSE),"")</f>
        <v/>
      </c>
      <c r="AG216" s="12" t="str">
        <f>IFERROR(VLOOKUP(A216,'Previous CF'!A:AI,33,FALSE),"")</f>
        <v/>
      </c>
      <c r="AH216" s="12" t="str">
        <f>IFERROR(VLOOKUP(A216,'Previous CF'!A:AJ,34,FALSE),"")</f>
        <v/>
      </c>
      <c r="AI216" s="12" t="str">
        <f>IFERROR(VLOOKUP(A216,'Previous CF'!A:AK,35,FALSE),"")</f>
        <v/>
      </c>
      <c r="AJ216" s="12" t="str">
        <f>IFERROR(VLOOKUP(A216,'Previous CF'!A:AL,36,FALSE),"")</f>
        <v/>
      </c>
      <c r="AK216" s="12" t="str">
        <f>IFERROR(VLOOKUP(A216,'Previous CF'!A:AM,37,FALSE),"")</f>
        <v/>
      </c>
      <c r="AL216" s="12" t="str">
        <f>IFERROR(VLOOKUP(A216,'Previous CF'!A:AN,38,FALSE),"")</f>
        <v/>
      </c>
      <c r="AM216" s="12" t="str">
        <f>IFERROR(VLOOKUP(A216,'Previous CF'!A:AO,39,FALSE),"")</f>
        <v/>
      </c>
      <c r="AN216" s="12"/>
      <c r="AO216" s="12" t="str">
        <f>IFERROR(VLOOKUP(A216,'Previous CF'!A:AQ,41,FALSE),"")</f>
        <v/>
      </c>
      <c r="AP216" s="12" t="str">
        <f>IFERROR(VLOOKUP(A216,'Previous CF'!A:AR,42,FALSE),"")</f>
        <v/>
      </c>
    </row>
    <row r="217" spans="1:42" x14ac:dyDescent="0.35">
      <c r="A217" s="23">
        <f>HT!A217</f>
        <v>0</v>
      </c>
      <c r="B217" s="23">
        <f>HT!B217</f>
        <v>0</v>
      </c>
      <c r="C217" s="23">
        <f>HT!C217</f>
        <v>0</v>
      </c>
      <c r="D217" s="23">
        <f>HT!D217</f>
        <v>0</v>
      </c>
      <c r="E217" s="3" t="str">
        <f>IFERROR(VLOOKUP(A217,grades!A:P,5,FALSE),"")</f>
        <v/>
      </c>
      <c r="F217" s="3" t="str">
        <f>IFERROR(VLOOKUP(A217,grades!A:Q,6,FALSE),"")</f>
        <v/>
      </c>
      <c r="G217" s="3" t="str">
        <f>IFERROR(VLOOKUP(A217,HT!A:K,8,FALSE),"")</f>
        <v/>
      </c>
      <c r="H217" s="3" t="str">
        <f>IFERROR(VLOOKUP(A217,HT!A:L,12,FALSE),"")</f>
        <v/>
      </c>
      <c r="I217" s="3" t="str">
        <f>IFERROR(VLOOKUP(A217,IEP!A:F,6,FALSE),"")</f>
        <v/>
      </c>
      <c r="J217" s="3" t="str">
        <f>IFERROR(VLOOKUP(A217,FRL!A:G,5,FALSE),"")</f>
        <v/>
      </c>
      <c r="K217" s="4" t="str">
        <f>IFERROR(VLOOKUP(A217,Att!A:E,5,FALSE),"")</f>
        <v/>
      </c>
      <c r="L217" s="32" t="str">
        <f>IFERROR(VLOOKUP(A217,Disc!A:C,2,FALSE),"0")</f>
        <v>0</v>
      </c>
      <c r="M217" s="3" t="str">
        <f>IFERROR(VLOOKUP(A217,CA!A:P,8,FALSE),"")</f>
        <v/>
      </c>
      <c r="N217" s="3" t="str">
        <f>IFERROR(VLOOKUP(A217,MA!A:Q,8,FALSE),"")</f>
        <v/>
      </c>
      <c r="O217" s="3" t="str">
        <f>IFERROR(VLOOKUP(A217,SC!A:Q,8,FALSE),"")</f>
        <v/>
      </c>
      <c r="P217" s="3" t="str">
        <f>IFERROR(VLOOKUP(A217,SS!A:P,8,FALSE),"")</f>
        <v/>
      </c>
      <c r="Q217" s="3">
        <f t="shared" si="18"/>
        <v>0</v>
      </c>
      <c r="R217" s="3">
        <f t="shared" si="19"/>
        <v>0</v>
      </c>
      <c r="S217" s="5"/>
      <c r="T217" s="3">
        <f>IFERROR(COUNTIFS(grades!A:A,A217,grades!H:H,"A"),"0")</f>
        <v>0</v>
      </c>
      <c r="U217" s="3">
        <f>IFERROR(COUNTIFS(grades!A:A,A217,grades!H:H,"B"),"0")</f>
        <v>0</v>
      </c>
      <c r="V217" s="3">
        <f>IFERROR(COUNTIFS(grades!A:A,A217,grades!H:H,"C"),"0")</f>
        <v>0</v>
      </c>
      <c r="W217" s="3">
        <f>IFERROR(COUNTIFS(grades!A:A,A217,grades!H:H,"D"),"0")</f>
        <v>0</v>
      </c>
      <c r="X217" s="3">
        <f>IFERROR(COUNTIFS(grades!A:A,A217,grades!H:H,"F"),"0")</f>
        <v>0</v>
      </c>
      <c r="Y217" s="5"/>
      <c r="Z217" s="3" t="str">
        <f>IFERROR(VLOOKUP(A217,'Previous CF'!A:AH,27,FALSE),"")</f>
        <v/>
      </c>
      <c r="AA217" s="6" t="e">
        <f t="shared" si="20"/>
        <v>#VALUE!</v>
      </c>
      <c r="AB217" s="6" t="e">
        <f t="shared" si="21"/>
        <v>#VALUE!</v>
      </c>
      <c r="AC217" s="6" t="e">
        <f t="shared" si="22"/>
        <v>#VALUE!</v>
      </c>
      <c r="AD217" s="3" t="e">
        <f t="shared" si="23"/>
        <v>#VALUE!</v>
      </c>
      <c r="AE217" s="20" t="str">
        <f>IFERROR(VLOOKUP(A217,'Previous CF'!A:AE,31,FALSE),"")</f>
        <v/>
      </c>
      <c r="AF217" s="20" t="str">
        <f>IFERROR(VLOOKUP(A217,'Previous CF'!A:AF,32,FALSE),"")</f>
        <v/>
      </c>
      <c r="AG217" s="12" t="str">
        <f>IFERROR(VLOOKUP(A217,'Previous CF'!A:AI,33,FALSE),"")</f>
        <v/>
      </c>
      <c r="AH217" s="12" t="str">
        <f>IFERROR(VLOOKUP(A217,'Previous CF'!A:AJ,34,FALSE),"")</f>
        <v/>
      </c>
      <c r="AI217" s="12" t="str">
        <f>IFERROR(VLOOKUP(A217,'Previous CF'!A:AK,35,FALSE),"")</f>
        <v/>
      </c>
      <c r="AJ217" s="12" t="str">
        <f>IFERROR(VLOOKUP(A217,'Previous CF'!A:AL,36,FALSE),"")</f>
        <v/>
      </c>
      <c r="AK217" s="12" t="str">
        <f>IFERROR(VLOOKUP(A217,'Previous CF'!A:AM,37,FALSE),"")</f>
        <v/>
      </c>
      <c r="AL217" s="12" t="str">
        <f>IFERROR(VLOOKUP(A217,'Previous CF'!A:AN,38,FALSE),"")</f>
        <v/>
      </c>
      <c r="AM217" s="12" t="str">
        <f>IFERROR(VLOOKUP(A217,'Previous CF'!A:AO,39,FALSE),"")</f>
        <v/>
      </c>
      <c r="AN217" s="12"/>
      <c r="AO217" s="12" t="str">
        <f>IFERROR(VLOOKUP(A217,'Previous CF'!A:AQ,41,FALSE),"")</f>
        <v/>
      </c>
      <c r="AP217" s="12" t="str">
        <f>IFERROR(VLOOKUP(A217,'Previous CF'!A:AR,42,FALSE),"")</f>
        <v/>
      </c>
    </row>
    <row r="218" spans="1:42" x14ac:dyDescent="0.35">
      <c r="A218" s="23">
        <f>HT!A218</f>
        <v>0</v>
      </c>
      <c r="B218" s="23">
        <f>HT!B218</f>
        <v>0</v>
      </c>
      <c r="C218" s="23">
        <f>HT!C218</f>
        <v>0</v>
      </c>
      <c r="D218" s="23">
        <f>HT!D218</f>
        <v>0</v>
      </c>
      <c r="E218" s="3" t="str">
        <f>IFERROR(VLOOKUP(A218,grades!A:P,5,FALSE),"")</f>
        <v/>
      </c>
      <c r="F218" s="3" t="str">
        <f>IFERROR(VLOOKUP(A218,grades!A:Q,6,FALSE),"")</f>
        <v/>
      </c>
      <c r="G218" s="3" t="str">
        <f>IFERROR(VLOOKUP(A218,HT!A:K,8,FALSE),"")</f>
        <v/>
      </c>
      <c r="H218" s="3" t="str">
        <f>IFERROR(VLOOKUP(A218,HT!A:L,12,FALSE),"")</f>
        <v/>
      </c>
      <c r="I218" s="3" t="str">
        <f>IFERROR(VLOOKUP(A218,IEP!A:F,6,FALSE),"")</f>
        <v/>
      </c>
      <c r="J218" s="3" t="str">
        <f>IFERROR(VLOOKUP(A218,FRL!A:G,5,FALSE),"")</f>
        <v/>
      </c>
      <c r="K218" s="4" t="str">
        <f>IFERROR(VLOOKUP(A218,Att!A:E,5,FALSE),"")</f>
        <v/>
      </c>
      <c r="L218" s="32" t="str">
        <f>IFERROR(VLOOKUP(A218,Disc!A:C,2,FALSE),"0")</f>
        <v>0</v>
      </c>
      <c r="M218" s="3" t="str">
        <f>IFERROR(VLOOKUP(A218,CA!A:P,8,FALSE),"")</f>
        <v/>
      </c>
      <c r="N218" s="3" t="str">
        <f>IFERROR(VLOOKUP(A218,MA!A:Q,8,FALSE),"")</f>
        <v/>
      </c>
      <c r="O218" s="3" t="str">
        <f>IFERROR(VLOOKUP(A218,SC!A:Q,8,FALSE),"")</f>
        <v/>
      </c>
      <c r="P218" s="3" t="str">
        <f>IFERROR(VLOOKUP(A218,SS!A:P,8,FALSE),"")</f>
        <v/>
      </c>
      <c r="Q218" s="3">
        <f t="shared" si="18"/>
        <v>0</v>
      </c>
      <c r="R218" s="3">
        <f t="shared" si="19"/>
        <v>0</v>
      </c>
      <c r="S218" s="5"/>
      <c r="T218" s="3">
        <f>IFERROR(COUNTIFS(grades!A:A,A218,grades!H:H,"A"),"0")</f>
        <v>0</v>
      </c>
      <c r="U218" s="3">
        <f>IFERROR(COUNTIFS(grades!A:A,A218,grades!H:H,"B"),"0")</f>
        <v>0</v>
      </c>
      <c r="V218" s="3">
        <f>IFERROR(COUNTIFS(grades!A:A,A218,grades!H:H,"C"),"0")</f>
        <v>0</v>
      </c>
      <c r="W218" s="3">
        <f>IFERROR(COUNTIFS(grades!A:A,A218,grades!H:H,"D"),"0")</f>
        <v>0</v>
      </c>
      <c r="X218" s="3">
        <f>IFERROR(COUNTIFS(grades!A:A,A218,grades!H:H,"F"),"0")</f>
        <v>0</v>
      </c>
      <c r="Y218" s="5"/>
      <c r="Z218" s="3" t="str">
        <f>IFERROR(VLOOKUP(A218,'Previous CF'!A:AH,27,FALSE),"")</f>
        <v/>
      </c>
      <c r="AA218" s="6" t="e">
        <f t="shared" si="20"/>
        <v>#VALUE!</v>
      </c>
      <c r="AB218" s="6" t="e">
        <f t="shared" si="21"/>
        <v>#VALUE!</v>
      </c>
      <c r="AC218" s="6" t="e">
        <f t="shared" si="22"/>
        <v>#VALUE!</v>
      </c>
      <c r="AD218" s="3" t="e">
        <f t="shared" si="23"/>
        <v>#VALUE!</v>
      </c>
      <c r="AE218" s="20" t="str">
        <f>IFERROR(VLOOKUP(A218,'Previous CF'!A:AE,31,FALSE),"")</f>
        <v/>
      </c>
      <c r="AF218" s="20" t="str">
        <f>IFERROR(VLOOKUP(A218,'Previous CF'!A:AF,32,FALSE),"")</f>
        <v/>
      </c>
      <c r="AG218" s="12" t="str">
        <f>IFERROR(VLOOKUP(A218,'Previous CF'!A:AI,33,FALSE),"")</f>
        <v/>
      </c>
      <c r="AH218" s="12" t="str">
        <f>IFERROR(VLOOKUP(A218,'Previous CF'!A:AJ,34,FALSE),"")</f>
        <v/>
      </c>
      <c r="AI218" s="12" t="str">
        <f>IFERROR(VLOOKUP(A218,'Previous CF'!A:AK,35,FALSE),"")</f>
        <v/>
      </c>
      <c r="AJ218" s="12" t="str">
        <f>IFERROR(VLOOKUP(A218,'Previous CF'!A:AL,36,FALSE),"")</f>
        <v/>
      </c>
      <c r="AK218" s="12" t="str">
        <f>IFERROR(VLOOKUP(A218,'Previous CF'!A:AM,37,FALSE),"")</f>
        <v/>
      </c>
      <c r="AL218" s="12" t="str">
        <f>IFERROR(VLOOKUP(A218,'Previous CF'!A:AN,38,FALSE),"")</f>
        <v/>
      </c>
      <c r="AM218" s="12" t="str">
        <f>IFERROR(VLOOKUP(A218,'Previous CF'!A:AO,39,FALSE),"")</f>
        <v/>
      </c>
      <c r="AN218" s="12"/>
      <c r="AO218" s="12" t="str">
        <f>IFERROR(VLOOKUP(A218,'Previous CF'!A:AQ,41,FALSE),"")</f>
        <v/>
      </c>
      <c r="AP218" s="12" t="str">
        <f>IFERROR(VLOOKUP(A218,'Previous CF'!A:AR,42,FALSE),"")</f>
        <v/>
      </c>
    </row>
    <row r="219" spans="1:42" x14ac:dyDescent="0.35">
      <c r="A219" s="23">
        <f>HT!A219</f>
        <v>0</v>
      </c>
      <c r="B219" s="23">
        <f>HT!B219</f>
        <v>0</v>
      </c>
      <c r="C219" s="23">
        <f>HT!C219</f>
        <v>0</v>
      </c>
      <c r="D219" s="23">
        <f>HT!D219</f>
        <v>0</v>
      </c>
      <c r="E219" s="3" t="str">
        <f>IFERROR(VLOOKUP(A219,grades!A:P,5,FALSE),"")</f>
        <v/>
      </c>
      <c r="F219" s="3" t="str">
        <f>IFERROR(VLOOKUP(A219,grades!A:Q,6,FALSE),"")</f>
        <v/>
      </c>
      <c r="G219" s="3" t="str">
        <f>IFERROR(VLOOKUP(A219,HT!A:K,8,FALSE),"")</f>
        <v/>
      </c>
      <c r="H219" s="3" t="str">
        <f>IFERROR(VLOOKUP(A219,HT!A:L,12,FALSE),"")</f>
        <v/>
      </c>
      <c r="I219" s="3" t="str">
        <f>IFERROR(VLOOKUP(A219,IEP!A:F,6,FALSE),"")</f>
        <v/>
      </c>
      <c r="J219" s="3" t="str">
        <f>IFERROR(VLOOKUP(A219,FRL!A:G,5,FALSE),"")</f>
        <v/>
      </c>
      <c r="K219" s="4" t="str">
        <f>IFERROR(VLOOKUP(A219,Att!A:E,5,FALSE),"")</f>
        <v/>
      </c>
      <c r="L219" s="32" t="str">
        <f>IFERROR(VLOOKUP(A219,Disc!A:C,2,FALSE),"0")</f>
        <v>0</v>
      </c>
      <c r="M219" s="3" t="str">
        <f>IFERROR(VLOOKUP(A219,CA!A:P,8,FALSE),"")</f>
        <v/>
      </c>
      <c r="N219" s="3" t="str">
        <f>IFERROR(VLOOKUP(A219,MA!A:Q,8,FALSE),"")</f>
        <v/>
      </c>
      <c r="O219" s="3" t="str">
        <f>IFERROR(VLOOKUP(A219,SC!A:Q,8,FALSE),"")</f>
        <v/>
      </c>
      <c r="P219" s="3" t="str">
        <f>IFERROR(VLOOKUP(A219,SS!A:P,8,FALSE),"")</f>
        <v/>
      </c>
      <c r="Q219" s="3">
        <f t="shared" si="18"/>
        <v>0</v>
      </c>
      <c r="R219" s="3">
        <f t="shared" si="19"/>
        <v>0</v>
      </c>
      <c r="S219" s="5"/>
      <c r="T219" s="3">
        <f>IFERROR(COUNTIFS(grades!A:A,A219,grades!H:H,"A"),"0")</f>
        <v>0</v>
      </c>
      <c r="U219" s="3">
        <f>IFERROR(COUNTIFS(grades!A:A,A219,grades!H:H,"B"),"0")</f>
        <v>0</v>
      </c>
      <c r="V219" s="3">
        <f>IFERROR(COUNTIFS(grades!A:A,A219,grades!H:H,"C"),"0")</f>
        <v>0</v>
      </c>
      <c r="W219" s="3">
        <f>IFERROR(COUNTIFS(grades!A:A,A219,grades!H:H,"D"),"0")</f>
        <v>0</v>
      </c>
      <c r="X219" s="3">
        <f>IFERROR(COUNTIFS(grades!A:A,A219,grades!H:H,"F"),"0")</f>
        <v>0</v>
      </c>
      <c r="Y219" s="5"/>
      <c r="Z219" s="3" t="str">
        <f>IFERROR(VLOOKUP(A219,'Previous CF'!A:AH,27,FALSE),"")</f>
        <v/>
      </c>
      <c r="AA219" s="6" t="e">
        <f t="shared" si="20"/>
        <v>#VALUE!</v>
      </c>
      <c r="AB219" s="6" t="e">
        <f t="shared" si="21"/>
        <v>#VALUE!</v>
      </c>
      <c r="AC219" s="6" t="e">
        <f t="shared" si="22"/>
        <v>#VALUE!</v>
      </c>
      <c r="AD219" s="3" t="e">
        <f t="shared" si="23"/>
        <v>#VALUE!</v>
      </c>
      <c r="AE219" s="20" t="str">
        <f>IFERROR(VLOOKUP(A219,'Previous CF'!A:AE,31,FALSE),"")</f>
        <v/>
      </c>
      <c r="AF219" s="20" t="str">
        <f>IFERROR(VLOOKUP(A219,'Previous CF'!A:AF,32,FALSE),"")</f>
        <v/>
      </c>
      <c r="AG219" s="12" t="str">
        <f>IFERROR(VLOOKUP(A219,'Previous CF'!A:AI,33,FALSE),"")</f>
        <v/>
      </c>
      <c r="AH219" s="12" t="str">
        <f>IFERROR(VLOOKUP(A219,'Previous CF'!A:AJ,34,FALSE),"")</f>
        <v/>
      </c>
      <c r="AI219" s="12" t="str">
        <f>IFERROR(VLOOKUP(A219,'Previous CF'!A:AK,35,FALSE),"")</f>
        <v/>
      </c>
      <c r="AJ219" s="12" t="str">
        <f>IFERROR(VLOOKUP(A219,'Previous CF'!A:AL,36,FALSE),"")</f>
        <v/>
      </c>
      <c r="AK219" s="12" t="str">
        <f>IFERROR(VLOOKUP(A219,'Previous CF'!A:AM,37,FALSE),"")</f>
        <v/>
      </c>
      <c r="AL219" s="12" t="str">
        <f>IFERROR(VLOOKUP(A219,'Previous CF'!A:AN,38,FALSE),"")</f>
        <v/>
      </c>
      <c r="AM219" s="12" t="str">
        <f>IFERROR(VLOOKUP(A219,'Previous CF'!A:AO,39,FALSE),"")</f>
        <v/>
      </c>
      <c r="AN219" s="12"/>
      <c r="AO219" s="12" t="str">
        <f>IFERROR(VLOOKUP(A219,'Previous CF'!A:AQ,41,FALSE),"")</f>
        <v/>
      </c>
      <c r="AP219" s="12" t="str">
        <f>IFERROR(VLOOKUP(A219,'Previous CF'!A:AR,42,FALSE),"")</f>
        <v/>
      </c>
    </row>
    <row r="220" spans="1:42" x14ac:dyDescent="0.35">
      <c r="A220" s="23">
        <f>HT!A220</f>
        <v>0</v>
      </c>
      <c r="B220" s="23">
        <f>HT!B220</f>
        <v>0</v>
      </c>
      <c r="C220" s="23">
        <f>HT!C220</f>
        <v>0</v>
      </c>
      <c r="D220" s="23">
        <f>HT!D220</f>
        <v>0</v>
      </c>
      <c r="E220" s="3" t="str">
        <f>IFERROR(VLOOKUP(A220,grades!A:P,5,FALSE),"")</f>
        <v/>
      </c>
      <c r="F220" s="3" t="str">
        <f>IFERROR(VLOOKUP(A220,grades!A:Q,6,FALSE),"")</f>
        <v/>
      </c>
      <c r="G220" s="3" t="str">
        <f>IFERROR(VLOOKUP(A220,HT!A:K,8,FALSE),"")</f>
        <v/>
      </c>
      <c r="H220" s="3" t="str">
        <f>IFERROR(VLOOKUP(A220,HT!A:L,12,FALSE),"")</f>
        <v/>
      </c>
      <c r="I220" s="3" t="str">
        <f>IFERROR(VLOOKUP(A220,IEP!A:F,6,FALSE),"")</f>
        <v/>
      </c>
      <c r="J220" s="3" t="str">
        <f>IFERROR(VLOOKUP(A220,FRL!A:G,5,FALSE),"")</f>
        <v/>
      </c>
      <c r="K220" s="4" t="str">
        <f>IFERROR(VLOOKUP(A220,Att!A:E,5,FALSE),"")</f>
        <v/>
      </c>
      <c r="L220" s="32" t="str">
        <f>IFERROR(VLOOKUP(A220,Disc!A:C,2,FALSE),"0")</f>
        <v>0</v>
      </c>
      <c r="M220" s="3" t="str">
        <f>IFERROR(VLOOKUP(A220,CA!A:P,8,FALSE),"")</f>
        <v/>
      </c>
      <c r="N220" s="3" t="str">
        <f>IFERROR(VLOOKUP(A220,MA!A:Q,8,FALSE),"")</f>
        <v/>
      </c>
      <c r="O220" s="3" t="str">
        <f>IFERROR(VLOOKUP(A220,SC!A:Q,8,FALSE),"")</f>
        <v/>
      </c>
      <c r="P220" s="3" t="str">
        <f>IFERROR(VLOOKUP(A220,SS!A:P,8,FALSE),"")</f>
        <v/>
      </c>
      <c r="Q220" s="3">
        <f t="shared" si="18"/>
        <v>0</v>
      </c>
      <c r="R220" s="3">
        <f t="shared" si="19"/>
        <v>0</v>
      </c>
      <c r="S220" s="5"/>
      <c r="T220" s="3">
        <f>IFERROR(COUNTIFS(grades!A:A,A220,grades!H:H,"A"),"0")</f>
        <v>0</v>
      </c>
      <c r="U220" s="3">
        <f>IFERROR(COUNTIFS(grades!A:A,A220,grades!H:H,"B"),"0")</f>
        <v>0</v>
      </c>
      <c r="V220" s="3">
        <f>IFERROR(COUNTIFS(grades!A:A,A220,grades!H:H,"C"),"0")</f>
        <v>0</v>
      </c>
      <c r="W220" s="3">
        <f>IFERROR(COUNTIFS(grades!A:A,A220,grades!H:H,"D"),"0")</f>
        <v>0</v>
      </c>
      <c r="X220" s="3">
        <f>IFERROR(COUNTIFS(grades!A:A,A220,grades!H:H,"F"),"0")</f>
        <v>0</v>
      </c>
      <c r="Y220" s="5"/>
      <c r="Z220" s="3" t="str">
        <f>IFERROR(VLOOKUP(A220,'Previous CF'!A:AH,27,FALSE),"")</f>
        <v/>
      </c>
      <c r="AA220" s="6" t="e">
        <f t="shared" si="20"/>
        <v>#VALUE!</v>
      </c>
      <c r="AB220" s="6" t="e">
        <f t="shared" si="21"/>
        <v>#VALUE!</v>
      </c>
      <c r="AC220" s="6" t="e">
        <f t="shared" si="22"/>
        <v>#VALUE!</v>
      </c>
      <c r="AD220" s="3" t="e">
        <f t="shared" si="23"/>
        <v>#VALUE!</v>
      </c>
      <c r="AE220" s="20" t="str">
        <f>IFERROR(VLOOKUP(A220,'Previous CF'!A:AE,31,FALSE),"")</f>
        <v/>
      </c>
      <c r="AF220" s="20" t="str">
        <f>IFERROR(VLOOKUP(A220,'Previous CF'!A:AF,32,FALSE),"")</f>
        <v/>
      </c>
      <c r="AG220" s="12" t="str">
        <f>IFERROR(VLOOKUP(A220,'Previous CF'!A:AI,33,FALSE),"")</f>
        <v/>
      </c>
      <c r="AH220" s="12" t="str">
        <f>IFERROR(VLOOKUP(A220,'Previous CF'!A:AJ,34,FALSE),"")</f>
        <v/>
      </c>
      <c r="AI220" s="12" t="str">
        <f>IFERROR(VLOOKUP(A220,'Previous CF'!A:AK,35,FALSE),"")</f>
        <v/>
      </c>
      <c r="AJ220" s="12" t="str">
        <f>IFERROR(VLOOKUP(A220,'Previous CF'!A:AL,36,FALSE),"")</f>
        <v/>
      </c>
      <c r="AK220" s="12" t="str">
        <f>IFERROR(VLOOKUP(A220,'Previous CF'!A:AM,37,FALSE),"")</f>
        <v/>
      </c>
      <c r="AL220" s="12" t="str">
        <f>IFERROR(VLOOKUP(A220,'Previous CF'!A:AN,38,FALSE),"")</f>
        <v/>
      </c>
      <c r="AM220" s="12" t="str">
        <f>IFERROR(VLOOKUP(A220,'Previous CF'!A:AO,39,FALSE),"")</f>
        <v/>
      </c>
      <c r="AN220" s="12"/>
      <c r="AO220" s="12" t="str">
        <f>IFERROR(VLOOKUP(A220,'Previous CF'!A:AQ,41,FALSE),"")</f>
        <v/>
      </c>
      <c r="AP220" s="12" t="str">
        <f>IFERROR(VLOOKUP(A220,'Previous CF'!A:AR,42,FALSE),"")</f>
        <v/>
      </c>
    </row>
    <row r="221" spans="1:42" x14ac:dyDescent="0.35">
      <c r="A221" s="23">
        <f>HT!A221</f>
        <v>0</v>
      </c>
      <c r="B221" s="23">
        <f>HT!B221</f>
        <v>0</v>
      </c>
      <c r="C221" s="23">
        <f>HT!C221</f>
        <v>0</v>
      </c>
      <c r="D221" s="23">
        <f>HT!D221</f>
        <v>0</v>
      </c>
      <c r="E221" s="3" t="str">
        <f>IFERROR(VLOOKUP(A221,grades!A:P,5,FALSE),"")</f>
        <v/>
      </c>
      <c r="F221" s="3" t="str">
        <f>IFERROR(VLOOKUP(A221,grades!A:Q,6,FALSE),"")</f>
        <v/>
      </c>
      <c r="G221" s="3" t="str">
        <f>IFERROR(VLOOKUP(A221,HT!A:K,8,FALSE),"")</f>
        <v/>
      </c>
      <c r="H221" s="3" t="str">
        <f>IFERROR(VLOOKUP(A221,HT!A:L,12,FALSE),"")</f>
        <v/>
      </c>
      <c r="I221" s="3" t="str">
        <f>IFERROR(VLOOKUP(A221,IEP!A:F,6,FALSE),"")</f>
        <v/>
      </c>
      <c r="J221" s="3" t="str">
        <f>IFERROR(VLOOKUP(A221,FRL!A:G,5,FALSE),"")</f>
        <v/>
      </c>
      <c r="K221" s="4" t="str">
        <f>IFERROR(VLOOKUP(A221,Att!A:E,5,FALSE),"")</f>
        <v/>
      </c>
      <c r="L221" s="32" t="str">
        <f>IFERROR(VLOOKUP(A221,Disc!A:C,2,FALSE),"0")</f>
        <v>0</v>
      </c>
      <c r="M221" s="3" t="str">
        <f>IFERROR(VLOOKUP(A221,CA!A:P,8,FALSE),"")</f>
        <v/>
      </c>
      <c r="N221" s="3" t="str">
        <f>IFERROR(VLOOKUP(A221,MA!A:Q,8,FALSE),"")</f>
        <v/>
      </c>
      <c r="O221" s="3" t="str">
        <f>IFERROR(VLOOKUP(A221,SC!A:Q,8,FALSE),"")</f>
        <v/>
      </c>
      <c r="P221" s="3" t="str">
        <f>IFERROR(VLOOKUP(A221,SS!A:P,8,FALSE),"")</f>
        <v/>
      </c>
      <c r="Q221" s="3">
        <f t="shared" si="18"/>
        <v>0</v>
      </c>
      <c r="R221" s="3">
        <f t="shared" si="19"/>
        <v>0</v>
      </c>
      <c r="S221" s="5"/>
      <c r="T221" s="3">
        <f>IFERROR(COUNTIFS(grades!A:A,A221,grades!H:H,"A"),"0")</f>
        <v>0</v>
      </c>
      <c r="U221" s="3">
        <f>IFERROR(COUNTIFS(grades!A:A,A221,grades!H:H,"B"),"0")</f>
        <v>0</v>
      </c>
      <c r="V221" s="3">
        <f>IFERROR(COUNTIFS(grades!A:A,A221,grades!H:H,"C"),"0")</f>
        <v>0</v>
      </c>
      <c r="W221" s="3">
        <f>IFERROR(COUNTIFS(grades!A:A,A221,grades!H:H,"D"),"0")</f>
        <v>0</v>
      </c>
      <c r="X221" s="3">
        <f>IFERROR(COUNTIFS(grades!A:A,A221,grades!H:H,"F"),"0")</f>
        <v>0</v>
      </c>
      <c r="Y221" s="5"/>
      <c r="Z221" s="3" t="str">
        <f>IFERROR(VLOOKUP(A221,'Previous CF'!A:AH,27,FALSE),"")</f>
        <v/>
      </c>
      <c r="AA221" s="6" t="e">
        <f t="shared" si="20"/>
        <v>#VALUE!</v>
      </c>
      <c r="AB221" s="6" t="e">
        <f t="shared" si="21"/>
        <v>#VALUE!</v>
      </c>
      <c r="AC221" s="6" t="e">
        <f t="shared" si="22"/>
        <v>#VALUE!</v>
      </c>
      <c r="AD221" s="3" t="e">
        <f t="shared" si="23"/>
        <v>#VALUE!</v>
      </c>
      <c r="AE221" s="20" t="str">
        <f>IFERROR(VLOOKUP(A221,'Previous CF'!A:AE,31,FALSE),"")</f>
        <v/>
      </c>
      <c r="AF221" s="20" t="str">
        <f>IFERROR(VLOOKUP(A221,'Previous CF'!A:AF,32,FALSE),"")</f>
        <v/>
      </c>
      <c r="AG221" s="12" t="str">
        <f>IFERROR(VLOOKUP(A221,'Previous CF'!A:AI,33,FALSE),"")</f>
        <v/>
      </c>
      <c r="AH221" s="12" t="str">
        <f>IFERROR(VLOOKUP(A221,'Previous CF'!A:AJ,34,FALSE),"")</f>
        <v/>
      </c>
      <c r="AI221" s="12" t="str">
        <f>IFERROR(VLOOKUP(A221,'Previous CF'!A:AK,35,FALSE),"")</f>
        <v/>
      </c>
      <c r="AJ221" s="12" t="str">
        <f>IFERROR(VLOOKUP(A221,'Previous CF'!A:AL,36,FALSE),"")</f>
        <v/>
      </c>
      <c r="AK221" s="12" t="str">
        <f>IFERROR(VLOOKUP(A221,'Previous CF'!A:AM,37,FALSE),"")</f>
        <v/>
      </c>
      <c r="AL221" s="12" t="str">
        <f>IFERROR(VLOOKUP(A221,'Previous CF'!A:AN,38,FALSE),"")</f>
        <v/>
      </c>
      <c r="AM221" s="12" t="str">
        <f>IFERROR(VLOOKUP(A221,'Previous CF'!A:AO,39,FALSE),"")</f>
        <v/>
      </c>
      <c r="AN221" s="12"/>
      <c r="AO221" s="12" t="str">
        <f>IFERROR(VLOOKUP(A221,'Previous CF'!A:AQ,41,FALSE),"")</f>
        <v/>
      </c>
      <c r="AP221" s="12" t="str">
        <f>IFERROR(VLOOKUP(A221,'Previous CF'!A:AR,42,FALSE),"")</f>
        <v/>
      </c>
    </row>
    <row r="222" spans="1:42" x14ac:dyDescent="0.35">
      <c r="A222" s="23">
        <f>HT!A222</f>
        <v>0</v>
      </c>
      <c r="B222" s="23">
        <f>HT!B222</f>
        <v>0</v>
      </c>
      <c r="C222" s="23">
        <f>HT!C222</f>
        <v>0</v>
      </c>
      <c r="D222" s="23">
        <f>HT!D222</f>
        <v>0</v>
      </c>
      <c r="E222" s="3" t="str">
        <f>IFERROR(VLOOKUP(A222,grades!A:P,5,FALSE),"")</f>
        <v/>
      </c>
      <c r="F222" s="3" t="str">
        <f>IFERROR(VLOOKUP(A222,grades!A:Q,6,FALSE),"")</f>
        <v/>
      </c>
      <c r="G222" s="3" t="str">
        <f>IFERROR(VLOOKUP(A222,HT!A:K,8,FALSE),"")</f>
        <v/>
      </c>
      <c r="H222" s="3" t="str">
        <f>IFERROR(VLOOKUP(A222,HT!A:L,12,FALSE),"")</f>
        <v/>
      </c>
      <c r="I222" s="3" t="str">
        <f>IFERROR(VLOOKUP(A222,IEP!A:F,6,FALSE),"")</f>
        <v/>
      </c>
      <c r="J222" s="3" t="str">
        <f>IFERROR(VLOOKUP(A222,FRL!A:G,5,FALSE),"")</f>
        <v/>
      </c>
      <c r="K222" s="4" t="str">
        <f>IFERROR(VLOOKUP(A222,Att!A:E,5,FALSE),"")</f>
        <v/>
      </c>
      <c r="L222" s="32" t="str">
        <f>IFERROR(VLOOKUP(A222,Disc!A:C,2,FALSE),"0")</f>
        <v>0</v>
      </c>
      <c r="M222" s="3" t="str">
        <f>IFERROR(VLOOKUP(A222,CA!A:P,8,FALSE),"")</f>
        <v/>
      </c>
      <c r="N222" s="3" t="str">
        <f>IFERROR(VLOOKUP(A222,MA!A:Q,8,FALSE),"")</f>
        <v/>
      </c>
      <c r="O222" s="3" t="str">
        <f>IFERROR(VLOOKUP(A222,SC!A:Q,8,FALSE),"")</f>
        <v/>
      </c>
      <c r="P222" s="3" t="str">
        <f>IFERROR(VLOOKUP(A222,SS!A:P,8,FALSE),"")</f>
        <v/>
      </c>
      <c r="Q222" s="3">
        <f t="shared" si="18"/>
        <v>0</v>
      </c>
      <c r="R222" s="3">
        <f t="shared" si="19"/>
        <v>0</v>
      </c>
      <c r="S222" s="5"/>
      <c r="T222" s="3">
        <f>IFERROR(COUNTIFS(grades!A:A,A222,grades!H:H,"A"),"0")</f>
        <v>0</v>
      </c>
      <c r="U222" s="3">
        <f>IFERROR(COUNTIFS(grades!A:A,A222,grades!H:H,"B"),"0")</f>
        <v>0</v>
      </c>
      <c r="V222" s="3">
        <f>IFERROR(COUNTIFS(grades!A:A,A222,grades!H:H,"C"),"0")</f>
        <v>0</v>
      </c>
      <c r="W222" s="3">
        <f>IFERROR(COUNTIFS(grades!A:A,A222,grades!H:H,"D"),"0")</f>
        <v>0</v>
      </c>
      <c r="X222" s="3">
        <f>IFERROR(COUNTIFS(grades!A:A,A222,grades!H:H,"F"),"0")</f>
        <v>0</v>
      </c>
      <c r="Y222" s="5"/>
      <c r="Z222" s="3" t="str">
        <f>IFERROR(VLOOKUP(A222,'Previous CF'!A:AH,27,FALSE),"")</f>
        <v/>
      </c>
      <c r="AA222" s="6" t="e">
        <f t="shared" si="20"/>
        <v>#VALUE!</v>
      </c>
      <c r="AB222" s="6" t="e">
        <f t="shared" si="21"/>
        <v>#VALUE!</v>
      </c>
      <c r="AC222" s="6" t="e">
        <f t="shared" si="22"/>
        <v>#VALUE!</v>
      </c>
      <c r="AD222" s="3" t="e">
        <f t="shared" si="23"/>
        <v>#VALUE!</v>
      </c>
      <c r="AE222" s="20" t="str">
        <f>IFERROR(VLOOKUP(A222,'Previous CF'!A:AE,31,FALSE),"")</f>
        <v/>
      </c>
      <c r="AF222" s="20" t="str">
        <f>IFERROR(VLOOKUP(A222,'Previous CF'!A:AF,32,FALSE),"")</f>
        <v/>
      </c>
      <c r="AG222" s="12" t="str">
        <f>IFERROR(VLOOKUP(A222,'Previous CF'!A:AI,33,FALSE),"")</f>
        <v/>
      </c>
      <c r="AH222" s="12" t="str">
        <f>IFERROR(VLOOKUP(A222,'Previous CF'!A:AJ,34,FALSE),"")</f>
        <v/>
      </c>
      <c r="AI222" s="12" t="str">
        <f>IFERROR(VLOOKUP(A222,'Previous CF'!A:AK,35,FALSE),"")</f>
        <v/>
      </c>
      <c r="AJ222" s="12" t="str">
        <f>IFERROR(VLOOKUP(A222,'Previous CF'!A:AL,36,FALSE),"")</f>
        <v/>
      </c>
      <c r="AK222" s="12" t="str">
        <f>IFERROR(VLOOKUP(A222,'Previous CF'!A:AM,37,FALSE),"")</f>
        <v/>
      </c>
      <c r="AL222" s="12" t="str">
        <f>IFERROR(VLOOKUP(A222,'Previous CF'!A:AN,38,FALSE),"")</f>
        <v/>
      </c>
      <c r="AM222" s="12" t="str">
        <f>IFERROR(VLOOKUP(A222,'Previous CF'!A:AO,39,FALSE),"")</f>
        <v/>
      </c>
      <c r="AN222" s="12"/>
      <c r="AO222" s="12" t="str">
        <f>IFERROR(VLOOKUP(A222,'Previous CF'!A:AQ,41,FALSE),"")</f>
        <v/>
      </c>
      <c r="AP222" s="12" t="str">
        <f>IFERROR(VLOOKUP(A222,'Previous CF'!A:AR,42,FALSE),"")</f>
        <v/>
      </c>
    </row>
    <row r="223" spans="1:42" x14ac:dyDescent="0.35">
      <c r="A223" s="23">
        <f>HT!A223</f>
        <v>0</v>
      </c>
      <c r="B223" s="23">
        <f>HT!B223</f>
        <v>0</v>
      </c>
      <c r="C223" s="23">
        <f>HT!C223</f>
        <v>0</v>
      </c>
      <c r="D223" s="23">
        <f>HT!D223</f>
        <v>0</v>
      </c>
      <c r="E223" s="3" t="str">
        <f>IFERROR(VLOOKUP(A223,grades!A:P,5,FALSE),"")</f>
        <v/>
      </c>
      <c r="F223" s="3" t="str">
        <f>IFERROR(VLOOKUP(A223,grades!A:Q,6,FALSE),"")</f>
        <v/>
      </c>
      <c r="G223" s="3" t="str">
        <f>IFERROR(VLOOKUP(A223,HT!A:K,8,FALSE),"")</f>
        <v/>
      </c>
      <c r="H223" s="3" t="str">
        <f>IFERROR(VLOOKUP(A223,HT!A:L,12,FALSE),"")</f>
        <v/>
      </c>
      <c r="I223" s="3" t="str">
        <f>IFERROR(VLOOKUP(A223,IEP!A:F,6,FALSE),"")</f>
        <v/>
      </c>
      <c r="J223" s="3" t="str">
        <f>IFERROR(VLOOKUP(A223,FRL!A:G,5,FALSE),"")</f>
        <v/>
      </c>
      <c r="K223" s="4" t="str">
        <f>IFERROR(VLOOKUP(A223,Att!A:E,5,FALSE),"")</f>
        <v/>
      </c>
      <c r="L223" s="32" t="str">
        <f>IFERROR(VLOOKUP(A223,Disc!A:C,2,FALSE),"0")</f>
        <v>0</v>
      </c>
      <c r="M223" s="3" t="str">
        <f>IFERROR(VLOOKUP(A223,CA!A:P,8,FALSE),"")</f>
        <v/>
      </c>
      <c r="N223" s="3" t="str">
        <f>IFERROR(VLOOKUP(A223,MA!A:Q,8,FALSE),"")</f>
        <v/>
      </c>
      <c r="O223" s="3" t="str">
        <f>IFERROR(VLOOKUP(A223,SC!A:Q,8,FALSE),"")</f>
        <v/>
      </c>
      <c r="P223" s="3" t="str">
        <f>IFERROR(VLOOKUP(A223,SS!A:P,8,FALSE),"")</f>
        <v/>
      </c>
      <c r="Q223" s="3">
        <f t="shared" si="18"/>
        <v>0</v>
      </c>
      <c r="R223" s="3">
        <f t="shared" si="19"/>
        <v>0</v>
      </c>
      <c r="S223" s="5"/>
      <c r="T223" s="3">
        <f>IFERROR(COUNTIFS(grades!A:A,A223,grades!H:H,"A"),"0")</f>
        <v>0</v>
      </c>
      <c r="U223" s="3">
        <f>IFERROR(COUNTIFS(grades!A:A,A223,grades!H:H,"B"),"0")</f>
        <v>0</v>
      </c>
      <c r="V223" s="3">
        <f>IFERROR(COUNTIFS(grades!A:A,A223,grades!H:H,"C"),"0")</f>
        <v>0</v>
      </c>
      <c r="W223" s="3">
        <f>IFERROR(COUNTIFS(grades!A:A,A223,grades!H:H,"D"),"0")</f>
        <v>0</v>
      </c>
      <c r="X223" s="3">
        <f>IFERROR(COUNTIFS(grades!A:A,A223,grades!H:H,"F"),"0")</f>
        <v>0</v>
      </c>
      <c r="Y223" s="5"/>
      <c r="Z223" s="3" t="str">
        <f>IFERROR(VLOOKUP(A223,'Previous CF'!A:AH,27,FALSE),"")</f>
        <v/>
      </c>
      <c r="AA223" s="6" t="e">
        <f t="shared" si="20"/>
        <v>#VALUE!</v>
      </c>
      <c r="AB223" s="6" t="e">
        <f t="shared" si="21"/>
        <v>#VALUE!</v>
      </c>
      <c r="AC223" s="6" t="e">
        <f t="shared" si="22"/>
        <v>#VALUE!</v>
      </c>
      <c r="AD223" s="3" t="e">
        <f t="shared" si="23"/>
        <v>#VALUE!</v>
      </c>
      <c r="AE223" s="20" t="str">
        <f>IFERROR(VLOOKUP(A223,'Previous CF'!A:AE,31,FALSE),"")</f>
        <v/>
      </c>
      <c r="AF223" s="20" t="str">
        <f>IFERROR(VLOOKUP(A223,'Previous CF'!A:AF,32,FALSE),"")</f>
        <v/>
      </c>
      <c r="AG223" s="12" t="str">
        <f>IFERROR(VLOOKUP(A223,'Previous CF'!A:AI,33,FALSE),"")</f>
        <v/>
      </c>
      <c r="AH223" s="12" t="str">
        <f>IFERROR(VLOOKUP(A223,'Previous CF'!A:AJ,34,FALSE),"")</f>
        <v/>
      </c>
      <c r="AI223" s="12" t="str">
        <f>IFERROR(VLOOKUP(A223,'Previous CF'!A:AK,35,FALSE),"")</f>
        <v/>
      </c>
      <c r="AJ223" s="12" t="str">
        <f>IFERROR(VLOOKUP(A223,'Previous CF'!A:AL,36,FALSE),"")</f>
        <v/>
      </c>
      <c r="AK223" s="12" t="str">
        <f>IFERROR(VLOOKUP(A223,'Previous CF'!A:AM,37,FALSE),"")</f>
        <v/>
      </c>
      <c r="AL223" s="12" t="str">
        <f>IFERROR(VLOOKUP(A223,'Previous CF'!A:AN,38,FALSE),"")</f>
        <v/>
      </c>
      <c r="AM223" s="12" t="str">
        <f>IFERROR(VLOOKUP(A223,'Previous CF'!A:AO,39,FALSE),"")</f>
        <v/>
      </c>
      <c r="AN223" s="12"/>
      <c r="AO223" s="12" t="str">
        <f>IFERROR(VLOOKUP(A223,'Previous CF'!A:AQ,41,FALSE),"")</f>
        <v/>
      </c>
      <c r="AP223" s="12" t="str">
        <f>IFERROR(VLOOKUP(A223,'Previous CF'!A:AR,42,FALSE),"")</f>
        <v/>
      </c>
    </row>
    <row r="224" spans="1:42" x14ac:dyDescent="0.35">
      <c r="A224" s="23">
        <f>HT!A224</f>
        <v>0</v>
      </c>
      <c r="B224" s="23">
        <f>HT!B224</f>
        <v>0</v>
      </c>
      <c r="C224" s="23">
        <f>HT!C224</f>
        <v>0</v>
      </c>
      <c r="D224" s="23">
        <f>HT!D224</f>
        <v>0</v>
      </c>
      <c r="E224" s="3" t="str">
        <f>IFERROR(VLOOKUP(A224,grades!A:P,5,FALSE),"")</f>
        <v/>
      </c>
      <c r="F224" s="3" t="str">
        <f>IFERROR(VLOOKUP(A224,grades!A:Q,6,FALSE),"")</f>
        <v/>
      </c>
      <c r="G224" s="3" t="str">
        <f>IFERROR(VLOOKUP(A224,HT!A:K,8,FALSE),"")</f>
        <v/>
      </c>
      <c r="H224" s="3" t="str">
        <f>IFERROR(VLOOKUP(A224,HT!A:L,12,FALSE),"")</f>
        <v/>
      </c>
      <c r="I224" s="3" t="str">
        <f>IFERROR(VLOOKUP(A224,IEP!A:F,6,FALSE),"")</f>
        <v/>
      </c>
      <c r="J224" s="3" t="str">
        <f>IFERROR(VLOOKUP(A224,FRL!A:G,5,FALSE),"")</f>
        <v/>
      </c>
      <c r="K224" s="4" t="str">
        <f>IFERROR(VLOOKUP(A224,Att!A:E,5,FALSE),"")</f>
        <v/>
      </c>
      <c r="L224" s="32" t="str">
        <f>IFERROR(VLOOKUP(A224,Disc!A:C,2,FALSE),"0")</f>
        <v>0</v>
      </c>
      <c r="M224" s="3" t="str">
        <f>IFERROR(VLOOKUP(A224,CA!A:P,8,FALSE),"")</f>
        <v/>
      </c>
      <c r="N224" s="3" t="str">
        <f>IFERROR(VLOOKUP(A224,MA!A:Q,8,FALSE),"")</f>
        <v/>
      </c>
      <c r="O224" s="3" t="str">
        <f>IFERROR(VLOOKUP(A224,SC!A:Q,8,FALSE),"")</f>
        <v/>
      </c>
      <c r="P224" s="3" t="str">
        <f>IFERROR(VLOOKUP(A224,SS!A:P,8,FALSE),"")</f>
        <v/>
      </c>
      <c r="Q224" s="3">
        <f t="shared" si="18"/>
        <v>0</v>
      </c>
      <c r="R224" s="3">
        <f t="shared" si="19"/>
        <v>0</v>
      </c>
      <c r="S224" s="5"/>
      <c r="T224" s="3">
        <f>IFERROR(COUNTIFS(grades!A:A,A224,grades!H:H,"A"),"0")</f>
        <v>0</v>
      </c>
      <c r="U224" s="3">
        <f>IFERROR(COUNTIFS(grades!A:A,A224,grades!H:H,"B"),"0")</f>
        <v>0</v>
      </c>
      <c r="V224" s="3">
        <f>IFERROR(COUNTIFS(grades!A:A,A224,grades!H:H,"C"),"0")</f>
        <v>0</v>
      </c>
      <c r="W224" s="3">
        <f>IFERROR(COUNTIFS(grades!A:A,A224,grades!H:H,"D"),"0")</f>
        <v>0</v>
      </c>
      <c r="X224" s="3">
        <f>IFERROR(COUNTIFS(grades!A:A,A224,grades!H:H,"F"),"0")</f>
        <v>0</v>
      </c>
      <c r="Y224" s="5"/>
      <c r="Z224" s="3" t="str">
        <f>IFERROR(VLOOKUP(A224,'Previous CF'!A:AH,27,FALSE),"")</f>
        <v/>
      </c>
      <c r="AA224" s="6" t="e">
        <f t="shared" si="20"/>
        <v>#VALUE!</v>
      </c>
      <c r="AB224" s="6" t="e">
        <f t="shared" si="21"/>
        <v>#VALUE!</v>
      </c>
      <c r="AC224" s="6" t="e">
        <f t="shared" si="22"/>
        <v>#VALUE!</v>
      </c>
      <c r="AD224" s="3" t="e">
        <f t="shared" si="23"/>
        <v>#VALUE!</v>
      </c>
      <c r="AE224" s="20" t="str">
        <f>IFERROR(VLOOKUP(A224,'Previous CF'!A:AE,31,FALSE),"")</f>
        <v/>
      </c>
      <c r="AF224" s="20" t="str">
        <f>IFERROR(VLOOKUP(A224,'Previous CF'!A:AF,32,FALSE),"")</f>
        <v/>
      </c>
      <c r="AG224" s="12" t="str">
        <f>IFERROR(VLOOKUP(A224,'Previous CF'!A:AI,33,FALSE),"")</f>
        <v/>
      </c>
      <c r="AH224" s="12" t="str">
        <f>IFERROR(VLOOKUP(A224,'Previous CF'!A:AJ,34,FALSE),"")</f>
        <v/>
      </c>
      <c r="AI224" s="12" t="str">
        <f>IFERROR(VLOOKUP(A224,'Previous CF'!A:AK,35,FALSE),"")</f>
        <v/>
      </c>
      <c r="AJ224" s="12" t="str">
        <f>IFERROR(VLOOKUP(A224,'Previous CF'!A:AL,36,FALSE),"")</f>
        <v/>
      </c>
      <c r="AK224" s="12" t="str">
        <f>IFERROR(VLOOKUP(A224,'Previous CF'!A:AM,37,FALSE),"")</f>
        <v/>
      </c>
      <c r="AL224" s="12" t="str">
        <f>IFERROR(VLOOKUP(A224,'Previous CF'!A:AN,38,FALSE),"")</f>
        <v/>
      </c>
      <c r="AM224" s="12" t="str">
        <f>IFERROR(VLOOKUP(A224,'Previous CF'!A:AO,39,FALSE),"")</f>
        <v/>
      </c>
      <c r="AN224" s="12"/>
      <c r="AO224" s="12" t="str">
        <f>IFERROR(VLOOKUP(A224,'Previous CF'!A:AQ,41,FALSE),"")</f>
        <v/>
      </c>
      <c r="AP224" s="12" t="str">
        <f>IFERROR(VLOOKUP(A224,'Previous CF'!A:AR,42,FALSE),"")</f>
        <v/>
      </c>
    </row>
    <row r="225" spans="1:42" x14ac:dyDescent="0.35">
      <c r="A225" s="23">
        <f>HT!A225</f>
        <v>0</v>
      </c>
      <c r="B225" s="23">
        <f>HT!B225</f>
        <v>0</v>
      </c>
      <c r="C225" s="23">
        <f>HT!C225</f>
        <v>0</v>
      </c>
      <c r="D225" s="23">
        <f>HT!D225</f>
        <v>0</v>
      </c>
      <c r="E225" s="3" t="str">
        <f>IFERROR(VLOOKUP(A225,grades!A:P,5,FALSE),"")</f>
        <v/>
      </c>
      <c r="F225" s="3" t="str">
        <f>IFERROR(VLOOKUP(A225,grades!A:Q,6,FALSE),"")</f>
        <v/>
      </c>
      <c r="G225" s="3" t="str">
        <f>IFERROR(VLOOKUP(A225,HT!A:K,8,FALSE),"")</f>
        <v/>
      </c>
      <c r="H225" s="3" t="str">
        <f>IFERROR(VLOOKUP(A225,HT!A:L,12,FALSE),"")</f>
        <v/>
      </c>
      <c r="I225" s="3" t="str">
        <f>IFERROR(VLOOKUP(A225,IEP!A:F,6,FALSE),"")</f>
        <v/>
      </c>
      <c r="J225" s="3" t="str">
        <f>IFERROR(VLOOKUP(A225,FRL!A:G,5,FALSE),"")</f>
        <v/>
      </c>
      <c r="K225" s="4" t="str">
        <f>IFERROR(VLOOKUP(A225,Att!A:E,5,FALSE),"")</f>
        <v/>
      </c>
      <c r="L225" s="32" t="str">
        <f>IFERROR(VLOOKUP(A225,Disc!A:C,2,FALSE),"0")</f>
        <v>0</v>
      </c>
      <c r="M225" s="3" t="str">
        <f>IFERROR(VLOOKUP(A225,CA!A:P,8,FALSE),"")</f>
        <v/>
      </c>
      <c r="N225" s="3" t="str">
        <f>IFERROR(VLOOKUP(A225,MA!A:Q,8,FALSE),"")</f>
        <v/>
      </c>
      <c r="O225" s="3" t="str">
        <f>IFERROR(VLOOKUP(A225,SC!A:Q,8,FALSE),"")</f>
        <v/>
      </c>
      <c r="P225" s="3" t="str">
        <f>IFERROR(VLOOKUP(A225,SS!A:P,8,FALSE),"")</f>
        <v/>
      </c>
      <c r="Q225" s="3">
        <f t="shared" si="18"/>
        <v>0</v>
      </c>
      <c r="R225" s="3">
        <f t="shared" si="19"/>
        <v>0</v>
      </c>
      <c r="S225" s="5"/>
      <c r="T225" s="3">
        <f>IFERROR(COUNTIFS(grades!A:A,A225,grades!H:H,"A"),"0")</f>
        <v>0</v>
      </c>
      <c r="U225" s="3">
        <f>IFERROR(COUNTIFS(grades!A:A,A225,grades!H:H,"B"),"0")</f>
        <v>0</v>
      </c>
      <c r="V225" s="3">
        <f>IFERROR(COUNTIFS(grades!A:A,A225,grades!H:H,"C"),"0")</f>
        <v>0</v>
      </c>
      <c r="W225" s="3">
        <f>IFERROR(COUNTIFS(grades!A:A,A225,grades!H:H,"D"),"0")</f>
        <v>0</v>
      </c>
      <c r="X225" s="3">
        <f>IFERROR(COUNTIFS(grades!A:A,A225,grades!H:H,"F"),"0")</f>
        <v>0</v>
      </c>
      <c r="Y225" s="5"/>
      <c r="Z225" s="3" t="str">
        <f>IFERROR(VLOOKUP(A225,'Previous CF'!A:AH,27,FALSE),"")</f>
        <v/>
      </c>
      <c r="AA225" s="6" t="e">
        <f t="shared" si="20"/>
        <v>#VALUE!</v>
      </c>
      <c r="AB225" s="6" t="e">
        <f t="shared" si="21"/>
        <v>#VALUE!</v>
      </c>
      <c r="AC225" s="6" t="e">
        <f t="shared" si="22"/>
        <v>#VALUE!</v>
      </c>
      <c r="AD225" s="3" t="e">
        <f t="shared" si="23"/>
        <v>#VALUE!</v>
      </c>
      <c r="AE225" s="20" t="str">
        <f>IFERROR(VLOOKUP(A225,'Previous CF'!A:AE,31,FALSE),"")</f>
        <v/>
      </c>
      <c r="AF225" s="20" t="str">
        <f>IFERROR(VLOOKUP(A225,'Previous CF'!A:AF,32,FALSE),"")</f>
        <v/>
      </c>
      <c r="AG225" s="12" t="str">
        <f>IFERROR(VLOOKUP(A225,'Previous CF'!A:AI,33,FALSE),"")</f>
        <v/>
      </c>
      <c r="AH225" s="12" t="str">
        <f>IFERROR(VLOOKUP(A225,'Previous CF'!A:AJ,34,FALSE),"")</f>
        <v/>
      </c>
      <c r="AI225" s="12" t="str">
        <f>IFERROR(VLOOKUP(A225,'Previous CF'!A:AK,35,FALSE),"")</f>
        <v/>
      </c>
      <c r="AJ225" s="12" t="str">
        <f>IFERROR(VLOOKUP(A225,'Previous CF'!A:AL,36,FALSE),"")</f>
        <v/>
      </c>
      <c r="AK225" s="12" t="str">
        <f>IFERROR(VLOOKUP(A225,'Previous CF'!A:AM,37,FALSE),"")</f>
        <v/>
      </c>
      <c r="AL225" s="12" t="str">
        <f>IFERROR(VLOOKUP(A225,'Previous CF'!A:AN,38,FALSE),"")</f>
        <v/>
      </c>
      <c r="AM225" s="12" t="str">
        <f>IFERROR(VLOOKUP(A225,'Previous CF'!A:AO,39,FALSE),"")</f>
        <v/>
      </c>
      <c r="AN225" s="12"/>
      <c r="AO225" s="12" t="str">
        <f>IFERROR(VLOOKUP(A225,'Previous CF'!A:AQ,41,FALSE),"")</f>
        <v/>
      </c>
      <c r="AP225" s="12" t="str">
        <f>IFERROR(VLOOKUP(A225,'Previous CF'!A:AR,42,FALSE),"")</f>
        <v/>
      </c>
    </row>
    <row r="226" spans="1:42" x14ac:dyDescent="0.35">
      <c r="A226" s="23">
        <f>HT!A226</f>
        <v>0</v>
      </c>
      <c r="B226" s="23">
        <f>HT!B226</f>
        <v>0</v>
      </c>
      <c r="C226" s="23">
        <f>HT!C226</f>
        <v>0</v>
      </c>
      <c r="D226" s="23">
        <f>HT!D226</f>
        <v>0</v>
      </c>
      <c r="E226" s="3" t="str">
        <f>IFERROR(VLOOKUP(A226,grades!A:P,5,FALSE),"")</f>
        <v/>
      </c>
      <c r="F226" s="3" t="str">
        <f>IFERROR(VLOOKUP(A226,grades!A:Q,6,FALSE),"")</f>
        <v/>
      </c>
      <c r="G226" s="3" t="str">
        <f>IFERROR(VLOOKUP(A226,HT!A:K,8,FALSE),"")</f>
        <v/>
      </c>
      <c r="H226" s="3" t="str">
        <f>IFERROR(VLOOKUP(A226,HT!A:L,12,FALSE),"")</f>
        <v/>
      </c>
      <c r="I226" s="3" t="str">
        <f>IFERROR(VLOOKUP(A226,IEP!A:F,6,FALSE),"")</f>
        <v/>
      </c>
      <c r="J226" s="3" t="str">
        <f>IFERROR(VLOOKUP(A226,FRL!A:G,5,FALSE),"")</f>
        <v/>
      </c>
      <c r="K226" s="4" t="str">
        <f>IFERROR(VLOOKUP(A226,Att!A:E,5,FALSE),"")</f>
        <v/>
      </c>
      <c r="L226" s="32" t="str">
        <f>IFERROR(VLOOKUP(A226,Disc!A:C,2,FALSE),"0")</f>
        <v>0</v>
      </c>
      <c r="M226" s="3" t="str">
        <f>IFERROR(VLOOKUP(A226,CA!A:P,8,FALSE),"")</f>
        <v/>
      </c>
      <c r="N226" s="3" t="str">
        <f>IFERROR(VLOOKUP(A226,MA!A:Q,8,FALSE),"")</f>
        <v/>
      </c>
      <c r="O226" s="3" t="str">
        <f>IFERROR(VLOOKUP(A226,SC!A:Q,8,FALSE),"")</f>
        <v/>
      </c>
      <c r="P226" s="3" t="str">
        <f>IFERROR(VLOOKUP(A226,SS!A:P,8,FALSE),"")</f>
        <v/>
      </c>
      <c r="Q226" s="3">
        <f t="shared" si="18"/>
        <v>0</v>
      </c>
      <c r="R226" s="3">
        <f t="shared" si="19"/>
        <v>0</v>
      </c>
      <c r="S226" s="5"/>
      <c r="T226" s="3">
        <f>IFERROR(COUNTIFS(grades!A:A,A226,grades!H:H,"A"),"0")</f>
        <v>0</v>
      </c>
      <c r="U226" s="3">
        <f>IFERROR(COUNTIFS(grades!A:A,A226,grades!H:H,"B"),"0")</f>
        <v>0</v>
      </c>
      <c r="V226" s="3">
        <f>IFERROR(COUNTIFS(grades!A:A,A226,grades!H:H,"C"),"0")</f>
        <v>0</v>
      </c>
      <c r="W226" s="3">
        <f>IFERROR(COUNTIFS(grades!A:A,A226,grades!H:H,"D"),"0")</f>
        <v>0</v>
      </c>
      <c r="X226" s="3">
        <f>IFERROR(COUNTIFS(grades!A:A,A226,grades!H:H,"F"),"0")</f>
        <v>0</v>
      </c>
      <c r="Y226" s="5"/>
      <c r="Z226" s="3" t="str">
        <f>IFERROR(VLOOKUP(A226,'Previous CF'!A:AH,27,FALSE),"")</f>
        <v/>
      </c>
      <c r="AA226" s="6" t="e">
        <f t="shared" si="20"/>
        <v>#VALUE!</v>
      </c>
      <c r="AB226" s="6" t="e">
        <f t="shared" si="21"/>
        <v>#VALUE!</v>
      </c>
      <c r="AC226" s="6" t="e">
        <f t="shared" si="22"/>
        <v>#VALUE!</v>
      </c>
      <c r="AD226" s="3" t="e">
        <f t="shared" si="23"/>
        <v>#VALUE!</v>
      </c>
      <c r="AE226" s="20" t="str">
        <f>IFERROR(VLOOKUP(A226,'Previous CF'!A:AE,31,FALSE),"")</f>
        <v/>
      </c>
      <c r="AF226" s="20" t="str">
        <f>IFERROR(VLOOKUP(A226,'Previous CF'!A:AF,32,FALSE),"")</f>
        <v/>
      </c>
      <c r="AG226" s="12" t="str">
        <f>IFERROR(VLOOKUP(A226,'Previous CF'!A:AI,33,FALSE),"")</f>
        <v/>
      </c>
      <c r="AH226" s="12" t="str">
        <f>IFERROR(VLOOKUP(A226,'Previous CF'!A:AJ,34,FALSE),"")</f>
        <v/>
      </c>
      <c r="AI226" s="12" t="str">
        <f>IFERROR(VLOOKUP(A226,'Previous CF'!A:AK,35,FALSE),"")</f>
        <v/>
      </c>
      <c r="AJ226" s="12" t="str">
        <f>IFERROR(VLOOKUP(A226,'Previous CF'!A:AL,36,FALSE),"")</f>
        <v/>
      </c>
      <c r="AK226" s="12" t="str">
        <f>IFERROR(VLOOKUP(A226,'Previous CF'!A:AM,37,FALSE),"")</f>
        <v/>
      </c>
      <c r="AL226" s="12" t="str">
        <f>IFERROR(VLOOKUP(A226,'Previous CF'!A:AN,38,FALSE),"")</f>
        <v/>
      </c>
      <c r="AM226" s="12" t="str">
        <f>IFERROR(VLOOKUP(A226,'Previous CF'!A:AO,39,FALSE),"")</f>
        <v/>
      </c>
      <c r="AN226" s="12"/>
      <c r="AO226" s="12" t="str">
        <f>IFERROR(VLOOKUP(A226,'Previous CF'!A:AQ,41,FALSE),"")</f>
        <v/>
      </c>
      <c r="AP226" s="12" t="str">
        <f>IFERROR(VLOOKUP(A226,'Previous CF'!A:AR,42,FALSE),"")</f>
        <v/>
      </c>
    </row>
    <row r="227" spans="1:42" x14ac:dyDescent="0.35">
      <c r="A227" s="23">
        <f>HT!A227</f>
        <v>0</v>
      </c>
      <c r="B227" s="23">
        <f>HT!B227</f>
        <v>0</v>
      </c>
      <c r="C227" s="23">
        <f>HT!C227</f>
        <v>0</v>
      </c>
      <c r="D227" s="23">
        <f>HT!D227</f>
        <v>0</v>
      </c>
      <c r="E227" s="3" t="str">
        <f>IFERROR(VLOOKUP(A227,grades!A:P,5,FALSE),"")</f>
        <v/>
      </c>
      <c r="F227" s="3" t="str">
        <f>IFERROR(VLOOKUP(A227,grades!A:Q,6,FALSE),"")</f>
        <v/>
      </c>
      <c r="G227" s="3" t="str">
        <f>IFERROR(VLOOKUP(A227,HT!A:K,8,FALSE),"")</f>
        <v/>
      </c>
      <c r="H227" s="3" t="str">
        <f>IFERROR(VLOOKUP(A227,HT!A:L,12,FALSE),"")</f>
        <v/>
      </c>
      <c r="I227" s="3" t="str">
        <f>IFERROR(VLOOKUP(A227,IEP!A:F,6,FALSE),"")</f>
        <v/>
      </c>
      <c r="J227" s="3" t="str">
        <f>IFERROR(VLOOKUP(A227,FRL!A:G,5,FALSE),"")</f>
        <v/>
      </c>
      <c r="K227" s="4" t="str">
        <f>IFERROR(VLOOKUP(A227,Att!A:E,5,FALSE),"")</f>
        <v/>
      </c>
      <c r="L227" s="32" t="str">
        <f>IFERROR(VLOOKUP(A227,Disc!A:C,2,FALSE),"0")</f>
        <v>0</v>
      </c>
      <c r="M227" s="3" t="str">
        <f>IFERROR(VLOOKUP(A227,CA!A:P,8,FALSE),"")</f>
        <v/>
      </c>
      <c r="N227" s="3" t="str">
        <f>IFERROR(VLOOKUP(A227,MA!A:Q,8,FALSE),"")</f>
        <v/>
      </c>
      <c r="O227" s="3" t="str">
        <f>IFERROR(VLOOKUP(A227,SC!A:Q,8,FALSE),"")</f>
        <v/>
      </c>
      <c r="P227" s="3" t="str">
        <f>IFERROR(VLOOKUP(A227,SS!A:P,8,FALSE),"")</f>
        <v/>
      </c>
      <c r="Q227" s="3">
        <f t="shared" si="18"/>
        <v>0</v>
      </c>
      <c r="R227" s="3">
        <f t="shared" si="19"/>
        <v>0</v>
      </c>
      <c r="S227" s="5"/>
      <c r="T227" s="3">
        <f>IFERROR(COUNTIFS(grades!A:A,A227,grades!H:H,"A"),"0")</f>
        <v>0</v>
      </c>
      <c r="U227" s="3">
        <f>IFERROR(COUNTIFS(grades!A:A,A227,grades!H:H,"B"),"0")</f>
        <v>0</v>
      </c>
      <c r="V227" s="3">
        <f>IFERROR(COUNTIFS(grades!A:A,A227,grades!H:H,"C"),"0")</f>
        <v>0</v>
      </c>
      <c r="W227" s="3">
        <f>IFERROR(COUNTIFS(grades!A:A,A227,grades!H:H,"D"),"0")</f>
        <v>0</v>
      </c>
      <c r="X227" s="3">
        <f>IFERROR(COUNTIFS(grades!A:A,A227,grades!H:H,"F"),"0")</f>
        <v>0</v>
      </c>
      <c r="Y227" s="5"/>
      <c r="Z227" s="3" t="str">
        <f>IFERROR(VLOOKUP(A227,'Previous CF'!A:AH,27,FALSE),"")</f>
        <v/>
      </c>
      <c r="AA227" s="6" t="e">
        <f t="shared" si="20"/>
        <v>#VALUE!</v>
      </c>
      <c r="AB227" s="6" t="e">
        <f t="shared" si="21"/>
        <v>#VALUE!</v>
      </c>
      <c r="AC227" s="6" t="e">
        <f t="shared" si="22"/>
        <v>#VALUE!</v>
      </c>
      <c r="AD227" s="3" t="e">
        <f t="shared" si="23"/>
        <v>#VALUE!</v>
      </c>
      <c r="AE227" s="20" t="str">
        <f>IFERROR(VLOOKUP(A227,'Previous CF'!A:AE,31,FALSE),"")</f>
        <v/>
      </c>
      <c r="AF227" s="20" t="str">
        <f>IFERROR(VLOOKUP(A227,'Previous CF'!A:AF,32,FALSE),"")</f>
        <v/>
      </c>
      <c r="AG227" s="12" t="str">
        <f>IFERROR(VLOOKUP(A227,'Previous CF'!A:AI,33,FALSE),"")</f>
        <v/>
      </c>
      <c r="AH227" s="12" t="str">
        <f>IFERROR(VLOOKUP(A227,'Previous CF'!A:AJ,34,FALSE),"")</f>
        <v/>
      </c>
      <c r="AI227" s="12" t="str">
        <f>IFERROR(VLOOKUP(A227,'Previous CF'!A:AK,35,FALSE),"")</f>
        <v/>
      </c>
      <c r="AJ227" s="12" t="str">
        <f>IFERROR(VLOOKUP(A227,'Previous CF'!A:AL,36,FALSE),"")</f>
        <v/>
      </c>
      <c r="AK227" s="12" t="str">
        <f>IFERROR(VLOOKUP(A227,'Previous CF'!A:AM,37,FALSE),"")</f>
        <v/>
      </c>
      <c r="AL227" s="12" t="str">
        <f>IFERROR(VLOOKUP(A227,'Previous CF'!A:AN,38,FALSE),"")</f>
        <v/>
      </c>
      <c r="AM227" s="12" t="str">
        <f>IFERROR(VLOOKUP(A227,'Previous CF'!A:AO,39,FALSE),"")</f>
        <v/>
      </c>
      <c r="AN227" s="12"/>
      <c r="AO227" s="12" t="str">
        <f>IFERROR(VLOOKUP(A227,'Previous CF'!A:AQ,41,FALSE),"")</f>
        <v/>
      </c>
      <c r="AP227" s="12" t="str">
        <f>IFERROR(VLOOKUP(A227,'Previous CF'!A:AR,42,FALSE),"")</f>
        <v/>
      </c>
    </row>
    <row r="228" spans="1:42" x14ac:dyDescent="0.35">
      <c r="A228" s="23">
        <f>HT!A228</f>
        <v>0</v>
      </c>
      <c r="B228" s="23">
        <f>HT!B228</f>
        <v>0</v>
      </c>
      <c r="C228" s="23">
        <f>HT!C228</f>
        <v>0</v>
      </c>
      <c r="D228" s="23">
        <f>HT!D228</f>
        <v>0</v>
      </c>
      <c r="E228" s="3" t="str">
        <f>IFERROR(VLOOKUP(A228,grades!A:P,5,FALSE),"")</f>
        <v/>
      </c>
      <c r="F228" s="3" t="str">
        <f>IFERROR(VLOOKUP(A228,grades!A:Q,6,FALSE),"")</f>
        <v/>
      </c>
      <c r="G228" s="3" t="str">
        <f>IFERROR(VLOOKUP(A228,HT!A:K,8,FALSE),"")</f>
        <v/>
      </c>
      <c r="H228" s="3" t="str">
        <f>IFERROR(VLOOKUP(A228,HT!A:L,12,FALSE),"")</f>
        <v/>
      </c>
      <c r="I228" s="3" t="str">
        <f>IFERROR(VLOOKUP(A228,IEP!A:F,6,FALSE),"")</f>
        <v/>
      </c>
      <c r="J228" s="3" t="str">
        <f>IFERROR(VLOOKUP(A228,FRL!A:G,5,FALSE),"")</f>
        <v/>
      </c>
      <c r="K228" s="4" t="str">
        <f>IFERROR(VLOOKUP(A228,Att!A:E,5,FALSE),"")</f>
        <v/>
      </c>
      <c r="L228" s="32" t="str">
        <f>IFERROR(VLOOKUP(A228,Disc!A:C,2,FALSE),"0")</f>
        <v>0</v>
      </c>
      <c r="M228" s="3" t="str">
        <f>IFERROR(VLOOKUP(A228,CA!A:P,8,FALSE),"")</f>
        <v/>
      </c>
      <c r="N228" s="3" t="str">
        <f>IFERROR(VLOOKUP(A228,MA!A:Q,8,FALSE),"")</f>
        <v/>
      </c>
      <c r="O228" s="3" t="str">
        <f>IFERROR(VLOOKUP(A228,SC!A:Q,8,FALSE),"")</f>
        <v/>
      </c>
      <c r="P228" s="3" t="str">
        <f>IFERROR(VLOOKUP(A228,SS!A:P,8,FALSE),"")</f>
        <v/>
      </c>
      <c r="Q228" s="3">
        <f t="shared" si="18"/>
        <v>0</v>
      </c>
      <c r="R228" s="3">
        <f t="shared" si="19"/>
        <v>0</v>
      </c>
      <c r="S228" s="5"/>
      <c r="T228" s="3">
        <f>IFERROR(COUNTIFS(grades!A:A,A228,grades!H:H,"A"),"0")</f>
        <v>0</v>
      </c>
      <c r="U228" s="3">
        <f>IFERROR(COUNTIFS(grades!A:A,A228,grades!H:H,"B"),"0")</f>
        <v>0</v>
      </c>
      <c r="V228" s="3">
        <f>IFERROR(COUNTIFS(grades!A:A,A228,grades!H:H,"C"),"0")</f>
        <v>0</v>
      </c>
      <c r="W228" s="3">
        <f>IFERROR(COUNTIFS(grades!A:A,A228,grades!H:H,"D"),"0")</f>
        <v>0</v>
      </c>
      <c r="X228" s="3">
        <f>IFERROR(COUNTIFS(grades!A:A,A228,grades!H:H,"F"),"0")</f>
        <v>0</v>
      </c>
      <c r="Y228" s="5"/>
      <c r="Z228" s="3" t="str">
        <f>IFERROR(VLOOKUP(A228,'Previous CF'!A:AH,27,FALSE),"")</f>
        <v/>
      </c>
      <c r="AA228" s="6" t="e">
        <f t="shared" si="20"/>
        <v>#VALUE!</v>
      </c>
      <c r="AB228" s="6" t="e">
        <f t="shared" si="21"/>
        <v>#VALUE!</v>
      </c>
      <c r="AC228" s="6" t="e">
        <f t="shared" si="22"/>
        <v>#VALUE!</v>
      </c>
      <c r="AD228" s="3" t="e">
        <f t="shared" si="23"/>
        <v>#VALUE!</v>
      </c>
      <c r="AE228" s="20" t="str">
        <f>IFERROR(VLOOKUP(A228,'Previous CF'!A:AE,31,FALSE),"")</f>
        <v/>
      </c>
      <c r="AF228" s="20" t="str">
        <f>IFERROR(VLOOKUP(A228,'Previous CF'!A:AF,32,FALSE),"")</f>
        <v/>
      </c>
      <c r="AG228" s="12" t="str">
        <f>IFERROR(VLOOKUP(A228,'Previous CF'!A:AI,33,FALSE),"")</f>
        <v/>
      </c>
      <c r="AH228" s="12" t="str">
        <f>IFERROR(VLOOKUP(A228,'Previous CF'!A:AJ,34,FALSE),"")</f>
        <v/>
      </c>
      <c r="AI228" s="12" t="str">
        <f>IFERROR(VLOOKUP(A228,'Previous CF'!A:AK,35,FALSE),"")</f>
        <v/>
      </c>
      <c r="AJ228" s="12" t="str">
        <f>IFERROR(VLOOKUP(A228,'Previous CF'!A:AL,36,FALSE),"")</f>
        <v/>
      </c>
      <c r="AK228" s="12" t="str">
        <f>IFERROR(VLOOKUP(A228,'Previous CF'!A:AM,37,FALSE),"")</f>
        <v/>
      </c>
      <c r="AL228" s="12" t="str">
        <f>IFERROR(VLOOKUP(A228,'Previous CF'!A:AN,38,FALSE),"")</f>
        <v/>
      </c>
      <c r="AM228" s="12" t="str">
        <f>IFERROR(VLOOKUP(A228,'Previous CF'!A:AO,39,FALSE),"")</f>
        <v/>
      </c>
      <c r="AN228" s="12"/>
      <c r="AO228" s="12" t="str">
        <f>IFERROR(VLOOKUP(A228,'Previous CF'!A:AQ,41,FALSE),"")</f>
        <v/>
      </c>
      <c r="AP228" s="12" t="str">
        <f>IFERROR(VLOOKUP(A228,'Previous CF'!A:AR,42,FALSE),"")</f>
        <v/>
      </c>
    </row>
    <row r="229" spans="1:42" x14ac:dyDescent="0.35">
      <c r="A229" s="23">
        <f>HT!A229</f>
        <v>0</v>
      </c>
      <c r="B229" s="23">
        <f>HT!B229</f>
        <v>0</v>
      </c>
      <c r="C229" s="23">
        <f>HT!C229</f>
        <v>0</v>
      </c>
      <c r="D229" s="23">
        <f>HT!D229</f>
        <v>0</v>
      </c>
      <c r="E229" s="3" t="str">
        <f>IFERROR(VLOOKUP(A229,grades!A:P,5,FALSE),"")</f>
        <v/>
      </c>
      <c r="F229" s="3" t="str">
        <f>IFERROR(VLOOKUP(A229,grades!A:Q,6,FALSE),"")</f>
        <v/>
      </c>
      <c r="G229" s="3" t="str">
        <f>IFERROR(VLOOKUP(A229,HT!A:K,8,FALSE),"")</f>
        <v/>
      </c>
      <c r="H229" s="3" t="str">
        <f>IFERROR(VLOOKUP(A229,HT!A:L,12,FALSE),"")</f>
        <v/>
      </c>
      <c r="I229" s="3" t="str">
        <f>IFERROR(VLOOKUP(A229,IEP!A:F,6,FALSE),"")</f>
        <v/>
      </c>
      <c r="J229" s="3" t="str">
        <f>IFERROR(VLOOKUP(A229,FRL!A:G,5,FALSE),"")</f>
        <v/>
      </c>
      <c r="K229" s="4" t="str">
        <f>IFERROR(VLOOKUP(A229,Att!A:E,5,FALSE),"")</f>
        <v/>
      </c>
      <c r="L229" s="32" t="str">
        <f>IFERROR(VLOOKUP(A229,Disc!A:C,2,FALSE),"0")</f>
        <v>0</v>
      </c>
      <c r="M229" s="3" t="str">
        <f>IFERROR(VLOOKUP(A229,CA!A:P,8,FALSE),"")</f>
        <v/>
      </c>
      <c r="N229" s="3" t="str">
        <f>IFERROR(VLOOKUP(A229,MA!A:Q,8,FALSE),"")</f>
        <v/>
      </c>
      <c r="O229" s="3" t="str">
        <f>IFERROR(VLOOKUP(A229,SC!A:Q,8,FALSE),"")</f>
        <v/>
      </c>
      <c r="P229" s="3" t="str">
        <f>IFERROR(VLOOKUP(A229,SS!A:P,8,FALSE),"")</f>
        <v/>
      </c>
      <c r="Q229" s="3">
        <f t="shared" si="18"/>
        <v>0</v>
      </c>
      <c r="R229" s="3">
        <f t="shared" si="19"/>
        <v>0</v>
      </c>
      <c r="S229" s="5"/>
      <c r="T229" s="3">
        <f>IFERROR(COUNTIFS(grades!A:A,A229,grades!H:H,"A"),"0")</f>
        <v>0</v>
      </c>
      <c r="U229" s="3">
        <f>IFERROR(COUNTIFS(grades!A:A,A229,grades!H:H,"B"),"0")</f>
        <v>0</v>
      </c>
      <c r="V229" s="3">
        <f>IFERROR(COUNTIFS(grades!A:A,A229,grades!H:H,"C"),"0")</f>
        <v>0</v>
      </c>
      <c r="W229" s="3">
        <f>IFERROR(COUNTIFS(grades!A:A,A229,grades!H:H,"D"),"0")</f>
        <v>0</v>
      </c>
      <c r="X229" s="3">
        <f>IFERROR(COUNTIFS(grades!A:A,A229,grades!H:H,"F"),"0")</f>
        <v>0</v>
      </c>
      <c r="Y229" s="5"/>
      <c r="Z229" s="3" t="str">
        <f>IFERROR(VLOOKUP(A229,'Previous CF'!A:AH,27,FALSE),"")</f>
        <v/>
      </c>
      <c r="AA229" s="6" t="e">
        <f t="shared" si="20"/>
        <v>#VALUE!</v>
      </c>
      <c r="AB229" s="6" t="e">
        <f t="shared" si="21"/>
        <v>#VALUE!</v>
      </c>
      <c r="AC229" s="6" t="e">
        <f t="shared" si="22"/>
        <v>#VALUE!</v>
      </c>
      <c r="AD229" s="3" t="e">
        <f t="shared" si="23"/>
        <v>#VALUE!</v>
      </c>
      <c r="AE229" s="20" t="str">
        <f>IFERROR(VLOOKUP(A229,'Previous CF'!A:AE,31,FALSE),"")</f>
        <v/>
      </c>
      <c r="AF229" s="20" t="str">
        <f>IFERROR(VLOOKUP(A229,'Previous CF'!A:AF,32,FALSE),"")</f>
        <v/>
      </c>
      <c r="AG229" s="12" t="str">
        <f>IFERROR(VLOOKUP(A229,'Previous CF'!A:AI,33,FALSE),"")</f>
        <v/>
      </c>
      <c r="AH229" s="12" t="str">
        <f>IFERROR(VLOOKUP(A229,'Previous CF'!A:AJ,34,FALSE),"")</f>
        <v/>
      </c>
      <c r="AI229" s="12" t="str">
        <f>IFERROR(VLOOKUP(A229,'Previous CF'!A:AK,35,FALSE),"")</f>
        <v/>
      </c>
      <c r="AJ229" s="12" t="str">
        <f>IFERROR(VLOOKUP(A229,'Previous CF'!A:AL,36,FALSE),"")</f>
        <v/>
      </c>
      <c r="AK229" s="12" t="str">
        <f>IFERROR(VLOOKUP(A229,'Previous CF'!A:AM,37,FALSE),"")</f>
        <v/>
      </c>
      <c r="AL229" s="12" t="str">
        <f>IFERROR(VLOOKUP(A229,'Previous CF'!A:AN,38,FALSE),"")</f>
        <v/>
      </c>
      <c r="AM229" s="12" t="str">
        <f>IFERROR(VLOOKUP(A229,'Previous CF'!A:AO,39,FALSE),"")</f>
        <v/>
      </c>
      <c r="AN229" s="12"/>
      <c r="AO229" s="12" t="str">
        <f>IFERROR(VLOOKUP(A229,'Previous CF'!A:AQ,41,FALSE),"")</f>
        <v/>
      </c>
      <c r="AP229" s="12" t="str">
        <f>IFERROR(VLOOKUP(A229,'Previous CF'!A:AR,42,FALSE),"")</f>
        <v/>
      </c>
    </row>
    <row r="230" spans="1:42" x14ac:dyDescent="0.35">
      <c r="A230" s="23">
        <f>HT!A230</f>
        <v>0</v>
      </c>
      <c r="B230" s="23">
        <f>HT!B230</f>
        <v>0</v>
      </c>
      <c r="C230" s="23">
        <f>HT!C230</f>
        <v>0</v>
      </c>
      <c r="D230" s="23">
        <f>HT!D230</f>
        <v>0</v>
      </c>
      <c r="E230" s="3" t="str">
        <f>IFERROR(VLOOKUP(A230,grades!A:P,5,FALSE),"")</f>
        <v/>
      </c>
      <c r="F230" s="3" t="str">
        <f>IFERROR(VLOOKUP(A230,grades!A:Q,6,FALSE),"")</f>
        <v/>
      </c>
      <c r="G230" s="3" t="str">
        <f>IFERROR(VLOOKUP(A230,HT!A:K,8,FALSE),"")</f>
        <v/>
      </c>
      <c r="H230" s="3" t="str">
        <f>IFERROR(VLOOKUP(A230,HT!A:L,12,FALSE),"")</f>
        <v/>
      </c>
      <c r="I230" s="3" t="str">
        <f>IFERROR(VLOOKUP(A230,IEP!A:F,6,FALSE),"")</f>
        <v/>
      </c>
      <c r="J230" s="3" t="str">
        <f>IFERROR(VLOOKUP(A230,FRL!A:G,5,FALSE),"")</f>
        <v/>
      </c>
      <c r="K230" s="4" t="str">
        <f>IFERROR(VLOOKUP(A230,Att!A:E,5,FALSE),"")</f>
        <v/>
      </c>
      <c r="L230" s="32" t="str">
        <f>IFERROR(VLOOKUP(A230,Disc!A:C,2,FALSE),"0")</f>
        <v>0</v>
      </c>
      <c r="M230" s="3" t="str">
        <f>IFERROR(VLOOKUP(A230,CA!A:P,8,FALSE),"")</f>
        <v/>
      </c>
      <c r="N230" s="3" t="str">
        <f>IFERROR(VLOOKUP(A230,MA!A:Q,8,FALSE),"")</f>
        <v/>
      </c>
      <c r="O230" s="3" t="str">
        <f>IFERROR(VLOOKUP(A230,SC!A:Q,8,FALSE),"")</f>
        <v/>
      </c>
      <c r="P230" s="3" t="str">
        <f>IFERROR(VLOOKUP(A230,SS!A:P,8,FALSE),"")</f>
        <v/>
      </c>
      <c r="Q230" s="3">
        <f t="shared" si="18"/>
        <v>0</v>
      </c>
      <c r="R230" s="3">
        <f t="shared" si="19"/>
        <v>0</v>
      </c>
      <c r="S230" s="5"/>
      <c r="T230" s="3">
        <f>IFERROR(COUNTIFS(grades!A:A,A230,grades!H:H,"A"),"0")</f>
        <v>0</v>
      </c>
      <c r="U230" s="3">
        <f>IFERROR(COUNTIFS(grades!A:A,A230,grades!H:H,"B"),"0")</f>
        <v>0</v>
      </c>
      <c r="V230" s="3">
        <f>IFERROR(COUNTIFS(grades!A:A,A230,grades!H:H,"C"),"0")</f>
        <v>0</v>
      </c>
      <c r="W230" s="3">
        <f>IFERROR(COUNTIFS(grades!A:A,A230,grades!H:H,"D"),"0")</f>
        <v>0</v>
      </c>
      <c r="X230" s="3">
        <f>IFERROR(COUNTIFS(grades!A:A,A230,grades!H:H,"F"),"0")</f>
        <v>0</v>
      </c>
      <c r="Y230" s="5"/>
      <c r="Z230" s="3" t="str">
        <f>IFERROR(VLOOKUP(A230,'Previous CF'!A:AH,27,FALSE),"")</f>
        <v/>
      </c>
      <c r="AA230" s="6" t="e">
        <f t="shared" si="20"/>
        <v>#VALUE!</v>
      </c>
      <c r="AB230" s="6" t="e">
        <f t="shared" si="21"/>
        <v>#VALUE!</v>
      </c>
      <c r="AC230" s="6" t="e">
        <f t="shared" si="22"/>
        <v>#VALUE!</v>
      </c>
      <c r="AD230" s="3" t="e">
        <f t="shared" si="23"/>
        <v>#VALUE!</v>
      </c>
      <c r="AE230" s="20" t="str">
        <f>IFERROR(VLOOKUP(A230,'Previous CF'!A:AE,31,FALSE),"")</f>
        <v/>
      </c>
      <c r="AF230" s="20" t="str">
        <f>IFERROR(VLOOKUP(A230,'Previous CF'!A:AF,32,FALSE),"")</f>
        <v/>
      </c>
      <c r="AG230" s="12" t="str">
        <f>IFERROR(VLOOKUP(A230,'Previous CF'!A:AI,33,FALSE),"")</f>
        <v/>
      </c>
      <c r="AH230" s="12" t="str">
        <f>IFERROR(VLOOKUP(A230,'Previous CF'!A:AJ,34,FALSE),"")</f>
        <v/>
      </c>
      <c r="AI230" s="12" t="str">
        <f>IFERROR(VLOOKUP(A230,'Previous CF'!A:AK,35,FALSE),"")</f>
        <v/>
      </c>
      <c r="AJ230" s="12" t="str">
        <f>IFERROR(VLOOKUP(A230,'Previous CF'!A:AL,36,FALSE),"")</f>
        <v/>
      </c>
      <c r="AK230" s="12" t="str">
        <f>IFERROR(VLOOKUP(A230,'Previous CF'!A:AM,37,FALSE),"")</f>
        <v/>
      </c>
      <c r="AL230" s="12" t="str">
        <f>IFERROR(VLOOKUP(A230,'Previous CF'!A:AN,38,FALSE),"")</f>
        <v/>
      </c>
      <c r="AM230" s="12" t="str">
        <f>IFERROR(VLOOKUP(A230,'Previous CF'!A:AO,39,FALSE),"")</f>
        <v/>
      </c>
      <c r="AN230" s="12"/>
      <c r="AO230" s="12" t="str">
        <f>IFERROR(VLOOKUP(A230,'Previous CF'!A:AQ,41,FALSE),"")</f>
        <v/>
      </c>
      <c r="AP230" s="12" t="str">
        <f>IFERROR(VLOOKUP(A230,'Previous CF'!A:AR,42,FALSE),"")</f>
        <v/>
      </c>
    </row>
    <row r="231" spans="1:42" x14ac:dyDescent="0.35">
      <c r="A231" s="23">
        <f>HT!A231</f>
        <v>0</v>
      </c>
      <c r="B231" s="23">
        <f>HT!B231</f>
        <v>0</v>
      </c>
      <c r="C231" s="23">
        <f>HT!C231</f>
        <v>0</v>
      </c>
      <c r="D231" s="23">
        <f>HT!D231</f>
        <v>0</v>
      </c>
      <c r="E231" s="3" t="str">
        <f>IFERROR(VLOOKUP(A231,grades!A:P,5,FALSE),"")</f>
        <v/>
      </c>
      <c r="F231" s="3" t="str">
        <f>IFERROR(VLOOKUP(A231,grades!A:Q,6,FALSE),"")</f>
        <v/>
      </c>
      <c r="G231" s="3" t="str">
        <f>IFERROR(VLOOKUP(A231,HT!A:K,8,FALSE),"")</f>
        <v/>
      </c>
      <c r="H231" s="3" t="str">
        <f>IFERROR(VLOOKUP(A231,HT!A:L,12,FALSE),"")</f>
        <v/>
      </c>
      <c r="I231" s="3" t="str">
        <f>IFERROR(VLOOKUP(A231,IEP!A:F,6,FALSE),"")</f>
        <v/>
      </c>
      <c r="J231" s="3" t="str">
        <f>IFERROR(VLOOKUP(A231,FRL!A:G,5,FALSE),"")</f>
        <v/>
      </c>
      <c r="K231" s="4" t="str">
        <f>IFERROR(VLOOKUP(A231,Att!A:E,5,FALSE),"")</f>
        <v/>
      </c>
      <c r="L231" s="32" t="str">
        <f>IFERROR(VLOOKUP(A231,Disc!A:C,2,FALSE),"0")</f>
        <v>0</v>
      </c>
      <c r="M231" s="3" t="str">
        <f>IFERROR(VLOOKUP(A231,CA!A:P,8,FALSE),"")</f>
        <v/>
      </c>
      <c r="N231" s="3" t="str">
        <f>IFERROR(VLOOKUP(A231,MA!A:Q,8,FALSE),"")</f>
        <v/>
      </c>
      <c r="O231" s="3" t="str">
        <f>IFERROR(VLOOKUP(A231,SC!A:Q,8,FALSE),"")</f>
        <v/>
      </c>
      <c r="P231" s="3" t="str">
        <f>IFERROR(VLOOKUP(A231,SS!A:P,8,FALSE),"")</f>
        <v/>
      </c>
      <c r="Q231" s="3">
        <f t="shared" si="18"/>
        <v>0</v>
      </c>
      <c r="R231" s="3">
        <f t="shared" si="19"/>
        <v>0</v>
      </c>
      <c r="S231" s="5"/>
      <c r="T231" s="3">
        <f>IFERROR(COUNTIFS(grades!A:A,A231,grades!H:H,"A"),"0")</f>
        <v>0</v>
      </c>
      <c r="U231" s="3">
        <f>IFERROR(COUNTIFS(grades!A:A,A231,grades!H:H,"B"),"0")</f>
        <v>0</v>
      </c>
      <c r="V231" s="3">
        <f>IFERROR(COUNTIFS(grades!A:A,A231,grades!H:H,"C"),"0")</f>
        <v>0</v>
      </c>
      <c r="W231" s="3">
        <f>IFERROR(COUNTIFS(grades!A:A,A231,grades!H:H,"D"),"0")</f>
        <v>0</v>
      </c>
      <c r="X231" s="3">
        <f>IFERROR(COUNTIFS(grades!A:A,A231,grades!H:H,"F"),"0")</f>
        <v>0</v>
      </c>
      <c r="Y231" s="5"/>
      <c r="Z231" s="3" t="str">
        <f>IFERROR(VLOOKUP(A231,'Previous CF'!A:AH,27,FALSE),"")</f>
        <v/>
      </c>
      <c r="AA231" s="6" t="e">
        <f t="shared" si="20"/>
        <v>#VALUE!</v>
      </c>
      <c r="AB231" s="6" t="e">
        <f t="shared" si="21"/>
        <v>#VALUE!</v>
      </c>
      <c r="AC231" s="6" t="e">
        <f t="shared" si="22"/>
        <v>#VALUE!</v>
      </c>
      <c r="AD231" s="3" t="e">
        <f t="shared" si="23"/>
        <v>#VALUE!</v>
      </c>
      <c r="AE231" s="20" t="str">
        <f>IFERROR(VLOOKUP(A231,'Previous CF'!A:AE,31,FALSE),"")</f>
        <v/>
      </c>
      <c r="AF231" s="20" t="str">
        <f>IFERROR(VLOOKUP(A231,'Previous CF'!A:AF,32,FALSE),"")</f>
        <v/>
      </c>
      <c r="AG231" s="12" t="str">
        <f>IFERROR(VLOOKUP(A231,'Previous CF'!A:AI,33,FALSE),"")</f>
        <v/>
      </c>
      <c r="AH231" s="12" t="str">
        <f>IFERROR(VLOOKUP(A231,'Previous CF'!A:AJ,34,FALSE),"")</f>
        <v/>
      </c>
      <c r="AI231" s="12" t="str">
        <f>IFERROR(VLOOKUP(A231,'Previous CF'!A:AK,35,FALSE),"")</f>
        <v/>
      </c>
      <c r="AJ231" s="12" t="str">
        <f>IFERROR(VLOOKUP(A231,'Previous CF'!A:AL,36,FALSE),"")</f>
        <v/>
      </c>
      <c r="AK231" s="12" t="str">
        <f>IFERROR(VLOOKUP(A231,'Previous CF'!A:AM,37,FALSE),"")</f>
        <v/>
      </c>
      <c r="AL231" s="12" t="str">
        <f>IFERROR(VLOOKUP(A231,'Previous CF'!A:AN,38,FALSE),"")</f>
        <v/>
      </c>
      <c r="AM231" s="12" t="str">
        <f>IFERROR(VLOOKUP(A231,'Previous CF'!A:AO,39,FALSE),"")</f>
        <v/>
      </c>
      <c r="AN231" s="12"/>
      <c r="AO231" s="12" t="str">
        <f>IFERROR(VLOOKUP(A231,'Previous CF'!A:AQ,41,FALSE),"")</f>
        <v/>
      </c>
      <c r="AP231" s="12" t="str">
        <f>IFERROR(VLOOKUP(A231,'Previous CF'!A:AR,42,FALSE),"")</f>
        <v/>
      </c>
    </row>
    <row r="232" spans="1:42" x14ac:dyDescent="0.35">
      <c r="A232" s="23">
        <f>HT!A232</f>
        <v>0</v>
      </c>
      <c r="B232" s="23">
        <f>HT!B232</f>
        <v>0</v>
      </c>
      <c r="C232" s="23">
        <f>HT!C232</f>
        <v>0</v>
      </c>
      <c r="D232" s="23">
        <f>HT!D232</f>
        <v>0</v>
      </c>
      <c r="E232" s="3" t="str">
        <f>IFERROR(VLOOKUP(A232,grades!A:P,5,FALSE),"")</f>
        <v/>
      </c>
      <c r="F232" s="3" t="str">
        <f>IFERROR(VLOOKUP(A232,grades!A:Q,6,FALSE),"")</f>
        <v/>
      </c>
      <c r="G232" s="3" t="str">
        <f>IFERROR(VLOOKUP(A232,HT!A:K,8,FALSE),"")</f>
        <v/>
      </c>
      <c r="H232" s="3" t="str">
        <f>IFERROR(VLOOKUP(A232,HT!A:L,12,FALSE),"")</f>
        <v/>
      </c>
      <c r="I232" s="3" t="str">
        <f>IFERROR(VLOOKUP(A232,IEP!A:F,6,FALSE),"")</f>
        <v/>
      </c>
      <c r="J232" s="3" t="str">
        <f>IFERROR(VLOOKUP(A232,FRL!A:G,5,FALSE),"")</f>
        <v/>
      </c>
      <c r="K232" s="4" t="str">
        <f>IFERROR(VLOOKUP(A232,Att!A:E,5,FALSE),"")</f>
        <v/>
      </c>
      <c r="L232" s="32" t="str">
        <f>IFERROR(VLOOKUP(A232,Disc!A:C,2,FALSE),"0")</f>
        <v>0</v>
      </c>
      <c r="M232" s="3" t="str">
        <f>IFERROR(VLOOKUP(A232,CA!A:P,8,FALSE),"")</f>
        <v/>
      </c>
      <c r="N232" s="3" t="str">
        <f>IFERROR(VLOOKUP(A232,MA!A:Q,8,FALSE),"")</f>
        <v/>
      </c>
      <c r="O232" s="3" t="str">
        <f>IFERROR(VLOOKUP(A232,SC!A:Q,8,FALSE),"")</f>
        <v/>
      </c>
      <c r="P232" s="3" t="str">
        <f>IFERROR(VLOOKUP(A232,SS!A:P,8,FALSE),"")</f>
        <v/>
      </c>
      <c r="Q232" s="3">
        <f t="shared" si="18"/>
        <v>0</v>
      </c>
      <c r="R232" s="3">
        <f t="shared" si="19"/>
        <v>0</v>
      </c>
      <c r="S232" s="5"/>
      <c r="T232" s="3">
        <f>IFERROR(COUNTIFS(grades!A:A,A232,grades!H:H,"A"),"0")</f>
        <v>0</v>
      </c>
      <c r="U232" s="3">
        <f>IFERROR(COUNTIFS(grades!A:A,A232,grades!H:H,"B"),"0")</f>
        <v>0</v>
      </c>
      <c r="V232" s="3">
        <f>IFERROR(COUNTIFS(grades!A:A,A232,grades!H:H,"C"),"0")</f>
        <v>0</v>
      </c>
      <c r="W232" s="3">
        <f>IFERROR(COUNTIFS(grades!A:A,A232,grades!H:H,"D"),"0")</f>
        <v>0</v>
      </c>
      <c r="X232" s="3">
        <f>IFERROR(COUNTIFS(grades!A:A,A232,grades!H:H,"F"),"0")</f>
        <v>0</v>
      </c>
      <c r="Y232" s="5"/>
      <c r="Z232" s="3" t="str">
        <f>IFERROR(VLOOKUP(A232,'Previous CF'!A:AH,27,FALSE),"")</f>
        <v/>
      </c>
      <c r="AA232" s="6" t="e">
        <f t="shared" si="20"/>
        <v>#VALUE!</v>
      </c>
      <c r="AB232" s="6" t="e">
        <f t="shared" si="21"/>
        <v>#VALUE!</v>
      </c>
      <c r="AC232" s="6" t="e">
        <f t="shared" si="22"/>
        <v>#VALUE!</v>
      </c>
      <c r="AD232" s="3" t="e">
        <f t="shared" si="23"/>
        <v>#VALUE!</v>
      </c>
      <c r="AE232" s="20" t="str">
        <f>IFERROR(VLOOKUP(A232,'Previous CF'!A:AE,31,FALSE),"")</f>
        <v/>
      </c>
      <c r="AF232" s="20" t="str">
        <f>IFERROR(VLOOKUP(A232,'Previous CF'!A:AF,32,FALSE),"")</f>
        <v/>
      </c>
      <c r="AG232" s="12" t="str">
        <f>IFERROR(VLOOKUP(A232,'Previous CF'!A:AI,33,FALSE),"")</f>
        <v/>
      </c>
      <c r="AH232" s="12" t="str">
        <f>IFERROR(VLOOKUP(A232,'Previous CF'!A:AJ,34,FALSE),"")</f>
        <v/>
      </c>
      <c r="AI232" s="12" t="str">
        <f>IFERROR(VLOOKUP(A232,'Previous CF'!A:AK,35,FALSE),"")</f>
        <v/>
      </c>
      <c r="AJ232" s="12" t="str">
        <f>IFERROR(VLOOKUP(A232,'Previous CF'!A:AL,36,FALSE),"")</f>
        <v/>
      </c>
      <c r="AK232" s="12" t="str">
        <f>IFERROR(VLOOKUP(A232,'Previous CF'!A:AM,37,FALSE),"")</f>
        <v/>
      </c>
      <c r="AL232" s="12" t="str">
        <f>IFERROR(VLOOKUP(A232,'Previous CF'!A:AN,38,FALSE),"")</f>
        <v/>
      </c>
      <c r="AM232" s="12" t="str">
        <f>IFERROR(VLOOKUP(A232,'Previous CF'!A:AO,39,FALSE),"")</f>
        <v/>
      </c>
      <c r="AN232" s="12"/>
      <c r="AO232" s="12" t="str">
        <f>IFERROR(VLOOKUP(A232,'Previous CF'!A:AQ,41,FALSE),"")</f>
        <v/>
      </c>
      <c r="AP232" s="12" t="str">
        <f>IFERROR(VLOOKUP(A232,'Previous CF'!A:AR,42,FALSE),"")</f>
        <v/>
      </c>
    </row>
    <row r="233" spans="1:42" x14ac:dyDescent="0.35">
      <c r="A233" s="23">
        <f>HT!A233</f>
        <v>0</v>
      </c>
      <c r="B233" s="23">
        <f>HT!B233</f>
        <v>0</v>
      </c>
      <c r="C233" s="23">
        <f>HT!C233</f>
        <v>0</v>
      </c>
      <c r="D233" s="23">
        <f>HT!D233</f>
        <v>0</v>
      </c>
      <c r="E233" s="3" t="str">
        <f>IFERROR(VLOOKUP(A233,grades!A:P,5,FALSE),"")</f>
        <v/>
      </c>
      <c r="F233" s="3" t="str">
        <f>IFERROR(VLOOKUP(A233,grades!A:Q,6,FALSE),"")</f>
        <v/>
      </c>
      <c r="G233" s="3" t="str">
        <f>IFERROR(VLOOKUP(A233,HT!A:K,8,FALSE),"")</f>
        <v/>
      </c>
      <c r="H233" s="3" t="str">
        <f>IFERROR(VLOOKUP(A233,HT!A:L,12,FALSE),"")</f>
        <v/>
      </c>
      <c r="I233" s="3" t="str">
        <f>IFERROR(VLOOKUP(A233,IEP!A:F,6,FALSE),"")</f>
        <v/>
      </c>
      <c r="J233" s="3" t="str">
        <f>IFERROR(VLOOKUP(A233,FRL!A:G,5,FALSE),"")</f>
        <v/>
      </c>
      <c r="K233" s="4" t="str">
        <f>IFERROR(VLOOKUP(A233,Att!A:E,5,FALSE),"")</f>
        <v/>
      </c>
      <c r="L233" s="32" t="str">
        <f>IFERROR(VLOOKUP(A233,Disc!A:C,2,FALSE),"0")</f>
        <v>0</v>
      </c>
      <c r="M233" s="3" t="str">
        <f>IFERROR(VLOOKUP(A233,CA!A:P,8,FALSE),"")</f>
        <v/>
      </c>
      <c r="N233" s="3" t="str">
        <f>IFERROR(VLOOKUP(A233,MA!A:Q,8,FALSE),"")</f>
        <v/>
      </c>
      <c r="O233" s="3" t="str">
        <f>IFERROR(VLOOKUP(A233,SC!A:Q,8,FALSE),"")</f>
        <v/>
      </c>
      <c r="P233" s="3" t="str">
        <f>IFERROR(VLOOKUP(A233,SS!A:P,8,FALSE),"")</f>
        <v/>
      </c>
      <c r="Q233" s="3">
        <f t="shared" si="18"/>
        <v>0</v>
      </c>
      <c r="R233" s="3">
        <f t="shared" si="19"/>
        <v>0</v>
      </c>
      <c r="S233" s="5"/>
      <c r="T233" s="3">
        <f>IFERROR(COUNTIFS(grades!A:A,A233,grades!H:H,"A"),"0")</f>
        <v>0</v>
      </c>
      <c r="U233" s="3">
        <f>IFERROR(COUNTIFS(grades!A:A,A233,grades!H:H,"B"),"0")</f>
        <v>0</v>
      </c>
      <c r="V233" s="3">
        <f>IFERROR(COUNTIFS(grades!A:A,A233,grades!H:H,"C"),"0")</f>
        <v>0</v>
      </c>
      <c r="W233" s="3">
        <f>IFERROR(COUNTIFS(grades!A:A,A233,grades!H:H,"D"),"0")</f>
        <v>0</v>
      </c>
      <c r="X233" s="3">
        <f>IFERROR(COUNTIFS(grades!A:A,A233,grades!H:H,"F"),"0")</f>
        <v>0</v>
      </c>
      <c r="Y233" s="5"/>
      <c r="Z233" s="3" t="str">
        <f>IFERROR(VLOOKUP(A233,'Previous CF'!A:AH,27,FALSE),"")</f>
        <v/>
      </c>
      <c r="AA233" s="6" t="e">
        <f t="shared" si="20"/>
        <v>#VALUE!</v>
      </c>
      <c r="AB233" s="6" t="e">
        <f t="shared" si="21"/>
        <v>#VALUE!</v>
      </c>
      <c r="AC233" s="6" t="e">
        <f t="shared" si="22"/>
        <v>#VALUE!</v>
      </c>
      <c r="AD233" s="3" t="e">
        <f t="shared" si="23"/>
        <v>#VALUE!</v>
      </c>
      <c r="AE233" s="20" t="str">
        <f>IFERROR(VLOOKUP(A233,'Previous CF'!A:AE,31,FALSE),"")</f>
        <v/>
      </c>
      <c r="AF233" s="20" t="str">
        <f>IFERROR(VLOOKUP(A233,'Previous CF'!A:AF,32,FALSE),"")</f>
        <v/>
      </c>
      <c r="AG233" s="12" t="str">
        <f>IFERROR(VLOOKUP(A233,'Previous CF'!A:AI,33,FALSE),"")</f>
        <v/>
      </c>
      <c r="AH233" s="12" t="str">
        <f>IFERROR(VLOOKUP(A233,'Previous CF'!A:AJ,34,FALSE),"")</f>
        <v/>
      </c>
      <c r="AI233" s="12" t="str">
        <f>IFERROR(VLOOKUP(A233,'Previous CF'!A:AK,35,FALSE),"")</f>
        <v/>
      </c>
      <c r="AJ233" s="12" t="str">
        <f>IFERROR(VLOOKUP(A233,'Previous CF'!A:AL,36,FALSE),"")</f>
        <v/>
      </c>
      <c r="AK233" s="12" t="str">
        <f>IFERROR(VLOOKUP(A233,'Previous CF'!A:AM,37,FALSE),"")</f>
        <v/>
      </c>
      <c r="AL233" s="12" t="str">
        <f>IFERROR(VLOOKUP(A233,'Previous CF'!A:AN,38,FALSE),"")</f>
        <v/>
      </c>
      <c r="AM233" s="12" t="str">
        <f>IFERROR(VLOOKUP(A233,'Previous CF'!A:AO,39,FALSE),"")</f>
        <v/>
      </c>
      <c r="AN233" s="12"/>
      <c r="AO233" s="12" t="str">
        <f>IFERROR(VLOOKUP(A233,'Previous CF'!A:AQ,41,FALSE),"")</f>
        <v/>
      </c>
      <c r="AP233" s="12" t="str">
        <f>IFERROR(VLOOKUP(A233,'Previous CF'!A:AR,42,FALSE),"")</f>
        <v/>
      </c>
    </row>
    <row r="234" spans="1:42" x14ac:dyDescent="0.35">
      <c r="A234" s="23">
        <f>HT!A234</f>
        <v>0</v>
      </c>
      <c r="B234" s="23">
        <f>HT!B234</f>
        <v>0</v>
      </c>
      <c r="C234" s="23">
        <f>HT!C234</f>
        <v>0</v>
      </c>
      <c r="D234" s="23">
        <f>HT!D234</f>
        <v>0</v>
      </c>
      <c r="E234" s="3" t="str">
        <f>IFERROR(VLOOKUP(A234,grades!A:P,5,FALSE),"")</f>
        <v/>
      </c>
      <c r="F234" s="3" t="str">
        <f>IFERROR(VLOOKUP(A234,grades!A:Q,6,FALSE),"")</f>
        <v/>
      </c>
      <c r="G234" s="3" t="str">
        <f>IFERROR(VLOOKUP(A234,HT!A:K,8,FALSE),"")</f>
        <v/>
      </c>
      <c r="H234" s="3" t="str">
        <f>IFERROR(VLOOKUP(A234,HT!A:L,12,FALSE),"")</f>
        <v/>
      </c>
      <c r="I234" s="3" t="str">
        <f>IFERROR(VLOOKUP(A234,IEP!A:F,6,FALSE),"")</f>
        <v/>
      </c>
      <c r="J234" s="3" t="str">
        <f>IFERROR(VLOOKUP(A234,FRL!A:G,5,FALSE),"")</f>
        <v/>
      </c>
      <c r="K234" s="4" t="str">
        <f>IFERROR(VLOOKUP(A234,Att!A:E,5,FALSE),"")</f>
        <v/>
      </c>
      <c r="L234" s="32" t="str">
        <f>IFERROR(VLOOKUP(A234,Disc!A:C,2,FALSE),"0")</f>
        <v>0</v>
      </c>
      <c r="M234" s="3" t="str">
        <f>IFERROR(VLOOKUP(A234,CA!A:P,8,FALSE),"")</f>
        <v/>
      </c>
      <c r="N234" s="3" t="str">
        <f>IFERROR(VLOOKUP(A234,MA!A:Q,8,FALSE),"")</f>
        <v/>
      </c>
      <c r="O234" s="3" t="str">
        <f>IFERROR(VLOOKUP(A234,SC!A:Q,8,FALSE),"")</f>
        <v/>
      </c>
      <c r="P234" s="3" t="str">
        <f>IFERROR(VLOOKUP(A234,SS!A:P,8,FALSE),"")</f>
        <v/>
      </c>
      <c r="Q234" s="3">
        <f t="shared" si="18"/>
        <v>0</v>
      </c>
      <c r="R234" s="3">
        <f t="shared" si="19"/>
        <v>0</v>
      </c>
      <c r="S234" s="5"/>
      <c r="T234" s="3">
        <f>IFERROR(COUNTIFS(grades!A:A,A234,grades!H:H,"A"),"0")</f>
        <v>0</v>
      </c>
      <c r="U234" s="3">
        <f>IFERROR(COUNTIFS(grades!A:A,A234,grades!H:H,"B"),"0")</f>
        <v>0</v>
      </c>
      <c r="V234" s="3">
        <f>IFERROR(COUNTIFS(grades!A:A,A234,grades!H:H,"C"),"0")</f>
        <v>0</v>
      </c>
      <c r="W234" s="3">
        <f>IFERROR(COUNTIFS(grades!A:A,A234,grades!H:H,"D"),"0")</f>
        <v>0</v>
      </c>
      <c r="X234" s="3">
        <f>IFERROR(COUNTIFS(grades!A:A,A234,grades!H:H,"F"),"0")</f>
        <v>0</v>
      </c>
      <c r="Y234" s="5"/>
      <c r="Z234" s="3" t="str">
        <f>IFERROR(VLOOKUP(A234,'Previous CF'!A:AH,27,FALSE),"")</f>
        <v/>
      </c>
      <c r="AA234" s="6" t="e">
        <f t="shared" si="20"/>
        <v>#VALUE!</v>
      </c>
      <c r="AB234" s="6" t="e">
        <f t="shared" si="21"/>
        <v>#VALUE!</v>
      </c>
      <c r="AC234" s="6" t="e">
        <f t="shared" si="22"/>
        <v>#VALUE!</v>
      </c>
      <c r="AD234" s="3" t="e">
        <f t="shared" si="23"/>
        <v>#VALUE!</v>
      </c>
      <c r="AE234" s="20" t="str">
        <f>IFERROR(VLOOKUP(A234,'Previous CF'!A:AE,31,FALSE),"")</f>
        <v/>
      </c>
      <c r="AF234" s="20" t="str">
        <f>IFERROR(VLOOKUP(A234,'Previous CF'!A:AF,32,FALSE),"")</f>
        <v/>
      </c>
      <c r="AG234" s="12" t="str">
        <f>IFERROR(VLOOKUP(A234,'Previous CF'!A:AI,33,FALSE),"")</f>
        <v/>
      </c>
      <c r="AH234" s="12" t="str">
        <f>IFERROR(VLOOKUP(A234,'Previous CF'!A:AJ,34,FALSE),"")</f>
        <v/>
      </c>
      <c r="AI234" s="12" t="str">
        <f>IFERROR(VLOOKUP(A234,'Previous CF'!A:AK,35,FALSE),"")</f>
        <v/>
      </c>
      <c r="AJ234" s="12" t="str">
        <f>IFERROR(VLOOKUP(A234,'Previous CF'!A:AL,36,FALSE),"")</f>
        <v/>
      </c>
      <c r="AK234" s="12" t="str">
        <f>IFERROR(VLOOKUP(A234,'Previous CF'!A:AM,37,FALSE),"")</f>
        <v/>
      </c>
      <c r="AL234" s="12" t="str">
        <f>IFERROR(VLOOKUP(A234,'Previous CF'!A:AN,38,FALSE),"")</f>
        <v/>
      </c>
      <c r="AM234" s="12" t="str">
        <f>IFERROR(VLOOKUP(A234,'Previous CF'!A:AO,39,FALSE),"")</f>
        <v/>
      </c>
      <c r="AN234" s="12"/>
      <c r="AO234" s="12" t="str">
        <f>IFERROR(VLOOKUP(A234,'Previous CF'!A:AQ,41,FALSE),"")</f>
        <v/>
      </c>
      <c r="AP234" s="12" t="str">
        <f>IFERROR(VLOOKUP(A234,'Previous CF'!A:AR,42,FALSE),"")</f>
        <v/>
      </c>
    </row>
    <row r="235" spans="1:42" x14ac:dyDescent="0.35">
      <c r="A235" s="23">
        <f>HT!A235</f>
        <v>0</v>
      </c>
      <c r="B235" s="23">
        <f>HT!B235</f>
        <v>0</v>
      </c>
      <c r="C235" s="23">
        <f>HT!C235</f>
        <v>0</v>
      </c>
      <c r="D235" s="23">
        <f>HT!D235</f>
        <v>0</v>
      </c>
      <c r="E235" s="3" t="str">
        <f>IFERROR(VLOOKUP(A235,grades!A:P,5,FALSE),"")</f>
        <v/>
      </c>
      <c r="F235" s="3" t="str">
        <f>IFERROR(VLOOKUP(A235,grades!A:Q,6,FALSE),"")</f>
        <v/>
      </c>
      <c r="G235" s="3" t="str">
        <f>IFERROR(VLOOKUP(A235,HT!A:K,8,FALSE),"")</f>
        <v/>
      </c>
      <c r="H235" s="3" t="str">
        <f>IFERROR(VLOOKUP(A235,HT!A:L,12,FALSE),"")</f>
        <v/>
      </c>
      <c r="I235" s="3" t="str">
        <f>IFERROR(VLOOKUP(A235,IEP!A:F,6,FALSE),"")</f>
        <v/>
      </c>
      <c r="J235" s="3" t="str">
        <f>IFERROR(VLOOKUP(A235,FRL!A:G,5,FALSE),"")</f>
        <v/>
      </c>
      <c r="K235" s="4" t="str">
        <f>IFERROR(VLOOKUP(A235,Att!A:E,5,FALSE),"")</f>
        <v/>
      </c>
      <c r="L235" s="32" t="str">
        <f>IFERROR(VLOOKUP(A235,Disc!A:C,2,FALSE),"0")</f>
        <v>0</v>
      </c>
      <c r="M235" s="3" t="str">
        <f>IFERROR(VLOOKUP(A235,CA!A:P,8,FALSE),"")</f>
        <v/>
      </c>
      <c r="N235" s="3" t="str">
        <f>IFERROR(VLOOKUP(A235,MA!A:Q,8,FALSE),"")</f>
        <v/>
      </c>
      <c r="O235" s="3" t="str">
        <f>IFERROR(VLOOKUP(A235,SC!A:Q,8,FALSE),"")</f>
        <v/>
      </c>
      <c r="P235" s="3" t="str">
        <f>IFERROR(VLOOKUP(A235,SS!A:P,8,FALSE),"")</f>
        <v/>
      </c>
      <c r="Q235" s="3">
        <f t="shared" si="18"/>
        <v>0</v>
      </c>
      <c r="R235" s="3">
        <f t="shared" si="19"/>
        <v>0</v>
      </c>
      <c r="S235" s="5"/>
      <c r="T235" s="3">
        <f>IFERROR(COUNTIFS(grades!A:A,A235,grades!H:H,"A"),"0")</f>
        <v>0</v>
      </c>
      <c r="U235" s="3">
        <f>IFERROR(COUNTIFS(grades!A:A,A235,grades!H:H,"B"),"0")</f>
        <v>0</v>
      </c>
      <c r="V235" s="3">
        <f>IFERROR(COUNTIFS(grades!A:A,A235,grades!H:H,"C"),"0")</f>
        <v>0</v>
      </c>
      <c r="W235" s="3">
        <f>IFERROR(COUNTIFS(grades!A:A,A235,grades!H:H,"D"),"0")</f>
        <v>0</v>
      </c>
      <c r="X235" s="3">
        <f>IFERROR(COUNTIFS(grades!A:A,A235,grades!H:H,"F"),"0")</f>
        <v>0</v>
      </c>
      <c r="Y235" s="5"/>
      <c r="Z235" s="3" t="str">
        <f>IFERROR(VLOOKUP(A235,'Previous CF'!A:AH,27,FALSE),"")</f>
        <v/>
      </c>
      <c r="AA235" s="6" t="e">
        <f t="shared" si="20"/>
        <v>#VALUE!</v>
      </c>
      <c r="AB235" s="6" t="e">
        <f t="shared" si="21"/>
        <v>#VALUE!</v>
      </c>
      <c r="AC235" s="6" t="e">
        <f t="shared" si="22"/>
        <v>#VALUE!</v>
      </c>
      <c r="AD235" s="3" t="e">
        <f t="shared" si="23"/>
        <v>#VALUE!</v>
      </c>
      <c r="AE235" s="20" t="str">
        <f>IFERROR(VLOOKUP(A235,'Previous CF'!A:AE,31,FALSE),"")</f>
        <v/>
      </c>
      <c r="AF235" s="20" t="str">
        <f>IFERROR(VLOOKUP(A235,'Previous CF'!A:AF,32,FALSE),"")</f>
        <v/>
      </c>
      <c r="AG235" s="12" t="str">
        <f>IFERROR(VLOOKUP(A235,'Previous CF'!A:AI,33,FALSE),"")</f>
        <v/>
      </c>
      <c r="AH235" s="12" t="str">
        <f>IFERROR(VLOOKUP(A235,'Previous CF'!A:AJ,34,FALSE),"")</f>
        <v/>
      </c>
      <c r="AI235" s="12" t="str">
        <f>IFERROR(VLOOKUP(A235,'Previous CF'!A:AK,35,FALSE),"")</f>
        <v/>
      </c>
      <c r="AJ235" s="12" t="str">
        <f>IFERROR(VLOOKUP(A235,'Previous CF'!A:AL,36,FALSE),"")</f>
        <v/>
      </c>
      <c r="AK235" s="12" t="str">
        <f>IFERROR(VLOOKUP(A235,'Previous CF'!A:AM,37,FALSE),"")</f>
        <v/>
      </c>
      <c r="AL235" s="12" t="str">
        <f>IFERROR(VLOOKUP(A235,'Previous CF'!A:AN,38,FALSE),"")</f>
        <v/>
      </c>
      <c r="AM235" s="12" t="str">
        <f>IFERROR(VLOOKUP(A235,'Previous CF'!A:AO,39,FALSE),"")</f>
        <v/>
      </c>
      <c r="AN235" s="12"/>
      <c r="AO235" s="12" t="str">
        <f>IFERROR(VLOOKUP(A235,'Previous CF'!A:AQ,41,FALSE),"")</f>
        <v/>
      </c>
      <c r="AP235" s="12" t="str">
        <f>IFERROR(VLOOKUP(A235,'Previous CF'!A:AR,42,FALSE),"")</f>
        <v/>
      </c>
    </row>
    <row r="236" spans="1:42" x14ac:dyDescent="0.35">
      <c r="A236" s="23">
        <f>HT!A236</f>
        <v>0</v>
      </c>
      <c r="B236" s="23">
        <f>HT!B236</f>
        <v>0</v>
      </c>
      <c r="C236" s="23">
        <f>HT!C236</f>
        <v>0</v>
      </c>
      <c r="D236" s="23">
        <f>HT!D236</f>
        <v>0</v>
      </c>
      <c r="E236" s="3" t="str">
        <f>IFERROR(VLOOKUP(A236,grades!A:P,5,FALSE),"")</f>
        <v/>
      </c>
      <c r="F236" s="3" t="str">
        <f>IFERROR(VLOOKUP(A236,grades!A:Q,6,FALSE),"")</f>
        <v/>
      </c>
      <c r="G236" s="3" t="str">
        <f>IFERROR(VLOOKUP(A236,HT!A:K,8,FALSE),"")</f>
        <v/>
      </c>
      <c r="H236" s="3" t="str">
        <f>IFERROR(VLOOKUP(A236,HT!A:L,12,FALSE),"")</f>
        <v/>
      </c>
      <c r="I236" s="3" t="str">
        <f>IFERROR(VLOOKUP(A236,IEP!A:F,6,FALSE),"")</f>
        <v/>
      </c>
      <c r="J236" s="3" t="str">
        <f>IFERROR(VLOOKUP(A236,FRL!A:G,5,FALSE),"")</f>
        <v/>
      </c>
      <c r="K236" s="4" t="str">
        <f>IFERROR(VLOOKUP(A236,Att!A:E,5,FALSE),"")</f>
        <v/>
      </c>
      <c r="L236" s="32" t="str">
        <f>IFERROR(VLOOKUP(A236,Disc!A:C,2,FALSE),"0")</f>
        <v>0</v>
      </c>
      <c r="M236" s="3" t="str">
        <f>IFERROR(VLOOKUP(A236,CA!A:P,8,FALSE),"")</f>
        <v/>
      </c>
      <c r="N236" s="3" t="str">
        <f>IFERROR(VLOOKUP(A236,MA!A:Q,8,FALSE),"")</f>
        <v/>
      </c>
      <c r="O236" s="3" t="str">
        <f>IFERROR(VLOOKUP(A236,SC!A:Q,8,FALSE),"")</f>
        <v/>
      </c>
      <c r="P236" s="3" t="str">
        <f>IFERROR(VLOOKUP(A236,SS!A:P,8,FALSE),"")</f>
        <v/>
      </c>
      <c r="Q236" s="3">
        <f t="shared" si="18"/>
        <v>0</v>
      </c>
      <c r="R236" s="3">
        <f t="shared" si="19"/>
        <v>0</v>
      </c>
      <c r="S236" s="5"/>
      <c r="T236" s="3">
        <f>IFERROR(COUNTIFS(grades!A:A,A236,grades!H:H,"A"),"0")</f>
        <v>0</v>
      </c>
      <c r="U236" s="3">
        <f>IFERROR(COUNTIFS(grades!A:A,A236,grades!H:H,"B"),"0")</f>
        <v>0</v>
      </c>
      <c r="V236" s="3">
        <f>IFERROR(COUNTIFS(grades!A:A,A236,grades!H:H,"C"),"0")</f>
        <v>0</v>
      </c>
      <c r="W236" s="3">
        <f>IFERROR(COUNTIFS(grades!A:A,A236,grades!H:H,"D"),"0")</f>
        <v>0</v>
      </c>
      <c r="X236" s="3">
        <f>IFERROR(COUNTIFS(grades!A:A,A236,grades!H:H,"F"),"0")</f>
        <v>0</v>
      </c>
      <c r="Y236" s="5"/>
      <c r="Z236" s="3" t="str">
        <f>IFERROR(VLOOKUP(A236,'Previous CF'!A:AH,27,FALSE),"")</f>
        <v/>
      </c>
      <c r="AA236" s="6" t="e">
        <f t="shared" si="20"/>
        <v>#VALUE!</v>
      </c>
      <c r="AB236" s="6" t="e">
        <f t="shared" si="21"/>
        <v>#VALUE!</v>
      </c>
      <c r="AC236" s="6" t="e">
        <f t="shared" si="22"/>
        <v>#VALUE!</v>
      </c>
      <c r="AD236" s="3" t="e">
        <f t="shared" si="23"/>
        <v>#VALUE!</v>
      </c>
      <c r="AE236" s="20" t="str">
        <f>IFERROR(VLOOKUP(A236,'Previous CF'!A:AE,31,FALSE),"")</f>
        <v/>
      </c>
      <c r="AF236" s="20" t="str">
        <f>IFERROR(VLOOKUP(A236,'Previous CF'!A:AF,32,FALSE),"")</f>
        <v/>
      </c>
      <c r="AG236" s="12" t="str">
        <f>IFERROR(VLOOKUP(A236,'Previous CF'!A:AI,33,FALSE),"")</f>
        <v/>
      </c>
      <c r="AH236" s="12" t="str">
        <f>IFERROR(VLOOKUP(A236,'Previous CF'!A:AJ,34,FALSE),"")</f>
        <v/>
      </c>
      <c r="AI236" s="12" t="str">
        <f>IFERROR(VLOOKUP(A236,'Previous CF'!A:AK,35,FALSE),"")</f>
        <v/>
      </c>
      <c r="AJ236" s="12" t="str">
        <f>IFERROR(VLOOKUP(A236,'Previous CF'!A:AL,36,FALSE),"")</f>
        <v/>
      </c>
      <c r="AK236" s="12" t="str">
        <f>IFERROR(VLOOKUP(A236,'Previous CF'!A:AM,37,FALSE),"")</f>
        <v/>
      </c>
      <c r="AL236" s="12" t="str">
        <f>IFERROR(VLOOKUP(A236,'Previous CF'!A:AN,38,FALSE),"")</f>
        <v/>
      </c>
      <c r="AM236" s="12" t="str">
        <f>IFERROR(VLOOKUP(A236,'Previous CF'!A:AO,39,FALSE),"")</f>
        <v/>
      </c>
      <c r="AN236" s="12"/>
      <c r="AO236" s="12" t="str">
        <f>IFERROR(VLOOKUP(A236,'Previous CF'!A:AQ,41,FALSE),"")</f>
        <v/>
      </c>
      <c r="AP236" s="12" t="str">
        <f>IFERROR(VLOOKUP(A236,'Previous CF'!A:AR,42,FALSE),"")</f>
        <v/>
      </c>
    </row>
    <row r="237" spans="1:42" x14ac:dyDescent="0.35">
      <c r="A237" s="23">
        <f>HT!A237</f>
        <v>0</v>
      </c>
      <c r="B237" s="23">
        <f>HT!B237</f>
        <v>0</v>
      </c>
      <c r="C237" s="23">
        <f>HT!C237</f>
        <v>0</v>
      </c>
      <c r="D237" s="23">
        <f>HT!D237</f>
        <v>0</v>
      </c>
      <c r="E237" s="3" t="str">
        <f>IFERROR(VLOOKUP(A237,grades!A:P,5,FALSE),"")</f>
        <v/>
      </c>
      <c r="F237" s="3" t="str">
        <f>IFERROR(VLOOKUP(A237,grades!A:Q,6,FALSE),"")</f>
        <v/>
      </c>
      <c r="G237" s="3" t="str">
        <f>IFERROR(VLOOKUP(A237,HT!A:K,8,FALSE),"")</f>
        <v/>
      </c>
      <c r="H237" s="3" t="str">
        <f>IFERROR(VLOOKUP(A237,HT!A:L,12,FALSE),"")</f>
        <v/>
      </c>
      <c r="I237" s="3" t="str">
        <f>IFERROR(VLOOKUP(A237,IEP!A:F,6,FALSE),"")</f>
        <v/>
      </c>
      <c r="J237" s="3" t="str">
        <f>IFERROR(VLOOKUP(A237,FRL!A:G,5,FALSE),"")</f>
        <v/>
      </c>
      <c r="K237" s="4" t="str">
        <f>IFERROR(VLOOKUP(A237,Att!A:E,5,FALSE),"")</f>
        <v/>
      </c>
      <c r="L237" s="32" t="str">
        <f>IFERROR(VLOOKUP(A237,Disc!A:C,2,FALSE),"0")</f>
        <v>0</v>
      </c>
      <c r="M237" s="3" t="str">
        <f>IFERROR(VLOOKUP(A237,CA!A:P,8,FALSE),"")</f>
        <v/>
      </c>
      <c r="N237" s="3" t="str">
        <f>IFERROR(VLOOKUP(A237,MA!A:Q,8,FALSE),"")</f>
        <v/>
      </c>
      <c r="O237" s="3" t="str">
        <f>IFERROR(VLOOKUP(A237,SC!A:Q,8,FALSE),"")</f>
        <v/>
      </c>
      <c r="P237" s="3" t="str">
        <f>IFERROR(VLOOKUP(A237,SS!A:P,8,FALSE),"")</f>
        <v/>
      </c>
      <c r="Q237" s="3">
        <f t="shared" si="18"/>
        <v>0</v>
      </c>
      <c r="R237" s="3">
        <f t="shared" si="19"/>
        <v>0</v>
      </c>
      <c r="S237" s="5"/>
      <c r="T237" s="3">
        <f>IFERROR(COUNTIFS(grades!A:A,A237,grades!H:H,"A"),"0")</f>
        <v>0</v>
      </c>
      <c r="U237" s="3">
        <f>IFERROR(COUNTIFS(grades!A:A,A237,grades!H:H,"B"),"0")</f>
        <v>0</v>
      </c>
      <c r="V237" s="3">
        <f>IFERROR(COUNTIFS(grades!A:A,A237,grades!H:H,"C"),"0")</f>
        <v>0</v>
      </c>
      <c r="W237" s="3">
        <f>IFERROR(COUNTIFS(grades!A:A,A237,grades!H:H,"D"),"0")</f>
        <v>0</v>
      </c>
      <c r="X237" s="3">
        <f>IFERROR(COUNTIFS(grades!A:A,A237,grades!H:H,"F"),"0")</f>
        <v>0</v>
      </c>
      <c r="Y237" s="5"/>
      <c r="Z237" s="3" t="str">
        <f>IFERROR(VLOOKUP(A237,'Previous CF'!A:AH,27,FALSE),"")</f>
        <v/>
      </c>
      <c r="AA237" s="6" t="e">
        <f t="shared" si="20"/>
        <v>#VALUE!</v>
      </c>
      <c r="AB237" s="6" t="e">
        <f t="shared" si="21"/>
        <v>#VALUE!</v>
      </c>
      <c r="AC237" s="6" t="e">
        <f t="shared" si="22"/>
        <v>#VALUE!</v>
      </c>
      <c r="AD237" s="3" t="e">
        <f t="shared" si="23"/>
        <v>#VALUE!</v>
      </c>
      <c r="AE237" s="20" t="str">
        <f>IFERROR(VLOOKUP(A237,'Previous CF'!A:AE,31,FALSE),"")</f>
        <v/>
      </c>
      <c r="AF237" s="20" t="str">
        <f>IFERROR(VLOOKUP(A237,'Previous CF'!A:AF,32,FALSE),"")</f>
        <v/>
      </c>
      <c r="AG237" s="12" t="str">
        <f>IFERROR(VLOOKUP(A237,'Previous CF'!A:AI,33,FALSE),"")</f>
        <v/>
      </c>
      <c r="AH237" s="12" t="str">
        <f>IFERROR(VLOOKUP(A237,'Previous CF'!A:AJ,34,FALSE),"")</f>
        <v/>
      </c>
      <c r="AI237" s="12" t="str">
        <f>IFERROR(VLOOKUP(A237,'Previous CF'!A:AK,35,FALSE),"")</f>
        <v/>
      </c>
      <c r="AJ237" s="12" t="str">
        <f>IFERROR(VLOOKUP(A237,'Previous CF'!A:AL,36,FALSE),"")</f>
        <v/>
      </c>
      <c r="AK237" s="12" t="str">
        <f>IFERROR(VLOOKUP(A237,'Previous CF'!A:AM,37,FALSE),"")</f>
        <v/>
      </c>
      <c r="AL237" s="12" t="str">
        <f>IFERROR(VLOOKUP(A237,'Previous CF'!A:AN,38,FALSE),"")</f>
        <v/>
      </c>
      <c r="AM237" s="12" t="str">
        <f>IFERROR(VLOOKUP(A237,'Previous CF'!A:AO,39,FALSE),"")</f>
        <v/>
      </c>
      <c r="AN237" s="12"/>
      <c r="AO237" s="12" t="str">
        <f>IFERROR(VLOOKUP(A237,'Previous CF'!A:AQ,41,FALSE),"")</f>
        <v/>
      </c>
      <c r="AP237" s="12" t="str">
        <f>IFERROR(VLOOKUP(A237,'Previous CF'!A:AR,42,FALSE),"")</f>
        <v/>
      </c>
    </row>
    <row r="238" spans="1:42" x14ac:dyDescent="0.35">
      <c r="A238" s="23">
        <f>HT!A238</f>
        <v>0</v>
      </c>
      <c r="B238" s="23">
        <f>HT!B238</f>
        <v>0</v>
      </c>
      <c r="C238" s="23">
        <f>HT!C238</f>
        <v>0</v>
      </c>
      <c r="D238" s="23">
        <f>HT!D238</f>
        <v>0</v>
      </c>
      <c r="E238" s="3" t="str">
        <f>IFERROR(VLOOKUP(A238,grades!A:P,5,FALSE),"")</f>
        <v/>
      </c>
      <c r="F238" s="3" t="str">
        <f>IFERROR(VLOOKUP(A238,grades!A:Q,6,FALSE),"")</f>
        <v/>
      </c>
      <c r="G238" s="3" t="str">
        <f>IFERROR(VLOOKUP(A238,HT!A:K,8,FALSE),"")</f>
        <v/>
      </c>
      <c r="H238" s="3" t="str">
        <f>IFERROR(VLOOKUP(A238,HT!A:L,12,FALSE),"")</f>
        <v/>
      </c>
      <c r="I238" s="3" t="str">
        <f>IFERROR(VLOOKUP(A238,IEP!A:F,6,FALSE),"")</f>
        <v/>
      </c>
      <c r="J238" s="3" t="str">
        <f>IFERROR(VLOOKUP(A238,FRL!A:G,5,FALSE),"")</f>
        <v/>
      </c>
      <c r="K238" s="4" t="str">
        <f>IFERROR(VLOOKUP(A238,Att!A:E,5,FALSE),"")</f>
        <v/>
      </c>
      <c r="L238" s="32" t="str">
        <f>IFERROR(VLOOKUP(A238,Disc!A:C,2,FALSE),"0")</f>
        <v>0</v>
      </c>
      <c r="M238" s="3" t="str">
        <f>IFERROR(VLOOKUP(A238,CA!A:P,8,FALSE),"")</f>
        <v/>
      </c>
      <c r="N238" s="3" t="str">
        <f>IFERROR(VLOOKUP(A238,MA!A:Q,8,FALSE),"")</f>
        <v/>
      </c>
      <c r="O238" s="3" t="str">
        <f>IFERROR(VLOOKUP(A238,SC!A:Q,8,FALSE),"")</f>
        <v/>
      </c>
      <c r="P238" s="3" t="str">
        <f>IFERROR(VLOOKUP(A238,SS!A:P,8,FALSE),"")</f>
        <v/>
      </c>
      <c r="Q238" s="3">
        <f t="shared" si="18"/>
        <v>0</v>
      </c>
      <c r="R238" s="3">
        <f t="shared" si="19"/>
        <v>0</v>
      </c>
      <c r="S238" s="5"/>
      <c r="T238" s="3">
        <f>IFERROR(COUNTIFS(grades!A:A,A238,grades!H:H,"A"),"0")</f>
        <v>0</v>
      </c>
      <c r="U238" s="3">
        <f>IFERROR(COUNTIFS(grades!A:A,A238,grades!H:H,"B"),"0")</f>
        <v>0</v>
      </c>
      <c r="V238" s="3">
        <f>IFERROR(COUNTIFS(grades!A:A,A238,grades!H:H,"C"),"0")</f>
        <v>0</v>
      </c>
      <c r="W238" s="3">
        <f>IFERROR(COUNTIFS(grades!A:A,A238,grades!H:H,"D"),"0")</f>
        <v>0</v>
      </c>
      <c r="X238" s="3">
        <f>IFERROR(COUNTIFS(grades!A:A,A238,grades!H:H,"F"),"0")</f>
        <v>0</v>
      </c>
      <c r="Y238" s="5"/>
      <c r="Z238" s="3" t="str">
        <f>IFERROR(VLOOKUP(A238,'Previous CF'!A:AH,27,FALSE),"")</f>
        <v/>
      </c>
      <c r="AA238" s="6" t="e">
        <f t="shared" si="20"/>
        <v>#VALUE!</v>
      </c>
      <c r="AB238" s="6" t="e">
        <f t="shared" si="21"/>
        <v>#VALUE!</v>
      </c>
      <c r="AC238" s="6" t="e">
        <f t="shared" si="22"/>
        <v>#VALUE!</v>
      </c>
      <c r="AD238" s="3" t="e">
        <f t="shared" si="23"/>
        <v>#VALUE!</v>
      </c>
      <c r="AE238" s="20" t="str">
        <f>IFERROR(VLOOKUP(A238,'Previous CF'!A:AE,31,FALSE),"")</f>
        <v/>
      </c>
      <c r="AF238" s="20" t="str">
        <f>IFERROR(VLOOKUP(A238,'Previous CF'!A:AF,32,FALSE),"")</f>
        <v/>
      </c>
      <c r="AG238" s="12" t="str">
        <f>IFERROR(VLOOKUP(A238,'Previous CF'!A:AI,33,FALSE),"")</f>
        <v/>
      </c>
      <c r="AH238" s="12" t="str">
        <f>IFERROR(VLOOKUP(A238,'Previous CF'!A:AJ,34,FALSE),"")</f>
        <v/>
      </c>
      <c r="AI238" s="12" t="str">
        <f>IFERROR(VLOOKUP(A238,'Previous CF'!A:AK,35,FALSE),"")</f>
        <v/>
      </c>
      <c r="AJ238" s="12" t="str">
        <f>IFERROR(VLOOKUP(A238,'Previous CF'!A:AL,36,FALSE),"")</f>
        <v/>
      </c>
      <c r="AK238" s="12" t="str">
        <f>IFERROR(VLOOKUP(A238,'Previous CF'!A:AM,37,FALSE),"")</f>
        <v/>
      </c>
      <c r="AL238" s="12" t="str">
        <f>IFERROR(VLOOKUP(A238,'Previous CF'!A:AN,38,FALSE),"")</f>
        <v/>
      </c>
      <c r="AM238" s="12" t="str">
        <f>IFERROR(VLOOKUP(A238,'Previous CF'!A:AO,39,FALSE),"")</f>
        <v/>
      </c>
      <c r="AN238" s="12"/>
      <c r="AO238" s="12" t="str">
        <f>IFERROR(VLOOKUP(A238,'Previous CF'!A:AQ,41,FALSE),"")</f>
        <v/>
      </c>
      <c r="AP238" s="12" t="str">
        <f>IFERROR(VLOOKUP(A238,'Previous CF'!A:AR,42,FALSE),"")</f>
        <v/>
      </c>
    </row>
    <row r="239" spans="1:42" x14ac:dyDescent="0.35">
      <c r="A239" s="23">
        <f>HT!A239</f>
        <v>0</v>
      </c>
      <c r="B239" s="23">
        <f>HT!B239</f>
        <v>0</v>
      </c>
      <c r="C239" s="23">
        <f>HT!C239</f>
        <v>0</v>
      </c>
      <c r="D239" s="23">
        <f>HT!D239</f>
        <v>0</v>
      </c>
      <c r="E239" s="3" t="str">
        <f>IFERROR(VLOOKUP(A239,grades!A:P,5,FALSE),"")</f>
        <v/>
      </c>
      <c r="F239" s="3" t="str">
        <f>IFERROR(VLOOKUP(A239,grades!A:Q,6,FALSE),"")</f>
        <v/>
      </c>
      <c r="G239" s="3" t="str">
        <f>IFERROR(VLOOKUP(A239,HT!A:K,8,FALSE),"")</f>
        <v/>
      </c>
      <c r="H239" s="3" t="str">
        <f>IFERROR(VLOOKUP(A239,HT!A:L,12,FALSE),"")</f>
        <v/>
      </c>
      <c r="I239" s="3" t="str">
        <f>IFERROR(VLOOKUP(A239,IEP!A:F,6,FALSE),"")</f>
        <v/>
      </c>
      <c r="J239" s="3" t="str">
        <f>IFERROR(VLOOKUP(A239,FRL!A:G,5,FALSE),"")</f>
        <v/>
      </c>
      <c r="K239" s="4" t="str">
        <f>IFERROR(VLOOKUP(A239,Att!A:E,5,FALSE),"")</f>
        <v/>
      </c>
      <c r="L239" s="32" t="str">
        <f>IFERROR(VLOOKUP(A239,Disc!A:C,2,FALSE),"0")</f>
        <v>0</v>
      </c>
      <c r="M239" s="3" t="str">
        <f>IFERROR(VLOOKUP(A239,CA!A:P,8,FALSE),"")</f>
        <v/>
      </c>
      <c r="N239" s="3" t="str">
        <f>IFERROR(VLOOKUP(A239,MA!A:Q,8,FALSE),"")</f>
        <v/>
      </c>
      <c r="O239" s="3" t="str">
        <f>IFERROR(VLOOKUP(A239,SC!A:Q,8,FALSE),"")</f>
        <v/>
      </c>
      <c r="P239" s="3" t="str">
        <f>IFERROR(VLOOKUP(A239,SS!A:P,8,FALSE),"")</f>
        <v/>
      </c>
      <c r="Q239" s="3">
        <f t="shared" si="18"/>
        <v>0</v>
      </c>
      <c r="R239" s="3">
        <f t="shared" si="19"/>
        <v>0</v>
      </c>
      <c r="S239" s="5"/>
      <c r="T239" s="3">
        <f>IFERROR(COUNTIFS(grades!A:A,A239,grades!H:H,"A"),"0")</f>
        <v>0</v>
      </c>
      <c r="U239" s="3">
        <f>IFERROR(COUNTIFS(grades!A:A,A239,grades!H:H,"B"),"0")</f>
        <v>0</v>
      </c>
      <c r="V239" s="3">
        <f>IFERROR(COUNTIFS(grades!A:A,A239,grades!H:H,"C"),"0")</f>
        <v>0</v>
      </c>
      <c r="W239" s="3">
        <f>IFERROR(COUNTIFS(grades!A:A,A239,grades!H:H,"D"),"0")</f>
        <v>0</v>
      </c>
      <c r="X239" s="3">
        <f>IFERROR(COUNTIFS(grades!A:A,A239,grades!H:H,"F"),"0")</f>
        <v>0</v>
      </c>
      <c r="Y239" s="5"/>
      <c r="Z239" s="3" t="str">
        <f>IFERROR(VLOOKUP(A239,'Previous CF'!A:AH,27,FALSE),"")</f>
        <v/>
      </c>
      <c r="AA239" s="6" t="e">
        <f t="shared" si="20"/>
        <v>#VALUE!</v>
      </c>
      <c r="AB239" s="6" t="e">
        <f t="shared" si="21"/>
        <v>#VALUE!</v>
      </c>
      <c r="AC239" s="6" t="e">
        <f t="shared" si="22"/>
        <v>#VALUE!</v>
      </c>
      <c r="AD239" s="3" t="e">
        <f t="shared" si="23"/>
        <v>#VALUE!</v>
      </c>
      <c r="AE239" s="20" t="str">
        <f>IFERROR(VLOOKUP(A239,'Previous CF'!A:AE,31,FALSE),"")</f>
        <v/>
      </c>
      <c r="AF239" s="20" t="str">
        <f>IFERROR(VLOOKUP(A239,'Previous CF'!A:AF,32,FALSE),"")</f>
        <v/>
      </c>
      <c r="AG239" s="12" t="str">
        <f>IFERROR(VLOOKUP(A239,'Previous CF'!A:AI,33,FALSE),"")</f>
        <v/>
      </c>
      <c r="AH239" s="12" t="str">
        <f>IFERROR(VLOOKUP(A239,'Previous CF'!A:AJ,34,FALSE),"")</f>
        <v/>
      </c>
      <c r="AI239" s="12" t="str">
        <f>IFERROR(VLOOKUP(A239,'Previous CF'!A:AK,35,FALSE),"")</f>
        <v/>
      </c>
      <c r="AJ239" s="12" t="str">
        <f>IFERROR(VLOOKUP(A239,'Previous CF'!A:AL,36,FALSE),"")</f>
        <v/>
      </c>
      <c r="AK239" s="12" t="str">
        <f>IFERROR(VLOOKUP(A239,'Previous CF'!A:AM,37,FALSE),"")</f>
        <v/>
      </c>
      <c r="AL239" s="12" t="str">
        <f>IFERROR(VLOOKUP(A239,'Previous CF'!A:AN,38,FALSE),"")</f>
        <v/>
      </c>
      <c r="AM239" s="12" t="str">
        <f>IFERROR(VLOOKUP(A239,'Previous CF'!A:AO,39,FALSE),"")</f>
        <v/>
      </c>
      <c r="AN239" s="12"/>
      <c r="AO239" s="12" t="str">
        <f>IFERROR(VLOOKUP(A239,'Previous CF'!A:AQ,41,FALSE),"")</f>
        <v/>
      </c>
      <c r="AP239" s="12" t="str">
        <f>IFERROR(VLOOKUP(A239,'Previous CF'!A:AR,42,FALSE),"")</f>
        <v/>
      </c>
    </row>
    <row r="240" spans="1:42" x14ac:dyDescent="0.35">
      <c r="A240" s="23">
        <f>HT!A240</f>
        <v>0</v>
      </c>
      <c r="B240" s="23">
        <f>HT!B240</f>
        <v>0</v>
      </c>
      <c r="C240" s="23">
        <f>HT!C240</f>
        <v>0</v>
      </c>
      <c r="D240" s="23">
        <f>HT!D240</f>
        <v>0</v>
      </c>
      <c r="E240" s="3" t="str">
        <f>IFERROR(VLOOKUP(A240,grades!A:P,5,FALSE),"")</f>
        <v/>
      </c>
      <c r="F240" s="3" t="str">
        <f>IFERROR(VLOOKUP(A240,grades!A:Q,6,FALSE),"")</f>
        <v/>
      </c>
      <c r="G240" s="3" t="str">
        <f>IFERROR(VLOOKUP(A240,HT!A:K,8,FALSE),"")</f>
        <v/>
      </c>
      <c r="H240" s="3" t="str">
        <f>IFERROR(VLOOKUP(A240,HT!A:L,12,FALSE),"")</f>
        <v/>
      </c>
      <c r="I240" s="3" t="str">
        <f>IFERROR(VLOOKUP(A240,IEP!A:F,6,FALSE),"")</f>
        <v/>
      </c>
      <c r="J240" s="3" t="str">
        <f>IFERROR(VLOOKUP(A240,FRL!A:G,5,FALSE),"")</f>
        <v/>
      </c>
      <c r="K240" s="4" t="str">
        <f>IFERROR(VLOOKUP(A240,Att!A:E,5,FALSE),"")</f>
        <v/>
      </c>
      <c r="L240" s="32" t="str">
        <f>IFERROR(VLOOKUP(A240,Disc!A:C,2,FALSE),"0")</f>
        <v>0</v>
      </c>
      <c r="M240" s="3" t="str">
        <f>IFERROR(VLOOKUP(A240,CA!A:P,8,FALSE),"")</f>
        <v/>
      </c>
      <c r="N240" s="3" t="str">
        <f>IFERROR(VLOOKUP(A240,MA!A:Q,8,FALSE),"")</f>
        <v/>
      </c>
      <c r="O240" s="3" t="str">
        <f>IFERROR(VLOOKUP(A240,SC!A:Q,8,FALSE),"")</f>
        <v/>
      </c>
      <c r="P240" s="3" t="str">
        <f>IFERROR(VLOOKUP(A240,SS!A:P,8,FALSE),"")</f>
        <v/>
      </c>
      <c r="Q240" s="3">
        <f t="shared" si="18"/>
        <v>0</v>
      </c>
      <c r="R240" s="3">
        <f t="shared" si="19"/>
        <v>0</v>
      </c>
      <c r="S240" s="5"/>
      <c r="T240" s="3">
        <f>IFERROR(COUNTIFS(grades!A:A,A240,grades!H:H,"A"),"0")</f>
        <v>0</v>
      </c>
      <c r="U240" s="3">
        <f>IFERROR(COUNTIFS(grades!A:A,A240,grades!H:H,"B"),"0")</f>
        <v>0</v>
      </c>
      <c r="V240" s="3">
        <f>IFERROR(COUNTIFS(grades!A:A,A240,grades!H:H,"C"),"0")</f>
        <v>0</v>
      </c>
      <c r="W240" s="3">
        <f>IFERROR(COUNTIFS(grades!A:A,A240,grades!H:H,"D"),"0")</f>
        <v>0</v>
      </c>
      <c r="X240" s="3">
        <f>IFERROR(COUNTIFS(grades!A:A,A240,grades!H:H,"F"),"0")</f>
        <v>0</v>
      </c>
      <c r="Y240" s="5"/>
      <c r="Z240" s="3" t="str">
        <f>IFERROR(VLOOKUP(A240,'Previous CF'!A:AH,27,FALSE),"")</f>
        <v/>
      </c>
      <c r="AA240" s="6" t="e">
        <f t="shared" si="20"/>
        <v>#VALUE!</v>
      </c>
      <c r="AB240" s="6" t="e">
        <f t="shared" si="21"/>
        <v>#VALUE!</v>
      </c>
      <c r="AC240" s="6" t="e">
        <f t="shared" si="22"/>
        <v>#VALUE!</v>
      </c>
      <c r="AD240" s="3" t="e">
        <f t="shared" si="23"/>
        <v>#VALUE!</v>
      </c>
      <c r="AE240" s="20" t="str">
        <f>IFERROR(VLOOKUP(A240,'Previous CF'!A:AE,31,FALSE),"")</f>
        <v/>
      </c>
      <c r="AF240" s="20" t="str">
        <f>IFERROR(VLOOKUP(A240,'Previous CF'!A:AF,32,FALSE),"")</f>
        <v/>
      </c>
      <c r="AG240" s="12" t="str">
        <f>IFERROR(VLOOKUP(A240,'Previous CF'!A:AI,33,FALSE),"")</f>
        <v/>
      </c>
      <c r="AH240" s="12" t="str">
        <f>IFERROR(VLOOKUP(A240,'Previous CF'!A:AJ,34,FALSE),"")</f>
        <v/>
      </c>
      <c r="AI240" s="12" t="str">
        <f>IFERROR(VLOOKUP(A240,'Previous CF'!A:AK,35,FALSE),"")</f>
        <v/>
      </c>
      <c r="AJ240" s="12" t="str">
        <f>IFERROR(VLOOKUP(A240,'Previous CF'!A:AL,36,FALSE),"")</f>
        <v/>
      </c>
      <c r="AK240" s="12" t="str">
        <f>IFERROR(VLOOKUP(A240,'Previous CF'!A:AM,37,FALSE),"")</f>
        <v/>
      </c>
      <c r="AL240" s="12" t="str">
        <f>IFERROR(VLOOKUP(A240,'Previous CF'!A:AN,38,FALSE),"")</f>
        <v/>
      </c>
      <c r="AM240" s="12" t="str">
        <f>IFERROR(VLOOKUP(A240,'Previous CF'!A:AO,39,FALSE),"")</f>
        <v/>
      </c>
      <c r="AN240" s="12"/>
      <c r="AO240" s="12" t="str">
        <f>IFERROR(VLOOKUP(A240,'Previous CF'!A:AQ,41,FALSE),"")</f>
        <v/>
      </c>
      <c r="AP240" s="12" t="str">
        <f>IFERROR(VLOOKUP(A240,'Previous CF'!A:AR,42,FALSE),"")</f>
        <v/>
      </c>
    </row>
    <row r="241" spans="1:42" x14ac:dyDescent="0.35">
      <c r="A241" s="23">
        <f>HT!A241</f>
        <v>0</v>
      </c>
      <c r="B241" s="23">
        <f>HT!B241</f>
        <v>0</v>
      </c>
      <c r="C241" s="23">
        <f>HT!C241</f>
        <v>0</v>
      </c>
      <c r="D241" s="23">
        <f>HT!D241</f>
        <v>0</v>
      </c>
      <c r="E241" s="3" t="str">
        <f>IFERROR(VLOOKUP(A241,grades!A:P,5,FALSE),"")</f>
        <v/>
      </c>
      <c r="F241" s="3" t="str">
        <f>IFERROR(VLOOKUP(A241,grades!A:Q,6,FALSE),"")</f>
        <v/>
      </c>
      <c r="G241" s="3" t="str">
        <f>IFERROR(VLOOKUP(A241,HT!A:K,8,FALSE),"")</f>
        <v/>
      </c>
      <c r="H241" s="3" t="str">
        <f>IFERROR(VLOOKUP(A241,HT!A:L,12,FALSE),"")</f>
        <v/>
      </c>
      <c r="I241" s="3" t="str">
        <f>IFERROR(VLOOKUP(A241,IEP!A:F,6,FALSE),"")</f>
        <v/>
      </c>
      <c r="J241" s="3" t="str">
        <f>IFERROR(VLOOKUP(A241,FRL!A:G,5,FALSE),"")</f>
        <v/>
      </c>
      <c r="K241" s="4" t="str">
        <f>IFERROR(VLOOKUP(A241,Att!A:E,5,FALSE),"")</f>
        <v/>
      </c>
      <c r="L241" s="32" t="str">
        <f>IFERROR(VLOOKUP(A241,Disc!A:C,2,FALSE),"0")</f>
        <v>0</v>
      </c>
      <c r="M241" s="3" t="str">
        <f>IFERROR(VLOOKUP(A241,CA!A:P,8,FALSE),"")</f>
        <v/>
      </c>
      <c r="N241" s="3" t="str">
        <f>IFERROR(VLOOKUP(A241,MA!A:Q,8,FALSE),"")</f>
        <v/>
      </c>
      <c r="O241" s="3" t="str">
        <f>IFERROR(VLOOKUP(A241,SC!A:Q,8,FALSE),"")</f>
        <v/>
      </c>
      <c r="P241" s="3" t="str">
        <f>IFERROR(VLOOKUP(A241,SS!A:P,8,FALSE),"")</f>
        <v/>
      </c>
      <c r="Q241" s="3">
        <f t="shared" si="18"/>
        <v>0</v>
      </c>
      <c r="R241" s="3">
        <f t="shared" si="19"/>
        <v>0</v>
      </c>
      <c r="S241" s="5"/>
      <c r="T241" s="3">
        <f>IFERROR(COUNTIFS(grades!A:A,A241,grades!H:H,"A"),"0")</f>
        <v>0</v>
      </c>
      <c r="U241" s="3">
        <f>IFERROR(COUNTIFS(grades!A:A,A241,grades!H:H,"B"),"0")</f>
        <v>0</v>
      </c>
      <c r="V241" s="3">
        <f>IFERROR(COUNTIFS(grades!A:A,A241,grades!H:H,"C"),"0")</f>
        <v>0</v>
      </c>
      <c r="W241" s="3">
        <f>IFERROR(COUNTIFS(grades!A:A,A241,grades!H:H,"D"),"0")</f>
        <v>0</v>
      </c>
      <c r="X241" s="3">
        <f>IFERROR(COUNTIFS(grades!A:A,A241,grades!H:H,"F"),"0")</f>
        <v>0</v>
      </c>
      <c r="Y241" s="5"/>
      <c r="Z241" s="3" t="str">
        <f>IFERROR(VLOOKUP(A241,'Previous CF'!A:AH,27,FALSE),"")</f>
        <v/>
      </c>
      <c r="AA241" s="6" t="e">
        <f t="shared" si="20"/>
        <v>#VALUE!</v>
      </c>
      <c r="AB241" s="6" t="e">
        <f t="shared" si="21"/>
        <v>#VALUE!</v>
      </c>
      <c r="AC241" s="6" t="e">
        <f t="shared" si="22"/>
        <v>#VALUE!</v>
      </c>
      <c r="AD241" s="3" t="e">
        <f t="shared" si="23"/>
        <v>#VALUE!</v>
      </c>
      <c r="AE241" s="20" t="str">
        <f>IFERROR(VLOOKUP(A241,'Previous CF'!A:AE,31,FALSE),"")</f>
        <v/>
      </c>
      <c r="AF241" s="20" t="str">
        <f>IFERROR(VLOOKUP(A241,'Previous CF'!A:AF,32,FALSE),"")</f>
        <v/>
      </c>
      <c r="AG241" s="12" t="str">
        <f>IFERROR(VLOOKUP(A241,'Previous CF'!A:AI,33,FALSE),"")</f>
        <v/>
      </c>
      <c r="AH241" s="12" t="str">
        <f>IFERROR(VLOOKUP(A241,'Previous CF'!A:AJ,34,FALSE),"")</f>
        <v/>
      </c>
      <c r="AI241" s="12" t="str">
        <f>IFERROR(VLOOKUP(A241,'Previous CF'!A:AK,35,FALSE),"")</f>
        <v/>
      </c>
      <c r="AJ241" s="12" t="str">
        <f>IFERROR(VLOOKUP(A241,'Previous CF'!A:AL,36,FALSE),"")</f>
        <v/>
      </c>
      <c r="AK241" s="12" t="str">
        <f>IFERROR(VLOOKUP(A241,'Previous CF'!A:AM,37,FALSE),"")</f>
        <v/>
      </c>
      <c r="AL241" s="12" t="str">
        <f>IFERROR(VLOOKUP(A241,'Previous CF'!A:AN,38,FALSE),"")</f>
        <v/>
      </c>
      <c r="AM241" s="12" t="str">
        <f>IFERROR(VLOOKUP(A241,'Previous CF'!A:AO,39,FALSE),"")</f>
        <v/>
      </c>
      <c r="AN241" s="12"/>
      <c r="AO241" s="12" t="str">
        <f>IFERROR(VLOOKUP(A241,'Previous CF'!A:AQ,41,FALSE),"")</f>
        <v/>
      </c>
      <c r="AP241" s="12" t="str">
        <f>IFERROR(VLOOKUP(A241,'Previous CF'!A:AR,42,FALSE),"")</f>
        <v/>
      </c>
    </row>
    <row r="242" spans="1:42" x14ac:dyDescent="0.35">
      <c r="A242" s="23">
        <f>HT!A242</f>
        <v>0</v>
      </c>
      <c r="B242" s="23">
        <f>HT!B242</f>
        <v>0</v>
      </c>
      <c r="C242" s="23">
        <f>HT!C242</f>
        <v>0</v>
      </c>
      <c r="D242" s="23">
        <f>HT!D242</f>
        <v>0</v>
      </c>
      <c r="E242" s="3" t="str">
        <f>IFERROR(VLOOKUP(A242,grades!A:P,5,FALSE),"")</f>
        <v/>
      </c>
      <c r="F242" s="3" t="str">
        <f>IFERROR(VLOOKUP(A242,grades!A:Q,6,FALSE),"")</f>
        <v/>
      </c>
      <c r="G242" s="3" t="str">
        <f>IFERROR(VLOOKUP(A242,HT!A:K,8,FALSE),"")</f>
        <v/>
      </c>
      <c r="H242" s="3" t="str">
        <f>IFERROR(VLOOKUP(A242,HT!A:L,12,FALSE),"")</f>
        <v/>
      </c>
      <c r="I242" s="3" t="str">
        <f>IFERROR(VLOOKUP(A242,IEP!A:F,6,FALSE),"")</f>
        <v/>
      </c>
      <c r="J242" s="3" t="str">
        <f>IFERROR(VLOOKUP(A242,FRL!A:G,5,FALSE),"")</f>
        <v/>
      </c>
      <c r="K242" s="4" t="str">
        <f>IFERROR(VLOOKUP(A242,Att!A:E,5,FALSE),"")</f>
        <v/>
      </c>
      <c r="L242" s="32" t="str">
        <f>IFERROR(VLOOKUP(A242,Disc!A:C,2,FALSE),"0")</f>
        <v>0</v>
      </c>
      <c r="M242" s="3" t="str">
        <f>IFERROR(VLOOKUP(A242,CA!A:P,8,FALSE),"")</f>
        <v/>
      </c>
      <c r="N242" s="3" t="str">
        <f>IFERROR(VLOOKUP(A242,MA!A:Q,8,FALSE),"")</f>
        <v/>
      </c>
      <c r="O242" s="3" t="str">
        <f>IFERROR(VLOOKUP(A242,SC!A:Q,8,FALSE),"")</f>
        <v/>
      </c>
      <c r="P242" s="3" t="str">
        <f>IFERROR(VLOOKUP(A242,SS!A:P,8,FALSE),"")</f>
        <v/>
      </c>
      <c r="Q242" s="3">
        <f t="shared" si="18"/>
        <v>0</v>
      </c>
      <c r="R242" s="3">
        <f t="shared" si="19"/>
        <v>0</v>
      </c>
      <c r="S242" s="5"/>
      <c r="T242" s="3">
        <f>IFERROR(COUNTIFS(grades!A:A,A242,grades!H:H,"A"),"0")</f>
        <v>0</v>
      </c>
      <c r="U242" s="3">
        <f>IFERROR(COUNTIFS(grades!A:A,A242,grades!H:H,"B"),"0")</f>
        <v>0</v>
      </c>
      <c r="V242" s="3">
        <f>IFERROR(COUNTIFS(grades!A:A,A242,grades!H:H,"C"),"0")</f>
        <v>0</v>
      </c>
      <c r="W242" s="3">
        <f>IFERROR(COUNTIFS(grades!A:A,A242,grades!H:H,"D"),"0")</f>
        <v>0</v>
      </c>
      <c r="X242" s="3">
        <f>IFERROR(COUNTIFS(grades!A:A,A242,grades!H:H,"F"),"0")</f>
        <v>0</v>
      </c>
      <c r="Y242" s="5"/>
      <c r="Z242" s="3" t="str">
        <f>IFERROR(VLOOKUP(A242,'Previous CF'!A:AH,27,FALSE),"")</f>
        <v/>
      </c>
      <c r="AA242" s="6" t="e">
        <f t="shared" si="20"/>
        <v>#VALUE!</v>
      </c>
      <c r="AB242" s="6" t="e">
        <f t="shared" si="21"/>
        <v>#VALUE!</v>
      </c>
      <c r="AC242" s="6" t="e">
        <f t="shared" si="22"/>
        <v>#VALUE!</v>
      </c>
      <c r="AD242" s="3" t="e">
        <f t="shared" si="23"/>
        <v>#VALUE!</v>
      </c>
      <c r="AE242" s="20" t="str">
        <f>IFERROR(VLOOKUP(A242,'Previous CF'!A:AE,31,FALSE),"")</f>
        <v/>
      </c>
      <c r="AF242" s="20" t="str">
        <f>IFERROR(VLOOKUP(A242,'Previous CF'!A:AF,32,FALSE),"")</f>
        <v/>
      </c>
      <c r="AG242" s="12" t="str">
        <f>IFERROR(VLOOKUP(A242,'Previous CF'!A:AI,33,FALSE),"")</f>
        <v/>
      </c>
      <c r="AH242" s="12" t="str">
        <f>IFERROR(VLOOKUP(A242,'Previous CF'!A:AJ,34,FALSE),"")</f>
        <v/>
      </c>
      <c r="AI242" s="12" t="str">
        <f>IFERROR(VLOOKUP(A242,'Previous CF'!A:AK,35,FALSE),"")</f>
        <v/>
      </c>
      <c r="AJ242" s="12" t="str">
        <f>IFERROR(VLOOKUP(A242,'Previous CF'!A:AL,36,FALSE),"")</f>
        <v/>
      </c>
      <c r="AK242" s="12" t="str">
        <f>IFERROR(VLOOKUP(A242,'Previous CF'!A:AM,37,FALSE),"")</f>
        <v/>
      </c>
      <c r="AL242" s="12" t="str">
        <f>IFERROR(VLOOKUP(A242,'Previous CF'!A:AN,38,FALSE),"")</f>
        <v/>
      </c>
      <c r="AM242" s="12" t="str">
        <f>IFERROR(VLOOKUP(A242,'Previous CF'!A:AO,39,FALSE),"")</f>
        <v/>
      </c>
      <c r="AN242" s="12"/>
      <c r="AO242" s="12" t="str">
        <f>IFERROR(VLOOKUP(A242,'Previous CF'!A:AQ,41,FALSE),"")</f>
        <v/>
      </c>
      <c r="AP242" s="12" t="str">
        <f>IFERROR(VLOOKUP(A242,'Previous CF'!A:AR,42,FALSE),"")</f>
        <v/>
      </c>
    </row>
    <row r="243" spans="1:42" x14ac:dyDescent="0.35">
      <c r="A243" s="23">
        <f>HT!A243</f>
        <v>0</v>
      </c>
      <c r="B243" s="23">
        <f>HT!B243</f>
        <v>0</v>
      </c>
      <c r="C243" s="23">
        <f>HT!C243</f>
        <v>0</v>
      </c>
      <c r="D243" s="23">
        <f>HT!D243</f>
        <v>0</v>
      </c>
      <c r="E243" s="3" t="str">
        <f>IFERROR(VLOOKUP(A243,grades!A:P,5,FALSE),"")</f>
        <v/>
      </c>
      <c r="F243" s="3" t="str">
        <f>IFERROR(VLOOKUP(A243,grades!A:Q,6,FALSE),"")</f>
        <v/>
      </c>
      <c r="G243" s="3" t="str">
        <f>IFERROR(VLOOKUP(A243,HT!A:K,8,FALSE),"")</f>
        <v/>
      </c>
      <c r="H243" s="3" t="str">
        <f>IFERROR(VLOOKUP(A243,HT!A:L,12,FALSE),"")</f>
        <v/>
      </c>
      <c r="I243" s="3" t="str">
        <f>IFERROR(VLOOKUP(A243,IEP!A:F,6,FALSE),"")</f>
        <v/>
      </c>
      <c r="J243" s="3" t="str">
        <f>IFERROR(VLOOKUP(A243,FRL!A:G,5,FALSE),"")</f>
        <v/>
      </c>
      <c r="K243" s="4" t="str">
        <f>IFERROR(VLOOKUP(A243,Att!A:E,5,FALSE),"")</f>
        <v/>
      </c>
      <c r="L243" s="32" t="str">
        <f>IFERROR(VLOOKUP(A243,Disc!A:C,2,FALSE),"0")</f>
        <v>0</v>
      </c>
      <c r="M243" s="3" t="str">
        <f>IFERROR(VLOOKUP(A243,CA!A:P,8,FALSE),"")</f>
        <v/>
      </c>
      <c r="N243" s="3" t="str">
        <f>IFERROR(VLOOKUP(A243,MA!A:Q,8,FALSE),"")</f>
        <v/>
      </c>
      <c r="O243" s="3" t="str">
        <f>IFERROR(VLOOKUP(A243,SC!A:Q,8,FALSE),"")</f>
        <v/>
      </c>
      <c r="P243" s="3" t="str">
        <f>IFERROR(VLOOKUP(A243,SS!A:P,8,FALSE),"")</f>
        <v/>
      </c>
      <c r="Q243" s="3">
        <f t="shared" si="18"/>
        <v>0</v>
      </c>
      <c r="R243" s="3">
        <f t="shared" si="19"/>
        <v>0</v>
      </c>
      <c r="S243" s="5"/>
      <c r="T243" s="3">
        <f>IFERROR(COUNTIFS(grades!A:A,A243,grades!H:H,"A"),"0")</f>
        <v>0</v>
      </c>
      <c r="U243" s="3">
        <f>IFERROR(COUNTIFS(grades!A:A,A243,grades!H:H,"B"),"0")</f>
        <v>0</v>
      </c>
      <c r="V243" s="3">
        <f>IFERROR(COUNTIFS(grades!A:A,A243,grades!H:H,"C"),"0")</f>
        <v>0</v>
      </c>
      <c r="W243" s="3">
        <f>IFERROR(COUNTIFS(grades!A:A,A243,grades!H:H,"D"),"0")</f>
        <v>0</v>
      </c>
      <c r="X243" s="3">
        <f>IFERROR(COUNTIFS(grades!A:A,A243,grades!H:H,"F"),"0")</f>
        <v>0</v>
      </c>
      <c r="Y243" s="5"/>
      <c r="Z243" s="3" t="str">
        <f>IFERROR(VLOOKUP(A243,'Previous CF'!A:AH,27,FALSE),"")</f>
        <v/>
      </c>
      <c r="AA243" s="6" t="e">
        <f t="shared" si="20"/>
        <v>#VALUE!</v>
      </c>
      <c r="AB243" s="6" t="e">
        <f t="shared" si="21"/>
        <v>#VALUE!</v>
      </c>
      <c r="AC243" s="6" t="e">
        <f t="shared" si="22"/>
        <v>#VALUE!</v>
      </c>
      <c r="AD243" s="3" t="e">
        <f t="shared" si="23"/>
        <v>#VALUE!</v>
      </c>
      <c r="AE243" s="20" t="str">
        <f>IFERROR(VLOOKUP(A243,'Previous CF'!A:AE,31,FALSE),"")</f>
        <v/>
      </c>
      <c r="AF243" s="20" t="str">
        <f>IFERROR(VLOOKUP(A243,'Previous CF'!A:AF,32,FALSE),"")</f>
        <v/>
      </c>
      <c r="AG243" s="12" t="str">
        <f>IFERROR(VLOOKUP(A243,'Previous CF'!A:AI,33,FALSE),"")</f>
        <v/>
      </c>
      <c r="AH243" s="12" t="str">
        <f>IFERROR(VLOOKUP(A243,'Previous CF'!A:AJ,34,FALSE),"")</f>
        <v/>
      </c>
      <c r="AI243" s="12" t="str">
        <f>IFERROR(VLOOKUP(A243,'Previous CF'!A:AK,35,FALSE),"")</f>
        <v/>
      </c>
      <c r="AJ243" s="12" t="str">
        <f>IFERROR(VLOOKUP(A243,'Previous CF'!A:AL,36,FALSE),"")</f>
        <v/>
      </c>
      <c r="AK243" s="12" t="str">
        <f>IFERROR(VLOOKUP(A243,'Previous CF'!A:AM,37,FALSE),"")</f>
        <v/>
      </c>
      <c r="AL243" s="12" t="str">
        <f>IFERROR(VLOOKUP(A243,'Previous CF'!A:AN,38,FALSE),"")</f>
        <v/>
      </c>
      <c r="AM243" s="12" t="str">
        <f>IFERROR(VLOOKUP(A243,'Previous CF'!A:AO,39,FALSE),"")</f>
        <v/>
      </c>
      <c r="AN243" s="12"/>
      <c r="AO243" s="12" t="str">
        <f>IFERROR(VLOOKUP(A243,'Previous CF'!A:AQ,41,FALSE),"")</f>
        <v/>
      </c>
      <c r="AP243" s="12" t="str">
        <f>IFERROR(VLOOKUP(A243,'Previous CF'!A:AR,42,FALSE),"")</f>
        <v/>
      </c>
    </row>
    <row r="244" spans="1:42" x14ac:dyDescent="0.35">
      <c r="A244" s="23">
        <f>HT!A244</f>
        <v>0</v>
      </c>
      <c r="B244" s="23">
        <f>HT!B244</f>
        <v>0</v>
      </c>
      <c r="C244" s="23">
        <f>HT!C244</f>
        <v>0</v>
      </c>
      <c r="D244" s="23">
        <f>HT!D244</f>
        <v>0</v>
      </c>
      <c r="E244" s="3" t="str">
        <f>IFERROR(VLOOKUP(A244,grades!A:P,5,FALSE),"")</f>
        <v/>
      </c>
      <c r="F244" s="3" t="str">
        <f>IFERROR(VLOOKUP(A244,grades!A:Q,6,FALSE),"")</f>
        <v/>
      </c>
      <c r="G244" s="3" t="str">
        <f>IFERROR(VLOOKUP(A244,HT!A:K,8,FALSE),"")</f>
        <v/>
      </c>
      <c r="H244" s="3" t="str">
        <f>IFERROR(VLOOKUP(A244,HT!A:L,12,FALSE),"")</f>
        <v/>
      </c>
      <c r="I244" s="3" t="str">
        <f>IFERROR(VLOOKUP(A244,IEP!A:F,6,FALSE),"")</f>
        <v/>
      </c>
      <c r="J244" s="3" t="str">
        <f>IFERROR(VLOOKUP(A244,FRL!A:G,5,FALSE),"")</f>
        <v/>
      </c>
      <c r="K244" s="4" t="str">
        <f>IFERROR(VLOOKUP(A244,Att!A:E,5,FALSE),"")</f>
        <v/>
      </c>
      <c r="L244" s="32" t="str">
        <f>IFERROR(VLOOKUP(A244,Disc!A:C,2,FALSE),"0")</f>
        <v>0</v>
      </c>
      <c r="M244" s="3" t="str">
        <f>IFERROR(VLOOKUP(A244,CA!A:P,8,FALSE),"")</f>
        <v/>
      </c>
      <c r="N244" s="3" t="str">
        <f>IFERROR(VLOOKUP(A244,MA!A:Q,8,FALSE),"")</f>
        <v/>
      </c>
      <c r="O244" s="3" t="str">
        <f>IFERROR(VLOOKUP(A244,SC!A:Q,8,FALSE),"")</f>
        <v/>
      </c>
      <c r="P244" s="3" t="str">
        <f>IFERROR(VLOOKUP(A244,SS!A:P,8,FALSE),"")</f>
        <v/>
      </c>
      <c r="Q244" s="3">
        <f t="shared" si="18"/>
        <v>0</v>
      </c>
      <c r="R244" s="3">
        <f t="shared" si="19"/>
        <v>0</v>
      </c>
      <c r="S244" s="5"/>
      <c r="T244" s="3">
        <f>IFERROR(COUNTIFS(grades!A:A,A244,grades!H:H,"A"),"0")</f>
        <v>0</v>
      </c>
      <c r="U244" s="3">
        <f>IFERROR(COUNTIFS(grades!A:A,A244,grades!H:H,"B"),"0")</f>
        <v>0</v>
      </c>
      <c r="V244" s="3">
        <f>IFERROR(COUNTIFS(grades!A:A,A244,grades!H:H,"C"),"0")</f>
        <v>0</v>
      </c>
      <c r="W244" s="3">
        <f>IFERROR(COUNTIFS(grades!A:A,A244,grades!H:H,"D"),"0")</f>
        <v>0</v>
      </c>
      <c r="X244" s="3">
        <f>IFERROR(COUNTIFS(grades!A:A,A244,grades!H:H,"F"),"0")</f>
        <v>0</v>
      </c>
      <c r="Y244" s="5"/>
      <c r="Z244" s="3" t="str">
        <f>IFERROR(VLOOKUP(A244,'Previous CF'!A:AH,27,FALSE),"")</f>
        <v/>
      </c>
      <c r="AA244" s="6" t="e">
        <f t="shared" si="20"/>
        <v>#VALUE!</v>
      </c>
      <c r="AB244" s="6" t="e">
        <f t="shared" si="21"/>
        <v>#VALUE!</v>
      </c>
      <c r="AC244" s="6" t="e">
        <f t="shared" si="22"/>
        <v>#VALUE!</v>
      </c>
      <c r="AD244" s="3" t="e">
        <f t="shared" si="23"/>
        <v>#VALUE!</v>
      </c>
      <c r="AE244" s="20" t="str">
        <f>IFERROR(VLOOKUP(A244,'Previous CF'!A:AE,31,FALSE),"")</f>
        <v/>
      </c>
      <c r="AF244" s="20" t="str">
        <f>IFERROR(VLOOKUP(A244,'Previous CF'!A:AF,32,FALSE),"")</f>
        <v/>
      </c>
      <c r="AG244" s="12" t="str">
        <f>IFERROR(VLOOKUP(A244,'Previous CF'!A:AI,33,FALSE),"")</f>
        <v/>
      </c>
      <c r="AH244" s="12" t="str">
        <f>IFERROR(VLOOKUP(A244,'Previous CF'!A:AJ,34,FALSE),"")</f>
        <v/>
      </c>
      <c r="AI244" s="12" t="str">
        <f>IFERROR(VLOOKUP(A244,'Previous CF'!A:AK,35,FALSE),"")</f>
        <v/>
      </c>
      <c r="AJ244" s="12" t="str">
        <f>IFERROR(VLOOKUP(A244,'Previous CF'!A:AL,36,FALSE),"")</f>
        <v/>
      </c>
      <c r="AK244" s="12" t="str">
        <f>IFERROR(VLOOKUP(A244,'Previous CF'!A:AM,37,FALSE),"")</f>
        <v/>
      </c>
      <c r="AL244" s="12" t="str">
        <f>IFERROR(VLOOKUP(A244,'Previous CF'!A:AN,38,FALSE),"")</f>
        <v/>
      </c>
      <c r="AM244" s="12" t="str">
        <f>IFERROR(VLOOKUP(A244,'Previous CF'!A:AO,39,FALSE),"")</f>
        <v/>
      </c>
      <c r="AN244" s="12"/>
      <c r="AO244" s="12" t="str">
        <f>IFERROR(VLOOKUP(A244,'Previous CF'!A:AQ,41,FALSE),"")</f>
        <v/>
      </c>
      <c r="AP244" s="12" t="str">
        <f>IFERROR(VLOOKUP(A244,'Previous CF'!A:AR,42,FALSE),"")</f>
        <v/>
      </c>
    </row>
    <row r="245" spans="1:42" x14ac:dyDescent="0.35">
      <c r="A245" s="23">
        <f>HT!A245</f>
        <v>0</v>
      </c>
      <c r="B245" s="23">
        <f>HT!B245</f>
        <v>0</v>
      </c>
      <c r="C245" s="23">
        <f>HT!C245</f>
        <v>0</v>
      </c>
      <c r="D245" s="23">
        <f>HT!D245</f>
        <v>0</v>
      </c>
      <c r="E245" s="3" t="str">
        <f>IFERROR(VLOOKUP(A245,grades!A:P,5,FALSE),"")</f>
        <v/>
      </c>
      <c r="F245" s="3" t="str">
        <f>IFERROR(VLOOKUP(A245,grades!A:Q,6,FALSE),"")</f>
        <v/>
      </c>
      <c r="G245" s="3" t="str">
        <f>IFERROR(VLOOKUP(A245,HT!A:K,8,FALSE),"")</f>
        <v/>
      </c>
      <c r="H245" s="3" t="str">
        <f>IFERROR(VLOOKUP(A245,HT!A:L,12,FALSE),"")</f>
        <v/>
      </c>
      <c r="I245" s="3" t="str">
        <f>IFERROR(VLOOKUP(A245,IEP!A:F,6,FALSE),"")</f>
        <v/>
      </c>
      <c r="J245" s="3" t="str">
        <f>IFERROR(VLOOKUP(A245,FRL!A:G,5,FALSE),"")</f>
        <v/>
      </c>
      <c r="K245" s="4" t="str">
        <f>IFERROR(VLOOKUP(A245,Att!A:E,5,FALSE),"")</f>
        <v/>
      </c>
      <c r="L245" s="32" t="str">
        <f>IFERROR(VLOOKUP(A245,Disc!A:C,2,FALSE),"0")</f>
        <v>0</v>
      </c>
      <c r="M245" s="3" t="str">
        <f>IFERROR(VLOOKUP(A245,CA!A:P,8,FALSE),"")</f>
        <v/>
      </c>
      <c r="N245" s="3" t="str">
        <f>IFERROR(VLOOKUP(A245,MA!A:Q,8,FALSE),"")</f>
        <v/>
      </c>
      <c r="O245" s="3" t="str">
        <f>IFERROR(VLOOKUP(A245,SC!A:Q,8,FALSE),"")</f>
        <v/>
      </c>
      <c r="P245" s="3" t="str">
        <f>IFERROR(VLOOKUP(A245,SS!A:P,8,FALSE),"")</f>
        <v/>
      </c>
      <c r="Q245" s="3">
        <f t="shared" si="18"/>
        <v>0</v>
      </c>
      <c r="R245" s="3">
        <f t="shared" si="19"/>
        <v>0</v>
      </c>
      <c r="S245" s="5"/>
      <c r="T245" s="3">
        <f>IFERROR(COUNTIFS(grades!A:A,A245,grades!H:H,"A"),"0")</f>
        <v>0</v>
      </c>
      <c r="U245" s="3">
        <f>IFERROR(COUNTIFS(grades!A:A,A245,grades!H:H,"B"),"0")</f>
        <v>0</v>
      </c>
      <c r="V245" s="3">
        <f>IFERROR(COUNTIFS(grades!A:A,A245,grades!H:H,"C"),"0")</f>
        <v>0</v>
      </c>
      <c r="W245" s="3">
        <f>IFERROR(COUNTIFS(grades!A:A,A245,grades!H:H,"D"),"0")</f>
        <v>0</v>
      </c>
      <c r="X245" s="3">
        <f>IFERROR(COUNTIFS(grades!A:A,A245,grades!H:H,"F"),"0")</f>
        <v>0</v>
      </c>
      <c r="Y245" s="5"/>
      <c r="Z245" s="3" t="str">
        <f>IFERROR(VLOOKUP(A245,'Previous CF'!A:AH,27,FALSE),"")</f>
        <v/>
      </c>
      <c r="AA245" s="6" t="e">
        <f t="shared" si="20"/>
        <v>#VALUE!</v>
      </c>
      <c r="AB245" s="6" t="e">
        <f t="shared" si="21"/>
        <v>#VALUE!</v>
      </c>
      <c r="AC245" s="6" t="e">
        <f t="shared" si="22"/>
        <v>#VALUE!</v>
      </c>
      <c r="AD245" s="3" t="e">
        <f t="shared" si="23"/>
        <v>#VALUE!</v>
      </c>
      <c r="AE245" s="20" t="str">
        <f>IFERROR(VLOOKUP(A245,'Previous CF'!A:AE,31,FALSE),"")</f>
        <v/>
      </c>
      <c r="AF245" s="20" t="str">
        <f>IFERROR(VLOOKUP(A245,'Previous CF'!A:AF,32,FALSE),"")</f>
        <v/>
      </c>
      <c r="AG245" s="12" t="str">
        <f>IFERROR(VLOOKUP(A245,'Previous CF'!A:AI,33,FALSE),"")</f>
        <v/>
      </c>
      <c r="AH245" s="12" t="str">
        <f>IFERROR(VLOOKUP(A245,'Previous CF'!A:AJ,34,FALSE),"")</f>
        <v/>
      </c>
      <c r="AI245" s="12" t="str">
        <f>IFERROR(VLOOKUP(A245,'Previous CF'!A:AK,35,FALSE),"")</f>
        <v/>
      </c>
      <c r="AJ245" s="12" t="str">
        <f>IFERROR(VLOOKUP(A245,'Previous CF'!A:AL,36,FALSE),"")</f>
        <v/>
      </c>
      <c r="AK245" s="12" t="str">
        <f>IFERROR(VLOOKUP(A245,'Previous CF'!A:AM,37,FALSE),"")</f>
        <v/>
      </c>
      <c r="AL245" s="12" t="str">
        <f>IFERROR(VLOOKUP(A245,'Previous CF'!A:AN,38,FALSE),"")</f>
        <v/>
      </c>
      <c r="AM245" s="12" t="str">
        <f>IFERROR(VLOOKUP(A245,'Previous CF'!A:AO,39,FALSE),"")</f>
        <v/>
      </c>
      <c r="AN245" s="12"/>
      <c r="AO245" s="12" t="str">
        <f>IFERROR(VLOOKUP(A245,'Previous CF'!A:AQ,41,FALSE),"")</f>
        <v/>
      </c>
      <c r="AP245" s="12" t="str">
        <f>IFERROR(VLOOKUP(A245,'Previous CF'!A:AR,42,FALSE),"")</f>
        <v/>
      </c>
    </row>
    <row r="246" spans="1:42" x14ac:dyDescent="0.35">
      <c r="A246" s="23">
        <f>HT!A246</f>
        <v>0</v>
      </c>
      <c r="B246" s="23">
        <f>HT!B246</f>
        <v>0</v>
      </c>
      <c r="C246" s="23">
        <f>HT!C246</f>
        <v>0</v>
      </c>
      <c r="D246" s="23">
        <f>HT!D246</f>
        <v>0</v>
      </c>
      <c r="E246" s="3" t="str">
        <f>IFERROR(VLOOKUP(A246,grades!A:P,5,FALSE),"")</f>
        <v/>
      </c>
      <c r="F246" s="3" t="str">
        <f>IFERROR(VLOOKUP(A246,grades!A:Q,6,FALSE),"")</f>
        <v/>
      </c>
      <c r="G246" s="3" t="str">
        <f>IFERROR(VLOOKUP(A246,HT!A:K,8,FALSE),"")</f>
        <v/>
      </c>
      <c r="H246" s="3" t="str">
        <f>IFERROR(VLOOKUP(A246,HT!A:L,12,FALSE),"")</f>
        <v/>
      </c>
      <c r="I246" s="3" t="str">
        <f>IFERROR(VLOOKUP(A246,IEP!A:F,6,FALSE),"")</f>
        <v/>
      </c>
      <c r="J246" s="3" t="str">
        <f>IFERROR(VLOOKUP(A246,FRL!A:G,5,FALSE),"")</f>
        <v/>
      </c>
      <c r="K246" s="4" t="str">
        <f>IFERROR(VLOOKUP(A246,Att!A:E,5,FALSE),"")</f>
        <v/>
      </c>
      <c r="L246" s="32" t="str">
        <f>IFERROR(VLOOKUP(A246,Disc!A:C,2,FALSE),"0")</f>
        <v>0</v>
      </c>
      <c r="M246" s="3" t="str">
        <f>IFERROR(VLOOKUP(A246,CA!A:P,8,FALSE),"")</f>
        <v/>
      </c>
      <c r="N246" s="3" t="str">
        <f>IFERROR(VLOOKUP(A246,MA!A:Q,8,FALSE),"")</f>
        <v/>
      </c>
      <c r="O246" s="3" t="str">
        <f>IFERROR(VLOOKUP(A246,SC!A:Q,8,FALSE),"")</f>
        <v/>
      </c>
      <c r="P246" s="3" t="str">
        <f>IFERROR(VLOOKUP(A246,SS!A:P,8,FALSE),"")</f>
        <v/>
      </c>
      <c r="Q246" s="3">
        <f t="shared" si="18"/>
        <v>0</v>
      </c>
      <c r="R246" s="3">
        <f t="shared" si="19"/>
        <v>0</v>
      </c>
      <c r="S246" s="5"/>
      <c r="T246" s="3">
        <f>IFERROR(COUNTIFS(grades!A:A,A246,grades!H:H,"A"),"0")</f>
        <v>0</v>
      </c>
      <c r="U246" s="3">
        <f>IFERROR(COUNTIFS(grades!A:A,A246,grades!H:H,"B"),"0")</f>
        <v>0</v>
      </c>
      <c r="V246" s="3">
        <f>IFERROR(COUNTIFS(grades!A:A,A246,grades!H:H,"C"),"0")</f>
        <v>0</v>
      </c>
      <c r="W246" s="3">
        <f>IFERROR(COUNTIFS(grades!A:A,A246,grades!H:H,"D"),"0")</f>
        <v>0</v>
      </c>
      <c r="X246" s="3">
        <f>IFERROR(COUNTIFS(grades!A:A,A246,grades!H:H,"F"),"0")</f>
        <v>0</v>
      </c>
      <c r="Y246" s="5"/>
      <c r="Z246" s="3" t="str">
        <f>IFERROR(VLOOKUP(A246,'Previous CF'!A:AH,27,FALSE),"")</f>
        <v/>
      </c>
      <c r="AA246" s="6" t="e">
        <f t="shared" si="20"/>
        <v>#VALUE!</v>
      </c>
      <c r="AB246" s="6" t="e">
        <f t="shared" si="21"/>
        <v>#VALUE!</v>
      </c>
      <c r="AC246" s="6" t="e">
        <f t="shared" si="22"/>
        <v>#VALUE!</v>
      </c>
      <c r="AD246" s="3" t="e">
        <f t="shared" si="23"/>
        <v>#VALUE!</v>
      </c>
      <c r="AE246" s="20" t="str">
        <f>IFERROR(VLOOKUP(A246,'Previous CF'!A:AE,31,FALSE),"")</f>
        <v/>
      </c>
      <c r="AF246" s="20" t="str">
        <f>IFERROR(VLOOKUP(A246,'Previous CF'!A:AF,32,FALSE),"")</f>
        <v/>
      </c>
      <c r="AG246" s="12" t="str">
        <f>IFERROR(VLOOKUP(A246,'Previous CF'!A:AI,33,FALSE),"")</f>
        <v/>
      </c>
      <c r="AH246" s="12" t="str">
        <f>IFERROR(VLOOKUP(A246,'Previous CF'!A:AJ,34,FALSE),"")</f>
        <v/>
      </c>
      <c r="AI246" s="12" t="str">
        <f>IFERROR(VLOOKUP(A246,'Previous CF'!A:AK,35,FALSE),"")</f>
        <v/>
      </c>
      <c r="AJ246" s="12" t="str">
        <f>IFERROR(VLOOKUP(A246,'Previous CF'!A:AL,36,FALSE),"")</f>
        <v/>
      </c>
      <c r="AK246" s="12" t="str">
        <f>IFERROR(VLOOKUP(A246,'Previous CF'!A:AM,37,FALSE),"")</f>
        <v/>
      </c>
      <c r="AL246" s="12" t="str">
        <f>IFERROR(VLOOKUP(A246,'Previous CF'!A:AN,38,FALSE),"")</f>
        <v/>
      </c>
      <c r="AM246" s="12" t="str">
        <f>IFERROR(VLOOKUP(A246,'Previous CF'!A:AO,39,FALSE),"")</f>
        <v/>
      </c>
      <c r="AN246" s="12"/>
      <c r="AO246" s="12" t="str">
        <f>IFERROR(VLOOKUP(A246,'Previous CF'!A:AQ,41,FALSE),"")</f>
        <v/>
      </c>
      <c r="AP246" s="12" t="str">
        <f>IFERROR(VLOOKUP(A246,'Previous CF'!A:AR,42,FALSE),"")</f>
        <v/>
      </c>
    </row>
    <row r="247" spans="1:42" x14ac:dyDescent="0.35">
      <c r="A247" s="23">
        <f>HT!A247</f>
        <v>0</v>
      </c>
      <c r="B247" s="23">
        <f>HT!B247</f>
        <v>0</v>
      </c>
      <c r="C247" s="23">
        <f>HT!C247</f>
        <v>0</v>
      </c>
      <c r="D247" s="23">
        <f>HT!D247</f>
        <v>0</v>
      </c>
      <c r="E247" s="3" t="str">
        <f>IFERROR(VLOOKUP(A247,grades!A:P,5,FALSE),"")</f>
        <v/>
      </c>
      <c r="F247" s="3" t="str">
        <f>IFERROR(VLOOKUP(A247,grades!A:Q,6,FALSE),"")</f>
        <v/>
      </c>
      <c r="G247" s="3" t="str">
        <f>IFERROR(VLOOKUP(A247,HT!A:K,8,FALSE),"")</f>
        <v/>
      </c>
      <c r="H247" s="3" t="str">
        <f>IFERROR(VLOOKUP(A247,HT!A:L,12,FALSE),"")</f>
        <v/>
      </c>
      <c r="I247" s="3" t="str">
        <f>IFERROR(VLOOKUP(A247,IEP!A:F,6,FALSE),"")</f>
        <v/>
      </c>
      <c r="J247" s="3" t="str">
        <f>IFERROR(VLOOKUP(A247,FRL!A:G,5,FALSE),"")</f>
        <v/>
      </c>
      <c r="K247" s="4" t="str">
        <f>IFERROR(VLOOKUP(A247,Att!A:E,5,FALSE),"")</f>
        <v/>
      </c>
      <c r="L247" s="32" t="str">
        <f>IFERROR(VLOOKUP(A247,Disc!A:C,2,FALSE),"0")</f>
        <v>0</v>
      </c>
      <c r="M247" s="3" t="str">
        <f>IFERROR(VLOOKUP(A247,CA!A:P,8,FALSE),"")</f>
        <v/>
      </c>
      <c r="N247" s="3" t="str">
        <f>IFERROR(VLOOKUP(A247,MA!A:Q,8,FALSE),"")</f>
        <v/>
      </c>
      <c r="O247" s="3" t="str">
        <f>IFERROR(VLOOKUP(A247,SC!A:Q,8,FALSE),"")</f>
        <v/>
      </c>
      <c r="P247" s="3" t="str">
        <f>IFERROR(VLOOKUP(A247,SS!A:P,8,FALSE),"")</f>
        <v/>
      </c>
      <c r="Q247" s="3">
        <f t="shared" si="18"/>
        <v>0</v>
      </c>
      <c r="R247" s="3">
        <f t="shared" si="19"/>
        <v>0</v>
      </c>
      <c r="S247" s="5"/>
      <c r="T247" s="3">
        <f>IFERROR(COUNTIFS(grades!A:A,A247,grades!H:H,"A"),"0")</f>
        <v>0</v>
      </c>
      <c r="U247" s="3">
        <f>IFERROR(COUNTIFS(grades!A:A,A247,grades!H:H,"B"),"0")</f>
        <v>0</v>
      </c>
      <c r="V247" s="3">
        <f>IFERROR(COUNTIFS(grades!A:A,A247,grades!H:H,"C"),"0")</f>
        <v>0</v>
      </c>
      <c r="W247" s="3">
        <f>IFERROR(COUNTIFS(grades!A:A,A247,grades!H:H,"D"),"0")</f>
        <v>0</v>
      </c>
      <c r="X247" s="3">
        <f>IFERROR(COUNTIFS(grades!A:A,A247,grades!H:H,"F"),"0")</f>
        <v>0</v>
      </c>
      <c r="Y247" s="5"/>
      <c r="Z247" s="3" t="str">
        <f>IFERROR(VLOOKUP(A247,'Previous CF'!A:AH,27,FALSE),"")</f>
        <v/>
      </c>
      <c r="AA247" s="6" t="e">
        <f t="shared" si="20"/>
        <v>#VALUE!</v>
      </c>
      <c r="AB247" s="6" t="e">
        <f t="shared" si="21"/>
        <v>#VALUE!</v>
      </c>
      <c r="AC247" s="6" t="e">
        <f t="shared" si="22"/>
        <v>#VALUE!</v>
      </c>
      <c r="AD247" s="3" t="e">
        <f t="shared" si="23"/>
        <v>#VALUE!</v>
      </c>
      <c r="AE247" s="20" t="str">
        <f>IFERROR(VLOOKUP(A247,'Previous CF'!A:AE,31,FALSE),"")</f>
        <v/>
      </c>
      <c r="AF247" s="20" t="str">
        <f>IFERROR(VLOOKUP(A247,'Previous CF'!A:AF,32,FALSE),"")</f>
        <v/>
      </c>
      <c r="AG247" s="12" t="str">
        <f>IFERROR(VLOOKUP(A247,'Previous CF'!A:AI,33,FALSE),"")</f>
        <v/>
      </c>
      <c r="AH247" s="12" t="str">
        <f>IFERROR(VLOOKUP(A247,'Previous CF'!A:AJ,34,FALSE),"")</f>
        <v/>
      </c>
      <c r="AI247" s="12" t="str">
        <f>IFERROR(VLOOKUP(A247,'Previous CF'!A:AK,35,FALSE),"")</f>
        <v/>
      </c>
      <c r="AJ247" s="12" t="str">
        <f>IFERROR(VLOOKUP(A247,'Previous CF'!A:AL,36,FALSE),"")</f>
        <v/>
      </c>
      <c r="AK247" s="12" t="str">
        <f>IFERROR(VLOOKUP(A247,'Previous CF'!A:AM,37,FALSE),"")</f>
        <v/>
      </c>
      <c r="AL247" s="12" t="str">
        <f>IFERROR(VLOOKUP(A247,'Previous CF'!A:AN,38,FALSE),"")</f>
        <v/>
      </c>
      <c r="AM247" s="12" t="str">
        <f>IFERROR(VLOOKUP(A247,'Previous CF'!A:AO,39,FALSE),"")</f>
        <v/>
      </c>
      <c r="AN247" s="12"/>
      <c r="AO247" s="12" t="str">
        <f>IFERROR(VLOOKUP(A247,'Previous CF'!A:AQ,41,FALSE),"")</f>
        <v/>
      </c>
      <c r="AP247" s="12" t="str">
        <f>IFERROR(VLOOKUP(A247,'Previous CF'!A:AR,42,FALSE),"")</f>
        <v/>
      </c>
    </row>
    <row r="248" spans="1:42" x14ac:dyDescent="0.35">
      <c r="A248" s="23">
        <f>HT!A248</f>
        <v>0</v>
      </c>
      <c r="B248" s="23">
        <f>HT!B248</f>
        <v>0</v>
      </c>
      <c r="C248" s="23">
        <f>HT!C248</f>
        <v>0</v>
      </c>
      <c r="D248" s="23">
        <f>HT!D248</f>
        <v>0</v>
      </c>
      <c r="E248" s="3" t="str">
        <f>IFERROR(VLOOKUP(A248,grades!A:P,5,FALSE),"")</f>
        <v/>
      </c>
      <c r="F248" s="3" t="str">
        <f>IFERROR(VLOOKUP(A248,grades!A:Q,6,FALSE),"")</f>
        <v/>
      </c>
      <c r="G248" s="3" t="str">
        <f>IFERROR(VLOOKUP(A248,HT!A:K,8,FALSE),"")</f>
        <v/>
      </c>
      <c r="H248" s="3" t="str">
        <f>IFERROR(VLOOKUP(A248,HT!A:L,12,FALSE),"")</f>
        <v/>
      </c>
      <c r="I248" s="3" t="str">
        <f>IFERROR(VLOOKUP(A248,IEP!A:F,6,FALSE),"")</f>
        <v/>
      </c>
      <c r="J248" s="3" t="str">
        <f>IFERROR(VLOOKUP(A248,FRL!A:G,5,FALSE),"")</f>
        <v/>
      </c>
      <c r="K248" s="4" t="str">
        <f>IFERROR(VLOOKUP(A248,Att!A:E,5,FALSE),"")</f>
        <v/>
      </c>
      <c r="L248" s="32" t="str">
        <f>IFERROR(VLOOKUP(A248,Disc!A:C,2,FALSE),"0")</f>
        <v>0</v>
      </c>
      <c r="M248" s="3" t="str">
        <f>IFERROR(VLOOKUP(A248,CA!A:P,8,FALSE),"")</f>
        <v/>
      </c>
      <c r="N248" s="3" t="str">
        <f>IFERROR(VLOOKUP(A248,MA!A:Q,8,FALSE),"")</f>
        <v/>
      </c>
      <c r="O248" s="3" t="str">
        <f>IFERROR(VLOOKUP(A248,SC!A:Q,8,FALSE),"")</f>
        <v/>
      </c>
      <c r="P248" s="3" t="str">
        <f>IFERROR(VLOOKUP(A248,SS!A:P,8,FALSE),"")</f>
        <v/>
      </c>
      <c r="Q248" s="3">
        <f t="shared" si="18"/>
        <v>0</v>
      </c>
      <c r="R248" s="3">
        <f t="shared" si="19"/>
        <v>0</v>
      </c>
      <c r="S248" s="5"/>
      <c r="T248" s="3">
        <f>IFERROR(COUNTIFS(grades!A:A,A248,grades!H:H,"A"),"0")</f>
        <v>0</v>
      </c>
      <c r="U248" s="3">
        <f>IFERROR(COUNTIFS(grades!A:A,A248,grades!H:H,"B"),"0")</f>
        <v>0</v>
      </c>
      <c r="V248" s="3">
        <f>IFERROR(COUNTIFS(grades!A:A,A248,grades!H:H,"C"),"0")</f>
        <v>0</v>
      </c>
      <c r="W248" s="3">
        <f>IFERROR(COUNTIFS(grades!A:A,A248,grades!H:H,"D"),"0")</f>
        <v>0</v>
      </c>
      <c r="X248" s="3">
        <f>IFERROR(COUNTIFS(grades!A:A,A248,grades!H:H,"F"),"0")</f>
        <v>0</v>
      </c>
      <c r="Y248" s="5"/>
      <c r="Z248" s="3" t="str">
        <f>IFERROR(VLOOKUP(A248,'Previous CF'!A:AH,27,FALSE),"")</f>
        <v/>
      </c>
      <c r="AA248" s="6" t="e">
        <f t="shared" si="20"/>
        <v>#VALUE!</v>
      </c>
      <c r="AB248" s="6" t="e">
        <f t="shared" si="21"/>
        <v>#VALUE!</v>
      </c>
      <c r="AC248" s="6" t="e">
        <f t="shared" si="22"/>
        <v>#VALUE!</v>
      </c>
      <c r="AD248" s="3" t="e">
        <f t="shared" si="23"/>
        <v>#VALUE!</v>
      </c>
      <c r="AE248" s="20" t="str">
        <f>IFERROR(VLOOKUP(A248,'Previous CF'!A:AE,31,FALSE),"")</f>
        <v/>
      </c>
      <c r="AF248" s="20" t="str">
        <f>IFERROR(VLOOKUP(A248,'Previous CF'!A:AF,32,FALSE),"")</f>
        <v/>
      </c>
      <c r="AG248" s="12" t="str">
        <f>IFERROR(VLOOKUP(A248,'Previous CF'!A:AI,33,FALSE),"")</f>
        <v/>
      </c>
      <c r="AH248" s="12" t="str">
        <f>IFERROR(VLOOKUP(A248,'Previous CF'!A:AJ,34,FALSE),"")</f>
        <v/>
      </c>
      <c r="AI248" s="12" t="str">
        <f>IFERROR(VLOOKUP(A248,'Previous CF'!A:AK,35,FALSE),"")</f>
        <v/>
      </c>
      <c r="AJ248" s="12" t="str">
        <f>IFERROR(VLOOKUP(A248,'Previous CF'!A:AL,36,FALSE),"")</f>
        <v/>
      </c>
      <c r="AK248" s="12" t="str">
        <f>IFERROR(VLOOKUP(A248,'Previous CF'!A:AM,37,FALSE),"")</f>
        <v/>
      </c>
      <c r="AL248" s="12" t="str">
        <f>IFERROR(VLOOKUP(A248,'Previous CF'!A:AN,38,FALSE),"")</f>
        <v/>
      </c>
      <c r="AM248" s="12" t="str">
        <f>IFERROR(VLOOKUP(A248,'Previous CF'!A:AO,39,FALSE),"")</f>
        <v/>
      </c>
      <c r="AN248" s="12"/>
      <c r="AO248" s="12" t="str">
        <f>IFERROR(VLOOKUP(A248,'Previous CF'!A:AQ,41,FALSE),"")</f>
        <v/>
      </c>
      <c r="AP248" s="12" t="str">
        <f>IFERROR(VLOOKUP(A248,'Previous CF'!A:AR,42,FALSE),"")</f>
        <v/>
      </c>
    </row>
    <row r="249" spans="1:42" x14ac:dyDescent="0.35">
      <c r="A249" s="23">
        <f>HT!A249</f>
        <v>0</v>
      </c>
      <c r="B249" s="23">
        <f>HT!B249</f>
        <v>0</v>
      </c>
      <c r="C249" s="23">
        <f>HT!C249</f>
        <v>0</v>
      </c>
      <c r="D249" s="23">
        <f>HT!D249</f>
        <v>0</v>
      </c>
      <c r="E249" s="3" t="str">
        <f>IFERROR(VLOOKUP(A249,grades!A:P,5,FALSE),"")</f>
        <v/>
      </c>
      <c r="F249" s="3" t="str">
        <f>IFERROR(VLOOKUP(A249,grades!A:Q,6,FALSE),"")</f>
        <v/>
      </c>
      <c r="G249" s="3" t="str">
        <f>IFERROR(VLOOKUP(A249,HT!A:K,8,FALSE),"")</f>
        <v/>
      </c>
      <c r="H249" s="3" t="str">
        <f>IFERROR(VLOOKUP(A249,HT!A:L,12,FALSE),"")</f>
        <v/>
      </c>
      <c r="I249" s="3" t="str">
        <f>IFERROR(VLOOKUP(A249,IEP!A:F,6,FALSE),"")</f>
        <v/>
      </c>
      <c r="J249" s="3" t="str">
        <f>IFERROR(VLOOKUP(A249,FRL!A:G,5,FALSE),"")</f>
        <v/>
      </c>
      <c r="K249" s="4" t="str">
        <f>IFERROR(VLOOKUP(A249,Att!A:E,5,FALSE),"")</f>
        <v/>
      </c>
      <c r="L249" s="32" t="str">
        <f>IFERROR(VLOOKUP(A249,Disc!A:C,2,FALSE),"0")</f>
        <v>0</v>
      </c>
      <c r="M249" s="3" t="str">
        <f>IFERROR(VLOOKUP(A249,CA!A:P,8,FALSE),"")</f>
        <v/>
      </c>
      <c r="N249" s="3" t="str">
        <f>IFERROR(VLOOKUP(A249,MA!A:Q,8,FALSE),"")</f>
        <v/>
      </c>
      <c r="O249" s="3" t="str">
        <f>IFERROR(VLOOKUP(A249,SC!A:Q,8,FALSE),"")</f>
        <v/>
      </c>
      <c r="P249" s="3" t="str">
        <f>IFERROR(VLOOKUP(A249,SS!A:P,8,FALSE),"")</f>
        <v/>
      </c>
      <c r="Q249" s="3">
        <f t="shared" si="18"/>
        <v>0</v>
      </c>
      <c r="R249" s="3">
        <f t="shared" si="19"/>
        <v>0</v>
      </c>
      <c r="S249" s="5"/>
      <c r="T249" s="3">
        <f>IFERROR(COUNTIFS(grades!A:A,A249,grades!H:H,"A"),"0")</f>
        <v>0</v>
      </c>
      <c r="U249" s="3">
        <f>IFERROR(COUNTIFS(grades!A:A,A249,grades!H:H,"B"),"0")</f>
        <v>0</v>
      </c>
      <c r="V249" s="3">
        <f>IFERROR(COUNTIFS(grades!A:A,A249,grades!H:H,"C"),"0")</f>
        <v>0</v>
      </c>
      <c r="W249" s="3">
        <f>IFERROR(COUNTIFS(grades!A:A,A249,grades!H:H,"D"),"0")</f>
        <v>0</v>
      </c>
      <c r="X249" s="3">
        <f>IFERROR(COUNTIFS(grades!A:A,A249,grades!H:H,"F"),"0")</f>
        <v>0</v>
      </c>
      <c r="Y249" s="5"/>
      <c r="Z249" s="3" t="str">
        <f>IFERROR(VLOOKUP(A249,'Previous CF'!A:AH,27,FALSE),"")</f>
        <v/>
      </c>
      <c r="AA249" s="6" t="e">
        <f t="shared" si="20"/>
        <v>#VALUE!</v>
      </c>
      <c r="AB249" s="6" t="e">
        <f t="shared" si="21"/>
        <v>#VALUE!</v>
      </c>
      <c r="AC249" s="6" t="e">
        <f t="shared" si="22"/>
        <v>#VALUE!</v>
      </c>
      <c r="AD249" s="3" t="e">
        <f t="shared" si="23"/>
        <v>#VALUE!</v>
      </c>
      <c r="AE249" s="20" t="str">
        <f>IFERROR(VLOOKUP(A249,'Previous CF'!A:AE,31,FALSE),"")</f>
        <v/>
      </c>
      <c r="AF249" s="20" t="str">
        <f>IFERROR(VLOOKUP(A249,'Previous CF'!A:AF,32,FALSE),"")</f>
        <v/>
      </c>
      <c r="AG249" s="12" t="str">
        <f>IFERROR(VLOOKUP(A249,'Previous CF'!A:AI,33,FALSE),"")</f>
        <v/>
      </c>
      <c r="AH249" s="12" t="str">
        <f>IFERROR(VLOOKUP(A249,'Previous CF'!A:AJ,34,FALSE),"")</f>
        <v/>
      </c>
      <c r="AI249" s="12" t="str">
        <f>IFERROR(VLOOKUP(A249,'Previous CF'!A:AK,35,FALSE),"")</f>
        <v/>
      </c>
      <c r="AJ249" s="12" t="str">
        <f>IFERROR(VLOOKUP(A249,'Previous CF'!A:AL,36,FALSE),"")</f>
        <v/>
      </c>
      <c r="AK249" s="12" t="str">
        <f>IFERROR(VLOOKUP(A249,'Previous CF'!A:AM,37,FALSE),"")</f>
        <v/>
      </c>
      <c r="AL249" s="12" t="str">
        <f>IFERROR(VLOOKUP(A249,'Previous CF'!A:AN,38,FALSE),"")</f>
        <v/>
      </c>
      <c r="AM249" s="12" t="str">
        <f>IFERROR(VLOOKUP(A249,'Previous CF'!A:AO,39,FALSE),"")</f>
        <v/>
      </c>
      <c r="AN249" s="12"/>
      <c r="AO249" s="12" t="str">
        <f>IFERROR(VLOOKUP(A249,'Previous CF'!A:AQ,41,FALSE),"")</f>
        <v/>
      </c>
      <c r="AP249" s="12" t="str">
        <f>IFERROR(VLOOKUP(A249,'Previous CF'!A:AR,42,FALSE),"")</f>
        <v/>
      </c>
    </row>
    <row r="250" spans="1:42" x14ac:dyDescent="0.35">
      <c r="A250" s="23">
        <f>HT!A250</f>
        <v>0</v>
      </c>
      <c r="B250" s="23">
        <f>HT!B250</f>
        <v>0</v>
      </c>
      <c r="C250" s="23">
        <f>HT!C250</f>
        <v>0</v>
      </c>
      <c r="D250" s="23">
        <f>HT!D250</f>
        <v>0</v>
      </c>
      <c r="E250" s="3" t="str">
        <f>IFERROR(VLOOKUP(A250,grades!A:P,5,FALSE),"")</f>
        <v/>
      </c>
      <c r="F250" s="3" t="str">
        <f>IFERROR(VLOOKUP(A250,grades!A:Q,6,FALSE),"")</f>
        <v/>
      </c>
      <c r="G250" s="3" t="str">
        <f>IFERROR(VLOOKUP(A250,HT!A:K,8,FALSE),"")</f>
        <v/>
      </c>
      <c r="H250" s="3" t="str">
        <f>IFERROR(VLOOKUP(A250,HT!A:L,12,FALSE),"")</f>
        <v/>
      </c>
      <c r="I250" s="3" t="str">
        <f>IFERROR(VLOOKUP(A250,IEP!A:F,6,FALSE),"")</f>
        <v/>
      </c>
      <c r="J250" s="3" t="str">
        <f>IFERROR(VLOOKUP(A250,FRL!A:G,5,FALSE),"")</f>
        <v/>
      </c>
      <c r="K250" s="4" t="str">
        <f>IFERROR(VLOOKUP(A250,Att!A:E,5,FALSE),"")</f>
        <v/>
      </c>
      <c r="L250" s="32" t="str">
        <f>IFERROR(VLOOKUP(A250,Disc!A:C,2,FALSE),"0")</f>
        <v>0</v>
      </c>
      <c r="M250" s="3" t="str">
        <f>IFERROR(VLOOKUP(A250,CA!A:P,8,FALSE),"")</f>
        <v/>
      </c>
      <c r="N250" s="3" t="str">
        <f>IFERROR(VLOOKUP(A250,MA!A:Q,8,FALSE),"")</f>
        <v/>
      </c>
      <c r="O250" s="3" t="str">
        <f>IFERROR(VLOOKUP(A250,SC!A:Q,8,FALSE),"")</f>
        <v/>
      </c>
      <c r="P250" s="3" t="str">
        <f>IFERROR(VLOOKUP(A250,SS!A:P,8,FALSE),"")</f>
        <v/>
      </c>
      <c r="Q250" s="3">
        <f t="shared" si="18"/>
        <v>0</v>
      </c>
      <c r="R250" s="3">
        <f t="shared" si="19"/>
        <v>0</v>
      </c>
      <c r="S250" s="5"/>
      <c r="T250" s="3">
        <f>IFERROR(COUNTIFS(grades!A:A,A250,grades!H:H,"A"),"0")</f>
        <v>0</v>
      </c>
      <c r="U250" s="3">
        <f>IFERROR(COUNTIFS(grades!A:A,A250,grades!H:H,"B"),"0")</f>
        <v>0</v>
      </c>
      <c r="V250" s="3">
        <f>IFERROR(COUNTIFS(grades!A:A,A250,grades!H:H,"C"),"0")</f>
        <v>0</v>
      </c>
      <c r="W250" s="3">
        <f>IFERROR(COUNTIFS(grades!A:A,A250,grades!H:H,"D"),"0")</f>
        <v>0</v>
      </c>
      <c r="X250" s="3">
        <f>IFERROR(COUNTIFS(grades!A:A,A250,grades!H:H,"F"),"0")</f>
        <v>0</v>
      </c>
      <c r="Y250" s="5"/>
      <c r="Z250" s="3" t="str">
        <f>IFERROR(VLOOKUP(A250,'Previous CF'!A:AH,27,FALSE),"")</f>
        <v/>
      </c>
      <c r="AA250" s="6" t="e">
        <f t="shared" si="20"/>
        <v>#VALUE!</v>
      </c>
      <c r="AB250" s="6" t="e">
        <f t="shared" si="21"/>
        <v>#VALUE!</v>
      </c>
      <c r="AC250" s="6" t="e">
        <f t="shared" si="22"/>
        <v>#VALUE!</v>
      </c>
      <c r="AD250" s="3" t="e">
        <f t="shared" si="23"/>
        <v>#VALUE!</v>
      </c>
      <c r="AE250" s="20" t="str">
        <f>IFERROR(VLOOKUP(A250,'Previous CF'!A:AE,31,FALSE),"")</f>
        <v/>
      </c>
      <c r="AF250" s="20" t="str">
        <f>IFERROR(VLOOKUP(A250,'Previous CF'!A:AF,32,FALSE),"")</f>
        <v/>
      </c>
      <c r="AG250" s="12" t="str">
        <f>IFERROR(VLOOKUP(A250,'Previous CF'!A:AI,33,FALSE),"")</f>
        <v/>
      </c>
      <c r="AH250" s="12" t="str">
        <f>IFERROR(VLOOKUP(A250,'Previous CF'!A:AJ,34,FALSE),"")</f>
        <v/>
      </c>
      <c r="AI250" s="12" t="str">
        <f>IFERROR(VLOOKUP(A250,'Previous CF'!A:AK,35,FALSE),"")</f>
        <v/>
      </c>
      <c r="AJ250" s="12" t="str">
        <f>IFERROR(VLOOKUP(A250,'Previous CF'!A:AL,36,FALSE),"")</f>
        <v/>
      </c>
      <c r="AK250" s="12" t="str">
        <f>IFERROR(VLOOKUP(A250,'Previous CF'!A:AM,37,FALSE),"")</f>
        <v/>
      </c>
      <c r="AL250" s="12" t="str">
        <f>IFERROR(VLOOKUP(A250,'Previous CF'!A:AN,38,FALSE),"")</f>
        <v/>
      </c>
      <c r="AM250" s="12" t="str">
        <f>IFERROR(VLOOKUP(A250,'Previous CF'!A:AO,39,FALSE),"")</f>
        <v/>
      </c>
      <c r="AN250" s="12"/>
      <c r="AO250" s="12" t="str">
        <f>IFERROR(VLOOKUP(A250,'Previous CF'!A:AQ,41,FALSE),"")</f>
        <v/>
      </c>
      <c r="AP250" s="12" t="str">
        <f>IFERROR(VLOOKUP(A250,'Previous CF'!A:AR,42,FALSE),"")</f>
        <v/>
      </c>
    </row>
    <row r="251" spans="1:42" x14ac:dyDescent="0.35">
      <c r="A251" s="23">
        <f>HT!A251</f>
        <v>0</v>
      </c>
      <c r="B251" s="23">
        <f>HT!B251</f>
        <v>0</v>
      </c>
      <c r="C251" s="23">
        <f>HT!C251</f>
        <v>0</v>
      </c>
      <c r="D251" s="23">
        <f>HT!D251</f>
        <v>0</v>
      </c>
      <c r="E251" s="3" t="str">
        <f>IFERROR(VLOOKUP(A251,grades!A:P,5,FALSE),"")</f>
        <v/>
      </c>
      <c r="F251" s="3" t="str">
        <f>IFERROR(VLOOKUP(A251,grades!A:Q,6,FALSE),"")</f>
        <v/>
      </c>
      <c r="G251" s="3" t="str">
        <f>IFERROR(VLOOKUP(A251,HT!A:K,8,FALSE),"")</f>
        <v/>
      </c>
      <c r="H251" s="3" t="str">
        <f>IFERROR(VLOOKUP(A251,HT!A:L,12,FALSE),"")</f>
        <v/>
      </c>
      <c r="I251" s="3" t="str">
        <f>IFERROR(VLOOKUP(A251,IEP!A:F,6,FALSE),"")</f>
        <v/>
      </c>
      <c r="J251" s="3" t="str">
        <f>IFERROR(VLOOKUP(A251,FRL!A:G,5,FALSE),"")</f>
        <v/>
      </c>
      <c r="K251" s="4" t="str">
        <f>IFERROR(VLOOKUP(A251,Att!A:E,5,FALSE),"")</f>
        <v/>
      </c>
      <c r="L251" s="32" t="str">
        <f>IFERROR(VLOOKUP(A251,Disc!A:C,2,FALSE),"0")</f>
        <v>0</v>
      </c>
      <c r="M251" s="3" t="str">
        <f>IFERROR(VLOOKUP(A251,CA!A:P,8,FALSE),"")</f>
        <v/>
      </c>
      <c r="N251" s="3" t="str">
        <f>IFERROR(VLOOKUP(A251,MA!A:Q,8,FALSE),"")</f>
        <v/>
      </c>
      <c r="O251" s="3" t="str">
        <f>IFERROR(VLOOKUP(A251,SC!A:Q,8,FALSE),"")</f>
        <v/>
      </c>
      <c r="P251" s="3" t="str">
        <f>IFERROR(VLOOKUP(A251,SS!A:P,8,FALSE),"")</f>
        <v/>
      </c>
      <c r="Q251" s="3">
        <f t="shared" si="18"/>
        <v>0</v>
      </c>
      <c r="R251" s="3">
        <f t="shared" si="19"/>
        <v>0</v>
      </c>
      <c r="S251" s="5"/>
      <c r="T251" s="3">
        <f>IFERROR(COUNTIFS(grades!A:A,A251,grades!H:H,"A"),"0")</f>
        <v>0</v>
      </c>
      <c r="U251" s="3">
        <f>IFERROR(COUNTIFS(grades!A:A,A251,grades!H:H,"B"),"0")</f>
        <v>0</v>
      </c>
      <c r="V251" s="3">
        <f>IFERROR(COUNTIFS(grades!A:A,A251,grades!H:H,"C"),"0")</f>
        <v>0</v>
      </c>
      <c r="W251" s="3">
        <f>IFERROR(COUNTIFS(grades!A:A,A251,grades!H:H,"D"),"0")</f>
        <v>0</v>
      </c>
      <c r="X251" s="3">
        <f>IFERROR(COUNTIFS(grades!A:A,A251,grades!H:H,"F"),"0")</f>
        <v>0</v>
      </c>
      <c r="Y251" s="5"/>
      <c r="Z251" s="3" t="str">
        <f>IFERROR(VLOOKUP(A251,'Previous CF'!A:AH,27,FALSE),"")</f>
        <v/>
      </c>
      <c r="AA251" s="6" t="e">
        <f t="shared" si="20"/>
        <v>#VALUE!</v>
      </c>
      <c r="AB251" s="6" t="e">
        <f t="shared" si="21"/>
        <v>#VALUE!</v>
      </c>
      <c r="AC251" s="6" t="e">
        <f t="shared" si="22"/>
        <v>#VALUE!</v>
      </c>
      <c r="AD251" s="3" t="e">
        <f t="shared" si="23"/>
        <v>#VALUE!</v>
      </c>
      <c r="AE251" s="20" t="str">
        <f>IFERROR(VLOOKUP(A251,'Previous CF'!A:AE,31,FALSE),"")</f>
        <v/>
      </c>
      <c r="AF251" s="20" t="str">
        <f>IFERROR(VLOOKUP(A251,'Previous CF'!A:AF,32,FALSE),"")</f>
        <v/>
      </c>
      <c r="AG251" s="12" t="str">
        <f>IFERROR(VLOOKUP(A251,'Previous CF'!A:AI,33,FALSE),"")</f>
        <v/>
      </c>
      <c r="AH251" s="12" t="str">
        <f>IFERROR(VLOOKUP(A251,'Previous CF'!A:AJ,34,FALSE),"")</f>
        <v/>
      </c>
      <c r="AI251" s="12" t="str">
        <f>IFERROR(VLOOKUP(A251,'Previous CF'!A:AK,35,FALSE),"")</f>
        <v/>
      </c>
      <c r="AJ251" s="12" t="str">
        <f>IFERROR(VLOOKUP(A251,'Previous CF'!A:AL,36,FALSE),"")</f>
        <v/>
      </c>
      <c r="AK251" s="12" t="str">
        <f>IFERROR(VLOOKUP(A251,'Previous CF'!A:AM,37,FALSE),"")</f>
        <v/>
      </c>
      <c r="AL251" s="12" t="str">
        <f>IFERROR(VLOOKUP(A251,'Previous CF'!A:AN,38,FALSE),"")</f>
        <v/>
      </c>
      <c r="AM251" s="12" t="str">
        <f>IFERROR(VLOOKUP(A251,'Previous CF'!A:AO,39,FALSE),"")</f>
        <v/>
      </c>
      <c r="AN251" s="12"/>
      <c r="AO251" s="12" t="str">
        <f>IFERROR(VLOOKUP(A251,'Previous CF'!A:AQ,41,FALSE),"")</f>
        <v/>
      </c>
      <c r="AP251" s="12" t="str">
        <f>IFERROR(VLOOKUP(A251,'Previous CF'!A:AR,42,FALSE),"")</f>
        <v/>
      </c>
    </row>
    <row r="252" spans="1:42" x14ac:dyDescent="0.35">
      <c r="A252" s="23">
        <f>HT!A252</f>
        <v>0</v>
      </c>
      <c r="B252" s="23">
        <f>HT!B252</f>
        <v>0</v>
      </c>
      <c r="C252" s="23">
        <f>HT!C252</f>
        <v>0</v>
      </c>
      <c r="D252" s="23">
        <f>HT!D252</f>
        <v>0</v>
      </c>
      <c r="E252" s="3" t="str">
        <f>IFERROR(VLOOKUP(A252,grades!A:P,5,FALSE),"")</f>
        <v/>
      </c>
      <c r="F252" s="3" t="str">
        <f>IFERROR(VLOOKUP(A252,grades!A:Q,6,FALSE),"")</f>
        <v/>
      </c>
      <c r="G252" s="3" t="str">
        <f>IFERROR(VLOOKUP(A252,HT!A:K,8,FALSE),"")</f>
        <v/>
      </c>
      <c r="H252" s="3" t="str">
        <f>IFERROR(VLOOKUP(A252,HT!A:L,12,FALSE),"")</f>
        <v/>
      </c>
      <c r="I252" s="3" t="str">
        <f>IFERROR(VLOOKUP(A252,IEP!A:F,6,FALSE),"")</f>
        <v/>
      </c>
      <c r="J252" s="3" t="str">
        <f>IFERROR(VLOOKUP(A252,FRL!A:G,5,FALSE),"")</f>
        <v/>
      </c>
      <c r="K252" s="4" t="str">
        <f>IFERROR(VLOOKUP(A252,Att!A:E,5,FALSE),"")</f>
        <v/>
      </c>
      <c r="L252" s="32" t="str">
        <f>IFERROR(VLOOKUP(A252,Disc!A:C,2,FALSE),"0")</f>
        <v>0</v>
      </c>
      <c r="M252" s="3" t="str">
        <f>IFERROR(VLOOKUP(A252,CA!A:P,8,FALSE),"")</f>
        <v/>
      </c>
      <c r="N252" s="3" t="str">
        <f>IFERROR(VLOOKUP(A252,MA!A:Q,8,FALSE),"")</f>
        <v/>
      </c>
      <c r="O252" s="3" t="str">
        <f>IFERROR(VLOOKUP(A252,SC!A:Q,8,FALSE),"")</f>
        <v/>
      </c>
      <c r="P252" s="3" t="str">
        <f>IFERROR(VLOOKUP(A252,SS!A:P,8,FALSE),"")</f>
        <v/>
      </c>
      <c r="Q252" s="3">
        <f t="shared" si="18"/>
        <v>0</v>
      </c>
      <c r="R252" s="3">
        <f t="shared" si="19"/>
        <v>0</v>
      </c>
      <c r="S252" s="5"/>
      <c r="T252" s="3">
        <f>IFERROR(COUNTIFS(grades!A:A,A252,grades!H:H,"A"),"0")</f>
        <v>0</v>
      </c>
      <c r="U252" s="3">
        <f>IFERROR(COUNTIFS(grades!A:A,A252,grades!H:H,"B"),"0")</f>
        <v>0</v>
      </c>
      <c r="V252" s="3">
        <f>IFERROR(COUNTIFS(grades!A:A,A252,grades!H:H,"C"),"0")</f>
        <v>0</v>
      </c>
      <c r="W252" s="3">
        <f>IFERROR(COUNTIFS(grades!A:A,A252,grades!H:H,"D"),"0")</f>
        <v>0</v>
      </c>
      <c r="X252" s="3">
        <f>IFERROR(COUNTIFS(grades!A:A,A252,grades!H:H,"F"),"0")</f>
        <v>0</v>
      </c>
      <c r="Y252" s="5"/>
      <c r="Z252" s="3" t="str">
        <f>IFERROR(VLOOKUP(A252,'Previous CF'!A:AH,27,FALSE),"")</f>
        <v/>
      </c>
      <c r="AA252" s="6" t="e">
        <f t="shared" si="20"/>
        <v>#VALUE!</v>
      </c>
      <c r="AB252" s="6" t="e">
        <f t="shared" si="21"/>
        <v>#VALUE!</v>
      </c>
      <c r="AC252" s="6" t="e">
        <f t="shared" si="22"/>
        <v>#VALUE!</v>
      </c>
      <c r="AD252" s="3" t="e">
        <f t="shared" si="23"/>
        <v>#VALUE!</v>
      </c>
      <c r="AE252" s="20" t="str">
        <f>IFERROR(VLOOKUP(A252,'Previous CF'!A:AE,31,FALSE),"")</f>
        <v/>
      </c>
      <c r="AF252" s="20" t="str">
        <f>IFERROR(VLOOKUP(A252,'Previous CF'!A:AF,32,FALSE),"")</f>
        <v/>
      </c>
      <c r="AG252" s="12" t="str">
        <f>IFERROR(VLOOKUP(A252,'Previous CF'!A:AI,33,FALSE),"")</f>
        <v/>
      </c>
      <c r="AH252" s="12" t="str">
        <f>IFERROR(VLOOKUP(A252,'Previous CF'!A:AJ,34,FALSE),"")</f>
        <v/>
      </c>
      <c r="AI252" s="12" t="str">
        <f>IFERROR(VLOOKUP(A252,'Previous CF'!A:AK,35,FALSE),"")</f>
        <v/>
      </c>
      <c r="AJ252" s="12" t="str">
        <f>IFERROR(VLOOKUP(A252,'Previous CF'!A:AL,36,FALSE),"")</f>
        <v/>
      </c>
      <c r="AK252" s="12" t="str">
        <f>IFERROR(VLOOKUP(A252,'Previous CF'!A:AM,37,FALSE),"")</f>
        <v/>
      </c>
      <c r="AL252" s="12" t="str">
        <f>IFERROR(VLOOKUP(A252,'Previous CF'!A:AN,38,FALSE),"")</f>
        <v/>
      </c>
      <c r="AM252" s="12" t="str">
        <f>IFERROR(VLOOKUP(A252,'Previous CF'!A:AO,39,FALSE),"")</f>
        <v/>
      </c>
      <c r="AN252" s="12"/>
      <c r="AO252" s="12" t="str">
        <f>IFERROR(VLOOKUP(A252,'Previous CF'!A:AQ,41,FALSE),"")</f>
        <v/>
      </c>
      <c r="AP252" s="12" t="str">
        <f>IFERROR(VLOOKUP(A252,'Previous CF'!A:AR,42,FALSE),"")</f>
        <v/>
      </c>
    </row>
    <row r="253" spans="1:42" x14ac:dyDescent="0.35">
      <c r="A253" s="23">
        <f>HT!A253</f>
        <v>0</v>
      </c>
      <c r="B253" s="23">
        <f>HT!B253</f>
        <v>0</v>
      </c>
      <c r="C253" s="23">
        <f>HT!C253</f>
        <v>0</v>
      </c>
      <c r="D253" s="23">
        <f>HT!D253</f>
        <v>0</v>
      </c>
      <c r="E253" s="3" t="str">
        <f>IFERROR(VLOOKUP(A253,grades!A:P,5,FALSE),"")</f>
        <v/>
      </c>
      <c r="F253" s="3" t="str">
        <f>IFERROR(VLOOKUP(A253,grades!A:Q,6,FALSE),"")</f>
        <v/>
      </c>
      <c r="G253" s="3" t="str">
        <f>IFERROR(VLOOKUP(A253,HT!A:K,8,FALSE),"")</f>
        <v/>
      </c>
      <c r="H253" s="3" t="str">
        <f>IFERROR(VLOOKUP(A253,HT!A:L,12,FALSE),"")</f>
        <v/>
      </c>
      <c r="I253" s="3" t="str">
        <f>IFERROR(VLOOKUP(A253,IEP!A:F,6,FALSE),"")</f>
        <v/>
      </c>
      <c r="J253" s="3" t="str">
        <f>IFERROR(VLOOKUP(A253,FRL!A:G,5,FALSE),"")</f>
        <v/>
      </c>
      <c r="K253" s="4" t="str">
        <f>IFERROR(VLOOKUP(A253,Att!A:E,5,FALSE),"")</f>
        <v/>
      </c>
      <c r="L253" s="32" t="str">
        <f>IFERROR(VLOOKUP(A253,Disc!A:C,2,FALSE),"0")</f>
        <v>0</v>
      </c>
      <c r="M253" s="3" t="str">
        <f>IFERROR(VLOOKUP(A253,CA!A:P,8,FALSE),"")</f>
        <v/>
      </c>
      <c r="N253" s="3" t="str">
        <f>IFERROR(VLOOKUP(A253,MA!A:Q,8,FALSE),"")</f>
        <v/>
      </c>
      <c r="O253" s="3" t="str">
        <f>IFERROR(VLOOKUP(A253,SC!A:Q,8,FALSE),"")</f>
        <v/>
      </c>
      <c r="P253" s="3" t="str">
        <f>IFERROR(VLOOKUP(A253,SS!A:P,8,FALSE),"")</f>
        <v/>
      </c>
      <c r="Q253" s="3">
        <f t="shared" si="18"/>
        <v>0</v>
      </c>
      <c r="R253" s="3">
        <f t="shared" si="19"/>
        <v>0</v>
      </c>
      <c r="S253" s="5"/>
      <c r="T253" s="3">
        <f>IFERROR(COUNTIFS(grades!A:A,A253,grades!H:H,"A"),"0")</f>
        <v>0</v>
      </c>
      <c r="U253" s="3">
        <f>IFERROR(COUNTIFS(grades!A:A,A253,grades!H:H,"B"),"0")</f>
        <v>0</v>
      </c>
      <c r="V253" s="3">
        <f>IFERROR(COUNTIFS(grades!A:A,A253,grades!H:H,"C"),"0")</f>
        <v>0</v>
      </c>
      <c r="W253" s="3">
        <f>IFERROR(COUNTIFS(grades!A:A,A253,grades!H:H,"D"),"0")</f>
        <v>0</v>
      </c>
      <c r="X253" s="3">
        <f>IFERROR(COUNTIFS(grades!A:A,A253,grades!H:H,"F"),"0")</f>
        <v>0</v>
      </c>
      <c r="Y253" s="5"/>
      <c r="Z253" s="3" t="str">
        <f>IFERROR(VLOOKUP(A253,'Previous CF'!A:AH,27,FALSE),"")</f>
        <v/>
      </c>
      <c r="AA253" s="6" t="e">
        <f t="shared" si="20"/>
        <v>#VALUE!</v>
      </c>
      <c r="AB253" s="6" t="e">
        <f t="shared" si="21"/>
        <v>#VALUE!</v>
      </c>
      <c r="AC253" s="6" t="e">
        <f t="shared" si="22"/>
        <v>#VALUE!</v>
      </c>
      <c r="AD253" s="3" t="e">
        <f t="shared" si="23"/>
        <v>#VALUE!</v>
      </c>
      <c r="AE253" s="20" t="str">
        <f>IFERROR(VLOOKUP(A253,'Previous CF'!A:AE,31,FALSE),"")</f>
        <v/>
      </c>
      <c r="AF253" s="20" t="str">
        <f>IFERROR(VLOOKUP(A253,'Previous CF'!A:AF,32,FALSE),"")</f>
        <v/>
      </c>
      <c r="AG253" s="12" t="str">
        <f>IFERROR(VLOOKUP(A253,'Previous CF'!A:AI,33,FALSE),"")</f>
        <v/>
      </c>
      <c r="AH253" s="12" t="str">
        <f>IFERROR(VLOOKUP(A253,'Previous CF'!A:AJ,34,FALSE),"")</f>
        <v/>
      </c>
      <c r="AI253" s="12" t="str">
        <f>IFERROR(VLOOKUP(A253,'Previous CF'!A:AK,35,FALSE),"")</f>
        <v/>
      </c>
      <c r="AJ253" s="12" t="str">
        <f>IFERROR(VLOOKUP(A253,'Previous CF'!A:AL,36,FALSE),"")</f>
        <v/>
      </c>
      <c r="AK253" s="12" t="str">
        <f>IFERROR(VLOOKUP(A253,'Previous CF'!A:AM,37,FALSE),"")</f>
        <v/>
      </c>
      <c r="AL253" s="12" t="str">
        <f>IFERROR(VLOOKUP(A253,'Previous CF'!A:AN,38,FALSE),"")</f>
        <v/>
      </c>
      <c r="AM253" s="12" t="str">
        <f>IFERROR(VLOOKUP(A253,'Previous CF'!A:AO,39,FALSE),"")</f>
        <v/>
      </c>
      <c r="AN253" s="12"/>
      <c r="AO253" s="12" t="str">
        <f>IFERROR(VLOOKUP(A253,'Previous CF'!A:AQ,41,FALSE),"")</f>
        <v/>
      </c>
      <c r="AP253" s="12" t="str">
        <f>IFERROR(VLOOKUP(A253,'Previous CF'!A:AR,42,FALSE),"")</f>
        <v/>
      </c>
    </row>
    <row r="254" spans="1:42" x14ac:dyDescent="0.35">
      <c r="A254" s="23">
        <f>HT!A254</f>
        <v>0</v>
      </c>
      <c r="B254" s="23">
        <f>HT!B254</f>
        <v>0</v>
      </c>
      <c r="C254" s="23">
        <f>HT!C254</f>
        <v>0</v>
      </c>
      <c r="D254" s="23">
        <f>HT!D254</f>
        <v>0</v>
      </c>
      <c r="E254" s="3" t="str">
        <f>IFERROR(VLOOKUP(A254,grades!A:P,5,FALSE),"")</f>
        <v/>
      </c>
      <c r="F254" s="3" t="str">
        <f>IFERROR(VLOOKUP(A254,grades!A:Q,6,FALSE),"")</f>
        <v/>
      </c>
      <c r="G254" s="3" t="str">
        <f>IFERROR(VLOOKUP(A254,HT!A:K,8,FALSE),"")</f>
        <v/>
      </c>
      <c r="H254" s="3" t="str">
        <f>IFERROR(VLOOKUP(A254,HT!A:L,12,FALSE),"")</f>
        <v/>
      </c>
      <c r="I254" s="3" t="str">
        <f>IFERROR(VLOOKUP(A254,IEP!A:F,6,FALSE),"")</f>
        <v/>
      </c>
      <c r="J254" s="3" t="str">
        <f>IFERROR(VLOOKUP(A254,FRL!A:G,5,FALSE),"")</f>
        <v/>
      </c>
      <c r="K254" s="4" t="str">
        <f>IFERROR(VLOOKUP(A254,Att!A:E,5,FALSE),"")</f>
        <v/>
      </c>
      <c r="L254" s="32" t="str">
        <f>IFERROR(VLOOKUP(A254,Disc!A:C,2,FALSE),"0")</f>
        <v>0</v>
      </c>
      <c r="M254" s="3" t="str">
        <f>IFERROR(VLOOKUP(A254,CA!A:P,8,FALSE),"")</f>
        <v/>
      </c>
      <c r="N254" s="3" t="str">
        <f>IFERROR(VLOOKUP(A254,MA!A:Q,8,FALSE),"")</f>
        <v/>
      </c>
      <c r="O254" s="3" t="str">
        <f>IFERROR(VLOOKUP(A254,SC!A:Q,8,FALSE),"")</f>
        <v/>
      </c>
      <c r="P254" s="3" t="str">
        <f>IFERROR(VLOOKUP(A254,SS!A:P,8,FALSE),"")</f>
        <v/>
      </c>
      <c r="Q254" s="3">
        <f t="shared" si="18"/>
        <v>0</v>
      </c>
      <c r="R254" s="3">
        <f t="shared" si="19"/>
        <v>0</v>
      </c>
      <c r="S254" s="5"/>
      <c r="T254" s="3">
        <f>IFERROR(COUNTIFS(grades!A:A,A254,grades!H:H,"A"),"0")</f>
        <v>0</v>
      </c>
      <c r="U254" s="3">
        <f>IFERROR(COUNTIFS(grades!A:A,A254,grades!H:H,"B"),"0")</f>
        <v>0</v>
      </c>
      <c r="V254" s="3">
        <f>IFERROR(COUNTIFS(grades!A:A,A254,grades!H:H,"C"),"0")</f>
        <v>0</v>
      </c>
      <c r="W254" s="3">
        <f>IFERROR(COUNTIFS(grades!A:A,A254,grades!H:H,"D"),"0")</f>
        <v>0</v>
      </c>
      <c r="X254" s="3">
        <f>IFERROR(COUNTIFS(grades!A:A,A254,grades!H:H,"F"),"0")</f>
        <v>0</v>
      </c>
      <c r="Y254" s="5"/>
      <c r="Z254" s="3" t="str">
        <f>IFERROR(VLOOKUP(A254,'Previous CF'!A:AH,27,FALSE),"")</f>
        <v/>
      </c>
      <c r="AA254" s="6" t="e">
        <f t="shared" si="20"/>
        <v>#VALUE!</v>
      </c>
      <c r="AB254" s="6" t="e">
        <f t="shared" si="21"/>
        <v>#VALUE!</v>
      </c>
      <c r="AC254" s="6" t="e">
        <f t="shared" si="22"/>
        <v>#VALUE!</v>
      </c>
      <c r="AD254" s="3" t="e">
        <f t="shared" si="23"/>
        <v>#VALUE!</v>
      </c>
      <c r="AE254" s="20" t="str">
        <f>IFERROR(VLOOKUP(A254,'Previous CF'!A:AE,31,FALSE),"")</f>
        <v/>
      </c>
      <c r="AF254" s="20" t="str">
        <f>IFERROR(VLOOKUP(A254,'Previous CF'!A:AF,32,FALSE),"")</f>
        <v/>
      </c>
      <c r="AG254" s="12" t="str">
        <f>IFERROR(VLOOKUP(A254,'Previous CF'!A:AI,33,FALSE),"")</f>
        <v/>
      </c>
      <c r="AH254" s="12" t="str">
        <f>IFERROR(VLOOKUP(A254,'Previous CF'!A:AJ,34,FALSE),"")</f>
        <v/>
      </c>
      <c r="AI254" s="12" t="str">
        <f>IFERROR(VLOOKUP(A254,'Previous CF'!A:AK,35,FALSE),"")</f>
        <v/>
      </c>
      <c r="AJ254" s="12" t="str">
        <f>IFERROR(VLOOKUP(A254,'Previous CF'!A:AL,36,FALSE),"")</f>
        <v/>
      </c>
      <c r="AK254" s="12" t="str">
        <f>IFERROR(VLOOKUP(A254,'Previous CF'!A:AM,37,FALSE),"")</f>
        <v/>
      </c>
      <c r="AL254" s="12" t="str">
        <f>IFERROR(VLOOKUP(A254,'Previous CF'!A:AN,38,FALSE),"")</f>
        <v/>
      </c>
      <c r="AM254" s="12" t="str">
        <f>IFERROR(VLOOKUP(A254,'Previous CF'!A:AO,39,FALSE),"")</f>
        <v/>
      </c>
      <c r="AN254" s="12"/>
      <c r="AO254" s="12" t="str">
        <f>IFERROR(VLOOKUP(A254,'Previous CF'!A:AQ,41,FALSE),"")</f>
        <v/>
      </c>
      <c r="AP254" s="12" t="str">
        <f>IFERROR(VLOOKUP(A254,'Previous CF'!A:AR,42,FALSE),"")</f>
        <v/>
      </c>
    </row>
    <row r="255" spans="1:42" x14ac:dyDescent="0.35">
      <c r="A255" s="23">
        <f>HT!A255</f>
        <v>0</v>
      </c>
      <c r="B255" s="23">
        <f>HT!B255</f>
        <v>0</v>
      </c>
      <c r="C255" s="23">
        <f>HT!C255</f>
        <v>0</v>
      </c>
      <c r="D255" s="23">
        <f>HT!D255</f>
        <v>0</v>
      </c>
      <c r="E255" s="3" t="str">
        <f>IFERROR(VLOOKUP(A255,grades!A:P,5,FALSE),"")</f>
        <v/>
      </c>
      <c r="F255" s="3" t="str">
        <f>IFERROR(VLOOKUP(A255,grades!A:Q,6,FALSE),"")</f>
        <v/>
      </c>
      <c r="G255" s="3" t="str">
        <f>IFERROR(VLOOKUP(A255,HT!A:K,8,FALSE),"")</f>
        <v/>
      </c>
      <c r="H255" s="3" t="str">
        <f>IFERROR(VLOOKUP(A255,HT!A:L,12,FALSE),"")</f>
        <v/>
      </c>
      <c r="I255" s="3" t="str">
        <f>IFERROR(VLOOKUP(A255,IEP!A:F,6,FALSE),"")</f>
        <v/>
      </c>
      <c r="J255" s="3" t="str">
        <f>IFERROR(VLOOKUP(A255,FRL!A:G,5,FALSE),"")</f>
        <v/>
      </c>
      <c r="K255" s="4" t="str">
        <f>IFERROR(VLOOKUP(A255,Att!A:E,5,FALSE),"")</f>
        <v/>
      </c>
      <c r="L255" s="32" t="str">
        <f>IFERROR(VLOOKUP(A255,Disc!A:C,2,FALSE),"0")</f>
        <v>0</v>
      </c>
      <c r="M255" s="3" t="str">
        <f>IFERROR(VLOOKUP(A255,CA!A:P,8,FALSE),"")</f>
        <v/>
      </c>
      <c r="N255" s="3" t="str">
        <f>IFERROR(VLOOKUP(A255,MA!A:Q,8,FALSE),"")</f>
        <v/>
      </c>
      <c r="O255" s="3" t="str">
        <f>IFERROR(VLOOKUP(A255,SC!A:Q,8,FALSE),"")</f>
        <v/>
      </c>
      <c r="P255" s="3" t="str">
        <f>IFERROR(VLOOKUP(A255,SS!A:P,8,FALSE),"")</f>
        <v/>
      </c>
      <c r="Q255" s="3">
        <f t="shared" si="18"/>
        <v>0</v>
      </c>
      <c r="R255" s="3">
        <f t="shared" si="19"/>
        <v>0</v>
      </c>
      <c r="S255" s="5"/>
      <c r="T255" s="3">
        <f>IFERROR(COUNTIFS(grades!A:A,A255,grades!H:H,"A"),"0")</f>
        <v>0</v>
      </c>
      <c r="U255" s="3">
        <f>IFERROR(COUNTIFS(grades!A:A,A255,grades!H:H,"B"),"0")</f>
        <v>0</v>
      </c>
      <c r="V255" s="3">
        <f>IFERROR(COUNTIFS(grades!A:A,A255,grades!H:H,"C"),"0")</f>
        <v>0</v>
      </c>
      <c r="W255" s="3">
        <f>IFERROR(COUNTIFS(grades!A:A,A255,grades!H:H,"D"),"0")</f>
        <v>0</v>
      </c>
      <c r="X255" s="3">
        <f>IFERROR(COUNTIFS(grades!A:A,A255,grades!H:H,"F"),"0")</f>
        <v>0</v>
      </c>
      <c r="Y255" s="5"/>
      <c r="Z255" s="3" t="str">
        <f>IFERROR(VLOOKUP(A255,'Previous CF'!A:AH,27,FALSE),"")</f>
        <v/>
      </c>
      <c r="AA255" s="6" t="e">
        <f t="shared" si="20"/>
        <v>#VALUE!</v>
      </c>
      <c r="AB255" s="6" t="e">
        <f t="shared" si="21"/>
        <v>#VALUE!</v>
      </c>
      <c r="AC255" s="6" t="e">
        <f t="shared" si="22"/>
        <v>#VALUE!</v>
      </c>
      <c r="AD255" s="3" t="e">
        <f t="shared" si="23"/>
        <v>#VALUE!</v>
      </c>
      <c r="AE255" s="20" t="str">
        <f>IFERROR(VLOOKUP(A255,'Previous CF'!A:AE,31,FALSE),"")</f>
        <v/>
      </c>
      <c r="AF255" s="20" t="str">
        <f>IFERROR(VLOOKUP(A255,'Previous CF'!A:AF,32,FALSE),"")</f>
        <v/>
      </c>
      <c r="AG255" s="12" t="str">
        <f>IFERROR(VLOOKUP(A255,'Previous CF'!A:AI,33,FALSE),"")</f>
        <v/>
      </c>
      <c r="AH255" s="12" t="str">
        <f>IFERROR(VLOOKUP(A255,'Previous CF'!A:AJ,34,FALSE),"")</f>
        <v/>
      </c>
      <c r="AI255" s="12" t="str">
        <f>IFERROR(VLOOKUP(A255,'Previous CF'!A:AK,35,FALSE),"")</f>
        <v/>
      </c>
      <c r="AJ255" s="12" t="str">
        <f>IFERROR(VLOOKUP(A255,'Previous CF'!A:AL,36,FALSE),"")</f>
        <v/>
      </c>
      <c r="AK255" s="12" t="str">
        <f>IFERROR(VLOOKUP(A255,'Previous CF'!A:AM,37,FALSE),"")</f>
        <v/>
      </c>
      <c r="AL255" s="12" t="str">
        <f>IFERROR(VLOOKUP(A255,'Previous CF'!A:AN,38,FALSE),"")</f>
        <v/>
      </c>
      <c r="AM255" s="12" t="str">
        <f>IFERROR(VLOOKUP(A255,'Previous CF'!A:AO,39,FALSE),"")</f>
        <v/>
      </c>
      <c r="AN255" s="12"/>
      <c r="AO255" s="12" t="str">
        <f>IFERROR(VLOOKUP(A255,'Previous CF'!A:AQ,41,FALSE),"")</f>
        <v/>
      </c>
      <c r="AP255" s="12" t="str">
        <f>IFERROR(VLOOKUP(A255,'Previous CF'!A:AR,42,FALSE),"")</f>
        <v/>
      </c>
    </row>
    <row r="256" spans="1:42" x14ac:dyDescent="0.35">
      <c r="A256" s="23">
        <f>HT!A256</f>
        <v>0</v>
      </c>
      <c r="B256" s="23">
        <f>HT!B256</f>
        <v>0</v>
      </c>
      <c r="C256" s="23">
        <f>HT!C256</f>
        <v>0</v>
      </c>
      <c r="D256" s="23">
        <f>HT!D256</f>
        <v>0</v>
      </c>
      <c r="E256" s="3" t="str">
        <f>IFERROR(VLOOKUP(A256,grades!A:P,5,FALSE),"")</f>
        <v/>
      </c>
      <c r="F256" s="3" t="str">
        <f>IFERROR(VLOOKUP(A256,grades!A:Q,6,FALSE),"")</f>
        <v/>
      </c>
      <c r="G256" s="3" t="str">
        <f>IFERROR(VLOOKUP(A256,HT!A:K,8,FALSE),"")</f>
        <v/>
      </c>
      <c r="H256" s="3" t="str">
        <f>IFERROR(VLOOKUP(A256,HT!A:L,12,FALSE),"")</f>
        <v/>
      </c>
      <c r="I256" s="3" t="str">
        <f>IFERROR(VLOOKUP(A256,IEP!A:F,6,FALSE),"")</f>
        <v/>
      </c>
      <c r="J256" s="3" t="str">
        <f>IFERROR(VLOOKUP(A256,FRL!A:G,5,FALSE),"")</f>
        <v/>
      </c>
      <c r="K256" s="4" t="str">
        <f>IFERROR(VLOOKUP(A256,Att!A:E,5,FALSE),"")</f>
        <v/>
      </c>
      <c r="L256" s="32" t="str">
        <f>IFERROR(VLOOKUP(A256,Disc!A:C,2,FALSE),"0")</f>
        <v>0</v>
      </c>
      <c r="M256" s="3" t="str">
        <f>IFERROR(VLOOKUP(A256,CA!A:P,8,FALSE),"")</f>
        <v/>
      </c>
      <c r="N256" s="3" t="str">
        <f>IFERROR(VLOOKUP(A256,MA!A:Q,8,FALSE),"")</f>
        <v/>
      </c>
      <c r="O256" s="3" t="str">
        <f>IFERROR(VLOOKUP(A256,SC!A:Q,8,FALSE),"")</f>
        <v/>
      </c>
      <c r="P256" s="3" t="str">
        <f>IFERROR(VLOOKUP(A256,SS!A:P,8,FALSE),"")</f>
        <v/>
      </c>
      <c r="Q256" s="3">
        <f t="shared" si="18"/>
        <v>0</v>
      </c>
      <c r="R256" s="3">
        <f t="shared" si="19"/>
        <v>0</v>
      </c>
      <c r="S256" s="5"/>
      <c r="T256" s="3">
        <f>IFERROR(COUNTIFS(grades!A:A,A256,grades!H:H,"A"),"0")</f>
        <v>0</v>
      </c>
      <c r="U256" s="3">
        <f>IFERROR(COUNTIFS(grades!A:A,A256,grades!H:H,"B"),"0")</f>
        <v>0</v>
      </c>
      <c r="V256" s="3">
        <f>IFERROR(COUNTIFS(grades!A:A,A256,grades!H:H,"C"),"0")</f>
        <v>0</v>
      </c>
      <c r="W256" s="3">
        <f>IFERROR(COUNTIFS(grades!A:A,A256,grades!H:H,"D"),"0")</f>
        <v>0</v>
      </c>
      <c r="X256" s="3">
        <f>IFERROR(COUNTIFS(grades!A:A,A256,grades!H:H,"F"),"0")</f>
        <v>0</v>
      </c>
      <c r="Y256" s="5"/>
      <c r="Z256" s="3" t="str">
        <f>IFERROR(VLOOKUP(A256,'Previous CF'!A:AH,27,FALSE),"")</f>
        <v/>
      </c>
      <c r="AA256" s="6" t="e">
        <f t="shared" si="20"/>
        <v>#VALUE!</v>
      </c>
      <c r="AB256" s="6" t="e">
        <f t="shared" si="21"/>
        <v>#VALUE!</v>
      </c>
      <c r="AC256" s="6" t="e">
        <f t="shared" si="22"/>
        <v>#VALUE!</v>
      </c>
      <c r="AD256" s="3" t="e">
        <f t="shared" si="23"/>
        <v>#VALUE!</v>
      </c>
      <c r="AE256" s="20" t="str">
        <f>IFERROR(VLOOKUP(A256,'Previous CF'!A:AE,31,FALSE),"")</f>
        <v/>
      </c>
      <c r="AF256" s="20" t="str">
        <f>IFERROR(VLOOKUP(A256,'Previous CF'!A:AF,32,FALSE),"")</f>
        <v/>
      </c>
      <c r="AG256" s="12" t="str">
        <f>IFERROR(VLOOKUP(A256,'Previous CF'!A:AI,33,FALSE),"")</f>
        <v/>
      </c>
      <c r="AH256" s="12" t="str">
        <f>IFERROR(VLOOKUP(A256,'Previous CF'!A:AJ,34,FALSE),"")</f>
        <v/>
      </c>
      <c r="AI256" s="12" t="str">
        <f>IFERROR(VLOOKUP(A256,'Previous CF'!A:AK,35,FALSE),"")</f>
        <v/>
      </c>
      <c r="AJ256" s="12" t="str">
        <f>IFERROR(VLOOKUP(A256,'Previous CF'!A:AL,36,FALSE),"")</f>
        <v/>
      </c>
      <c r="AK256" s="12" t="str">
        <f>IFERROR(VLOOKUP(A256,'Previous CF'!A:AM,37,FALSE),"")</f>
        <v/>
      </c>
      <c r="AL256" s="12" t="str">
        <f>IFERROR(VLOOKUP(A256,'Previous CF'!A:AN,38,FALSE),"")</f>
        <v/>
      </c>
      <c r="AM256" s="12" t="str">
        <f>IFERROR(VLOOKUP(A256,'Previous CF'!A:AO,39,FALSE),"")</f>
        <v/>
      </c>
      <c r="AN256" s="12"/>
      <c r="AO256" s="12" t="str">
        <f>IFERROR(VLOOKUP(A256,'Previous CF'!A:AQ,41,FALSE),"")</f>
        <v/>
      </c>
      <c r="AP256" s="12" t="str">
        <f>IFERROR(VLOOKUP(A256,'Previous CF'!A:AR,42,FALSE),"")</f>
        <v/>
      </c>
    </row>
    <row r="257" spans="1:42" x14ac:dyDescent="0.35">
      <c r="A257" s="23">
        <f>HT!A257</f>
        <v>0</v>
      </c>
      <c r="B257" s="23">
        <f>HT!B257</f>
        <v>0</v>
      </c>
      <c r="C257" s="23">
        <f>HT!C257</f>
        <v>0</v>
      </c>
      <c r="D257" s="23">
        <f>HT!D257</f>
        <v>0</v>
      </c>
      <c r="E257" s="3" t="str">
        <f>IFERROR(VLOOKUP(A257,grades!A:P,5,FALSE),"")</f>
        <v/>
      </c>
      <c r="F257" s="3" t="str">
        <f>IFERROR(VLOOKUP(A257,grades!A:Q,6,FALSE),"")</f>
        <v/>
      </c>
      <c r="G257" s="3" t="str">
        <f>IFERROR(VLOOKUP(A257,HT!A:K,8,FALSE),"")</f>
        <v/>
      </c>
      <c r="H257" s="3" t="str">
        <f>IFERROR(VLOOKUP(A257,HT!A:L,12,FALSE),"")</f>
        <v/>
      </c>
      <c r="I257" s="3" t="str">
        <f>IFERROR(VLOOKUP(A257,IEP!A:F,6,FALSE),"")</f>
        <v/>
      </c>
      <c r="J257" s="3" t="str">
        <f>IFERROR(VLOOKUP(A257,FRL!A:G,5,FALSE),"")</f>
        <v/>
      </c>
      <c r="K257" s="4" t="str">
        <f>IFERROR(VLOOKUP(A257,Att!A:E,5,FALSE),"")</f>
        <v/>
      </c>
      <c r="L257" s="32" t="str">
        <f>IFERROR(VLOOKUP(A257,Disc!A:C,2,FALSE),"0")</f>
        <v>0</v>
      </c>
      <c r="M257" s="3" t="str">
        <f>IFERROR(VLOOKUP(A257,CA!A:P,8,FALSE),"")</f>
        <v/>
      </c>
      <c r="N257" s="3" t="str">
        <f>IFERROR(VLOOKUP(A257,MA!A:Q,8,FALSE),"")</f>
        <v/>
      </c>
      <c r="O257" s="3" t="str">
        <f>IFERROR(VLOOKUP(A257,SC!A:Q,8,FALSE),"")</f>
        <v/>
      </c>
      <c r="P257" s="3" t="str">
        <f>IFERROR(VLOOKUP(A257,SS!A:P,8,FALSE),"")</f>
        <v/>
      </c>
      <c r="Q257" s="3">
        <f t="shared" si="18"/>
        <v>0</v>
      </c>
      <c r="R257" s="3">
        <f t="shared" si="19"/>
        <v>0</v>
      </c>
      <c r="S257" s="5"/>
      <c r="T257" s="3">
        <f>IFERROR(COUNTIFS(grades!A:A,A257,grades!H:H,"A"),"0")</f>
        <v>0</v>
      </c>
      <c r="U257" s="3">
        <f>IFERROR(COUNTIFS(grades!A:A,A257,grades!H:H,"B"),"0")</f>
        <v>0</v>
      </c>
      <c r="V257" s="3">
        <f>IFERROR(COUNTIFS(grades!A:A,A257,grades!H:H,"C"),"0")</f>
        <v>0</v>
      </c>
      <c r="W257" s="3">
        <f>IFERROR(COUNTIFS(grades!A:A,A257,grades!H:H,"D"),"0")</f>
        <v>0</v>
      </c>
      <c r="X257" s="3">
        <f>IFERROR(COUNTIFS(grades!A:A,A257,grades!H:H,"F"),"0")</f>
        <v>0</v>
      </c>
      <c r="Y257" s="5"/>
      <c r="Z257" s="3" t="str">
        <f>IFERROR(VLOOKUP(A257,'Previous CF'!A:AH,27,FALSE),"")</f>
        <v/>
      </c>
      <c r="AA257" s="6" t="e">
        <f t="shared" si="20"/>
        <v>#VALUE!</v>
      </c>
      <c r="AB257" s="6" t="e">
        <f t="shared" si="21"/>
        <v>#VALUE!</v>
      </c>
      <c r="AC257" s="6" t="e">
        <f t="shared" si="22"/>
        <v>#VALUE!</v>
      </c>
      <c r="AD257" s="3" t="e">
        <f t="shared" si="23"/>
        <v>#VALUE!</v>
      </c>
      <c r="AE257" s="20" t="str">
        <f>IFERROR(VLOOKUP(A257,'Previous CF'!A:AE,31,FALSE),"")</f>
        <v/>
      </c>
      <c r="AF257" s="20" t="str">
        <f>IFERROR(VLOOKUP(A257,'Previous CF'!A:AF,32,FALSE),"")</f>
        <v/>
      </c>
      <c r="AG257" s="12" t="str">
        <f>IFERROR(VLOOKUP(A257,'Previous CF'!A:AI,33,FALSE),"")</f>
        <v/>
      </c>
      <c r="AH257" s="12" t="str">
        <f>IFERROR(VLOOKUP(A257,'Previous CF'!A:AJ,34,FALSE),"")</f>
        <v/>
      </c>
      <c r="AI257" s="12" t="str">
        <f>IFERROR(VLOOKUP(A257,'Previous CF'!A:AK,35,FALSE),"")</f>
        <v/>
      </c>
      <c r="AJ257" s="12" t="str">
        <f>IFERROR(VLOOKUP(A257,'Previous CF'!A:AL,36,FALSE),"")</f>
        <v/>
      </c>
      <c r="AK257" s="12" t="str">
        <f>IFERROR(VLOOKUP(A257,'Previous CF'!A:AM,37,FALSE),"")</f>
        <v/>
      </c>
      <c r="AL257" s="12" t="str">
        <f>IFERROR(VLOOKUP(A257,'Previous CF'!A:AN,38,FALSE),"")</f>
        <v/>
      </c>
      <c r="AM257" s="12" t="str">
        <f>IFERROR(VLOOKUP(A257,'Previous CF'!A:AO,39,FALSE),"")</f>
        <v/>
      </c>
      <c r="AN257" s="12"/>
      <c r="AO257" s="12" t="str">
        <f>IFERROR(VLOOKUP(A257,'Previous CF'!A:AQ,41,FALSE),"")</f>
        <v/>
      </c>
      <c r="AP257" s="12" t="str">
        <f>IFERROR(VLOOKUP(A257,'Previous CF'!A:AR,42,FALSE),"")</f>
        <v/>
      </c>
    </row>
    <row r="258" spans="1:42" x14ac:dyDescent="0.35">
      <c r="A258" s="23">
        <f>HT!A258</f>
        <v>0</v>
      </c>
      <c r="B258" s="23">
        <f>HT!B258</f>
        <v>0</v>
      </c>
      <c r="C258" s="23">
        <f>HT!C258</f>
        <v>0</v>
      </c>
      <c r="D258" s="23">
        <f>HT!D258</f>
        <v>0</v>
      </c>
      <c r="E258" s="3" t="str">
        <f>IFERROR(VLOOKUP(A258,grades!A:P,5,FALSE),"")</f>
        <v/>
      </c>
      <c r="F258" s="3" t="str">
        <f>IFERROR(VLOOKUP(A258,grades!A:Q,6,FALSE),"")</f>
        <v/>
      </c>
      <c r="G258" s="3" t="str">
        <f>IFERROR(VLOOKUP(A258,HT!A:K,8,FALSE),"")</f>
        <v/>
      </c>
      <c r="H258" s="3" t="str">
        <f>IFERROR(VLOOKUP(A258,HT!A:L,12,FALSE),"")</f>
        <v/>
      </c>
      <c r="I258" s="3" t="str">
        <f>IFERROR(VLOOKUP(A258,IEP!A:F,6,FALSE),"")</f>
        <v/>
      </c>
      <c r="J258" s="3" t="str">
        <f>IFERROR(VLOOKUP(A258,FRL!A:G,5,FALSE),"")</f>
        <v/>
      </c>
      <c r="K258" s="4" t="str">
        <f>IFERROR(VLOOKUP(A258,Att!A:E,5,FALSE),"")</f>
        <v/>
      </c>
      <c r="L258" s="32" t="str">
        <f>IFERROR(VLOOKUP(A258,Disc!A:C,2,FALSE),"0")</f>
        <v>0</v>
      </c>
      <c r="M258" s="3" t="str">
        <f>IFERROR(VLOOKUP(A258,CA!A:P,8,FALSE),"")</f>
        <v/>
      </c>
      <c r="N258" s="3" t="str">
        <f>IFERROR(VLOOKUP(A258,MA!A:Q,8,FALSE),"")</f>
        <v/>
      </c>
      <c r="O258" s="3" t="str">
        <f>IFERROR(VLOOKUP(A258,SC!A:Q,8,FALSE),"")</f>
        <v/>
      </c>
      <c r="P258" s="3" t="str">
        <f>IFERROR(VLOOKUP(A258,SS!A:P,8,FALSE),"")</f>
        <v/>
      </c>
      <c r="Q258" s="3">
        <f t="shared" ref="Q258:Q321" si="24">COUNTIF(M258:P258, "D")</f>
        <v>0</v>
      </c>
      <c r="R258" s="3">
        <f t="shared" ref="R258:R321" si="25">COUNTIF(M258:P258, "F")</f>
        <v>0</v>
      </c>
      <c r="S258" s="5"/>
      <c r="T258" s="3">
        <f>IFERROR(COUNTIFS(grades!A:A,A258,grades!H:H,"A"),"0")</f>
        <v>0</v>
      </c>
      <c r="U258" s="3">
        <f>IFERROR(COUNTIFS(grades!A:A,A258,grades!H:H,"B"),"0")</f>
        <v>0</v>
      </c>
      <c r="V258" s="3">
        <f>IFERROR(COUNTIFS(grades!A:A,A258,grades!H:H,"C"),"0")</f>
        <v>0</v>
      </c>
      <c r="W258" s="3">
        <f>IFERROR(COUNTIFS(grades!A:A,A258,grades!H:H,"D"),"0")</f>
        <v>0</v>
      </c>
      <c r="X258" s="3">
        <f>IFERROR(COUNTIFS(grades!A:A,A258,grades!H:H,"F"),"0")</f>
        <v>0</v>
      </c>
      <c r="Y258" s="5"/>
      <c r="Z258" s="3" t="str">
        <f>IFERROR(VLOOKUP(A258,'Previous CF'!A:AH,27,FALSE),"")</f>
        <v/>
      </c>
      <c r="AA258" s="6" t="e">
        <f t="shared" ref="AA258:AA321" si="26">((K258+(L258*2))/9)+((Q258*1.5)+(R258*3))+(COUNTIF(J258,"F")*2+COUNTIF(J258,"R")*2)</f>
        <v>#VALUE!</v>
      </c>
      <c r="AB258" s="6" t="e">
        <f t="shared" ref="AB258:AB321" si="27">((K258+(L258*2))/9)+((Q258*1.5)+(R258*3))</f>
        <v>#VALUE!</v>
      </c>
      <c r="AC258" s="6" t="e">
        <f t="shared" ref="AC258:AC321" si="28">(AA258-Z258)</f>
        <v>#VALUE!</v>
      </c>
      <c r="AD258" s="3" t="e">
        <f t="shared" ref="AD258:AD321" si="29">IF(AA258&gt;5, "Y","")</f>
        <v>#VALUE!</v>
      </c>
      <c r="AE258" s="20" t="str">
        <f>IFERROR(VLOOKUP(A258,'Previous CF'!A:AE,31,FALSE),"")</f>
        <v/>
      </c>
      <c r="AF258" s="20" t="str">
        <f>IFERROR(VLOOKUP(A258,'Previous CF'!A:AF,32,FALSE),"")</f>
        <v/>
      </c>
      <c r="AG258" s="12" t="str">
        <f>IFERROR(VLOOKUP(A258,'Previous CF'!A:AI,33,FALSE),"")</f>
        <v/>
      </c>
      <c r="AH258" s="12" t="str">
        <f>IFERROR(VLOOKUP(A258,'Previous CF'!A:AJ,34,FALSE),"")</f>
        <v/>
      </c>
      <c r="AI258" s="12" t="str">
        <f>IFERROR(VLOOKUP(A258,'Previous CF'!A:AK,35,FALSE),"")</f>
        <v/>
      </c>
      <c r="AJ258" s="12" t="str">
        <f>IFERROR(VLOOKUP(A258,'Previous CF'!A:AL,36,FALSE),"")</f>
        <v/>
      </c>
      <c r="AK258" s="12" t="str">
        <f>IFERROR(VLOOKUP(A258,'Previous CF'!A:AM,37,FALSE),"")</f>
        <v/>
      </c>
      <c r="AL258" s="12" t="str">
        <f>IFERROR(VLOOKUP(A258,'Previous CF'!A:AN,38,FALSE),"")</f>
        <v/>
      </c>
      <c r="AM258" s="12" t="str">
        <f>IFERROR(VLOOKUP(A258,'Previous CF'!A:AO,39,FALSE),"")</f>
        <v/>
      </c>
      <c r="AN258" s="12"/>
      <c r="AO258" s="12" t="str">
        <f>IFERROR(VLOOKUP(A258,'Previous CF'!A:AQ,41,FALSE),"")</f>
        <v/>
      </c>
      <c r="AP258" s="12" t="str">
        <f>IFERROR(VLOOKUP(A258,'Previous CF'!A:AR,42,FALSE),"")</f>
        <v/>
      </c>
    </row>
    <row r="259" spans="1:42" x14ac:dyDescent="0.35">
      <c r="A259" s="23">
        <f>HT!A259</f>
        <v>0</v>
      </c>
      <c r="B259" s="23">
        <f>HT!B259</f>
        <v>0</v>
      </c>
      <c r="C259" s="23">
        <f>HT!C259</f>
        <v>0</v>
      </c>
      <c r="D259" s="23">
        <f>HT!D259</f>
        <v>0</v>
      </c>
      <c r="E259" s="3" t="str">
        <f>IFERROR(VLOOKUP(A259,grades!A:P,5,FALSE),"")</f>
        <v/>
      </c>
      <c r="F259" s="3" t="str">
        <f>IFERROR(VLOOKUP(A259,grades!A:Q,6,FALSE),"")</f>
        <v/>
      </c>
      <c r="G259" s="3" t="str">
        <f>IFERROR(VLOOKUP(A259,HT!A:K,8,FALSE),"")</f>
        <v/>
      </c>
      <c r="H259" s="3" t="str">
        <f>IFERROR(VLOOKUP(A259,HT!A:L,12,FALSE),"")</f>
        <v/>
      </c>
      <c r="I259" s="3" t="str">
        <f>IFERROR(VLOOKUP(A259,IEP!A:F,6,FALSE),"")</f>
        <v/>
      </c>
      <c r="J259" s="3" t="str">
        <f>IFERROR(VLOOKUP(A259,FRL!A:G,5,FALSE),"")</f>
        <v/>
      </c>
      <c r="K259" s="4" t="str">
        <f>IFERROR(VLOOKUP(A259,Att!A:E,5,FALSE),"")</f>
        <v/>
      </c>
      <c r="L259" s="32" t="str">
        <f>IFERROR(VLOOKUP(A259,Disc!A:C,2,FALSE),"0")</f>
        <v>0</v>
      </c>
      <c r="M259" s="3" t="str">
        <f>IFERROR(VLOOKUP(A259,CA!A:P,8,FALSE),"")</f>
        <v/>
      </c>
      <c r="N259" s="3" t="str">
        <f>IFERROR(VLOOKUP(A259,MA!A:Q,8,FALSE),"")</f>
        <v/>
      </c>
      <c r="O259" s="3" t="str">
        <f>IFERROR(VLOOKUP(A259,SC!A:Q,8,FALSE),"")</f>
        <v/>
      </c>
      <c r="P259" s="3" t="str">
        <f>IFERROR(VLOOKUP(A259,SS!A:P,8,FALSE),"")</f>
        <v/>
      </c>
      <c r="Q259" s="3">
        <f t="shared" si="24"/>
        <v>0</v>
      </c>
      <c r="R259" s="3">
        <f t="shared" si="25"/>
        <v>0</v>
      </c>
      <c r="S259" s="5"/>
      <c r="T259" s="3">
        <f>IFERROR(COUNTIFS(grades!A:A,A259,grades!H:H,"A"),"0")</f>
        <v>0</v>
      </c>
      <c r="U259" s="3">
        <f>IFERROR(COUNTIFS(grades!A:A,A259,grades!H:H,"B"),"0")</f>
        <v>0</v>
      </c>
      <c r="V259" s="3">
        <f>IFERROR(COUNTIFS(grades!A:A,A259,grades!H:H,"C"),"0")</f>
        <v>0</v>
      </c>
      <c r="W259" s="3">
        <f>IFERROR(COUNTIFS(grades!A:A,A259,grades!H:H,"D"),"0")</f>
        <v>0</v>
      </c>
      <c r="X259" s="3">
        <f>IFERROR(COUNTIFS(grades!A:A,A259,grades!H:H,"F"),"0")</f>
        <v>0</v>
      </c>
      <c r="Y259" s="5"/>
      <c r="Z259" s="3" t="str">
        <f>IFERROR(VLOOKUP(A259,'Previous CF'!A:AH,27,FALSE),"")</f>
        <v/>
      </c>
      <c r="AA259" s="6" t="e">
        <f t="shared" si="26"/>
        <v>#VALUE!</v>
      </c>
      <c r="AB259" s="6" t="e">
        <f t="shared" si="27"/>
        <v>#VALUE!</v>
      </c>
      <c r="AC259" s="6" t="e">
        <f t="shared" si="28"/>
        <v>#VALUE!</v>
      </c>
      <c r="AD259" s="3" t="e">
        <f t="shared" si="29"/>
        <v>#VALUE!</v>
      </c>
      <c r="AE259" s="20" t="str">
        <f>IFERROR(VLOOKUP(A259,'Previous CF'!A:AE,31,FALSE),"")</f>
        <v/>
      </c>
      <c r="AF259" s="20" t="str">
        <f>IFERROR(VLOOKUP(A259,'Previous CF'!A:AF,32,FALSE),"")</f>
        <v/>
      </c>
      <c r="AG259" s="12" t="str">
        <f>IFERROR(VLOOKUP(A259,'Previous CF'!A:AI,33,FALSE),"")</f>
        <v/>
      </c>
      <c r="AH259" s="12" t="str">
        <f>IFERROR(VLOOKUP(A259,'Previous CF'!A:AJ,34,FALSE),"")</f>
        <v/>
      </c>
      <c r="AI259" s="12" t="str">
        <f>IFERROR(VLOOKUP(A259,'Previous CF'!A:AK,35,FALSE),"")</f>
        <v/>
      </c>
      <c r="AJ259" s="12" t="str">
        <f>IFERROR(VLOOKUP(A259,'Previous CF'!A:AL,36,FALSE),"")</f>
        <v/>
      </c>
      <c r="AK259" s="12" t="str">
        <f>IFERROR(VLOOKUP(A259,'Previous CF'!A:AM,37,FALSE),"")</f>
        <v/>
      </c>
      <c r="AL259" s="12" t="str">
        <f>IFERROR(VLOOKUP(A259,'Previous CF'!A:AN,38,FALSE),"")</f>
        <v/>
      </c>
      <c r="AM259" s="12" t="str">
        <f>IFERROR(VLOOKUP(A259,'Previous CF'!A:AO,39,FALSE),"")</f>
        <v/>
      </c>
      <c r="AN259" s="12"/>
      <c r="AO259" s="12" t="str">
        <f>IFERROR(VLOOKUP(A259,'Previous CF'!A:AQ,41,FALSE),"")</f>
        <v/>
      </c>
      <c r="AP259" s="12" t="str">
        <f>IFERROR(VLOOKUP(A259,'Previous CF'!A:AR,42,FALSE),"")</f>
        <v/>
      </c>
    </row>
    <row r="260" spans="1:42" x14ac:dyDescent="0.35">
      <c r="A260" s="23">
        <f>HT!A260</f>
        <v>0</v>
      </c>
      <c r="B260" s="23">
        <f>HT!B260</f>
        <v>0</v>
      </c>
      <c r="C260" s="23">
        <f>HT!C260</f>
        <v>0</v>
      </c>
      <c r="D260" s="23">
        <f>HT!D260</f>
        <v>0</v>
      </c>
      <c r="E260" s="3" t="str">
        <f>IFERROR(VLOOKUP(A260,grades!A:P,5,FALSE),"")</f>
        <v/>
      </c>
      <c r="F260" s="3" t="str">
        <f>IFERROR(VLOOKUP(A260,grades!A:Q,6,FALSE),"")</f>
        <v/>
      </c>
      <c r="G260" s="3" t="str">
        <f>IFERROR(VLOOKUP(A260,HT!A:K,8,FALSE),"")</f>
        <v/>
      </c>
      <c r="H260" s="3" t="str">
        <f>IFERROR(VLOOKUP(A260,HT!A:L,12,FALSE),"")</f>
        <v/>
      </c>
      <c r="I260" s="3" t="str">
        <f>IFERROR(VLOOKUP(A260,IEP!A:F,6,FALSE),"")</f>
        <v/>
      </c>
      <c r="J260" s="3" t="str">
        <f>IFERROR(VLOOKUP(A260,FRL!A:G,5,FALSE),"")</f>
        <v/>
      </c>
      <c r="K260" s="4" t="str">
        <f>IFERROR(VLOOKUP(A260,Att!A:E,5,FALSE),"")</f>
        <v/>
      </c>
      <c r="L260" s="32" t="str">
        <f>IFERROR(VLOOKUP(A260,Disc!A:C,2,FALSE),"0")</f>
        <v>0</v>
      </c>
      <c r="M260" s="3" t="str">
        <f>IFERROR(VLOOKUP(A260,CA!A:P,8,FALSE),"")</f>
        <v/>
      </c>
      <c r="N260" s="3" t="str">
        <f>IFERROR(VLOOKUP(A260,MA!A:Q,8,FALSE),"")</f>
        <v/>
      </c>
      <c r="O260" s="3" t="str">
        <f>IFERROR(VLOOKUP(A260,SC!A:Q,8,FALSE),"")</f>
        <v/>
      </c>
      <c r="P260" s="3" t="str">
        <f>IFERROR(VLOOKUP(A260,SS!A:P,8,FALSE),"")</f>
        <v/>
      </c>
      <c r="Q260" s="3">
        <f t="shared" si="24"/>
        <v>0</v>
      </c>
      <c r="R260" s="3">
        <f t="shared" si="25"/>
        <v>0</v>
      </c>
      <c r="S260" s="5"/>
      <c r="T260" s="3">
        <f>IFERROR(COUNTIFS(grades!A:A,A260,grades!H:H,"A"),"0")</f>
        <v>0</v>
      </c>
      <c r="U260" s="3">
        <f>IFERROR(COUNTIFS(grades!A:A,A260,grades!H:H,"B"),"0")</f>
        <v>0</v>
      </c>
      <c r="V260" s="3">
        <f>IFERROR(COUNTIFS(grades!A:A,A260,grades!H:H,"C"),"0")</f>
        <v>0</v>
      </c>
      <c r="W260" s="3">
        <f>IFERROR(COUNTIFS(grades!A:A,A260,grades!H:H,"D"),"0")</f>
        <v>0</v>
      </c>
      <c r="X260" s="3">
        <f>IFERROR(COUNTIFS(grades!A:A,A260,grades!H:H,"F"),"0")</f>
        <v>0</v>
      </c>
      <c r="Y260" s="5"/>
      <c r="Z260" s="3" t="str">
        <f>IFERROR(VLOOKUP(A260,'Previous CF'!A:AH,27,FALSE),"")</f>
        <v/>
      </c>
      <c r="AA260" s="6" t="e">
        <f t="shared" si="26"/>
        <v>#VALUE!</v>
      </c>
      <c r="AB260" s="6" t="e">
        <f t="shared" si="27"/>
        <v>#VALUE!</v>
      </c>
      <c r="AC260" s="6" t="e">
        <f t="shared" si="28"/>
        <v>#VALUE!</v>
      </c>
      <c r="AD260" s="3" t="e">
        <f t="shared" si="29"/>
        <v>#VALUE!</v>
      </c>
      <c r="AE260" s="20" t="str">
        <f>IFERROR(VLOOKUP(A260,'Previous CF'!A:AE,31,FALSE),"")</f>
        <v/>
      </c>
      <c r="AF260" s="20" t="str">
        <f>IFERROR(VLOOKUP(A260,'Previous CF'!A:AF,32,FALSE),"")</f>
        <v/>
      </c>
      <c r="AG260" s="12" t="str">
        <f>IFERROR(VLOOKUP(A260,'Previous CF'!A:AI,33,FALSE),"")</f>
        <v/>
      </c>
      <c r="AH260" s="12" t="str">
        <f>IFERROR(VLOOKUP(A260,'Previous CF'!A:AJ,34,FALSE),"")</f>
        <v/>
      </c>
      <c r="AI260" s="12" t="str">
        <f>IFERROR(VLOOKUP(A260,'Previous CF'!A:AK,35,FALSE),"")</f>
        <v/>
      </c>
      <c r="AJ260" s="12" t="str">
        <f>IFERROR(VLOOKUP(A260,'Previous CF'!A:AL,36,FALSE),"")</f>
        <v/>
      </c>
      <c r="AK260" s="12" t="str">
        <f>IFERROR(VLOOKUP(A260,'Previous CF'!A:AM,37,FALSE),"")</f>
        <v/>
      </c>
      <c r="AL260" s="12" t="str">
        <f>IFERROR(VLOOKUP(A260,'Previous CF'!A:AN,38,FALSE),"")</f>
        <v/>
      </c>
      <c r="AM260" s="12" t="str">
        <f>IFERROR(VLOOKUP(A260,'Previous CF'!A:AO,39,FALSE),"")</f>
        <v/>
      </c>
      <c r="AN260" s="12"/>
      <c r="AO260" s="12" t="str">
        <f>IFERROR(VLOOKUP(A260,'Previous CF'!A:AQ,41,FALSE),"")</f>
        <v/>
      </c>
      <c r="AP260" s="12" t="str">
        <f>IFERROR(VLOOKUP(A260,'Previous CF'!A:AR,42,FALSE),"")</f>
        <v/>
      </c>
    </row>
    <row r="261" spans="1:42" x14ac:dyDescent="0.35">
      <c r="A261" s="23">
        <f>HT!A261</f>
        <v>0</v>
      </c>
      <c r="B261" s="23">
        <f>HT!B261</f>
        <v>0</v>
      </c>
      <c r="C261" s="23">
        <f>HT!C261</f>
        <v>0</v>
      </c>
      <c r="D261" s="23">
        <f>HT!D261</f>
        <v>0</v>
      </c>
      <c r="E261" s="3" t="str">
        <f>IFERROR(VLOOKUP(A261,grades!A:P,5,FALSE),"")</f>
        <v/>
      </c>
      <c r="F261" s="3" t="str">
        <f>IFERROR(VLOOKUP(A261,grades!A:Q,6,FALSE),"")</f>
        <v/>
      </c>
      <c r="G261" s="3" t="str">
        <f>IFERROR(VLOOKUP(A261,HT!A:K,8,FALSE),"")</f>
        <v/>
      </c>
      <c r="H261" s="3" t="str">
        <f>IFERROR(VLOOKUP(A261,HT!A:L,12,FALSE),"")</f>
        <v/>
      </c>
      <c r="I261" s="3" t="str">
        <f>IFERROR(VLOOKUP(A261,IEP!A:F,6,FALSE),"")</f>
        <v/>
      </c>
      <c r="J261" s="3" t="str">
        <f>IFERROR(VLOOKUP(A261,FRL!A:G,5,FALSE),"")</f>
        <v/>
      </c>
      <c r="K261" s="4" t="str">
        <f>IFERROR(VLOOKUP(A261,Att!A:E,5,FALSE),"")</f>
        <v/>
      </c>
      <c r="L261" s="32" t="str">
        <f>IFERROR(VLOOKUP(A261,Disc!A:C,2,FALSE),"0")</f>
        <v>0</v>
      </c>
      <c r="M261" s="3" t="str">
        <f>IFERROR(VLOOKUP(A261,CA!A:P,8,FALSE),"")</f>
        <v/>
      </c>
      <c r="N261" s="3" t="str">
        <f>IFERROR(VLOOKUP(A261,MA!A:Q,8,FALSE),"")</f>
        <v/>
      </c>
      <c r="O261" s="3" t="str">
        <f>IFERROR(VLOOKUP(A261,SC!A:Q,8,FALSE),"")</f>
        <v/>
      </c>
      <c r="P261" s="3" t="str">
        <f>IFERROR(VLOOKUP(A261,SS!A:P,8,FALSE),"")</f>
        <v/>
      </c>
      <c r="Q261" s="3">
        <f t="shared" si="24"/>
        <v>0</v>
      </c>
      <c r="R261" s="3">
        <f t="shared" si="25"/>
        <v>0</v>
      </c>
      <c r="S261" s="5"/>
      <c r="T261" s="3">
        <f>IFERROR(COUNTIFS(grades!A:A,A261,grades!H:H,"A"),"0")</f>
        <v>0</v>
      </c>
      <c r="U261" s="3">
        <f>IFERROR(COUNTIFS(grades!A:A,A261,grades!H:H,"B"),"0")</f>
        <v>0</v>
      </c>
      <c r="V261" s="3">
        <f>IFERROR(COUNTIFS(grades!A:A,A261,grades!H:H,"C"),"0")</f>
        <v>0</v>
      </c>
      <c r="W261" s="3">
        <f>IFERROR(COUNTIFS(grades!A:A,A261,grades!H:H,"D"),"0")</f>
        <v>0</v>
      </c>
      <c r="X261" s="3">
        <f>IFERROR(COUNTIFS(grades!A:A,A261,grades!H:H,"F"),"0")</f>
        <v>0</v>
      </c>
      <c r="Y261" s="5"/>
      <c r="Z261" s="3" t="str">
        <f>IFERROR(VLOOKUP(A261,'Previous CF'!A:AH,27,FALSE),"")</f>
        <v/>
      </c>
      <c r="AA261" s="6" t="e">
        <f t="shared" si="26"/>
        <v>#VALUE!</v>
      </c>
      <c r="AB261" s="6" t="e">
        <f t="shared" si="27"/>
        <v>#VALUE!</v>
      </c>
      <c r="AC261" s="6" t="e">
        <f t="shared" si="28"/>
        <v>#VALUE!</v>
      </c>
      <c r="AD261" s="3" t="e">
        <f t="shared" si="29"/>
        <v>#VALUE!</v>
      </c>
      <c r="AE261" s="20" t="str">
        <f>IFERROR(VLOOKUP(A261,'Previous CF'!A:AE,31,FALSE),"")</f>
        <v/>
      </c>
      <c r="AF261" s="20" t="str">
        <f>IFERROR(VLOOKUP(A261,'Previous CF'!A:AF,32,FALSE),"")</f>
        <v/>
      </c>
      <c r="AG261" s="12" t="str">
        <f>IFERROR(VLOOKUP(A261,'Previous CF'!A:AI,33,FALSE),"")</f>
        <v/>
      </c>
      <c r="AH261" s="12" t="str">
        <f>IFERROR(VLOOKUP(A261,'Previous CF'!A:AJ,34,FALSE),"")</f>
        <v/>
      </c>
      <c r="AI261" s="12" t="str">
        <f>IFERROR(VLOOKUP(A261,'Previous CF'!A:AK,35,FALSE),"")</f>
        <v/>
      </c>
      <c r="AJ261" s="12" t="str">
        <f>IFERROR(VLOOKUP(A261,'Previous CF'!A:AL,36,FALSE),"")</f>
        <v/>
      </c>
      <c r="AK261" s="12" t="str">
        <f>IFERROR(VLOOKUP(A261,'Previous CF'!A:AM,37,FALSE),"")</f>
        <v/>
      </c>
      <c r="AL261" s="12" t="str">
        <f>IFERROR(VLOOKUP(A261,'Previous CF'!A:AN,38,FALSE),"")</f>
        <v/>
      </c>
      <c r="AM261" s="12" t="str">
        <f>IFERROR(VLOOKUP(A261,'Previous CF'!A:AO,39,FALSE),"")</f>
        <v/>
      </c>
      <c r="AN261" s="12"/>
      <c r="AO261" s="12" t="str">
        <f>IFERROR(VLOOKUP(A261,'Previous CF'!A:AQ,41,FALSE),"")</f>
        <v/>
      </c>
      <c r="AP261" s="12" t="str">
        <f>IFERROR(VLOOKUP(A261,'Previous CF'!A:AR,42,FALSE),"")</f>
        <v/>
      </c>
    </row>
    <row r="262" spans="1:42" x14ac:dyDescent="0.35">
      <c r="A262" s="23">
        <f>HT!A262</f>
        <v>0</v>
      </c>
      <c r="B262" s="23">
        <f>HT!B262</f>
        <v>0</v>
      </c>
      <c r="C262" s="23">
        <f>HT!C262</f>
        <v>0</v>
      </c>
      <c r="D262" s="23">
        <f>HT!D262</f>
        <v>0</v>
      </c>
      <c r="E262" s="3" t="str">
        <f>IFERROR(VLOOKUP(A262,grades!A:P,5,FALSE),"")</f>
        <v/>
      </c>
      <c r="F262" s="3" t="str">
        <f>IFERROR(VLOOKUP(A262,grades!A:Q,6,FALSE),"")</f>
        <v/>
      </c>
      <c r="G262" s="3" t="str">
        <f>IFERROR(VLOOKUP(A262,HT!A:K,8,FALSE),"")</f>
        <v/>
      </c>
      <c r="H262" s="3" t="str">
        <f>IFERROR(VLOOKUP(A262,HT!A:L,12,FALSE),"")</f>
        <v/>
      </c>
      <c r="I262" s="3" t="str">
        <f>IFERROR(VLOOKUP(A262,IEP!A:F,6,FALSE),"")</f>
        <v/>
      </c>
      <c r="J262" s="3" t="str">
        <f>IFERROR(VLOOKUP(A262,FRL!A:G,5,FALSE),"")</f>
        <v/>
      </c>
      <c r="K262" s="4" t="str">
        <f>IFERROR(VLOOKUP(A262,Att!A:E,5,FALSE),"")</f>
        <v/>
      </c>
      <c r="L262" s="32" t="str">
        <f>IFERROR(VLOOKUP(A262,Disc!A:C,2,FALSE),"0")</f>
        <v>0</v>
      </c>
      <c r="M262" s="3" t="str">
        <f>IFERROR(VLOOKUP(A262,CA!A:P,8,FALSE),"")</f>
        <v/>
      </c>
      <c r="N262" s="3" t="str">
        <f>IFERROR(VLOOKUP(A262,MA!A:Q,8,FALSE),"")</f>
        <v/>
      </c>
      <c r="O262" s="3" t="str">
        <f>IFERROR(VLOOKUP(A262,SC!A:Q,8,FALSE),"")</f>
        <v/>
      </c>
      <c r="P262" s="3" t="str">
        <f>IFERROR(VLOOKUP(A262,SS!A:P,8,FALSE),"")</f>
        <v/>
      </c>
      <c r="Q262" s="3">
        <f t="shared" si="24"/>
        <v>0</v>
      </c>
      <c r="R262" s="3">
        <f t="shared" si="25"/>
        <v>0</v>
      </c>
      <c r="S262" s="5"/>
      <c r="T262" s="3">
        <f>IFERROR(COUNTIFS(grades!A:A,A262,grades!H:H,"A"),"0")</f>
        <v>0</v>
      </c>
      <c r="U262" s="3">
        <f>IFERROR(COUNTIFS(grades!A:A,A262,grades!H:H,"B"),"0")</f>
        <v>0</v>
      </c>
      <c r="V262" s="3">
        <f>IFERROR(COUNTIFS(grades!A:A,A262,grades!H:H,"C"),"0")</f>
        <v>0</v>
      </c>
      <c r="W262" s="3">
        <f>IFERROR(COUNTIFS(grades!A:A,A262,grades!H:H,"D"),"0")</f>
        <v>0</v>
      </c>
      <c r="X262" s="3">
        <f>IFERROR(COUNTIFS(grades!A:A,A262,grades!H:H,"F"),"0")</f>
        <v>0</v>
      </c>
      <c r="Y262" s="5"/>
      <c r="Z262" s="3" t="str">
        <f>IFERROR(VLOOKUP(A262,'Previous CF'!A:AH,27,FALSE),"")</f>
        <v/>
      </c>
      <c r="AA262" s="6" t="e">
        <f t="shared" si="26"/>
        <v>#VALUE!</v>
      </c>
      <c r="AB262" s="6" t="e">
        <f t="shared" si="27"/>
        <v>#VALUE!</v>
      </c>
      <c r="AC262" s="6" t="e">
        <f t="shared" si="28"/>
        <v>#VALUE!</v>
      </c>
      <c r="AD262" s="3" t="e">
        <f t="shared" si="29"/>
        <v>#VALUE!</v>
      </c>
      <c r="AE262" s="20" t="str">
        <f>IFERROR(VLOOKUP(A262,'Previous CF'!A:AE,31,FALSE),"")</f>
        <v/>
      </c>
      <c r="AF262" s="20" t="str">
        <f>IFERROR(VLOOKUP(A262,'Previous CF'!A:AF,32,FALSE),"")</f>
        <v/>
      </c>
      <c r="AG262" s="12" t="str">
        <f>IFERROR(VLOOKUP(A262,'Previous CF'!A:AI,33,FALSE),"")</f>
        <v/>
      </c>
      <c r="AH262" s="12" t="str">
        <f>IFERROR(VLOOKUP(A262,'Previous CF'!A:AJ,34,FALSE),"")</f>
        <v/>
      </c>
      <c r="AI262" s="12" t="str">
        <f>IFERROR(VLOOKUP(A262,'Previous CF'!A:AK,35,FALSE),"")</f>
        <v/>
      </c>
      <c r="AJ262" s="12" t="str">
        <f>IFERROR(VLOOKUP(A262,'Previous CF'!A:AL,36,FALSE),"")</f>
        <v/>
      </c>
      <c r="AK262" s="12" t="str">
        <f>IFERROR(VLOOKUP(A262,'Previous CF'!A:AM,37,FALSE),"")</f>
        <v/>
      </c>
      <c r="AL262" s="12" t="str">
        <f>IFERROR(VLOOKUP(A262,'Previous CF'!A:AN,38,FALSE),"")</f>
        <v/>
      </c>
      <c r="AM262" s="12" t="str">
        <f>IFERROR(VLOOKUP(A262,'Previous CF'!A:AO,39,FALSE),"")</f>
        <v/>
      </c>
      <c r="AN262" s="12"/>
      <c r="AO262" s="12" t="str">
        <f>IFERROR(VLOOKUP(A262,'Previous CF'!A:AQ,41,FALSE),"")</f>
        <v/>
      </c>
      <c r="AP262" s="12" t="str">
        <f>IFERROR(VLOOKUP(A262,'Previous CF'!A:AR,42,FALSE),"")</f>
        <v/>
      </c>
    </row>
    <row r="263" spans="1:42" x14ac:dyDescent="0.35">
      <c r="A263" s="23">
        <f>HT!A263</f>
        <v>0</v>
      </c>
      <c r="B263" s="23">
        <f>HT!B263</f>
        <v>0</v>
      </c>
      <c r="C263" s="23">
        <f>HT!C263</f>
        <v>0</v>
      </c>
      <c r="D263" s="23">
        <f>HT!D263</f>
        <v>0</v>
      </c>
      <c r="E263" s="3" t="str">
        <f>IFERROR(VLOOKUP(A263,grades!A:P,5,FALSE),"")</f>
        <v/>
      </c>
      <c r="F263" s="3" t="str">
        <f>IFERROR(VLOOKUP(A263,grades!A:Q,6,FALSE),"")</f>
        <v/>
      </c>
      <c r="G263" s="3" t="str">
        <f>IFERROR(VLOOKUP(A263,HT!A:K,8,FALSE),"")</f>
        <v/>
      </c>
      <c r="H263" s="3" t="str">
        <f>IFERROR(VLOOKUP(A263,HT!A:L,12,FALSE),"")</f>
        <v/>
      </c>
      <c r="I263" s="3" t="str">
        <f>IFERROR(VLOOKUP(A263,IEP!A:F,6,FALSE),"")</f>
        <v/>
      </c>
      <c r="J263" s="3" t="str">
        <f>IFERROR(VLOOKUP(A263,FRL!A:G,5,FALSE),"")</f>
        <v/>
      </c>
      <c r="K263" s="4" t="str">
        <f>IFERROR(VLOOKUP(A263,Att!A:E,5,FALSE),"")</f>
        <v/>
      </c>
      <c r="L263" s="32" t="str">
        <f>IFERROR(VLOOKUP(A263,Disc!A:C,2,FALSE),"0")</f>
        <v>0</v>
      </c>
      <c r="M263" s="3" t="str">
        <f>IFERROR(VLOOKUP(A263,CA!A:P,8,FALSE),"")</f>
        <v/>
      </c>
      <c r="N263" s="3" t="str">
        <f>IFERROR(VLOOKUP(A263,MA!A:Q,8,FALSE),"")</f>
        <v/>
      </c>
      <c r="O263" s="3" t="str">
        <f>IFERROR(VLOOKUP(A263,SC!A:Q,8,FALSE),"")</f>
        <v/>
      </c>
      <c r="P263" s="3" t="str">
        <f>IFERROR(VLOOKUP(A263,SS!A:P,8,FALSE),"")</f>
        <v/>
      </c>
      <c r="Q263" s="3">
        <f t="shared" si="24"/>
        <v>0</v>
      </c>
      <c r="R263" s="3">
        <f t="shared" si="25"/>
        <v>0</v>
      </c>
      <c r="S263" s="5"/>
      <c r="T263" s="3">
        <f>IFERROR(COUNTIFS(grades!A:A,A263,grades!H:H,"A"),"0")</f>
        <v>0</v>
      </c>
      <c r="U263" s="3">
        <f>IFERROR(COUNTIFS(grades!A:A,A263,grades!H:H,"B"),"0")</f>
        <v>0</v>
      </c>
      <c r="V263" s="3">
        <f>IFERROR(COUNTIFS(grades!A:A,A263,grades!H:H,"C"),"0")</f>
        <v>0</v>
      </c>
      <c r="W263" s="3">
        <f>IFERROR(COUNTIFS(grades!A:A,A263,grades!H:H,"D"),"0")</f>
        <v>0</v>
      </c>
      <c r="X263" s="3">
        <f>IFERROR(COUNTIFS(grades!A:A,A263,grades!H:H,"F"),"0")</f>
        <v>0</v>
      </c>
      <c r="Y263" s="5"/>
      <c r="Z263" s="3" t="str">
        <f>IFERROR(VLOOKUP(A263,'Previous CF'!A:AH,27,FALSE),"")</f>
        <v/>
      </c>
      <c r="AA263" s="6" t="e">
        <f t="shared" si="26"/>
        <v>#VALUE!</v>
      </c>
      <c r="AB263" s="6" t="e">
        <f t="shared" si="27"/>
        <v>#VALUE!</v>
      </c>
      <c r="AC263" s="6" t="e">
        <f t="shared" si="28"/>
        <v>#VALUE!</v>
      </c>
      <c r="AD263" s="3" t="e">
        <f t="shared" si="29"/>
        <v>#VALUE!</v>
      </c>
      <c r="AE263" s="20" t="str">
        <f>IFERROR(VLOOKUP(A263,'Previous CF'!A:AE,31,FALSE),"")</f>
        <v/>
      </c>
      <c r="AF263" s="20" t="str">
        <f>IFERROR(VLOOKUP(A263,'Previous CF'!A:AF,32,FALSE),"")</f>
        <v/>
      </c>
      <c r="AG263" s="12" t="str">
        <f>IFERROR(VLOOKUP(A263,'Previous CF'!A:AI,33,FALSE),"")</f>
        <v/>
      </c>
      <c r="AH263" s="12" t="str">
        <f>IFERROR(VLOOKUP(A263,'Previous CF'!A:AJ,34,FALSE),"")</f>
        <v/>
      </c>
      <c r="AI263" s="12" t="str">
        <f>IFERROR(VLOOKUP(A263,'Previous CF'!A:AK,35,FALSE),"")</f>
        <v/>
      </c>
      <c r="AJ263" s="12" t="str">
        <f>IFERROR(VLOOKUP(A263,'Previous CF'!A:AL,36,FALSE),"")</f>
        <v/>
      </c>
      <c r="AK263" s="12" t="str">
        <f>IFERROR(VLOOKUP(A263,'Previous CF'!A:AM,37,FALSE),"")</f>
        <v/>
      </c>
      <c r="AL263" s="12" t="str">
        <f>IFERROR(VLOOKUP(A263,'Previous CF'!A:AN,38,FALSE),"")</f>
        <v/>
      </c>
      <c r="AM263" s="12" t="str">
        <f>IFERROR(VLOOKUP(A263,'Previous CF'!A:AO,39,FALSE),"")</f>
        <v/>
      </c>
      <c r="AN263" s="12"/>
      <c r="AO263" s="12" t="str">
        <f>IFERROR(VLOOKUP(A263,'Previous CF'!A:AQ,41,FALSE),"")</f>
        <v/>
      </c>
      <c r="AP263" s="12" t="str">
        <f>IFERROR(VLOOKUP(A263,'Previous CF'!A:AR,42,FALSE),"")</f>
        <v/>
      </c>
    </row>
    <row r="264" spans="1:42" x14ac:dyDescent="0.35">
      <c r="A264" s="23">
        <f>HT!A264</f>
        <v>0</v>
      </c>
      <c r="B264" s="23">
        <f>HT!B264</f>
        <v>0</v>
      </c>
      <c r="C264" s="23">
        <f>HT!C264</f>
        <v>0</v>
      </c>
      <c r="D264" s="23">
        <f>HT!D264</f>
        <v>0</v>
      </c>
      <c r="E264" s="3" t="str">
        <f>IFERROR(VLOOKUP(A264,grades!A:P,5,FALSE),"")</f>
        <v/>
      </c>
      <c r="F264" s="3" t="str">
        <f>IFERROR(VLOOKUP(A264,grades!A:Q,6,FALSE),"")</f>
        <v/>
      </c>
      <c r="G264" s="3" t="str">
        <f>IFERROR(VLOOKUP(A264,HT!A:K,8,FALSE),"")</f>
        <v/>
      </c>
      <c r="H264" s="3" t="str">
        <f>IFERROR(VLOOKUP(A264,HT!A:L,12,FALSE),"")</f>
        <v/>
      </c>
      <c r="I264" s="3" t="str">
        <f>IFERROR(VLOOKUP(A264,IEP!A:F,6,FALSE),"")</f>
        <v/>
      </c>
      <c r="J264" s="3" t="str">
        <f>IFERROR(VLOOKUP(A264,FRL!A:G,5,FALSE),"")</f>
        <v/>
      </c>
      <c r="K264" s="4" t="str">
        <f>IFERROR(VLOOKUP(A264,Att!A:E,5,FALSE),"")</f>
        <v/>
      </c>
      <c r="L264" s="32" t="str">
        <f>IFERROR(VLOOKUP(A264,Disc!A:C,2,FALSE),"0")</f>
        <v>0</v>
      </c>
      <c r="M264" s="3" t="str">
        <f>IFERROR(VLOOKUP(A264,CA!A:P,8,FALSE),"")</f>
        <v/>
      </c>
      <c r="N264" s="3" t="str">
        <f>IFERROR(VLOOKUP(A264,MA!A:Q,8,FALSE),"")</f>
        <v/>
      </c>
      <c r="O264" s="3" t="str">
        <f>IFERROR(VLOOKUP(A264,SC!A:Q,8,FALSE),"")</f>
        <v/>
      </c>
      <c r="P264" s="3" t="str">
        <f>IFERROR(VLOOKUP(A264,SS!A:P,8,FALSE),"")</f>
        <v/>
      </c>
      <c r="Q264" s="3">
        <f t="shared" si="24"/>
        <v>0</v>
      </c>
      <c r="R264" s="3">
        <f t="shared" si="25"/>
        <v>0</v>
      </c>
      <c r="S264" s="5"/>
      <c r="T264" s="3">
        <f>IFERROR(COUNTIFS(grades!A:A,A264,grades!H:H,"A"),"0")</f>
        <v>0</v>
      </c>
      <c r="U264" s="3">
        <f>IFERROR(COUNTIFS(grades!A:A,A264,grades!H:H,"B"),"0")</f>
        <v>0</v>
      </c>
      <c r="V264" s="3">
        <f>IFERROR(COUNTIFS(grades!A:A,A264,grades!H:H,"C"),"0")</f>
        <v>0</v>
      </c>
      <c r="W264" s="3">
        <f>IFERROR(COUNTIFS(grades!A:A,A264,grades!H:H,"D"),"0")</f>
        <v>0</v>
      </c>
      <c r="X264" s="3">
        <f>IFERROR(COUNTIFS(grades!A:A,A264,grades!H:H,"F"),"0")</f>
        <v>0</v>
      </c>
      <c r="Y264" s="5"/>
      <c r="Z264" s="3" t="str">
        <f>IFERROR(VLOOKUP(A264,'Previous CF'!A:AH,27,FALSE),"")</f>
        <v/>
      </c>
      <c r="AA264" s="6" t="e">
        <f t="shared" si="26"/>
        <v>#VALUE!</v>
      </c>
      <c r="AB264" s="6" t="e">
        <f t="shared" si="27"/>
        <v>#VALUE!</v>
      </c>
      <c r="AC264" s="6" t="e">
        <f t="shared" si="28"/>
        <v>#VALUE!</v>
      </c>
      <c r="AD264" s="3" t="e">
        <f t="shared" si="29"/>
        <v>#VALUE!</v>
      </c>
      <c r="AE264" s="20" t="str">
        <f>IFERROR(VLOOKUP(A264,'Previous CF'!A:AE,31,FALSE),"")</f>
        <v/>
      </c>
      <c r="AF264" s="20" t="str">
        <f>IFERROR(VLOOKUP(A264,'Previous CF'!A:AF,32,FALSE),"")</f>
        <v/>
      </c>
      <c r="AG264" s="12" t="str">
        <f>IFERROR(VLOOKUP(A264,'Previous CF'!A:AI,33,FALSE),"")</f>
        <v/>
      </c>
      <c r="AH264" s="12" t="str">
        <f>IFERROR(VLOOKUP(A264,'Previous CF'!A:AJ,34,FALSE),"")</f>
        <v/>
      </c>
      <c r="AI264" s="12" t="str">
        <f>IFERROR(VLOOKUP(A264,'Previous CF'!A:AK,35,FALSE),"")</f>
        <v/>
      </c>
      <c r="AJ264" s="12" t="str">
        <f>IFERROR(VLOOKUP(A264,'Previous CF'!A:AL,36,FALSE),"")</f>
        <v/>
      </c>
      <c r="AK264" s="12" t="str">
        <f>IFERROR(VLOOKUP(A264,'Previous CF'!A:AM,37,FALSE),"")</f>
        <v/>
      </c>
      <c r="AL264" s="12" t="str">
        <f>IFERROR(VLOOKUP(A264,'Previous CF'!A:AN,38,FALSE),"")</f>
        <v/>
      </c>
      <c r="AM264" s="12" t="str">
        <f>IFERROR(VLOOKUP(A264,'Previous CF'!A:AO,39,FALSE),"")</f>
        <v/>
      </c>
      <c r="AN264" s="12"/>
      <c r="AO264" s="12" t="str">
        <f>IFERROR(VLOOKUP(A264,'Previous CF'!A:AQ,41,FALSE),"")</f>
        <v/>
      </c>
      <c r="AP264" s="12" t="str">
        <f>IFERROR(VLOOKUP(A264,'Previous CF'!A:AR,42,FALSE),"")</f>
        <v/>
      </c>
    </row>
    <row r="265" spans="1:42" x14ac:dyDescent="0.35">
      <c r="A265" s="23">
        <f>HT!A265</f>
        <v>0</v>
      </c>
      <c r="B265" s="23">
        <f>HT!B265</f>
        <v>0</v>
      </c>
      <c r="C265" s="23">
        <f>HT!C265</f>
        <v>0</v>
      </c>
      <c r="D265" s="23">
        <f>HT!D265</f>
        <v>0</v>
      </c>
      <c r="E265" s="3" t="str">
        <f>IFERROR(VLOOKUP(A265,grades!A:P,5,FALSE),"")</f>
        <v/>
      </c>
      <c r="F265" s="3" t="str">
        <f>IFERROR(VLOOKUP(A265,grades!A:Q,6,FALSE),"")</f>
        <v/>
      </c>
      <c r="G265" s="3" t="str">
        <f>IFERROR(VLOOKUP(A265,HT!A:K,8,FALSE),"")</f>
        <v/>
      </c>
      <c r="H265" s="3" t="str">
        <f>IFERROR(VLOOKUP(A265,HT!A:L,12,FALSE),"")</f>
        <v/>
      </c>
      <c r="I265" s="3" t="str">
        <f>IFERROR(VLOOKUP(A265,IEP!A:F,6,FALSE),"")</f>
        <v/>
      </c>
      <c r="J265" s="3" t="str">
        <f>IFERROR(VLOOKUP(A265,FRL!A:G,5,FALSE),"")</f>
        <v/>
      </c>
      <c r="K265" s="4" t="str">
        <f>IFERROR(VLOOKUP(A265,Att!A:E,5,FALSE),"")</f>
        <v/>
      </c>
      <c r="L265" s="32" t="str">
        <f>IFERROR(VLOOKUP(A265,Disc!A:C,2,FALSE),"0")</f>
        <v>0</v>
      </c>
      <c r="M265" s="3" t="str">
        <f>IFERROR(VLOOKUP(A265,CA!A:P,8,FALSE),"")</f>
        <v/>
      </c>
      <c r="N265" s="3" t="str">
        <f>IFERROR(VLOOKUP(A265,MA!A:Q,8,FALSE),"")</f>
        <v/>
      </c>
      <c r="O265" s="3" t="str">
        <f>IFERROR(VLOOKUP(A265,SC!A:Q,8,FALSE),"")</f>
        <v/>
      </c>
      <c r="P265" s="3" t="str">
        <f>IFERROR(VLOOKUP(A265,SS!A:P,8,FALSE),"")</f>
        <v/>
      </c>
      <c r="Q265" s="3">
        <f t="shared" si="24"/>
        <v>0</v>
      </c>
      <c r="R265" s="3">
        <f t="shared" si="25"/>
        <v>0</v>
      </c>
      <c r="S265" s="5"/>
      <c r="T265" s="3">
        <f>IFERROR(COUNTIFS(grades!A:A,A265,grades!H:H,"A"),"0")</f>
        <v>0</v>
      </c>
      <c r="U265" s="3">
        <f>IFERROR(COUNTIFS(grades!A:A,A265,grades!H:H,"B"),"0")</f>
        <v>0</v>
      </c>
      <c r="V265" s="3">
        <f>IFERROR(COUNTIFS(grades!A:A,A265,grades!H:H,"C"),"0")</f>
        <v>0</v>
      </c>
      <c r="W265" s="3">
        <f>IFERROR(COUNTIFS(grades!A:A,A265,grades!H:H,"D"),"0")</f>
        <v>0</v>
      </c>
      <c r="X265" s="3">
        <f>IFERROR(COUNTIFS(grades!A:A,A265,grades!H:H,"F"),"0")</f>
        <v>0</v>
      </c>
      <c r="Y265" s="5"/>
      <c r="Z265" s="3" t="str">
        <f>IFERROR(VLOOKUP(A265,'Previous CF'!A:AH,27,FALSE),"")</f>
        <v/>
      </c>
      <c r="AA265" s="6" t="e">
        <f t="shared" si="26"/>
        <v>#VALUE!</v>
      </c>
      <c r="AB265" s="6" t="e">
        <f t="shared" si="27"/>
        <v>#VALUE!</v>
      </c>
      <c r="AC265" s="6" t="e">
        <f t="shared" si="28"/>
        <v>#VALUE!</v>
      </c>
      <c r="AD265" s="3" t="e">
        <f t="shared" si="29"/>
        <v>#VALUE!</v>
      </c>
      <c r="AE265" s="20" t="str">
        <f>IFERROR(VLOOKUP(A265,'Previous CF'!A:AE,31,FALSE),"")</f>
        <v/>
      </c>
      <c r="AF265" s="20" t="str">
        <f>IFERROR(VLOOKUP(A265,'Previous CF'!A:AF,32,FALSE),"")</f>
        <v/>
      </c>
      <c r="AG265" s="12" t="str">
        <f>IFERROR(VLOOKUP(A265,'Previous CF'!A:AI,33,FALSE),"")</f>
        <v/>
      </c>
      <c r="AH265" s="12" t="str">
        <f>IFERROR(VLOOKUP(A265,'Previous CF'!A:AJ,34,FALSE),"")</f>
        <v/>
      </c>
      <c r="AI265" s="12" t="str">
        <f>IFERROR(VLOOKUP(A265,'Previous CF'!A:AK,35,FALSE),"")</f>
        <v/>
      </c>
      <c r="AJ265" s="12" t="str">
        <f>IFERROR(VLOOKUP(A265,'Previous CF'!A:AL,36,FALSE),"")</f>
        <v/>
      </c>
      <c r="AK265" s="12" t="str">
        <f>IFERROR(VLOOKUP(A265,'Previous CF'!A:AM,37,FALSE),"")</f>
        <v/>
      </c>
      <c r="AL265" s="12" t="str">
        <f>IFERROR(VLOOKUP(A265,'Previous CF'!A:AN,38,FALSE),"")</f>
        <v/>
      </c>
      <c r="AM265" s="12" t="str">
        <f>IFERROR(VLOOKUP(A265,'Previous CF'!A:AO,39,FALSE),"")</f>
        <v/>
      </c>
      <c r="AN265" s="12"/>
      <c r="AO265" s="12" t="str">
        <f>IFERROR(VLOOKUP(A265,'Previous CF'!A:AQ,41,FALSE),"")</f>
        <v/>
      </c>
      <c r="AP265" s="12" t="str">
        <f>IFERROR(VLOOKUP(A265,'Previous CF'!A:AR,42,FALSE),"")</f>
        <v/>
      </c>
    </row>
    <row r="266" spans="1:42" x14ac:dyDescent="0.35">
      <c r="A266" s="23">
        <f>HT!A266</f>
        <v>0</v>
      </c>
      <c r="B266" s="23">
        <f>HT!B266</f>
        <v>0</v>
      </c>
      <c r="C266" s="23">
        <f>HT!C266</f>
        <v>0</v>
      </c>
      <c r="D266" s="23">
        <f>HT!D266</f>
        <v>0</v>
      </c>
      <c r="E266" s="3" t="str">
        <f>IFERROR(VLOOKUP(A266,grades!A:P,5,FALSE),"")</f>
        <v/>
      </c>
      <c r="F266" s="3" t="str">
        <f>IFERROR(VLOOKUP(A266,grades!A:Q,6,FALSE),"")</f>
        <v/>
      </c>
      <c r="G266" s="3" t="str">
        <f>IFERROR(VLOOKUP(A266,HT!A:K,8,FALSE),"")</f>
        <v/>
      </c>
      <c r="H266" s="3" t="str">
        <f>IFERROR(VLOOKUP(A266,HT!A:L,12,FALSE),"")</f>
        <v/>
      </c>
      <c r="I266" s="3" t="str">
        <f>IFERROR(VLOOKUP(A266,IEP!A:F,6,FALSE),"")</f>
        <v/>
      </c>
      <c r="J266" s="3" t="str">
        <f>IFERROR(VLOOKUP(A266,FRL!A:G,5,FALSE),"")</f>
        <v/>
      </c>
      <c r="K266" s="4" t="str">
        <f>IFERROR(VLOOKUP(A266,Att!A:E,5,FALSE),"")</f>
        <v/>
      </c>
      <c r="L266" s="32" t="str">
        <f>IFERROR(VLOOKUP(A266,Disc!A:C,2,FALSE),"0")</f>
        <v>0</v>
      </c>
      <c r="M266" s="3" t="str">
        <f>IFERROR(VLOOKUP(A266,CA!A:P,8,FALSE),"")</f>
        <v/>
      </c>
      <c r="N266" s="3" t="str">
        <f>IFERROR(VLOOKUP(A266,MA!A:Q,8,FALSE),"")</f>
        <v/>
      </c>
      <c r="O266" s="3" t="str">
        <f>IFERROR(VLOOKUP(A266,SC!A:Q,8,FALSE),"")</f>
        <v/>
      </c>
      <c r="P266" s="3" t="str">
        <f>IFERROR(VLOOKUP(A266,SS!A:P,8,FALSE),"")</f>
        <v/>
      </c>
      <c r="Q266" s="3">
        <f t="shared" si="24"/>
        <v>0</v>
      </c>
      <c r="R266" s="3">
        <f t="shared" si="25"/>
        <v>0</v>
      </c>
      <c r="S266" s="5"/>
      <c r="T266" s="3">
        <f>IFERROR(COUNTIFS(grades!A:A,A266,grades!H:H,"A"),"0")</f>
        <v>0</v>
      </c>
      <c r="U266" s="3">
        <f>IFERROR(COUNTIFS(grades!A:A,A266,grades!H:H,"B"),"0")</f>
        <v>0</v>
      </c>
      <c r="V266" s="3">
        <f>IFERROR(COUNTIFS(grades!A:A,A266,grades!H:H,"C"),"0")</f>
        <v>0</v>
      </c>
      <c r="W266" s="3">
        <f>IFERROR(COUNTIFS(grades!A:A,A266,grades!H:H,"D"),"0")</f>
        <v>0</v>
      </c>
      <c r="X266" s="3">
        <f>IFERROR(COUNTIFS(grades!A:A,A266,grades!H:H,"F"),"0")</f>
        <v>0</v>
      </c>
      <c r="Y266" s="5"/>
      <c r="Z266" s="3" t="str">
        <f>IFERROR(VLOOKUP(A266,'Previous CF'!A:AH,27,FALSE),"")</f>
        <v/>
      </c>
      <c r="AA266" s="6" t="e">
        <f t="shared" si="26"/>
        <v>#VALUE!</v>
      </c>
      <c r="AB266" s="6" t="e">
        <f t="shared" si="27"/>
        <v>#VALUE!</v>
      </c>
      <c r="AC266" s="6" t="e">
        <f t="shared" si="28"/>
        <v>#VALUE!</v>
      </c>
      <c r="AD266" s="3" t="e">
        <f t="shared" si="29"/>
        <v>#VALUE!</v>
      </c>
      <c r="AE266" s="20" t="str">
        <f>IFERROR(VLOOKUP(A266,'Previous CF'!A:AE,31,FALSE),"")</f>
        <v/>
      </c>
      <c r="AF266" s="20" t="str">
        <f>IFERROR(VLOOKUP(A266,'Previous CF'!A:AF,32,FALSE),"")</f>
        <v/>
      </c>
      <c r="AG266" s="12" t="str">
        <f>IFERROR(VLOOKUP(A266,'Previous CF'!A:AI,33,FALSE),"")</f>
        <v/>
      </c>
      <c r="AH266" s="12" t="str">
        <f>IFERROR(VLOOKUP(A266,'Previous CF'!A:AJ,34,FALSE),"")</f>
        <v/>
      </c>
      <c r="AI266" s="12" t="str">
        <f>IFERROR(VLOOKUP(A266,'Previous CF'!A:AK,35,FALSE),"")</f>
        <v/>
      </c>
      <c r="AJ266" s="12" t="str">
        <f>IFERROR(VLOOKUP(A266,'Previous CF'!A:AL,36,FALSE),"")</f>
        <v/>
      </c>
      <c r="AK266" s="12" t="str">
        <f>IFERROR(VLOOKUP(A266,'Previous CF'!A:AM,37,FALSE),"")</f>
        <v/>
      </c>
      <c r="AL266" s="12" t="str">
        <f>IFERROR(VLOOKUP(A266,'Previous CF'!A:AN,38,FALSE),"")</f>
        <v/>
      </c>
      <c r="AM266" s="12" t="str">
        <f>IFERROR(VLOOKUP(A266,'Previous CF'!A:AO,39,FALSE),"")</f>
        <v/>
      </c>
      <c r="AN266" s="12"/>
      <c r="AO266" s="12" t="str">
        <f>IFERROR(VLOOKUP(A266,'Previous CF'!A:AQ,41,FALSE),"")</f>
        <v/>
      </c>
      <c r="AP266" s="12" t="str">
        <f>IFERROR(VLOOKUP(A266,'Previous CF'!A:AR,42,FALSE),"")</f>
        <v/>
      </c>
    </row>
    <row r="267" spans="1:42" x14ac:dyDescent="0.35">
      <c r="A267" s="23">
        <f>HT!A267</f>
        <v>0</v>
      </c>
      <c r="B267" s="23">
        <f>HT!B267</f>
        <v>0</v>
      </c>
      <c r="C267" s="23">
        <f>HT!C267</f>
        <v>0</v>
      </c>
      <c r="D267" s="23">
        <f>HT!D267</f>
        <v>0</v>
      </c>
      <c r="E267" s="3" t="str">
        <f>IFERROR(VLOOKUP(A267,grades!A:P,5,FALSE),"")</f>
        <v/>
      </c>
      <c r="F267" s="3" t="str">
        <f>IFERROR(VLOOKUP(A267,grades!A:Q,6,FALSE),"")</f>
        <v/>
      </c>
      <c r="G267" s="3" t="str">
        <f>IFERROR(VLOOKUP(A267,HT!A:K,8,FALSE),"")</f>
        <v/>
      </c>
      <c r="H267" s="3" t="str">
        <f>IFERROR(VLOOKUP(A267,HT!A:L,12,FALSE),"")</f>
        <v/>
      </c>
      <c r="I267" s="3" t="str">
        <f>IFERROR(VLOOKUP(A267,IEP!A:F,6,FALSE),"")</f>
        <v/>
      </c>
      <c r="J267" s="3" t="str">
        <f>IFERROR(VLOOKUP(A267,FRL!A:G,5,FALSE),"")</f>
        <v/>
      </c>
      <c r="K267" s="4" t="str">
        <f>IFERROR(VLOOKUP(A267,Att!A:E,5,FALSE),"")</f>
        <v/>
      </c>
      <c r="L267" s="32" t="str">
        <f>IFERROR(VLOOKUP(A267,Disc!A:C,2,FALSE),"0")</f>
        <v>0</v>
      </c>
      <c r="M267" s="3" t="str">
        <f>IFERROR(VLOOKUP(A267,CA!A:P,8,FALSE),"")</f>
        <v/>
      </c>
      <c r="N267" s="3" t="str">
        <f>IFERROR(VLOOKUP(A267,MA!A:Q,8,FALSE),"")</f>
        <v/>
      </c>
      <c r="O267" s="3" t="str">
        <f>IFERROR(VLOOKUP(A267,SC!A:Q,8,FALSE),"")</f>
        <v/>
      </c>
      <c r="P267" s="3" t="str">
        <f>IFERROR(VLOOKUP(A267,SS!A:P,8,FALSE),"")</f>
        <v/>
      </c>
      <c r="Q267" s="3">
        <f t="shared" si="24"/>
        <v>0</v>
      </c>
      <c r="R267" s="3">
        <f t="shared" si="25"/>
        <v>0</v>
      </c>
      <c r="S267" s="5"/>
      <c r="T267" s="3">
        <f>IFERROR(COUNTIFS(grades!A:A,A267,grades!H:H,"A"),"0")</f>
        <v>0</v>
      </c>
      <c r="U267" s="3">
        <f>IFERROR(COUNTIFS(grades!A:A,A267,grades!H:H,"B"),"0")</f>
        <v>0</v>
      </c>
      <c r="V267" s="3">
        <f>IFERROR(COUNTIFS(grades!A:A,A267,grades!H:H,"C"),"0")</f>
        <v>0</v>
      </c>
      <c r="W267" s="3">
        <f>IFERROR(COUNTIFS(grades!A:A,A267,grades!H:H,"D"),"0")</f>
        <v>0</v>
      </c>
      <c r="X267" s="3">
        <f>IFERROR(COUNTIFS(grades!A:A,A267,grades!H:H,"F"),"0")</f>
        <v>0</v>
      </c>
      <c r="Y267" s="5"/>
      <c r="Z267" s="3" t="str">
        <f>IFERROR(VLOOKUP(A267,'Previous CF'!A:AH,27,FALSE),"")</f>
        <v/>
      </c>
      <c r="AA267" s="6" t="e">
        <f t="shared" si="26"/>
        <v>#VALUE!</v>
      </c>
      <c r="AB267" s="6" t="e">
        <f t="shared" si="27"/>
        <v>#VALUE!</v>
      </c>
      <c r="AC267" s="6" t="e">
        <f t="shared" si="28"/>
        <v>#VALUE!</v>
      </c>
      <c r="AD267" s="3" t="e">
        <f t="shared" si="29"/>
        <v>#VALUE!</v>
      </c>
      <c r="AE267" s="20" t="str">
        <f>IFERROR(VLOOKUP(A267,'Previous CF'!A:AE,31,FALSE),"")</f>
        <v/>
      </c>
      <c r="AF267" s="20" t="str">
        <f>IFERROR(VLOOKUP(A267,'Previous CF'!A:AF,32,FALSE),"")</f>
        <v/>
      </c>
      <c r="AG267" s="12" t="str">
        <f>IFERROR(VLOOKUP(A267,'Previous CF'!A:AI,33,FALSE),"")</f>
        <v/>
      </c>
      <c r="AH267" s="12" t="str">
        <f>IFERROR(VLOOKUP(A267,'Previous CF'!A:AJ,34,FALSE),"")</f>
        <v/>
      </c>
      <c r="AI267" s="12" t="str">
        <f>IFERROR(VLOOKUP(A267,'Previous CF'!A:AK,35,FALSE),"")</f>
        <v/>
      </c>
      <c r="AJ267" s="12" t="str">
        <f>IFERROR(VLOOKUP(A267,'Previous CF'!A:AL,36,FALSE),"")</f>
        <v/>
      </c>
      <c r="AK267" s="12" t="str">
        <f>IFERROR(VLOOKUP(A267,'Previous CF'!A:AM,37,FALSE),"")</f>
        <v/>
      </c>
      <c r="AL267" s="12" t="str">
        <f>IFERROR(VLOOKUP(A267,'Previous CF'!A:AN,38,FALSE),"")</f>
        <v/>
      </c>
      <c r="AM267" s="12" t="str">
        <f>IFERROR(VLOOKUP(A267,'Previous CF'!A:AO,39,FALSE),"")</f>
        <v/>
      </c>
      <c r="AN267" s="12"/>
      <c r="AO267" s="12" t="str">
        <f>IFERROR(VLOOKUP(A267,'Previous CF'!A:AQ,41,FALSE),"")</f>
        <v/>
      </c>
      <c r="AP267" s="12" t="str">
        <f>IFERROR(VLOOKUP(A267,'Previous CF'!A:AR,42,FALSE),"")</f>
        <v/>
      </c>
    </row>
    <row r="268" spans="1:42" x14ac:dyDescent="0.35">
      <c r="A268" s="23">
        <f>HT!A268</f>
        <v>0</v>
      </c>
      <c r="B268" s="23">
        <f>HT!B268</f>
        <v>0</v>
      </c>
      <c r="C268" s="23">
        <f>HT!C268</f>
        <v>0</v>
      </c>
      <c r="D268" s="23">
        <f>HT!D268</f>
        <v>0</v>
      </c>
      <c r="E268" s="3" t="str">
        <f>IFERROR(VLOOKUP(A268,grades!A:P,5,FALSE),"")</f>
        <v/>
      </c>
      <c r="F268" s="3" t="str">
        <f>IFERROR(VLOOKUP(A268,grades!A:Q,6,FALSE),"")</f>
        <v/>
      </c>
      <c r="G268" s="3" t="str">
        <f>IFERROR(VLOOKUP(A268,HT!A:K,8,FALSE),"")</f>
        <v/>
      </c>
      <c r="H268" s="3" t="str">
        <f>IFERROR(VLOOKUP(A268,HT!A:L,12,FALSE),"")</f>
        <v/>
      </c>
      <c r="I268" s="3" t="str">
        <f>IFERROR(VLOOKUP(A268,IEP!A:F,6,FALSE),"")</f>
        <v/>
      </c>
      <c r="J268" s="3" t="str">
        <f>IFERROR(VLOOKUP(A268,FRL!A:G,5,FALSE),"")</f>
        <v/>
      </c>
      <c r="K268" s="4" t="str">
        <f>IFERROR(VLOOKUP(A268,Att!A:E,5,FALSE),"")</f>
        <v/>
      </c>
      <c r="L268" s="32" t="str">
        <f>IFERROR(VLOOKUP(A268,Disc!A:C,2,FALSE),"0")</f>
        <v>0</v>
      </c>
      <c r="M268" s="3" t="str">
        <f>IFERROR(VLOOKUP(A268,CA!A:P,8,FALSE),"")</f>
        <v/>
      </c>
      <c r="N268" s="3" t="str">
        <f>IFERROR(VLOOKUP(A268,MA!A:Q,8,FALSE),"")</f>
        <v/>
      </c>
      <c r="O268" s="3" t="str">
        <f>IFERROR(VLOOKUP(A268,SC!A:Q,8,FALSE),"")</f>
        <v/>
      </c>
      <c r="P268" s="3" t="str">
        <f>IFERROR(VLOOKUP(A268,SS!A:P,8,FALSE),"")</f>
        <v/>
      </c>
      <c r="Q268" s="3">
        <f t="shared" si="24"/>
        <v>0</v>
      </c>
      <c r="R268" s="3">
        <f t="shared" si="25"/>
        <v>0</v>
      </c>
      <c r="S268" s="5"/>
      <c r="T268" s="3">
        <f>IFERROR(COUNTIFS(grades!A:A,A268,grades!H:H,"A"),"0")</f>
        <v>0</v>
      </c>
      <c r="U268" s="3">
        <f>IFERROR(COUNTIFS(grades!A:A,A268,grades!H:H,"B"),"0")</f>
        <v>0</v>
      </c>
      <c r="V268" s="3">
        <f>IFERROR(COUNTIFS(grades!A:A,A268,grades!H:H,"C"),"0")</f>
        <v>0</v>
      </c>
      <c r="W268" s="3">
        <f>IFERROR(COUNTIFS(grades!A:A,A268,grades!H:H,"D"),"0")</f>
        <v>0</v>
      </c>
      <c r="X268" s="3">
        <f>IFERROR(COUNTIFS(grades!A:A,A268,grades!H:H,"F"),"0")</f>
        <v>0</v>
      </c>
      <c r="Y268" s="5"/>
      <c r="Z268" s="3" t="str">
        <f>IFERROR(VLOOKUP(A268,'Previous CF'!A:AH,27,FALSE),"")</f>
        <v/>
      </c>
      <c r="AA268" s="6" t="e">
        <f t="shared" si="26"/>
        <v>#VALUE!</v>
      </c>
      <c r="AB268" s="6" t="e">
        <f t="shared" si="27"/>
        <v>#VALUE!</v>
      </c>
      <c r="AC268" s="6" t="e">
        <f t="shared" si="28"/>
        <v>#VALUE!</v>
      </c>
      <c r="AD268" s="3" t="e">
        <f t="shared" si="29"/>
        <v>#VALUE!</v>
      </c>
      <c r="AE268" s="20" t="str">
        <f>IFERROR(VLOOKUP(A268,'Previous CF'!A:AE,31,FALSE),"")</f>
        <v/>
      </c>
      <c r="AF268" s="20" t="str">
        <f>IFERROR(VLOOKUP(A268,'Previous CF'!A:AF,32,FALSE),"")</f>
        <v/>
      </c>
      <c r="AG268" s="12" t="str">
        <f>IFERROR(VLOOKUP(A268,'Previous CF'!A:AI,33,FALSE),"")</f>
        <v/>
      </c>
      <c r="AH268" s="12" t="str">
        <f>IFERROR(VLOOKUP(A268,'Previous CF'!A:AJ,34,FALSE),"")</f>
        <v/>
      </c>
      <c r="AI268" s="12" t="str">
        <f>IFERROR(VLOOKUP(A268,'Previous CF'!A:AK,35,FALSE),"")</f>
        <v/>
      </c>
      <c r="AJ268" s="12" t="str">
        <f>IFERROR(VLOOKUP(A268,'Previous CF'!A:AL,36,FALSE),"")</f>
        <v/>
      </c>
      <c r="AK268" s="12" t="str">
        <f>IFERROR(VLOOKUP(A268,'Previous CF'!A:AM,37,FALSE),"")</f>
        <v/>
      </c>
      <c r="AL268" s="12" t="str">
        <f>IFERROR(VLOOKUP(A268,'Previous CF'!A:AN,38,FALSE),"")</f>
        <v/>
      </c>
      <c r="AM268" s="12" t="str">
        <f>IFERROR(VLOOKUP(A268,'Previous CF'!A:AO,39,FALSE),"")</f>
        <v/>
      </c>
      <c r="AN268" s="12"/>
      <c r="AO268" s="12" t="str">
        <f>IFERROR(VLOOKUP(A268,'Previous CF'!A:AQ,41,FALSE),"")</f>
        <v/>
      </c>
      <c r="AP268" s="12" t="str">
        <f>IFERROR(VLOOKUP(A268,'Previous CF'!A:AR,42,FALSE),"")</f>
        <v/>
      </c>
    </row>
    <row r="269" spans="1:42" x14ac:dyDescent="0.35">
      <c r="A269" s="23">
        <f>HT!A269</f>
        <v>0</v>
      </c>
      <c r="B269" s="23">
        <f>HT!B269</f>
        <v>0</v>
      </c>
      <c r="C269" s="23">
        <f>HT!C269</f>
        <v>0</v>
      </c>
      <c r="D269" s="23">
        <f>HT!D269</f>
        <v>0</v>
      </c>
      <c r="E269" s="3" t="str">
        <f>IFERROR(VLOOKUP(A269,grades!A:P,5,FALSE),"")</f>
        <v/>
      </c>
      <c r="F269" s="3" t="str">
        <f>IFERROR(VLOOKUP(A269,grades!A:Q,6,FALSE),"")</f>
        <v/>
      </c>
      <c r="G269" s="3" t="str">
        <f>IFERROR(VLOOKUP(A269,HT!A:K,8,FALSE),"")</f>
        <v/>
      </c>
      <c r="H269" s="3" t="str">
        <f>IFERROR(VLOOKUP(A269,HT!A:L,12,FALSE),"")</f>
        <v/>
      </c>
      <c r="I269" s="3" t="str">
        <f>IFERROR(VLOOKUP(A269,IEP!A:F,6,FALSE),"")</f>
        <v/>
      </c>
      <c r="J269" s="3" t="str">
        <f>IFERROR(VLOOKUP(A269,FRL!A:G,5,FALSE),"")</f>
        <v/>
      </c>
      <c r="K269" s="4" t="str">
        <f>IFERROR(VLOOKUP(A269,Att!A:E,5,FALSE),"")</f>
        <v/>
      </c>
      <c r="L269" s="32" t="str">
        <f>IFERROR(VLOOKUP(A269,Disc!A:C,2,FALSE),"0")</f>
        <v>0</v>
      </c>
      <c r="M269" s="3" t="str">
        <f>IFERROR(VLOOKUP(A269,CA!A:P,8,FALSE),"")</f>
        <v/>
      </c>
      <c r="N269" s="3" t="str">
        <f>IFERROR(VLOOKUP(A269,MA!A:Q,8,FALSE),"")</f>
        <v/>
      </c>
      <c r="O269" s="3" t="str">
        <f>IFERROR(VLOOKUP(A269,SC!A:Q,8,FALSE),"")</f>
        <v/>
      </c>
      <c r="P269" s="3" t="str">
        <f>IFERROR(VLOOKUP(A269,SS!A:P,8,FALSE),"")</f>
        <v/>
      </c>
      <c r="Q269" s="3">
        <f t="shared" si="24"/>
        <v>0</v>
      </c>
      <c r="R269" s="3">
        <f t="shared" si="25"/>
        <v>0</v>
      </c>
      <c r="S269" s="5"/>
      <c r="T269" s="3">
        <f>IFERROR(COUNTIFS(grades!A:A,A269,grades!H:H,"A"),"0")</f>
        <v>0</v>
      </c>
      <c r="U269" s="3">
        <f>IFERROR(COUNTIFS(grades!A:A,A269,grades!H:H,"B"),"0")</f>
        <v>0</v>
      </c>
      <c r="V269" s="3">
        <f>IFERROR(COUNTIFS(grades!A:A,A269,grades!H:H,"C"),"0")</f>
        <v>0</v>
      </c>
      <c r="W269" s="3">
        <f>IFERROR(COUNTIFS(grades!A:A,A269,grades!H:H,"D"),"0")</f>
        <v>0</v>
      </c>
      <c r="X269" s="3">
        <f>IFERROR(COUNTIFS(grades!A:A,A269,grades!H:H,"F"),"0")</f>
        <v>0</v>
      </c>
      <c r="Y269" s="5"/>
      <c r="Z269" s="3" t="str">
        <f>IFERROR(VLOOKUP(A269,'Previous CF'!A:AH,27,FALSE),"")</f>
        <v/>
      </c>
      <c r="AA269" s="6" t="e">
        <f t="shared" si="26"/>
        <v>#VALUE!</v>
      </c>
      <c r="AB269" s="6" t="e">
        <f t="shared" si="27"/>
        <v>#VALUE!</v>
      </c>
      <c r="AC269" s="6" t="e">
        <f t="shared" si="28"/>
        <v>#VALUE!</v>
      </c>
      <c r="AD269" s="3" t="e">
        <f t="shared" si="29"/>
        <v>#VALUE!</v>
      </c>
      <c r="AE269" s="20" t="str">
        <f>IFERROR(VLOOKUP(A269,'Previous CF'!A:AE,31,FALSE),"")</f>
        <v/>
      </c>
      <c r="AF269" s="20" t="str">
        <f>IFERROR(VLOOKUP(A269,'Previous CF'!A:AF,32,FALSE),"")</f>
        <v/>
      </c>
      <c r="AG269" s="12" t="str">
        <f>IFERROR(VLOOKUP(A269,'Previous CF'!A:AI,33,FALSE),"")</f>
        <v/>
      </c>
      <c r="AH269" s="12" t="str">
        <f>IFERROR(VLOOKUP(A269,'Previous CF'!A:AJ,34,FALSE),"")</f>
        <v/>
      </c>
      <c r="AI269" s="12" t="str">
        <f>IFERROR(VLOOKUP(A269,'Previous CF'!A:AK,35,FALSE),"")</f>
        <v/>
      </c>
      <c r="AJ269" s="12" t="str">
        <f>IFERROR(VLOOKUP(A269,'Previous CF'!A:AL,36,FALSE),"")</f>
        <v/>
      </c>
      <c r="AK269" s="12" t="str">
        <f>IFERROR(VLOOKUP(A269,'Previous CF'!A:AM,37,FALSE),"")</f>
        <v/>
      </c>
      <c r="AL269" s="12" t="str">
        <f>IFERROR(VLOOKUP(A269,'Previous CF'!A:AN,38,FALSE),"")</f>
        <v/>
      </c>
      <c r="AM269" s="12" t="str">
        <f>IFERROR(VLOOKUP(A269,'Previous CF'!A:AO,39,FALSE),"")</f>
        <v/>
      </c>
      <c r="AN269" s="12"/>
      <c r="AO269" s="12" t="str">
        <f>IFERROR(VLOOKUP(A269,'Previous CF'!A:AQ,41,FALSE),"")</f>
        <v/>
      </c>
      <c r="AP269" s="12" t="str">
        <f>IFERROR(VLOOKUP(A269,'Previous CF'!A:AR,42,FALSE),"")</f>
        <v/>
      </c>
    </row>
    <row r="270" spans="1:42" x14ac:dyDescent="0.35">
      <c r="A270" s="23">
        <f>HT!A270</f>
        <v>0</v>
      </c>
      <c r="B270" s="23">
        <f>HT!B270</f>
        <v>0</v>
      </c>
      <c r="C270" s="23">
        <f>HT!C270</f>
        <v>0</v>
      </c>
      <c r="D270" s="23">
        <f>HT!D270</f>
        <v>0</v>
      </c>
      <c r="E270" s="3" t="str">
        <f>IFERROR(VLOOKUP(A270,grades!A:P,5,FALSE),"")</f>
        <v/>
      </c>
      <c r="F270" s="3" t="str">
        <f>IFERROR(VLOOKUP(A270,grades!A:Q,6,FALSE),"")</f>
        <v/>
      </c>
      <c r="G270" s="3" t="str">
        <f>IFERROR(VLOOKUP(A270,HT!A:K,8,FALSE),"")</f>
        <v/>
      </c>
      <c r="H270" s="3" t="str">
        <f>IFERROR(VLOOKUP(A270,HT!A:L,12,FALSE),"")</f>
        <v/>
      </c>
      <c r="I270" s="3" t="str">
        <f>IFERROR(VLOOKUP(A270,IEP!A:F,6,FALSE),"")</f>
        <v/>
      </c>
      <c r="J270" s="3" t="str">
        <f>IFERROR(VLOOKUP(A270,FRL!A:G,5,FALSE),"")</f>
        <v/>
      </c>
      <c r="K270" s="4" t="str">
        <f>IFERROR(VLOOKUP(A270,Att!A:E,5,FALSE),"")</f>
        <v/>
      </c>
      <c r="L270" s="32" t="str">
        <f>IFERROR(VLOOKUP(A270,Disc!A:C,2,FALSE),"0")</f>
        <v>0</v>
      </c>
      <c r="M270" s="3" t="str">
        <f>IFERROR(VLOOKUP(A270,CA!A:P,8,FALSE),"")</f>
        <v/>
      </c>
      <c r="N270" s="3" t="str">
        <f>IFERROR(VLOOKUP(A270,MA!A:Q,8,FALSE),"")</f>
        <v/>
      </c>
      <c r="O270" s="3" t="str">
        <f>IFERROR(VLOOKUP(A270,SC!A:Q,8,FALSE),"")</f>
        <v/>
      </c>
      <c r="P270" s="3" t="str">
        <f>IFERROR(VLOOKUP(A270,SS!A:P,8,FALSE),"")</f>
        <v/>
      </c>
      <c r="Q270" s="3">
        <f t="shared" si="24"/>
        <v>0</v>
      </c>
      <c r="R270" s="3">
        <f t="shared" si="25"/>
        <v>0</v>
      </c>
      <c r="S270" s="5"/>
      <c r="T270" s="3">
        <f>IFERROR(COUNTIFS(grades!A:A,A270,grades!H:H,"A"),"0")</f>
        <v>0</v>
      </c>
      <c r="U270" s="3">
        <f>IFERROR(COUNTIFS(grades!A:A,A270,grades!H:H,"B"),"0")</f>
        <v>0</v>
      </c>
      <c r="V270" s="3">
        <f>IFERROR(COUNTIFS(grades!A:A,A270,grades!H:H,"C"),"0")</f>
        <v>0</v>
      </c>
      <c r="W270" s="3">
        <f>IFERROR(COUNTIFS(grades!A:A,A270,grades!H:H,"D"),"0")</f>
        <v>0</v>
      </c>
      <c r="X270" s="3">
        <f>IFERROR(COUNTIFS(grades!A:A,A270,grades!H:H,"F"),"0")</f>
        <v>0</v>
      </c>
      <c r="Y270" s="5"/>
      <c r="Z270" s="3" t="str">
        <f>IFERROR(VLOOKUP(A270,'Previous CF'!A:AH,27,FALSE),"")</f>
        <v/>
      </c>
      <c r="AA270" s="6" t="e">
        <f t="shared" si="26"/>
        <v>#VALUE!</v>
      </c>
      <c r="AB270" s="6" t="e">
        <f t="shared" si="27"/>
        <v>#VALUE!</v>
      </c>
      <c r="AC270" s="6" t="e">
        <f t="shared" si="28"/>
        <v>#VALUE!</v>
      </c>
      <c r="AD270" s="3" t="e">
        <f t="shared" si="29"/>
        <v>#VALUE!</v>
      </c>
      <c r="AE270" s="20" t="str">
        <f>IFERROR(VLOOKUP(A270,'Previous CF'!A:AE,31,FALSE),"")</f>
        <v/>
      </c>
      <c r="AF270" s="20" t="str">
        <f>IFERROR(VLOOKUP(A270,'Previous CF'!A:AF,32,FALSE),"")</f>
        <v/>
      </c>
      <c r="AG270" s="12" t="str">
        <f>IFERROR(VLOOKUP(A270,'Previous CF'!A:AI,33,FALSE),"")</f>
        <v/>
      </c>
      <c r="AH270" s="12" t="str">
        <f>IFERROR(VLOOKUP(A270,'Previous CF'!A:AJ,34,FALSE),"")</f>
        <v/>
      </c>
      <c r="AI270" s="12" t="str">
        <f>IFERROR(VLOOKUP(A270,'Previous CF'!A:AK,35,FALSE),"")</f>
        <v/>
      </c>
      <c r="AJ270" s="12" t="str">
        <f>IFERROR(VLOOKUP(A270,'Previous CF'!A:AL,36,FALSE),"")</f>
        <v/>
      </c>
      <c r="AK270" s="12" t="str">
        <f>IFERROR(VLOOKUP(A270,'Previous CF'!A:AM,37,FALSE),"")</f>
        <v/>
      </c>
      <c r="AL270" s="12" t="str">
        <f>IFERROR(VLOOKUP(A270,'Previous CF'!A:AN,38,FALSE),"")</f>
        <v/>
      </c>
      <c r="AM270" s="12" t="str">
        <f>IFERROR(VLOOKUP(A270,'Previous CF'!A:AO,39,FALSE),"")</f>
        <v/>
      </c>
      <c r="AN270" s="12"/>
      <c r="AO270" s="12" t="str">
        <f>IFERROR(VLOOKUP(A270,'Previous CF'!A:AQ,41,FALSE),"")</f>
        <v/>
      </c>
      <c r="AP270" s="12" t="str">
        <f>IFERROR(VLOOKUP(A270,'Previous CF'!A:AR,42,FALSE),"")</f>
        <v/>
      </c>
    </row>
    <row r="271" spans="1:42" x14ac:dyDescent="0.35">
      <c r="A271" s="23">
        <f>HT!A271</f>
        <v>0</v>
      </c>
      <c r="B271" s="23">
        <f>HT!B271</f>
        <v>0</v>
      </c>
      <c r="C271" s="23">
        <f>HT!C271</f>
        <v>0</v>
      </c>
      <c r="D271" s="23">
        <f>HT!D271</f>
        <v>0</v>
      </c>
      <c r="E271" s="3" t="str">
        <f>IFERROR(VLOOKUP(A271,grades!A:P,5,FALSE),"")</f>
        <v/>
      </c>
      <c r="F271" s="3" t="str">
        <f>IFERROR(VLOOKUP(A271,grades!A:Q,6,FALSE),"")</f>
        <v/>
      </c>
      <c r="G271" s="3" t="str">
        <f>IFERROR(VLOOKUP(A271,HT!A:K,8,FALSE),"")</f>
        <v/>
      </c>
      <c r="H271" s="3" t="str">
        <f>IFERROR(VLOOKUP(A271,HT!A:L,12,FALSE),"")</f>
        <v/>
      </c>
      <c r="I271" s="3" t="str">
        <f>IFERROR(VLOOKUP(A271,IEP!A:F,6,FALSE),"")</f>
        <v/>
      </c>
      <c r="J271" s="3" t="str">
        <f>IFERROR(VLOOKUP(A271,FRL!A:G,5,FALSE),"")</f>
        <v/>
      </c>
      <c r="K271" s="4" t="str">
        <f>IFERROR(VLOOKUP(A271,Att!A:E,5,FALSE),"")</f>
        <v/>
      </c>
      <c r="L271" s="32" t="str">
        <f>IFERROR(VLOOKUP(A271,Disc!A:C,2,FALSE),"0")</f>
        <v>0</v>
      </c>
      <c r="M271" s="3" t="str">
        <f>IFERROR(VLOOKUP(A271,CA!A:P,8,FALSE),"")</f>
        <v/>
      </c>
      <c r="N271" s="3" t="str">
        <f>IFERROR(VLOOKUP(A271,MA!A:Q,8,FALSE),"")</f>
        <v/>
      </c>
      <c r="O271" s="3" t="str">
        <f>IFERROR(VLOOKUP(A271,SC!A:Q,8,FALSE),"")</f>
        <v/>
      </c>
      <c r="P271" s="3" t="str">
        <f>IFERROR(VLOOKUP(A271,SS!A:P,8,FALSE),"")</f>
        <v/>
      </c>
      <c r="Q271" s="3">
        <f t="shared" si="24"/>
        <v>0</v>
      </c>
      <c r="R271" s="3">
        <f t="shared" si="25"/>
        <v>0</v>
      </c>
      <c r="S271" s="5"/>
      <c r="T271" s="3">
        <f>IFERROR(COUNTIFS(grades!A:A,A271,grades!H:H,"A"),"0")</f>
        <v>0</v>
      </c>
      <c r="U271" s="3">
        <f>IFERROR(COUNTIFS(grades!A:A,A271,grades!H:H,"B"),"0")</f>
        <v>0</v>
      </c>
      <c r="V271" s="3">
        <f>IFERROR(COUNTIFS(grades!A:A,A271,grades!H:H,"C"),"0")</f>
        <v>0</v>
      </c>
      <c r="W271" s="3">
        <f>IFERROR(COUNTIFS(grades!A:A,A271,grades!H:H,"D"),"0")</f>
        <v>0</v>
      </c>
      <c r="X271" s="3">
        <f>IFERROR(COUNTIFS(grades!A:A,A271,grades!H:H,"F"),"0")</f>
        <v>0</v>
      </c>
      <c r="Y271" s="5"/>
      <c r="Z271" s="3" t="str">
        <f>IFERROR(VLOOKUP(A271,'Previous CF'!A:AH,27,FALSE),"")</f>
        <v/>
      </c>
      <c r="AA271" s="6" t="e">
        <f t="shared" si="26"/>
        <v>#VALUE!</v>
      </c>
      <c r="AB271" s="6" t="e">
        <f t="shared" si="27"/>
        <v>#VALUE!</v>
      </c>
      <c r="AC271" s="6" t="e">
        <f t="shared" si="28"/>
        <v>#VALUE!</v>
      </c>
      <c r="AD271" s="3" t="e">
        <f t="shared" si="29"/>
        <v>#VALUE!</v>
      </c>
      <c r="AE271" s="20" t="str">
        <f>IFERROR(VLOOKUP(A271,'Previous CF'!A:AE,31,FALSE),"")</f>
        <v/>
      </c>
      <c r="AF271" s="20" t="str">
        <f>IFERROR(VLOOKUP(A271,'Previous CF'!A:AF,32,FALSE),"")</f>
        <v/>
      </c>
      <c r="AG271" s="12" t="str">
        <f>IFERROR(VLOOKUP(A271,'Previous CF'!A:AI,33,FALSE),"")</f>
        <v/>
      </c>
      <c r="AH271" s="12" t="str">
        <f>IFERROR(VLOOKUP(A271,'Previous CF'!A:AJ,34,FALSE),"")</f>
        <v/>
      </c>
      <c r="AI271" s="12" t="str">
        <f>IFERROR(VLOOKUP(A271,'Previous CF'!A:AK,35,FALSE),"")</f>
        <v/>
      </c>
      <c r="AJ271" s="12" t="str">
        <f>IFERROR(VLOOKUP(A271,'Previous CF'!A:AL,36,FALSE),"")</f>
        <v/>
      </c>
      <c r="AK271" s="12" t="str">
        <f>IFERROR(VLOOKUP(A271,'Previous CF'!A:AM,37,FALSE),"")</f>
        <v/>
      </c>
      <c r="AL271" s="12" t="str">
        <f>IFERROR(VLOOKUP(A271,'Previous CF'!A:AN,38,FALSE),"")</f>
        <v/>
      </c>
      <c r="AM271" s="12" t="str">
        <f>IFERROR(VLOOKUP(A271,'Previous CF'!A:AO,39,FALSE),"")</f>
        <v/>
      </c>
      <c r="AN271" s="12"/>
      <c r="AO271" s="12" t="str">
        <f>IFERROR(VLOOKUP(A271,'Previous CF'!A:AQ,41,FALSE),"")</f>
        <v/>
      </c>
      <c r="AP271" s="12" t="str">
        <f>IFERROR(VLOOKUP(A271,'Previous CF'!A:AR,42,FALSE),"")</f>
        <v/>
      </c>
    </row>
    <row r="272" spans="1:42" x14ac:dyDescent="0.35">
      <c r="A272" s="23">
        <f>HT!A272</f>
        <v>0</v>
      </c>
      <c r="B272" s="23">
        <f>HT!B272</f>
        <v>0</v>
      </c>
      <c r="C272" s="23">
        <f>HT!C272</f>
        <v>0</v>
      </c>
      <c r="D272" s="23">
        <f>HT!D272</f>
        <v>0</v>
      </c>
      <c r="E272" s="3" t="str">
        <f>IFERROR(VLOOKUP(A272,grades!A:P,5,FALSE),"")</f>
        <v/>
      </c>
      <c r="F272" s="3" t="str">
        <f>IFERROR(VLOOKUP(A272,grades!A:Q,6,FALSE),"")</f>
        <v/>
      </c>
      <c r="G272" s="3" t="str">
        <f>IFERROR(VLOOKUP(A272,HT!A:K,8,FALSE),"")</f>
        <v/>
      </c>
      <c r="H272" s="3" t="str">
        <f>IFERROR(VLOOKUP(A272,HT!A:L,12,FALSE),"")</f>
        <v/>
      </c>
      <c r="I272" s="3" t="str">
        <f>IFERROR(VLOOKUP(A272,IEP!A:F,6,FALSE),"")</f>
        <v/>
      </c>
      <c r="J272" s="3" t="str">
        <f>IFERROR(VLOOKUP(A272,FRL!A:G,5,FALSE),"")</f>
        <v/>
      </c>
      <c r="K272" s="4" t="str">
        <f>IFERROR(VLOOKUP(A272,Att!A:E,5,FALSE),"")</f>
        <v/>
      </c>
      <c r="L272" s="32" t="str">
        <f>IFERROR(VLOOKUP(A272,Disc!A:C,2,FALSE),"0")</f>
        <v>0</v>
      </c>
      <c r="M272" s="3" t="str">
        <f>IFERROR(VLOOKUP(A272,CA!A:P,8,FALSE),"")</f>
        <v/>
      </c>
      <c r="N272" s="3" t="str">
        <f>IFERROR(VLOOKUP(A272,MA!A:Q,8,FALSE),"")</f>
        <v/>
      </c>
      <c r="O272" s="3" t="str">
        <f>IFERROR(VLOOKUP(A272,SC!A:Q,8,FALSE),"")</f>
        <v/>
      </c>
      <c r="P272" s="3" t="str">
        <f>IFERROR(VLOOKUP(A272,SS!A:P,8,FALSE),"")</f>
        <v/>
      </c>
      <c r="Q272" s="3">
        <f t="shared" si="24"/>
        <v>0</v>
      </c>
      <c r="R272" s="3">
        <f t="shared" si="25"/>
        <v>0</v>
      </c>
      <c r="S272" s="5"/>
      <c r="T272" s="3">
        <f>IFERROR(COUNTIFS(grades!A:A,A272,grades!H:H,"A"),"0")</f>
        <v>0</v>
      </c>
      <c r="U272" s="3">
        <f>IFERROR(COUNTIFS(grades!A:A,A272,grades!H:H,"B"),"0")</f>
        <v>0</v>
      </c>
      <c r="V272" s="3">
        <f>IFERROR(COUNTIFS(grades!A:A,A272,grades!H:H,"C"),"0")</f>
        <v>0</v>
      </c>
      <c r="W272" s="3">
        <f>IFERROR(COUNTIFS(grades!A:A,A272,grades!H:H,"D"),"0")</f>
        <v>0</v>
      </c>
      <c r="X272" s="3">
        <f>IFERROR(COUNTIFS(grades!A:A,A272,grades!H:H,"F"),"0")</f>
        <v>0</v>
      </c>
      <c r="Y272" s="5"/>
      <c r="Z272" s="3" t="str">
        <f>IFERROR(VLOOKUP(A272,'Previous CF'!A:AH,27,FALSE),"")</f>
        <v/>
      </c>
      <c r="AA272" s="6" t="e">
        <f t="shared" si="26"/>
        <v>#VALUE!</v>
      </c>
      <c r="AB272" s="6" t="e">
        <f t="shared" si="27"/>
        <v>#VALUE!</v>
      </c>
      <c r="AC272" s="6" t="e">
        <f t="shared" si="28"/>
        <v>#VALUE!</v>
      </c>
      <c r="AD272" s="3" t="e">
        <f t="shared" si="29"/>
        <v>#VALUE!</v>
      </c>
      <c r="AE272" s="20" t="str">
        <f>IFERROR(VLOOKUP(A272,'Previous CF'!A:AE,31,FALSE),"")</f>
        <v/>
      </c>
      <c r="AF272" s="20" t="str">
        <f>IFERROR(VLOOKUP(A272,'Previous CF'!A:AF,32,FALSE),"")</f>
        <v/>
      </c>
      <c r="AG272" s="12" t="str">
        <f>IFERROR(VLOOKUP(A272,'Previous CF'!A:AI,33,FALSE),"")</f>
        <v/>
      </c>
      <c r="AH272" s="12" t="str">
        <f>IFERROR(VLOOKUP(A272,'Previous CF'!A:AJ,34,FALSE),"")</f>
        <v/>
      </c>
      <c r="AI272" s="12" t="str">
        <f>IFERROR(VLOOKUP(A272,'Previous CF'!A:AK,35,FALSE),"")</f>
        <v/>
      </c>
      <c r="AJ272" s="12" t="str">
        <f>IFERROR(VLOOKUP(A272,'Previous CF'!A:AL,36,FALSE),"")</f>
        <v/>
      </c>
      <c r="AK272" s="12" t="str">
        <f>IFERROR(VLOOKUP(A272,'Previous CF'!A:AM,37,FALSE),"")</f>
        <v/>
      </c>
      <c r="AL272" s="12" t="str">
        <f>IFERROR(VLOOKUP(A272,'Previous CF'!A:AN,38,FALSE),"")</f>
        <v/>
      </c>
      <c r="AM272" s="12" t="str">
        <f>IFERROR(VLOOKUP(A272,'Previous CF'!A:AO,39,FALSE),"")</f>
        <v/>
      </c>
      <c r="AN272" s="12"/>
      <c r="AO272" s="12" t="str">
        <f>IFERROR(VLOOKUP(A272,'Previous CF'!A:AQ,41,FALSE),"")</f>
        <v/>
      </c>
      <c r="AP272" s="12" t="str">
        <f>IFERROR(VLOOKUP(A272,'Previous CF'!A:AR,42,FALSE),"")</f>
        <v/>
      </c>
    </row>
    <row r="273" spans="1:42" x14ac:dyDescent="0.35">
      <c r="A273" s="23">
        <f>HT!A273</f>
        <v>0</v>
      </c>
      <c r="B273" s="23">
        <f>HT!B273</f>
        <v>0</v>
      </c>
      <c r="C273" s="23">
        <f>HT!C273</f>
        <v>0</v>
      </c>
      <c r="D273" s="23">
        <f>HT!D273</f>
        <v>0</v>
      </c>
      <c r="E273" s="3" t="str">
        <f>IFERROR(VLOOKUP(A273,grades!A:P,5,FALSE),"")</f>
        <v/>
      </c>
      <c r="F273" s="3" t="str">
        <f>IFERROR(VLOOKUP(A273,grades!A:Q,6,FALSE),"")</f>
        <v/>
      </c>
      <c r="G273" s="3" t="str">
        <f>IFERROR(VLOOKUP(A273,HT!A:K,8,FALSE),"")</f>
        <v/>
      </c>
      <c r="H273" s="3" t="str">
        <f>IFERROR(VLOOKUP(A273,HT!A:L,12,FALSE),"")</f>
        <v/>
      </c>
      <c r="I273" s="3" t="str">
        <f>IFERROR(VLOOKUP(A273,IEP!A:F,6,FALSE),"")</f>
        <v/>
      </c>
      <c r="J273" s="3" t="str">
        <f>IFERROR(VLOOKUP(A273,FRL!A:G,5,FALSE),"")</f>
        <v/>
      </c>
      <c r="K273" s="4" t="str">
        <f>IFERROR(VLOOKUP(A273,Att!A:E,5,FALSE),"")</f>
        <v/>
      </c>
      <c r="L273" s="32" t="str">
        <f>IFERROR(VLOOKUP(A273,Disc!A:C,2,FALSE),"0")</f>
        <v>0</v>
      </c>
      <c r="M273" s="3" t="str">
        <f>IFERROR(VLOOKUP(A273,CA!A:P,8,FALSE),"")</f>
        <v/>
      </c>
      <c r="N273" s="3" t="str">
        <f>IFERROR(VLOOKUP(A273,MA!A:Q,8,FALSE),"")</f>
        <v/>
      </c>
      <c r="O273" s="3" t="str">
        <f>IFERROR(VLOOKUP(A273,SC!A:Q,8,FALSE),"")</f>
        <v/>
      </c>
      <c r="P273" s="3" t="str">
        <f>IFERROR(VLOOKUP(A273,SS!A:P,8,FALSE),"")</f>
        <v/>
      </c>
      <c r="Q273" s="3">
        <f t="shared" si="24"/>
        <v>0</v>
      </c>
      <c r="R273" s="3">
        <f t="shared" si="25"/>
        <v>0</v>
      </c>
      <c r="S273" s="5"/>
      <c r="T273" s="3">
        <f>IFERROR(COUNTIFS(grades!A:A,A273,grades!H:H,"A"),"0")</f>
        <v>0</v>
      </c>
      <c r="U273" s="3">
        <f>IFERROR(COUNTIFS(grades!A:A,A273,grades!H:H,"B"),"0")</f>
        <v>0</v>
      </c>
      <c r="V273" s="3">
        <f>IFERROR(COUNTIFS(grades!A:A,A273,grades!H:H,"C"),"0")</f>
        <v>0</v>
      </c>
      <c r="W273" s="3">
        <f>IFERROR(COUNTIFS(grades!A:A,A273,grades!H:H,"D"),"0")</f>
        <v>0</v>
      </c>
      <c r="X273" s="3">
        <f>IFERROR(COUNTIFS(grades!A:A,A273,grades!H:H,"F"),"0")</f>
        <v>0</v>
      </c>
      <c r="Y273" s="5"/>
      <c r="Z273" s="3" t="str">
        <f>IFERROR(VLOOKUP(A273,'Previous CF'!A:AH,27,FALSE),"")</f>
        <v/>
      </c>
      <c r="AA273" s="6" t="e">
        <f t="shared" si="26"/>
        <v>#VALUE!</v>
      </c>
      <c r="AB273" s="6" t="e">
        <f t="shared" si="27"/>
        <v>#VALUE!</v>
      </c>
      <c r="AC273" s="6" t="e">
        <f t="shared" si="28"/>
        <v>#VALUE!</v>
      </c>
      <c r="AD273" s="3" t="e">
        <f t="shared" si="29"/>
        <v>#VALUE!</v>
      </c>
      <c r="AE273" s="20" t="str">
        <f>IFERROR(VLOOKUP(A273,'Previous CF'!A:AE,31,FALSE),"")</f>
        <v/>
      </c>
      <c r="AF273" s="20" t="str">
        <f>IFERROR(VLOOKUP(A273,'Previous CF'!A:AF,32,FALSE),"")</f>
        <v/>
      </c>
      <c r="AG273" s="12" t="str">
        <f>IFERROR(VLOOKUP(A273,'Previous CF'!A:AI,33,FALSE),"")</f>
        <v/>
      </c>
      <c r="AH273" s="12" t="str">
        <f>IFERROR(VLOOKUP(A273,'Previous CF'!A:AJ,34,FALSE),"")</f>
        <v/>
      </c>
      <c r="AI273" s="12" t="str">
        <f>IFERROR(VLOOKUP(A273,'Previous CF'!A:AK,35,FALSE),"")</f>
        <v/>
      </c>
      <c r="AJ273" s="12" t="str">
        <f>IFERROR(VLOOKUP(A273,'Previous CF'!A:AL,36,FALSE),"")</f>
        <v/>
      </c>
      <c r="AK273" s="12" t="str">
        <f>IFERROR(VLOOKUP(A273,'Previous CF'!A:AM,37,FALSE),"")</f>
        <v/>
      </c>
      <c r="AL273" s="12" t="str">
        <f>IFERROR(VLOOKUP(A273,'Previous CF'!A:AN,38,FALSE),"")</f>
        <v/>
      </c>
      <c r="AM273" s="12" t="str">
        <f>IFERROR(VLOOKUP(A273,'Previous CF'!A:AO,39,FALSE),"")</f>
        <v/>
      </c>
      <c r="AN273" s="12"/>
      <c r="AO273" s="12" t="str">
        <f>IFERROR(VLOOKUP(A273,'Previous CF'!A:AQ,41,FALSE),"")</f>
        <v/>
      </c>
      <c r="AP273" s="12" t="str">
        <f>IFERROR(VLOOKUP(A273,'Previous CF'!A:AR,42,FALSE),"")</f>
        <v/>
      </c>
    </row>
    <row r="274" spans="1:42" x14ac:dyDescent="0.35">
      <c r="A274" s="23">
        <f>HT!A274</f>
        <v>0</v>
      </c>
      <c r="B274" s="23">
        <f>HT!B274</f>
        <v>0</v>
      </c>
      <c r="C274" s="23">
        <f>HT!C274</f>
        <v>0</v>
      </c>
      <c r="D274" s="23">
        <f>HT!D274</f>
        <v>0</v>
      </c>
      <c r="E274" s="3" t="str">
        <f>IFERROR(VLOOKUP(A274,grades!A:P,5,FALSE),"")</f>
        <v/>
      </c>
      <c r="F274" s="3" t="str">
        <f>IFERROR(VLOOKUP(A274,grades!A:Q,6,FALSE),"")</f>
        <v/>
      </c>
      <c r="G274" s="3" t="str">
        <f>IFERROR(VLOOKUP(A274,HT!A:K,8,FALSE),"")</f>
        <v/>
      </c>
      <c r="H274" s="3" t="str">
        <f>IFERROR(VLOOKUP(A274,HT!A:L,12,FALSE),"")</f>
        <v/>
      </c>
      <c r="I274" s="3" t="str">
        <f>IFERROR(VLOOKUP(A274,IEP!A:F,6,FALSE),"")</f>
        <v/>
      </c>
      <c r="J274" s="3" t="str">
        <f>IFERROR(VLOOKUP(A274,FRL!A:G,5,FALSE),"")</f>
        <v/>
      </c>
      <c r="K274" s="4" t="str">
        <f>IFERROR(VLOOKUP(A274,Att!A:E,5,FALSE),"")</f>
        <v/>
      </c>
      <c r="L274" s="32" t="str">
        <f>IFERROR(VLOOKUP(A274,Disc!A:C,2,FALSE),"0")</f>
        <v>0</v>
      </c>
      <c r="M274" s="3" t="str">
        <f>IFERROR(VLOOKUP(A274,CA!A:P,8,FALSE),"")</f>
        <v/>
      </c>
      <c r="N274" s="3" t="str">
        <f>IFERROR(VLOOKUP(A274,MA!A:Q,8,FALSE),"")</f>
        <v/>
      </c>
      <c r="O274" s="3" t="str">
        <f>IFERROR(VLOOKUP(A274,SC!A:Q,8,FALSE),"")</f>
        <v/>
      </c>
      <c r="P274" s="3" t="str">
        <f>IFERROR(VLOOKUP(A274,SS!A:P,8,FALSE),"")</f>
        <v/>
      </c>
      <c r="Q274" s="3">
        <f t="shared" si="24"/>
        <v>0</v>
      </c>
      <c r="R274" s="3">
        <f t="shared" si="25"/>
        <v>0</v>
      </c>
      <c r="S274" s="5"/>
      <c r="T274" s="3">
        <f>IFERROR(COUNTIFS(grades!A:A,A274,grades!H:H,"A"),"0")</f>
        <v>0</v>
      </c>
      <c r="U274" s="3">
        <f>IFERROR(COUNTIFS(grades!A:A,A274,grades!H:H,"B"),"0")</f>
        <v>0</v>
      </c>
      <c r="V274" s="3">
        <f>IFERROR(COUNTIFS(grades!A:A,A274,grades!H:H,"C"),"0")</f>
        <v>0</v>
      </c>
      <c r="W274" s="3">
        <f>IFERROR(COUNTIFS(grades!A:A,A274,grades!H:H,"D"),"0")</f>
        <v>0</v>
      </c>
      <c r="X274" s="3">
        <f>IFERROR(COUNTIFS(grades!A:A,A274,grades!H:H,"F"),"0")</f>
        <v>0</v>
      </c>
      <c r="Y274" s="5"/>
      <c r="Z274" s="3" t="str">
        <f>IFERROR(VLOOKUP(A274,'Previous CF'!A:AH,27,FALSE),"")</f>
        <v/>
      </c>
      <c r="AA274" s="6" t="e">
        <f t="shared" si="26"/>
        <v>#VALUE!</v>
      </c>
      <c r="AB274" s="6" t="e">
        <f t="shared" si="27"/>
        <v>#VALUE!</v>
      </c>
      <c r="AC274" s="6" t="e">
        <f t="shared" si="28"/>
        <v>#VALUE!</v>
      </c>
      <c r="AD274" s="3" t="e">
        <f t="shared" si="29"/>
        <v>#VALUE!</v>
      </c>
      <c r="AE274" s="20" t="str">
        <f>IFERROR(VLOOKUP(A274,'Previous CF'!A:AE,31,FALSE),"")</f>
        <v/>
      </c>
      <c r="AF274" s="20" t="str">
        <f>IFERROR(VLOOKUP(A274,'Previous CF'!A:AF,32,FALSE),"")</f>
        <v/>
      </c>
      <c r="AG274" s="12" t="str">
        <f>IFERROR(VLOOKUP(A274,'Previous CF'!A:AI,33,FALSE),"")</f>
        <v/>
      </c>
      <c r="AH274" s="12" t="str">
        <f>IFERROR(VLOOKUP(A274,'Previous CF'!A:AJ,34,FALSE),"")</f>
        <v/>
      </c>
      <c r="AI274" s="12" t="str">
        <f>IFERROR(VLOOKUP(A274,'Previous CF'!A:AK,35,FALSE),"")</f>
        <v/>
      </c>
      <c r="AJ274" s="12" t="str">
        <f>IFERROR(VLOOKUP(A274,'Previous CF'!A:AL,36,FALSE),"")</f>
        <v/>
      </c>
      <c r="AK274" s="12" t="str">
        <f>IFERROR(VLOOKUP(A274,'Previous CF'!A:AM,37,FALSE),"")</f>
        <v/>
      </c>
      <c r="AL274" s="12" t="str">
        <f>IFERROR(VLOOKUP(A274,'Previous CF'!A:AN,38,FALSE),"")</f>
        <v/>
      </c>
      <c r="AM274" s="12" t="str">
        <f>IFERROR(VLOOKUP(A274,'Previous CF'!A:AO,39,FALSE),"")</f>
        <v/>
      </c>
      <c r="AN274" s="12"/>
      <c r="AO274" s="12" t="str">
        <f>IFERROR(VLOOKUP(A274,'Previous CF'!A:AQ,41,FALSE),"")</f>
        <v/>
      </c>
      <c r="AP274" s="12" t="str">
        <f>IFERROR(VLOOKUP(A274,'Previous CF'!A:AR,42,FALSE),"")</f>
        <v/>
      </c>
    </row>
    <row r="275" spans="1:42" x14ac:dyDescent="0.35">
      <c r="A275" s="23">
        <f>HT!A275</f>
        <v>0</v>
      </c>
      <c r="B275" s="23">
        <f>HT!B275</f>
        <v>0</v>
      </c>
      <c r="C275" s="23">
        <f>HT!C275</f>
        <v>0</v>
      </c>
      <c r="D275" s="23">
        <f>HT!D275</f>
        <v>0</v>
      </c>
      <c r="E275" s="3" t="str">
        <f>IFERROR(VLOOKUP(A275,grades!A:P,5,FALSE),"")</f>
        <v/>
      </c>
      <c r="F275" s="3" t="str">
        <f>IFERROR(VLOOKUP(A275,grades!A:Q,6,FALSE),"")</f>
        <v/>
      </c>
      <c r="G275" s="3" t="str">
        <f>IFERROR(VLOOKUP(A275,HT!A:K,8,FALSE),"")</f>
        <v/>
      </c>
      <c r="H275" s="3" t="str">
        <f>IFERROR(VLOOKUP(A275,HT!A:L,12,FALSE),"")</f>
        <v/>
      </c>
      <c r="I275" s="3" t="str">
        <f>IFERROR(VLOOKUP(A275,IEP!A:F,6,FALSE),"")</f>
        <v/>
      </c>
      <c r="J275" s="3" t="str">
        <f>IFERROR(VLOOKUP(A275,FRL!A:G,5,FALSE),"")</f>
        <v/>
      </c>
      <c r="K275" s="4" t="str">
        <f>IFERROR(VLOOKUP(A275,Att!A:E,5,FALSE),"")</f>
        <v/>
      </c>
      <c r="L275" s="32" t="str">
        <f>IFERROR(VLOOKUP(A275,Disc!A:C,2,FALSE),"0")</f>
        <v>0</v>
      </c>
      <c r="M275" s="3" t="str">
        <f>IFERROR(VLOOKUP(A275,CA!A:P,8,FALSE),"")</f>
        <v/>
      </c>
      <c r="N275" s="3" t="str">
        <f>IFERROR(VLOOKUP(A275,MA!A:Q,8,FALSE),"")</f>
        <v/>
      </c>
      <c r="O275" s="3" t="str">
        <f>IFERROR(VLOOKUP(A275,SC!A:Q,8,FALSE),"")</f>
        <v/>
      </c>
      <c r="P275" s="3" t="str">
        <f>IFERROR(VLOOKUP(A275,SS!A:P,8,FALSE),"")</f>
        <v/>
      </c>
      <c r="Q275" s="3">
        <f t="shared" si="24"/>
        <v>0</v>
      </c>
      <c r="R275" s="3">
        <f t="shared" si="25"/>
        <v>0</v>
      </c>
      <c r="S275" s="5"/>
      <c r="T275" s="3">
        <f>IFERROR(COUNTIFS(grades!A:A,A275,grades!H:H,"A"),"0")</f>
        <v>0</v>
      </c>
      <c r="U275" s="3">
        <f>IFERROR(COUNTIFS(grades!A:A,A275,grades!H:H,"B"),"0")</f>
        <v>0</v>
      </c>
      <c r="V275" s="3">
        <f>IFERROR(COUNTIFS(grades!A:A,A275,grades!H:H,"C"),"0")</f>
        <v>0</v>
      </c>
      <c r="W275" s="3">
        <f>IFERROR(COUNTIFS(grades!A:A,A275,grades!H:H,"D"),"0")</f>
        <v>0</v>
      </c>
      <c r="X275" s="3">
        <f>IFERROR(COUNTIFS(grades!A:A,A275,grades!H:H,"F"),"0")</f>
        <v>0</v>
      </c>
      <c r="Y275" s="5"/>
      <c r="Z275" s="3" t="str">
        <f>IFERROR(VLOOKUP(A275,'Previous CF'!A:AH,27,FALSE),"")</f>
        <v/>
      </c>
      <c r="AA275" s="6" t="e">
        <f t="shared" si="26"/>
        <v>#VALUE!</v>
      </c>
      <c r="AB275" s="6" t="e">
        <f t="shared" si="27"/>
        <v>#VALUE!</v>
      </c>
      <c r="AC275" s="6" t="e">
        <f t="shared" si="28"/>
        <v>#VALUE!</v>
      </c>
      <c r="AD275" s="3" t="e">
        <f t="shared" si="29"/>
        <v>#VALUE!</v>
      </c>
      <c r="AE275" s="20" t="str">
        <f>IFERROR(VLOOKUP(A275,'Previous CF'!A:AE,31,FALSE),"")</f>
        <v/>
      </c>
      <c r="AF275" s="20" t="str">
        <f>IFERROR(VLOOKUP(A275,'Previous CF'!A:AF,32,FALSE),"")</f>
        <v/>
      </c>
      <c r="AG275" s="12" t="str">
        <f>IFERROR(VLOOKUP(A275,'Previous CF'!A:AI,33,FALSE),"")</f>
        <v/>
      </c>
      <c r="AH275" s="12" t="str">
        <f>IFERROR(VLOOKUP(A275,'Previous CF'!A:AJ,34,FALSE),"")</f>
        <v/>
      </c>
      <c r="AI275" s="12" t="str">
        <f>IFERROR(VLOOKUP(A275,'Previous CF'!A:AK,35,FALSE),"")</f>
        <v/>
      </c>
      <c r="AJ275" s="12" t="str">
        <f>IFERROR(VLOOKUP(A275,'Previous CF'!A:AL,36,FALSE),"")</f>
        <v/>
      </c>
      <c r="AK275" s="12" t="str">
        <f>IFERROR(VLOOKUP(A275,'Previous CF'!A:AM,37,FALSE),"")</f>
        <v/>
      </c>
      <c r="AL275" s="12" t="str">
        <f>IFERROR(VLOOKUP(A275,'Previous CF'!A:AN,38,FALSE),"")</f>
        <v/>
      </c>
      <c r="AM275" s="12" t="str">
        <f>IFERROR(VLOOKUP(A275,'Previous CF'!A:AO,39,FALSE),"")</f>
        <v/>
      </c>
      <c r="AN275" s="12"/>
      <c r="AO275" s="12" t="str">
        <f>IFERROR(VLOOKUP(A275,'Previous CF'!A:AQ,41,FALSE),"")</f>
        <v/>
      </c>
      <c r="AP275" s="12" t="str">
        <f>IFERROR(VLOOKUP(A275,'Previous CF'!A:AR,42,FALSE),"")</f>
        <v/>
      </c>
    </row>
    <row r="276" spans="1:42" x14ac:dyDescent="0.35">
      <c r="A276" s="23">
        <f>HT!A276</f>
        <v>0</v>
      </c>
      <c r="B276" s="23">
        <f>HT!B276</f>
        <v>0</v>
      </c>
      <c r="C276" s="23">
        <f>HT!C276</f>
        <v>0</v>
      </c>
      <c r="D276" s="23">
        <f>HT!D276</f>
        <v>0</v>
      </c>
      <c r="E276" s="3" t="str">
        <f>IFERROR(VLOOKUP(A276,grades!A:P,5,FALSE),"")</f>
        <v/>
      </c>
      <c r="F276" s="3" t="str">
        <f>IFERROR(VLOOKUP(A276,grades!A:Q,6,FALSE),"")</f>
        <v/>
      </c>
      <c r="G276" s="3" t="str">
        <f>IFERROR(VLOOKUP(A276,HT!A:K,8,FALSE),"")</f>
        <v/>
      </c>
      <c r="H276" s="3" t="str">
        <f>IFERROR(VLOOKUP(A276,HT!A:L,12,FALSE),"")</f>
        <v/>
      </c>
      <c r="I276" s="3" t="str">
        <f>IFERROR(VLOOKUP(A276,IEP!A:F,6,FALSE),"")</f>
        <v/>
      </c>
      <c r="J276" s="3" t="str">
        <f>IFERROR(VLOOKUP(A276,FRL!A:G,5,FALSE),"")</f>
        <v/>
      </c>
      <c r="K276" s="4" t="str">
        <f>IFERROR(VLOOKUP(A276,Att!A:E,5,FALSE),"")</f>
        <v/>
      </c>
      <c r="L276" s="32" t="str">
        <f>IFERROR(VLOOKUP(A276,Disc!A:C,2,FALSE),"0")</f>
        <v>0</v>
      </c>
      <c r="M276" s="3" t="str">
        <f>IFERROR(VLOOKUP(A276,CA!A:P,8,FALSE),"")</f>
        <v/>
      </c>
      <c r="N276" s="3" t="str">
        <f>IFERROR(VLOOKUP(A276,MA!A:Q,8,FALSE),"")</f>
        <v/>
      </c>
      <c r="O276" s="3" t="str">
        <f>IFERROR(VLOOKUP(A276,SC!A:Q,8,FALSE),"")</f>
        <v/>
      </c>
      <c r="P276" s="3" t="str">
        <f>IFERROR(VLOOKUP(A276,SS!A:P,8,FALSE),"")</f>
        <v/>
      </c>
      <c r="Q276" s="3">
        <f t="shared" si="24"/>
        <v>0</v>
      </c>
      <c r="R276" s="3">
        <f t="shared" si="25"/>
        <v>0</v>
      </c>
      <c r="S276" s="5"/>
      <c r="T276" s="3">
        <f>IFERROR(COUNTIFS(grades!A:A,A276,grades!H:H,"A"),"0")</f>
        <v>0</v>
      </c>
      <c r="U276" s="3">
        <f>IFERROR(COUNTIFS(grades!A:A,A276,grades!H:H,"B"),"0")</f>
        <v>0</v>
      </c>
      <c r="V276" s="3">
        <f>IFERROR(COUNTIFS(grades!A:A,A276,grades!H:H,"C"),"0")</f>
        <v>0</v>
      </c>
      <c r="W276" s="3">
        <f>IFERROR(COUNTIFS(grades!A:A,A276,grades!H:H,"D"),"0")</f>
        <v>0</v>
      </c>
      <c r="X276" s="3">
        <f>IFERROR(COUNTIFS(grades!A:A,A276,grades!H:H,"F"),"0")</f>
        <v>0</v>
      </c>
      <c r="Y276" s="5"/>
      <c r="Z276" s="3" t="str">
        <f>IFERROR(VLOOKUP(A276,'Previous CF'!A:AH,27,FALSE),"")</f>
        <v/>
      </c>
      <c r="AA276" s="6" t="e">
        <f t="shared" si="26"/>
        <v>#VALUE!</v>
      </c>
      <c r="AB276" s="6" t="e">
        <f t="shared" si="27"/>
        <v>#VALUE!</v>
      </c>
      <c r="AC276" s="6" t="e">
        <f t="shared" si="28"/>
        <v>#VALUE!</v>
      </c>
      <c r="AD276" s="3" t="e">
        <f t="shared" si="29"/>
        <v>#VALUE!</v>
      </c>
      <c r="AE276" s="20" t="str">
        <f>IFERROR(VLOOKUP(A276,'Previous CF'!A:AE,31,FALSE),"")</f>
        <v/>
      </c>
      <c r="AF276" s="20" t="str">
        <f>IFERROR(VLOOKUP(A276,'Previous CF'!A:AF,32,FALSE),"")</f>
        <v/>
      </c>
      <c r="AG276" s="12" t="str">
        <f>IFERROR(VLOOKUP(A276,'Previous CF'!A:AI,33,FALSE),"")</f>
        <v/>
      </c>
      <c r="AH276" s="12" t="str">
        <f>IFERROR(VLOOKUP(A276,'Previous CF'!A:AJ,34,FALSE),"")</f>
        <v/>
      </c>
      <c r="AI276" s="12" t="str">
        <f>IFERROR(VLOOKUP(A276,'Previous CF'!A:AK,35,FALSE),"")</f>
        <v/>
      </c>
      <c r="AJ276" s="12" t="str">
        <f>IFERROR(VLOOKUP(A276,'Previous CF'!A:AL,36,FALSE),"")</f>
        <v/>
      </c>
      <c r="AK276" s="12" t="str">
        <f>IFERROR(VLOOKUP(A276,'Previous CF'!A:AM,37,FALSE),"")</f>
        <v/>
      </c>
      <c r="AL276" s="12" t="str">
        <f>IFERROR(VLOOKUP(A276,'Previous CF'!A:AN,38,FALSE),"")</f>
        <v/>
      </c>
      <c r="AM276" s="12" t="str">
        <f>IFERROR(VLOOKUP(A276,'Previous CF'!A:AO,39,FALSE),"")</f>
        <v/>
      </c>
      <c r="AN276" s="12"/>
      <c r="AO276" s="12" t="str">
        <f>IFERROR(VLOOKUP(A276,'Previous CF'!A:AQ,41,FALSE),"")</f>
        <v/>
      </c>
      <c r="AP276" s="12" t="str">
        <f>IFERROR(VLOOKUP(A276,'Previous CF'!A:AR,42,FALSE),"")</f>
        <v/>
      </c>
    </row>
    <row r="277" spans="1:42" x14ac:dyDescent="0.35">
      <c r="A277" s="23">
        <f>HT!A277</f>
        <v>0</v>
      </c>
      <c r="B277" s="23">
        <f>HT!B277</f>
        <v>0</v>
      </c>
      <c r="C277" s="23">
        <f>HT!C277</f>
        <v>0</v>
      </c>
      <c r="D277" s="23">
        <f>HT!D277</f>
        <v>0</v>
      </c>
      <c r="E277" s="3" t="str">
        <f>IFERROR(VLOOKUP(A277,grades!A:P,5,FALSE),"")</f>
        <v/>
      </c>
      <c r="F277" s="3" t="str">
        <f>IFERROR(VLOOKUP(A277,grades!A:Q,6,FALSE),"")</f>
        <v/>
      </c>
      <c r="G277" s="3" t="str">
        <f>IFERROR(VLOOKUP(A277,HT!A:K,8,FALSE),"")</f>
        <v/>
      </c>
      <c r="H277" s="3" t="str">
        <f>IFERROR(VLOOKUP(A277,HT!A:L,12,FALSE),"")</f>
        <v/>
      </c>
      <c r="I277" s="3" t="str">
        <f>IFERROR(VLOOKUP(A277,IEP!A:F,6,FALSE),"")</f>
        <v/>
      </c>
      <c r="J277" s="3" t="str">
        <f>IFERROR(VLOOKUP(A277,FRL!A:G,5,FALSE),"")</f>
        <v/>
      </c>
      <c r="K277" s="4" t="str">
        <f>IFERROR(VLOOKUP(A277,Att!A:E,5,FALSE),"")</f>
        <v/>
      </c>
      <c r="L277" s="32" t="str">
        <f>IFERROR(VLOOKUP(A277,Disc!A:C,2,FALSE),"0")</f>
        <v>0</v>
      </c>
      <c r="M277" s="3" t="str">
        <f>IFERROR(VLOOKUP(A277,CA!A:P,8,FALSE),"")</f>
        <v/>
      </c>
      <c r="N277" s="3" t="str">
        <f>IFERROR(VLOOKUP(A277,MA!A:Q,8,FALSE),"")</f>
        <v/>
      </c>
      <c r="O277" s="3" t="str">
        <f>IFERROR(VLOOKUP(A277,SC!A:Q,8,FALSE),"")</f>
        <v/>
      </c>
      <c r="P277" s="3" t="str">
        <f>IFERROR(VLOOKUP(A277,SS!A:P,8,FALSE),"")</f>
        <v/>
      </c>
      <c r="Q277" s="3">
        <f t="shared" si="24"/>
        <v>0</v>
      </c>
      <c r="R277" s="3">
        <f t="shared" si="25"/>
        <v>0</v>
      </c>
      <c r="S277" s="5"/>
      <c r="T277" s="3">
        <f>IFERROR(COUNTIFS(grades!A:A,A277,grades!H:H,"A"),"0")</f>
        <v>0</v>
      </c>
      <c r="U277" s="3">
        <f>IFERROR(COUNTIFS(grades!A:A,A277,grades!H:H,"B"),"0")</f>
        <v>0</v>
      </c>
      <c r="V277" s="3">
        <f>IFERROR(COUNTIFS(grades!A:A,A277,grades!H:H,"C"),"0")</f>
        <v>0</v>
      </c>
      <c r="W277" s="3">
        <f>IFERROR(COUNTIFS(grades!A:A,A277,grades!H:H,"D"),"0")</f>
        <v>0</v>
      </c>
      <c r="X277" s="3">
        <f>IFERROR(COUNTIFS(grades!A:A,A277,grades!H:H,"F"),"0")</f>
        <v>0</v>
      </c>
      <c r="Y277" s="5"/>
      <c r="Z277" s="3" t="str">
        <f>IFERROR(VLOOKUP(A277,'Previous CF'!A:AH,27,FALSE),"")</f>
        <v/>
      </c>
      <c r="AA277" s="6" t="e">
        <f t="shared" si="26"/>
        <v>#VALUE!</v>
      </c>
      <c r="AB277" s="6" t="e">
        <f t="shared" si="27"/>
        <v>#VALUE!</v>
      </c>
      <c r="AC277" s="6" t="e">
        <f t="shared" si="28"/>
        <v>#VALUE!</v>
      </c>
      <c r="AD277" s="3" t="e">
        <f t="shared" si="29"/>
        <v>#VALUE!</v>
      </c>
      <c r="AE277" s="20" t="str">
        <f>IFERROR(VLOOKUP(A277,'Previous CF'!A:AE,31,FALSE),"")</f>
        <v/>
      </c>
      <c r="AF277" s="20" t="str">
        <f>IFERROR(VLOOKUP(A277,'Previous CF'!A:AF,32,FALSE),"")</f>
        <v/>
      </c>
      <c r="AG277" s="12" t="str">
        <f>IFERROR(VLOOKUP(A277,'Previous CF'!A:AI,33,FALSE),"")</f>
        <v/>
      </c>
      <c r="AH277" s="12" t="str">
        <f>IFERROR(VLOOKUP(A277,'Previous CF'!A:AJ,34,FALSE),"")</f>
        <v/>
      </c>
      <c r="AI277" s="12" t="str">
        <f>IFERROR(VLOOKUP(A277,'Previous CF'!A:AK,35,FALSE),"")</f>
        <v/>
      </c>
      <c r="AJ277" s="12" t="str">
        <f>IFERROR(VLOOKUP(A277,'Previous CF'!A:AL,36,FALSE),"")</f>
        <v/>
      </c>
      <c r="AK277" s="12" t="str">
        <f>IFERROR(VLOOKUP(A277,'Previous CF'!A:AM,37,FALSE),"")</f>
        <v/>
      </c>
      <c r="AL277" s="12" t="str">
        <f>IFERROR(VLOOKUP(A277,'Previous CF'!A:AN,38,FALSE),"")</f>
        <v/>
      </c>
      <c r="AM277" s="12" t="str">
        <f>IFERROR(VLOOKUP(A277,'Previous CF'!A:AO,39,FALSE),"")</f>
        <v/>
      </c>
      <c r="AN277" s="12"/>
      <c r="AO277" s="12" t="str">
        <f>IFERROR(VLOOKUP(A277,'Previous CF'!A:AQ,41,FALSE),"")</f>
        <v/>
      </c>
      <c r="AP277" s="12" t="str">
        <f>IFERROR(VLOOKUP(A277,'Previous CF'!A:AR,42,FALSE),"")</f>
        <v/>
      </c>
    </row>
    <row r="278" spans="1:42" x14ac:dyDescent="0.35">
      <c r="A278" s="23">
        <f>HT!A278</f>
        <v>0</v>
      </c>
      <c r="B278" s="23">
        <f>HT!B278</f>
        <v>0</v>
      </c>
      <c r="C278" s="23">
        <f>HT!C278</f>
        <v>0</v>
      </c>
      <c r="D278" s="23">
        <f>HT!D278</f>
        <v>0</v>
      </c>
      <c r="E278" s="3" t="str">
        <f>IFERROR(VLOOKUP(A278,grades!A:P,5,FALSE),"")</f>
        <v/>
      </c>
      <c r="F278" s="3" t="str">
        <f>IFERROR(VLOOKUP(A278,grades!A:Q,6,FALSE),"")</f>
        <v/>
      </c>
      <c r="G278" s="3" t="str">
        <f>IFERROR(VLOOKUP(A278,HT!A:K,8,FALSE),"")</f>
        <v/>
      </c>
      <c r="H278" s="3" t="str">
        <f>IFERROR(VLOOKUP(A278,HT!A:L,12,FALSE),"")</f>
        <v/>
      </c>
      <c r="I278" s="3" t="str">
        <f>IFERROR(VLOOKUP(A278,IEP!A:F,6,FALSE),"")</f>
        <v/>
      </c>
      <c r="J278" s="3" t="str">
        <f>IFERROR(VLOOKUP(A278,FRL!A:G,5,FALSE),"")</f>
        <v/>
      </c>
      <c r="K278" s="4" t="str">
        <f>IFERROR(VLOOKUP(A278,Att!A:E,5,FALSE),"")</f>
        <v/>
      </c>
      <c r="L278" s="32" t="str">
        <f>IFERROR(VLOOKUP(A278,Disc!A:C,2,FALSE),"0")</f>
        <v>0</v>
      </c>
      <c r="M278" s="3" t="str">
        <f>IFERROR(VLOOKUP(A278,CA!A:P,8,FALSE),"")</f>
        <v/>
      </c>
      <c r="N278" s="3" t="str">
        <f>IFERROR(VLOOKUP(A278,MA!A:Q,8,FALSE),"")</f>
        <v/>
      </c>
      <c r="O278" s="3" t="str">
        <f>IFERROR(VLOOKUP(A278,SC!A:Q,8,FALSE),"")</f>
        <v/>
      </c>
      <c r="P278" s="3" t="str">
        <f>IFERROR(VLOOKUP(A278,SS!A:P,8,FALSE),"")</f>
        <v/>
      </c>
      <c r="Q278" s="3">
        <f t="shared" si="24"/>
        <v>0</v>
      </c>
      <c r="R278" s="3">
        <f t="shared" si="25"/>
        <v>0</v>
      </c>
      <c r="S278" s="5"/>
      <c r="T278" s="3">
        <f>IFERROR(COUNTIFS(grades!A:A,A278,grades!H:H,"A"),"0")</f>
        <v>0</v>
      </c>
      <c r="U278" s="3">
        <f>IFERROR(COUNTIFS(grades!A:A,A278,grades!H:H,"B"),"0")</f>
        <v>0</v>
      </c>
      <c r="V278" s="3">
        <f>IFERROR(COUNTIFS(grades!A:A,A278,grades!H:H,"C"),"0")</f>
        <v>0</v>
      </c>
      <c r="W278" s="3">
        <f>IFERROR(COUNTIFS(grades!A:A,A278,grades!H:H,"D"),"0")</f>
        <v>0</v>
      </c>
      <c r="X278" s="3">
        <f>IFERROR(COUNTIFS(grades!A:A,A278,grades!H:H,"F"),"0")</f>
        <v>0</v>
      </c>
      <c r="Y278" s="5"/>
      <c r="Z278" s="3" t="str">
        <f>IFERROR(VLOOKUP(A278,'Previous CF'!A:AH,27,FALSE),"")</f>
        <v/>
      </c>
      <c r="AA278" s="6" t="e">
        <f t="shared" si="26"/>
        <v>#VALUE!</v>
      </c>
      <c r="AB278" s="6" t="e">
        <f t="shared" si="27"/>
        <v>#VALUE!</v>
      </c>
      <c r="AC278" s="6" t="e">
        <f t="shared" si="28"/>
        <v>#VALUE!</v>
      </c>
      <c r="AD278" s="3" t="e">
        <f t="shared" si="29"/>
        <v>#VALUE!</v>
      </c>
      <c r="AE278" s="20" t="str">
        <f>IFERROR(VLOOKUP(A278,'Previous CF'!A:AE,31,FALSE),"")</f>
        <v/>
      </c>
      <c r="AF278" s="20" t="str">
        <f>IFERROR(VLOOKUP(A278,'Previous CF'!A:AF,32,FALSE),"")</f>
        <v/>
      </c>
      <c r="AG278" s="12" t="str">
        <f>IFERROR(VLOOKUP(A278,'Previous CF'!A:AI,33,FALSE),"")</f>
        <v/>
      </c>
      <c r="AH278" s="12" t="str">
        <f>IFERROR(VLOOKUP(A278,'Previous CF'!A:AJ,34,FALSE),"")</f>
        <v/>
      </c>
      <c r="AI278" s="12" t="str">
        <f>IFERROR(VLOOKUP(A278,'Previous CF'!A:AK,35,FALSE),"")</f>
        <v/>
      </c>
      <c r="AJ278" s="12" t="str">
        <f>IFERROR(VLOOKUP(A278,'Previous CF'!A:AL,36,FALSE),"")</f>
        <v/>
      </c>
      <c r="AK278" s="12" t="str">
        <f>IFERROR(VLOOKUP(A278,'Previous CF'!A:AM,37,FALSE),"")</f>
        <v/>
      </c>
      <c r="AL278" s="12" t="str">
        <f>IFERROR(VLOOKUP(A278,'Previous CF'!A:AN,38,FALSE),"")</f>
        <v/>
      </c>
      <c r="AM278" s="12" t="str">
        <f>IFERROR(VLOOKUP(A278,'Previous CF'!A:AO,39,FALSE),"")</f>
        <v/>
      </c>
      <c r="AN278" s="12"/>
      <c r="AO278" s="12" t="str">
        <f>IFERROR(VLOOKUP(A278,'Previous CF'!A:AQ,41,FALSE),"")</f>
        <v/>
      </c>
      <c r="AP278" s="12" t="str">
        <f>IFERROR(VLOOKUP(A278,'Previous CF'!A:AR,42,FALSE),"")</f>
        <v/>
      </c>
    </row>
    <row r="279" spans="1:42" x14ac:dyDescent="0.35">
      <c r="A279" s="23">
        <f>HT!A279</f>
        <v>0</v>
      </c>
      <c r="B279" s="23">
        <f>HT!B279</f>
        <v>0</v>
      </c>
      <c r="C279" s="23">
        <f>HT!C279</f>
        <v>0</v>
      </c>
      <c r="D279" s="23">
        <f>HT!D279</f>
        <v>0</v>
      </c>
      <c r="E279" s="3" t="str">
        <f>IFERROR(VLOOKUP(A279,grades!A:P,5,FALSE),"")</f>
        <v/>
      </c>
      <c r="F279" s="3" t="str">
        <f>IFERROR(VLOOKUP(A279,grades!A:Q,6,FALSE),"")</f>
        <v/>
      </c>
      <c r="G279" s="3" t="str">
        <f>IFERROR(VLOOKUP(A279,HT!A:K,8,FALSE),"")</f>
        <v/>
      </c>
      <c r="H279" s="3" t="str">
        <f>IFERROR(VLOOKUP(A279,HT!A:L,12,FALSE),"")</f>
        <v/>
      </c>
      <c r="I279" s="3" t="str">
        <f>IFERROR(VLOOKUP(A279,IEP!A:F,6,FALSE),"")</f>
        <v/>
      </c>
      <c r="J279" s="3" t="str">
        <f>IFERROR(VLOOKUP(A279,FRL!A:G,5,FALSE),"")</f>
        <v/>
      </c>
      <c r="K279" s="4" t="str">
        <f>IFERROR(VLOOKUP(A279,Att!A:E,5,FALSE),"")</f>
        <v/>
      </c>
      <c r="L279" s="32" t="str">
        <f>IFERROR(VLOOKUP(A279,Disc!A:C,2,FALSE),"0")</f>
        <v>0</v>
      </c>
      <c r="M279" s="3" t="str">
        <f>IFERROR(VLOOKUP(A279,CA!A:P,8,FALSE),"")</f>
        <v/>
      </c>
      <c r="N279" s="3" t="str">
        <f>IFERROR(VLOOKUP(A279,MA!A:Q,8,FALSE),"")</f>
        <v/>
      </c>
      <c r="O279" s="3" t="str">
        <f>IFERROR(VLOOKUP(A279,SC!A:Q,8,FALSE),"")</f>
        <v/>
      </c>
      <c r="P279" s="3" t="str">
        <f>IFERROR(VLOOKUP(A279,SS!A:P,8,FALSE),"")</f>
        <v/>
      </c>
      <c r="Q279" s="3">
        <f t="shared" si="24"/>
        <v>0</v>
      </c>
      <c r="R279" s="3">
        <f t="shared" si="25"/>
        <v>0</v>
      </c>
      <c r="S279" s="5"/>
      <c r="T279" s="3">
        <f>IFERROR(COUNTIFS(grades!A:A,A279,grades!H:H,"A"),"0")</f>
        <v>0</v>
      </c>
      <c r="U279" s="3">
        <f>IFERROR(COUNTIFS(grades!A:A,A279,grades!H:H,"B"),"0")</f>
        <v>0</v>
      </c>
      <c r="V279" s="3">
        <f>IFERROR(COUNTIFS(grades!A:A,A279,grades!H:H,"C"),"0")</f>
        <v>0</v>
      </c>
      <c r="W279" s="3">
        <f>IFERROR(COUNTIFS(grades!A:A,A279,grades!H:H,"D"),"0")</f>
        <v>0</v>
      </c>
      <c r="X279" s="3">
        <f>IFERROR(COUNTIFS(grades!A:A,A279,grades!H:H,"F"),"0")</f>
        <v>0</v>
      </c>
      <c r="Y279" s="5"/>
      <c r="Z279" s="3" t="str">
        <f>IFERROR(VLOOKUP(A279,'Previous CF'!A:AH,27,FALSE),"")</f>
        <v/>
      </c>
      <c r="AA279" s="6" t="e">
        <f t="shared" si="26"/>
        <v>#VALUE!</v>
      </c>
      <c r="AB279" s="6" t="e">
        <f t="shared" si="27"/>
        <v>#VALUE!</v>
      </c>
      <c r="AC279" s="6" t="e">
        <f t="shared" si="28"/>
        <v>#VALUE!</v>
      </c>
      <c r="AD279" s="3" t="e">
        <f t="shared" si="29"/>
        <v>#VALUE!</v>
      </c>
      <c r="AE279" s="20" t="str">
        <f>IFERROR(VLOOKUP(A279,'Previous CF'!A:AE,31,FALSE),"")</f>
        <v/>
      </c>
      <c r="AF279" s="20" t="str">
        <f>IFERROR(VLOOKUP(A279,'Previous CF'!A:AF,32,FALSE),"")</f>
        <v/>
      </c>
      <c r="AG279" s="12" t="str">
        <f>IFERROR(VLOOKUP(A279,'Previous CF'!A:AI,33,FALSE),"")</f>
        <v/>
      </c>
      <c r="AH279" s="12" t="str">
        <f>IFERROR(VLOOKUP(A279,'Previous CF'!A:AJ,34,FALSE),"")</f>
        <v/>
      </c>
      <c r="AI279" s="12" t="str">
        <f>IFERROR(VLOOKUP(A279,'Previous CF'!A:AK,35,FALSE),"")</f>
        <v/>
      </c>
      <c r="AJ279" s="12" t="str">
        <f>IFERROR(VLOOKUP(A279,'Previous CF'!A:AL,36,FALSE),"")</f>
        <v/>
      </c>
      <c r="AK279" s="12" t="str">
        <f>IFERROR(VLOOKUP(A279,'Previous CF'!A:AM,37,FALSE),"")</f>
        <v/>
      </c>
      <c r="AL279" s="12" t="str">
        <f>IFERROR(VLOOKUP(A279,'Previous CF'!A:AN,38,FALSE),"")</f>
        <v/>
      </c>
      <c r="AM279" s="12" t="str">
        <f>IFERROR(VLOOKUP(A279,'Previous CF'!A:AO,39,FALSE),"")</f>
        <v/>
      </c>
      <c r="AN279" s="12"/>
      <c r="AO279" s="12" t="str">
        <f>IFERROR(VLOOKUP(A279,'Previous CF'!A:AQ,41,FALSE),"")</f>
        <v/>
      </c>
      <c r="AP279" s="12" t="str">
        <f>IFERROR(VLOOKUP(A279,'Previous CF'!A:AR,42,FALSE),"")</f>
        <v/>
      </c>
    </row>
    <row r="280" spans="1:42" x14ac:dyDescent="0.35">
      <c r="A280" s="23">
        <f>HT!A280</f>
        <v>0</v>
      </c>
      <c r="B280" s="23">
        <f>HT!B280</f>
        <v>0</v>
      </c>
      <c r="C280" s="23">
        <f>HT!C280</f>
        <v>0</v>
      </c>
      <c r="D280" s="23">
        <f>HT!D280</f>
        <v>0</v>
      </c>
      <c r="E280" s="3" t="str">
        <f>IFERROR(VLOOKUP(A280,grades!A:P,5,FALSE),"")</f>
        <v/>
      </c>
      <c r="F280" s="3" t="str">
        <f>IFERROR(VLOOKUP(A280,grades!A:Q,6,FALSE),"")</f>
        <v/>
      </c>
      <c r="G280" s="3" t="str">
        <f>IFERROR(VLOOKUP(A280,HT!A:K,8,FALSE),"")</f>
        <v/>
      </c>
      <c r="H280" s="3" t="str">
        <f>IFERROR(VLOOKUP(A280,HT!A:L,12,FALSE),"")</f>
        <v/>
      </c>
      <c r="I280" s="3" t="str">
        <f>IFERROR(VLOOKUP(A280,IEP!A:F,6,FALSE),"")</f>
        <v/>
      </c>
      <c r="J280" s="3" t="str">
        <f>IFERROR(VLOOKUP(A280,FRL!A:G,5,FALSE),"")</f>
        <v/>
      </c>
      <c r="K280" s="4" t="str">
        <f>IFERROR(VLOOKUP(A280,Att!A:E,5,FALSE),"")</f>
        <v/>
      </c>
      <c r="L280" s="32" t="str">
        <f>IFERROR(VLOOKUP(A280,Disc!A:C,2,FALSE),"0")</f>
        <v>0</v>
      </c>
      <c r="M280" s="3" t="str">
        <f>IFERROR(VLOOKUP(A280,CA!A:P,8,FALSE),"")</f>
        <v/>
      </c>
      <c r="N280" s="3" t="str">
        <f>IFERROR(VLOOKUP(A280,MA!A:Q,8,FALSE),"")</f>
        <v/>
      </c>
      <c r="O280" s="3" t="str">
        <f>IFERROR(VLOOKUP(A280,SC!A:Q,8,FALSE),"")</f>
        <v/>
      </c>
      <c r="P280" s="3" t="str">
        <f>IFERROR(VLOOKUP(A280,SS!A:P,8,FALSE),"")</f>
        <v/>
      </c>
      <c r="Q280" s="3">
        <f t="shared" si="24"/>
        <v>0</v>
      </c>
      <c r="R280" s="3">
        <f t="shared" si="25"/>
        <v>0</v>
      </c>
      <c r="S280" s="5"/>
      <c r="T280" s="3">
        <f>IFERROR(COUNTIFS(grades!A:A,A280,grades!H:H,"A"),"0")</f>
        <v>0</v>
      </c>
      <c r="U280" s="3">
        <f>IFERROR(COUNTIFS(grades!A:A,A280,grades!H:H,"B"),"0")</f>
        <v>0</v>
      </c>
      <c r="V280" s="3">
        <f>IFERROR(COUNTIFS(grades!A:A,A280,grades!H:H,"C"),"0")</f>
        <v>0</v>
      </c>
      <c r="W280" s="3">
        <f>IFERROR(COUNTIFS(grades!A:A,A280,grades!H:H,"D"),"0")</f>
        <v>0</v>
      </c>
      <c r="X280" s="3">
        <f>IFERROR(COUNTIFS(grades!A:A,A280,grades!H:H,"F"),"0")</f>
        <v>0</v>
      </c>
      <c r="Y280" s="5"/>
      <c r="Z280" s="3" t="str">
        <f>IFERROR(VLOOKUP(A280,'Previous CF'!A:AH,27,FALSE),"")</f>
        <v/>
      </c>
      <c r="AA280" s="6" t="e">
        <f t="shared" si="26"/>
        <v>#VALUE!</v>
      </c>
      <c r="AB280" s="6" t="e">
        <f t="shared" si="27"/>
        <v>#VALUE!</v>
      </c>
      <c r="AC280" s="6" t="e">
        <f t="shared" si="28"/>
        <v>#VALUE!</v>
      </c>
      <c r="AD280" s="3" t="e">
        <f t="shared" si="29"/>
        <v>#VALUE!</v>
      </c>
      <c r="AE280" s="20" t="str">
        <f>IFERROR(VLOOKUP(A280,'Previous CF'!A:AE,31,FALSE),"")</f>
        <v/>
      </c>
      <c r="AF280" s="20" t="str">
        <f>IFERROR(VLOOKUP(A280,'Previous CF'!A:AF,32,FALSE),"")</f>
        <v/>
      </c>
      <c r="AG280" s="12" t="str">
        <f>IFERROR(VLOOKUP(A280,'Previous CF'!A:AI,33,FALSE),"")</f>
        <v/>
      </c>
      <c r="AH280" s="12" t="str">
        <f>IFERROR(VLOOKUP(A280,'Previous CF'!A:AJ,34,FALSE),"")</f>
        <v/>
      </c>
      <c r="AI280" s="12" t="str">
        <f>IFERROR(VLOOKUP(A280,'Previous CF'!A:AK,35,FALSE),"")</f>
        <v/>
      </c>
      <c r="AJ280" s="12" t="str">
        <f>IFERROR(VLOOKUP(A280,'Previous CF'!A:AL,36,FALSE),"")</f>
        <v/>
      </c>
      <c r="AK280" s="12" t="str">
        <f>IFERROR(VLOOKUP(A280,'Previous CF'!A:AM,37,FALSE),"")</f>
        <v/>
      </c>
      <c r="AL280" s="12" t="str">
        <f>IFERROR(VLOOKUP(A280,'Previous CF'!A:AN,38,FALSE),"")</f>
        <v/>
      </c>
      <c r="AM280" s="12" t="str">
        <f>IFERROR(VLOOKUP(A280,'Previous CF'!A:AO,39,FALSE),"")</f>
        <v/>
      </c>
      <c r="AN280" s="12"/>
      <c r="AO280" s="12" t="str">
        <f>IFERROR(VLOOKUP(A280,'Previous CF'!A:AQ,41,FALSE),"")</f>
        <v/>
      </c>
      <c r="AP280" s="12" t="str">
        <f>IFERROR(VLOOKUP(A280,'Previous CF'!A:AR,42,FALSE),"")</f>
        <v/>
      </c>
    </row>
    <row r="281" spans="1:42" x14ac:dyDescent="0.35">
      <c r="A281" s="23">
        <f>HT!A281</f>
        <v>0</v>
      </c>
      <c r="B281" s="23">
        <f>HT!B281</f>
        <v>0</v>
      </c>
      <c r="C281" s="23">
        <f>HT!C281</f>
        <v>0</v>
      </c>
      <c r="D281" s="23">
        <f>HT!D281</f>
        <v>0</v>
      </c>
      <c r="E281" s="3" t="str">
        <f>IFERROR(VLOOKUP(A281,grades!A:P,5,FALSE),"")</f>
        <v/>
      </c>
      <c r="F281" s="3" t="str">
        <f>IFERROR(VLOOKUP(A281,grades!A:Q,6,FALSE),"")</f>
        <v/>
      </c>
      <c r="G281" s="3" t="str">
        <f>IFERROR(VLOOKUP(A281,HT!A:K,8,FALSE),"")</f>
        <v/>
      </c>
      <c r="H281" s="3" t="str">
        <f>IFERROR(VLOOKUP(A281,HT!A:L,12,FALSE),"")</f>
        <v/>
      </c>
      <c r="I281" s="3" t="str">
        <f>IFERROR(VLOOKUP(A281,IEP!A:F,6,FALSE),"")</f>
        <v/>
      </c>
      <c r="J281" s="3" t="str">
        <f>IFERROR(VLOOKUP(A281,FRL!A:G,5,FALSE),"")</f>
        <v/>
      </c>
      <c r="K281" s="4" t="str">
        <f>IFERROR(VLOOKUP(A281,Att!A:E,5,FALSE),"")</f>
        <v/>
      </c>
      <c r="L281" s="32" t="str">
        <f>IFERROR(VLOOKUP(A281,Disc!A:C,2,FALSE),"0")</f>
        <v>0</v>
      </c>
      <c r="M281" s="3" t="str">
        <f>IFERROR(VLOOKUP(A281,CA!A:P,8,FALSE),"")</f>
        <v/>
      </c>
      <c r="N281" s="3" t="str">
        <f>IFERROR(VLOOKUP(A281,MA!A:Q,8,FALSE),"")</f>
        <v/>
      </c>
      <c r="O281" s="3" t="str">
        <f>IFERROR(VLOOKUP(A281,SC!A:Q,8,FALSE),"")</f>
        <v/>
      </c>
      <c r="P281" s="3" t="str">
        <f>IFERROR(VLOOKUP(A281,SS!A:P,8,FALSE),"")</f>
        <v/>
      </c>
      <c r="Q281" s="3">
        <f t="shared" si="24"/>
        <v>0</v>
      </c>
      <c r="R281" s="3">
        <f t="shared" si="25"/>
        <v>0</v>
      </c>
      <c r="S281" s="5"/>
      <c r="T281" s="3">
        <f>IFERROR(COUNTIFS(grades!A:A,A281,grades!H:H,"A"),"0")</f>
        <v>0</v>
      </c>
      <c r="U281" s="3">
        <f>IFERROR(COUNTIFS(grades!A:A,A281,grades!H:H,"B"),"0")</f>
        <v>0</v>
      </c>
      <c r="V281" s="3">
        <f>IFERROR(COUNTIFS(grades!A:A,A281,grades!H:H,"C"),"0")</f>
        <v>0</v>
      </c>
      <c r="W281" s="3">
        <f>IFERROR(COUNTIFS(grades!A:A,A281,grades!H:H,"D"),"0")</f>
        <v>0</v>
      </c>
      <c r="X281" s="3">
        <f>IFERROR(COUNTIFS(grades!A:A,A281,grades!H:H,"F"),"0")</f>
        <v>0</v>
      </c>
      <c r="Y281" s="5"/>
      <c r="Z281" s="3" t="str">
        <f>IFERROR(VLOOKUP(A281,'Previous CF'!A:AH,27,FALSE),"")</f>
        <v/>
      </c>
      <c r="AA281" s="6" t="e">
        <f t="shared" si="26"/>
        <v>#VALUE!</v>
      </c>
      <c r="AB281" s="6" t="e">
        <f t="shared" si="27"/>
        <v>#VALUE!</v>
      </c>
      <c r="AC281" s="6" t="e">
        <f t="shared" si="28"/>
        <v>#VALUE!</v>
      </c>
      <c r="AD281" s="3" t="e">
        <f t="shared" si="29"/>
        <v>#VALUE!</v>
      </c>
      <c r="AE281" s="20" t="str">
        <f>IFERROR(VLOOKUP(A281,'Previous CF'!A:AE,31,FALSE),"")</f>
        <v/>
      </c>
      <c r="AF281" s="20" t="str">
        <f>IFERROR(VLOOKUP(A281,'Previous CF'!A:AF,32,FALSE),"")</f>
        <v/>
      </c>
      <c r="AG281" s="12" t="str">
        <f>IFERROR(VLOOKUP(A281,'Previous CF'!A:AI,33,FALSE),"")</f>
        <v/>
      </c>
      <c r="AH281" s="12" t="str">
        <f>IFERROR(VLOOKUP(A281,'Previous CF'!A:AJ,34,FALSE),"")</f>
        <v/>
      </c>
      <c r="AI281" s="12" t="str">
        <f>IFERROR(VLOOKUP(A281,'Previous CF'!A:AK,35,FALSE),"")</f>
        <v/>
      </c>
      <c r="AJ281" s="12" t="str">
        <f>IFERROR(VLOOKUP(A281,'Previous CF'!A:AL,36,FALSE),"")</f>
        <v/>
      </c>
      <c r="AK281" s="12" t="str">
        <f>IFERROR(VLOOKUP(A281,'Previous CF'!A:AM,37,FALSE),"")</f>
        <v/>
      </c>
      <c r="AL281" s="12" t="str">
        <f>IFERROR(VLOOKUP(A281,'Previous CF'!A:AN,38,FALSE),"")</f>
        <v/>
      </c>
      <c r="AM281" s="12" t="str">
        <f>IFERROR(VLOOKUP(A281,'Previous CF'!A:AO,39,FALSE),"")</f>
        <v/>
      </c>
      <c r="AN281" s="12"/>
      <c r="AO281" s="12" t="str">
        <f>IFERROR(VLOOKUP(A281,'Previous CF'!A:AQ,41,FALSE),"")</f>
        <v/>
      </c>
      <c r="AP281" s="12" t="str">
        <f>IFERROR(VLOOKUP(A281,'Previous CF'!A:AR,42,FALSE),"")</f>
        <v/>
      </c>
    </row>
    <row r="282" spans="1:42" x14ac:dyDescent="0.35">
      <c r="A282" s="23">
        <f>HT!A282</f>
        <v>0</v>
      </c>
      <c r="B282" s="23">
        <f>HT!B282</f>
        <v>0</v>
      </c>
      <c r="C282" s="23">
        <f>HT!C282</f>
        <v>0</v>
      </c>
      <c r="D282" s="23">
        <f>HT!D282</f>
        <v>0</v>
      </c>
      <c r="E282" s="3" t="str">
        <f>IFERROR(VLOOKUP(A282,grades!A:P,5,FALSE),"")</f>
        <v/>
      </c>
      <c r="F282" s="3" t="str">
        <f>IFERROR(VLOOKUP(A282,grades!A:Q,6,FALSE),"")</f>
        <v/>
      </c>
      <c r="G282" s="3" t="str">
        <f>IFERROR(VLOOKUP(A282,HT!A:K,8,FALSE),"")</f>
        <v/>
      </c>
      <c r="H282" s="3" t="str">
        <f>IFERROR(VLOOKUP(A282,HT!A:L,12,FALSE),"")</f>
        <v/>
      </c>
      <c r="I282" s="3" t="str">
        <f>IFERROR(VLOOKUP(A282,IEP!A:F,6,FALSE),"")</f>
        <v/>
      </c>
      <c r="J282" s="3" t="str">
        <f>IFERROR(VLOOKUP(A282,FRL!A:G,5,FALSE),"")</f>
        <v/>
      </c>
      <c r="K282" s="4" t="str">
        <f>IFERROR(VLOOKUP(A282,Att!A:E,5,FALSE),"")</f>
        <v/>
      </c>
      <c r="L282" s="32" t="str">
        <f>IFERROR(VLOOKUP(A282,Disc!A:C,2,FALSE),"0")</f>
        <v>0</v>
      </c>
      <c r="M282" s="3" t="str">
        <f>IFERROR(VLOOKUP(A282,CA!A:P,8,FALSE),"")</f>
        <v/>
      </c>
      <c r="N282" s="3" t="str">
        <f>IFERROR(VLOOKUP(A282,MA!A:Q,8,FALSE),"")</f>
        <v/>
      </c>
      <c r="O282" s="3" t="str">
        <f>IFERROR(VLOOKUP(A282,SC!A:Q,8,FALSE),"")</f>
        <v/>
      </c>
      <c r="P282" s="3" t="str">
        <f>IFERROR(VLOOKUP(A282,SS!A:P,8,FALSE),"")</f>
        <v/>
      </c>
      <c r="Q282" s="3">
        <f t="shared" si="24"/>
        <v>0</v>
      </c>
      <c r="R282" s="3">
        <f t="shared" si="25"/>
        <v>0</v>
      </c>
      <c r="S282" s="5"/>
      <c r="T282" s="3">
        <f>IFERROR(COUNTIFS(grades!A:A,A282,grades!H:H,"A"),"0")</f>
        <v>0</v>
      </c>
      <c r="U282" s="3">
        <f>IFERROR(COUNTIFS(grades!A:A,A282,grades!H:H,"B"),"0")</f>
        <v>0</v>
      </c>
      <c r="V282" s="3">
        <f>IFERROR(COUNTIFS(grades!A:A,A282,grades!H:H,"C"),"0")</f>
        <v>0</v>
      </c>
      <c r="W282" s="3">
        <f>IFERROR(COUNTIFS(grades!A:A,A282,grades!H:H,"D"),"0")</f>
        <v>0</v>
      </c>
      <c r="X282" s="3">
        <f>IFERROR(COUNTIFS(grades!A:A,A282,grades!H:H,"F"),"0")</f>
        <v>0</v>
      </c>
      <c r="Y282" s="5"/>
      <c r="Z282" s="3" t="str">
        <f>IFERROR(VLOOKUP(A282,'Previous CF'!A:AH,27,FALSE),"")</f>
        <v/>
      </c>
      <c r="AA282" s="6" t="e">
        <f t="shared" si="26"/>
        <v>#VALUE!</v>
      </c>
      <c r="AB282" s="6" t="e">
        <f t="shared" si="27"/>
        <v>#VALUE!</v>
      </c>
      <c r="AC282" s="6" t="e">
        <f t="shared" si="28"/>
        <v>#VALUE!</v>
      </c>
      <c r="AD282" s="3" t="e">
        <f t="shared" si="29"/>
        <v>#VALUE!</v>
      </c>
      <c r="AE282" s="20" t="str">
        <f>IFERROR(VLOOKUP(A282,'Previous CF'!A:AE,31,FALSE),"")</f>
        <v/>
      </c>
      <c r="AF282" s="20" t="str">
        <f>IFERROR(VLOOKUP(A282,'Previous CF'!A:AF,32,FALSE),"")</f>
        <v/>
      </c>
      <c r="AG282" s="12" t="str">
        <f>IFERROR(VLOOKUP(A282,'Previous CF'!A:AI,33,FALSE),"")</f>
        <v/>
      </c>
      <c r="AH282" s="12" t="str">
        <f>IFERROR(VLOOKUP(A282,'Previous CF'!A:AJ,34,FALSE),"")</f>
        <v/>
      </c>
      <c r="AI282" s="12" t="str">
        <f>IFERROR(VLOOKUP(A282,'Previous CF'!A:AK,35,FALSE),"")</f>
        <v/>
      </c>
      <c r="AJ282" s="12" t="str">
        <f>IFERROR(VLOOKUP(A282,'Previous CF'!A:AL,36,FALSE),"")</f>
        <v/>
      </c>
      <c r="AK282" s="12" t="str">
        <f>IFERROR(VLOOKUP(A282,'Previous CF'!A:AM,37,FALSE),"")</f>
        <v/>
      </c>
      <c r="AL282" s="12" t="str">
        <f>IFERROR(VLOOKUP(A282,'Previous CF'!A:AN,38,FALSE),"")</f>
        <v/>
      </c>
      <c r="AM282" s="12" t="str">
        <f>IFERROR(VLOOKUP(A282,'Previous CF'!A:AO,39,FALSE),"")</f>
        <v/>
      </c>
      <c r="AN282" s="12"/>
      <c r="AO282" s="12" t="str">
        <f>IFERROR(VLOOKUP(A282,'Previous CF'!A:AQ,41,FALSE),"")</f>
        <v/>
      </c>
      <c r="AP282" s="12" t="str">
        <f>IFERROR(VLOOKUP(A282,'Previous CF'!A:AR,42,FALSE),"")</f>
        <v/>
      </c>
    </row>
    <row r="283" spans="1:42" x14ac:dyDescent="0.35">
      <c r="A283" s="23">
        <f>HT!A283</f>
        <v>0</v>
      </c>
      <c r="B283" s="23">
        <f>HT!B283</f>
        <v>0</v>
      </c>
      <c r="C283" s="23">
        <f>HT!C283</f>
        <v>0</v>
      </c>
      <c r="D283" s="23">
        <f>HT!D283</f>
        <v>0</v>
      </c>
      <c r="E283" s="3" t="str">
        <f>IFERROR(VLOOKUP(A283,grades!A:P,5,FALSE),"")</f>
        <v/>
      </c>
      <c r="F283" s="3" t="str">
        <f>IFERROR(VLOOKUP(A283,grades!A:Q,6,FALSE),"")</f>
        <v/>
      </c>
      <c r="G283" s="3" t="str">
        <f>IFERROR(VLOOKUP(A283,HT!A:K,8,FALSE),"")</f>
        <v/>
      </c>
      <c r="H283" s="3" t="str">
        <f>IFERROR(VLOOKUP(A283,HT!A:L,12,FALSE),"")</f>
        <v/>
      </c>
      <c r="I283" s="3" t="str">
        <f>IFERROR(VLOOKUP(A283,IEP!A:F,6,FALSE),"")</f>
        <v/>
      </c>
      <c r="J283" s="3" t="str">
        <f>IFERROR(VLOOKUP(A283,FRL!A:G,5,FALSE),"")</f>
        <v/>
      </c>
      <c r="K283" s="4" t="str">
        <f>IFERROR(VLOOKUP(A283,Att!A:E,5,FALSE),"")</f>
        <v/>
      </c>
      <c r="L283" s="32" t="str">
        <f>IFERROR(VLOOKUP(A283,Disc!A:C,2,FALSE),"0")</f>
        <v>0</v>
      </c>
      <c r="M283" s="3" t="str">
        <f>IFERROR(VLOOKUP(A283,CA!A:P,8,FALSE),"")</f>
        <v/>
      </c>
      <c r="N283" s="3" t="str">
        <f>IFERROR(VLOOKUP(A283,MA!A:Q,8,FALSE),"")</f>
        <v/>
      </c>
      <c r="O283" s="3" t="str">
        <f>IFERROR(VLOOKUP(A283,SC!A:Q,8,FALSE),"")</f>
        <v/>
      </c>
      <c r="P283" s="3" t="str">
        <f>IFERROR(VLOOKUP(A283,SS!A:P,8,FALSE),"")</f>
        <v/>
      </c>
      <c r="Q283" s="3">
        <f t="shared" si="24"/>
        <v>0</v>
      </c>
      <c r="R283" s="3">
        <f t="shared" si="25"/>
        <v>0</v>
      </c>
      <c r="S283" s="5"/>
      <c r="T283" s="3">
        <f>IFERROR(COUNTIFS(grades!A:A,A283,grades!H:H,"A"),"0")</f>
        <v>0</v>
      </c>
      <c r="U283" s="3">
        <f>IFERROR(COUNTIFS(grades!A:A,A283,grades!H:H,"B"),"0")</f>
        <v>0</v>
      </c>
      <c r="V283" s="3">
        <f>IFERROR(COUNTIFS(grades!A:A,A283,grades!H:H,"C"),"0")</f>
        <v>0</v>
      </c>
      <c r="W283" s="3">
        <f>IFERROR(COUNTIFS(grades!A:A,A283,grades!H:H,"D"),"0")</f>
        <v>0</v>
      </c>
      <c r="X283" s="3">
        <f>IFERROR(COUNTIFS(grades!A:A,A283,grades!H:H,"F"),"0")</f>
        <v>0</v>
      </c>
      <c r="Y283" s="5"/>
      <c r="Z283" s="3" t="str">
        <f>IFERROR(VLOOKUP(A283,'Previous CF'!A:AH,27,FALSE),"")</f>
        <v/>
      </c>
      <c r="AA283" s="6" t="e">
        <f t="shared" si="26"/>
        <v>#VALUE!</v>
      </c>
      <c r="AB283" s="6" t="e">
        <f t="shared" si="27"/>
        <v>#VALUE!</v>
      </c>
      <c r="AC283" s="6" t="e">
        <f t="shared" si="28"/>
        <v>#VALUE!</v>
      </c>
      <c r="AD283" s="3" t="e">
        <f t="shared" si="29"/>
        <v>#VALUE!</v>
      </c>
      <c r="AE283" s="20" t="str">
        <f>IFERROR(VLOOKUP(A283,'Previous CF'!A:AE,31,FALSE),"")</f>
        <v/>
      </c>
      <c r="AF283" s="20" t="str">
        <f>IFERROR(VLOOKUP(A283,'Previous CF'!A:AF,32,FALSE),"")</f>
        <v/>
      </c>
      <c r="AG283" s="12" t="str">
        <f>IFERROR(VLOOKUP(A283,'Previous CF'!A:AI,33,FALSE),"")</f>
        <v/>
      </c>
      <c r="AH283" s="12" t="str">
        <f>IFERROR(VLOOKUP(A283,'Previous CF'!A:AJ,34,FALSE),"")</f>
        <v/>
      </c>
      <c r="AI283" s="12" t="str">
        <f>IFERROR(VLOOKUP(A283,'Previous CF'!A:AK,35,FALSE),"")</f>
        <v/>
      </c>
      <c r="AJ283" s="12" t="str">
        <f>IFERROR(VLOOKUP(A283,'Previous CF'!A:AL,36,FALSE),"")</f>
        <v/>
      </c>
      <c r="AK283" s="12" t="str">
        <f>IFERROR(VLOOKUP(A283,'Previous CF'!A:AM,37,FALSE),"")</f>
        <v/>
      </c>
      <c r="AL283" s="12" t="str">
        <f>IFERROR(VLOOKUP(A283,'Previous CF'!A:AN,38,FALSE),"")</f>
        <v/>
      </c>
      <c r="AM283" s="12" t="str">
        <f>IFERROR(VLOOKUP(A283,'Previous CF'!A:AO,39,FALSE),"")</f>
        <v/>
      </c>
      <c r="AN283" s="12"/>
      <c r="AO283" s="12" t="str">
        <f>IFERROR(VLOOKUP(A283,'Previous CF'!A:AQ,41,FALSE),"")</f>
        <v/>
      </c>
      <c r="AP283" s="12" t="str">
        <f>IFERROR(VLOOKUP(A283,'Previous CF'!A:AR,42,FALSE),"")</f>
        <v/>
      </c>
    </row>
    <row r="284" spans="1:42" x14ac:dyDescent="0.35">
      <c r="A284" s="23">
        <f>HT!A284</f>
        <v>0</v>
      </c>
      <c r="B284" s="23">
        <f>HT!B284</f>
        <v>0</v>
      </c>
      <c r="C284" s="23">
        <f>HT!C284</f>
        <v>0</v>
      </c>
      <c r="D284" s="23">
        <f>HT!D284</f>
        <v>0</v>
      </c>
      <c r="E284" s="3" t="str">
        <f>IFERROR(VLOOKUP(A284,grades!A:P,5,FALSE),"")</f>
        <v/>
      </c>
      <c r="F284" s="3" t="str">
        <f>IFERROR(VLOOKUP(A284,grades!A:Q,6,FALSE),"")</f>
        <v/>
      </c>
      <c r="G284" s="3" t="str">
        <f>IFERROR(VLOOKUP(A284,HT!A:K,8,FALSE),"")</f>
        <v/>
      </c>
      <c r="H284" s="3" t="str">
        <f>IFERROR(VLOOKUP(A284,HT!A:L,12,FALSE),"")</f>
        <v/>
      </c>
      <c r="I284" s="3" t="str">
        <f>IFERROR(VLOOKUP(A284,IEP!A:F,6,FALSE),"")</f>
        <v/>
      </c>
      <c r="J284" s="3" t="str">
        <f>IFERROR(VLOOKUP(A284,FRL!A:G,5,FALSE),"")</f>
        <v/>
      </c>
      <c r="K284" s="4" t="str">
        <f>IFERROR(VLOOKUP(A284,Att!A:E,5,FALSE),"")</f>
        <v/>
      </c>
      <c r="L284" s="32" t="str">
        <f>IFERROR(VLOOKUP(A284,Disc!A:C,2,FALSE),"0")</f>
        <v>0</v>
      </c>
      <c r="M284" s="3" t="str">
        <f>IFERROR(VLOOKUP(A284,CA!A:P,8,FALSE),"")</f>
        <v/>
      </c>
      <c r="N284" s="3" t="str">
        <f>IFERROR(VLOOKUP(A284,MA!A:Q,8,FALSE),"")</f>
        <v/>
      </c>
      <c r="O284" s="3" t="str">
        <f>IFERROR(VLOOKUP(A284,SC!A:Q,8,FALSE),"")</f>
        <v/>
      </c>
      <c r="P284" s="3" t="str">
        <f>IFERROR(VLOOKUP(A284,SS!A:P,8,FALSE),"")</f>
        <v/>
      </c>
      <c r="Q284" s="3">
        <f t="shared" si="24"/>
        <v>0</v>
      </c>
      <c r="R284" s="3">
        <f t="shared" si="25"/>
        <v>0</v>
      </c>
      <c r="S284" s="5"/>
      <c r="T284" s="3">
        <f>IFERROR(COUNTIFS(grades!A:A,A284,grades!H:H,"A"),"0")</f>
        <v>0</v>
      </c>
      <c r="U284" s="3">
        <f>IFERROR(COUNTIFS(grades!A:A,A284,grades!H:H,"B"),"0")</f>
        <v>0</v>
      </c>
      <c r="V284" s="3">
        <f>IFERROR(COUNTIFS(grades!A:A,A284,grades!H:H,"C"),"0")</f>
        <v>0</v>
      </c>
      <c r="W284" s="3">
        <f>IFERROR(COUNTIFS(grades!A:A,A284,grades!H:H,"D"),"0")</f>
        <v>0</v>
      </c>
      <c r="X284" s="3">
        <f>IFERROR(COUNTIFS(grades!A:A,A284,grades!H:H,"F"),"0")</f>
        <v>0</v>
      </c>
      <c r="Y284" s="5"/>
      <c r="Z284" s="3" t="str">
        <f>IFERROR(VLOOKUP(A284,'Previous CF'!A:AH,27,FALSE),"")</f>
        <v/>
      </c>
      <c r="AA284" s="6" t="e">
        <f t="shared" si="26"/>
        <v>#VALUE!</v>
      </c>
      <c r="AB284" s="6" t="e">
        <f t="shared" si="27"/>
        <v>#VALUE!</v>
      </c>
      <c r="AC284" s="6" t="e">
        <f t="shared" si="28"/>
        <v>#VALUE!</v>
      </c>
      <c r="AD284" s="3" t="e">
        <f t="shared" si="29"/>
        <v>#VALUE!</v>
      </c>
      <c r="AE284" s="20" t="str">
        <f>IFERROR(VLOOKUP(A284,'Previous CF'!A:AE,31,FALSE),"")</f>
        <v/>
      </c>
      <c r="AF284" s="20" t="str">
        <f>IFERROR(VLOOKUP(A284,'Previous CF'!A:AF,32,FALSE),"")</f>
        <v/>
      </c>
      <c r="AG284" s="12" t="str">
        <f>IFERROR(VLOOKUP(A284,'Previous CF'!A:AI,33,FALSE),"")</f>
        <v/>
      </c>
      <c r="AH284" s="12" t="str">
        <f>IFERROR(VLOOKUP(A284,'Previous CF'!A:AJ,34,FALSE),"")</f>
        <v/>
      </c>
      <c r="AI284" s="12" t="str">
        <f>IFERROR(VLOOKUP(A284,'Previous CF'!A:AK,35,FALSE),"")</f>
        <v/>
      </c>
      <c r="AJ284" s="12" t="str">
        <f>IFERROR(VLOOKUP(A284,'Previous CF'!A:AL,36,FALSE),"")</f>
        <v/>
      </c>
      <c r="AK284" s="12" t="str">
        <f>IFERROR(VLOOKUP(A284,'Previous CF'!A:AM,37,FALSE),"")</f>
        <v/>
      </c>
      <c r="AL284" s="12" t="str">
        <f>IFERROR(VLOOKUP(A284,'Previous CF'!A:AN,38,FALSE),"")</f>
        <v/>
      </c>
      <c r="AM284" s="12" t="str">
        <f>IFERROR(VLOOKUP(A284,'Previous CF'!A:AO,39,FALSE),"")</f>
        <v/>
      </c>
      <c r="AN284" s="12"/>
      <c r="AO284" s="12" t="str">
        <f>IFERROR(VLOOKUP(A284,'Previous CF'!A:AQ,41,FALSE),"")</f>
        <v/>
      </c>
      <c r="AP284" s="12" t="str">
        <f>IFERROR(VLOOKUP(A284,'Previous CF'!A:AR,42,FALSE),"")</f>
        <v/>
      </c>
    </row>
    <row r="285" spans="1:42" x14ac:dyDescent="0.35">
      <c r="A285" s="23">
        <f>HT!A285</f>
        <v>0</v>
      </c>
      <c r="B285" s="23">
        <f>HT!B285</f>
        <v>0</v>
      </c>
      <c r="C285" s="23">
        <f>HT!C285</f>
        <v>0</v>
      </c>
      <c r="D285" s="23">
        <f>HT!D285</f>
        <v>0</v>
      </c>
      <c r="E285" s="3" t="str">
        <f>IFERROR(VLOOKUP(A285,grades!A:P,5,FALSE),"")</f>
        <v/>
      </c>
      <c r="F285" s="3" t="str">
        <f>IFERROR(VLOOKUP(A285,grades!A:Q,6,FALSE),"")</f>
        <v/>
      </c>
      <c r="G285" s="3" t="str">
        <f>IFERROR(VLOOKUP(A285,HT!A:K,8,FALSE),"")</f>
        <v/>
      </c>
      <c r="H285" s="3" t="str">
        <f>IFERROR(VLOOKUP(A285,HT!A:L,12,FALSE),"")</f>
        <v/>
      </c>
      <c r="I285" s="3" t="str">
        <f>IFERROR(VLOOKUP(A285,IEP!A:F,6,FALSE),"")</f>
        <v/>
      </c>
      <c r="J285" s="3" t="str">
        <f>IFERROR(VLOOKUP(A285,FRL!A:G,5,FALSE),"")</f>
        <v/>
      </c>
      <c r="K285" s="4" t="str">
        <f>IFERROR(VLOOKUP(A285,Att!A:E,5,FALSE),"")</f>
        <v/>
      </c>
      <c r="L285" s="32" t="str">
        <f>IFERROR(VLOOKUP(A285,Disc!A:C,2,FALSE),"0")</f>
        <v>0</v>
      </c>
      <c r="M285" s="3" t="str">
        <f>IFERROR(VLOOKUP(A285,CA!A:P,8,FALSE),"")</f>
        <v/>
      </c>
      <c r="N285" s="3" t="str">
        <f>IFERROR(VLOOKUP(A285,MA!A:Q,8,FALSE),"")</f>
        <v/>
      </c>
      <c r="O285" s="3" t="str">
        <f>IFERROR(VLOOKUP(A285,SC!A:Q,8,FALSE),"")</f>
        <v/>
      </c>
      <c r="P285" s="3" t="str">
        <f>IFERROR(VLOOKUP(A285,SS!A:P,8,FALSE),"")</f>
        <v/>
      </c>
      <c r="Q285" s="3">
        <f t="shared" si="24"/>
        <v>0</v>
      </c>
      <c r="R285" s="3">
        <f t="shared" si="25"/>
        <v>0</v>
      </c>
      <c r="S285" s="5"/>
      <c r="T285" s="3">
        <f>IFERROR(COUNTIFS(grades!A:A,A285,grades!H:H,"A"),"0")</f>
        <v>0</v>
      </c>
      <c r="U285" s="3">
        <f>IFERROR(COUNTIFS(grades!A:A,A285,grades!H:H,"B"),"0")</f>
        <v>0</v>
      </c>
      <c r="V285" s="3">
        <f>IFERROR(COUNTIFS(grades!A:A,A285,grades!H:H,"C"),"0")</f>
        <v>0</v>
      </c>
      <c r="W285" s="3">
        <f>IFERROR(COUNTIFS(grades!A:A,A285,grades!H:H,"D"),"0")</f>
        <v>0</v>
      </c>
      <c r="X285" s="3">
        <f>IFERROR(COUNTIFS(grades!A:A,A285,grades!H:H,"F"),"0")</f>
        <v>0</v>
      </c>
      <c r="Y285" s="5"/>
      <c r="Z285" s="3" t="str">
        <f>IFERROR(VLOOKUP(A285,'Previous CF'!A:AH,27,FALSE),"")</f>
        <v/>
      </c>
      <c r="AA285" s="6" t="e">
        <f t="shared" si="26"/>
        <v>#VALUE!</v>
      </c>
      <c r="AB285" s="6" t="e">
        <f t="shared" si="27"/>
        <v>#VALUE!</v>
      </c>
      <c r="AC285" s="6" t="e">
        <f t="shared" si="28"/>
        <v>#VALUE!</v>
      </c>
      <c r="AD285" s="3" t="e">
        <f t="shared" si="29"/>
        <v>#VALUE!</v>
      </c>
      <c r="AE285" s="20" t="str">
        <f>IFERROR(VLOOKUP(A285,'Previous CF'!A:AE,31,FALSE),"")</f>
        <v/>
      </c>
      <c r="AF285" s="20" t="str">
        <f>IFERROR(VLOOKUP(A285,'Previous CF'!A:AF,32,FALSE),"")</f>
        <v/>
      </c>
      <c r="AG285" s="12" t="str">
        <f>IFERROR(VLOOKUP(A285,'Previous CF'!A:AI,33,FALSE),"")</f>
        <v/>
      </c>
      <c r="AH285" s="12" t="str">
        <f>IFERROR(VLOOKUP(A285,'Previous CF'!A:AJ,34,FALSE),"")</f>
        <v/>
      </c>
      <c r="AI285" s="12" t="str">
        <f>IFERROR(VLOOKUP(A285,'Previous CF'!A:AK,35,FALSE),"")</f>
        <v/>
      </c>
      <c r="AJ285" s="12" t="str">
        <f>IFERROR(VLOOKUP(A285,'Previous CF'!A:AL,36,FALSE),"")</f>
        <v/>
      </c>
      <c r="AK285" s="12" t="str">
        <f>IFERROR(VLOOKUP(A285,'Previous CF'!A:AM,37,FALSE),"")</f>
        <v/>
      </c>
      <c r="AL285" s="12" t="str">
        <f>IFERROR(VLOOKUP(A285,'Previous CF'!A:AN,38,FALSE),"")</f>
        <v/>
      </c>
      <c r="AM285" s="12" t="str">
        <f>IFERROR(VLOOKUP(A285,'Previous CF'!A:AO,39,FALSE),"")</f>
        <v/>
      </c>
      <c r="AN285" s="12"/>
      <c r="AO285" s="12" t="str">
        <f>IFERROR(VLOOKUP(A285,'Previous CF'!A:AQ,41,FALSE),"")</f>
        <v/>
      </c>
      <c r="AP285" s="12" t="str">
        <f>IFERROR(VLOOKUP(A285,'Previous CF'!A:AR,42,FALSE),"")</f>
        <v/>
      </c>
    </row>
    <row r="286" spans="1:42" x14ac:dyDescent="0.35">
      <c r="A286" s="23">
        <f>HT!A286</f>
        <v>0</v>
      </c>
      <c r="B286" s="23">
        <f>HT!B286</f>
        <v>0</v>
      </c>
      <c r="C286" s="23">
        <f>HT!C286</f>
        <v>0</v>
      </c>
      <c r="D286" s="23">
        <f>HT!D286</f>
        <v>0</v>
      </c>
      <c r="E286" s="3" t="str">
        <f>IFERROR(VLOOKUP(A286,grades!A:P,5,FALSE),"")</f>
        <v/>
      </c>
      <c r="F286" s="3" t="str">
        <f>IFERROR(VLOOKUP(A286,grades!A:Q,6,FALSE),"")</f>
        <v/>
      </c>
      <c r="G286" s="3" t="str">
        <f>IFERROR(VLOOKUP(A286,HT!A:K,8,FALSE),"")</f>
        <v/>
      </c>
      <c r="H286" s="3" t="str">
        <f>IFERROR(VLOOKUP(A286,HT!A:L,12,FALSE),"")</f>
        <v/>
      </c>
      <c r="I286" s="3" t="str">
        <f>IFERROR(VLOOKUP(A286,IEP!A:F,6,FALSE),"")</f>
        <v/>
      </c>
      <c r="J286" s="3" t="str">
        <f>IFERROR(VLOOKUP(A286,FRL!A:G,5,FALSE),"")</f>
        <v/>
      </c>
      <c r="K286" s="4" t="str">
        <f>IFERROR(VLOOKUP(A286,Att!A:E,5,FALSE),"")</f>
        <v/>
      </c>
      <c r="L286" s="32" t="str">
        <f>IFERROR(VLOOKUP(A286,Disc!A:C,2,FALSE),"0")</f>
        <v>0</v>
      </c>
      <c r="M286" s="3" t="str">
        <f>IFERROR(VLOOKUP(A286,CA!A:P,8,FALSE),"")</f>
        <v/>
      </c>
      <c r="N286" s="3" t="str">
        <f>IFERROR(VLOOKUP(A286,MA!A:Q,8,FALSE),"")</f>
        <v/>
      </c>
      <c r="O286" s="3" t="str">
        <f>IFERROR(VLOOKUP(A286,SC!A:Q,8,FALSE),"")</f>
        <v/>
      </c>
      <c r="P286" s="3" t="str">
        <f>IFERROR(VLOOKUP(A286,SS!A:P,8,FALSE),"")</f>
        <v/>
      </c>
      <c r="Q286" s="3">
        <f t="shared" si="24"/>
        <v>0</v>
      </c>
      <c r="R286" s="3">
        <f t="shared" si="25"/>
        <v>0</v>
      </c>
      <c r="S286" s="5"/>
      <c r="T286" s="3">
        <f>IFERROR(COUNTIFS(grades!A:A,A286,grades!H:H,"A"),"0")</f>
        <v>0</v>
      </c>
      <c r="U286" s="3">
        <f>IFERROR(COUNTIFS(grades!A:A,A286,grades!H:H,"B"),"0")</f>
        <v>0</v>
      </c>
      <c r="V286" s="3">
        <f>IFERROR(COUNTIFS(grades!A:A,A286,grades!H:H,"C"),"0")</f>
        <v>0</v>
      </c>
      <c r="W286" s="3">
        <f>IFERROR(COUNTIFS(grades!A:A,A286,grades!H:H,"D"),"0")</f>
        <v>0</v>
      </c>
      <c r="X286" s="3">
        <f>IFERROR(COUNTIFS(grades!A:A,A286,grades!H:H,"F"),"0")</f>
        <v>0</v>
      </c>
      <c r="Y286" s="5"/>
      <c r="Z286" s="3" t="str">
        <f>IFERROR(VLOOKUP(A286,'Previous CF'!A:AH,27,FALSE),"")</f>
        <v/>
      </c>
      <c r="AA286" s="6" t="e">
        <f t="shared" si="26"/>
        <v>#VALUE!</v>
      </c>
      <c r="AB286" s="6" t="e">
        <f t="shared" si="27"/>
        <v>#VALUE!</v>
      </c>
      <c r="AC286" s="6" t="e">
        <f t="shared" si="28"/>
        <v>#VALUE!</v>
      </c>
      <c r="AD286" s="3" t="e">
        <f t="shared" si="29"/>
        <v>#VALUE!</v>
      </c>
      <c r="AE286" s="20" t="str">
        <f>IFERROR(VLOOKUP(A286,'Previous CF'!A:AE,31,FALSE),"")</f>
        <v/>
      </c>
      <c r="AF286" s="20" t="str">
        <f>IFERROR(VLOOKUP(A286,'Previous CF'!A:AF,32,FALSE),"")</f>
        <v/>
      </c>
      <c r="AG286" s="12" t="str">
        <f>IFERROR(VLOOKUP(A286,'Previous CF'!A:AI,33,FALSE),"")</f>
        <v/>
      </c>
      <c r="AH286" s="12" t="str">
        <f>IFERROR(VLOOKUP(A286,'Previous CF'!A:AJ,34,FALSE),"")</f>
        <v/>
      </c>
      <c r="AI286" s="12" t="str">
        <f>IFERROR(VLOOKUP(A286,'Previous CF'!A:AK,35,FALSE),"")</f>
        <v/>
      </c>
      <c r="AJ286" s="12" t="str">
        <f>IFERROR(VLOOKUP(A286,'Previous CF'!A:AL,36,FALSE),"")</f>
        <v/>
      </c>
      <c r="AK286" s="12" t="str">
        <f>IFERROR(VLOOKUP(A286,'Previous CF'!A:AM,37,FALSE),"")</f>
        <v/>
      </c>
      <c r="AL286" s="12" t="str">
        <f>IFERROR(VLOOKUP(A286,'Previous CF'!A:AN,38,FALSE),"")</f>
        <v/>
      </c>
      <c r="AM286" s="12" t="str">
        <f>IFERROR(VLOOKUP(A286,'Previous CF'!A:AO,39,FALSE),"")</f>
        <v/>
      </c>
      <c r="AN286" s="12"/>
      <c r="AO286" s="12" t="str">
        <f>IFERROR(VLOOKUP(A286,'Previous CF'!A:AQ,41,FALSE),"")</f>
        <v/>
      </c>
      <c r="AP286" s="12" t="str">
        <f>IFERROR(VLOOKUP(A286,'Previous CF'!A:AR,42,FALSE),"")</f>
        <v/>
      </c>
    </row>
    <row r="287" spans="1:42" x14ac:dyDescent="0.35">
      <c r="A287" s="23">
        <f>HT!A287</f>
        <v>0</v>
      </c>
      <c r="B287" s="23">
        <f>HT!B287</f>
        <v>0</v>
      </c>
      <c r="C287" s="23">
        <f>HT!C287</f>
        <v>0</v>
      </c>
      <c r="D287" s="23">
        <f>HT!D287</f>
        <v>0</v>
      </c>
      <c r="E287" s="3" t="str">
        <f>IFERROR(VLOOKUP(A287,grades!A:P,5,FALSE),"")</f>
        <v/>
      </c>
      <c r="F287" s="3" t="str">
        <f>IFERROR(VLOOKUP(A287,grades!A:Q,6,FALSE),"")</f>
        <v/>
      </c>
      <c r="G287" s="3" t="str">
        <f>IFERROR(VLOOKUP(A287,HT!A:K,8,FALSE),"")</f>
        <v/>
      </c>
      <c r="H287" s="3" t="str">
        <f>IFERROR(VLOOKUP(A287,HT!A:L,12,FALSE),"")</f>
        <v/>
      </c>
      <c r="I287" s="3" t="str">
        <f>IFERROR(VLOOKUP(A287,IEP!A:F,6,FALSE),"")</f>
        <v/>
      </c>
      <c r="J287" s="3" t="str">
        <f>IFERROR(VLOOKUP(A287,FRL!A:G,5,FALSE),"")</f>
        <v/>
      </c>
      <c r="K287" s="4" t="str">
        <f>IFERROR(VLOOKUP(A287,Att!A:E,5,FALSE),"")</f>
        <v/>
      </c>
      <c r="L287" s="32" t="str">
        <f>IFERROR(VLOOKUP(A287,Disc!A:C,2,FALSE),"0")</f>
        <v>0</v>
      </c>
      <c r="M287" s="3" t="str">
        <f>IFERROR(VLOOKUP(A287,CA!A:P,8,FALSE),"")</f>
        <v/>
      </c>
      <c r="N287" s="3" t="str">
        <f>IFERROR(VLOOKUP(A287,MA!A:Q,8,FALSE),"")</f>
        <v/>
      </c>
      <c r="O287" s="3" t="str">
        <f>IFERROR(VLOOKUP(A287,SC!A:Q,8,FALSE),"")</f>
        <v/>
      </c>
      <c r="P287" s="3" t="str">
        <f>IFERROR(VLOOKUP(A287,SS!A:P,8,FALSE),"")</f>
        <v/>
      </c>
      <c r="Q287" s="3">
        <f t="shared" si="24"/>
        <v>0</v>
      </c>
      <c r="R287" s="3">
        <f t="shared" si="25"/>
        <v>0</v>
      </c>
      <c r="S287" s="5"/>
      <c r="T287" s="3">
        <f>IFERROR(COUNTIFS(grades!A:A,A287,grades!H:H,"A"),"0")</f>
        <v>0</v>
      </c>
      <c r="U287" s="3">
        <f>IFERROR(COUNTIFS(grades!A:A,A287,grades!H:H,"B"),"0")</f>
        <v>0</v>
      </c>
      <c r="V287" s="3">
        <f>IFERROR(COUNTIFS(grades!A:A,A287,grades!H:H,"C"),"0")</f>
        <v>0</v>
      </c>
      <c r="W287" s="3">
        <f>IFERROR(COUNTIFS(grades!A:A,A287,grades!H:H,"D"),"0")</f>
        <v>0</v>
      </c>
      <c r="X287" s="3">
        <f>IFERROR(COUNTIFS(grades!A:A,A287,grades!H:H,"F"),"0")</f>
        <v>0</v>
      </c>
      <c r="Y287" s="5"/>
      <c r="Z287" s="3" t="str">
        <f>IFERROR(VLOOKUP(A287,'Previous CF'!A:AH,27,FALSE),"")</f>
        <v/>
      </c>
      <c r="AA287" s="6" t="e">
        <f t="shared" si="26"/>
        <v>#VALUE!</v>
      </c>
      <c r="AB287" s="6" t="e">
        <f t="shared" si="27"/>
        <v>#VALUE!</v>
      </c>
      <c r="AC287" s="6" t="e">
        <f t="shared" si="28"/>
        <v>#VALUE!</v>
      </c>
      <c r="AD287" s="3" t="e">
        <f t="shared" si="29"/>
        <v>#VALUE!</v>
      </c>
      <c r="AE287" s="20" t="str">
        <f>IFERROR(VLOOKUP(A287,'Previous CF'!A:AE,31,FALSE),"")</f>
        <v/>
      </c>
      <c r="AF287" s="20" t="str">
        <f>IFERROR(VLOOKUP(A287,'Previous CF'!A:AF,32,FALSE),"")</f>
        <v/>
      </c>
      <c r="AG287" s="12" t="str">
        <f>IFERROR(VLOOKUP(A287,'Previous CF'!A:AI,33,FALSE),"")</f>
        <v/>
      </c>
      <c r="AH287" s="12" t="str">
        <f>IFERROR(VLOOKUP(A287,'Previous CF'!A:AJ,34,FALSE),"")</f>
        <v/>
      </c>
      <c r="AI287" s="12" t="str">
        <f>IFERROR(VLOOKUP(A287,'Previous CF'!A:AK,35,FALSE),"")</f>
        <v/>
      </c>
      <c r="AJ287" s="12" t="str">
        <f>IFERROR(VLOOKUP(A287,'Previous CF'!A:AL,36,FALSE),"")</f>
        <v/>
      </c>
      <c r="AK287" s="12" t="str">
        <f>IFERROR(VLOOKUP(A287,'Previous CF'!A:AM,37,FALSE),"")</f>
        <v/>
      </c>
      <c r="AL287" s="12" t="str">
        <f>IFERROR(VLOOKUP(A287,'Previous CF'!A:AN,38,FALSE),"")</f>
        <v/>
      </c>
      <c r="AM287" s="12" t="str">
        <f>IFERROR(VLOOKUP(A287,'Previous CF'!A:AO,39,FALSE),"")</f>
        <v/>
      </c>
      <c r="AN287" s="12"/>
      <c r="AO287" s="12" t="str">
        <f>IFERROR(VLOOKUP(A287,'Previous CF'!A:AQ,41,FALSE),"")</f>
        <v/>
      </c>
      <c r="AP287" s="12" t="str">
        <f>IFERROR(VLOOKUP(A287,'Previous CF'!A:AR,42,FALSE),"")</f>
        <v/>
      </c>
    </row>
    <row r="288" spans="1:42" x14ac:dyDescent="0.35">
      <c r="A288" s="23">
        <f>HT!A288</f>
        <v>0</v>
      </c>
      <c r="B288" s="23">
        <f>HT!B288</f>
        <v>0</v>
      </c>
      <c r="C288" s="23">
        <f>HT!C288</f>
        <v>0</v>
      </c>
      <c r="D288" s="23">
        <f>HT!D288</f>
        <v>0</v>
      </c>
      <c r="E288" s="3" t="str">
        <f>IFERROR(VLOOKUP(A288,grades!A:P,5,FALSE),"")</f>
        <v/>
      </c>
      <c r="F288" s="3" t="str">
        <f>IFERROR(VLOOKUP(A288,grades!A:Q,6,FALSE),"")</f>
        <v/>
      </c>
      <c r="G288" s="3" t="str">
        <f>IFERROR(VLOOKUP(A288,HT!A:K,8,FALSE),"")</f>
        <v/>
      </c>
      <c r="H288" s="3" t="str">
        <f>IFERROR(VLOOKUP(A288,HT!A:L,12,FALSE),"")</f>
        <v/>
      </c>
      <c r="I288" s="3" t="str">
        <f>IFERROR(VLOOKUP(A288,IEP!A:F,6,FALSE),"")</f>
        <v/>
      </c>
      <c r="J288" s="3" t="str">
        <f>IFERROR(VLOOKUP(A288,FRL!A:G,5,FALSE),"")</f>
        <v/>
      </c>
      <c r="K288" s="4" t="str">
        <f>IFERROR(VLOOKUP(A288,Att!A:E,5,FALSE),"")</f>
        <v/>
      </c>
      <c r="L288" s="32" t="str">
        <f>IFERROR(VLOOKUP(A288,Disc!A:C,2,FALSE),"0")</f>
        <v>0</v>
      </c>
      <c r="M288" s="3" t="str">
        <f>IFERROR(VLOOKUP(A288,CA!A:P,8,FALSE),"")</f>
        <v/>
      </c>
      <c r="N288" s="3" t="str">
        <f>IFERROR(VLOOKUP(A288,MA!A:Q,8,FALSE),"")</f>
        <v/>
      </c>
      <c r="O288" s="3" t="str">
        <f>IFERROR(VLOOKUP(A288,SC!A:Q,8,FALSE),"")</f>
        <v/>
      </c>
      <c r="P288" s="3" t="str">
        <f>IFERROR(VLOOKUP(A288,SS!A:P,8,FALSE),"")</f>
        <v/>
      </c>
      <c r="Q288" s="3">
        <f t="shared" si="24"/>
        <v>0</v>
      </c>
      <c r="R288" s="3">
        <f t="shared" si="25"/>
        <v>0</v>
      </c>
      <c r="S288" s="5"/>
      <c r="T288" s="3">
        <f>IFERROR(COUNTIFS(grades!A:A,A288,grades!H:H,"A"),"0")</f>
        <v>0</v>
      </c>
      <c r="U288" s="3">
        <f>IFERROR(COUNTIFS(grades!A:A,A288,grades!H:H,"B"),"0")</f>
        <v>0</v>
      </c>
      <c r="V288" s="3">
        <f>IFERROR(COUNTIFS(grades!A:A,A288,grades!H:H,"C"),"0")</f>
        <v>0</v>
      </c>
      <c r="W288" s="3">
        <f>IFERROR(COUNTIFS(grades!A:A,A288,grades!H:H,"D"),"0")</f>
        <v>0</v>
      </c>
      <c r="X288" s="3">
        <f>IFERROR(COUNTIFS(grades!A:A,A288,grades!H:H,"F"),"0")</f>
        <v>0</v>
      </c>
      <c r="Y288" s="5"/>
      <c r="Z288" s="3" t="str">
        <f>IFERROR(VLOOKUP(A288,'Previous CF'!A:AH,27,FALSE),"")</f>
        <v/>
      </c>
      <c r="AA288" s="6" t="e">
        <f t="shared" si="26"/>
        <v>#VALUE!</v>
      </c>
      <c r="AB288" s="6" t="e">
        <f t="shared" si="27"/>
        <v>#VALUE!</v>
      </c>
      <c r="AC288" s="6" t="e">
        <f t="shared" si="28"/>
        <v>#VALUE!</v>
      </c>
      <c r="AD288" s="3" t="e">
        <f t="shared" si="29"/>
        <v>#VALUE!</v>
      </c>
      <c r="AE288" s="20" t="str">
        <f>IFERROR(VLOOKUP(A288,'Previous CF'!A:AE,31,FALSE),"")</f>
        <v/>
      </c>
      <c r="AF288" s="20" t="str">
        <f>IFERROR(VLOOKUP(A288,'Previous CF'!A:AF,32,FALSE),"")</f>
        <v/>
      </c>
      <c r="AG288" s="12" t="str">
        <f>IFERROR(VLOOKUP(A288,'Previous CF'!A:AI,33,FALSE),"")</f>
        <v/>
      </c>
      <c r="AH288" s="12" t="str">
        <f>IFERROR(VLOOKUP(A288,'Previous CF'!A:AJ,34,FALSE),"")</f>
        <v/>
      </c>
      <c r="AI288" s="12" t="str">
        <f>IFERROR(VLOOKUP(A288,'Previous CF'!A:AK,35,FALSE),"")</f>
        <v/>
      </c>
      <c r="AJ288" s="12" t="str">
        <f>IFERROR(VLOOKUP(A288,'Previous CF'!A:AL,36,FALSE),"")</f>
        <v/>
      </c>
      <c r="AK288" s="12" t="str">
        <f>IFERROR(VLOOKUP(A288,'Previous CF'!A:AM,37,FALSE),"")</f>
        <v/>
      </c>
      <c r="AL288" s="12" t="str">
        <f>IFERROR(VLOOKUP(A288,'Previous CF'!A:AN,38,FALSE),"")</f>
        <v/>
      </c>
      <c r="AM288" s="12" t="str">
        <f>IFERROR(VLOOKUP(A288,'Previous CF'!A:AO,39,FALSE),"")</f>
        <v/>
      </c>
      <c r="AN288" s="12"/>
      <c r="AO288" s="12" t="str">
        <f>IFERROR(VLOOKUP(A288,'Previous CF'!A:AQ,41,FALSE),"")</f>
        <v/>
      </c>
      <c r="AP288" s="12" t="str">
        <f>IFERROR(VLOOKUP(A288,'Previous CF'!A:AR,42,FALSE),"")</f>
        <v/>
      </c>
    </row>
    <row r="289" spans="1:42" x14ac:dyDescent="0.35">
      <c r="A289" s="23">
        <f>HT!A289</f>
        <v>0</v>
      </c>
      <c r="B289" s="23">
        <f>HT!B289</f>
        <v>0</v>
      </c>
      <c r="C289" s="23">
        <f>HT!C289</f>
        <v>0</v>
      </c>
      <c r="D289" s="23">
        <f>HT!D289</f>
        <v>0</v>
      </c>
      <c r="E289" s="3" t="str">
        <f>IFERROR(VLOOKUP(A289,grades!A:P,5,FALSE),"")</f>
        <v/>
      </c>
      <c r="F289" s="3" t="str">
        <f>IFERROR(VLOOKUP(A289,grades!A:Q,6,FALSE),"")</f>
        <v/>
      </c>
      <c r="G289" s="3" t="str">
        <f>IFERROR(VLOOKUP(A289,HT!A:K,8,FALSE),"")</f>
        <v/>
      </c>
      <c r="H289" s="3" t="str">
        <f>IFERROR(VLOOKUP(A289,HT!A:L,12,FALSE),"")</f>
        <v/>
      </c>
      <c r="I289" s="3" t="str">
        <f>IFERROR(VLOOKUP(A289,IEP!A:F,6,FALSE),"")</f>
        <v/>
      </c>
      <c r="J289" s="3" t="str">
        <f>IFERROR(VLOOKUP(A289,FRL!A:G,5,FALSE),"")</f>
        <v/>
      </c>
      <c r="K289" s="4" t="str">
        <f>IFERROR(VLOOKUP(A289,Att!A:E,5,FALSE),"")</f>
        <v/>
      </c>
      <c r="L289" s="32" t="str">
        <f>IFERROR(VLOOKUP(A289,Disc!A:C,2,FALSE),"0")</f>
        <v>0</v>
      </c>
      <c r="M289" s="3" t="str">
        <f>IFERROR(VLOOKUP(A289,CA!A:P,8,FALSE),"")</f>
        <v/>
      </c>
      <c r="N289" s="3" t="str">
        <f>IFERROR(VLOOKUP(A289,MA!A:Q,8,FALSE),"")</f>
        <v/>
      </c>
      <c r="O289" s="3" t="str">
        <f>IFERROR(VLOOKUP(A289,SC!A:Q,8,FALSE),"")</f>
        <v/>
      </c>
      <c r="P289" s="3" t="str">
        <f>IFERROR(VLOOKUP(A289,SS!A:P,8,FALSE),"")</f>
        <v/>
      </c>
      <c r="Q289" s="3">
        <f t="shared" si="24"/>
        <v>0</v>
      </c>
      <c r="R289" s="3">
        <f t="shared" si="25"/>
        <v>0</v>
      </c>
      <c r="S289" s="5"/>
      <c r="T289" s="3">
        <f>IFERROR(COUNTIFS(grades!A:A,A289,grades!H:H,"A"),"0")</f>
        <v>0</v>
      </c>
      <c r="U289" s="3">
        <f>IFERROR(COUNTIFS(grades!A:A,A289,grades!H:H,"B"),"0")</f>
        <v>0</v>
      </c>
      <c r="V289" s="3">
        <f>IFERROR(COUNTIFS(grades!A:A,A289,grades!H:H,"C"),"0")</f>
        <v>0</v>
      </c>
      <c r="W289" s="3">
        <f>IFERROR(COUNTIFS(grades!A:A,A289,grades!H:H,"D"),"0")</f>
        <v>0</v>
      </c>
      <c r="X289" s="3">
        <f>IFERROR(COUNTIFS(grades!A:A,A289,grades!H:H,"F"),"0")</f>
        <v>0</v>
      </c>
      <c r="Y289" s="5"/>
      <c r="Z289" s="3" t="str">
        <f>IFERROR(VLOOKUP(A289,'Previous CF'!A:AH,27,FALSE),"")</f>
        <v/>
      </c>
      <c r="AA289" s="6" t="e">
        <f t="shared" si="26"/>
        <v>#VALUE!</v>
      </c>
      <c r="AB289" s="6" t="e">
        <f t="shared" si="27"/>
        <v>#VALUE!</v>
      </c>
      <c r="AC289" s="6" t="e">
        <f t="shared" si="28"/>
        <v>#VALUE!</v>
      </c>
      <c r="AD289" s="3" t="e">
        <f t="shared" si="29"/>
        <v>#VALUE!</v>
      </c>
      <c r="AE289" s="20" t="str">
        <f>IFERROR(VLOOKUP(A289,'Previous CF'!A:AE,31,FALSE),"")</f>
        <v/>
      </c>
      <c r="AF289" s="20" t="str">
        <f>IFERROR(VLOOKUP(A289,'Previous CF'!A:AF,32,FALSE),"")</f>
        <v/>
      </c>
      <c r="AG289" s="12" t="str">
        <f>IFERROR(VLOOKUP(A289,'Previous CF'!A:AI,33,FALSE),"")</f>
        <v/>
      </c>
      <c r="AH289" s="12" t="str">
        <f>IFERROR(VLOOKUP(A289,'Previous CF'!A:AJ,34,FALSE),"")</f>
        <v/>
      </c>
      <c r="AI289" s="12" t="str">
        <f>IFERROR(VLOOKUP(A289,'Previous CF'!A:AK,35,FALSE),"")</f>
        <v/>
      </c>
      <c r="AJ289" s="12" t="str">
        <f>IFERROR(VLOOKUP(A289,'Previous CF'!A:AL,36,FALSE),"")</f>
        <v/>
      </c>
      <c r="AK289" s="12" t="str">
        <f>IFERROR(VLOOKUP(A289,'Previous CF'!A:AM,37,FALSE),"")</f>
        <v/>
      </c>
      <c r="AL289" s="12" t="str">
        <f>IFERROR(VLOOKUP(A289,'Previous CF'!A:AN,38,FALSE),"")</f>
        <v/>
      </c>
      <c r="AM289" s="12" t="str">
        <f>IFERROR(VLOOKUP(A289,'Previous CF'!A:AO,39,FALSE),"")</f>
        <v/>
      </c>
      <c r="AN289" s="12"/>
      <c r="AO289" s="12" t="str">
        <f>IFERROR(VLOOKUP(A289,'Previous CF'!A:AQ,41,FALSE),"")</f>
        <v/>
      </c>
      <c r="AP289" s="12" t="str">
        <f>IFERROR(VLOOKUP(A289,'Previous CF'!A:AR,42,FALSE),"")</f>
        <v/>
      </c>
    </row>
    <row r="290" spans="1:42" x14ac:dyDescent="0.35">
      <c r="A290" s="23">
        <f>HT!A290</f>
        <v>0</v>
      </c>
      <c r="B290" s="23">
        <f>HT!B290</f>
        <v>0</v>
      </c>
      <c r="C290" s="23">
        <f>HT!C290</f>
        <v>0</v>
      </c>
      <c r="D290" s="23">
        <f>HT!D290</f>
        <v>0</v>
      </c>
      <c r="E290" s="3" t="str">
        <f>IFERROR(VLOOKUP(A290,grades!A:P,5,FALSE),"")</f>
        <v/>
      </c>
      <c r="F290" s="3" t="str">
        <f>IFERROR(VLOOKUP(A290,grades!A:Q,6,FALSE),"")</f>
        <v/>
      </c>
      <c r="G290" s="3" t="str">
        <f>IFERROR(VLOOKUP(A290,HT!A:K,8,FALSE),"")</f>
        <v/>
      </c>
      <c r="H290" s="3" t="str">
        <f>IFERROR(VLOOKUP(A290,HT!A:L,12,FALSE),"")</f>
        <v/>
      </c>
      <c r="I290" s="3" t="str">
        <f>IFERROR(VLOOKUP(A290,IEP!A:F,6,FALSE),"")</f>
        <v/>
      </c>
      <c r="J290" s="3" t="str">
        <f>IFERROR(VLOOKUP(A290,FRL!A:G,5,FALSE),"")</f>
        <v/>
      </c>
      <c r="K290" s="4" t="str">
        <f>IFERROR(VLOOKUP(A290,Att!A:E,5,FALSE),"")</f>
        <v/>
      </c>
      <c r="L290" s="32" t="str">
        <f>IFERROR(VLOOKUP(A290,Disc!A:C,2,FALSE),"0")</f>
        <v>0</v>
      </c>
      <c r="M290" s="3" t="str">
        <f>IFERROR(VLOOKUP(A290,CA!A:P,8,FALSE),"")</f>
        <v/>
      </c>
      <c r="N290" s="3" t="str">
        <f>IFERROR(VLOOKUP(A290,MA!A:Q,8,FALSE),"")</f>
        <v/>
      </c>
      <c r="O290" s="3" t="str">
        <f>IFERROR(VLOOKUP(A290,SC!A:Q,8,FALSE),"")</f>
        <v/>
      </c>
      <c r="P290" s="3" t="str">
        <f>IFERROR(VLOOKUP(A290,SS!A:P,8,FALSE),"")</f>
        <v/>
      </c>
      <c r="Q290" s="3">
        <f t="shared" si="24"/>
        <v>0</v>
      </c>
      <c r="R290" s="3">
        <f t="shared" si="25"/>
        <v>0</v>
      </c>
      <c r="S290" s="5"/>
      <c r="T290" s="3">
        <f>IFERROR(COUNTIFS(grades!A:A,A290,grades!H:H,"A"),"0")</f>
        <v>0</v>
      </c>
      <c r="U290" s="3">
        <f>IFERROR(COUNTIFS(grades!A:A,A290,grades!H:H,"B"),"0")</f>
        <v>0</v>
      </c>
      <c r="V290" s="3">
        <f>IFERROR(COUNTIFS(grades!A:A,A290,grades!H:H,"C"),"0")</f>
        <v>0</v>
      </c>
      <c r="W290" s="3">
        <f>IFERROR(COUNTIFS(grades!A:A,A290,grades!H:H,"D"),"0")</f>
        <v>0</v>
      </c>
      <c r="X290" s="3">
        <f>IFERROR(COUNTIFS(grades!A:A,A290,grades!H:H,"F"),"0")</f>
        <v>0</v>
      </c>
      <c r="Y290" s="5"/>
      <c r="Z290" s="3" t="str">
        <f>IFERROR(VLOOKUP(A290,'Previous CF'!A:AH,27,FALSE),"")</f>
        <v/>
      </c>
      <c r="AA290" s="6" t="e">
        <f t="shared" si="26"/>
        <v>#VALUE!</v>
      </c>
      <c r="AB290" s="6" t="e">
        <f t="shared" si="27"/>
        <v>#VALUE!</v>
      </c>
      <c r="AC290" s="6" t="e">
        <f t="shared" si="28"/>
        <v>#VALUE!</v>
      </c>
      <c r="AD290" s="3" t="e">
        <f t="shared" si="29"/>
        <v>#VALUE!</v>
      </c>
      <c r="AE290" s="20" t="str">
        <f>IFERROR(VLOOKUP(A290,'Previous CF'!A:AE,31,FALSE),"")</f>
        <v/>
      </c>
      <c r="AF290" s="20" t="str">
        <f>IFERROR(VLOOKUP(A290,'Previous CF'!A:AF,32,FALSE),"")</f>
        <v/>
      </c>
      <c r="AG290" s="12" t="str">
        <f>IFERROR(VLOOKUP(A290,'Previous CF'!A:AI,33,FALSE),"")</f>
        <v/>
      </c>
      <c r="AH290" s="12" t="str">
        <f>IFERROR(VLOOKUP(A290,'Previous CF'!A:AJ,34,FALSE),"")</f>
        <v/>
      </c>
      <c r="AI290" s="12" t="str">
        <f>IFERROR(VLOOKUP(A290,'Previous CF'!A:AK,35,FALSE),"")</f>
        <v/>
      </c>
      <c r="AJ290" s="12" t="str">
        <f>IFERROR(VLOOKUP(A290,'Previous CF'!A:AL,36,FALSE),"")</f>
        <v/>
      </c>
      <c r="AK290" s="12" t="str">
        <f>IFERROR(VLOOKUP(A290,'Previous CF'!A:AM,37,FALSE),"")</f>
        <v/>
      </c>
      <c r="AL290" s="12" t="str">
        <f>IFERROR(VLOOKUP(A290,'Previous CF'!A:AN,38,FALSE),"")</f>
        <v/>
      </c>
      <c r="AM290" s="12" t="str">
        <f>IFERROR(VLOOKUP(A290,'Previous CF'!A:AO,39,FALSE),"")</f>
        <v/>
      </c>
      <c r="AN290" s="12"/>
      <c r="AO290" s="12" t="str">
        <f>IFERROR(VLOOKUP(A290,'Previous CF'!A:AQ,41,FALSE),"")</f>
        <v/>
      </c>
      <c r="AP290" s="12" t="str">
        <f>IFERROR(VLOOKUP(A290,'Previous CF'!A:AR,42,FALSE),"")</f>
        <v/>
      </c>
    </row>
    <row r="291" spans="1:42" x14ac:dyDescent="0.35">
      <c r="A291" s="23">
        <f>HT!A291</f>
        <v>0</v>
      </c>
      <c r="B291" s="23">
        <f>HT!B291</f>
        <v>0</v>
      </c>
      <c r="C291" s="23">
        <f>HT!C291</f>
        <v>0</v>
      </c>
      <c r="D291" s="23">
        <f>HT!D291</f>
        <v>0</v>
      </c>
      <c r="E291" s="3" t="str">
        <f>IFERROR(VLOOKUP(A291,grades!A:P,5,FALSE),"")</f>
        <v/>
      </c>
      <c r="F291" s="3" t="str">
        <f>IFERROR(VLOOKUP(A291,grades!A:Q,6,FALSE),"")</f>
        <v/>
      </c>
      <c r="G291" s="3" t="str">
        <f>IFERROR(VLOOKUP(A291,HT!A:K,8,FALSE),"")</f>
        <v/>
      </c>
      <c r="H291" s="3" t="str">
        <f>IFERROR(VLOOKUP(A291,HT!A:L,12,FALSE),"")</f>
        <v/>
      </c>
      <c r="I291" s="3" t="str">
        <f>IFERROR(VLOOKUP(A291,IEP!A:F,6,FALSE),"")</f>
        <v/>
      </c>
      <c r="J291" s="3" t="str">
        <f>IFERROR(VLOOKUP(A291,FRL!A:G,5,FALSE),"")</f>
        <v/>
      </c>
      <c r="K291" s="4" t="str">
        <f>IFERROR(VLOOKUP(A291,Att!A:E,5,FALSE),"")</f>
        <v/>
      </c>
      <c r="L291" s="32" t="str">
        <f>IFERROR(VLOOKUP(A291,Disc!A:C,2,FALSE),"0")</f>
        <v>0</v>
      </c>
      <c r="M291" s="3" t="str">
        <f>IFERROR(VLOOKUP(A291,CA!A:P,8,FALSE),"")</f>
        <v/>
      </c>
      <c r="N291" s="3" t="str">
        <f>IFERROR(VLOOKUP(A291,MA!A:Q,8,FALSE),"")</f>
        <v/>
      </c>
      <c r="O291" s="3" t="str">
        <f>IFERROR(VLOOKUP(A291,SC!A:Q,8,FALSE),"")</f>
        <v/>
      </c>
      <c r="P291" s="3" t="str">
        <f>IFERROR(VLOOKUP(A291,SS!A:P,8,FALSE),"")</f>
        <v/>
      </c>
      <c r="Q291" s="3">
        <f t="shared" si="24"/>
        <v>0</v>
      </c>
      <c r="R291" s="3">
        <f t="shared" si="25"/>
        <v>0</v>
      </c>
      <c r="S291" s="5"/>
      <c r="T291" s="3">
        <f>IFERROR(COUNTIFS(grades!A:A,A291,grades!H:H,"A"),"0")</f>
        <v>0</v>
      </c>
      <c r="U291" s="3">
        <f>IFERROR(COUNTIFS(grades!A:A,A291,grades!H:H,"B"),"0")</f>
        <v>0</v>
      </c>
      <c r="V291" s="3">
        <f>IFERROR(COUNTIFS(grades!A:A,A291,grades!H:H,"C"),"0")</f>
        <v>0</v>
      </c>
      <c r="W291" s="3">
        <f>IFERROR(COUNTIFS(grades!A:A,A291,grades!H:H,"D"),"0")</f>
        <v>0</v>
      </c>
      <c r="X291" s="3">
        <f>IFERROR(COUNTIFS(grades!A:A,A291,grades!H:H,"F"),"0")</f>
        <v>0</v>
      </c>
      <c r="Y291" s="5"/>
      <c r="Z291" s="3" t="str">
        <f>IFERROR(VLOOKUP(A291,'Previous CF'!A:AH,27,FALSE),"")</f>
        <v/>
      </c>
      <c r="AA291" s="6" t="e">
        <f t="shared" si="26"/>
        <v>#VALUE!</v>
      </c>
      <c r="AB291" s="6" t="e">
        <f t="shared" si="27"/>
        <v>#VALUE!</v>
      </c>
      <c r="AC291" s="6" t="e">
        <f t="shared" si="28"/>
        <v>#VALUE!</v>
      </c>
      <c r="AD291" s="3" t="e">
        <f t="shared" si="29"/>
        <v>#VALUE!</v>
      </c>
      <c r="AE291" s="20" t="str">
        <f>IFERROR(VLOOKUP(A291,'Previous CF'!A:AE,31,FALSE),"")</f>
        <v/>
      </c>
      <c r="AF291" s="20" t="str">
        <f>IFERROR(VLOOKUP(A291,'Previous CF'!A:AF,32,FALSE),"")</f>
        <v/>
      </c>
      <c r="AG291" s="12" t="str">
        <f>IFERROR(VLOOKUP(A291,'Previous CF'!A:AI,33,FALSE),"")</f>
        <v/>
      </c>
      <c r="AH291" s="12" t="str">
        <f>IFERROR(VLOOKUP(A291,'Previous CF'!A:AJ,34,FALSE),"")</f>
        <v/>
      </c>
      <c r="AI291" s="12" t="str">
        <f>IFERROR(VLOOKUP(A291,'Previous CF'!A:AK,35,FALSE),"")</f>
        <v/>
      </c>
      <c r="AJ291" s="12" t="str">
        <f>IFERROR(VLOOKUP(A291,'Previous CF'!A:AL,36,FALSE),"")</f>
        <v/>
      </c>
      <c r="AK291" s="12" t="str">
        <f>IFERROR(VLOOKUP(A291,'Previous CF'!A:AM,37,FALSE),"")</f>
        <v/>
      </c>
      <c r="AL291" s="12" t="str">
        <f>IFERROR(VLOOKUP(A291,'Previous CF'!A:AN,38,FALSE),"")</f>
        <v/>
      </c>
      <c r="AM291" s="12" t="str">
        <f>IFERROR(VLOOKUP(A291,'Previous CF'!A:AO,39,FALSE),"")</f>
        <v/>
      </c>
      <c r="AN291" s="12"/>
      <c r="AO291" s="12" t="str">
        <f>IFERROR(VLOOKUP(A291,'Previous CF'!A:AQ,41,FALSE),"")</f>
        <v/>
      </c>
      <c r="AP291" s="12" t="str">
        <f>IFERROR(VLOOKUP(A291,'Previous CF'!A:AR,42,FALSE),"")</f>
        <v/>
      </c>
    </row>
    <row r="292" spans="1:42" x14ac:dyDescent="0.35">
      <c r="A292" s="23">
        <f>HT!A292</f>
        <v>0</v>
      </c>
      <c r="B292" s="23">
        <f>HT!B292</f>
        <v>0</v>
      </c>
      <c r="C292" s="23">
        <f>HT!C292</f>
        <v>0</v>
      </c>
      <c r="D292" s="23">
        <f>HT!D292</f>
        <v>0</v>
      </c>
      <c r="E292" s="3" t="str">
        <f>IFERROR(VLOOKUP(A292,grades!A:P,5,FALSE),"")</f>
        <v/>
      </c>
      <c r="F292" s="3" t="str">
        <f>IFERROR(VLOOKUP(A292,grades!A:Q,6,FALSE),"")</f>
        <v/>
      </c>
      <c r="G292" s="3" t="str">
        <f>IFERROR(VLOOKUP(A292,HT!A:K,8,FALSE),"")</f>
        <v/>
      </c>
      <c r="H292" s="3" t="str">
        <f>IFERROR(VLOOKUP(A292,HT!A:L,12,FALSE),"")</f>
        <v/>
      </c>
      <c r="I292" s="3" t="str">
        <f>IFERROR(VLOOKUP(A292,IEP!A:F,6,FALSE),"")</f>
        <v/>
      </c>
      <c r="J292" s="3" t="str">
        <f>IFERROR(VLOOKUP(A292,FRL!A:G,5,FALSE),"")</f>
        <v/>
      </c>
      <c r="K292" s="4" t="str">
        <f>IFERROR(VLOOKUP(A292,Att!A:E,5,FALSE),"")</f>
        <v/>
      </c>
      <c r="L292" s="32" t="str">
        <f>IFERROR(VLOOKUP(A292,Disc!A:C,2,FALSE),"0")</f>
        <v>0</v>
      </c>
      <c r="M292" s="3" t="str">
        <f>IFERROR(VLOOKUP(A292,CA!A:P,8,FALSE),"")</f>
        <v/>
      </c>
      <c r="N292" s="3" t="str">
        <f>IFERROR(VLOOKUP(A292,MA!A:Q,8,FALSE),"")</f>
        <v/>
      </c>
      <c r="O292" s="3" t="str">
        <f>IFERROR(VLOOKUP(A292,SC!A:Q,8,FALSE),"")</f>
        <v/>
      </c>
      <c r="P292" s="3" t="str">
        <f>IFERROR(VLOOKUP(A292,SS!A:P,8,FALSE),"")</f>
        <v/>
      </c>
      <c r="Q292" s="3">
        <f t="shared" si="24"/>
        <v>0</v>
      </c>
      <c r="R292" s="3">
        <f t="shared" si="25"/>
        <v>0</v>
      </c>
      <c r="S292" s="5"/>
      <c r="T292" s="3">
        <f>IFERROR(COUNTIFS(grades!A:A,A292,grades!H:H,"A"),"0")</f>
        <v>0</v>
      </c>
      <c r="U292" s="3">
        <f>IFERROR(COUNTIFS(grades!A:A,A292,grades!H:H,"B"),"0")</f>
        <v>0</v>
      </c>
      <c r="V292" s="3">
        <f>IFERROR(COUNTIFS(grades!A:A,A292,grades!H:H,"C"),"0")</f>
        <v>0</v>
      </c>
      <c r="W292" s="3">
        <f>IFERROR(COUNTIFS(grades!A:A,A292,grades!H:H,"D"),"0")</f>
        <v>0</v>
      </c>
      <c r="X292" s="3">
        <f>IFERROR(COUNTIFS(grades!A:A,A292,grades!H:H,"F"),"0")</f>
        <v>0</v>
      </c>
      <c r="Y292" s="5"/>
      <c r="Z292" s="3" t="str">
        <f>IFERROR(VLOOKUP(A292,'Previous CF'!A:AH,27,FALSE),"")</f>
        <v/>
      </c>
      <c r="AA292" s="6" t="e">
        <f t="shared" si="26"/>
        <v>#VALUE!</v>
      </c>
      <c r="AB292" s="6" t="e">
        <f t="shared" si="27"/>
        <v>#VALUE!</v>
      </c>
      <c r="AC292" s="6" t="e">
        <f t="shared" si="28"/>
        <v>#VALUE!</v>
      </c>
      <c r="AD292" s="3" t="e">
        <f t="shared" si="29"/>
        <v>#VALUE!</v>
      </c>
      <c r="AE292" s="20" t="str">
        <f>IFERROR(VLOOKUP(A292,'Previous CF'!A:AE,31,FALSE),"")</f>
        <v/>
      </c>
      <c r="AF292" s="20" t="str">
        <f>IFERROR(VLOOKUP(A292,'Previous CF'!A:AF,32,FALSE),"")</f>
        <v/>
      </c>
      <c r="AG292" s="12" t="str">
        <f>IFERROR(VLOOKUP(A292,'Previous CF'!A:AI,33,FALSE),"")</f>
        <v/>
      </c>
      <c r="AH292" s="12" t="str">
        <f>IFERROR(VLOOKUP(A292,'Previous CF'!A:AJ,34,FALSE),"")</f>
        <v/>
      </c>
      <c r="AI292" s="12" t="str">
        <f>IFERROR(VLOOKUP(A292,'Previous CF'!A:AK,35,FALSE),"")</f>
        <v/>
      </c>
      <c r="AJ292" s="12" t="str">
        <f>IFERROR(VLOOKUP(A292,'Previous CF'!A:AL,36,FALSE),"")</f>
        <v/>
      </c>
      <c r="AK292" s="12" t="str">
        <f>IFERROR(VLOOKUP(A292,'Previous CF'!A:AM,37,FALSE),"")</f>
        <v/>
      </c>
      <c r="AL292" s="12" t="str">
        <f>IFERROR(VLOOKUP(A292,'Previous CF'!A:AN,38,FALSE),"")</f>
        <v/>
      </c>
      <c r="AM292" s="12" t="str">
        <f>IFERROR(VLOOKUP(A292,'Previous CF'!A:AO,39,FALSE),"")</f>
        <v/>
      </c>
      <c r="AN292" s="12"/>
      <c r="AO292" s="12" t="str">
        <f>IFERROR(VLOOKUP(A292,'Previous CF'!A:AQ,41,FALSE),"")</f>
        <v/>
      </c>
      <c r="AP292" s="12" t="str">
        <f>IFERROR(VLOOKUP(A292,'Previous CF'!A:AR,42,FALSE),"")</f>
        <v/>
      </c>
    </row>
    <row r="293" spans="1:42" x14ac:dyDescent="0.35">
      <c r="A293" s="23">
        <f>HT!A293</f>
        <v>0</v>
      </c>
      <c r="B293" s="23">
        <f>HT!B293</f>
        <v>0</v>
      </c>
      <c r="C293" s="23">
        <f>HT!C293</f>
        <v>0</v>
      </c>
      <c r="D293" s="23">
        <f>HT!D293</f>
        <v>0</v>
      </c>
      <c r="E293" s="3" t="str">
        <f>IFERROR(VLOOKUP(A293,grades!A:P,5,FALSE),"")</f>
        <v/>
      </c>
      <c r="F293" s="3" t="str">
        <f>IFERROR(VLOOKUP(A293,grades!A:Q,6,FALSE),"")</f>
        <v/>
      </c>
      <c r="G293" s="3" t="str">
        <f>IFERROR(VLOOKUP(A293,HT!A:K,8,FALSE),"")</f>
        <v/>
      </c>
      <c r="H293" s="3" t="str">
        <f>IFERROR(VLOOKUP(A293,HT!A:L,12,FALSE),"")</f>
        <v/>
      </c>
      <c r="I293" s="3" t="str">
        <f>IFERROR(VLOOKUP(A293,IEP!A:F,6,FALSE),"")</f>
        <v/>
      </c>
      <c r="J293" s="3" t="str">
        <f>IFERROR(VLOOKUP(A293,FRL!A:G,5,FALSE),"")</f>
        <v/>
      </c>
      <c r="K293" s="4" t="str">
        <f>IFERROR(VLOOKUP(A293,Att!A:E,5,FALSE),"")</f>
        <v/>
      </c>
      <c r="L293" s="32" t="str">
        <f>IFERROR(VLOOKUP(A293,Disc!A:C,2,FALSE),"0")</f>
        <v>0</v>
      </c>
      <c r="M293" s="3" t="str">
        <f>IFERROR(VLOOKUP(A293,CA!A:P,8,FALSE),"")</f>
        <v/>
      </c>
      <c r="N293" s="3" t="str">
        <f>IFERROR(VLOOKUP(A293,MA!A:Q,8,FALSE),"")</f>
        <v/>
      </c>
      <c r="O293" s="3" t="str">
        <f>IFERROR(VLOOKUP(A293,SC!A:Q,8,FALSE),"")</f>
        <v/>
      </c>
      <c r="P293" s="3" t="str">
        <f>IFERROR(VLOOKUP(A293,SS!A:P,8,FALSE),"")</f>
        <v/>
      </c>
      <c r="Q293" s="3">
        <f t="shared" si="24"/>
        <v>0</v>
      </c>
      <c r="R293" s="3">
        <f t="shared" si="25"/>
        <v>0</v>
      </c>
      <c r="S293" s="5"/>
      <c r="T293" s="3">
        <f>IFERROR(COUNTIFS(grades!A:A,A293,grades!H:H,"A"),"0")</f>
        <v>0</v>
      </c>
      <c r="U293" s="3">
        <f>IFERROR(COUNTIFS(grades!A:A,A293,grades!H:H,"B"),"0")</f>
        <v>0</v>
      </c>
      <c r="V293" s="3">
        <f>IFERROR(COUNTIFS(grades!A:A,A293,grades!H:H,"C"),"0")</f>
        <v>0</v>
      </c>
      <c r="W293" s="3">
        <f>IFERROR(COUNTIFS(grades!A:A,A293,grades!H:H,"D"),"0")</f>
        <v>0</v>
      </c>
      <c r="X293" s="3">
        <f>IFERROR(COUNTIFS(grades!A:A,A293,grades!H:H,"F"),"0")</f>
        <v>0</v>
      </c>
      <c r="Y293" s="5"/>
      <c r="Z293" s="3" t="str">
        <f>IFERROR(VLOOKUP(A293,'Previous CF'!A:AH,27,FALSE),"")</f>
        <v/>
      </c>
      <c r="AA293" s="6" t="e">
        <f t="shared" si="26"/>
        <v>#VALUE!</v>
      </c>
      <c r="AB293" s="6" t="e">
        <f t="shared" si="27"/>
        <v>#VALUE!</v>
      </c>
      <c r="AC293" s="6" t="e">
        <f t="shared" si="28"/>
        <v>#VALUE!</v>
      </c>
      <c r="AD293" s="3" t="e">
        <f t="shared" si="29"/>
        <v>#VALUE!</v>
      </c>
      <c r="AE293" s="20" t="str">
        <f>IFERROR(VLOOKUP(A293,'Previous CF'!A:AE,31,FALSE),"")</f>
        <v/>
      </c>
      <c r="AF293" s="20" t="str">
        <f>IFERROR(VLOOKUP(A293,'Previous CF'!A:AF,32,FALSE),"")</f>
        <v/>
      </c>
      <c r="AG293" s="12" t="str">
        <f>IFERROR(VLOOKUP(A293,'Previous CF'!A:AI,33,FALSE),"")</f>
        <v/>
      </c>
      <c r="AH293" s="12" t="str">
        <f>IFERROR(VLOOKUP(A293,'Previous CF'!A:AJ,34,FALSE),"")</f>
        <v/>
      </c>
      <c r="AI293" s="12" t="str">
        <f>IFERROR(VLOOKUP(A293,'Previous CF'!A:AK,35,FALSE),"")</f>
        <v/>
      </c>
      <c r="AJ293" s="12" t="str">
        <f>IFERROR(VLOOKUP(A293,'Previous CF'!A:AL,36,FALSE),"")</f>
        <v/>
      </c>
      <c r="AK293" s="12" t="str">
        <f>IFERROR(VLOOKUP(A293,'Previous CF'!A:AM,37,FALSE),"")</f>
        <v/>
      </c>
      <c r="AL293" s="12" t="str">
        <f>IFERROR(VLOOKUP(A293,'Previous CF'!A:AN,38,FALSE),"")</f>
        <v/>
      </c>
      <c r="AM293" s="12" t="str">
        <f>IFERROR(VLOOKUP(A293,'Previous CF'!A:AO,39,FALSE),"")</f>
        <v/>
      </c>
      <c r="AN293" s="12"/>
      <c r="AO293" s="12" t="str">
        <f>IFERROR(VLOOKUP(A293,'Previous CF'!A:AQ,41,FALSE),"")</f>
        <v/>
      </c>
      <c r="AP293" s="12" t="str">
        <f>IFERROR(VLOOKUP(A293,'Previous CF'!A:AR,42,FALSE),"")</f>
        <v/>
      </c>
    </row>
    <row r="294" spans="1:42" x14ac:dyDescent="0.35">
      <c r="A294" s="23">
        <f>HT!A294</f>
        <v>0</v>
      </c>
      <c r="B294" s="23">
        <f>HT!B294</f>
        <v>0</v>
      </c>
      <c r="C294" s="23">
        <f>HT!C294</f>
        <v>0</v>
      </c>
      <c r="D294" s="23">
        <f>HT!D294</f>
        <v>0</v>
      </c>
      <c r="E294" s="3" t="str">
        <f>IFERROR(VLOOKUP(A294,grades!A:P,5,FALSE),"")</f>
        <v/>
      </c>
      <c r="F294" s="3" t="str">
        <f>IFERROR(VLOOKUP(A294,grades!A:Q,6,FALSE),"")</f>
        <v/>
      </c>
      <c r="G294" s="3" t="str">
        <f>IFERROR(VLOOKUP(A294,HT!A:K,8,FALSE),"")</f>
        <v/>
      </c>
      <c r="H294" s="3" t="str">
        <f>IFERROR(VLOOKUP(A294,HT!A:L,12,FALSE),"")</f>
        <v/>
      </c>
      <c r="I294" s="3" t="str">
        <f>IFERROR(VLOOKUP(A294,IEP!A:F,6,FALSE),"")</f>
        <v/>
      </c>
      <c r="J294" s="3" t="str">
        <f>IFERROR(VLOOKUP(A294,FRL!A:G,5,FALSE),"")</f>
        <v/>
      </c>
      <c r="K294" s="4" t="str">
        <f>IFERROR(VLOOKUP(A294,Att!A:E,5,FALSE),"")</f>
        <v/>
      </c>
      <c r="L294" s="32" t="str">
        <f>IFERROR(VLOOKUP(A294,Disc!A:C,2,FALSE),"0")</f>
        <v>0</v>
      </c>
      <c r="M294" s="3" t="str">
        <f>IFERROR(VLOOKUP(A294,CA!A:P,8,FALSE),"")</f>
        <v/>
      </c>
      <c r="N294" s="3" t="str">
        <f>IFERROR(VLOOKUP(A294,MA!A:Q,8,FALSE),"")</f>
        <v/>
      </c>
      <c r="O294" s="3" t="str">
        <f>IFERROR(VLOOKUP(A294,SC!A:Q,8,FALSE),"")</f>
        <v/>
      </c>
      <c r="P294" s="3" t="str">
        <f>IFERROR(VLOOKUP(A294,SS!A:P,8,FALSE),"")</f>
        <v/>
      </c>
      <c r="Q294" s="3">
        <f t="shared" si="24"/>
        <v>0</v>
      </c>
      <c r="R294" s="3">
        <f t="shared" si="25"/>
        <v>0</v>
      </c>
      <c r="S294" s="5"/>
      <c r="T294" s="3">
        <f>IFERROR(COUNTIFS(grades!A:A,A294,grades!H:H,"A"),"0")</f>
        <v>0</v>
      </c>
      <c r="U294" s="3">
        <f>IFERROR(COUNTIFS(grades!A:A,A294,grades!H:H,"B"),"0")</f>
        <v>0</v>
      </c>
      <c r="V294" s="3">
        <f>IFERROR(COUNTIFS(grades!A:A,A294,grades!H:H,"C"),"0")</f>
        <v>0</v>
      </c>
      <c r="W294" s="3">
        <f>IFERROR(COUNTIFS(grades!A:A,A294,grades!H:H,"D"),"0")</f>
        <v>0</v>
      </c>
      <c r="X294" s="3">
        <f>IFERROR(COUNTIFS(grades!A:A,A294,grades!H:H,"F"),"0")</f>
        <v>0</v>
      </c>
      <c r="Y294" s="5"/>
      <c r="Z294" s="3" t="str">
        <f>IFERROR(VLOOKUP(A294,'Previous CF'!A:AH,27,FALSE),"")</f>
        <v/>
      </c>
      <c r="AA294" s="6" t="e">
        <f t="shared" si="26"/>
        <v>#VALUE!</v>
      </c>
      <c r="AB294" s="6" t="e">
        <f t="shared" si="27"/>
        <v>#VALUE!</v>
      </c>
      <c r="AC294" s="6" t="e">
        <f t="shared" si="28"/>
        <v>#VALUE!</v>
      </c>
      <c r="AD294" s="3" t="e">
        <f t="shared" si="29"/>
        <v>#VALUE!</v>
      </c>
      <c r="AE294" s="20" t="str">
        <f>IFERROR(VLOOKUP(A294,'Previous CF'!A:AE,31,FALSE),"")</f>
        <v/>
      </c>
      <c r="AF294" s="20" t="str">
        <f>IFERROR(VLOOKUP(A294,'Previous CF'!A:AF,32,FALSE),"")</f>
        <v/>
      </c>
      <c r="AG294" s="12" t="str">
        <f>IFERROR(VLOOKUP(A294,'Previous CF'!A:AI,33,FALSE),"")</f>
        <v/>
      </c>
      <c r="AH294" s="12" t="str">
        <f>IFERROR(VLOOKUP(A294,'Previous CF'!A:AJ,34,FALSE),"")</f>
        <v/>
      </c>
      <c r="AI294" s="12" t="str">
        <f>IFERROR(VLOOKUP(A294,'Previous CF'!A:AK,35,FALSE),"")</f>
        <v/>
      </c>
      <c r="AJ294" s="12" t="str">
        <f>IFERROR(VLOOKUP(A294,'Previous CF'!A:AL,36,FALSE),"")</f>
        <v/>
      </c>
      <c r="AK294" s="12" t="str">
        <f>IFERROR(VLOOKUP(A294,'Previous CF'!A:AM,37,FALSE),"")</f>
        <v/>
      </c>
      <c r="AL294" s="12" t="str">
        <f>IFERROR(VLOOKUP(A294,'Previous CF'!A:AN,38,FALSE),"")</f>
        <v/>
      </c>
      <c r="AM294" s="12" t="str">
        <f>IFERROR(VLOOKUP(A294,'Previous CF'!A:AO,39,FALSE),"")</f>
        <v/>
      </c>
      <c r="AN294" s="12"/>
      <c r="AO294" s="12" t="str">
        <f>IFERROR(VLOOKUP(A294,'Previous CF'!A:AQ,41,FALSE),"")</f>
        <v/>
      </c>
      <c r="AP294" s="12" t="str">
        <f>IFERROR(VLOOKUP(A294,'Previous CF'!A:AR,42,FALSE),"")</f>
        <v/>
      </c>
    </row>
    <row r="295" spans="1:42" x14ac:dyDescent="0.35">
      <c r="A295" s="23">
        <f>HT!A295</f>
        <v>0</v>
      </c>
      <c r="B295" s="23">
        <f>HT!B295</f>
        <v>0</v>
      </c>
      <c r="C295" s="23">
        <f>HT!C295</f>
        <v>0</v>
      </c>
      <c r="D295" s="23">
        <f>HT!D295</f>
        <v>0</v>
      </c>
      <c r="E295" s="3" t="str">
        <f>IFERROR(VLOOKUP(A295,grades!A:P,5,FALSE),"")</f>
        <v/>
      </c>
      <c r="F295" s="3" t="str">
        <f>IFERROR(VLOOKUP(A295,grades!A:Q,6,FALSE),"")</f>
        <v/>
      </c>
      <c r="G295" s="3" t="str">
        <f>IFERROR(VLOOKUP(A295,HT!A:K,8,FALSE),"")</f>
        <v/>
      </c>
      <c r="H295" s="3" t="str">
        <f>IFERROR(VLOOKUP(A295,HT!A:L,12,FALSE),"")</f>
        <v/>
      </c>
      <c r="I295" s="3" t="str">
        <f>IFERROR(VLOOKUP(A295,IEP!A:F,6,FALSE),"")</f>
        <v/>
      </c>
      <c r="J295" s="3" t="str">
        <f>IFERROR(VLOOKUP(A295,FRL!A:G,5,FALSE),"")</f>
        <v/>
      </c>
      <c r="K295" s="4" t="str">
        <f>IFERROR(VLOOKUP(A295,Att!A:E,5,FALSE),"")</f>
        <v/>
      </c>
      <c r="L295" s="32" t="str">
        <f>IFERROR(VLOOKUP(A295,Disc!A:C,2,FALSE),"0")</f>
        <v>0</v>
      </c>
      <c r="M295" s="3" t="str">
        <f>IFERROR(VLOOKUP(A295,CA!A:P,8,FALSE),"")</f>
        <v/>
      </c>
      <c r="N295" s="3" t="str">
        <f>IFERROR(VLOOKUP(A295,MA!A:Q,8,FALSE),"")</f>
        <v/>
      </c>
      <c r="O295" s="3" t="str">
        <f>IFERROR(VLOOKUP(A295,SC!A:Q,8,FALSE),"")</f>
        <v/>
      </c>
      <c r="P295" s="3" t="str">
        <f>IFERROR(VLOOKUP(A295,SS!A:P,8,FALSE),"")</f>
        <v/>
      </c>
      <c r="Q295" s="3">
        <f t="shared" si="24"/>
        <v>0</v>
      </c>
      <c r="R295" s="3">
        <f t="shared" si="25"/>
        <v>0</v>
      </c>
      <c r="S295" s="5"/>
      <c r="T295" s="3">
        <f>IFERROR(COUNTIFS(grades!A:A,A295,grades!H:H,"A"),"0")</f>
        <v>0</v>
      </c>
      <c r="U295" s="3">
        <f>IFERROR(COUNTIFS(grades!A:A,A295,grades!H:H,"B"),"0")</f>
        <v>0</v>
      </c>
      <c r="V295" s="3">
        <f>IFERROR(COUNTIFS(grades!A:A,A295,grades!H:H,"C"),"0")</f>
        <v>0</v>
      </c>
      <c r="W295" s="3">
        <f>IFERROR(COUNTIFS(grades!A:A,A295,grades!H:H,"D"),"0")</f>
        <v>0</v>
      </c>
      <c r="X295" s="3">
        <f>IFERROR(COUNTIFS(grades!A:A,A295,grades!H:H,"F"),"0")</f>
        <v>0</v>
      </c>
      <c r="Y295" s="5"/>
      <c r="Z295" s="3" t="str">
        <f>IFERROR(VLOOKUP(A295,'Previous CF'!A:AH,27,FALSE),"")</f>
        <v/>
      </c>
      <c r="AA295" s="6" t="e">
        <f t="shared" si="26"/>
        <v>#VALUE!</v>
      </c>
      <c r="AB295" s="6" t="e">
        <f t="shared" si="27"/>
        <v>#VALUE!</v>
      </c>
      <c r="AC295" s="6" t="e">
        <f t="shared" si="28"/>
        <v>#VALUE!</v>
      </c>
      <c r="AD295" s="3" t="e">
        <f t="shared" si="29"/>
        <v>#VALUE!</v>
      </c>
      <c r="AE295" s="20" t="str">
        <f>IFERROR(VLOOKUP(A295,'Previous CF'!A:AE,31,FALSE),"")</f>
        <v/>
      </c>
      <c r="AF295" s="20" t="str">
        <f>IFERROR(VLOOKUP(A295,'Previous CF'!A:AF,32,FALSE),"")</f>
        <v/>
      </c>
      <c r="AG295" s="12" t="str">
        <f>IFERROR(VLOOKUP(A295,'Previous CF'!A:AI,33,FALSE),"")</f>
        <v/>
      </c>
      <c r="AH295" s="12" t="str">
        <f>IFERROR(VLOOKUP(A295,'Previous CF'!A:AJ,34,FALSE),"")</f>
        <v/>
      </c>
      <c r="AI295" s="12" t="str">
        <f>IFERROR(VLOOKUP(A295,'Previous CF'!A:AK,35,FALSE),"")</f>
        <v/>
      </c>
      <c r="AJ295" s="12" t="str">
        <f>IFERROR(VLOOKUP(A295,'Previous CF'!A:AL,36,FALSE),"")</f>
        <v/>
      </c>
      <c r="AK295" s="12" t="str">
        <f>IFERROR(VLOOKUP(A295,'Previous CF'!A:AM,37,FALSE),"")</f>
        <v/>
      </c>
      <c r="AL295" s="12" t="str">
        <f>IFERROR(VLOOKUP(A295,'Previous CF'!A:AN,38,FALSE),"")</f>
        <v/>
      </c>
      <c r="AM295" s="12" t="str">
        <f>IFERROR(VLOOKUP(A295,'Previous CF'!A:AO,39,FALSE),"")</f>
        <v/>
      </c>
      <c r="AN295" s="12"/>
      <c r="AO295" s="12" t="str">
        <f>IFERROR(VLOOKUP(A295,'Previous CF'!A:AQ,41,FALSE),"")</f>
        <v/>
      </c>
      <c r="AP295" s="12" t="str">
        <f>IFERROR(VLOOKUP(A295,'Previous CF'!A:AR,42,FALSE),"")</f>
        <v/>
      </c>
    </row>
    <row r="296" spans="1:42" x14ac:dyDescent="0.35">
      <c r="A296" s="23">
        <f>HT!A296</f>
        <v>0</v>
      </c>
      <c r="B296" s="23">
        <f>HT!B296</f>
        <v>0</v>
      </c>
      <c r="C296" s="23">
        <f>HT!C296</f>
        <v>0</v>
      </c>
      <c r="D296" s="23">
        <f>HT!D296</f>
        <v>0</v>
      </c>
      <c r="E296" s="3" t="str">
        <f>IFERROR(VLOOKUP(A296,grades!A:P,5,FALSE),"")</f>
        <v/>
      </c>
      <c r="F296" s="3" t="str">
        <f>IFERROR(VLOOKUP(A296,grades!A:Q,6,FALSE),"")</f>
        <v/>
      </c>
      <c r="G296" s="3" t="str">
        <f>IFERROR(VLOOKUP(A296,HT!A:K,8,FALSE),"")</f>
        <v/>
      </c>
      <c r="H296" s="3" t="str">
        <f>IFERROR(VLOOKUP(A296,HT!A:L,12,FALSE),"")</f>
        <v/>
      </c>
      <c r="I296" s="3" t="str">
        <f>IFERROR(VLOOKUP(A296,IEP!A:F,6,FALSE),"")</f>
        <v/>
      </c>
      <c r="J296" s="3" t="str">
        <f>IFERROR(VLOOKUP(A296,FRL!A:G,5,FALSE),"")</f>
        <v/>
      </c>
      <c r="K296" s="4" t="str">
        <f>IFERROR(VLOOKUP(A296,Att!A:E,5,FALSE),"")</f>
        <v/>
      </c>
      <c r="L296" s="32" t="str">
        <f>IFERROR(VLOOKUP(A296,Disc!A:C,2,FALSE),"0")</f>
        <v>0</v>
      </c>
      <c r="M296" s="3" t="str">
        <f>IFERROR(VLOOKUP(A296,CA!A:P,8,FALSE),"")</f>
        <v/>
      </c>
      <c r="N296" s="3" t="str">
        <f>IFERROR(VLOOKUP(A296,MA!A:Q,8,FALSE),"")</f>
        <v/>
      </c>
      <c r="O296" s="3" t="str">
        <f>IFERROR(VLOOKUP(A296,SC!A:Q,8,FALSE),"")</f>
        <v/>
      </c>
      <c r="P296" s="3" t="str">
        <f>IFERROR(VLOOKUP(A296,SS!A:P,8,FALSE),"")</f>
        <v/>
      </c>
      <c r="Q296" s="3">
        <f t="shared" si="24"/>
        <v>0</v>
      </c>
      <c r="R296" s="3">
        <f t="shared" si="25"/>
        <v>0</v>
      </c>
      <c r="S296" s="5"/>
      <c r="T296" s="3">
        <f>IFERROR(COUNTIFS(grades!A:A,A296,grades!H:H,"A"),"0")</f>
        <v>0</v>
      </c>
      <c r="U296" s="3">
        <f>IFERROR(COUNTIFS(grades!A:A,A296,grades!H:H,"B"),"0")</f>
        <v>0</v>
      </c>
      <c r="V296" s="3">
        <f>IFERROR(COUNTIFS(grades!A:A,A296,grades!H:H,"C"),"0")</f>
        <v>0</v>
      </c>
      <c r="W296" s="3">
        <f>IFERROR(COUNTIFS(grades!A:A,A296,grades!H:H,"D"),"0")</f>
        <v>0</v>
      </c>
      <c r="X296" s="3">
        <f>IFERROR(COUNTIFS(grades!A:A,A296,grades!H:H,"F"),"0")</f>
        <v>0</v>
      </c>
      <c r="Y296" s="5"/>
      <c r="Z296" s="3" t="str">
        <f>IFERROR(VLOOKUP(A296,'Previous CF'!A:AH,27,FALSE),"")</f>
        <v/>
      </c>
      <c r="AA296" s="6" t="e">
        <f t="shared" si="26"/>
        <v>#VALUE!</v>
      </c>
      <c r="AB296" s="6" t="e">
        <f t="shared" si="27"/>
        <v>#VALUE!</v>
      </c>
      <c r="AC296" s="6" t="e">
        <f t="shared" si="28"/>
        <v>#VALUE!</v>
      </c>
      <c r="AD296" s="3" t="e">
        <f t="shared" si="29"/>
        <v>#VALUE!</v>
      </c>
      <c r="AE296" s="20" t="str">
        <f>IFERROR(VLOOKUP(A296,'Previous CF'!A:AE,31,FALSE),"")</f>
        <v/>
      </c>
      <c r="AF296" s="20" t="str">
        <f>IFERROR(VLOOKUP(A296,'Previous CF'!A:AF,32,FALSE),"")</f>
        <v/>
      </c>
      <c r="AG296" s="12" t="str">
        <f>IFERROR(VLOOKUP(A296,'Previous CF'!A:AI,33,FALSE),"")</f>
        <v/>
      </c>
      <c r="AH296" s="12" t="str">
        <f>IFERROR(VLOOKUP(A296,'Previous CF'!A:AJ,34,FALSE),"")</f>
        <v/>
      </c>
      <c r="AI296" s="12" t="str">
        <f>IFERROR(VLOOKUP(A296,'Previous CF'!A:AK,35,FALSE),"")</f>
        <v/>
      </c>
      <c r="AJ296" s="12" t="str">
        <f>IFERROR(VLOOKUP(A296,'Previous CF'!A:AL,36,FALSE),"")</f>
        <v/>
      </c>
      <c r="AK296" s="12" t="str">
        <f>IFERROR(VLOOKUP(A296,'Previous CF'!A:AM,37,FALSE),"")</f>
        <v/>
      </c>
      <c r="AL296" s="12" t="str">
        <f>IFERROR(VLOOKUP(A296,'Previous CF'!A:AN,38,FALSE),"")</f>
        <v/>
      </c>
      <c r="AM296" s="12" t="str">
        <f>IFERROR(VLOOKUP(A296,'Previous CF'!A:AO,39,FALSE),"")</f>
        <v/>
      </c>
      <c r="AN296" s="12"/>
      <c r="AO296" s="12" t="str">
        <f>IFERROR(VLOOKUP(A296,'Previous CF'!A:AQ,41,FALSE),"")</f>
        <v/>
      </c>
      <c r="AP296" s="12" t="str">
        <f>IFERROR(VLOOKUP(A296,'Previous CF'!A:AR,42,FALSE),"")</f>
        <v/>
      </c>
    </row>
    <row r="297" spans="1:42" x14ac:dyDescent="0.35">
      <c r="A297" s="23">
        <f>HT!A297</f>
        <v>0</v>
      </c>
      <c r="B297" s="23">
        <f>HT!B297</f>
        <v>0</v>
      </c>
      <c r="C297" s="23">
        <f>HT!C297</f>
        <v>0</v>
      </c>
      <c r="D297" s="23">
        <f>HT!D297</f>
        <v>0</v>
      </c>
      <c r="E297" s="3" t="str">
        <f>IFERROR(VLOOKUP(A297,grades!A:P,5,FALSE),"")</f>
        <v/>
      </c>
      <c r="F297" s="3" t="str">
        <f>IFERROR(VLOOKUP(A297,grades!A:Q,6,FALSE),"")</f>
        <v/>
      </c>
      <c r="G297" s="3" t="str">
        <f>IFERROR(VLOOKUP(A297,HT!A:K,8,FALSE),"")</f>
        <v/>
      </c>
      <c r="H297" s="3" t="str">
        <f>IFERROR(VLOOKUP(A297,HT!A:L,12,FALSE),"")</f>
        <v/>
      </c>
      <c r="I297" s="3" t="str">
        <f>IFERROR(VLOOKUP(A297,IEP!A:F,6,FALSE),"")</f>
        <v/>
      </c>
      <c r="J297" s="3" t="str">
        <f>IFERROR(VLOOKUP(A297,FRL!A:G,5,FALSE),"")</f>
        <v/>
      </c>
      <c r="K297" s="4" t="str">
        <f>IFERROR(VLOOKUP(A297,Att!A:E,5,FALSE),"")</f>
        <v/>
      </c>
      <c r="L297" s="32" t="str">
        <f>IFERROR(VLOOKUP(A297,Disc!A:C,2,FALSE),"0")</f>
        <v>0</v>
      </c>
      <c r="M297" s="3" t="str">
        <f>IFERROR(VLOOKUP(A297,CA!A:P,8,FALSE),"")</f>
        <v/>
      </c>
      <c r="N297" s="3" t="str">
        <f>IFERROR(VLOOKUP(A297,MA!A:Q,8,FALSE),"")</f>
        <v/>
      </c>
      <c r="O297" s="3" t="str">
        <f>IFERROR(VLOOKUP(A297,SC!A:Q,8,FALSE),"")</f>
        <v/>
      </c>
      <c r="P297" s="3" t="str">
        <f>IFERROR(VLOOKUP(A297,SS!A:P,8,FALSE),"")</f>
        <v/>
      </c>
      <c r="Q297" s="3">
        <f t="shared" si="24"/>
        <v>0</v>
      </c>
      <c r="R297" s="3">
        <f t="shared" si="25"/>
        <v>0</v>
      </c>
      <c r="S297" s="5"/>
      <c r="T297" s="3">
        <f>IFERROR(COUNTIFS(grades!A:A,A297,grades!H:H,"A"),"0")</f>
        <v>0</v>
      </c>
      <c r="U297" s="3">
        <f>IFERROR(COUNTIFS(grades!A:A,A297,grades!H:H,"B"),"0")</f>
        <v>0</v>
      </c>
      <c r="V297" s="3">
        <f>IFERROR(COUNTIFS(grades!A:A,A297,grades!H:H,"C"),"0")</f>
        <v>0</v>
      </c>
      <c r="W297" s="3">
        <f>IFERROR(COUNTIFS(grades!A:A,A297,grades!H:H,"D"),"0")</f>
        <v>0</v>
      </c>
      <c r="X297" s="3">
        <f>IFERROR(COUNTIFS(grades!A:A,A297,grades!H:H,"F"),"0")</f>
        <v>0</v>
      </c>
      <c r="Y297" s="5"/>
      <c r="Z297" s="3" t="str">
        <f>IFERROR(VLOOKUP(A297,'Previous CF'!A:AH,27,FALSE),"")</f>
        <v/>
      </c>
      <c r="AA297" s="6" t="e">
        <f t="shared" si="26"/>
        <v>#VALUE!</v>
      </c>
      <c r="AB297" s="6" t="e">
        <f t="shared" si="27"/>
        <v>#VALUE!</v>
      </c>
      <c r="AC297" s="6" t="e">
        <f t="shared" si="28"/>
        <v>#VALUE!</v>
      </c>
      <c r="AD297" s="3" t="e">
        <f t="shared" si="29"/>
        <v>#VALUE!</v>
      </c>
      <c r="AE297" s="20" t="str">
        <f>IFERROR(VLOOKUP(A297,'Previous CF'!A:AE,31,FALSE),"")</f>
        <v/>
      </c>
      <c r="AF297" s="20" t="str">
        <f>IFERROR(VLOOKUP(A297,'Previous CF'!A:AF,32,FALSE),"")</f>
        <v/>
      </c>
      <c r="AG297" s="12" t="str">
        <f>IFERROR(VLOOKUP(A297,'Previous CF'!A:AI,33,FALSE),"")</f>
        <v/>
      </c>
      <c r="AH297" s="12" t="str">
        <f>IFERROR(VLOOKUP(A297,'Previous CF'!A:AJ,34,FALSE),"")</f>
        <v/>
      </c>
      <c r="AI297" s="12" t="str">
        <f>IFERROR(VLOOKUP(A297,'Previous CF'!A:AK,35,FALSE),"")</f>
        <v/>
      </c>
      <c r="AJ297" s="12" t="str">
        <f>IFERROR(VLOOKUP(A297,'Previous CF'!A:AL,36,FALSE),"")</f>
        <v/>
      </c>
      <c r="AK297" s="12" t="str">
        <f>IFERROR(VLOOKUP(A297,'Previous CF'!A:AM,37,FALSE),"")</f>
        <v/>
      </c>
      <c r="AL297" s="12" t="str">
        <f>IFERROR(VLOOKUP(A297,'Previous CF'!A:AN,38,FALSE),"")</f>
        <v/>
      </c>
      <c r="AM297" s="12" t="str">
        <f>IFERROR(VLOOKUP(A297,'Previous CF'!A:AO,39,FALSE),"")</f>
        <v/>
      </c>
      <c r="AN297" s="12"/>
      <c r="AO297" s="12" t="str">
        <f>IFERROR(VLOOKUP(A297,'Previous CF'!A:AQ,41,FALSE),"")</f>
        <v/>
      </c>
      <c r="AP297" s="12" t="str">
        <f>IFERROR(VLOOKUP(A297,'Previous CF'!A:AR,42,FALSE),"")</f>
        <v/>
      </c>
    </row>
    <row r="298" spans="1:42" x14ac:dyDescent="0.35">
      <c r="A298" s="23">
        <f>HT!A298</f>
        <v>0</v>
      </c>
      <c r="B298" s="23">
        <f>HT!B298</f>
        <v>0</v>
      </c>
      <c r="C298" s="23">
        <f>HT!C298</f>
        <v>0</v>
      </c>
      <c r="D298" s="23">
        <f>HT!D298</f>
        <v>0</v>
      </c>
      <c r="E298" s="3" t="str">
        <f>IFERROR(VLOOKUP(A298,grades!A:P,5,FALSE),"")</f>
        <v/>
      </c>
      <c r="F298" s="3" t="str">
        <f>IFERROR(VLOOKUP(A298,grades!A:Q,6,FALSE),"")</f>
        <v/>
      </c>
      <c r="G298" s="3" t="str">
        <f>IFERROR(VLOOKUP(A298,HT!A:K,8,FALSE),"")</f>
        <v/>
      </c>
      <c r="H298" s="3" t="str">
        <f>IFERROR(VLOOKUP(A298,HT!A:L,12,FALSE),"")</f>
        <v/>
      </c>
      <c r="I298" s="3" t="str">
        <f>IFERROR(VLOOKUP(A298,IEP!A:F,6,FALSE),"")</f>
        <v/>
      </c>
      <c r="J298" s="3" t="str">
        <f>IFERROR(VLOOKUP(A298,FRL!A:G,5,FALSE),"")</f>
        <v/>
      </c>
      <c r="K298" s="4" t="str">
        <f>IFERROR(VLOOKUP(A298,Att!A:E,5,FALSE),"")</f>
        <v/>
      </c>
      <c r="L298" s="32" t="str">
        <f>IFERROR(VLOOKUP(A298,Disc!A:C,2,FALSE),"0")</f>
        <v>0</v>
      </c>
      <c r="M298" s="3" t="str">
        <f>IFERROR(VLOOKUP(A298,CA!A:P,8,FALSE),"")</f>
        <v/>
      </c>
      <c r="N298" s="3" t="str">
        <f>IFERROR(VLOOKUP(A298,MA!A:Q,8,FALSE),"")</f>
        <v/>
      </c>
      <c r="O298" s="3" t="str">
        <f>IFERROR(VLOOKUP(A298,SC!A:Q,8,FALSE),"")</f>
        <v/>
      </c>
      <c r="P298" s="3" t="str">
        <f>IFERROR(VLOOKUP(A298,SS!A:P,8,FALSE),"")</f>
        <v/>
      </c>
      <c r="Q298" s="3">
        <f t="shared" si="24"/>
        <v>0</v>
      </c>
      <c r="R298" s="3">
        <f t="shared" si="25"/>
        <v>0</v>
      </c>
      <c r="S298" s="5"/>
      <c r="T298" s="3">
        <f>IFERROR(COUNTIFS(grades!A:A,A298,grades!H:H,"A"),"0")</f>
        <v>0</v>
      </c>
      <c r="U298" s="3">
        <f>IFERROR(COUNTIFS(grades!A:A,A298,grades!H:H,"B"),"0")</f>
        <v>0</v>
      </c>
      <c r="V298" s="3">
        <f>IFERROR(COUNTIFS(grades!A:A,A298,grades!H:H,"C"),"0")</f>
        <v>0</v>
      </c>
      <c r="W298" s="3">
        <f>IFERROR(COUNTIFS(grades!A:A,A298,grades!H:H,"D"),"0")</f>
        <v>0</v>
      </c>
      <c r="X298" s="3">
        <f>IFERROR(COUNTIFS(grades!A:A,A298,grades!H:H,"F"),"0")</f>
        <v>0</v>
      </c>
      <c r="Y298" s="5"/>
      <c r="Z298" s="3" t="str">
        <f>IFERROR(VLOOKUP(A298,'Previous CF'!A:AH,27,FALSE),"")</f>
        <v/>
      </c>
      <c r="AA298" s="6" t="e">
        <f t="shared" si="26"/>
        <v>#VALUE!</v>
      </c>
      <c r="AB298" s="6" t="e">
        <f t="shared" si="27"/>
        <v>#VALUE!</v>
      </c>
      <c r="AC298" s="6" t="e">
        <f t="shared" si="28"/>
        <v>#VALUE!</v>
      </c>
      <c r="AD298" s="3" t="e">
        <f t="shared" si="29"/>
        <v>#VALUE!</v>
      </c>
      <c r="AE298" s="20" t="str">
        <f>IFERROR(VLOOKUP(A298,'Previous CF'!A:AE,31,FALSE),"")</f>
        <v/>
      </c>
      <c r="AF298" s="20" t="str">
        <f>IFERROR(VLOOKUP(A298,'Previous CF'!A:AF,32,FALSE),"")</f>
        <v/>
      </c>
      <c r="AG298" s="12" t="str">
        <f>IFERROR(VLOOKUP(A298,'Previous CF'!A:AI,33,FALSE),"")</f>
        <v/>
      </c>
      <c r="AH298" s="12" t="str">
        <f>IFERROR(VLOOKUP(A298,'Previous CF'!A:AJ,34,FALSE),"")</f>
        <v/>
      </c>
      <c r="AI298" s="12" t="str">
        <f>IFERROR(VLOOKUP(A298,'Previous CF'!A:AK,35,FALSE),"")</f>
        <v/>
      </c>
      <c r="AJ298" s="12" t="str">
        <f>IFERROR(VLOOKUP(A298,'Previous CF'!A:AL,36,FALSE),"")</f>
        <v/>
      </c>
      <c r="AK298" s="12" t="str">
        <f>IFERROR(VLOOKUP(A298,'Previous CF'!A:AM,37,FALSE),"")</f>
        <v/>
      </c>
      <c r="AL298" s="12" t="str">
        <f>IFERROR(VLOOKUP(A298,'Previous CF'!A:AN,38,FALSE),"")</f>
        <v/>
      </c>
      <c r="AM298" s="12" t="str">
        <f>IFERROR(VLOOKUP(A298,'Previous CF'!A:AO,39,FALSE),"")</f>
        <v/>
      </c>
      <c r="AN298" s="12"/>
      <c r="AO298" s="12" t="str">
        <f>IFERROR(VLOOKUP(A298,'Previous CF'!A:AQ,41,FALSE),"")</f>
        <v/>
      </c>
      <c r="AP298" s="12" t="str">
        <f>IFERROR(VLOOKUP(A298,'Previous CF'!A:AR,42,FALSE),"")</f>
        <v/>
      </c>
    </row>
    <row r="299" spans="1:42" x14ac:dyDescent="0.35">
      <c r="A299" s="23">
        <f>HT!A299</f>
        <v>0</v>
      </c>
      <c r="B299" s="23">
        <f>HT!B299</f>
        <v>0</v>
      </c>
      <c r="C299" s="23">
        <f>HT!C299</f>
        <v>0</v>
      </c>
      <c r="D299" s="23">
        <f>HT!D299</f>
        <v>0</v>
      </c>
      <c r="E299" s="3" t="str">
        <f>IFERROR(VLOOKUP(A299,grades!A:P,5,FALSE),"")</f>
        <v/>
      </c>
      <c r="F299" s="3" t="str">
        <f>IFERROR(VLOOKUP(A299,grades!A:Q,6,FALSE),"")</f>
        <v/>
      </c>
      <c r="G299" s="3" t="str">
        <f>IFERROR(VLOOKUP(A299,HT!A:K,8,FALSE),"")</f>
        <v/>
      </c>
      <c r="H299" s="3" t="str">
        <f>IFERROR(VLOOKUP(A299,HT!A:L,12,FALSE),"")</f>
        <v/>
      </c>
      <c r="I299" s="3" t="str">
        <f>IFERROR(VLOOKUP(A299,IEP!A:F,6,FALSE),"")</f>
        <v/>
      </c>
      <c r="J299" s="3" t="str">
        <f>IFERROR(VLOOKUP(A299,FRL!A:G,5,FALSE),"")</f>
        <v/>
      </c>
      <c r="K299" s="4" t="str">
        <f>IFERROR(VLOOKUP(A299,Att!A:E,5,FALSE),"")</f>
        <v/>
      </c>
      <c r="L299" s="32" t="str">
        <f>IFERROR(VLOOKUP(A299,Disc!A:C,2,FALSE),"0")</f>
        <v>0</v>
      </c>
      <c r="M299" s="3" t="str">
        <f>IFERROR(VLOOKUP(A299,CA!A:P,8,FALSE),"")</f>
        <v/>
      </c>
      <c r="N299" s="3" t="str">
        <f>IFERROR(VLOOKUP(A299,MA!A:Q,8,FALSE),"")</f>
        <v/>
      </c>
      <c r="O299" s="3" t="str">
        <f>IFERROR(VLOOKUP(A299,SC!A:Q,8,FALSE),"")</f>
        <v/>
      </c>
      <c r="P299" s="3" t="str">
        <f>IFERROR(VLOOKUP(A299,SS!A:P,8,FALSE),"")</f>
        <v/>
      </c>
      <c r="Q299" s="3">
        <f t="shared" si="24"/>
        <v>0</v>
      </c>
      <c r="R299" s="3">
        <f t="shared" si="25"/>
        <v>0</v>
      </c>
      <c r="S299" s="5"/>
      <c r="T299" s="3">
        <f>IFERROR(COUNTIFS(grades!A:A,A299,grades!H:H,"A"),"0")</f>
        <v>0</v>
      </c>
      <c r="U299" s="3">
        <f>IFERROR(COUNTIFS(grades!A:A,A299,grades!H:H,"B"),"0")</f>
        <v>0</v>
      </c>
      <c r="V299" s="3">
        <f>IFERROR(COUNTIFS(grades!A:A,A299,grades!H:H,"C"),"0")</f>
        <v>0</v>
      </c>
      <c r="W299" s="3">
        <f>IFERROR(COUNTIFS(grades!A:A,A299,grades!H:H,"D"),"0")</f>
        <v>0</v>
      </c>
      <c r="X299" s="3">
        <f>IFERROR(COUNTIFS(grades!A:A,A299,grades!H:H,"F"),"0")</f>
        <v>0</v>
      </c>
      <c r="Y299" s="5"/>
      <c r="Z299" s="3" t="str">
        <f>IFERROR(VLOOKUP(A299,'Previous CF'!A:AH,27,FALSE),"")</f>
        <v/>
      </c>
      <c r="AA299" s="6" t="e">
        <f t="shared" si="26"/>
        <v>#VALUE!</v>
      </c>
      <c r="AB299" s="6" t="e">
        <f t="shared" si="27"/>
        <v>#VALUE!</v>
      </c>
      <c r="AC299" s="6" t="e">
        <f t="shared" si="28"/>
        <v>#VALUE!</v>
      </c>
      <c r="AD299" s="3" t="e">
        <f t="shared" si="29"/>
        <v>#VALUE!</v>
      </c>
      <c r="AE299" s="20" t="str">
        <f>IFERROR(VLOOKUP(A299,'Previous CF'!A:AE,31,FALSE),"")</f>
        <v/>
      </c>
      <c r="AF299" s="20" t="str">
        <f>IFERROR(VLOOKUP(A299,'Previous CF'!A:AF,32,FALSE),"")</f>
        <v/>
      </c>
      <c r="AG299" s="12" t="str">
        <f>IFERROR(VLOOKUP(A299,'Previous CF'!A:AI,33,FALSE),"")</f>
        <v/>
      </c>
      <c r="AH299" s="12" t="str">
        <f>IFERROR(VLOOKUP(A299,'Previous CF'!A:AJ,34,FALSE),"")</f>
        <v/>
      </c>
      <c r="AI299" s="12" t="str">
        <f>IFERROR(VLOOKUP(A299,'Previous CF'!A:AK,35,FALSE),"")</f>
        <v/>
      </c>
      <c r="AJ299" s="12" t="str">
        <f>IFERROR(VLOOKUP(A299,'Previous CF'!A:AL,36,FALSE),"")</f>
        <v/>
      </c>
      <c r="AK299" s="12" t="str">
        <f>IFERROR(VLOOKUP(A299,'Previous CF'!A:AM,37,FALSE),"")</f>
        <v/>
      </c>
      <c r="AL299" s="12" t="str">
        <f>IFERROR(VLOOKUP(A299,'Previous CF'!A:AN,38,FALSE),"")</f>
        <v/>
      </c>
      <c r="AM299" s="12" t="str">
        <f>IFERROR(VLOOKUP(A299,'Previous CF'!A:AO,39,FALSE),"")</f>
        <v/>
      </c>
      <c r="AN299" s="12"/>
      <c r="AO299" s="12" t="str">
        <f>IFERROR(VLOOKUP(A299,'Previous CF'!A:AQ,41,FALSE),"")</f>
        <v/>
      </c>
      <c r="AP299" s="12" t="str">
        <f>IFERROR(VLOOKUP(A299,'Previous CF'!A:AR,42,FALSE),"")</f>
        <v/>
      </c>
    </row>
    <row r="300" spans="1:42" x14ac:dyDescent="0.35">
      <c r="A300" s="23">
        <f>HT!A300</f>
        <v>0</v>
      </c>
      <c r="B300" s="23">
        <f>HT!B300</f>
        <v>0</v>
      </c>
      <c r="C300" s="23">
        <f>HT!C300</f>
        <v>0</v>
      </c>
      <c r="D300" s="23">
        <f>HT!D300</f>
        <v>0</v>
      </c>
      <c r="E300" s="3" t="str">
        <f>IFERROR(VLOOKUP(A300,grades!A:P,5,FALSE),"")</f>
        <v/>
      </c>
      <c r="F300" s="3" t="str">
        <f>IFERROR(VLOOKUP(A300,grades!A:Q,6,FALSE),"")</f>
        <v/>
      </c>
      <c r="G300" s="3" t="str">
        <f>IFERROR(VLOOKUP(A300,HT!A:K,8,FALSE),"")</f>
        <v/>
      </c>
      <c r="H300" s="3" t="str">
        <f>IFERROR(VLOOKUP(A300,HT!A:L,12,FALSE),"")</f>
        <v/>
      </c>
      <c r="I300" s="3" t="str">
        <f>IFERROR(VLOOKUP(A300,IEP!A:F,6,FALSE),"")</f>
        <v/>
      </c>
      <c r="J300" s="3" t="str">
        <f>IFERROR(VLOOKUP(A300,FRL!A:G,5,FALSE),"")</f>
        <v/>
      </c>
      <c r="K300" s="4" t="str">
        <f>IFERROR(VLOOKUP(A300,Att!A:E,5,FALSE),"")</f>
        <v/>
      </c>
      <c r="L300" s="32" t="str">
        <f>IFERROR(VLOOKUP(A300,Disc!A:C,2,FALSE),"0")</f>
        <v>0</v>
      </c>
      <c r="M300" s="3" t="str">
        <f>IFERROR(VLOOKUP(A300,CA!A:P,8,FALSE),"")</f>
        <v/>
      </c>
      <c r="N300" s="3" t="str">
        <f>IFERROR(VLOOKUP(A300,MA!A:Q,8,FALSE),"")</f>
        <v/>
      </c>
      <c r="O300" s="3" t="str">
        <f>IFERROR(VLOOKUP(A300,SC!A:Q,8,FALSE),"")</f>
        <v/>
      </c>
      <c r="P300" s="3" t="str">
        <f>IFERROR(VLOOKUP(A300,SS!A:P,8,FALSE),"")</f>
        <v/>
      </c>
      <c r="Q300" s="3">
        <f t="shared" si="24"/>
        <v>0</v>
      </c>
      <c r="R300" s="3">
        <f t="shared" si="25"/>
        <v>0</v>
      </c>
      <c r="S300" s="5"/>
      <c r="T300" s="3">
        <f>IFERROR(COUNTIFS(grades!A:A,A300,grades!H:H,"A"),"0")</f>
        <v>0</v>
      </c>
      <c r="U300" s="3">
        <f>IFERROR(COUNTIFS(grades!A:A,A300,grades!H:H,"B"),"0")</f>
        <v>0</v>
      </c>
      <c r="V300" s="3">
        <f>IFERROR(COUNTIFS(grades!A:A,A300,grades!H:H,"C"),"0")</f>
        <v>0</v>
      </c>
      <c r="W300" s="3">
        <f>IFERROR(COUNTIFS(grades!A:A,A300,grades!H:H,"D"),"0")</f>
        <v>0</v>
      </c>
      <c r="X300" s="3">
        <f>IFERROR(COUNTIFS(grades!A:A,A300,grades!H:H,"F"),"0")</f>
        <v>0</v>
      </c>
      <c r="Y300" s="5"/>
      <c r="Z300" s="3" t="str">
        <f>IFERROR(VLOOKUP(A300,'Previous CF'!A:AH,27,FALSE),"")</f>
        <v/>
      </c>
      <c r="AA300" s="6" t="e">
        <f t="shared" si="26"/>
        <v>#VALUE!</v>
      </c>
      <c r="AB300" s="6" t="e">
        <f t="shared" si="27"/>
        <v>#VALUE!</v>
      </c>
      <c r="AC300" s="6" t="e">
        <f t="shared" si="28"/>
        <v>#VALUE!</v>
      </c>
      <c r="AD300" s="3" t="e">
        <f t="shared" si="29"/>
        <v>#VALUE!</v>
      </c>
      <c r="AE300" s="20" t="str">
        <f>IFERROR(VLOOKUP(A300,'Previous CF'!A:AE,31,FALSE),"")</f>
        <v/>
      </c>
      <c r="AF300" s="20" t="str">
        <f>IFERROR(VLOOKUP(A300,'Previous CF'!A:AF,32,FALSE),"")</f>
        <v/>
      </c>
      <c r="AG300" s="12" t="str">
        <f>IFERROR(VLOOKUP(A300,'Previous CF'!A:AI,33,FALSE),"")</f>
        <v/>
      </c>
      <c r="AH300" s="12" t="str">
        <f>IFERROR(VLOOKUP(A300,'Previous CF'!A:AJ,34,FALSE),"")</f>
        <v/>
      </c>
      <c r="AI300" s="12" t="str">
        <f>IFERROR(VLOOKUP(A300,'Previous CF'!A:AK,35,FALSE),"")</f>
        <v/>
      </c>
      <c r="AJ300" s="12" t="str">
        <f>IFERROR(VLOOKUP(A300,'Previous CF'!A:AL,36,FALSE),"")</f>
        <v/>
      </c>
      <c r="AK300" s="12" t="str">
        <f>IFERROR(VLOOKUP(A300,'Previous CF'!A:AM,37,FALSE),"")</f>
        <v/>
      </c>
      <c r="AL300" s="12" t="str">
        <f>IFERROR(VLOOKUP(A300,'Previous CF'!A:AN,38,FALSE),"")</f>
        <v/>
      </c>
      <c r="AM300" s="12" t="str">
        <f>IFERROR(VLOOKUP(A300,'Previous CF'!A:AO,39,FALSE),"")</f>
        <v/>
      </c>
      <c r="AN300" s="12"/>
      <c r="AO300" s="12" t="str">
        <f>IFERROR(VLOOKUP(A300,'Previous CF'!A:AQ,41,FALSE),"")</f>
        <v/>
      </c>
      <c r="AP300" s="12" t="str">
        <f>IFERROR(VLOOKUP(A300,'Previous CF'!A:AR,42,FALSE),"")</f>
        <v/>
      </c>
    </row>
    <row r="301" spans="1:42" x14ac:dyDescent="0.35">
      <c r="A301" s="23">
        <f>HT!A301</f>
        <v>0</v>
      </c>
      <c r="B301" s="23">
        <f>HT!B301</f>
        <v>0</v>
      </c>
      <c r="C301" s="23">
        <f>HT!C301</f>
        <v>0</v>
      </c>
      <c r="D301" s="23">
        <f>HT!D301</f>
        <v>0</v>
      </c>
      <c r="E301" s="3" t="str">
        <f>IFERROR(VLOOKUP(A301,grades!A:P,5,FALSE),"")</f>
        <v/>
      </c>
      <c r="F301" s="3" t="str">
        <f>IFERROR(VLOOKUP(A301,grades!A:Q,6,FALSE),"")</f>
        <v/>
      </c>
      <c r="G301" s="3" t="str">
        <f>IFERROR(VLOOKUP(A301,HT!A:K,8,FALSE),"")</f>
        <v/>
      </c>
      <c r="H301" s="3" t="str">
        <f>IFERROR(VLOOKUP(A301,HT!A:L,12,FALSE),"")</f>
        <v/>
      </c>
      <c r="I301" s="3" t="str">
        <f>IFERROR(VLOOKUP(A301,IEP!A:F,6,FALSE),"")</f>
        <v/>
      </c>
      <c r="J301" s="3" t="str">
        <f>IFERROR(VLOOKUP(A301,FRL!A:G,5,FALSE),"")</f>
        <v/>
      </c>
      <c r="K301" s="4" t="str">
        <f>IFERROR(VLOOKUP(A301,Att!A:E,5,FALSE),"")</f>
        <v/>
      </c>
      <c r="L301" s="32" t="str">
        <f>IFERROR(VLOOKUP(A301,Disc!A:C,2,FALSE),"0")</f>
        <v>0</v>
      </c>
      <c r="M301" s="3" t="str">
        <f>IFERROR(VLOOKUP(A301,CA!A:P,8,FALSE),"")</f>
        <v/>
      </c>
      <c r="N301" s="3" t="str">
        <f>IFERROR(VLOOKUP(A301,MA!A:Q,8,FALSE),"")</f>
        <v/>
      </c>
      <c r="O301" s="3" t="str">
        <f>IFERROR(VLOOKUP(A301,SC!A:Q,8,FALSE),"")</f>
        <v/>
      </c>
      <c r="P301" s="3" t="str">
        <f>IFERROR(VLOOKUP(A301,SS!A:P,8,FALSE),"")</f>
        <v/>
      </c>
      <c r="Q301" s="3">
        <f t="shared" si="24"/>
        <v>0</v>
      </c>
      <c r="R301" s="3">
        <f t="shared" si="25"/>
        <v>0</v>
      </c>
      <c r="S301" s="5"/>
      <c r="T301" s="3">
        <f>IFERROR(COUNTIFS(grades!A:A,A301,grades!H:H,"A"),"0")</f>
        <v>0</v>
      </c>
      <c r="U301" s="3">
        <f>IFERROR(COUNTIFS(grades!A:A,A301,grades!H:H,"B"),"0")</f>
        <v>0</v>
      </c>
      <c r="V301" s="3">
        <f>IFERROR(COUNTIFS(grades!A:A,A301,grades!H:H,"C"),"0")</f>
        <v>0</v>
      </c>
      <c r="W301" s="3">
        <f>IFERROR(COUNTIFS(grades!A:A,A301,grades!H:H,"D"),"0")</f>
        <v>0</v>
      </c>
      <c r="X301" s="3">
        <f>IFERROR(COUNTIFS(grades!A:A,A301,grades!H:H,"F"),"0")</f>
        <v>0</v>
      </c>
      <c r="Y301" s="5"/>
      <c r="Z301" s="3" t="str">
        <f>IFERROR(VLOOKUP(A301,'Previous CF'!A:AH,27,FALSE),"")</f>
        <v/>
      </c>
      <c r="AA301" s="6" t="e">
        <f t="shared" si="26"/>
        <v>#VALUE!</v>
      </c>
      <c r="AB301" s="6" t="e">
        <f t="shared" si="27"/>
        <v>#VALUE!</v>
      </c>
      <c r="AC301" s="6" t="e">
        <f t="shared" si="28"/>
        <v>#VALUE!</v>
      </c>
      <c r="AD301" s="3" t="e">
        <f t="shared" si="29"/>
        <v>#VALUE!</v>
      </c>
      <c r="AE301" s="20" t="str">
        <f>IFERROR(VLOOKUP(A301,'Previous CF'!A:AE,31,FALSE),"")</f>
        <v/>
      </c>
      <c r="AF301" s="20" t="str">
        <f>IFERROR(VLOOKUP(A301,'Previous CF'!A:AF,32,FALSE),"")</f>
        <v/>
      </c>
      <c r="AG301" s="12" t="str">
        <f>IFERROR(VLOOKUP(A301,'Previous CF'!A:AI,33,FALSE),"")</f>
        <v/>
      </c>
      <c r="AH301" s="12" t="str">
        <f>IFERROR(VLOOKUP(A301,'Previous CF'!A:AJ,34,FALSE),"")</f>
        <v/>
      </c>
      <c r="AI301" s="12" t="str">
        <f>IFERROR(VLOOKUP(A301,'Previous CF'!A:AK,35,FALSE),"")</f>
        <v/>
      </c>
      <c r="AJ301" s="12" t="str">
        <f>IFERROR(VLOOKUP(A301,'Previous CF'!A:AL,36,FALSE),"")</f>
        <v/>
      </c>
      <c r="AK301" s="12" t="str">
        <f>IFERROR(VLOOKUP(A301,'Previous CF'!A:AM,37,FALSE),"")</f>
        <v/>
      </c>
      <c r="AL301" s="12" t="str">
        <f>IFERROR(VLOOKUP(A301,'Previous CF'!A:AN,38,FALSE),"")</f>
        <v/>
      </c>
      <c r="AM301" s="12" t="str">
        <f>IFERROR(VLOOKUP(A301,'Previous CF'!A:AO,39,FALSE),"")</f>
        <v/>
      </c>
      <c r="AN301" s="12"/>
      <c r="AO301" s="12" t="str">
        <f>IFERROR(VLOOKUP(A301,'Previous CF'!A:AQ,41,FALSE),"")</f>
        <v/>
      </c>
      <c r="AP301" s="12" t="str">
        <f>IFERROR(VLOOKUP(A301,'Previous CF'!A:AR,42,FALSE),"")</f>
        <v/>
      </c>
    </row>
    <row r="302" spans="1:42" x14ac:dyDescent="0.35">
      <c r="A302" s="23">
        <f>HT!A302</f>
        <v>0</v>
      </c>
      <c r="B302" s="23">
        <f>HT!B302</f>
        <v>0</v>
      </c>
      <c r="C302" s="23">
        <f>HT!C302</f>
        <v>0</v>
      </c>
      <c r="D302" s="23">
        <f>HT!D302</f>
        <v>0</v>
      </c>
      <c r="E302" s="3" t="str">
        <f>IFERROR(VLOOKUP(A302,grades!A:P,5,FALSE),"")</f>
        <v/>
      </c>
      <c r="F302" s="3" t="str">
        <f>IFERROR(VLOOKUP(A302,grades!A:Q,6,FALSE),"")</f>
        <v/>
      </c>
      <c r="G302" s="3" t="str">
        <f>IFERROR(VLOOKUP(A302,HT!A:K,8,FALSE),"")</f>
        <v/>
      </c>
      <c r="H302" s="3" t="str">
        <f>IFERROR(VLOOKUP(A302,HT!A:L,12,FALSE),"")</f>
        <v/>
      </c>
      <c r="I302" s="3" t="str">
        <f>IFERROR(VLOOKUP(A302,IEP!A:F,6,FALSE),"")</f>
        <v/>
      </c>
      <c r="J302" s="3" t="str">
        <f>IFERROR(VLOOKUP(A302,FRL!A:G,5,FALSE),"")</f>
        <v/>
      </c>
      <c r="K302" s="4" t="str">
        <f>IFERROR(VLOOKUP(A302,Att!A:E,5,FALSE),"")</f>
        <v/>
      </c>
      <c r="L302" s="32" t="str">
        <f>IFERROR(VLOOKUP(A302,Disc!A:C,2,FALSE),"0")</f>
        <v>0</v>
      </c>
      <c r="M302" s="3" t="str">
        <f>IFERROR(VLOOKUP(A302,CA!A:P,8,FALSE),"")</f>
        <v/>
      </c>
      <c r="N302" s="3" t="str">
        <f>IFERROR(VLOOKUP(A302,MA!A:Q,8,FALSE),"")</f>
        <v/>
      </c>
      <c r="O302" s="3" t="str">
        <f>IFERROR(VLOOKUP(A302,SC!A:Q,8,FALSE),"")</f>
        <v/>
      </c>
      <c r="P302" s="3" t="str">
        <f>IFERROR(VLOOKUP(A302,SS!A:P,8,FALSE),"")</f>
        <v/>
      </c>
      <c r="Q302" s="3">
        <f t="shared" si="24"/>
        <v>0</v>
      </c>
      <c r="R302" s="3">
        <f t="shared" si="25"/>
        <v>0</v>
      </c>
      <c r="S302" s="5"/>
      <c r="T302" s="3">
        <f>IFERROR(COUNTIFS(grades!A:A,A302,grades!H:H,"A"),"0")</f>
        <v>0</v>
      </c>
      <c r="U302" s="3">
        <f>IFERROR(COUNTIFS(grades!A:A,A302,grades!H:H,"B"),"0")</f>
        <v>0</v>
      </c>
      <c r="V302" s="3">
        <f>IFERROR(COUNTIFS(grades!A:A,A302,grades!H:H,"C"),"0")</f>
        <v>0</v>
      </c>
      <c r="W302" s="3">
        <f>IFERROR(COUNTIFS(grades!A:A,A302,grades!H:H,"D"),"0")</f>
        <v>0</v>
      </c>
      <c r="X302" s="3">
        <f>IFERROR(COUNTIFS(grades!A:A,A302,grades!H:H,"F"),"0")</f>
        <v>0</v>
      </c>
      <c r="Y302" s="5"/>
      <c r="Z302" s="3" t="str">
        <f>IFERROR(VLOOKUP(A302,'Previous CF'!A:AH,27,FALSE),"")</f>
        <v/>
      </c>
      <c r="AA302" s="6" t="e">
        <f t="shared" si="26"/>
        <v>#VALUE!</v>
      </c>
      <c r="AB302" s="6" t="e">
        <f t="shared" si="27"/>
        <v>#VALUE!</v>
      </c>
      <c r="AC302" s="6" t="e">
        <f t="shared" si="28"/>
        <v>#VALUE!</v>
      </c>
      <c r="AD302" s="3" t="e">
        <f t="shared" si="29"/>
        <v>#VALUE!</v>
      </c>
      <c r="AE302" s="20" t="str">
        <f>IFERROR(VLOOKUP(A302,'Previous CF'!A:AE,31,FALSE),"")</f>
        <v/>
      </c>
      <c r="AF302" s="20" t="str">
        <f>IFERROR(VLOOKUP(A302,'Previous CF'!A:AF,32,FALSE),"")</f>
        <v/>
      </c>
      <c r="AG302" s="12" t="str">
        <f>IFERROR(VLOOKUP(A302,'Previous CF'!A:AI,33,FALSE),"")</f>
        <v/>
      </c>
      <c r="AH302" s="12" t="str">
        <f>IFERROR(VLOOKUP(A302,'Previous CF'!A:AJ,34,FALSE),"")</f>
        <v/>
      </c>
      <c r="AI302" s="12" t="str">
        <f>IFERROR(VLOOKUP(A302,'Previous CF'!A:AK,35,FALSE),"")</f>
        <v/>
      </c>
      <c r="AJ302" s="12" t="str">
        <f>IFERROR(VLOOKUP(A302,'Previous CF'!A:AL,36,FALSE),"")</f>
        <v/>
      </c>
      <c r="AK302" s="12" t="str">
        <f>IFERROR(VLOOKUP(A302,'Previous CF'!A:AM,37,FALSE),"")</f>
        <v/>
      </c>
      <c r="AL302" s="12" t="str">
        <f>IFERROR(VLOOKUP(A302,'Previous CF'!A:AN,38,FALSE),"")</f>
        <v/>
      </c>
      <c r="AM302" s="12" t="str">
        <f>IFERROR(VLOOKUP(A302,'Previous CF'!A:AO,39,FALSE),"")</f>
        <v/>
      </c>
      <c r="AN302" s="12"/>
      <c r="AO302" s="12" t="str">
        <f>IFERROR(VLOOKUP(A302,'Previous CF'!A:AQ,41,FALSE),"")</f>
        <v/>
      </c>
      <c r="AP302" s="12" t="str">
        <f>IFERROR(VLOOKUP(A302,'Previous CF'!A:AR,42,FALSE),"")</f>
        <v/>
      </c>
    </row>
    <row r="303" spans="1:42" x14ac:dyDescent="0.35">
      <c r="A303" s="23">
        <f>HT!A303</f>
        <v>0</v>
      </c>
      <c r="B303" s="23">
        <f>HT!B303</f>
        <v>0</v>
      </c>
      <c r="C303" s="23">
        <f>HT!C303</f>
        <v>0</v>
      </c>
      <c r="D303" s="23">
        <f>HT!D303</f>
        <v>0</v>
      </c>
      <c r="E303" s="3" t="str">
        <f>IFERROR(VLOOKUP(A303,grades!A:P,5,FALSE),"")</f>
        <v/>
      </c>
      <c r="F303" s="3" t="str">
        <f>IFERROR(VLOOKUP(A303,grades!A:Q,6,FALSE),"")</f>
        <v/>
      </c>
      <c r="G303" s="3" t="str">
        <f>IFERROR(VLOOKUP(A303,HT!A:K,8,FALSE),"")</f>
        <v/>
      </c>
      <c r="H303" s="3" t="str">
        <f>IFERROR(VLOOKUP(A303,HT!A:L,12,FALSE),"")</f>
        <v/>
      </c>
      <c r="I303" s="3" t="str">
        <f>IFERROR(VLOOKUP(A303,IEP!A:F,6,FALSE),"")</f>
        <v/>
      </c>
      <c r="J303" s="3" t="str">
        <f>IFERROR(VLOOKUP(A303,FRL!A:G,5,FALSE),"")</f>
        <v/>
      </c>
      <c r="K303" s="4" t="str">
        <f>IFERROR(VLOOKUP(A303,Att!A:E,5,FALSE),"")</f>
        <v/>
      </c>
      <c r="L303" s="32" t="str">
        <f>IFERROR(VLOOKUP(A303,Disc!A:C,2,FALSE),"0")</f>
        <v>0</v>
      </c>
      <c r="M303" s="3" t="str">
        <f>IFERROR(VLOOKUP(A303,CA!A:P,8,FALSE),"")</f>
        <v/>
      </c>
      <c r="N303" s="3" t="str">
        <f>IFERROR(VLOOKUP(A303,MA!A:Q,8,FALSE),"")</f>
        <v/>
      </c>
      <c r="O303" s="3" t="str">
        <f>IFERROR(VLOOKUP(A303,SC!A:Q,8,FALSE),"")</f>
        <v/>
      </c>
      <c r="P303" s="3" t="str">
        <f>IFERROR(VLOOKUP(A303,SS!A:P,8,FALSE),"")</f>
        <v/>
      </c>
      <c r="Q303" s="3">
        <f t="shared" si="24"/>
        <v>0</v>
      </c>
      <c r="R303" s="3">
        <f t="shared" si="25"/>
        <v>0</v>
      </c>
      <c r="S303" s="5"/>
      <c r="T303" s="3">
        <f>IFERROR(COUNTIFS(grades!A:A,A303,grades!H:H,"A"),"0")</f>
        <v>0</v>
      </c>
      <c r="U303" s="3">
        <f>IFERROR(COUNTIFS(grades!A:A,A303,grades!H:H,"B"),"0")</f>
        <v>0</v>
      </c>
      <c r="V303" s="3">
        <f>IFERROR(COUNTIFS(grades!A:A,A303,grades!H:H,"C"),"0")</f>
        <v>0</v>
      </c>
      <c r="W303" s="3">
        <f>IFERROR(COUNTIFS(grades!A:A,A303,grades!H:H,"D"),"0")</f>
        <v>0</v>
      </c>
      <c r="X303" s="3">
        <f>IFERROR(COUNTIFS(grades!A:A,A303,grades!H:H,"F"),"0")</f>
        <v>0</v>
      </c>
      <c r="Y303" s="5"/>
      <c r="Z303" s="3" t="str">
        <f>IFERROR(VLOOKUP(A303,'Previous CF'!A:AH,27,FALSE),"")</f>
        <v/>
      </c>
      <c r="AA303" s="6" t="e">
        <f t="shared" si="26"/>
        <v>#VALUE!</v>
      </c>
      <c r="AB303" s="6" t="e">
        <f t="shared" si="27"/>
        <v>#VALUE!</v>
      </c>
      <c r="AC303" s="6" t="e">
        <f t="shared" si="28"/>
        <v>#VALUE!</v>
      </c>
      <c r="AD303" s="3" t="e">
        <f t="shared" si="29"/>
        <v>#VALUE!</v>
      </c>
      <c r="AE303" s="20" t="str">
        <f>IFERROR(VLOOKUP(A303,'Previous CF'!A:AE,31,FALSE),"")</f>
        <v/>
      </c>
      <c r="AF303" s="20" t="str">
        <f>IFERROR(VLOOKUP(A303,'Previous CF'!A:AF,32,FALSE),"")</f>
        <v/>
      </c>
      <c r="AG303" s="12" t="str">
        <f>IFERROR(VLOOKUP(A303,'Previous CF'!A:AI,33,FALSE),"")</f>
        <v/>
      </c>
      <c r="AH303" s="12" t="str">
        <f>IFERROR(VLOOKUP(A303,'Previous CF'!A:AJ,34,FALSE),"")</f>
        <v/>
      </c>
      <c r="AI303" s="12" t="str">
        <f>IFERROR(VLOOKUP(A303,'Previous CF'!A:AK,35,FALSE),"")</f>
        <v/>
      </c>
      <c r="AJ303" s="12" t="str">
        <f>IFERROR(VLOOKUP(A303,'Previous CF'!A:AL,36,FALSE),"")</f>
        <v/>
      </c>
      <c r="AK303" s="12" t="str">
        <f>IFERROR(VLOOKUP(A303,'Previous CF'!A:AM,37,FALSE),"")</f>
        <v/>
      </c>
      <c r="AL303" s="12" t="str">
        <f>IFERROR(VLOOKUP(A303,'Previous CF'!A:AN,38,FALSE),"")</f>
        <v/>
      </c>
      <c r="AM303" s="12" t="str">
        <f>IFERROR(VLOOKUP(A303,'Previous CF'!A:AO,39,FALSE),"")</f>
        <v/>
      </c>
      <c r="AN303" s="12"/>
      <c r="AO303" s="12" t="str">
        <f>IFERROR(VLOOKUP(A303,'Previous CF'!A:AQ,41,FALSE),"")</f>
        <v/>
      </c>
      <c r="AP303" s="12" t="str">
        <f>IFERROR(VLOOKUP(A303,'Previous CF'!A:AR,42,FALSE),"")</f>
        <v/>
      </c>
    </row>
    <row r="304" spans="1:42" x14ac:dyDescent="0.35">
      <c r="A304" s="23">
        <f>HT!A304</f>
        <v>0</v>
      </c>
      <c r="B304" s="23">
        <f>HT!B304</f>
        <v>0</v>
      </c>
      <c r="C304" s="23">
        <f>HT!C304</f>
        <v>0</v>
      </c>
      <c r="D304" s="23">
        <f>HT!D304</f>
        <v>0</v>
      </c>
      <c r="E304" s="3" t="str">
        <f>IFERROR(VLOOKUP(A304,grades!A:P,5,FALSE),"")</f>
        <v/>
      </c>
      <c r="F304" s="3" t="str">
        <f>IFERROR(VLOOKUP(A304,grades!A:Q,6,FALSE),"")</f>
        <v/>
      </c>
      <c r="G304" s="3" t="str">
        <f>IFERROR(VLOOKUP(A304,HT!A:K,8,FALSE),"")</f>
        <v/>
      </c>
      <c r="H304" s="3" t="str">
        <f>IFERROR(VLOOKUP(A304,HT!A:L,12,FALSE),"")</f>
        <v/>
      </c>
      <c r="I304" s="3" t="str">
        <f>IFERROR(VLOOKUP(A304,IEP!A:F,6,FALSE),"")</f>
        <v/>
      </c>
      <c r="J304" s="3" t="str">
        <f>IFERROR(VLOOKUP(A304,FRL!A:G,5,FALSE),"")</f>
        <v/>
      </c>
      <c r="K304" s="4" t="str">
        <f>IFERROR(VLOOKUP(A304,Att!A:E,5,FALSE),"")</f>
        <v/>
      </c>
      <c r="L304" s="32" t="str">
        <f>IFERROR(VLOOKUP(A304,Disc!A:C,2,FALSE),"0")</f>
        <v>0</v>
      </c>
      <c r="M304" s="3" t="str">
        <f>IFERROR(VLOOKUP(A304,CA!A:P,8,FALSE),"")</f>
        <v/>
      </c>
      <c r="N304" s="3" t="str">
        <f>IFERROR(VLOOKUP(A304,MA!A:Q,8,FALSE),"")</f>
        <v/>
      </c>
      <c r="O304" s="3" t="str">
        <f>IFERROR(VLOOKUP(A304,SC!A:Q,8,FALSE),"")</f>
        <v/>
      </c>
      <c r="P304" s="3" t="str">
        <f>IFERROR(VLOOKUP(A304,SS!A:P,8,FALSE),"")</f>
        <v/>
      </c>
      <c r="Q304" s="3">
        <f t="shared" si="24"/>
        <v>0</v>
      </c>
      <c r="R304" s="3">
        <f t="shared" si="25"/>
        <v>0</v>
      </c>
      <c r="S304" s="5"/>
      <c r="T304" s="3">
        <f>IFERROR(COUNTIFS(grades!A:A,A304,grades!H:H,"A"),"0")</f>
        <v>0</v>
      </c>
      <c r="U304" s="3">
        <f>IFERROR(COUNTIFS(grades!A:A,A304,grades!H:H,"B"),"0")</f>
        <v>0</v>
      </c>
      <c r="V304" s="3">
        <f>IFERROR(COUNTIFS(grades!A:A,A304,grades!H:H,"C"),"0")</f>
        <v>0</v>
      </c>
      <c r="W304" s="3">
        <f>IFERROR(COUNTIFS(grades!A:A,A304,grades!H:H,"D"),"0")</f>
        <v>0</v>
      </c>
      <c r="X304" s="3">
        <f>IFERROR(COUNTIFS(grades!A:A,A304,grades!H:H,"F"),"0")</f>
        <v>0</v>
      </c>
      <c r="Y304" s="5"/>
      <c r="Z304" s="3" t="str">
        <f>IFERROR(VLOOKUP(A304,'Previous CF'!A:AH,27,FALSE),"")</f>
        <v/>
      </c>
      <c r="AA304" s="6" t="e">
        <f t="shared" si="26"/>
        <v>#VALUE!</v>
      </c>
      <c r="AB304" s="6" t="e">
        <f t="shared" si="27"/>
        <v>#VALUE!</v>
      </c>
      <c r="AC304" s="6" t="e">
        <f t="shared" si="28"/>
        <v>#VALUE!</v>
      </c>
      <c r="AD304" s="3" t="e">
        <f t="shared" si="29"/>
        <v>#VALUE!</v>
      </c>
      <c r="AE304" s="20" t="str">
        <f>IFERROR(VLOOKUP(A304,'Previous CF'!A:AE,31,FALSE),"")</f>
        <v/>
      </c>
      <c r="AF304" s="20" t="str">
        <f>IFERROR(VLOOKUP(A304,'Previous CF'!A:AF,32,FALSE),"")</f>
        <v/>
      </c>
      <c r="AG304" s="12" t="str">
        <f>IFERROR(VLOOKUP(A304,'Previous CF'!A:AI,33,FALSE),"")</f>
        <v/>
      </c>
      <c r="AH304" s="12" t="str">
        <f>IFERROR(VLOOKUP(A304,'Previous CF'!A:AJ,34,FALSE),"")</f>
        <v/>
      </c>
      <c r="AI304" s="12" t="str">
        <f>IFERROR(VLOOKUP(A304,'Previous CF'!A:AK,35,FALSE),"")</f>
        <v/>
      </c>
      <c r="AJ304" s="12" t="str">
        <f>IFERROR(VLOOKUP(A304,'Previous CF'!A:AL,36,FALSE),"")</f>
        <v/>
      </c>
      <c r="AK304" s="12" t="str">
        <f>IFERROR(VLOOKUP(A304,'Previous CF'!A:AM,37,FALSE),"")</f>
        <v/>
      </c>
      <c r="AL304" s="12" t="str">
        <f>IFERROR(VLOOKUP(A304,'Previous CF'!A:AN,38,FALSE),"")</f>
        <v/>
      </c>
      <c r="AM304" s="12" t="str">
        <f>IFERROR(VLOOKUP(A304,'Previous CF'!A:AO,39,FALSE),"")</f>
        <v/>
      </c>
      <c r="AN304" s="12"/>
      <c r="AO304" s="12" t="str">
        <f>IFERROR(VLOOKUP(A304,'Previous CF'!A:AQ,41,FALSE),"")</f>
        <v/>
      </c>
      <c r="AP304" s="12" t="str">
        <f>IFERROR(VLOOKUP(A304,'Previous CF'!A:AR,42,FALSE),"")</f>
        <v/>
      </c>
    </row>
    <row r="305" spans="1:42" x14ac:dyDescent="0.35">
      <c r="A305" s="23">
        <f>HT!A305</f>
        <v>0</v>
      </c>
      <c r="B305" s="23">
        <f>HT!B305</f>
        <v>0</v>
      </c>
      <c r="C305" s="23">
        <f>HT!C305</f>
        <v>0</v>
      </c>
      <c r="D305" s="23">
        <f>HT!D305</f>
        <v>0</v>
      </c>
      <c r="E305" s="3" t="str">
        <f>IFERROR(VLOOKUP(A305,grades!A:P,5,FALSE),"")</f>
        <v/>
      </c>
      <c r="F305" s="3" t="str">
        <f>IFERROR(VLOOKUP(A305,grades!A:Q,6,FALSE),"")</f>
        <v/>
      </c>
      <c r="G305" s="3" t="str">
        <f>IFERROR(VLOOKUP(A305,HT!A:K,8,FALSE),"")</f>
        <v/>
      </c>
      <c r="H305" s="3" t="str">
        <f>IFERROR(VLOOKUP(A305,HT!A:L,12,FALSE),"")</f>
        <v/>
      </c>
      <c r="I305" s="3" t="str">
        <f>IFERROR(VLOOKUP(A305,IEP!A:F,6,FALSE),"")</f>
        <v/>
      </c>
      <c r="J305" s="3" t="str">
        <f>IFERROR(VLOOKUP(A305,FRL!A:G,5,FALSE),"")</f>
        <v/>
      </c>
      <c r="K305" s="4" t="str">
        <f>IFERROR(VLOOKUP(A305,Att!A:E,5,FALSE),"")</f>
        <v/>
      </c>
      <c r="L305" s="32" t="str">
        <f>IFERROR(VLOOKUP(A305,Disc!A:C,2,FALSE),"0")</f>
        <v>0</v>
      </c>
      <c r="M305" s="3" t="str">
        <f>IFERROR(VLOOKUP(A305,CA!A:P,8,FALSE),"")</f>
        <v/>
      </c>
      <c r="N305" s="3" t="str">
        <f>IFERROR(VLOOKUP(A305,MA!A:Q,8,FALSE),"")</f>
        <v/>
      </c>
      <c r="O305" s="3" t="str">
        <f>IFERROR(VLOOKUP(A305,SC!A:Q,8,FALSE),"")</f>
        <v/>
      </c>
      <c r="P305" s="3" t="str">
        <f>IFERROR(VLOOKUP(A305,SS!A:P,8,FALSE),"")</f>
        <v/>
      </c>
      <c r="Q305" s="3">
        <f t="shared" si="24"/>
        <v>0</v>
      </c>
      <c r="R305" s="3">
        <f t="shared" si="25"/>
        <v>0</v>
      </c>
      <c r="S305" s="5"/>
      <c r="T305" s="3">
        <f>IFERROR(COUNTIFS(grades!A:A,A305,grades!H:H,"A"),"0")</f>
        <v>0</v>
      </c>
      <c r="U305" s="3">
        <f>IFERROR(COUNTIFS(grades!A:A,A305,grades!H:H,"B"),"0")</f>
        <v>0</v>
      </c>
      <c r="V305" s="3">
        <f>IFERROR(COUNTIFS(grades!A:A,A305,grades!H:H,"C"),"0")</f>
        <v>0</v>
      </c>
      <c r="W305" s="3">
        <f>IFERROR(COUNTIFS(grades!A:A,A305,grades!H:H,"D"),"0")</f>
        <v>0</v>
      </c>
      <c r="X305" s="3">
        <f>IFERROR(COUNTIFS(grades!A:A,A305,grades!H:H,"F"),"0")</f>
        <v>0</v>
      </c>
      <c r="Y305" s="5"/>
      <c r="Z305" s="3" t="str">
        <f>IFERROR(VLOOKUP(A305,'Previous CF'!A:AH,27,FALSE),"")</f>
        <v/>
      </c>
      <c r="AA305" s="6" t="e">
        <f t="shared" si="26"/>
        <v>#VALUE!</v>
      </c>
      <c r="AB305" s="6" t="e">
        <f t="shared" si="27"/>
        <v>#VALUE!</v>
      </c>
      <c r="AC305" s="6" t="e">
        <f t="shared" si="28"/>
        <v>#VALUE!</v>
      </c>
      <c r="AD305" s="3" t="e">
        <f t="shared" si="29"/>
        <v>#VALUE!</v>
      </c>
      <c r="AE305" s="20" t="str">
        <f>IFERROR(VLOOKUP(A305,'Previous CF'!A:AE,31,FALSE),"")</f>
        <v/>
      </c>
      <c r="AF305" s="20" t="str">
        <f>IFERROR(VLOOKUP(A305,'Previous CF'!A:AF,32,FALSE),"")</f>
        <v/>
      </c>
      <c r="AG305" s="12" t="str">
        <f>IFERROR(VLOOKUP(A305,'Previous CF'!A:AI,33,FALSE),"")</f>
        <v/>
      </c>
      <c r="AH305" s="12" t="str">
        <f>IFERROR(VLOOKUP(A305,'Previous CF'!A:AJ,34,FALSE),"")</f>
        <v/>
      </c>
      <c r="AI305" s="12" t="str">
        <f>IFERROR(VLOOKUP(A305,'Previous CF'!A:AK,35,FALSE),"")</f>
        <v/>
      </c>
      <c r="AJ305" s="12" t="str">
        <f>IFERROR(VLOOKUP(A305,'Previous CF'!A:AL,36,FALSE),"")</f>
        <v/>
      </c>
      <c r="AK305" s="12" t="str">
        <f>IFERROR(VLOOKUP(A305,'Previous CF'!A:AM,37,FALSE),"")</f>
        <v/>
      </c>
      <c r="AL305" s="12" t="str">
        <f>IFERROR(VLOOKUP(A305,'Previous CF'!A:AN,38,FALSE),"")</f>
        <v/>
      </c>
      <c r="AM305" s="12" t="str">
        <f>IFERROR(VLOOKUP(A305,'Previous CF'!A:AO,39,FALSE),"")</f>
        <v/>
      </c>
      <c r="AN305" s="12"/>
      <c r="AO305" s="12" t="str">
        <f>IFERROR(VLOOKUP(A305,'Previous CF'!A:AQ,41,FALSE),"")</f>
        <v/>
      </c>
      <c r="AP305" s="12" t="str">
        <f>IFERROR(VLOOKUP(A305,'Previous CF'!A:AR,42,FALSE),"")</f>
        <v/>
      </c>
    </row>
    <row r="306" spans="1:42" x14ac:dyDescent="0.35">
      <c r="A306" s="23">
        <f>HT!A306</f>
        <v>0</v>
      </c>
      <c r="B306" s="23">
        <f>HT!B306</f>
        <v>0</v>
      </c>
      <c r="C306" s="23">
        <f>HT!C306</f>
        <v>0</v>
      </c>
      <c r="D306" s="23">
        <f>HT!D306</f>
        <v>0</v>
      </c>
      <c r="E306" s="3" t="str">
        <f>IFERROR(VLOOKUP(A306,grades!A:P,5,FALSE),"")</f>
        <v/>
      </c>
      <c r="F306" s="3" t="str">
        <f>IFERROR(VLOOKUP(A306,grades!A:Q,6,FALSE),"")</f>
        <v/>
      </c>
      <c r="G306" s="3" t="str">
        <f>IFERROR(VLOOKUP(A306,HT!A:K,8,FALSE),"")</f>
        <v/>
      </c>
      <c r="H306" s="3" t="str">
        <f>IFERROR(VLOOKUP(A306,HT!A:L,12,FALSE),"")</f>
        <v/>
      </c>
      <c r="I306" s="3" t="str">
        <f>IFERROR(VLOOKUP(A306,IEP!A:F,6,FALSE),"")</f>
        <v/>
      </c>
      <c r="J306" s="3" t="str">
        <f>IFERROR(VLOOKUP(A306,FRL!A:G,5,FALSE),"")</f>
        <v/>
      </c>
      <c r="K306" s="4" t="str">
        <f>IFERROR(VLOOKUP(A306,Att!A:E,5,FALSE),"")</f>
        <v/>
      </c>
      <c r="L306" s="32" t="str">
        <f>IFERROR(VLOOKUP(A306,Disc!A:C,2,FALSE),"0")</f>
        <v>0</v>
      </c>
      <c r="M306" s="3" t="str">
        <f>IFERROR(VLOOKUP(A306,CA!A:P,8,FALSE),"")</f>
        <v/>
      </c>
      <c r="N306" s="3" t="str">
        <f>IFERROR(VLOOKUP(A306,MA!A:Q,8,FALSE),"")</f>
        <v/>
      </c>
      <c r="O306" s="3" t="str">
        <f>IFERROR(VLOOKUP(A306,SC!A:Q,8,FALSE),"")</f>
        <v/>
      </c>
      <c r="P306" s="3" t="str">
        <f>IFERROR(VLOOKUP(A306,SS!A:P,8,FALSE),"")</f>
        <v/>
      </c>
      <c r="Q306" s="3">
        <f t="shared" si="24"/>
        <v>0</v>
      </c>
      <c r="R306" s="3">
        <f t="shared" si="25"/>
        <v>0</v>
      </c>
      <c r="S306" s="5"/>
      <c r="T306" s="3">
        <f>IFERROR(COUNTIFS(grades!A:A,A306,grades!H:H,"A"),"0")</f>
        <v>0</v>
      </c>
      <c r="U306" s="3">
        <f>IFERROR(COUNTIFS(grades!A:A,A306,grades!H:H,"B"),"0")</f>
        <v>0</v>
      </c>
      <c r="V306" s="3">
        <f>IFERROR(COUNTIFS(grades!A:A,A306,grades!H:H,"C"),"0")</f>
        <v>0</v>
      </c>
      <c r="W306" s="3">
        <f>IFERROR(COUNTIFS(grades!A:A,A306,grades!H:H,"D"),"0")</f>
        <v>0</v>
      </c>
      <c r="X306" s="3">
        <f>IFERROR(COUNTIFS(grades!A:A,A306,grades!H:H,"F"),"0")</f>
        <v>0</v>
      </c>
      <c r="Y306" s="5"/>
      <c r="Z306" s="3" t="str">
        <f>IFERROR(VLOOKUP(A306,'Previous CF'!A:AH,27,FALSE),"")</f>
        <v/>
      </c>
      <c r="AA306" s="6" t="e">
        <f t="shared" si="26"/>
        <v>#VALUE!</v>
      </c>
      <c r="AB306" s="6" t="e">
        <f t="shared" si="27"/>
        <v>#VALUE!</v>
      </c>
      <c r="AC306" s="6" t="e">
        <f t="shared" si="28"/>
        <v>#VALUE!</v>
      </c>
      <c r="AD306" s="3" t="e">
        <f t="shared" si="29"/>
        <v>#VALUE!</v>
      </c>
      <c r="AE306" s="20" t="str">
        <f>IFERROR(VLOOKUP(A306,'Previous CF'!A:AE,31,FALSE),"")</f>
        <v/>
      </c>
      <c r="AF306" s="20" t="str">
        <f>IFERROR(VLOOKUP(A306,'Previous CF'!A:AF,32,FALSE),"")</f>
        <v/>
      </c>
      <c r="AG306" s="12" t="str">
        <f>IFERROR(VLOOKUP(A306,'Previous CF'!A:AI,33,FALSE),"")</f>
        <v/>
      </c>
      <c r="AH306" s="12" t="str">
        <f>IFERROR(VLOOKUP(A306,'Previous CF'!A:AJ,34,FALSE),"")</f>
        <v/>
      </c>
      <c r="AI306" s="12" t="str">
        <f>IFERROR(VLOOKUP(A306,'Previous CF'!A:AK,35,FALSE),"")</f>
        <v/>
      </c>
      <c r="AJ306" s="12" t="str">
        <f>IFERROR(VLOOKUP(A306,'Previous CF'!A:AL,36,FALSE),"")</f>
        <v/>
      </c>
      <c r="AK306" s="12" t="str">
        <f>IFERROR(VLOOKUP(A306,'Previous CF'!A:AM,37,FALSE),"")</f>
        <v/>
      </c>
      <c r="AL306" s="12" t="str">
        <f>IFERROR(VLOOKUP(A306,'Previous CF'!A:AN,38,FALSE),"")</f>
        <v/>
      </c>
      <c r="AM306" s="12" t="str">
        <f>IFERROR(VLOOKUP(A306,'Previous CF'!A:AO,39,FALSE),"")</f>
        <v/>
      </c>
      <c r="AN306" s="12"/>
      <c r="AO306" s="12" t="str">
        <f>IFERROR(VLOOKUP(A306,'Previous CF'!A:AQ,41,FALSE),"")</f>
        <v/>
      </c>
      <c r="AP306" s="12" t="str">
        <f>IFERROR(VLOOKUP(A306,'Previous CF'!A:AR,42,FALSE),"")</f>
        <v/>
      </c>
    </row>
    <row r="307" spans="1:42" x14ac:dyDescent="0.35">
      <c r="A307" s="23">
        <f>HT!A307</f>
        <v>0</v>
      </c>
      <c r="B307" s="23">
        <f>HT!B307</f>
        <v>0</v>
      </c>
      <c r="C307" s="23">
        <f>HT!C307</f>
        <v>0</v>
      </c>
      <c r="D307" s="23">
        <f>HT!D307</f>
        <v>0</v>
      </c>
      <c r="E307" s="3" t="str">
        <f>IFERROR(VLOOKUP(A307,grades!A:P,5,FALSE),"")</f>
        <v/>
      </c>
      <c r="F307" s="3" t="str">
        <f>IFERROR(VLOOKUP(A307,grades!A:Q,6,FALSE),"")</f>
        <v/>
      </c>
      <c r="G307" s="3" t="str">
        <f>IFERROR(VLOOKUP(A307,HT!A:K,8,FALSE),"")</f>
        <v/>
      </c>
      <c r="H307" s="3" t="str">
        <f>IFERROR(VLOOKUP(A307,HT!A:L,12,FALSE),"")</f>
        <v/>
      </c>
      <c r="I307" s="3" t="str">
        <f>IFERROR(VLOOKUP(A307,IEP!A:F,6,FALSE),"")</f>
        <v/>
      </c>
      <c r="J307" s="3" t="str">
        <f>IFERROR(VLOOKUP(A307,FRL!A:G,5,FALSE),"")</f>
        <v/>
      </c>
      <c r="K307" s="4" t="str">
        <f>IFERROR(VLOOKUP(A307,Att!A:E,5,FALSE),"")</f>
        <v/>
      </c>
      <c r="L307" s="32" t="str">
        <f>IFERROR(VLOOKUP(A307,Disc!A:C,2,FALSE),"0")</f>
        <v>0</v>
      </c>
      <c r="M307" s="3" t="str">
        <f>IFERROR(VLOOKUP(A307,CA!A:P,8,FALSE),"")</f>
        <v/>
      </c>
      <c r="N307" s="3" t="str">
        <f>IFERROR(VLOOKUP(A307,MA!A:Q,8,FALSE),"")</f>
        <v/>
      </c>
      <c r="O307" s="3" t="str">
        <f>IFERROR(VLOOKUP(A307,SC!A:Q,8,FALSE),"")</f>
        <v/>
      </c>
      <c r="P307" s="3" t="str">
        <f>IFERROR(VLOOKUP(A307,SS!A:P,8,FALSE),"")</f>
        <v/>
      </c>
      <c r="Q307" s="3">
        <f t="shared" si="24"/>
        <v>0</v>
      </c>
      <c r="R307" s="3">
        <f t="shared" si="25"/>
        <v>0</v>
      </c>
      <c r="S307" s="5"/>
      <c r="T307" s="3">
        <f>IFERROR(COUNTIFS(grades!A:A,A307,grades!H:H,"A"),"0")</f>
        <v>0</v>
      </c>
      <c r="U307" s="3">
        <f>IFERROR(COUNTIFS(grades!A:A,A307,grades!H:H,"B"),"0")</f>
        <v>0</v>
      </c>
      <c r="V307" s="3">
        <f>IFERROR(COUNTIFS(grades!A:A,A307,grades!H:H,"C"),"0")</f>
        <v>0</v>
      </c>
      <c r="W307" s="3">
        <f>IFERROR(COUNTIFS(grades!A:A,A307,grades!H:H,"D"),"0")</f>
        <v>0</v>
      </c>
      <c r="X307" s="3">
        <f>IFERROR(COUNTIFS(grades!A:A,A307,grades!H:H,"F"),"0")</f>
        <v>0</v>
      </c>
      <c r="Y307" s="5"/>
      <c r="Z307" s="3" t="str">
        <f>IFERROR(VLOOKUP(A307,'Previous CF'!A:AH,27,FALSE),"")</f>
        <v/>
      </c>
      <c r="AA307" s="6" t="e">
        <f t="shared" si="26"/>
        <v>#VALUE!</v>
      </c>
      <c r="AB307" s="6" t="e">
        <f t="shared" si="27"/>
        <v>#VALUE!</v>
      </c>
      <c r="AC307" s="6" t="e">
        <f t="shared" si="28"/>
        <v>#VALUE!</v>
      </c>
      <c r="AD307" s="3" t="e">
        <f t="shared" si="29"/>
        <v>#VALUE!</v>
      </c>
      <c r="AE307" s="20" t="str">
        <f>IFERROR(VLOOKUP(A307,'Previous CF'!A:AE,31,FALSE),"")</f>
        <v/>
      </c>
      <c r="AF307" s="20" t="str">
        <f>IFERROR(VLOOKUP(A307,'Previous CF'!A:AF,32,FALSE),"")</f>
        <v/>
      </c>
      <c r="AG307" s="12" t="str">
        <f>IFERROR(VLOOKUP(A307,'Previous CF'!A:AI,33,FALSE),"")</f>
        <v/>
      </c>
      <c r="AH307" s="12" t="str">
        <f>IFERROR(VLOOKUP(A307,'Previous CF'!A:AJ,34,FALSE),"")</f>
        <v/>
      </c>
      <c r="AI307" s="12" t="str">
        <f>IFERROR(VLOOKUP(A307,'Previous CF'!A:AK,35,FALSE),"")</f>
        <v/>
      </c>
      <c r="AJ307" s="12" t="str">
        <f>IFERROR(VLOOKUP(A307,'Previous CF'!A:AL,36,FALSE),"")</f>
        <v/>
      </c>
      <c r="AK307" s="12" t="str">
        <f>IFERROR(VLOOKUP(A307,'Previous CF'!A:AM,37,FALSE),"")</f>
        <v/>
      </c>
      <c r="AL307" s="12" t="str">
        <f>IFERROR(VLOOKUP(A307,'Previous CF'!A:AN,38,FALSE),"")</f>
        <v/>
      </c>
      <c r="AM307" s="12" t="str">
        <f>IFERROR(VLOOKUP(A307,'Previous CF'!A:AO,39,FALSE),"")</f>
        <v/>
      </c>
      <c r="AN307" s="12"/>
      <c r="AO307" s="12" t="str">
        <f>IFERROR(VLOOKUP(A307,'Previous CF'!A:AQ,41,FALSE),"")</f>
        <v/>
      </c>
      <c r="AP307" s="12" t="str">
        <f>IFERROR(VLOOKUP(A307,'Previous CF'!A:AR,42,FALSE),"")</f>
        <v/>
      </c>
    </row>
    <row r="308" spans="1:42" x14ac:dyDescent="0.35">
      <c r="A308" s="23">
        <f>HT!A308</f>
        <v>0</v>
      </c>
      <c r="B308" s="23">
        <f>HT!B308</f>
        <v>0</v>
      </c>
      <c r="C308" s="23">
        <f>HT!C308</f>
        <v>0</v>
      </c>
      <c r="D308" s="23">
        <f>HT!D308</f>
        <v>0</v>
      </c>
      <c r="E308" s="3" t="str">
        <f>IFERROR(VLOOKUP(A308,grades!A:P,5,FALSE),"")</f>
        <v/>
      </c>
      <c r="F308" s="3" t="str">
        <f>IFERROR(VLOOKUP(A308,grades!A:Q,6,FALSE),"")</f>
        <v/>
      </c>
      <c r="G308" s="3" t="str">
        <f>IFERROR(VLOOKUP(A308,HT!A:K,8,FALSE),"")</f>
        <v/>
      </c>
      <c r="H308" s="3" t="str">
        <f>IFERROR(VLOOKUP(A308,HT!A:L,12,FALSE),"")</f>
        <v/>
      </c>
      <c r="I308" s="3" t="str">
        <f>IFERROR(VLOOKUP(A308,IEP!A:F,6,FALSE),"")</f>
        <v/>
      </c>
      <c r="J308" s="3" t="str">
        <f>IFERROR(VLOOKUP(A308,FRL!A:G,5,FALSE),"")</f>
        <v/>
      </c>
      <c r="K308" s="4" t="str">
        <f>IFERROR(VLOOKUP(A308,Att!A:E,5,FALSE),"")</f>
        <v/>
      </c>
      <c r="L308" s="32" t="str">
        <f>IFERROR(VLOOKUP(A308,Disc!A:C,2,FALSE),"0")</f>
        <v>0</v>
      </c>
      <c r="M308" s="3" t="str">
        <f>IFERROR(VLOOKUP(A308,CA!A:P,8,FALSE),"")</f>
        <v/>
      </c>
      <c r="N308" s="3" t="str">
        <f>IFERROR(VLOOKUP(A308,MA!A:Q,8,FALSE),"")</f>
        <v/>
      </c>
      <c r="O308" s="3" t="str">
        <f>IFERROR(VLOOKUP(A308,SC!A:Q,8,FALSE),"")</f>
        <v/>
      </c>
      <c r="P308" s="3" t="str">
        <f>IFERROR(VLOOKUP(A308,SS!A:P,8,FALSE),"")</f>
        <v/>
      </c>
      <c r="Q308" s="3">
        <f t="shared" si="24"/>
        <v>0</v>
      </c>
      <c r="R308" s="3">
        <f t="shared" si="25"/>
        <v>0</v>
      </c>
      <c r="S308" s="5"/>
      <c r="T308" s="3">
        <f>IFERROR(COUNTIFS(grades!A:A,A308,grades!H:H,"A"),"0")</f>
        <v>0</v>
      </c>
      <c r="U308" s="3">
        <f>IFERROR(COUNTIFS(grades!A:A,A308,grades!H:H,"B"),"0")</f>
        <v>0</v>
      </c>
      <c r="V308" s="3">
        <f>IFERROR(COUNTIFS(grades!A:A,A308,grades!H:H,"C"),"0")</f>
        <v>0</v>
      </c>
      <c r="W308" s="3">
        <f>IFERROR(COUNTIFS(grades!A:A,A308,grades!H:H,"D"),"0")</f>
        <v>0</v>
      </c>
      <c r="X308" s="3">
        <f>IFERROR(COUNTIFS(grades!A:A,A308,grades!H:H,"F"),"0")</f>
        <v>0</v>
      </c>
      <c r="Y308" s="5"/>
      <c r="Z308" s="3" t="str">
        <f>IFERROR(VLOOKUP(A308,'Previous CF'!A:AH,27,FALSE),"")</f>
        <v/>
      </c>
      <c r="AA308" s="6" t="e">
        <f t="shared" si="26"/>
        <v>#VALUE!</v>
      </c>
      <c r="AB308" s="6" t="e">
        <f t="shared" si="27"/>
        <v>#VALUE!</v>
      </c>
      <c r="AC308" s="6" t="e">
        <f t="shared" si="28"/>
        <v>#VALUE!</v>
      </c>
      <c r="AD308" s="3" t="e">
        <f t="shared" si="29"/>
        <v>#VALUE!</v>
      </c>
      <c r="AE308" s="20" t="str">
        <f>IFERROR(VLOOKUP(A308,'Previous CF'!A:AE,31,FALSE),"")</f>
        <v/>
      </c>
      <c r="AF308" s="20" t="str">
        <f>IFERROR(VLOOKUP(A308,'Previous CF'!A:AF,32,FALSE),"")</f>
        <v/>
      </c>
      <c r="AG308" s="12" t="str">
        <f>IFERROR(VLOOKUP(A308,'Previous CF'!A:AI,33,FALSE),"")</f>
        <v/>
      </c>
      <c r="AH308" s="12" t="str">
        <f>IFERROR(VLOOKUP(A308,'Previous CF'!A:AJ,34,FALSE),"")</f>
        <v/>
      </c>
      <c r="AI308" s="12" t="str">
        <f>IFERROR(VLOOKUP(A308,'Previous CF'!A:AK,35,FALSE),"")</f>
        <v/>
      </c>
      <c r="AJ308" s="12" t="str">
        <f>IFERROR(VLOOKUP(A308,'Previous CF'!A:AL,36,FALSE),"")</f>
        <v/>
      </c>
      <c r="AK308" s="12" t="str">
        <f>IFERROR(VLOOKUP(A308,'Previous CF'!A:AM,37,FALSE),"")</f>
        <v/>
      </c>
      <c r="AL308" s="12" t="str">
        <f>IFERROR(VLOOKUP(A308,'Previous CF'!A:AN,38,FALSE),"")</f>
        <v/>
      </c>
      <c r="AM308" s="12" t="str">
        <f>IFERROR(VLOOKUP(A308,'Previous CF'!A:AO,39,FALSE),"")</f>
        <v/>
      </c>
      <c r="AN308" s="12"/>
      <c r="AO308" s="12" t="str">
        <f>IFERROR(VLOOKUP(A308,'Previous CF'!A:AQ,41,FALSE),"")</f>
        <v/>
      </c>
      <c r="AP308" s="12" t="str">
        <f>IFERROR(VLOOKUP(A308,'Previous CF'!A:AR,42,FALSE),"")</f>
        <v/>
      </c>
    </row>
    <row r="309" spans="1:42" x14ac:dyDescent="0.35">
      <c r="A309" s="23">
        <f>HT!A309</f>
        <v>0</v>
      </c>
      <c r="B309" s="23">
        <f>HT!B309</f>
        <v>0</v>
      </c>
      <c r="C309" s="23">
        <f>HT!C309</f>
        <v>0</v>
      </c>
      <c r="D309" s="23">
        <f>HT!D309</f>
        <v>0</v>
      </c>
      <c r="E309" s="3" t="str">
        <f>IFERROR(VLOOKUP(A309,grades!A:P,5,FALSE),"")</f>
        <v/>
      </c>
      <c r="F309" s="3" t="str">
        <f>IFERROR(VLOOKUP(A309,grades!A:Q,6,FALSE),"")</f>
        <v/>
      </c>
      <c r="G309" s="3" t="str">
        <f>IFERROR(VLOOKUP(A309,HT!A:K,8,FALSE),"")</f>
        <v/>
      </c>
      <c r="H309" s="3" t="str">
        <f>IFERROR(VLOOKUP(A309,HT!A:L,12,FALSE),"")</f>
        <v/>
      </c>
      <c r="I309" s="3" t="str">
        <f>IFERROR(VLOOKUP(A309,IEP!A:F,6,FALSE),"")</f>
        <v/>
      </c>
      <c r="J309" s="3" t="str">
        <f>IFERROR(VLOOKUP(A309,FRL!A:G,5,FALSE),"")</f>
        <v/>
      </c>
      <c r="K309" s="4" t="str">
        <f>IFERROR(VLOOKUP(A309,Att!A:E,5,FALSE),"")</f>
        <v/>
      </c>
      <c r="L309" s="32" t="str">
        <f>IFERROR(VLOOKUP(A309,Disc!A:C,2,FALSE),"0")</f>
        <v>0</v>
      </c>
      <c r="M309" s="3" t="str">
        <f>IFERROR(VLOOKUP(A309,CA!A:P,8,FALSE),"")</f>
        <v/>
      </c>
      <c r="N309" s="3" t="str">
        <f>IFERROR(VLOOKUP(A309,MA!A:Q,8,FALSE),"")</f>
        <v/>
      </c>
      <c r="O309" s="3" t="str">
        <f>IFERROR(VLOOKUP(A309,SC!A:Q,8,FALSE),"")</f>
        <v/>
      </c>
      <c r="P309" s="3" t="str">
        <f>IFERROR(VLOOKUP(A309,SS!A:P,8,FALSE),"")</f>
        <v/>
      </c>
      <c r="Q309" s="3">
        <f t="shared" si="24"/>
        <v>0</v>
      </c>
      <c r="R309" s="3">
        <f t="shared" si="25"/>
        <v>0</v>
      </c>
      <c r="S309" s="5"/>
      <c r="T309" s="3">
        <f>IFERROR(COUNTIFS(grades!A:A,A309,grades!H:H,"A"),"0")</f>
        <v>0</v>
      </c>
      <c r="U309" s="3">
        <f>IFERROR(COUNTIFS(grades!A:A,A309,grades!H:H,"B"),"0")</f>
        <v>0</v>
      </c>
      <c r="V309" s="3">
        <f>IFERROR(COUNTIFS(grades!A:A,A309,grades!H:H,"C"),"0")</f>
        <v>0</v>
      </c>
      <c r="W309" s="3">
        <f>IFERROR(COUNTIFS(grades!A:A,A309,grades!H:H,"D"),"0")</f>
        <v>0</v>
      </c>
      <c r="X309" s="3">
        <f>IFERROR(COUNTIFS(grades!A:A,A309,grades!H:H,"F"),"0")</f>
        <v>0</v>
      </c>
      <c r="Y309" s="5"/>
      <c r="Z309" s="3" t="str">
        <f>IFERROR(VLOOKUP(A309,'Previous CF'!A:AH,27,FALSE),"")</f>
        <v/>
      </c>
      <c r="AA309" s="6" t="e">
        <f t="shared" si="26"/>
        <v>#VALUE!</v>
      </c>
      <c r="AB309" s="6" t="e">
        <f t="shared" si="27"/>
        <v>#VALUE!</v>
      </c>
      <c r="AC309" s="6" t="e">
        <f t="shared" si="28"/>
        <v>#VALUE!</v>
      </c>
      <c r="AD309" s="3" t="e">
        <f t="shared" si="29"/>
        <v>#VALUE!</v>
      </c>
      <c r="AE309" s="20" t="str">
        <f>IFERROR(VLOOKUP(A309,'Previous CF'!A:AE,31,FALSE),"")</f>
        <v/>
      </c>
      <c r="AF309" s="20" t="str">
        <f>IFERROR(VLOOKUP(A309,'Previous CF'!A:AF,32,FALSE),"")</f>
        <v/>
      </c>
      <c r="AG309" s="12" t="str">
        <f>IFERROR(VLOOKUP(A309,'Previous CF'!A:AI,33,FALSE),"")</f>
        <v/>
      </c>
      <c r="AH309" s="12" t="str">
        <f>IFERROR(VLOOKUP(A309,'Previous CF'!A:AJ,34,FALSE),"")</f>
        <v/>
      </c>
      <c r="AI309" s="12" t="str">
        <f>IFERROR(VLOOKUP(A309,'Previous CF'!A:AK,35,FALSE),"")</f>
        <v/>
      </c>
      <c r="AJ309" s="12" t="str">
        <f>IFERROR(VLOOKUP(A309,'Previous CF'!A:AL,36,FALSE),"")</f>
        <v/>
      </c>
      <c r="AK309" s="12" t="str">
        <f>IFERROR(VLOOKUP(A309,'Previous CF'!A:AM,37,FALSE),"")</f>
        <v/>
      </c>
      <c r="AL309" s="12" t="str">
        <f>IFERROR(VLOOKUP(A309,'Previous CF'!A:AN,38,FALSE),"")</f>
        <v/>
      </c>
      <c r="AM309" s="12" t="str">
        <f>IFERROR(VLOOKUP(A309,'Previous CF'!A:AO,39,FALSE),"")</f>
        <v/>
      </c>
      <c r="AN309" s="12"/>
      <c r="AO309" s="12" t="str">
        <f>IFERROR(VLOOKUP(A309,'Previous CF'!A:AQ,41,FALSE),"")</f>
        <v/>
      </c>
      <c r="AP309" s="12" t="str">
        <f>IFERROR(VLOOKUP(A309,'Previous CF'!A:AR,42,FALSE),"")</f>
        <v/>
      </c>
    </row>
    <row r="310" spans="1:42" x14ac:dyDescent="0.35">
      <c r="A310" s="23">
        <f>HT!A310</f>
        <v>0</v>
      </c>
      <c r="B310" s="23">
        <f>HT!B310</f>
        <v>0</v>
      </c>
      <c r="C310" s="23">
        <f>HT!C310</f>
        <v>0</v>
      </c>
      <c r="D310" s="23">
        <f>HT!D310</f>
        <v>0</v>
      </c>
      <c r="E310" s="3" t="str">
        <f>IFERROR(VLOOKUP(A310,grades!A:P,5,FALSE),"")</f>
        <v/>
      </c>
      <c r="F310" s="3" t="str">
        <f>IFERROR(VLOOKUP(A310,grades!A:Q,6,FALSE),"")</f>
        <v/>
      </c>
      <c r="G310" s="3" t="str">
        <f>IFERROR(VLOOKUP(A310,HT!A:K,8,FALSE),"")</f>
        <v/>
      </c>
      <c r="H310" s="3" t="str">
        <f>IFERROR(VLOOKUP(A310,HT!A:L,12,FALSE),"")</f>
        <v/>
      </c>
      <c r="I310" s="3" t="str">
        <f>IFERROR(VLOOKUP(A310,IEP!A:F,6,FALSE),"")</f>
        <v/>
      </c>
      <c r="J310" s="3" t="str">
        <f>IFERROR(VLOOKUP(A310,FRL!A:G,5,FALSE),"")</f>
        <v/>
      </c>
      <c r="K310" s="4" t="str">
        <f>IFERROR(VLOOKUP(A310,Att!A:E,5,FALSE),"")</f>
        <v/>
      </c>
      <c r="L310" s="32" t="str">
        <f>IFERROR(VLOOKUP(A310,Disc!A:C,2,FALSE),"0")</f>
        <v>0</v>
      </c>
      <c r="M310" s="3" t="str">
        <f>IFERROR(VLOOKUP(A310,CA!A:P,8,FALSE),"")</f>
        <v/>
      </c>
      <c r="N310" s="3" t="str">
        <f>IFERROR(VLOOKUP(A310,MA!A:Q,8,FALSE),"")</f>
        <v/>
      </c>
      <c r="O310" s="3" t="str">
        <f>IFERROR(VLOOKUP(A310,SC!A:Q,8,FALSE),"")</f>
        <v/>
      </c>
      <c r="P310" s="3" t="str">
        <f>IFERROR(VLOOKUP(A310,SS!A:P,8,FALSE),"")</f>
        <v/>
      </c>
      <c r="Q310" s="3">
        <f t="shared" si="24"/>
        <v>0</v>
      </c>
      <c r="R310" s="3">
        <f t="shared" si="25"/>
        <v>0</v>
      </c>
      <c r="S310" s="5"/>
      <c r="T310" s="3">
        <f>IFERROR(COUNTIFS(grades!A:A,A310,grades!H:H,"A"),"0")</f>
        <v>0</v>
      </c>
      <c r="U310" s="3">
        <f>IFERROR(COUNTIFS(grades!A:A,A310,grades!H:H,"B"),"0")</f>
        <v>0</v>
      </c>
      <c r="V310" s="3">
        <f>IFERROR(COUNTIFS(grades!A:A,A310,grades!H:H,"C"),"0")</f>
        <v>0</v>
      </c>
      <c r="W310" s="3">
        <f>IFERROR(COUNTIFS(grades!A:A,A310,grades!H:H,"D"),"0")</f>
        <v>0</v>
      </c>
      <c r="X310" s="3">
        <f>IFERROR(COUNTIFS(grades!A:A,A310,grades!H:H,"F"),"0")</f>
        <v>0</v>
      </c>
      <c r="Y310" s="5"/>
      <c r="Z310" s="3" t="str">
        <f>IFERROR(VLOOKUP(A310,'Previous CF'!A:AH,27,FALSE),"")</f>
        <v/>
      </c>
      <c r="AA310" s="6" t="e">
        <f t="shared" si="26"/>
        <v>#VALUE!</v>
      </c>
      <c r="AB310" s="6" t="e">
        <f t="shared" si="27"/>
        <v>#VALUE!</v>
      </c>
      <c r="AC310" s="6" t="e">
        <f t="shared" si="28"/>
        <v>#VALUE!</v>
      </c>
      <c r="AD310" s="3" t="e">
        <f t="shared" si="29"/>
        <v>#VALUE!</v>
      </c>
      <c r="AE310" s="20" t="str">
        <f>IFERROR(VLOOKUP(A310,'Previous CF'!A:AE,31,FALSE),"")</f>
        <v/>
      </c>
      <c r="AF310" s="20" t="str">
        <f>IFERROR(VLOOKUP(A310,'Previous CF'!A:AF,32,FALSE),"")</f>
        <v/>
      </c>
      <c r="AG310" s="12" t="str">
        <f>IFERROR(VLOOKUP(A310,'Previous CF'!A:AI,33,FALSE),"")</f>
        <v/>
      </c>
      <c r="AH310" s="12" t="str">
        <f>IFERROR(VLOOKUP(A310,'Previous CF'!A:AJ,34,FALSE),"")</f>
        <v/>
      </c>
      <c r="AI310" s="12" t="str">
        <f>IFERROR(VLOOKUP(A310,'Previous CF'!A:AK,35,FALSE),"")</f>
        <v/>
      </c>
      <c r="AJ310" s="12" t="str">
        <f>IFERROR(VLOOKUP(A310,'Previous CF'!A:AL,36,FALSE),"")</f>
        <v/>
      </c>
      <c r="AK310" s="12" t="str">
        <f>IFERROR(VLOOKUP(A310,'Previous CF'!A:AM,37,FALSE),"")</f>
        <v/>
      </c>
      <c r="AL310" s="12" t="str">
        <f>IFERROR(VLOOKUP(A310,'Previous CF'!A:AN,38,FALSE),"")</f>
        <v/>
      </c>
      <c r="AM310" s="12" t="str">
        <f>IFERROR(VLOOKUP(A310,'Previous CF'!A:AO,39,FALSE),"")</f>
        <v/>
      </c>
      <c r="AN310" s="12"/>
      <c r="AO310" s="12" t="str">
        <f>IFERROR(VLOOKUP(A310,'Previous CF'!A:AQ,41,FALSE),"")</f>
        <v/>
      </c>
      <c r="AP310" s="12" t="str">
        <f>IFERROR(VLOOKUP(A310,'Previous CF'!A:AR,42,FALSE),"")</f>
        <v/>
      </c>
    </row>
    <row r="311" spans="1:42" x14ac:dyDescent="0.35">
      <c r="A311" s="23">
        <f>HT!A311</f>
        <v>0</v>
      </c>
      <c r="B311" s="23">
        <f>HT!B311</f>
        <v>0</v>
      </c>
      <c r="C311" s="23">
        <f>HT!C311</f>
        <v>0</v>
      </c>
      <c r="D311" s="23">
        <f>HT!D311</f>
        <v>0</v>
      </c>
      <c r="E311" s="3" t="str">
        <f>IFERROR(VLOOKUP(A311,grades!A:P,5,FALSE),"")</f>
        <v/>
      </c>
      <c r="F311" s="3" t="str">
        <f>IFERROR(VLOOKUP(A311,grades!A:Q,6,FALSE),"")</f>
        <v/>
      </c>
      <c r="G311" s="3" t="str">
        <f>IFERROR(VLOOKUP(A311,HT!A:K,8,FALSE),"")</f>
        <v/>
      </c>
      <c r="H311" s="3" t="str">
        <f>IFERROR(VLOOKUP(A311,HT!A:L,12,FALSE),"")</f>
        <v/>
      </c>
      <c r="I311" s="3" t="str">
        <f>IFERROR(VLOOKUP(A311,IEP!A:F,6,FALSE),"")</f>
        <v/>
      </c>
      <c r="J311" s="3" t="str">
        <f>IFERROR(VLOOKUP(A311,FRL!A:G,5,FALSE),"")</f>
        <v/>
      </c>
      <c r="K311" s="4" t="str">
        <f>IFERROR(VLOOKUP(A311,Att!A:E,5,FALSE),"")</f>
        <v/>
      </c>
      <c r="L311" s="32" t="str">
        <f>IFERROR(VLOOKUP(A311,Disc!A:C,2,FALSE),"0")</f>
        <v>0</v>
      </c>
      <c r="M311" s="3" t="str">
        <f>IFERROR(VLOOKUP(A311,CA!A:P,8,FALSE),"")</f>
        <v/>
      </c>
      <c r="N311" s="3" t="str">
        <f>IFERROR(VLOOKUP(A311,MA!A:Q,8,FALSE),"")</f>
        <v/>
      </c>
      <c r="O311" s="3" t="str">
        <f>IFERROR(VLOOKUP(A311,SC!A:Q,8,FALSE),"")</f>
        <v/>
      </c>
      <c r="P311" s="3" t="str">
        <f>IFERROR(VLOOKUP(A311,SS!A:P,8,FALSE),"")</f>
        <v/>
      </c>
      <c r="Q311" s="3">
        <f t="shared" si="24"/>
        <v>0</v>
      </c>
      <c r="R311" s="3">
        <f t="shared" si="25"/>
        <v>0</v>
      </c>
      <c r="S311" s="5"/>
      <c r="T311" s="3">
        <f>IFERROR(COUNTIFS(grades!A:A,A311,grades!H:H,"A"),"0")</f>
        <v>0</v>
      </c>
      <c r="U311" s="3">
        <f>IFERROR(COUNTIFS(grades!A:A,A311,grades!H:H,"B"),"0")</f>
        <v>0</v>
      </c>
      <c r="V311" s="3">
        <f>IFERROR(COUNTIFS(grades!A:A,A311,grades!H:H,"C"),"0")</f>
        <v>0</v>
      </c>
      <c r="W311" s="3">
        <f>IFERROR(COUNTIFS(grades!A:A,A311,grades!H:H,"D"),"0")</f>
        <v>0</v>
      </c>
      <c r="X311" s="3">
        <f>IFERROR(COUNTIFS(grades!A:A,A311,grades!H:H,"F"),"0")</f>
        <v>0</v>
      </c>
      <c r="Y311" s="5"/>
      <c r="Z311" s="3" t="str">
        <f>IFERROR(VLOOKUP(A311,'Previous CF'!A:AH,27,FALSE),"")</f>
        <v/>
      </c>
      <c r="AA311" s="6" t="e">
        <f t="shared" si="26"/>
        <v>#VALUE!</v>
      </c>
      <c r="AB311" s="6" t="e">
        <f t="shared" si="27"/>
        <v>#VALUE!</v>
      </c>
      <c r="AC311" s="6" t="e">
        <f t="shared" si="28"/>
        <v>#VALUE!</v>
      </c>
      <c r="AD311" s="3" t="e">
        <f t="shared" si="29"/>
        <v>#VALUE!</v>
      </c>
      <c r="AE311" s="20" t="str">
        <f>IFERROR(VLOOKUP(A311,'Previous CF'!A:AE,31,FALSE),"")</f>
        <v/>
      </c>
      <c r="AF311" s="20" t="str">
        <f>IFERROR(VLOOKUP(A311,'Previous CF'!A:AF,32,FALSE),"")</f>
        <v/>
      </c>
      <c r="AG311" s="12" t="str">
        <f>IFERROR(VLOOKUP(A311,'Previous CF'!A:AI,33,FALSE),"")</f>
        <v/>
      </c>
      <c r="AH311" s="12" t="str">
        <f>IFERROR(VLOOKUP(A311,'Previous CF'!A:AJ,34,FALSE),"")</f>
        <v/>
      </c>
      <c r="AI311" s="12" t="str">
        <f>IFERROR(VLOOKUP(A311,'Previous CF'!A:AK,35,FALSE),"")</f>
        <v/>
      </c>
      <c r="AJ311" s="12" t="str">
        <f>IFERROR(VLOOKUP(A311,'Previous CF'!A:AL,36,FALSE),"")</f>
        <v/>
      </c>
      <c r="AK311" s="12" t="str">
        <f>IFERROR(VLOOKUP(A311,'Previous CF'!A:AM,37,FALSE),"")</f>
        <v/>
      </c>
      <c r="AL311" s="12" t="str">
        <f>IFERROR(VLOOKUP(A311,'Previous CF'!A:AN,38,FALSE),"")</f>
        <v/>
      </c>
      <c r="AM311" s="12" t="str">
        <f>IFERROR(VLOOKUP(A311,'Previous CF'!A:AO,39,FALSE),"")</f>
        <v/>
      </c>
      <c r="AN311" s="12"/>
      <c r="AO311" s="12" t="str">
        <f>IFERROR(VLOOKUP(A311,'Previous CF'!A:AQ,41,FALSE),"")</f>
        <v/>
      </c>
      <c r="AP311" s="12" t="str">
        <f>IFERROR(VLOOKUP(A311,'Previous CF'!A:AR,42,FALSE),"")</f>
        <v/>
      </c>
    </row>
    <row r="312" spans="1:42" x14ac:dyDescent="0.35">
      <c r="A312" s="23">
        <f>HT!A312</f>
        <v>0</v>
      </c>
      <c r="B312" s="23">
        <f>HT!B312</f>
        <v>0</v>
      </c>
      <c r="C312" s="23">
        <f>HT!C312</f>
        <v>0</v>
      </c>
      <c r="D312" s="23">
        <f>HT!D312</f>
        <v>0</v>
      </c>
      <c r="E312" s="3" t="str">
        <f>IFERROR(VLOOKUP(A312,grades!A:P,5,FALSE),"")</f>
        <v/>
      </c>
      <c r="F312" s="3" t="str">
        <f>IFERROR(VLOOKUP(A312,grades!A:Q,6,FALSE),"")</f>
        <v/>
      </c>
      <c r="G312" s="3" t="str">
        <f>IFERROR(VLOOKUP(A312,HT!A:K,8,FALSE),"")</f>
        <v/>
      </c>
      <c r="H312" s="3" t="str">
        <f>IFERROR(VLOOKUP(A312,HT!A:L,12,FALSE),"")</f>
        <v/>
      </c>
      <c r="I312" s="3" t="str">
        <f>IFERROR(VLOOKUP(A312,IEP!A:F,6,FALSE),"")</f>
        <v/>
      </c>
      <c r="J312" s="3" t="str">
        <f>IFERROR(VLOOKUP(A312,FRL!A:G,5,FALSE),"")</f>
        <v/>
      </c>
      <c r="K312" s="4" t="str">
        <f>IFERROR(VLOOKUP(A312,Att!A:E,5,FALSE),"")</f>
        <v/>
      </c>
      <c r="L312" s="32" t="str">
        <f>IFERROR(VLOOKUP(A312,Disc!A:C,2,FALSE),"0")</f>
        <v>0</v>
      </c>
      <c r="M312" s="3" t="str">
        <f>IFERROR(VLOOKUP(A312,CA!A:P,8,FALSE),"")</f>
        <v/>
      </c>
      <c r="N312" s="3" t="str">
        <f>IFERROR(VLOOKUP(A312,MA!A:Q,8,FALSE),"")</f>
        <v/>
      </c>
      <c r="O312" s="3" t="str">
        <f>IFERROR(VLOOKUP(A312,SC!A:Q,8,FALSE),"")</f>
        <v/>
      </c>
      <c r="P312" s="3" t="str">
        <f>IFERROR(VLOOKUP(A312,SS!A:P,8,FALSE),"")</f>
        <v/>
      </c>
      <c r="Q312" s="3">
        <f t="shared" si="24"/>
        <v>0</v>
      </c>
      <c r="R312" s="3">
        <f t="shared" si="25"/>
        <v>0</v>
      </c>
      <c r="S312" s="5"/>
      <c r="T312" s="3">
        <f>IFERROR(COUNTIFS(grades!A:A,A312,grades!H:H,"A"),"0")</f>
        <v>0</v>
      </c>
      <c r="U312" s="3">
        <f>IFERROR(COUNTIFS(grades!A:A,A312,grades!H:H,"B"),"0")</f>
        <v>0</v>
      </c>
      <c r="V312" s="3">
        <f>IFERROR(COUNTIFS(grades!A:A,A312,grades!H:H,"C"),"0")</f>
        <v>0</v>
      </c>
      <c r="W312" s="3">
        <f>IFERROR(COUNTIFS(grades!A:A,A312,grades!H:H,"D"),"0")</f>
        <v>0</v>
      </c>
      <c r="X312" s="3">
        <f>IFERROR(COUNTIFS(grades!A:A,A312,grades!H:H,"F"),"0")</f>
        <v>0</v>
      </c>
      <c r="Y312" s="5"/>
      <c r="Z312" s="3" t="str">
        <f>IFERROR(VLOOKUP(A312,'Previous CF'!A:AH,27,FALSE),"")</f>
        <v/>
      </c>
      <c r="AA312" s="6" t="e">
        <f t="shared" si="26"/>
        <v>#VALUE!</v>
      </c>
      <c r="AB312" s="6" t="e">
        <f t="shared" si="27"/>
        <v>#VALUE!</v>
      </c>
      <c r="AC312" s="6" t="e">
        <f t="shared" si="28"/>
        <v>#VALUE!</v>
      </c>
      <c r="AD312" s="3" t="e">
        <f t="shared" si="29"/>
        <v>#VALUE!</v>
      </c>
      <c r="AE312" s="20" t="str">
        <f>IFERROR(VLOOKUP(A312,'Previous CF'!A:AE,31,FALSE),"")</f>
        <v/>
      </c>
      <c r="AF312" s="20" t="str">
        <f>IFERROR(VLOOKUP(A312,'Previous CF'!A:AF,32,FALSE),"")</f>
        <v/>
      </c>
      <c r="AG312" s="12" t="str">
        <f>IFERROR(VLOOKUP(A312,'Previous CF'!A:AI,33,FALSE),"")</f>
        <v/>
      </c>
      <c r="AH312" s="12" t="str">
        <f>IFERROR(VLOOKUP(A312,'Previous CF'!A:AJ,34,FALSE),"")</f>
        <v/>
      </c>
      <c r="AI312" s="12" t="str">
        <f>IFERROR(VLOOKUP(A312,'Previous CF'!A:AK,35,FALSE),"")</f>
        <v/>
      </c>
      <c r="AJ312" s="12" t="str">
        <f>IFERROR(VLOOKUP(A312,'Previous CF'!A:AL,36,FALSE),"")</f>
        <v/>
      </c>
      <c r="AK312" s="12" t="str">
        <f>IFERROR(VLOOKUP(A312,'Previous CF'!A:AM,37,FALSE),"")</f>
        <v/>
      </c>
      <c r="AL312" s="12" t="str">
        <f>IFERROR(VLOOKUP(A312,'Previous CF'!A:AN,38,FALSE),"")</f>
        <v/>
      </c>
      <c r="AM312" s="12" t="str">
        <f>IFERROR(VLOOKUP(A312,'Previous CF'!A:AO,39,FALSE),"")</f>
        <v/>
      </c>
      <c r="AN312" s="12"/>
      <c r="AO312" s="12" t="str">
        <f>IFERROR(VLOOKUP(A312,'Previous CF'!A:AQ,41,FALSE),"")</f>
        <v/>
      </c>
      <c r="AP312" s="12" t="str">
        <f>IFERROR(VLOOKUP(A312,'Previous CF'!A:AR,42,FALSE),"")</f>
        <v/>
      </c>
    </row>
    <row r="313" spans="1:42" x14ac:dyDescent="0.35">
      <c r="A313" s="23">
        <f>HT!A313</f>
        <v>0</v>
      </c>
      <c r="B313" s="23">
        <f>HT!B313</f>
        <v>0</v>
      </c>
      <c r="C313" s="23">
        <f>HT!C313</f>
        <v>0</v>
      </c>
      <c r="D313" s="23">
        <f>HT!D313</f>
        <v>0</v>
      </c>
      <c r="E313" s="3" t="str">
        <f>IFERROR(VLOOKUP(A313,grades!A:P,5,FALSE),"")</f>
        <v/>
      </c>
      <c r="F313" s="3" t="str">
        <f>IFERROR(VLOOKUP(A313,grades!A:Q,6,FALSE),"")</f>
        <v/>
      </c>
      <c r="G313" s="3" t="str">
        <f>IFERROR(VLOOKUP(A313,HT!A:K,8,FALSE),"")</f>
        <v/>
      </c>
      <c r="H313" s="3" t="str">
        <f>IFERROR(VLOOKUP(A313,HT!A:L,12,FALSE),"")</f>
        <v/>
      </c>
      <c r="I313" s="3" t="str">
        <f>IFERROR(VLOOKUP(A313,IEP!A:F,6,FALSE),"")</f>
        <v/>
      </c>
      <c r="J313" s="3" t="str">
        <f>IFERROR(VLOOKUP(A313,FRL!A:G,5,FALSE),"")</f>
        <v/>
      </c>
      <c r="K313" s="4" t="str">
        <f>IFERROR(VLOOKUP(A313,Att!A:E,5,FALSE),"")</f>
        <v/>
      </c>
      <c r="L313" s="32" t="str">
        <f>IFERROR(VLOOKUP(A313,Disc!A:C,2,FALSE),"0")</f>
        <v>0</v>
      </c>
      <c r="M313" s="3" t="str">
        <f>IFERROR(VLOOKUP(A313,CA!A:P,8,FALSE),"")</f>
        <v/>
      </c>
      <c r="N313" s="3" t="str">
        <f>IFERROR(VLOOKUP(A313,MA!A:Q,8,FALSE),"")</f>
        <v/>
      </c>
      <c r="O313" s="3" t="str">
        <f>IFERROR(VLOOKUP(A313,SC!A:Q,8,FALSE),"")</f>
        <v/>
      </c>
      <c r="P313" s="3" t="str">
        <f>IFERROR(VLOOKUP(A313,SS!A:P,8,FALSE),"")</f>
        <v/>
      </c>
      <c r="Q313" s="3">
        <f t="shared" si="24"/>
        <v>0</v>
      </c>
      <c r="R313" s="3">
        <f t="shared" si="25"/>
        <v>0</v>
      </c>
      <c r="S313" s="5"/>
      <c r="T313" s="3">
        <f>IFERROR(COUNTIFS(grades!A:A,A313,grades!H:H,"A"),"0")</f>
        <v>0</v>
      </c>
      <c r="U313" s="3">
        <f>IFERROR(COUNTIFS(grades!A:A,A313,grades!H:H,"B"),"0")</f>
        <v>0</v>
      </c>
      <c r="V313" s="3">
        <f>IFERROR(COUNTIFS(grades!A:A,A313,grades!H:H,"C"),"0")</f>
        <v>0</v>
      </c>
      <c r="W313" s="3">
        <f>IFERROR(COUNTIFS(grades!A:A,A313,grades!H:H,"D"),"0")</f>
        <v>0</v>
      </c>
      <c r="X313" s="3">
        <f>IFERROR(COUNTIFS(grades!A:A,A313,grades!H:H,"F"),"0")</f>
        <v>0</v>
      </c>
      <c r="Y313" s="5"/>
      <c r="Z313" s="3" t="str">
        <f>IFERROR(VLOOKUP(A313,'Previous CF'!A:AH,27,FALSE),"")</f>
        <v/>
      </c>
      <c r="AA313" s="6" t="e">
        <f t="shared" si="26"/>
        <v>#VALUE!</v>
      </c>
      <c r="AB313" s="6" t="e">
        <f t="shared" si="27"/>
        <v>#VALUE!</v>
      </c>
      <c r="AC313" s="6" t="e">
        <f t="shared" si="28"/>
        <v>#VALUE!</v>
      </c>
      <c r="AD313" s="3" t="e">
        <f t="shared" si="29"/>
        <v>#VALUE!</v>
      </c>
      <c r="AE313" s="20" t="str">
        <f>IFERROR(VLOOKUP(A313,'Previous CF'!A:AE,31,FALSE),"")</f>
        <v/>
      </c>
      <c r="AF313" s="20" t="str">
        <f>IFERROR(VLOOKUP(A313,'Previous CF'!A:AF,32,FALSE),"")</f>
        <v/>
      </c>
      <c r="AG313" s="12" t="str">
        <f>IFERROR(VLOOKUP(A313,'Previous CF'!A:AI,33,FALSE),"")</f>
        <v/>
      </c>
      <c r="AH313" s="12" t="str">
        <f>IFERROR(VLOOKUP(A313,'Previous CF'!A:AJ,34,FALSE),"")</f>
        <v/>
      </c>
      <c r="AI313" s="12" t="str">
        <f>IFERROR(VLOOKUP(A313,'Previous CF'!A:AK,35,FALSE),"")</f>
        <v/>
      </c>
      <c r="AJ313" s="12" t="str">
        <f>IFERROR(VLOOKUP(A313,'Previous CF'!A:AL,36,FALSE),"")</f>
        <v/>
      </c>
      <c r="AK313" s="12" t="str">
        <f>IFERROR(VLOOKUP(A313,'Previous CF'!A:AM,37,FALSE),"")</f>
        <v/>
      </c>
      <c r="AL313" s="12" t="str">
        <f>IFERROR(VLOOKUP(A313,'Previous CF'!A:AN,38,FALSE),"")</f>
        <v/>
      </c>
      <c r="AM313" s="12" t="str">
        <f>IFERROR(VLOOKUP(A313,'Previous CF'!A:AO,39,FALSE),"")</f>
        <v/>
      </c>
      <c r="AN313" s="12"/>
      <c r="AO313" s="12" t="str">
        <f>IFERROR(VLOOKUP(A313,'Previous CF'!A:AQ,41,FALSE),"")</f>
        <v/>
      </c>
      <c r="AP313" s="12" t="str">
        <f>IFERROR(VLOOKUP(A313,'Previous CF'!A:AR,42,FALSE),"")</f>
        <v/>
      </c>
    </row>
    <row r="314" spans="1:42" x14ac:dyDescent="0.35">
      <c r="A314" s="23">
        <f>HT!A314</f>
        <v>0</v>
      </c>
      <c r="B314" s="23">
        <f>HT!B314</f>
        <v>0</v>
      </c>
      <c r="C314" s="23">
        <f>HT!C314</f>
        <v>0</v>
      </c>
      <c r="D314" s="23">
        <f>HT!D314</f>
        <v>0</v>
      </c>
      <c r="E314" s="3" t="str">
        <f>IFERROR(VLOOKUP(A314,grades!A:P,5,FALSE),"")</f>
        <v/>
      </c>
      <c r="F314" s="3" t="str">
        <f>IFERROR(VLOOKUP(A314,grades!A:Q,6,FALSE),"")</f>
        <v/>
      </c>
      <c r="G314" s="3" t="str">
        <f>IFERROR(VLOOKUP(A314,HT!A:K,8,FALSE),"")</f>
        <v/>
      </c>
      <c r="H314" s="3" t="str">
        <f>IFERROR(VLOOKUP(A314,HT!A:L,12,FALSE),"")</f>
        <v/>
      </c>
      <c r="I314" s="3" t="str">
        <f>IFERROR(VLOOKUP(A314,IEP!A:F,6,FALSE),"")</f>
        <v/>
      </c>
      <c r="J314" s="3" t="str">
        <f>IFERROR(VLOOKUP(A314,FRL!A:G,5,FALSE),"")</f>
        <v/>
      </c>
      <c r="K314" s="4" t="str">
        <f>IFERROR(VLOOKUP(A314,Att!A:E,5,FALSE),"")</f>
        <v/>
      </c>
      <c r="L314" s="32" t="str">
        <f>IFERROR(VLOOKUP(A314,Disc!A:C,2,FALSE),"0")</f>
        <v>0</v>
      </c>
      <c r="M314" s="3" t="str">
        <f>IFERROR(VLOOKUP(A314,CA!A:P,8,FALSE),"")</f>
        <v/>
      </c>
      <c r="N314" s="3" t="str">
        <f>IFERROR(VLOOKUP(A314,MA!A:Q,8,FALSE),"")</f>
        <v/>
      </c>
      <c r="O314" s="3" t="str">
        <f>IFERROR(VLOOKUP(A314,SC!A:Q,8,FALSE),"")</f>
        <v/>
      </c>
      <c r="P314" s="3" t="str">
        <f>IFERROR(VLOOKUP(A314,SS!A:P,8,FALSE),"")</f>
        <v/>
      </c>
      <c r="Q314" s="3">
        <f t="shared" si="24"/>
        <v>0</v>
      </c>
      <c r="R314" s="3">
        <f t="shared" si="25"/>
        <v>0</v>
      </c>
      <c r="S314" s="5"/>
      <c r="T314" s="3">
        <f>IFERROR(COUNTIFS(grades!A:A,A314,grades!H:H,"A"),"0")</f>
        <v>0</v>
      </c>
      <c r="U314" s="3">
        <f>IFERROR(COUNTIFS(grades!A:A,A314,grades!H:H,"B"),"0")</f>
        <v>0</v>
      </c>
      <c r="V314" s="3">
        <f>IFERROR(COUNTIFS(grades!A:A,A314,grades!H:H,"C"),"0")</f>
        <v>0</v>
      </c>
      <c r="W314" s="3">
        <f>IFERROR(COUNTIFS(grades!A:A,A314,grades!H:H,"D"),"0")</f>
        <v>0</v>
      </c>
      <c r="X314" s="3">
        <f>IFERROR(COUNTIFS(grades!A:A,A314,grades!H:H,"F"),"0")</f>
        <v>0</v>
      </c>
      <c r="Y314" s="5"/>
      <c r="Z314" s="3" t="str">
        <f>IFERROR(VLOOKUP(A314,'Previous CF'!A:AH,27,FALSE),"")</f>
        <v/>
      </c>
      <c r="AA314" s="6" t="e">
        <f t="shared" si="26"/>
        <v>#VALUE!</v>
      </c>
      <c r="AB314" s="6" t="e">
        <f t="shared" si="27"/>
        <v>#VALUE!</v>
      </c>
      <c r="AC314" s="6" t="e">
        <f t="shared" si="28"/>
        <v>#VALUE!</v>
      </c>
      <c r="AD314" s="3" t="e">
        <f t="shared" si="29"/>
        <v>#VALUE!</v>
      </c>
      <c r="AE314" s="20" t="str">
        <f>IFERROR(VLOOKUP(A314,'Previous CF'!A:AE,31,FALSE),"")</f>
        <v/>
      </c>
      <c r="AF314" s="20" t="str">
        <f>IFERROR(VLOOKUP(A314,'Previous CF'!A:AF,32,FALSE),"")</f>
        <v/>
      </c>
      <c r="AG314" s="12" t="str">
        <f>IFERROR(VLOOKUP(A314,'Previous CF'!A:AI,33,FALSE),"")</f>
        <v/>
      </c>
      <c r="AH314" s="12" t="str">
        <f>IFERROR(VLOOKUP(A314,'Previous CF'!A:AJ,34,FALSE),"")</f>
        <v/>
      </c>
      <c r="AI314" s="12" t="str">
        <f>IFERROR(VLOOKUP(A314,'Previous CF'!A:AK,35,FALSE),"")</f>
        <v/>
      </c>
      <c r="AJ314" s="12" t="str">
        <f>IFERROR(VLOOKUP(A314,'Previous CF'!A:AL,36,FALSE),"")</f>
        <v/>
      </c>
      <c r="AK314" s="12" t="str">
        <f>IFERROR(VLOOKUP(A314,'Previous CF'!A:AM,37,FALSE),"")</f>
        <v/>
      </c>
      <c r="AL314" s="12" t="str">
        <f>IFERROR(VLOOKUP(A314,'Previous CF'!A:AN,38,FALSE),"")</f>
        <v/>
      </c>
      <c r="AM314" s="12" t="str">
        <f>IFERROR(VLOOKUP(A314,'Previous CF'!A:AO,39,FALSE),"")</f>
        <v/>
      </c>
      <c r="AN314" s="12"/>
      <c r="AO314" s="12" t="str">
        <f>IFERROR(VLOOKUP(A314,'Previous CF'!A:AQ,41,FALSE),"")</f>
        <v/>
      </c>
      <c r="AP314" s="12" t="str">
        <f>IFERROR(VLOOKUP(A314,'Previous CF'!A:AR,42,FALSE),"")</f>
        <v/>
      </c>
    </row>
    <row r="315" spans="1:42" x14ac:dyDescent="0.35">
      <c r="A315" s="23">
        <f>HT!A315</f>
        <v>0</v>
      </c>
      <c r="B315" s="23">
        <f>HT!B315</f>
        <v>0</v>
      </c>
      <c r="C315" s="23">
        <f>HT!C315</f>
        <v>0</v>
      </c>
      <c r="D315" s="23">
        <f>HT!D315</f>
        <v>0</v>
      </c>
      <c r="E315" s="3" t="str">
        <f>IFERROR(VLOOKUP(A315,grades!A:P,5,FALSE),"")</f>
        <v/>
      </c>
      <c r="F315" s="3" t="str">
        <f>IFERROR(VLOOKUP(A315,grades!A:Q,6,FALSE),"")</f>
        <v/>
      </c>
      <c r="G315" s="3" t="str">
        <f>IFERROR(VLOOKUP(A315,HT!A:K,8,FALSE),"")</f>
        <v/>
      </c>
      <c r="H315" s="3" t="str">
        <f>IFERROR(VLOOKUP(A315,HT!A:L,12,FALSE),"")</f>
        <v/>
      </c>
      <c r="I315" s="3" t="str">
        <f>IFERROR(VLOOKUP(A315,IEP!A:F,6,FALSE),"")</f>
        <v/>
      </c>
      <c r="J315" s="3" t="str">
        <f>IFERROR(VLOOKUP(A315,FRL!A:G,5,FALSE),"")</f>
        <v/>
      </c>
      <c r="K315" s="4" t="str">
        <f>IFERROR(VLOOKUP(A315,Att!A:E,5,FALSE),"")</f>
        <v/>
      </c>
      <c r="L315" s="32" t="str">
        <f>IFERROR(VLOOKUP(A315,Disc!A:C,2,FALSE),"0")</f>
        <v>0</v>
      </c>
      <c r="M315" s="3" t="str">
        <f>IFERROR(VLOOKUP(A315,CA!A:P,8,FALSE),"")</f>
        <v/>
      </c>
      <c r="N315" s="3" t="str">
        <f>IFERROR(VLOOKUP(A315,MA!A:Q,8,FALSE),"")</f>
        <v/>
      </c>
      <c r="O315" s="3" t="str">
        <f>IFERROR(VLOOKUP(A315,SC!A:Q,8,FALSE),"")</f>
        <v/>
      </c>
      <c r="P315" s="3" t="str">
        <f>IFERROR(VLOOKUP(A315,SS!A:P,8,FALSE),"")</f>
        <v/>
      </c>
      <c r="Q315" s="3">
        <f t="shared" si="24"/>
        <v>0</v>
      </c>
      <c r="R315" s="3">
        <f t="shared" si="25"/>
        <v>0</v>
      </c>
      <c r="S315" s="5"/>
      <c r="T315" s="3">
        <f>IFERROR(COUNTIFS(grades!A:A,A315,grades!H:H,"A"),"0")</f>
        <v>0</v>
      </c>
      <c r="U315" s="3">
        <f>IFERROR(COUNTIFS(grades!A:A,A315,grades!H:H,"B"),"0")</f>
        <v>0</v>
      </c>
      <c r="V315" s="3">
        <f>IFERROR(COUNTIFS(grades!A:A,A315,grades!H:H,"C"),"0")</f>
        <v>0</v>
      </c>
      <c r="W315" s="3">
        <f>IFERROR(COUNTIFS(grades!A:A,A315,grades!H:H,"D"),"0")</f>
        <v>0</v>
      </c>
      <c r="X315" s="3">
        <f>IFERROR(COUNTIFS(grades!A:A,A315,grades!H:H,"F"),"0")</f>
        <v>0</v>
      </c>
      <c r="Y315" s="5"/>
      <c r="Z315" s="3" t="str">
        <f>IFERROR(VLOOKUP(A315,'Previous CF'!A:AH,27,FALSE),"")</f>
        <v/>
      </c>
      <c r="AA315" s="6" t="e">
        <f t="shared" si="26"/>
        <v>#VALUE!</v>
      </c>
      <c r="AB315" s="6" t="e">
        <f t="shared" si="27"/>
        <v>#VALUE!</v>
      </c>
      <c r="AC315" s="6" t="e">
        <f t="shared" si="28"/>
        <v>#VALUE!</v>
      </c>
      <c r="AD315" s="3" t="e">
        <f t="shared" si="29"/>
        <v>#VALUE!</v>
      </c>
      <c r="AE315" s="20" t="str">
        <f>IFERROR(VLOOKUP(A315,'Previous CF'!A:AE,31,FALSE),"")</f>
        <v/>
      </c>
      <c r="AF315" s="20" t="str">
        <f>IFERROR(VLOOKUP(A315,'Previous CF'!A:AF,32,FALSE),"")</f>
        <v/>
      </c>
      <c r="AG315" s="12" t="str">
        <f>IFERROR(VLOOKUP(A315,'Previous CF'!A:AI,33,FALSE),"")</f>
        <v/>
      </c>
      <c r="AH315" s="12" t="str">
        <f>IFERROR(VLOOKUP(A315,'Previous CF'!A:AJ,34,FALSE),"")</f>
        <v/>
      </c>
      <c r="AI315" s="12" t="str">
        <f>IFERROR(VLOOKUP(A315,'Previous CF'!A:AK,35,FALSE),"")</f>
        <v/>
      </c>
      <c r="AJ315" s="12" t="str">
        <f>IFERROR(VLOOKUP(A315,'Previous CF'!A:AL,36,FALSE),"")</f>
        <v/>
      </c>
      <c r="AK315" s="12" t="str">
        <f>IFERROR(VLOOKUP(A315,'Previous CF'!A:AM,37,FALSE),"")</f>
        <v/>
      </c>
      <c r="AL315" s="12" t="str">
        <f>IFERROR(VLOOKUP(A315,'Previous CF'!A:AN,38,FALSE),"")</f>
        <v/>
      </c>
      <c r="AM315" s="12" t="str">
        <f>IFERROR(VLOOKUP(A315,'Previous CF'!A:AO,39,FALSE),"")</f>
        <v/>
      </c>
      <c r="AN315" s="12"/>
      <c r="AO315" s="12" t="str">
        <f>IFERROR(VLOOKUP(A315,'Previous CF'!A:AQ,41,FALSE),"")</f>
        <v/>
      </c>
      <c r="AP315" s="12" t="str">
        <f>IFERROR(VLOOKUP(A315,'Previous CF'!A:AR,42,FALSE),"")</f>
        <v/>
      </c>
    </row>
    <row r="316" spans="1:42" x14ac:dyDescent="0.35">
      <c r="A316" s="23">
        <f>HT!A316</f>
        <v>0</v>
      </c>
      <c r="B316" s="23">
        <f>HT!B316</f>
        <v>0</v>
      </c>
      <c r="C316" s="23">
        <f>HT!C316</f>
        <v>0</v>
      </c>
      <c r="D316" s="23">
        <f>HT!D316</f>
        <v>0</v>
      </c>
      <c r="E316" s="3" t="str">
        <f>IFERROR(VLOOKUP(A316,grades!A:P,5,FALSE),"")</f>
        <v/>
      </c>
      <c r="F316" s="3" t="str">
        <f>IFERROR(VLOOKUP(A316,grades!A:Q,6,FALSE),"")</f>
        <v/>
      </c>
      <c r="G316" s="3" t="str">
        <f>IFERROR(VLOOKUP(A316,HT!A:K,8,FALSE),"")</f>
        <v/>
      </c>
      <c r="H316" s="3" t="str">
        <f>IFERROR(VLOOKUP(A316,HT!A:L,12,FALSE),"")</f>
        <v/>
      </c>
      <c r="I316" s="3" t="str">
        <f>IFERROR(VLOOKUP(A316,IEP!A:F,6,FALSE),"")</f>
        <v/>
      </c>
      <c r="J316" s="3" t="str">
        <f>IFERROR(VLOOKUP(A316,FRL!A:G,5,FALSE),"")</f>
        <v/>
      </c>
      <c r="K316" s="4" t="str">
        <f>IFERROR(VLOOKUP(A316,Att!A:E,5,FALSE),"")</f>
        <v/>
      </c>
      <c r="L316" s="32" t="str">
        <f>IFERROR(VLOOKUP(A316,Disc!A:C,2,FALSE),"0")</f>
        <v>0</v>
      </c>
      <c r="M316" s="3" t="str">
        <f>IFERROR(VLOOKUP(A316,CA!A:P,8,FALSE),"")</f>
        <v/>
      </c>
      <c r="N316" s="3" t="str">
        <f>IFERROR(VLOOKUP(A316,MA!A:Q,8,FALSE),"")</f>
        <v/>
      </c>
      <c r="O316" s="3" t="str">
        <f>IFERROR(VLOOKUP(A316,SC!A:Q,8,FALSE),"")</f>
        <v/>
      </c>
      <c r="P316" s="3" t="str">
        <f>IFERROR(VLOOKUP(A316,SS!A:P,8,FALSE),"")</f>
        <v/>
      </c>
      <c r="Q316" s="3">
        <f t="shared" si="24"/>
        <v>0</v>
      </c>
      <c r="R316" s="3">
        <f t="shared" si="25"/>
        <v>0</v>
      </c>
      <c r="S316" s="5"/>
      <c r="T316" s="3">
        <f>IFERROR(COUNTIFS(grades!A:A,A316,grades!H:H,"A"),"0")</f>
        <v>0</v>
      </c>
      <c r="U316" s="3">
        <f>IFERROR(COUNTIFS(grades!A:A,A316,grades!H:H,"B"),"0")</f>
        <v>0</v>
      </c>
      <c r="V316" s="3">
        <f>IFERROR(COUNTIFS(grades!A:A,A316,grades!H:H,"C"),"0")</f>
        <v>0</v>
      </c>
      <c r="W316" s="3">
        <f>IFERROR(COUNTIFS(grades!A:A,A316,grades!H:H,"D"),"0")</f>
        <v>0</v>
      </c>
      <c r="X316" s="3">
        <f>IFERROR(COUNTIFS(grades!A:A,A316,grades!H:H,"F"),"0")</f>
        <v>0</v>
      </c>
      <c r="Y316" s="5"/>
      <c r="Z316" s="3" t="str">
        <f>IFERROR(VLOOKUP(A316,'Previous CF'!A:AH,27,FALSE),"")</f>
        <v/>
      </c>
      <c r="AA316" s="6" t="e">
        <f t="shared" si="26"/>
        <v>#VALUE!</v>
      </c>
      <c r="AB316" s="6" t="e">
        <f t="shared" si="27"/>
        <v>#VALUE!</v>
      </c>
      <c r="AC316" s="6" t="e">
        <f t="shared" si="28"/>
        <v>#VALUE!</v>
      </c>
      <c r="AD316" s="3" t="e">
        <f t="shared" si="29"/>
        <v>#VALUE!</v>
      </c>
      <c r="AE316" s="20" t="str">
        <f>IFERROR(VLOOKUP(A316,'Previous CF'!A:AE,31,FALSE),"")</f>
        <v/>
      </c>
      <c r="AF316" s="20" t="str">
        <f>IFERROR(VLOOKUP(A316,'Previous CF'!A:AF,32,FALSE),"")</f>
        <v/>
      </c>
      <c r="AG316" s="12" t="str">
        <f>IFERROR(VLOOKUP(A316,'Previous CF'!A:AI,33,FALSE),"")</f>
        <v/>
      </c>
      <c r="AH316" s="12" t="str">
        <f>IFERROR(VLOOKUP(A316,'Previous CF'!A:AJ,34,FALSE),"")</f>
        <v/>
      </c>
      <c r="AI316" s="12" t="str">
        <f>IFERROR(VLOOKUP(A316,'Previous CF'!A:AK,35,FALSE),"")</f>
        <v/>
      </c>
      <c r="AJ316" s="12" t="str">
        <f>IFERROR(VLOOKUP(A316,'Previous CF'!A:AL,36,FALSE),"")</f>
        <v/>
      </c>
      <c r="AK316" s="12" t="str">
        <f>IFERROR(VLOOKUP(A316,'Previous CF'!A:AM,37,FALSE),"")</f>
        <v/>
      </c>
      <c r="AL316" s="12" t="str">
        <f>IFERROR(VLOOKUP(A316,'Previous CF'!A:AN,38,FALSE),"")</f>
        <v/>
      </c>
      <c r="AM316" s="12" t="str">
        <f>IFERROR(VLOOKUP(A316,'Previous CF'!A:AO,39,FALSE),"")</f>
        <v/>
      </c>
      <c r="AN316" s="12"/>
      <c r="AO316" s="12" t="str">
        <f>IFERROR(VLOOKUP(A316,'Previous CF'!A:AQ,41,FALSE),"")</f>
        <v/>
      </c>
      <c r="AP316" s="12" t="str">
        <f>IFERROR(VLOOKUP(A316,'Previous CF'!A:AR,42,FALSE),"")</f>
        <v/>
      </c>
    </row>
    <row r="317" spans="1:42" x14ac:dyDescent="0.35">
      <c r="A317" s="23">
        <f>HT!A317</f>
        <v>0</v>
      </c>
      <c r="B317" s="23">
        <f>HT!B317</f>
        <v>0</v>
      </c>
      <c r="C317" s="23">
        <f>HT!C317</f>
        <v>0</v>
      </c>
      <c r="D317" s="23">
        <f>HT!D317</f>
        <v>0</v>
      </c>
      <c r="E317" s="3" t="str">
        <f>IFERROR(VLOOKUP(A317,grades!A:P,5,FALSE),"")</f>
        <v/>
      </c>
      <c r="F317" s="3" t="str">
        <f>IFERROR(VLOOKUP(A317,grades!A:Q,6,FALSE),"")</f>
        <v/>
      </c>
      <c r="G317" s="3" t="str">
        <f>IFERROR(VLOOKUP(A317,HT!A:K,8,FALSE),"")</f>
        <v/>
      </c>
      <c r="H317" s="3" t="str">
        <f>IFERROR(VLOOKUP(A317,HT!A:L,12,FALSE),"")</f>
        <v/>
      </c>
      <c r="I317" s="3" t="str">
        <f>IFERROR(VLOOKUP(A317,IEP!A:F,6,FALSE),"")</f>
        <v/>
      </c>
      <c r="J317" s="3" t="str">
        <f>IFERROR(VLOOKUP(A317,FRL!A:G,5,FALSE),"")</f>
        <v/>
      </c>
      <c r="K317" s="4" t="str">
        <f>IFERROR(VLOOKUP(A317,Att!A:E,5,FALSE),"")</f>
        <v/>
      </c>
      <c r="L317" s="32" t="str">
        <f>IFERROR(VLOOKUP(A317,Disc!A:C,2,FALSE),"0")</f>
        <v>0</v>
      </c>
      <c r="M317" s="3" t="str">
        <f>IFERROR(VLOOKUP(A317,CA!A:P,8,FALSE),"")</f>
        <v/>
      </c>
      <c r="N317" s="3" t="str">
        <f>IFERROR(VLOOKUP(A317,MA!A:Q,8,FALSE),"")</f>
        <v/>
      </c>
      <c r="O317" s="3" t="str">
        <f>IFERROR(VLOOKUP(A317,SC!A:Q,8,FALSE),"")</f>
        <v/>
      </c>
      <c r="P317" s="3" t="str">
        <f>IFERROR(VLOOKUP(A317,SS!A:P,8,FALSE),"")</f>
        <v/>
      </c>
      <c r="Q317" s="3">
        <f t="shared" si="24"/>
        <v>0</v>
      </c>
      <c r="R317" s="3">
        <f t="shared" si="25"/>
        <v>0</v>
      </c>
      <c r="S317" s="5"/>
      <c r="T317" s="3">
        <f>IFERROR(COUNTIFS(grades!A:A,A317,grades!H:H,"A"),"0")</f>
        <v>0</v>
      </c>
      <c r="U317" s="3">
        <f>IFERROR(COUNTIFS(grades!A:A,A317,grades!H:H,"B"),"0")</f>
        <v>0</v>
      </c>
      <c r="V317" s="3">
        <f>IFERROR(COUNTIFS(grades!A:A,A317,grades!H:H,"C"),"0")</f>
        <v>0</v>
      </c>
      <c r="W317" s="3">
        <f>IFERROR(COUNTIFS(grades!A:A,A317,grades!H:H,"D"),"0")</f>
        <v>0</v>
      </c>
      <c r="X317" s="3">
        <f>IFERROR(COUNTIFS(grades!A:A,A317,grades!H:H,"F"),"0")</f>
        <v>0</v>
      </c>
      <c r="Y317" s="5"/>
      <c r="Z317" s="3" t="str">
        <f>IFERROR(VLOOKUP(A317,'Previous CF'!A:AH,27,FALSE),"")</f>
        <v/>
      </c>
      <c r="AA317" s="6" t="e">
        <f t="shared" si="26"/>
        <v>#VALUE!</v>
      </c>
      <c r="AB317" s="6" t="e">
        <f t="shared" si="27"/>
        <v>#VALUE!</v>
      </c>
      <c r="AC317" s="6" t="e">
        <f t="shared" si="28"/>
        <v>#VALUE!</v>
      </c>
      <c r="AD317" s="3" t="e">
        <f t="shared" si="29"/>
        <v>#VALUE!</v>
      </c>
      <c r="AE317" s="20" t="str">
        <f>IFERROR(VLOOKUP(A317,'Previous CF'!A:AE,31,FALSE),"")</f>
        <v/>
      </c>
      <c r="AF317" s="20" t="str">
        <f>IFERROR(VLOOKUP(A317,'Previous CF'!A:AF,32,FALSE),"")</f>
        <v/>
      </c>
      <c r="AG317" s="12" t="str">
        <f>IFERROR(VLOOKUP(A317,'Previous CF'!A:AI,33,FALSE),"")</f>
        <v/>
      </c>
      <c r="AH317" s="12" t="str">
        <f>IFERROR(VLOOKUP(A317,'Previous CF'!A:AJ,34,FALSE),"")</f>
        <v/>
      </c>
      <c r="AI317" s="12" t="str">
        <f>IFERROR(VLOOKUP(A317,'Previous CF'!A:AK,35,FALSE),"")</f>
        <v/>
      </c>
      <c r="AJ317" s="12" t="str">
        <f>IFERROR(VLOOKUP(A317,'Previous CF'!A:AL,36,FALSE),"")</f>
        <v/>
      </c>
      <c r="AK317" s="12" t="str">
        <f>IFERROR(VLOOKUP(A317,'Previous CF'!A:AM,37,FALSE),"")</f>
        <v/>
      </c>
      <c r="AL317" s="12" t="str">
        <f>IFERROR(VLOOKUP(A317,'Previous CF'!A:AN,38,FALSE),"")</f>
        <v/>
      </c>
      <c r="AM317" s="12" t="str">
        <f>IFERROR(VLOOKUP(A317,'Previous CF'!A:AO,39,FALSE),"")</f>
        <v/>
      </c>
      <c r="AN317" s="12"/>
      <c r="AO317" s="12" t="str">
        <f>IFERROR(VLOOKUP(A317,'Previous CF'!A:AQ,41,FALSE),"")</f>
        <v/>
      </c>
      <c r="AP317" s="12" t="str">
        <f>IFERROR(VLOOKUP(A317,'Previous CF'!A:AR,42,FALSE),"")</f>
        <v/>
      </c>
    </row>
    <row r="318" spans="1:42" x14ac:dyDescent="0.35">
      <c r="A318" s="23">
        <f>HT!A318</f>
        <v>0</v>
      </c>
      <c r="B318" s="23">
        <f>HT!B318</f>
        <v>0</v>
      </c>
      <c r="C318" s="23">
        <f>HT!C318</f>
        <v>0</v>
      </c>
      <c r="D318" s="23">
        <f>HT!D318</f>
        <v>0</v>
      </c>
      <c r="E318" s="3" t="str">
        <f>IFERROR(VLOOKUP(A318,grades!A:P,5,FALSE),"")</f>
        <v/>
      </c>
      <c r="F318" s="3" t="str">
        <f>IFERROR(VLOOKUP(A318,grades!A:Q,6,FALSE),"")</f>
        <v/>
      </c>
      <c r="G318" s="3" t="str">
        <f>IFERROR(VLOOKUP(A318,HT!A:K,8,FALSE),"")</f>
        <v/>
      </c>
      <c r="H318" s="3" t="str">
        <f>IFERROR(VLOOKUP(A318,HT!A:L,12,FALSE),"")</f>
        <v/>
      </c>
      <c r="I318" s="3" t="str">
        <f>IFERROR(VLOOKUP(A318,IEP!A:F,6,FALSE),"")</f>
        <v/>
      </c>
      <c r="J318" s="3" t="str">
        <f>IFERROR(VLOOKUP(A318,FRL!A:G,5,FALSE),"")</f>
        <v/>
      </c>
      <c r="K318" s="4" t="str">
        <f>IFERROR(VLOOKUP(A318,Att!A:E,5,FALSE),"")</f>
        <v/>
      </c>
      <c r="L318" s="32" t="str">
        <f>IFERROR(VLOOKUP(A318,Disc!A:C,2,FALSE),"0")</f>
        <v>0</v>
      </c>
      <c r="M318" s="3" t="str">
        <f>IFERROR(VLOOKUP(A318,CA!A:P,8,FALSE),"")</f>
        <v/>
      </c>
      <c r="N318" s="3" t="str">
        <f>IFERROR(VLOOKUP(A318,MA!A:Q,8,FALSE),"")</f>
        <v/>
      </c>
      <c r="O318" s="3" t="str">
        <f>IFERROR(VLOOKUP(A318,SC!A:Q,8,FALSE),"")</f>
        <v/>
      </c>
      <c r="P318" s="3" t="str">
        <f>IFERROR(VLOOKUP(A318,SS!A:P,8,FALSE),"")</f>
        <v/>
      </c>
      <c r="Q318" s="3">
        <f t="shared" si="24"/>
        <v>0</v>
      </c>
      <c r="R318" s="3">
        <f t="shared" si="25"/>
        <v>0</v>
      </c>
      <c r="S318" s="5"/>
      <c r="T318" s="3">
        <f>IFERROR(COUNTIFS(grades!A:A,A318,grades!H:H,"A"),"0")</f>
        <v>0</v>
      </c>
      <c r="U318" s="3">
        <f>IFERROR(COUNTIFS(grades!A:A,A318,grades!H:H,"B"),"0")</f>
        <v>0</v>
      </c>
      <c r="V318" s="3">
        <f>IFERROR(COUNTIFS(grades!A:A,A318,grades!H:H,"C"),"0")</f>
        <v>0</v>
      </c>
      <c r="W318" s="3">
        <f>IFERROR(COUNTIFS(grades!A:A,A318,grades!H:H,"D"),"0")</f>
        <v>0</v>
      </c>
      <c r="X318" s="3">
        <f>IFERROR(COUNTIFS(grades!A:A,A318,grades!H:H,"F"),"0")</f>
        <v>0</v>
      </c>
      <c r="Y318" s="5"/>
      <c r="Z318" s="3" t="str">
        <f>IFERROR(VLOOKUP(A318,'Previous CF'!A:AH,27,FALSE),"")</f>
        <v/>
      </c>
      <c r="AA318" s="6" t="e">
        <f t="shared" si="26"/>
        <v>#VALUE!</v>
      </c>
      <c r="AB318" s="6" t="e">
        <f t="shared" si="27"/>
        <v>#VALUE!</v>
      </c>
      <c r="AC318" s="6" t="e">
        <f t="shared" si="28"/>
        <v>#VALUE!</v>
      </c>
      <c r="AD318" s="3" t="e">
        <f t="shared" si="29"/>
        <v>#VALUE!</v>
      </c>
      <c r="AE318" s="20" t="str">
        <f>IFERROR(VLOOKUP(A318,'Previous CF'!A:AE,31,FALSE),"")</f>
        <v/>
      </c>
      <c r="AF318" s="20" t="str">
        <f>IFERROR(VLOOKUP(A318,'Previous CF'!A:AF,32,FALSE),"")</f>
        <v/>
      </c>
      <c r="AG318" s="12" t="str">
        <f>IFERROR(VLOOKUP(A318,'Previous CF'!A:AI,33,FALSE),"")</f>
        <v/>
      </c>
      <c r="AH318" s="12" t="str">
        <f>IFERROR(VLOOKUP(A318,'Previous CF'!A:AJ,34,FALSE),"")</f>
        <v/>
      </c>
      <c r="AI318" s="12" t="str">
        <f>IFERROR(VLOOKUP(A318,'Previous CF'!A:AK,35,FALSE),"")</f>
        <v/>
      </c>
      <c r="AJ318" s="12" t="str">
        <f>IFERROR(VLOOKUP(A318,'Previous CF'!A:AL,36,FALSE),"")</f>
        <v/>
      </c>
      <c r="AK318" s="12" t="str">
        <f>IFERROR(VLOOKUP(A318,'Previous CF'!A:AM,37,FALSE),"")</f>
        <v/>
      </c>
      <c r="AL318" s="12" t="str">
        <f>IFERROR(VLOOKUP(A318,'Previous CF'!A:AN,38,FALSE),"")</f>
        <v/>
      </c>
      <c r="AM318" s="12" t="str">
        <f>IFERROR(VLOOKUP(A318,'Previous CF'!A:AO,39,FALSE),"")</f>
        <v/>
      </c>
      <c r="AN318" s="12"/>
      <c r="AO318" s="12" t="str">
        <f>IFERROR(VLOOKUP(A318,'Previous CF'!A:AQ,41,FALSE),"")</f>
        <v/>
      </c>
      <c r="AP318" s="12" t="str">
        <f>IFERROR(VLOOKUP(A318,'Previous CF'!A:AR,42,FALSE),"")</f>
        <v/>
      </c>
    </row>
    <row r="319" spans="1:42" x14ac:dyDescent="0.35">
      <c r="A319" s="23">
        <f>HT!A319</f>
        <v>0</v>
      </c>
      <c r="B319" s="23">
        <f>HT!B319</f>
        <v>0</v>
      </c>
      <c r="C319" s="23">
        <f>HT!C319</f>
        <v>0</v>
      </c>
      <c r="D319" s="23">
        <f>HT!D319</f>
        <v>0</v>
      </c>
      <c r="E319" s="3" t="str">
        <f>IFERROR(VLOOKUP(A319,grades!A:P,5,FALSE),"")</f>
        <v/>
      </c>
      <c r="F319" s="3" t="str">
        <f>IFERROR(VLOOKUP(A319,grades!A:Q,6,FALSE),"")</f>
        <v/>
      </c>
      <c r="G319" s="3" t="str">
        <f>IFERROR(VLOOKUP(A319,HT!A:K,8,FALSE),"")</f>
        <v/>
      </c>
      <c r="H319" s="3" t="str">
        <f>IFERROR(VLOOKUP(A319,HT!A:L,12,FALSE),"")</f>
        <v/>
      </c>
      <c r="I319" s="3" t="str">
        <f>IFERROR(VLOOKUP(A319,IEP!A:F,6,FALSE),"")</f>
        <v/>
      </c>
      <c r="J319" s="3" t="str">
        <f>IFERROR(VLOOKUP(A319,FRL!A:G,5,FALSE),"")</f>
        <v/>
      </c>
      <c r="K319" s="4" t="str">
        <f>IFERROR(VLOOKUP(A319,Att!A:E,5,FALSE),"")</f>
        <v/>
      </c>
      <c r="L319" s="32" t="str">
        <f>IFERROR(VLOOKUP(A319,Disc!A:C,2,FALSE),"0")</f>
        <v>0</v>
      </c>
      <c r="M319" s="3" t="str">
        <f>IFERROR(VLOOKUP(A319,CA!A:P,8,FALSE),"")</f>
        <v/>
      </c>
      <c r="N319" s="3" t="str">
        <f>IFERROR(VLOOKUP(A319,MA!A:Q,8,FALSE),"")</f>
        <v/>
      </c>
      <c r="O319" s="3" t="str">
        <f>IFERROR(VLOOKUP(A319,SC!A:Q,8,FALSE),"")</f>
        <v/>
      </c>
      <c r="P319" s="3" t="str">
        <f>IFERROR(VLOOKUP(A319,SS!A:P,8,FALSE),"")</f>
        <v/>
      </c>
      <c r="Q319" s="3">
        <f t="shared" si="24"/>
        <v>0</v>
      </c>
      <c r="R319" s="3">
        <f t="shared" si="25"/>
        <v>0</v>
      </c>
      <c r="S319" s="5"/>
      <c r="T319" s="3">
        <f>IFERROR(COUNTIFS(grades!A:A,A319,grades!H:H,"A"),"0")</f>
        <v>0</v>
      </c>
      <c r="U319" s="3">
        <f>IFERROR(COUNTIFS(grades!A:A,A319,grades!H:H,"B"),"0")</f>
        <v>0</v>
      </c>
      <c r="V319" s="3">
        <f>IFERROR(COUNTIFS(grades!A:A,A319,grades!H:H,"C"),"0")</f>
        <v>0</v>
      </c>
      <c r="W319" s="3">
        <f>IFERROR(COUNTIFS(grades!A:A,A319,grades!H:H,"D"),"0")</f>
        <v>0</v>
      </c>
      <c r="X319" s="3">
        <f>IFERROR(COUNTIFS(grades!A:A,A319,grades!H:H,"F"),"0")</f>
        <v>0</v>
      </c>
      <c r="Y319" s="5"/>
      <c r="Z319" s="3" t="str">
        <f>IFERROR(VLOOKUP(A319,'Previous CF'!A:AH,27,FALSE),"")</f>
        <v/>
      </c>
      <c r="AA319" s="6" t="e">
        <f t="shared" si="26"/>
        <v>#VALUE!</v>
      </c>
      <c r="AB319" s="6" t="e">
        <f t="shared" si="27"/>
        <v>#VALUE!</v>
      </c>
      <c r="AC319" s="6" t="e">
        <f t="shared" si="28"/>
        <v>#VALUE!</v>
      </c>
      <c r="AD319" s="3" t="e">
        <f t="shared" si="29"/>
        <v>#VALUE!</v>
      </c>
      <c r="AE319" s="20" t="str">
        <f>IFERROR(VLOOKUP(A319,'Previous CF'!A:AE,31,FALSE),"")</f>
        <v/>
      </c>
      <c r="AF319" s="20" t="str">
        <f>IFERROR(VLOOKUP(A319,'Previous CF'!A:AF,32,FALSE),"")</f>
        <v/>
      </c>
      <c r="AG319" s="12" t="str">
        <f>IFERROR(VLOOKUP(A319,'Previous CF'!A:AI,33,FALSE),"")</f>
        <v/>
      </c>
      <c r="AH319" s="12" t="str">
        <f>IFERROR(VLOOKUP(A319,'Previous CF'!A:AJ,34,FALSE),"")</f>
        <v/>
      </c>
      <c r="AI319" s="12" t="str">
        <f>IFERROR(VLOOKUP(A319,'Previous CF'!A:AK,35,FALSE),"")</f>
        <v/>
      </c>
      <c r="AJ319" s="12" t="str">
        <f>IFERROR(VLOOKUP(A319,'Previous CF'!A:AL,36,FALSE),"")</f>
        <v/>
      </c>
      <c r="AK319" s="12" t="str">
        <f>IFERROR(VLOOKUP(A319,'Previous CF'!A:AM,37,FALSE),"")</f>
        <v/>
      </c>
      <c r="AL319" s="12" t="str">
        <f>IFERROR(VLOOKUP(A319,'Previous CF'!A:AN,38,FALSE),"")</f>
        <v/>
      </c>
      <c r="AM319" s="12" t="str">
        <f>IFERROR(VLOOKUP(A319,'Previous CF'!A:AO,39,FALSE),"")</f>
        <v/>
      </c>
      <c r="AN319" s="12"/>
      <c r="AO319" s="12" t="str">
        <f>IFERROR(VLOOKUP(A319,'Previous CF'!A:AQ,41,FALSE),"")</f>
        <v/>
      </c>
      <c r="AP319" s="12" t="str">
        <f>IFERROR(VLOOKUP(A319,'Previous CF'!A:AR,42,FALSE),"")</f>
        <v/>
      </c>
    </row>
    <row r="320" spans="1:42" x14ac:dyDescent="0.35">
      <c r="A320" s="23">
        <f>HT!A320</f>
        <v>0</v>
      </c>
      <c r="B320" s="23">
        <f>HT!B320</f>
        <v>0</v>
      </c>
      <c r="C320" s="23">
        <f>HT!C320</f>
        <v>0</v>
      </c>
      <c r="D320" s="23">
        <f>HT!D320</f>
        <v>0</v>
      </c>
      <c r="E320" s="3" t="str">
        <f>IFERROR(VLOOKUP(A320,grades!A:P,5,FALSE),"")</f>
        <v/>
      </c>
      <c r="F320" s="3" t="str">
        <f>IFERROR(VLOOKUP(A320,grades!A:Q,6,FALSE),"")</f>
        <v/>
      </c>
      <c r="G320" s="3" t="str">
        <f>IFERROR(VLOOKUP(A320,HT!A:K,8,FALSE),"")</f>
        <v/>
      </c>
      <c r="H320" s="3" t="str">
        <f>IFERROR(VLOOKUP(A320,HT!A:L,12,FALSE),"")</f>
        <v/>
      </c>
      <c r="I320" s="3" t="str">
        <f>IFERROR(VLOOKUP(A320,IEP!A:F,6,FALSE),"")</f>
        <v/>
      </c>
      <c r="J320" s="3" t="str">
        <f>IFERROR(VLOOKUP(A320,FRL!A:G,5,FALSE),"")</f>
        <v/>
      </c>
      <c r="K320" s="4" t="str">
        <f>IFERROR(VLOOKUP(A320,Att!A:E,5,FALSE),"")</f>
        <v/>
      </c>
      <c r="L320" s="32" t="str">
        <f>IFERROR(VLOOKUP(A320,Disc!A:C,2,FALSE),"0")</f>
        <v>0</v>
      </c>
      <c r="M320" s="3" t="str">
        <f>IFERROR(VLOOKUP(A320,CA!A:P,8,FALSE),"")</f>
        <v/>
      </c>
      <c r="N320" s="3" t="str">
        <f>IFERROR(VLOOKUP(A320,MA!A:Q,8,FALSE),"")</f>
        <v/>
      </c>
      <c r="O320" s="3" t="str">
        <f>IFERROR(VLOOKUP(A320,SC!A:Q,8,FALSE),"")</f>
        <v/>
      </c>
      <c r="P320" s="3" t="str">
        <f>IFERROR(VLOOKUP(A320,SS!A:P,8,FALSE),"")</f>
        <v/>
      </c>
      <c r="Q320" s="3">
        <f t="shared" si="24"/>
        <v>0</v>
      </c>
      <c r="R320" s="3">
        <f t="shared" si="25"/>
        <v>0</v>
      </c>
      <c r="S320" s="5"/>
      <c r="T320" s="3">
        <f>IFERROR(COUNTIFS(grades!A:A,A320,grades!H:H,"A"),"0")</f>
        <v>0</v>
      </c>
      <c r="U320" s="3">
        <f>IFERROR(COUNTIFS(grades!A:A,A320,grades!H:H,"B"),"0")</f>
        <v>0</v>
      </c>
      <c r="V320" s="3">
        <f>IFERROR(COUNTIFS(grades!A:A,A320,grades!H:H,"C"),"0")</f>
        <v>0</v>
      </c>
      <c r="W320" s="3">
        <f>IFERROR(COUNTIFS(grades!A:A,A320,grades!H:H,"D"),"0")</f>
        <v>0</v>
      </c>
      <c r="X320" s="3">
        <f>IFERROR(COUNTIFS(grades!A:A,A320,grades!H:H,"F"),"0")</f>
        <v>0</v>
      </c>
      <c r="Y320" s="5"/>
      <c r="Z320" s="3" t="str">
        <f>IFERROR(VLOOKUP(A320,'Previous CF'!A:AH,27,FALSE),"")</f>
        <v/>
      </c>
      <c r="AA320" s="6" t="e">
        <f t="shared" si="26"/>
        <v>#VALUE!</v>
      </c>
      <c r="AB320" s="6" t="e">
        <f t="shared" si="27"/>
        <v>#VALUE!</v>
      </c>
      <c r="AC320" s="6" t="e">
        <f t="shared" si="28"/>
        <v>#VALUE!</v>
      </c>
      <c r="AD320" s="3" t="e">
        <f t="shared" si="29"/>
        <v>#VALUE!</v>
      </c>
      <c r="AE320" s="20" t="str">
        <f>IFERROR(VLOOKUP(A320,'Previous CF'!A:AE,31,FALSE),"")</f>
        <v/>
      </c>
      <c r="AF320" s="20" t="str">
        <f>IFERROR(VLOOKUP(A320,'Previous CF'!A:AF,32,FALSE),"")</f>
        <v/>
      </c>
      <c r="AG320" s="12" t="str">
        <f>IFERROR(VLOOKUP(A320,'Previous CF'!A:AI,33,FALSE),"")</f>
        <v/>
      </c>
      <c r="AH320" s="12" t="str">
        <f>IFERROR(VLOOKUP(A320,'Previous CF'!A:AJ,34,FALSE),"")</f>
        <v/>
      </c>
      <c r="AI320" s="12" t="str">
        <f>IFERROR(VLOOKUP(A320,'Previous CF'!A:AK,35,FALSE),"")</f>
        <v/>
      </c>
      <c r="AJ320" s="12" t="str">
        <f>IFERROR(VLOOKUP(A320,'Previous CF'!A:AL,36,FALSE),"")</f>
        <v/>
      </c>
      <c r="AK320" s="12" t="str">
        <f>IFERROR(VLOOKUP(A320,'Previous CF'!A:AM,37,FALSE),"")</f>
        <v/>
      </c>
      <c r="AL320" s="12" t="str">
        <f>IFERROR(VLOOKUP(A320,'Previous CF'!A:AN,38,FALSE),"")</f>
        <v/>
      </c>
      <c r="AM320" s="12" t="str">
        <f>IFERROR(VLOOKUP(A320,'Previous CF'!A:AO,39,FALSE),"")</f>
        <v/>
      </c>
      <c r="AN320" s="12"/>
      <c r="AO320" s="12" t="str">
        <f>IFERROR(VLOOKUP(A320,'Previous CF'!A:AQ,41,FALSE),"")</f>
        <v/>
      </c>
      <c r="AP320" s="12" t="str">
        <f>IFERROR(VLOOKUP(A320,'Previous CF'!A:AR,42,FALSE),"")</f>
        <v/>
      </c>
    </row>
    <row r="321" spans="1:42" x14ac:dyDescent="0.35">
      <c r="A321" s="23">
        <f>HT!A321</f>
        <v>0</v>
      </c>
      <c r="B321" s="23">
        <f>HT!B321</f>
        <v>0</v>
      </c>
      <c r="C321" s="23">
        <f>HT!C321</f>
        <v>0</v>
      </c>
      <c r="D321" s="23">
        <f>HT!D321</f>
        <v>0</v>
      </c>
      <c r="E321" s="3" t="str">
        <f>IFERROR(VLOOKUP(A321,grades!A:P,5,FALSE),"")</f>
        <v/>
      </c>
      <c r="F321" s="3" t="str">
        <f>IFERROR(VLOOKUP(A321,grades!A:Q,6,FALSE),"")</f>
        <v/>
      </c>
      <c r="G321" s="3" t="str">
        <f>IFERROR(VLOOKUP(A321,HT!A:K,8,FALSE),"")</f>
        <v/>
      </c>
      <c r="H321" s="3" t="str">
        <f>IFERROR(VLOOKUP(A321,HT!A:L,12,FALSE),"")</f>
        <v/>
      </c>
      <c r="I321" s="3" t="str">
        <f>IFERROR(VLOOKUP(A321,IEP!A:F,6,FALSE),"")</f>
        <v/>
      </c>
      <c r="J321" s="3" t="str">
        <f>IFERROR(VLOOKUP(A321,FRL!A:G,5,FALSE),"")</f>
        <v/>
      </c>
      <c r="K321" s="4" t="str">
        <f>IFERROR(VLOOKUP(A321,Att!A:E,5,FALSE),"")</f>
        <v/>
      </c>
      <c r="L321" s="32" t="str">
        <f>IFERROR(VLOOKUP(A321,Disc!A:C,2,FALSE),"0")</f>
        <v>0</v>
      </c>
      <c r="M321" s="3" t="str">
        <f>IFERROR(VLOOKUP(A321,CA!A:P,8,FALSE),"")</f>
        <v/>
      </c>
      <c r="N321" s="3" t="str">
        <f>IFERROR(VLOOKUP(A321,MA!A:Q,8,FALSE),"")</f>
        <v/>
      </c>
      <c r="O321" s="3" t="str">
        <f>IFERROR(VLOOKUP(A321,SC!A:Q,8,FALSE),"")</f>
        <v/>
      </c>
      <c r="P321" s="3" t="str">
        <f>IFERROR(VLOOKUP(A321,SS!A:P,8,FALSE),"")</f>
        <v/>
      </c>
      <c r="Q321" s="3">
        <f t="shared" si="24"/>
        <v>0</v>
      </c>
      <c r="R321" s="3">
        <f t="shared" si="25"/>
        <v>0</v>
      </c>
      <c r="S321" s="5"/>
      <c r="T321" s="3">
        <f>IFERROR(COUNTIFS(grades!A:A,A321,grades!H:H,"A"),"0")</f>
        <v>0</v>
      </c>
      <c r="U321" s="3">
        <f>IFERROR(COUNTIFS(grades!A:A,A321,grades!H:H,"B"),"0")</f>
        <v>0</v>
      </c>
      <c r="V321" s="3">
        <f>IFERROR(COUNTIFS(grades!A:A,A321,grades!H:H,"C"),"0")</f>
        <v>0</v>
      </c>
      <c r="W321" s="3">
        <f>IFERROR(COUNTIFS(grades!A:A,A321,grades!H:H,"D"),"0")</f>
        <v>0</v>
      </c>
      <c r="X321" s="3">
        <f>IFERROR(COUNTIFS(grades!A:A,A321,grades!H:H,"F"),"0")</f>
        <v>0</v>
      </c>
      <c r="Y321" s="5"/>
      <c r="Z321" s="3" t="str">
        <f>IFERROR(VLOOKUP(A321,'Previous CF'!A:AH,27,FALSE),"")</f>
        <v/>
      </c>
      <c r="AA321" s="6" t="e">
        <f t="shared" si="26"/>
        <v>#VALUE!</v>
      </c>
      <c r="AB321" s="6" t="e">
        <f t="shared" si="27"/>
        <v>#VALUE!</v>
      </c>
      <c r="AC321" s="6" t="e">
        <f t="shared" si="28"/>
        <v>#VALUE!</v>
      </c>
      <c r="AD321" s="3" t="e">
        <f t="shared" si="29"/>
        <v>#VALUE!</v>
      </c>
      <c r="AE321" s="20" t="str">
        <f>IFERROR(VLOOKUP(A321,'Previous CF'!A:AE,31,FALSE),"")</f>
        <v/>
      </c>
      <c r="AF321" s="20" t="str">
        <f>IFERROR(VLOOKUP(A321,'Previous CF'!A:AF,32,FALSE),"")</f>
        <v/>
      </c>
      <c r="AG321" s="12" t="str">
        <f>IFERROR(VLOOKUP(A321,'Previous CF'!A:AI,33,FALSE),"")</f>
        <v/>
      </c>
      <c r="AH321" s="12" t="str">
        <f>IFERROR(VLOOKUP(A321,'Previous CF'!A:AJ,34,FALSE),"")</f>
        <v/>
      </c>
      <c r="AI321" s="12" t="str">
        <f>IFERROR(VLOOKUP(A321,'Previous CF'!A:AK,35,FALSE),"")</f>
        <v/>
      </c>
      <c r="AJ321" s="12" t="str">
        <f>IFERROR(VLOOKUP(A321,'Previous CF'!A:AL,36,FALSE),"")</f>
        <v/>
      </c>
      <c r="AK321" s="12" t="str">
        <f>IFERROR(VLOOKUP(A321,'Previous CF'!A:AM,37,FALSE),"")</f>
        <v/>
      </c>
      <c r="AL321" s="12" t="str">
        <f>IFERROR(VLOOKUP(A321,'Previous CF'!A:AN,38,FALSE),"")</f>
        <v/>
      </c>
      <c r="AM321" s="12" t="str">
        <f>IFERROR(VLOOKUP(A321,'Previous CF'!A:AO,39,FALSE),"")</f>
        <v/>
      </c>
      <c r="AN321" s="12"/>
      <c r="AO321" s="12" t="str">
        <f>IFERROR(VLOOKUP(A321,'Previous CF'!A:AQ,41,FALSE),"")</f>
        <v/>
      </c>
      <c r="AP321" s="12" t="str">
        <f>IFERROR(VLOOKUP(A321,'Previous CF'!A:AR,42,FALSE),"")</f>
        <v/>
      </c>
    </row>
    <row r="322" spans="1:42" x14ac:dyDescent="0.35">
      <c r="A322" s="23">
        <f>HT!A322</f>
        <v>0</v>
      </c>
      <c r="B322" s="23">
        <f>HT!B322</f>
        <v>0</v>
      </c>
      <c r="C322" s="23">
        <f>HT!C322</f>
        <v>0</v>
      </c>
      <c r="D322" s="23">
        <f>HT!D322</f>
        <v>0</v>
      </c>
      <c r="E322" s="3" t="str">
        <f>IFERROR(VLOOKUP(A322,grades!A:P,5,FALSE),"")</f>
        <v/>
      </c>
      <c r="F322" s="3" t="str">
        <f>IFERROR(VLOOKUP(A322,grades!A:Q,6,FALSE),"")</f>
        <v/>
      </c>
      <c r="G322" s="3" t="str">
        <f>IFERROR(VLOOKUP(A322,HT!A:K,8,FALSE),"")</f>
        <v/>
      </c>
      <c r="H322" s="3" t="str">
        <f>IFERROR(VLOOKUP(A322,HT!A:L,12,FALSE),"")</f>
        <v/>
      </c>
      <c r="I322" s="3" t="str">
        <f>IFERROR(VLOOKUP(A322,IEP!A:F,6,FALSE),"")</f>
        <v/>
      </c>
      <c r="J322" s="3" t="str">
        <f>IFERROR(VLOOKUP(A322,FRL!A:G,5,FALSE),"")</f>
        <v/>
      </c>
      <c r="K322" s="4" t="str">
        <f>IFERROR(VLOOKUP(A322,Att!A:E,5,FALSE),"")</f>
        <v/>
      </c>
      <c r="L322" s="32" t="str">
        <f>IFERROR(VLOOKUP(A322,Disc!A:C,2,FALSE),"0")</f>
        <v>0</v>
      </c>
      <c r="M322" s="3" t="str">
        <f>IFERROR(VLOOKUP(A322,CA!A:P,8,FALSE),"")</f>
        <v/>
      </c>
      <c r="N322" s="3" t="str">
        <f>IFERROR(VLOOKUP(A322,MA!A:Q,8,FALSE),"")</f>
        <v/>
      </c>
      <c r="O322" s="3" t="str">
        <f>IFERROR(VLOOKUP(A322,SC!A:Q,8,FALSE),"")</f>
        <v/>
      </c>
      <c r="P322" s="3" t="str">
        <f>IFERROR(VLOOKUP(A322,SS!A:P,8,FALSE),"")</f>
        <v/>
      </c>
      <c r="Q322" s="3">
        <f t="shared" ref="Q322:Q385" si="30">COUNTIF(M322:P322, "D")</f>
        <v>0</v>
      </c>
      <c r="R322" s="3">
        <f t="shared" ref="R322:R385" si="31">COUNTIF(M322:P322, "F")</f>
        <v>0</v>
      </c>
      <c r="S322" s="5"/>
      <c r="T322" s="3">
        <f>IFERROR(COUNTIFS(grades!A:A,A322,grades!H:H,"A"),"0")</f>
        <v>0</v>
      </c>
      <c r="U322" s="3">
        <f>IFERROR(COUNTIFS(grades!A:A,A322,grades!H:H,"B"),"0")</f>
        <v>0</v>
      </c>
      <c r="V322" s="3">
        <f>IFERROR(COUNTIFS(grades!A:A,A322,grades!H:H,"C"),"0")</f>
        <v>0</v>
      </c>
      <c r="W322" s="3">
        <f>IFERROR(COUNTIFS(grades!A:A,A322,grades!H:H,"D"),"0")</f>
        <v>0</v>
      </c>
      <c r="X322" s="3">
        <f>IFERROR(COUNTIFS(grades!A:A,A322,grades!H:H,"F"),"0")</f>
        <v>0</v>
      </c>
      <c r="Y322" s="5"/>
      <c r="Z322" s="3" t="str">
        <f>IFERROR(VLOOKUP(A322,'Previous CF'!A:AH,27,FALSE),"")</f>
        <v/>
      </c>
      <c r="AA322" s="6" t="e">
        <f t="shared" ref="AA322:AA385" si="32">((K322+(L322*2))/9)+((Q322*1.5)+(R322*3))+(COUNTIF(J322,"F")*2+COUNTIF(J322,"R")*2)</f>
        <v>#VALUE!</v>
      </c>
      <c r="AB322" s="6" t="e">
        <f t="shared" ref="AB322:AB385" si="33">((K322+(L322*2))/9)+((Q322*1.5)+(R322*3))</f>
        <v>#VALUE!</v>
      </c>
      <c r="AC322" s="6" t="e">
        <f t="shared" ref="AC322:AC385" si="34">(AA322-Z322)</f>
        <v>#VALUE!</v>
      </c>
      <c r="AD322" s="3" t="e">
        <f t="shared" ref="AD322:AD385" si="35">IF(AA322&gt;5, "Y","")</f>
        <v>#VALUE!</v>
      </c>
      <c r="AE322" s="20" t="str">
        <f>IFERROR(VLOOKUP(A322,'Previous CF'!A:AE,31,FALSE),"")</f>
        <v/>
      </c>
      <c r="AF322" s="20" t="str">
        <f>IFERROR(VLOOKUP(A322,'Previous CF'!A:AF,32,FALSE),"")</f>
        <v/>
      </c>
      <c r="AG322" s="12" t="str">
        <f>IFERROR(VLOOKUP(A322,'Previous CF'!A:AI,33,FALSE),"")</f>
        <v/>
      </c>
      <c r="AH322" s="12" t="str">
        <f>IFERROR(VLOOKUP(A322,'Previous CF'!A:AJ,34,FALSE),"")</f>
        <v/>
      </c>
      <c r="AI322" s="12" t="str">
        <f>IFERROR(VLOOKUP(A322,'Previous CF'!A:AK,35,FALSE),"")</f>
        <v/>
      </c>
      <c r="AJ322" s="12" t="str">
        <f>IFERROR(VLOOKUP(A322,'Previous CF'!A:AL,36,FALSE),"")</f>
        <v/>
      </c>
      <c r="AK322" s="12" t="str">
        <f>IFERROR(VLOOKUP(A322,'Previous CF'!A:AM,37,FALSE),"")</f>
        <v/>
      </c>
      <c r="AL322" s="12" t="str">
        <f>IFERROR(VLOOKUP(A322,'Previous CF'!A:AN,38,FALSE),"")</f>
        <v/>
      </c>
      <c r="AM322" s="12" t="str">
        <f>IFERROR(VLOOKUP(A322,'Previous CF'!A:AO,39,FALSE),"")</f>
        <v/>
      </c>
      <c r="AN322" s="12"/>
      <c r="AO322" s="12" t="str">
        <f>IFERROR(VLOOKUP(A322,'Previous CF'!A:AQ,41,FALSE),"")</f>
        <v/>
      </c>
      <c r="AP322" s="12" t="str">
        <f>IFERROR(VLOOKUP(A322,'Previous CF'!A:AR,42,FALSE),"")</f>
        <v/>
      </c>
    </row>
    <row r="323" spans="1:42" x14ac:dyDescent="0.35">
      <c r="A323" s="23">
        <f>HT!A323</f>
        <v>0</v>
      </c>
      <c r="B323" s="23">
        <f>HT!B323</f>
        <v>0</v>
      </c>
      <c r="C323" s="23">
        <f>HT!C323</f>
        <v>0</v>
      </c>
      <c r="D323" s="23">
        <f>HT!D323</f>
        <v>0</v>
      </c>
      <c r="E323" s="3" t="str">
        <f>IFERROR(VLOOKUP(A323,grades!A:P,5,FALSE),"")</f>
        <v/>
      </c>
      <c r="F323" s="3" t="str">
        <f>IFERROR(VLOOKUP(A323,grades!A:Q,6,FALSE),"")</f>
        <v/>
      </c>
      <c r="G323" s="3" t="str">
        <f>IFERROR(VLOOKUP(A323,HT!A:K,8,FALSE),"")</f>
        <v/>
      </c>
      <c r="H323" s="3" t="str">
        <f>IFERROR(VLOOKUP(A323,HT!A:L,12,FALSE),"")</f>
        <v/>
      </c>
      <c r="I323" s="3" t="str">
        <f>IFERROR(VLOOKUP(A323,IEP!A:F,6,FALSE),"")</f>
        <v/>
      </c>
      <c r="J323" s="3" t="str">
        <f>IFERROR(VLOOKUP(A323,FRL!A:G,5,FALSE),"")</f>
        <v/>
      </c>
      <c r="K323" s="4" t="str">
        <f>IFERROR(VLOOKUP(A323,Att!A:E,5,FALSE),"")</f>
        <v/>
      </c>
      <c r="L323" s="32" t="str">
        <f>IFERROR(VLOOKUP(A323,Disc!A:C,2,FALSE),"0")</f>
        <v>0</v>
      </c>
      <c r="M323" s="3" t="str">
        <f>IFERROR(VLOOKUP(A323,CA!A:P,8,FALSE),"")</f>
        <v/>
      </c>
      <c r="N323" s="3" t="str">
        <f>IFERROR(VLOOKUP(A323,MA!A:Q,8,FALSE),"")</f>
        <v/>
      </c>
      <c r="O323" s="3" t="str">
        <f>IFERROR(VLOOKUP(A323,SC!A:Q,8,FALSE),"")</f>
        <v/>
      </c>
      <c r="P323" s="3" t="str">
        <f>IFERROR(VLOOKUP(A323,SS!A:P,8,FALSE),"")</f>
        <v/>
      </c>
      <c r="Q323" s="3">
        <f t="shared" si="30"/>
        <v>0</v>
      </c>
      <c r="R323" s="3">
        <f t="shared" si="31"/>
        <v>0</v>
      </c>
      <c r="S323" s="5"/>
      <c r="T323" s="3">
        <f>IFERROR(COUNTIFS(grades!A:A,A323,grades!H:H,"A"),"0")</f>
        <v>0</v>
      </c>
      <c r="U323" s="3">
        <f>IFERROR(COUNTIFS(grades!A:A,A323,grades!H:H,"B"),"0")</f>
        <v>0</v>
      </c>
      <c r="V323" s="3">
        <f>IFERROR(COUNTIFS(grades!A:A,A323,grades!H:H,"C"),"0")</f>
        <v>0</v>
      </c>
      <c r="W323" s="3">
        <f>IFERROR(COUNTIFS(grades!A:A,A323,grades!H:H,"D"),"0")</f>
        <v>0</v>
      </c>
      <c r="X323" s="3">
        <f>IFERROR(COUNTIFS(grades!A:A,A323,grades!H:H,"F"),"0")</f>
        <v>0</v>
      </c>
      <c r="Y323" s="5"/>
      <c r="Z323" s="3" t="str">
        <f>IFERROR(VLOOKUP(A323,'Previous CF'!A:AH,27,FALSE),"")</f>
        <v/>
      </c>
      <c r="AA323" s="6" t="e">
        <f t="shared" si="32"/>
        <v>#VALUE!</v>
      </c>
      <c r="AB323" s="6" t="e">
        <f t="shared" si="33"/>
        <v>#VALUE!</v>
      </c>
      <c r="AC323" s="6" t="e">
        <f t="shared" si="34"/>
        <v>#VALUE!</v>
      </c>
      <c r="AD323" s="3" t="e">
        <f t="shared" si="35"/>
        <v>#VALUE!</v>
      </c>
      <c r="AE323" s="20" t="str">
        <f>IFERROR(VLOOKUP(A323,'Previous CF'!A:AE,31,FALSE),"")</f>
        <v/>
      </c>
      <c r="AF323" s="20" t="str">
        <f>IFERROR(VLOOKUP(A323,'Previous CF'!A:AF,32,FALSE),"")</f>
        <v/>
      </c>
      <c r="AG323" s="12" t="str">
        <f>IFERROR(VLOOKUP(A323,'Previous CF'!A:AI,33,FALSE),"")</f>
        <v/>
      </c>
      <c r="AH323" s="12" t="str">
        <f>IFERROR(VLOOKUP(A323,'Previous CF'!A:AJ,34,FALSE),"")</f>
        <v/>
      </c>
      <c r="AI323" s="12" t="str">
        <f>IFERROR(VLOOKUP(A323,'Previous CF'!A:AK,35,FALSE),"")</f>
        <v/>
      </c>
      <c r="AJ323" s="12" t="str">
        <f>IFERROR(VLOOKUP(A323,'Previous CF'!A:AL,36,FALSE),"")</f>
        <v/>
      </c>
      <c r="AK323" s="12" t="str">
        <f>IFERROR(VLOOKUP(A323,'Previous CF'!A:AM,37,FALSE),"")</f>
        <v/>
      </c>
      <c r="AL323" s="12" t="str">
        <f>IFERROR(VLOOKUP(A323,'Previous CF'!A:AN,38,FALSE),"")</f>
        <v/>
      </c>
      <c r="AM323" s="12" t="str">
        <f>IFERROR(VLOOKUP(A323,'Previous CF'!A:AO,39,FALSE),"")</f>
        <v/>
      </c>
      <c r="AN323" s="12"/>
      <c r="AO323" s="12" t="str">
        <f>IFERROR(VLOOKUP(A323,'Previous CF'!A:AQ,41,FALSE),"")</f>
        <v/>
      </c>
      <c r="AP323" s="12" t="str">
        <f>IFERROR(VLOOKUP(A323,'Previous CF'!A:AR,42,FALSE),"")</f>
        <v/>
      </c>
    </row>
    <row r="324" spans="1:42" x14ac:dyDescent="0.35">
      <c r="A324" s="23">
        <f>HT!A324</f>
        <v>0</v>
      </c>
      <c r="B324" s="23">
        <f>HT!B324</f>
        <v>0</v>
      </c>
      <c r="C324" s="23">
        <f>HT!C324</f>
        <v>0</v>
      </c>
      <c r="D324" s="23">
        <f>HT!D324</f>
        <v>0</v>
      </c>
      <c r="E324" s="3" t="str">
        <f>IFERROR(VLOOKUP(A324,grades!A:P,5,FALSE),"")</f>
        <v/>
      </c>
      <c r="F324" s="3" t="str">
        <f>IFERROR(VLOOKUP(A324,grades!A:Q,6,FALSE),"")</f>
        <v/>
      </c>
      <c r="G324" s="3" t="str">
        <f>IFERROR(VLOOKUP(A324,HT!A:K,8,FALSE),"")</f>
        <v/>
      </c>
      <c r="H324" s="3" t="str">
        <f>IFERROR(VLOOKUP(A324,HT!A:L,12,FALSE),"")</f>
        <v/>
      </c>
      <c r="I324" s="3" t="str">
        <f>IFERROR(VLOOKUP(A324,IEP!A:F,6,FALSE),"")</f>
        <v/>
      </c>
      <c r="J324" s="3" t="str">
        <f>IFERROR(VLOOKUP(A324,FRL!A:G,5,FALSE),"")</f>
        <v/>
      </c>
      <c r="K324" s="4" t="str">
        <f>IFERROR(VLOOKUP(A324,Att!A:E,5,FALSE),"")</f>
        <v/>
      </c>
      <c r="L324" s="32" t="str">
        <f>IFERROR(VLOOKUP(A324,Disc!A:C,2,FALSE),"0")</f>
        <v>0</v>
      </c>
      <c r="M324" s="3" t="str">
        <f>IFERROR(VLOOKUP(A324,CA!A:P,8,FALSE),"")</f>
        <v/>
      </c>
      <c r="N324" s="3" t="str">
        <f>IFERROR(VLOOKUP(A324,MA!A:Q,8,FALSE),"")</f>
        <v/>
      </c>
      <c r="O324" s="3" t="str">
        <f>IFERROR(VLOOKUP(A324,SC!A:Q,8,FALSE),"")</f>
        <v/>
      </c>
      <c r="P324" s="3" t="str">
        <f>IFERROR(VLOOKUP(A324,SS!A:P,8,FALSE),"")</f>
        <v/>
      </c>
      <c r="Q324" s="3">
        <f t="shared" si="30"/>
        <v>0</v>
      </c>
      <c r="R324" s="3">
        <f t="shared" si="31"/>
        <v>0</v>
      </c>
      <c r="S324" s="5"/>
      <c r="T324" s="3">
        <f>IFERROR(COUNTIFS(grades!A:A,A324,grades!H:H,"A"),"0")</f>
        <v>0</v>
      </c>
      <c r="U324" s="3">
        <f>IFERROR(COUNTIFS(grades!A:A,A324,grades!H:H,"B"),"0")</f>
        <v>0</v>
      </c>
      <c r="V324" s="3">
        <f>IFERROR(COUNTIFS(grades!A:A,A324,grades!H:H,"C"),"0")</f>
        <v>0</v>
      </c>
      <c r="W324" s="3">
        <f>IFERROR(COUNTIFS(grades!A:A,A324,grades!H:H,"D"),"0")</f>
        <v>0</v>
      </c>
      <c r="X324" s="3">
        <f>IFERROR(COUNTIFS(grades!A:A,A324,grades!H:H,"F"),"0")</f>
        <v>0</v>
      </c>
      <c r="Y324" s="5"/>
      <c r="Z324" s="3" t="str">
        <f>IFERROR(VLOOKUP(A324,'Previous CF'!A:AH,27,FALSE),"")</f>
        <v/>
      </c>
      <c r="AA324" s="6" t="e">
        <f t="shared" si="32"/>
        <v>#VALUE!</v>
      </c>
      <c r="AB324" s="6" t="e">
        <f t="shared" si="33"/>
        <v>#VALUE!</v>
      </c>
      <c r="AC324" s="6" t="e">
        <f t="shared" si="34"/>
        <v>#VALUE!</v>
      </c>
      <c r="AD324" s="3" t="e">
        <f t="shared" si="35"/>
        <v>#VALUE!</v>
      </c>
      <c r="AE324" s="20" t="str">
        <f>IFERROR(VLOOKUP(A324,'Previous CF'!A:AE,31,FALSE),"")</f>
        <v/>
      </c>
      <c r="AF324" s="20" t="str">
        <f>IFERROR(VLOOKUP(A324,'Previous CF'!A:AF,32,FALSE),"")</f>
        <v/>
      </c>
      <c r="AG324" s="12" t="str">
        <f>IFERROR(VLOOKUP(A324,'Previous CF'!A:AI,33,FALSE),"")</f>
        <v/>
      </c>
      <c r="AH324" s="12" t="str">
        <f>IFERROR(VLOOKUP(A324,'Previous CF'!A:AJ,34,FALSE),"")</f>
        <v/>
      </c>
      <c r="AI324" s="12" t="str">
        <f>IFERROR(VLOOKUP(A324,'Previous CF'!A:AK,35,FALSE),"")</f>
        <v/>
      </c>
      <c r="AJ324" s="12" t="str">
        <f>IFERROR(VLOOKUP(A324,'Previous CF'!A:AL,36,FALSE),"")</f>
        <v/>
      </c>
      <c r="AK324" s="12" t="str">
        <f>IFERROR(VLOOKUP(A324,'Previous CF'!A:AM,37,FALSE),"")</f>
        <v/>
      </c>
      <c r="AL324" s="12" t="str">
        <f>IFERROR(VLOOKUP(A324,'Previous CF'!A:AN,38,FALSE),"")</f>
        <v/>
      </c>
      <c r="AM324" s="12" t="str">
        <f>IFERROR(VLOOKUP(A324,'Previous CF'!A:AO,39,FALSE),"")</f>
        <v/>
      </c>
      <c r="AN324" s="12"/>
      <c r="AO324" s="12" t="str">
        <f>IFERROR(VLOOKUP(A324,'Previous CF'!A:AQ,41,FALSE),"")</f>
        <v/>
      </c>
      <c r="AP324" s="12" t="str">
        <f>IFERROR(VLOOKUP(A324,'Previous CF'!A:AR,42,FALSE),"")</f>
        <v/>
      </c>
    </row>
    <row r="325" spans="1:42" x14ac:dyDescent="0.35">
      <c r="A325" s="23">
        <f>HT!A325</f>
        <v>0</v>
      </c>
      <c r="B325" s="23">
        <f>HT!B325</f>
        <v>0</v>
      </c>
      <c r="C325" s="23">
        <f>HT!C325</f>
        <v>0</v>
      </c>
      <c r="D325" s="23">
        <f>HT!D325</f>
        <v>0</v>
      </c>
      <c r="E325" s="3" t="str">
        <f>IFERROR(VLOOKUP(A325,grades!A:P,5,FALSE),"")</f>
        <v/>
      </c>
      <c r="F325" s="3" t="str">
        <f>IFERROR(VLOOKUP(A325,grades!A:Q,6,FALSE),"")</f>
        <v/>
      </c>
      <c r="G325" s="3" t="str">
        <f>IFERROR(VLOOKUP(A325,HT!A:K,8,FALSE),"")</f>
        <v/>
      </c>
      <c r="H325" s="3" t="str">
        <f>IFERROR(VLOOKUP(A325,HT!A:L,12,FALSE),"")</f>
        <v/>
      </c>
      <c r="I325" s="3" t="str">
        <f>IFERROR(VLOOKUP(A325,IEP!A:F,6,FALSE),"")</f>
        <v/>
      </c>
      <c r="J325" s="3" t="str">
        <f>IFERROR(VLOOKUP(A325,FRL!A:G,5,FALSE),"")</f>
        <v/>
      </c>
      <c r="K325" s="4" t="str">
        <f>IFERROR(VLOOKUP(A325,Att!A:E,5,FALSE),"")</f>
        <v/>
      </c>
      <c r="L325" s="32" t="str">
        <f>IFERROR(VLOOKUP(A325,Disc!A:C,2,FALSE),"0")</f>
        <v>0</v>
      </c>
      <c r="M325" s="3" t="str">
        <f>IFERROR(VLOOKUP(A325,CA!A:P,8,FALSE),"")</f>
        <v/>
      </c>
      <c r="N325" s="3" t="str">
        <f>IFERROR(VLOOKUP(A325,MA!A:Q,8,FALSE),"")</f>
        <v/>
      </c>
      <c r="O325" s="3" t="str">
        <f>IFERROR(VLOOKUP(A325,SC!A:Q,8,FALSE),"")</f>
        <v/>
      </c>
      <c r="P325" s="3" t="str">
        <f>IFERROR(VLOOKUP(A325,SS!A:P,8,FALSE),"")</f>
        <v/>
      </c>
      <c r="Q325" s="3">
        <f t="shared" si="30"/>
        <v>0</v>
      </c>
      <c r="R325" s="3">
        <f t="shared" si="31"/>
        <v>0</v>
      </c>
      <c r="S325" s="5"/>
      <c r="T325" s="3">
        <f>IFERROR(COUNTIFS(grades!A:A,A325,grades!H:H,"A"),"0")</f>
        <v>0</v>
      </c>
      <c r="U325" s="3">
        <f>IFERROR(COUNTIFS(grades!A:A,A325,grades!H:H,"B"),"0")</f>
        <v>0</v>
      </c>
      <c r="V325" s="3">
        <f>IFERROR(COUNTIFS(grades!A:A,A325,grades!H:H,"C"),"0")</f>
        <v>0</v>
      </c>
      <c r="W325" s="3">
        <f>IFERROR(COUNTIFS(grades!A:A,A325,grades!H:H,"D"),"0")</f>
        <v>0</v>
      </c>
      <c r="X325" s="3">
        <f>IFERROR(COUNTIFS(grades!A:A,A325,grades!H:H,"F"),"0")</f>
        <v>0</v>
      </c>
      <c r="Y325" s="5"/>
      <c r="Z325" s="3" t="str">
        <f>IFERROR(VLOOKUP(A325,'Previous CF'!A:AH,27,FALSE),"")</f>
        <v/>
      </c>
      <c r="AA325" s="6" t="e">
        <f t="shared" si="32"/>
        <v>#VALUE!</v>
      </c>
      <c r="AB325" s="6" t="e">
        <f t="shared" si="33"/>
        <v>#VALUE!</v>
      </c>
      <c r="AC325" s="6" t="e">
        <f t="shared" si="34"/>
        <v>#VALUE!</v>
      </c>
      <c r="AD325" s="3" t="e">
        <f t="shared" si="35"/>
        <v>#VALUE!</v>
      </c>
      <c r="AE325" s="20" t="str">
        <f>IFERROR(VLOOKUP(A325,'Previous CF'!A:AE,31,FALSE),"")</f>
        <v/>
      </c>
      <c r="AF325" s="20" t="str">
        <f>IFERROR(VLOOKUP(A325,'Previous CF'!A:AF,32,FALSE),"")</f>
        <v/>
      </c>
      <c r="AG325" s="12" t="str">
        <f>IFERROR(VLOOKUP(A325,'Previous CF'!A:AI,33,FALSE),"")</f>
        <v/>
      </c>
      <c r="AH325" s="12" t="str">
        <f>IFERROR(VLOOKUP(A325,'Previous CF'!A:AJ,34,FALSE),"")</f>
        <v/>
      </c>
      <c r="AI325" s="12" t="str">
        <f>IFERROR(VLOOKUP(A325,'Previous CF'!A:AK,35,FALSE),"")</f>
        <v/>
      </c>
      <c r="AJ325" s="12" t="str">
        <f>IFERROR(VLOOKUP(A325,'Previous CF'!A:AL,36,FALSE),"")</f>
        <v/>
      </c>
      <c r="AK325" s="12" t="str">
        <f>IFERROR(VLOOKUP(A325,'Previous CF'!A:AM,37,FALSE),"")</f>
        <v/>
      </c>
      <c r="AL325" s="12" t="str">
        <f>IFERROR(VLOOKUP(A325,'Previous CF'!A:AN,38,FALSE),"")</f>
        <v/>
      </c>
      <c r="AM325" s="12" t="str">
        <f>IFERROR(VLOOKUP(A325,'Previous CF'!A:AO,39,FALSE),"")</f>
        <v/>
      </c>
      <c r="AN325" s="12"/>
      <c r="AO325" s="12" t="str">
        <f>IFERROR(VLOOKUP(A325,'Previous CF'!A:AQ,41,FALSE),"")</f>
        <v/>
      </c>
      <c r="AP325" s="12" t="str">
        <f>IFERROR(VLOOKUP(A325,'Previous CF'!A:AR,42,FALSE),"")</f>
        <v/>
      </c>
    </row>
    <row r="326" spans="1:42" x14ac:dyDescent="0.35">
      <c r="A326" s="23">
        <f>HT!A326</f>
        <v>0</v>
      </c>
      <c r="B326" s="23">
        <f>HT!B326</f>
        <v>0</v>
      </c>
      <c r="C326" s="23">
        <f>HT!C326</f>
        <v>0</v>
      </c>
      <c r="D326" s="23">
        <f>HT!D326</f>
        <v>0</v>
      </c>
      <c r="E326" s="3" t="str">
        <f>IFERROR(VLOOKUP(A326,grades!A:P,5,FALSE),"")</f>
        <v/>
      </c>
      <c r="F326" s="3" t="str">
        <f>IFERROR(VLOOKUP(A326,grades!A:Q,6,FALSE),"")</f>
        <v/>
      </c>
      <c r="G326" s="3" t="str">
        <f>IFERROR(VLOOKUP(A326,HT!A:K,8,FALSE),"")</f>
        <v/>
      </c>
      <c r="H326" s="3" t="str">
        <f>IFERROR(VLOOKUP(A326,HT!A:L,12,FALSE),"")</f>
        <v/>
      </c>
      <c r="I326" s="3" t="str">
        <f>IFERROR(VLOOKUP(A326,IEP!A:F,6,FALSE),"")</f>
        <v/>
      </c>
      <c r="J326" s="3" t="str">
        <f>IFERROR(VLOOKUP(A326,FRL!A:G,5,FALSE),"")</f>
        <v/>
      </c>
      <c r="K326" s="4" t="str">
        <f>IFERROR(VLOOKUP(A326,Att!A:E,5,FALSE),"")</f>
        <v/>
      </c>
      <c r="L326" s="32" t="str">
        <f>IFERROR(VLOOKUP(A326,Disc!A:C,2,FALSE),"0")</f>
        <v>0</v>
      </c>
      <c r="M326" s="3" t="str">
        <f>IFERROR(VLOOKUP(A326,CA!A:P,8,FALSE),"")</f>
        <v/>
      </c>
      <c r="N326" s="3" t="str">
        <f>IFERROR(VLOOKUP(A326,MA!A:Q,8,FALSE),"")</f>
        <v/>
      </c>
      <c r="O326" s="3" t="str">
        <f>IFERROR(VLOOKUP(A326,SC!A:Q,8,FALSE),"")</f>
        <v/>
      </c>
      <c r="P326" s="3" t="str">
        <f>IFERROR(VLOOKUP(A326,SS!A:P,8,FALSE),"")</f>
        <v/>
      </c>
      <c r="Q326" s="3">
        <f t="shared" si="30"/>
        <v>0</v>
      </c>
      <c r="R326" s="3">
        <f t="shared" si="31"/>
        <v>0</v>
      </c>
      <c r="S326" s="5"/>
      <c r="T326" s="3">
        <f>IFERROR(COUNTIFS(grades!A:A,A326,grades!H:H,"A"),"0")</f>
        <v>0</v>
      </c>
      <c r="U326" s="3">
        <f>IFERROR(COUNTIFS(grades!A:A,A326,grades!H:H,"B"),"0")</f>
        <v>0</v>
      </c>
      <c r="V326" s="3">
        <f>IFERROR(COUNTIFS(grades!A:A,A326,grades!H:H,"C"),"0")</f>
        <v>0</v>
      </c>
      <c r="W326" s="3">
        <f>IFERROR(COUNTIFS(grades!A:A,A326,grades!H:H,"D"),"0")</f>
        <v>0</v>
      </c>
      <c r="X326" s="3">
        <f>IFERROR(COUNTIFS(grades!A:A,A326,grades!H:H,"F"),"0")</f>
        <v>0</v>
      </c>
      <c r="Y326" s="5"/>
      <c r="Z326" s="3" t="str">
        <f>IFERROR(VLOOKUP(A326,'Previous CF'!A:AH,27,FALSE),"")</f>
        <v/>
      </c>
      <c r="AA326" s="6" t="e">
        <f t="shared" si="32"/>
        <v>#VALUE!</v>
      </c>
      <c r="AB326" s="6" t="e">
        <f t="shared" si="33"/>
        <v>#VALUE!</v>
      </c>
      <c r="AC326" s="6" t="e">
        <f t="shared" si="34"/>
        <v>#VALUE!</v>
      </c>
      <c r="AD326" s="3" t="e">
        <f t="shared" si="35"/>
        <v>#VALUE!</v>
      </c>
      <c r="AE326" s="20" t="str">
        <f>IFERROR(VLOOKUP(A326,'Previous CF'!A:AE,31,FALSE),"")</f>
        <v/>
      </c>
      <c r="AF326" s="20" t="str">
        <f>IFERROR(VLOOKUP(A326,'Previous CF'!A:AF,32,FALSE),"")</f>
        <v/>
      </c>
      <c r="AG326" s="12" t="str">
        <f>IFERROR(VLOOKUP(A326,'Previous CF'!A:AI,33,FALSE),"")</f>
        <v/>
      </c>
      <c r="AH326" s="12" t="str">
        <f>IFERROR(VLOOKUP(A326,'Previous CF'!A:AJ,34,FALSE),"")</f>
        <v/>
      </c>
      <c r="AI326" s="12" t="str">
        <f>IFERROR(VLOOKUP(A326,'Previous CF'!A:AK,35,FALSE),"")</f>
        <v/>
      </c>
      <c r="AJ326" s="12" t="str">
        <f>IFERROR(VLOOKUP(A326,'Previous CF'!A:AL,36,FALSE),"")</f>
        <v/>
      </c>
      <c r="AK326" s="12" t="str">
        <f>IFERROR(VLOOKUP(A326,'Previous CF'!A:AM,37,FALSE),"")</f>
        <v/>
      </c>
      <c r="AL326" s="12" t="str">
        <f>IFERROR(VLOOKUP(A326,'Previous CF'!A:AN,38,FALSE),"")</f>
        <v/>
      </c>
      <c r="AM326" s="12" t="str">
        <f>IFERROR(VLOOKUP(A326,'Previous CF'!A:AO,39,FALSE),"")</f>
        <v/>
      </c>
      <c r="AN326" s="12"/>
      <c r="AO326" s="12" t="str">
        <f>IFERROR(VLOOKUP(A326,'Previous CF'!A:AQ,41,FALSE),"")</f>
        <v/>
      </c>
      <c r="AP326" s="12" t="str">
        <f>IFERROR(VLOOKUP(A326,'Previous CF'!A:AR,42,FALSE),"")</f>
        <v/>
      </c>
    </row>
    <row r="327" spans="1:42" x14ac:dyDescent="0.35">
      <c r="A327" s="23">
        <f>HT!A327</f>
        <v>0</v>
      </c>
      <c r="B327" s="23">
        <f>HT!B327</f>
        <v>0</v>
      </c>
      <c r="C327" s="23">
        <f>HT!C327</f>
        <v>0</v>
      </c>
      <c r="D327" s="23">
        <f>HT!D327</f>
        <v>0</v>
      </c>
      <c r="E327" s="3" t="str">
        <f>IFERROR(VLOOKUP(A327,grades!A:P,5,FALSE),"")</f>
        <v/>
      </c>
      <c r="F327" s="3" t="str">
        <f>IFERROR(VLOOKUP(A327,grades!A:Q,6,FALSE),"")</f>
        <v/>
      </c>
      <c r="G327" s="3" t="str">
        <f>IFERROR(VLOOKUP(A327,HT!A:K,8,FALSE),"")</f>
        <v/>
      </c>
      <c r="H327" s="3" t="str">
        <f>IFERROR(VLOOKUP(A327,HT!A:L,12,FALSE),"")</f>
        <v/>
      </c>
      <c r="I327" s="3" t="str">
        <f>IFERROR(VLOOKUP(A327,IEP!A:F,6,FALSE),"")</f>
        <v/>
      </c>
      <c r="J327" s="3" t="str">
        <f>IFERROR(VLOOKUP(A327,FRL!A:G,5,FALSE),"")</f>
        <v/>
      </c>
      <c r="K327" s="4" t="str">
        <f>IFERROR(VLOOKUP(A327,Att!A:E,5,FALSE),"")</f>
        <v/>
      </c>
      <c r="L327" s="32" t="str">
        <f>IFERROR(VLOOKUP(A327,Disc!A:C,2,FALSE),"0")</f>
        <v>0</v>
      </c>
      <c r="M327" s="3" t="str">
        <f>IFERROR(VLOOKUP(A327,CA!A:P,8,FALSE),"")</f>
        <v/>
      </c>
      <c r="N327" s="3" t="str">
        <f>IFERROR(VLOOKUP(A327,MA!A:Q,8,FALSE),"")</f>
        <v/>
      </c>
      <c r="O327" s="3" t="str">
        <f>IFERROR(VLOOKUP(A327,SC!A:Q,8,FALSE),"")</f>
        <v/>
      </c>
      <c r="P327" s="3" t="str">
        <f>IFERROR(VLOOKUP(A327,SS!A:P,8,FALSE),"")</f>
        <v/>
      </c>
      <c r="Q327" s="3">
        <f t="shared" si="30"/>
        <v>0</v>
      </c>
      <c r="R327" s="3">
        <f t="shared" si="31"/>
        <v>0</v>
      </c>
      <c r="S327" s="5"/>
      <c r="T327" s="3">
        <f>IFERROR(COUNTIFS(grades!A:A,A327,grades!H:H,"A"),"0")</f>
        <v>0</v>
      </c>
      <c r="U327" s="3">
        <f>IFERROR(COUNTIFS(grades!A:A,A327,grades!H:H,"B"),"0")</f>
        <v>0</v>
      </c>
      <c r="V327" s="3">
        <f>IFERROR(COUNTIFS(grades!A:A,A327,grades!H:H,"C"),"0")</f>
        <v>0</v>
      </c>
      <c r="W327" s="3">
        <f>IFERROR(COUNTIFS(grades!A:A,A327,grades!H:H,"D"),"0")</f>
        <v>0</v>
      </c>
      <c r="X327" s="3">
        <f>IFERROR(COUNTIFS(grades!A:A,A327,grades!H:H,"F"),"0")</f>
        <v>0</v>
      </c>
      <c r="Y327" s="5"/>
      <c r="Z327" s="3" t="str">
        <f>IFERROR(VLOOKUP(A327,'Previous CF'!A:AH,27,FALSE),"")</f>
        <v/>
      </c>
      <c r="AA327" s="6" t="e">
        <f t="shared" si="32"/>
        <v>#VALUE!</v>
      </c>
      <c r="AB327" s="6" t="e">
        <f t="shared" si="33"/>
        <v>#VALUE!</v>
      </c>
      <c r="AC327" s="6" t="e">
        <f t="shared" si="34"/>
        <v>#VALUE!</v>
      </c>
      <c r="AD327" s="3" t="e">
        <f t="shared" si="35"/>
        <v>#VALUE!</v>
      </c>
      <c r="AE327" s="20" t="str">
        <f>IFERROR(VLOOKUP(A327,'Previous CF'!A:AE,31,FALSE),"")</f>
        <v/>
      </c>
      <c r="AF327" s="20" t="str">
        <f>IFERROR(VLOOKUP(A327,'Previous CF'!A:AF,32,FALSE),"")</f>
        <v/>
      </c>
      <c r="AG327" s="12" t="str">
        <f>IFERROR(VLOOKUP(A327,'Previous CF'!A:AI,33,FALSE),"")</f>
        <v/>
      </c>
      <c r="AH327" s="12" t="str">
        <f>IFERROR(VLOOKUP(A327,'Previous CF'!A:AJ,34,FALSE),"")</f>
        <v/>
      </c>
      <c r="AI327" s="12" t="str">
        <f>IFERROR(VLOOKUP(A327,'Previous CF'!A:AK,35,FALSE),"")</f>
        <v/>
      </c>
      <c r="AJ327" s="12" t="str">
        <f>IFERROR(VLOOKUP(A327,'Previous CF'!A:AL,36,FALSE),"")</f>
        <v/>
      </c>
      <c r="AK327" s="12" t="str">
        <f>IFERROR(VLOOKUP(A327,'Previous CF'!A:AM,37,FALSE),"")</f>
        <v/>
      </c>
      <c r="AL327" s="12" t="str">
        <f>IFERROR(VLOOKUP(A327,'Previous CF'!A:AN,38,FALSE),"")</f>
        <v/>
      </c>
      <c r="AM327" s="12" t="str">
        <f>IFERROR(VLOOKUP(A327,'Previous CF'!A:AO,39,FALSE),"")</f>
        <v/>
      </c>
      <c r="AN327" s="12"/>
      <c r="AO327" s="12" t="str">
        <f>IFERROR(VLOOKUP(A327,'Previous CF'!A:AQ,41,FALSE),"")</f>
        <v/>
      </c>
      <c r="AP327" s="12" t="str">
        <f>IFERROR(VLOOKUP(A327,'Previous CF'!A:AR,42,FALSE),"")</f>
        <v/>
      </c>
    </row>
    <row r="328" spans="1:42" x14ac:dyDescent="0.35">
      <c r="A328" s="23">
        <f>HT!A328</f>
        <v>0</v>
      </c>
      <c r="B328" s="23">
        <f>HT!B328</f>
        <v>0</v>
      </c>
      <c r="C328" s="23">
        <f>HT!C328</f>
        <v>0</v>
      </c>
      <c r="D328" s="23">
        <f>HT!D328</f>
        <v>0</v>
      </c>
      <c r="E328" s="3" t="str">
        <f>IFERROR(VLOOKUP(A328,grades!A:P,5,FALSE),"")</f>
        <v/>
      </c>
      <c r="F328" s="3" t="str">
        <f>IFERROR(VLOOKUP(A328,grades!A:Q,6,FALSE),"")</f>
        <v/>
      </c>
      <c r="G328" s="3" t="str">
        <f>IFERROR(VLOOKUP(A328,HT!A:K,8,FALSE),"")</f>
        <v/>
      </c>
      <c r="H328" s="3" t="str">
        <f>IFERROR(VLOOKUP(A328,HT!A:L,12,FALSE),"")</f>
        <v/>
      </c>
      <c r="I328" s="3" t="str">
        <f>IFERROR(VLOOKUP(A328,IEP!A:F,6,FALSE),"")</f>
        <v/>
      </c>
      <c r="J328" s="3" t="str">
        <f>IFERROR(VLOOKUP(A328,FRL!A:G,5,FALSE),"")</f>
        <v/>
      </c>
      <c r="K328" s="4" t="str">
        <f>IFERROR(VLOOKUP(A328,Att!A:E,5,FALSE),"")</f>
        <v/>
      </c>
      <c r="L328" s="32" t="str">
        <f>IFERROR(VLOOKUP(A328,Disc!A:C,2,FALSE),"0")</f>
        <v>0</v>
      </c>
      <c r="M328" s="3" t="str">
        <f>IFERROR(VLOOKUP(A328,CA!A:P,8,FALSE),"")</f>
        <v/>
      </c>
      <c r="N328" s="3" t="str">
        <f>IFERROR(VLOOKUP(A328,MA!A:Q,8,FALSE),"")</f>
        <v/>
      </c>
      <c r="O328" s="3" t="str">
        <f>IFERROR(VLOOKUP(A328,SC!A:Q,8,FALSE),"")</f>
        <v/>
      </c>
      <c r="P328" s="3" t="str">
        <f>IFERROR(VLOOKUP(A328,SS!A:P,8,FALSE),"")</f>
        <v/>
      </c>
      <c r="Q328" s="3">
        <f t="shared" si="30"/>
        <v>0</v>
      </c>
      <c r="R328" s="3">
        <f t="shared" si="31"/>
        <v>0</v>
      </c>
      <c r="S328" s="5"/>
      <c r="T328" s="3">
        <f>IFERROR(COUNTIFS(grades!A:A,A328,grades!H:H,"A"),"0")</f>
        <v>0</v>
      </c>
      <c r="U328" s="3">
        <f>IFERROR(COUNTIFS(grades!A:A,A328,grades!H:H,"B"),"0")</f>
        <v>0</v>
      </c>
      <c r="V328" s="3">
        <f>IFERROR(COUNTIFS(grades!A:A,A328,grades!H:H,"C"),"0")</f>
        <v>0</v>
      </c>
      <c r="W328" s="3">
        <f>IFERROR(COUNTIFS(grades!A:A,A328,grades!H:H,"D"),"0")</f>
        <v>0</v>
      </c>
      <c r="X328" s="3">
        <f>IFERROR(COUNTIFS(grades!A:A,A328,grades!H:H,"F"),"0")</f>
        <v>0</v>
      </c>
      <c r="Y328" s="5"/>
      <c r="Z328" s="3" t="str">
        <f>IFERROR(VLOOKUP(A328,'Previous CF'!A:AH,27,FALSE),"")</f>
        <v/>
      </c>
      <c r="AA328" s="6" t="e">
        <f t="shared" si="32"/>
        <v>#VALUE!</v>
      </c>
      <c r="AB328" s="6" t="e">
        <f t="shared" si="33"/>
        <v>#VALUE!</v>
      </c>
      <c r="AC328" s="6" t="e">
        <f t="shared" si="34"/>
        <v>#VALUE!</v>
      </c>
      <c r="AD328" s="3" t="e">
        <f t="shared" si="35"/>
        <v>#VALUE!</v>
      </c>
      <c r="AE328" s="20" t="str">
        <f>IFERROR(VLOOKUP(A328,'Previous CF'!A:AE,31,FALSE),"")</f>
        <v/>
      </c>
      <c r="AF328" s="20" t="str">
        <f>IFERROR(VLOOKUP(A328,'Previous CF'!A:AF,32,FALSE),"")</f>
        <v/>
      </c>
      <c r="AG328" s="12" t="str">
        <f>IFERROR(VLOOKUP(A328,'Previous CF'!A:AI,33,FALSE),"")</f>
        <v/>
      </c>
      <c r="AH328" s="12" t="str">
        <f>IFERROR(VLOOKUP(A328,'Previous CF'!A:AJ,34,FALSE),"")</f>
        <v/>
      </c>
      <c r="AI328" s="12" t="str">
        <f>IFERROR(VLOOKUP(A328,'Previous CF'!A:AK,35,FALSE),"")</f>
        <v/>
      </c>
      <c r="AJ328" s="12" t="str">
        <f>IFERROR(VLOOKUP(A328,'Previous CF'!A:AL,36,FALSE),"")</f>
        <v/>
      </c>
      <c r="AK328" s="12" t="str">
        <f>IFERROR(VLOOKUP(A328,'Previous CF'!A:AM,37,FALSE),"")</f>
        <v/>
      </c>
      <c r="AL328" s="12" t="str">
        <f>IFERROR(VLOOKUP(A328,'Previous CF'!A:AN,38,FALSE),"")</f>
        <v/>
      </c>
      <c r="AM328" s="12" t="str">
        <f>IFERROR(VLOOKUP(A328,'Previous CF'!A:AO,39,FALSE),"")</f>
        <v/>
      </c>
      <c r="AN328" s="12"/>
      <c r="AO328" s="12" t="str">
        <f>IFERROR(VLOOKUP(A328,'Previous CF'!A:AQ,41,FALSE),"")</f>
        <v/>
      </c>
      <c r="AP328" s="12" t="str">
        <f>IFERROR(VLOOKUP(A328,'Previous CF'!A:AR,42,FALSE),"")</f>
        <v/>
      </c>
    </row>
    <row r="329" spans="1:42" x14ac:dyDescent="0.35">
      <c r="A329" s="23">
        <f>HT!A329</f>
        <v>0</v>
      </c>
      <c r="B329" s="23">
        <f>HT!B329</f>
        <v>0</v>
      </c>
      <c r="C329" s="23">
        <f>HT!C329</f>
        <v>0</v>
      </c>
      <c r="D329" s="23">
        <f>HT!D329</f>
        <v>0</v>
      </c>
      <c r="E329" s="3" t="str">
        <f>IFERROR(VLOOKUP(A329,grades!A:P,5,FALSE),"")</f>
        <v/>
      </c>
      <c r="F329" s="3" t="str">
        <f>IFERROR(VLOOKUP(A329,grades!A:Q,6,FALSE),"")</f>
        <v/>
      </c>
      <c r="G329" s="3" t="str">
        <f>IFERROR(VLOOKUP(A329,HT!A:K,8,FALSE),"")</f>
        <v/>
      </c>
      <c r="H329" s="3" t="str">
        <f>IFERROR(VLOOKUP(A329,HT!A:L,12,FALSE),"")</f>
        <v/>
      </c>
      <c r="I329" s="3" t="str">
        <f>IFERROR(VLOOKUP(A329,IEP!A:F,6,FALSE),"")</f>
        <v/>
      </c>
      <c r="J329" s="3" t="str">
        <f>IFERROR(VLOOKUP(A329,FRL!A:G,5,FALSE),"")</f>
        <v/>
      </c>
      <c r="K329" s="4" t="str">
        <f>IFERROR(VLOOKUP(A329,Att!A:E,5,FALSE),"")</f>
        <v/>
      </c>
      <c r="L329" s="32" t="str">
        <f>IFERROR(VLOOKUP(A329,Disc!A:C,2,FALSE),"0")</f>
        <v>0</v>
      </c>
      <c r="M329" s="3" t="str">
        <f>IFERROR(VLOOKUP(A329,CA!A:P,8,FALSE),"")</f>
        <v/>
      </c>
      <c r="N329" s="3" t="str">
        <f>IFERROR(VLOOKUP(A329,MA!A:Q,8,FALSE),"")</f>
        <v/>
      </c>
      <c r="O329" s="3" t="str">
        <f>IFERROR(VLOOKUP(A329,SC!A:Q,8,FALSE),"")</f>
        <v/>
      </c>
      <c r="P329" s="3" t="str">
        <f>IFERROR(VLOOKUP(A329,SS!A:P,8,FALSE),"")</f>
        <v/>
      </c>
      <c r="Q329" s="3">
        <f t="shared" si="30"/>
        <v>0</v>
      </c>
      <c r="R329" s="3">
        <f t="shared" si="31"/>
        <v>0</v>
      </c>
      <c r="S329" s="5"/>
      <c r="T329" s="3">
        <f>IFERROR(COUNTIFS(grades!A:A,A329,grades!H:H,"A"),"0")</f>
        <v>0</v>
      </c>
      <c r="U329" s="3">
        <f>IFERROR(COUNTIFS(grades!A:A,A329,grades!H:H,"B"),"0")</f>
        <v>0</v>
      </c>
      <c r="V329" s="3">
        <f>IFERROR(COUNTIFS(grades!A:A,A329,grades!H:H,"C"),"0")</f>
        <v>0</v>
      </c>
      <c r="W329" s="3">
        <f>IFERROR(COUNTIFS(grades!A:A,A329,grades!H:H,"D"),"0")</f>
        <v>0</v>
      </c>
      <c r="X329" s="3">
        <f>IFERROR(COUNTIFS(grades!A:A,A329,grades!H:H,"F"),"0")</f>
        <v>0</v>
      </c>
      <c r="Y329" s="5"/>
      <c r="Z329" s="3" t="str">
        <f>IFERROR(VLOOKUP(A329,'Previous CF'!A:AH,27,FALSE),"")</f>
        <v/>
      </c>
      <c r="AA329" s="6" t="e">
        <f t="shared" si="32"/>
        <v>#VALUE!</v>
      </c>
      <c r="AB329" s="6" t="e">
        <f t="shared" si="33"/>
        <v>#VALUE!</v>
      </c>
      <c r="AC329" s="6" t="e">
        <f t="shared" si="34"/>
        <v>#VALUE!</v>
      </c>
      <c r="AD329" s="3" t="e">
        <f t="shared" si="35"/>
        <v>#VALUE!</v>
      </c>
      <c r="AE329" s="20" t="str">
        <f>IFERROR(VLOOKUP(A329,'Previous CF'!A:AE,31,FALSE),"")</f>
        <v/>
      </c>
      <c r="AF329" s="20" t="str">
        <f>IFERROR(VLOOKUP(A329,'Previous CF'!A:AF,32,FALSE),"")</f>
        <v/>
      </c>
      <c r="AG329" s="12" t="str">
        <f>IFERROR(VLOOKUP(A329,'Previous CF'!A:AI,33,FALSE),"")</f>
        <v/>
      </c>
      <c r="AH329" s="12" t="str">
        <f>IFERROR(VLOOKUP(A329,'Previous CF'!A:AJ,34,FALSE),"")</f>
        <v/>
      </c>
      <c r="AI329" s="12" t="str">
        <f>IFERROR(VLOOKUP(A329,'Previous CF'!A:AK,35,FALSE),"")</f>
        <v/>
      </c>
      <c r="AJ329" s="12" t="str">
        <f>IFERROR(VLOOKUP(A329,'Previous CF'!A:AL,36,FALSE),"")</f>
        <v/>
      </c>
      <c r="AK329" s="12" t="str">
        <f>IFERROR(VLOOKUP(A329,'Previous CF'!A:AM,37,FALSE),"")</f>
        <v/>
      </c>
      <c r="AL329" s="12" t="str">
        <f>IFERROR(VLOOKUP(A329,'Previous CF'!A:AN,38,FALSE),"")</f>
        <v/>
      </c>
      <c r="AM329" s="12" t="str">
        <f>IFERROR(VLOOKUP(A329,'Previous CF'!A:AO,39,FALSE),"")</f>
        <v/>
      </c>
      <c r="AN329" s="12"/>
      <c r="AO329" s="12" t="str">
        <f>IFERROR(VLOOKUP(A329,'Previous CF'!A:AQ,41,FALSE),"")</f>
        <v/>
      </c>
      <c r="AP329" s="12" t="str">
        <f>IFERROR(VLOOKUP(A329,'Previous CF'!A:AR,42,FALSE),"")</f>
        <v/>
      </c>
    </row>
    <row r="330" spans="1:42" x14ac:dyDescent="0.35">
      <c r="A330" s="23">
        <f>HT!A330</f>
        <v>0</v>
      </c>
      <c r="B330" s="23">
        <f>HT!B330</f>
        <v>0</v>
      </c>
      <c r="C330" s="23">
        <f>HT!C330</f>
        <v>0</v>
      </c>
      <c r="D330" s="23">
        <f>HT!D330</f>
        <v>0</v>
      </c>
      <c r="E330" s="3" t="str">
        <f>IFERROR(VLOOKUP(A330,grades!A:P,5,FALSE),"")</f>
        <v/>
      </c>
      <c r="F330" s="3" t="str">
        <f>IFERROR(VLOOKUP(A330,grades!A:Q,6,FALSE),"")</f>
        <v/>
      </c>
      <c r="G330" s="3" t="str">
        <f>IFERROR(VLOOKUP(A330,HT!A:K,8,FALSE),"")</f>
        <v/>
      </c>
      <c r="H330" s="3" t="str">
        <f>IFERROR(VLOOKUP(A330,HT!A:L,12,FALSE),"")</f>
        <v/>
      </c>
      <c r="I330" s="3" t="str">
        <f>IFERROR(VLOOKUP(A330,IEP!A:F,6,FALSE),"")</f>
        <v/>
      </c>
      <c r="J330" s="3" t="str">
        <f>IFERROR(VLOOKUP(A330,FRL!A:G,5,FALSE),"")</f>
        <v/>
      </c>
      <c r="K330" s="4" t="str">
        <f>IFERROR(VLOOKUP(A330,Att!A:E,5,FALSE),"")</f>
        <v/>
      </c>
      <c r="L330" s="32" t="str">
        <f>IFERROR(VLOOKUP(A330,Disc!A:C,2,FALSE),"0")</f>
        <v>0</v>
      </c>
      <c r="M330" s="3" t="str">
        <f>IFERROR(VLOOKUP(A330,CA!A:P,8,FALSE),"")</f>
        <v/>
      </c>
      <c r="N330" s="3" t="str">
        <f>IFERROR(VLOOKUP(A330,MA!A:Q,8,FALSE),"")</f>
        <v/>
      </c>
      <c r="O330" s="3" t="str">
        <f>IFERROR(VLOOKUP(A330,SC!A:Q,8,FALSE),"")</f>
        <v/>
      </c>
      <c r="P330" s="3" t="str">
        <f>IFERROR(VLOOKUP(A330,SS!A:P,8,FALSE),"")</f>
        <v/>
      </c>
      <c r="Q330" s="3">
        <f t="shared" si="30"/>
        <v>0</v>
      </c>
      <c r="R330" s="3">
        <f t="shared" si="31"/>
        <v>0</v>
      </c>
      <c r="S330" s="5"/>
      <c r="T330" s="3">
        <f>IFERROR(COUNTIFS(grades!A:A,A330,grades!H:H,"A"),"0")</f>
        <v>0</v>
      </c>
      <c r="U330" s="3">
        <f>IFERROR(COUNTIFS(grades!A:A,A330,grades!H:H,"B"),"0")</f>
        <v>0</v>
      </c>
      <c r="V330" s="3">
        <f>IFERROR(COUNTIFS(grades!A:A,A330,grades!H:H,"C"),"0")</f>
        <v>0</v>
      </c>
      <c r="W330" s="3">
        <f>IFERROR(COUNTIFS(grades!A:A,A330,grades!H:H,"D"),"0")</f>
        <v>0</v>
      </c>
      <c r="X330" s="3">
        <f>IFERROR(COUNTIFS(grades!A:A,A330,grades!H:H,"F"),"0")</f>
        <v>0</v>
      </c>
      <c r="Y330" s="5"/>
      <c r="Z330" s="3" t="str">
        <f>IFERROR(VLOOKUP(A330,'Previous CF'!A:AH,27,FALSE),"")</f>
        <v/>
      </c>
      <c r="AA330" s="6" t="e">
        <f t="shared" si="32"/>
        <v>#VALUE!</v>
      </c>
      <c r="AB330" s="6" t="e">
        <f t="shared" si="33"/>
        <v>#VALUE!</v>
      </c>
      <c r="AC330" s="6" t="e">
        <f t="shared" si="34"/>
        <v>#VALUE!</v>
      </c>
      <c r="AD330" s="3" t="e">
        <f t="shared" si="35"/>
        <v>#VALUE!</v>
      </c>
      <c r="AE330" s="20" t="str">
        <f>IFERROR(VLOOKUP(A330,'Previous CF'!A:AE,31,FALSE),"")</f>
        <v/>
      </c>
      <c r="AF330" s="20" t="str">
        <f>IFERROR(VLOOKUP(A330,'Previous CF'!A:AF,32,FALSE),"")</f>
        <v/>
      </c>
      <c r="AG330" s="12" t="str">
        <f>IFERROR(VLOOKUP(A330,'Previous CF'!A:AI,33,FALSE),"")</f>
        <v/>
      </c>
      <c r="AH330" s="12" t="str">
        <f>IFERROR(VLOOKUP(A330,'Previous CF'!A:AJ,34,FALSE),"")</f>
        <v/>
      </c>
      <c r="AI330" s="12" t="str">
        <f>IFERROR(VLOOKUP(A330,'Previous CF'!A:AK,35,FALSE),"")</f>
        <v/>
      </c>
      <c r="AJ330" s="12" t="str">
        <f>IFERROR(VLOOKUP(A330,'Previous CF'!A:AL,36,FALSE),"")</f>
        <v/>
      </c>
      <c r="AK330" s="12" t="str">
        <f>IFERROR(VLOOKUP(A330,'Previous CF'!A:AM,37,FALSE),"")</f>
        <v/>
      </c>
      <c r="AL330" s="12" t="str">
        <f>IFERROR(VLOOKUP(A330,'Previous CF'!A:AN,38,FALSE),"")</f>
        <v/>
      </c>
      <c r="AM330" s="12" t="str">
        <f>IFERROR(VLOOKUP(A330,'Previous CF'!A:AO,39,FALSE),"")</f>
        <v/>
      </c>
      <c r="AN330" s="12"/>
      <c r="AO330" s="12" t="str">
        <f>IFERROR(VLOOKUP(A330,'Previous CF'!A:AQ,41,FALSE),"")</f>
        <v/>
      </c>
      <c r="AP330" s="12" t="str">
        <f>IFERROR(VLOOKUP(A330,'Previous CF'!A:AR,42,FALSE),"")</f>
        <v/>
      </c>
    </row>
    <row r="331" spans="1:42" x14ac:dyDescent="0.35">
      <c r="A331" s="23">
        <f>HT!A331</f>
        <v>0</v>
      </c>
      <c r="B331" s="23">
        <f>HT!B331</f>
        <v>0</v>
      </c>
      <c r="C331" s="23">
        <f>HT!C331</f>
        <v>0</v>
      </c>
      <c r="D331" s="23">
        <f>HT!D331</f>
        <v>0</v>
      </c>
      <c r="E331" s="3" t="str">
        <f>IFERROR(VLOOKUP(A331,grades!A:P,5,FALSE),"")</f>
        <v/>
      </c>
      <c r="F331" s="3" t="str">
        <f>IFERROR(VLOOKUP(A331,grades!A:Q,6,FALSE),"")</f>
        <v/>
      </c>
      <c r="G331" s="3" t="str">
        <f>IFERROR(VLOOKUP(A331,HT!A:K,8,FALSE),"")</f>
        <v/>
      </c>
      <c r="H331" s="3" t="str">
        <f>IFERROR(VLOOKUP(A331,HT!A:L,12,FALSE),"")</f>
        <v/>
      </c>
      <c r="I331" s="3" t="str">
        <f>IFERROR(VLOOKUP(A331,IEP!A:F,6,FALSE),"")</f>
        <v/>
      </c>
      <c r="J331" s="3" t="str">
        <f>IFERROR(VLOOKUP(A331,FRL!A:G,5,FALSE),"")</f>
        <v/>
      </c>
      <c r="K331" s="4" t="str">
        <f>IFERROR(VLOOKUP(A331,Att!A:E,5,FALSE),"")</f>
        <v/>
      </c>
      <c r="L331" s="32" t="str">
        <f>IFERROR(VLOOKUP(A331,Disc!A:C,2,FALSE),"0")</f>
        <v>0</v>
      </c>
      <c r="M331" s="3" t="str">
        <f>IFERROR(VLOOKUP(A331,CA!A:P,8,FALSE),"")</f>
        <v/>
      </c>
      <c r="N331" s="3" t="str">
        <f>IFERROR(VLOOKUP(A331,MA!A:Q,8,FALSE),"")</f>
        <v/>
      </c>
      <c r="O331" s="3" t="str">
        <f>IFERROR(VLOOKUP(A331,SC!A:Q,8,FALSE),"")</f>
        <v/>
      </c>
      <c r="P331" s="3" t="str">
        <f>IFERROR(VLOOKUP(A331,SS!A:P,8,FALSE),"")</f>
        <v/>
      </c>
      <c r="Q331" s="3">
        <f t="shared" si="30"/>
        <v>0</v>
      </c>
      <c r="R331" s="3">
        <f t="shared" si="31"/>
        <v>0</v>
      </c>
      <c r="S331" s="5"/>
      <c r="T331" s="3">
        <f>IFERROR(COUNTIFS(grades!A:A,A331,grades!H:H,"A"),"0")</f>
        <v>0</v>
      </c>
      <c r="U331" s="3">
        <f>IFERROR(COUNTIFS(grades!A:A,A331,grades!H:H,"B"),"0")</f>
        <v>0</v>
      </c>
      <c r="V331" s="3">
        <f>IFERROR(COUNTIFS(grades!A:A,A331,grades!H:H,"C"),"0")</f>
        <v>0</v>
      </c>
      <c r="W331" s="3">
        <f>IFERROR(COUNTIFS(grades!A:A,A331,grades!H:H,"D"),"0")</f>
        <v>0</v>
      </c>
      <c r="X331" s="3">
        <f>IFERROR(COUNTIFS(grades!A:A,A331,grades!H:H,"F"),"0")</f>
        <v>0</v>
      </c>
      <c r="Y331" s="5"/>
      <c r="Z331" s="3" t="str">
        <f>IFERROR(VLOOKUP(A331,'Previous CF'!A:AH,27,FALSE),"")</f>
        <v/>
      </c>
      <c r="AA331" s="6" t="e">
        <f t="shared" si="32"/>
        <v>#VALUE!</v>
      </c>
      <c r="AB331" s="6" t="e">
        <f t="shared" si="33"/>
        <v>#VALUE!</v>
      </c>
      <c r="AC331" s="6" t="e">
        <f t="shared" si="34"/>
        <v>#VALUE!</v>
      </c>
      <c r="AD331" s="3" t="e">
        <f t="shared" si="35"/>
        <v>#VALUE!</v>
      </c>
      <c r="AE331" s="20" t="str">
        <f>IFERROR(VLOOKUP(A331,'Previous CF'!A:AE,31,FALSE),"")</f>
        <v/>
      </c>
      <c r="AF331" s="20" t="str">
        <f>IFERROR(VLOOKUP(A331,'Previous CF'!A:AF,32,FALSE),"")</f>
        <v/>
      </c>
      <c r="AG331" s="12" t="str">
        <f>IFERROR(VLOOKUP(A331,'Previous CF'!A:AI,33,FALSE),"")</f>
        <v/>
      </c>
      <c r="AH331" s="12" t="str">
        <f>IFERROR(VLOOKUP(A331,'Previous CF'!A:AJ,34,FALSE),"")</f>
        <v/>
      </c>
      <c r="AI331" s="12" t="str">
        <f>IFERROR(VLOOKUP(A331,'Previous CF'!A:AK,35,FALSE),"")</f>
        <v/>
      </c>
      <c r="AJ331" s="12" t="str">
        <f>IFERROR(VLOOKUP(A331,'Previous CF'!A:AL,36,FALSE),"")</f>
        <v/>
      </c>
      <c r="AK331" s="12" t="str">
        <f>IFERROR(VLOOKUP(A331,'Previous CF'!A:AM,37,FALSE),"")</f>
        <v/>
      </c>
      <c r="AL331" s="12" t="str">
        <f>IFERROR(VLOOKUP(A331,'Previous CF'!A:AN,38,FALSE),"")</f>
        <v/>
      </c>
      <c r="AM331" s="12" t="str">
        <f>IFERROR(VLOOKUP(A331,'Previous CF'!A:AO,39,FALSE),"")</f>
        <v/>
      </c>
      <c r="AN331" s="12"/>
      <c r="AO331" s="12" t="str">
        <f>IFERROR(VLOOKUP(A331,'Previous CF'!A:AQ,41,FALSE),"")</f>
        <v/>
      </c>
      <c r="AP331" s="12" t="str">
        <f>IFERROR(VLOOKUP(A331,'Previous CF'!A:AR,42,FALSE),"")</f>
        <v/>
      </c>
    </row>
    <row r="332" spans="1:42" x14ac:dyDescent="0.35">
      <c r="A332" s="23">
        <f>HT!A332</f>
        <v>0</v>
      </c>
      <c r="B332" s="23">
        <f>HT!B332</f>
        <v>0</v>
      </c>
      <c r="C332" s="23">
        <f>HT!C332</f>
        <v>0</v>
      </c>
      <c r="D332" s="23">
        <f>HT!D332</f>
        <v>0</v>
      </c>
      <c r="E332" s="3" t="str">
        <f>IFERROR(VLOOKUP(A332,grades!A:P,5,FALSE),"")</f>
        <v/>
      </c>
      <c r="F332" s="3" t="str">
        <f>IFERROR(VLOOKUP(A332,grades!A:Q,6,FALSE),"")</f>
        <v/>
      </c>
      <c r="G332" s="3" t="str">
        <f>IFERROR(VLOOKUP(A332,HT!A:K,8,FALSE),"")</f>
        <v/>
      </c>
      <c r="H332" s="3" t="str">
        <f>IFERROR(VLOOKUP(A332,HT!A:L,12,FALSE),"")</f>
        <v/>
      </c>
      <c r="I332" s="3" t="str">
        <f>IFERROR(VLOOKUP(A332,IEP!A:F,6,FALSE),"")</f>
        <v/>
      </c>
      <c r="J332" s="3" t="str">
        <f>IFERROR(VLOOKUP(A332,FRL!A:G,5,FALSE),"")</f>
        <v/>
      </c>
      <c r="K332" s="4" t="str">
        <f>IFERROR(VLOOKUP(A332,Att!A:E,5,FALSE),"")</f>
        <v/>
      </c>
      <c r="L332" s="32" t="str">
        <f>IFERROR(VLOOKUP(A332,Disc!A:C,2,FALSE),"0")</f>
        <v>0</v>
      </c>
      <c r="M332" s="3" t="str">
        <f>IFERROR(VLOOKUP(A332,CA!A:P,8,FALSE),"")</f>
        <v/>
      </c>
      <c r="N332" s="3" t="str">
        <f>IFERROR(VLOOKUP(A332,MA!A:Q,8,FALSE),"")</f>
        <v/>
      </c>
      <c r="O332" s="3" t="str">
        <f>IFERROR(VLOOKUP(A332,SC!A:Q,8,FALSE),"")</f>
        <v/>
      </c>
      <c r="P332" s="3" t="str">
        <f>IFERROR(VLOOKUP(A332,SS!A:P,8,FALSE),"")</f>
        <v/>
      </c>
      <c r="Q332" s="3">
        <f t="shared" si="30"/>
        <v>0</v>
      </c>
      <c r="R332" s="3">
        <f t="shared" si="31"/>
        <v>0</v>
      </c>
      <c r="S332" s="5"/>
      <c r="T332" s="3">
        <f>IFERROR(COUNTIFS(grades!A:A,A332,grades!H:H,"A"),"0")</f>
        <v>0</v>
      </c>
      <c r="U332" s="3">
        <f>IFERROR(COUNTIFS(grades!A:A,A332,grades!H:H,"B"),"0")</f>
        <v>0</v>
      </c>
      <c r="V332" s="3">
        <f>IFERROR(COUNTIFS(grades!A:A,A332,grades!H:H,"C"),"0")</f>
        <v>0</v>
      </c>
      <c r="W332" s="3">
        <f>IFERROR(COUNTIFS(grades!A:A,A332,grades!H:H,"D"),"0")</f>
        <v>0</v>
      </c>
      <c r="X332" s="3">
        <f>IFERROR(COUNTIFS(grades!A:A,A332,grades!H:H,"F"),"0")</f>
        <v>0</v>
      </c>
      <c r="Y332" s="5"/>
      <c r="Z332" s="3" t="str">
        <f>IFERROR(VLOOKUP(A332,'Previous CF'!A:AH,27,FALSE),"")</f>
        <v/>
      </c>
      <c r="AA332" s="6" t="e">
        <f t="shared" si="32"/>
        <v>#VALUE!</v>
      </c>
      <c r="AB332" s="6" t="e">
        <f t="shared" si="33"/>
        <v>#VALUE!</v>
      </c>
      <c r="AC332" s="6" t="e">
        <f t="shared" si="34"/>
        <v>#VALUE!</v>
      </c>
      <c r="AD332" s="3" t="e">
        <f t="shared" si="35"/>
        <v>#VALUE!</v>
      </c>
      <c r="AE332" s="20" t="str">
        <f>IFERROR(VLOOKUP(A332,'Previous CF'!A:AE,31,FALSE),"")</f>
        <v/>
      </c>
      <c r="AF332" s="20" t="str">
        <f>IFERROR(VLOOKUP(A332,'Previous CF'!A:AF,32,FALSE),"")</f>
        <v/>
      </c>
      <c r="AG332" s="12" t="str">
        <f>IFERROR(VLOOKUP(A332,'Previous CF'!A:AI,33,FALSE),"")</f>
        <v/>
      </c>
      <c r="AH332" s="12" t="str">
        <f>IFERROR(VLOOKUP(A332,'Previous CF'!A:AJ,34,FALSE),"")</f>
        <v/>
      </c>
      <c r="AI332" s="12" t="str">
        <f>IFERROR(VLOOKUP(A332,'Previous CF'!A:AK,35,FALSE),"")</f>
        <v/>
      </c>
      <c r="AJ332" s="12" t="str">
        <f>IFERROR(VLOOKUP(A332,'Previous CF'!A:AL,36,FALSE),"")</f>
        <v/>
      </c>
      <c r="AK332" s="12" t="str">
        <f>IFERROR(VLOOKUP(A332,'Previous CF'!A:AM,37,FALSE),"")</f>
        <v/>
      </c>
      <c r="AL332" s="12" t="str">
        <f>IFERROR(VLOOKUP(A332,'Previous CF'!A:AN,38,FALSE),"")</f>
        <v/>
      </c>
      <c r="AM332" s="12" t="str">
        <f>IFERROR(VLOOKUP(A332,'Previous CF'!A:AO,39,FALSE),"")</f>
        <v/>
      </c>
      <c r="AN332" s="12"/>
      <c r="AO332" s="12" t="str">
        <f>IFERROR(VLOOKUP(A332,'Previous CF'!A:AQ,41,FALSE),"")</f>
        <v/>
      </c>
      <c r="AP332" s="12" t="str">
        <f>IFERROR(VLOOKUP(A332,'Previous CF'!A:AR,42,FALSE),"")</f>
        <v/>
      </c>
    </row>
    <row r="333" spans="1:42" x14ac:dyDescent="0.35">
      <c r="A333" s="23">
        <f>HT!A333</f>
        <v>0</v>
      </c>
      <c r="B333" s="23">
        <f>HT!B333</f>
        <v>0</v>
      </c>
      <c r="C333" s="23">
        <f>HT!C333</f>
        <v>0</v>
      </c>
      <c r="D333" s="23">
        <f>HT!D333</f>
        <v>0</v>
      </c>
      <c r="E333" s="3" t="str">
        <f>IFERROR(VLOOKUP(A333,grades!A:P,5,FALSE),"")</f>
        <v/>
      </c>
      <c r="F333" s="3" t="str">
        <f>IFERROR(VLOOKUP(A333,grades!A:Q,6,FALSE),"")</f>
        <v/>
      </c>
      <c r="G333" s="3" t="str">
        <f>IFERROR(VLOOKUP(A333,HT!A:K,8,FALSE),"")</f>
        <v/>
      </c>
      <c r="H333" s="3" t="str">
        <f>IFERROR(VLOOKUP(A333,HT!A:L,12,FALSE),"")</f>
        <v/>
      </c>
      <c r="I333" s="3" t="str">
        <f>IFERROR(VLOOKUP(A333,IEP!A:F,6,FALSE),"")</f>
        <v/>
      </c>
      <c r="J333" s="3" t="str">
        <f>IFERROR(VLOOKUP(A333,FRL!A:G,5,FALSE),"")</f>
        <v/>
      </c>
      <c r="K333" s="4" t="str">
        <f>IFERROR(VLOOKUP(A333,Att!A:E,5,FALSE),"")</f>
        <v/>
      </c>
      <c r="L333" s="32" t="str">
        <f>IFERROR(VLOOKUP(A333,Disc!A:C,2,FALSE),"0")</f>
        <v>0</v>
      </c>
      <c r="M333" s="3" t="str">
        <f>IFERROR(VLOOKUP(A333,CA!A:P,8,FALSE),"")</f>
        <v/>
      </c>
      <c r="N333" s="3" t="str">
        <f>IFERROR(VLOOKUP(A333,MA!A:Q,8,FALSE),"")</f>
        <v/>
      </c>
      <c r="O333" s="3" t="str">
        <f>IFERROR(VLOOKUP(A333,SC!A:Q,8,FALSE),"")</f>
        <v/>
      </c>
      <c r="P333" s="3" t="str">
        <f>IFERROR(VLOOKUP(A333,SS!A:P,8,FALSE),"")</f>
        <v/>
      </c>
      <c r="Q333" s="3">
        <f t="shared" si="30"/>
        <v>0</v>
      </c>
      <c r="R333" s="3">
        <f t="shared" si="31"/>
        <v>0</v>
      </c>
      <c r="S333" s="5"/>
      <c r="T333" s="3">
        <f>IFERROR(COUNTIFS(grades!A:A,A333,grades!H:H,"A"),"0")</f>
        <v>0</v>
      </c>
      <c r="U333" s="3">
        <f>IFERROR(COUNTIFS(grades!A:A,A333,grades!H:H,"B"),"0")</f>
        <v>0</v>
      </c>
      <c r="V333" s="3">
        <f>IFERROR(COUNTIFS(grades!A:A,A333,grades!H:H,"C"),"0")</f>
        <v>0</v>
      </c>
      <c r="W333" s="3">
        <f>IFERROR(COUNTIFS(grades!A:A,A333,grades!H:H,"D"),"0")</f>
        <v>0</v>
      </c>
      <c r="X333" s="3">
        <f>IFERROR(COUNTIFS(grades!A:A,A333,grades!H:H,"F"),"0")</f>
        <v>0</v>
      </c>
      <c r="Y333" s="5"/>
      <c r="Z333" s="3" t="str">
        <f>IFERROR(VLOOKUP(A333,'Previous CF'!A:AH,27,FALSE),"")</f>
        <v/>
      </c>
      <c r="AA333" s="6" t="e">
        <f t="shared" si="32"/>
        <v>#VALUE!</v>
      </c>
      <c r="AB333" s="6" t="e">
        <f t="shared" si="33"/>
        <v>#VALUE!</v>
      </c>
      <c r="AC333" s="6" t="e">
        <f t="shared" si="34"/>
        <v>#VALUE!</v>
      </c>
      <c r="AD333" s="3" t="e">
        <f t="shared" si="35"/>
        <v>#VALUE!</v>
      </c>
      <c r="AE333" s="20" t="str">
        <f>IFERROR(VLOOKUP(A333,'Previous CF'!A:AE,31,FALSE),"")</f>
        <v/>
      </c>
      <c r="AF333" s="20" t="str">
        <f>IFERROR(VLOOKUP(A333,'Previous CF'!A:AF,32,FALSE),"")</f>
        <v/>
      </c>
      <c r="AG333" s="12" t="str">
        <f>IFERROR(VLOOKUP(A333,'Previous CF'!A:AI,33,FALSE),"")</f>
        <v/>
      </c>
      <c r="AH333" s="12" t="str">
        <f>IFERROR(VLOOKUP(A333,'Previous CF'!A:AJ,34,FALSE),"")</f>
        <v/>
      </c>
      <c r="AI333" s="12" t="str">
        <f>IFERROR(VLOOKUP(A333,'Previous CF'!A:AK,35,FALSE),"")</f>
        <v/>
      </c>
      <c r="AJ333" s="12" t="str">
        <f>IFERROR(VLOOKUP(A333,'Previous CF'!A:AL,36,FALSE),"")</f>
        <v/>
      </c>
      <c r="AK333" s="12" t="str">
        <f>IFERROR(VLOOKUP(A333,'Previous CF'!A:AM,37,FALSE),"")</f>
        <v/>
      </c>
      <c r="AL333" s="12" t="str">
        <f>IFERROR(VLOOKUP(A333,'Previous CF'!A:AN,38,FALSE),"")</f>
        <v/>
      </c>
      <c r="AM333" s="12" t="str">
        <f>IFERROR(VLOOKUP(A333,'Previous CF'!A:AO,39,FALSE),"")</f>
        <v/>
      </c>
      <c r="AN333" s="12"/>
      <c r="AO333" s="12" t="str">
        <f>IFERROR(VLOOKUP(A333,'Previous CF'!A:AQ,41,FALSE),"")</f>
        <v/>
      </c>
      <c r="AP333" s="12" t="str">
        <f>IFERROR(VLOOKUP(A333,'Previous CF'!A:AR,42,FALSE),"")</f>
        <v/>
      </c>
    </row>
    <row r="334" spans="1:42" x14ac:dyDescent="0.35">
      <c r="A334" s="23">
        <f>HT!A334</f>
        <v>0</v>
      </c>
      <c r="B334" s="23">
        <f>HT!B334</f>
        <v>0</v>
      </c>
      <c r="C334" s="23">
        <f>HT!C334</f>
        <v>0</v>
      </c>
      <c r="D334" s="23">
        <f>HT!D334</f>
        <v>0</v>
      </c>
      <c r="E334" s="3" t="str">
        <f>IFERROR(VLOOKUP(A334,grades!A:P,5,FALSE),"")</f>
        <v/>
      </c>
      <c r="F334" s="3" t="str">
        <f>IFERROR(VLOOKUP(A334,grades!A:Q,6,FALSE),"")</f>
        <v/>
      </c>
      <c r="G334" s="3" t="str">
        <f>IFERROR(VLOOKUP(A334,HT!A:K,8,FALSE),"")</f>
        <v/>
      </c>
      <c r="H334" s="3" t="str">
        <f>IFERROR(VLOOKUP(A334,HT!A:L,12,FALSE),"")</f>
        <v/>
      </c>
      <c r="I334" s="3" t="str">
        <f>IFERROR(VLOOKUP(A334,IEP!A:F,6,FALSE),"")</f>
        <v/>
      </c>
      <c r="J334" s="3" t="str">
        <f>IFERROR(VLOOKUP(A334,FRL!A:G,5,FALSE),"")</f>
        <v/>
      </c>
      <c r="K334" s="4" t="str">
        <f>IFERROR(VLOOKUP(A334,Att!A:E,5,FALSE),"")</f>
        <v/>
      </c>
      <c r="L334" s="32" t="str">
        <f>IFERROR(VLOOKUP(A334,Disc!A:C,2,FALSE),"0")</f>
        <v>0</v>
      </c>
      <c r="M334" s="3" t="str">
        <f>IFERROR(VLOOKUP(A334,CA!A:P,8,FALSE),"")</f>
        <v/>
      </c>
      <c r="N334" s="3" t="str">
        <f>IFERROR(VLOOKUP(A334,MA!A:Q,8,FALSE),"")</f>
        <v/>
      </c>
      <c r="O334" s="3" t="str">
        <f>IFERROR(VLOOKUP(A334,SC!A:Q,8,FALSE),"")</f>
        <v/>
      </c>
      <c r="P334" s="3" t="str">
        <f>IFERROR(VLOOKUP(A334,SS!A:P,8,FALSE),"")</f>
        <v/>
      </c>
      <c r="Q334" s="3">
        <f t="shared" si="30"/>
        <v>0</v>
      </c>
      <c r="R334" s="3">
        <f t="shared" si="31"/>
        <v>0</v>
      </c>
      <c r="S334" s="5"/>
      <c r="T334" s="3">
        <f>IFERROR(COUNTIFS(grades!A:A,A334,grades!H:H,"A"),"0")</f>
        <v>0</v>
      </c>
      <c r="U334" s="3">
        <f>IFERROR(COUNTIFS(grades!A:A,A334,grades!H:H,"B"),"0")</f>
        <v>0</v>
      </c>
      <c r="V334" s="3">
        <f>IFERROR(COUNTIFS(grades!A:A,A334,grades!H:H,"C"),"0")</f>
        <v>0</v>
      </c>
      <c r="W334" s="3">
        <f>IFERROR(COUNTIFS(grades!A:A,A334,grades!H:H,"D"),"0")</f>
        <v>0</v>
      </c>
      <c r="X334" s="3">
        <f>IFERROR(COUNTIFS(grades!A:A,A334,grades!H:H,"F"),"0")</f>
        <v>0</v>
      </c>
      <c r="Y334" s="5"/>
      <c r="Z334" s="3" t="str">
        <f>IFERROR(VLOOKUP(A334,'Previous CF'!A:AH,27,FALSE),"")</f>
        <v/>
      </c>
      <c r="AA334" s="6" t="e">
        <f t="shared" si="32"/>
        <v>#VALUE!</v>
      </c>
      <c r="AB334" s="6" t="e">
        <f t="shared" si="33"/>
        <v>#VALUE!</v>
      </c>
      <c r="AC334" s="6" t="e">
        <f t="shared" si="34"/>
        <v>#VALUE!</v>
      </c>
      <c r="AD334" s="3" t="e">
        <f t="shared" si="35"/>
        <v>#VALUE!</v>
      </c>
      <c r="AE334" s="20" t="str">
        <f>IFERROR(VLOOKUP(A334,'Previous CF'!A:AE,31,FALSE),"")</f>
        <v/>
      </c>
      <c r="AF334" s="20" t="str">
        <f>IFERROR(VLOOKUP(A334,'Previous CF'!A:AF,32,FALSE),"")</f>
        <v/>
      </c>
      <c r="AG334" s="12" t="str">
        <f>IFERROR(VLOOKUP(A334,'Previous CF'!A:AI,33,FALSE),"")</f>
        <v/>
      </c>
      <c r="AH334" s="12" t="str">
        <f>IFERROR(VLOOKUP(A334,'Previous CF'!A:AJ,34,FALSE),"")</f>
        <v/>
      </c>
      <c r="AI334" s="12" t="str">
        <f>IFERROR(VLOOKUP(A334,'Previous CF'!A:AK,35,FALSE),"")</f>
        <v/>
      </c>
      <c r="AJ334" s="12" t="str">
        <f>IFERROR(VLOOKUP(A334,'Previous CF'!A:AL,36,FALSE),"")</f>
        <v/>
      </c>
      <c r="AK334" s="12" t="str">
        <f>IFERROR(VLOOKUP(A334,'Previous CF'!A:AM,37,FALSE),"")</f>
        <v/>
      </c>
      <c r="AL334" s="12" t="str">
        <f>IFERROR(VLOOKUP(A334,'Previous CF'!A:AN,38,FALSE),"")</f>
        <v/>
      </c>
      <c r="AM334" s="12" t="str">
        <f>IFERROR(VLOOKUP(A334,'Previous CF'!A:AO,39,FALSE),"")</f>
        <v/>
      </c>
      <c r="AN334" s="12"/>
      <c r="AO334" s="12" t="str">
        <f>IFERROR(VLOOKUP(A334,'Previous CF'!A:AQ,41,FALSE),"")</f>
        <v/>
      </c>
      <c r="AP334" s="12" t="str">
        <f>IFERROR(VLOOKUP(A334,'Previous CF'!A:AR,42,FALSE),"")</f>
        <v/>
      </c>
    </row>
    <row r="335" spans="1:42" x14ac:dyDescent="0.35">
      <c r="A335" s="23">
        <f>HT!A335</f>
        <v>0</v>
      </c>
      <c r="B335" s="23">
        <f>HT!B335</f>
        <v>0</v>
      </c>
      <c r="C335" s="23">
        <f>HT!C335</f>
        <v>0</v>
      </c>
      <c r="D335" s="23">
        <f>HT!D335</f>
        <v>0</v>
      </c>
      <c r="E335" s="3" t="str">
        <f>IFERROR(VLOOKUP(A335,grades!A:P,5,FALSE),"")</f>
        <v/>
      </c>
      <c r="F335" s="3" t="str">
        <f>IFERROR(VLOOKUP(A335,grades!A:Q,6,FALSE),"")</f>
        <v/>
      </c>
      <c r="G335" s="3" t="str">
        <f>IFERROR(VLOOKUP(A335,HT!A:K,8,FALSE),"")</f>
        <v/>
      </c>
      <c r="H335" s="3" t="str">
        <f>IFERROR(VLOOKUP(A335,HT!A:L,12,FALSE),"")</f>
        <v/>
      </c>
      <c r="I335" s="3" t="str">
        <f>IFERROR(VLOOKUP(A335,IEP!A:F,6,FALSE),"")</f>
        <v/>
      </c>
      <c r="J335" s="3" t="str">
        <f>IFERROR(VLOOKUP(A335,FRL!A:G,5,FALSE),"")</f>
        <v/>
      </c>
      <c r="K335" s="4" t="str">
        <f>IFERROR(VLOOKUP(A335,Att!A:E,5,FALSE),"")</f>
        <v/>
      </c>
      <c r="L335" s="32" t="str">
        <f>IFERROR(VLOOKUP(A335,Disc!A:C,2,FALSE),"0")</f>
        <v>0</v>
      </c>
      <c r="M335" s="3" t="str">
        <f>IFERROR(VLOOKUP(A335,CA!A:P,8,FALSE),"")</f>
        <v/>
      </c>
      <c r="N335" s="3" t="str">
        <f>IFERROR(VLOOKUP(A335,MA!A:Q,8,FALSE),"")</f>
        <v/>
      </c>
      <c r="O335" s="3" t="str">
        <f>IFERROR(VLOOKUP(A335,SC!A:Q,8,FALSE),"")</f>
        <v/>
      </c>
      <c r="P335" s="3" t="str">
        <f>IFERROR(VLOOKUP(A335,SS!A:P,8,FALSE),"")</f>
        <v/>
      </c>
      <c r="Q335" s="3">
        <f t="shared" si="30"/>
        <v>0</v>
      </c>
      <c r="R335" s="3">
        <f t="shared" si="31"/>
        <v>0</v>
      </c>
      <c r="S335" s="5"/>
      <c r="T335" s="3">
        <f>IFERROR(COUNTIFS(grades!A:A,A335,grades!H:H,"A"),"0")</f>
        <v>0</v>
      </c>
      <c r="U335" s="3">
        <f>IFERROR(COUNTIFS(grades!A:A,A335,grades!H:H,"B"),"0")</f>
        <v>0</v>
      </c>
      <c r="V335" s="3">
        <f>IFERROR(COUNTIFS(grades!A:A,A335,grades!H:H,"C"),"0")</f>
        <v>0</v>
      </c>
      <c r="W335" s="3">
        <f>IFERROR(COUNTIFS(grades!A:A,A335,grades!H:H,"D"),"0")</f>
        <v>0</v>
      </c>
      <c r="X335" s="3">
        <f>IFERROR(COUNTIFS(grades!A:A,A335,grades!H:H,"F"),"0")</f>
        <v>0</v>
      </c>
      <c r="Y335" s="5"/>
      <c r="Z335" s="3" t="str">
        <f>IFERROR(VLOOKUP(A335,'Previous CF'!A:AH,27,FALSE),"")</f>
        <v/>
      </c>
      <c r="AA335" s="6" t="e">
        <f t="shared" si="32"/>
        <v>#VALUE!</v>
      </c>
      <c r="AB335" s="6" t="e">
        <f t="shared" si="33"/>
        <v>#VALUE!</v>
      </c>
      <c r="AC335" s="6" t="e">
        <f t="shared" si="34"/>
        <v>#VALUE!</v>
      </c>
      <c r="AD335" s="3" t="e">
        <f t="shared" si="35"/>
        <v>#VALUE!</v>
      </c>
      <c r="AE335" s="20" t="str">
        <f>IFERROR(VLOOKUP(A335,'Previous CF'!A:AE,31,FALSE),"")</f>
        <v/>
      </c>
      <c r="AF335" s="20" t="str">
        <f>IFERROR(VLOOKUP(A335,'Previous CF'!A:AF,32,FALSE),"")</f>
        <v/>
      </c>
      <c r="AG335" s="12" t="str">
        <f>IFERROR(VLOOKUP(A335,'Previous CF'!A:AI,33,FALSE),"")</f>
        <v/>
      </c>
      <c r="AH335" s="12" t="str">
        <f>IFERROR(VLOOKUP(A335,'Previous CF'!A:AJ,34,FALSE),"")</f>
        <v/>
      </c>
      <c r="AI335" s="12" t="str">
        <f>IFERROR(VLOOKUP(A335,'Previous CF'!A:AK,35,FALSE),"")</f>
        <v/>
      </c>
      <c r="AJ335" s="12" t="str">
        <f>IFERROR(VLOOKUP(A335,'Previous CF'!A:AL,36,FALSE),"")</f>
        <v/>
      </c>
      <c r="AK335" s="12" t="str">
        <f>IFERROR(VLOOKUP(A335,'Previous CF'!A:AM,37,FALSE),"")</f>
        <v/>
      </c>
      <c r="AL335" s="12" t="str">
        <f>IFERROR(VLOOKUP(A335,'Previous CF'!A:AN,38,FALSE),"")</f>
        <v/>
      </c>
      <c r="AM335" s="12" t="str">
        <f>IFERROR(VLOOKUP(A335,'Previous CF'!A:AO,39,FALSE),"")</f>
        <v/>
      </c>
      <c r="AN335" s="12"/>
      <c r="AO335" s="12" t="str">
        <f>IFERROR(VLOOKUP(A335,'Previous CF'!A:AQ,41,FALSE),"")</f>
        <v/>
      </c>
      <c r="AP335" s="12" t="str">
        <f>IFERROR(VLOOKUP(A335,'Previous CF'!A:AR,42,FALSE),"")</f>
        <v/>
      </c>
    </row>
    <row r="336" spans="1:42" x14ac:dyDescent="0.35">
      <c r="A336" s="23">
        <f>HT!A336</f>
        <v>0</v>
      </c>
      <c r="B336" s="23">
        <f>HT!B336</f>
        <v>0</v>
      </c>
      <c r="C336" s="23">
        <f>HT!C336</f>
        <v>0</v>
      </c>
      <c r="D336" s="23">
        <f>HT!D336</f>
        <v>0</v>
      </c>
      <c r="E336" s="3" t="str">
        <f>IFERROR(VLOOKUP(A336,grades!A:P,5,FALSE),"")</f>
        <v/>
      </c>
      <c r="F336" s="3" t="str">
        <f>IFERROR(VLOOKUP(A336,grades!A:Q,6,FALSE),"")</f>
        <v/>
      </c>
      <c r="G336" s="3" t="str">
        <f>IFERROR(VLOOKUP(A336,HT!A:K,8,FALSE),"")</f>
        <v/>
      </c>
      <c r="H336" s="3" t="str">
        <f>IFERROR(VLOOKUP(A336,HT!A:L,12,FALSE),"")</f>
        <v/>
      </c>
      <c r="I336" s="3" t="str">
        <f>IFERROR(VLOOKUP(A336,IEP!A:F,6,FALSE),"")</f>
        <v/>
      </c>
      <c r="J336" s="3" t="str">
        <f>IFERROR(VLOOKUP(A336,FRL!A:G,5,FALSE),"")</f>
        <v/>
      </c>
      <c r="K336" s="4" t="str">
        <f>IFERROR(VLOOKUP(A336,Att!A:E,5,FALSE),"")</f>
        <v/>
      </c>
      <c r="L336" s="32" t="str">
        <f>IFERROR(VLOOKUP(A336,Disc!A:C,2,FALSE),"0")</f>
        <v>0</v>
      </c>
      <c r="M336" s="3" t="str">
        <f>IFERROR(VLOOKUP(A336,CA!A:P,8,FALSE),"")</f>
        <v/>
      </c>
      <c r="N336" s="3" t="str">
        <f>IFERROR(VLOOKUP(A336,MA!A:Q,8,FALSE),"")</f>
        <v/>
      </c>
      <c r="O336" s="3" t="str">
        <f>IFERROR(VLOOKUP(A336,SC!A:Q,8,FALSE),"")</f>
        <v/>
      </c>
      <c r="P336" s="3" t="str">
        <f>IFERROR(VLOOKUP(A336,SS!A:P,8,FALSE),"")</f>
        <v/>
      </c>
      <c r="Q336" s="3">
        <f t="shared" si="30"/>
        <v>0</v>
      </c>
      <c r="R336" s="3">
        <f t="shared" si="31"/>
        <v>0</v>
      </c>
      <c r="S336" s="5"/>
      <c r="T336" s="3">
        <f>IFERROR(COUNTIFS(grades!A:A,A336,grades!H:H,"A"),"0")</f>
        <v>0</v>
      </c>
      <c r="U336" s="3">
        <f>IFERROR(COUNTIFS(grades!A:A,A336,grades!H:H,"B"),"0")</f>
        <v>0</v>
      </c>
      <c r="V336" s="3">
        <f>IFERROR(COUNTIFS(grades!A:A,A336,grades!H:H,"C"),"0")</f>
        <v>0</v>
      </c>
      <c r="W336" s="3">
        <f>IFERROR(COUNTIFS(grades!A:A,A336,grades!H:H,"D"),"0")</f>
        <v>0</v>
      </c>
      <c r="X336" s="3">
        <f>IFERROR(COUNTIFS(grades!A:A,A336,grades!H:H,"F"),"0")</f>
        <v>0</v>
      </c>
      <c r="Y336" s="5"/>
      <c r="Z336" s="3" t="str">
        <f>IFERROR(VLOOKUP(A336,'Previous CF'!A:AH,27,FALSE),"")</f>
        <v/>
      </c>
      <c r="AA336" s="6" t="e">
        <f t="shared" si="32"/>
        <v>#VALUE!</v>
      </c>
      <c r="AB336" s="6" t="e">
        <f t="shared" si="33"/>
        <v>#VALUE!</v>
      </c>
      <c r="AC336" s="6" t="e">
        <f t="shared" si="34"/>
        <v>#VALUE!</v>
      </c>
      <c r="AD336" s="3" t="e">
        <f t="shared" si="35"/>
        <v>#VALUE!</v>
      </c>
      <c r="AE336" s="20" t="str">
        <f>IFERROR(VLOOKUP(A336,'Previous CF'!A:AE,31,FALSE),"")</f>
        <v/>
      </c>
      <c r="AF336" s="20" t="str">
        <f>IFERROR(VLOOKUP(A336,'Previous CF'!A:AF,32,FALSE),"")</f>
        <v/>
      </c>
      <c r="AG336" s="12" t="str">
        <f>IFERROR(VLOOKUP(A336,'Previous CF'!A:AI,33,FALSE),"")</f>
        <v/>
      </c>
      <c r="AH336" s="12" t="str">
        <f>IFERROR(VLOOKUP(A336,'Previous CF'!A:AJ,34,FALSE),"")</f>
        <v/>
      </c>
      <c r="AI336" s="12" t="str">
        <f>IFERROR(VLOOKUP(A336,'Previous CF'!A:AK,35,FALSE),"")</f>
        <v/>
      </c>
      <c r="AJ336" s="12" t="str">
        <f>IFERROR(VLOOKUP(A336,'Previous CF'!A:AL,36,FALSE),"")</f>
        <v/>
      </c>
      <c r="AK336" s="12" t="str">
        <f>IFERROR(VLOOKUP(A336,'Previous CF'!A:AM,37,FALSE),"")</f>
        <v/>
      </c>
      <c r="AL336" s="12" t="str">
        <f>IFERROR(VLOOKUP(A336,'Previous CF'!A:AN,38,FALSE),"")</f>
        <v/>
      </c>
      <c r="AM336" s="12" t="str">
        <f>IFERROR(VLOOKUP(A336,'Previous CF'!A:AO,39,FALSE),"")</f>
        <v/>
      </c>
      <c r="AN336" s="12"/>
      <c r="AO336" s="12" t="str">
        <f>IFERROR(VLOOKUP(A336,'Previous CF'!A:AQ,41,FALSE),"")</f>
        <v/>
      </c>
      <c r="AP336" s="12" t="str">
        <f>IFERROR(VLOOKUP(A336,'Previous CF'!A:AR,42,FALSE),"")</f>
        <v/>
      </c>
    </row>
    <row r="337" spans="1:42" x14ac:dyDescent="0.35">
      <c r="A337" s="23">
        <f>HT!A337</f>
        <v>0</v>
      </c>
      <c r="B337" s="23">
        <f>HT!B337</f>
        <v>0</v>
      </c>
      <c r="C337" s="23">
        <f>HT!C337</f>
        <v>0</v>
      </c>
      <c r="D337" s="23">
        <f>HT!D337</f>
        <v>0</v>
      </c>
      <c r="E337" s="3" t="str">
        <f>IFERROR(VLOOKUP(A337,grades!A:P,5,FALSE),"")</f>
        <v/>
      </c>
      <c r="F337" s="3" t="str">
        <f>IFERROR(VLOOKUP(A337,grades!A:Q,6,FALSE),"")</f>
        <v/>
      </c>
      <c r="G337" s="3" t="str">
        <f>IFERROR(VLOOKUP(A337,HT!A:K,8,FALSE),"")</f>
        <v/>
      </c>
      <c r="H337" s="3" t="str">
        <f>IFERROR(VLOOKUP(A337,HT!A:L,12,FALSE),"")</f>
        <v/>
      </c>
      <c r="I337" s="3" t="str">
        <f>IFERROR(VLOOKUP(A337,IEP!A:F,6,FALSE),"")</f>
        <v/>
      </c>
      <c r="J337" s="3" t="str">
        <f>IFERROR(VLOOKUP(A337,FRL!A:G,5,FALSE),"")</f>
        <v/>
      </c>
      <c r="K337" s="4" t="str">
        <f>IFERROR(VLOOKUP(A337,Att!A:E,5,FALSE),"")</f>
        <v/>
      </c>
      <c r="L337" s="32" t="str">
        <f>IFERROR(VLOOKUP(A337,Disc!A:C,2,FALSE),"0")</f>
        <v>0</v>
      </c>
      <c r="M337" s="3" t="str">
        <f>IFERROR(VLOOKUP(A337,CA!A:P,8,FALSE),"")</f>
        <v/>
      </c>
      <c r="N337" s="3" t="str">
        <f>IFERROR(VLOOKUP(A337,MA!A:Q,8,FALSE),"")</f>
        <v/>
      </c>
      <c r="O337" s="3" t="str">
        <f>IFERROR(VLOOKUP(A337,SC!A:Q,8,FALSE),"")</f>
        <v/>
      </c>
      <c r="P337" s="3" t="str">
        <f>IFERROR(VLOOKUP(A337,SS!A:P,8,FALSE),"")</f>
        <v/>
      </c>
      <c r="Q337" s="3">
        <f t="shared" si="30"/>
        <v>0</v>
      </c>
      <c r="R337" s="3">
        <f t="shared" si="31"/>
        <v>0</v>
      </c>
      <c r="S337" s="5"/>
      <c r="T337" s="3">
        <f>IFERROR(COUNTIFS(grades!A:A,A337,grades!H:H,"A"),"0")</f>
        <v>0</v>
      </c>
      <c r="U337" s="3">
        <f>IFERROR(COUNTIFS(grades!A:A,A337,grades!H:H,"B"),"0")</f>
        <v>0</v>
      </c>
      <c r="V337" s="3">
        <f>IFERROR(COUNTIFS(grades!A:A,A337,grades!H:H,"C"),"0")</f>
        <v>0</v>
      </c>
      <c r="W337" s="3">
        <f>IFERROR(COUNTIFS(grades!A:A,A337,grades!H:H,"D"),"0")</f>
        <v>0</v>
      </c>
      <c r="X337" s="3">
        <f>IFERROR(COUNTIFS(grades!A:A,A337,grades!H:H,"F"),"0")</f>
        <v>0</v>
      </c>
      <c r="Y337" s="5"/>
      <c r="Z337" s="3" t="str">
        <f>IFERROR(VLOOKUP(A337,'Previous CF'!A:AH,27,FALSE),"")</f>
        <v/>
      </c>
      <c r="AA337" s="6" t="e">
        <f t="shared" si="32"/>
        <v>#VALUE!</v>
      </c>
      <c r="AB337" s="6" t="e">
        <f t="shared" si="33"/>
        <v>#VALUE!</v>
      </c>
      <c r="AC337" s="6" t="e">
        <f t="shared" si="34"/>
        <v>#VALUE!</v>
      </c>
      <c r="AD337" s="3" t="e">
        <f t="shared" si="35"/>
        <v>#VALUE!</v>
      </c>
      <c r="AE337" s="20" t="str">
        <f>IFERROR(VLOOKUP(A337,'Previous CF'!A:AE,31,FALSE),"")</f>
        <v/>
      </c>
      <c r="AF337" s="20" t="str">
        <f>IFERROR(VLOOKUP(A337,'Previous CF'!A:AF,32,FALSE),"")</f>
        <v/>
      </c>
      <c r="AG337" s="12" t="str">
        <f>IFERROR(VLOOKUP(A337,'Previous CF'!A:AI,33,FALSE),"")</f>
        <v/>
      </c>
      <c r="AH337" s="12" t="str">
        <f>IFERROR(VLOOKUP(A337,'Previous CF'!A:AJ,34,FALSE),"")</f>
        <v/>
      </c>
      <c r="AI337" s="12" t="str">
        <f>IFERROR(VLOOKUP(A337,'Previous CF'!A:AK,35,FALSE),"")</f>
        <v/>
      </c>
      <c r="AJ337" s="12" t="str">
        <f>IFERROR(VLOOKUP(A337,'Previous CF'!A:AL,36,FALSE),"")</f>
        <v/>
      </c>
      <c r="AK337" s="12" t="str">
        <f>IFERROR(VLOOKUP(A337,'Previous CF'!A:AM,37,FALSE),"")</f>
        <v/>
      </c>
      <c r="AL337" s="12" t="str">
        <f>IFERROR(VLOOKUP(A337,'Previous CF'!A:AN,38,FALSE),"")</f>
        <v/>
      </c>
      <c r="AM337" s="12" t="str">
        <f>IFERROR(VLOOKUP(A337,'Previous CF'!A:AO,39,FALSE),"")</f>
        <v/>
      </c>
      <c r="AN337" s="12"/>
      <c r="AO337" s="12" t="str">
        <f>IFERROR(VLOOKUP(A337,'Previous CF'!A:AQ,41,FALSE),"")</f>
        <v/>
      </c>
      <c r="AP337" s="12" t="str">
        <f>IFERROR(VLOOKUP(A337,'Previous CF'!A:AR,42,FALSE),"")</f>
        <v/>
      </c>
    </row>
    <row r="338" spans="1:42" x14ac:dyDescent="0.35">
      <c r="A338" s="23">
        <f>HT!A338</f>
        <v>0</v>
      </c>
      <c r="B338" s="23">
        <f>HT!B338</f>
        <v>0</v>
      </c>
      <c r="C338" s="23">
        <f>HT!C338</f>
        <v>0</v>
      </c>
      <c r="D338" s="23">
        <f>HT!D338</f>
        <v>0</v>
      </c>
      <c r="E338" s="3" t="str">
        <f>IFERROR(VLOOKUP(A338,grades!A:P,5,FALSE),"")</f>
        <v/>
      </c>
      <c r="F338" s="3" t="str">
        <f>IFERROR(VLOOKUP(A338,grades!A:Q,6,FALSE),"")</f>
        <v/>
      </c>
      <c r="G338" s="3" t="str">
        <f>IFERROR(VLOOKUP(A338,HT!A:K,8,FALSE),"")</f>
        <v/>
      </c>
      <c r="H338" s="3" t="str">
        <f>IFERROR(VLOOKUP(A338,HT!A:L,12,FALSE),"")</f>
        <v/>
      </c>
      <c r="I338" s="3" t="str">
        <f>IFERROR(VLOOKUP(A338,IEP!A:F,6,FALSE),"")</f>
        <v/>
      </c>
      <c r="J338" s="3" t="str">
        <f>IFERROR(VLOOKUP(A338,FRL!A:G,5,FALSE),"")</f>
        <v/>
      </c>
      <c r="K338" s="4" t="str">
        <f>IFERROR(VLOOKUP(A338,Att!A:E,5,FALSE),"")</f>
        <v/>
      </c>
      <c r="L338" s="32" t="str">
        <f>IFERROR(VLOOKUP(A338,Disc!A:C,2,FALSE),"0")</f>
        <v>0</v>
      </c>
      <c r="M338" s="3" t="str">
        <f>IFERROR(VLOOKUP(A338,CA!A:P,8,FALSE),"")</f>
        <v/>
      </c>
      <c r="N338" s="3" t="str">
        <f>IFERROR(VLOOKUP(A338,MA!A:Q,8,FALSE),"")</f>
        <v/>
      </c>
      <c r="O338" s="3" t="str">
        <f>IFERROR(VLOOKUP(A338,SC!A:Q,8,FALSE),"")</f>
        <v/>
      </c>
      <c r="P338" s="3" t="str">
        <f>IFERROR(VLOOKUP(A338,SS!A:P,8,FALSE),"")</f>
        <v/>
      </c>
      <c r="Q338" s="3">
        <f t="shared" si="30"/>
        <v>0</v>
      </c>
      <c r="R338" s="3">
        <f t="shared" si="31"/>
        <v>0</v>
      </c>
      <c r="S338" s="5"/>
      <c r="T338" s="3">
        <f>IFERROR(COUNTIFS(grades!A:A,A338,grades!H:H,"A"),"0")</f>
        <v>0</v>
      </c>
      <c r="U338" s="3">
        <f>IFERROR(COUNTIFS(grades!A:A,A338,grades!H:H,"B"),"0")</f>
        <v>0</v>
      </c>
      <c r="V338" s="3">
        <f>IFERROR(COUNTIFS(grades!A:A,A338,grades!H:H,"C"),"0")</f>
        <v>0</v>
      </c>
      <c r="W338" s="3">
        <f>IFERROR(COUNTIFS(grades!A:A,A338,grades!H:H,"D"),"0")</f>
        <v>0</v>
      </c>
      <c r="X338" s="3">
        <f>IFERROR(COUNTIFS(grades!A:A,A338,grades!H:H,"F"),"0")</f>
        <v>0</v>
      </c>
      <c r="Y338" s="5"/>
      <c r="Z338" s="3" t="str">
        <f>IFERROR(VLOOKUP(A338,'Previous CF'!A:AH,27,FALSE),"")</f>
        <v/>
      </c>
      <c r="AA338" s="6" t="e">
        <f t="shared" si="32"/>
        <v>#VALUE!</v>
      </c>
      <c r="AB338" s="6" t="e">
        <f t="shared" si="33"/>
        <v>#VALUE!</v>
      </c>
      <c r="AC338" s="6" t="e">
        <f t="shared" si="34"/>
        <v>#VALUE!</v>
      </c>
      <c r="AD338" s="3" t="e">
        <f t="shared" si="35"/>
        <v>#VALUE!</v>
      </c>
      <c r="AE338" s="20" t="str">
        <f>IFERROR(VLOOKUP(A338,'Previous CF'!A:AE,31,FALSE),"")</f>
        <v/>
      </c>
      <c r="AF338" s="20" t="str">
        <f>IFERROR(VLOOKUP(A338,'Previous CF'!A:AF,32,FALSE),"")</f>
        <v/>
      </c>
      <c r="AG338" s="12" t="str">
        <f>IFERROR(VLOOKUP(A338,'Previous CF'!A:AI,33,FALSE),"")</f>
        <v/>
      </c>
      <c r="AH338" s="12" t="str">
        <f>IFERROR(VLOOKUP(A338,'Previous CF'!A:AJ,34,FALSE),"")</f>
        <v/>
      </c>
      <c r="AI338" s="12" t="str">
        <f>IFERROR(VLOOKUP(A338,'Previous CF'!A:AK,35,FALSE),"")</f>
        <v/>
      </c>
      <c r="AJ338" s="12" t="str">
        <f>IFERROR(VLOOKUP(A338,'Previous CF'!A:AL,36,FALSE),"")</f>
        <v/>
      </c>
      <c r="AK338" s="12" t="str">
        <f>IFERROR(VLOOKUP(A338,'Previous CF'!A:AM,37,FALSE),"")</f>
        <v/>
      </c>
      <c r="AL338" s="12" t="str">
        <f>IFERROR(VLOOKUP(A338,'Previous CF'!A:AN,38,FALSE),"")</f>
        <v/>
      </c>
      <c r="AM338" s="12" t="str">
        <f>IFERROR(VLOOKUP(A338,'Previous CF'!A:AO,39,FALSE),"")</f>
        <v/>
      </c>
      <c r="AN338" s="12"/>
      <c r="AO338" s="12" t="str">
        <f>IFERROR(VLOOKUP(A338,'Previous CF'!A:AQ,41,FALSE),"")</f>
        <v/>
      </c>
      <c r="AP338" s="12" t="str">
        <f>IFERROR(VLOOKUP(A338,'Previous CF'!A:AR,42,FALSE),"")</f>
        <v/>
      </c>
    </row>
    <row r="339" spans="1:42" x14ac:dyDescent="0.35">
      <c r="A339" s="23">
        <f>HT!A339</f>
        <v>0</v>
      </c>
      <c r="B339" s="23">
        <f>HT!B339</f>
        <v>0</v>
      </c>
      <c r="C339" s="23">
        <f>HT!C339</f>
        <v>0</v>
      </c>
      <c r="D339" s="23">
        <f>HT!D339</f>
        <v>0</v>
      </c>
      <c r="E339" s="3" t="str">
        <f>IFERROR(VLOOKUP(A339,grades!A:P,5,FALSE),"")</f>
        <v/>
      </c>
      <c r="F339" s="3" t="str">
        <f>IFERROR(VLOOKUP(A339,grades!A:Q,6,FALSE),"")</f>
        <v/>
      </c>
      <c r="G339" s="3" t="str">
        <f>IFERROR(VLOOKUP(A339,HT!A:K,8,FALSE),"")</f>
        <v/>
      </c>
      <c r="H339" s="3" t="str">
        <f>IFERROR(VLOOKUP(A339,HT!A:L,12,FALSE),"")</f>
        <v/>
      </c>
      <c r="I339" s="3" t="str">
        <f>IFERROR(VLOOKUP(A339,IEP!A:F,6,FALSE),"")</f>
        <v/>
      </c>
      <c r="J339" s="3" t="str">
        <f>IFERROR(VLOOKUP(A339,FRL!A:G,5,FALSE),"")</f>
        <v/>
      </c>
      <c r="K339" s="4" t="str">
        <f>IFERROR(VLOOKUP(A339,Att!A:E,5,FALSE),"")</f>
        <v/>
      </c>
      <c r="L339" s="32" t="str">
        <f>IFERROR(VLOOKUP(A339,Disc!A:C,2,FALSE),"0")</f>
        <v>0</v>
      </c>
      <c r="M339" s="3" t="str">
        <f>IFERROR(VLOOKUP(A339,CA!A:P,8,FALSE),"")</f>
        <v/>
      </c>
      <c r="N339" s="3" t="str">
        <f>IFERROR(VLOOKUP(A339,MA!A:Q,8,FALSE),"")</f>
        <v/>
      </c>
      <c r="O339" s="3" t="str">
        <f>IFERROR(VLOOKUP(A339,SC!A:Q,8,FALSE),"")</f>
        <v/>
      </c>
      <c r="P339" s="3" t="str">
        <f>IFERROR(VLOOKUP(A339,SS!A:P,8,FALSE),"")</f>
        <v/>
      </c>
      <c r="Q339" s="3">
        <f t="shared" si="30"/>
        <v>0</v>
      </c>
      <c r="R339" s="3">
        <f t="shared" si="31"/>
        <v>0</v>
      </c>
      <c r="S339" s="5"/>
      <c r="T339" s="3">
        <f>IFERROR(COUNTIFS(grades!A:A,A339,grades!H:H,"A"),"0")</f>
        <v>0</v>
      </c>
      <c r="U339" s="3">
        <f>IFERROR(COUNTIFS(grades!A:A,A339,grades!H:H,"B"),"0")</f>
        <v>0</v>
      </c>
      <c r="V339" s="3">
        <f>IFERROR(COUNTIFS(grades!A:A,A339,grades!H:H,"C"),"0")</f>
        <v>0</v>
      </c>
      <c r="W339" s="3">
        <f>IFERROR(COUNTIFS(grades!A:A,A339,grades!H:H,"D"),"0")</f>
        <v>0</v>
      </c>
      <c r="X339" s="3">
        <f>IFERROR(COUNTIFS(grades!A:A,A339,grades!H:H,"F"),"0")</f>
        <v>0</v>
      </c>
      <c r="Y339" s="5"/>
      <c r="Z339" s="3" t="str">
        <f>IFERROR(VLOOKUP(A339,'Previous CF'!A:AH,27,FALSE),"")</f>
        <v/>
      </c>
      <c r="AA339" s="6" t="e">
        <f t="shared" si="32"/>
        <v>#VALUE!</v>
      </c>
      <c r="AB339" s="6" t="e">
        <f t="shared" si="33"/>
        <v>#VALUE!</v>
      </c>
      <c r="AC339" s="6" t="e">
        <f t="shared" si="34"/>
        <v>#VALUE!</v>
      </c>
      <c r="AD339" s="3" t="e">
        <f t="shared" si="35"/>
        <v>#VALUE!</v>
      </c>
      <c r="AE339" s="20" t="str">
        <f>IFERROR(VLOOKUP(A339,'Previous CF'!A:AE,31,FALSE),"")</f>
        <v/>
      </c>
      <c r="AF339" s="20" t="str">
        <f>IFERROR(VLOOKUP(A339,'Previous CF'!A:AF,32,FALSE),"")</f>
        <v/>
      </c>
      <c r="AG339" s="12" t="str">
        <f>IFERROR(VLOOKUP(A339,'Previous CF'!A:AI,33,FALSE),"")</f>
        <v/>
      </c>
      <c r="AH339" s="12" t="str">
        <f>IFERROR(VLOOKUP(A339,'Previous CF'!A:AJ,34,FALSE),"")</f>
        <v/>
      </c>
      <c r="AI339" s="12" t="str">
        <f>IFERROR(VLOOKUP(A339,'Previous CF'!A:AK,35,FALSE),"")</f>
        <v/>
      </c>
      <c r="AJ339" s="12" t="str">
        <f>IFERROR(VLOOKUP(A339,'Previous CF'!A:AL,36,FALSE),"")</f>
        <v/>
      </c>
      <c r="AK339" s="12" t="str">
        <f>IFERROR(VLOOKUP(A339,'Previous CF'!A:AM,37,FALSE),"")</f>
        <v/>
      </c>
      <c r="AL339" s="12" t="str">
        <f>IFERROR(VLOOKUP(A339,'Previous CF'!A:AN,38,FALSE),"")</f>
        <v/>
      </c>
      <c r="AM339" s="12" t="str">
        <f>IFERROR(VLOOKUP(A339,'Previous CF'!A:AO,39,FALSE),"")</f>
        <v/>
      </c>
      <c r="AN339" s="12"/>
      <c r="AO339" s="12" t="str">
        <f>IFERROR(VLOOKUP(A339,'Previous CF'!A:AQ,41,FALSE),"")</f>
        <v/>
      </c>
      <c r="AP339" s="12" t="str">
        <f>IFERROR(VLOOKUP(A339,'Previous CF'!A:AR,42,FALSE),"")</f>
        <v/>
      </c>
    </row>
    <row r="340" spans="1:42" x14ac:dyDescent="0.35">
      <c r="A340" s="23">
        <f>HT!A340</f>
        <v>0</v>
      </c>
      <c r="B340" s="23">
        <f>HT!B340</f>
        <v>0</v>
      </c>
      <c r="C340" s="23">
        <f>HT!C340</f>
        <v>0</v>
      </c>
      <c r="D340" s="23">
        <f>HT!D340</f>
        <v>0</v>
      </c>
      <c r="E340" s="3" t="str">
        <f>IFERROR(VLOOKUP(A340,grades!A:P,5,FALSE),"")</f>
        <v/>
      </c>
      <c r="F340" s="3" t="str">
        <f>IFERROR(VLOOKUP(A340,grades!A:Q,6,FALSE),"")</f>
        <v/>
      </c>
      <c r="G340" s="3" t="str">
        <f>IFERROR(VLOOKUP(A340,HT!A:K,8,FALSE),"")</f>
        <v/>
      </c>
      <c r="H340" s="3" t="str">
        <f>IFERROR(VLOOKUP(A340,HT!A:L,12,FALSE),"")</f>
        <v/>
      </c>
      <c r="I340" s="3" t="str">
        <f>IFERROR(VLOOKUP(A340,IEP!A:F,6,FALSE),"")</f>
        <v/>
      </c>
      <c r="J340" s="3" t="str">
        <f>IFERROR(VLOOKUP(A340,FRL!A:G,5,FALSE),"")</f>
        <v/>
      </c>
      <c r="K340" s="4" t="str">
        <f>IFERROR(VLOOKUP(A340,Att!A:E,5,FALSE),"")</f>
        <v/>
      </c>
      <c r="L340" s="32" t="str">
        <f>IFERROR(VLOOKUP(A340,Disc!A:C,2,FALSE),"0")</f>
        <v>0</v>
      </c>
      <c r="M340" s="3" t="str">
        <f>IFERROR(VLOOKUP(A340,CA!A:P,8,FALSE),"")</f>
        <v/>
      </c>
      <c r="N340" s="3" t="str">
        <f>IFERROR(VLOOKUP(A340,MA!A:Q,8,FALSE),"")</f>
        <v/>
      </c>
      <c r="O340" s="3" t="str">
        <f>IFERROR(VLOOKUP(A340,SC!A:Q,8,FALSE),"")</f>
        <v/>
      </c>
      <c r="P340" s="3" t="str">
        <f>IFERROR(VLOOKUP(A340,SS!A:P,8,FALSE),"")</f>
        <v/>
      </c>
      <c r="Q340" s="3">
        <f t="shared" si="30"/>
        <v>0</v>
      </c>
      <c r="R340" s="3">
        <f t="shared" si="31"/>
        <v>0</v>
      </c>
      <c r="S340" s="5"/>
      <c r="T340" s="3">
        <f>IFERROR(COUNTIFS(grades!A:A,A340,grades!H:H,"A"),"0")</f>
        <v>0</v>
      </c>
      <c r="U340" s="3">
        <f>IFERROR(COUNTIFS(grades!A:A,A340,grades!H:H,"B"),"0")</f>
        <v>0</v>
      </c>
      <c r="V340" s="3">
        <f>IFERROR(COUNTIFS(grades!A:A,A340,grades!H:H,"C"),"0")</f>
        <v>0</v>
      </c>
      <c r="W340" s="3">
        <f>IFERROR(COUNTIFS(grades!A:A,A340,grades!H:H,"D"),"0")</f>
        <v>0</v>
      </c>
      <c r="X340" s="3">
        <f>IFERROR(COUNTIFS(grades!A:A,A340,grades!H:H,"F"),"0")</f>
        <v>0</v>
      </c>
      <c r="Y340" s="5"/>
      <c r="Z340" s="3" t="str">
        <f>IFERROR(VLOOKUP(A340,'Previous CF'!A:AH,27,FALSE),"")</f>
        <v/>
      </c>
      <c r="AA340" s="6" t="e">
        <f t="shared" si="32"/>
        <v>#VALUE!</v>
      </c>
      <c r="AB340" s="6" t="e">
        <f t="shared" si="33"/>
        <v>#VALUE!</v>
      </c>
      <c r="AC340" s="6" t="e">
        <f t="shared" si="34"/>
        <v>#VALUE!</v>
      </c>
      <c r="AD340" s="3" t="e">
        <f t="shared" si="35"/>
        <v>#VALUE!</v>
      </c>
      <c r="AE340" s="20" t="str">
        <f>IFERROR(VLOOKUP(A340,'Previous CF'!A:AE,31,FALSE),"")</f>
        <v/>
      </c>
      <c r="AF340" s="20" t="str">
        <f>IFERROR(VLOOKUP(A340,'Previous CF'!A:AF,32,FALSE),"")</f>
        <v/>
      </c>
      <c r="AG340" s="12" t="str">
        <f>IFERROR(VLOOKUP(A340,'Previous CF'!A:AI,33,FALSE),"")</f>
        <v/>
      </c>
      <c r="AH340" s="12" t="str">
        <f>IFERROR(VLOOKUP(A340,'Previous CF'!A:AJ,34,FALSE),"")</f>
        <v/>
      </c>
      <c r="AI340" s="12" t="str">
        <f>IFERROR(VLOOKUP(A340,'Previous CF'!A:AK,35,FALSE),"")</f>
        <v/>
      </c>
      <c r="AJ340" s="12" t="str">
        <f>IFERROR(VLOOKUP(A340,'Previous CF'!A:AL,36,FALSE),"")</f>
        <v/>
      </c>
      <c r="AK340" s="12" t="str">
        <f>IFERROR(VLOOKUP(A340,'Previous CF'!A:AM,37,FALSE),"")</f>
        <v/>
      </c>
      <c r="AL340" s="12" t="str">
        <f>IFERROR(VLOOKUP(A340,'Previous CF'!A:AN,38,FALSE),"")</f>
        <v/>
      </c>
      <c r="AM340" s="12" t="str">
        <f>IFERROR(VLOOKUP(A340,'Previous CF'!A:AO,39,FALSE),"")</f>
        <v/>
      </c>
      <c r="AN340" s="12"/>
      <c r="AO340" s="12" t="str">
        <f>IFERROR(VLOOKUP(A340,'Previous CF'!A:AQ,41,FALSE),"")</f>
        <v/>
      </c>
      <c r="AP340" s="12" t="str">
        <f>IFERROR(VLOOKUP(A340,'Previous CF'!A:AR,42,FALSE),"")</f>
        <v/>
      </c>
    </row>
    <row r="341" spans="1:42" x14ac:dyDescent="0.35">
      <c r="A341" s="23">
        <f>HT!A341</f>
        <v>0</v>
      </c>
      <c r="B341" s="23">
        <f>HT!B341</f>
        <v>0</v>
      </c>
      <c r="C341" s="23">
        <f>HT!C341</f>
        <v>0</v>
      </c>
      <c r="D341" s="23">
        <f>HT!D341</f>
        <v>0</v>
      </c>
      <c r="E341" s="3" t="str">
        <f>IFERROR(VLOOKUP(A341,grades!A:P,5,FALSE),"")</f>
        <v/>
      </c>
      <c r="F341" s="3" t="str">
        <f>IFERROR(VLOOKUP(A341,grades!A:Q,6,FALSE),"")</f>
        <v/>
      </c>
      <c r="G341" s="3" t="str">
        <f>IFERROR(VLOOKUP(A341,HT!A:K,8,FALSE),"")</f>
        <v/>
      </c>
      <c r="H341" s="3" t="str">
        <f>IFERROR(VLOOKUP(A341,HT!A:L,12,FALSE),"")</f>
        <v/>
      </c>
      <c r="I341" s="3" t="str">
        <f>IFERROR(VLOOKUP(A341,IEP!A:F,6,FALSE),"")</f>
        <v/>
      </c>
      <c r="J341" s="3" t="str">
        <f>IFERROR(VLOOKUP(A341,FRL!A:G,5,FALSE),"")</f>
        <v/>
      </c>
      <c r="K341" s="4" t="str">
        <f>IFERROR(VLOOKUP(A341,Att!A:E,5,FALSE),"")</f>
        <v/>
      </c>
      <c r="L341" s="32" t="str">
        <f>IFERROR(VLOOKUP(A341,Disc!A:C,2,FALSE),"0")</f>
        <v>0</v>
      </c>
      <c r="M341" s="3" t="str">
        <f>IFERROR(VLOOKUP(A341,CA!A:P,8,FALSE),"")</f>
        <v/>
      </c>
      <c r="N341" s="3" t="str">
        <f>IFERROR(VLOOKUP(A341,MA!A:Q,8,FALSE),"")</f>
        <v/>
      </c>
      <c r="O341" s="3" t="str">
        <f>IFERROR(VLOOKUP(A341,SC!A:Q,8,FALSE),"")</f>
        <v/>
      </c>
      <c r="P341" s="3" t="str">
        <f>IFERROR(VLOOKUP(A341,SS!A:P,8,FALSE),"")</f>
        <v/>
      </c>
      <c r="Q341" s="3">
        <f t="shared" si="30"/>
        <v>0</v>
      </c>
      <c r="R341" s="3">
        <f t="shared" si="31"/>
        <v>0</v>
      </c>
      <c r="S341" s="5"/>
      <c r="T341" s="3">
        <f>IFERROR(COUNTIFS(grades!A:A,A341,grades!H:H,"A"),"0")</f>
        <v>0</v>
      </c>
      <c r="U341" s="3">
        <f>IFERROR(COUNTIFS(grades!A:A,A341,grades!H:H,"B"),"0")</f>
        <v>0</v>
      </c>
      <c r="V341" s="3">
        <f>IFERROR(COUNTIFS(grades!A:A,A341,grades!H:H,"C"),"0")</f>
        <v>0</v>
      </c>
      <c r="W341" s="3">
        <f>IFERROR(COUNTIFS(grades!A:A,A341,grades!H:H,"D"),"0")</f>
        <v>0</v>
      </c>
      <c r="X341" s="3">
        <f>IFERROR(COUNTIFS(grades!A:A,A341,grades!H:H,"F"),"0")</f>
        <v>0</v>
      </c>
      <c r="Y341" s="5"/>
      <c r="Z341" s="3" t="str">
        <f>IFERROR(VLOOKUP(A341,'Previous CF'!A:AH,27,FALSE),"")</f>
        <v/>
      </c>
      <c r="AA341" s="6" t="e">
        <f t="shared" si="32"/>
        <v>#VALUE!</v>
      </c>
      <c r="AB341" s="6" t="e">
        <f t="shared" si="33"/>
        <v>#VALUE!</v>
      </c>
      <c r="AC341" s="6" t="e">
        <f t="shared" si="34"/>
        <v>#VALUE!</v>
      </c>
      <c r="AD341" s="3" t="e">
        <f t="shared" si="35"/>
        <v>#VALUE!</v>
      </c>
      <c r="AE341" s="20" t="str">
        <f>IFERROR(VLOOKUP(A341,'Previous CF'!A:AE,31,FALSE),"")</f>
        <v/>
      </c>
      <c r="AF341" s="20" t="str">
        <f>IFERROR(VLOOKUP(A341,'Previous CF'!A:AF,32,FALSE),"")</f>
        <v/>
      </c>
      <c r="AG341" s="12" t="str">
        <f>IFERROR(VLOOKUP(A341,'Previous CF'!A:AI,33,FALSE),"")</f>
        <v/>
      </c>
      <c r="AH341" s="12" t="str">
        <f>IFERROR(VLOOKUP(A341,'Previous CF'!A:AJ,34,FALSE),"")</f>
        <v/>
      </c>
      <c r="AI341" s="12" t="str">
        <f>IFERROR(VLOOKUP(A341,'Previous CF'!A:AK,35,FALSE),"")</f>
        <v/>
      </c>
      <c r="AJ341" s="12" t="str">
        <f>IFERROR(VLOOKUP(A341,'Previous CF'!A:AL,36,FALSE),"")</f>
        <v/>
      </c>
      <c r="AK341" s="12" t="str">
        <f>IFERROR(VLOOKUP(A341,'Previous CF'!A:AM,37,FALSE),"")</f>
        <v/>
      </c>
      <c r="AL341" s="12" t="str">
        <f>IFERROR(VLOOKUP(A341,'Previous CF'!A:AN,38,FALSE),"")</f>
        <v/>
      </c>
      <c r="AM341" s="12" t="str">
        <f>IFERROR(VLOOKUP(A341,'Previous CF'!A:AO,39,FALSE),"")</f>
        <v/>
      </c>
      <c r="AN341" s="12"/>
      <c r="AO341" s="12" t="str">
        <f>IFERROR(VLOOKUP(A341,'Previous CF'!A:AQ,41,FALSE),"")</f>
        <v/>
      </c>
      <c r="AP341" s="12" t="str">
        <f>IFERROR(VLOOKUP(A341,'Previous CF'!A:AR,42,FALSE),"")</f>
        <v/>
      </c>
    </row>
    <row r="342" spans="1:42" x14ac:dyDescent="0.35">
      <c r="A342" s="23">
        <f>HT!A342</f>
        <v>0</v>
      </c>
      <c r="B342" s="23">
        <f>HT!B342</f>
        <v>0</v>
      </c>
      <c r="C342" s="23">
        <f>HT!C342</f>
        <v>0</v>
      </c>
      <c r="D342" s="23">
        <f>HT!D342</f>
        <v>0</v>
      </c>
      <c r="E342" s="3" t="str">
        <f>IFERROR(VLOOKUP(A342,grades!A:P,5,FALSE),"")</f>
        <v/>
      </c>
      <c r="F342" s="3" t="str">
        <f>IFERROR(VLOOKUP(A342,grades!A:Q,6,FALSE),"")</f>
        <v/>
      </c>
      <c r="G342" s="3" t="str">
        <f>IFERROR(VLOOKUP(A342,HT!A:K,8,FALSE),"")</f>
        <v/>
      </c>
      <c r="H342" s="3" t="str">
        <f>IFERROR(VLOOKUP(A342,HT!A:L,12,FALSE),"")</f>
        <v/>
      </c>
      <c r="I342" s="3" t="str">
        <f>IFERROR(VLOOKUP(A342,IEP!A:F,6,FALSE),"")</f>
        <v/>
      </c>
      <c r="J342" s="3" t="str">
        <f>IFERROR(VLOOKUP(A342,FRL!A:G,5,FALSE),"")</f>
        <v/>
      </c>
      <c r="K342" s="4" t="str">
        <f>IFERROR(VLOOKUP(A342,Att!A:E,5,FALSE),"")</f>
        <v/>
      </c>
      <c r="L342" s="32" t="str">
        <f>IFERROR(VLOOKUP(A342,Disc!A:C,2,FALSE),"0")</f>
        <v>0</v>
      </c>
      <c r="M342" s="3" t="str">
        <f>IFERROR(VLOOKUP(A342,CA!A:P,8,FALSE),"")</f>
        <v/>
      </c>
      <c r="N342" s="3" t="str">
        <f>IFERROR(VLOOKUP(A342,MA!A:Q,8,FALSE),"")</f>
        <v/>
      </c>
      <c r="O342" s="3" t="str">
        <f>IFERROR(VLOOKUP(A342,SC!A:Q,8,FALSE),"")</f>
        <v/>
      </c>
      <c r="P342" s="3" t="str">
        <f>IFERROR(VLOOKUP(A342,SS!A:P,8,FALSE),"")</f>
        <v/>
      </c>
      <c r="Q342" s="3">
        <f t="shared" si="30"/>
        <v>0</v>
      </c>
      <c r="R342" s="3">
        <f t="shared" si="31"/>
        <v>0</v>
      </c>
      <c r="S342" s="5"/>
      <c r="T342" s="3">
        <f>IFERROR(COUNTIFS(grades!A:A,A342,grades!H:H,"A"),"0")</f>
        <v>0</v>
      </c>
      <c r="U342" s="3">
        <f>IFERROR(COUNTIFS(grades!A:A,A342,grades!H:H,"B"),"0")</f>
        <v>0</v>
      </c>
      <c r="V342" s="3">
        <f>IFERROR(COUNTIFS(grades!A:A,A342,grades!H:H,"C"),"0")</f>
        <v>0</v>
      </c>
      <c r="W342" s="3">
        <f>IFERROR(COUNTIFS(grades!A:A,A342,grades!H:H,"D"),"0")</f>
        <v>0</v>
      </c>
      <c r="X342" s="3">
        <f>IFERROR(COUNTIFS(grades!A:A,A342,grades!H:H,"F"),"0")</f>
        <v>0</v>
      </c>
      <c r="Y342" s="5"/>
      <c r="Z342" s="3" t="str">
        <f>IFERROR(VLOOKUP(A342,'Previous CF'!A:AH,27,FALSE),"")</f>
        <v/>
      </c>
      <c r="AA342" s="6" t="e">
        <f t="shared" si="32"/>
        <v>#VALUE!</v>
      </c>
      <c r="AB342" s="6" t="e">
        <f t="shared" si="33"/>
        <v>#VALUE!</v>
      </c>
      <c r="AC342" s="6" t="e">
        <f t="shared" si="34"/>
        <v>#VALUE!</v>
      </c>
      <c r="AD342" s="3" t="e">
        <f t="shared" si="35"/>
        <v>#VALUE!</v>
      </c>
      <c r="AE342" s="20" t="str">
        <f>IFERROR(VLOOKUP(A342,'Previous CF'!A:AE,31,FALSE),"")</f>
        <v/>
      </c>
      <c r="AF342" s="20" t="str">
        <f>IFERROR(VLOOKUP(A342,'Previous CF'!A:AF,32,FALSE),"")</f>
        <v/>
      </c>
      <c r="AG342" s="12" t="str">
        <f>IFERROR(VLOOKUP(A342,'Previous CF'!A:AI,33,FALSE),"")</f>
        <v/>
      </c>
      <c r="AH342" s="12" t="str">
        <f>IFERROR(VLOOKUP(A342,'Previous CF'!A:AJ,34,FALSE),"")</f>
        <v/>
      </c>
      <c r="AI342" s="12" t="str">
        <f>IFERROR(VLOOKUP(A342,'Previous CF'!A:AK,35,FALSE),"")</f>
        <v/>
      </c>
      <c r="AJ342" s="12" t="str">
        <f>IFERROR(VLOOKUP(A342,'Previous CF'!A:AL,36,FALSE),"")</f>
        <v/>
      </c>
      <c r="AK342" s="12" t="str">
        <f>IFERROR(VLOOKUP(A342,'Previous CF'!A:AM,37,FALSE),"")</f>
        <v/>
      </c>
      <c r="AL342" s="12" t="str">
        <f>IFERROR(VLOOKUP(A342,'Previous CF'!A:AN,38,FALSE),"")</f>
        <v/>
      </c>
      <c r="AM342" s="12" t="str">
        <f>IFERROR(VLOOKUP(A342,'Previous CF'!A:AO,39,FALSE),"")</f>
        <v/>
      </c>
      <c r="AN342" s="12"/>
      <c r="AO342" s="12" t="str">
        <f>IFERROR(VLOOKUP(A342,'Previous CF'!A:AQ,41,FALSE),"")</f>
        <v/>
      </c>
      <c r="AP342" s="12" t="str">
        <f>IFERROR(VLOOKUP(A342,'Previous CF'!A:AR,42,FALSE),"")</f>
        <v/>
      </c>
    </row>
    <row r="343" spans="1:42" x14ac:dyDescent="0.35">
      <c r="A343" s="23">
        <f>HT!A343</f>
        <v>0</v>
      </c>
      <c r="B343" s="23">
        <f>HT!B343</f>
        <v>0</v>
      </c>
      <c r="C343" s="23">
        <f>HT!C343</f>
        <v>0</v>
      </c>
      <c r="D343" s="23">
        <f>HT!D343</f>
        <v>0</v>
      </c>
      <c r="E343" s="3" t="str">
        <f>IFERROR(VLOOKUP(A343,grades!A:P,5,FALSE),"")</f>
        <v/>
      </c>
      <c r="F343" s="3" t="str">
        <f>IFERROR(VLOOKUP(A343,grades!A:Q,6,FALSE),"")</f>
        <v/>
      </c>
      <c r="G343" s="3" t="str">
        <f>IFERROR(VLOOKUP(A343,HT!A:K,8,FALSE),"")</f>
        <v/>
      </c>
      <c r="H343" s="3" t="str">
        <f>IFERROR(VLOOKUP(A343,HT!A:L,12,FALSE),"")</f>
        <v/>
      </c>
      <c r="I343" s="3" t="str">
        <f>IFERROR(VLOOKUP(A343,IEP!A:F,6,FALSE),"")</f>
        <v/>
      </c>
      <c r="J343" s="3" t="str">
        <f>IFERROR(VLOOKUP(A343,FRL!A:G,5,FALSE),"")</f>
        <v/>
      </c>
      <c r="K343" s="4" t="str">
        <f>IFERROR(VLOOKUP(A343,Att!A:E,5,FALSE),"")</f>
        <v/>
      </c>
      <c r="L343" s="32" t="str">
        <f>IFERROR(VLOOKUP(A343,Disc!A:C,2,FALSE),"0")</f>
        <v>0</v>
      </c>
      <c r="M343" s="3" t="str">
        <f>IFERROR(VLOOKUP(A343,CA!A:P,8,FALSE),"")</f>
        <v/>
      </c>
      <c r="N343" s="3" t="str">
        <f>IFERROR(VLOOKUP(A343,MA!A:Q,8,FALSE),"")</f>
        <v/>
      </c>
      <c r="O343" s="3" t="str">
        <f>IFERROR(VLOOKUP(A343,SC!A:Q,8,FALSE),"")</f>
        <v/>
      </c>
      <c r="P343" s="3" t="str">
        <f>IFERROR(VLOOKUP(A343,SS!A:P,8,FALSE),"")</f>
        <v/>
      </c>
      <c r="Q343" s="3">
        <f t="shared" si="30"/>
        <v>0</v>
      </c>
      <c r="R343" s="3">
        <f t="shared" si="31"/>
        <v>0</v>
      </c>
      <c r="S343" s="5"/>
      <c r="T343" s="3">
        <f>IFERROR(COUNTIFS(grades!A:A,A343,grades!H:H,"A"),"0")</f>
        <v>0</v>
      </c>
      <c r="U343" s="3">
        <f>IFERROR(COUNTIFS(grades!A:A,A343,grades!H:H,"B"),"0")</f>
        <v>0</v>
      </c>
      <c r="V343" s="3">
        <f>IFERROR(COUNTIFS(grades!A:A,A343,grades!H:H,"C"),"0")</f>
        <v>0</v>
      </c>
      <c r="W343" s="3">
        <f>IFERROR(COUNTIFS(grades!A:A,A343,grades!H:H,"D"),"0")</f>
        <v>0</v>
      </c>
      <c r="X343" s="3">
        <f>IFERROR(COUNTIFS(grades!A:A,A343,grades!H:H,"F"),"0")</f>
        <v>0</v>
      </c>
      <c r="Y343" s="5"/>
      <c r="Z343" s="3" t="str">
        <f>IFERROR(VLOOKUP(A343,'Previous CF'!A:AH,27,FALSE),"")</f>
        <v/>
      </c>
      <c r="AA343" s="6" t="e">
        <f t="shared" si="32"/>
        <v>#VALUE!</v>
      </c>
      <c r="AB343" s="6" t="e">
        <f t="shared" si="33"/>
        <v>#VALUE!</v>
      </c>
      <c r="AC343" s="6" t="e">
        <f t="shared" si="34"/>
        <v>#VALUE!</v>
      </c>
      <c r="AD343" s="3" t="e">
        <f t="shared" si="35"/>
        <v>#VALUE!</v>
      </c>
      <c r="AE343" s="20" t="str">
        <f>IFERROR(VLOOKUP(A343,'Previous CF'!A:AE,31,FALSE),"")</f>
        <v/>
      </c>
      <c r="AF343" s="20" t="str">
        <f>IFERROR(VLOOKUP(A343,'Previous CF'!A:AF,32,FALSE),"")</f>
        <v/>
      </c>
      <c r="AG343" s="12" t="str">
        <f>IFERROR(VLOOKUP(A343,'Previous CF'!A:AI,33,FALSE),"")</f>
        <v/>
      </c>
      <c r="AH343" s="12" t="str">
        <f>IFERROR(VLOOKUP(A343,'Previous CF'!A:AJ,34,FALSE),"")</f>
        <v/>
      </c>
      <c r="AI343" s="12" t="str">
        <f>IFERROR(VLOOKUP(A343,'Previous CF'!A:AK,35,FALSE),"")</f>
        <v/>
      </c>
      <c r="AJ343" s="12" t="str">
        <f>IFERROR(VLOOKUP(A343,'Previous CF'!A:AL,36,FALSE),"")</f>
        <v/>
      </c>
      <c r="AK343" s="12" t="str">
        <f>IFERROR(VLOOKUP(A343,'Previous CF'!A:AM,37,FALSE),"")</f>
        <v/>
      </c>
      <c r="AL343" s="12" t="str">
        <f>IFERROR(VLOOKUP(A343,'Previous CF'!A:AN,38,FALSE),"")</f>
        <v/>
      </c>
      <c r="AM343" s="12" t="str">
        <f>IFERROR(VLOOKUP(A343,'Previous CF'!A:AO,39,FALSE),"")</f>
        <v/>
      </c>
      <c r="AN343" s="12"/>
      <c r="AO343" s="12" t="str">
        <f>IFERROR(VLOOKUP(A343,'Previous CF'!A:AQ,41,FALSE),"")</f>
        <v/>
      </c>
      <c r="AP343" s="12" t="str">
        <f>IFERROR(VLOOKUP(A343,'Previous CF'!A:AR,42,FALSE),"")</f>
        <v/>
      </c>
    </row>
    <row r="344" spans="1:42" x14ac:dyDescent="0.35">
      <c r="A344" s="23">
        <f>HT!A344</f>
        <v>0</v>
      </c>
      <c r="B344" s="23">
        <f>HT!B344</f>
        <v>0</v>
      </c>
      <c r="C344" s="23">
        <f>HT!C344</f>
        <v>0</v>
      </c>
      <c r="D344" s="23">
        <f>HT!D344</f>
        <v>0</v>
      </c>
      <c r="E344" s="3" t="str">
        <f>IFERROR(VLOOKUP(A344,grades!A:P,5,FALSE),"")</f>
        <v/>
      </c>
      <c r="F344" s="3" t="str">
        <f>IFERROR(VLOOKUP(A344,grades!A:Q,6,FALSE),"")</f>
        <v/>
      </c>
      <c r="G344" s="3" t="str">
        <f>IFERROR(VLOOKUP(A344,HT!A:K,8,FALSE),"")</f>
        <v/>
      </c>
      <c r="H344" s="3" t="str">
        <f>IFERROR(VLOOKUP(A344,HT!A:L,12,FALSE),"")</f>
        <v/>
      </c>
      <c r="I344" s="3" t="str">
        <f>IFERROR(VLOOKUP(A344,IEP!A:F,6,FALSE),"")</f>
        <v/>
      </c>
      <c r="J344" s="3" t="str">
        <f>IFERROR(VLOOKUP(A344,FRL!A:G,5,FALSE),"")</f>
        <v/>
      </c>
      <c r="K344" s="4" t="str">
        <f>IFERROR(VLOOKUP(A344,Att!A:E,5,FALSE),"")</f>
        <v/>
      </c>
      <c r="L344" s="32" t="str">
        <f>IFERROR(VLOOKUP(A344,Disc!A:C,2,FALSE),"0")</f>
        <v>0</v>
      </c>
      <c r="M344" s="3" t="str">
        <f>IFERROR(VLOOKUP(A344,CA!A:P,8,FALSE),"")</f>
        <v/>
      </c>
      <c r="N344" s="3" t="str">
        <f>IFERROR(VLOOKUP(A344,MA!A:Q,8,FALSE),"")</f>
        <v/>
      </c>
      <c r="O344" s="3" t="str">
        <f>IFERROR(VLOOKUP(A344,SC!A:Q,8,FALSE),"")</f>
        <v/>
      </c>
      <c r="P344" s="3" t="str">
        <f>IFERROR(VLOOKUP(A344,SS!A:P,8,FALSE),"")</f>
        <v/>
      </c>
      <c r="Q344" s="3">
        <f t="shared" si="30"/>
        <v>0</v>
      </c>
      <c r="R344" s="3">
        <f t="shared" si="31"/>
        <v>0</v>
      </c>
      <c r="S344" s="5"/>
      <c r="T344" s="3">
        <f>IFERROR(COUNTIFS(grades!A:A,A344,grades!H:H,"A"),"0")</f>
        <v>0</v>
      </c>
      <c r="U344" s="3">
        <f>IFERROR(COUNTIFS(grades!A:A,A344,grades!H:H,"B"),"0")</f>
        <v>0</v>
      </c>
      <c r="V344" s="3">
        <f>IFERROR(COUNTIFS(grades!A:A,A344,grades!H:H,"C"),"0")</f>
        <v>0</v>
      </c>
      <c r="W344" s="3">
        <f>IFERROR(COUNTIFS(grades!A:A,A344,grades!H:H,"D"),"0")</f>
        <v>0</v>
      </c>
      <c r="X344" s="3">
        <f>IFERROR(COUNTIFS(grades!A:A,A344,grades!H:H,"F"),"0")</f>
        <v>0</v>
      </c>
      <c r="Y344" s="5"/>
      <c r="Z344" s="3" t="str">
        <f>IFERROR(VLOOKUP(A344,'Previous CF'!A:AH,27,FALSE),"")</f>
        <v/>
      </c>
      <c r="AA344" s="6" t="e">
        <f t="shared" si="32"/>
        <v>#VALUE!</v>
      </c>
      <c r="AB344" s="6" t="e">
        <f t="shared" si="33"/>
        <v>#VALUE!</v>
      </c>
      <c r="AC344" s="6" t="e">
        <f t="shared" si="34"/>
        <v>#VALUE!</v>
      </c>
      <c r="AD344" s="3" t="e">
        <f t="shared" si="35"/>
        <v>#VALUE!</v>
      </c>
      <c r="AE344" s="20" t="str">
        <f>IFERROR(VLOOKUP(A344,'Previous CF'!A:AE,31,FALSE),"")</f>
        <v/>
      </c>
      <c r="AF344" s="20" t="str">
        <f>IFERROR(VLOOKUP(A344,'Previous CF'!A:AF,32,FALSE),"")</f>
        <v/>
      </c>
      <c r="AG344" s="12" t="str">
        <f>IFERROR(VLOOKUP(A344,'Previous CF'!A:AI,33,FALSE),"")</f>
        <v/>
      </c>
      <c r="AH344" s="12" t="str">
        <f>IFERROR(VLOOKUP(A344,'Previous CF'!A:AJ,34,FALSE),"")</f>
        <v/>
      </c>
      <c r="AI344" s="12" t="str">
        <f>IFERROR(VLOOKUP(A344,'Previous CF'!A:AK,35,FALSE),"")</f>
        <v/>
      </c>
      <c r="AJ344" s="12" t="str">
        <f>IFERROR(VLOOKUP(A344,'Previous CF'!A:AL,36,FALSE),"")</f>
        <v/>
      </c>
      <c r="AK344" s="12" t="str">
        <f>IFERROR(VLOOKUP(A344,'Previous CF'!A:AM,37,FALSE),"")</f>
        <v/>
      </c>
      <c r="AL344" s="12" t="str">
        <f>IFERROR(VLOOKUP(A344,'Previous CF'!A:AN,38,FALSE),"")</f>
        <v/>
      </c>
      <c r="AM344" s="12" t="str">
        <f>IFERROR(VLOOKUP(A344,'Previous CF'!A:AO,39,FALSE),"")</f>
        <v/>
      </c>
      <c r="AN344" s="12"/>
      <c r="AO344" s="12" t="str">
        <f>IFERROR(VLOOKUP(A344,'Previous CF'!A:AQ,41,FALSE),"")</f>
        <v/>
      </c>
      <c r="AP344" s="12" t="str">
        <f>IFERROR(VLOOKUP(A344,'Previous CF'!A:AR,42,FALSE),"")</f>
        <v/>
      </c>
    </row>
    <row r="345" spans="1:42" x14ac:dyDescent="0.35">
      <c r="A345" s="23">
        <f>HT!A345</f>
        <v>0</v>
      </c>
      <c r="B345" s="23">
        <f>HT!B345</f>
        <v>0</v>
      </c>
      <c r="C345" s="23">
        <f>HT!C345</f>
        <v>0</v>
      </c>
      <c r="D345" s="23">
        <f>HT!D345</f>
        <v>0</v>
      </c>
      <c r="E345" s="3" t="str">
        <f>IFERROR(VLOOKUP(A345,grades!A:P,5,FALSE),"")</f>
        <v/>
      </c>
      <c r="F345" s="3" t="str">
        <f>IFERROR(VLOOKUP(A345,grades!A:Q,6,FALSE),"")</f>
        <v/>
      </c>
      <c r="G345" s="3" t="str">
        <f>IFERROR(VLOOKUP(A345,HT!A:K,8,FALSE),"")</f>
        <v/>
      </c>
      <c r="H345" s="3" t="str">
        <f>IFERROR(VLOOKUP(A345,HT!A:L,12,FALSE),"")</f>
        <v/>
      </c>
      <c r="I345" s="3" t="str">
        <f>IFERROR(VLOOKUP(A345,IEP!A:F,6,FALSE),"")</f>
        <v/>
      </c>
      <c r="J345" s="3" t="str">
        <f>IFERROR(VLOOKUP(A345,FRL!A:G,5,FALSE),"")</f>
        <v/>
      </c>
      <c r="K345" s="4" t="str">
        <f>IFERROR(VLOOKUP(A345,Att!A:E,5,FALSE),"")</f>
        <v/>
      </c>
      <c r="L345" s="32" t="str">
        <f>IFERROR(VLOOKUP(A345,Disc!A:C,2,FALSE),"0")</f>
        <v>0</v>
      </c>
      <c r="M345" s="3" t="str">
        <f>IFERROR(VLOOKUP(A345,CA!A:P,8,FALSE),"")</f>
        <v/>
      </c>
      <c r="N345" s="3" t="str">
        <f>IFERROR(VLOOKUP(A345,MA!A:Q,8,FALSE),"")</f>
        <v/>
      </c>
      <c r="O345" s="3" t="str">
        <f>IFERROR(VLOOKUP(A345,SC!A:Q,8,FALSE),"")</f>
        <v/>
      </c>
      <c r="P345" s="3" t="str">
        <f>IFERROR(VLOOKUP(A345,SS!A:P,8,FALSE),"")</f>
        <v/>
      </c>
      <c r="Q345" s="3">
        <f t="shared" si="30"/>
        <v>0</v>
      </c>
      <c r="R345" s="3">
        <f t="shared" si="31"/>
        <v>0</v>
      </c>
      <c r="S345" s="5"/>
      <c r="T345" s="3">
        <f>IFERROR(COUNTIFS(grades!A:A,A345,grades!H:H,"A"),"0")</f>
        <v>0</v>
      </c>
      <c r="U345" s="3">
        <f>IFERROR(COUNTIFS(grades!A:A,A345,grades!H:H,"B"),"0")</f>
        <v>0</v>
      </c>
      <c r="V345" s="3">
        <f>IFERROR(COUNTIFS(grades!A:A,A345,grades!H:H,"C"),"0")</f>
        <v>0</v>
      </c>
      <c r="W345" s="3">
        <f>IFERROR(COUNTIFS(grades!A:A,A345,grades!H:H,"D"),"0")</f>
        <v>0</v>
      </c>
      <c r="X345" s="3">
        <f>IFERROR(COUNTIFS(grades!A:A,A345,grades!H:H,"F"),"0")</f>
        <v>0</v>
      </c>
      <c r="Y345" s="5"/>
      <c r="Z345" s="3" t="str">
        <f>IFERROR(VLOOKUP(A345,'Previous CF'!A:AH,27,FALSE),"")</f>
        <v/>
      </c>
      <c r="AA345" s="6" t="e">
        <f t="shared" si="32"/>
        <v>#VALUE!</v>
      </c>
      <c r="AB345" s="6" t="e">
        <f t="shared" si="33"/>
        <v>#VALUE!</v>
      </c>
      <c r="AC345" s="6" t="e">
        <f t="shared" si="34"/>
        <v>#VALUE!</v>
      </c>
      <c r="AD345" s="3" t="e">
        <f t="shared" si="35"/>
        <v>#VALUE!</v>
      </c>
      <c r="AE345" s="20" t="str">
        <f>IFERROR(VLOOKUP(A345,'Previous CF'!A:AE,31,FALSE),"")</f>
        <v/>
      </c>
      <c r="AF345" s="20" t="str">
        <f>IFERROR(VLOOKUP(A345,'Previous CF'!A:AF,32,FALSE),"")</f>
        <v/>
      </c>
      <c r="AG345" s="12" t="str">
        <f>IFERROR(VLOOKUP(A345,'Previous CF'!A:AI,33,FALSE),"")</f>
        <v/>
      </c>
      <c r="AH345" s="12" t="str">
        <f>IFERROR(VLOOKUP(A345,'Previous CF'!A:AJ,34,FALSE),"")</f>
        <v/>
      </c>
      <c r="AI345" s="12" t="str">
        <f>IFERROR(VLOOKUP(A345,'Previous CF'!A:AK,35,FALSE),"")</f>
        <v/>
      </c>
      <c r="AJ345" s="12" t="str">
        <f>IFERROR(VLOOKUP(A345,'Previous CF'!A:AL,36,FALSE),"")</f>
        <v/>
      </c>
      <c r="AK345" s="12" t="str">
        <f>IFERROR(VLOOKUP(A345,'Previous CF'!A:AM,37,FALSE),"")</f>
        <v/>
      </c>
      <c r="AL345" s="12" t="str">
        <f>IFERROR(VLOOKUP(A345,'Previous CF'!A:AN,38,FALSE),"")</f>
        <v/>
      </c>
      <c r="AM345" s="12" t="str">
        <f>IFERROR(VLOOKUP(A345,'Previous CF'!A:AO,39,FALSE),"")</f>
        <v/>
      </c>
      <c r="AN345" s="12"/>
      <c r="AO345" s="12" t="str">
        <f>IFERROR(VLOOKUP(A345,'Previous CF'!A:AQ,41,FALSE),"")</f>
        <v/>
      </c>
      <c r="AP345" s="12" t="str">
        <f>IFERROR(VLOOKUP(A345,'Previous CF'!A:AR,42,FALSE),"")</f>
        <v/>
      </c>
    </row>
    <row r="346" spans="1:42" x14ac:dyDescent="0.35">
      <c r="A346" s="23">
        <f>HT!A346</f>
        <v>0</v>
      </c>
      <c r="B346" s="23">
        <f>HT!B346</f>
        <v>0</v>
      </c>
      <c r="C346" s="23">
        <f>HT!C346</f>
        <v>0</v>
      </c>
      <c r="D346" s="23">
        <f>HT!D346</f>
        <v>0</v>
      </c>
      <c r="E346" s="3" t="str">
        <f>IFERROR(VLOOKUP(A346,grades!A:P,5,FALSE),"")</f>
        <v/>
      </c>
      <c r="F346" s="3" t="str">
        <f>IFERROR(VLOOKUP(A346,grades!A:Q,6,FALSE),"")</f>
        <v/>
      </c>
      <c r="G346" s="3" t="str">
        <f>IFERROR(VLOOKUP(A346,HT!A:K,8,FALSE),"")</f>
        <v/>
      </c>
      <c r="H346" s="3" t="str">
        <f>IFERROR(VLOOKUP(A346,HT!A:L,12,FALSE),"")</f>
        <v/>
      </c>
      <c r="I346" s="3" t="str">
        <f>IFERROR(VLOOKUP(A346,IEP!A:F,6,FALSE),"")</f>
        <v/>
      </c>
      <c r="J346" s="3" t="str">
        <f>IFERROR(VLOOKUP(A346,FRL!A:G,5,FALSE),"")</f>
        <v/>
      </c>
      <c r="K346" s="4" t="str">
        <f>IFERROR(VLOOKUP(A346,Att!A:E,5,FALSE),"")</f>
        <v/>
      </c>
      <c r="L346" s="32" t="str">
        <f>IFERROR(VLOOKUP(A346,Disc!A:C,2,FALSE),"0")</f>
        <v>0</v>
      </c>
      <c r="M346" s="3" t="str">
        <f>IFERROR(VLOOKUP(A346,CA!A:P,8,FALSE),"")</f>
        <v/>
      </c>
      <c r="N346" s="3" t="str">
        <f>IFERROR(VLOOKUP(A346,MA!A:Q,8,FALSE),"")</f>
        <v/>
      </c>
      <c r="O346" s="3" t="str">
        <f>IFERROR(VLOOKUP(A346,SC!A:Q,8,FALSE),"")</f>
        <v/>
      </c>
      <c r="P346" s="3" t="str">
        <f>IFERROR(VLOOKUP(A346,SS!A:P,8,FALSE),"")</f>
        <v/>
      </c>
      <c r="Q346" s="3">
        <f t="shared" si="30"/>
        <v>0</v>
      </c>
      <c r="R346" s="3">
        <f t="shared" si="31"/>
        <v>0</v>
      </c>
      <c r="S346" s="5"/>
      <c r="T346" s="3">
        <f>IFERROR(COUNTIFS(grades!A:A,A346,grades!H:H,"A"),"0")</f>
        <v>0</v>
      </c>
      <c r="U346" s="3">
        <f>IFERROR(COUNTIFS(grades!A:A,A346,grades!H:H,"B"),"0")</f>
        <v>0</v>
      </c>
      <c r="V346" s="3">
        <f>IFERROR(COUNTIFS(grades!A:A,A346,grades!H:H,"C"),"0")</f>
        <v>0</v>
      </c>
      <c r="W346" s="3">
        <f>IFERROR(COUNTIFS(grades!A:A,A346,grades!H:H,"D"),"0")</f>
        <v>0</v>
      </c>
      <c r="X346" s="3">
        <f>IFERROR(COUNTIFS(grades!A:A,A346,grades!H:H,"F"),"0")</f>
        <v>0</v>
      </c>
      <c r="Y346" s="5"/>
      <c r="Z346" s="3" t="str">
        <f>IFERROR(VLOOKUP(A346,'Previous CF'!A:AH,27,FALSE),"")</f>
        <v/>
      </c>
      <c r="AA346" s="6" t="e">
        <f t="shared" si="32"/>
        <v>#VALUE!</v>
      </c>
      <c r="AB346" s="6" t="e">
        <f t="shared" si="33"/>
        <v>#VALUE!</v>
      </c>
      <c r="AC346" s="6" t="e">
        <f t="shared" si="34"/>
        <v>#VALUE!</v>
      </c>
      <c r="AD346" s="3" t="e">
        <f t="shared" si="35"/>
        <v>#VALUE!</v>
      </c>
      <c r="AE346" s="20" t="str">
        <f>IFERROR(VLOOKUP(A346,'Previous CF'!A:AE,31,FALSE),"")</f>
        <v/>
      </c>
      <c r="AF346" s="20" t="str">
        <f>IFERROR(VLOOKUP(A346,'Previous CF'!A:AF,32,FALSE),"")</f>
        <v/>
      </c>
      <c r="AG346" s="12" t="str">
        <f>IFERROR(VLOOKUP(A346,'Previous CF'!A:AI,33,FALSE),"")</f>
        <v/>
      </c>
      <c r="AH346" s="12" t="str">
        <f>IFERROR(VLOOKUP(A346,'Previous CF'!A:AJ,34,FALSE),"")</f>
        <v/>
      </c>
      <c r="AI346" s="12" t="str">
        <f>IFERROR(VLOOKUP(A346,'Previous CF'!A:AK,35,FALSE),"")</f>
        <v/>
      </c>
      <c r="AJ346" s="12" t="str">
        <f>IFERROR(VLOOKUP(A346,'Previous CF'!A:AL,36,FALSE),"")</f>
        <v/>
      </c>
      <c r="AK346" s="12" t="str">
        <f>IFERROR(VLOOKUP(A346,'Previous CF'!A:AM,37,FALSE),"")</f>
        <v/>
      </c>
      <c r="AL346" s="12" t="str">
        <f>IFERROR(VLOOKUP(A346,'Previous CF'!A:AN,38,FALSE),"")</f>
        <v/>
      </c>
      <c r="AM346" s="12" t="str">
        <f>IFERROR(VLOOKUP(A346,'Previous CF'!A:AO,39,FALSE),"")</f>
        <v/>
      </c>
      <c r="AN346" s="12"/>
      <c r="AO346" s="12" t="str">
        <f>IFERROR(VLOOKUP(A346,'Previous CF'!A:AQ,41,FALSE),"")</f>
        <v/>
      </c>
      <c r="AP346" s="12" t="str">
        <f>IFERROR(VLOOKUP(A346,'Previous CF'!A:AR,42,FALSE),"")</f>
        <v/>
      </c>
    </row>
    <row r="347" spans="1:42" x14ac:dyDescent="0.35">
      <c r="A347" s="23">
        <f>HT!A347</f>
        <v>0</v>
      </c>
      <c r="B347" s="23">
        <f>HT!B347</f>
        <v>0</v>
      </c>
      <c r="C347" s="23">
        <f>HT!C347</f>
        <v>0</v>
      </c>
      <c r="D347" s="23">
        <f>HT!D347</f>
        <v>0</v>
      </c>
      <c r="E347" s="3" t="str">
        <f>IFERROR(VLOOKUP(A347,grades!A:P,5,FALSE),"")</f>
        <v/>
      </c>
      <c r="F347" s="3" t="str">
        <f>IFERROR(VLOOKUP(A347,grades!A:Q,6,FALSE),"")</f>
        <v/>
      </c>
      <c r="G347" s="3" t="str">
        <f>IFERROR(VLOOKUP(A347,HT!A:K,8,FALSE),"")</f>
        <v/>
      </c>
      <c r="H347" s="3" t="str">
        <f>IFERROR(VLOOKUP(A347,HT!A:L,12,FALSE),"")</f>
        <v/>
      </c>
      <c r="I347" s="3" t="str">
        <f>IFERROR(VLOOKUP(A347,IEP!A:F,6,FALSE),"")</f>
        <v/>
      </c>
      <c r="J347" s="3" t="str">
        <f>IFERROR(VLOOKUP(A347,FRL!A:G,5,FALSE),"")</f>
        <v/>
      </c>
      <c r="K347" s="4" t="str">
        <f>IFERROR(VLOOKUP(A347,Att!A:E,5,FALSE),"")</f>
        <v/>
      </c>
      <c r="L347" s="32" t="str">
        <f>IFERROR(VLOOKUP(A347,Disc!A:C,2,FALSE),"0")</f>
        <v>0</v>
      </c>
      <c r="M347" s="3" t="str">
        <f>IFERROR(VLOOKUP(A347,CA!A:P,8,FALSE),"")</f>
        <v/>
      </c>
      <c r="N347" s="3" t="str">
        <f>IFERROR(VLOOKUP(A347,MA!A:Q,8,FALSE),"")</f>
        <v/>
      </c>
      <c r="O347" s="3" t="str">
        <f>IFERROR(VLOOKUP(A347,SC!A:Q,8,FALSE),"")</f>
        <v/>
      </c>
      <c r="P347" s="3" t="str">
        <f>IFERROR(VLOOKUP(A347,SS!A:P,8,FALSE),"")</f>
        <v/>
      </c>
      <c r="Q347" s="3">
        <f t="shared" si="30"/>
        <v>0</v>
      </c>
      <c r="R347" s="3">
        <f t="shared" si="31"/>
        <v>0</v>
      </c>
      <c r="S347" s="5"/>
      <c r="T347" s="3">
        <f>IFERROR(COUNTIFS(grades!A:A,A347,grades!H:H,"A"),"0")</f>
        <v>0</v>
      </c>
      <c r="U347" s="3">
        <f>IFERROR(COUNTIFS(grades!A:A,A347,grades!H:H,"B"),"0")</f>
        <v>0</v>
      </c>
      <c r="V347" s="3">
        <f>IFERROR(COUNTIFS(grades!A:A,A347,grades!H:H,"C"),"0")</f>
        <v>0</v>
      </c>
      <c r="W347" s="3">
        <f>IFERROR(COUNTIFS(grades!A:A,A347,grades!H:H,"D"),"0")</f>
        <v>0</v>
      </c>
      <c r="X347" s="3">
        <f>IFERROR(COUNTIFS(grades!A:A,A347,grades!H:H,"F"),"0")</f>
        <v>0</v>
      </c>
      <c r="Y347" s="5"/>
      <c r="Z347" s="3" t="str">
        <f>IFERROR(VLOOKUP(A347,'Previous CF'!A:AH,27,FALSE),"")</f>
        <v/>
      </c>
      <c r="AA347" s="6" t="e">
        <f t="shared" si="32"/>
        <v>#VALUE!</v>
      </c>
      <c r="AB347" s="6" t="e">
        <f t="shared" si="33"/>
        <v>#VALUE!</v>
      </c>
      <c r="AC347" s="6" t="e">
        <f t="shared" si="34"/>
        <v>#VALUE!</v>
      </c>
      <c r="AD347" s="3" t="e">
        <f t="shared" si="35"/>
        <v>#VALUE!</v>
      </c>
      <c r="AE347" s="20" t="str">
        <f>IFERROR(VLOOKUP(A347,'Previous CF'!A:AE,31,FALSE),"")</f>
        <v/>
      </c>
      <c r="AF347" s="20" t="str">
        <f>IFERROR(VLOOKUP(A347,'Previous CF'!A:AF,32,FALSE),"")</f>
        <v/>
      </c>
      <c r="AG347" s="12" t="str">
        <f>IFERROR(VLOOKUP(A347,'Previous CF'!A:AI,33,FALSE),"")</f>
        <v/>
      </c>
      <c r="AH347" s="12" t="str">
        <f>IFERROR(VLOOKUP(A347,'Previous CF'!A:AJ,34,FALSE),"")</f>
        <v/>
      </c>
      <c r="AI347" s="12" t="str">
        <f>IFERROR(VLOOKUP(A347,'Previous CF'!A:AK,35,FALSE),"")</f>
        <v/>
      </c>
      <c r="AJ347" s="12" t="str">
        <f>IFERROR(VLOOKUP(A347,'Previous CF'!A:AL,36,FALSE),"")</f>
        <v/>
      </c>
      <c r="AK347" s="12" t="str">
        <f>IFERROR(VLOOKUP(A347,'Previous CF'!A:AM,37,FALSE),"")</f>
        <v/>
      </c>
      <c r="AL347" s="12" t="str">
        <f>IFERROR(VLOOKUP(A347,'Previous CF'!A:AN,38,FALSE),"")</f>
        <v/>
      </c>
      <c r="AM347" s="12" t="str">
        <f>IFERROR(VLOOKUP(A347,'Previous CF'!A:AO,39,FALSE),"")</f>
        <v/>
      </c>
      <c r="AN347" s="12"/>
      <c r="AO347" s="12" t="str">
        <f>IFERROR(VLOOKUP(A347,'Previous CF'!A:AQ,41,FALSE),"")</f>
        <v/>
      </c>
      <c r="AP347" s="12" t="str">
        <f>IFERROR(VLOOKUP(A347,'Previous CF'!A:AR,42,FALSE),"")</f>
        <v/>
      </c>
    </row>
    <row r="348" spans="1:42" x14ac:dyDescent="0.35">
      <c r="A348" s="23">
        <f>HT!A348</f>
        <v>0</v>
      </c>
      <c r="B348" s="23">
        <f>HT!B348</f>
        <v>0</v>
      </c>
      <c r="C348" s="23">
        <f>HT!C348</f>
        <v>0</v>
      </c>
      <c r="D348" s="23">
        <f>HT!D348</f>
        <v>0</v>
      </c>
      <c r="E348" s="3" t="str">
        <f>IFERROR(VLOOKUP(A348,grades!A:P,5,FALSE),"")</f>
        <v/>
      </c>
      <c r="F348" s="3" t="str">
        <f>IFERROR(VLOOKUP(A348,grades!A:Q,6,FALSE),"")</f>
        <v/>
      </c>
      <c r="G348" s="3" t="str">
        <f>IFERROR(VLOOKUP(A348,HT!A:K,8,FALSE),"")</f>
        <v/>
      </c>
      <c r="H348" s="3" t="str">
        <f>IFERROR(VLOOKUP(A348,HT!A:L,12,FALSE),"")</f>
        <v/>
      </c>
      <c r="I348" s="3" t="str">
        <f>IFERROR(VLOOKUP(A348,IEP!A:F,6,FALSE),"")</f>
        <v/>
      </c>
      <c r="J348" s="3" t="str">
        <f>IFERROR(VLOOKUP(A348,FRL!A:G,5,FALSE),"")</f>
        <v/>
      </c>
      <c r="K348" s="4" t="str">
        <f>IFERROR(VLOOKUP(A348,Att!A:E,5,FALSE),"")</f>
        <v/>
      </c>
      <c r="L348" s="32" t="str">
        <f>IFERROR(VLOOKUP(A348,Disc!A:C,2,FALSE),"0")</f>
        <v>0</v>
      </c>
      <c r="M348" s="3" t="str">
        <f>IFERROR(VLOOKUP(A348,CA!A:P,8,FALSE),"")</f>
        <v/>
      </c>
      <c r="N348" s="3" t="str">
        <f>IFERROR(VLOOKUP(A348,MA!A:Q,8,FALSE),"")</f>
        <v/>
      </c>
      <c r="O348" s="3" t="str">
        <f>IFERROR(VLOOKUP(A348,SC!A:Q,8,FALSE),"")</f>
        <v/>
      </c>
      <c r="P348" s="3" t="str">
        <f>IFERROR(VLOOKUP(A348,SS!A:P,8,FALSE),"")</f>
        <v/>
      </c>
      <c r="Q348" s="3">
        <f t="shared" si="30"/>
        <v>0</v>
      </c>
      <c r="R348" s="3">
        <f t="shared" si="31"/>
        <v>0</v>
      </c>
      <c r="S348" s="5"/>
      <c r="T348" s="3">
        <f>IFERROR(COUNTIFS(grades!A:A,A348,grades!H:H,"A"),"0")</f>
        <v>0</v>
      </c>
      <c r="U348" s="3">
        <f>IFERROR(COUNTIFS(grades!A:A,A348,grades!H:H,"B"),"0")</f>
        <v>0</v>
      </c>
      <c r="V348" s="3">
        <f>IFERROR(COUNTIFS(grades!A:A,A348,grades!H:H,"C"),"0")</f>
        <v>0</v>
      </c>
      <c r="W348" s="3">
        <f>IFERROR(COUNTIFS(grades!A:A,A348,grades!H:H,"D"),"0")</f>
        <v>0</v>
      </c>
      <c r="X348" s="3">
        <f>IFERROR(COUNTIFS(grades!A:A,A348,grades!H:H,"F"),"0")</f>
        <v>0</v>
      </c>
      <c r="Y348" s="5"/>
      <c r="Z348" s="3" t="str">
        <f>IFERROR(VLOOKUP(A348,'Previous CF'!A:AH,27,FALSE),"")</f>
        <v/>
      </c>
      <c r="AA348" s="6" t="e">
        <f t="shared" si="32"/>
        <v>#VALUE!</v>
      </c>
      <c r="AB348" s="6" t="e">
        <f t="shared" si="33"/>
        <v>#VALUE!</v>
      </c>
      <c r="AC348" s="6" t="e">
        <f t="shared" si="34"/>
        <v>#VALUE!</v>
      </c>
      <c r="AD348" s="3" t="e">
        <f t="shared" si="35"/>
        <v>#VALUE!</v>
      </c>
      <c r="AE348" s="20" t="str">
        <f>IFERROR(VLOOKUP(A348,'Previous CF'!A:AE,31,FALSE),"")</f>
        <v/>
      </c>
      <c r="AF348" s="20" t="str">
        <f>IFERROR(VLOOKUP(A348,'Previous CF'!A:AF,32,FALSE),"")</f>
        <v/>
      </c>
      <c r="AG348" s="12" t="str">
        <f>IFERROR(VLOOKUP(A348,'Previous CF'!A:AI,33,FALSE),"")</f>
        <v/>
      </c>
      <c r="AH348" s="12" t="str">
        <f>IFERROR(VLOOKUP(A348,'Previous CF'!A:AJ,34,FALSE),"")</f>
        <v/>
      </c>
      <c r="AI348" s="12" t="str">
        <f>IFERROR(VLOOKUP(A348,'Previous CF'!A:AK,35,FALSE),"")</f>
        <v/>
      </c>
      <c r="AJ348" s="12" t="str">
        <f>IFERROR(VLOOKUP(A348,'Previous CF'!A:AL,36,FALSE),"")</f>
        <v/>
      </c>
      <c r="AK348" s="12" t="str">
        <f>IFERROR(VLOOKUP(A348,'Previous CF'!A:AM,37,FALSE),"")</f>
        <v/>
      </c>
      <c r="AL348" s="12" t="str">
        <f>IFERROR(VLOOKUP(A348,'Previous CF'!A:AN,38,FALSE),"")</f>
        <v/>
      </c>
      <c r="AM348" s="12" t="str">
        <f>IFERROR(VLOOKUP(A348,'Previous CF'!A:AO,39,FALSE),"")</f>
        <v/>
      </c>
      <c r="AN348" s="12"/>
      <c r="AO348" s="12" t="str">
        <f>IFERROR(VLOOKUP(A348,'Previous CF'!A:AQ,41,FALSE),"")</f>
        <v/>
      </c>
      <c r="AP348" s="12" t="str">
        <f>IFERROR(VLOOKUP(A348,'Previous CF'!A:AR,42,FALSE),"")</f>
        <v/>
      </c>
    </row>
    <row r="349" spans="1:42" x14ac:dyDescent="0.35">
      <c r="A349" s="23">
        <f>HT!A349</f>
        <v>0</v>
      </c>
      <c r="B349" s="23">
        <f>HT!B349</f>
        <v>0</v>
      </c>
      <c r="C349" s="23">
        <f>HT!C349</f>
        <v>0</v>
      </c>
      <c r="D349" s="23">
        <f>HT!D349</f>
        <v>0</v>
      </c>
      <c r="E349" s="3" t="str">
        <f>IFERROR(VLOOKUP(A349,grades!A:P,5,FALSE),"")</f>
        <v/>
      </c>
      <c r="F349" s="3" t="str">
        <f>IFERROR(VLOOKUP(A349,grades!A:Q,6,FALSE),"")</f>
        <v/>
      </c>
      <c r="G349" s="3" t="str">
        <f>IFERROR(VLOOKUP(A349,HT!A:K,8,FALSE),"")</f>
        <v/>
      </c>
      <c r="H349" s="3" t="str">
        <f>IFERROR(VLOOKUP(A349,HT!A:L,12,FALSE),"")</f>
        <v/>
      </c>
      <c r="I349" s="3" t="str">
        <f>IFERROR(VLOOKUP(A349,IEP!A:F,6,FALSE),"")</f>
        <v/>
      </c>
      <c r="J349" s="3" t="str">
        <f>IFERROR(VLOOKUP(A349,FRL!A:G,5,FALSE),"")</f>
        <v/>
      </c>
      <c r="K349" s="4" t="str">
        <f>IFERROR(VLOOKUP(A349,Att!A:E,5,FALSE),"")</f>
        <v/>
      </c>
      <c r="L349" s="32" t="str">
        <f>IFERROR(VLOOKUP(A349,Disc!A:C,2,FALSE),"0")</f>
        <v>0</v>
      </c>
      <c r="M349" s="3" t="str">
        <f>IFERROR(VLOOKUP(A349,CA!A:P,8,FALSE),"")</f>
        <v/>
      </c>
      <c r="N349" s="3" t="str">
        <f>IFERROR(VLOOKUP(A349,MA!A:Q,8,FALSE),"")</f>
        <v/>
      </c>
      <c r="O349" s="3" t="str">
        <f>IFERROR(VLOOKUP(A349,SC!A:Q,8,FALSE),"")</f>
        <v/>
      </c>
      <c r="P349" s="3" t="str">
        <f>IFERROR(VLOOKUP(A349,SS!A:P,8,FALSE),"")</f>
        <v/>
      </c>
      <c r="Q349" s="3">
        <f t="shared" si="30"/>
        <v>0</v>
      </c>
      <c r="R349" s="3">
        <f t="shared" si="31"/>
        <v>0</v>
      </c>
      <c r="S349" s="5"/>
      <c r="T349" s="3">
        <f>IFERROR(COUNTIFS(grades!A:A,A349,grades!H:H,"A"),"0")</f>
        <v>0</v>
      </c>
      <c r="U349" s="3">
        <f>IFERROR(COUNTIFS(grades!A:A,A349,grades!H:H,"B"),"0")</f>
        <v>0</v>
      </c>
      <c r="V349" s="3">
        <f>IFERROR(COUNTIFS(grades!A:A,A349,grades!H:H,"C"),"0")</f>
        <v>0</v>
      </c>
      <c r="W349" s="3">
        <f>IFERROR(COUNTIFS(grades!A:A,A349,grades!H:H,"D"),"0")</f>
        <v>0</v>
      </c>
      <c r="X349" s="3">
        <f>IFERROR(COUNTIFS(grades!A:A,A349,grades!H:H,"F"),"0")</f>
        <v>0</v>
      </c>
      <c r="Y349" s="5"/>
      <c r="Z349" s="3" t="str">
        <f>IFERROR(VLOOKUP(A349,'Previous CF'!A:AH,27,FALSE),"")</f>
        <v/>
      </c>
      <c r="AA349" s="6" t="e">
        <f t="shared" si="32"/>
        <v>#VALUE!</v>
      </c>
      <c r="AB349" s="6" t="e">
        <f t="shared" si="33"/>
        <v>#VALUE!</v>
      </c>
      <c r="AC349" s="6" t="e">
        <f t="shared" si="34"/>
        <v>#VALUE!</v>
      </c>
      <c r="AD349" s="3" t="e">
        <f t="shared" si="35"/>
        <v>#VALUE!</v>
      </c>
      <c r="AE349" s="20" t="str">
        <f>IFERROR(VLOOKUP(A349,'Previous CF'!A:AE,31,FALSE),"")</f>
        <v/>
      </c>
      <c r="AF349" s="20" t="str">
        <f>IFERROR(VLOOKUP(A349,'Previous CF'!A:AF,32,FALSE),"")</f>
        <v/>
      </c>
      <c r="AG349" s="12" t="str">
        <f>IFERROR(VLOOKUP(A349,'Previous CF'!A:AI,33,FALSE),"")</f>
        <v/>
      </c>
      <c r="AH349" s="12" t="str">
        <f>IFERROR(VLOOKUP(A349,'Previous CF'!A:AJ,34,FALSE),"")</f>
        <v/>
      </c>
      <c r="AI349" s="12" t="str">
        <f>IFERROR(VLOOKUP(A349,'Previous CF'!A:AK,35,FALSE),"")</f>
        <v/>
      </c>
      <c r="AJ349" s="12" t="str">
        <f>IFERROR(VLOOKUP(A349,'Previous CF'!A:AL,36,FALSE),"")</f>
        <v/>
      </c>
      <c r="AK349" s="12" t="str">
        <f>IFERROR(VLOOKUP(A349,'Previous CF'!A:AM,37,FALSE),"")</f>
        <v/>
      </c>
      <c r="AL349" s="12" t="str">
        <f>IFERROR(VLOOKUP(A349,'Previous CF'!A:AN,38,FALSE),"")</f>
        <v/>
      </c>
      <c r="AM349" s="12" t="str">
        <f>IFERROR(VLOOKUP(A349,'Previous CF'!A:AO,39,FALSE),"")</f>
        <v/>
      </c>
      <c r="AN349" s="12"/>
      <c r="AO349" s="12" t="str">
        <f>IFERROR(VLOOKUP(A349,'Previous CF'!A:AQ,41,FALSE),"")</f>
        <v/>
      </c>
      <c r="AP349" s="12" t="str">
        <f>IFERROR(VLOOKUP(A349,'Previous CF'!A:AR,42,FALSE),"")</f>
        <v/>
      </c>
    </row>
    <row r="350" spans="1:42" x14ac:dyDescent="0.35">
      <c r="A350" s="23">
        <f>HT!A350</f>
        <v>0</v>
      </c>
      <c r="B350" s="23">
        <f>HT!B350</f>
        <v>0</v>
      </c>
      <c r="C350" s="23">
        <f>HT!C350</f>
        <v>0</v>
      </c>
      <c r="D350" s="23">
        <f>HT!D350</f>
        <v>0</v>
      </c>
      <c r="E350" s="3" t="str">
        <f>IFERROR(VLOOKUP(A350,grades!A:P,5,FALSE),"")</f>
        <v/>
      </c>
      <c r="F350" s="3" t="str">
        <f>IFERROR(VLOOKUP(A350,grades!A:Q,6,FALSE),"")</f>
        <v/>
      </c>
      <c r="G350" s="3" t="str">
        <f>IFERROR(VLOOKUP(A350,HT!A:K,8,FALSE),"")</f>
        <v/>
      </c>
      <c r="H350" s="3" t="str">
        <f>IFERROR(VLOOKUP(A350,HT!A:L,12,FALSE),"")</f>
        <v/>
      </c>
      <c r="I350" s="3" t="str">
        <f>IFERROR(VLOOKUP(A350,IEP!A:F,6,FALSE),"")</f>
        <v/>
      </c>
      <c r="J350" s="3" t="str">
        <f>IFERROR(VLOOKUP(A350,FRL!A:G,5,FALSE),"")</f>
        <v/>
      </c>
      <c r="K350" s="4" t="str">
        <f>IFERROR(VLOOKUP(A350,Att!A:E,5,FALSE),"")</f>
        <v/>
      </c>
      <c r="L350" s="32" t="str">
        <f>IFERROR(VLOOKUP(A350,Disc!A:C,2,FALSE),"0")</f>
        <v>0</v>
      </c>
      <c r="M350" s="3" t="str">
        <f>IFERROR(VLOOKUP(A350,CA!A:P,8,FALSE),"")</f>
        <v/>
      </c>
      <c r="N350" s="3" t="str">
        <f>IFERROR(VLOOKUP(A350,MA!A:Q,8,FALSE),"")</f>
        <v/>
      </c>
      <c r="O350" s="3" t="str">
        <f>IFERROR(VLOOKUP(A350,SC!A:Q,8,FALSE),"")</f>
        <v/>
      </c>
      <c r="P350" s="3" t="str">
        <f>IFERROR(VLOOKUP(A350,SS!A:P,8,FALSE),"")</f>
        <v/>
      </c>
      <c r="Q350" s="3">
        <f t="shared" si="30"/>
        <v>0</v>
      </c>
      <c r="R350" s="3">
        <f t="shared" si="31"/>
        <v>0</v>
      </c>
      <c r="S350" s="5"/>
      <c r="T350" s="3">
        <f>IFERROR(COUNTIFS(grades!A:A,A350,grades!H:H,"A"),"0")</f>
        <v>0</v>
      </c>
      <c r="U350" s="3">
        <f>IFERROR(COUNTIFS(grades!A:A,A350,grades!H:H,"B"),"0")</f>
        <v>0</v>
      </c>
      <c r="V350" s="3">
        <f>IFERROR(COUNTIFS(grades!A:A,A350,grades!H:H,"C"),"0")</f>
        <v>0</v>
      </c>
      <c r="W350" s="3">
        <f>IFERROR(COUNTIFS(grades!A:A,A350,grades!H:H,"D"),"0")</f>
        <v>0</v>
      </c>
      <c r="X350" s="3">
        <f>IFERROR(COUNTIFS(grades!A:A,A350,grades!H:H,"F"),"0")</f>
        <v>0</v>
      </c>
      <c r="Y350" s="5"/>
      <c r="Z350" s="3" t="str">
        <f>IFERROR(VLOOKUP(A350,'Previous CF'!A:AH,27,FALSE),"")</f>
        <v/>
      </c>
      <c r="AA350" s="6" t="e">
        <f t="shared" si="32"/>
        <v>#VALUE!</v>
      </c>
      <c r="AB350" s="6" t="e">
        <f t="shared" si="33"/>
        <v>#VALUE!</v>
      </c>
      <c r="AC350" s="6" t="e">
        <f t="shared" si="34"/>
        <v>#VALUE!</v>
      </c>
      <c r="AD350" s="3" t="e">
        <f t="shared" si="35"/>
        <v>#VALUE!</v>
      </c>
      <c r="AE350" s="20" t="str">
        <f>IFERROR(VLOOKUP(A350,'Previous CF'!A:AE,31,FALSE),"")</f>
        <v/>
      </c>
      <c r="AF350" s="20" t="str">
        <f>IFERROR(VLOOKUP(A350,'Previous CF'!A:AF,32,FALSE),"")</f>
        <v/>
      </c>
      <c r="AG350" s="12" t="str">
        <f>IFERROR(VLOOKUP(A350,'Previous CF'!A:AI,33,FALSE),"")</f>
        <v/>
      </c>
      <c r="AH350" s="12" t="str">
        <f>IFERROR(VLOOKUP(A350,'Previous CF'!A:AJ,34,FALSE),"")</f>
        <v/>
      </c>
      <c r="AI350" s="12" t="str">
        <f>IFERROR(VLOOKUP(A350,'Previous CF'!A:AK,35,FALSE),"")</f>
        <v/>
      </c>
      <c r="AJ350" s="12" t="str">
        <f>IFERROR(VLOOKUP(A350,'Previous CF'!A:AL,36,FALSE),"")</f>
        <v/>
      </c>
      <c r="AK350" s="12" t="str">
        <f>IFERROR(VLOOKUP(A350,'Previous CF'!A:AM,37,FALSE),"")</f>
        <v/>
      </c>
      <c r="AL350" s="12" t="str">
        <f>IFERROR(VLOOKUP(A350,'Previous CF'!A:AN,38,FALSE),"")</f>
        <v/>
      </c>
      <c r="AM350" s="12" t="str">
        <f>IFERROR(VLOOKUP(A350,'Previous CF'!A:AO,39,FALSE),"")</f>
        <v/>
      </c>
      <c r="AN350" s="12"/>
      <c r="AO350" s="12" t="str">
        <f>IFERROR(VLOOKUP(A350,'Previous CF'!A:AQ,41,FALSE),"")</f>
        <v/>
      </c>
      <c r="AP350" s="12" t="str">
        <f>IFERROR(VLOOKUP(A350,'Previous CF'!A:AR,42,FALSE),"")</f>
        <v/>
      </c>
    </row>
    <row r="351" spans="1:42" x14ac:dyDescent="0.35">
      <c r="A351" s="23">
        <f>HT!A351</f>
        <v>0</v>
      </c>
      <c r="B351" s="23">
        <f>HT!B351</f>
        <v>0</v>
      </c>
      <c r="C351" s="23">
        <f>HT!C351</f>
        <v>0</v>
      </c>
      <c r="D351" s="23">
        <f>HT!D351</f>
        <v>0</v>
      </c>
      <c r="E351" s="3" t="str">
        <f>IFERROR(VLOOKUP(A351,grades!A:P,5,FALSE),"")</f>
        <v/>
      </c>
      <c r="F351" s="3" t="str">
        <f>IFERROR(VLOOKUP(A351,grades!A:Q,6,FALSE),"")</f>
        <v/>
      </c>
      <c r="G351" s="3" t="str">
        <f>IFERROR(VLOOKUP(A351,HT!A:K,8,FALSE),"")</f>
        <v/>
      </c>
      <c r="H351" s="3" t="str">
        <f>IFERROR(VLOOKUP(A351,HT!A:L,12,FALSE),"")</f>
        <v/>
      </c>
      <c r="I351" s="3" t="str">
        <f>IFERROR(VLOOKUP(A351,IEP!A:F,6,FALSE),"")</f>
        <v/>
      </c>
      <c r="J351" s="3" t="str">
        <f>IFERROR(VLOOKUP(A351,FRL!A:G,5,FALSE),"")</f>
        <v/>
      </c>
      <c r="K351" s="4" t="str">
        <f>IFERROR(VLOOKUP(A351,Att!A:E,5,FALSE),"")</f>
        <v/>
      </c>
      <c r="L351" s="32" t="str">
        <f>IFERROR(VLOOKUP(A351,Disc!A:C,2,FALSE),"0")</f>
        <v>0</v>
      </c>
      <c r="M351" s="3" t="str">
        <f>IFERROR(VLOOKUP(A351,CA!A:P,8,FALSE),"")</f>
        <v/>
      </c>
      <c r="N351" s="3" t="str">
        <f>IFERROR(VLOOKUP(A351,MA!A:Q,8,FALSE),"")</f>
        <v/>
      </c>
      <c r="O351" s="3" t="str">
        <f>IFERROR(VLOOKUP(A351,SC!A:Q,8,FALSE),"")</f>
        <v/>
      </c>
      <c r="P351" s="3" t="str">
        <f>IFERROR(VLOOKUP(A351,SS!A:P,8,FALSE),"")</f>
        <v/>
      </c>
      <c r="Q351" s="3">
        <f t="shared" si="30"/>
        <v>0</v>
      </c>
      <c r="R351" s="3">
        <f t="shared" si="31"/>
        <v>0</v>
      </c>
      <c r="S351" s="5"/>
      <c r="T351" s="3">
        <f>IFERROR(COUNTIFS(grades!A:A,A351,grades!H:H,"A"),"0")</f>
        <v>0</v>
      </c>
      <c r="U351" s="3">
        <f>IFERROR(COUNTIFS(grades!A:A,A351,grades!H:H,"B"),"0")</f>
        <v>0</v>
      </c>
      <c r="V351" s="3">
        <f>IFERROR(COUNTIFS(grades!A:A,A351,grades!H:H,"C"),"0")</f>
        <v>0</v>
      </c>
      <c r="W351" s="3">
        <f>IFERROR(COUNTIFS(grades!A:A,A351,grades!H:H,"D"),"0")</f>
        <v>0</v>
      </c>
      <c r="X351" s="3">
        <f>IFERROR(COUNTIFS(grades!A:A,A351,grades!H:H,"F"),"0")</f>
        <v>0</v>
      </c>
      <c r="Y351" s="5"/>
      <c r="Z351" s="3" t="str">
        <f>IFERROR(VLOOKUP(A351,'Previous CF'!A:AH,27,FALSE),"")</f>
        <v/>
      </c>
      <c r="AA351" s="6" t="e">
        <f t="shared" si="32"/>
        <v>#VALUE!</v>
      </c>
      <c r="AB351" s="6" t="e">
        <f t="shared" si="33"/>
        <v>#VALUE!</v>
      </c>
      <c r="AC351" s="6" t="e">
        <f t="shared" si="34"/>
        <v>#VALUE!</v>
      </c>
      <c r="AD351" s="3" t="e">
        <f t="shared" si="35"/>
        <v>#VALUE!</v>
      </c>
      <c r="AE351" s="20" t="str">
        <f>IFERROR(VLOOKUP(A351,'Previous CF'!A:AE,31,FALSE),"")</f>
        <v/>
      </c>
      <c r="AF351" s="20" t="str">
        <f>IFERROR(VLOOKUP(A351,'Previous CF'!A:AF,32,FALSE),"")</f>
        <v/>
      </c>
      <c r="AG351" s="12" t="str">
        <f>IFERROR(VLOOKUP(A351,'Previous CF'!A:AI,33,FALSE),"")</f>
        <v/>
      </c>
      <c r="AH351" s="12" t="str">
        <f>IFERROR(VLOOKUP(A351,'Previous CF'!A:AJ,34,FALSE),"")</f>
        <v/>
      </c>
      <c r="AI351" s="12" t="str">
        <f>IFERROR(VLOOKUP(A351,'Previous CF'!A:AK,35,FALSE),"")</f>
        <v/>
      </c>
      <c r="AJ351" s="12" t="str">
        <f>IFERROR(VLOOKUP(A351,'Previous CF'!A:AL,36,FALSE),"")</f>
        <v/>
      </c>
      <c r="AK351" s="12" t="str">
        <f>IFERROR(VLOOKUP(A351,'Previous CF'!A:AM,37,FALSE),"")</f>
        <v/>
      </c>
      <c r="AL351" s="12" t="str">
        <f>IFERROR(VLOOKUP(A351,'Previous CF'!A:AN,38,FALSE),"")</f>
        <v/>
      </c>
      <c r="AM351" s="12" t="str">
        <f>IFERROR(VLOOKUP(A351,'Previous CF'!A:AO,39,FALSE),"")</f>
        <v/>
      </c>
      <c r="AN351" s="12"/>
      <c r="AO351" s="12" t="str">
        <f>IFERROR(VLOOKUP(A351,'Previous CF'!A:AQ,41,FALSE),"")</f>
        <v/>
      </c>
      <c r="AP351" s="12" t="str">
        <f>IFERROR(VLOOKUP(A351,'Previous CF'!A:AR,42,FALSE),"")</f>
        <v/>
      </c>
    </row>
    <row r="352" spans="1:42" x14ac:dyDescent="0.35">
      <c r="A352" s="23">
        <f>HT!A352</f>
        <v>0</v>
      </c>
      <c r="B352" s="23">
        <f>HT!B352</f>
        <v>0</v>
      </c>
      <c r="C352" s="23">
        <f>HT!C352</f>
        <v>0</v>
      </c>
      <c r="D352" s="23">
        <f>HT!D352</f>
        <v>0</v>
      </c>
      <c r="E352" s="3" t="str">
        <f>IFERROR(VLOOKUP(A352,grades!A:P,5,FALSE),"")</f>
        <v/>
      </c>
      <c r="F352" s="3" t="str">
        <f>IFERROR(VLOOKUP(A352,grades!A:Q,6,FALSE),"")</f>
        <v/>
      </c>
      <c r="G352" s="3" t="str">
        <f>IFERROR(VLOOKUP(A352,HT!A:K,8,FALSE),"")</f>
        <v/>
      </c>
      <c r="H352" s="3" t="str">
        <f>IFERROR(VLOOKUP(A352,HT!A:L,12,FALSE),"")</f>
        <v/>
      </c>
      <c r="I352" s="3" t="str">
        <f>IFERROR(VLOOKUP(A352,IEP!A:F,6,FALSE),"")</f>
        <v/>
      </c>
      <c r="J352" s="3" t="str">
        <f>IFERROR(VLOOKUP(A352,FRL!A:G,5,FALSE),"")</f>
        <v/>
      </c>
      <c r="K352" s="4" t="str">
        <f>IFERROR(VLOOKUP(A352,Att!A:E,5,FALSE),"")</f>
        <v/>
      </c>
      <c r="L352" s="32" t="str">
        <f>IFERROR(VLOOKUP(A352,Disc!A:C,2,FALSE),"0")</f>
        <v>0</v>
      </c>
      <c r="M352" s="3" t="str">
        <f>IFERROR(VLOOKUP(A352,CA!A:P,8,FALSE),"")</f>
        <v/>
      </c>
      <c r="N352" s="3" t="str">
        <f>IFERROR(VLOOKUP(A352,MA!A:Q,8,FALSE),"")</f>
        <v/>
      </c>
      <c r="O352" s="3" t="str">
        <f>IFERROR(VLOOKUP(A352,SC!A:Q,8,FALSE),"")</f>
        <v/>
      </c>
      <c r="P352" s="3" t="str">
        <f>IFERROR(VLOOKUP(A352,SS!A:P,8,FALSE),"")</f>
        <v/>
      </c>
      <c r="Q352" s="3">
        <f t="shared" si="30"/>
        <v>0</v>
      </c>
      <c r="R352" s="3">
        <f t="shared" si="31"/>
        <v>0</v>
      </c>
      <c r="S352" s="5"/>
      <c r="T352" s="3">
        <f>IFERROR(COUNTIFS(grades!A:A,A352,grades!H:H,"A"),"0")</f>
        <v>0</v>
      </c>
      <c r="U352" s="3">
        <f>IFERROR(COUNTIFS(grades!A:A,A352,grades!H:H,"B"),"0")</f>
        <v>0</v>
      </c>
      <c r="V352" s="3">
        <f>IFERROR(COUNTIFS(grades!A:A,A352,grades!H:H,"C"),"0")</f>
        <v>0</v>
      </c>
      <c r="W352" s="3">
        <f>IFERROR(COUNTIFS(grades!A:A,A352,grades!H:H,"D"),"0")</f>
        <v>0</v>
      </c>
      <c r="X352" s="3">
        <f>IFERROR(COUNTIFS(grades!A:A,A352,grades!H:H,"F"),"0")</f>
        <v>0</v>
      </c>
      <c r="Y352" s="5"/>
      <c r="Z352" s="3" t="str">
        <f>IFERROR(VLOOKUP(A352,'Previous CF'!A:AH,27,FALSE),"")</f>
        <v/>
      </c>
      <c r="AA352" s="6" t="e">
        <f t="shared" si="32"/>
        <v>#VALUE!</v>
      </c>
      <c r="AB352" s="6" t="e">
        <f t="shared" si="33"/>
        <v>#VALUE!</v>
      </c>
      <c r="AC352" s="6" t="e">
        <f t="shared" si="34"/>
        <v>#VALUE!</v>
      </c>
      <c r="AD352" s="3" t="e">
        <f t="shared" si="35"/>
        <v>#VALUE!</v>
      </c>
      <c r="AE352" s="20" t="str">
        <f>IFERROR(VLOOKUP(A352,'Previous CF'!A:AE,31,FALSE),"")</f>
        <v/>
      </c>
      <c r="AF352" s="20" t="str">
        <f>IFERROR(VLOOKUP(A352,'Previous CF'!A:AF,32,FALSE),"")</f>
        <v/>
      </c>
      <c r="AG352" s="12" t="str">
        <f>IFERROR(VLOOKUP(A352,'Previous CF'!A:AI,33,FALSE),"")</f>
        <v/>
      </c>
      <c r="AH352" s="12" t="str">
        <f>IFERROR(VLOOKUP(A352,'Previous CF'!A:AJ,34,FALSE),"")</f>
        <v/>
      </c>
      <c r="AI352" s="12" t="str">
        <f>IFERROR(VLOOKUP(A352,'Previous CF'!A:AK,35,FALSE),"")</f>
        <v/>
      </c>
      <c r="AJ352" s="12" t="str">
        <f>IFERROR(VLOOKUP(A352,'Previous CF'!A:AL,36,FALSE),"")</f>
        <v/>
      </c>
      <c r="AK352" s="12" t="str">
        <f>IFERROR(VLOOKUP(A352,'Previous CF'!A:AM,37,FALSE),"")</f>
        <v/>
      </c>
      <c r="AL352" s="12" t="str">
        <f>IFERROR(VLOOKUP(A352,'Previous CF'!A:AN,38,FALSE),"")</f>
        <v/>
      </c>
      <c r="AM352" s="12" t="str">
        <f>IFERROR(VLOOKUP(A352,'Previous CF'!A:AO,39,FALSE),"")</f>
        <v/>
      </c>
      <c r="AN352" s="12"/>
      <c r="AO352" s="12" t="str">
        <f>IFERROR(VLOOKUP(A352,'Previous CF'!A:AQ,41,FALSE),"")</f>
        <v/>
      </c>
      <c r="AP352" s="12" t="str">
        <f>IFERROR(VLOOKUP(A352,'Previous CF'!A:AR,42,FALSE),"")</f>
        <v/>
      </c>
    </row>
    <row r="353" spans="1:42" x14ac:dyDescent="0.35">
      <c r="A353" s="23">
        <f>HT!A353</f>
        <v>0</v>
      </c>
      <c r="B353" s="23">
        <f>HT!B353</f>
        <v>0</v>
      </c>
      <c r="C353" s="23">
        <f>HT!C353</f>
        <v>0</v>
      </c>
      <c r="D353" s="23">
        <f>HT!D353</f>
        <v>0</v>
      </c>
      <c r="E353" s="3" t="str">
        <f>IFERROR(VLOOKUP(A353,grades!A:P,5,FALSE),"")</f>
        <v/>
      </c>
      <c r="F353" s="3" t="str">
        <f>IFERROR(VLOOKUP(A353,grades!A:Q,6,FALSE),"")</f>
        <v/>
      </c>
      <c r="G353" s="3" t="str">
        <f>IFERROR(VLOOKUP(A353,HT!A:K,8,FALSE),"")</f>
        <v/>
      </c>
      <c r="H353" s="3" t="str">
        <f>IFERROR(VLOOKUP(A353,HT!A:L,12,FALSE),"")</f>
        <v/>
      </c>
      <c r="I353" s="3" t="str">
        <f>IFERROR(VLOOKUP(A353,IEP!A:F,6,FALSE),"")</f>
        <v/>
      </c>
      <c r="J353" s="3" t="str">
        <f>IFERROR(VLOOKUP(A353,FRL!A:G,5,FALSE),"")</f>
        <v/>
      </c>
      <c r="K353" s="4" t="str">
        <f>IFERROR(VLOOKUP(A353,Att!A:E,5,FALSE),"")</f>
        <v/>
      </c>
      <c r="L353" s="32" t="str">
        <f>IFERROR(VLOOKUP(A353,Disc!A:C,2,FALSE),"0")</f>
        <v>0</v>
      </c>
      <c r="M353" s="3" t="str">
        <f>IFERROR(VLOOKUP(A353,CA!A:P,8,FALSE),"")</f>
        <v/>
      </c>
      <c r="N353" s="3" t="str">
        <f>IFERROR(VLOOKUP(A353,MA!A:Q,8,FALSE),"")</f>
        <v/>
      </c>
      <c r="O353" s="3" t="str">
        <f>IFERROR(VLOOKUP(A353,SC!A:Q,8,FALSE),"")</f>
        <v/>
      </c>
      <c r="P353" s="3" t="str">
        <f>IFERROR(VLOOKUP(A353,SS!A:P,8,FALSE),"")</f>
        <v/>
      </c>
      <c r="Q353" s="3">
        <f t="shared" si="30"/>
        <v>0</v>
      </c>
      <c r="R353" s="3">
        <f t="shared" si="31"/>
        <v>0</v>
      </c>
      <c r="S353" s="5"/>
      <c r="T353" s="3">
        <f>IFERROR(COUNTIFS(grades!A:A,A353,grades!H:H,"A"),"0")</f>
        <v>0</v>
      </c>
      <c r="U353" s="3">
        <f>IFERROR(COUNTIFS(grades!A:A,A353,grades!H:H,"B"),"0")</f>
        <v>0</v>
      </c>
      <c r="V353" s="3">
        <f>IFERROR(COUNTIFS(grades!A:A,A353,grades!H:H,"C"),"0")</f>
        <v>0</v>
      </c>
      <c r="W353" s="3">
        <f>IFERROR(COUNTIFS(grades!A:A,A353,grades!H:H,"D"),"0")</f>
        <v>0</v>
      </c>
      <c r="X353" s="3">
        <f>IFERROR(COUNTIFS(grades!A:A,A353,grades!H:H,"F"),"0")</f>
        <v>0</v>
      </c>
      <c r="Y353" s="5"/>
      <c r="Z353" s="3" t="str">
        <f>IFERROR(VLOOKUP(A353,'Previous CF'!A:AH,27,FALSE),"")</f>
        <v/>
      </c>
      <c r="AA353" s="6" t="e">
        <f t="shared" si="32"/>
        <v>#VALUE!</v>
      </c>
      <c r="AB353" s="6" t="e">
        <f t="shared" si="33"/>
        <v>#VALUE!</v>
      </c>
      <c r="AC353" s="6" t="e">
        <f t="shared" si="34"/>
        <v>#VALUE!</v>
      </c>
      <c r="AD353" s="3" t="e">
        <f t="shared" si="35"/>
        <v>#VALUE!</v>
      </c>
      <c r="AE353" s="20" t="str">
        <f>IFERROR(VLOOKUP(A353,'Previous CF'!A:AE,31,FALSE),"")</f>
        <v/>
      </c>
      <c r="AF353" s="20" t="str">
        <f>IFERROR(VLOOKUP(A353,'Previous CF'!A:AF,32,FALSE),"")</f>
        <v/>
      </c>
      <c r="AG353" s="12" t="str">
        <f>IFERROR(VLOOKUP(A353,'Previous CF'!A:AI,33,FALSE),"")</f>
        <v/>
      </c>
      <c r="AH353" s="12" t="str">
        <f>IFERROR(VLOOKUP(A353,'Previous CF'!A:AJ,34,FALSE),"")</f>
        <v/>
      </c>
      <c r="AI353" s="12" t="str">
        <f>IFERROR(VLOOKUP(A353,'Previous CF'!A:AK,35,FALSE),"")</f>
        <v/>
      </c>
      <c r="AJ353" s="12" t="str">
        <f>IFERROR(VLOOKUP(A353,'Previous CF'!A:AL,36,FALSE),"")</f>
        <v/>
      </c>
      <c r="AK353" s="12" t="str">
        <f>IFERROR(VLOOKUP(A353,'Previous CF'!A:AM,37,FALSE),"")</f>
        <v/>
      </c>
      <c r="AL353" s="12" t="str">
        <f>IFERROR(VLOOKUP(A353,'Previous CF'!A:AN,38,FALSE),"")</f>
        <v/>
      </c>
      <c r="AM353" s="12" t="str">
        <f>IFERROR(VLOOKUP(A353,'Previous CF'!A:AO,39,FALSE),"")</f>
        <v/>
      </c>
      <c r="AN353" s="12"/>
      <c r="AO353" s="12" t="str">
        <f>IFERROR(VLOOKUP(A353,'Previous CF'!A:AQ,41,FALSE),"")</f>
        <v/>
      </c>
      <c r="AP353" s="12" t="str">
        <f>IFERROR(VLOOKUP(A353,'Previous CF'!A:AR,42,FALSE),"")</f>
        <v/>
      </c>
    </row>
    <row r="354" spans="1:42" x14ac:dyDescent="0.35">
      <c r="A354" s="23">
        <f>HT!A354</f>
        <v>0</v>
      </c>
      <c r="B354" s="23">
        <f>HT!B354</f>
        <v>0</v>
      </c>
      <c r="C354" s="23">
        <f>HT!C354</f>
        <v>0</v>
      </c>
      <c r="D354" s="23">
        <f>HT!D354</f>
        <v>0</v>
      </c>
      <c r="E354" s="3" t="str">
        <f>IFERROR(VLOOKUP(A354,grades!A:P,5,FALSE),"")</f>
        <v/>
      </c>
      <c r="F354" s="3" t="str">
        <f>IFERROR(VLOOKUP(A354,grades!A:Q,6,FALSE),"")</f>
        <v/>
      </c>
      <c r="G354" s="3" t="str">
        <f>IFERROR(VLOOKUP(A354,HT!A:K,8,FALSE),"")</f>
        <v/>
      </c>
      <c r="H354" s="3" t="str">
        <f>IFERROR(VLOOKUP(A354,HT!A:L,12,FALSE),"")</f>
        <v/>
      </c>
      <c r="I354" s="3" t="str">
        <f>IFERROR(VLOOKUP(A354,IEP!A:F,6,FALSE),"")</f>
        <v/>
      </c>
      <c r="J354" s="3" t="str">
        <f>IFERROR(VLOOKUP(A354,FRL!A:G,5,FALSE),"")</f>
        <v/>
      </c>
      <c r="K354" s="4" t="str">
        <f>IFERROR(VLOOKUP(A354,Att!A:E,5,FALSE),"")</f>
        <v/>
      </c>
      <c r="L354" s="32" t="str">
        <f>IFERROR(VLOOKUP(A354,Disc!A:C,2,FALSE),"0")</f>
        <v>0</v>
      </c>
      <c r="M354" s="3" t="str">
        <f>IFERROR(VLOOKUP(A354,CA!A:P,8,FALSE),"")</f>
        <v/>
      </c>
      <c r="N354" s="3" t="str">
        <f>IFERROR(VLOOKUP(A354,MA!A:Q,8,FALSE),"")</f>
        <v/>
      </c>
      <c r="O354" s="3" t="str">
        <f>IFERROR(VLOOKUP(A354,SC!A:Q,8,FALSE),"")</f>
        <v/>
      </c>
      <c r="P354" s="3" t="str">
        <f>IFERROR(VLOOKUP(A354,SS!A:P,8,FALSE),"")</f>
        <v/>
      </c>
      <c r="Q354" s="3">
        <f t="shared" si="30"/>
        <v>0</v>
      </c>
      <c r="R354" s="3">
        <f t="shared" si="31"/>
        <v>0</v>
      </c>
      <c r="S354" s="5"/>
      <c r="T354" s="3">
        <f>IFERROR(COUNTIFS(grades!A:A,A354,grades!H:H,"A"),"0")</f>
        <v>0</v>
      </c>
      <c r="U354" s="3">
        <f>IFERROR(COUNTIFS(grades!A:A,A354,grades!H:H,"B"),"0")</f>
        <v>0</v>
      </c>
      <c r="V354" s="3">
        <f>IFERROR(COUNTIFS(grades!A:A,A354,grades!H:H,"C"),"0")</f>
        <v>0</v>
      </c>
      <c r="W354" s="3">
        <f>IFERROR(COUNTIFS(grades!A:A,A354,grades!H:H,"D"),"0")</f>
        <v>0</v>
      </c>
      <c r="X354" s="3">
        <f>IFERROR(COUNTIFS(grades!A:A,A354,grades!H:H,"F"),"0")</f>
        <v>0</v>
      </c>
      <c r="Y354" s="5"/>
      <c r="Z354" s="3" t="str">
        <f>IFERROR(VLOOKUP(A354,'Previous CF'!A:AH,27,FALSE),"")</f>
        <v/>
      </c>
      <c r="AA354" s="6" t="e">
        <f t="shared" si="32"/>
        <v>#VALUE!</v>
      </c>
      <c r="AB354" s="6" t="e">
        <f t="shared" si="33"/>
        <v>#VALUE!</v>
      </c>
      <c r="AC354" s="6" t="e">
        <f t="shared" si="34"/>
        <v>#VALUE!</v>
      </c>
      <c r="AD354" s="3" t="e">
        <f t="shared" si="35"/>
        <v>#VALUE!</v>
      </c>
      <c r="AE354" s="20" t="str">
        <f>IFERROR(VLOOKUP(A354,'Previous CF'!A:AE,31,FALSE),"")</f>
        <v/>
      </c>
      <c r="AF354" s="20" t="str">
        <f>IFERROR(VLOOKUP(A354,'Previous CF'!A:AF,32,FALSE),"")</f>
        <v/>
      </c>
      <c r="AG354" s="12" t="str">
        <f>IFERROR(VLOOKUP(A354,'Previous CF'!A:AI,33,FALSE),"")</f>
        <v/>
      </c>
      <c r="AH354" s="12" t="str">
        <f>IFERROR(VLOOKUP(A354,'Previous CF'!A:AJ,34,FALSE),"")</f>
        <v/>
      </c>
      <c r="AI354" s="12" t="str">
        <f>IFERROR(VLOOKUP(A354,'Previous CF'!A:AK,35,FALSE),"")</f>
        <v/>
      </c>
      <c r="AJ354" s="12" t="str">
        <f>IFERROR(VLOOKUP(A354,'Previous CF'!A:AL,36,FALSE),"")</f>
        <v/>
      </c>
      <c r="AK354" s="12" t="str">
        <f>IFERROR(VLOOKUP(A354,'Previous CF'!A:AM,37,FALSE),"")</f>
        <v/>
      </c>
      <c r="AL354" s="12" t="str">
        <f>IFERROR(VLOOKUP(A354,'Previous CF'!A:AN,38,FALSE),"")</f>
        <v/>
      </c>
      <c r="AM354" s="12" t="str">
        <f>IFERROR(VLOOKUP(A354,'Previous CF'!A:AO,39,FALSE),"")</f>
        <v/>
      </c>
      <c r="AN354" s="12"/>
      <c r="AO354" s="12" t="str">
        <f>IFERROR(VLOOKUP(A354,'Previous CF'!A:AQ,41,FALSE),"")</f>
        <v/>
      </c>
      <c r="AP354" s="12" t="str">
        <f>IFERROR(VLOOKUP(A354,'Previous CF'!A:AR,42,FALSE),"")</f>
        <v/>
      </c>
    </row>
    <row r="355" spans="1:42" x14ac:dyDescent="0.35">
      <c r="A355" s="23">
        <f>HT!A355</f>
        <v>0</v>
      </c>
      <c r="B355" s="23">
        <f>HT!B355</f>
        <v>0</v>
      </c>
      <c r="C355" s="23">
        <f>HT!C355</f>
        <v>0</v>
      </c>
      <c r="D355" s="23">
        <f>HT!D355</f>
        <v>0</v>
      </c>
      <c r="E355" s="3" t="str">
        <f>IFERROR(VLOOKUP(A355,grades!A:P,5,FALSE),"")</f>
        <v/>
      </c>
      <c r="F355" s="3" t="str">
        <f>IFERROR(VLOOKUP(A355,grades!A:Q,6,FALSE),"")</f>
        <v/>
      </c>
      <c r="G355" s="3" t="str">
        <f>IFERROR(VLOOKUP(A355,HT!A:K,8,FALSE),"")</f>
        <v/>
      </c>
      <c r="H355" s="3" t="str">
        <f>IFERROR(VLOOKUP(A355,HT!A:L,12,FALSE),"")</f>
        <v/>
      </c>
      <c r="I355" s="3" t="str">
        <f>IFERROR(VLOOKUP(A355,IEP!A:F,6,FALSE),"")</f>
        <v/>
      </c>
      <c r="J355" s="3" t="str">
        <f>IFERROR(VLOOKUP(A355,FRL!A:G,5,FALSE),"")</f>
        <v/>
      </c>
      <c r="K355" s="4" t="str">
        <f>IFERROR(VLOOKUP(A355,Att!A:E,5,FALSE),"")</f>
        <v/>
      </c>
      <c r="L355" s="32" t="str">
        <f>IFERROR(VLOOKUP(A355,Disc!A:C,2,FALSE),"0")</f>
        <v>0</v>
      </c>
      <c r="M355" s="3" t="str">
        <f>IFERROR(VLOOKUP(A355,CA!A:P,8,FALSE),"")</f>
        <v/>
      </c>
      <c r="N355" s="3" t="str">
        <f>IFERROR(VLOOKUP(A355,MA!A:Q,8,FALSE),"")</f>
        <v/>
      </c>
      <c r="O355" s="3" t="str">
        <f>IFERROR(VLOOKUP(A355,SC!A:Q,8,FALSE),"")</f>
        <v/>
      </c>
      <c r="P355" s="3" t="str">
        <f>IFERROR(VLOOKUP(A355,SS!A:P,8,FALSE),"")</f>
        <v/>
      </c>
      <c r="Q355" s="3">
        <f t="shared" si="30"/>
        <v>0</v>
      </c>
      <c r="R355" s="3">
        <f t="shared" si="31"/>
        <v>0</v>
      </c>
      <c r="S355" s="5"/>
      <c r="T355" s="3">
        <f>IFERROR(COUNTIFS(grades!A:A,A355,grades!H:H,"A"),"0")</f>
        <v>0</v>
      </c>
      <c r="U355" s="3">
        <f>IFERROR(COUNTIFS(grades!A:A,A355,grades!H:H,"B"),"0")</f>
        <v>0</v>
      </c>
      <c r="V355" s="3">
        <f>IFERROR(COUNTIFS(grades!A:A,A355,grades!H:H,"C"),"0")</f>
        <v>0</v>
      </c>
      <c r="W355" s="3">
        <f>IFERROR(COUNTIFS(grades!A:A,A355,grades!H:H,"D"),"0")</f>
        <v>0</v>
      </c>
      <c r="X355" s="3">
        <f>IFERROR(COUNTIFS(grades!A:A,A355,grades!H:H,"F"),"0")</f>
        <v>0</v>
      </c>
      <c r="Y355" s="5"/>
      <c r="Z355" s="3" t="str">
        <f>IFERROR(VLOOKUP(A355,'Previous CF'!A:AH,27,FALSE),"")</f>
        <v/>
      </c>
      <c r="AA355" s="6" t="e">
        <f t="shared" si="32"/>
        <v>#VALUE!</v>
      </c>
      <c r="AB355" s="6" t="e">
        <f t="shared" si="33"/>
        <v>#VALUE!</v>
      </c>
      <c r="AC355" s="6" t="e">
        <f t="shared" si="34"/>
        <v>#VALUE!</v>
      </c>
      <c r="AD355" s="3" t="e">
        <f t="shared" si="35"/>
        <v>#VALUE!</v>
      </c>
      <c r="AE355" s="20" t="str">
        <f>IFERROR(VLOOKUP(A355,'Previous CF'!A:AE,31,FALSE),"")</f>
        <v/>
      </c>
      <c r="AF355" s="20" t="str">
        <f>IFERROR(VLOOKUP(A355,'Previous CF'!A:AF,32,FALSE),"")</f>
        <v/>
      </c>
      <c r="AG355" s="12" t="str">
        <f>IFERROR(VLOOKUP(A355,'Previous CF'!A:AI,33,FALSE),"")</f>
        <v/>
      </c>
      <c r="AH355" s="12" t="str">
        <f>IFERROR(VLOOKUP(A355,'Previous CF'!A:AJ,34,FALSE),"")</f>
        <v/>
      </c>
      <c r="AI355" s="12" t="str">
        <f>IFERROR(VLOOKUP(A355,'Previous CF'!A:AK,35,FALSE),"")</f>
        <v/>
      </c>
      <c r="AJ355" s="12" t="str">
        <f>IFERROR(VLOOKUP(A355,'Previous CF'!A:AL,36,FALSE),"")</f>
        <v/>
      </c>
      <c r="AK355" s="12" t="str">
        <f>IFERROR(VLOOKUP(A355,'Previous CF'!A:AM,37,FALSE),"")</f>
        <v/>
      </c>
      <c r="AL355" s="12" t="str">
        <f>IFERROR(VLOOKUP(A355,'Previous CF'!A:AN,38,FALSE),"")</f>
        <v/>
      </c>
      <c r="AM355" s="12" t="str">
        <f>IFERROR(VLOOKUP(A355,'Previous CF'!A:AO,39,FALSE),"")</f>
        <v/>
      </c>
      <c r="AN355" s="12"/>
      <c r="AO355" s="12" t="str">
        <f>IFERROR(VLOOKUP(A355,'Previous CF'!A:AQ,41,FALSE),"")</f>
        <v/>
      </c>
      <c r="AP355" s="12" t="str">
        <f>IFERROR(VLOOKUP(A355,'Previous CF'!A:AR,42,FALSE),"")</f>
        <v/>
      </c>
    </row>
    <row r="356" spans="1:42" x14ac:dyDescent="0.35">
      <c r="A356" s="23">
        <f>HT!A356</f>
        <v>0</v>
      </c>
      <c r="B356" s="23">
        <f>HT!B356</f>
        <v>0</v>
      </c>
      <c r="C356" s="23">
        <f>HT!C356</f>
        <v>0</v>
      </c>
      <c r="D356" s="23">
        <f>HT!D356</f>
        <v>0</v>
      </c>
      <c r="E356" s="3" t="str">
        <f>IFERROR(VLOOKUP(A356,grades!A:P,5,FALSE),"")</f>
        <v/>
      </c>
      <c r="F356" s="3" t="str">
        <f>IFERROR(VLOOKUP(A356,grades!A:Q,6,FALSE),"")</f>
        <v/>
      </c>
      <c r="G356" s="3" t="str">
        <f>IFERROR(VLOOKUP(A356,HT!A:K,8,FALSE),"")</f>
        <v/>
      </c>
      <c r="H356" s="3" t="str">
        <f>IFERROR(VLOOKUP(A356,HT!A:L,12,FALSE),"")</f>
        <v/>
      </c>
      <c r="I356" s="3" t="str">
        <f>IFERROR(VLOOKUP(A356,IEP!A:F,6,FALSE),"")</f>
        <v/>
      </c>
      <c r="J356" s="3" t="str">
        <f>IFERROR(VLOOKUP(A356,FRL!A:G,5,FALSE),"")</f>
        <v/>
      </c>
      <c r="K356" s="4" t="str">
        <f>IFERROR(VLOOKUP(A356,Att!A:E,5,FALSE),"")</f>
        <v/>
      </c>
      <c r="L356" s="32" t="str">
        <f>IFERROR(VLOOKUP(A356,Disc!A:C,2,FALSE),"0")</f>
        <v>0</v>
      </c>
      <c r="M356" s="3" t="str">
        <f>IFERROR(VLOOKUP(A356,CA!A:P,8,FALSE),"")</f>
        <v/>
      </c>
      <c r="N356" s="3" t="str">
        <f>IFERROR(VLOOKUP(A356,MA!A:Q,8,FALSE),"")</f>
        <v/>
      </c>
      <c r="O356" s="3" t="str">
        <f>IFERROR(VLOOKUP(A356,SC!A:Q,8,FALSE),"")</f>
        <v/>
      </c>
      <c r="P356" s="3" t="str">
        <f>IFERROR(VLOOKUP(A356,SS!A:P,8,FALSE),"")</f>
        <v/>
      </c>
      <c r="Q356" s="3">
        <f t="shared" si="30"/>
        <v>0</v>
      </c>
      <c r="R356" s="3">
        <f t="shared" si="31"/>
        <v>0</v>
      </c>
      <c r="S356" s="5"/>
      <c r="T356" s="3">
        <f>IFERROR(COUNTIFS(grades!A:A,A356,grades!H:H,"A"),"0")</f>
        <v>0</v>
      </c>
      <c r="U356" s="3">
        <f>IFERROR(COUNTIFS(grades!A:A,A356,grades!H:H,"B"),"0")</f>
        <v>0</v>
      </c>
      <c r="V356" s="3">
        <f>IFERROR(COUNTIFS(grades!A:A,A356,grades!H:H,"C"),"0")</f>
        <v>0</v>
      </c>
      <c r="W356" s="3">
        <f>IFERROR(COUNTIFS(grades!A:A,A356,grades!H:H,"D"),"0")</f>
        <v>0</v>
      </c>
      <c r="X356" s="3">
        <f>IFERROR(COUNTIFS(grades!A:A,A356,grades!H:H,"F"),"0")</f>
        <v>0</v>
      </c>
      <c r="Y356" s="5"/>
      <c r="Z356" s="3" t="str">
        <f>IFERROR(VLOOKUP(A356,'Previous CF'!A:AH,27,FALSE),"")</f>
        <v/>
      </c>
      <c r="AA356" s="6" t="e">
        <f t="shared" si="32"/>
        <v>#VALUE!</v>
      </c>
      <c r="AB356" s="6" t="e">
        <f t="shared" si="33"/>
        <v>#VALUE!</v>
      </c>
      <c r="AC356" s="6" t="e">
        <f t="shared" si="34"/>
        <v>#VALUE!</v>
      </c>
      <c r="AD356" s="3" t="e">
        <f t="shared" si="35"/>
        <v>#VALUE!</v>
      </c>
      <c r="AE356" s="20" t="str">
        <f>IFERROR(VLOOKUP(A356,'Previous CF'!A:AE,31,FALSE),"")</f>
        <v/>
      </c>
      <c r="AF356" s="20" t="str">
        <f>IFERROR(VLOOKUP(A356,'Previous CF'!A:AF,32,FALSE),"")</f>
        <v/>
      </c>
      <c r="AG356" s="12" t="str">
        <f>IFERROR(VLOOKUP(A356,'Previous CF'!A:AI,33,FALSE),"")</f>
        <v/>
      </c>
      <c r="AH356" s="12" t="str">
        <f>IFERROR(VLOOKUP(A356,'Previous CF'!A:AJ,34,FALSE),"")</f>
        <v/>
      </c>
      <c r="AI356" s="12" t="str">
        <f>IFERROR(VLOOKUP(A356,'Previous CF'!A:AK,35,FALSE),"")</f>
        <v/>
      </c>
      <c r="AJ356" s="12" t="str">
        <f>IFERROR(VLOOKUP(A356,'Previous CF'!A:AL,36,FALSE),"")</f>
        <v/>
      </c>
      <c r="AK356" s="12" t="str">
        <f>IFERROR(VLOOKUP(A356,'Previous CF'!A:AM,37,FALSE),"")</f>
        <v/>
      </c>
      <c r="AL356" s="12" t="str">
        <f>IFERROR(VLOOKUP(A356,'Previous CF'!A:AN,38,FALSE),"")</f>
        <v/>
      </c>
      <c r="AM356" s="12" t="str">
        <f>IFERROR(VLOOKUP(A356,'Previous CF'!A:AO,39,FALSE),"")</f>
        <v/>
      </c>
      <c r="AN356" s="12"/>
      <c r="AO356" s="12" t="str">
        <f>IFERROR(VLOOKUP(A356,'Previous CF'!A:AQ,41,FALSE),"")</f>
        <v/>
      </c>
      <c r="AP356" s="12" t="str">
        <f>IFERROR(VLOOKUP(A356,'Previous CF'!A:AR,42,FALSE),"")</f>
        <v/>
      </c>
    </row>
    <row r="357" spans="1:42" x14ac:dyDescent="0.35">
      <c r="A357" s="23">
        <f>HT!A357</f>
        <v>0</v>
      </c>
      <c r="B357" s="23">
        <f>HT!B357</f>
        <v>0</v>
      </c>
      <c r="C357" s="23">
        <f>HT!C357</f>
        <v>0</v>
      </c>
      <c r="D357" s="23">
        <f>HT!D357</f>
        <v>0</v>
      </c>
      <c r="E357" s="3" t="str">
        <f>IFERROR(VLOOKUP(A357,grades!A:P,5,FALSE),"")</f>
        <v/>
      </c>
      <c r="F357" s="3" t="str">
        <f>IFERROR(VLOOKUP(A357,grades!A:Q,6,FALSE),"")</f>
        <v/>
      </c>
      <c r="G357" s="3" t="str">
        <f>IFERROR(VLOOKUP(A357,HT!A:K,8,FALSE),"")</f>
        <v/>
      </c>
      <c r="H357" s="3" t="str">
        <f>IFERROR(VLOOKUP(A357,HT!A:L,12,FALSE),"")</f>
        <v/>
      </c>
      <c r="I357" s="3" t="str">
        <f>IFERROR(VLOOKUP(A357,IEP!A:F,6,FALSE),"")</f>
        <v/>
      </c>
      <c r="J357" s="3" t="str">
        <f>IFERROR(VLOOKUP(A357,FRL!A:G,5,FALSE),"")</f>
        <v/>
      </c>
      <c r="K357" s="4" t="str">
        <f>IFERROR(VLOOKUP(A357,Att!A:E,5,FALSE),"")</f>
        <v/>
      </c>
      <c r="L357" s="32" t="str">
        <f>IFERROR(VLOOKUP(A357,Disc!A:C,2,FALSE),"0")</f>
        <v>0</v>
      </c>
      <c r="M357" s="3" t="str">
        <f>IFERROR(VLOOKUP(A357,CA!A:P,8,FALSE),"")</f>
        <v/>
      </c>
      <c r="N357" s="3" t="str">
        <f>IFERROR(VLOOKUP(A357,MA!A:Q,8,FALSE),"")</f>
        <v/>
      </c>
      <c r="O357" s="3" t="str">
        <f>IFERROR(VLOOKUP(A357,SC!A:Q,8,FALSE),"")</f>
        <v/>
      </c>
      <c r="P357" s="3" t="str">
        <f>IFERROR(VLOOKUP(A357,SS!A:P,8,FALSE),"")</f>
        <v/>
      </c>
      <c r="Q357" s="3">
        <f t="shared" si="30"/>
        <v>0</v>
      </c>
      <c r="R357" s="3">
        <f t="shared" si="31"/>
        <v>0</v>
      </c>
      <c r="S357" s="5"/>
      <c r="T357" s="3">
        <f>IFERROR(COUNTIFS(grades!A:A,A357,grades!H:H,"A"),"0")</f>
        <v>0</v>
      </c>
      <c r="U357" s="3">
        <f>IFERROR(COUNTIFS(grades!A:A,A357,grades!H:H,"B"),"0")</f>
        <v>0</v>
      </c>
      <c r="V357" s="3">
        <f>IFERROR(COUNTIFS(grades!A:A,A357,grades!H:H,"C"),"0")</f>
        <v>0</v>
      </c>
      <c r="W357" s="3">
        <f>IFERROR(COUNTIFS(grades!A:A,A357,grades!H:H,"D"),"0")</f>
        <v>0</v>
      </c>
      <c r="X357" s="3">
        <f>IFERROR(COUNTIFS(grades!A:A,A357,grades!H:H,"F"),"0")</f>
        <v>0</v>
      </c>
      <c r="Y357" s="5"/>
      <c r="Z357" s="3" t="str">
        <f>IFERROR(VLOOKUP(A357,'Previous CF'!A:AH,27,FALSE),"")</f>
        <v/>
      </c>
      <c r="AA357" s="6" t="e">
        <f t="shared" si="32"/>
        <v>#VALUE!</v>
      </c>
      <c r="AB357" s="6" t="e">
        <f t="shared" si="33"/>
        <v>#VALUE!</v>
      </c>
      <c r="AC357" s="6" t="e">
        <f t="shared" si="34"/>
        <v>#VALUE!</v>
      </c>
      <c r="AD357" s="3" t="e">
        <f t="shared" si="35"/>
        <v>#VALUE!</v>
      </c>
      <c r="AE357" s="20" t="str">
        <f>IFERROR(VLOOKUP(A357,'Previous CF'!A:AE,31,FALSE),"")</f>
        <v/>
      </c>
      <c r="AF357" s="20" t="str">
        <f>IFERROR(VLOOKUP(A357,'Previous CF'!A:AF,32,FALSE),"")</f>
        <v/>
      </c>
      <c r="AG357" s="12" t="str">
        <f>IFERROR(VLOOKUP(A357,'Previous CF'!A:AI,33,FALSE),"")</f>
        <v/>
      </c>
      <c r="AH357" s="12" t="str">
        <f>IFERROR(VLOOKUP(A357,'Previous CF'!A:AJ,34,FALSE),"")</f>
        <v/>
      </c>
      <c r="AI357" s="12" t="str">
        <f>IFERROR(VLOOKUP(A357,'Previous CF'!A:AK,35,FALSE),"")</f>
        <v/>
      </c>
      <c r="AJ357" s="12" t="str">
        <f>IFERROR(VLOOKUP(A357,'Previous CF'!A:AL,36,FALSE),"")</f>
        <v/>
      </c>
      <c r="AK357" s="12" t="str">
        <f>IFERROR(VLOOKUP(A357,'Previous CF'!A:AM,37,FALSE),"")</f>
        <v/>
      </c>
      <c r="AL357" s="12" t="str">
        <f>IFERROR(VLOOKUP(A357,'Previous CF'!A:AN,38,FALSE),"")</f>
        <v/>
      </c>
      <c r="AM357" s="12" t="str">
        <f>IFERROR(VLOOKUP(A357,'Previous CF'!A:AO,39,FALSE),"")</f>
        <v/>
      </c>
      <c r="AN357" s="12"/>
      <c r="AO357" s="12" t="str">
        <f>IFERROR(VLOOKUP(A357,'Previous CF'!A:AQ,41,FALSE),"")</f>
        <v/>
      </c>
      <c r="AP357" s="12" t="str">
        <f>IFERROR(VLOOKUP(A357,'Previous CF'!A:AR,42,FALSE),"")</f>
        <v/>
      </c>
    </row>
    <row r="358" spans="1:42" x14ac:dyDescent="0.35">
      <c r="A358" s="23">
        <f>HT!A358</f>
        <v>0</v>
      </c>
      <c r="B358" s="23">
        <f>HT!B358</f>
        <v>0</v>
      </c>
      <c r="C358" s="23">
        <f>HT!C358</f>
        <v>0</v>
      </c>
      <c r="D358" s="23">
        <f>HT!D358</f>
        <v>0</v>
      </c>
      <c r="E358" s="3" t="str">
        <f>IFERROR(VLOOKUP(A358,grades!A:P,5,FALSE),"")</f>
        <v/>
      </c>
      <c r="F358" s="3" t="str">
        <f>IFERROR(VLOOKUP(A358,grades!A:Q,6,FALSE),"")</f>
        <v/>
      </c>
      <c r="G358" s="3" t="str">
        <f>IFERROR(VLOOKUP(A358,HT!A:K,8,FALSE),"")</f>
        <v/>
      </c>
      <c r="H358" s="3" t="str">
        <f>IFERROR(VLOOKUP(A358,HT!A:L,12,FALSE),"")</f>
        <v/>
      </c>
      <c r="I358" s="3" t="str">
        <f>IFERROR(VLOOKUP(A358,IEP!A:F,6,FALSE),"")</f>
        <v/>
      </c>
      <c r="J358" s="3" t="str">
        <f>IFERROR(VLOOKUP(A358,FRL!A:G,5,FALSE),"")</f>
        <v/>
      </c>
      <c r="K358" s="4" t="str">
        <f>IFERROR(VLOOKUP(A358,Att!A:E,5,FALSE),"")</f>
        <v/>
      </c>
      <c r="L358" s="32" t="str">
        <f>IFERROR(VLOOKUP(A358,Disc!A:C,2,FALSE),"0")</f>
        <v>0</v>
      </c>
      <c r="M358" s="3" t="str">
        <f>IFERROR(VLOOKUP(A358,CA!A:P,8,FALSE),"")</f>
        <v/>
      </c>
      <c r="N358" s="3" t="str">
        <f>IFERROR(VLOOKUP(A358,MA!A:Q,8,FALSE),"")</f>
        <v/>
      </c>
      <c r="O358" s="3" t="str">
        <f>IFERROR(VLOOKUP(A358,SC!A:Q,8,FALSE),"")</f>
        <v/>
      </c>
      <c r="P358" s="3" t="str">
        <f>IFERROR(VLOOKUP(A358,SS!A:P,8,FALSE),"")</f>
        <v/>
      </c>
      <c r="Q358" s="3">
        <f t="shared" si="30"/>
        <v>0</v>
      </c>
      <c r="R358" s="3">
        <f t="shared" si="31"/>
        <v>0</v>
      </c>
      <c r="S358" s="5"/>
      <c r="T358" s="3">
        <f>IFERROR(COUNTIFS(grades!A:A,A358,grades!H:H,"A"),"0")</f>
        <v>0</v>
      </c>
      <c r="U358" s="3">
        <f>IFERROR(COUNTIFS(grades!A:A,A358,grades!H:H,"B"),"0")</f>
        <v>0</v>
      </c>
      <c r="V358" s="3">
        <f>IFERROR(COUNTIFS(grades!A:A,A358,grades!H:H,"C"),"0")</f>
        <v>0</v>
      </c>
      <c r="W358" s="3">
        <f>IFERROR(COUNTIFS(grades!A:A,A358,grades!H:H,"D"),"0")</f>
        <v>0</v>
      </c>
      <c r="X358" s="3">
        <f>IFERROR(COUNTIFS(grades!A:A,A358,grades!H:H,"F"),"0")</f>
        <v>0</v>
      </c>
      <c r="Y358" s="5"/>
      <c r="Z358" s="3" t="str">
        <f>IFERROR(VLOOKUP(A358,'Previous CF'!A:AH,27,FALSE),"")</f>
        <v/>
      </c>
      <c r="AA358" s="6" t="e">
        <f t="shared" si="32"/>
        <v>#VALUE!</v>
      </c>
      <c r="AB358" s="6" t="e">
        <f t="shared" si="33"/>
        <v>#VALUE!</v>
      </c>
      <c r="AC358" s="6" t="e">
        <f t="shared" si="34"/>
        <v>#VALUE!</v>
      </c>
      <c r="AD358" s="3" t="e">
        <f t="shared" si="35"/>
        <v>#VALUE!</v>
      </c>
      <c r="AE358" s="20" t="str">
        <f>IFERROR(VLOOKUP(A358,'Previous CF'!A:AE,31,FALSE),"")</f>
        <v/>
      </c>
      <c r="AF358" s="20" t="str">
        <f>IFERROR(VLOOKUP(A358,'Previous CF'!A:AF,32,FALSE),"")</f>
        <v/>
      </c>
      <c r="AG358" s="12" t="str">
        <f>IFERROR(VLOOKUP(A358,'Previous CF'!A:AI,33,FALSE),"")</f>
        <v/>
      </c>
      <c r="AH358" s="12" t="str">
        <f>IFERROR(VLOOKUP(A358,'Previous CF'!A:AJ,34,FALSE),"")</f>
        <v/>
      </c>
      <c r="AI358" s="12" t="str">
        <f>IFERROR(VLOOKUP(A358,'Previous CF'!A:AK,35,FALSE),"")</f>
        <v/>
      </c>
      <c r="AJ358" s="12" t="str">
        <f>IFERROR(VLOOKUP(A358,'Previous CF'!A:AL,36,FALSE),"")</f>
        <v/>
      </c>
      <c r="AK358" s="12" t="str">
        <f>IFERROR(VLOOKUP(A358,'Previous CF'!A:AM,37,FALSE),"")</f>
        <v/>
      </c>
      <c r="AL358" s="12" t="str">
        <f>IFERROR(VLOOKUP(A358,'Previous CF'!A:AN,38,FALSE),"")</f>
        <v/>
      </c>
      <c r="AM358" s="12" t="str">
        <f>IFERROR(VLOOKUP(A358,'Previous CF'!A:AO,39,FALSE),"")</f>
        <v/>
      </c>
      <c r="AN358" s="12"/>
      <c r="AO358" s="12" t="str">
        <f>IFERROR(VLOOKUP(A358,'Previous CF'!A:AQ,41,FALSE),"")</f>
        <v/>
      </c>
      <c r="AP358" s="12" t="str">
        <f>IFERROR(VLOOKUP(A358,'Previous CF'!A:AR,42,FALSE),"")</f>
        <v/>
      </c>
    </row>
    <row r="359" spans="1:42" x14ac:dyDescent="0.35">
      <c r="A359" s="23">
        <f>HT!A359</f>
        <v>0</v>
      </c>
      <c r="B359" s="23">
        <f>HT!B359</f>
        <v>0</v>
      </c>
      <c r="C359" s="23">
        <f>HT!C359</f>
        <v>0</v>
      </c>
      <c r="D359" s="23">
        <f>HT!D359</f>
        <v>0</v>
      </c>
      <c r="E359" s="3" t="str">
        <f>IFERROR(VLOOKUP(A359,grades!A:P,5,FALSE),"")</f>
        <v/>
      </c>
      <c r="F359" s="3" t="str">
        <f>IFERROR(VLOOKUP(A359,grades!A:Q,6,FALSE),"")</f>
        <v/>
      </c>
      <c r="G359" s="3" t="str">
        <f>IFERROR(VLOOKUP(A359,HT!A:K,8,FALSE),"")</f>
        <v/>
      </c>
      <c r="H359" s="3" t="str">
        <f>IFERROR(VLOOKUP(A359,HT!A:L,12,FALSE),"")</f>
        <v/>
      </c>
      <c r="I359" s="3" t="str">
        <f>IFERROR(VLOOKUP(A359,IEP!A:F,6,FALSE),"")</f>
        <v/>
      </c>
      <c r="J359" s="3" t="str">
        <f>IFERROR(VLOOKUP(A359,FRL!A:G,5,FALSE),"")</f>
        <v/>
      </c>
      <c r="K359" s="4" t="str">
        <f>IFERROR(VLOOKUP(A359,Att!A:E,5,FALSE),"")</f>
        <v/>
      </c>
      <c r="L359" s="32" t="str">
        <f>IFERROR(VLOOKUP(A359,Disc!A:C,2,FALSE),"0")</f>
        <v>0</v>
      </c>
      <c r="M359" s="3" t="str">
        <f>IFERROR(VLOOKUP(A359,CA!A:P,8,FALSE),"")</f>
        <v/>
      </c>
      <c r="N359" s="3" t="str">
        <f>IFERROR(VLOOKUP(A359,MA!A:Q,8,FALSE),"")</f>
        <v/>
      </c>
      <c r="O359" s="3" t="str">
        <f>IFERROR(VLOOKUP(A359,SC!A:Q,8,FALSE),"")</f>
        <v/>
      </c>
      <c r="P359" s="3" t="str">
        <f>IFERROR(VLOOKUP(A359,SS!A:P,8,FALSE),"")</f>
        <v/>
      </c>
      <c r="Q359" s="3">
        <f t="shared" si="30"/>
        <v>0</v>
      </c>
      <c r="R359" s="3">
        <f t="shared" si="31"/>
        <v>0</v>
      </c>
      <c r="S359" s="5"/>
      <c r="T359" s="3">
        <f>IFERROR(COUNTIFS(grades!A:A,A359,grades!H:H,"A"),"0")</f>
        <v>0</v>
      </c>
      <c r="U359" s="3">
        <f>IFERROR(COUNTIFS(grades!A:A,A359,grades!H:H,"B"),"0")</f>
        <v>0</v>
      </c>
      <c r="V359" s="3">
        <f>IFERROR(COUNTIFS(grades!A:A,A359,grades!H:H,"C"),"0")</f>
        <v>0</v>
      </c>
      <c r="W359" s="3">
        <f>IFERROR(COUNTIFS(grades!A:A,A359,grades!H:H,"D"),"0")</f>
        <v>0</v>
      </c>
      <c r="X359" s="3">
        <f>IFERROR(COUNTIFS(grades!A:A,A359,grades!H:H,"F"),"0")</f>
        <v>0</v>
      </c>
      <c r="Y359" s="5"/>
      <c r="Z359" s="3" t="str">
        <f>IFERROR(VLOOKUP(A359,'Previous CF'!A:AH,27,FALSE),"")</f>
        <v/>
      </c>
      <c r="AA359" s="6" t="e">
        <f t="shared" si="32"/>
        <v>#VALUE!</v>
      </c>
      <c r="AB359" s="6" t="e">
        <f t="shared" si="33"/>
        <v>#VALUE!</v>
      </c>
      <c r="AC359" s="6" t="e">
        <f t="shared" si="34"/>
        <v>#VALUE!</v>
      </c>
      <c r="AD359" s="3" t="e">
        <f t="shared" si="35"/>
        <v>#VALUE!</v>
      </c>
      <c r="AE359" s="20" t="str">
        <f>IFERROR(VLOOKUP(A359,'Previous CF'!A:AE,31,FALSE),"")</f>
        <v/>
      </c>
      <c r="AF359" s="20" t="str">
        <f>IFERROR(VLOOKUP(A359,'Previous CF'!A:AF,32,FALSE),"")</f>
        <v/>
      </c>
      <c r="AG359" s="12" t="str">
        <f>IFERROR(VLOOKUP(A359,'Previous CF'!A:AI,33,FALSE),"")</f>
        <v/>
      </c>
      <c r="AH359" s="12" t="str">
        <f>IFERROR(VLOOKUP(A359,'Previous CF'!A:AJ,34,FALSE),"")</f>
        <v/>
      </c>
      <c r="AI359" s="12" t="str">
        <f>IFERROR(VLOOKUP(A359,'Previous CF'!A:AK,35,FALSE),"")</f>
        <v/>
      </c>
      <c r="AJ359" s="12" t="str">
        <f>IFERROR(VLOOKUP(A359,'Previous CF'!A:AL,36,FALSE),"")</f>
        <v/>
      </c>
      <c r="AK359" s="12" t="str">
        <f>IFERROR(VLOOKUP(A359,'Previous CF'!A:AM,37,FALSE),"")</f>
        <v/>
      </c>
      <c r="AL359" s="12" t="str">
        <f>IFERROR(VLOOKUP(A359,'Previous CF'!A:AN,38,FALSE),"")</f>
        <v/>
      </c>
      <c r="AM359" s="12" t="str">
        <f>IFERROR(VLOOKUP(A359,'Previous CF'!A:AO,39,FALSE),"")</f>
        <v/>
      </c>
      <c r="AN359" s="12"/>
      <c r="AO359" s="12" t="str">
        <f>IFERROR(VLOOKUP(A359,'Previous CF'!A:AQ,41,FALSE),"")</f>
        <v/>
      </c>
      <c r="AP359" s="12" t="str">
        <f>IFERROR(VLOOKUP(A359,'Previous CF'!A:AR,42,FALSE),"")</f>
        <v/>
      </c>
    </row>
    <row r="360" spans="1:42" x14ac:dyDescent="0.35">
      <c r="A360" s="23">
        <f>HT!A360</f>
        <v>0</v>
      </c>
      <c r="B360" s="23">
        <f>HT!B360</f>
        <v>0</v>
      </c>
      <c r="C360" s="23">
        <f>HT!C360</f>
        <v>0</v>
      </c>
      <c r="D360" s="23">
        <f>HT!D360</f>
        <v>0</v>
      </c>
      <c r="E360" s="3" t="str">
        <f>IFERROR(VLOOKUP(A360,grades!A:P,5,FALSE),"")</f>
        <v/>
      </c>
      <c r="F360" s="3" t="str">
        <f>IFERROR(VLOOKUP(A360,grades!A:Q,6,FALSE),"")</f>
        <v/>
      </c>
      <c r="G360" s="3" t="str">
        <f>IFERROR(VLOOKUP(A360,HT!A:K,8,FALSE),"")</f>
        <v/>
      </c>
      <c r="H360" s="3" t="str">
        <f>IFERROR(VLOOKUP(A360,HT!A:L,12,FALSE),"")</f>
        <v/>
      </c>
      <c r="I360" s="3" t="str">
        <f>IFERROR(VLOOKUP(A360,IEP!A:F,6,FALSE),"")</f>
        <v/>
      </c>
      <c r="J360" s="3" t="str">
        <f>IFERROR(VLOOKUP(A360,FRL!A:G,5,FALSE),"")</f>
        <v/>
      </c>
      <c r="K360" s="4" t="str">
        <f>IFERROR(VLOOKUP(A360,Att!A:E,5,FALSE),"")</f>
        <v/>
      </c>
      <c r="L360" s="32" t="str">
        <f>IFERROR(VLOOKUP(A360,Disc!A:C,2,FALSE),"0")</f>
        <v>0</v>
      </c>
      <c r="M360" s="3" t="str">
        <f>IFERROR(VLOOKUP(A360,CA!A:P,8,FALSE),"")</f>
        <v/>
      </c>
      <c r="N360" s="3" t="str">
        <f>IFERROR(VLOOKUP(A360,MA!A:Q,8,FALSE),"")</f>
        <v/>
      </c>
      <c r="O360" s="3" t="str">
        <f>IFERROR(VLOOKUP(A360,SC!A:Q,8,FALSE),"")</f>
        <v/>
      </c>
      <c r="P360" s="3" t="str">
        <f>IFERROR(VLOOKUP(A360,SS!A:P,8,FALSE),"")</f>
        <v/>
      </c>
      <c r="Q360" s="3">
        <f t="shared" si="30"/>
        <v>0</v>
      </c>
      <c r="R360" s="3">
        <f t="shared" si="31"/>
        <v>0</v>
      </c>
      <c r="S360" s="5"/>
      <c r="T360" s="3">
        <f>IFERROR(COUNTIFS(grades!A:A,A360,grades!H:H,"A"),"0")</f>
        <v>0</v>
      </c>
      <c r="U360" s="3">
        <f>IFERROR(COUNTIFS(grades!A:A,A360,grades!H:H,"B"),"0")</f>
        <v>0</v>
      </c>
      <c r="V360" s="3">
        <f>IFERROR(COUNTIFS(grades!A:A,A360,grades!H:H,"C"),"0")</f>
        <v>0</v>
      </c>
      <c r="W360" s="3">
        <f>IFERROR(COUNTIFS(grades!A:A,A360,grades!H:H,"D"),"0")</f>
        <v>0</v>
      </c>
      <c r="X360" s="3">
        <f>IFERROR(COUNTIFS(grades!A:A,A360,grades!H:H,"F"),"0")</f>
        <v>0</v>
      </c>
      <c r="Y360" s="5"/>
      <c r="Z360" s="3" t="str">
        <f>IFERROR(VLOOKUP(A360,'Previous CF'!A:AH,27,FALSE),"")</f>
        <v/>
      </c>
      <c r="AA360" s="6" t="e">
        <f t="shared" si="32"/>
        <v>#VALUE!</v>
      </c>
      <c r="AB360" s="6" t="e">
        <f t="shared" si="33"/>
        <v>#VALUE!</v>
      </c>
      <c r="AC360" s="6" t="e">
        <f t="shared" si="34"/>
        <v>#VALUE!</v>
      </c>
      <c r="AD360" s="3" t="e">
        <f t="shared" si="35"/>
        <v>#VALUE!</v>
      </c>
      <c r="AE360" s="20" t="str">
        <f>IFERROR(VLOOKUP(A360,'Previous CF'!A:AE,31,FALSE),"")</f>
        <v/>
      </c>
      <c r="AF360" s="20" t="str">
        <f>IFERROR(VLOOKUP(A360,'Previous CF'!A:AF,32,FALSE),"")</f>
        <v/>
      </c>
      <c r="AG360" s="12" t="str">
        <f>IFERROR(VLOOKUP(A360,'Previous CF'!A:AI,33,FALSE),"")</f>
        <v/>
      </c>
      <c r="AH360" s="12" t="str">
        <f>IFERROR(VLOOKUP(A360,'Previous CF'!A:AJ,34,FALSE),"")</f>
        <v/>
      </c>
      <c r="AI360" s="12" t="str">
        <f>IFERROR(VLOOKUP(A360,'Previous CF'!A:AK,35,FALSE),"")</f>
        <v/>
      </c>
      <c r="AJ360" s="12" t="str">
        <f>IFERROR(VLOOKUP(A360,'Previous CF'!A:AL,36,FALSE),"")</f>
        <v/>
      </c>
      <c r="AK360" s="12" t="str">
        <f>IFERROR(VLOOKUP(A360,'Previous CF'!A:AM,37,FALSE),"")</f>
        <v/>
      </c>
      <c r="AL360" s="12" t="str">
        <f>IFERROR(VLOOKUP(A360,'Previous CF'!A:AN,38,FALSE),"")</f>
        <v/>
      </c>
      <c r="AM360" s="12" t="str">
        <f>IFERROR(VLOOKUP(A360,'Previous CF'!A:AO,39,FALSE),"")</f>
        <v/>
      </c>
      <c r="AN360" s="12"/>
      <c r="AO360" s="12" t="str">
        <f>IFERROR(VLOOKUP(A360,'Previous CF'!A:AQ,41,FALSE),"")</f>
        <v/>
      </c>
      <c r="AP360" s="12" t="str">
        <f>IFERROR(VLOOKUP(A360,'Previous CF'!A:AR,42,FALSE),"")</f>
        <v/>
      </c>
    </row>
    <row r="361" spans="1:42" x14ac:dyDescent="0.35">
      <c r="A361" s="23">
        <f>HT!A361</f>
        <v>0</v>
      </c>
      <c r="B361" s="23">
        <f>HT!B361</f>
        <v>0</v>
      </c>
      <c r="C361" s="23">
        <f>HT!C361</f>
        <v>0</v>
      </c>
      <c r="D361" s="23">
        <f>HT!D361</f>
        <v>0</v>
      </c>
      <c r="E361" s="3" t="str">
        <f>IFERROR(VLOOKUP(A361,grades!A:P,5,FALSE),"")</f>
        <v/>
      </c>
      <c r="F361" s="3" t="str">
        <f>IFERROR(VLOOKUP(A361,grades!A:Q,6,FALSE),"")</f>
        <v/>
      </c>
      <c r="G361" s="3" t="str">
        <f>IFERROR(VLOOKUP(A361,HT!A:K,8,FALSE),"")</f>
        <v/>
      </c>
      <c r="H361" s="3" t="str">
        <f>IFERROR(VLOOKUP(A361,HT!A:L,12,FALSE),"")</f>
        <v/>
      </c>
      <c r="I361" s="3" t="str">
        <f>IFERROR(VLOOKUP(A361,IEP!A:F,6,FALSE),"")</f>
        <v/>
      </c>
      <c r="J361" s="3" t="str">
        <f>IFERROR(VLOOKUP(A361,FRL!A:G,5,FALSE),"")</f>
        <v/>
      </c>
      <c r="K361" s="4" t="str">
        <f>IFERROR(VLOOKUP(A361,Att!A:E,5,FALSE),"")</f>
        <v/>
      </c>
      <c r="L361" s="32" t="str">
        <f>IFERROR(VLOOKUP(A361,Disc!A:C,2,FALSE),"0")</f>
        <v>0</v>
      </c>
      <c r="M361" s="3" t="str">
        <f>IFERROR(VLOOKUP(A361,CA!A:P,8,FALSE),"")</f>
        <v/>
      </c>
      <c r="N361" s="3" t="str">
        <f>IFERROR(VLOOKUP(A361,MA!A:Q,8,FALSE),"")</f>
        <v/>
      </c>
      <c r="O361" s="3" t="str">
        <f>IFERROR(VLOOKUP(A361,SC!A:Q,8,FALSE),"")</f>
        <v/>
      </c>
      <c r="P361" s="3" t="str">
        <f>IFERROR(VLOOKUP(A361,SS!A:P,8,FALSE),"")</f>
        <v/>
      </c>
      <c r="Q361" s="3">
        <f t="shared" si="30"/>
        <v>0</v>
      </c>
      <c r="R361" s="3">
        <f t="shared" si="31"/>
        <v>0</v>
      </c>
      <c r="S361" s="5"/>
      <c r="T361" s="3">
        <f>IFERROR(COUNTIFS(grades!A:A,A361,grades!H:H,"A"),"0")</f>
        <v>0</v>
      </c>
      <c r="U361" s="3">
        <f>IFERROR(COUNTIFS(grades!A:A,A361,grades!H:H,"B"),"0")</f>
        <v>0</v>
      </c>
      <c r="V361" s="3">
        <f>IFERROR(COUNTIFS(grades!A:A,A361,grades!H:H,"C"),"0")</f>
        <v>0</v>
      </c>
      <c r="W361" s="3">
        <f>IFERROR(COUNTIFS(grades!A:A,A361,grades!H:H,"D"),"0")</f>
        <v>0</v>
      </c>
      <c r="X361" s="3">
        <f>IFERROR(COUNTIFS(grades!A:A,A361,grades!H:H,"F"),"0")</f>
        <v>0</v>
      </c>
      <c r="Y361" s="5"/>
      <c r="Z361" s="3" t="str">
        <f>IFERROR(VLOOKUP(A361,'Previous CF'!A:AH,27,FALSE),"")</f>
        <v/>
      </c>
      <c r="AA361" s="6" t="e">
        <f t="shared" si="32"/>
        <v>#VALUE!</v>
      </c>
      <c r="AB361" s="6" t="e">
        <f t="shared" si="33"/>
        <v>#VALUE!</v>
      </c>
      <c r="AC361" s="6" t="e">
        <f t="shared" si="34"/>
        <v>#VALUE!</v>
      </c>
      <c r="AD361" s="3" t="e">
        <f t="shared" si="35"/>
        <v>#VALUE!</v>
      </c>
      <c r="AE361" s="20" t="str">
        <f>IFERROR(VLOOKUP(A361,'Previous CF'!A:AE,31,FALSE),"")</f>
        <v/>
      </c>
      <c r="AF361" s="20" t="str">
        <f>IFERROR(VLOOKUP(A361,'Previous CF'!A:AF,32,FALSE),"")</f>
        <v/>
      </c>
      <c r="AG361" s="12" t="str">
        <f>IFERROR(VLOOKUP(A361,'Previous CF'!A:AI,33,FALSE),"")</f>
        <v/>
      </c>
      <c r="AH361" s="12" t="str">
        <f>IFERROR(VLOOKUP(A361,'Previous CF'!A:AJ,34,FALSE),"")</f>
        <v/>
      </c>
      <c r="AI361" s="12" t="str">
        <f>IFERROR(VLOOKUP(A361,'Previous CF'!A:AK,35,FALSE),"")</f>
        <v/>
      </c>
      <c r="AJ361" s="12" t="str">
        <f>IFERROR(VLOOKUP(A361,'Previous CF'!A:AL,36,FALSE),"")</f>
        <v/>
      </c>
      <c r="AK361" s="12" t="str">
        <f>IFERROR(VLOOKUP(A361,'Previous CF'!A:AM,37,FALSE),"")</f>
        <v/>
      </c>
      <c r="AL361" s="12" t="str">
        <f>IFERROR(VLOOKUP(A361,'Previous CF'!A:AN,38,FALSE),"")</f>
        <v/>
      </c>
      <c r="AM361" s="12" t="str">
        <f>IFERROR(VLOOKUP(A361,'Previous CF'!A:AO,39,FALSE),"")</f>
        <v/>
      </c>
      <c r="AN361" s="12"/>
      <c r="AO361" s="12" t="str">
        <f>IFERROR(VLOOKUP(A361,'Previous CF'!A:AQ,41,FALSE),"")</f>
        <v/>
      </c>
      <c r="AP361" s="12" t="str">
        <f>IFERROR(VLOOKUP(A361,'Previous CF'!A:AR,42,FALSE),"")</f>
        <v/>
      </c>
    </row>
    <row r="362" spans="1:42" x14ac:dyDescent="0.35">
      <c r="A362" s="23">
        <f>HT!A362</f>
        <v>0</v>
      </c>
      <c r="B362" s="23">
        <f>HT!B362</f>
        <v>0</v>
      </c>
      <c r="C362" s="23">
        <f>HT!C362</f>
        <v>0</v>
      </c>
      <c r="D362" s="23">
        <f>HT!D362</f>
        <v>0</v>
      </c>
      <c r="E362" s="3" t="str">
        <f>IFERROR(VLOOKUP(A362,grades!A:P,5,FALSE),"")</f>
        <v/>
      </c>
      <c r="F362" s="3" t="str">
        <f>IFERROR(VLOOKUP(A362,grades!A:Q,6,FALSE),"")</f>
        <v/>
      </c>
      <c r="G362" s="3" t="str">
        <f>IFERROR(VLOOKUP(A362,HT!A:K,8,FALSE),"")</f>
        <v/>
      </c>
      <c r="H362" s="3" t="str">
        <f>IFERROR(VLOOKUP(A362,HT!A:L,12,FALSE),"")</f>
        <v/>
      </c>
      <c r="I362" s="3" t="str">
        <f>IFERROR(VLOOKUP(A362,IEP!A:F,6,FALSE),"")</f>
        <v/>
      </c>
      <c r="J362" s="3" t="str">
        <f>IFERROR(VLOOKUP(A362,FRL!A:G,5,FALSE),"")</f>
        <v/>
      </c>
      <c r="K362" s="4" t="str">
        <f>IFERROR(VLOOKUP(A362,Att!A:E,5,FALSE),"")</f>
        <v/>
      </c>
      <c r="L362" s="32" t="str">
        <f>IFERROR(VLOOKUP(A362,Disc!A:C,2,FALSE),"0")</f>
        <v>0</v>
      </c>
      <c r="M362" s="3" t="str">
        <f>IFERROR(VLOOKUP(A362,CA!A:P,8,FALSE),"")</f>
        <v/>
      </c>
      <c r="N362" s="3" t="str">
        <f>IFERROR(VLOOKUP(A362,MA!A:Q,8,FALSE),"")</f>
        <v/>
      </c>
      <c r="O362" s="3" t="str">
        <f>IFERROR(VLOOKUP(A362,SC!A:Q,8,FALSE),"")</f>
        <v/>
      </c>
      <c r="P362" s="3" t="str">
        <f>IFERROR(VLOOKUP(A362,SS!A:P,8,FALSE),"")</f>
        <v/>
      </c>
      <c r="Q362" s="3">
        <f t="shared" si="30"/>
        <v>0</v>
      </c>
      <c r="R362" s="3">
        <f t="shared" si="31"/>
        <v>0</v>
      </c>
      <c r="S362" s="5"/>
      <c r="T362" s="3">
        <f>IFERROR(COUNTIFS(grades!A:A,A362,grades!H:H,"A"),"0")</f>
        <v>0</v>
      </c>
      <c r="U362" s="3">
        <f>IFERROR(COUNTIFS(grades!A:A,A362,grades!H:H,"B"),"0")</f>
        <v>0</v>
      </c>
      <c r="V362" s="3">
        <f>IFERROR(COUNTIFS(grades!A:A,A362,grades!H:H,"C"),"0")</f>
        <v>0</v>
      </c>
      <c r="W362" s="3">
        <f>IFERROR(COUNTIFS(grades!A:A,A362,grades!H:H,"D"),"0")</f>
        <v>0</v>
      </c>
      <c r="X362" s="3">
        <f>IFERROR(COUNTIFS(grades!A:A,A362,grades!H:H,"F"),"0")</f>
        <v>0</v>
      </c>
      <c r="Y362" s="5"/>
      <c r="Z362" s="3" t="str">
        <f>IFERROR(VLOOKUP(A362,'Previous CF'!A:AH,27,FALSE),"")</f>
        <v/>
      </c>
      <c r="AA362" s="6" t="e">
        <f t="shared" si="32"/>
        <v>#VALUE!</v>
      </c>
      <c r="AB362" s="6" t="e">
        <f t="shared" si="33"/>
        <v>#VALUE!</v>
      </c>
      <c r="AC362" s="6" t="e">
        <f t="shared" si="34"/>
        <v>#VALUE!</v>
      </c>
      <c r="AD362" s="3" t="e">
        <f t="shared" si="35"/>
        <v>#VALUE!</v>
      </c>
      <c r="AE362" s="20" t="str">
        <f>IFERROR(VLOOKUP(A362,'Previous CF'!A:AE,31,FALSE),"")</f>
        <v/>
      </c>
      <c r="AF362" s="20" t="str">
        <f>IFERROR(VLOOKUP(A362,'Previous CF'!A:AF,32,FALSE),"")</f>
        <v/>
      </c>
      <c r="AG362" s="12" t="str">
        <f>IFERROR(VLOOKUP(A362,'Previous CF'!A:AI,33,FALSE),"")</f>
        <v/>
      </c>
      <c r="AH362" s="12" t="str">
        <f>IFERROR(VLOOKUP(A362,'Previous CF'!A:AJ,34,FALSE),"")</f>
        <v/>
      </c>
      <c r="AI362" s="12" t="str">
        <f>IFERROR(VLOOKUP(A362,'Previous CF'!A:AK,35,FALSE),"")</f>
        <v/>
      </c>
      <c r="AJ362" s="12" t="str">
        <f>IFERROR(VLOOKUP(A362,'Previous CF'!A:AL,36,FALSE),"")</f>
        <v/>
      </c>
      <c r="AK362" s="12" t="str">
        <f>IFERROR(VLOOKUP(A362,'Previous CF'!A:AM,37,FALSE),"")</f>
        <v/>
      </c>
      <c r="AL362" s="12" t="str">
        <f>IFERROR(VLOOKUP(A362,'Previous CF'!A:AN,38,FALSE),"")</f>
        <v/>
      </c>
      <c r="AM362" s="12" t="str">
        <f>IFERROR(VLOOKUP(A362,'Previous CF'!A:AO,39,FALSE),"")</f>
        <v/>
      </c>
      <c r="AN362" s="12"/>
      <c r="AO362" s="12" t="str">
        <f>IFERROR(VLOOKUP(A362,'Previous CF'!A:AQ,41,FALSE),"")</f>
        <v/>
      </c>
      <c r="AP362" s="12" t="str">
        <f>IFERROR(VLOOKUP(A362,'Previous CF'!A:AR,42,FALSE),"")</f>
        <v/>
      </c>
    </row>
    <row r="363" spans="1:42" x14ac:dyDescent="0.35">
      <c r="A363" s="23">
        <f>HT!A363</f>
        <v>0</v>
      </c>
      <c r="B363" s="23">
        <f>HT!B363</f>
        <v>0</v>
      </c>
      <c r="C363" s="23">
        <f>HT!C363</f>
        <v>0</v>
      </c>
      <c r="D363" s="23">
        <f>HT!D363</f>
        <v>0</v>
      </c>
      <c r="E363" s="3" t="str">
        <f>IFERROR(VLOOKUP(A363,grades!A:P,5,FALSE),"")</f>
        <v/>
      </c>
      <c r="F363" s="3" t="str">
        <f>IFERROR(VLOOKUP(A363,grades!A:Q,6,FALSE),"")</f>
        <v/>
      </c>
      <c r="G363" s="3" t="str">
        <f>IFERROR(VLOOKUP(A363,HT!A:K,8,FALSE),"")</f>
        <v/>
      </c>
      <c r="H363" s="3" t="str">
        <f>IFERROR(VLOOKUP(A363,HT!A:L,12,FALSE),"")</f>
        <v/>
      </c>
      <c r="I363" s="3" t="str">
        <f>IFERROR(VLOOKUP(A363,IEP!A:F,6,FALSE),"")</f>
        <v/>
      </c>
      <c r="J363" s="3" t="str">
        <f>IFERROR(VLOOKUP(A363,FRL!A:G,5,FALSE),"")</f>
        <v/>
      </c>
      <c r="K363" s="4" t="str">
        <f>IFERROR(VLOOKUP(A363,Att!A:E,5,FALSE),"")</f>
        <v/>
      </c>
      <c r="L363" s="32" t="str">
        <f>IFERROR(VLOOKUP(A363,Disc!A:C,2,FALSE),"0")</f>
        <v>0</v>
      </c>
      <c r="M363" s="3" t="str">
        <f>IFERROR(VLOOKUP(A363,CA!A:P,8,FALSE),"")</f>
        <v/>
      </c>
      <c r="N363" s="3" t="str">
        <f>IFERROR(VLOOKUP(A363,MA!A:Q,8,FALSE),"")</f>
        <v/>
      </c>
      <c r="O363" s="3" t="str">
        <f>IFERROR(VLOOKUP(A363,SC!A:Q,8,FALSE),"")</f>
        <v/>
      </c>
      <c r="P363" s="3" t="str">
        <f>IFERROR(VLOOKUP(A363,SS!A:P,8,FALSE),"")</f>
        <v/>
      </c>
      <c r="Q363" s="3">
        <f t="shared" si="30"/>
        <v>0</v>
      </c>
      <c r="R363" s="3">
        <f t="shared" si="31"/>
        <v>0</v>
      </c>
      <c r="S363" s="5"/>
      <c r="T363" s="3">
        <f>IFERROR(COUNTIFS(grades!A:A,A363,grades!H:H,"A"),"0")</f>
        <v>0</v>
      </c>
      <c r="U363" s="3">
        <f>IFERROR(COUNTIFS(grades!A:A,A363,grades!H:H,"B"),"0")</f>
        <v>0</v>
      </c>
      <c r="V363" s="3">
        <f>IFERROR(COUNTIFS(grades!A:A,A363,grades!H:H,"C"),"0")</f>
        <v>0</v>
      </c>
      <c r="W363" s="3">
        <f>IFERROR(COUNTIFS(grades!A:A,A363,grades!H:H,"D"),"0")</f>
        <v>0</v>
      </c>
      <c r="X363" s="3">
        <f>IFERROR(COUNTIFS(grades!A:A,A363,grades!H:H,"F"),"0")</f>
        <v>0</v>
      </c>
      <c r="Y363" s="5"/>
      <c r="Z363" s="3" t="str">
        <f>IFERROR(VLOOKUP(A363,'Previous CF'!A:AH,27,FALSE),"")</f>
        <v/>
      </c>
      <c r="AA363" s="6" t="e">
        <f t="shared" si="32"/>
        <v>#VALUE!</v>
      </c>
      <c r="AB363" s="6" t="e">
        <f t="shared" si="33"/>
        <v>#VALUE!</v>
      </c>
      <c r="AC363" s="6" t="e">
        <f t="shared" si="34"/>
        <v>#VALUE!</v>
      </c>
      <c r="AD363" s="3" t="e">
        <f t="shared" si="35"/>
        <v>#VALUE!</v>
      </c>
      <c r="AE363" s="20" t="str">
        <f>IFERROR(VLOOKUP(A363,'Previous CF'!A:AE,31,FALSE),"")</f>
        <v/>
      </c>
      <c r="AF363" s="20" t="str">
        <f>IFERROR(VLOOKUP(A363,'Previous CF'!A:AF,32,FALSE),"")</f>
        <v/>
      </c>
      <c r="AG363" s="12" t="str">
        <f>IFERROR(VLOOKUP(A363,'Previous CF'!A:AI,33,FALSE),"")</f>
        <v/>
      </c>
      <c r="AH363" s="12" t="str">
        <f>IFERROR(VLOOKUP(A363,'Previous CF'!A:AJ,34,FALSE),"")</f>
        <v/>
      </c>
      <c r="AI363" s="12" t="str">
        <f>IFERROR(VLOOKUP(A363,'Previous CF'!A:AK,35,FALSE),"")</f>
        <v/>
      </c>
      <c r="AJ363" s="12" t="str">
        <f>IFERROR(VLOOKUP(A363,'Previous CF'!A:AL,36,FALSE),"")</f>
        <v/>
      </c>
      <c r="AK363" s="12" t="str">
        <f>IFERROR(VLOOKUP(A363,'Previous CF'!A:AM,37,FALSE),"")</f>
        <v/>
      </c>
      <c r="AL363" s="12" t="str">
        <f>IFERROR(VLOOKUP(A363,'Previous CF'!A:AN,38,FALSE),"")</f>
        <v/>
      </c>
      <c r="AM363" s="12" t="str">
        <f>IFERROR(VLOOKUP(A363,'Previous CF'!A:AO,39,FALSE),"")</f>
        <v/>
      </c>
      <c r="AN363" s="12"/>
      <c r="AO363" s="12" t="str">
        <f>IFERROR(VLOOKUP(A363,'Previous CF'!A:AQ,41,FALSE),"")</f>
        <v/>
      </c>
      <c r="AP363" s="12" t="str">
        <f>IFERROR(VLOOKUP(A363,'Previous CF'!A:AR,42,FALSE),"")</f>
        <v/>
      </c>
    </row>
    <row r="364" spans="1:42" x14ac:dyDescent="0.35">
      <c r="A364" s="23">
        <f>HT!A364</f>
        <v>0</v>
      </c>
      <c r="B364" s="23">
        <f>HT!B364</f>
        <v>0</v>
      </c>
      <c r="C364" s="23">
        <f>HT!C364</f>
        <v>0</v>
      </c>
      <c r="D364" s="23">
        <f>HT!D364</f>
        <v>0</v>
      </c>
      <c r="E364" s="3" t="str">
        <f>IFERROR(VLOOKUP(A364,grades!A:P,5,FALSE),"")</f>
        <v/>
      </c>
      <c r="F364" s="3" t="str">
        <f>IFERROR(VLOOKUP(A364,grades!A:Q,6,FALSE),"")</f>
        <v/>
      </c>
      <c r="G364" s="3" t="str">
        <f>IFERROR(VLOOKUP(A364,HT!A:K,8,FALSE),"")</f>
        <v/>
      </c>
      <c r="H364" s="3" t="str">
        <f>IFERROR(VLOOKUP(A364,HT!A:L,12,FALSE),"")</f>
        <v/>
      </c>
      <c r="I364" s="3" t="str">
        <f>IFERROR(VLOOKUP(A364,IEP!A:F,6,FALSE),"")</f>
        <v/>
      </c>
      <c r="J364" s="3" t="str">
        <f>IFERROR(VLOOKUP(A364,FRL!A:G,5,FALSE),"")</f>
        <v/>
      </c>
      <c r="K364" s="4" t="str">
        <f>IFERROR(VLOOKUP(A364,Att!A:E,5,FALSE),"")</f>
        <v/>
      </c>
      <c r="L364" s="32" t="str">
        <f>IFERROR(VLOOKUP(A364,Disc!A:C,2,FALSE),"0")</f>
        <v>0</v>
      </c>
      <c r="M364" s="3" t="str">
        <f>IFERROR(VLOOKUP(A364,CA!A:P,8,FALSE),"")</f>
        <v/>
      </c>
      <c r="N364" s="3" t="str">
        <f>IFERROR(VLOOKUP(A364,MA!A:Q,8,FALSE),"")</f>
        <v/>
      </c>
      <c r="O364" s="3" t="str">
        <f>IFERROR(VLOOKUP(A364,SC!A:Q,8,FALSE),"")</f>
        <v/>
      </c>
      <c r="P364" s="3" t="str">
        <f>IFERROR(VLOOKUP(A364,SS!A:P,8,FALSE),"")</f>
        <v/>
      </c>
      <c r="Q364" s="3">
        <f t="shared" si="30"/>
        <v>0</v>
      </c>
      <c r="R364" s="3">
        <f t="shared" si="31"/>
        <v>0</v>
      </c>
      <c r="S364" s="5"/>
      <c r="T364" s="3">
        <f>IFERROR(COUNTIFS(grades!A:A,A364,grades!H:H,"A"),"0")</f>
        <v>0</v>
      </c>
      <c r="U364" s="3">
        <f>IFERROR(COUNTIFS(grades!A:A,A364,grades!H:H,"B"),"0")</f>
        <v>0</v>
      </c>
      <c r="V364" s="3">
        <f>IFERROR(COUNTIFS(grades!A:A,A364,grades!H:H,"C"),"0")</f>
        <v>0</v>
      </c>
      <c r="W364" s="3">
        <f>IFERROR(COUNTIFS(grades!A:A,A364,grades!H:H,"D"),"0")</f>
        <v>0</v>
      </c>
      <c r="X364" s="3">
        <f>IFERROR(COUNTIFS(grades!A:A,A364,grades!H:H,"F"),"0")</f>
        <v>0</v>
      </c>
      <c r="Y364" s="5"/>
      <c r="Z364" s="3" t="str">
        <f>IFERROR(VLOOKUP(A364,'Previous CF'!A:AH,27,FALSE),"")</f>
        <v/>
      </c>
      <c r="AA364" s="6" t="e">
        <f t="shared" si="32"/>
        <v>#VALUE!</v>
      </c>
      <c r="AB364" s="6" t="e">
        <f t="shared" si="33"/>
        <v>#VALUE!</v>
      </c>
      <c r="AC364" s="6" t="e">
        <f t="shared" si="34"/>
        <v>#VALUE!</v>
      </c>
      <c r="AD364" s="3" t="e">
        <f t="shared" si="35"/>
        <v>#VALUE!</v>
      </c>
      <c r="AE364" s="20" t="str">
        <f>IFERROR(VLOOKUP(A364,'Previous CF'!A:AE,31,FALSE),"")</f>
        <v/>
      </c>
      <c r="AF364" s="20" t="str">
        <f>IFERROR(VLOOKUP(A364,'Previous CF'!A:AF,32,FALSE),"")</f>
        <v/>
      </c>
      <c r="AG364" s="12" t="str">
        <f>IFERROR(VLOOKUP(A364,'Previous CF'!A:AI,33,FALSE),"")</f>
        <v/>
      </c>
      <c r="AH364" s="12" t="str">
        <f>IFERROR(VLOOKUP(A364,'Previous CF'!A:AJ,34,FALSE),"")</f>
        <v/>
      </c>
      <c r="AI364" s="12" t="str">
        <f>IFERROR(VLOOKUP(A364,'Previous CF'!A:AK,35,FALSE),"")</f>
        <v/>
      </c>
      <c r="AJ364" s="12" t="str">
        <f>IFERROR(VLOOKUP(A364,'Previous CF'!A:AL,36,FALSE),"")</f>
        <v/>
      </c>
      <c r="AK364" s="12" t="str">
        <f>IFERROR(VLOOKUP(A364,'Previous CF'!A:AM,37,FALSE),"")</f>
        <v/>
      </c>
      <c r="AL364" s="12" t="str">
        <f>IFERROR(VLOOKUP(A364,'Previous CF'!A:AN,38,FALSE),"")</f>
        <v/>
      </c>
      <c r="AM364" s="12" t="str">
        <f>IFERROR(VLOOKUP(A364,'Previous CF'!A:AO,39,FALSE),"")</f>
        <v/>
      </c>
      <c r="AN364" s="12"/>
      <c r="AO364" s="12" t="str">
        <f>IFERROR(VLOOKUP(A364,'Previous CF'!A:AQ,41,FALSE),"")</f>
        <v/>
      </c>
      <c r="AP364" s="12" t="str">
        <f>IFERROR(VLOOKUP(A364,'Previous CF'!A:AR,42,FALSE),"")</f>
        <v/>
      </c>
    </row>
    <row r="365" spans="1:42" x14ac:dyDescent="0.35">
      <c r="A365" s="23">
        <f>HT!A365</f>
        <v>0</v>
      </c>
      <c r="B365" s="23">
        <f>HT!B365</f>
        <v>0</v>
      </c>
      <c r="C365" s="23">
        <f>HT!C365</f>
        <v>0</v>
      </c>
      <c r="D365" s="23">
        <f>HT!D365</f>
        <v>0</v>
      </c>
      <c r="E365" s="3" t="str">
        <f>IFERROR(VLOOKUP(A365,grades!A:P,5,FALSE),"")</f>
        <v/>
      </c>
      <c r="F365" s="3" t="str">
        <f>IFERROR(VLOOKUP(A365,grades!A:Q,6,FALSE),"")</f>
        <v/>
      </c>
      <c r="G365" s="3" t="str">
        <f>IFERROR(VLOOKUP(A365,HT!A:K,8,FALSE),"")</f>
        <v/>
      </c>
      <c r="H365" s="3" t="str">
        <f>IFERROR(VLOOKUP(A365,HT!A:L,12,FALSE),"")</f>
        <v/>
      </c>
      <c r="I365" s="3" t="str">
        <f>IFERROR(VLOOKUP(A365,IEP!A:F,6,FALSE),"")</f>
        <v/>
      </c>
      <c r="J365" s="3" t="str">
        <f>IFERROR(VLOOKUP(A365,FRL!A:G,5,FALSE),"")</f>
        <v/>
      </c>
      <c r="K365" s="4" t="str">
        <f>IFERROR(VLOOKUP(A365,Att!A:E,5,FALSE),"")</f>
        <v/>
      </c>
      <c r="L365" s="32" t="str">
        <f>IFERROR(VLOOKUP(A365,Disc!A:C,2,FALSE),"0")</f>
        <v>0</v>
      </c>
      <c r="M365" s="3" t="str">
        <f>IFERROR(VLOOKUP(A365,CA!A:P,8,FALSE),"")</f>
        <v/>
      </c>
      <c r="N365" s="3" t="str">
        <f>IFERROR(VLOOKUP(A365,MA!A:Q,8,FALSE),"")</f>
        <v/>
      </c>
      <c r="O365" s="3" t="str">
        <f>IFERROR(VLOOKUP(A365,SC!A:Q,8,FALSE),"")</f>
        <v/>
      </c>
      <c r="P365" s="3" t="str">
        <f>IFERROR(VLOOKUP(A365,SS!A:P,8,FALSE),"")</f>
        <v/>
      </c>
      <c r="Q365" s="3">
        <f t="shared" si="30"/>
        <v>0</v>
      </c>
      <c r="R365" s="3">
        <f t="shared" si="31"/>
        <v>0</v>
      </c>
      <c r="S365" s="5"/>
      <c r="T365" s="3">
        <f>IFERROR(COUNTIFS(grades!A:A,A365,grades!H:H,"A"),"0")</f>
        <v>0</v>
      </c>
      <c r="U365" s="3">
        <f>IFERROR(COUNTIFS(grades!A:A,A365,grades!H:H,"B"),"0")</f>
        <v>0</v>
      </c>
      <c r="V365" s="3">
        <f>IFERROR(COUNTIFS(grades!A:A,A365,grades!H:H,"C"),"0")</f>
        <v>0</v>
      </c>
      <c r="W365" s="3">
        <f>IFERROR(COUNTIFS(grades!A:A,A365,grades!H:H,"D"),"0")</f>
        <v>0</v>
      </c>
      <c r="X365" s="3">
        <f>IFERROR(COUNTIFS(grades!A:A,A365,grades!H:H,"F"),"0")</f>
        <v>0</v>
      </c>
      <c r="Y365" s="5"/>
      <c r="Z365" s="3" t="str">
        <f>IFERROR(VLOOKUP(A365,'Previous CF'!A:AH,27,FALSE),"")</f>
        <v/>
      </c>
      <c r="AA365" s="6" t="e">
        <f t="shared" si="32"/>
        <v>#VALUE!</v>
      </c>
      <c r="AB365" s="6" t="e">
        <f t="shared" si="33"/>
        <v>#VALUE!</v>
      </c>
      <c r="AC365" s="6" t="e">
        <f t="shared" si="34"/>
        <v>#VALUE!</v>
      </c>
      <c r="AD365" s="3" t="e">
        <f t="shared" si="35"/>
        <v>#VALUE!</v>
      </c>
      <c r="AE365" s="20" t="str">
        <f>IFERROR(VLOOKUP(A365,'Previous CF'!A:AE,31,FALSE),"")</f>
        <v/>
      </c>
      <c r="AF365" s="20" t="str">
        <f>IFERROR(VLOOKUP(A365,'Previous CF'!A:AF,32,FALSE),"")</f>
        <v/>
      </c>
      <c r="AG365" s="12" t="str">
        <f>IFERROR(VLOOKUP(A365,'Previous CF'!A:AI,33,FALSE),"")</f>
        <v/>
      </c>
      <c r="AH365" s="12" t="str">
        <f>IFERROR(VLOOKUP(A365,'Previous CF'!A:AJ,34,FALSE),"")</f>
        <v/>
      </c>
      <c r="AI365" s="12" t="str">
        <f>IFERROR(VLOOKUP(A365,'Previous CF'!A:AK,35,FALSE),"")</f>
        <v/>
      </c>
      <c r="AJ365" s="12" t="str">
        <f>IFERROR(VLOOKUP(A365,'Previous CF'!A:AL,36,FALSE),"")</f>
        <v/>
      </c>
      <c r="AK365" s="12" t="str">
        <f>IFERROR(VLOOKUP(A365,'Previous CF'!A:AM,37,FALSE),"")</f>
        <v/>
      </c>
      <c r="AL365" s="12" t="str">
        <f>IFERROR(VLOOKUP(A365,'Previous CF'!A:AN,38,FALSE),"")</f>
        <v/>
      </c>
      <c r="AM365" s="12" t="str">
        <f>IFERROR(VLOOKUP(A365,'Previous CF'!A:AO,39,FALSE),"")</f>
        <v/>
      </c>
      <c r="AN365" s="12"/>
      <c r="AO365" s="12" t="str">
        <f>IFERROR(VLOOKUP(A365,'Previous CF'!A:AQ,41,FALSE),"")</f>
        <v/>
      </c>
      <c r="AP365" s="12" t="str">
        <f>IFERROR(VLOOKUP(A365,'Previous CF'!A:AR,42,FALSE),"")</f>
        <v/>
      </c>
    </row>
    <row r="366" spans="1:42" x14ac:dyDescent="0.35">
      <c r="A366" s="23">
        <f>HT!A366</f>
        <v>0</v>
      </c>
      <c r="B366" s="23">
        <f>HT!B366</f>
        <v>0</v>
      </c>
      <c r="C366" s="23">
        <f>HT!C366</f>
        <v>0</v>
      </c>
      <c r="D366" s="23">
        <f>HT!D366</f>
        <v>0</v>
      </c>
      <c r="E366" s="3" t="str">
        <f>IFERROR(VLOOKUP(A366,grades!A:P,5,FALSE),"")</f>
        <v/>
      </c>
      <c r="F366" s="3" t="str">
        <f>IFERROR(VLOOKUP(A366,grades!A:Q,6,FALSE),"")</f>
        <v/>
      </c>
      <c r="G366" s="3" t="str">
        <f>IFERROR(VLOOKUP(A366,HT!A:K,8,FALSE),"")</f>
        <v/>
      </c>
      <c r="H366" s="3" t="str">
        <f>IFERROR(VLOOKUP(A366,HT!A:L,12,FALSE),"")</f>
        <v/>
      </c>
      <c r="I366" s="3" t="str">
        <f>IFERROR(VLOOKUP(A366,IEP!A:F,6,FALSE),"")</f>
        <v/>
      </c>
      <c r="J366" s="3" t="str">
        <f>IFERROR(VLOOKUP(A366,FRL!A:G,5,FALSE),"")</f>
        <v/>
      </c>
      <c r="K366" s="4" t="str">
        <f>IFERROR(VLOOKUP(A366,Att!A:E,5,FALSE),"")</f>
        <v/>
      </c>
      <c r="L366" s="32" t="str">
        <f>IFERROR(VLOOKUP(A366,Disc!A:C,2,FALSE),"0")</f>
        <v>0</v>
      </c>
      <c r="M366" s="3" t="str">
        <f>IFERROR(VLOOKUP(A366,CA!A:P,8,FALSE),"")</f>
        <v/>
      </c>
      <c r="N366" s="3" t="str">
        <f>IFERROR(VLOOKUP(A366,MA!A:Q,8,FALSE),"")</f>
        <v/>
      </c>
      <c r="O366" s="3" t="str">
        <f>IFERROR(VLOOKUP(A366,SC!A:Q,8,FALSE),"")</f>
        <v/>
      </c>
      <c r="P366" s="3" t="str">
        <f>IFERROR(VLOOKUP(A366,SS!A:P,8,FALSE),"")</f>
        <v/>
      </c>
      <c r="Q366" s="3">
        <f t="shared" si="30"/>
        <v>0</v>
      </c>
      <c r="R366" s="3">
        <f t="shared" si="31"/>
        <v>0</v>
      </c>
      <c r="S366" s="5"/>
      <c r="T366" s="3">
        <f>IFERROR(COUNTIFS(grades!A:A,A366,grades!H:H,"A"),"0")</f>
        <v>0</v>
      </c>
      <c r="U366" s="3">
        <f>IFERROR(COUNTIFS(grades!A:A,A366,grades!H:H,"B"),"0")</f>
        <v>0</v>
      </c>
      <c r="V366" s="3">
        <f>IFERROR(COUNTIFS(grades!A:A,A366,grades!H:H,"C"),"0")</f>
        <v>0</v>
      </c>
      <c r="W366" s="3">
        <f>IFERROR(COUNTIFS(grades!A:A,A366,grades!H:H,"D"),"0")</f>
        <v>0</v>
      </c>
      <c r="X366" s="3">
        <f>IFERROR(COUNTIFS(grades!A:A,A366,grades!H:H,"F"),"0")</f>
        <v>0</v>
      </c>
      <c r="Y366" s="5"/>
      <c r="Z366" s="3" t="str">
        <f>IFERROR(VLOOKUP(A366,'Previous CF'!A:AH,27,FALSE),"")</f>
        <v/>
      </c>
      <c r="AA366" s="6" t="e">
        <f t="shared" si="32"/>
        <v>#VALUE!</v>
      </c>
      <c r="AB366" s="6" t="e">
        <f t="shared" si="33"/>
        <v>#VALUE!</v>
      </c>
      <c r="AC366" s="6" t="e">
        <f t="shared" si="34"/>
        <v>#VALUE!</v>
      </c>
      <c r="AD366" s="3" t="e">
        <f t="shared" si="35"/>
        <v>#VALUE!</v>
      </c>
      <c r="AE366" s="20" t="str">
        <f>IFERROR(VLOOKUP(A366,'Previous CF'!A:AE,31,FALSE),"")</f>
        <v/>
      </c>
      <c r="AF366" s="20" t="str">
        <f>IFERROR(VLOOKUP(A366,'Previous CF'!A:AF,32,FALSE),"")</f>
        <v/>
      </c>
      <c r="AG366" s="12" t="str">
        <f>IFERROR(VLOOKUP(A366,'Previous CF'!A:AI,33,FALSE),"")</f>
        <v/>
      </c>
      <c r="AH366" s="12" t="str">
        <f>IFERROR(VLOOKUP(A366,'Previous CF'!A:AJ,34,FALSE),"")</f>
        <v/>
      </c>
      <c r="AI366" s="12" t="str">
        <f>IFERROR(VLOOKUP(A366,'Previous CF'!A:AK,35,FALSE),"")</f>
        <v/>
      </c>
      <c r="AJ366" s="12" t="str">
        <f>IFERROR(VLOOKUP(A366,'Previous CF'!A:AL,36,FALSE),"")</f>
        <v/>
      </c>
      <c r="AK366" s="12" t="str">
        <f>IFERROR(VLOOKUP(A366,'Previous CF'!A:AM,37,FALSE),"")</f>
        <v/>
      </c>
      <c r="AL366" s="12" t="str">
        <f>IFERROR(VLOOKUP(A366,'Previous CF'!A:AN,38,FALSE),"")</f>
        <v/>
      </c>
      <c r="AM366" s="12" t="str">
        <f>IFERROR(VLOOKUP(A366,'Previous CF'!A:AO,39,FALSE),"")</f>
        <v/>
      </c>
      <c r="AN366" s="12"/>
      <c r="AO366" s="12" t="str">
        <f>IFERROR(VLOOKUP(A366,'Previous CF'!A:AQ,41,FALSE),"")</f>
        <v/>
      </c>
      <c r="AP366" s="12" t="str">
        <f>IFERROR(VLOOKUP(A366,'Previous CF'!A:AR,42,FALSE),"")</f>
        <v/>
      </c>
    </row>
    <row r="367" spans="1:42" x14ac:dyDescent="0.35">
      <c r="A367" s="23">
        <f>HT!A367</f>
        <v>0</v>
      </c>
      <c r="B367" s="23">
        <f>HT!B367</f>
        <v>0</v>
      </c>
      <c r="C367" s="23">
        <f>HT!C367</f>
        <v>0</v>
      </c>
      <c r="D367" s="23">
        <f>HT!D367</f>
        <v>0</v>
      </c>
      <c r="E367" s="3" t="str">
        <f>IFERROR(VLOOKUP(A367,grades!A:P,5,FALSE),"")</f>
        <v/>
      </c>
      <c r="F367" s="3" t="str">
        <f>IFERROR(VLOOKUP(A367,grades!A:Q,6,FALSE),"")</f>
        <v/>
      </c>
      <c r="G367" s="3" t="str">
        <f>IFERROR(VLOOKUP(A367,HT!A:K,8,FALSE),"")</f>
        <v/>
      </c>
      <c r="H367" s="3" t="str">
        <f>IFERROR(VLOOKUP(A367,HT!A:L,12,FALSE),"")</f>
        <v/>
      </c>
      <c r="I367" s="3" t="str">
        <f>IFERROR(VLOOKUP(A367,IEP!A:F,6,FALSE),"")</f>
        <v/>
      </c>
      <c r="J367" s="3" t="str">
        <f>IFERROR(VLOOKUP(A367,FRL!A:G,5,FALSE),"")</f>
        <v/>
      </c>
      <c r="K367" s="4" t="str">
        <f>IFERROR(VLOOKUP(A367,Att!A:E,5,FALSE),"")</f>
        <v/>
      </c>
      <c r="L367" s="32" t="str">
        <f>IFERROR(VLOOKUP(A367,Disc!A:C,2,FALSE),"0")</f>
        <v>0</v>
      </c>
      <c r="M367" s="3" t="str">
        <f>IFERROR(VLOOKUP(A367,CA!A:P,8,FALSE),"")</f>
        <v/>
      </c>
      <c r="N367" s="3" t="str">
        <f>IFERROR(VLOOKUP(A367,MA!A:Q,8,FALSE),"")</f>
        <v/>
      </c>
      <c r="O367" s="3" t="str">
        <f>IFERROR(VLOOKUP(A367,SC!A:Q,8,FALSE),"")</f>
        <v/>
      </c>
      <c r="P367" s="3" t="str">
        <f>IFERROR(VLOOKUP(A367,SS!A:P,8,FALSE),"")</f>
        <v/>
      </c>
      <c r="Q367" s="3">
        <f t="shared" si="30"/>
        <v>0</v>
      </c>
      <c r="R367" s="3">
        <f t="shared" si="31"/>
        <v>0</v>
      </c>
      <c r="S367" s="5"/>
      <c r="T367" s="3">
        <f>IFERROR(COUNTIFS(grades!A:A,A367,grades!H:H,"A"),"0")</f>
        <v>0</v>
      </c>
      <c r="U367" s="3">
        <f>IFERROR(COUNTIFS(grades!A:A,A367,grades!H:H,"B"),"0")</f>
        <v>0</v>
      </c>
      <c r="V367" s="3">
        <f>IFERROR(COUNTIFS(grades!A:A,A367,grades!H:H,"C"),"0")</f>
        <v>0</v>
      </c>
      <c r="W367" s="3">
        <f>IFERROR(COUNTIFS(grades!A:A,A367,grades!H:H,"D"),"0")</f>
        <v>0</v>
      </c>
      <c r="X367" s="3">
        <f>IFERROR(COUNTIFS(grades!A:A,A367,grades!H:H,"F"),"0")</f>
        <v>0</v>
      </c>
      <c r="Y367" s="5"/>
      <c r="Z367" s="3" t="str">
        <f>IFERROR(VLOOKUP(A367,'Previous CF'!A:AH,27,FALSE),"")</f>
        <v/>
      </c>
      <c r="AA367" s="6" t="e">
        <f t="shared" si="32"/>
        <v>#VALUE!</v>
      </c>
      <c r="AB367" s="6" t="e">
        <f t="shared" si="33"/>
        <v>#VALUE!</v>
      </c>
      <c r="AC367" s="6" t="e">
        <f t="shared" si="34"/>
        <v>#VALUE!</v>
      </c>
      <c r="AD367" s="3" t="e">
        <f t="shared" si="35"/>
        <v>#VALUE!</v>
      </c>
      <c r="AE367" s="20" t="str">
        <f>IFERROR(VLOOKUP(A367,'Previous CF'!A:AE,31,FALSE),"")</f>
        <v/>
      </c>
      <c r="AF367" s="20" t="str">
        <f>IFERROR(VLOOKUP(A367,'Previous CF'!A:AF,32,FALSE),"")</f>
        <v/>
      </c>
      <c r="AG367" s="12" t="str">
        <f>IFERROR(VLOOKUP(A367,'Previous CF'!A:AI,33,FALSE),"")</f>
        <v/>
      </c>
      <c r="AH367" s="12" t="str">
        <f>IFERROR(VLOOKUP(A367,'Previous CF'!A:AJ,34,FALSE),"")</f>
        <v/>
      </c>
      <c r="AI367" s="12" t="str">
        <f>IFERROR(VLOOKUP(A367,'Previous CF'!A:AK,35,FALSE),"")</f>
        <v/>
      </c>
      <c r="AJ367" s="12" t="str">
        <f>IFERROR(VLOOKUP(A367,'Previous CF'!A:AL,36,FALSE),"")</f>
        <v/>
      </c>
      <c r="AK367" s="12" t="str">
        <f>IFERROR(VLOOKUP(A367,'Previous CF'!A:AM,37,FALSE),"")</f>
        <v/>
      </c>
      <c r="AL367" s="12" t="str">
        <f>IFERROR(VLOOKUP(A367,'Previous CF'!A:AN,38,FALSE),"")</f>
        <v/>
      </c>
      <c r="AM367" s="12" t="str">
        <f>IFERROR(VLOOKUP(A367,'Previous CF'!A:AO,39,FALSE),"")</f>
        <v/>
      </c>
      <c r="AN367" s="12"/>
      <c r="AO367" s="12" t="str">
        <f>IFERROR(VLOOKUP(A367,'Previous CF'!A:AQ,41,FALSE),"")</f>
        <v/>
      </c>
      <c r="AP367" s="12" t="str">
        <f>IFERROR(VLOOKUP(A367,'Previous CF'!A:AR,42,FALSE),"")</f>
        <v/>
      </c>
    </row>
    <row r="368" spans="1:42" x14ac:dyDescent="0.35">
      <c r="A368" s="23">
        <f>HT!A368</f>
        <v>0</v>
      </c>
      <c r="B368" s="23">
        <f>HT!B368</f>
        <v>0</v>
      </c>
      <c r="C368" s="23">
        <f>HT!C368</f>
        <v>0</v>
      </c>
      <c r="D368" s="23">
        <f>HT!D368</f>
        <v>0</v>
      </c>
      <c r="E368" s="3" t="str">
        <f>IFERROR(VLOOKUP(A368,grades!A:P,5,FALSE),"")</f>
        <v/>
      </c>
      <c r="F368" s="3" t="str">
        <f>IFERROR(VLOOKUP(A368,grades!A:Q,6,FALSE),"")</f>
        <v/>
      </c>
      <c r="G368" s="3" t="str">
        <f>IFERROR(VLOOKUP(A368,HT!A:K,8,FALSE),"")</f>
        <v/>
      </c>
      <c r="H368" s="3" t="str">
        <f>IFERROR(VLOOKUP(A368,HT!A:L,12,FALSE),"")</f>
        <v/>
      </c>
      <c r="I368" s="3" t="str">
        <f>IFERROR(VLOOKUP(A368,IEP!A:F,6,FALSE),"")</f>
        <v/>
      </c>
      <c r="J368" s="3" t="str">
        <f>IFERROR(VLOOKUP(A368,FRL!A:G,5,FALSE),"")</f>
        <v/>
      </c>
      <c r="K368" s="4" t="str">
        <f>IFERROR(VLOOKUP(A368,Att!A:E,5,FALSE),"")</f>
        <v/>
      </c>
      <c r="L368" s="32" t="str">
        <f>IFERROR(VLOOKUP(A368,Disc!A:C,2,FALSE),"0")</f>
        <v>0</v>
      </c>
      <c r="M368" s="3" t="str">
        <f>IFERROR(VLOOKUP(A368,CA!A:P,8,FALSE),"")</f>
        <v/>
      </c>
      <c r="N368" s="3" t="str">
        <f>IFERROR(VLOOKUP(A368,MA!A:Q,8,FALSE),"")</f>
        <v/>
      </c>
      <c r="O368" s="3" t="str">
        <f>IFERROR(VLOOKUP(A368,SC!A:Q,8,FALSE),"")</f>
        <v/>
      </c>
      <c r="P368" s="3" t="str">
        <f>IFERROR(VLOOKUP(A368,SS!A:P,8,FALSE),"")</f>
        <v/>
      </c>
      <c r="Q368" s="3">
        <f t="shared" si="30"/>
        <v>0</v>
      </c>
      <c r="R368" s="3">
        <f t="shared" si="31"/>
        <v>0</v>
      </c>
      <c r="S368" s="5"/>
      <c r="T368" s="3">
        <f>IFERROR(COUNTIFS(grades!A:A,A368,grades!H:H,"A"),"0")</f>
        <v>0</v>
      </c>
      <c r="U368" s="3">
        <f>IFERROR(COUNTIFS(grades!A:A,A368,grades!H:H,"B"),"0")</f>
        <v>0</v>
      </c>
      <c r="V368" s="3">
        <f>IFERROR(COUNTIFS(grades!A:A,A368,grades!H:H,"C"),"0")</f>
        <v>0</v>
      </c>
      <c r="W368" s="3">
        <f>IFERROR(COUNTIFS(grades!A:A,A368,grades!H:H,"D"),"0")</f>
        <v>0</v>
      </c>
      <c r="X368" s="3">
        <f>IFERROR(COUNTIFS(grades!A:A,A368,grades!H:H,"F"),"0")</f>
        <v>0</v>
      </c>
      <c r="Y368" s="5"/>
      <c r="Z368" s="3" t="str">
        <f>IFERROR(VLOOKUP(A368,'Previous CF'!A:AH,27,FALSE),"")</f>
        <v/>
      </c>
      <c r="AA368" s="6" t="e">
        <f t="shared" si="32"/>
        <v>#VALUE!</v>
      </c>
      <c r="AB368" s="6" t="e">
        <f t="shared" si="33"/>
        <v>#VALUE!</v>
      </c>
      <c r="AC368" s="6" t="e">
        <f t="shared" si="34"/>
        <v>#VALUE!</v>
      </c>
      <c r="AD368" s="3" t="e">
        <f t="shared" si="35"/>
        <v>#VALUE!</v>
      </c>
      <c r="AE368" s="20" t="str">
        <f>IFERROR(VLOOKUP(A368,'Previous CF'!A:AE,31,FALSE),"")</f>
        <v/>
      </c>
      <c r="AF368" s="20" t="str">
        <f>IFERROR(VLOOKUP(A368,'Previous CF'!A:AF,32,FALSE),"")</f>
        <v/>
      </c>
      <c r="AG368" s="12" t="str">
        <f>IFERROR(VLOOKUP(A368,'Previous CF'!A:AI,33,FALSE),"")</f>
        <v/>
      </c>
      <c r="AH368" s="12" t="str">
        <f>IFERROR(VLOOKUP(A368,'Previous CF'!A:AJ,34,FALSE),"")</f>
        <v/>
      </c>
      <c r="AI368" s="12" t="str">
        <f>IFERROR(VLOOKUP(A368,'Previous CF'!A:AK,35,FALSE),"")</f>
        <v/>
      </c>
      <c r="AJ368" s="12" t="str">
        <f>IFERROR(VLOOKUP(A368,'Previous CF'!A:AL,36,FALSE),"")</f>
        <v/>
      </c>
      <c r="AK368" s="12" t="str">
        <f>IFERROR(VLOOKUP(A368,'Previous CF'!A:AM,37,FALSE),"")</f>
        <v/>
      </c>
      <c r="AL368" s="12" t="str">
        <f>IFERROR(VLOOKUP(A368,'Previous CF'!A:AN,38,FALSE),"")</f>
        <v/>
      </c>
      <c r="AM368" s="12" t="str">
        <f>IFERROR(VLOOKUP(A368,'Previous CF'!A:AO,39,FALSE),"")</f>
        <v/>
      </c>
      <c r="AN368" s="12"/>
      <c r="AO368" s="12" t="str">
        <f>IFERROR(VLOOKUP(A368,'Previous CF'!A:AQ,41,FALSE),"")</f>
        <v/>
      </c>
      <c r="AP368" s="12" t="str">
        <f>IFERROR(VLOOKUP(A368,'Previous CF'!A:AR,42,FALSE),"")</f>
        <v/>
      </c>
    </row>
    <row r="369" spans="1:42" x14ac:dyDescent="0.35">
      <c r="A369" s="23">
        <f>HT!A369</f>
        <v>0</v>
      </c>
      <c r="B369" s="23">
        <f>HT!B369</f>
        <v>0</v>
      </c>
      <c r="C369" s="23">
        <f>HT!C369</f>
        <v>0</v>
      </c>
      <c r="D369" s="23">
        <f>HT!D369</f>
        <v>0</v>
      </c>
      <c r="E369" s="3" t="str">
        <f>IFERROR(VLOOKUP(A369,grades!A:P,5,FALSE),"")</f>
        <v/>
      </c>
      <c r="F369" s="3" t="str">
        <f>IFERROR(VLOOKUP(A369,grades!A:Q,6,FALSE),"")</f>
        <v/>
      </c>
      <c r="G369" s="3" t="str">
        <f>IFERROR(VLOOKUP(A369,HT!A:K,8,FALSE),"")</f>
        <v/>
      </c>
      <c r="H369" s="3" t="str">
        <f>IFERROR(VLOOKUP(A369,HT!A:L,12,FALSE),"")</f>
        <v/>
      </c>
      <c r="I369" s="3" t="str">
        <f>IFERROR(VLOOKUP(A369,IEP!A:F,6,FALSE),"")</f>
        <v/>
      </c>
      <c r="J369" s="3" t="str">
        <f>IFERROR(VLOOKUP(A369,FRL!A:G,5,FALSE),"")</f>
        <v/>
      </c>
      <c r="K369" s="4" t="str">
        <f>IFERROR(VLOOKUP(A369,Att!A:E,5,FALSE),"")</f>
        <v/>
      </c>
      <c r="L369" s="32" t="str">
        <f>IFERROR(VLOOKUP(A369,Disc!A:C,2,FALSE),"0")</f>
        <v>0</v>
      </c>
      <c r="M369" s="3" t="str">
        <f>IFERROR(VLOOKUP(A369,CA!A:P,8,FALSE),"")</f>
        <v/>
      </c>
      <c r="N369" s="3" t="str">
        <f>IFERROR(VLOOKUP(A369,MA!A:Q,8,FALSE),"")</f>
        <v/>
      </c>
      <c r="O369" s="3" t="str">
        <f>IFERROR(VLOOKUP(A369,SC!A:Q,8,FALSE),"")</f>
        <v/>
      </c>
      <c r="P369" s="3" t="str">
        <f>IFERROR(VLOOKUP(A369,SS!A:P,8,FALSE),"")</f>
        <v/>
      </c>
      <c r="Q369" s="3">
        <f t="shared" si="30"/>
        <v>0</v>
      </c>
      <c r="R369" s="3">
        <f t="shared" si="31"/>
        <v>0</v>
      </c>
      <c r="S369" s="5"/>
      <c r="T369" s="3">
        <f>IFERROR(COUNTIFS(grades!A:A,A369,grades!H:H,"A"),"0")</f>
        <v>0</v>
      </c>
      <c r="U369" s="3">
        <f>IFERROR(COUNTIFS(grades!A:A,A369,grades!H:H,"B"),"0")</f>
        <v>0</v>
      </c>
      <c r="V369" s="3">
        <f>IFERROR(COUNTIFS(grades!A:A,A369,grades!H:H,"C"),"0")</f>
        <v>0</v>
      </c>
      <c r="W369" s="3">
        <f>IFERROR(COUNTIFS(grades!A:A,A369,grades!H:H,"D"),"0")</f>
        <v>0</v>
      </c>
      <c r="X369" s="3">
        <f>IFERROR(COUNTIFS(grades!A:A,A369,grades!H:H,"F"),"0")</f>
        <v>0</v>
      </c>
      <c r="Y369" s="5"/>
      <c r="Z369" s="3" t="str">
        <f>IFERROR(VLOOKUP(A369,'Previous CF'!A:AH,27,FALSE),"")</f>
        <v/>
      </c>
      <c r="AA369" s="6" t="e">
        <f t="shared" si="32"/>
        <v>#VALUE!</v>
      </c>
      <c r="AB369" s="6" t="e">
        <f t="shared" si="33"/>
        <v>#VALUE!</v>
      </c>
      <c r="AC369" s="6" t="e">
        <f t="shared" si="34"/>
        <v>#VALUE!</v>
      </c>
      <c r="AD369" s="3" t="e">
        <f t="shared" si="35"/>
        <v>#VALUE!</v>
      </c>
      <c r="AE369" s="20" t="str">
        <f>IFERROR(VLOOKUP(A369,'Previous CF'!A:AE,31,FALSE),"")</f>
        <v/>
      </c>
      <c r="AF369" s="20" t="str">
        <f>IFERROR(VLOOKUP(A369,'Previous CF'!A:AF,32,FALSE),"")</f>
        <v/>
      </c>
      <c r="AG369" s="12" t="str">
        <f>IFERROR(VLOOKUP(A369,'Previous CF'!A:AI,33,FALSE),"")</f>
        <v/>
      </c>
      <c r="AH369" s="12" t="str">
        <f>IFERROR(VLOOKUP(A369,'Previous CF'!A:AJ,34,FALSE),"")</f>
        <v/>
      </c>
      <c r="AI369" s="12" t="str">
        <f>IFERROR(VLOOKUP(A369,'Previous CF'!A:AK,35,FALSE),"")</f>
        <v/>
      </c>
      <c r="AJ369" s="12" t="str">
        <f>IFERROR(VLOOKUP(A369,'Previous CF'!A:AL,36,FALSE),"")</f>
        <v/>
      </c>
      <c r="AK369" s="12" t="str">
        <f>IFERROR(VLOOKUP(A369,'Previous CF'!A:AM,37,FALSE),"")</f>
        <v/>
      </c>
      <c r="AL369" s="12" t="str">
        <f>IFERROR(VLOOKUP(A369,'Previous CF'!A:AN,38,FALSE),"")</f>
        <v/>
      </c>
      <c r="AM369" s="12" t="str">
        <f>IFERROR(VLOOKUP(A369,'Previous CF'!A:AO,39,FALSE),"")</f>
        <v/>
      </c>
      <c r="AN369" s="12"/>
      <c r="AO369" s="12" t="str">
        <f>IFERROR(VLOOKUP(A369,'Previous CF'!A:AQ,41,FALSE),"")</f>
        <v/>
      </c>
      <c r="AP369" s="12" t="str">
        <f>IFERROR(VLOOKUP(A369,'Previous CF'!A:AR,42,FALSE),"")</f>
        <v/>
      </c>
    </row>
    <row r="370" spans="1:42" x14ac:dyDescent="0.35">
      <c r="A370" s="23">
        <f>HT!A370</f>
        <v>0</v>
      </c>
      <c r="B370" s="23">
        <f>HT!B370</f>
        <v>0</v>
      </c>
      <c r="C370" s="23">
        <f>HT!C370</f>
        <v>0</v>
      </c>
      <c r="D370" s="23">
        <f>HT!D370</f>
        <v>0</v>
      </c>
      <c r="E370" s="3" t="str">
        <f>IFERROR(VLOOKUP(A370,grades!A:P,5,FALSE),"")</f>
        <v/>
      </c>
      <c r="F370" s="3" t="str">
        <f>IFERROR(VLOOKUP(A370,grades!A:Q,6,FALSE),"")</f>
        <v/>
      </c>
      <c r="G370" s="3" t="str">
        <f>IFERROR(VLOOKUP(A370,HT!A:K,8,FALSE),"")</f>
        <v/>
      </c>
      <c r="H370" s="3" t="str">
        <f>IFERROR(VLOOKUP(A370,HT!A:L,12,FALSE),"")</f>
        <v/>
      </c>
      <c r="I370" s="3" t="str">
        <f>IFERROR(VLOOKUP(A370,IEP!A:F,6,FALSE),"")</f>
        <v/>
      </c>
      <c r="J370" s="3" t="str">
        <f>IFERROR(VLOOKUP(A370,FRL!A:G,5,FALSE),"")</f>
        <v/>
      </c>
      <c r="K370" s="4" t="str">
        <f>IFERROR(VLOOKUP(A370,Att!A:E,5,FALSE),"")</f>
        <v/>
      </c>
      <c r="L370" s="32" t="str">
        <f>IFERROR(VLOOKUP(A370,Disc!A:C,2,FALSE),"0")</f>
        <v>0</v>
      </c>
      <c r="M370" s="3" t="str">
        <f>IFERROR(VLOOKUP(A370,CA!A:P,8,FALSE),"")</f>
        <v/>
      </c>
      <c r="N370" s="3" t="str">
        <f>IFERROR(VLOOKUP(A370,MA!A:Q,8,FALSE),"")</f>
        <v/>
      </c>
      <c r="O370" s="3" t="str">
        <f>IFERROR(VLOOKUP(A370,SC!A:Q,8,FALSE),"")</f>
        <v/>
      </c>
      <c r="P370" s="3" t="str">
        <f>IFERROR(VLOOKUP(A370,SS!A:P,8,FALSE),"")</f>
        <v/>
      </c>
      <c r="Q370" s="3">
        <f t="shared" si="30"/>
        <v>0</v>
      </c>
      <c r="R370" s="3">
        <f t="shared" si="31"/>
        <v>0</v>
      </c>
      <c r="S370" s="5"/>
      <c r="T370" s="3">
        <f>IFERROR(COUNTIFS(grades!A:A,A370,grades!H:H,"A"),"0")</f>
        <v>0</v>
      </c>
      <c r="U370" s="3">
        <f>IFERROR(COUNTIFS(grades!A:A,A370,grades!H:H,"B"),"0")</f>
        <v>0</v>
      </c>
      <c r="V370" s="3">
        <f>IFERROR(COUNTIFS(grades!A:A,A370,grades!H:H,"C"),"0")</f>
        <v>0</v>
      </c>
      <c r="W370" s="3">
        <f>IFERROR(COUNTIFS(grades!A:A,A370,grades!H:H,"D"),"0")</f>
        <v>0</v>
      </c>
      <c r="X370" s="3">
        <f>IFERROR(COUNTIFS(grades!A:A,A370,grades!H:H,"F"),"0")</f>
        <v>0</v>
      </c>
      <c r="Y370" s="5"/>
      <c r="Z370" s="3" t="str">
        <f>IFERROR(VLOOKUP(A370,'Previous CF'!A:AH,27,FALSE),"")</f>
        <v/>
      </c>
      <c r="AA370" s="6" t="e">
        <f t="shared" si="32"/>
        <v>#VALUE!</v>
      </c>
      <c r="AB370" s="6" t="e">
        <f t="shared" si="33"/>
        <v>#VALUE!</v>
      </c>
      <c r="AC370" s="6" t="e">
        <f t="shared" si="34"/>
        <v>#VALUE!</v>
      </c>
      <c r="AD370" s="3" t="e">
        <f t="shared" si="35"/>
        <v>#VALUE!</v>
      </c>
      <c r="AE370" s="20" t="str">
        <f>IFERROR(VLOOKUP(A370,'Previous CF'!A:AE,31,FALSE),"")</f>
        <v/>
      </c>
      <c r="AF370" s="20" t="str">
        <f>IFERROR(VLOOKUP(A370,'Previous CF'!A:AF,32,FALSE),"")</f>
        <v/>
      </c>
      <c r="AG370" s="12" t="str">
        <f>IFERROR(VLOOKUP(A370,'Previous CF'!A:AI,33,FALSE),"")</f>
        <v/>
      </c>
      <c r="AH370" s="12" t="str">
        <f>IFERROR(VLOOKUP(A370,'Previous CF'!A:AJ,34,FALSE),"")</f>
        <v/>
      </c>
      <c r="AI370" s="12" t="str">
        <f>IFERROR(VLOOKUP(A370,'Previous CF'!A:AK,35,FALSE),"")</f>
        <v/>
      </c>
      <c r="AJ370" s="12" t="str">
        <f>IFERROR(VLOOKUP(A370,'Previous CF'!A:AL,36,FALSE),"")</f>
        <v/>
      </c>
      <c r="AK370" s="12" t="str">
        <f>IFERROR(VLOOKUP(A370,'Previous CF'!A:AM,37,FALSE),"")</f>
        <v/>
      </c>
      <c r="AL370" s="12" t="str">
        <f>IFERROR(VLOOKUP(A370,'Previous CF'!A:AN,38,FALSE),"")</f>
        <v/>
      </c>
      <c r="AM370" s="12" t="str">
        <f>IFERROR(VLOOKUP(A370,'Previous CF'!A:AO,39,FALSE),"")</f>
        <v/>
      </c>
      <c r="AN370" s="12"/>
      <c r="AO370" s="12" t="str">
        <f>IFERROR(VLOOKUP(A370,'Previous CF'!A:AQ,41,FALSE),"")</f>
        <v/>
      </c>
      <c r="AP370" s="12" t="str">
        <f>IFERROR(VLOOKUP(A370,'Previous CF'!A:AR,42,FALSE),"")</f>
        <v/>
      </c>
    </row>
    <row r="371" spans="1:42" x14ac:dyDescent="0.35">
      <c r="A371" s="23">
        <f>HT!A371</f>
        <v>0</v>
      </c>
      <c r="B371" s="23">
        <f>HT!B371</f>
        <v>0</v>
      </c>
      <c r="C371" s="23">
        <f>HT!C371</f>
        <v>0</v>
      </c>
      <c r="D371" s="23">
        <f>HT!D371</f>
        <v>0</v>
      </c>
      <c r="E371" s="3" t="str">
        <f>IFERROR(VLOOKUP(A371,grades!A:P,5,FALSE),"")</f>
        <v/>
      </c>
      <c r="F371" s="3" t="str">
        <f>IFERROR(VLOOKUP(A371,grades!A:Q,6,FALSE),"")</f>
        <v/>
      </c>
      <c r="G371" s="3" t="str">
        <f>IFERROR(VLOOKUP(A371,HT!A:K,8,FALSE),"")</f>
        <v/>
      </c>
      <c r="H371" s="3" t="str">
        <f>IFERROR(VLOOKUP(A371,HT!A:L,12,FALSE),"")</f>
        <v/>
      </c>
      <c r="I371" s="3" t="str">
        <f>IFERROR(VLOOKUP(A371,IEP!A:F,6,FALSE),"")</f>
        <v/>
      </c>
      <c r="J371" s="3" t="str">
        <f>IFERROR(VLOOKUP(A371,FRL!A:G,5,FALSE),"")</f>
        <v/>
      </c>
      <c r="K371" s="4" t="str">
        <f>IFERROR(VLOOKUP(A371,Att!A:E,5,FALSE),"")</f>
        <v/>
      </c>
      <c r="L371" s="32" t="str">
        <f>IFERROR(VLOOKUP(A371,Disc!A:C,2,FALSE),"0")</f>
        <v>0</v>
      </c>
      <c r="M371" s="3" t="str">
        <f>IFERROR(VLOOKUP(A371,CA!A:P,8,FALSE),"")</f>
        <v/>
      </c>
      <c r="N371" s="3" t="str">
        <f>IFERROR(VLOOKUP(A371,MA!A:Q,8,FALSE),"")</f>
        <v/>
      </c>
      <c r="O371" s="3" t="str">
        <f>IFERROR(VLOOKUP(A371,SC!A:Q,8,FALSE),"")</f>
        <v/>
      </c>
      <c r="P371" s="3" t="str">
        <f>IFERROR(VLOOKUP(A371,SS!A:P,8,FALSE),"")</f>
        <v/>
      </c>
      <c r="Q371" s="3">
        <f t="shared" si="30"/>
        <v>0</v>
      </c>
      <c r="R371" s="3">
        <f t="shared" si="31"/>
        <v>0</v>
      </c>
      <c r="S371" s="5"/>
      <c r="T371" s="3">
        <f>IFERROR(COUNTIFS(grades!A:A,A371,grades!H:H,"A"),"0")</f>
        <v>0</v>
      </c>
      <c r="U371" s="3">
        <f>IFERROR(COUNTIFS(grades!A:A,A371,grades!H:H,"B"),"0")</f>
        <v>0</v>
      </c>
      <c r="V371" s="3">
        <f>IFERROR(COUNTIFS(grades!A:A,A371,grades!H:H,"C"),"0")</f>
        <v>0</v>
      </c>
      <c r="W371" s="3">
        <f>IFERROR(COUNTIFS(grades!A:A,A371,grades!H:H,"D"),"0")</f>
        <v>0</v>
      </c>
      <c r="X371" s="3">
        <f>IFERROR(COUNTIFS(grades!A:A,A371,grades!H:H,"F"),"0")</f>
        <v>0</v>
      </c>
      <c r="Y371" s="5"/>
      <c r="Z371" s="3" t="str">
        <f>IFERROR(VLOOKUP(A371,'Previous CF'!A:AH,27,FALSE),"")</f>
        <v/>
      </c>
      <c r="AA371" s="6" t="e">
        <f t="shared" si="32"/>
        <v>#VALUE!</v>
      </c>
      <c r="AB371" s="6" t="e">
        <f t="shared" si="33"/>
        <v>#VALUE!</v>
      </c>
      <c r="AC371" s="6" t="e">
        <f t="shared" si="34"/>
        <v>#VALUE!</v>
      </c>
      <c r="AD371" s="3" t="e">
        <f t="shared" si="35"/>
        <v>#VALUE!</v>
      </c>
      <c r="AE371" s="20" t="str">
        <f>IFERROR(VLOOKUP(A371,'Previous CF'!A:AE,31,FALSE),"")</f>
        <v/>
      </c>
      <c r="AF371" s="20" t="str">
        <f>IFERROR(VLOOKUP(A371,'Previous CF'!A:AF,32,FALSE),"")</f>
        <v/>
      </c>
      <c r="AG371" s="12" t="str">
        <f>IFERROR(VLOOKUP(A371,'Previous CF'!A:AI,33,FALSE),"")</f>
        <v/>
      </c>
      <c r="AH371" s="12" t="str">
        <f>IFERROR(VLOOKUP(A371,'Previous CF'!A:AJ,34,FALSE),"")</f>
        <v/>
      </c>
      <c r="AI371" s="12" t="str">
        <f>IFERROR(VLOOKUP(A371,'Previous CF'!A:AK,35,FALSE),"")</f>
        <v/>
      </c>
      <c r="AJ371" s="12" t="str">
        <f>IFERROR(VLOOKUP(A371,'Previous CF'!A:AL,36,FALSE),"")</f>
        <v/>
      </c>
      <c r="AK371" s="12" t="str">
        <f>IFERROR(VLOOKUP(A371,'Previous CF'!A:AM,37,FALSE),"")</f>
        <v/>
      </c>
      <c r="AL371" s="12" t="str">
        <f>IFERROR(VLOOKUP(A371,'Previous CF'!A:AN,38,FALSE),"")</f>
        <v/>
      </c>
      <c r="AM371" s="12" t="str">
        <f>IFERROR(VLOOKUP(A371,'Previous CF'!A:AO,39,FALSE),"")</f>
        <v/>
      </c>
      <c r="AN371" s="12"/>
      <c r="AO371" s="12" t="str">
        <f>IFERROR(VLOOKUP(A371,'Previous CF'!A:AQ,41,FALSE),"")</f>
        <v/>
      </c>
      <c r="AP371" s="12" t="str">
        <f>IFERROR(VLOOKUP(A371,'Previous CF'!A:AR,42,FALSE),"")</f>
        <v/>
      </c>
    </row>
    <row r="372" spans="1:42" x14ac:dyDescent="0.35">
      <c r="A372" s="23">
        <f>HT!A372</f>
        <v>0</v>
      </c>
      <c r="B372" s="23">
        <f>HT!B372</f>
        <v>0</v>
      </c>
      <c r="C372" s="23">
        <f>HT!C372</f>
        <v>0</v>
      </c>
      <c r="D372" s="23">
        <f>HT!D372</f>
        <v>0</v>
      </c>
      <c r="E372" s="3" t="str">
        <f>IFERROR(VLOOKUP(A372,grades!A:P,5,FALSE),"")</f>
        <v/>
      </c>
      <c r="F372" s="3" t="str">
        <f>IFERROR(VLOOKUP(A372,grades!A:Q,6,FALSE),"")</f>
        <v/>
      </c>
      <c r="G372" s="3" t="str">
        <f>IFERROR(VLOOKUP(A372,HT!A:K,8,FALSE),"")</f>
        <v/>
      </c>
      <c r="H372" s="3" t="str">
        <f>IFERROR(VLOOKUP(A372,HT!A:L,12,FALSE),"")</f>
        <v/>
      </c>
      <c r="I372" s="3" t="str">
        <f>IFERROR(VLOOKUP(A372,IEP!A:F,6,FALSE),"")</f>
        <v/>
      </c>
      <c r="J372" s="3" t="str">
        <f>IFERROR(VLOOKUP(A372,FRL!A:G,5,FALSE),"")</f>
        <v/>
      </c>
      <c r="K372" s="4" t="str">
        <f>IFERROR(VLOOKUP(A372,Att!A:E,5,FALSE),"")</f>
        <v/>
      </c>
      <c r="L372" s="32" t="str">
        <f>IFERROR(VLOOKUP(A372,Disc!A:C,2,FALSE),"0")</f>
        <v>0</v>
      </c>
      <c r="M372" s="3" t="str">
        <f>IFERROR(VLOOKUP(A372,CA!A:P,8,FALSE),"")</f>
        <v/>
      </c>
      <c r="N372" s="3" t="str">
        <f>IFERROR(VLOOKUP(A372,MA!A:Q,8,FALSE),"")</f>
        <v/>
      </c>
      <c r="O372" s="3" t="str">
        <f>IFERROR(VLOOKUP(A372,SC!A:Q,8,FALSE),"")</f>
        <v/>
      </c>
      <c r="P372" s="3" t="str">
        <f>IFERROR(VLOOKUP(A372,SS!A:P,8,FALSE),"")</f>
        <v/>
      </c>
      <c r="Q372" s="3">
        <f t="shared" si="30"/>
        <v>0</v>
      </c>
      <c r="R372" s="3">
        <f t="shared" si="31"/>
        <v>0</v>
      </c>
      <c r="S372" s="5"/>
      <c r="T372" s="3">
        <f>IFERROR(COUNTIFS(grades!A:A,A372,grades!H:H,"A"),"0")</f>
        <v>0</v>
      </c>
      <c r="U372" s="3">
        <f>IFERROR(COUNTIFS(grades!A:A,A372,grades!H:H,"B"),"0")</f>
        <v>0</v>
      </c>
      <c r="V372" s="3">
        <f>IFERROR(COUNTIFS(grades!A:A,A372,grades!H:H,"C"),"0")</f>
        <v>0</v>
      </c>
      <c r="W372" s="3">
        <f>IFERROR(COUNTIFS(grades!A:A,A372,grades!H:H,"D"),"0")</f>
        <v>0</v>
      </c>
      <c r="X372" s="3">
        <f>IFERROR(COUNTIFS(grades!A:A,A372,grades!H:H,"F"),"0")</f>
        <v>0</v>
      </c>
      <c r="Y372" s="5"/>
      <c r="Z372" s="3" t="str">
        <f>IFERROR(VLOOKUP(A372,'Previous CF'!A:AH,27,FALSE),"")</f>
        <v/>
      </c>
      <c r="AA372" s="6" t="e">
        <f t="shared" si="32"/>
        <v>#VALUE!</v>
      </c>
      <c r="AB372" s="6" t="e">
        <f t="shared" si="33"/>
        <v>#VALUE!</v>
      </c>
      <c r="AC372" s="6" t="e">
        <f t="shared" si="34"/>
        <v>#VALUE!</v>
      </c>
      <c r="AD372" s="3" t="e">
        <f t="shared" si="35"/>
        <v>#VALUE!</v>
      </c>
      <c r="AE372" s="20" t="str">
        <f>IFERROR(VLOOKUP(A372,'Previous CF'!A:AE,31,FALSE),"")</f>
        <v/>
      </c>
      <c r="AF372" s="20" t="str">
        <f>IFERROR(VLOOKUP(A372,'Previous CF'!A:AF,32,FALSE),"")</f>
        <v/>
      </c>
      <c r="AG372" s="12" t="str">
        <f>IFERROR(VLOOKUP(A372,'Previous CF'!A:AI,33,FALSE),"")</f>
        <v/>
      </c>
      <c r="AH372" s="12" t="str">
        <f>IFERROR(VLOOKUP(A372,'Previous CF'!A:AJ,34,FALSE),"")</f>
        <v/>
      </c>
      <c r="AI372" s="12" t="str">
        <f>IFERROR(VLOOKUP(A372,'Previous CF'!A:AK,35,FALSE),"")</f>
        <v/>
      </c>
      <c r="AJ372" s="12" t="str">
        <f>IFERROR(VLOOKUP(A372,'Previous CF'!A:AL,36,FALSE),"")</f>
        <v/>
      </c>
      <c r="AK372" s="12" t="str">
        <f>IFERROR(VLOOKUP(A372,'Previous CF'!A:AM,37,FALSE),"")</f>
        <v/>
      </c>
      <c r="AL372" s="12" t="str">
        <f>IFERROR(VLOOKUP(A372,'Previous CF'!A:AN,38,FALSE),"")</f>
        <v/>
      </c>
      <c r="AM372" s="12" t="str">
        <f>IFERROR(VLOOKUP(A372,'Previous CF'!A:AO,39,FALSE),"")</f>
        <v/>
      </c>
      <c r="AN372" s="12"/>
      <c r="AO372" s="12" t="str">
        <f>IFERROR(VLOOKUP(A372,'Previous CF'!A:AQ,41,FALSE),"")</f>
        <v/>
      </c>
      <c r="AP372" s="12" t="str">
        <f>IFERROR(VLOOKUP(A372,'Previous CF'!A:AR,42,FALSE),"")</f>
        <v/>
      </c>
    </row>
    <row r="373" spans="1:42" x14ac:dyDescent="0.35">
      <c r="A373" s="23">
        <f>HT!A373</f>
        <v>0</v>
      </c>
      <c r="B373" s="23">
        <f>HT!B373</f>
        <v>0</v>
      </c>
      <c r="C373" s="23">
        <f>HT!C373</f>
        <v>0</v>
      </c>
      <c r="D373" s="23">
        <f>HT!D373</f>
        <v>0</v>
      </c>
      <c r="E373" s="3" t="str">
        <f>IFERROR(VLOOKUP(A373,grades!A:P,5,FALSE),"")</f>
        <v/>
      </c>
      <c r="F373" s="3" t="str">
        <f>IFERROR(VLOOKUP(A373,grades!A:Q,6,FALSE),"")</f>
        <v/>
      </c>
      <c r="G373" s="3" t="str">
        <f>IFERROR(VLOOKUP(A373,HT!A:K,8,FALSE),"")</f>
        <v/>
      </c>
      <c r="H373" s="3" t="str">
        <f>IFERROR(VLOOKUP(A373,HT!A:L,12,FALSE),"")</f>
        <v/>
      </c>
      <c r="I373" s="3" t="str">
        <f>IFERROR(VLOOKUP(A373,IEP!A:F,6,FALSE),"")</f>
        <v/>
      </c>
      <c r="J373" s="3" t="str">
        <f>IFERROR(VLOOKUP(A373,FRL!A:G,5,FALSE),"")</f>
        <v/>
      </c>
      <c r="K373" s="4" t="str">
        <f>IFERROR(VLOOKUP(A373,Att!A:E,5,FALSE),"")</f>
        <v/>
      </c>
      <c r="L373" s="32" t="str">
        <f>IFERROR(VLOOKUP(A373,Disc!A:C,2,FALSE),"0")</f>
        <v>0</v>
      </c>
      <c r="M373" s="3" t="str">
        <f>IFERROR(VLOOKUP(A373,CA!A:P,8,FALSE),"")</f>
        <v/>
      </c>
      <c r="N373" s="3" t="str">
        <f>IFERROR(VLOOKUP(A373,MA!A:Q,8,FALSE),"")</f>
        <v/>
      </c>
      <c r="O373" s="3" t="str">
        <f>IFERROR(VLOOKUP(A373,SC!A:Q,8,FALSE),"")</f>
        <v/>
      </c>
      <c r="P373" s="3" t="str">
        <f>IFERROR(VLOOKUP(A373,SS!A:P,8,FALSE),"")</f>
        <v/>
      </c>
      <c r="Q373" s="3">
        <f t="shared" si="30"/>
        <v>0</v>
      </c>
      <c r="R373" s="3">
        <f t="shared" si="31"/>
        <v>0</v>
      </c>
      <c r="S373" s="5"/>
      <c r="T373" s="3">
        <f>IFERROR(COUNTIFS(grades!A:A,A373,grades!H:H,"A"),"0")</f>
        <v>0</v>
      </c>
      <c r="U373" s="3">
        <f>IFERROR(COUNTIFS(grades!A:A,A373,grades!H:H,"B"),"0")</f>
        <v>0</v>
      </c>
      <c r="V373" s="3">
        <f>IFERROR(COUNTIFS(grades!A:A,A373,grades!H:H,"C"),"0")</f>
        <v>0</v>
      </c>
      <c r="W373" s="3">
        <f>IFERROR(COUNTIFS(grades!A:A,A373,grades!H:H,"D"),"0")</f>
        <v>0</v>
      </c>
      <c r="X373" s="3">
        <f>IFERROR(COUNTIFS(grades!A:A,A373,grades!H:H,"F"),"0")</f>
        <v>0</v>
      </c>
      <c r="Y373" s="5"/>
      <c r="Z373" s="3" t="str">
        <f>IFERROR(VLOOKUP(A373,'Previous CF'!A:AH,27,FALSE),"")</f>
        <v/>
      </c>
      <c r="AA373" s="6" t="e">
        <f t="shared" si="32"/>
        <v>#VALUE!</v>
      </c>
      <c r="AB373" s="6" t="e">
        <f t="shared" si="33"/>
        <v>#VALUE!</v>
      </c>
      <c r="AC373" s="6" t="e">
        <f t="shared" si="34"/>
        <v>#VALUE!</v>
      </c>
      <c r="AD373" s="3" t="e">
        <f t="shared" si="35"/>
        <v>#VALUE!</v>
      </c>
      <c r="AE373" s="20" t="str">
        <f>IFERROR(VLOOKUP(A373,'Previous CF'!A:AE,31,FALSE),"")</f>
        <v/>
      </c>
      <c r="AF373" s="20" t="str">
        <f>IFERROR(VLOOKUP(A373,'Previous CF'!A:AF,32,FALSE),"")</f>
        <v/>
      </c>
      <c r="AG373" s="12" t="str">
        <f>IFERROR(VLOOKUP(A373,'Previous CF'!A:AI,33,FALSE),"")</f>
        <v/>
      </c>
      <c r="AH373" s="12" t="str">
        <f>IFERROR(VLOOKUP(A373,'Previous CF'!A:AJ,34,FALSE),"")</f>
        <v/>
      </c>
      <c r="AI373" s="12" t="str">
        <f>IFERROR(VLOOKUP(A373,'Previous CF'!A:AK,35,FALSE),"")</f>
        <v/>
      </c>
      <c r="AJ373" s="12" t="str">
        <f>IFERROR(VLOOKUP(A373,'Previous CF'!A:AL,36,FALSE),"")</f>
        <v/>
      </c>
      <c r="AK373" s="12" t="str">
        <f>IFERROR(VLOOKUP(A373,'Previous CF'!A:AM,37,FALSE),"")</f>
        <v/>
      </c>
      <c r="AL373" s="12" t="str">
        <f>IFERROR(VLOOKUP(A373,'Previous CF'!A:AN,38,FALSE),"")</f>
        <v/>
      </c>
      <c r="AM373" s="12" t="str">
        <f>IFERROR(VLOOKUP(A373,'Previous CF'!A:AO,39,FALSE),"")</f>
        <v/>
      </c>
      <c r="AN373" s="12"/>
      <c r="AO373" s="12" t="str">
        <f>IFERROR(VLOOKUP(A373,'Previous CF'!A:AQ,41,FALSE),"")</f>
        <v/>
      </c>
      <c r="AP373" s="12" t="str">
        <f>IFERROR(VLOOKUP(A373,'Previous CF'!A:AR,42,FALSE),"")</f>
        <v/>
      </c>
    </row>
    <row r="374" spans="1:42" x14ac:dyDescent="0.35">
      <c r="A374" s="23">
        <f>HT!A374</f>
        <v>0</v>
      </c>
      <c r="B374" s="23">
        <f>HT!B374</f>
        <v>0</v>
      </c>
      <c r="C374" s="23">
        <f>HT!C374</f>
        <v>0</v>
      </c>
      <c r="D374" s="23">
        <f>HT!D374</f>
        <v>0</v>
      </c>
      <c r="E374" s="3" t="str">
        <f>IFERROR(VLOOKUP(A374,grades!A:P,5,FALSE),"")</f>
        <v/>
      </c>
      <c r="F374" s="3" t="str">
        <f>IFERROR(VLOOKUP(A374,grades!A:Q,6,FALSE),"")</f>
        <v/>
      </c>
      <c r="G374" s="3" t="str">
        <f>IFERROR(VLOOKUP(A374,HT!A:K,8,FALSE),"")</f>
        <v/>
      </c>
      <c r="H374" s="3" t="str">
        <f>IFERROR(VLOOKUP(A374,HT!A:L,12,FALSE),"")</f>
        <v/>
      </c>
      <c r="I374" s="3" t="str">
        <f>IFERROR(VLOOKUP(A374,IEP!A:F,6,FALSE),"")</f>
        <v/>
      </c>
      <c r="J374" s="3" t="str">
        <f>IFERROR(VLOOKUP(A374,FRL!A:G,5,FALSE),"")</f>
        <v/>
      </c>
      <c r="K374" s="4" t="str">
        <f>IFERROR(VLOOKUP(A374,Att!A:E,5,FALSE),"")</f>
        <v/>
      </c>
      <c r="L374" s="32" t="str">
        <f>IFERROR(VLOOKUP(A374,Disc!A:C,2,FALSE),"0")</f>
        <v>0</v>
      </c>
      <c r="M374" s="3" t="str">
        <f>IFERROR(VLOOKUP(A374,CA!A:P,8,FALSE),"")</f>
        <v/>
      </c>
      <c r="N374" s="3" t="str">
        <f>IFERROR(VLOOKUP(A374,MA!A:Q,8,FALSE),"")</f>
        <v/>
      </c>
      <c r="O374" s="3" t="str">
        <f>IFERROR(VLOOKUP(A374,SC!A:Q,8,FALSE),"")</f>
        <v/>
      </c>
      <c r="P374" s="3" t="str">
        <f>IFERROR(VLOOKUP(A374,SS!A:P,8,FALSE),"")</f>
        <v/>
      </c>
      <c r="Q374" s="3">
        <f t="shared" si="30"/>
        <v>0</v>
      </c>
      <c r="R374" s="3">
        <f t="shared" si="31"/>
        <v>0</v>
      </c>
      <c r="S374" s="5"/>
      <c r="T374" s="3">
        <f>IFERROR(COUNTIFS(grades!A:A,A374,grades!H:H,"A"),"0")</f>
        <v>0</v>
      </c>
      <c r="U374" s="3">
        <f>IFERROR(COUNTIFS(grades!A:A,A374,grades!H:H,"B"),"0")</f>
        <v>0</v>
      </c>
      <c r="V374" s="3">
        <f>IFERROR(COUNTIFS(grades!A:A,A374,grades!H:H,"C"),"0")</f>
        <v>0</v>
      </c>
      <c r="W374" s="3">
        <f>IFERROR(COUNTIFS(grades!A:A,A374,grades!H:H,"D"),"0")</f>
        <v>0</v>
      </c>
      <c r="X374" s="3">
        <f>IFERROR(COUNTIFS(grades!A:A,A374,grades!H:H,"F"),"0")</f>
        <v>0</v>
      </c>
      <c r="Y374" s="5"/>
      <c r="Z374" s="3" t="str">
        <f>IFERROR(VLOOKUP(A374,'Previous CF'!A:AH,27,FALSE),"")</f>
        <v/>
      </c>
      <c r="AA374" s="6" t="e">
        <f t="shared" si="32"/>
        <v>#VALUE!</v>
      </c>
      <c r="AB374" s="6" t="e">
        <f t="shared" si="33"/>
        <v>#VALUE!</v>
      </c>
      <c r="AC374" s="6" t="e">
        <f t="shared" si="34"/>
        <v>#VALUE!</v>
      </c>
      <c r="AD374" s="3" t="e">
        <f t="shared" si="35"/>
        <v>#VALUE!</v>
      </c>
      <c r="AE374" s="20" t="str">
        <f>IFERROR(VLOOKUP(A374,'Previous CF'!A:AE,31,FALSE),"")</f>
        <v/>
      </c>
      <c r="AF374" s="20" t="str">
        <f>IFERROR(VLOOKUP(A374,'Previous CF'!A:AF,32,FALSE),"")</f>
        <v/>
      </c>
      <c r="AG374" s="12" t="str">
        <f>IFERROR(VLOOKUP(A374,'Previous CF'!A:AI,33,FALSE),"")</f>
        <v/>
      </c>
      <c r="AH374" s="12" t="str">
        <f>IFERROR(VLOOKUP(A374,'Previous CF'!A:AJ,34,FALSE),"")</f>
        <v/>
      </c>
      <c r="AI374" s="12" t="str">
        <f>IFERROR(VLOOKUP(A374,'Previous CF'!A:AK,35,FALSE),"")</f>
        <v/>
      </c>
      <c r="AJ374" s="12" t="str">
        <f>IFERROR(VLOOKUP(A374,'Previous CF'!A:AL,36,FALSE),"")</f>
        <v/>
      </c>
      <c r="AK374" s="12" t="str">
        <f>IFERROR(VLOOKUP(A374,'Previous CF'!A:AM,37,FALSE),"")</f>
        <v/>
      </c>
      <c r="AL374" s="12" t="str">
        <f>IFERROR(VLOOKUP(A374,'Previous CF'!A:AN,38,FALSE),"")</f>
        <v/>
      </c>
      <c r="AM374" s="12" t="str">
        <f>IFERROR(VLOOKUP(A374,'Previous CF'!A:AO,39,FALSE),"")</f>
        <v/>
      </c>
      <c r="AN374" s="12"/>
      <c r="AO374" s="12" t="str">
        <f>IFERROR(VLOOKUP(A374,'Previous CF'!A:AQ,41,FALSE),"")</f>
        <v/>
      </c>
      <c r="AP374" s="12" t="str">
        <f>IFERROR(VLOOKUP(A374,'Previous CF'!A:AR,42,FALSE),"")</f>
        <v/>
      </c>
    </row>
    <row r="375" spans="1:42" x14ac:dyDescent="0.35">
      <c r="A375" s="23">
        <f>HT!A375</f>
        <v>0</v>
      </c>
      <c r="B375" s="23">
        <f>HT!B375</f>
        <v>0</v>
      </c>
      <c r="C375" s="23">
        <f>HT!C375</f>
        <v>0</v>
      </c>
      <c r="D375" s="23">
        <f>HT!D375</f>
        <v>0</v>
      </c>
      <c r="E375" s="3" t="str">
        <f>IFERROR(VLOOKUP(A375,grades!A:P,5,FALSE),"")</f>
        <v/>
      </c>
      <c r="F375" s="3" t="str">
        <f>IFERROR(VLOOKUP(A375,grades!A:Q,6,FALSE),"")</f>
        <v/>
      </c>
      <c r="G375" s="3" t="str">
        <f>IFERROR(VLOOKUP(A375,HT!A:K,8,FALSE),"")</f>
        <v/>
      </c>
      <c r="H375" s="3" t="str">
        <f>IFERROR(VLOOKUP(A375,HT!A:L,12,FALSE),"")</f>
        <v/>
      </c>
      <c r="I375" s="3" t="str">
        <f>IFERROR(VLOOKUP(A375,IEP!A:F,6,FALSE),"")</f>
        <v/>
      </c>
      <c r="J375" s="3" t="str">
        <f>IFERROR(VLOOKUP(A375,FRL!A:G,5,FALSE),"")</f>
        <v/>
      </c>
      <c r="K375" s="4" t="str">
        <f>IFERROR(VLOOKUP(A375,Att!A:E,5,FALSE),"")</f>
        <v/>
      </c>
      <c r="L375" s="32" t="str">
        <f>IFERROR(VLOOKUP(A375,Disc!A:C,2,FALSE),"0")</f>
        <v>0</v>
      </c>
      <c r="M375" s="3" t="str">
        <f>IFERROR(VLOOKUP(A375,CA!A:P,8,FALSE),"")</f>
        <v/>
      </c>
      <c r="N375" s="3" t="str">
        <f>IFERROR(VLOOKUP(A375,MA!A:Q,8,FALSE),"")</f>
        <v/>
      </c>
      <c r="O375" s="3" t="str">
        <f>IFERROR(VLOOKUP(A375,SC!A:Q,8,FALSE),"")</f>
        <v/>
      </c>
      <c r="P375" s="3" t="str">
        <f>IFERROR(VLOOKUP(A375,SS!A:P,8,FALSE),"")</f>
        <v/>
      </c>
      <c r="Q375" s="3">
        <f t="shared" si="30"/>
        <v>0</v>
      </c>
      <c r="R375" s="3">
        <f t="shared" si="31"/>
        <v>0</v>
      </c>
      <c r="S375" s="5"/>
      <c r="T375" s="3">
        <f>IFERROR(COUNTIFS(grades!A:A,A375,grades!H:H,"A"),"0")</f>
        <v>0</v>
      </c>
      <c r="U375" s="3">
        <f>IFERROR(COUNTIFS(grades!A:A,A375,grades!H:H,"B"),"0")</f>
        <v>0</v>
      </c>
      <c r="V375" s="3">
        <f>IFERROR(COUNTIFS(grades!A:A,A375,grades!H:H,"C"),"0")</f>
        <v>0</v>
      </c>
      <c r="W375" s="3">
        <f>IFERROR(COUNTIFS(grades!A:A,A375,grades!H:H,"D"),"0")</f>
        <v>0</v>
      </c>
      <c r="X375" s="3">
        <f>IFERROR(COUNTIFS(grades!A:A,A375,grades!H:H,"F"),"0")</f>
        <v>0</v>
      </c>
      <c r="Y375" s="5"/>
      <c r="Z375" s="3" t="str">
        <f>IFERROR(VLOOKUP(A375,'Previous CF'!A:AH,27,FALSE),"")</f>
        <v/>
      </c>
      <c r="AA375" s="6" t="e">
        <f t="shared" si="32"/>
        <v>#VALUE!</v>
      </c>
      <c r="AB375" s="6" t="e">
        <f t="shared" si="33"/>
        <v>#VALUE!</v>
      </c>
      <c r="AC375" s="6" t="e">
        <f t="shared" si="34"/>
        <v>#VALUE!</v>
      </c>
      <c r="AD375" s="3" t="e">
        <f t="shared" si="35"/>
        <v>#VALUE!</v>
      </c>
      <c r="AE375" s="20" t="str">
        <f>IFERROR(VLOOKUP(A375,'Previous CF'!A:AE,31,FALSE),"")</f>
        <v/>
      </c>
      <c r="AF375" s="20" t="str">
        <f>IFERROR(VLOOKUP(A375,'Previous CF'!A:AF,32,FALSE),"")</f>
        <v/>
      </c>
      <c r="AG375" s="12" t="str">
        <f>IFERROR(VLOOKUP(A375,'Previous CF'!A:AI,33,FALSE),"")</f>
        <v/>
      </c>
      <c r="AH375" s="12" t="str">
        <f>IFERROR(VLOOKUP(A375,'Previous CF'!A:AJ,34,FALSE),"")</f>
        <v/>
      </c>
      <c r="AI375" s="12" t="str">
        <f>IFERROR(VLOOKUP(A375,'Previous CF'!A:AK,35,FALSE),"")</f>
        <v/>
      </c>
      <c r="AJ375" s="12" t="str">
        <f>IFERROR(VLOOKUP(A375,'Previous CF'!A:AL,36,FALSE),"")</f>
        <v/>
      </c>
      <c r="AK375" s="12" t="str">
        <f>IFERROR(VLOOKUP(A375,'Previous CF'!A:AM,37,FALSE),"")</f>
        <v/>
      </c>
      <c r="AL375" s="12" t="str">
        <f>IFERROR(VLOOKUP(A375,'Previous CF'!A:AN,38,FALSE),"")</f>
        <v/>
      </c>
      <c r="AM375" s="12" t="str">
        <f>IFERROR(VLOOKUP(A375,'Previous CF'!A:AO,39,FALSE),"")</f>
        <v/>
      </c>
      <c r="AN375" s="12"/>
      <c r="AO375" s="12" t="str">
        <f>IFERROR(VLOOKUP(A375,'Previous CF'!A:AQ,41,FALSE),"")</f>
        <v/>
      </c>
      <c r="AP375" s="12" t="str">
        <f>IFERROR(VLOOKUP(A375,'Previous CF'!A:AR,42,FALSE),"")</f>
        <v/>
      </c>
    </row>
    <row r="376" spans="1:42" x14ac:dyDescent="0.35">
      <c r="A376" s="23">
        <f>HT!A376</f>
        <v>0</v>
      </c>
      <c r="B376" s="23">
        <f>HT!B376</f>
        <v>0</v>
      </c>
      <c r="C376" s="23">
        <f>HT!C376</f>
        <v>0</v>
      </c>
      <c r="D376" s="23">
        <f>HT!D376</f>
        <v>0</v>
      </c>
      <c r="E376" s="3" t="str">
        <f>IFERROR(VLOOKUP(A376,grades!A:P,5,FALSE),"")</f>
        <v/>
      </c>
      <c r="F376" s="3" t="str">
        <f>IFERROR(VLOOKUP(A376,grades!A:Q,6,FALSE),"")</f>
        <v/>
      </c>
      <c r="G376" s="3" t="str">
        <f>IFERROR(VLOOKUP(A376,HT!A:K,8,FALSE),"")</f>
        <v/>
      </c>
      <c r="H376" s="3" t="str">
        <f>IFERROR(VLOOKUP(A376,HT!A:L,12,FALSE),"")</f>
        <v/>
      </c>
      <c r="I376" s="3" t="str">
        <f>IFERROR(VLOOKUP(A376,IEP!A:F,6,FALSE),"")</f>
        <v/>
      </c>
      <c r="J376" s="3" t="str">
        <f>IFERROR(VLOOKUP(A376,FRL!A:G,5,FALSE),"")</f>
        <v/>
      </c>
      <c r="K376" s="4" t="str">
        <f>IFERROR(VLOOKUP(A376,Att!A:E,5,FALSE),"")</f>
        <v/>
      </c>
      <c r="L376" s="32" t="str">
        <f>IFERROR(VLOOKUP(A376,Disc!A:C,2,FALSE),"0")</f>
        <v>0</v>
      </c>
      <c r="M376" s="3" t="str">
        <f>IFERROR(VLOOKUP(A376,CA!A:P,8,FALSE),"")</f>
        <v/>
      </c>
      <c r="N376" s="3" t="str">
        <f>IFERROR(VLOOKUP(A376,MA!A:Q,8,FALSE),"")</f>
        <v/>
      </c>
      <c r="O376" s="3" t="str">
        <f>IFERROR(VLOOKUP(A376,SC!A:Q,8,FALSE),"")</f>
        <v/>
      </c>
      <c r="P376" s="3" t="str">
        <f>IFERROR(VLOOKUP(A376,SS!A:P,8,FALSE),"")</f>
        <v/>
      </c>
      <c r="Q376" s="3">
        <f t="shared" si="30"/>
        <v>0</v>
      </c>
      <c r="R376" s="3">
        <f t="shared" si="31"/>
        <v>0</v>
      </c>
      <c r="S376" s="5"/>
      <c r="T376" s="3">
        <f>IFERROR(COUNTIFS(grades!A:A,A376,grades!H:H,"A"),"0")</f>
        <v>0</v>
      </c>
      <c r="U376" s="3">
        <f>IFERROR(COUNTIFS(grades!A:A,A376,grades!H:H,"B"),"0")</f>
        <v>0</v>
      </c>
      <c r="V376" s="3">
        <f>IFERROR(COUNTIFS(grades!A:A,A376,grades!H:H,"C"),"0")</f>
        <v>0</v>
      </c>
      <c r="W376" s="3">
        <f>IFERROR(COUNTIFS(grades!A:A,A376,grades!H:H,"D"),"0")</f>
        <v>0</v>
      </c>
      <c r="X376" s="3">
        <f>IFERROR(COUNTIFS(grades!A:A,A376,grades!H:H,"F"),"0")</f>
        <v>0</v>
      </c>
      <c r="Y376" s="5"/>
      <c r="Z376" s="3" t="str">
        <f>IFERROR(VLOOKUP(A376,'Previous CF'!A:AH,27,FALSE),"")</f>
        <v/>
      </c>
      <c r="AA376" s="6" t="e">
        <f t="shared" si="32"/>
        <v>#VALUE!</v>
      </c>
      <c r="AB376" s="6" t="e">
        <f t="shared" si="33"/>
        <v>#VALUE!</v>
      </c>
      <c r="AC376" s="6" t="e">
        <f t="shared" si="34"/>
        <v>#VALUE!</v>
      </c>
      <c r="AD376" s="3" t="e">
        <f t="shared" si="35"/>
        <v>#VALUE!</v>
      </c>
      <c r="AE376" s="20" t="str">
        <f>IFERROR(VLOOKUP(A376,'Previous CF'!A:AE,31,FALSE),"")</f>
        <v/>
      </c>
      <c r="AF376" s="20" t="str">
        <f>IFERROR(VLOOKUP(A376,'Previous CF'!A:AF,32,FALSE),"")</f>
        <v/>
      </c>
      <c r="AG376" s="12" t="str">
        <f>IFERROR(VLOOKUP(A376,'Previous CF'!A:AI,33,FALSE),"")</f>
        <v/>
      </c>
      <c r="AH376" s="12" t="str">
        <f>IFERROR(VLOOKUP(A376,'Previous CF'!A:AJ,34,FALSE),"")</f>
        <v/>
      </c>
      <c r="AI376" s="12" t="str">
        <f>IFERROR(VLOOKUP(A376,'Previous CF'!A:AK,35,FALSE),"")</f>
        <v/>
      </c>
      <c r="AJ376" s="12" t="str">
        <f>IFERROR(VLOOKUP(A376,'Previous CF'!A:AL,36,FALSE),"")</f>
        <v/>
      </c>
      <c r="AK376" s="12" t="str">
        <f>IFERROR(VLOOKUP(A376,'Previous CF'!A:AM,37,FALSE),"")</f>
        <v/>
      </c>
      <c r="AL376" s="12" t="str">
        <f>IFERROR(VLOOKUP(A376,'Previous CF'!A:AN,38,FALSE),"")</f>
        <v/>
      </c>
      <c r="AM376" s="12" t="str">
        <f>IFERROR(VLOOKUP(A376,'Previous CF'!A:AO,39,FALSE),"")</f>
        <v/>
      </c>
      <c r="AN376" s="12"/>
      <c r="AO376" s="12" t="str">
        <f>IFERROR(VLOOKUP(A376,'Previous CF'!A:AQ,41,FALSE),"")</f>
        <v/>
      </c>
      <c r="AP376" s="12" t="str">
        <f>IFERROR(VLOOKUP(A376,'Previous CF'!A:AR,42,FALSE),"")</f>
        <v/>
      </c>
    </row>
    <row r="377" spans="1:42" x14ac:dyDescent="0.35">
      <c r="A377" s="23">
        <f>HT!A377</f>
        <v>0</v>
      </c>
      <c r="B377" s="23">
        <f>HT!B377</f>
        <v>0</v>
      </c>
      <c r="C377" s="23">
        <f>HT!C377</f>
        <v>0</v>
      </c>
      <c r="D377" s="23">
        <f>HT!D377</f>
        <v>0</v>
      </c>
      <c r="E377" s="3" t="str">
        <f>IFERROR(VLOOKUP(A377,grades!A:P,5,FALSE),"")</f>
        <v/>
      </c>
      <c r="F377" s="3" t="str">
        <f>IFERROR(VLOOKUP(A377,grades!A:Q,6,FALSE),"")</f>
        <v/>
      </c>
      <c r="G377" s="3" t="str">
        <f>IFERROR(VLOOKUP(A377,HT!A:K,8,FALSE),"")</f>
        <v/>
      </c>
      <c r="H377" s="3" t="str">
        <f>IFERROR(VLOOKUP(A377,HT!A:L,12,FALSE),"")</f>
        <v/>
      </c>
      <c r="I377" s="3" t="str">
        <f>IFERROR(VLOOKUP(A377,IEP!A:F,6,FALSE),"")</f>
        <v/>
      </c>
      <c r="J377" s="3" t="str">
        <f>IFERROR(VLOOKUP(A377,FRL!A:G,5,FALSE),"")</f>
        <v/>
      </c>
      <c r="K377" s="4" t="str">
        <f>IFERROR(VLOOKUP(A377,Att!A:E,5,FALSE),"")</f>
        <v/>
      </c>
      <c r="L377" s="32" t="str">
        <f>IFERROR(VLOOKUP(A377,Disc!A:C,2,FALSE),"0")</f>
        <v>0</v>
      </c>
      <c r="M377" s="3" t="str">
        <f>IFERROR(VLOOKUP(A377,CA!A:P,8,FALSE),"")</f>
        <v/>
      </c>
      <c r="N377" s="3" t="str">
        <f>IFERROR(VLOOKUP(A377,MA!A:Q,8,FALSE),"")</f>
        <v/>
      </c>
      <c r="O377" s="3" t="str">
        <f>IFERROR(VLOOKUP(A377,SC!A:Q,8,FALSE),"")</f>
        <v/>
      </c>
      <c r="P377" s="3" t="str">
        <f>IFERROR(VLOOKUP(A377,SS!A:P,8,FALSE),"")</f>
        <v/>
      </c>
      <c r="Q377" s="3">
        <f t="shared" si="30"/>
        <v>0</v>
      </c>
      <c r="R377" s="3">
        <f t="shared" si="31"/>
        <v>0</v>
      </c>
      <c r="S377" s="5"/>
      <c r="T377" s="3">
        <f>IFERROR(COUNTIFS(grades!A:A,A377,grades!H:H,"A"),"0")</f>
        <v>0</v>
      </c>
      <c r="U377" s="3">
        <f>IFERROR(COUNTIFS(grades!A:A,A377,grades!H:H,"B"),"0")</f>
        <v>0</v>
      </c>
      <c r="V377" s="3">
        <f>IFERROR(COUNTIFS(grades!A:A,A377,grades!H:H,"C"),"0")</f>
        <v>0</v>
      </c>
      <c r="W377" s="3">
        <f>IFERROR(COUNTIFS(grades!A:A,A377,grades!H:H,"D"),"0")</f>
        <v>0</v>
      </c>
      <c r="X377" s="3">
        <f>IFERROR(COUNTIFS(grades!A:A,A377,grades!H:H,"F"),"0")</f>
        <v>0</v>
      </c>
      <c r="Y377" s="5"/>
      <c r="Z377" s="3" t="str">
        <f>IFERROR(VLOOKUP(A377,'Previous CF'!A:AH,27,FALSE),"")</f>
        <v/>
      </c>
      <c r="AA377" s="6" t="e">
        <f t="shared" si="32"/>
        <v>#VALUE!</v>
      </c>
      <c r="AB377" s="6" t="e">
        <f t="shared" si="33"/>
        <v>#VALUE!</v>
      </c>
      <c r="AC377" s="6" t="e">
        <f t="shared" si="34"/>
        <v>#VALUE!</v>
      </c>
      <c r="AD377" s="3" t="e">
        <f t="shared" si="35"/>
        <v>#VALUE!</v>
      </c>
      <c r="AE377" s="20" t="str">
        <f>IFERROR(VLOOKUP(A377,'Previous CF'!A:AE,31,FALSE),"")</f>
        <v/>
      </c>
      <c r="AF377" s="20" t="str">
        <f>IFERROR(VLOOKUP(A377,'Previous CF'!A:AF,32,FALSE),"")</f>
        <v/>
      </c>
      <c r="AG377" s="12" t="str">
        <f>IFERROR(VLOOKUP(A377,'Previous CF'!A:AI,33,FALSE),"")</f>
        <v/>
      </c>
      <c r="AH377" s="12" t="str">
        <f>IFERROR(VLOOKUP(A377,'Previous CF'!A:AJ,34,FALSE),"")</f>
        <v/>
      </c>
      <c r="AI377" s="12" t="str">
        <f>IFERROR(VLOOKUP(A377,'Previous CF'!A:AK,35,FALSE),"")</f>
        <v/>
      </c>
      <c r="AJ377" s="12" t="str">
        <f>IFERROR(VLOOKUP(A377,'Previous CF'!A:AL,36,FALSE),"")</f>
        <v/>
      </c>
      <c r="AK377" s="12" t="str">
        <f>IFERROR(VLOOKUP(A377,'Previous CF'!A:AM,37,FALSE),"")</f>
        <v/>
      </c>
      <c r="AL377" s="12" t="str">
        <f>IFERROR(VLOOKUP(A377,'Previous CF'!A:AN,38,FALSE),"")</f>
        <v/>
      </c>
      <c r="AM377" s="12" t="str">
        <f>IFERROR(VLOOKUP(A377,'Previous CF'!A:AO,39,FALSE),"")</f>
        <v/>
      </c>
      <c r="AN377" s="12"/>
      <c r="AO377" s="12" t="str">
        <f>IFERROR(VLOOKUP(A377,'Previous CF'!A:AQ,41,FALSE),"")</f>
        <v/>
      </c>
      <c r="AP377" s="12" t="str">
        <f>IFERROR(VLOOKUP(A377,'Previous CF'!A:AR,42,FALSE),"")</f>
        <v/>
      </c>
    </row>
    <row r="378" spans="1:42" x14ac:dyDescent="0.35">
      <c r="A378" s="23">
        <f>HT!A378</f>
        <v>0</v>
      </c>
      <c r="B378" s="23">
        <f>HT!B378</f>
        <v>0</v>
      </c>
      <c r="C378" s="23">
        <f>HT!C378</f>
        <v>0</v>
      </c>
      <c r="D378" s="23">
        <f>HT!D378</f>
        <v>0</v>
      </c>
      <c r="E378" s="3" t="str">
        <f>IFERROR(VLOOKUP(A378,grades!A:P,5,FALSE),"")</f>
        <v/>
      </c>
      <c r="F378" s="3" t="str">
        <f>IFERROR(VLOOKUP(A378,grades!A:Q,6,FALSE),"")</f>
        <v/>
      </c>
      <c r="G378" s="3" t="str">
        <f>IFERROR(VLOOKUP(A378,HT!A:K,8,FALSE),"")</f>
        <v/>
      </c>
      <c r="H378" s="3" t="str">
        <f>IFERROR(VLOOKUP(A378,HT!A:L,12,FALSE),"")</f>
        <v/>
      </c>
      <c r="I378" s="3" t="str">
        <f>IFERROR(VLOOKUP(A378,IEP!A:F,6,FALSE),"")</f>
        <v/>
      </c>
      <c r="J378" s="3" t="str">
        <f>IFERROR(VLOOKUP(A378,FRL!A:G,5,FALSE),"")</f>
        <v/>
      </c>
      <c r="K378" s="4" t="str">
        <f>IFERROR(VLOOKUP(A378,Att!A:E,5,FALSE),"")</f>
        <v/>
      </c>
      <c r="L378" s="32" t="str">
        <f>IFERROR(VLOOKUP(A378,Disc!A:C,2,FALSE),"0")</f>
        <v>0</v>
      </c>
      <c r="M378" s="3" t="str">
        <f>IFERROR(VLOOKUP(A378,CA!A:P,8,FALSE),"")</f>
        <v/>
      </c>
      <c r="N378" s="3" t="str">
        <f>IFERROR(VLOOKUP(A378,MA!A:Q,8,FALSE),"")</f>
        <v/>
      </c>
      <c r="O378" s="3" t="str">
        <f>IFERROR(VLOOKUP(A378,SC!A:Q,8,FALSE),"")</f>
        <v/>
      </c>
      <c r="P378" s="3" t="str">
        <f>IFERROR(VLOOKUP(A378,SS!A:P,8,FALSE),"")</f>
        <v/>
      </c>
      <c r="Q378" s="3">
        <f t="shared" si="30"/>
        <v>0</v>
      </c>
      <c r="R378" s="3">
        <f t="shared" si="31"/>
        <v>0</v>
      </c>
      <c r="S378" s="5"/>
      <c r="T378" s="3">
        <f>IFERROR(COUNTIFS(grades!A:A,A378,grades!H:H,"A"),"0")</f>
        <v>0</v>
      </c>
      <c r="U378" s="3">
        <f>IFERROR(COUNTIFS(grades!A:A,A378,grades!H:H,"B"),"0")</f>
        <v>0</v>
      </c>
      <c r="V378" s="3">
        <f>IFERROR(COUNTIFS(grades!A:A,A378,grades!H:H,"C"),"0")</f>
        <v>0</v>
      </c>
      <c r="W378" s="3">
        <f>IFERROR(COUNTIFS(grades!A:A,A378,grades!H:H,"D"),"0")</f>
        <v>0</v>
      </c>
      <c r="X378" s="3">
        <f>IFERROR(COUNTIFS(grades!A:A,A378,grades!H:H,"F"),"0")</f>
        <v>0</v>
      </c>
      <c r="Y378" s="5"/>
      <c r="Z378" s="3" t="str">
        <f>IFERROR(VLOOKUP(A378,'Previous CF'!A:AH,27,FALSE),"")</f>
        <v/>
      </c>
      <c r="AA378" s="6" t="e">
        <f t="shared" si="32"/>
        <v>#VALUE!</v>
      </c>
      <c r="AB378" s="6" t="e">
        <f t="shared" si="33"/>
        <v>#VALUE!</v>
      </c>
      <c r="AC378" s="6" t="e">
        <f t="shared" si="34"/>
        <v>#VALUE!</v>
      </c>
      <c r="AD378" s="3" t="e">
        <f t="shared" si="35"/>
        <v>#VALUE!</v>
      </c>
      <c r="AE378" s="20" t="str">
        <f>IFERROR(VLOOKUP(A378,'Previous CF'!A:AE,31,FALSE),"")</f>
        <v/>
      </c>
      <c r="AF378" s="20" t="str">
        <f>IFERROR(VLOOKUP(A378,'Previous CF'!A:AF,32,FALSE),"")</f>
        <v/>
      </c>
      <c r="AG378" s="12" t="str">
        <f>IFERROR(VLOOKUP(A378,'Previous CF'!A:AI,33,FALSE),"")</f>
        <v/>
      </c>
      <c r="AH378" s="12" t="str">
        <f>IFERROR(VLOOKUP(A378,'Previous CF'!A:AJ,34,FALSE),"")</f>
        <v/>
      </c>
      <c r="AI378" s="12" t="str">
        <f>IFERROR(VLOOKUP(A378,'Previous CF'!A:AK,35,FALSE),"")</f>
        <v/>
      </c>
      <c r="AJ378" s="12" t="str">
        <f>IFERROR(VLOOKUP(A378,'Previous CF'!A:AL,36,FALSE),"")</f>
        <v/>
      </c>
      <c r="AK378" s="12" t="str">
        <f>IFERROR(VLOOKUP(A378,'Previous CF'!A:AM,37,FALSE),"")</f>
        <v/>
      </c>
      <c r="AL378" s="12" t="str">
        <f>IFERROR(VLOOKUP(A378,'Previous CF'!A:AN,38,FALSE),"")</f>
        <v/>
      </c>
      <c r="AM378" s="12" t="str">
        <f>IFERROR(VLOOKUP(A378,'Previous CF'!A:AO,39,FALSE),"")</f>
        <v/>
      </c>
      <c r="AN378" s="12"/>
      <c r="AO378" s="12" t="str">
        <f>IFERROR(VLOOKUP(A378,'Previous CF'!A:AQ,41,FALSE),"")</f>
        <v/>
      </c>
      <c r="AP378" s="12" t="str">
        <f>IFERROR(VLOOKUP(A378,'Previous CF'!A:AR,42,FALSE),"")</f>
        <v/>
      </c>
    </row>
    <row r="379" spans="1:42" x14ac:dyDescent="0.35">
      <c r="A379" s="23">
        <f>HT!A379</f>
        <v>0</v>
      </c>
      <c r="B379" s="23">
        <f>HT!B379</f>
        <v>0</v>
      </c>
      <c r="C379" s="23">
        <f>HT!C379</f>
        <v>0</v>
      </c>
      <c r="D379" s="23">
        <f>HT!D379</f>
        <v>0</v>
      </c>
      <c r="E379" s="3" t="str">
        <f>IFERROR(VLOOKUP(A379,grades!A:P,5,FALSE),"")</f>
        <v/>
      </c>
      <c r="F379" s="3" t="str">
        <f>IFERROR(VLOOKUP(A379,grades!A:Q,6,FALSE),"")</f>
        <v/>
      </c>
      <c r="G379" s="3" t="str">
        <f>IFERROR(VLOOKUP(A379,HT!A:K,8,FALSE),"")</f>
        <v/>
      </c>
      <c r="H379" s="3" t="str">
        <f>IFERROR(VLOOKUP(A379,HT!A:L,12,FALSE),"")</f>
        <v/>
      </c>
      <c r="I379" s="3" t="str">
        <f>IFERROR(VLOOKUP(A379,IEP!A:F,6,FALSE),"")</f>
        <v/>
      </c>
      <c r="J379" s="3" t="str">
        <f>IFERROR(VLOOKUP(A379,FRL!A:G,5,FALSE),"")</f>
        <v/>
      </c>
      <c r="K379" s="4" t="str">
        <f>IFERROR(VLOOKUP(A379,Att!A:E,5,FALSE),"")</f>
        <v/>
      </c>
      <c r="L379" s="32" t="str">
        <f>IFERROR(VLOOKUP(A379,Disc!A:C,2,FALSE),"0")</f>
        <v>0</v>
      </c>
      <c r="M379" s="3" t="str">
        <f>IFERROR(VLOOKUP(A379,CA!A:P,8,FALSE),"")</f>
        <v/>
      </c>
      <c r="N379" s="3" t="str">
        <f>IFERROR(VLOOKUP(A379,MA!A:Q,8,FALSE),"")</f>
        <v/>
      </c>
      <c r="O379" s="3" t="str">
        <f>IFERROR(VLOOKUP(A379,SC!A:Q,8,FALSE),"")</f>
        <v/>
      </c>
      <c r="P379" s="3" t="str">
        <f>IFERROR(VLOOKUP(A379,SS!A:P,8,FALSE),"")</f>
        <v/>
      </c>
      <c r="Q379" s="3">
        <f t="shared" si="30"/>
        <v>0</v>
      </c>
      <c r="R379" s="3">
        <f t="shared" si="31"/>
        <v>0</v>
      </c>
      <c r="S379" s="5"/>
      <c r="T379" s="3">
        <f>IFERROR(COUNTIFS(grades!A:A,A379,grades!H:H,"A"),"0")</f>
        <v>0</v>
      </c>
      <c r="U379" s="3">
        <f>IFERROR(COUNTIFS(grades!A:A,A379,grades!H:H,"B"),"0")</f>
        <v>0</v>
      </c>
      <c r="V379" s="3">
        <f>IFERROR(COUNTIFS(grades!A:A,A379,grades!H:H,"C"),"0")</f>
        <v>0</v>
      </c>
      <c r="W379" s="3">
        <f>IFERROR(COUNTIFS(grades!A:A,A379,grades!H:H,"D"),"0")</f>
        <v>0</v>
      </c>
      <c r="X379" s="3">
        <f>IFERROR(COUNTIFS(grades!A:A,A379,grades!H:H,"F"),"0")</f>
        <v>0</v>
      </c>
      <c r="Y379" s="5"/>
      <c r="Z379" s="3" t="str">
        <f>IFERROR(VLOOKUP(A379,'Previous CF'!A:AH,27,FALSE),"")</f>
        <v/>
      </c>
      <c r="AA379" s="6" t="e">
        <f t="shared" si="32"/>
        <v>#VALUE!</v>
      </c>
      <c r="AB379" s="6" t="e">
        <f t="shared" si="33"/>
        <v>#VALUE!</v>
      </c>
      <c r="AC379" s="6" t="e">
        <f t="shared" si="34"/>
        <v>#VALUE!</v>
      </c>
      <c r="AD379" s="3" t="e">
        <f t="shared" si="35"/>
        <v>#VALUE!</v>
      </c>
      <c r="AE379" s="20" t="str">
        <f>IFERROR(VLOOKUP(A379,'Previous CF'!A:AE,31,FALSE),"")</f>
        <v/>
      </c>
      <c r="AF379" s="20" t="str">
        <f>IFERROR(VLOOKUP(A379,'Previous CF'!A:AF,32,FALSE),"")</f>
        <v/>
      </c>
      <c r="AG379" s="12" t="str">
        <f>IFERROR(VLOOKUP(A379,'Previous CF'!A:AI,33,FALSE),"")</f>
        <v/>
      </c>
      <c r="AH379" s="12" t="str">
        <f>IFERROR(VLOOKUP(A379,'Previous CF'!A:AJ,34,FALSE),"")</f>
        <v/>
      </c>
      <c r="AI379" s="12" t="str">
        <f>IFERROR(VLOOKUP(A379,'Previous CF'!A:AK,35,FALSE),"")</f>
        <v/>
      </c>
      <c r="AJ379" s="12" t="str">
        <f>IFERROR(VLOOKUP(A379,'Previous CF'!A:AL,36,FALSE),"")</f>
        <v/>
      </c>
      <c r="AK379" s="12" t="str">
        <f>IFERROR(VLOOKUP(A379,'Previous CF'!A:AM,37,FALSE),"")</f>
        <v/>
      </c>
      <c r="AL379" s="12" t="str">
        <f>IFERROR(VLOOKUP(A379,'Previous CF'!A:AN,38,FALSE),"")</f>
        <v/>
      </c>
      <c r="AM379" s="12" t="str">
        <f>IFERROR(VLOOKUP(A379,'Previous CF'!A:AO,39,FALSE),"")</f>
        <v/>
      </c>
      <c r="AN379" s="12"/>
      <c r="AO379" s="12" t="str">
        <f>IFERROR(VLOOKUP(A379,'Previous CF'!A:AQ,41,FALSE),"")</f>
        <v/>
      </c>
      <c r="AP379" s="12" t="str">
        <f>IFERROR(VLOOKUP(A379,'Previous CF'!A:AR,42,FALSE),"")</f>
        <v/>
      </c>
    </row>
    <row r="380" spans="1:42" x14ac:dyDescent="0.35">
      <c r="A380" s="23">
        <f>HT!A380</f>
        <v>0</v>
      </c>
      <c r="B380" s="23">
        <f>HT!B380</f>
        <v>0</v>
      </c>
      <c r="C380" s="23">
        <f>HT!C380</f>
        <v>0</v>
      </c>
      <c r="D380" s="23">
        <f>HT!D380</f>
        <v>0</v>
      </c>
      <c r="E380" s="3" t="str">
        <f>IFERROR(VLOOKUP(A380,grades!A:P,5,FALSE),"")</f>
        <v/>
      </c>
      <c r="F380" s="3" t="str">
        <f>IFERROR(VLOOKUP(A380,grades!A:Q,6,FALSE),"")</f>
        <v/>
      </c>
      <c r="G380" s="3" t="str">
        <f>IFERROR(VLOOKUP(A380,HT!A:K,8,FALSE),"")</f>
        <v/>
      </c>
      <c r="H380" s="3" t="str">
        <f>IFERROR(VLOOKUP(A380,HT!A:L,12,FALSE),"")</f>
        <v/>
      </c>
      <c r="I380" s="3" t="str">
        <f>IFERROR(VLOOKUP(A380,IEP!A:F,6,FALSE),"")</f>
        <v/>
      </c>
      <c r="J380" s="3" t="str">
        <f>IFERROR(VLOOKUP(A380,FRL!A:G,5,FALSE),"")</f>
        <v/>
      </c>
      <c r="K380" s="4" t="str">
        <f>IFERROR(VLOOKUP(A380,Att!A:E,5,FALSE),"")</f>
        <v/>
      </c>
      <c r="L380" s="32" t="str">
        <f>IFERROR(VLOOKUP(A380,Disc!A:C,2,FALSE),"0")</f>
        <v>0</v>
      </c>
      <c r="M380" s="3" t="str">
        <f>IFERROR(VLOOKUP(A380,CA!A:P,8,FALSE),"")</f>
        <v/>
      </c>
      <c r="N380" s="3" t="str">
        <f>IFERROR(VLOOKUP(A380,MA!A:Q,8,FALSE),"")</f>
        <v/>
      </c>
      <c r="O380" s="3" t="str">
        <f>IFERROR(VLOOKUP(A380,SC!A:Q,8,FALSE),"")</f>
        <v/>
      </c>
      <c r="P380" s="3" t="str">
        <f>IFERROR(VLOOKUP(A380,SS!A:P,8,FALSE),"")</f>
        <v/>
      </c>
      <c r="Q380" s="3">
        <f t="shared" si="30"/>
        <v>0</v>
      </c>
      <c r="R380" s="3">
        <f t="shared" si="31"/>
        <v>0</v>
      </c>
      <c r="S380" s="5"/>
      <c r="T380" s="3">
        <f>IFERROR(COUNTIFS(grades!A:A,A380,grades!H:H,"A"),"0")</f>
        <v>0</v>
      </c>
      <c r="U380" s="3">
        <f>IFERROR(COUNTIFS(grades!A:A,A380,grades!H:H,"B"),"0")</f>
        <v>0</v>
      </c>
      <c r="V380" s="3">
        <f>IFERROR(COUNTIFS(grades!A:A,A380,grades!H:H,"C"),"0")</f>
        <v>0</v>
      </c>
      <c r="W380" s="3">
        <f>IFERROR(COUNTIFS(grades!A:A,A380,grades!H:H,"D"),"0")</f>
        <v>0</v>
      </c>
      <c r="X380" s="3">
        <f>IFERROR(COUNTIFS(grades!A:A,A380,grades!H:H,"F"),"0")</f>
        <v>0</v>
      </c>
      <c r="Y380" s="5"/>
      <c r="Z380" s="3" t="str">
        <f>IFERROR(VLOOKUP(A380,'Previous CF'!A:AH,27,FALSE),"")</f>
        <v/>
      </c>
      <c r="AA380" s="6" t="e">
        <f t="shared" si="32"/>
        <v>#VALUE!</v>
      </c>
      <c r="AB380" s="6" t="e">
        <f t="shared" si="33"/>
        <v>#VALUE!</v>
      </c>
      <c r="AC380" s="6" t="e">
        <f t="shared" si="34"/>
        <v>#VALUE!</v>
      </c>
      <c r="AD380" s="3" t="e">
        <f t="shared" si="35"/>
        <v>#VALUE!</v>
      </c>
      <c r="AE380" s="20" t="str">
        <f>IFERROR(VLOOKUP(A380,'Previous CF'!A:AE,31,FALSE),"")</f>
        <v/>
      </c>
      <c r="AF380" s="20" t="str">
        <f>IFERROR(VLOOKUP(A380,'Previous CF'!A:AF,32,FALSE),"")</f>
        <v/>
      </c>
      <c r="AG380" s="12" t="str">
        <f>IFERROR(VLOOKUP(A380,'Previous CF'!A:AI,33,FALSE),"")</f>
        <v/>
      </c>
      <c r="AH380" s="12" t="str">
        <f>IFERROR(VLOOKUP(A380,'Previous CF'!A:AJ,34,FALSE),"")</f>
        <v/>
      </c>
      <c r="AI380" s="12" t="str">
        <f>IFERROR(VLOOKUP(A380,'Previous CF'!A:AK,35,FALSE),"")</f>
        <v/>
      </c>
      <c r="AJ380" s="12" t="str">
        <f>IFERROR(VLOOKUP(A380,'Previous CF'!A:AL,36,FALSE),"")</f>
        <v/>
      </c>
      <c r="AK380" s="12" t="str">
        <f>IFERROR(VLOOKUP(A380,'Previous CF'!A:AM,37,FALSE),"")</f>
        <v/>
      </c>
      <c r="AL380" s="12" t="str">
        <f>IFERROR(VLOOKUP(A380,'Previous CF'!A:AN,38,FALSE),"")</f>
        <v/>
      </c>
      <c r="AM380" s="12" t="str">
        <f>IFERROR(VLOOKUP(A380,'Previous CF'!A:AO,39,FALSE),"")</f>
        <v/>
      </c>
      <c r="AN380" s="12"/>
      <c r="AO380" s="12" t="str">
        <f>IFERROR(VLOOKUP(A380,'Previous CF'!A:AQ,41,FALSE),"")</f>
        <v/>
      </c>
      <c r="AP380" s="12" t="str">
        <f>IFERROR(VLOOKUP(A380,'Previous CF'!A:AR,42,FALSE),"")</f>
        <v/>
      </c>
    </row>
    <row r="381" spans="1:42" x14ac:dyDescent="0.35">
      <c r="A381" s="23">
        <f>HT!A381</f>
        <v>0</v>
      </c>
      <c r="B381" s="23">
        <f>HT!B381</f>
        <v>0</v>
      </c>
      <c r="C381" s="23">
        <f>HT!C381</f>
        <v>0</v>
      </c>
      <c r="D381" s="23">
        <f>HT!D381</f>
        <v>0</v>
      </c>
      <c r="E381" s="3" t="str">
        <f>IFERROR(VLOOKUP(A381,grades!A:P,5,FALSE),"")</f>
        <v/>
      </c>
      <c r="F381" s="3" t="str">
        <f>IFERROR(VLOOKUP(A381,grades!A:Q,6,FALSE),"")</f>
        <v/>
      </c>
      <c r="G381" s="3" t="str">
        <f>IFERROR(VLOOKUP(A381,HT!A:K,8,FALSE),"")</f>
        <v/>
      </c>
      <c r="H381" s="3" t="str">
        <f>IFERROR(VLOOKUP(A381,HT!A:L,12,FALSE),"")</f>
        <v/>
      </c>
      <c r="I381" s="3" t="str">
        <f>IFERROR(VLOOKUP(A381,IEP!A:F,6,FALSE),"")</f>
        <v/>
      </c>
      <c r="J381" s="3" t="str">
        <f>IFERROR(VLOOKUP(A381,FRL!A:G,5,FALSE),"")</f>
        <v/>
      </c>
      <c r="K381" s="4" t="str">
        <f>IFERROR(VLOOKUP(A381,Att!A:E,5,FALSE),"")</f>
        <v/>
      </c>
      <c r="L381" s="32" t="str">
        <f>IFERROR(VLOOKUP(A381,Disc!A:C,2,FALSE),"0")</f>
        <v>0</v>
      </c>
      <c r="M381" s="3" t="str">
        <f>IFERROR(VLOOKUP(A381,CA!A:P,8,FALSE),"")</f>
        <v/>
      </c>
      <c r="N381" s="3" t="str">
        <f>IFERROR(VLOOKUP(A381,MA!A:Q,8,FALSE),"")</f>
        <v/>
      </c>
      <c r="O381" s="3" t="str">
        <f>IFERROR(VLOOKUP(A381,SC!A:Q,8,FALSE),"")</f>
        <v/>
      </c>
      <c r="P381" s="3" t="str">
        <f>IFERROR(VLOOKUP(A381,SS!A:P,8,FALSE),"")</f>
        <v/>
      </c>
      <c r="Q381" s="3">
        <f t="shared" si="30"/>
        <v>0</v>
      </c>
      <c r="R381" s="3">
        <f t="shared" si="31"/>
        <v>0</v>
      </c>
      <c r="S381" s="5"/>
      <c r="T381" s="3">
        <f>IFERROR(COUNTIFS(grades!A:A,A381,grades!H:H,"A"),"0")</f>
        <v>0</v>
      </c>
      <c r="U381" s="3">
        <f>IFERROR(COUNTIFS(grades!A:A,A381,grades!H:H,"B"),"0")</f>
        <v>0</v>
      </c>
      <c r="V381" s="3">
        <f>IFERROR(COUNTIFS(grades!A:A,A381,grades!H:H,"C"),"0")</f>
        <v>0</v>
      </c>
      <c r="W381" s="3">
        <f>IFERROR(COUNTIFS(grades!A:A,A381,grades!H:H,"D"),"0")</f>
        <v>0</v>
      </c>
      <c r="X381" s="3">
        <f>IFERROR(COUNTIFS(grades!A:A,A381,grades!H:H,"F"),"0")</f>
        <v>0</v>
      </c>
      <c r="Y381" s="5"/>
      <c r="Z381" s="3" t="str">
        <f>IFERROR(VLOOKUP(A381,'Previous CF'!A:AH,27,FALSE),"")</f>
        <v/>
      </c>
      <c r="AA381" s="6" t="e">
        <f t="shared" si="32"/>
        <v>#VALUE!</v>
      </c>
      <c r="AB381" s="6" t="e">
        <f t="shared" si="33"/>
        <v>#VALUE!</v>
      </c>
      <c r="AC381" s="6" t="e">
        <f t="shared" si="34"/>
        <v>#VALUE!</v>
      </c>
      <c r="AD381" s="3" t="e">
        <f t="shared" si="35"/>
        <v>#VALUE!</v>
      </c>
      <c r="AE381" s="20" t="str">
        <f>IFERROR(VLOOKUP(A381,'Previous CF'!A:AE,31,FALSE),"")</f>
        <v/>
      </c>
      <c r="AF381" s="20" t="str">
        <f>IFERROR(VLOOKUP(A381,'Previous CF'!A:AF,32,FALSE),"")</f>
        <v/>
      </c>
      <c r="AG381" s="12" t="str">
        <f>IFERROR(VLOOKUP(A381,'Previous CF'!A:AI,33,FALSE),"")</f>
        <v/>
      </c>
      <c r="AH381" s="12" t="str">
        <f>IFERROR(VLOOKUP(A381,'Previous CF'!A:AJ,34,FALSE),"")</f>
        <v/>
      </c>
      <c r="AI381" s="12" t="str">
        <f>IFERROR(VLOOKUP(A381,'Previous CF'!A:AK,35,FALSE),"")</f>
        <v/>
      </c>
      <c r="AJ381" s="12" t="str">
        <f>IFERROR(VLOOKUP(A381,'Previous CF'!A:AL,36,FALSE),"")</f>
        <v/>
      </c>
      <c r="AK381" s="12" t="str">
        <f>IFERROR(VLOOKUP(A381,'Previous CF'!A:AM,37,FALSE),"")</f>
        <v/>
      </c>
      <c r="AL381" s="12" t="str">
        <f>IFERROR(VLOOKUP(A381,'Previous CF'!A:AN,38,FALSE),"")</f>
        <v/>
      </c>
      <c r="AM381" s="12" t="str">
        <f>IFERROR(VLOOKUP(A381,'Previous CF'!A:AO,39,FALSE),"")</f>
        <v/>
      </c>
      <c r="AN381" s="12"/>
      <c r="AO381" s="12" t="str">
        <f>IFERROR(VLOOKUP(A381,'Previous CF'!A:AQ,41,FALSE),"")</f>
        <v/>
      </c>
      <c r="AP381" s="12" t="str">
        <f>IFERROR(VLOOKUP(A381,'Previous CF'!A:AR,42,FALSE),"")</f>
        <v/>
      </c>
    </row>
    <row r="382" spans="1:42" x14ac:dyDescent="0.35">
      <c r="A382" s="23">
        <f>HT!A382</f>
        <v>0</v>
      </c>
      <c r="B382" s="23">
        <f>HT!B382</f>
        <v>0</v>
      </c>
      <c r="C382" s="23">
        <f>HT!C382</f>
        <v>0</v>
      </c>
      <c r="D382" s="23">
        <f>HT!D382</f>
        <v>0</v>
      </c>
      <c r="E382" s="3" t="str">
        <f>IFERROR(VLOOKUP(A382,grades!A:P,5,FALSE),"")</f>
        <v/>
      </c>
      <c r="F382" s="3" t="str">
        <f>IFERROR(VLOOKUP(A382,grades!A:Q,6,FALSE),"")</f>
        <v/>
      </c>
      <c r="G382" s="3" t="str">
        <f>IFERROR(VLOOKUP(A382,HT!A:K,8,FALSE),"")</f>
        <v/>
      </c>
      <c r="H382" s="3" t="str">
        <f>IFERROR(VLOOKUP(A382,HT!A:L,12,FALSE),"")</f>
        <v/>
      </c>
      <c r="I382" s="3" t="str">
        <f>IFERROR(VLOOKUP(A382,IEP!A:F,6,FALSE),"")</f>
        <v/>
      </c>
      <c r="J382" s="3" t="str">
        <f>IFERROR(VLOOKUP(A382,FRL!A:G,5,FALSE),"")</f>
        <v/>
      </c>
      <c r="K382" s="4" t="str">
        <f>IFERROR(VLOOKUP(A382,Att!A:E,5,FALSE),"")</f>
        <v/>
      </c>
      <c r="L382" s="32" t="str">
        <f>IFERROR(VLOOKUP(A382,Disc!A:C,2,FALSE),"0")</f>
        <v>0</v>
      </c>
      <c r="M382" s="3" t="str">
        <f>IFERROR(VLOOKUP(A382,CA!A:P,8,FALSE),"")</f>
        <v/>
      </c>
      <c r="N382" s="3" t="str">
        <f>IFERROR(VLOOKUP(A382,MA!A:Q,8,FALSE),"")</f>
        <v/>
      </c>
      <c r="O382" s="3" t="str">
        <f>IFERROR(VLOOKUP(A382,SC!A:Q,8,FALSE),"")</f>
        <v/>
      </c>
      <c r="P382" s="3" t="str">
        <f>IFERROR(VLOOKUP(A382,SS!A:P,8,FALSE),"")</f>
        <v/>
      </c>
      <c r="Q382" s="3">
        <f t="shared" si="30"/>
        <v>0</v>
      </c>
      <c r="R382" s="3">
        <f t="shared" si="31"/>
        <v>0</v>
      </c>
      <c r="S382" s="5"/>
      <c r="T382" s="3">
        <f>IFERROR(COUNTIFS(grades!A:A,A382,grades!H:H,"A"),"0")</f>
        <v>0</v>
      </c>
      <c r="U382" s="3">
        <f>IFERROR(COUNTIFS(grades!A:A,A382,grades!H:H,"B"),"0")</f>
        <v>0</v>
      </c>
      <c r="V382" s="3">
        <f>IFERROR(COUNTIFS(grades!A:A,A382,grades!H:H,"C"),"0")</f>
        <v>0</v>
      </c>
      <c r="W382" s="3">
        <f>IFERROR(COUNTIFS(grades!A:A,A382,grades!H:H,"D"),"0")</f>
        <v>0</v>
      </c>
      <c r="X382" s="3">
        <f>IFERROR(COUNTIFS(grades!A:A,A382,grades!H:H,"F"),"0")</f>
        <v>0</v>
      </c>
      <c r="Y382" s="5"/>
      <c r="Z382" s="3" t="str">
        <f>IFERROR(VLOOKUP(A382,'Previous CF'!A:AH,27,FALSE),"")</f>
        <v/>
      </c>
      <c r="AA382" s="6" t="e">
        <f t="shared" si="32"/>
        <v>#VALUE!</v>
      </c>
      <c r="AB382" s="6" t="e">
        <f t="shared" si="33"/>
        <v>#VALUE!</v>
      </c>
      <c r="AC382" s="6" t="e">
        <f t="shared" si="34"/>
        <v>#VALUE!</v>
      </c>
      <c r="AD382" s="3" t="e">
        <f t="shared" si="35"/>
        <v>#VALUE!</v>
      </c>
      <c r="AE382" s="20" t="str">
        <f>IFERROR(VLOOKUP(A382,'Previous CF'!A:AE,31,FALSE),"")</f>
        <v/>
      </c>
      <c r="AF382" s="20" t="str">
        <f>IFERROR(VLOOKUP(A382,'Previous CF'!A:AF,32,FALSE),"")</f>
        <v/>
      </c>
      <c r="AG382" s="12" t="str">
        <f>IFERROR(VLOOKUP(A382,'Previous CF'!A:AI,33,FALSE),"")</f>
        <v/>
      </c>
      <c r="AH382" s="12" t="str">
        <f>IFERROR(VLOOKUP(A382,'Previous CF'!A:AJ,34,FALSE),"")</f>
        <v/>
      </c>
      <c r="AI382" s="12" t="str">
        <f>IFERROR(VLOOKUP(A382,'Previous CF'!A:AK,35,FALSE),"")</f>
        <v/>
      </c>
      <c r="AJ382" s="12" t="str">
        <f>IFERROR(VLOOKUP(A382,'Previous CF'!A:AL,36,FALSE),"")</f>
        <v/>
      </c>
      <c r="AK382" s="12" t="str">
        <f>IFERROR(VLOOKUP(A382,'Previous CF'!A:AM,37,FALSE),"")</f>
        <v/>
      </c>
      <c r="AL382" s="12" t="str">
        <f>IFERROR(VLOOKUP(A382,'Previous CF'!A:AN,38,FALSE),"")</f>
        <v/>
      </c>
      <c r="AM382" s="12" t="str">
        <f>IFERROR(VLOOKUP(A382,'Previous CF'!A:AO,39,FALSE),"")</f>
        <v/>
      </c>
      <c r="AN382" s="12"/>
      <c r="AO382" s="12" t="str">
        <f>IFERROR(VLOOKUP(A382,'Previous CF'!A:AQ,41,FALSE),"")</f>
        <v/>
      </c>
      <c r="AP382" s="12" t="str">
        <f>IFERROR(VLOOKUP(A382,'Previous CF'!A:AR,42,FALSE),"")</f>
        <v/>
      </c>
    </row>
    <row r="383" spans="1:42" x14ac:dyDescent="0.35">
      <c r="A383" s="23">
        <f>HT!A383</f>
        <v>0</v>
      </c>
      <c r="B383" s="23">
        <f>HT!B383</f>
        <v>0</v>
      </c>
      <c r="C383" s="23">
        <f>HT!C383</f>
        <v>0</v>
      </c>
      <c r="D383" s="23">
        <f>HT!D383</f>
        <v>0</v>
      </c>
      <c r="E383" s="3" t="str">
        <f>IFERROR(VLOOKUP(A383,grades!A:P,5,FALSE),"")</f>
        <v/>
      </c>
      <c r="F383" s="3" t="str">
        <f>IFERROR(VLOOKUP(A383,grades!A:Q,6,FALSE),"")</f>
        <v/>
      </c>
      <c r="G383" s="3" t="str">
        <f>IFERROR(VLOOKUP(A383,HT!A:K,8,FALSE),"")</f>
        <v/>
      </c>
      <c r="H383" s="3" t="str">
        <f>IFERROR(VLOOKUP(A383,HT!A:L,12,FALSE),"")</f>
        <v/>
      </c>
      <c r="I383" s="3" t="str">
        <f>IFERROR(VLOOKUP(A383,IEP!A:F,6,FALSE),"")</f>
        <v/>
      </c>
      <c r="J383" s="3" t="str">
        <f>IFERROR(VLOOKUP(A383,FRL!A:G,5,FALSE),"")</f>
        <v/>
      </c>
      <c r="K383" s="4" t="str">
        <f>IFERROR(VLOOKUP(A383,Att!A:E,5,FALSE),"")</f>
        <v/>
      </c>
      <c r="L383" s="32" t="str">
        <f>IFERROR(VLOOKUP(A383,Disc!A:C,2,FALSE),"0")</f>
        <v>0</v>
      </c>
      <c r="M383" s="3" t="str">
        <f>IFERROR(VLOOKUP(A383,CA!A:P,8,FALSE),"")</f>
        <v/>
      </c>
      <c r="N383" s="3" t="str">
        <f>IFERROR(VLOOKUP(A383,MA!A:Q,8,FALSE),"")</f>
        <v/>
      </c>
      <c r="O383" s="3" t="str">
        <f>IFERROR(VLOOKUP(A383,SC!A:Q,8,FALSE),"")</f>
        <v/>
      </c>
      <c r="P383" s="3" t="str">
        <f>IFERROR(VLOOKUP(A383,SS!A:P,8,FALSE),"")</f>
        <v/>
      </c>
      <c r="Q383" s="3">
        <f t="shared" si="30"/>
        <v>0</v>
      </c>
      <c r="R383" s="3">
        <f t="shared" si="31"/>
        <v>0</v>
      </c>
      <c r="S383" s="5"/>
      <c r="T383" s="3">
        <f>IFERROR(COUNTIFS(grades!A:A,A383,grades!H:H,"A"),"0")</f>
        <v>0</v>
      </c>
      <c r="U383" s="3">
        <f>IFERROR(COUNTIFS(grades!A:A,A383,grades!H:H,"B"),"0")</f>
        <v>0</v>
      </c>
      <c r="V383" s="3">
        <f>IFERROR(COUNTIFS(grades!A:A,A383,grades!H:H,"C"),"0")</f>
        <v>0</v>
      </c>
      <c r="W383" s="3">
        <f>IFERROR(COUNTIFS(grades!A:A,A383,grades!H:H,"D"),"0")</f>
        <v>0</v>
      </c>
      <c r="X383" s="3">
        <f>IFERROR(COUNTIFS(grades!A:A,A383,grades!H:H,"F"),"0")</f>
        <v>0</v>
      </c>
      <c r="Y383" s="5"/>
      <c r="Z383" s="3" t="str">
        <f>IFERROR(VLOOKUP(A383,'Previous CF'!A:AH,27,FALSE),"")</f>
        <v/>
      </c>
      <c r="AA383" s="6" t="e">
        <f t="shared" si="32"/>
        <v>#VALUE!</v>
      </c>
      <c r="AB383" s="6" t="e">
        <f t="shared" si="33"/>
        <v>#VALUE!</v>
      </c>
      <c r="AC383" s="6" t="e">
        <f t="shared" si="34"/>
        <v>#VALUE!</v>
      </c>
      <c r="AD383" s="3" t="e">
        <f t="shared" si="35"/>
        <v>#VALUE!</v>
      </c>
      <c r="AE383" s="20" t="str">
        <f>IFERROR(VLOOKUP(A383,'Previous CF'!A:AE,31,FALSE),"")</f>
        <v/>
      </c>
      <c r="AF383" s="20" t="str">
        <f>IFERROR(VLOOKUP(A383,'Previous CF'!A:AF,32,FALSE),"")</f>
        <v/>
      </c>
      <c r="AG383" s="12" t="str">
        <f>IFERROR(VLOOKUP(A383,'Previous CF'!A:AI,33,FALSE),"")</f>
        <v/>
      </c>
      <c r="AH383" s="12" t="str">
        <f>IFERROR(VLOOKUP(A383,'Previous CF'!A:AJ,34,FALSE),"")</f>
        <v/>
      </c>
      <c r="AI383" s="12" t="str">
        <f>IFERROR(VLOOKUP(A383,'Previous CF'!A:AK,35,FALSE),"")</f>
        <v/>
      </c>
      <c r="AJ383" s="12" t="str">
        <f>IFERROR(VLOOKUP(A383,'Previous CF'!A:AL,36,FALSE),"")</f>
        <v/>
      </c>
      <c r="AK383" s="12" t="str">
        <f>IFERROR(VLOOKUP(A383,'Previous CF'!A:AM,37,FALSE),"")</f>
        <v/>
      </c>
      <c r="AL383" s="12" t="str">
        <f>IFERROR(VLOOKUP(A383,'Previous CF'!A:AN,38,FALSE),"")</f>
        <v/>
      </c>
      <c r="AM383" s="12" t="str">
        <f>IFERROR(VLOOKUP(A383,'Previous CF'!A:AO,39,FALSE),"")</f>
        <v/>
      </c>
      <c r="AN383" s="12"/>
      <c r="AO383" s="12" t="str">
        <f>IFERROR(VLOOKUP(A383,'Previous CF'!A:AQ,41,FALSE),"")</f>
        <v/>
      </c>
      <c r="AP383" s="12" t="str">
        <f>IFERROR(VLOOKUP(A383,'Previous CF'!A:AR,42,FALSE),"")</f>
        <v/>
      </c>
    </row>
    <row r="384" spans="1:42" x14ac:dyDescent="0.35">
      <c r="A384" s="23">
        <f>HT!A384</f>
        <v>0</v>
      </c>
      <c r="B384" s="23">
        <f>HT!B384</f>
        <v>0</v>
      </c>
      <c r="C384" s="23">
        <f>HT!C384</f>
        <v>0</v>
      </c>
      <c r="D384" s="23">
        <f>HT!D384</f>
        <v>0</v>
      </c>
      <c r="E384" s="3" t="str">
        <f>IFERROR(VLOOKUP(A384,grades!A:P,5,FALSE),"")</f>
        <v/>
      </c>
      <c r="F384" s="3" t="str">
        <f>IFERROR(VLOOKUP(A384,grades!A:Q,6,FALSE),"")</f>
        <v/>
      </c>
      <c r="G384" s="3" t="str">
        <f>IFERROR(VLOOKUP(A384,HT!A:K,8,FALSE),"")</f>
        <v/>
      </c>
      <c r="H384" s="3" t="str">
        <f>IFERROR(VLOOKUP(A384,HT!A:L,12,FALSE),"")</f>
        <v/>
      </c>
      <c r="I384" s="3" t="str">
        <f>IFERROR(VLOOKUP(A384,IEP!A:F,6,FALSE),"")</f>
        <v/>
      </c>
      <c r="J384" s="3" t="str">
        <f>IFERROR(VLOOKUP(A384,FRL!A:G,5,FALSE),"")</f>
        <v/>
      </c>
      <c r="K384" s="4" t="str">
        <f>IFERROR(VLOOKUP(A384,Att!A:E,5,FALSE),"")</f>
        <v/>
      </c>
      <c r="L384" s="32" t="str">
        <f>IFERROR(VLOOKUP(A384,Disc!A:C,2,FALSE),"0")</f>
        <v>0</v>
      </c>
      <c r="M384" s="3" t="str">
        <f>IFERROR(VLOOKUP(A384,CA!A:P,8,FALSE),"")</f>
        <v/>
      </c>
      <c r="N384" s="3" t="str">
        <f>IFERROR(VLOOKUP(A384,MA!A:Q,8,FALSE),"")</f>
        <v/>
      </c>
      <c r="O384" s="3" t="str">
        <f>IFERROR(VLOOKUP(A384,SC!A:Q,8,FALSE),"")</f>
        <v/>
      </c>
      <c r="P384" s="3" t="str">
        <f>IFERROR(VLOOKUP(A384,SS!A:P,8,FALSE),"")</f>
        <v/>
      </c>
      <c r="Q384" s="3">
        <f t="shared" si="30"/>
        <v>0</v>
      </c>
      <c r="R384" s="3">
        <f t="shared" si="31"/>
        <v>0</v>
      </c>
      <c r="S384" s="5"/>
      <c r="T384" s="3">
        <f>IFERROR(COUNTIFS(grades!A:A,A384,grades!H:H,"A"),"0")</f>
        <v>0</v>
      </c>
      <c r="U384" s="3">
        <f>IFERROR(COUNTIFS(grades!A:A,A384,grades!H:H,"B"),"0")</f>
        <v>0</v>
      </c>
      <c r="V384" s="3">
        <f>IFERROR(COUNTIFS(grades!A:A,A384,grades!H:H,"C"),"0")</f>
        <v>0</v>
      </c>
      <c r="W384" s="3">
        <f>IFERROR(COUNTIFS(grades!A:A,A384,grades!H:H,"D"),"0")</f>
        <v>0</v>
      </c>
      <c r="X384" s="3">
        <f>IFERROR(COUNTIFS(grades!A:A,A384,grades!H:H,"F"),"0")</f>
        <v>0</v>
      </c>
      <c r="Y384" s="5"/>
      <c r="Z384" s="3" t="str">
        <f>IFERROR(VLOOKUP(A384,'Previous CF'!A:AH,27,FALSE),"")</f>
        <v/>
      </c>
      <c r="AA384" s="6" t="e">
        <f t="shared" si="32"/>
        <v>#VALUE!</v>
      </c>
      <c r="AB384" s="6" t="e">
        <f t="shared" si="33"/>
        <v>#VALUE!</v>
      </c>
      <c r="AC384" s="6" t="e">
        <f t="shared" si="34"/>
        <v>#VALUE!</v>
      </c>
      <c r="AD384" s="3" t="e">
        <f t="shared" si="35"/>
        <v>#VALUE!</v>
      </c>
      <c r="AE384" s="20" t="str">
        <f>IFERROR(VLOOKUP(A384,'Previous CF'!A:AE,31,FALSE),"")</f>
        <v/>
      </c>
      <c r="AF384" s="20" t="str">
        <f>IFERROR(VLOOKUP(A384,'Previous CF'!A:AF,32,FALSE),"")</f>
        <v/>
      </c>
      <c r="AG384" s="12" t="str">
        <f>IFERROR(VLOOKUP(A384,'Previous CF'!A:AI,33,FALSE),"")</f>
        <v/>
      </c>
      <c r="AH384" s="12" t="str">
        <f>IFERROR(VLOOKUP(A384,'Previous CF'!A:AJ,34,FALSE),"")</f>
        <v/>
      </c>
      <c r="AI384" s="12" t="str">
        <f>IFERROR(VLOOKUP(A384,'Previous CF'!A:AK,35,FALSE),"")</f>
        <v/>
      </c>
      <c r="AJ384" s="12" t="str">
        <f>IFERROR(VLOOKUP(A384,'Previous CF'!A:AL,36,FALSE),"")</f>
        <v/>
      </c>
      <c r="AK384" s="12" t="str">
        <f>IFERROR(VLOOKUP(A384,'Previous CF'!A:AM,37,FALSE),"")</f>
        <v/>
      </c>
      <c r="AL384" s="12" t="str">
        <f>IFERROR(VLOOKUP(A384,'Previous CF'!A:AN,38,FALSE),"")</f>
        <v/>
      </c>
      <c r="AM384" s="12" t="str">
        <f>IFERROR(VLOOKUP(A384,'Previous CF'!A:AO,39,FALSE),"")</f>
        <v/>
      </c>
      <c r="AN384" s="12"/>
      <c r="AO384" s="12" t="str">
        <f>IFERROR(VLOOKUP(A384,'Previous CF'!A:AQ,41,FALSE),"")</f>
        <v/>
      </c>
      <c r="AP384" s="12" t="str">
        <f>IFERROR(VLOOKUP(A384,'Previous CF'!A:AR,42,FALSE),"")</f>
        <v/>
      </c>
    </row>
    <row r="385" spans="1:42" x14ac:dyDescent="0.35">
      <c r="A385" s="23">
        <f>HT!A385</f>
        <v>0</v>
      </c>
      <c r="B385" s="23">
        <f>HT!B385</f>
        <v>0</v>
      </c>
      <c r="C385" s="23">
        <f>HT!C385</f>
        <v>0</v>
      </c>
      <c r="D385" s="23">
        <f>HT!D385</f>
        <v>0</v>
      </c>
      <c r="E385" s="3" t="str">
        <f>IFERROR(VLOOKUP(A385,grades!A:P,5,FALSE),"")</f>
        <v/>
      </c>
      <c r="F385" s="3" t="str">
        <f>IFERROR(VLOOKUP(A385,grades!A:Q,6,FALSE),"")</f>
        <v/>
      </c>
      <c r="G385" s="3" t="str">
        <f>IFERROR(VLOOKUP(A385,HT!A:K,8,FALSE),"")</f>
        <v/>
      </c>
      <c r="H385" s="3" t="str">
        <f>IFERROR(VLOOKUP(A385,HT!A:L,12,FALSE),"")</f>
        <v/>
      </c>
      <c r="I385" s="3" t="str">
        <f>IFERROR(VLOOKUP(A385,IEP!A:F,6,FALSE),"")</f>
        <v/>
      </c>
      <c r="J385" s="3" t="str">
        <f>IFERROR(VLOOKUP(A385,FRL!A:G,5,FALSE),"")</f>
        <v/>
      </c>
      <c r="K385" s="4" t="str">
        <f>IFERROR(VLOOKUP(A385,Att!A:E,5,FALSE),"")</f>
        <v/>
      </c>
      <c r="L385" s="32" t="str">
        <f>IFERROR(VLOOKUP(A385,Disc!A:C,2,FALSE),"0")</f>
        <v>0</v>
      </c>
      <c r="M385" s="3" t="str">
        <f>IFERROR(VLOOKUP(A385,CA!A:P,8,FALSE),"")</f>
        <v/>
      </c>
      <c r="N385" s="3" t="str">
        <f>IFERROR(VLOOKUP(A385,MA!A:Q,8,FALSE),"")</f>
        <v/>
      </c>
      <c r="O385" s="3" t="str">
        <f>IFERROR(VLOOKUP(A385,SC!A:Q,8,FALSE),"")</f>
        <v/>
      </c>
      <c r="P385" s="3" t="str">
        <f>IFERROR(VLOOKUP(A385,SS!A:P,8,FALSE),"")</f>
        <v/>
      </c>
      <c r="Q385" s="3">
        <f t="shared" si="30"/>
        <v>0</v>
      </c>
      <c r="R385" s="3">
        <f t="shared" si="31"/>
        <v>0</v>
      </c>
      <c r="S385" s="5"/>
      <c r="T385" s="3">
        <f>IFERROR(COUNTIFS(grades!A:A,A385,grades!H:H,"A"),"0")</f>
        <v>0</v>
      </c>
      <c r="U385" s="3">
        <f>IFERROR(COUNTIFS(grades!A:A,A385,grades!H:H,"B"),"0")</f>
        <v>0</v>
      </c>
      <c r="V385" s="3">
        <f>IFERROR(COUNTIFS(grades!A:A,A385,grades!H:H,"C"),"0")</f>
        <v>0</v>
      </c>
      <c r="W385" s="3">
        <f>IFERROR(COUNTIFS(grades!A:A,A385,grades!H:H,"D"),"0")</f>
        <v>0</v>
      </c>
      <c r="X385" s="3">
        <f>IFERROR(COUNTIFS(grades!A:A,A385,grades!H:H,"F"),"0")</f>
        <v>0</v>
      </c>
      <c r="Y385" s="5"/>
      <c r="Z385" s="3" t="str">
        <f>IFERROR(VLOOKUP(A385,'Previous CF'!A:AH,27,FALSE),"")</f>
        <v/>
      </c>
      <c r="AA385" s="6" t="e">
        <f t="shared" si="32"/>
        <v>#VALUE!</v>
      </c>
      <c r="AB385" s="6" t="e">
        <f t="shared" si="33"/>
        <v>#VALUE!</v>
      </c>
      <c r="AC385" s="6" t="e">
        <f t="shared" si="34"/>
        <v>#VALUE!</v>
      </c>
      <c r="AD385" s="3" t="e">
        <f t="shared" si="35"/>
        <v>#VALUE!</v>
      </c>
      <c r="AE385" s="20" t="str">
        <f>IFERROR(VLOOKUP(A385,'Previous CF'!A:AE,31,FALSE),"")</f>
        <v/>
      </c>
      <c r="AF385" s="20" t="str">
        <f>IFERROR(VLOOKUP(A385,'Previous CF'!A:AF,32,FALSE),"")</f>
        <v/>
      </c>
      <c r="AG385" s="12" t="str">
        <f>IFERROR(VLOOKUP(A385,'Previous CF'!A:AI,33,FALSE),"")</f>
        <v/>
      </c>
      <c r="AH385" s="12" t="str">
        <f>IFERROR(VLOOKUP(A385,'Previous CF'!A:AJ,34,FALSE),"")</f>
        <v/>
      </c>
      <c r="AI385" s="12" t="str">
        <f>IFERROR(VLOOKUP(A385,'Previous CF'!A:AK,35,FALSE),"")</f>
        <v/>
      </c>
      <c r="AJ385" s="12" t="str">
        <f>IFERROR(VLOOKUP(A385,'Previous CF'!A:AL,36,FALSE),"")</f>
        <v/>
      </c>
      <c r="AK385" s="12" t="str">
        <f>IFERROR(VLOOKUP(A385,'Previous CF'!A:AM,37,FALSE),"")</f>
        <v/>
      </c>
      <c r="AL385" s="12" t="str">
        <f>IFERROR(VLOOKUP(A385,'Previous CF'!A:AN,38,FALSE),"")</f>
        <v/>
      </c>
      <c r="AM385" s="12" t="str">
        <f>IFERROR(VLOOKUP(A385,'Previous CF'!A:AO,39,FALSE),"")</f>
        <v/>
      </c>
      <c r="AN385" s="12"/>
      <c r="AO385" s="12" t="str">
        <f>IFERROR(VLOOKUP(A385,'Previous CF'!A:AQ,41,FALSE),"")</f>
        <v/>
      </c>
      <c r="AP385" s="12" t="str">
        <f>IFERROR(VLOOKUP(A385,'Previous CF'!A:AR,42,FALSE),"")</f>
        <v/>
      </c>
    </row>
    <row r="386" spans="1:42" x14ac:dyDescent="0.35">
      <c r="A386" s="23">
        <f>HT!A386</f>
        <v>0</v>
      </c>
      <c r="B386" s="23">
        <f>HT!B386</f>
        <v>0</v>
      </c>
      <c r="C386" s="23">
        <f>HT!C386</f>
        <v>0</v>
      </c>
      <c r="D386" s="23">
        <f>HT!D386</f>
        <v>0</v>
      </c>
      <c r="E386" s="3" t="str">
        <f>IFERROR(VLOOKUP(A386,grades!A:P,5,FALSE),"")</f>
        <v/>
      </c>
      <c r="F386" s="3" t="str">
        <f>IFERROR(VLOOKUP(A386,grades!A:Q,6,FALSE),"")</f>
        <v/>
      </c>
      <c r="G386" s="3" t="str">
        <f>IFERROR(VLOOKUP(A386,HT!A:K,8,FALSE),"")</f>
        <v/>
      </c>
      <c r="H386" s="3" t="str">
        <f>IFERROR(VLOOKUP(A386,HT!A:L,12,FALSE),"")</f>
        <v/>
      </c>
      <c r="I386" s="3" t="str">
        <f>IFERROR(VLOOKUP(A386,IEP!A:F,6,FALSE),"")</f>
        <v/>
      </c>
      <c r="J386" s="3" t="str">
        <f>IFERROR(VLOOKUP(A386,FRL!A:G,5,FALSE),"")</f>
        <v/>
      </c>
      <c r="K386" s="4" t="str">
        <f>IFERROR(VLOOKUP(A386,Att!A:E,5,FALSE),"")</f>
        <v/>
      </c>
      <c r="L386" s="32" t="str">
        <f>IFERROR(VLOOKUP(A386,Disc!A:C,2,FALSE),"0")</f>
        <v>0</v>
      </c>
      <c r="M386" s="3" t="str">
        <f>IFERROR(VLOOKUP(A386,CA!A:P,8,FALSE),"")</f>
        <v/>
      </c>
      <c r="N386" s="3" t="str">
        <f>IFERROR(VLOOKUP(A386,MA!A:Q,8,FALSE),"")</f>
        <v/>
      </c>
      <c r="O386" s="3" t="str">
        <f>IFERROR(VLOOKUP(A386,SC!A:Q,8,FALSE),"")</f>
        <v/>
      </c>
      <c r="P386" s="3" t="str">
        <f>IFERROR(VLOOKUP(A386,SS!A:P,8,FALSE),"")</f>
        <v/>
      </c>
      <c r="Q386" s="3">
        <f t="shared" ref="Q386:Q449" si="36">COUNTIF(M386:P386, "D")</f>
        <v>0</v>
      </c>
      <c r="R386" s="3">
        <f t="shared" ref="R386:R449" si="37">COUNTIF(M386:P386, "F")</f>
        <v>0</v>
      </c>
      <c r="S386" s="5"/>
      <c r="T386" s="3">
        <f>IFERROR(COUNTIFS(grades!A:A,A386,grades!H:H,"A"),"0")</f>
        <v>0</v>
      </c>
      <c r="U386" s="3">
        <f>IFERROR(COUNTIFS(grades!A:A,A386,grades!H:H,"B"),"0")</f>
        <v>0</v>
      </c>
      <c r="V386" s="3">
        <f>IFERROR(COUNTIFS(grades!A:A,A386,grades!H:H,"C"),"0")</f>
        <v>0</v>
      </c>
      <c r="W386" s="3">
        <f>IFERROR(COUNTIFS(grades!A:A,A386,grades!H:H,"D"),"0")</f>
        <v>0</v>
      </c>
      <c r="X386" s="3">
        <f>IFERROR(COUNTIFS(grades!A:A,A386,grades!H:H,"F"),"0")</f>
        <v>0</v>
      </c>
      <c r="Y386" s="5"/>
      <c r="Z386" s="3" t="str">
        <f>IFERROR(VLOOKUP(A386,'Previous CF'!A:AH,27,FALSE),"")</f>
        <v/>
      </c>
      <c r="AA386" s="6" t="e">
        <f t="shared" ref="AA386:AA449" si="38">((K386+(L386*2))/9)+((Q386*1.5)+(R386*3))+(COUNTIF(J386,"F")*2+COUNTIF(J386,"R")*2)</f>
        <v>#VALUE!</v>
      </c>
      <c r="AB386" s="6" t="e">
        <f t="shared" ref="AB386:AB449" si="39">((K386+(L386*2))/9)+((Q386*1.5)+(R386*3))</f>
        <v>#VALUE!</v>
      </c>
      <c r="AC386" s="6" t="e">
        <f t="shared" ref="AC386:AC449" si="40">(AA386-Z386)</f>
        <v>#VALUE!</v>
      </c>
      <c r="AD386" s="3" t="e">
        <f t="shared" ref="AD386:AD449" si="41">IF(AA386&gt;5, "Y","")</f>
        <v>#VALUE!</v>
      </c>
      <c r="AE386" s="20" t="str">
        <f>IFERROR(VLOOKUP(A386,'Previous CF'!A:AE,31,FALSE),"")</f>
        <v/>
      </c>
      <c r="AF386" s="20" t="str">
        <f>IFERROR(VLOOKUP(A386,'Previous CF'!A:AF,32,FALSE),"")</f>
        <v/>
      </c>
      <c r="AG386" s="12" t="str">
        <f>IFERROR(VLOOKUP(A386,'Previous CF'!A:AI,33,FALSE),"")</f>
        <v/>
      </c>
      <c r="AH386" s="12" t="str">
        <f>IFERROR(VLOOKUP(A386,'Previous CF'!A:AJ,34,FALSE),"")</f>
        <v/>
      </c>
      <c r="AI386" s="12" t="str">
        <f>IFERROR(VLOOKUP(A386,'Previous CF'!A:AK,35,FALSE),"")</f>
        <v/>
      </c>
      <c r="AJ386" s="12" t="str">
        <f>IFERROR(VLOOKUP(A386,'Previous CF'!A:AL,36,FALSE),"")</f>
        <v/>
      </c>
      <c r="AK386" s="12" t="str">
        <f>IFERROR(VLOOKUP(A386,'Previous CF'!A:AM,37,FALSE),"")</f>
        <v/>
      </c>
      <c r="AL386" s="12" t="str">
        <f>IFERROR(VLOOKUP(A386,'Previous CF'!A:AN,38,FALSE),"")</f>
        <v/>
      </c>
      <c r="AM386" s="12" t="str">
        <f>IFERROR(VLOOKUP(A386,'Previous CF'!A:AO,39,FALSE),"")</f>
        <v/>
      </c>
      <c r="AN386" s="12"/>
      <c r="AO386" s="12" t="str">
        <f>IFERROR(VLOOKUP(A386,'Previous CF'!A:AQ,41,FALSE),"")</f>
        <v/>
      </c>
      <c r="AP386" s="12" t="str">
        <f>IFERROR(VLOOKUP(A386,'Previous CF'!A:AR,42,FALSE),"")</f>
        <v/>
      </c>
    </row>
    <row r="387" spans="1:42" x14ac:dyDescent="0.35">
      <c r="A387" s="23">
        <f>HT!A387</f>
        <v>0</v>
      </c>
      <c r="B387" s="23">
        <f>HT!B387</f>
        <v>0</v>
      </c>
      <c r="C387" s="23">
        <f>HT!C387</f>
        <v>0</v>
      </c>
      <c r="D387" s="23">
        <f>HT!D387</f>
        <v>0</v>
      </c>
      <c r="E387" s="3" t="str">
        <f>IFERROR(VLOOKUP(A387,grades!A:P,5,FALSE),"")</f>
        <v/>
      </c>
      <c r="F387" s="3" t="str">
        <f>IFERROR(VLOOKUP(A387,grades!A:Q,6,FALSE),"")</f>
        <v/>
      </c>
      <c r="G387" s="3" t="str">
        <f>IFERROR(VLOOKUP(A387,HT!A:K,8,FALSE),"")</f>
        <v/>
      </c>
      <c r="H387" s="3" t="str">
        <f>IFERROR(VLOOKUP(A387,HT!A:L,12,FALSE),"")</f>
        <v/>
      </c>
      <c r="I387" s="3" t="str">
        <f>IFERROR(VLOOKUP(A387,IEP!A:F,6,FALSE),"")</f>
        <v/>
      </c>
      <c r="J387" s="3" t="str">
        <f>IFERROR(VLOOKUP(A387,FRL!A:G,5,FALSE),"")</f>
        <v/>
      </c>
      <c r="K387" s="4" t="str">
        <f>IFERROR(VLOOKUP(A387,Att!A:E,5,FALSE),"")</f>
        <v/>
      </c>
      <c r="L387" s="32" t="str">
        <f>IFERROR(VLOOKUP(A387,Disc!A:C,2,FALSE),"0")</f>
        <v>0</v>
      </c>
      <c r="M387" s="3" t="str">
        <f>IFERROR(VLOOKUP(A387,CA!A:P,8,FALSE),"")</f>
        <v/>
      </c>
      <c r="N387" s="3" t="str">
        <f>IFERROR(VLOOKUP(A387,MA!A:Q,8,FALSE),"")</f>
        <v/>
      </c>
      <c r="O387" s="3" t="str">
        <f>IFERROR(VLOOKUP(A387,SC!A:Q,8,FALSE),"")</f>
        <v/>
      </c>
      <c r="P387" s="3" t="str">
        <f>IFERROR(VLOOKUP(A387,SS!A:P,8,FALSE),"")</f>
        <v/>
      </c>
      <c r="Q387" s="3">
        <f t="shared" si="36"/>
        <v>0</v>
      </c>
      <c r="R387" s="3">
        <f t="shared" si="37"/>
        <v>0</v>
      </c>
      <c r="S387" s="5"/>
      <c r="T387" s="3">
        <f>IFERROR(COUNTIFS(grades!A:A,A387,grades!H:H,"A"),"0")</f>
        <v>0</v>
      </c>
      <c r="U387" s="3">
        <f>IFERROR(COUNTIFS(grades!A:A,A387,grades!H:H,"B"),"0")</f>
        <v>0</v>
      </c>
      <c r="V387" s="3">
        <f>IFERROR(COUNTIFS(grades!A:A,A387,grades!H:H,"C"),"0")</f>
        <v>0</v>
      </c>
      <c r="W387" s="3">
        <f>IFERROR(COUNTIFS(grades!A:A,A387,grades!H:H,"D"),"0")</f>
        <v>0</v>
      </c>
      <c r="X387" s="3">
        <f>IFERROR(COUNTIFS(grades!A:A,A387,grades!H:H,"F"),"0")</f>
        <v>0</v>
      </c>
      <c r="Y387" s="5"/>
      <c r="Z387" s="3" t="str">
        <f>IFERROR(VLOOKUP(A387,'Previous CF'!A:AH,27,FALSE),"")</f>
        <v/>
      </c>
      <c r="AA387" s="6" t="e">
        <f t="shared" si="38"/>
        <v>#VALUE!</v>
      </c>
      <c r="AB387" s="6" t="e">
        <f t="shared" si="39"/>
        <v>#VALUE!</v>
      </c>
      <c r="AC387" s="6" t="e">
        <f t="shared" si="40"/>
        <v>#VALUE!</v>
      </c>
      <c r="AD387" s="3" t="e">
        <f t="shared" si="41"/>
        <v>#VALUE!</v>
      </c>
      <c r="AE387" s="20" t="str">
        <f>IFERROR(VLOOKUP(A387,'Previous CF'!A:AE,31,FALSE),"")</f>
        <v/>
      </c>
      <c r="AF387" s="20" t="str">
        <f>IFERROR(VLOOKUP(A387,'Previous CF'!A:AF,32,FALSE),"")</f>
        <v/>
      </c>
      <c r="AG387" s="12" t="str">
        <f>IFERROR(VLOOKUP(A387,'Previous CF'!A:AI,33,FALSE),"")</f>
        <v/>
      </c>
      <c r="AH387" s="12" t="str">
        <f>IFERROR(VLOOKUP(A387,'Previous CF'!A:AJ,34,FALSE),"")</f>
        <v/>
      </c>
      <c r="AI387" s="12" t="str">
        <f>IFERROR(VLOOKUP(A387,'Previous CF'!A:AK,35,FALSE),"")</f>
        <v/>
      </c>
      <c r="AJ387" s="12" t="str">
        <f>IFERROR(VLOOKUP(A387,'Previous CF'!A:AL,36,FALSE),"")</f>
        <v/>
      </c>
      <c r="AK387" s="12" t="str">
        <f>IFERROR(VLOOKUP(A387,'Previous CF'!A:AM,37,FALSE),"")</f>
        <v/>
      </c>
      <c r="AL387" s="12" t="str">
        <f>IFERROR(VLOOKUP(A387,'Previous CF'!A:AN,38,FALSE),"")</f>
        <v/>
      </c>
      <c r="AM387" s="12" t="str">
        <f>IFERROR(VLOOKUP(A387,'Previous CF'!A:AO,39,FALSE),"")</f>
        <v/>
      </c>
      <c r="AN387" s="12"/>
      <c r="AO387" s="12" t="str">
        <f>IFERROR(VLOOKUP(A387,'Previous CF'!A:AQ,41,FALSE),"")</f>
        <v/>
      </c>
      <c r="AP387" s="12" t="str">
        <f>IFERROR(VLOOKUP(A387,'Previous CF'!A:AR,42,FALSE),"")</f>
        <v/>
      </c>
    </row>
    <row r="388" spans="1:42" x14ac:dyDescent="0.35">
      <c r="A388" s="23">
        <f>HT!A388</f>
        <v>0</v>
      </c>
      <c r="B388" s="23">
        <f>HT!B388</f>
        <v>0</v>
      </c>
      <c r="C388" s="23">
        <f>HT!C388</f>
        <v>0</v>
      </c>
      <c r="D388" s="23">
        <f>HT!D388</f>
        <v>0</v>
      </c>
      <c r="E388" s="3" t="str">
        <f>IFERROR(VLOOKUP(A388,grades!A:P,5,FALSE),"")</f>
        <v/>
      </c>
      <c r="F388" s="3" t="str">
        <f>IFERROR(VLOOKUP(A388,grades!A:Q,6,FALSE),"")</f>
        <v/>
      </c>
      <c r="G388" s="3" t="str">
        <f>IFERROR(VLOOKUP(A388,HT!A:K,8,FALSE),"")</f>
        <v/>
      </c>
      <c r="H388" s="3" t="str">
        <f>IFERROR(VLOOKUP(A388,HT!A:L,12,FALSE),"")</f>
        <v/>
      </c>
      <c r="I388" s="3" t="str">
        <f>IFERROR(VLOOKUP(A388,IEP!A:F,6,FALSE),"")</f>
        <v/>
      </c>
      <c r="J388" s="3" t="str">
        <f>IFERROR(VLOOKUP(A388,FRL!A:G,5,FALSE),"")</f>
        <v/>
      </c>
      <c r="K388" s="4" t="str">
        <f>IFERROR(VLOOKUP(A388,Att!A:E,5,FALSE),"")</f>
        <v/>
      </c>
      <c r="L388" s="32" t="str">
        <f>IFERROR(VLOOKUP(A388,Disc!A:C,2,FALSE),"0")</f>
        <v>0</v>
      </c>
      <c r="M388" s="3" t="str">
        <f>IFERROR(VLOOKUP(A388,CA!A:P,8,FALSE),"")</f>
        <v/>
      </c>
      <c r="N388" s="3" t="str">
        <f>IFERROR(VLOOKUP(A388,MA!A:Q,8,FALSE),"")</f>
        <v/>
      </c>
      <c r="O388" s="3" t="str">
        <f>IFERROR(VLOOKUP(A388,SC!A:Q,8,FALSE),"")</f>
        <v/>
      </c>
      <c r="P388" s="3" t="str">
        <f>IFERROR(VLOOKUP(A388,SS!A:P,8,FALSE),"")</f>
        <v/>
      </c>
      <c r="Q388" s="3">
        <f t="shared" si="36"/>
        <v>0</v>
      </c>
      <c r="R388" s="3">
        <f t="shared" si="37"/>
        <v>0</v>
      </c>
      <c r="S388" s="5"/>
      <c r="T388" s="3">
        <f>IFERROR(COUNTIFS(grades!A:A,A388,grades!H:H,"A"),"0")</f>
        <v>0</v>
      </c>
      <c r="U388" s="3">
        <f>IFERROR(COUNTIFS(grades!A:A,A388,grades!H:H,"B"),"0")</f>
        <v>0</v>
      </c>
      <c r="V388" s="3">
        <f>IFERROR(COUNTIFS(grades!A:A,A388,grades!H:H,"C"),"0")</f>
        <v>0</v>
      </c>
      <c r="W388" s="3">
        <f>IFERROR(COUNTIFS(grades!A:A,A388,grades!H:H,"D"),"0")</f>
        <v>0</v>
      </c>
      <c r="X388" s="3">
        <f>IFERROR(COUNTIFS(grades!A:A,A388,grades!H:H,"F"),"0")</f>
        <v>0</v>
      </c>
      <c r="Y388" s="5"/>
      <c r="Z388" s="3" t="str">
        <f>IFERROR(VLOOKUP(A388,'Previous CF'!A:AH,27,FALSE),"")</f>
        <v/>
      </c>
      <c r="AA388" s="6" t="e">
        <f t="shared" si="38"/>
        <v>#VALUE!</v>
      </c>
      <c r="AB388" s="6" t="e">
        <f t="shared" si="39"/>
        <v>#VALUE!</v>
      </c>
      <c r="AC388" s="6" t="e">
        <f t="shared" si="40"/>
        <v>#VALUE!</v>
      </c>
      <c r="AD388" s="3" t="e">
        <f t="shared" si="41"/>
        <v>#VALUE!</v>
      </c>
      <c r="AE388" s="20" t="str">
        <f>IFERROR(VLOOKUP(A388,'Previous CF'!A:AE,31,FALSE),"")</f>
        <v/>
      </c>
      <c r="AF388" s="20" t="str">
        <f>IFERROR(VLOOKUP(A388,'Previous CF'!A:AF,32,FALSE),"")</f>
        <v/>
      </c>
      <c r="AG388" s="12" t="str">
        <f>IFERROR(VLOOKUP(A388,'Previous CF'!A:AI,33,FALSE),"")</f>
        <v/>
      </c>
      <c r="AH388" s="12" t="str">
        <f>IFERROR(VLOOKUP(A388,'Previous CF'!A:AJ,34,FALSE),"")</f>
        <v/>
      </c>
      <c r="AI388" s="12" t="str">
        <f>IFERROR(VLOOKUP(A388,'Previous CF'!A:AK,35,FALSE),"")</f>
        <v/>
      </c>
      <c r="AJ388" s="12" t="str">
        <f>IFERROR(VLOOKUP(A388,'Previous CF'!A:AL,36,FALSE),"")</f>
        <v/>
      </c>
      <c r="AK388" s="12" t="str">
        <f>IFERROR(VLOOKUP(A388,'Previous CF'!A:AM,37,FALSE),"")</f>
        <v/>
      </c>
      <c r="AL388" s="12" t="str">
        <f>IFERROR(VLOOKUP(A388,'Previous CF'!A:AN,38,FALSE),"")</f>
        <v/>
      </c>
      <c r="AM388" s="12" t="str">
        <f>IFERROR(VLOOKUP(A388,'Previous CF'!A:AO,39,FALSE),"")</f>
        <v/>
      </c>
      <c r="AN388" s="12"/>
      <c r="AO388" s="12" t="str">
        <f>IFERROR(VLOOKUP(A388,'Previous CF'!A:AQ,41,FALSE),"")</f>
        <v/>
      </c>
      <c r="AP388" s="12" t="str">
        <f>IFERROR(VLOOKUP(A388,'Previous CF'!A:AR,42,FALSE),"")</f>
        <v/>
      </c>
    </row>
    <row r="389" spans="1:42" x14ac:dyDescent="0.35">
      <c r="A389" s="23">
        <f>HT!A389</f>
        <v>0</v>
      </c>
      <c r="B389" s="23">
        <f>HT!B389</f>
        <v>0</v>
      </c>
      <c r="C389" s="23">
        <f>HT!C389</f>
        <v>0</v>
      </c>
      <c r="D389" s="23">
        <f>HT!D389</f>
        <v>0</v>
      </c>
      <c r="E389" s="3" t="str">
        <f>IFERROR(VLOOKUP(A389,grades!A:P,5,FALSE),"")</f>
        <v/>
      </c>
      <c r="F389" s="3" t="str">
        <f>IFERROR(VLOOKUP(A389,grades!A:Q,6,FALSE),"")</f>
        <v/>
      </c>
      <c r="G389" s="3" t="str">
        <f>IFERROR(VLOOKUP(A389,HT!A:K,8,FALSE),"")</f>
        <v/>
      </c>
      <c r="H389" s="3" t="str">
        <f>IFERROR(VLOOKUP(A389,HT!A:L,12,FALSE),"")</f>
        <v/>
      </c>
      <c r="I389" s="3" t="str">
        <f>IFERROR(VLOOKUP(A389,IEP!A:F,6,FALSE),"")</f>
        <v/>
      </c>
      <c r="J389" s="3" t="str">
        <f>IFERROR(VLOOKUP(A389,FRL!A:G,5,FALSE),"")</f>
        <v/>
      </c>
      <c r="K389" s="4" t="str">
        <f>IFERROR(VLOOKUP(A389,Att!A:E,5,FALSE),"")</f>
        <v/>
      </c>
      <c r="L389" s="32" t="str">
        <f>IFERROR(VLOOKUP(A389,Disc!A:C,2,FALSE),"0")</f>
        <v>0</v>
      </c>
      <c r="M389" s="3" t="str">
        <f>IFERROR(VLOOKUP(A389,CA!A:P,8,FALSE),"")</f>
        <v/>
      </c>
      <c r="N389" s="3" t="str">
        <f>IFERROR(VLOOKUP(A389,MA!A:Q,8,FALSE),"")</f>
        <v/>
      </c>
      <c r="O389" s="3" t="str">
        <f>IFERROR(VLOOKUP(A389,SC!A:Q,8,FALSE),"")</f>
        <v/>
      </c>
      <c r="P389" s="3" t="str">
        <f>IFERROR(VLOOKUP(A389,SS!A:P,8,FALSE),"")</f>
        <v/>
      </c>
      <c r="Q389" s="3">
        <f t="shared" si="36"/>
        <v>0</v>
      </c>
      <c r="R389" s="3">
        <f t="shared" si="37"/>
        <v>0</v>
      </c>
      <c r="S389" s="5"/>
      <c r="T389" s="3">
        <f>IFERROR(COUNTIFS(grades!A:A,A389,grades!H:H,"A"),"0")</f>
        <v>0</v>
      </c>
      <c r="U389" s="3">
        <f>IFERROR(COUNTIFS(grades!A:A,A389,grades!H:H,"B"),"0")</f>
        <v>0</v>
      </c>
      <c r="V389" s="3">
        <f>IFERROR(COUNTIFS(grades!A:A,A389,grades!H:H,"C"),"0")</f>
        <v>0</v>
      </c>
      <c r="W389" s="3">
        <f>IFERROR(COUNTIFS(grades!A:A,A389,grades!H:H,"D"),"0")</f>
        <v>0</v>
      </c>
      <c r="X389" s="3">
        <f>IFERROR(COUNTIFS(grades!A:A,A389,grades!H:H,"F"),"0")</f>
        <v>0</v>
      </c>
      <c r="Y389" s="5"/>
      <c r="Z389" s="3" t="str">
        <f>IFERROR(VLOOKUP(A389,'Previous CF'!A:AH,27,FALSE),"")</f>
        <v/>
      </c>
      <c r="AA389" s="6" t="e">
        <f t="shared" si="38"/>
        <v>#VALUE!</v>
      </c>
      <c r="AB389" s="6" t="e">
        <f t="shared" si="39"/>
        <v>#VALUE!</v>
      </c>
      <c r="AC389" s="6" t="e">
        <f t="shared" si="40"/>
        <v>#VALUE!</v>
      </c>
      <c r="AD389" s="3" t="e">
        <f t="shared" si="41"/>
        <v>#VALUE!</v>
      </c>
      <c r="AE389" s="20" t="str">
        <f>IFERROR(VLOOKUP(A389,'Previous CF'!A:AE,31,FALSE),"")</f>
        <v/>
      </c>
      <c r="AF389" s="20" t="str">
        <f>IFERROR(VLOOKUP(A389,'Previous CF'!A:AF,32,FALSE),"")</f>
        <v/>
      </c>
      <c r="AG389" s="12" t="str">
        <f>IFERROR(VLOOKUP(A389,'Previous CF'!A:AI,33,FALSE),"")</f>
        <v/>
      </c>
      <c r="AH389" s="12" t="str">
        <f>IFERROR(VLOOKUP(A389,'Previous CF'!A:AJ,34,FALSE),"")</f>
        <v/>
      </c>
      <c r="AI389" s="12" t="str">
        <f>IFERROR(VLOOKUP(A389,'Previous CF'!A:AK,35,FALSE),"")</f>
        <v/>
      </c>
      <c r="AJ389" s="12" t="str">
        <f>IFERROR(VLOOKUP(A389,'Previous CF'!A:AL,36,FALSE),"")</f>
        <v/>
      </c>
      <c r="AK389" s="12" t="str">
        <f>IFERROR(VLOOKUP(A389,'Previous CF'!A:AM,37,FALSE),"")</f>
        <v/>
      </c>
      <c r="AL389" s="12" t="str">
        <f>IFERROR(VLOOKUP(A389,'Previous CF'!A:AN,38,FALSE),"")</f>
        <v/>
      </c>
      <c r="AM389" s="12" t="str">
        <f>IFERROR(VLOOKUP(A389,'Previous CF'!A:AO,39,FALSE),"")</f>
        <v/>
      </c>
      <c r="AN389" s="12"/>
      <c r="AO389" s="12" t="str">
        <f>IFERROR(VLOOKUP(A389,'Previous CF'!A:AQ,41,FALSE),"")</f>
        <v/>
      </c>
      <c r="AP389" s="12" t="str">
        <f>IFERROR(VLOOKUP(A389,'Previous CF'!A:AR,42,FALSE),"")</f>
        <v/>
      </c>
    </row>
    <row r="390" spans="1:42" x14ac:dyDescent="0.35">
      <c r="A390" s="23">
        <f>HT!A390</f>
        <v>0</v>
      </c>
      <c r="B390" s="23">
        <f>HT!B390</f>
        <v>0</v>
      </c>
      <c r="C390" s="23">
        <f>HT!C390</f>
        <v>0</v>
      </c>
      <c r="D390" s="23">
        <f>HT!D390</f>
        <v>0</v>
      </c>
      <c r="E390" s="3" t="str">
        <f>IFERROR(VLOOKUP(A390,grades!A:P,5,FALSE),"")</f>
        <v/>
      </c>
      <c r="F390" s="3" t="str">
        <f>IFERROR(VLOOKUP(A390,grades!A:Q,6,FALSE),"")</f>
        <v/>
      </c>
      <c r="G390" s="3" t="str">
        <f>IFERROR(VLOOKUP(A390,HT!A:K,8,FALSE),"")</f>
        <v/>
      </c>
      <c r="H390" s="3" t="str">
        <f>IFERROR(VLOOKUP(A390,HT!A:L,12,FALSE),"")</f>
        <v/>
      </c>
      <c r="I390" s="3" t="str">
        <f>IFERROR(VLOOKUP(A390,IEP!A:F,6,FALSE),"")</f>
        <v/>
      </c>
      <c r="J390" s="3" t="str">
        <f>IFERROR(VLOOKUP(A390,FRL!A:G,5,FALSE),"")</f>
        <v/>
      </c>
      <c r="K390" s="4" t="str">
        <f>IFERROR(VLOOKUP(A390,Att!A:E,5,FALSE),"")</f>
        <v/>
      </c>
      <c r="L390" s="32" t="str">
        <f>IFERROR(VLOOKUP(A390,Disc!A:C,2,FALSE),"0")</f>
        <v>0</v>
      </c>
      <c r="M390" s="3" t="str">
        <f>IFERROR(VLOOKUP(A390,CA!A:P,8,FALSE),"")</f>
        <v/>
      </c>
      <c r="N390" s="3" t="str">
        <f>IFERROR(VLOOKUP(A390,MA!A:Q,8,FALSE),"")</f>
        <v/>
      </c>
      <c r="O390" s="3" t="str">
        <f>IFERROR(VLOOKUP(A390,SC!A:Q,8,FALSE),"")</f>
        <v/>
      </c>
      <c r="P390" s="3" t="str">
        <f>IFERROR(VLOOKUP(A390,SS!A:P,8,FALSE),"")</f>
        <v/>
      </c>
      <c r="Q390" s="3">
        <f t="shared" si="36"/>
        <v>0</v>
      </c>
      <c r="R390" s="3">
        <f t="shared" si="37"/>
        <v>0</v>
      </c>
      <c r="S390" s="5"/>
      <c r="T390" s="3">
        <f>IFERROR(COUNTIFS(grades!A:A,A390,grades!H:H,"A"),"0")</f>
        <v>0</v>
      </c>
      <c r="U390" s="3">
        <f>IFERROR(COUNTIFS(grades!A:A,A390,grades!H:H,"B"),"0")</f>
        <v>0</v>
      </c>
      <c r="V390" s="3">
        <f>IFERROR(COUNTIFS(grades!A:A,A390,grades!H:H,"C"),"0")</f>
        <v>0</v>
      </c>
      <c r="W390" s="3">
        <f>IFERROR(COUNTIFS(grades!A:A,A390,grades!H:H,"D"),"0")</f>
        <v>0</v>
      </c>
      <c r="X390" s="3">
        <f>IFERROR(COUNTIFS(grades!A:A,A390,grades!H:H,"F"),"0")</f>
        <v>0</v>
      </c>
      <c r="Y390" s="5"/>
      <c r="Z390" s="3" t="str">
        <f>IFERROR(VLOOKUP(A390,'Previous CF'!A:AH,27,FALSE),"")</f>
        <v/>
      </c>
      <c r="AA390" s="6" t="e">
        <f t="shared" si="38"/>
        <v>#VALUE!</v>
      </c>
      <c r="AB390" s="6" t="e">
        <f t="shared" si="39"/>
        <v>#VALUE!</v>
      </c>
      <c r="AC390" s="6" t="e">
        <f t="shared" si="40"/>
        <v>#VALUE!</v>
      </c>
      <c r="AD390" s="3" t="e">
        <f t="shared" si="41"/>
        <v>#VALUE!</v>
      </c>
      <c r="AE390" s="20" t="str">
        <f>IFERROR(VLOOKUP(A390,'Previous CF'!A:AE,31,FALSE),"")</f>
        <v/>
      </c>
      <c r="AF390" s="20" t="str">
        <f>IFERROR(VLOOKUP(A390,'Previous CF'!A:AF,32,FALSE),"")</f>
        <v/>
      </c>
      <c r="AG390" s="12" t="str">
        <f>IFERROR(VLOOKUP(A390,'Previous CF'!A:AI,33,FALSE),"")</f>
        <v/>
      </c>
      <c r="AH390" s="12" t="str">
        <f>IFERROR(VLOOKUP(A390,'Previous CF'!A:AJ,34,FALSE),"")</f>
        <v/>
      </c>
      <c r="AI390" s="12" t="str">
        <f>IFERROR(VLOOKUP(A390,'Previous CF'!A:AK,35,FALSE),"")</f>
        <v/>
      </c>
      <c r="AJ390" s="12" t="str">
        <f>IFERROR(VLOOKUP(A390,'Previous CF'!A:AL,36,FALSE),"")</f>
        <v/>
      </c>
      <c r="AK390" s="12" t="str">
        <f>IFERROR(VLOOKUP(A390,'Previous CF'!A:AM,37,FALSE),"")</f>
        <v/>
      </c>
      <c r="AL390" s="12" t="str">
        <f>IFERROR(VLOOKUP(A390,'Previous CF'!A:AN,38,FALSE),"")</f>
        <v/>
      </c>
      <c r="AM390" s="12" t="str">
        <f>IFERROR(VLOOKUP(A390,'Previous CF'!A:AO,39,FALSE),"")</f>
        <v/>
      </c>
      <c r="AN390" s="12"/>
      <c r="AO390" s="12" t="str">
        <f>IFERROR(VLOOKUP(A390,'Previous CF'!A:AQ,41,FALSE),"")</f>
        <v/>
      </c>
      <c r="AP390" s="12" t="str">
        <f>IFERROR(VLOOKUP(A390,'Previous CF'!A:AR,42,FALSE),"")</f>
        <v/>
      </c>
    </row>
    <row r="391" spans="1:42" x14ac:dyDescent="0.35">
      <c r="A391" s="23">
        <f>HT!A391</f>
        <v>0</v>
      </c>
      <c r="B391" s="23">
        <f>HT!B391</f>
        <v>0</v>
      </c>
      <c r="C391" s="23">
        <f>HT!C391</f>
        <v>0</v>
      </c>
      <c r="D391" s="23">
        <f>HT!D391</f>
        <v>0</v>
      </c>
      <c r="E391" s="3" t="str">
        <f>IFERROR(VLOOKUP(A391,grades!A:P,5,FALSE),"")</f>
        <v/>
      </c>
      <c r="F391" s="3" t="str">
        <f>IFERROR(VLOOKUP(A391,grades!A:Q,6,FALSE),"")</f>
        <v/>
      </c>
      <c r="G391" s="3" t="str">
        <f>IFERROR(VLOOKUP(A391,HT!A:K,8,FALSE),"")</f>
        <v/>
      </c>
      <c r="H391" s="3" t="str">
        <f>IFERROR(VLOOKUP(A391,HT!A:L,12,FALSE),"")</f>
        <v/>
      </c>
      <c r="I391" s="3" t="str">
        <f>IFERROR(VLOOKUP(A391,IEP!A:F,6,FALSE),"")</f>
        <v/>
      </c>
      <c r="J391" s="3" t="str">
        <f>IFERROR(VLOOKUP(A391,FRL!A:G,5,FALSE),"")</f>
        <v/>
      </c>
      <c r="K391" s="4" t="str">
        <f>IFERROR(VLOOKUP(A391,Att!A:E,5,FALSE),"")</f>
        <v/>
      </c>
      <c r="L391" s="32" t="str">
        <f>IFERROR(VLOOKUP(A391,Disc!A:C,2,FALSE),"0")</f>
        <v>0</v>
      </c>
      <c r="M391" s="3" t="str">
        <f>IFERROR(VLOOKUP(A391,CA!A:P,8,FALSE),"")</f>
        <v/>
      </c>
      <c r="N391" s="3" t="str">
        <f>IFERROR(VLOOKUP(A391,MA!A:Q,8,FALSE),"")</f>
        <v/>
      </c>
      <c r="O391" s="3" t="str">
        <f>IFERROR(VLOOKUP(A391,SC!A:Q,8,FALSE),"")</f>
        <v/>
      </c>
      <c r="P391" s="3" t="str">
        <f>IFERROR(VLOOKUP(A391,SS!A:P,8,FALSE),"")</f>
        <v/>
      </c>
      <c r="Q391" s="3">
        <f t="shared" si="36"/>
        <v>0</v>
      </c>
      <c r="R391" s="3">
        <f t="shared" si="37"/>
        <v>0</v>
      </c>
      <c r="S391" s="5"/>
      <c r="T391" s="3">
        <f>IFERROR(COUNTIFS(grades!A:A,A391,grades!H:H,"A"),"0")</f>
        <v>0</v>
      </c>
      <c r="U391" s="3">
        <f>IFERROR(COUNTIFS(grades!A:A,A391,grades!H:H,"B"),"0")</f>
        <v>0</v>
      </c>
      <c r="V391" s="3">
        <f>IFERROR(COUNTIFS(grades!A:A,A391,grades!H:H,"C"),"0")</f>
        <v>0</v>
      </c>
      <c r="W391" s="3">
        <f>IFERROR(COUNTIFS(grades!A:A,A391,grades!H:H,"D"),"0")</f>
        <v>0</v>
      </c>
      <c r="X391" s="3">
        <f>IFERROR(COUNTIFS(grades!A:A,A391,grades!H:H,"F"),"0")</f>
        <v>0</v>
      </c>
      <c r="Y391" s="5"/>
      <c r="Z391" s="3" t="str">
        <f>IFERROR(VLOOKUP(A391,'Previous CF'!A:AH,27,FALSE),"")</f>
        <v/>
      </c>
      <c r="AA391" s="6" t="e">
        <f t="shared" si="38"/>
        <v>#VALUE!</v>
      </c>
      <c r="AB391" s="6" t="e">
        <f t="shared" si="39"/>
        <v>#VALUE!</v>
      </c>
      <c r="AC391" s="6" t="e">
        <f t="shared" si="40"/>
        <v>#VALUE!</v>
      </c>
      <c r="AD391" s="3" t="e">
        <f t="shared" si="41"/>
        <v>#VALUE!</v>
      </c>
      <c r="AE391" s="20" t="str">
        <f>IFERROR(VLOOKUP(A391,'Previous CF'!A:AE,31,FALSE),"")</f>
        <v/>
      </c>
      <c r="AF391" s="20" t="str">
        <f>IFERROR(VLOOKUP(A391,'Previous CF'!A:AF,32,FALSE),"")</f>
        <v/>
      </c>
      <c r="AG391" s="12" t="str">
        <f>IFERROR(VLOOKUP(A391,'Previous CF'!A:AI,33,FALSE),"")</f>
        <v/>
      </c>
      <c r="AH391" s="12" t="str">
        <f>IFERROR(VLOOKUP(A391,'Previous CF'!A:AJ,34,FALSE),"")</f>
        <v/>
      </c>
      <c r="AI391" s="12" t="str">
        <f>IFERROR(VLOOKUP(A391,'Previous CF'!A:AK,35,FALSE),"")</f>
        <v/>
      </c>
      <c r="AJ391" s="12" t="str">
        <f>IFERROR(VLOOKUP(A391,'Previous CF'!A:AL,36,FALSE),"")</f>
        <v/>
      </c>
      <c r="AK391" s="12" t="str">
        <f>IFERROR(VLOOKUP(A391,'Previous CF'!A:AM,37,FALSE),"")</f>
        <v/>
      </c>
      <c r="AL391" s="12" t="str">
        <f>IFERROR(VLOOKUP(A391,'Previous CF'!A:AN,38,FALSE),"")</f>
        <v/>
      </c>
      <c r="AM391" s="12" t="str">
        <f>IFERROR(VLOOKUP(A391,'Previous CF'!A:AO,39,FALSE),"")</f>
        <v/>
      </c>
      <c r="AN391" s="12"/>
      <c r="AO391" s="12" t="str">
        <f>IFERROR(VLOOKUP(A391,'Previous CF'!A:AQ,41,FALSE),"")</f>
        <v/>
      </c>
      <c r="AP391" s="12" t="str">
        <f>IFERROR(VLOOKUP(A391,'Previous CF'!A:AR,42,FALSE),"")</f>
        <v/>
      </c>
    </row>
    <row r="392" spans="1:42" x14ac:dyDescent="0.35">
      <c r="A392" s="23">
        <f>HT!A392</f>
        <v>0</v>
      </c>
      <c r="B392" s="23">
        <f>HT!B392</f>
        <v>0</v>
      </c>
      <c r="C392" s="23">
        <f>HT!C392</f>
        <v>0</v>
      </c>
      <c r="D392" s="23">
        <f>HT!D392</f>
        <v>0</v>
      </c>
      <c r="E392" s="3" t="str">
        <f>IFERROR(VLOOKUP(A392,grades!A:P,5,FALSE),"")</f>
        <v/>
      </c>
      <c r="F392" s="3" t="str">
        <f>IFERROR(VLOOKUP(A392,grades!A:Q,6,FALSE),"")</f>
        <v/>
      </c>
      <c r="G392" s="3" t="str">
        <f>IFERROR(VLOOKUP(A392,HT!A:K,8,FALSE),"")</f>
        <v/>
      </c>
      <c r="H392" s="3" t="str">
        <f>IFERROR(VLOOKUP(A392,HT!A:L,12,FALSE),"")</f>
        <v/>
      </c>
      <c r="I392" s="3" t="str">
        <f>IFERROR(VLOOKUP(A392,IEP!A:F,6,FALSE),"")</f>
        <v/>
      </c>
      <c r="J392" s="3" t="str">
        <f>IFERROR(VLOOKUP(A392,FRL!A:G,5,FALSE),"")</f>
        <v/>
      </c>
      <c r="K392" s="4" t="str">
        <f>IFERROR(VLOOKUP(A392,Att!A:E,5,FALSE),"")</f>
        <v/>
      </c>
      <c r="L392" s="32" t="str">
        <f>IFERROR(VLOOKUP(A392,Disc!A:C,2,FALSE),"0")</f>
        <v>0</v>
      </c>
      <c r="M392" s="3" t="str">
        <f>IFERROR(VLOOKUP(A392,CA!A:P,8,FALSE),"")</f>
        <v/>
      </c>
      <c r="N392" s="3" t="str">
        <f>IFERROR(VLOOKUP(A392,MA!A:Q,8,FALSE),"")</f>
        <v/>
      </c>
      <c r="O392" s="3" t="str">
        <f>IFERROR(VLOOKUP(A392,SC!A:Q,8,FALSE),"")</f>
        <v/>
      </c>
      <c r="P392" s="3" t="str">
        <f>IFERROR(VLOOKUP(A392,SS!A:P,8,FALSE),"")</f>
        <v/>
      </c>
      <c r="Q392" s="3">
        <f t="shared" si="36"/>
        <v>0</v>
      </c>
      <c r="R392" s="3">
        <f t="shared" si="37"/>
        <v>0</v>
      </c>
      <c r="S392" s="5"/>
      <c r="T392" s="3">
        <f>IFERROR(COUNTIFS(grades!A:A,A392,grades!H:H,"A"),"0")</f>
        <v>0</v>
      </c>
      <c r="U392" s="3">
        <f>IFERROR(COUNTIFS(grades!A:A,A392,grades!H:H,"B"),"0")</f>
        <v>0</v>
      </c>
      <c r="V392" s="3">
        <f>IFERROR(COUNTIFS(grades!A:A,A392,grades!H:H,"C"),"0")</f>
        <v>0</v>
      </c>
      <c r="W392" s="3">
        <f>IFERROR(COUNTIFS(grades!A:A,A392,grades!H:H,"D"),"0")</f>
        <v>0</v>
      </c>
      <c r="X392" s="3">
        <f>IFERROR(COUNTIFS(grades!A:A,A392,grades!H:H,"F"),"0")</f>
        <v>0</v>
      </c>
      <c r="Y392" s="5"/>
      <c r="Z392" s="3" t="str">
        <f>IFERROR(VLOOKUP(A392,'Previous CF'!A:AH,27,FALSE),"")</f>
        <v/>
      </c>
      <c r="AA392" s="6" t="e">
        <f t="shared" si="38"/>
        <v>#VALUE!</v>
      </c>
      <c r="AB392" s="6" t="e">
        <f t="shared" si="39"/>
        <v>#VALUE!</v>
      </c>
      <c r="AC392" s="6" t="e">
        <f t="shared" si="40"/>
        <v>#VALUE!</v>
      </c>
      <c r="AD392" s="3" t="e">
        <f t="shared" si="41"/>
        <v>#VALUE!</v>
      </c>
      <c r="AE392" s="20" t="str">
        <f>IFERROR(VLOOKUP(A392,'Previous CF'!A:AE,31,FALSE),"")</f>
        <v/>
      </c>
      <c r="AF392" s="20" t="str">
        <f>IFERROR(VLOOKUP(A392,'Previous CF'!A:AF,32,FALSE),"")</f>
        <v/>
      </c>
      <c r="AG392" s="12" t="str">
        <f>IFERROR(VLOOKUP(A392,'Previous CF'!A:AI,33,FALSE),"")</f>
        <v/>
      </c>
      <c r="AH392" s="12" t="str">
        <f>IFERROR(VLOOKUP(A392,'Previous CF'!A:AJ,34,FALSE),"")</f>
        <v/>
      </c>
      <c r="AI392" s="12" t="str">
        <f>IFERROR(VLOOKUP(A392,'Previous CF'!A:AK,35,FALSE),"")</f>
        <v/>
      </c>
      <c r="AJ392" s="12" t="str">
        <f>IFERROR(VLOOKUP(A392,'Previous CF'!A:AL,36,FALSE),"")</f>
        <v/>
      </c>
      <c r="AK392" s="12" t="str">
        <f>IFERROR(VLOOKUP(A392,'Previous CF'!A:AM,37,FALSE),"")</f>
        <v/>
      </c>
      <c r="AL392" s="12" t="str">
        <f>IFERROR(VLOOKUP(A392,'Previous CF'!A:AN,38,FALSE),"")</f>
        <v/>
      </c>
      <c r="AM392" s="12" t="str">
        <f>IFERROR(VLOOKUP(A392,'Previous CF'!A:AO,39,FALSE),"")</f>
        <v/>
      </c>
      <c r="AN392" s="12"/>
      <c r="AO392" s="12" t="str">
        <f>IFERROR(VLOOKUP(A392,'Previous CF'!A:AQ,41,FALSE),"")</f>
        <v/>
      </c>
      <c r="AP392" s="12" t="str">
        <f>IFERROR(VLOOKUP(A392,'Previous CF'!A:AR,42,FALSE),"")</f>
        <v/>
      </c>
    </row>
    <row r="393" spans="1:42" x14ac:dyDescent="0.35">
      <c r="A393" s="23">
        <f>HT!A393</f>
        <v>0</v>
      </c>
      <c r="B393" s="23">
        <f>HT!B393</f>
        <v>0</v>
      </c>
      <c r="C393" s="23">
        <f>HT!C393</f>
        <v>0</v>
      </c>
      <c r="D393" s="23">
        <f>HT!D393</f>
        <v>0</v>
      </c>
      <c r="E393" s="3" t="str">
        <f>IFERROR(VLOOKUP(A393,grades!A:P,5,FALSE),"")</f>
        <v/>
      </c>
      <c r="F393" s="3" t="str">
        <f>IFERROR(VLOOKUP(A393,grades!A:Q,6,FALSE),"")</f>
        <v/>
      </c>
      <c r="G393" s="3" t="str">
        <f>IFERROR(VLOOKUP(A393,HT!A:K,8,FALSE),"")</f>
        <v/>
      </c>
      <c r="H393" s="3" t="str">
        <f>IFERROR(VLOOKUP(A393,HT!A:L,12,FALSE),"")</f>
        <v/>
      </c>
      <c r="I393" s="3" t="str">
        <f>IFERROR(VLOOKUP(A393,IEP!A:F,6,FALSE),"")</f>
        <v/>
      </c>
      <c r="J393" s="3" t="str">
        <f>IFERROR(VLOOKUP(A393,FRL!A:G,5,FALSE),"")</f>
        <v/>
      </c>
      <c r="K393" s="4" t="str">
        <f>IFERROR(VLOOKUP(A393,Att!A:E,5,FALSE),"")</f>
        <v/>
      </c>
      <c r="L393" s="32" t="str">
        <f>IFERROR(VLOOKUP(A393,Disc!A:C,2,FALSE),"0")</f>
        <v>0</v>
      </c>
      <c r="M393" s="3" t="str">
        <f>IFERROR(VLOOKUP(A393,CA!A:P,8,FALSE),"")</f>
        <v/>
      </c>
      <c r="N393" s="3" t="str">
        <f>IFERROR(VLOOKUP(A393,MA!A:Q,8,FALSE),"")</f>
        <v/>
      </c>
      <c r="O393" s="3" t="str">
        <f>IFERROR(VLOOKUP(A393,SC!A:Q,8,FALSE),"")</f>
        <v/>
      </c>
      <c r="P393" s="3" t="str">
        <f>IFERROR(VLOOKUP(A393,SS!A:P,8,FALSE),"")</f>
        <v/>
      </c>
      <c r="Q393" s="3">
        <f t="shared" si="36"/>
        <v>0</v>
      </c>
      <c r="R393" s="3">
        <f t="shared" si="37"/>
        <v>0</v>
      </c>
      <c r="S393" s="5"/>
      <c r="T393" s="3">
        <f>IFERROR(COUNTIFS(grades!A:A,A393,grades!H:H,"A"),"0")</f>
        <v>0</v>
      </c>
      <c r="U393" s="3">
        <f>IFERROR(COUNTIFS(grades!A:A,A393,grades!H:H,"B"),"0")</f>
        <v>0</v>
      </c>
      <c r="V393" s="3">
        <f>IFERROR(COUNTIFS(grades!A:A,A393,grades!H:H,"C"),"0")</f>
        <v>0</v>
      </c>
      <c r="W393" s="3">
        <f>IFERROR(COUNTIFS(grades!A:A,A393,grades!H:H,"D"),"0")</f>
        <v>0</v>
      </c>
      <c r="X393" s="3">
        <f>IFERROR(COUNTIFS(grades!A:A,A393,grades!H:H,"F"),"0")</f>
        <v>0</v>
      </c>
      <c r="Y393" s="5"/>
      <c r="Z393" s="3" t="str">
        <f>IFERROR(VLOOKUP(A393,'Previous CF'!A:AH,27,FALSE),"")</f>
        <v/>
      </c>
      <c r="AA393" s="6" t="e">
        <f t="shared" si="38"/>
        <v>#VALUE!</v>
      </c>
      <c r="AB393" s="6" t="e">
        <f t="shared" si="39"/>
        <v>#VALUE!</v>
      </c>
      <c r="AC393" s="6" t="e">
        <f t="shared" si="40"/>
        <v>#VALUE!</v>
      </c>
      <c r="AD393" s="3" t="e">
        <f t="shared" si="41"/>
        <v>#VALUE!</v>
      </c>
      <c r="AE393" s="20" t="str">
        <f>IFERROR(VLOOKUP(A393,'Previous CF'!A:AE,31,FALSE),"")</f>
        <v/>
      </c>
      <c r="AF393" s="20" t="str">
        <f>IFERROR(VLOOKUP(A393,'Previous CF'!A:AF,32,FALSE),"")</f>
        <v/>
      </c>
      <c r="AG393" s="12" t="str">
        <f>IFERROR(VLOOKUP(A393,'Previous CF'!A:AI,33,FALSE),"")</f>
        <v/>
      </c>
      <c r="AH393" s="12" t="str">
        <f>IFERROR(VLOOKUP(A393,'Previous CF'!A:AJ,34,FALSE),"")</f>
        <v/>
      </c>
      <c r="AI393" s="12" t="str">
        <f>IFERROR(VLOOKUP(A393,'Previous CF'!A:AK,35,FALSE),"")</f>
        <v/>
      </c>
      <c r="AJ393" s="12" t="str">
        <f>IFERROR(VLOOKUP(A393,'Previous CF'!A:AL,36,FALSE),"")</f>
        <v/>
      </c>
      <c r="AK393" s="12" t="str">
        <f>IFERROR(VLOOKUP(A393,'Previous CF'!A:AM,37,FALSE),"")</f>
        <v/>
      </c>
      <c r="AL393" s="12" t="str">
        <f>IFERROR(VLOOKUP(A393,'Previous CF'!A:AN,38,FALSE),"")</f>
        <v/>
      </c>
      <c r="AM393" s="12" t="str">
        <f>IFERROR(VLOOKUP(A393,'Previous CF'!A:AO,39,FALSE),"")</f>
        <v/>
      </c>
      <c r="AN393" s="12"/>
      <c r="AO393" s="12" t="str">
        <f>IFERROR(VLOOKUP(A393,'Previous CF'!A:AQ,41,FALSE),"")</f>
        <v/>
      </c>
      <c r="AP393" s="12" t="str">
        <f>IFERROR(VLOOKUP(A393,'Previous CF'!A:AR,42,FALSE),"")</f>
        <v/>
      </c>
    </row>
    <row r="394" spans="1:42" x14ac:dyDescent="0.35">
      <c r="A394" s="23">
        <f>HT!A394</f>
        <v>0</v>
      </c>
      <c r="B394" s="23">
        <f>HT!B394</f>
        <v>0</v>
      </c>
      <c r="C394" s="23">
        <f>HT!C394</f>
        <v>0</v>
      </c>
      <c r="D394" s="23">
        <f>HT!D394</f>
        <v>0</v>
      </c>
      <c r="E394" s="3" t="str">
        <f>IFERROR(VLOOKUP(A394,grades!A:P,5,FALSE),"")</f>
        <v/>
      </c>
      <c r="F394" s="3" t="str">
        <f>IFERROR(VLOOKUP(A394,grades!A:Q,6,FALSE),"")</f>
        <v/>
      </c>
      <c r="G394" s="3" t="str">
        <f>IFERROR(VLOOKUP(A394,HT!A:K,8,FALSE),"")</f>
        <v/>
      </c>
      <c r="H394" s="3" t="str">
        <f>IFERROR(VLOOKUP(A394,HT!A:L,12,FALSE),"")</f>
        <v/>
      </c>
      <c r="I394" s="3" t="str">
        <f>IFERROR(VLOOKUP(A394,IEP!A:F,6,FALSE),"")</f>
        <v/>
      </c>
      <c r="J394" s="3" t="str">
        <f>IFERROR(VLOOKUP(A394,FRL!A:G,5,FALSE),"")</f>
        <v/>
      </c>
      <c r="K394" s="4" t="str">
        <f>IFERROR(VLOOKUP(A394,Att!A:E,5,FALSE),"")</f>
        <v/>
      </c>
      <c r="L394" s="32" t="str">
        <f>IFERROR(VLOOKUP(A394,Disc!A:C,2,FALSE),"0")</f>
        <v>0</v>
      </c>
      <c r="M394" s="3" t="str">
        <f>IFERROR(VLOOKUP(A394,CA!A:P,8,FALSE),"")</f>
        <v/>
      </c>
      <c r="N394" s="3" t="str">
        <f>IFERROR(VLOOKUP(A394,MA!A:Q,8,FALSE),"")</f>
        <v/>
      </c>
      <c r="O394" s="3" t="str">
        <f>IFERROR(VLOOKUP(A394,SC!A:Q,8,FALSE),"")</f>
        <v/>
      </c>
      <c r="P394" s="3" t="str">
        <f>IFERROR(VLOOKUP(A394,SS!A:P,8,FALSE),"")</f>
        <v/>
      </c>
      <c r="Q394" s="3">
        <f t="shared" si="36"/>
        <v>0</v>
      </c>
      <c r="R394" s="3">
        <f t="shared" si="37"/>
        <v>0</v>
      </c>
      <c r="S394" s="5"/>
      <c r="T394" s="3">
        <f>IFERROR(COUNTIFS(grades!A:A,A394,grades!H:H,"A"),"0")</f>
        <v>0</v>
      </c>
      <c r="U394" s="3">
        <f>IFERROR(COUNTIFS(grades!A:A,A394,grades!H:H,"B"),"0")</f>
        <v>0</v>
      </c>
      <c r="V394" s="3">
        <f>IFERROR(COUNTIFS(grades!A:A,A394,grades!H:H,"C"),"0")</f>
        <v>0</v>
      </c>
      <c r="W394" s="3">
        <f>IFERROR(COUNTIFS(grades!A:A,A394,grades!H:H,"D"),"0")</f>
        <v>0</v>
      </c>
      <c r="X394" s="3">
        <f>IFERROR(COUNTIFS(grades!A:A,A394,grades!H:H,"F"),"0")</f>
        <v>0</v>
      </c>
      <c r="Y394" s="5"/>
      <c r="Z394" s="3" t="str">
        <f>IFERROR(VLOOKUP(A394,'Previous CF'!A:AH,27,FALSE),"")</f>
        <v/>
      </c>
      <c r="AA394" s="6" t="e">
        <f t="shared" si="38"/>
        <v>#VALUE!</v>
      </c>
      <c r="AB394" s="6" t="e">
        <f t="shared" si="39"/>
        <v>#VALUE!</v>
      </c>
      <c r="AC394" s="6" t="e">
        <f t="shared" si="40"/>
        <v>#VALUE!</v>
      </c>
      <c r="AD394" s="3" t="e">
        <f t="shared" si="41"/>
        <v>#VALUE!</v>
      </c>
      <c r="AE394" s="20" t="str">
        <f>IFERROR(VLOOKUP(A394,'Previous CF'!A:AE,31,FALSE),"")</f>
        <v/>
      </c>
      <c r="AF394" s="20" t="str">
        <f>IFERROR(VLOOKUP(A394,'Previous CF'!A:AF,32,FALSE),"")</f>
        <v/>
      </c>
      <c r="AG394" s="12" t="str">
        <f>IFERROR(VLOOKUP(A394,'Previous CF'!A:AI,33,FALSE),"")</f>
        <v/>
      </c>
      <c r="AH394" s="12" t="str">
        <f>IFERROR(VLOOKUP(A394,'Previous CF'!A:AJ,34,FALSE),"")</f>
        <v/>
      </c>
      <c r="AI394" s="12" t="str">
        <f>IFERROR(VLOOKUP(A394,'Previous CF'!A:AK,35,FALSE),"")</f>
        <v/>
      </c>
      <c r="AJ394" s="12" t="str">
        <f>IFERROR(VLOOKUP(A394,'Previous CF'!A:AL,36,FALSE),"")</f>
        <v/>
      </c>
      <c r="AK394" s="12" t="str">
        <f>IFERROR(VLOOKUP(A394,'Previous CF'!A:AM,37,FALSE),"")</f>
        <v/>
      </c>
      <c r="AL394" s="12" t="str">
        <f>IFERROR(VLOOKUP(A394,'Previous CF'!A:AN,38,FALSE),"")</f>
        <v/>
      </c>
      <c r="AM394" s="12" t="str">
        <f>IFERROR(VLOOKUP(A394,'Previous CF'!A:AO,39,FALSE),"")</f>
        <v/>
      </c>
      <c r="AN394" s="12"/>
      <c r="AO394" s="12" t="str">
        <f>IFERROR(VLOOKUP(A394,'Previous CF'!A:AQ,41,FALSE),"")</f>
        <v/>
      </c>
      <c r="AP394" s="12" t="str">
        <f>IFERROR(VLOOKUP(A394,'Previous CF'!A:AR,42,FALSE),"")</f>
        <v/>
      </c>
    </row>
    <row r="395" spans="1:42" x14ac:dyDescent="0.35">
      <c r="A395" s="23">
        <f>HT!A395</f>
        <v>0</v>
      </c>
      <c r="B395" s="23">
        <f>HT!B395</f>
        <v>0</v>
      </c>
      <c r="C395" s="23">
        <f>HT!C395</f>
        <v>0</v>
      </c>
      <c r="D395" s="23">
        <f>HT!D395</f>
        <v>0</v>
      </c>
      <c r="E395" s="3" t="str">
        <f>IFERROR(VLOOKUP(A395,grades!A:P,5,FALSE),"")</f>
        <v/>
      </c>
      <c r="F395" s="3" t="str">
        <f>IFERROR(VLOOKUP(A395,grades!A:Q,6,FALSE),"")</f>
        <v/>
      </c>
      <c r="G395" s="3" t="str">
        <f>IFERROR(VLOOKUP(A395,HT!A:K,8,FALSE),"")</f>
        <v/>
      </c>
      <c r="H395" s="3" t="str">
        <f>IFERROR(VLOOKUP(A395,HT!A:L,12,FALSE),"")</f>
        <v/>
      </c>
      <c r="I395" s="3" t="str">
        <f>IFERROR(VLOOKUP(A395,IEP!A:F,6,FALSE),"")</f>
        <v/>
      </c>
      <c r="J395" s="3" t="str">
        <f>IFERROR(VLOOKUP(A395,FRL!A:G,5,FALSE),"")</f>
        <v/>
      </c>
      <c r="K395" s="4" t="str">
        <f>IFERROR(VLOOKUP(A395,Att!A:E,5,FALSE),"")</f>
        <v/>
      </c>
      <c r="L395" s="32" t="str">
        <f>IFERROR(VLOOKUP(A395,Disc!A:C,2,FALSE),"0")</f>
        <v>0</v>
      </c>
      <c r="M395" s="3" t="str">
        <f>IFERROR(VLOOKUP(A395,CA!A:P,8,FALSE),"")</f>
        <v/>
      </c>
      <c r="N395" s="3" t="str">
        <f>IFERROR(VLOOKUP(A395,MA!A:Q,8,FALSE),"")</f>
        <v/>
      </c>
      <c r="O395" s="3" t="str">
        <f>IFERROR(VLOOKUP(A395,SC!A:Q,8,FALSE),"")</f>
        <v/>
      </c>
      <c r="P395" s="3" t="str">
        <f>IFERROR(VLOOKUP(A395,SS!A:P,8,FALSE),"")</f>
        <v/>
      </c>
      <c r="Q395" s="3">
        <f t="shared" si="36"/>
        <v>0</v>
      </c>
      <c r="R395" s="3">
        <f t="shared" si="37"/>
        <v>0</v>
      </c>
      <c r="S395" s="5"/>
      <c r="T395" s="3">
        <f>IFERROR(COUNTIFS(grades!A:A,A395,grades!H:H,"A"),"0")</f>
        <v>0</v>
      </c>
      <c r="U395" s="3">
        <f>IFERROR(COUNTIFS(grades!A:A,A395,grades!H:H,"B"),"0")</f>
        <v>0</v>
      </c>
      <c r="V395" s="3">
        <f>IFERROR(COUNTIFS(grades!A:A,A395,grades!H:H,"C"),"0")</f>
        <v>0</v>
      </c>
      <c r="W395" s="3">
        <f>IFERROR(COUNTIFS(grades!A:A,A395,grades!H:H,"D"),"0")</f>
        <v>0</v>
      </c>
      <c r="X395" s="3">
        <f>IFERROR(COUNTIFS(grades!A:A,A395,grades!H:H,"F"),"0")</f>
        <v>0</v>
      </c>
      <c r="Y395" s="5"/>
      <c r="Z395" s="3" t="str">
        <f>IFERROR(VLOOKUP(A395,'Previous CF'!A:AH,27,FALSE),"")</f>
        <v/>
      </c>
      <c r="AA395" s="6" t="e">
        <f t="shared" si="38"/>
        <v>#VALUE!</v>
      </c>
      <c r="AB395" s="6" t="e">
        <f t="shared" si="39"/>
        <v>#VALUE!</v>
      </c>
      <c r="AC395" s="6" t="e">
        <f t="shared" si="40"/>
        <v>#VALUE!</v>
      </c>
      <c r="AD395" s="3" t="e">
        <f t="shared" si="41"/>
        <v>#VALUE!</v>
      </c>
      <c r="AE395" s="20" t="str">
        <f>IFERROR(VLOOKUP(A395,'Previous CF'!A:AE,31,FALSE),"")</f>
        <v/>
      </c>
      <c r="AF395" s="20" t="str">
        <f>IFERROR(VLOOKUP(A395,'Previous CF'!A:AF,32,FALSE),"")</f>
        <v/>
      </c>
      <c r="AG395" s="12" t="str">
        <f>IFERROR(VLOOKUP(A395,'Previous CF'!A:AI,33,FALSE),"")</f>
        <v/>
      </c>
      <c r="AH395" s="12" t="str">
        <f>IFERROR(VLOOKUP(A395,'Previous CF'!A:AJ,34,FALSE),"")</f>
        <v/>
      </c>
      <c r="AI395" s="12" t="str">
        <f>IFERROR(VLOOKUP(A395,'Previous CF'!A:AK,35,FALSE),"")</f>
        <v/>
      </c>
      <c r="AJ395" s="12" t="str">
        <f>IFERROR(VLOOKUP(A395,'Previous CF'!A:AL,36,FALSE),"")</f>
        <v/>
      </c>
      <c r="AK395" s="12" t="str">
        <f>IFERROR(VLOOKUP(A395,'Previous CF'!A:AM,37,FALSE),"")</f>
        <v/>
      </c>
      <c r="AL395" s="12" t="str">
        <f>IFERROR(VLOOKUP(A395,'Previous CF'!A:AN,38,FALSE),"")</f>
        <v/>
      </c>
      <c r="AM395" s="12" t="str">
        <f>IFERROR(VLOOKUP(A395,'Previous CF'!A:AO,39,FALSE),"")</f>
        <v/>
      </c>
      <c r="AN395" s="12"/>
      <c r="AO395" s="12" t="str">
        <f>IFERROR(VLOOKUP(A395,'Previous CF'!A:AQ,41,FALSE),"")</f>
        <v/>
      </c>
      <c r="AP395" s="12" t="str">
        <f>IFERROR(VLOOKUP(A395,'Previous CF'!A:AR,42,FALSE),"")</f>
        <v/>
      </c>
    </row>
    <row r="396" spans="1:42" x14ac:dyDescent="0.35">
      <c r="A396" s="23">
        <f>HT!A396</f>
        <v>0</v>
      </c>
      <c r="B396" s="23">
        <f>HT!B396</f>
        <v>0</v>
      </c>
      <c r="C396" s="23">
        <f>HT!C396</f>
        <v>0</v>
      </c>
      <c r="D396" s="23">
        <f>HT!D396</f>
        <v>0</v>
      </c>
      <c r="E396" s="3" t="str">
        <f>IFERROR(VLOOKUP(A396,grades!A:P,5,FALSE),"")</f>
        <v/>
      </c>
      <c r="F396" s="3" t="str">
        <f>IFERROR(VLOOKUP(A396,grades!A:Q,6,FALSE),"")</f>
        <v/>
      </c>
      <c r="G396" s="3" t="str">
        <f>IFERROR(VLOOKUP(A396,HT!A:K,8,FALSE),"")</f>
        <v/>
      </c>
      <c r="H396" s="3" t="str">
        <f>IFERROR(VLOOKUP(A396,HT!A:L,12,FALSE),"")</f>
        <v/>
      </c>
      <c r="I396" s="3" t="str">
        <f>IFERROR(VLOOKUP(A396,IEP!A:F,6,FALSE),"")</f>
        <v/>
      </c>
      <c r="J396" s="3" t="str">
        <f>IFERROR(VLOOKUP(A396,FRL!A:G,5,FALSE),"")</f>
        <v/>
      </c>
      <c r="K396" s="4" t="str">
        <f>IFERROR(VLOOKUP(A396,Att!A:E,5,FALSE),"")</f>
        <v/>
      </c>
      <c r="L396" s="32" t="str">
        <f>IFERROR(VLOOKUP(A396,Disc!A:C,2,FALSE),"0")</f>
        <v>0</v>
      </c>
      <c r="M396" s="3" t="str">
        <f>IFERROR(VLOOKUP(A396,CA!A:P,8,FALSE),"")</f>
        <v/>
      </c>
      <c r="N396" s="3" t="str">
        <f>IFERROR(VLOOKUP(A396,MA!A:Q,8,FALSE),"")</f>
        <v/>
      </c>
      <c r="O396" s="3" t="str">
        <f>IFERROR(VLOOKUP(A396,SC!A:Q,8,FALSE),"")</f>
        <v/>
      </c>
      <c r="P396" s="3" t="str">
        <f>IFERROR(VLOOKUP(A396,SS!A:P,8,FALSE),"")</f>
        <v/>
      </c>
      <c r="Q396" s="3">
        <f t="shared" si="36"/>
        <v>0</v>
      </c>
      <c r="R396" s="3">
        <f t="shared" si="37"/>
        <v>0</v>
      </c>
      <c r="S396" s="5"/>
      <c r="T396" s="3">
        <f>IFERROR(COUNTIFS(grades!A:A,A396,grades!H:H,"A"),"0")</f>
        <v>0</v>
      </c>
      <c r="U396" s="3">
        <f>IFERROR(COUNTIFS(grades!A:A,A396,grades!H:H,"B"),"0")</f>
        <v>0</v>
      </c>
      <c r="V396" s="3">
        <f>IFERROR(COUNTIFS(grades!A:A,A396,grades!H:H,"C"),"0")</f>
        <v>0</v>
      </c>
      <c r="W396" s="3">
        <f>IFERROR(COUNTIFS(grades!A:A,A396,grades!H:H,"D"),"0")</f>
        <v>0</v>
      </c>
      <c r="X396" s="3">
        <f>IFERROR(COUNTIFS(grades!A:A,A396,grades!H:H,"F"),"0")</f>
        <v>0</v>
      </c>
      <c r="Y396" s="5"/>
      <c r="Z396" s="3" t="str">
        <f>IFERROR(VLOOKUP(A396,'Previous CF'!A:AH,27,FALSE),"")</f>
        <v/>
      </c>
      <c r="AA396" s="6" t="e">
        <f t="shared" si="38"/>
        <v>#VALUE!</v>
      </c>
      <c r="AB396" s="6" t="e">
        <f t="shared" si="39"/>
        <v>#VALUE!</v>
      </c>
      <c r="AC396" s="6" t="e">
        <f t="shared" si="40"/>
        <v>#VALUE!</v>
      </c>
      <c r="AD396" s="3" t="e">
        <f t="shared" si="41"/>
        <v>#VALUE!</v>
      </c>
      <c r="AE396" s="20" t="str">
        <f>IFERROR(VLOOKUP(A396,'Previous CF'!A:AE,31,FALSE),"")</f>
        <v/>
      </c>
      <c r="AF396" s="20" t="str">
        <f>IFERROR(VLOOKUP(A396,'Previous CF'!A:AF,32,FALSE),"")</f>
        <v/>
      </c>
      <c r="AG396" s="12" t="str">
        <f>IFERROR(VLOOKUP(A396,'Previous CF'!A:AI,33,FALSE),"")</f>
        <v/>
      </c>
      <c r="AH396" s="12" t="str">
        <f>IFERROR(VLOOKUP(A396,'Previous CF'!A:AJ,34,FALSE),"")</f>
        <v/>
      </c>
      <c r="AI396" s="12" t="str">
        <f>IFERROR(VLOOKUP(A396,'Previous CF'!A:AK,35,FALSE),"")</f>
        <v/>
      </c>
      <c r="AJ396" s="12" t="str">
        <f>IFERROR(VLOOKUP(A396,'Previous CF'!A:AL,36,FALSE),"")</f>
        <v/>
      </c>
      <c r="AK396" s="12" t="str">
        <f>IFERROR(VLOOKUP(A396,'Previous CF'!A:AM,37,FALSE),"")</f>
        <v/>
      </c>
      <c r="AL396" s="12" t="str">
        <f>IFERROR(VLOOKUP(A396,'Previous CF'!A:AN,38,FALSE),"")</f>
        <v/>
      </c>
      <c r="AM396" s="12" t="str">
        <f>IFERROR(VLOOKUP(A396,'Previous CF'!A:AO,39,FALSE),"")</f>
        <v/>
      </c>
      <c r="AN396" s="12"/>
      <c r="AO396" s="12" t="str">
        <f>IFERROR(VLOOKUP(A396,'Previous CF'!A:AQ,41,FALSE),"")</f>
        <v/>
      </c>
      <c r="AP396" s="12" t="str">
        <f>IFERROR(VLOOKUP(A396,'Previous CF'!A:AR,42,FALSE),"")</f>
        <v/>
      </c>
    </row>
    <row r="397" spans="1:42" x14ac:dyDescent="0.35">
      <c r="A397" s="23">
        <f>HT!A397</f>
        <v>0</v>
      </c>
      <c r="B397" s="23">
        <f>HT!B397</f>
        <v>0</v>
      </c>
      <c r="C397" s="23">
        <f>HT!C397</f>
        <v>0</v>
      </c>
      <c r="D397" s="23">
        <f>HT!D397</f>
        <v>0</v>
      </c>
      <c r="E397" s="3" t="str">
        <f>IFERROR(VLOOKUP(A397,grades!A:P,5,FALSE),"")</f>
        <v/>
      </c>
      <c r="F397" s="3" t="str">
        <f>IFERROR(VLOOKUP(A397,grades!A:Q,6,FALSE),"")</f>
        <v/>
      </c>
      <c r="G397" s="3" t="str">
        <f>IFERROR(VLOOKUP(A397,HT!A:K,8,FALSE),"")</f>
        <v/>
      </c>
      <c r="H397" s="3" t="str">
        <f>IFERROR(VLOOKUP(A397,HT!A:L,12,FALSE),"")</f>
        <v/>
      </c>
      <c r="I397" s="3" t="str">
        <f>IFERROR(VLOOKUP(A397,IEP!A:F,6,FALSE),"")</f>
        <v/>
      </c>
      <c r="J397" s="3" t="str">
        <f>IFERROR(VLOOKUP(A397,FRL!A:G,5,FALSE),"")</f>
        <v/>
      </c>
      <c r="K397" s="4" t="str">
        <f>IFERROR(VLOOKUP(A397,Att!A:E,5,FALSE),"")</f>
        <v/>
      </c>
      <c r="L397" s="32" t="str">
        <f>IFERROR(VLOOKUP(A397,Disc!A:C,2,FALSE),"0")</f>
        <v>0</v>
      </c>
      <c r="M397" s="3" t="str">
        <f>IFERROR(VLOOKUP(A397,CA!A:P,8,FALSE),"")</f>
        <v/>
      </c>
      <c r="N397" s="3" t="str">
        <f>IFERROR(VLOOKUP(A397,MA!A:Q,8,FALSE),"")</f>
        <v/>
      </c>
      <c r="O397" s="3" t="str">
        <f>IFERROR(VLOOKUP(A397,SC!A:Q,8,FALSE),"")</f>
        <v/>
      </c>
      <c r="P397" s="3" t="str">
        <f>IFERROR(VLOOKUP(A397,SS!A:P,8,FALSE),"")</f>
        <v/>
      </c>
      <c r="Q397" s="3">
        <f t="shared" si="36"/>
        <v>0</v>
      </c>
      <c r="R397" s="3">
        <f t="shared" si="37"/>
        <v>0</v>
      </c>
      <c r="S397" s="5"/>
      <c r="T397" s="3">
        <f>IFERROR(COUNTIFS(grades!A:A,A397,grades!H:H,"A"),"0")</f>
        <v>0</v>
      </c>
      <c r="U397" s="3">
        <f>IFERROR(COUNTIFS(grades!A:A,A397,grades!H:H,"B"),"0")</f>
        <v>0</v>
      </c>
      <c r="V397" s="3">
        <f>IFERROR(COUNTIFS(grades!A:A,A397,grades!H:H,"C"),"0")</f>
        <v>0</v>
      </c>
      <c r="W397" s="3">
        <f>IFERROR(COUNTIFS(grades!A:A,A397,grades!H:H,"D"),"0")</f>
        <v>0</v>
      </c>
      <c r="X397" s="3">
        <f>IFERROR(COUNTIFS(grades!A:A,A397,grades!H:H,"F"),"0")</f>
        <v>0</v>
      </c>
      <c r="Y397" s="5"/>
      <c r="Z397" s="3" t="str">
        <f>IFERROR(VLOOKUP(A397,'Previous CF'!A:AH,27,FALSE),"")</f>
        <v/>
      </c>
      <c r="AA397" s="6" t="e">
        <f t="shared" si="38"/>
        <v>#VALUE!</v>
      </c>
      <c r="AB397" s="6" t="e">
        <f t="shared" si="39"/>
        <v>#VALUE!</v>
      </c>
      <c r="AC397" s="6" t="e">
        <f t="shared" si="40"/>
        <v>#VALUE!</v>
      </c>
      <c r="AD397" s="3" t="e">
        <f t="shared" si="41"/>
        <v>#VALUE!</v>
      </c>
      <c r="AE397" s="20" t="str">
        <f>IFERROR(VLOOKUP(A397,'Previous CF'!A:AE,31,FALSE),"")</f>
        <v/>
      </c>
      <c r="AF397" s="20" t="str">
        <f>IFERROR(VLOOKUP(A397,'Previous CF'!A:AF,32,FALSE),"")</f>
        <v/>
      </c>
      <c r="AG397" s="12" t="str">
        <f>IFERROR(VLOOKUP(A397,'Previous CF'!A:AI,33,FALSE),"")</f>
        <v/>
      </c>
      <c r="AH397" s="12" t="str">
        <f>IFERROR(VLOOKUP(A397,'Previous CF'!A:AJ,34,FALSE),"")</f>
        <v/>
      </c>
      <c r="AI397" s="12" t="str">
        <f>IFERROR(VLOOKUP(A397,'Previous CF'!A:AK,35,FALSE),"")</f>
        <v/>
      </c>
      <c r="AJ397" s="12" t="str">
        <f>IFERROR(VLOOKUP(A397,'Previous CF'!A:AL,36,FALSE),"")</f>
        <v/>
      </c>
      <c r="AK397" s="12" t="str">
        <f>IFERROR(VLOOKUP(A397,'Previous CF'!A:AM,37,FALSE),"")</f>
        <v/>
      </c>
      <c r="AL397" s="12" t="str">
        <f>IFERROR(VLOOKUP(A397,'Previous CF'!A:AN,38,FALSE),"")</f>
        <v/>
      </c>
      <c r="AM397" s="12" t="str">
        <f>IFERROR(VLOOKUP(A397,'Previous CF'!A:AO,39,FALSE),"")</f>
        <v/>
      </c>
      <c r="AN397" s="12"/>
      <c r="AO397" s="12" t="str">
        <f>IFERROR(VLOOKUP(A397,'Previous CF'!A:AQ,41,FALSE),"")</f>
        <v/>
      </c>
      <c r="AP397" s="12" t="str">
        <f>IFERROR(VLOOKUP(A397,'Previous CF'!A:AR,42,FALSE),"")</f>
        <v/>
      </c>
    </row>
    <row r="398" spans="1:42" x14ac:dyDescent="0.35">
      <c r="A398" s="23">
        <f>HT!A398</f>
        <v>0</v>
      </c>
      <c r="B398" s="23">
        <f>HT!B398</f>
        <v>0</v>
      </c>
      <c r="C398" s="23">
        <f>HT!C398</f>
        <v>0</v>
      </c>
      <c r="D398" s="23">
        <f>HT!D398</f>
        <v>0</v>
      </c>
      <c r="E398" s="3" t="str">
        <f>IFERROR(VLOOKUP(A398,grades!A:P,5,FALSE),"")</f>
        <v/>
      </c>
      <c r="F398" s="3" t="str">
        <f>IFERROR(VLOOKUP(A398,grades!A:Q,6,FALSE),"")</f>
        <v/>
      </c>
      <c r="G398" s="3" t="str">
        <f>IFERROR(VLOOKUP(A398,HT!A:K,8,FALSE),"")</f>
        <v/>
      </c>
      <c r="H398" s="3" t="str">
        <f>IFERROR(VLOOKUP(A398,HT!A:L,12,FALSE),"")</f>
        <v/>
      </c>
      <c r="I398" s="3" t="str">
        <f>IFERROR(VLOOKUP(A398,IEP!A:F,6,FALSE),"")</f>
        <v/>
      </c>
      <c r="J398" s="3" t="str">
        <f>IFERROR(VLOOKUP(A398,FRL!A:G,5,FALSE),"")</f>
        <v/>
      </c>
      <c r="K398" s="4" t="str">
        <f>IFERROR(VLOOKUP(A398,Att!A:E,5,FALSE),"")</f>
        <v/>
      </c>
      <c r="L398" s="32" t="str">
        <f>IFERROR(VLOOKUP(A398,Disc!A:C,2,FALSE),"0")</f>
        <v>0</v>
      </c>
      <c r="M398" s="3" t="str">
        <f>IFERROR(VLOOKUP(A398,CA!A:P,8,FALSE),"")</f>
        <v/>
      </c>
      <c r="N398" s="3" t="str">
        <f>IFERROR(VLOOKUP(A398,MA!A:Q,8,FALSE),"")</f>
        <v/>
      </c>
      <c r="O398" s="3" t="str">
        <f>IFERROR(VLOOKUP(A398,SC!A:Q,8,FALSE),"")</f>
        <v/>
      </c>
      <c r="P398" s="3" t="str">
        <f>IFERROR(VLOOKUP(A398,SS!A:P,8,FALSE),"")</f>
        <v/>
      </c>
      <c r="Q398" s="3">
        <f t="shared" si="36"/>
        <v>0</v>
      </c>
      <c r="R398" s="3">
        <f t="shared" si="37"/>
        <v>0</v>
      </c>
      <c r="S398" s="5"/>
      <c r="T398" s="3">
        <f>IFERROR(COUNTIFS(grades!A:A,A398,grades!H:H,"A"),"0")</f>
        <v>0</v>
      </c>
      <c r="U398" s="3">
        <f>IFERROR(COUNTIFS(grades!A:A,A398,grades!H:H,"B"),"0")</f>
        <v>0</v>
      </c>
      <c r="V398" s="3">
        <f>IFERROR(COUNTIFS(grades!A:A,A398,grades!H:H,"C"),"0")</f>
        <v>0</v>
      </c>
      <c r="W398" s="3">
        <f>IFERROR(COUNTIFS(grades!A:A,A398,grades!H:H,"D"),"0")</f>
        <v>0</v>
      </c>
      <c r="X398" s="3">
        <f>IFERROR(COUNTIFS(grades!A:A,A398,grades!H:H,"F"),"0")</f>
        <v>0</v>
      </c>
      <c r="Y398" s="5"/>
      <c r="Z398" s="3" t="str">
        <f>IFERROR(VLOOKUP(A398,'Previous CF'!A:AH,27,FALSE),"")</f>
        <v/>
      </c>
      <c r="AA398" s="6" t="e">
        <f t="shared" si="38"/>
        <v>#VALUE!</v>
      </c>
      <c r="AB398" s="6" t="e">
        <f t="shared" si="39"/>
        <v>#VALUE!</v>
      </c>
      <c r="AC398" s="6" t="e">
        <f t="shared" si="40"/>
        <v>#VALUE!</v>
      </c>
      <c r="AD398" s="3" t="e">
        <f t="shared" si="41"/>
        <v>#VALUE!</v>
      </c>
      <c r="AE398" s="20" t="str">
        <f>IFERROR(VLOOKUP(A398,'Previous CF'!A:AE,31,FALSE),"")</f>
        <v/>
      </c>
      <c r="AF398" s="20" t="str">
        <f>IFERROR(VLOOKUP(A398,'Previous CF'!A:AF,32,FALSE),"")</f>
        <v/>
      </c>
      <c r="AG398" s="12" t="str">
        <f>IFERROR(VLOOKUP(A398,'Previous CF'!A:AI,33,FALSE),"")</f>
        <v/>
      </c>
      <c r="AH398" s="12" t="str">
        <f>IFERROR(VLOOKUP(A398,'Previous CF'!A:AJ,34,FALSE),"")</f>
        <v/>
      </c>
      <c r="AI398" s="12" t="str">
        <f>IFERROR(VLOOKUP(A398,'Previous CF'!A:AK,35,FALSE),"")</f>
        <v/>
      </c>
      <c r="AJ398" s="12" t="str">
        <f>IFERROR(VLOOKUP(A398,'Previous CF'!A:AL,36,FALSE),"")</f>
        <v/>
      </c>
      <c r="AK398" s="12" t="str">
        <f>IFERROR(VLOOKUP(A398,'Previous CF'!A:AM,37,FALSE),"")</f>
        <v/>
      </c>
      <c r="AL398" s="12" t="str">
        <f>IFERROR(VLOOKUP(A398,'Previous CF'!A:AN,38,FALSE),"")</f>
        <v/>
      </c>
      <c r="AM398" s="12" t="str">
        <f>IFERROR(VLOOKUP(A398,'Previous CF'!A:AO,39,FALSE),"")</f>
        <v/>
      </c>
      <c r="AN398" s="12"/>
      <c r="AO398" s="12" t="str">
        <f>IFERROR(VLOOKUP(A398,'Previous CF'!A:AQ,41,FALSE),"")</f>
        <v/>
      </c>
      <c r="AP398" s="12" t="str">
        <f>IFERROR(VLOOKUP(A398,'Previous CF'!A:AR,42,FALSE),"")</f>
        <v/>
      </c>
    </row>
    <row r="399" spans="1:42" x14ac:dyDescent="0.35">
      <c r="A399" s="23">
        <f>HT!A399</f>
        <v>0</v>
      </c>
      <c r="B399" s="23">
        <f>HT!B399</f>
        <v>0</v>
      </c>
      <c r="C399" s="23">
        <f>HT!C399</f>
        <v>0</v>
      </c>
      <c r="D399" s="23">
        <f>HT!D399</f>
        <v>0</v>
      </c>
      <c r="E399" s="3" t="str">
        <f>IFERROR(VLOOKUP(A399,grades!A:P,5,FALSE),"")</f>
        <v/>
      </c>
      <c r="F399" s="3" t="str">
        <f>IFERROR(VLOOKUP(A399,grades!A:Q,6,FALSE),"")</f>
        <v/>
      </c>
      <c r="G399" s="3" t="str">
        <f>IFERROR(VLOOKUP(A399,HT!A:K,8,FALSE),"")</f>
        <v/>
      </c>
      <c r="H399" s="3" t="str">
        <f>IFERROR(VLOOKUP(A399,HT!A:L,12,FALSE),"")</f>
        <v/>
      </c>
      <c r="I399" s="3" t="str">
        <f>IFERROR(VLOOKUP(A399,IEP!A:F,6,FALSE),"")</f>
        <v/>
      </c>
      <c r="J399" s="3" t="str">
        <f>IFERROR(VLOOKUP(A399,FRL!A:G,5,FALSE),"")</f>
        <v/>
      </c>
      <c r="K399" s="4" t="str">
        <f>IFERROR(VLOOKUP(A399,Att!A:E,5,FALSE),"")</f>
        <v/>
      </c>
      <c r="L399" s="32" t="str">
        <f>IFERROR(VLOOKUP(A399,Disc!A:C,2,FALSE),"0")</f>
        <v>0</v>
      </c>
      <c r="M399" s="3" t="str">
        <f>IFERROR(VLOOKUP(A399,CA!A:P,8,FALSE),"")</f>
        <v/>
      </c>
      <c r="N399" s="3" t="str">
        <f>IFERROR(VLOOKUP(A399,MA!A:Q,8,FALSE),"")</f>
        <v/>
      </c>
      <c r="O399" s="3" t="str">
        <f>IFERROR(VLOOKUP(A399,SC!A:Q,8,FALSE),"")</f>
        <v/>
      </c>
      <c r="P399" s="3" t="str">
        <f>IFERROR(VLOOKUP(A399,SS!A:P,8,FALSE),"")</f>
        <v/>
      </c>
      <c r="Q399" s="3">
        <f t="shared" si="36"/>
        <v>0</v>
      </c>
      <c r="R399" s="3">
        <f t="shared" si="37"/>
        <v>0</v>
      </c>
      <c r="S399" s="5"/>
      <c r="T399" s="3">
        <f>IFERROR(COUNTIFS(grades!A:A,A399,grades!H:H,"A"),"0")</f>
        <v>0</v>
      </c>
      <c r="U399" s="3">
        <f>IFERROR(COUNTIFS(grades!A:A,A399,grades!H:H,"B"),"0")</f>
        <v>0</v>
      </c>
      <c r="V399" s="3">
        <f>IFERROR(COUNTIFS(grades!A:A,A399,grades!H:H,"C"),"0")</f>
        <v>0</v>
      </c>
      <c r="W399" s="3">
        <f>IFERROR(COUNTIFS(grades!A:A,A399,grades!H:H,"D"),"0")</f>
        <v>0</v>
      </c>
      <c r="X399" s="3">
        <f>IFERROR(COUNTIFS(grades!A:A,A399,grades!H:H,"F"),"0")</f>
        <v>0</v>
      </c>
      <c r="Y399" s="5"/>
      <c r="Z399" s="3" t="str">
        <f>IFERROR(VLOOKUP(A399,'Previous CF'!A:AH,27,FALSE),"")</f>
        <v/>
      </c>
      <c r="AA399" s="6" t="e">
        <f t="shared" si="38"/>
        <v>#VALUE!</v>
      </c>
      <c r="AB399" s="6" t="e">
        <f t="shared" si="39"/>
        <v>#VALUE!</v>
      </c>
      <c r="AC399" s="6" t="e">
        <f t="shared" si="40"/>
        <v>#VALUE!</v>
      </c>
      <c r="AD399" s="3" t="e">
        <f t="shared" si="41"/>
        <v>#VALUE!</v>
      </c>
      <c r="AE399" s="20" t="str">
        <f>IFERROR(VLOOKUP(A399,'Previous CF'!A:AE,31,FALSE),"")</f>
        <v/>
      </c>
      <c r="AF399" s="20" t="str">
        <f>IFERROR(VLOOKUP(A399,'Previous CF'!A:AF,32,FALSE),"")</f>
        <v/>
      </c>
      <c r="AG399" s="12" t="str">
        <f>IFERROR(VLOOKUP(A399,'Previous CF'!A:AI,33,FALSE),"")</f>
        <v/>
      </c>
      <c r="AH399" s="12" t="str">
        <f>IFERROR(VLOOKUP(A399,'Previous CF'!A:AJ,34,FALSE),"")</f>
        <v/>
      </c>
      <c r="AI399" s="12" t="str">
        <f>IFERROR(VLOOKUP(A399,'Previous CF'!A:AK,35,FALSE),"")</f>
        <v/>
      </c>
      <c r="AJ399" s="12" t="str">
        <f>IFERROR(VLOOKUP(A399,'Previous CF'!A:AL,36,FALSE),"")</f>
        <v/>
      </c>
      <c r="AK399" s="12" t="str">
        <f>IFERROR(VLOOKUP(A399,'Previous CF'!A:AM,37,FALSE),"")</f>
        <v/>
      </c>
      <c r="AL399" s="12" t="str">
        <f>IFERROR(VLOOKUP(A399,'Previous CF'!A:AN,38,FALSE),"")</f>
        <v/>
      </c>
      <c r="AM399" s="12" t="str">
        <f>IFERROR(VLOOKUP(A399,'Previous CF'!A:AO,39,FALSE),"")</f>
        <v/>
      </c>
      <c r="AN399" s="12"/>
      <c r="AO399" s="12" t="str">
        <f>IFERROR(VLOOKUP(A399,'Previous CF'!A:AQ,41,FALSE),"")</f>
        <v/>
      </c>
      <c r="AP399" s="12" t="str">
        <f>IFERROR(VLOOKUP(A399,'Previous CF'!A:AR,42,FALSE),"")</f>
        <v/>
      </c>
    </row>
    <row r="400" spans="1:42" x14ac:dyDescent="0.35">
      <c r="A400" s="23">
        <f>HT!A400</f>
        <v>0</v>
      </c>
      <c r="B400" s="23">
        <f>HT!B400</f>
        <v>0</v>
      </c>
      <c r="C400" s="23">
        <f>HT!C400</f>
        <v>0</v>
      </c>
      <c r="D400" s="23">
        <f>HT!D400</f>
        <v>0</v>
      </c>
      <c r="E400" s="3" t="str">
        <f>IFERROR(VLOOKUP(A400,grades!A:P,5,FALSE),"")</f>
        <v/>
      </c>
      <c r="F400" s="3" t="str">
        <f>IFERROR(VLOOKUP(A400,grades!A:Q,6,FALSE),"")</f>
        <v/>
      </c>
      <c r="G400" s="3" t="str">
        <f>IFERROR(VLOOKUP(A400,HT!A:K,8,FALSE),"")</f>
        <v/>
      </c>
      <c r="H400" s="3" t="str">
        <f>IFERROR(VLOOKUP(A400,HT!A:L,12,FALSE),"")</f>
        <v/>
      </c>
      <c r="I400" s="3" t="str">
        <f>IFERROR(VLOOKUP(A400,IEP!A:F,6,FALSE),"")</f>
        <v/>
      </c>
      <c r="J400" s="3" t="str">
        <f>IFERROR(VLOOKUP(A400,FRL!A:G,5,FALSE),"")</f>
        <v/>
      </c>
      <c r="K400" s="4" t="str">
        <f>IFERROR(VLOOKUP(A400,Att!A:E,5,FALSE),"")</f>
        <v/>
      </c>
      <c r="L400" s="32" t="str">
        <f>IFERROR(VLOOKUP(A400,Disc!A:C,2,FALSE),"0")</f>
        <v>0</v>
      </c>
      <c r="M400" s="3" t="str">
        <f>IFERROR(VLOOKUP(A400,CA!A:P,8,FALSE),"")</f>
        <v/>
      </c>
      <c r="N400" s="3" t="str">
        <f>IFERROR(VLOOKUP(A400,MA!A:Q,8,FALSE),"")</f>
        <v/>
      </c>
      <c r="O400" s="3" t="str">
        <f>IFERROR(VLOOKUP(A400,SC!A:Q,8,FALSE),"")</f>
        <v/>
      </c>
      <c r="P400" s="3" t="str">
        <f>IFERROR(VLOOKUP(A400,SS!A:P,8,FALSE),"")</f>
        <v/>
      </c>
      <c r="Q400" s="3">
        <f t="shared" si="36"/>
        <v>0</v>
      </c>
      <c r="R400" s="3">
        <f t="shared" si="37"/>
        <v>0</v>
      </c>
      <c r="S400" s="5"/>
      <c r="T400" s="3">
        <f>IFERROR(COUNTIFS(grades!A:A,A400,grades!H:H,"A"),"0")</f>
        <v>0</v>
      </c>
      <c r="U400" s="3">
        <f>IFERROR(COUNTIFS(grades!A:A,A400,grades!H:H,"B"),"0")</f>
        <v>0</v>
      </c>
      <c r="V400" s="3">
        <f>IFERROR(COUNTIFS(grades!A:A,A400,grades!H:H,"C"),"0")</f>
        <v>0</v>
      </c>
      <c r="W400" s="3">
        <f>IFERROR(COUNTIFS(grades!A:A,A400,grades!H:H,"D"),"0")</f>
        <v>0</v>
      </c>
      <c r="X400" s="3">
        <f>IFERROR(COUNTIFS(grades!A:A,A400,grades!H:H,"F"),"0")</f>
        <v>0</v>
      </c>
      <c r="Y400" s="5"/>
      <c r="Z400" s="3" t="str">
        <f>IFERROR(VLOOKUP(A400,'Previous CF'!A:AH,27,FALSE),"")</f>
        <v/>
      </c>
      <c r="AA400" s="6" t="e">
        <f t="shared" si="38"/>
        <v>#VALUE!</v>
      </c>
      <c r="AB400" s="6" t="e">
        <f t="shared" si="39"/>
        <v>#VALUE!</v>
      </c>
      <c r="AC400" s="6" t="e">
        <f t="shared" si="40"/>
        <v>#VALUE!</v>
      </c>
      <c r="AD400" s="3" t="e">
        <f t="shared" si="41"/>
        <v>#VALUE!</v>
      </c>
      <c r="AE400" s="20" t="str">
        <f>IFERROR(VLOOKUP(A400,'Previous CF'!A:AE,31,FALSE),"")</f>
        <v/>
      </c>
      <c r="AF400" s="20" t="str">
        <f>IFERROR(VLOOKUP(A400,'Previous CF'!A:AF,32,FALSE),"")</f>
        <v/>
      </c>
      <c r="AG400" s="12" t="str">
        <f>IFERROR(VLOOKUP(A400,'Previous CF'!A:AI,33,FALSE),"")</f>
        <v/>
      </c>
      <c r="AH400" s="12" t="str">
        <f>IFERROR(VLOOKUP(A400,'Previous CF'!A:AJ,34,FALSE),"")</f>
        <v/>
      </c>
      <c r="AI400" s="12" t="str">
        <f>IFERROR(VLOOKUP(A400,'Previous CF'!A:AK,35,FALSE),"")</f>
        <v/>
      </c>
      <c r="AJ400" s="12" t="str">
        <f>IFERROR(VLOOKUP(A400,'Previous CF'!A:AL,36,FALSE),"")</f>
        <v/>
      </c>
      <c r="AK400" s="12" t="str">
        <f>IFERROR(VLOOKUP(A400,'Previous CF'!A:AM,37,FALSE),"")</f>
        <v/>
      </c>
      <c r="AL400" s="12" t="str">
        <f>IFERROR(VLOOKUP(A400,'Previous CF'!A:AN,38,FALSE),"")</f>
        <v/>
      </c>
      <c r="AM400" s="12" t="str">
        <f>IFERROR(VLOOKUP(A400,'Previous CF'!A:AO,39,FALSE),"")</f>
        <v/>
      </c>
      <c r="AN400" s="12"/>
      <c r="AO400" s="12" t="str">
        <f>IFERROR(VLOOKUP(A400,'Previous CF'!A:AQ,41,FALSE),"")</f>
        <v/>
      </c>
      <c r="AP400" s="12" t="str">
        <f>IFERROR(VLOOKUP(A400,'Previous CF'!A:AR,42,FALSE),"")</f>
        <v/>
      </c>
    </row>
    <row r="401" spans="1:42" x14ac:dyDescent="0.35">
      <c r="A401" s="23">
        <f>HT!A401</f>
        <v>0</v>
      </c>
      <c r="B401" s="23">
        <f>HT!B401</f>
        <v>0</v>
      </c>
      <c r="C401" s="23">
        <f>HT!C401</f>
        <v>0</v>
      </c>
      <c r="D401" s="23">
        <f>HT!D401</f>
        <v>0</v>
      </c>
      <c r="E401" s="3" t="str">
        <f>IFERROR(VLOOKUP(A401,grades!A:P,5,FALSE),"")</f>
        <v/>
      </c>
      <c r="F401" s="3" t="str">
        <f>IFERROR(VLOOKUP(A401,grades!A:Q,6,FALSE),"")</f>
        <v/>
      </c>
      <c r="G401" s="3" t="str">
        <f>IFERROR(VLOOKUP(A401,HT!A:K,8,FALSE),"")</f>
        <v/>
      </c>
      <c r="H401" s="3" t="str">
        <f>IFERROR(VLOOKUP(A401,HT!A:L,12,FALSE),"")</f>
        <v/>
      </c>
      <c r="I401" s="3" t="str">
        <f>IFERROR(VLOOKUP(A401,IEP!A:F,6,FALSE),"")</f>
        <v/>
      </c>
      <c r="J401" s="3" t="str">
        <f>IFERROR(VLOOKUP(A401,FRL!A:G,5,FALSE),"")</f>
        <v/>
      </c>
      <c r="K401" s="4" t="str">
        <f>IFERROR(VLOOKUP(A401,Att!A:E,5,FALSE),"")</f>
        <v/>
      </c>
      <c r="L401" s="32" t="str">
        <f>IFERROR(VLOOKUP(A401,Disc!A:C,2,FALSE),"0")</f>
        <v>0</v>
      </c>
      <c r="M401" s="3" t="str">
        <f>IFERROR(VLOOKUP(A401,CA!A:P,8,FALSE),"")</f>
        <v/>
      </c>
      <c r="N401" s="3" t="str">
        <f>IFERROR(VLOOKUP(A401,MA!A:Q,8,FALSE),"")</f>
        <v/>
      </c>
      <c r="O401" s="3" t="str">
        <f>IFERROR(VLOOKUP(A401,SC!A:Q,8,FALSE),"")</f>
        <v/>
      </c>
      <c r="P401" s="3" t="str">
        <f>IFERROR(VLOOKUP(A401,SS!A:P,8,FALSE),"")</f>
        <v/>
      </c>
      <c r="Q401" s="3">
        <f t="shared" si="36"/>
        <v>0</v>
      </c>
      <c r="R401" s="3">
        <f t="shared" si="37"/>
        <v>0</v>
      </c>
      <c r="S401" s="5"/>
      <c r="T401" s="3">
        <f>IFERROR(COUNTIFS(grades!A:A,A401,grades!H:H,"A"),"0")</f>
        <v>0</v>
      </c>
      <c r="U401" s="3">
        <f>IFERROR(COUNTIFS(grades!A:A,A401,grades!H:H,"B"),"0")</f>
        <v>0</v>
      </c>
      <c r="V401" s="3">
        <f>IFERROR(COUNTIFS(grades!A:A,A401,grades!H:H,"C"),"0")</f>
        <v>0</v>
      </c>
      <c r="W401" s="3">
        <f>IFERROR(COUNTIFS(grades!A:A,A401,grades!H:H,"D"),"0")</f>
        <v>0</v>
      </c>
      <c r="X401" s="3">
        <f>IFERROR(COUNTIFS(grades!A:A,A401,grades!H:H,"F"),"0")</f>
        <v>0</v>
      </c>
      <c r="Y401" s="5"/>
      <c r="Z401" s="3" t="str">
        <f>IFERROR(VLOOKUP(A401,'Previous CF'!A:AH,27,FALSE),"")</f>
        <v/>
      </c>
      <c r="AA401" s="6" t="e">
        <f t="shared" si="38"/>
        <v>#VALUE!</v>
      </c>
      <c r="AB401" s="6" t="e">
        <f t="shared" si="39"/>
        <v>#VALUE!</v>
      </c>
      <c r="AC401" s="6" t="e">
        <f t="shared" si="40"/>
        <v>#VALUE!</v>
      </c>
      <c r="AD401" s="3" t="e">
        <f t="shared" si="41"/>
        <v>#VALUE!</v>
      </c>
      <c r="AE401" s="20" t="str">
        <f>IFERROR(VLOOKUP(A401,'Previous CF'!A:AE,31,FALSE),"")</f>
        <v/>
      </c>
      <c r="AF401" s="20" t="str">
        <f>IFERROR(VLOOKUP(A401,'Previous CF'!A:AF,32,FALSE),"")</f>
        <v/>
      </c>
      <c r="AG401" s="12" t="str">
        <f>IFERROR(VLOOKUP(A401,'Previous CF'!A:AI,33,FALSE),"")</f>
        <v/>
      </c>
      <c r="AH401" s="12" t="str">
        <f>IFERROR(VLOOKUP(A401,'Previous CF'!A:AJ,34,FALSE),"")</f>
        <v/>
      </c>
      <c r="AI401" s="12" t="str">
        <f>IFERROR(VLOOKUP(A401,'Previous CF'!A:AK,35,FALSE),"")</f>
        <v/>
      </c>
      <c r="AJ401" s="12" t="str">
        <f>IFERROR(VLOOKUP(A401,'Previous CF'!A:AL,36,FALSE),"")</f>
        <v/>
      </c>
      <c r="AK401" s="12" t="str">
        <f>IFERROR(VLOOKUP(A401,'Previous CF'!A:AM,37,FALSE),"")</f>
        <v/>
      </c>
      <c r="AL401" s="12" t="str">
        <f>IFERROR(VLOOKUP(A401,'Previous CF'!A:AN,38,FALSE),"")</f>
        <v/>
      </c>
      <c r="AM401" s="12" t="str">
        <f>IFERROR(VLOOKUP(A401,'Previous CF'!A:AO,39,FALSE),"")</f>
        <v/>
      </c>
      <c r="AN401" s="12"/>
      <c r="AO401" s="12" t="str">
        <f>IFERROR(VLOOKUP(A401,'Previous CF'!A:AQ,41,FALSE),"")</f>
        <v/>
      </c>
      <c r="AP401" s="12" t="str">
        <f>IFERROR(VLOOKUP(A401,'Previous CF'!A:AR,42,FALSE),"")</f>
        <v/>
      </c>
    </row>
    <row r="402" spans="1:42" x14ac:dyDescent="0.35">
      <c r="A402" s="23">
        <f>HT!A402</f>
        <v>0</v>
      </c>
      <c r="B402" s="23">
        <f>HT!B402</f>
        <v>0</v>
      </c>
      <c r="C402" s="23">
        <f>HT!C402</f>
        <v>0</v>
      </c>
      <c r="D402" s="23">
        <f>HT!D402</f>
        <v>0</v>
      </c>
      <c r="E402" s="3" t="str">
        <f>IFERROR(VLOOKUP(A402,grades!A:P,5,FALSE),"")</f>
        <v/>
      </c>
      <c r="F402" s="3" t="str">
        <f>IFERROR(VLOOKUP(A402,grades!A:Q,6,FALSE),"")</f>
        <v/>
      </c>
      <c r="G402" s="3" t="str">
        <f>IFERROR(VLOOKUP(A402,HT!A:K,8,FALSE),"")</f>
        <v/>
      </c>
      <c r="H402" s="3" t="str">
        <f>IFERROR(VLOOKUP(A402,HT!A:L,12,FALSE),"")</f>
        <v/>
      </c>
      <c r="I402" s="3" t="str">
        <f>IFERROR(VLOOKUP(A402,IEP!A:F,6,FALSE),"")</f>
        <v/>
      </c>
      <c r="J402" s="3" t="str">
        <f>IFERROR(VLOOKUP(A402,FRL!A:G,5,FALSE),"")</f>
        <v/>
      </c>
      <c r="K402" s="4" t="str">
        <f>IFERROR(VLOOKUP(A402,Att!A:E,5,FALSE),"")</f>
        <v/>
      </c>
      <c r="L402" s="32" t="str">
        <f>IFERROR(VLOOKUP(A402,Disc!A:C,2,FALSE),"0")</f>
        <v>0</v>
      </c>
      <c r="M402" s="3" t="str">
        <f>IFERROR(VLOOKUP(A402,CA!A:P,8,FALSE),"")</f>
        <v/>
      </c>
      <c r="N402" s="3" t="str">
        <f>IFERROR(VLOOKUP(A402,MA!A:Q,8,FALSE),"")</f>
        <v/>
      </c>
      <c r="O402" s="3" t="str">
        <f>IFERROR(VLOOKUP(A402,SC!A:Q,8,FALSE),"")</f>
        <v/>
      </c>
      <c r="P402" s="3" t="str">
        <f>IFERROR(VLOOKUP(A402,SS!A:P,8,FALSE),"")</f>
        <v/>
      </c>
      <c r="Q402" s="3">
        <f t="shared" si="36"/>
        <v>0</v>
      </c>
      <c r="R402" s="3">
        <f t="shared" si="37"/>
        <v>0</v>
      </c>
      <c r="S402" s="5"/>
      <c r="T402" s="3">
        <f>IFERROR(COUNTIFS(grades!A:A,A402,grades!H:H,"A"),"0")</f>
        <v>0</v>
      </c>
      <c r="U402" s="3">
        <f>IFERROR(COUNTIFS(grades!A:A,A402,grades!H:H,"B"),"0")</f>
        <v>0</v>
      </c>
      <c r="V402" s="3">
        <f>IFERROR(COUNTIFS(grades!A:A,A402,grades!H:H,"C"),"0")</f>
        <v>0</v>
      </c>
      <c r="W402" s="3">
        <f>IFERROR(COUNTIFS(grades!A:A,A402,grades!H:H,"D"),"0")</f>
        <v>0</v>
      </c>
      <c r="X402" s="3">
        <f>IFERROR(COUNTIFS(grades!A:A,A402,grades!H:H,"F"),"0")</f>
        <v>0</v>
      </c>
      <c r="Y402" s="5"/>
      <c r="Z402" s="3" t="str">
        <f>IFERROR(VLOOKUP(A402,'Previous CF'!A:AH,27,FALSE),"")</f>
        <v/>
      </c>
      <c r="AA402" s="6" t="e">
        <f t="shared" si="38"/>
        <v>#VALUE!</v>
      </c>
      <c r="AB402" s="6" t="e">
        <f t="shared" si="39"/>
        <v>#VALUE!</v>
      </c>
      <c r="AC402" s="6" t="e">
        <f t="shared" si="40"/>
        <v>#VALUE!</v>
      </c>
      <c r="AD402" s="3" t="e">
        <f t="shared" si="41"/>
        <v>#VALUE!</v>
      </c>
      <c r="AE402" s="20" t="str">
        <f>IFERROR(VLOOKUP(A402,'Previous CF'!A:AE,31,FALSE),"")</f>
        <v/>
      </c>
      <c r="AF402" s="20" t="str">
        <f>IFERROR(VLOOKUP(A402,'Previous CF'!A:AF,32,FALSE),"")</f>
        <v/>
      </c>
      <c r="AG402" s="12" t="str">
        <f>IFERROR(VLOOKUP(A402,'Previous CF'!A:AI,33,FALSE),"")</f>
        <v/>
      </c>
      <c r="AH402" s="12" t="str">
        <f>IFERROR(VLOOKUP(A402,'Previous CF'!A:AJ,34,FALSE),"")</f>
        <v/>
      </c>
      <c r="AI402" s="12" t="str">
        <f>IFERROR(VLOOKUP(A402,'Previous CF'!A:AK,35,FALSE),"")</f>
        <v/>
      </c>
      <c r="AJ402" s="12" t="str">
        <f>IFERROR(VLOOKUP(A402,'Previous CF'!A:AL,36,FALSE),"")</f>
        <v/>
      </c>
      <c r="AK402" s="12" t="str">
        <f>IFERROR(VLOOKUP(A402,'Previous CF'!A:AM,37,FALSE),"")</f>
        <v/>
      </c>
      <c r="AL402" s="12" t="str">
        <f>IFERROR(VLOOKUP(A402,'Previous CF'!A:AN,38,FALSE),"")</f>
        <v/>
      </c>
      <c r="AM402" s="12" t="str">
        <f>IFERROR(VLOOKUP(A402,'Previous CF'!A:AO,39,FALSE),"")</f>
        <v/>
      </c>
      <c r="AN402" s="12"/>
      <c r="AO402" s="12" t="str">
        <f>IFERROR(VLOOKUP(A402,'Previous CF'!A:AQ,41,FALSE),"")</f>
        <v/>
      </c>
      <c r="AP402" s="12" t="str">
        <f>IFERROR(VLOOKUP(A402,'Previous CF'!A:AR,42,FALSE),"")</f>
        <v/>
      </c>
    </row>
    <row r="403" spans="1:42" x14ac:dyDescent="0.35">
      <c r="A403" s="23">
        <f>HT!A403</f>
        <v>0</v>
      </c>
      <c r="B403" s="23">
        <f>HT!B403</f>
        <v>0</v>
      </c>
      <c r="C403" s="23">
        <f>HT!C403</f>
        <v>0</v>
      </c>
      <c r="D403" s="23">
        <f>HT!D403</f>
        <v>0</v>
      </c>
      <c r="E403" s="3" t="str">
        <f>IFERROR(VLOOKUP(A403,grades!A:P,5,FALSE),"")</f>
        <v/>
      </c>
      <c r="F403" s="3" t="str">
        <f>IFERROR(VLOOKUP(A403,grades!A:Q,6,FALSE),"")</f>
        <v/>
      </c>
      <c r="G403" s="3" t="str">
        <f>IFERROR(VLOOKUP(A403,HT!A:K,8,FALSE),"")</f>
        <v/>
      </c>
      <c r="H403" s="3" t="str">
        <f>IFERROR(VLOOKUP(A403,HT!A:L,12,FALSE),"")</f>
        <v/>
      </c>
      <c r="I403" s="3" t="str">
        <f>IFERROR(VLOOKUP(A403,IEP!A:F,6,FALSE),"")</f>
        <v/>
      </c>
      <c r="J403" s="3" t="str">
        <f>IFERROR(VLOOKUP(A403,FRL!A:G,5,FALSE),"")</f>
        <v/>
      </c>
      <c r="K403" s="4" t="str">
        <f>IFERROR(VLOOKUP(A403,Att!A:E,5,FALSE),"")</f>
        <v/>
      </c>
      <c r="L403" s="32" t="str">
        <f>IFERROR(VLOOKUP(A403,Disc!A:C,2,FALSE),"0")</f>
        <v>0</v>
      </c>
      <c r="M403" s="3" t="str">
        <f>IFERROR(VLOOKUP(A403,CA!A:P,8,FALSE),"")</f>
        <v/>
      </c>
      <c r="N403" s="3" t="str">
        <f>IFERROR(VLOOKUP(A403,MA!A:Q,8,FALSE),"")</f>
        <v/>
      </c>
      <c r="O403" s="3" t="str">
        <f>IFERROR(VLOOKUP(A403,SC!A:Q,8,FALSE),"")</f>
        <v/>
      </c>
      <c r="P403" s="3" t="str">
        <f>IFERROR(VLOOKUP(A403,SS!A:P,8,FALSE),"")</f>
        <v/>
      </c>
      <c r="Q403" s="3">
        <f t="shared" si="36"/>
        <v>0</v>
      </c>
      <c r="R403" s="3">
        <f t="shared" si="37"/>
        <v>0</v>
      </c>
      <c r="S403" s="5"/>
      <c r="T403" s="3">
        <f>IFERROR(COUNTIFS(grades!A:A,A403,grades!H:H,"A"),"0")</f>
        <v>0</v>
      </c>
      <c r="U403" s="3">
        <f>IFERROR(COUNTIFS(grades!A:A,A403,grades!H:H,"B"),"0")</f>
        <v>0</v>
      </c>
      <c r="V403" s="3">
        <f>IFERROR(COUNTIFS(grades!A:A,A403,grades!H:H,"C"),"0")</f>
        <v>0</v>
      </c>
      <c r="W403" s="3">
        <f>IFERROR(COUNTIFS(grades!A:A,A403,grades!H:H,"D"),"0")</f>
        <v>0</v>
      </c>
      <c r="X403" s="3">
        <f>IFERROR(COUNTIFS(grades!A:A,A403,grades!H:H,"F"),"0")</f>
        <v>0</v>
      </c>
      <c r="Y403" s="5"/>
      <c r="Z403" s="3" t="str">
        <f>IFERROR(VLOOKUP(A403,'Previous CF'!A:AH,27,FALSE),"")</f>
        <v/>
      </c>
      <c r="AA403" s="6" t="e">
        <f t="shared" si="38"/>
        <v>#VALUE!</v>
      </c>
      <c r="AB403" s="6" t="e">
        <f t="shared" si="39"/>
        <v>#VALUE!</v>
      </c>
      <c r="AC403" s="6" t="e">
        <f t="shared" si="40"/>
        <v>#VALUE!</v>
      </c>
      <c r="AD403" s="3" t="e">
        <f t="shared" si="41"/>
        <v>#VALUE!</v>
      </c>
      <c r="AE403" s="20" t="str">
        <f>IFERROR(VLOOKUP(A403,'Previous CF'!A:AE,31,FALSE),"")</f>
        <v/>
      </c>
      <c r="AF403" s="20" t="str">
        <f>IFERROR(VLOOKUP(A403,'Previous CF'!A:AF,32,FALSE),"")</f>
        <v/>
      </c>
      <c r="AG403" s="12" t="str">
        <f>IFERROR(VLOOKUP(A403,'Previous CF'!A:AI,33,FALSE),"")</f>
        <v/>
      </c>
      <c r="AH403" s="12" t="str">
        <f>IFERROR(VLOOKUP(A403,'Previous CF'!A:AJ,34,FALSE),"")</f>
        <v/>
      </c>
      <c r="AI403" s="12" t="str">
        <f>IFERROR(VLOOKUP(A403,'Previous CF'!A:AK,35,FALSE),"")</f>
        <v/>
      </c>
      <c r="AJ403" s="12" t="str">
        <f>IFERROR(VLOOKUP(A403,'Previous CF'!A:AL,36,FALSE),"")</f>
        <v/>
      </c>
      <c r="AK403" s="12" t="str">
        <f>IFERROR(VLOOKUP(A403,'Previous CF'!A:AM,37,FALSE),"")</f>
        <v/>
      </c>
      <c r="AL403" s="12" t="str">
        <f>IFERROR(VLOOKUP(A403,'Previous CF'!A:AN,38,FALSE),"")</f>
        <v/>
      </c>
      <c r="AM403" s="12" t="str">
        <f>IFERROR(VLOOKUP(A403,'Previous CF'!A:AO,39,FALSE),"")</f>
        <v/>
      </c>
      <c r="AN403" s="12"/>
      <c r="AO403" s="12" t="str">
        <f>IFERROR(VLOOKUP(A403,'Previous CF'!A:AQ,41,FALSE),"")</f>
        <v/>
      </c>
      <c r="AP403" s="12" t="str">
        <f>IFERROR(VLOOKUP(A403,'Previous CF'!A:AR,42,FALSE),"")</f>
        <v/>
      </c>
    </row>
    <row r="404" spans="1:42" x14ac:dyDescent="0.35">
      <c r="A404" s="23">
        <f>HT!A404</f>
        <v>0</v>
      </c>
      <c r="B404" s="23">
        <f>HT!B404</f>
        <v>0</v>
      </c>
      <c r="C404" s="23">
        <f>HT!C404</f>
        <v>0</v>
      </c>
      <c r="D404" s="23">
        <f>HT!D404</f>
        <v>0</v>
      </c>
      <c r="E404" s="3" t="str">
        <f>IFERROR(VLOOKUP(A404,grades!A:P,5,FALSE),"")</f>
        <v/>
      </c>
      <c r="F404" s="3" t="str">
        <f>IFERROR(VLOOKUP(A404,grades!A:Q,6,FALSE),"")</f>
        <v/>
      </c>
      <c r="G404" s="3" t="str">
        <f>IFERROR(VLOOKUP(A404,HT!A:K,8,FALSE),"")</f>
        <v/>
      </c>
      <c r="H404" s="3" t="str">
        <f>IFERROR(VLOOKUP(A404,HT!A:L,12,FALSE),"")</f>
        <v/>
      </c>
      <c r="I404" s="3" t="str">
        <f>IFERROR(VLOOKUP(A404,IEP!A:F,6,FALSE),"")</f>
        <v/>
      </c>
      <c r="J404" s="3" t="str">
        <f>IFERROR(VLOOKUP(A404,FRL!A:G,5,FALSE),"")</f>
        <v/>
      </c>
      <c r="K404" s="4" t="str">
        <f>IFERROR(VLOOKUP(A404,Att!A:E,5,FALSE),"")</f>
        <v/>
      </c>
      <c r="L404" s="32" t="str">
        <f>IFERROR(VLOOKUP(A404,Disc!A:C,2,FALSE),"0")</f>
        <v>0</v>
      </c>
      <c r="M404" s="3" t="str">
        <f>IFERROR(VLOOKUP(A404,CA!A:P,8,FALSE),"")</f>
        <v/>
      </c>
      <c r="N404" s="3" t="str">
        <f>IFERROR(VLOOKUP(A404,MA!A:Q,8,FALSE),"")</f>
        <v/>
      </c>
      <c r="O404" s="3" t="str">
        <f>IFERROR(VLOOKUP(A404,SC!A:Q,8,FALSE),"")</f>
        <v/>
      </c>
      <c r="P404" s="3" t="str">
        <f>IFERROR(VLOOKUP(A404,SS!A:P,8,FALSE),"")</f>
        <v/>
      </c>
      <c r="Q404" s="3">
        <f t="shared" si="36"/>
        <v>0</v>
      </c>
      <c r="R404" s="3">
        <f t="shared" si="37"/>
        <v>0</v>
      </c>
      <c r="S404" s="5"/>
      <c r="T404" s="3">
        <f>IFERROR(COUNTIFS(grades!A:A,A404,grades!H:H,"A"),"0")</f>
        <v>0</v>
      </c>
      <c r="U404" s="3">
        <f>IFERROR(COUNTIFS(grades!A:A,A404,grades!H:H,"B"),"0")</f>
        <v>0</v>
      </c>
      <c r="V404" s="3">
        <f>IFERROR(COUNTIFS(grades!A:A,A404,grades!H:H,"C"),"0")</f>
        <v>0</v>
      </c>
      <c r="W404" s="3">
        <f>IFERROR(COUNTIFS(grades!A:A,A404,grades!H:H,"D"),"0")</f>
        <v>0</v>
      </c>
      <c r="X404" s="3">
        <f>IFERROR(COUNTIFS(grades!A:A,A404,grades!H:H,"F"),"0")</f>
        <v>0</v>
      </c>
      <c r="Y404" s="5"/>
      <c r="Z404" s="3" t="str">
        <f>IFERROR(VLOOKUP(A404,'Previous CF'!A:AH,27,FALSE),"")</f>
        <v/>
      </c>
      <c r="AA404" s="6" t="e">
        <f t="shared" si="38"/>
        <v>#VALUE!</v>
      </c>
      <c r="AB404" s="6" t="e">
        <f t="shared" si="39"/>
        <v>#VALUE!</v>
      </c>
      <c r="AC404" s="6" t="e">
        <f t="shared" si="40"/>
        <v>#VALUE!</v>
      </c>
      <c r="AD404" s="3" t="e">
        <f t="shared" si="41"/>
        <v>#VALUE!</v>
      </c>
      <c r="AE404" s="20" t="str">
        <f>IFERROR(VLOOKUP(A404,'Previous CF'!A:AE,31,FALSE),"")</f>
        <v/>
      </c>
      <c r="AF404" s="20" t="str">
        <f>IFERROR(VLOOKUP(A404,'Previous CF'!A:AF,32,FALSE),"")</f>
        <v/>
      </c>
      <c r="AG404" s="12" t="str">
        <f>IFERROR(VLOOKUP(A404,'Previous CF'!A:AI,33,FALSE),"")</f>
        <v/>
      </c>
      <c r="AH404" s="12" t="str">
        <f>IFERROR(VLOOKUP(A404,'Previous CF'!A:AJ,34,FALSE),"")</f>
        <v/>
      </c>
      <c r="AI404" s="12" t="str">
        <f>IFERROR(VLOOKUP(A404,'Previous CF'!A:AK,35,FALSE),"")</f>
        <v/>
      </c>
      <c r="AJ404" s="12" t="str">
        <f>IFERROR(VLOOKUP(A404,'Previous CF'!A:AL,36,FALSE),"")</f>
        <v/>
      </c>
      <c r="AK404" s="12" t="str">
        <f>IFERROR(VLOOKUP(A404,'Previous CF'!A:AM,37,FALSE),"")</f>
        <v/>
      </c>
      <c r="AL404" s="12" t="str">
        <f>IFERROR(VLOOKUP(A404,'Previous CF'!A:AN,38,FALSE),"")</f>
        <v/>
      </c>
      <c r="AM404" s="12" t="str">
        <f>IFERROR(VLOOKUP(A404,'Previous CF'!A:AO,39,FALSE),"")</f>
        <v/>
      </c>
      <c r="AN404" s="12"/>
      <c r="AO404" s="12" t="str">
        <f>IFERROR(VLOOKUP(A404,'Previous CF'!A:AQ,41,FALSE),"")</f>
        <v/>
      </c>
      <c r="AP404" s="12" t="str">
        <f>IFERROR(VLOOKUP(A404,'Previous CF'!A:AR,42,FALSE),"")</f>
        <v/>
      </c>
    </row>
    <row r="405" spans="1:42" x14ac:dyDescent="0.35">
      <c r="A405" s="23">
        <f>HT!A405</f>
        <v>0</v>
      </c>
      <c r="B405" s="23">
        <f>HT!B405</f>
        <v>0</v>
      </c>
      <c r="C405" s="23">
        <f>HT!C405</f>
        <v>0</v>
      </c>
      <c r="D405" s="23">
        <f>HT!D405</f>
        <v>0</v>
      </c>
      <c r="E405" s="3" t="str">
        <f>IFERROR(VLOOKUP(A405,grades!A:P,5,FALSE),"")</f>
        <v/>
      </c>
      <c r="F405" s="3" t="str">
        <f>IFERROR(VLOOKUP(A405,grades!A:Q,6,FALSE),"")</f>
        <v/>
      </c>
      <c r="G405" s="3" t="str">
        <f>IFERROR(VLOOKUP(A405,HT!A:K,8,FALSE),"")</f>
        <v/>
      </c>
      <c r="H405" s="3" t="str">
        <f>IFERROR(VLOOKUP(A405,HT!A:L,12,FALSE),"")</f>
        <v/>
      </c>
      <c r="I405" s="3" t="str">
        <f>IFERROR(VLOOKUP(A405,IEP!A:F,6,FALSE),"")</f>
        <v/>
      </c>
      <c r="J405" s="3" t="str">
        <f>IFERROR(VLOOKUP(A405,FRL!A:G,5,FALSE),"")</f>
        <v/>
      </c>
      <c r="K405" s="4" t="str">
        <f>IFERROR(VLOOKUP(A405,Att!A:E,5,FALSE),"")</f>
        <v/>
      </c>
      <c r="L405" s="32" t="str">
        <f>IFERROR(VLOOKUP(A405,Disc!A:C,2,FALSE),"0")</f>
        <v>0</v>
      </c>
      <c r="M405" s="3" t="str">
        <f>IFERROR(VLOOKUP(A405,CA!A:P,8,FALSE),"")</f>
        <v/>
      </c>
      <c r="N405" s="3" t="str">
        <f>IFERROR(VLOOKUP(A405,MA!A:Q,8,FALSE),"")</f>
        <v/>
      </c>
      <c r="O405" s="3" t="str">
        <f>IFERROR(VLOOKUP(A405,SC!A:Q,8,FALSE),"")</f>
        <v/>
      </c>
      <c r="P405" s="3" t="str">
        <f>IFERROR(VLOOKUP(A405,SS!A:P,8,FALSE),"")</f>
        <v/>
      </c>
      <c r="Q405" s="3">
        <f t="shared" si="36"/>
        <v>0</v>
      </c>
      <c r="R405" s="3">
        <f t="shared" si="37"/>
        <v>0</v>
      </c>
      <c r="S405" s="5"/>
      <c r="T405" s="3">
        <f>IFERROR(COUNTIFS(grades!A:A,A405,grades!H:H,"A"),"0")</f>
        <v>0</v>
      </c>
      <c r="U405" s="3">
        <f>IFERROR(COUNTIFS(grades!A:A,A405,grades!H:H,"B"),"0")</f>
        <v>0</v>
      </c>
      <c r="V405" s="3">
        <f>IFERROR(COUNTIFS(grades!A:A,A405,grades!H:H,"C"),"0")</f>
        <v>0</v>
      </c>
      <c r="W405" s="3">
        <f>IFERROR(COUNTIFS(grades!A:A,A405,grades!H:H,"D"),"0")</f>
        <v>0</v>
      </c>
      <c r="X405" s="3">
        <f>IFERROR(COUNTIFS(grades!A:A,A405,grades!H:H,"F"),"0")</f>
        <v>0</v>
      </c>
      <c r="Y405" s="5"/>
      <c r="Z405" s="3" t="str">
        <f>IFERROR(VLOOKUP(A405,'Previous CF'!A:AH,27,FALSE),"")</f>
        <v/>
      </c>
      <c r="AA405" s="6" t="e">
        <f t="shared" si="38"/>
        <v>#VALUE!</v>
      </c>
      <c r="AB405" s="6" t="e">
        <f t="shared" si="39"/>
        <v>#VALUE!</v>
      </c>
      <c r="AC405" s="6" t="e">
        <f t="shared" si="40"/>
        <v>#VALUE!</v>
      </c>
      <c r="AD405" s="3" t="e">
        <f t="shared" si="41"/>
        <v>#VALUE!</v>
      </c>
      <c r="AE405" s="20" t="str">
        <f>IFERROR(VLOOKUP(A405,'Previous CF'!A:AE,31,FALSE),"")</f>
        <v/>
      </c>
      <c r="AF405" s="20" t="str">
        <f>IFERROR(VLOOKUP(A405,'Previous CF'!A:AF,32,FALSE),"")</f>
        <v/>
      </c>
      <c r="AG405" s="12" t="str">
        <f>IFERROR(VLOOKUP(A405,'Previous CF'!A:AI,33,FALSE),"")</f>
        <v/>
      </c>
      <c r="AH405" s="12" t="str">
        <f>IFERROR(VLOOKUP(A405,'Previous CF'!A:AJ,34,FALSE),"")</f>
        <v/>
      </c>
      <c r="AI405" s="12" t="str">
        <f>IFERROR(VLOOKUP(A405,'Previous CF'!A:AK,35,FALSE),"")</f>
        <v/>
      </c>
      <c r="AJ405" s="12" t="str">
        <f>IFERROR(VLOOKUP(A405,'Previous CF'!A:AL,36,FALSE),"")</f>
        <v/>
      </c>
      <c r="AK405" s="12" t="str">
        <f>IFERROR(VLOOKUP(A405,'Previous CF'!A:AM,37,FALSE),"")</f>
        <v/>
      </c>
      <c r="AL405" s="12" t="str">
        <f>IFERROR(VLOOKUP(A405,'Previous CF'!A:AN,38,FALSE),"")</f>
        <v/>
      </c>
      <c r="AM405" s="12" t="str">
        <f>IFERROR(VLOOKUP(A405,'Previous CF'!A:AO,39,FALSE),"")</f>
        <v/>
      </c>
      <c r="AN405" s="12"/>
      <c r="AO405" s="12" t="str">
        <f>IFERROR(VLOOKUP(A405,'Previous CF'!A:AQ,41,FALSE),"")</f>
        <v/>
      </c>
      <c r="AP405" s="12" t="str">
        <f>IFERROR(VLOOKUP(A405,'Previous CF'!A:AR,42,FALSE),"")</f>
        <v/>
      </c>
    </row>
    <row r="406" spans="1:42" x14ac:dyDescent="0.35">
      <c r="A406" s="23">
        <f>HT!A406</f>
        <v>0</v>
      </c>
      <c r="B406" s="23">
        <f>HT!B406</f>
        <v>0</v>
      </c>
      <c r="C406" s="23">
        <f>HT!C406</f>
        <v>0</v>
      </c>
      <c r="D406" s="23">
        <f>HT!D406</f>
        <v>0</v>
      </c>
      <c r="E406" s="3" t="str">
        <f>IFERROR(VLOOKUP(A406,grades!A:P,5,FALSE),"")</f>
        <v/>
      </c>
      <c r="F406" s="3" t="str">
        <f>IFERROR(VLOOKUP(A406,grades!A:Q,6,FALSE),"")</f>
        <v/>
      </c>
      <c r="G406" s="3" t="str">
        <f>IFERROR(VLOOKUP(A406,HT!A:K,8,FALSE),"")</f>
        <v/>
      </c>
      <c r="H406" s="3" t="str">
        <f>IFERROR(VLOOKUP(A406,HT!A:L,12,FALSE),"")</f>
        <v/>
      </c>
      <c r="I406" s="3" t="str">
        <f>IFERROR(VLOOKUP(A406,IEP!A:F,6,FALSE),"")</f>
        <v/>
      </c>
      <c r="J406" s="3" t="str">
        <f>IFERROR(VLOOKUP(A406,FRL!A:G,5,FALSE),"")</f>
        <v/>
      </c>
      <c r="K406" s="4" t="str">
        <f>IFERROR(VLOOKUP(A406,Att!A:E,5,FALSE),"")</f>
        <v/>
      </c>
      <c r="L406" s="32" t="str">
        <f>IFERROR(VLOOKUP(A406,Disc!A:C,2,FALSE),"0")</f>
        <v>0</v>
      </c>
      <c r="M406" s="3" t="str">
        <f>IFERROR(VLOOKUP(A406,CA!A:P,8,FALSE),"")</f>
        <v/>
      </c>
      <c r="N406" s="3" t="str">
        <f>IFERROR(VLOOKUP(A406,MA!A:Q,8,FALSE),"")</f>
        <v/>
      </c>
      <c r="O406" s="3" t="str">
        <f>IFERROR(VLOOKUP(A406,SC!A:Q,8,FALSE),"")</f>
        <v/>
      </c>
      <c r="P406" s="3" t="str">
        <f>IFERROR(VLOOKUP(A406,SS!A:P,8,FALSE),"")</f>
        <v/>
      </c>
      <c r="Q406" s="3">
        <f t="shared" si="36"/>
        <v>0</v>
      </c>
      <c r="R406" s="3">
        <f t="shared" si="37"/>
        <v>0</v>
      </c>
      <c r="S406" s="5"/>
      <c r="T406" s="3">
        <f>IFERROR(COUNTIFS(grades!A:A,A406,grades!H:H,"A"),"0")</f>
        <v>0</v>
      </c>
      <c r="U406" s="3">
        <f>IFERROR(COUNTIFS(grades!A:A,A406,grades!H:H,"B"),"0")</f>
        <v>0</v>
      </c>
      <c r="V406" s="3">
        <f>IFERROR(COUNTIFS(grades!A:A,A406,grades!H:H,"C"),"0")</f>
        <v>0</v>
      </c>
      <c r="W406" s="3">
        <f>IFERROR(COUNTIFS(grades!A:A,A406,grades!H:H,"D"),"0")</f>
        <v>0</v>
      </c>
      <c r="X406" s="3">
        <f>IFERROR(COUNTIFS(grades!A:A,A406,grades!H:H,"F"),"0")</f>
        <v>0</v>
      </c>
      <c r="Y406" s="5"/>
      <c r="Z406" s="3" t="str">
        <f>IFERROR(VLOOKUP(A406,'Previous CF'!A:AH,27,FALSE),"")</f>
        <v/>
      </c>
      <c r="AA406" s="6" t="e">
        <f t="shared" si="38"/>
        <v>#VALUE!</v>
      </c>
      <c r="AB406" s="6" t="e">
        <f t="shared" si="39"/>
        <v>#VALUE!</v>
      </c>
      <c r="AC406" s="6" t="e">
        <f t="shared" si="40"/>
        <v>#VALUE!</v>
      </c>
      <c r="AD406" s="3" t="e">
        <f t="shared" si="41"/>
        <v>#VALUE!</v>
      </c>
      <c r="AE406" s="20" t="str">
        <f>IFERROR(VLOOKUP(A406,'Previous CF'!A:AE,31,FALSE),"")</f>
        <v/>
      </c>
      <c r="AF406" s="20" t="str">
        <f>IFERROR(VLOOKUP(A406,'Previous CF'!A:AF,32,FALSE),"")</f>
        <v/>
      </c>
      <c r="AG406" s="12" t="str">
        <f>IFERROR(VLOOKUP(A406,'Previous CF'!A:AI,33,FALSE),"")</f>
        <v/>
      </c>
      <c r="AH406" s="12" t="str">
        <f>IFERROR(VLOOKUP(A406,'Previous CF'!A:AJ,34,FALSE),"")</f>
        <v/>
      </c>
      <c r="AI406" s="12" t="str">
        <f>IFERROR(VLOOKUP(A406,'Previous CF'!A:AK,35,FALSE),"")</f>
        <v/>
      </c>
      <c r="AJ406" s="12" t="str">
        <f>IFERROR(VLOOKUP(A406,'Previous CF'!A:AL,36,FALSE),"")</f>
        <v/>
      </c>
      <c r="AK406" s="12" t="str">
        <f>IFERROR(VLOOKUP(A406,'Previous CF'!A:AM,37,FALSE),"")</f>
        <v/>
      </c>
      <c r="AL406" s="12" t="str">
        <f>IFERROR(VLOOKUP(A406,'Previous CF'!A:AN,38,FALSE),"")</f>
        <v/>
      </c>
      <c r="AM406" s="12" t="str">
        <f>IFERROR(VLOOKUP(A406,'Previous CF'!A:AO,39,FALSE),"")</f>
        <v/>
      </c>
      <c r="AN406" s="12"/>
      <c r="AO406" s="12" t="str">
        <f>IFERROR(VLOOKUP(A406,'Previous CF'!A:AQ,41,FALSE),"")</f>
        <v/>
      </c>
      <c r="AP406" s="12" t="str">
        <f>IFERROR(VLOOKUP(A406,'Previous CF'!A:AR,42,FALSE),"")</f>
        <v/>
      </c>
    </row>
    <row r="407" spans="1:42" x14ac:dyDescent="0.35">
      <c r="A407" s="23">
        <f>HT!A407</f>
        <v>0</v>
      </c>
      <c r="B407" s="23">
        <f>HT!B407</f>
        <v>0</v>
      </c>
      <c r="C407" s="23">
        <f>HT!C407</f>
        <v>0</v>
      </c>
      <c r="D407" s="23">
        <f>HT!D407</f>
        <v>0</v>
      </c>
      <c r="E407" s="3" t="str">
        <f>IFERROR(VLOOKUP(A407,grades!A:P,5,FALSE),"")</f>
        <v/>
      </c>
      <c r="F407" s="3" t="str">
        <f>IFERROR(VLOOKUP(A407,grades!A:Q,6,FALSE),"")</f>
        <v/>
      </c>
      <c r="G407" s="3" t="str">
        <f>IFERROR(VLOOKUP(A407,HT!A:K,8,FALSE),"")</f>
        <v/>
      </c>
      <c r="H407" s="3" t="str">
        <f>IFERROR(VLOOKUP(A407,HT!A:L,12,FALSE),"")</f>
        <v/>
      </c>
      <c r="I407" s="3" t="str">
        <f>IFERROR(VLOOKUP(A407,IEP!A:F,6,FALSE),"")</f>
        <v/>
      </c>
      <c r="J407" s="3" t="str">
        <f>IFERROR(VLOOKUP(A407,FRL!A:G,5,FALSE),"")</f>
        <v/>
      </c>
      <c r="K407" s="4" t="str">
        <f>IFERROR(VLOOKUP(A407,Att!A:E,5,FALSE),"")</f>
        <v/>
      </c>
      <c r="L407" s="32" t="str">
        <f>IFERROR(VLOOKUP(A407,Disc!A:C,2,FALSE),"0")</f>
        <v>0</v>
      </c>
      <c r="M407" s="3" t="str">
        <f>IFERROR(VLOOKUP(A407,CA!A:P,8,FALSE),"")</f>
        <v/>
      </c>
      <c r="N407" s="3" t="str">
        <f>IFERROR(VLOOKUP(A407,MA!A:Q,8,FALSE),"")</f>
        <v/>
      </c>
      <c r="O407" s="3" t="str">
        <f>IFERROR(VLOOKUP(A407,SC!A:Q,8,FALSE),"")</f>
        <v/>
      </c>
      <c r="P407" s="3" t="str">
        <f>IFERROR(VLOOKUP(A407,SS!A:P,8,FALSE),"")</f>
        <v/>
      </c>
      <c r="Q407" s="3">
        <f t="shared" si="36"/>
        <v>0</v>
      </c>
      <c r="R407" s="3">
        <f t="shared" si="37"/>
        <v>0</v>
      </c>
      <c r="S407" s="5"/>
      <c r="T407" s="3">
        <f>IFERROR(COUNTIFS(grades!A:A,A407,grades!H:H,"A"),"0")</f>
        <v>0</v>
      </c>
      <c r="U407" s="3">
        <f>IFERROR(COUNTIFS(grades!A:A,A407,grades!H:H,"B"),"0")</f>
        <v>0</v>
      </c>
      <c r="V407" s="3">
        <f>IFERROR(COUNTIFS(grades!A:A,A407,grades!H:H,"C"),"0")</f>
        <v>0</v>
      </c>
      <c r="W407" s="3">
        <f>IFERROR(COUNTIFS(grades!A:A,A407,grades!H:H,"D"),"0")</f>
        <v>0</v>
      </c>
      <c r="X407" s="3">
        <f>IFERROR(COUNTIFS(grades!A:A,A407,grades!H:H,"F"),"0")</f>
        <v>0</v>
      </c>
      <c r="Y407" s="5"/>
      <c r="Z407" s="3" t="str">
        <f>IFERROR(VLOOKUP(A407,'Previous CF'!A:AH,27,FALSE),"")</f>
        <v/>
      </c>
      <c r="AA407" s="6" t="e">
        <f t="shared" si="38"/>
        <v>#VALUE!</v>
      </c>
      <c r="AB407" s="6" t="e">
        <f t="shared" si="39"/>
        <v>#VALUE!</v>
      </c>
      <c r="AC407" s="6" t="e">
        <f t="shared" si="40"/>
        <v>#VALUE!</v>
      </c>
      <c r="AD407" s="3" t="e">
        <f t="shared" si="41"/>
        <v>#VALUE!</v>
      </c>
      <c r="AE407" s="20" t="str">
        <f>IFERROR(VLOOKUP(A407,'Previous CF'!A:AE,31,FALSE),"")</f>
        <v/>
      </c>
      <c r="AF407" s="20" t="str">
        <f>IFERROR(VLOOKUP(A407,'Previous CF'!A:AF,32,FALSE),"")</f>
        <v/>
      </c>
      <c r="AG407" s="12" t="str">
        <f>IFERROR(VLOOKUP(A407,'Previous CF'!A:AI,33,FALSE),"")</f>
        <v/>
      </c>
      <c r="AH407" s="12" t="str">
        <f>IFERROR(VLOOKUP(A407,'Previous CF'!A:AJ,34,FALSE),"")</f>
        <v/>
      </c>
      <c r="AI407" s="12" t="str">
        <f>IFERROR(VLOOKUP(A407,'Previous CF'!A:AK,35,FALSE),"")</f>
        <v/>
      </c>
      <c r="AJ407" s="12" t="str">
        <f>IFERROR(VLOOKUP(A407,'Previous CF'!A:AL,36,FALSE),"")</f>
        <v/>
      </c>
      <c r="AK407" s="12" t="str">
        <f>IFERROR(VLOOKUP(A407,'Previous CF'!A:AM,37,FALSE),"")</f>
        <v/>
      </c>
      <c r="AL407" s="12" t="str">
        <f>IFERROR(VLOOKUP(A407,'Previous CF'!A:AN,38,FALSE),"")</f>
        <v/>
      </c>
      <c r="AM407" s="12" t="str">
        <f>IFERROR(VLOOKUP(A407,'Previous CF'!A:AO,39,FALSE),"")</f>
        <v/>
      </c>
      <c r="AN407" s="12"/>
      <c r="AO407" s="12" t="str">
        <f>IFERROR(VLOOKUP(A407,'Previous CF'!A:AQ,41,FALSE),"")</f>
        <v/>
      </c>
      <c r="AP407" s="12" t="str">
        <f>IFERROR(VLOOKUP(A407,'Previous CF'!A:AR,42,FALSE),"")</f>
        <v/>
      </c>
    </row>
    <row r="408" spans="1:42" x14ac:dyDescent="0.35">
      <c r="A408" s="23">
        <f>HT!A408</f>
        <v>0</v>
      </c>
      <c r="B408" s="23">
        <f>HT!B408</f>
        <v>0</v>
      </c>
      <c r="C408" s="23">
        <f>HT!C408</f>
        <v>0</v>
      </c>
      <c r="D408" s="23">
        <f>HT!D408</f>
        <v>0</v>
      </c>
      <c r="E408" s="3" t="str">
        <f>IFERROR(VLOOKUP(A408,grades!A:P,5,FALSE),"")</f>
        <v/>
      </c>
      <c r="F408" s="3" t="str">
        <f>IFERROR(VLOOKUP(A408,grades!A:Q,6,FALSE),"")</f>
        <v/>
      </c>
      <c r="G408" s="3" t="str">
        <f>IFERROR(VLOOKUP(A408,HT!A:K,8,FALSE),"")</f>
        <v/>
      </c>
      <c r="H408" s="3" t="str">
        <f>IFERROR(VLOOKUP(A408,HT!A:L,12,FALSE),"")</f>
        <v/>
      </c>
      <c r="I408" s="3" t="str">
        <f>IFERROR(VLOOKUP(A408,IEP!A:F,6,FALSE),"")</f>
        <v/>
      </c>
      <c r="J408" s="3" t="str">
        <f>IFERROR(VLOOKUP(A408,FRL!A:G,5,FALSE),"")</f>
        <v/>
      </c>
      <c r="K408" s="4" t="str">
        <f>IFERROR(VLOOKUP(A408,Att!A:E,5,FALSE),"")</f>
        <v/>
      </c>
      <c r="L408" s="32" t="str">
        <f>IFERROR(VLOOKUP(A408,Disc!A:C,2,FALSE),"0")</f>
        <v>0</v>
      </c>
      <c r="M408" s="3" t="str">
        <f>IFERROR(VLOOKUP(A408,CA!A:P,8,FALSE),"")</f>
        <v/>
      </c>
      <c r="N408" s="3" t="str">
        <f>IFERROR(VLOOKUP(A408,MA!A:Q,8,FALSE),"")</f>
        <v/>
      </c>
      <c r="O408" s="3" t="str">
        <f>IFERROR(VLOOKUP(A408,SC!A:Q,8,FALSE),"")</f>
        <v/>
      </c>
      <c r="P408" s="3" t="str">
        <f>IFERROR(VLOOKUP(A408,SS!A:P,8,FALSE),"")</f>
        <v/>
      </c>
      <c r="Q408" s="3">
        <f t="shared" si="36"/>
        <v>0</v>
      </c>
      <c r="R408" s="3">
        <f t="shared" si="37"/>
        <v>0</v>
      </c>
      <c r="S408" s="5"/>
      <c r="T408" s="3">
        <f>IFERROR(COUNTIFS(grades!A:A,A408,grades!H:H,"A"),"0")</f>
        <v>0</v>
      </c>
      <c r="U408" s="3">
        <f>IFERROR(COUNTIFS(grades!A:A,A408,grades!H:H,"B"),"0")</f>
        <v>0</v>
      </c>
      <c r="V408" s="3">
        <f>IFERROR(COUNTIFS(grades!A:A,A408,grades!H:H,"C"),"0")</f>
        <v>0</v>
      </c>
      <c r="W408" s="3">
        <f>IFERROR(COUNTIFS(grades!A:A,A408,grades!H:H,"D"),"0")</f>
        <v>0</v>
      </c>
      <c r="X408" s="3">
        <f>IFERROR(COUNTIFS(grades!A:A,A408,grades!H:H,"F"),"0")</f>
        <v>0</v>
      </c>
      <c r="Y408" s="5"/>
      <c r="Z408" s="3" t="str">
        <f>IFERROR(VLOOKUP(A408,'Previous CF'!A:AH,27,FALSE),"")</f>
        <v/>
      </c>
      <c r="AA408" s="6" t="e">
        <f t="shared" si="38"/>
        <v>#VALUE!</v>
      </c>
      <c r="AB408" s="6" t="e">
        <f t="shared" si="39"/>
        <v>#VALUE!</v>
      </c>
      <c r="AC408" s="6" t="e">
        <f t="shared" si="40"/>
        <v>#VALUE!</v>
      </c>
      <c r="AD408" s="3" t="e">
        <f t="shared" si="41"/>
        <v>#VALUE!</v>
      </c>
      <c r="AE408" s="20" t="str">
        <f>IFERROR(VLOOKUP(A408,'Previous CF'!A:AE,31,FALSE),"")</f>
        <v/>
      </c>
      <c r="AF408" s="20" t="str">
        <f>IFERROR(VLOOKUP(A408,'Previous CF'!A:AF,32,FALSE),"")</f>
        <v/>
      </c>
      <c r="AG408" s="12" t="str">
        <f>IFERROR(VLOOKUP(A408,'Previous CF'!A:AI,33,FALSE),"")</f>
        <v/>
      </c>
      <c r="AH408" s="12" t="str">
        <f>IFERROR(VLOOKUP(A408,'Previous CF'!A:AJ,34,FALSE),"")</f>
        <v/>
      </c>
      <c r="AI408" s="12" t="str">
        <f>IFERROR(VLOOKUP(A408,'Previous CF'!A:AK,35,FALSE),"")</f>
        <v/>
      </c>
      <c r="AJ408" s="12" t="str">
        <f>IFERROR(VLOOKUP(A408,'Previous CF'!A:AL,36,FALSE),"")</f>
        <v/>
      </c>
      <c r="AK408" s="12" t="str">
        <f>IFERROR(VLOOKUP(A408,'Previous CF'!A:AM,37,FALSE),"")</f>
        <v/>
      </c>
      <c r="AL408" s="12" t="str">
        <f>IFERROR(VLOOKUP(A408,'Previous CF'!A:AN,38,FALSE),"")</f>
        <v/>
      </c>
      <c r="AM408" s="12" t="str">
        <f>IFERROR(VLOOKUP(A408,'Previous CF'!A:AO,39,FALSE),"")</f>
        <v/>
      </c>
      <c r="AN408" s="12"/>
      <c r="AO408" s="12" t="str">
        <f>IFERROR(VLOOKUP(A408,'Previous CF'!A:AQ,41,FALSE),"")</f>
        <v/>
      </c>
      <c r="AP408" s="12" t="str">
        <f>IFERROR(VLOOKUP(A408,'Previous CF'!A:AR,42,FALSE),"")</f>
        <v/>
      </c>
    </row>
    <row r="409" spans="1:42" x14ac:dyDescent="0.35">
      <c r="A409" s="23">
        <f>HT!A409</f>
        <v>0</v>
      </c>
      <c r="B409" s="23">
        <f>HT!B409</f>
        <v>0</v>
      </c>
      <c r="C409" s="23">
        <f>HT!C409</f>
        <v>0</v>
      </c>
      <c r="D409" s="23">
        <f>HT!D409</f>
        <v>0</v>
      </c>
      <c r="E409" s="3" t="str">
        <f>IFERROR(VLOOKUP(A409,grades!A:P,5,FALSE),"")</f>
        <v/>
      </c>
      <c r="F409" s="3" t="str">
        <f>IFERROR(VLOOKUP(A409,grades!A:Q,6,FALSE),"")</f>
        <v/>
      </c>
      <c r="G409" s="3" t="str">
        <f>IFERROR(VLOOKUP(A409,HT!A:K,8,FALSE),"")</f>
        <v/>
      </c>
      <c r="H409" s="3" t="str">
        <f>IFERROR(VLOOKUP(A409,HT!A:L,12,FALSE),"")</f>
        <v/>
      </c>
      <c r="I409" s="3" t="str">
        <f>IFERROR(VLOOKUP(A409,IEP!A:F,6,FALSE),"")</f>
        <v/>
      </c>
      <c r="J409" s="3" t="str">
        <f>IFERROR(VLOOKUP(A409,FRL!A:G,5,FALSE),"")</f>
        <v/>
      </c>
      <c r="K409" s="4" t="str">
        <f>IFERROR(VLOOKUP(A409,Att!A:E,5,FALSE),"")</f>
        <v/>
      </c>
      <c r="L409" s="32" t="str">
        <f>IFERROR(VLOOKUP(A409,Disc!A:C,2,FALSE),"0")</f>
        <v>0</v>
      </c>
      <c r="M409" s="3" t="str">
        <f>IFERROR(VLOOKUP(A409,CA!A:P,8,FALSE),"")</f>
        <v/>
      </c>
      <c r="N409" s="3" t="str">
        <f>IFERROR(VLOOKUP(A409,MA!A:Q,8,FALSE),"")</f>
        <v/>
      </c>
      <c r="O409" s="3" t="str">
        <f>IFERROR(VLOOKUP(A409,SC!A:Q,8,FALSE),"")</f>
        <v/>
      </c>
      <c r="P409" s="3" t="str">
        <f>IFERROR(VLOOKUP(A409,SS!A:P,8,FALSE),"")</f>
        <v/>
      </c>
      <c r="Q409" s="3">
        <f t="shared" si="36"/>
        <v>0</v>
      </c>
      <c r="R409" s="3">
        <f t="shared" si="37"/>
        <v>0</v>
      </c>
      <c r="S409" s="5"/>
      <c r="T409" s="3">
        <f>IFERROR(COUNTIFS(grades!A:A,A409,grades!H:H,"A"),"0")</f>
        <v>0</v>
      </c>
      <c r="U409" s="3">
        <f>IFERROR(COUNTIFS(grades!A:A,A409,grades!H:H,"B"),"0")</f>
        <v>0</v>
      </c>
      <c r="V409" s="3">
        <f>IFERROR(COUNTIFS(grades!A:A,A409,grades!H:H,"C"),"0")</f>
        <v>0</v>
      </c>
      <c r="W409" s="3">
        <f>IFERROR(COUNTIFS(grades!A:A,A409,grades!H:H,"D"),"0")</f>
        <v>0</v>
      </c>
      <c r="X409" s="3">
        <f>IFERROR(COUNTIFS(grades!A:A,A409,grades!H:H,"F"),"0")</f>
        <v>0</v>
      </c>
      <c r="Y409" s="5"/>
      <c r="Z409" s="3" t="str">
        <f>IFERROR(VLOOKUP(A409,'Previous CF'!A:AH,27,FALSE),"")</f>
        <v/>
      </c>
      <c r="AA409" s="6" t="e">
        <f t="shared" si="38"/>
        <v>#VALUE!</v>
      </c>
      <c r="AB409" s="6" t="e">
        <f t="shared" si="39"/>
        <v>#VALUE!</v>
      </c>
      <c r="AC409" s="6" t="e">
        <f t="shared" si="40"/>
        <v>#VALUE!</v>
      </c>
      <c r="AD409" s="3" t="e">
        <f t="shared" si="41"/>
        <v>#VALUE!</v>
      </c>
      <c r="AE409" s="20" t="str">
        <f>IFERROR(VLOOKUP(A409,'Previous CF'!A:AE,31,FALSE),"")</f>
        <v/>
      </c>
      <c r="AF409" s="20" t="str">
        <f>IFERROR(VLOOKUP(A409,'Previous CF'!A:AF,32,FALSE),"")</f>
        <v/>
      </c>
      <c r="AG409" s="12" t="str">
        <f>IFERROR(VLOOKUP(A409,'Previous CF'!A:AI,33,FALSE),"")</f>
        <v/>
      </c>
      <c r="AH409" s="12" t="str">
        <f>IFERROR(VLOOKUP(A409,'Previous CF'!A:AJ,34,FALSE),"")</f>
        <v/>
      </c>
      <c r="AI409" s="12" t="str">
        <f>IFERROR(VLOOKUP(A409,'Previous CF'!A:AK,35,FALSE),"")</f>
        <v/>
      </c>
      <c r="AJ409" s="12" t="str">
        <f>IFERROR(VLOOKUP(A409,'Previous CF'!A:AL,36,FALSE),"")</f>
        <v/>
      </c>
      <c r="AK409" s="12" t="str">
        <f>IFERROR(VLOOKUP(A409,'Previous CF'!A:AM,37,FALSE),"")</f>
        <v/>
      </c>
      <c r="AL409" s="12" t="str">
        <f>IFERROR(VLOOKUP(A409,'Previous CF'!A:AN,38,FALSE),"")</f>
        <v/>
      </c>
      <c r="AM409" s="12" t="str">
        <f>IFERROR(VLOOKUP(A409,'Previous CF'!A:AO,39,FALSE),"")</f>
        <v/>
      </c>
      <c r="AN409" s="12"/>
      <c r="AO409" s="12" t="str">
        <f>IFERROR(VLOOKUP(A409,'Previous CF'!A:AQ,41,FALSE),"")</f>
        <v/>
      </c>
      <c r="AP409" s="12" t="str">
        <f>IFERROR(VLOOKUP(A409,'Previous CF'!A:AR,42,FALSE),"")</f>
        <v/>
      </c>
    </row>
    <row r="410" spans="1:42" x14ac:dyDescent="0.35">
      <c r="A410" s="23">
        <f>HT!A410</f>
        <v>0</v>
      </c>
      <c r="B410" s="23">
        <f>HT!B410</f>
        <v>0</v>
      </c>
      <c r="C410" s="23">
        <f>HT!C410</f>
        <v>0</v>
      </c>
      <c r="D410" s="23">
        <f>HT!D410</f>
        <v>0</v>
      </c>
      <c r="E410" s="3" t="str">
        <f>IFERROR(VLOOKUP(A410,grades!A:P,5,FALSE),"")</f>
        <v/>
      </c>
      <c r="F410" s="3" t="str">
        <f>IFERROR(VLOOKUP(A410,grades!A:Q,6,FALSE),"")</f>
        <v/>
      </c>
      <c r="G410" s="3" t="str">
        <f>IFERROR(VLOOKUP(A410,HT!A:K,8,FALSE),"")</f>
        <v/>
      </c>
      <c r="H410" s="3" t="str">
        <f>IFERROR(VLOOKUP(A410,HT!A:L,12,FALSE),"")</f>
        <v/>
      </c>
      <c r="I410" s="3" t="str">
        <f>IFERROR(VLOOKUP(A410,IEP!A:F,6,FALSE),"")</f>
        <v/>
      </c>
      <c r="J410" s="3" t="str">
        <f>IFERROR(VLOOKUP(A410,FRL!A:G,5,FALSE),"")</f>
        <v/>
      </c>
      <c r="K410" s="4" t="str">
        <f>IFERROR(VLOOKUP(A410,Att!A:E,5,FALSE),"")</f>
        <v/>
      </c>
      <c r="L410" s="32" t="str">
        <f>IFERROR(VLOOKUP(A410,Disc!A:C,2,FALSE),"0")</f>
        <v>0</v>
      </c>
      <c r="M410" s="3" t="str">
        <f>IFERROR(VLOOKUP(A410,CA!A:P,8,FALSE),"")</f>
        <v/>
      </c>
      <c r="N410" s="3" t="str">
        <f>IFERROR(VLOOKUP(A410,MA!A:Q,8,FALSE),"")</f>
        <v/>
      </c>
      <c r="O410" s="3" t="str">
        <f>IFERROR(VLOOKUP(A410,SC!A:Q,8,FALSE),"")</f>
        <v/>
      </c>
      <c r="P410" s="3" t="str">
        <f>IFERROR(VLOOKUP(A410,SS!A:P,8,FALSE),"")</f>
        <v/>
      </c>
      <c r="Q410" s="3">
        <f t="shared" si="36"/>
        <v>0</v>
      </c>
      <c r="R410" s="3">
        <f t="shared" si="37"/>
        <v>0</v>
      </c>
      <c r="S410" s="5"/>
      <c r="T410" s="3">
        <f>IFERROR(COUNTIFS(grades!A:A,A410,grades!H:H,"A"),"0")</f>
        <v>0</v>
      </c>
      <c r="U410" s="3">
        <f>IFERROR(COUNTIFS(grades!A:A,A410,grades!H:H,"B"),"0")</f>
        <v>0</v>
      </c>
      <c r="V410" s="3">
        <f>IFERROR(COUNTIFS(grades!A:A,A410,grades!H:H,"C"),"0")</f>
        <v>0</v>
      </c>
      <c r="W410" s="3">
        <f>IFERROR(COUNTIFS(grades!A:A,A410,grades!H:H,"D"),"0")</f>
        <v>0</v>
      </c>
      <c r="X410" s="3">
        <f>IFERROR(COUNTIFS(grades!A:A,A410,grades!H:H,"F"),"0")</f>
        <v>0</v>
      </c>
      <c r="Y410" s="5"/>
      <c r="Z410" s="3" t="str">
        <f>IFERROR(VLOOKUP(A410,'Previous CF'!A:AH,27,FALSE),"")</f>
        <v/>
      </c>
      <c r="AA410" s="6" t="e">
        <f t="shared" si="38"/>
        <v>#VALUE!</v>
      </c>
      <c r="AB410" s="6" t="e">
        <f t="shared" si="39"/>
        <v>#VALUE!</v>
      </c>
      <c r="AC410" s="6" t="e">
        <f t="shared" si="40"/>
        <v>#VALUE!</v>
      </c>
      <c r="AD410" s="3" t="e">
        <f t="shared" si="41"/>
        <v>#VALUE!</v>
      </c>
      <c r="AE410" s="20" t="str">
        <f>IFERROR(VLOOKUP(A410,'Previous CF'!A:AE,31,FALSE),"")</f>
        <v/>
      </c>
      <c r="AF410" s="20" t="str">
        <f>IFERROR(VLOOKUP(A410,'Previous CF'!A:AF,32,FALSE),"")</f>
        <v/>
      </c>
      <c r="AG410" s="12" t="str">
        <f>IFERROR(VLOOKUP(A410,'Previous CF'!A:AI,33,FALSE),"")</f>
        <v/>
      </c>
      <c r="AH410" s="12" t="str">
        <f>IFERROR(VLOOKUP(A410,'Previous CF'!A:AJ,34,FALSE),"")</f>
        <v/>
      </c>
      <c r="AI410" s="12" t="str">
        <f>IFERROR(VLOOKUP(A410,'Previous CF'!A:AK,35,FALSE),"")</f>
        <v/>
      </c>
      <c r="AJ410" s="12" t="str">
        <f>IFERROR(VLOOKUP(A410,'Previous CF'!A:AL,36,FALSE),"")</f>
        <v/>
      </c>
      <c r="AK410" s="12" t="str">
        <f>IFERROR(VLOOKUP(A410,'Previous CF'!A:AM,37,FALSE),"")</f>
        <v/>
      </c>
      <c r="AL410" s="12" t="str">
        <f>IFERROR(VLOOKUP(A410,'Previous CF'!A:AN,38,FALSE),"")</f>
        <v/>
      </c>
      <c r="AM410" s="12" t="str">
        <f>IFERROR(VLOOKUP(A410,'Previous CF'!A:AO,39,FALSE),"")</f>
        <v/>
      </c>
      <c r="AN410" s="12"/>
      <c r="AO410" s="12" t="str">
        <f>IFERROR(VLOOKUP(A410,'Previous CF'!A:AQ,41,FALSE),"")</f>
        <v/>
      </c>
      <c r="AP410" s="12" t="str">
        <f>IFERROR(VLOOKUP(A410,'Previous CF'!A:AR,42,FALSE),"")</f>
        <v/>
      </c>
    </row>
    <row r="411" spans="1:42" x14ac:dyDescent="0.35">
      <c r="A411" s="23">
        <f>HT!A411</f>
        <v>0</v>
      </c>
      <c r="B411" s="23">
        <f>HT!B411</f>
        <v>0</v>
      </c>
      <c r="C411" s="23">
        <f>HT!C411</f>
        <v>0</v>
      </c>
      <c r="D411" s="23">
        <f>HT!D411</f>
        <v>0</v>
      </c>
      <c r="E411" s="3" t="str">
        <f>IFERROR(VLOOKUP(A411,grades!A:P,5,FALSE),"")</f>
        <v/>
      </c>
      <c r="F411" s="3" t="str">
        <f>IFERROR(VLOOKUP(A411,grades!A:Q,6,FALSE),"")</f>
        <v/>
      </c>
      <c r="G411" s="3" t="str">
        <f>IFERROR(VLOOKUP(A411,HT!A:K,8,FALSE),"")</f>
        <v/>
      </c>
      <c r="H411" s="3" t="str">
        <f>IFERROR(VLOOKUP(A411,HT!A:L,12,FALSE),"")</f>
        <v/>
      </c>
      <c r="I411" s="3" t="str">
        <f>IFERROR(VLOOKUP(A411,IEP!A:F,6,FALSE),"")</f>
        <v/>
      </c>
      <c r="J411" s="3" t="str">
        <f>IFERROR(VLOOKUP(A411,FRL!A:G,5,FALSE),"")</f>
        <v/>
      </c>
      <c r="K411" s="4" t="str">
        <f>IFERROR(VLOOKUP(A411,Att!A:E,5,FALSE),"")</f>
        <v/>
      </c>
      <c r="L411" s="32" t="str">
        <f>IFERROR(VLOOKUP(A411,Disc!A:C,2,FALSE),"0")</f>
        <v>0</v>
      </c>
      <c r="M411" s="3" t="str">
        <f>IFERROR(VLOOKUP(A411,CA!A:P,8,FALSE),"")</f>
        <v/>
      </c>
      <c r="N411" s="3" t="str">
        <f>IFERROR(VLOOKUP(A411,MA!A:Q,8,FALSE),"")</f>
        <v/>
      </c>
      <c r="O411" s="3" t="str">
        <f>IFERROR(VLOOKUP(A411,SC!A:Q,8,FALSE),"")</f>
        <v/>
      </c>
      <c r="P411" s="3" t="str">
        <f>IFERROR(VLOOKUP(A411,SS!A:P,8,FALSE),"")</f>
        <v/>
      </c>
      <c r="Q411" s="3">
        <f t="shared" si="36"/>
        <v>0</v>
      </c>
      <c r="R411" s="3">
        <f t="shared" si="37"/>
        <v>0</v>
      </c>
      <c r="S411" s="5"/>
      <c r="T411" s="3">
        <f>IFERROR(COUNTIFS(grades!A:A,A411,grades!H:H,"A"),"0")</f>
        <v>0</v>
      </c>
      <c r="U411" s="3">
        <f>IFERROR(COUNTIFS(grades!A:A,A411,grades!H:H,"B"),"0")</f>
        <v>0</v>
      </c>
      <c r="V411" s="3">
        <f>IFERROR(COUNTIFS(grades!A:A,A411,grades!H:H,"C"),"0")</f>
        <v>0</v>
      </c>
      <c r="W411" s="3">
        <f>IFERROR(COUNTIFS(grades!A:A,A411,grades!H:H,"D"),"0")</f>
        <v>0</v>
      </c>
      <c r="X411" s="3">
        <f>IFERROR(COUNTIFS(grades!A:A,A411,grades!H:H,"F"),"0")</f>
        <v>0</v>
      </c>
      <c r="Y411" s="5"/>
      <c r="Z411" s="3" t="str">
        <f>IFERROR(VLOOKUP(A411,'Previous CF'!A:AH,27,FALSE),"")</f>
        <v/>
      </c>
      <c r="AA411" s="6" t="e">
        <f t="shared" si="38"/>
        <v>#VALUE!</v>
      </c>
      <c r="AB411" s="6" t="e">
        <f t="shared" si="39"/>
        <v>#VALUE!</v>
      </c>
      <c r="AC411" s="6" t="e">
        <f t="shared" si="40"/>
        <v>#VALUE!</v>
      </c>
      <c r="AD411" s="3" t="e">
        <f t="shared" si="41"/>
        <v>#VALUE!</v>
      </c>
      <c r="AE411" s="20" t="str">
        <f>IFERROR(VLOOKUP(A411,'Previous CF'!A:AE,31,FALSE),"")</f>
        <v/>
      </c>
      <c r="AF411" s="20" t="str">
        <f>IFERROR(VLOOKUP(A411,'Previous CF'!A:AF,32,FALSE),"")</f>
        <v/>
      </c>
      <c r="AG411" s="12" t="str">
        <f>IFERROR(VLOOKUP(A411,'Previous CF'!A:AI,33,FALSE),"")</f>
        <v/>
      </c>
      <c r="AH411" s="12" t="str">
        <f>IFERROR(VLOOKUP(A411,'Previous CF'!A:AJ,34,FALSE),"")</f>
        <v/>
      </c>
      <c r="AI411" s="12" t="str">
        <f>IFERROR(VLOOKUP(A411,'Previous CF'!A:AK,35,FALSE),"")</f>
        <v/>
      </c>
      <c r="AJ411" s="12" t="str">
        <f>IFERROR(VLOOKUP(A411,'Previous CF'!A:AL,36,FALSE),"")</f>
        <v/>
      </c>
      <c r="AK411" s="12" t="str">
        <f>IFERROR(VLOOKUP(A411,'Previous CF'!A:AM,37,FALSE),"")</f>
        <v/>
      </c>
      <c r="AL411" s="12" t="str">
        <f>IFERROR(VLOOKUP(A411,'Previous CF'!A:AN,38,FALSE),"")</f>
        <v/>
      </c>
      <c r="AM411" s="12" t="str">
        <f>IFERROR(VLOOKUP(A411,'Previous CF'!A:AO,39,FALSE),"")</f>
        <v/>
      </c>
      <c r="AN411" s="12"/>
      <c r="AO411" s="12" t="str">
        <f>IFERROR(VLOOKUP(A411,'Previous CF'!A:AQ,41,FALSE),"")</f>
        <v/>
      </c>
      <c r="AP411" s="12" t="str">
        <f>IFERROR(VLOOKUP(A411,'Previous CF'!A:AR,42,FALSE),"")</f>
        <v/>
      </c>
    </row>
    <row r="412" spans="1:42" x14ac:dyDescent="0.35">
      <c r="A412" s="23">
        <f>HT!A412</f>
        <v>0</v>
      </c>
      <c r="B412" s="23">
        <f>HT!B412</f>
        <v>0</v>
      </c>
      <c r="C412" s="23">
        <f>HT!C412</f>
        <v>0</v>
      </c>
      <c r="D412" s="23">
        <f>HT!D412</f>
        <v>0</v>
      </c>
      <c r="E412" s="3" t="str">
        <f>IFERROR(VLOOKUP(A412,grades!A:P,5,FALSE),"")</f>
        <v/>
      </c>
      <c r="F412" s="3" t="str">
        <f>IFERROR(VLOOKUP(A412,grades!A:Q,6,FALSE),"")</f>
        <v/>
      </c>
      <c r="G412" s="3" t="str">
        <f>IFERROR(VLOOKUP(A412,HT!A:K,8,FALSE),"")</f>
        <v/>
      </c>
      <c r="H412" s="3" t="str">
        <f>IFERROR(VLOOKUP(A412,HT!A:L,12,FALSE),"")</f>
        <v/>
      </c>
      <c r="I412" s="3" t="str">
        <f>IFERROR(VLOOKUP(A412,IEP!A:F,6,FALSE),"")</f>
        <v/>
      </c>
      <c r="J412" s="3" t="str">
        <f>IFERROR(VLOOKUP(A412,FRL!A:G,5,FALSE),"")</f>
        <v/>
      </c>
      <c r="K412" s="4" t="str">
        <f>IFERROR(VLOOKUP(A412,Att!A:E,5,FALSE),"")</f>
        <v/>
      </c>
      <c r="L412" s="32" t="str">
        <f>IFERROR(VLOOKUP(A412,Disc!A:C,2,FALSE),"0")</f>
        <v>0</v>
      </c>
      <c r="M412" s="3" t="str">
        <f>IFERROR(VLOOKUP(A412,CA!A:P,8,FALSE),"")</f>
        <v/>
      </c>
      <c r="N412" s="3" t="str">
        <f>IFERROR(VLOOKUP(A412,MA!A:Q,8,FALSE),"")</f>
        <v/>
      </c>
      <c r="O412" s="3" t="str">
        <f>IFERROR(VLOOKUP(A412,SC!A:Q,8,FALSE),"")</f>
        <v/>
      </c>
      <c r="P412" s="3" t="str">
        <f>IFERROR(VLOOKUP(A412,SS!A:P,8,FALSE),"")</f>
        <v/>
      </c>
      <c r="Q412" s="3">
        <f t="shared" si="36"/>
        <v>0</v>
      </c>
      <c r="R412" s="3">
        <f t="shared" si="37"/>
        <v>0</v>
      </c>
      <c r="S412" s="5"/>
      <c r="T412" s="3">
        <f>IFERROR(COUNTIFS(grades!A:A,A412,grades!H:H,"A"),"0")</f>
        <v>0</v>
      </c>
      <c r="U412" s="3">
        <f>IFERROR(COUNTIFS(grades!A:A,A412,grades!H:H,"B"),"0")</f>
        <v>0</v>
      </c>
      <c r="V412" s="3">
        <f>IFERROR(COUNTIFS(grades!A:A,A412,grades!H:H,"C"),"0")</f>
        <v>0</v>
      </c>
      <c r="W412" s="3">
        <f>IFERROR(COUNTIFS(grades!A:A,A412,grades!H:H,"D"),"0")</f>
        <v>0</v>
      </c>
      <c r="X412" s="3">
        <f>IFERROR(COUNTIFS(grades!A:A,A412,grades!H:H,"F"),"0")</f>
        <v>0</v>
      </c>
      <c r="Y412" s="5"/>
      <c r="Z412" s="3" t="str">
        <f>IFERROR(VLOOKUP(A412,'Previous CF'!A:AH,27,FALSE),"")</f>
        <v/>
      </c>
      <c r="AA412" s="6" t="e">
        <f t="shared" si="38"/>
        <v>#VALUE!</v>
      </c>
      <c r="AB412" s="6" t="e">
        <f t="shared" si="39"/>
        <v>#VALUE!</v>
      </c>
      <c r="AC412" s="6" t="e">
        <f t="shared" si="40"/>
        <v>#VALUE!</v>
      </c>
      <c r="AD412" s="3" t="e">
        <f t="shared" si="41"/>
        <v>#VALUE!</v>
      </c>
      <c r="AE412" s="20" t="str">
        <f>IFERROR(VLOOKUP(A412,'Previous CF'!A:AE,31,FALSE),"")</f>
        <v/>
      </c>
      <c r="AF412" s="20" t="str">
        <f>IFERROR(VLOOKUP(A412,'Previous CF'!A:AF,32,FALSE),"")</f>
        <v/>
      </c>
      <c r="AG412" s="12" t="str">
        <f>IFERROR(VLOOKUP(A412,'Previous CF'!A:AI,33,FALSE),"")</f>
        <v/>
      </c>
      <c r="AH412" s="12" t="str">
        <f>IFERROR(VLOOKUP(A412,'Previous CF'!A:AJ,34,FALSE),"")</f>
        <v/>
      </c>
      <c r="AI412" s="12" t="str">
        <f>IFERROR(VLOOKUP(A412,'Previous CF'!A:AK,35,FALSE),"")</f>
        <v/>
      </c>
      <c r="AJ412" s="12" t="str">
        <f>IFERROR(VLOOKUP(A412,'Previous CF'!A:AL,36,FALSE),"")</f>
        <v/>
      </c>
      <c r="AK412" s="12" t="str">
        <f>IFERROR(VLOOKUP(A412,'Previous CF'!A:AM,37,FALSE),"")</f>
        <v/>
      </c>
      <c r="AL412" s="12" t="str">
        <f>IFERROR(VLOOKUP(A412,'Previous CF'!A:AN,38,FALSE),"")</f>
        <v/>
      </c>
      <c r="AM412" s="12" t="str">
        <f>IFERROR(VLOOKUP(A412,'Previous CF'!A:AO,39,FALSE),"")</f>
        <v/>
      </c>
      <c r="AN412" s="12"/>
      <c r="AO412" s="12" t="str">
        <f>IFERROR(VLOOKUP(A412,'Previous CF'!A:AQ,41,FALSE),"")</f>
        <v/>
      </c>
      <c r="AP412" s="12" t="str">
        <f>IFERROR(VLOOKUP(A412,'Previous CF'!A:AR,42,FALSE),"")</f>
        <v/>
      </c>
    </row>
    <row r="413" spans="1:42" x14ac:dyDescent="0.35">
      <c r="A413" s="23">
        <f>HT!A413</f>
        <v>0</v>
      </c>
      <c r="B413" s="23">
        <f>HT!B413</f>
        <v>0</v>
      </c>
      <c r="C413" s="23">
        <f>HT!C413</f>
        <v>0</v>
      </c>
      <c r="D413" s="23">
        <f>HT!D413</f>
        <v>0</v>
      </c>
      <c r="E413" s="3" t="str">
        <f>IFERROR(VLOOKUP(A413,grades!A:P,5,FALSE),"")</f>
        <v/>
      </c>
      <c r="F413" s="3" t="str">
        <f>IFERROR(VLOOKUP(A413,grades!A:Q,6,FALSE),"")</f>
        <v/>
      </c>
      <c r="G413" s="3" t="str">
        <f>IFERROR(VLOOKUP(A413,HT!A:K,8,FALSE),"")</f>
        <v/>
      </c>
      <c r="H413" s="3" t="str">
        <f>IFERROR(VLOOKUP(A413,HT!A:L,12,FALSE),"")</f>
        <v/>
      </c>
      <c r="I413" s="3" t="str">
        <f>IFERROR(VLOOKUP(A413,IEP!A:F,6,FALSE),"")</f>
        <v/>
      </c>
      <c r="J413" s="3" t="str">
        <f>IFERROR(VLOOKUP(A413,FRL!A:G,5,FALSE),"")</f>
        <v/>
      </c>
      <c r="K413" s="4" t="str">
        <f>IFERROR(VLOOKUP(A413,Att!A:E,5,FALSE),"")</f>
        <v/>
      </c>
      <c r="L413" s="32" t="str">
        <f>IFERROR(VLOOKUP(A413,Disc!A:C,2,FALSE),"0")</f>
        <v>0</v>
      </c>
      <c r="M413" s="3" t="str">
        <f>IFERROR(VLOOKUP(A413,CA!A:P,8,FALSE),"")</f>
        <v/>
      </c>
      <c r="N413" s="3" t="str">
        <f>IFERROR(VLOOKUP(A413,MA!A:Q,8,FALSE),"")</f>
        <v/>
      </c>
      <c r="O413" s="3" t="str">
        <f>IFERROR(VLOOKUP(A413,SC!A:Q,8,FALSE),"")</f>
        <v/>
      </c>
      <c r="P413" s="3" t="str">
        <f>IFERROR(VLOOKUP(A413,SS!A:P,8,FALSE),"")</f>
        <v/>
      </c>
      <c r="Q413" s="3">
        <f t="shared" si="36"/>
        <v>0</v>
      </c>
      <c r="R413" s="3">
        <f t="shared" si="37"/>
        <v>0</v>
      </c>
      <c r="S413" s="5"/>
      <c r="T413" s="3">
        <f>IFERROR(COUNTIFS(grades!A:A,A413,grades!H:H,"A"),"0")</f>
        <v>0</v>
      </c>
      <c r="U413" s="3">
        <f>IFERROR(COUNTIFS(grades!A:A,A413,grades!H:H,"B"),"0")</f>
        <v>0</v>
      </c>
      <c r="V413" s="3">
        <f>IFERROR(COUNTIFS(grades!A:A,A413,grades!H:H,"C"),"0")</f>
        <v>0</v>
      </c>
      <c r="W413" s="3">
        <f>IFERROR(COUNTIFS(grades!A:A,A413,grades!H:H,"D"),"0")</f>
        <v>0</v>
      </c>
      <c r="X413" s="3">
        <f>IFERROR(COUNTIFS(grades!A:A,A413,grades!H:H,"F"),"0")</f>
        <v>0</v>
      </c>
      <c r="Y413" s="5"/>
      <c r="Z413" s="3" t="str">
        <f>IFERROR(VLOOKUP(A413,'Previous CF'!A:AH,27,FALSE),"")</f>
        <v/>
      </c>
      <c r="AA413" s="6" t="e">
        <f t="shared" si="38"/>
        <v>#VALUE!</v>
      </c>
      <c r="AB413" s="6" t="e">
        <f t="shared" si="39"/>
        <v>#VALUE!</v>
      </c>
      <c r="AC413" s="6" t="e">
        <f t="shared" si="40"/>
        <v>#VALUE!</v>
      </c>
      <c r="AD413" s="3" t="e">
        <f t="shared" si="41"/>
        <v>#VALUE!</v>
      </c>
      <c r="AE413" s="20" t="str">
        <f>IFERROR(VLOOKUP(A413,'Previous CF'!A:AE,31,FALSE),"")</f>
        <v/>
      </c>
      <c r="AF413" s="20" t="str">
        <f>IFERROR(VLOOKUP(A413,'Previous CF'!A:AF,32,FALSE),"")</f>
        <v/>
      </c>
      <c r="AG413" s="12" t="str">
        <f>IFERROR(VLOOKUP(A413,'Previous CF'!A:AI,33,FALSE),"")</f>
        <v/>
      </c>
      <c r="AH413" s="12" t="str">
        <f>IFERROR(VLOOKUP(A413,'Previous CF'!A:AJ,34,FALSE),"")</f>
        <v/>
      </c>
      <c r="AI413" s="12" t="str">
        <f>IFERROR(VLOOKUP(A413,'Previous CF'!A:AK,35,FALSE),"")</f>
        <v/>
      </c>
      <c r="AJ413" s="12" t="str">
        <f>IFERROR(VLOOKUP(A413,'Previous CF'!A:AL,36,FALSE),"")</f>
        <v/>
      </c>
      <c r="AK413" s="12" t="str">
        <f>IFERROR(VLOOKUP(A413,'Previous CF'!A:AM,37,FALSE),"")</f>
        <v/>
      </c>
      <c r="AL413" s="12" t="str">
        <f>IFERROR(VLOOKUP(A413,'Previous CF'!A:AN,38,FALSE),"")</f>
        <v/>
      </c>
      <c r="AM413" s="12" t="str">
        <f>IFERROR(VLOOKUP(A413,'Previous CF'!A:AO,39,FALSE),"")</f>
        <v/>
      </c>
      <c r="AN413" s="12"/>
      <c r="AO413" s="12" t="str">
        <f>IFERROR(VLOOKUP(A413,'Previous CF'!A:AQ,41,FALSE),"")</f>
        <v/>
      </c>
      <c r="AP413" s="12" t="str">
        <f>IFERROR(VLOOKUP(A413,'Previous CF'!A:AR,42,FALSE),"")</f>
        <v/>
      </c>
    </row>
    <row r="414" spans="1:42" x14ac:dyDescent="0.35">
      <c r="A414" s="23">
        <f>HT!A414</f>
        <v>0</v>
      </c>
      <c r="B414" s="23">
        <f>HT!B414</f>
        <v>0</v>
      </c>
      <c r="C414" s="23">
        <f>HT!C414</f>
        <v>0</v>
      </c>
      <c r="D414" s="23">
        <f>HT!D414</f>
        <v>0</v>
      </c>
      <c r="E414" s="3" t="str">
        <f>IFERROR(VLOOKUP(A414,grades!A:P,5,FALSE),"")</f>
        <v/>
      </c>
      <c r="F414" s="3" t="str">
        <f>IFERROR(VLOOKUP(A414,grades!A:Q,6,FALSE),"")</f>
        <v/>
      </c>
      <c r="G414" s="3" t="str">
        <f>IFERROR(VLOOKUP(A414,HT!A:K,8,FALSE),"")</f>
        <v/>
      </c>
      <c r="H414" s="3" t="str">
        <f>IFERROR(VLOOKUP(A414,HT!A:L,12,FALSE),"")</f>
        <v/>
      </c>
      <c r="I414" s="3" t="str">
        <f>IFERROR(VLOOKUP(A414,IEP!A:F,6,FALSE),"")</f>
        <v/>
      </c>
      <c r="J414" s="3" t="str">
        <f>IFERROR(VLOOKUP(A414,FRL!A:G,5,FALSE),"")</f>
        <v/>
      </c>
      <c r="K414" s="4" t="str">
        <f>IFERROR(VLOOKUP(A414,Att!A:E,5,FALSE),"")</f>
        <v/>
      </c>
      <c r="L414" s="32" t="str">
        <f>IFERROR(VLOOKUP(A414,Disc!A:C,2,FALSE),"0")</f>
        <v>0</v>
      </c>
      <c r="M414" s="3" t="str">
        <f>IFERROR(VLOOKUP(A414,CA!A:P,8,FALSE),"")</f>
        <v/>
      </c>
      <c r="N414" s="3" t="str">
        <f>IFERROR(VLOOKUP(A414,MA!A:Q,8,FALSE),"")</f>
        <v/>
      </c>
      <c r="O414" s="3" t="str">
        <f>IFERROR(VLOOKUP(A414,SC!A:Q,8,FALSE),"")</f>
        <v/>
      </c>
      <c r="P414" s="3" t="str">
        <f>IFERROR(VLOOKUP(A414,SS!A:P,8,FALSE),"")</f>
        <v/>
      </c>
      <c r="Q414" s="3">
        <f t="shared" si="36"/>
        <v>0</v>
      </c>
      <c r="R414" s="3">
        <f t="shared" si="37"/>
        <v>0</v>
      </c>
      <c r="S414" s="5"/>
      <c r="T414" s="3">
        <f>IFERROR(COUNTIFS(grades!A:A,A414,grades!H:H,"A"),"0")</f>
        <v>0</v>
      </c>
      <c r="U414" s="3">
        <f>IFERROR(COUNTIFS(grades!A:A,A414,grades!H:H,"B"),"0")</f>
        <v>0</v>
      </c>
      <c r="V414" s="3">
        <f>IFERROR(COUNTIFS(grades!A:A,A414,grades!H:H,"C"),"0")</f>
        <v>0</v>
      </c>
      <c r="W414" s="3">
        <f>IFERROR(COUNTIFS(grades!A:A,A414,grades!H:H,"D"),"0")</f>
        <v>0</v>
      </c>
      <c r="X414" s="3">
        <f>IFERROR(COUNTIFS(grades!A:A,A414,grades!H:H,"F"),"0")</f>
        <v>0</v>
      </c>
      <c r="Y414" s="5"/>
      <c r="Z414" s="3" t="str">
        <f>IFERROR(VLOOKUP(A414,'Previous CF'!A:AH,27,FALSE),"")</f>
        <v/>
      </c>
      <c r="AA414" s="6" t="e">
        <f t="shared" si="38"/>
        <v>#VALUE!</v>
      </c>
      <c r="AB414" s="6" t="e">
        <f t="shared" si="39"/>
        <v>#VALUE!</v>
      </c>
      <c r="AC414" s="6" t="e">
        <f t="shared" si="40"/>
        <v>#VALUE!</v>
      </c>
      <c r="AD414" s="3" t="e">
        <f t="shared" si="41"/>
        <v>#VALUE!</v>
      </c>
      <c r="AE414" s="20" t="str">
        <f>IFERROR(VLOOKUP(A414,'Previous CF'!A:AE,31,FALSE),"")</f>
        <v/>
      </c>
      <c r="AF414" s="20" t="str">
        <f>IFERROR(VLOOKUP(A414,'Previous CF'!A:AF,32,FALSE),"")</f>
        <v/>
      </c>
      <c r="AG414" s="12" t="str">
        <f>IFERROR(VLOOKUP(A414,'Previous CF'!A:AI,33,FALSE),"")</f>
        <v/>
      </c>
      <c r="AH414" s="12" t="str">
        <f>IFERROR(VLOOKUP(A414,'Previous CF'!A:AJ,34,FALSE),"")</f>
        <v/>
      </c>
      <c r="AI414" s="12" t="str">
        <f>IFERROR(VLOOKUP(A414,'Previous CF'!A:AK,35,FALSE),"")</f>
        <v/>
      </c>
      <c r="AJ414" s="12" t="str">
        <f>IFERROR(VLOOKUP(A414,'Previous CF'!A:AL,36,FALSE),"")</f>
        <v/>
      </c>
      <c r="AK414" s="12" t="str">
        <f>IFERROR(VLOOKUP(A414,'Previous CF'!A:AM,37,FALSE),"")</f>
        <v/>
      </c>
      <c r="AL414" s="12" t="str">
        <f>IFERROR(VLOOKUP(A414,'Previous CF'!A:AN,38,FALSE),"")</f>
        <v/>
      </c>
      <c r="AM414" s="12" t="str">
        <f>IFERROR(VLOOKUP(A414,'Previous CF'!A:AO,39,FALSE),"")</f>
        <v/>
      </c>
      <c r="AN414" s="12"/>
      <c r="AO414" s="12" t="str">
        <f>IFERROR(VLOOKUP(A414,'Previous CF'!A:AQ,41,FALSE),"")</f>
        <v/>
      </c>
      <c r="AP414" s="12" t="str">
        <f>IFERROR(VLOOKUP(A414,'Previous CF'!A:AR,42,FALSE),"")</f>
        <v/>
      </c>
    </row>
    <row r="415" spans="1:42" x14ac:dyDescent="0.35">
      <c r="A415" s="23">
        <f>HT!A415</f>
        <v>0</v>
      </c>
      <c r="B415" s="23">
        <f>HT!B415</f>
        <v>0</v>
      </c>
      <c r="C415" s="23">
        <f>HT!C415</f>
        <v>0</v>
      </c>
      <c r="D415" s="23">
        <f>HT!D415</f>
        <v>0</v>
      </c>
      <c r="E415" s="3" t="str">
        <f>IFERROR(VLOOKUP(A415,grades!A:P,5,FALSE),"")</f>
        <v/>
      </c>
      <c r="F415" s="3" t="str">
        <f>IFERROR(VLOOKUP(A415,grades!A:Q,6,FALSE),"")</f>
        <v/>
      </c>
      <c r="G415" s="3" t="str">
        <f>IFERROR(VLOOKUP(A415,HT!A:K,8,FALSE),"")</f>
        <v/>
      </c>
      <c r="H415" s="3" t="str">
        <f>IFERROR(VLOOKUP(A415,HT!A:L,12,FALSE),"")</f>
        <v/>
      </c>
      <c r="I415" s="3" t="str">
        <f>IFERROR(VLOOKUP(A415,IEP!A:F,6,FALSE),"")</f>
        <v/>
      </c>
      <c r="J415" s="3" t="str">
        <f>IFERROR(VLOOKUP(A415,FRL!A:G,5,FALSE),"")</f>
        <v/>
      </c>
      <c r="K415" s="4" t="str">
        <f>IFERROR(VLOOKUP(A415,Att!A:E,5,FALSE),"")</f>
        <v/>
      </c>
      <c r="L415" s="32" t="str">
        <f>IFERROR(VLOOKUP(A415,Disc!A:C,2,FALSE),"0")</f>
        <v>0</v>
      </c>
      <c r="M415" s="3" t="str">
        <f>IFERROR(VLOOKUP(A415,CA!A:P,8,FALSE),"")</f>
        <v/>
      </c>
      <c r="N415" s="3" t="str">
        <f>IFERROR(VLOOKUP(A415,MA!A:Q,8,FALSE),"")</f>
        <v/>
      </c>
      <c r="O415" s="3" t="str">
        <f>IFERROR(VLOOKUP(A415,SC!A:Q,8,FALSE),"")</f>
        <v/>
      </c>
      <c r="P415" s="3" t="str">
        <f>IFERROR(VLOOKUP(A415,SS!A:P,8,FALSE),"")</f>
        <v/>
      </c>
      <c r="Q415" s="3">
        <f t="shared" si="36"/>
        <v>0</v>
      </c>
      <c r="R415" s="3">
        <f t="shared" si="37"/>
        <v>0</v>
      </c>
      <c r="S415" s="5"/>
      <c r="T415" s="3">
        <f>IFERROR(COUNTIFS(grades!A:A,A415,grades!H:H,"A"),"0")</f>
        <v>0</v>
      </c>
      <c r="U415" s="3">
        <f>IFERROR(COUNTIFS(grades!A:A,A415,grades!H:H,"B"),"0")</f>
        <v>0</v>
      </c>
      <c r="V415" s="3">
        <f>IFERROR(COUNTIFS(grades!A:A,A415,grades!H:H,"C"),"0")</f>
        <v>0</v>
      </c>
      <c r="W415" s="3">
        <f>IFERROR(COUNTIFS(grades!A:A,A415,grades!H:H,"D"),"0")</f>
        <v>0</v>
      </c>
      <c r="X415" s="3">
        <f>IFERROR(COUNTIFS(grades!A:A,A415,grades!H:H,"F"),"0")</f>
        <v>0</v>
      </c>
      <c r="Y415" s="5"/>
      <c r="Z415" s="3" t="str">
        <f>IFERROR(VLOOKUP(A415,'Previous CF'!A:AH,27,FALSE),"")</f>
        <v/>
      </c>
      <c r="AA415" s="6" t="e">
        <f t="shared" si="38"/>
        <v>#VALUE!</v>
      </c>
      <c r="AB415" s="6" t="e">
        <f t="shared" si="39"/>
        <v>#VALUE!</v>
      </c>
      <c r="AC415" s="6" t="e">
        <f t="shared" si="40"/>
        <v>#VALUE!</v>
      </c>
      <c r="AD415" s="3" t="e">
        <f t="shared" si="41"/>
        <v>#VALUE!</v>
      </c>
      <c r="AE415" s="20" t="str">
        <f>IFERROR(VLOOKUP(A415,'Previous CF'!A:AE,31,FALSE),"")</f>
        <v/>
      </c>
      <c r="AF415" s="20" t="str">
        <f>IFERROR(VLOOKUP(A415,'Previous CF'!A:AF,32,FALSE),"")</f>
        <v/>
      </c>
      <c r="AG415" s="12" t="str">
        <f>IFERROR(VLOOKUP(A415,'Previous CF'!A:AI,33,FALSE),"")</f>
        <v/>
      </c>
      <c r="AH415" s="12" t="str">
        <f>IFERROR(VLOOKUP(A415,'Previous CF'!A:AJ,34,FALSE),"")</f>
        <v/>
      </c>
      <c r="AI415" s="12" t="str">
        <f>IFERROR(VLOOKUP(A415,'Previous CF'!A:AK,35,FALSE),"")</f>
        <v/>
      </c>
      <c r="AJ415" s="12" t="str">
        <f>IFERROR(VLOOKUP(A415,'Previous CF'!A:AL,36,FALSE),"")</f>
        <v/>
      </c>
      <c r="AK415" s="12" t="str">
        <f>IFERROR(VLOOKUP(A415,'Previous CF'!A:AM,37,FALSE),"")</f>
        <v/>
      </c>
      <c r="AL415" s="12" t="str">
        <f>IFERROR(VLOOKUP(A415,'Previous CF'!A:AN,38,FALSE),"")</f>
        <v/>
      </c>
      <c r="AM415" s="12" t="str">
        <f>IFERROR(VLOOKUP(A415,'Previous CF'!A:AO,39,FALSE),"")</f>
        <v/>
      </c>
      <c r="AN415" s="12"/>
      <c r="AO415" s="12" t="str">
        <f>IFERROR(VLOOKUP(A415,'Previous CF'!A:AQ,41,FALSE),"")</f>
        <v/>
      </c>
      <c r="AP415" s="12" t="str">
        <f>IFERROR(VLOOKUP(A415,'Previous CF'!A:AR,42,FALSE),"")</f>
        <v/>
      </c>
    </row>
    <row r="416" spans="1:42" x14ac:dyDescent="0.35">
      <c r="A416" s="23">
        <f>HT!A416</f>
        <v>0</v>
      </c>
      <c r="B416" s="23">
        <f>HT!B416</f>
        <v>0</v>
      </c>
      <c r="C416" s="23">
        <f>HT!C416</f>
        <v>0</v>
      </c>
      <c r="D416" s="23">
        <f>HT!D416</f>
        <v>0</v>
      </c>
      <c r="E416" s="3" t="str">
        <f>IFERROR(VLOOKUP(A416,grades!A:P,5,FALSE),"")</f>
        <v/>
      </c>
      <c r="F416" s="3" t="str">
        <f>IFERROR(VLOOKUP(A416,grades!A:Q,6,FALSE),"")</f>
        <v/>
      </c>
      <c r="G416" s="3" t="str">
        <f>IFERROR(VLOOKUP(A416,HT!A:K,8,FALSE),"")</f>
        <v/>
      </c>
      <c r="H416" s="3" t="str">
        <f>IFERROR(VLOOKUP(A416,HT!A:L,12,FALSE),"")</f>
        <v/>
      </c>
      <c r="I416" s="3" t="str">
        <f>IFERROR(VLOOKUP(A416,IEP!A:F,6,FALSE),"")</f>
        <v/>
      </c>
      <c r="J416" s="3" t="str">
        <f>IFERROR(VLOOKUP(A416,FRL!A:G,5,FALSE),"")</f>
        <v/>
      </c>
      <c r="K416" s="4" t="str">
        <f>IFERROR(VLOOKUP(A416,Att!A:E,5,FALSE),"")</f>
        <v/>
      </c>
      <c r="L416" s="32" t="str">
        <f>IFERROR(VLOOKUP(A416,Disc!A:C,2,FALSE),"0")</f>
        <v>0</v>
      </c>
      <c r="M416" s="3" t="str">
        <f>IFERROR(VLOOKUP(A416,CA!A:P,8,FALSE),"")</f>
        <v/>
      </c>
      <c r="N416" s="3" t="str">
        <f>IFERROR(VLOOKUP(A416,MA!A:Q,8,FALSE),"")</f>
        <v/>
      </c>
      <c r="O416" s="3" t="str">
        <f>IFERROR(VLOOKUP(A416,SC!A:Q,8,FALSE),"")</f>
        <v/>
      </c>
      <c r="P416" s="3" t="str">
        <f>IFERROR(VLOOKUP(A416,SS!A:P,8,FALSE),"")</f>
        <v/>
      </c>
      <c r="Q416" s="3">
        <f t="shared" si="36"/>
        <v>0</v>
      </c>
      <c r="R416" s="3">
        <f t="shared" si="37"/>
        <v>0</v>
      </c>
      <c r="S416" s="5"/>
      <c r="T416" s="3">
        <f>IFERROR(COUNTIFS(grades!A:A,A416,grades!H:H,"A"),"0")</f>
        <v>0</v>
      </c>
      <c r="U416" s="3">
        <f>IFERROR(COUNTIFS(grades!A:A,A416,grades!H:H,"B"),"0")</f>
        <v>0</v>
      </c>
      <c r="V416" s="3">
        <f>IFERROR(COUNTIFS(grades!A:A,A416,grades!H:H,"C"),"0")</f>
        <v>0</v>
      </c>
      <c r="W416" s="3">
        <f>IFERROR(COUNTIFS(grades!A:A,A416,grades!H:H,"D"),"0")</f>
        <v>0</v>
      </c>
      <c r="X416" s="3">
        <f>IFERROR(COUNTIFS(grades!A:A,A416,grades!H:H,"F"),"0")</f>
        <v>0</v>
      </c>
      <c r="Y416" s="5"/>
      <c r="Z416" s="3" t="str">
        <f>IFERROR(VLOOKUP(A416,'Previous CF'!A:AH,27,FALSE),"")</f>
        <v/>
      </c>
      <c r="AA416" s="6" t="e">
        <f t="shared" si="38"/>
        <v>#VALUE!</v>
      </c>
      <c r="AB416" s="6" t="e">
        <f t="shared" si="39"/>
        <v>#VALUE!</v>
      </c>
      <c r="AC416" s="6" t="e">
        <f t="shared" si="40"/>
        <v>#VALUE!</v>
      </c>
      <c r="AD416" s="3" t="e">
        <f t="shared" si="41"/>
        <v>#VALUE!</v>
      </c>
      <c r="AE416" s="20" t="str">
        <f>IFERROR(VLOOKUP(A416,'Previous CF'!A:AE,31,FALSE),"")</f>
        <v/>
      </c>
      <c r="AF416" s="20" t="str">
        <f>IFERROR(VLOOKUP(A416,'Previous CF'!A:AF,32,FALSE),"")</f>
        <v/>
      </c>
      <c r="AG416" s="12" t="str">
        <f>IFERROR(VLOOKUP(A416,'Previous CF'!A:AI,33,FALSE),"")</f>
        <v/>
      </c>
      <c r="AH416" s="12" t="str">
        <f>IFERROR(VLOOKUP(A416,'Previous CF'!A:AJ,34,FALSE),"")</f>
        <v/>
      </c>
      <c r="AI416" s="12" t="str">
        <f>IFERROR(VLOOKUP(A416,'Previous CF'!A:AK,35,FALSE),"")</f>
        <v/>
      </c>
      <c r="AJ416" s="12" t="str">
        <f>IFERROR(VLOOKUP(A416,'Previous CF'!A:AL,36,FALSE),"")</f>
        <v/>
      </c>
      <c r="AK416" s="12" t="str">
        <f>IFERROR(VLOOKUP(A416,'Previous CF'!A:AM,37,FALSE),"")</f>
        <v/>
      </c>
      <c r="AL416" s="12" t="str">
        <f>IFERROR(VLOOKUP(A416,'Previous CF'!A:AN,38,FALSE),"")</f>
        <v/>
      </c>
      <c r="AM416" s="12" t="str">
        <f>IFERROR(VLOOKUP(A416,'Previous CF'!A:AO,39,FALSE),"")</f>
        <v/>
      </c>
      <c r="AN416" s="12"/>
      <c r="AO416" s="12" t="str">
        <f>IFERROR(VLOOKUP(A416,'Previous CF'!A:AQ,41,FALSE),"")</f>
        <v/>
      </c>
      <c r="AP416" s="12" t="str">
        <f>IFERROR(VLOOKUP(A416,'Previous CF'!A:AR,42,FALSE),"")</f>
        <v/>
      </c>
    </row>
    <row r="417" spans="1:42" x14ac:dyDescent="0.35">
      <c r="A417" s="23">
        <f>HT!A417</f>
        <v>0</v>
      </c>
      <c r="B417" s="23">
        <f>HT!B417</f>
        <v>0</v>
      </c>
      <c r="C417" s="23">
        <f>HT!C417</f>
        <v>0</v>
      </c>
      <c r="D417" s="23">
        <f>HT!D417</f>
        <v>0</v>
      </c>
      <c r="E417" s="3" t="str">
        <f>IFERROR(VLOOKUP(A417,grades!A:P,5,FALSE),"")</f>
        <v/>
      </c>
      <c r="F417" s="3" t="str">
        <f>IFERROR(VLOOKUP(A417,grades!A:Q,6,FALSE),"")</f>
        <v/>
      </c>
      <c r="G417" s="3" t="str">
        <f>IFERROR(VLOOKUP(A417,HT!A:K,8,FALSE),"")</f>
        <v/>
      </c>
      <c r="H417" s="3" t="str">
        <f>IFERROR(VLOOKUP(A417,HT!A:L,12,FALSE),"")</f>
        <v/>
      </c>
      <c r="I417" s="3" t="str">
        <f>IFERROR(VLOOKUP(A417,IEP!A:F,6,FALSE),"")</f>
        <v/>
      </c>
      <c r="J417" s="3" t="str">
        <f>IFERROR(VLOOKUP(A417,FRL!A:G,5,FALSE),"")</f>
        <v/>
      </c>
      <c r="K417" s="4" t="str">
        <f>IFERROR(VLOOKUP(A417,Att!A:E,5,FALSE),"")</f>
        <v/>
      </c>
      <c r="L417" s="32" t="str">
        <f>IFERROR(VLOOKUP(A417,Disc!A:C,2,FALSE),"0")</f>
        <v>0</v>
      </c>
      <c r="M417" s="3" t="str">
        <f>IFERROR(VLOOKUP(A417,CA!A:P,8,FALSE),"")</f>
        <v/>
      </c>
      <c r="N417" s="3" t="str">
        <f>IFERROR(VLOOKUP(A417,MA!A:Q,8,FALSE),"")</f>
        <v/>
      </c>
      <c r="O417" s="3" t="str">
        <f>IFERROR(VLOOKUP(A417,SC!A:Q,8,FALSE),"")</f>
        <v/>
      </c>
      <c r="P417" s="3" t="str">
        <f>IFERROR(VLOOKUP(A417,SS!A:P,8,FALSE),"")</f>
        <v/>
      </c>
      <c r="Q417" s="3">
        <f t="shared" si="36"/>
        <v>0</v>
      </c>
      <c r="R417" s="3">
        <f t="shared" si="37"/>
        <v>0</v>
      </c>
      <c r="S417" s="5"/>
      <c r="T417" s="3">
        <f>IFERROR(COUNTIFS(grades!A:A,A417,grades!H:H,"A"),"0")</f>
        <v>0</v>
      </c>
      <c r="U417" s="3">
        <f>IFERROR(COUNTIFS(grades!A:A,A417,grades!H:H,"B"),"0")</f>
        <v>0</v>
      </c>
      <c r="V417" s="3">
        <f>IFERROR(COUNTIFS(grades!A:A,A417,grades!H:H,"C"),"0")</f>
        <v>0</v>
      </c>
      <c r="W417" s="3">
        <f>IFERROR(COUNTIFS(grades!A:A,A417,grades!H:H,"D"),"0")</f>
        <v>0</v>
      </c>
      <c r="X417" s="3">
        <f>IFERROR(COUNTIFS(grades!A:A,A417,grades!H:H,"F"),"0")</f>
        <v>0</v>
      </c>
      <c r="Y417" s="5"/>
      <c r="Z417" s="3" t="str">
        <f>IFERROR(VLOOKUP(A417,'Previous CF'!A:AH,27,FALSE),"")</f>
        <v/>
      </c>
      <c r="AA417" s="6" t="e">
        <f t="shared" si="38"/>
        <v>#VALUE!</v>
      </c>
      <c r="AB417" s="6" t="e">
        <f t="shared" si="39"/>
        <v>#VALUE!</v>
      </c>
      <c r="AC417" s="6" t="e">
        <f t="shared" si="40"/>
        <v>#VALUE!</v>
      </c>
      <c r="AD417" s="3" t="e">
        <f t="shared" si="41"/>
        <v>#VALUE!</v>
      </c>
      <c r="AE417" s="20" t="str">
        <f>IFERROR(VLOOKUP(A417,'Previous CF'!A:AE,31,FALSE),"")</f>
        <v/>
      </c>
      <c r="AF417" s="20" t="str">
        <f>IFERROR(VLOOKUP(A417,'Previous CF'!A:AF,32,FALSE),"")</f>
        <v/>
      </c>
      <c r="AG417" s="12" t="str">
        <f>IFERROR(VLOOKUP(A417,'Previous CF'!A:AI,33,FALSE),"")</f>
        <v/>
      </c>
      <c r="AH417" s="12" t="str">
        <f>IFERROR(VLOOKUP(A417,'Previous CF'!A:AJ,34,FALSE),"")</f>
        <v/>
      </c>
      <c r="AI417" s="12" t="str">
        <f>IFERROR(VLOOKUP(A417,'Previous CF'!A:AK,35,FALSE),"")</f>
        <v/>
      </c>
      <c r="AJ417" s="12" t="str">
        <f>IFERROR(VLOOKUP(A417,'Previous CF'!A:AL,36,FALSE),"")</f>
        <v/>
      </c>
      <c r="AK417" s="12" t="str">
        <f>IFERROR(VLOOKUP(A417,'Previous CF'!A:AM,37,FALSE),"")</f>
        <v/>
      </c>
      <c r="AL417" s="12" t="str">
        <f>IFERROR(VLOOKUP(A417,'Previous CF'!A:AN,38,FALSE),"")</f>
        <v/>
      </c>
      <c r="AM417" s="12" t="str">
        <f>IFERROR(VLOOKUP(A417,'Previous CF'!A:AO,39,FALSE),"")</f>
        <v/>
      </c>
      <c r="AN417" s="12"/>
      <c r="AO417" s="12" t="str">
        <f>IFERROR(VLOOKUP(A417,'Previous CF'!A:AQ,41,FALSE),"")</f>
        <v/>
      </c>
      <c r="AP417" s="12" t="str">
        <f>IFERROR(VLOOKUP(A417,'Previous CF'!A:AR,42,FALSE),"")</f>
        <v/>
      </c>
    </row>
    <row r="418" spans="1:42" x14ac:dyDescent="0.35">
      <c r="A418" s="23">
        <f>HT!A418</f>
        <v>0</v>
      </c>
      <c r="B418" s="23">
        <f>HT!B418</f>
        <v>0</v>
      </c>
      <c r="C418" s="23">
        <f>HT!C418</f>
        <v>0</v>
      </c>
      <c r="D418" s="23">
        <f>HT!D418</f>
        <v>0</v>
      </c>
      <c r="E418" s="3" t="str">
        <f>IFERROR(VLOOKUP(A418,grades!A:P,5,FALSE),"")</f>
        <v/>
      </c>
      <c r="F418" s="3" t="str">
        <f>IFERROR(VLOOKUP(A418,grades!A:Q,6,FALSE),"")</f>
        <v/>
      </c>
      <c r="G418" s="3" t="str">
        <f>IFERROR(VLOOKUP(A418,HT!A:K,8,FALSE),"")</f>
        <v/>
      </c>
      <c r="H418" s="3" t="str">
        <f>IFERROR(VLOOKUP(A418,HT!A:L,12,FALSE),"")</f>
        <v/>
      </c>
      <c r="I418" s="3" t="str">
        <f>IFERROR(VLOOKUP(A418,IEP!A:F,6,FALSE),"")</f>
        <v/>
      </c>
      <c r="J418" s="3" t="str">
        <f>IFERROR(VLOOKUP(A418,FRL!A:G,5,FALSE),"")</f>
        <v/>
      </c>
      <c r="K418" s="4" t="str">
        <f>IFERROR(VLOOKUP(A418,Att!A:E,5,FALSE),"")</f>
        <v/>
      </c>
      <c r="L418" s="32" t="str">
        <f>IFERROR(VLOOKUP(A418,Disc!A:C,2,FALSE),"0")</f>
        <v>0</v>
      </c>
      <c r="M418" s="3" t="str">
        <f>IFERROR(VLOOKUP(A418,CA!A:P,8,FALSE),"")</f>
        <v/>
      </c>
      <c r="N418" s="3" t="str">
        <f>IFERROR(VLOOKUP(A418,MA!A:Q,8,FALSE),"")</f>
        <v/>
      </c>
      <c r="O418" s="3" t="str">
        <f>IFERROR(VLOOKUP(A418,SC!A:Q,8,FALSE),"")</f>
        <v/>
      </c>
      <c r="P418" s="3" t="str">
        <f>IFERROR(VLOOKUP(A418,SS!A:P,8,FALSE),"")</f>
        <v/>
      </c>
      <c r="Q418" s="3">
        <f t="shared" si="36"/>
        <v>0</v>
      </c>
      <c r="R418" s="3">
        <f t="shared" si="37"/>
        <v>0</v>
      </c>
      <c r="S418" s="5"/>
      <c r="T418" s="3">
        <f>IFERROR(COUNTIFS(grades!A:A,A418,grades!H:H,"A"),"0")</f>
        <v>0</v>
      </c>
      <c r="U418" s="3">
        <f>IFERROR(COUNTIFS(grades!A:A,A418,grades!H:H,"B"),"0")</f>
        <v>0</v>
      </c>
      <c r="V418" s="3">
        <f>IFERROR(COUNTIFS(grades!A:A,A418,grades!H:H,"C"),"0")</f>
        <v>0</v>
      </c>
      <c r="W418" s="3">
        <f>IFERROR(COUNTIFS(grades!A:A,A418,grades!H:H,"D"),"0")</f>
        <v>0</v>
      </c>
      <c r="X418" s="3">
        <f>IFERROR(COUNTIFS(grades!A:A,A418,grades!H:H,"F"),"0")</f>
        <v>0</v>
      </c>
      <c r="Y418" s="5"/>
      <c r="Z418" s="3" t="str">
        <f>IFERROR(VLOOKUP(A418,'Previous CF'!A:AH,27,FALSE),"")</f>
        <v/>
      </c>
      <c r="AA418" s="6" t="e">
        <f t="shared" si="38"/>
        <v>#VALUE!</v>
      </c>
      <c r="AB418" s="6" t="e">
        <f t="shared" si="39"/>
        <v>#VALUE!</v>
      </c>
      <c r="AC418" s="6" t="e">
        <f t="shared" si="40"/>
        <v>#VALUE!</v>
      </c>
      <c r="AD418" s="3" t="e">
        <f t="shared" si="41"/>
        <v>#VALUE!</v>
      </c>
      <c r="AE418" s="20" t="str">
        <f>IFERROR(VLOOKUP(A418,'Previous CF'!A:AE,31,FALSE),"")</f>
        <v/>
      </c>
      <c r="AF418" s="20" t="str">
        <f>IFERROR(VLOOKUP(A418,'Previous CF'!A:AF,32,FALSE),"")</f>
        <v/>
      </c>
      <c r="AG418" s="12" t="str">
        <f>IFERROR(VLOOKUP(A418,'Previous CF'!A:AI,33,FALSE),"")</f>
        <v/>
      </c>
      <c r="AH418" s="12" t="str">
        <f>IFERROR(VLOOKUP(A418,'Previous CF'!A:AJ,34,FALSE),"")</f>
        <v/>
      </c>
      <c r="AI418" s="12" t="str">
        <f>IFERROR(VLOOKUP(A418,'Previous CF'!A:AK,35,FALSE),"")</f>
        <v/>
      </c>
      <c r="AJ418" s="12" t="str">
        <f>IFERROR(VLOOKUP(A418,'Previous CF'!A:AL,36,FALSE),"")</f>
        <v/>
      </c>
      <c r="AK418" s="12" t="str">
        <f>IFERROR(VLOOKUP(A418,'Previous CF'!A:AM,37,FALSE),"")</f>
        <v/>
      </c>
      <c r="AL418" s="12" t="str">
        <f>IFERROR(VLOOKUP(A418,'Previous CF'!A:AN,38,FALSE),"")</f>
        <v/>
      </c>
      <c r="AM418" s="12" t="str">
        <f>IFERROR(VLOOKUP(A418,'Previous CF'!A:AO,39,FALSE),"")</f>
        <v/>
      </c>
      <c r="AN418" s="12"/>
      <c r="AO418" s="12" t="str">
        <f>IFERROR(VLOOKUP(A418,'Previous CF'!A:AQ,41,FALSE),"")</f>
        <v/>
      </c>
      <c r="AP418" s="12" t="str">
        <f>IFERROR(VLOOKUP(A418,'Previous CF'!A:AR,42,FALSE),"")</f>
        <v/>
      </c>
    </row>
    <row r="419" spans="1:42" x14ac:dyDescent="0.35">
      <c r="A419" s="23">
        <f>HT!A419</f>
        <v>0</v>
      </c>
      <c r="B419" s="23">
        <f>HT!B419</f>
        <v>0</v>
      </c>
      <c r="C419" s="23">
        <f>HT!C419</f>
        <v>0</v>
      </c>
      <c r="D419" s="23">
        <f>HT!D419</f>
        <v>0</v>
      </c>
      <c r="E419" s="3" t="str">
        <f>IFERROR(VLOOKUP(A419,grades!A:P,5,FALSE),"")</f>
        <v/>
      </c>
      <c r="F419" s="3" t="str">
        <f>IFERROR(VLOOKUP(A419,grades!A:Q,6,FALSE),"")</f>
        <v/>
      </c>
      <c r="G419" s="3" t="str">
        <f>IFERROR(VLOOKUP(A419,HT!A:K,8,FALSE),"")</f>
        <v/>
      </c>
      <c r="H419" s="3" t="str">
        <f>IFERROR(VLOOKUP(A419,HT!A:L,12,FALSE),"")</f>
        <v/>
      </c>
      <c r="I419" s="3" t="str">
        <f>IFERROR(VLOOKUP(A419,IEP!A:F,6,FALSE),"")</f>
        <v/>
      </c>
      <c r="J419" s="3" t="str">
        <f>IFERROR(VLOOKUP(A419,FRL!A:G,5,FALSE),"")</f>
        <v/>
      </c>
      <c r="K419" s="4" t="str">
        <f>IFERROR(VLOOKUP(A419,Att!A:E,5,FALSE),"")</f>
        <v/>
      </c>
      <c r="L419" s="32" t="str">
        <f>IFERROR(VLOOKUP(A419,Disc!A:C,2,FALSE),"0")</f>
        <v>0</v>
      </c>
      <c r="M419" s="3" t="str">
        <f>IFERROR(VLOOKUP(A419,CA!A:P,8,FALSE),"")</f>
        <v/>
      </c>
      <c r="N419" s="3" t="str">
        <f>IFERROR(VLOOKUP(A419,MA!A:Q,8,FALSE),"")</f>
        <v/>
      </c>
      <c r="O419" s="3" t="str">
        <f>IFERROR(VLOOKUP(A419,SC!A:Q,8,FALSE),"")</f>
        <v/>
      </c>
      <c r="P419" s="3" t="str">
        <f>IFERROR(VLOOKUP(A419,SS!A:P,8,FALSE),"")</f>
        <v/>
      </c>
      <c r="Q419" s="3">
        <f t="shared" si="36"/>
        <v>0</v>
      </c>
      <c r="R419" s="3">
        <f t="shared" si="37"/>
        <v>0</v>
      </c>
      <c r="S419" s="5"/>
      <c r="T419" s="3">
        <f>IFERROR(COUNTIFS(grades!A:A,A419,grades!H:H,"A"),"0")</f>
        <v>0</v>
      </c>
      <c r="U419" s="3">
        <f>IFERROR(COUNTIFS(grades!A:A,A419,grades!H:H,"B"),"0")</f>
        <v>0</v>
      </c>
      <c r="V419" s="3">
        <f>IFERROR(COUNTIFS(grades!A:A,A419,grades!H:H,"C"),"0")</f>
        <v>0</v>
      </c>
      <c r="W419" s="3">
        <f>IFERROR(COUNTIFS(grades!A:A,A419,grades!H:H,"D"),"0")</f>
        <v>0</v>
      </c>
      <c r="X419" s="3">
        <f>IFERROR(COUNTIFS(grades!A:A,A419,grades!H:H,"F"),"0")</f>
        <v>0</v>
      </c>
      <c r="Y419" s="5"/>
      <c r="Z419" s="3" t="str">
        <f>IFERROR(VLOOKUP(A419,'Previous CF'!A:AH,27,FALSE),"")</f>
        <v/>
      </c>
      <c r="AA419" s="6" t="e">
        <f t="shared" si="38"/>
        <v>#VALUE!</v>
      </c>
      <c r="AB419" s="6" t="e">
        <f t="shared" si="39"/>
        <v>#VALUE!</v>
      </c>
      <c r="AC419" s="6" t="e">
        <f t="shared" si="40"/>
        <v>#VALUE!</v>
      </c>
      <c r="AD419" s="3" t="e">
        <f t="shared" si="41"/>
        <v>#VALUE!</v>
      </c>
      <c r="AE419" s="20" t="str">
        <f>IFERROR(VLOOKUP(A419,'Previous CF'!A:AE,31,FALSE),"")</f>
        <v/>
      </c>
      <c r="AF419" s="20" t="str">
        <f>IFERROR(VLOOKUP(A419,'Previous CF'!A:AF,32,FALSE),"")</f>
        <v/>
      </c>
      <c r="AG419" s="12" t="str">
        <f>IFERROR(VLOOKUP(A419,'Previous CF'!A:AI,33,FALSE),"")</f>
        <v/>
      </c>
      <c r="AH419" s="12" t="str">
        <f>IFERROR(VLOOKUP(A419,'Previous CF'!A:AJ,34,FALSE),"")</f>
        <v/>
      </c>
      <c r="AI419" s="12" t="str">
        <f>IFERROR(VLOOKUP(A419,'Previous CF'!A:AK,35,FALSE),"")</f>
        <v/>
      </c>
      <c r="AJ419" s="12" t="str">
        <f>IFERROR(VLOOKUP(A419,'Previous CF'!A:AL,36,FALSE),"")</f>
        <v/>
      </c>
      <c r="AK419" s="12" t="str">
        <f>IFERROR(VLOOKUP(A419,'Previous CF'!A:AM,37,FALSE),"")</f>
        <v/>
      </c>
      <c r="AL419" s="12" t="str">
        <f>IFERROR(VLOOKUP(A419,'Previous CF'!A:AN,38,FALSE),"")</f>
        <v/>
      </c>
      <c r="AM419" s="12" t="str">
        <f>IFERROR(VLOOKUP(A419,'Previous CF'!A:AO,39,FALSE),"")</f>
        <v/>
      </c>
      <c r="AN419" s="12"/>
      <c r="AO419" s="12" t="str">
        <f>IFERROR(VLOOKUP(A419,'Previous CF'!A:AQ,41,FALSE),"")</f>
        <v/>
      </c>
      <c r="AP419" s="12" t="str">
        <f>IFERROR(VLOOKUP(A419,'Previous CF'!A:AR,42,FALSE),"")</f>
        <v/>
      </c>
    </row>
    <row r="420" spans="1:42" x14ac:dyDescent="0.35">
      <c r="A420" s="23">
        <f>HT!A420</f>
        <v>0</v>
      </c>
      <c r="B420" s="23">
        <f>HT!B420</f>
        <v>0</v>
      </c>
      <c r="C420" s="23">
        <f>HT!C420</f>
        <v>0</v>
      </c>
      <c r="D420" s="23">
        <f>HT!D420</f>
        <v>0</v>
      </c>
      <c r="E420" s="3" t="str">
        <f>IFERROR(VLOOKUP(A420,grades!A:P,5,FALSE),"")</f>
        <v/>
      </c>
      <c r="F420" s="3" t="str">
        <f>IFERROR(VLOOKUP(A420,grades!A:Q,6,FALSE),"")</f>
        <v/>
      </c>
      <c r="G420" s="3" t="str">
        <f>IFERROR(VLOOKUP(A420,HT!A:K,8,FALSE),"")</f>
        <v/>
      </c>
      <c r="H420" s="3" t="str">
        <f>IFERROR(VLOOKUP(A420,HT!A:L,12,FALSE),"")</f>
        <v/>
      </c>
      <c r="I420" s="3" t="str">
        <f>IFERROR(VLOOKUP(A420,IEP!A:F,6,FALSE),"")</f>
        <v/>
      </c>
      <c r="J420" s="3" t="str">
        <f>IFERROR(VLOOKUP(A420,FRL!A:G,5,FALSE),"")</f>
        <v/>
      </c>
      <c r="K420" s="4" t="str">
        <f>IFERROR(VLOOKUP(A420,Att!A:E,5,FALSE),"")</f>
        <v/>
      </c>
      <c r="L420" s="32" t="str">
        <f>IFERROR(VLOOKUP(A420,Disc!A:C,2,FALSE),"0")</f>
        <v>0</v>
      </c>
      <c r="M420" s="3" t="str">
        <f>IFERROR(VLOOKUP(A420,CA!A:P,8,FALSE),"")</f>
        <v/>
      </c>
      <c r="N420" s="3" t="str">
        <f>IFERROR(VLOOKUP(A420,MA!A:Q,8,FALSE),"")</f>
        <v/>
      </c>
      <c r="O420" s="3" t="str">
        <f>IFERROR(VLOOKUP(A420,SC!A:Q,8,FALSE),"")</f>
        <v/>
      </c>
      <c r="P420" s="3" t="str">
        <f>IFERROR(VLOOKUP(A420,SS!A:P,8,FALSE),"")</f>
        <v/>
      </c>
      <c r="Q420" s="3">
        <f t="shared" si="36"/>
        <v>0</v>
      </c>
      <c r="R420" s="3">
        <f t="shared" si="37"/>
        <v>0</v>
      </c>
      <c r="S420" s="5"/>
      <c r="T420" s="3">
        <f>IFERROR(COUNTIFS(grades!A:A,A420,grades!H:H,"A"),"0")</f>
        <v>0</v>
      </c>
      <c r="U420" s="3">
        <f>IFERROR(COUNTIFS(grades!A:A,A420,grades!H:H,"B"),"0")</f>
        <v>0</v>
      </c>
      <c r="V420" s="3">
        <f>IFERROR(COUNTIFS(grades!A:A,A420,grades!H:H,"C"),"0")</f>
        <v>0</v>
      </c>
      <c r="W420" s="3">
        <f>IFERROR(COUNTIFS(grades!A:A,A420,grades!H:H,"D"),"0")</f>
        <v>0</v>
      </c>
      <c r="X420" s="3">
        <f>IFERROR(COUNTIFS(grades!A:A,A420,grades!H:H,"F"),"0")</f>
        <v>0</v>
      </c>
      <c r="Y420" s="5"/>
      <c r="Z420" s="3" t="str">
        <f>IFERROR(VLOOKUP(A420,'Previous CF'!A:AH,27,FALSE),"")</f>
        <v/>
      </c>
      <c r="AA420" s="6" t="e">
        <f t="shared" si="38"/>
        <v>#VALUE!</v>
      </c>
      <c r="AB420" s="6" t="e">
        <f t="shared" si="39"/>
        <v>#VALUE!</v>
      </c>
      <c r="AC420" s="6" t="e">
        <f t="shared" si="40"/>
        <v>#VALUE!</v>
      </c>
      <c r="AD420" s="3" t="e">
        <f t="shared" si="41"/>
        <v>#VALUE!</v>
      </c>
      <c r="AE420" s="20" t="str">
        <f>IFERROR(VLOOKUP(A420,'Previous CF'!A:AE,31,FALSE),"")</f>
        <v/>
      </c>
      <c r="AF420" s="20" t="str">
        <f>IFERROR(VLOOKUP(A420,'Previous CF'!A:AF,32,FALSE),"")</f>
        <v/>
      </c>
      <c r="AG420" s="12" t="str">
        <f>IFERROR(VLOOKUP(A420,'Previous CF'!A:AI,33,FALSE),"")</f>
        <v/>
      </c>
      <c r="AH420" s="12" t="str">
        <f>IFERROR(VLOOKUP(A420,'Previous CF'!A:AJ,34,FALSE),"")</f>
        <v/>
      </c>
      <c r="AI420" s="12" t="str">
        <f>IFERROR(VLOOKUP(A420,'Previous CF'!A:AK,35,FALSE),"")</f>
        <v/>
      </c>
      <c r="AJ420" s="12" t="str">
        <f>IFERROR(VLOOKUP(A420,'Previous CF'!A:AL,36,FALSE),"")</f>
        <v/>
      </c>
      <c r="AK420" s="12" t="str">
        <f>IFERROR(VLOOKUP(A420,'Previous CF'!A:AM,37,FALSE),"")</f>
        <v/>
      </c>
      <c r="AL420" s="12" t="str">
        <f>IFERROR(VLOOKUP(A420,'Previous CF'!A:AN,38,FALSE),"")</f>
        <v/>
      </c>
      <c r="AM420" s="12" t="str">
        <f>IFERROR(VLOOKUP(A420,'Previous CF'!A:AO,39,FALSE),"")</f>
        <v/>
      </c>
      <c r="AN420" s="12"/>
      <c r="AO420" s="12" t="str">
        <f>IFERROR(VLOOKUP(A420,'Previous CF'!A:AQ,41,FALSE),"")</f>
        <v/>
      </c>
      <c r="AP420" s="12" t="str">
        <f>IFERROR(VLOOKUP(A420,'Previous CF'!A:AR,42,FALSE),"")</f>
        <v/>
      </c>
    </row>
    <row r="421" spans="1:42" x14ac:dyDescent="0.35">
      <c r="A421" s="23">
        <f>HT!A421</f>
        <v>0</v>
      </c>
      <c r="B421" s="23">
        <f>HT!B421</f>
        <v>0</v>
      </c>
      <c r="C421" s="23">
        <f>HT!C421</f>
        <v>0</v>
      </c>
      <c r="D421" s="23">
        <f>HT!D421</f>
        <v>0</v>
      </c>
      <c r="E421" s="3" t="str">
        <f>IFERROR(VLOOKUP(A421,grades!A:P,5,FALSE),"")</f>
        <v/>
      </c>
      <c r="F421" s="3" t="str">
        <f>IFERROR(VLOOKUP(A421,grades!A:Q,6,FALSE),"")</f>
        <v/>
      </c>
      <c r="G421" s="3" t="str">
        <f>IFERROR(VLOOKUP(A421,HT!A:K,8,FALSE),"")</f>
        <v/>
      </c>
      <c r="H421" s="3" t="str">
        <f>IFERROR(VLOOKUP(A421,HT!A:L,12,FALSE),"")</f>
        <v/>
      </c>
      <c r="I421" s="3" t="str">
        <f>IFERROR(VLOOKUP(A421,IEP!A:F,6,FALSE),"")</f>
        <v/>
      </c>
      <c r="J421" s="3" t="str">
        <f>IFERROR(VLOOKUP(A421,FRL!A:G,5,FALSE),"")</f>
        <v/>
      </c>
      <c r="K421" s="4" t="str">
        <f>IFERROR(VLOOKUP(A421,Att!A:E,5,FALSE),"")</f>
        <v/>
      </c>
      <c r="L421" s="32" t="str">
        <f>IFERROR(VLOOKUP(A421,Disc!A:C,2,FALSE),"0")</f>
        <v>0</v>
      </c>
      <c r="M421" s="3" t="str">
        <f>IFERROR(VLOOKUP(A421,CA!A:P,8,FALSE),"")</f>
        <v/>
      </c>
      <c r="N421" s="3" t="str">
        <f>IFERROR(VLOOKUP(A421,MA!A:Q,8,FALSE),"")</f>
        <v/>
      </c>
      <c r="O421" s="3" t="str">
        <f>IFERROR(VLOOKUP(A421,SC!A:Q,8,FALSE),"")</f>
        <v/>
      </c>
      <c r="P421" s="3" t="str">
        <f>IFERROR(VLOOKUP(A421,SS!A:P,8,FALSE),"")</f>
        <v/>
      </c>
      <c r="Q421" s="3">
        <f t="shared" si="36"/>
        <v>0</v>
      </c>
      <c r="R421" s="3">
        <f t="shared" si="37"/>
        <v>0</v>
      </c>
      <c r="S421" s="5"/>
      <c r="T421" s="3">
        <f>IFERROR(COUNTIFS(grades!A:A,A421,grades!H:H,"A"),"0")</f>
        <v>0</v>
      </c>
      <c r="U421" s="3">
        <f>IFERROR(COUNTIFS(grades!A:A,A421,grades!H:H,"B"),"0")</f>
        <v>0</v>
      </c>
      <c r="V421" s="3">
        <f>IFERROR(COUNTIFS(grades!A:A,A421,grades!H:H,"C"),"0")</f>
        <v>0</v>
      </c>
      <c r="W421" s="3">
        <f>IFERROR(COUNTIFS(grades!A:A,A421,grades!H:H,"D"),"0")</f>
        <v>0</v>
      </c>
      <c r="X421" s="3">
        <f>IFERROR(COUNTIFS(grades!A:A,A421,grades!H:H,"F"),"0")</f>
        <v>0</v>
      </c>
      <c r="Y421" s="5"/>
      <c r="Z421" s="3" t="str">
        <f>IFERROR(VLOOKUP(A421,'Previous CF'!A:AH,27,FALSE),"")</f>
        <v/>
      </c>
      <c r="AA421" s="6" t="e">
        <f t="shared" si="38"/>
        <v>#VALUE!</v>
      </c>
      <c r="AB421" s="6" t="e">
        <f t="shared" si="39"/>
        <v>#VALUE!</v>
      </c>
      <c r="AC421" s="6" t="e">
        <f t="shared" si="40"/>
        <v>#VALUE!</v>
      </c>
      <c r="AD421" s="3" t="e">
        <f t="shared" si="41"/>
        <v>#VALUE!</v>
      </c>
      <c r="AE421" s="20" t="str">
        <f>IFERROR(VLOOKUP(A421,'Previous CF'!A:AE,31,FALSE),"")</f>
        <v/>
      </c>
      <c r="AF421" s="20" t="str">
        <f>IFERROR(VLOOKUP(A421,'Previous CF'!A:AF,32,FALSE),"")</f>
        <v/>
      </c>
      <c r="AG421" s="12" t="str">
        <f>IFERROR(VLOOKUP(A421,'Previous CF'!A:AI,33,FALSE),"")</f>
        <v/>
      </c>
      <c r="AH421" s="12" t="str">
        <f>IFERROR(VLOOKUP(A421,'Previous CF'!A:AJ,34,FALSE),"")</f>
        <v/>
      </c>
      <c r="AI421" s="12" t="str">
        <f>IFERROR(VLOOKUP(A421,'Previous CF'!A:AK,35,FALSE),"")</f>
        <v/>
      </c>
      <c r="AJ421" s="12" t="str">
        <f>IFERROR(VLOOKUP(A421,'Previous CF'!A:AL,36,FALSE),"")</f>
        <v/>
      </c>
      <c r="AK421" s="12" t="str">
        <f>IFERROR(VLOOKUP(A421,'Previous CF'!A:AM,37,FALSE),"")</f>
        <v/>
      </c>
      <c r="AL421" s="12" t="str">
        <f>IFERROR(VLOOKUP(A421,'Previous CF'!A:AN,38,FALSE),"")</f>
        <v/>
      </c>
      <c r="AM421" s="12" t="str">
        <f>IFERROR(VLOOKUP(A421,'Previous CF'!A:AO,39,FALSE),"")</f>
        <v/>
      </c>
      <c r="AN421" s="12"/>
      <c r="AO421" s="12" t="str">
        <f>IFERROR(VLOOKUP(A421,'Previous CF'!A:AQ,41,FALSE),"")</f>
        <v/>
      </c>
      <c r="AP421" s="12" t="str">
        <f>IFERROR(VLOOKUP(A421,'Previous CF'!A:AR,42,FALSE),"")</f>
        <v/>
      </c>
    </row>
    <row r="422" spans="1:42" x14ac:dyDescent="0.35">
      <c r="A422" s="23">
        <f>HT!A422</f>
        <v>0</v>
      </c>
      <c r="B422" s="23">
        <f>HT!B422</f>
        <v>0</v>
      </c>
      <c r="C422" s="23">
        <f>HT!C422</f>
        <v>0</v>
      </c>
      <c r="D422" s="23">
        <f>HT!D422</f>
        <v>0</v>
      </c>
      <c r="E422" s="3" t="str">
        <f>IFERROR(VLOOKUP(A422,grades!A:P,5,FALSE),"")</f>
        <v/>
      </c>
      <c r="F422" s="3" t="str">
        <f>IFERROR(VLOOKUP(A422,grades!A:Q,6,FALSE),"")</f>
        <v/>
      </c>
      <c r="G422" s="3" t="str">
        <f>IFERROR(VLOOKUP(A422,HT!A:K,8,FALSE),"")</f>
        <v/>
      </c>
      <c r="H422" s="3" t="str">
        <f>IFERROR(VLOOKUP(A422,HT!A:L,12,FALSE),"")</f>
        <v/>
      </c>
      <c r="I422" s="3" t="str">
        <f>IFERROR(VLOOKUP(A422,IEP!A:F,6,FALSE),"")</f>
        <v/>
      </c>
      <c r="J422" s="3" t="str">
        <f>IFERROR(VLOOKUP(A422,FRL!A:G,5,FALSE),"")</f>
        <v/>
      </c>
      <c r="K422" s="4" t="str">
        <f>IFERROR(VLOOKUP(A422,Att!A:E,5,FALSE),"")</f>
        <v/>
      </c>
      <c r="L422" s="32" t="str">
        <f>IFERROR(VLOOKUP(A422,Disc!A:C,2,FALSE),"0")</f>
        <v>0</v>
      </c>
      <c r="M422" s="3" t="str">
        <f>IFERROR(VLOOKUP(A422,CA!A:P,8,FALSE),"")</f>
        <v/>
      </c>
      <c r="N422" s="3" t="str">
        <f>IFERROR(VLOOKUP(A422,MA!A:Q,8,FALSE),"")</f>
        <v/>
      </c>
      <c r="O422" s="3" t="str">
        <f>IFERROR(VLOOKUP(A422,SC!A:Q,8,FALSE),"")</f>
        <v/>
      </c>
      <c r="P422" s="3" t="str">
        <f>IFERROR(VLOOKUP(A422,SS!A:P,8,FALSE),"")</f>
        <v/>
      </c>
      <c r="Q422" s="3">
        <f t="shared" si="36"/>
        <v>0</v>
      </c>
      <c r="R422" s="3">
        <f t="shared" si="37"/>
        <v>0</v>
      </c>
      <c r="S422" s="5"/>
      <c r="T422" s="3">
        <f>IFERROR(COUNTIFS(grades!A:A,A422,grades!H:H,"A"),"0")</f>
        <v>0</v>
      </c>
      <c r="U422" s="3">
        <f>IFERROR(COUNTIFS(grades!A:A,A422,grades!H:H,"B"),"0")</f>
        <v>0</v>
      </c>
      <c r="V422" s="3">
        <f>IFERROR(COUNTIFS(grades!A:A,A422,grades!H:H,"C"),"0")</f>
        <v>0</v>
      </c>
      <c r="W422" s="3">
        <f>IFERROR(COUNTIFS(grades!A:A,A422,grades!H:H,"D"),"0")</f>
        <v>0</v>
      </c>
      <c r="X422" s="3">
        <f>IFERROR(COUNTIFS(grades!A:A,A422,grades!H:H,"F"),"0")</f>
        <v>0</v>
      </c>
      <c r="Y422" s="5"/>
      <c r="Z422" s="3" t="str">
        <f>IFERROR(VLOOKUP(A422,'Previous CF'!A:AH,27,FALSE),"")</f>
        <v/>
      </c>
      <c r="AA422" s="6" t="e">
        <f t="shared" si="38"/>
        <v>#VALUE!</v>
      </c>
      <c r="AB422" s="6" t="e">
        <f t="shared" si="39"/>
        <v>#VALUE!</v>
      </c>
      <c r="AC422" s="6" t="e">
        <f t="shared" si="40"/>
        <v>#VALUE!</v>
      </c>
      <c r="AD422" s="3" t="e">
        <f t="shared" si="41"/>
        <v>#VALUE!</v>
      </c>
      <c r="AE422" s="20" t="str">
        <f>IFERROR(VLOOKUP(A422,'Previous CF'!A:AE,31,FALSE),"")</f>
        <v/>
      </c>
      <c r="AF422" s="20" t="str">
        <f>IFERROR(VLOOKUP(A422,'Previous CF'!A:AF,32,FALSE),"")</f>
        <v/>
      </c>
      <c r="AG422" s="12" t="str">
        <f>IFERROR(VLOOKUP(A422,'Previous CF'!A:AI,33,FALSE),"")</f>
        <v/>
      </c>
      <c r="AH422" s="12" t="str">
        <f>IFERROR(VLOOKUP(A422,'Previous CF'!A:AJ,34,FALSE),"")</f>
        <v/>
      </c>
      <c r="AI422" s="12" t="str">
        <f>IFERROR(VLOOKUP(A422,'Previous CF'!A:AK,35,FALSE),"")</f>
        <v/>
      </c>
      <c r="AJ422" s="12" t="str">
        <f>IFERROR(VLOOKUP(A422,'Previous CF'!A:AL,36,FALSE),"")</f>
        <v/>
      </c>
      <c r="AK422" s="12" t="str">
        <f>IFERROR(VLOOKUP(A422,'Previous CF'!A:AM,37,FALSE),"")</f>
        <v/>
      </c>
      <c r="AL422" s="12" t="str">
        <f>IFERROR(VLOOKUP(A422,'Previous CF'!A:AN,38,FALSE),"")</f>
        <v/>
      </c>
      <c r="AM422" s="12" t="str">
        <f>IFERROR(VLOOKUP(A422,'Previous CF'!A:AO,39,FALSE),"")</f>
        <v/>
      </c>
      <c r="AN422" s="12"/>
      <c r="AO422" s="12" t="str">
        <f>IFERROR(VLOOKUP(A422,'Previous CF'!A:AQ,41,FALSE),"")</f>
        <v/>
      </c>
      <c r="AP422" s="12" t="str">
        <f>IFERROR(VLOOKUP(A422,'Previous CF'!A:AR,42,FALSE),"")</f>
        <v/>
      </c>
    </row>
    <row r="423" spans="1:42" x14ac:dyDescent="0.35">
      <c r="A423" s="23">
        <f>HT!A423</f>
        <v>0</v>
      </c>
      <c r="B423" s="23">
        <f>HT!B423</f>
        <v>0</v>
      </c>
      <c r="C423" s="23">
        <f>HT!C423</f>
        <v>0</v>
      </c>
      <c r="D423" s="23">
        <f>HT!D423</f>
        <v>0</v>
      </c>
      <c r="E423" s="3" t="str">
        <f>IFERROR(VLOOKUP(A423,grades!A:P,5,FALSE),"")</f>
        <v/>
      </c>
      <c r="F423" s="3" t="str">
        <f>IFERROR(VLOOKUP(A423,grades!A:Q,6,FALSE),"")</f>
        <v/>
      </c>
      <c r="G423" s="3" t="str">
        <f>IFERROR(VLOOKUP(A423,HT!A:K,8,FALSE),"")</f>
        <v/>
      </c>
      <c r="H423" s="3" t="str">
        <f>IFERROR(VLOOKUP(A423,HT!A:L,12,FALSE),"")</f>
        <v/>
      </c>
      <c r="I423" s="3" t="str">
        <f>IFERROR(VLOOKUP(A423,IEP!A:F,6,FALSE),"")</f>
        <v/>
      </c>
      <c r="J423" s="3" t="str">
        <f>IFERROR(VLOOKUP(A423,FRL!A:G,5,FALSE),"")</f>
        <v/>
      </c>
      <c r="K423" s="4" t="str">
        <f>IFERROR(VLOOKUP(A423,Att!A:E,5,FALSE),"")</f>
        <v/>
      </c>
      <c r="L423" s="32" t="str">
        <f>IFERROR(VLOOKUP(A423,Disc!A:C,2,FALSE),"0")</f>
        <v>0</v>
      </c>
      <c r="M423" s="3" t="str">
        <f>IFERROR(VLOOKUP(A423,CA!A:P,8,FALSE),"")</f>
        <v/>
      </c>
      <c r="N423" s="3" t="str">
        <f>IFERROR(VLOOKUP(A423,MA!A:Q,8,FALSE),"")</f>
        <v/>
      </c>
      <c r="O423" s="3" t="str">
        <f>IFERROR(VLOOKUP(A423,SC!A:Q,8,FALSE),"")</f>
        <v/>
      </c>
      <c r="P423" s="3" t="str">
        <f>IFERROR(VLOOKUP(A423,SS!A:P,8,FALSE),"")</f>
        <v/>
      </c>
      <c r="Q423" s="3">
        <f t="shared" si="36"/>
        <v>0</v>
      </c>
      <c r="R423" s="3">
        <f t="shared" si="37"/>
        <v>0</v>
      </c>
      <c r="S423" s="5"/>
      <c r="T423" s="3">
        <f>IFERROR(COUNTIFS(grades!A:A,A423,grades!H:H,"A"),"0")</f>
        <v>0</v>
      </c>
      <c r="U423" s="3">
        <f>IFERROR(COUNTIFS(grades!A:A,A423,grades!H:H,"B"),"0")</f>
        <v>0</v>
      </c>
      <c r="V423" s="3">
        <f>IFERROR(COUNTIFS(grades!A:A,A423,grades!H:H,"C"),"0")</f>
        <v>0</v>
      </c>
      <c r="W423" s="3">
        <f>IFERROR(COUNTIFS(grades!A:A,A423,grades!H:H,"D"),"0")</f>
        <v>0</v>
      </c>
      <c r="X423" s="3">
        <f>IFERROR(COUNTIFS(grades!A:A,A423,grades!H:H,"F"),"0")</f>
        <v>0</v>
      </c>
      <c r="Y423" s="5"/>
      <c r="Z423" s="3" t="str">
        <f>IFERROR(VLOOKUP(A423,'Previous CF'!A:AH,27,FALSE),"")</f>
        <v/>
      </c>
      <c r="AA423" s="6" t="e">
        <f t="shared" si="38"/>
        <v>#VALUE!</v>
      </c>
      <c r="AB423" s="6" t="e">
        <f t="shared" si="39"/>
        <v>#VALUE!</v>
      </c>
      <c r="AC423" s="6" t="e">
        <f t="shared" si="40"/>
        <v>#VALUE!</v>
      </c>
      <c r="AD423" s="3" t="e">
        <f t="shared" si="41"/>
        <v>#VALUE!</v>
      </c>
      <c r="AE423" s="20" t="str">
        <f>IFERROR(VLOOKUP(A423,'Previous CF'!A:AE,31,FALSE),"")</f>
        <v/>
      </c>
      <c r="AF423" s="20" t="str">
        <f>IFERROR(VLOOKUP(A423,'Previous CF'!A:AF,32,FALSE),"")</f>
        <v/>
      </c>
      <c r="AG423" s="12" t="str">
        <f>IFERROR(VLOOKUP(A423,'Previous CF'!A:AI,33,FALSE),"")</f>
        <v/>
      </c>
      <c r="AH423" s="12" t="str">
        <f>IFERROR(VLOOKUP(A423,'Previous CF'!A:AJ,34,FALSE),"")</f>
        <v/>
      </c>
      <c r="AI423" s="12" t="str">
        <f>IFERROR(VLOOKUP(A423,'Previous CF'!A:AK,35,FALSE),"")</f>
        <v/>
      </c>
      <c r="AJ423" s="12" t="str">
        <f>IFERROR(VLOOKUP(A423,'Previous CF'!A:AL,36,FALSE),"")</f>
        <v/>
      </c>
      <c r="AK423" s="12" t="str">
        <f>IFERROR(VLOOKUP(A423,'Previous CF'!A:AM,37,FALSE),"")</f>
        <v/>
      </c>
      <c r="AL423" s="12" t="str">
        <f>IFERROR(VLOOKUP(A423,'Previous CF'!A:AN,38,FALSE),"")</f>
        <v/>
      </c>
      <c r="AM423" s="12" t="str">
        <f>IFERROR(VLOOKUP(A423,'Previous CF'!A:AO,39,FALSE),"")</f>
        <v/>
      </c>
      <c r="AN423" s="12"/>
      <c r="AO423" s="12" t="str">
        <f>IFERROR(VLOOKUP(A423,'Previous CF'!A:AQ,41,FALSE),"")</f>
        <v/>
      </c>
      <c r="AP423" s="12" t="str">
        <f>IFERROR(VLOOKUP(A423,'Previous CF'!A:AR,42,FALSE),"")</f>
        <v/>
      </c>
    </row>
    <row r="424" spans="1:42" x14ac:dyDescent="0.35">
      <c r="A424" s="23">
        <f>HT!A424</f>
        <v>0</v>
      </c>
      <c r="B424" s="23">
        <f>HT!B424</f>
        <v>0</v>
      </c>
      <c r="C424" s="23">
        <f>HT!C424</f>
        <v>0</v>
      </c>
      <c r="D424" s="23">
        <f>HT!D424</f>
        <v>0</v>
      </c>
      <c r="E424" s="3" t="str">
        <f>IFERROR(VLOOKUP(A424,grades!A:P,5,FALSE),"")</f>
        <v/>
      </c>
      <c r="F424" s="3" t="str">
        <f>IFERROR(VLOOKUP(A424,grades!A:Q,6,FALSE),"")</f>
        <v/>
      </c>
      <c r="G424" s="3" t="str">
        <f>IFERROR(VLOOKUP(A424,HT!A:K,8,FALSE),"")</f>
        <v/>
      </c>
      <c r="H424" s="3" t="str">
        <f>IFERROR(VLOOKUP(A424,HT!A:L,12,FALSE),"")</f>
        <v/>
      </c>
      <c r="I424" s="3" t="str">
        <f>IFERROR(VLOOKUP(A424,IEP!A:F,6,FALSE),"")</f>
        <v/>
      </c>
      <c r="J424" s="3" t="str">
        <f>IFERROR(VLOOKUP(A424,FRL!A:G,5,FALSE),"")</f>
        <v/>
      </c>
      <c r="K424" s="4" t="str">
        <f>IFERROR(VLOOKUP(A424,Att!A:E,5,FALSE),"")</f>
        <v/>
      </c>
      <c r="L424" s="32" t="str">
        <f>IFERROR(VLOOKUP(A424,Disc!A:C,2,FALSE),"0")</f>
        <v>0</v>
      </c>
      <c r="M424" s="3" t="str">
        <f>IFERROR(VLOOKUP(A424,CA!A:P,8,FALSE),"")</f>
        <v/>
      </c>
      <c r="N424" s="3" t="str">
        <f>IFERROR(VLOOKUP(A424,MA!A:Q,8,FALSE),"")</f>
        <v/>
      </c>
      <c r="O424" s="3" t="str">
        <f>IFERROR(VLOOKUP(A424,SC!A:Q,8,FALSE),"")</f>
        <v/>
      </c>
      <c r="P424" s="3" t="str">
        <f>IFERROR(VLOOKUP(A424,SS!A:P,8,FALSE),"")</f>
        <v/>
      </c>
      <c r="Q424" s="3">
        <f t="shared" si="36"/>
        <v>0</v>
      </c>
      <c r="R424" s="3">
        <f t="shared" si="37"/>
        <v>0</v>
      </c>
      <c r="S424" s="5"/>
      <c r="T424" s="3">
        <f>IFERROR(COUNTIFS(grades!A:A,A424,grades!H:H,"A"),"0")</f>
        <v>0</v>
      </c>
      <c r="U424" s="3">
        <f>IFERROR(COUNTIFS(grades!A:A,A424,grades!H:H,"B"),"0")</f>
        <v>0</v>
      </c>
      <c r="V424" s="3">
        <f>IFERROR(COUNTIFS(grades!A:A,A424,grades!H:H,"C"),"0")</f>
        <v>0</v>
      </c>
      <c r="W424" s="3">
        <f>IFERROR(COUNTIFS(grades!A:A,A424,grades!H:H,"D"),"0")</f>
        <v>0</v>
      </c>
      <c r="X424" s="3">
        <f>IFERROR(COUNTIFS(grades!A:A,A424,grades!H:H,"F"),"0")</f>
        <v>0</v>
      </c>
      <c r="Y424" s="5"/>
      <c r="Z424" s="3" t="str">
        <f>IFERROR(VLOOKUP(A424,'Previous CF'!A:AH,27,FALSE),"")</f>
        <v/>
      </c>
      <c r="AA424" s="6" t="e">
        <f t="shared" si="38"/>
        <v>#VALUE!</v>
      </c>
      <c r="AB424" s="6" t="e">
        <f t="shared" si="39"/>
        <v>#VALUE!</v>
      </c>
      <c r="AC424" s="6" t="e">
        <f t="shared" si="40"/>
        <v>#VALUE!</v>
      </c>
      <c r="AD424" s="3" t="e">
        <f t="shared" si="41"/>
        <v>#VALUE!</v>
      </c>
      <c r="AE424" s="20" t="str">
        <f>IFERROR(VLOOKUP(A424,'Previous CF'!A:AE,31,FALSE),"")</f>
        <v/>
      </c>
      <c r="AF424" s="20" t="str">
        <f>IFERROR(VLOOKUP(A424,'Previous CF'!A:AF,32,FALSE),"")</f>
        <v/>
      </c>
      <c r="AG424" s="12" t="str">
        <f>IFERROR(VLOOKUP(A424,'Previous CF'!A:AI,33,FALSE),"")</f>
        <v/>
      </c>
      <c r="AH424" s="12" t="str">
        <f>IFERROR(VLOOKUP(A424,'Previous CF'!A:AJ,34,FALSE),"")</f>
        <v/>
      </c>
      <c r="AI424" s="12" t="str">
        <f>IFERROR(VLOOKUP(A424,'Previous CF'!A:AK,35,FALSE),"")</f>
        <v/>
      </c>
      <c r="AJ424" s="12" t="str">
        <f>IFERROR(VLOOKUP(A424,'Previous CF'!A:AL,36,FALSE),"")</f>
        <v/>
      </c>
      <c r="AK424" s="12" t="str">
        <f>IFERROR(VLOOKUP(A424,'Previous CF'!A:AM,37,FALSE),"")</f>
        <v/>
      </c>
      <c r="AL424" s="12" t="str">
        <f>IFERROR(VLOOKUP(A424,'Previous CF'!A:AN,38,FALSE),"")</f>
        <v/>
      </c>
      <c r="AM424" s="12" t="str">
        <f>IFERROR(VLOOKUP(A424,'Previous CF'!A:AO,39,FALSE),"")</f>
        <v/>
      </c>
      <c r="AN424" s="12"/>
      <c r="AO424" s="12" t="str">
        <f>IFERROR(VLOOKUP(A424,'Previous CF'!A:AQ,41,FALSE),"")</f>
        <v/>
      </c>
      <c r="AP424" s="12" t="str">
        <f>IFERROR(VLOOKUP(A424,'Previous CF'!A:AR,42,FALSE),"")</f>
        <v/>
      </c>
    </row>
    <row r="425" spans="1:42" x14ac:dyDescent="0.35">
      <c r="A425" s="23">
        <f>HT!A425</f>
        <v>0</v>
      </c>
      <c r="B425" s="23">
        <f>HT!B425</f>
        <v>0</v>
      </c>
      <c r="C425" s="23">
        <f>HT!C425</f>
        <v>0</v>
      </c>
      <c r="D425" s="23">
        <f>HT!D425</f>
        <v>0</v>
      </c>
      <c r="E425" s="3" t="str">
        <f>IFERROR(VLOOKUP(A425,grades!A:P,5,FALSE),"")</f>
        <v/>
      </c>
      <c r="F425" s="3" t="str">
        <f>IFERROR(VLOOKUP(A425,grades!A:Q,6,FALSE),"")</f>
        <v/>
      </c>
      <c r="G425" s="3" t="str">
        <f>IFERROR(VLOOKUP(A425,HT!A:K,8,FALSE),"")</f>
        <v/>
      </c>
      <c r="H425" s="3" t="str">
        <f>IFERROR(VLOOKUP(A425,HT!A:L,12,FALSE),"")</f>
        <v/>
      </c>
      <c r="I425" s="3" t="str">
        <f>IFERROR(VLOOKUP(A425,IEP!A:F,6,FALSE),"")</f>
        <v/>
      </c>
      <c r="J425" s="3" t="str">
        <f>IFERROR(VLOOKUP(A425,FRL!A:G,5,FALSE),"")</f>
        <v/>
      </c>
      <c r="K425" s="4" t="str">
        <f>IFERROR(VLOOKUP(A425,Att!A:E,5,FALSE),"")</f>
        <v/>
      </c>
      <c r="L425" s="32" t="str">
        <f>IFERROR(VLOOKUP(A425,Disc!A:C,2,FALSE),"0")</f>
        <v>0</v>
      </c>
      <c r="M425" s="3" t="str">
        <f>IFERROR(VLOOKUP(A425,CA!A:P,8,FALSE),"")</f>
        <v/>
      </c>
      <c r="N425" s="3" t="str">
        <f>IFERROR(VLOOKUP(A425,MA!A:Q,8,FALSE),"")</f>
        <v/>
      </c>
      <c r="O425" s="3" t="str">
        <f>IFERROR(VLOOKUP(A425,SC!A:Q,8,FALSE),"")</f>
        <v/>
      </c>
      <c r="P425" s="3" t="str">
        <f>IFERROR(VLOOKUP(A425,SS!A:P,8,FALSE),"")</f>
        <v/>
      </c>
      <c r="Q425" s="3">
        <f t="shared" si="36"/>
        <v>0</v>
      </c>
      <c r="R425" s="3">
        <f t="shared" si="37"/>
        <v>0</v>
      </c>
      <c r="S425" s="5"/>
      <c r="T425" s="3">
        <f>IFERROR(COUNTIFS(grades!A:A,A425,grades!H:H,"A"),"0")</f>
        <v>0</v>
      </c>
      <c r="U425" s="3">
        <f>IFERROR(COUNTIFS(grades!A:A,A425,grades!H:H,"B"),"0")</f>
        <v>0</v>
      </c>
      <c r="V425" s="3">
        <f>IFERROR(COUNTIFS(grades!A:A,A425,grades!H:H,"C"),"0")</f>
        <v>0</v>
      </c>
      <c r="W425" s="3">
        <f>IFERROR(COUNTIFS(grades!A:A,A425,grades!H:H,"D"),"0")</f>
        <v>0</v>
      </c>
      <c r="X425" s="3">
        <f>IFERROR(COUNTIFS(grades!A:A,A425,grades!H:H,"F"),"0")</f>
        <v>0</v>
      </c>
      <c r="Y425" s="5"/>
      <c r="Z425" s="3" t="str">
        <f>IFERROR(VLOOKUP(A425,'Previous CF'!A:AH,27,FALSE),"")</f>
        <v/>
      </c>
      <c r="AA425" s="6" t="e">
        <f t="shared" si="38"/>
        <v>#VALUE!</v>
      </c>
      <c r="AB425" s="6" t="e">
        <f t="shared" si="39"/>
        <v>#VALUE!</v>
      </c>
      <c r="AC425" s="6" t="e">
        <f t="shared" si="40"/>
        <v>#VALUE!</v>
      </c>
      <c r="AD425" s="3" t="e">
        <f t="shared" si="41"/>
        <v>#VALUE!</v>
      </c>
      <c r="AE425" s="20" t="str">
        <f>IFERROR(VLOOKUP(A425,'Previous CF'!A:AE,31,FALSE),"")</f>
        <v/>
      </c>
      <c r="AF425" s="20" t="str">
        <f>IFERROR(VLOOKUP(A425,'Previous CF'!A:AF,32,FALSE),"")</f>
        <v/>
      </c>
      <c r="AG425" s="12" t="str">
        <f>IFERROR(VLOOKUP(A425,'Previous CF'!A:AI,33,FALSE),"")</f>
        <v/>
      </c>
      <c r="AH425" s="12" t="str">
        <f>IFERROR(VLOOKUP(A425,'Previous CF'!A:AJ,34,FALSE),"")</f>
        <v/>
      </c>
      <c r="AI425" s="12" t="str">
        <f>IFERROR(VLOOKUP(A425,'Previous CF'!A:AK,35,FALSE),"")</f>
        <v/>
      </c>
      <c r="AJ425" s="12" t="str">
        <f>IFERROR(VLOOKUP(A425,'Previous CF'!A:AL,36,FALSE),"")</f>
        <v/>
      </c>
      <c r="AK425" s="12" t="str">
        <f>IFERROR(VLOOKUP(A425,'Previous CF'!A:AM,37,FALSE),"")</f>
        <v/>
      </c>
      <c r="AL425" s="12" t="str">
        <f>IFERROR(VLOOKUP(A425,'Previous CF'!A:AN,38,FALSE),"")</f>
        <v/>
      </c>
      <c r="AM425" s="12" t="str">
        <f>IFERROR(VLOOKUP(A425,'Previous CF'!A:AO,39,FALSE),"")</f>
        <v/>
      </c>
      <c r="AN425" s="12"/>
      <c r="AO425" s="12" t="str">
        <f>IFERROR(VLOOKUP(A425,'Previous CF'!A:AQ,41,FALSE),"")</f>
        <v/>
      </c>
      <c r="AP425" s="12" t="str">
        <f>IFERROR(VLOOKUP(A425,'Previous CF'!A:AR,42,FALSE),"")</f>
        <v/>
      </c>
    </row>
    <row r="426" spans="1:42" x14ac:dyDescent="0.35">
      <c r="A426" s="23">
        <f>HT!A426</f>
        <v>0</v>
      </c>
      <c r="B426" s="23">
        <f>HT!B426</f>
        <v>0</v>
      </c>
      <c r="C426" s="23">
        <f>HT!C426</f>
        <v>0</v>
      </c>
      <c r="D426" s="23">
        <f>HT!D426</f>
        <v>0</v>
      </c>
      <c r="E426" s="3" t="str">
        <f>IFERROR(VLOOKUP(A426,grades!A:P,5,FALSE),"")</f>
        <v/>
      </c>
      <c r="F426" s="3" t="str">
        <f>IFERROR(VLOOKUP(A426,grades!A:Q,6,FALSE),"")</f>
        <v/>
      </c>
      <c r="G426" s="3" t="str">
        <f>IFERROR(VLOOKUP(A426,HT!A:K,8,FALSE),"")</f>
        <v/>
      </c>
      <c r="H426" s="3" t="str">
        <f>IFERROR(VLOOKUP(A426,HT!A:L,12,FALSE),"")</f>
        <v/>
      </c>
      <c r="I426" s="3" t="str">
        <f>IFERROR(VLOOKUP(A426,IEP!A:F,6,FALSE),"")</f>
        <v/>
      </c>
      <c r="J426" s="3" t="str">
        <f>IFERROR(VLOOKUP(A426,FRL!A:G,5,FALSE),"")</f>
        <v/>
      </c>
      <c r="K426" s="4" t="str">
        <f>IFERROR(VLOOKUP(A426,Att!A:E,5,FALSE),"")</f>
        <v/>
      </c>
      <c r="L426" s="32" t="str">
        <f>IFERROR(VLOOKUP(A426,Disc!A:C,2,FALSE),"0")</f>
        <v>0</v>
      </c>
      <c r="M426" s="3" t="str">
        <f>IFERROR(VLOOKUP(A426,CA!A:P,8,FALSE),"")</f>
        <v/>
      </c>
      <c r="N426" s="3" t="str">
        <f>IFERROR(VLOOKUP(A426,MA!A:Q,8,FALSE),"")</f>
        <v/>
      </c>
      <c r="O426" s="3" t="str">
        <f>IFERROR(VLOOKUP(A426,SC!A:Q,8,FALSE),"")</f>
        <v/>
      </c>
      <c r="P426" s="3" t="str">
        <f>IFERROR(VLOOKUP(A426,SS!A:P,8,FALSE),"")</f>
        <v/>
      </c>
      <c r="Q426" s="3">
        <f t="shared" si="36"/>
        <v>0</v>
      </c>
      <c r="R426" s="3">
        <f t="shared" si="37"/>
        <v>0</v>
      </c>
      <c r="S426" s="5"/>
      <c r="T426" s="3">
        <f>IFERROR(COUNTIFS(grades!A:A,A426,grades!H:H,"A"),"0")</f>
        <v>0</v>
      </c>
      <c r="U426" s="3">
        <f>IFERROR(COUNTIFS(grades!A:A,A426,grades!H:H,"B"),"0")</f>
        <v>0</v>
      </c>
      <c r="V426" s="3">
        <f>IFERROR(COUNTIFS(grades!A:A,A426,grades!H:H,"C"),"0")</f>
        <v>0</v>
      </c>
      <c r="W426" s="3">
        <f>IFERROR(COUNTIFS(grades!A:A,A426,grades!H:H,"D"),"0")</f>
        <v>0</v>
      </c>
      <c r="X426" s="3">
        <f>IFERROR(COUNTIFS(grades!A:A,A426,grades!H:H,"F"),"0")</f>
        <v>0</v>
      </c>
      <c r="Y426" s="5"/>
      <c r="Z426" s="3" t="str">
        <f>IFERROR(VLOOKUP(A426,'Previous CF'!A:AH,27,FALSE),"")</f>
        <v/>
      </c>
      <c r="AA426" s="6" t="e">
        <f t="shared" si="38"/>
        <v>#VALUE!</v>
      </c>
      <c r="AB426" s="6" t="e">
        <f t="shared" si="39"/>
        <v>#VALUE!</v>
      </c>
      <c r="AC426" s="6" t="e">
        <f t="shared" si="40"/>
        <v>#VALUE!</v>
      </c>
      <c r="AD426" s="3" t="e">
        <f t="shared" si="41"/>
        <v>#VALUE!</v>
      </c>
      <c r="AE426" s="20" t="str">
        <f>IFERROR(VLOOKUP(A426,'Previous CF'!A:AE,31,FALSE),"")</f>
        <v/>
      </c>
      <c r="AF426" s="20" t="str">
        <f>IFERROR(VLOOKUP(A426,'Previous CF'!A:AF,32,FALSE),"")</f>
        <v/>
      </c>
      <c r="AG426" s="12" t="str">
        <f>IFERROR(VLOOKUP(A426,'Previous CF'!A:AI,33,FALSE),"")</f>
        <v/>
      </c>
      <c r="AH426" s="12" t="str">
        <f>IFERROR(VLOOKUP(A426,'Previous CF'!A:AJ,34,FALSE),"")</f>
        <v/>
      </c>
      <c r="AI426" s="12" t="str">
        <f>IFERROR(VLOOKUP(A426,'Previous CF'!A:AK,35,FALSE),"")</f>
        <v/>
      </c>
      <c r="AJ426" s="12" t="str">
        <f>IFERROR(VLOOKUP(A426,'Previous CF'!A:AL,36,FALSE),"")</f>
        <v/>
      </c>
      <c r="AK426" s="12" t="str">
        <f>IFERROR(VLOOKUP(A426,'Previous CF'!A:AM,37,FALSE),"")</f>
        <v/>
      </c>
      <c r="AL426" s="12" t="str">
        <f>IFERROR(VLOOKUP(A426,'Previous CF'!A:AN,38,FALSE),"")</f>
        <v/>
      </c>
      <c r="AM426" s="12" t="str">
        <f>IFERROR(VLOOKUP(A426,'Previous CF'!A:AO,39,FALSE),"")</f>
        <v/>
      </c>
      <c r="AN426" s="12"/>
      <c r="AO426" s="12" t="str">
        <f>IFERROR(VLOOKUP(A426,'Previous CF'!A:AQ,41,FALSE),"")</f>
        <v/>
      </c>
      <c r="AP426" s="12" t="str">
        <f>IFERROR(VLOOKUP(A426,'Previous CF'!A:AR,42,FALSE),"")</f>
        <v/>
      </c>
    </row>
    <row r="427" spans="1:42" x14ac:dyDescent="0.35">
      <c r="A427" s="23">
        <f>HT!A427</f>
        <v>0</v>
      </c>
      <c r="B427" s="23">
        <f>HT!B427</f>
        <v>0</v>
      </c>
      <c r="C427" s="23">
        <f>HT!C427</f>
        <v>0</v>
      </c>
      <c r="D427" s="23">
        <f>HT!D427</f>
        <v>0</v>
      </c>
      <c r="E427" s="3" t="str">
        <f>IFERROR(VLOOKUP(A427,grades!A:P,5,FALSE),"")</f>
        <v/>
      </c>
      <c r="F427" s="3" t="str">
        <f>IFERROR(VLOOKUP(A427,grades!A:Q,6,FALSE),"")</f>
        <v/>
      </c>
      <c r="G427" s="3" t="str">
        <f>IFERROR(VLOOKUP(A427,HT!A:K,8,FALSE),"")</f>
        <v/>
      </c>
      <c r="H427" s="3" t="str">
        <f>IFERROR(VLOOKUP(A427,HT!A:L,12,FALSE),"")</f>
        <v/>
      </c>
      <c r="I427" s="3" t="str">
        <f>IFERROR(VLOOKUP(A427,IEP!A:F,6,FALSE),"")</f>
        <v/>
      </c>
      <c r="J427" s="3" t="str">
        <f>IFERROR(VLOOKUP(A427,FRL!A:G,5,FALSE),"")</f>
        <v/>
      </c>
      <c r="K427" s="4" t="str">
        <f>IFERROR(VLOOKUP(A427,Att!A:E,5,FALSE),"")</f>
        <v/>
      </c>
      <c r="L427" s="32" t="str">
        <f>IFERROR(VLOOKUP(A427,Disc!A:C,2,FALSE),"0")</f>
        <v>0</v>
      </c>
      <c r="M427" s="3" t="str">
        <f>IFERROR(VLOOKUP(A427,CA!A:P,8,FALSE),"")</f>
        <v/>
      </c>
      <c r="N427" s="3" t="str">
        <f>IFERROR(VLOOKUP(A427,MA!A:Q,8,FALSE),"")</f>
        <v/>
      </c>
      <c r="O427" s="3" t="str">
        <f>IFERROR(VLOOKUP(A427,SC!A:Q,8,FALSE),"")</f>
        <v/>
      </c>
      <c r="P427" s="3" t="str">
        <f>IFERROR(VLOOKUP(A427,SS!A:P,8,FALSE),"")</f>
        <v/>
      </c>
      <c r="Q427" s="3">
        <f t="shared" si="36"/>
        <v>0</v>
      </c>
      <c r="R427" s="3">
        <f t="shared" si="37"/>
        <v>0</v>
      </c>
      <c r="S427" s="5"/>
      <c r="T427" s="3">
        <f>IFERROR(COUNTIFS(grades!A:A,A427,grades!H:H,"A"),"0")</f>
        <v>0</v>
      </c>
      <c r="U427" s="3">
        <f>IFERROR(COUNTIFS(grades!A:A,A427,grades!H:H,"B"),"0")</f>
        <v>0</v>
      </c>
      <c r="V427" s="3">
        <f>IFERROR(COUNTIFS(grades!A:A,A427,grades!H:H,"C"),"0")</f>
        <v>0</v>
      </c>
      <c r="W427" s="3">
        <f>IFERROR(COUNTIFS(grades!A:A,A427,grades!H:H,"D"),"0")</f>
        <v>0</v>
      </c>
      <c r="X427" s="3">
        <f>IFERROR(COUNTIFS(grades!A:A,A427,grades!H:H,"F"),"0")</f>
        <v>0</v>
      </c>
      <c r="Y427" s="5"/>
      <c r="Z427" s="3" t="str">
        <f>IFERROR(VLOOKUP(A427,'Previous CF'!A:AH,27,FALSE),"")</f>
        <v/>
      </c>
      <c r="AA427" s="6" t="e">
        <f t="shared" si="38"/>
        <v>#VALUE!</v>
      </c>
      <c r="AB427" s="6" t="e">
        <f t="shared" si="39"/>
        <v>#VALUE!</v>
      </c>
      <c r="AC427" s="6" t="e">
        <f t="shared" si="40"/>
        <v>#VALUE!</v>
      </c>
      <c r="AD427" s="3" t="e">
        <f t="shared" si="41"/>
        <v>#VALUE!</v>
      </c>
      <c r="AE427" s="20" t="str">
        <f>IFERROR(VLOOKUP(A427,'Previous CF'!A:AE,31,FALSE),"")</f>
        <v/>
      </c>
      <c r="AF427" s="20" t="str">
        <f>IFERROR(VLOOKUP(A427,'Previous CF'!A:AF,32,FALSE),"")</f>
        <v/>
      </c>
      <c r="AG427" s="12" t="str">
        <f>IFERROR(VLOOKUP(A427,'Previous CF'!A:AI,33,FALSE),"")</f>
        <v/>
      </c>
      <c r="AH427" s="12" t="str">
        <f>IFERROR(VLOOKUP(A427,'Previous CF'!A:AJ,34,FALSE),"")</f>
        <v/>
      </c>
      <c r="AI427" s="12" t="str">
        <f>IFERROR(VLOOKUP(A427,'Previous CF'!A:AK,35,FALSE),"")</f>
        <v/>
      </c>
      <c r="AJ427" s="12" t="str">
        <f>IFERROR(VLOOKUP(A427,'Previous CF'!A:AL,36,FALSE),"")</f>
        <v/>
      </c>
      <c r="AK427" s="12" t="str">
        <f>IFERROR(VLOOKUP(A427,'Previous CF'!A:AM,37,FALSE),"")</f>
        <v/>
      </c>
      <c r="AL427" s="12" t="str">
        <f>IFERROR(VLOOKUP(A427,'Previous CF'!A:AN,38,FALSE),"")</f>
        <v/>
      </c>
      <c r="AM427" s="12" t="str">
        <f>IFERROR(VLOOKUP(A427,'Previous CF'!A:AO,39,FALSE),"")</f>
        <v/>
      </c>
      <c r="AN427" s="12"/>
      <c r="AO427" s="12" t="str">
        <f>IFERROR(VLOOKUP(A427,'Previous CF'!A:AQ,41,FALSE),"")</f>
        <v/>
      </c>
      <c r="AP427" s="12" t="str">
        <f>IFERROR(VLOOKUP(A427,'Previous CF'!A:AR,42,FALSE),"")</f>
        <v/>
      </c>
    </row>
    <row r="428" spans="1:42" x14ac:dyDescent="0.35">
      <c r="A428" s="23">
        <f>HT!A428</f>
        <v>0</v>
      </c>
      <c r="B428" s="23">
        <f>HT!B428</f>
        <v>0</v>
      </c>
      <c r="C428" s="23">
        <f>HT!C428</f>
        <v>0</v>
      </c>
      <c r="D428" s="23">
        <f>HT!D428</f>
        <v>0</v>
      </c>
      <c r="E428" s="3" t="str">
        <f>IFERROR(VLOOKUP(A428,grades!A:P,5,FALSE),"")</f>
        <v/>
      </c>
      <c r="F428" s="3" t="str">
        <f>IFERROR(VLOOKUP(A428,grades!A:Q,6,FALSE),"")</f>
        <v/>
      </c>
      <c r="G428" s="3" t="str">
        <f>IFERROR(VLOOKUP(A428,HT!A:K,8,FALSE),"")</f>
        <v/>
      </c>
      <c r="H428" s="3" t="str">
        <f>IFERROR(VLOOKUP(A428,HT!A:L,12,FALSE),"")</f>
        <v/>
      </c>
      <c r="I428" s="3" t="str">
        <f>IFERROR(VLOOKUP(A428,IEP!A:F,6,FALSE),"")</f>
        <v/>
      </c>
      <c r="J428" s="3" t="str">
        <f>IFERROR(VLOOKUP(A428,FRL!A:G,5,FALSE),"")</f>
        <v/>
      </c>
      <c r="K428" s="4" t="str">
        <f>IFERROR(VLOOKUP(A428,Att!A:E,5,FALSE),"")</f>
        <v/>
      </c>
      <c r="L428" s="32" t="str">
        <f>IFERROR(VLOOKUP(A428,Disc!A:C,2,FALSE),"0")</f>
        <v>0</v>
      </c>
      <c r="M428" s="3" t="str">
        <f>IFERROR(VLOOKUP(A428,CA!A:P,8,FALSE),"")</f>
        <v/>
      </c>
      <c r="N428" s="3" t="str">
        <f>IFERROR(VLOOKUP(A428,MA!A:Q,8,FALSE),"")</f>
        <v/>
      </c>
      <c r="O428" s="3" t="str">
        <f>IFERROR(VLOOKUP(A428,SC!A:Q,8,FALSE),"")</f>
        <v/>
      </c>
      <c r="P428" s="3" t="str">
        <f>IFERROR(VLOOKUP(A428,SS!A:P,8,FALSE),"")</f>
        <v/>
      </c>
      <c r="Q428" s="3">
        <f t="shared" si="36"/>
        <v>0</v>
      </c>
      <c r="R428" s="3">
        <f t="shared" si="37"/>
        <v>0</v>
      </c>
      <c r="S428" s="5"/>
      <c r="T428" s="3">
        <f>IFERROR(COUNTIFS(grades!A:A,A428,grades!H:H,"A"),"0")</f>
        <v>0</v>
      </c>
      <c r="U428" s="3">
        <f>IFERROR(COUNTIFS(grades!A:A,A428,grades!H:H,"B"),"0")</f>
        <v>0</v>
      </c>
      <c r="V428" s="3">
        <f>IFERROR(COUNTIFS(grades!A:A,A428,grades!H:H,"C"),"0")</f>
        <v>0</v>
      </c>
      <c r="W428" s="3">
        <f>IFERROR(COUNTIFS(grades!A:A,A428,grades!H:H,"D"),"0")</f>
        <v>0</v>
      </c>
      <c r="X428" s="3">
        <f>IFERROR(COUNTIFS(grades!A:A,A428,grades!H:H,"F"),"0")</f>
        <v>0</v>
      </c>
      <c r="Y428" s="5"/>
      <c r="Z428" s="3" t="str">
        <f>IFERROR(VLOOKUP(A428,'Previous CF'!A:AH,27,FALSE),"")</f>
        <v/>
      </c>
      <c r="AA428" s="6" t="e">
        <f t="shared" si="38"/>
        <v>#VALUE!</v>
      </c>
      <c r="AB428" s="6" t="e">
        <f t="shared" si="39"/>
        <v>#VALUE!</v>
      </c>
      <c r="AC428" s="6" t="e">
        <f t="shared" si="40"/>
        <v>#VALUE!</v>
      </c>
      <c r="AD428" s="3" t="e">
        <f t="shared" si="41"/>
        <v>#VALUE!</v>
      </c>
      <c r="AE428" s="20" t="str">
        <f>IFERROR(VLOOKUP(A428,'Previous CF'!A:AE,31,FALSE),"")</f>
        <v/>
      </c>
      <c r="AF428" s="20" t="str">
        <f>IFERROR(VLOOKUP(A428,'Previous CF'!A:AF,32,FALSE),"")</f>
        <v/>
      </c>
      <c r="AG428" s="12" t="str">
        <f>IFERROR(VLOOKUP(A428,'Previous CF'!A:AI,33,FALSE),"")</f>
        <v/>
      </c>
      <c r="AH428" s="12" t="str">
        <f>IFERROR(VLOOKUP(A428,'Previous CF'!A:AJ,34,FALSE),"")</f>
        <v/>
      </c>
      <c r="AI428" s="12" t="str">
        <f>IFERROR(VLOOKUP(A428,'Previous CF'!A:AK,35,FALSE),"")</f>
        <v/>
      </c>
      <c r="AJ428" s="12" t="str">
        <f>IFERROR(VLOOKUP(A428,'Previous CF'!A:AL,36,FALSE),"")</f>
        <v/>
      </c>
      <c r="AK428" s="12" t="str">
        <f>IFERROR(VLOOKUP(A428,'Previous CF'!A:AM,37,FALSE),"")</f>
        <v/>
      </c>
      <c r="AL428" s="12" t="str">
        <f>IFERROR(VLOOKUP(A428,'Previous CF'!A:AN,38,FALSE),"")</f>
        <v/>
      </c>
      <c r="AM428" s="12" t="str">
        <f>IFERROR(VLOOKUP(A428,'Previous CF'!A:AO,39,FALSE),"")</f>
        <v/>
      </c>
      <c r="AN428" s="12"/>
      <c r="AO428" s="12" t="str">
        <f>IFERROR(VLOOKUP(A428,'Previous CF'!A:AQ,41,FALSE),"")</f>
        <v/>
      </c>
      <c r="AP428" s="12" t="str">
        <f>IFERROR(VLOOKUP(A428,'Previous CF'!A:AR,42,FALSE),"")</f>
        <v/>
      </c>
    </row>
    <row r="429" spans="1:42" x14ac:dyDescent="0.35">
      <c r="A429" s="23">
        <f>HT!A429</f>
        <v>0</v>
      </c>
      <c r="B429" s="23">
        <f>HT!B429</f>
        <v>0</v>
      </c>
      <c r="C429" s="23">
        <f>HT!C429</f>
        <v>0</v>
      </c>
      <c r="D429" s="23">
        <f>HT!D429</f>
        <v>0</v>
      </c>
      <c r="E429" s="3" t="str">
        <f>IFERROR(VLOOKUP(A429,grades!A:P,5,FALSE),"")</f>
        <v/>
      </c>
      <c r="F429" s="3" t="str">
        <f>IFERROR(VLOOKUP(A429,grades!A:Q,6,FALSE),"")</f>
        <v/>
      </c>
      <c r="G429" s="3" t="str">
        <f>IFERROR(VLOOKUP(A429,HT!A:K,8,FALSE),"")</f>
        <v/>
      </c>
      <c r="H429" s="3" t="str">
        <f>IFERROR(VLOOKUP(A429,HT!A:L,12,FALSE),"")</f>
        <v/>
      </c>
      <c r="I429" s="3" t="str">
        <f>IFERROR(VLOOKUP(A429,IEP!A:F,6,FALSE),"")</f>
        <v/>
      </c>
      <c r="J429" s="3" t="str">
        <f>IFERROR(VLOOKUP(A429,FRL!A:G,5,FALSE),"")</f>
        <v/>
      </c>
      <c r="K429" s="4" t="str">
        <f>IFERROR(VLOOKUP(A429,Att!A:E,5,FALSE),"")</f>
        <v/>
      </c>
      <c r="L429" s="32" t="str">
        <f>IFERROR(VLOOKUP(A429,Disc!A:C,2,FALSE),"0")</f>
        <v>0</v>
      </c>
      <c r="M429" s="3" t="str">
        <f>IFERROR(VLOOKUP(A429,CA!A:P,8,FALSE),"")</f>
        <v/>
      </c>
      <c r="N429" s="3" t="str">
        <f>IFERROR(VLOOKUP(A429,MA!A:Q,8,FALSE),"")</f>
        <v/>
      </c>
      <c r="O429" s="3" t="str">
        <f>IFERROR(VLOOKUP(A429,SC!A:Q,8,FALSE),"")</f>
        <v/>
      </c>
      <c r="P429" s="3" t="str">
        <f>IFERROR(VLOOKUP(A429,SS!A:P,8,FALSE),"")</f>
        <v/>
      </c>
      <c r="Q429" s="3">
        <f t="shared" si="36"/>
        <v>0</v>
      </c>
      <c r="R429" s="3">
        <f t="shared" si="37"/>
        <v>0</v>
      </c>
      <c r="S429" s="5"/>
      <c r="T429" s="3">
        <f>IFERROR(COUNTIFS(grades!A:A,A429,grades!H:H,"A"),"0")</f>
        <v>0</v>
      </c>
      <c r="U429" s="3">
        <f>IFERROR(COUNTIFS(grades!A:A,A429,grades!H:H,"B"),"0")</f>
        <v>0</v>
      </c>
      <c r="V429" s="3">
        <f>IFERROR(COUNTIFS(grades!A:A,A429,grades!H:H,"C"),"0")</f>
        <v>0</v>
      </c>
      <c r="W429" s="3">
        <f>IFERROR(COUNTIFS(grades!A:A,A429,grades!H:H,"D"),"0")</f>
        <v>0</v>
      </c>
      <c r="X429" s="3">
        <f>IFERROR(COUNTIFS(grades!A:A,A429,grades!H:H,"F"),"0")</f>
        <v>0</v>
      </c>
      <c r="Y429" s="5"/>
      <c r="Z429" s="3" t="str">
        <f>IFERROR(VLOOKUP(A429,'Previous CF'!A:AH,27,FALSE),"")</f>
        <v/>
      </c>
      <c r="AA429" s="6" t="e">
        <f t="shared" si="38"/>
        <v>#VALUE!</v>
      </c>
      <c r="AB429" s="6" t="e">
        <f t="shared" si="39"/>
        <v>#VALUE!</v>
      </c>
      <c r="AC429" s="6" t="e">
        <f t="shared" si="40"/>
        <v>#VALUE!</v>
      </c>
      <c r="AD429" s="3" t="e">
        <f t="shared" si="41"/>
        <v>#VALUE!</v>
      </c>
      <c r="AE429" s="20" t="str">
        <f>IFERROR(VLOOKUP(A429,'Previous CF'!A:AE,31,FALSE),"")</f>
        <v/>
      </c>
      <c r="AF429" s="20" t="str">
        <f>IFERROR(VLOOKUP(A429,'Previous CF'!A:AF,32,FALSE),"")</f>
        <v/>
      </c>
      <c r="AG429" s="12" t="str">
        <f>IFERROR(VLOOKUP(A429,'Previous CF'!A:AI,33,FALSE),"")</f>
        <v/>
      </c>
      <c r="AH429" s="12" t="str">
        <f>IFERROR(VLOOKUP(A429,'Previous CF'!A:AJ,34,FALSE),"")</f>
        <v/>
      </c>
      <c r="AI429" s="12" t="str">
        <f>IFERROR(VLOOKUP(A429,'Previous CF'!A:AK,35,FALSE),"")</f>
        <v/>
      </c>
      <c r="AJ429" s="12" t="str">
        <f>IFERROR(VLOOKUP(A429,'Previous CF'!A:AL,36,FALSE),"")</f>
        <v/>
      </c>
      <c r="AK429" s="12" t="str">
        <f>IFERROR(VLOOKUP(A429,'Previous CF'!A:AM,37,FALSE),"")</f>
        <v/>
      </c>
      <c r="AL429" s="12" t="str">
        <f>IFERROR(VLOOKUP(A429,'Previous CF'!A:AN,38,FALSE),"")</f>
        <v/>
      </c>
      <c r="AM429" s="12" t="str">
        <f>IFERROR(VLOOKUP(A429,'Previous CF'!A:AO,39,FALSE),"")</f>
        <v/>
      </c>
      <c r="AN429" s="12"/>
      <c r="AO429" s="12" t="str">
        <f>IFERROR(VLOOKUP(A429,'Previous CF'!A:AQ,41,FALSE),"")</f>
        <v/>
      </c>
      <c r="AP429" s="12" t="str">
        <f>IFERROR(VLOOKUP(A429,'Previous CF'!A:AR,42,FALSE),"")</f>
        <v/>
      </c>
    </row>
    <row r="430" spans="1:42" x14ac:dyDescent="0.35">
      <c r="A430" s="23">
        <f>HT!A430</f>
        <v>0</v>
      </c>
      <c r="B430" s="23">
        <f>HT!B430</f>
        <v>0</v>
      </c>
      <c r="C430" s="23">
        <f>HT!C430</f>
        <v>0</v>
      </c>
      <c r="D430" s="23">
        <f>HT!D430</f>
        <v>0</v>
      </c>
      <c r="E430" s="3" t="str">
        <f>IFERROR(VLOOKUP(A430,grades!A:P,5,FALSE),"")</f>
        <v/>
      </c>
      <c r="F430" s="3" t="str">
        <f>IFERROR(VLOOKUP(A430,grades!A:Q,6,FALSE),"")</f>
        <v/>
      </c>
      <c r="G430" s="3" t="str">
        <f>IFERROR(VLOOKUP(A430,HT!A:K,8,FALSE),"")</f>
        <v/>
      </c>
      <c r="H430" s="3" t="str">
        <f>IFERROR(VLOOKUP(A430,HT!A:L,12,FALSE),"")</f>
        <v/>
      </c>
      <c r="I430" s="3" t="str">
        <f>IFERROR(VLOOKUP(A430,IEP!A:F,6,FALSE),"")</f>
        <v/>
      </c>
      <c r="J430" s="3" t="str">
        <f>IFERROR(VLOOKUP(A430,FRL!A:G,5,FALSE),"")</f>
        <v/>
      </c>
      <c r="K430" s="4" t="str">
        <f>IFERROR(VLOOKUP(A430,Att!A:E,5,FALSE),"")</f>
        <v/>
      </c>
      <c r="L430" s="32" t="str">
        <f>IFERROR(VLOOKUP(A430,Disc!A:C,2,FALSE),"0")</f>
        <v>0</v>
      </c>
      <c r="M430" s="3" t="str">
        <f>IFERROR(VLOOKUP(A430,CA!A:P,8,FALSE),"")</f>
        <v/>
      </c>
      <c r="N430" s="3" t="str">
        <f>IFERROR(VLOOKUP(A430,MA!A:Q,8,FALSE),"")</f>
        <v/>
      </c>
      <c r="O430" s="3" t="str">
        <f>IFERROR(VLOOKUP(A430,SC!A:Q,8,FALSE),"")</f>
        <v/>
      </c>
      <c r="P430" s="3" t="str">
        <f>IFERROR(VLOOKUP(A430,SS!A:P,8,FALSE),"")</f>
        <v/>
      </c>
      <c r="Q430" s="3">
        <f t="shared" si="36"/>
        <v>0</v>
      </c>
      <c r="R430" s="3">
        <f t="shared" si="37"/>
        <v>0</v>
      </c>
      <c r="S430" s="5"/>
      <c r="T430" s="3">
        <f>IFERROR(COUNTIFS(grades!A:A,A430,grades!H:H,"A"),"0")</f>
        <v>0</v>
      </c>
      <c r="U430" s="3">
        <f>IFERROR(COUNTIFS(grades!A:A,A430,grades!H:H,"B"),"0")</f>
        <v>0</v>
      </c>
      <c r="V430" s="3">
        <f>IFERROR(COUNTIFS(grades!A:A,A430,grades!H:H,"C"),"0")</f>
        <v>0</v>
      </c>
      <c r="W430" s="3">
        <f>IFERROR(COUNTIFS(grades!A:A,A430,grades!H:H,"D"),"0")</f>
        <v>0</v>
      </c>
      <c r="X430" s="3">
        <f>IFERROR(COUNTIFS(grades!A:A,A430,grades!H:H,"F"),"0")</f>
        <v>0</v>
      </c>
      <c r="Y430" s="5"/>
      <c r="Z430" s="3" t="str">
        <f>IFERROR(VLOOKUP(A430,'Previous CF'!A:AH,27,FALSE),"")</f>
        <v/>
      </c>
      <c r="AA430" s="6" t="e">
        <f t="shared" si="38"/>
        <v>#VALUE!</v>
      </c>
      <c r="AB430" s="6" t="e">
        <f t="shared" si="39"/>
        <v>#VALUE!</v>
      </c>
      <c r="AC430" s="6" t="e">
        <f t="shared" si="40"/>
        <v>#VALUE!</v>
      </c>
      <c r="AD430" s="3" t="e">
        <f t="shared" si="41"/>
        <v>#VALUE!</v>
      </c>
      <c r="AE430" s="20" t="str">
        <f>IFERROR(VLOOKUP(A430,'Previous CF'!A:AE,31,FALSE),"")</f>
        <v/>
      </c>
      <c r="AF430" s="20" t="str">
        <f>IFERROR(VLOOKUP(A430,'Previous CF'!A:AF,32,FALSE),"")</f>
        <v/>
      </c>
      <c r="AG430" s="12" t="str">
        <f>IFERROR(VLOOKUP(A430,'Previous CF'!A:AI,33,FALSE),"")</f>
        <v/>
      </c>
      <c r="AH430" s="12" t="str">
        <f>IFERROR(VLOOKUP(A430,'Previous CF'!A:AJ,34,FALSE),"")</f>
        <v/>
      </c>
      <c r="AI430" s="12" t="str">
        <f>IFERROR(VLOOKUP(A430,'Previous CF'!A:AK,35,FALSE),"")</f>
        <v/>
      </c>
      <c r="AJ430" s="12" t="str">
        <f>IFERROR(VLOOKUP(A430,'Previous CF'!A:AL,36,FALSE),"")</f>
        <v/>
      </c>
      <c r="AK430" s="12" t="str">
        <f>IFERROR(VLOOKUP(A430,'Previous CF'!A:AM,37,FALSE),"")</f>
        <v/>
      </c>
      <c r="AL430" s="12" t="str">
        <f>IFERROR(VLOOKUP(A430,'Previous CF'!A:AN,38,FALSE),"")</f>
        <v/>
      </c>
      <c r="AM430" s="12" t="str">
        <f>IFERROR(VLOOKUP(A430,'Previous CF'!A:AO,39,FALSE),"")</f>
        <v/>
      </c>
      <c r="AN430" s="12"/>
      <c r="AO430" s="12" t="str">
        <f>IFERROR(VLOOKUP(A430,'Previous CF'!A:AQ,41,FALSE),"")</f>
        <v/>
      </c>
      <c r="AP430" s="12" t="str">
        <f>IFERROR(VLOOKUP(A430,'Previous CF'!A:AR,42,FALSE),"")</f>
        <v/>
      </c>
    </row>
    <row r="431" spans="1:42" x14ac:dyDescent="0.35">
      <c r="A431" s="23">
        <f>HT!A431</f>
        <v>0</v>
      </c>
      <c r="B431" s="23">
        <f>HT!B431</f>
        <v>0</v>
      </c>
      <c r="C431" s="23">
        <f>HT!C431</f>
        <v>0</v>
      </c>
      <c r="D431" s="23">
        <f>HT!D431</f>
        <v>0</v>
      </c>
      <c r="E431" s="3" t="str">
        <f>IFERROR(VLOOKUP(A431,grades!A:P,5,FALSE),"")</f>
        <v/>
      </c>
      <c r="F431" s="3" t="str">
        <f>IFERROR(VLOOKUP(A431,grades!A:Q,6,FALSE),"")</f>
        <v/>
      </c>
      <c r="G431" s="3" t="str">
        <f>IFERROR(VLOOKUP(A431,HT!A:K,8,FALSE),"")</f>
        <v/>
      </c>
      <c r="H431" s="3" t="str">
        <f>IFERROR(VLOOKUP(A431,HT!A:L,12,FALSE),"")</f>
        <v/>
      </c>
      <c r="I431" s="3" t="str">
        <f>IFERROR(VLOOKUP(A431,IEP!A:F,6,FALSE),"")</f>
        <v/>
      </c>
      <c r="J431" s="3" t="str">
        <f>IFERROR(VLOOKUP(A431,FRL!A:G,5,FALSE),"")</f>
        <v/>
      </c>
      <c r="K431" s="4" t="str">
        <f>IFERROR(VLOOKUP(A431,Att!A:E,5,FALSE),"")</f>
        <v/>
      </c>
      <c r="L431" s="32" t="str">
        <f>IFERROR(VLOOKUP(A431,Disc!A:C,2,FALSE),"0")</f>
        <v>0</v>
      </c>
      <c r="M431" s="3" t="str">
        <f>IFERROR(VLOOKUP(A431,CA!A:P,8,FALSE),"")</f>
        <v/>
      </c>
      <c r="N431" s="3" t="str">
        <f>IFERROR(VLOOKUP(A431,MA!A:Q,8,FALSE),"")</f>
        <v/>
      </c>
      <c r="O431" s="3" t="str">
        <f>IFERROR(VLOOKUP(A431,SC!A:Q,8,FALSE),"")</f>
        <v/>
      </c>
      <c r="P431" s="3" t="str">
        <f>IFERROR(VLOOKUP(A431,SS!A:P,8,FALSE),"")</f>
        <v/>
      </c>
      <c r="Q431" s="3">
        <f t="shared" si="36"/>
        <v>0</v>
      </c>
      <c r="R431" s="3">
        <f t="shared" si="37"/>
        <v>0</v>
      </c>
      <c r="S431" s="5"/>
      <c r="T431" s="3">
        <f>IFERROR(COUNTIFS(grades!A:A,A431,grades!H:H,"A"),"0")</f>
        <v>0</v>
      </c>
      <c r="U431" s="3">
        <f>IFERROR(COUNTIFS(grades!A:A,A431,grades!H:H,"B"),"0")</f>
        <v>0</v>
      </c>
      <c r="V431" s="3">
        <f>IFERROR(COUNTIFS(grades!A:A,A431,grades!H:H,"C"),"0")</f>
        <v>0</v>
      </c>
      <c r="W431" s="3">
        <f>IFERROR(COUNTIFS(grades!A:A,A431,grades!H:H,"D"),"0")</f>
        <v>0</v>
      </c>
      <c r="X431" s="3">
        <f>IFERROR(COUNTIFS(grades!A:A,A431,grades!H:H,"F"),"0")</f>
        <v>0</v>
      </c>
      <c r="Y431" s="5"/>
      <c r="Z431" s="3" t="str">
        <f>IFERROR(VLOOKUP(A431,'Previous CF'!A:AH,27,FALSE),"")</f>
        <v/>
      </c>
      <c r="AA431" s="6" t="e">
        <f t="shared" si="38"/>
        <v>#VALUE!</v>
      </c>
      <c r="AB431" s="6" t="e">
        <f t="shared" si="39"/>
        <v>#VALUE!</v>
      </c>
      <c r="AC431" s="6" t="e">
        <f t="shared" si="40"/>
        <v>#VALUE!</v>
      </c>
      <c r="AD431" s="3" t="e">
        <f t="shared" si="41"/>
        <v>#VALUE!</v>
      </c>
      <c r="AE431" s="20" t="str">
        <f>IFERROR(VLOOKUP(A431,'Previous CF'!A:AE,31,FALSE),"")</f>
        <v/>
      </c>
      <c r="AF431" s="20" t="str">
        <f>IFERROR(VLOOKUP(A431,'Previous CF'!A:AF,32,FALSE),"")</f>
        <v/>
      </c>
      <c r="AG431" s="12" t="str">
        <f>IFERROR(VLOOKUP(A431,'Previous CF'!A:AI,33,FALSE),"")</f>
        <v/>
      </c>
      <c r="AH431" s="12" t="str">
        <f>IFERROR(VLOOKUP(A431,'Previous CF'!A:AJ,34,FALSE),"")</f>
        <v/>
      </c>
      <c r="AI431" s="12" t="str">
        <f>IFERROR(VLOOKUP(A431,'Previous CF'!A:AK,35,FALSE),"")</f>
        <v/>
      </c>
      <c r="AJ431" s="12" t="str">
        <f>IFERROR(VLOOKUP(A431,'Previous CF'!A:AL,36,FALSE),"")</f>
        <v/>
      </c>
      <c r="AK431" s="12" t="str">
        <f>IFERROR(VLOOKUP(A431,'Previous CF'!A:AM,37,FALSE),"")</f>
        <v/>
      </c>
      <c r="AL431" s="12" t="str">
        <f>IFERROR(VLOOKUP(A431,'Previous CF'!A:AN,38,FALSE),"")</f>
        <v/>
      </c>
      <c r="AM431" s="12" t="str">
        <f>IFERROR(VLOOKUP(A431,'Previous CF'!A:AO,39,FALSE),"")</f>
        <v/>
      </c>
      <c r="AN431" s="12"/>
      <c r="AO431" s="12" t="str">
        <f>IFERROR(VLOOKUP(A431,'Previous CF'!A:AQ,41,FALSE),"")</f>
        <v/>
      </c>
      <c r="AP431" s="12" t="str">
        <f>IFERROR(VLOOKUP(A431,'Previous CF'!A:AR,42,FALSE),"")</f>
        <v/>
      </c>
    </row>
    <row r="432" spans="1:42" x14ac:dyDescent="0.35">
      <c r="A432" s="23">
        <f>HT!A432</f>
        <v>0</v>
      </c>
      <c r="B432" s="23">
        <f>HT!B432</f>
        <v>0</v>
      </c>
      <c r="C432" s="23">
        <f>HT!C432</f>
        <v>0</v>
      </c>
      <c r="D432" s="23">
        <f>HT!D432</f>
        <v>0</v>
      </c>
      <c r="E432" s="3" t="str">
        <f>IFERROR(VLOOKUP(A432,grades!A:P,5,FALSE),"")</f>
        <v/>
      </c>
      <c r="F432" s="3" t="str">
        <f>IFERROR(VLOOKUP(A432,grades!A:Q,6,FALSE),"")</f>
        <v/>
      </c>
      <c r="G432" s="3" t="str">
        <f>IFERROR(VLOOKUP(A432,HT!A:K,8,FALSE),"")</f>
        <v/>
      </c>
      <c r="H432" s="3" t="str">
        <f>IFERROR(VLOOKUP(A432,HT!A:L,12,FALSE),"")</f>
        <v/>
      </c>
      <c r="I432" s="3" t="str">
        <f>IFERROR(VLOOKUP(A432,IEP!A:F,6,FALSE),"")</f>
        <v/>
      </c>
      <c r="J432" s="3" t="str">
        <f>IFERROR(VLOOKUP(A432,FRL!A:G,5,FALSE),"")</f>
        <v/>
      </c>
      <c r="K432" s="4" t="str">
        <f>IFERROR(VLOOKUP(A432,Att!A:E,5,FALSE),"")</f>
        <v/>
      </c>
      <c r="L432" s="32" t="str">
        <f>IFERROR(VLOOKUP(A432,Disc!A:C,2,FALSE),"0")</f>
        <v>0</v>
      </c>
      <c r="M432" s="3" t="str">
        <f>IFERROR(VLOOKUP(A432,CA!A:P,8,FALSE),"")</f>
        <v/>
      </c>
      <c r="N432" s="3" t="str">
        <f>IFERROR(VLOOKUP(A432,MA!A:Q,8,FALSE),"")</f>
        <v/>
      </c>
      <c r="O432" s="3" t="str">
        <f>IFERROR(VLOOKUP(A432,SC!A:Q,8,FALSE),"")</f>
        <v/>
      </c>
      <c r="P432" s="3" t="str">
        <f>IFERROR(VLOOKUP(A432,SS!A:P,8,FALSE),"")</f>
        <v/>
      </c>
      <c r="Q432" s="3">
        <f t="shared" si="36"/>
        <v>0</v>
      </c>
      <c r="R432" s="3">
        <f t="shared" si="37"/>
        <v>0</v>
      </c>
      <c r="S432" s="5"/>
      <c r="T432" s="3">
        <f>IFERROR(COUNTIFS(grades!A:A,A432,grades!H:H,"A"),"0")</f>
        <v>0</v>
      </c>
      <c r="U432" s="3">
        <f>IFERROR(COUNTIFS(grades!A:A,A432,grades!H:H,"B"),"0")</f>
        <v>0</v>
      </c>
      <c r="V432" s="3">
        <f>IFERROR(COUNTIFS(grades!A:A,A432,grades!H:H,"C"),"0")</f>
        <v>0</v>
      </c>
      <c r="W432" s="3">
        <f>IFERROR(COUNTIFS(grades!A:A,A432,grades!H:H,"D"),"0")</f>
        <v>0</v>
      </c>
      <c r="X432" s="3">
        <f>IFERROR(COUNTIFS(grades!A:A,A432,grades!H:H,"F"),"0")</f>
        <v>0</v>
      </c>
      <c r="Y432" s="5"/>
      <c r="Z432" s="3" t="str">
        <f>IFERROR(VLOOKUP(A432,'Previous CF'!A:AH,27,FALSE),"")</f>
        <v/>
      </c>
      <c r="AA432" s="6" t="e">
        <f t="shared" si="38"/>
        <v>#VALUE!</v>
      </c>
      <c r="AB432" s="6" t="e">
        <f t="shared" si="39"/>
        <v>#VALUE!</v>
      </c>
      <c r="AC432" s="6" t="e">
        <f t="shared" si="40"/>
        <v>#VALUE!</v>
      </c>
      <c r="AD432" s="3" t="e">
        <f t="shared" si="41"/>
        <v>#VALUE!</v>
      </c>
      <c r="AE432" s="20" t="str">
        <f>IFERROR(VLOOKUP(A432,'Previous CF'!A:AE,31,FALSE),"")</f>
        <v/>
      </c>
      <c r="AF432" s="20" t="str">
        <f>IFERROR(VLOOKUP(A432,'Previous CF'!A:AF,32,FALSE),"")</f>
        <v/>
      </c>
      <c r="AG432" s="12" t="str">
        <f>IFERROR(VLOOKUP(A432,'Previous CF'!A:AI,33,FALSE),"")</f>
        <v/>
      </c>
      <c r="AH432" s="12" t="str">
        <f>IFERROR(VLOOKUP(A432,'Previous CF'!A:AJ,34,FALSE),"")</f>
        <v/>
      </c>
      <c r="AI432" s="12" t="str">
        <f>IFERROR(VLOOKUP(A432,'Previous CF'!A:AK,35,FALSE),"")</f>
        <v/>
      </c>
      <c r="AJ432" s="12" t="str">
        <f>IFERROR(VLOOKUP(A432,'Previous CF'!A:AL,36,FALSE),"")</f>
        <v/>
      </c>
      <c r="AK432" s="12" t="str">
        <f>IFERROR(VLOOKUP(A432,'Previous CF'!A:AM,37,FALSE),"")</f>
        <v/>
      </c>
      <c r="AL432" s="12" t="str">
        <f>IFERROR(VLOOKUP(A432,'Previous CF'!A:AN,38,FALSE),"")</f>
        <v/>
      </c>
      <c r="AM432" s="12" t="str">
        <f>IFERROR(VLOOKUP(A432,'Previous CF'!A:AO,39,FALSE),"")</f>
        <v/>
      </c>
      <c r="AN432" s="12"/>
      <c r="AO432" s="12" t="str">
        <f>IFERROR(VLOOKUP(A432,'Previous CF'!A:AQ,41,FALSE),"")</f>
        <v/>
      </c>
      <c r="AP432" s="12" t="str">
        <f>IFERROR(VLOOKUP(A432,'Previous CF'!A:AR,42,FALSE),"")</f>
        <v/>
      </c>
    </row>
    <row r="433" spans="1:42" x14ac:dyDescent="0.35">
      <c r="A433" s="23">
        <f>HT!A433</f>
        <v>0</v>
      </c>
      <c r="B433" s="23">
        <f>HT!B433</f>
        <v>0</v>
      </c>
      <c r="C433" s="23">
        <f>HT!C433</f>
        <v>0</v>
      </c>
      <c r="D433" s="23">
        <f>HT!D433</f>
        <v>0</v>
      </c>
      <c r="E433" s="3" t="str">
        <f>IFERROR(VLOOKUP(A433,grades!A:P,5,FALSE),"")</f>
        <v/>
      </c>
      <c r="F433" s="3" t="str">
        <f>IFERROR(VLOOKUP(A433,grades!A:Q,6,FALSE),"")</f>
        <v/>
      </c>
      <c r="G433" s="3" t="str">
        <f>IFERROR(VLOOKUP(A433,HT!A:K,8,FALSE),"")</f>
        <v/>
      </c>
      <c r="H433" s="3" t="str">
        <f>IFERROR(VLOOKUP(A433,HT!A:L,12,FALSE),"")</f>
        <v/>
      </c>
      <c r="I433" s="3" t="str">
        <f>IFERROR(VLOOKUP(A433,IEP!A:F,6,FALSE),"")</f>
        <v/>
      </c>
      <c r="J433" s="3" t="str">
        <f>IFERROR(VLOOKUP(A433,FRL!A:G,5,FALSE),"")</f>
        <v/>
      </c>
      <c r="K433" s="4" t="str">
        <f>IFERROR(VLOOKUP(A433,Att!A:E,5,FALSE),"")</f>
        <v/>
      </c>
      <c r="L433" s="32" t="str">
        <f>IFERROR(VLOOKUP(A433,Disc!A:C,2,FALSE),"0")</f>
        <v>0</v>
      </c>
      <c r="M433" s="3" t="str">
        <f>IFERROR(VLOOKUP(A433,CA!A:P,8,FALSE),"")</f>
        <v/>
      </c>
      <c r="N433" s="3" t="str">
        <f>IFERROR(VLOOKUP(A433,MA!A:Q,8,FALSE),"")</f>
        <v/>
      </c>
      <c r="O433" s="3" t="str">
        <f>IFERROR(VLOOKUP(A433,SC!A:Q,8,FALSE),"")</f>
        <v/>
      </c>
      <c r="P433" s="3" t="str">
        <f>IFERROR(VLOOKUP(A433,SS!A:P,8,FALSE),"")</f>
        <v/>
      </c>
      <c r="Q433" s="3">
        <f t="shared" si="36"/>
        <v>0</v>
      </c>
      <c r="R433" s="3">
        <f t="shared" si="37"/>
        <v>0</v>
      </c>
      <c r="S433" s="5"/>
      <c r="T433" s="3">
        <f>IFERROR(COUNTIFS(grades!A:A,A433,grades!H:H,"A"),"0")</f>
        <v>0</v>
      </c>
      <c r="U433" s="3">
        <f>IFERROR(COUNTIFS(grades!A:A,A433,grades!H:H,"B"),"0")</f>
        <v>0</v>
      </c>
      <c r="V433" s="3">
        <f>IFERROR(COUNTIFS(grades!A:A,A433,grades!H:H,"C"),"0")</f>
        <v>0</v>
      </c>
      <c r="W433" s="3">
        <f>IFERROR(COUNTIFS(grades!A:A,A433,grades!H:H,"D"),"0")</f>
        <v>0</v>
      </c>
      <c r="X433" s="3">
        <f>IFERROR(COUNTIFS(grades!A:A,A433,grades!H:H,"F"),"0")</f>
        <v>0</v>
      </c>
      <c r="Y433" s="5"/>
      <c r="Z433" s="3" t="str">
        <f>IFERROR(VLOOKUP(A433,'Previous CF'!A:AH,27,FALSE),"")</f>
        <v/>
      </c>
      <c r="AA433" s="6" t="e">
        <f t="shared" si="38"/>
        <v>#VALUE!</v>
      </c>
      <c r="AB433" s="6" t="e">
        <f t="shared" si="39"/>
        <v>#VALUE!</v>
      </c>
      <c r="AC433" s="6" t="e">
        <f t="shared" si="40"/>
        <v>#VALUE!</v>
      </c>
      <c r="AD433" s="3" t="e">
        <f t="shared" si="41"/>
        <v>#VALUE!</v>
      </c>
      <c r="AE433" s="20" t="str">
        <f>IFERROR(VLOOKUP(A433,'Previous CF'!A:AE,31,FALSE),"")</f>
        <v/>
      </c>
      <c r="AF433" s="20" t="str">
        <f>IFERROR(VLOOKUP(A433,'Previous CF'!A:AF,32,FALSE),"")</f>
        <v/>
      </c>
      <c r="AG433" s="12" t="str">
        <f>IFERROR(VLOOKUP(A433,'Previous CF'!A:AI,33,FALSE),"")</f>
        <v/>
      </c>
      <c r="AH433" s="12" t="str">
        <f>IFERROR(VLOOKUP(A433,'Previous CF'!A:AJ,34,FALSE),"")</f>
        <v/>
      </c>
      <c r="AI433" s="12" t="str">
        <f>IFERROR(VLOOKUP(A433,'Previous CF'!A:AK,35,FALSE),"")</f>
        <v/>
      </c>
      <c r="AJ433" s="12" t="str">
        <f>IFERROR(VLOOKUP(A433,'Previous CF'!A:AL,36,FALSE),"")</f>
        <v/>
      </c>
      <c r="AK433" s="12" t="str">
        <f>IFERROR(VLOOKUP(A433,'Previous CF'!A:AM,37,FALSE),"")</f>
        <v/>
      </c>
      <c r="AL433" s="12" t="str">
        <f>IFERROR(VLOOKUP(A433,'Previous CF'!A:AN,38,FALSE),"")</f>
        <v/>
      </c>
      <c r="AM433" s="12" t="str">
        <f>IFERROR(VLOOKUP(A433,'Previous CF'!A:AO,39,FALSE),"")</f>
        <v/>
      </c>
      <c r="AN433" s="12"/>
      <c r="AO433" s="12" t="str">
        <f>IFERROR(VLOOKUP(A433,'Previous CF'!A:AQ,41,FALSE),"")</f>
        <v/>
      </c>
      <c r="AP433" s="12" t="str">
        <f>IFERROR(VLOOKUP(A433,'Previous CF'!A:AR,42,FALSE),"")</f>
        <v/>
      </c>
    </row>
    <row r="434" spans="1:42" x14ac:dyDescent="0.35">
      <c r="A434" s="23">
        <f>HT!A434</f>
        <v>0</v>
      </c>
      <c r="B434" s="23">
        <f>HT!B434</f>
        <v>0</v>
      </c>
      <c r="C434" s="23">
        <f>HT!C434</f>
        <v>0</v>
      </c>
      <c r="D434" s="23">
        <f>HT!D434</f>
        <v>0</v>
      </c>
      <c r="E434" s="3" t="str">
        <f>IFERROR(VLOOKUP(A434,grades!A:P,5,FALSE),"")</f>
        <v/>
      </c>
      <c r="F434" s="3" t="str">
        <f>IFERROR(VLOOKUP(A434,grades!A:Q,6,FALSE),"")</f>
        <v/>
      </c>
      <c r="G434" s="3" t="str">
        <f>IFERROR(VLOOKUP(A434,HT!A:K,8,FALSE),"")</f>
        <v/>
      </c>
      <c r="H434" s="3" t="str">
        <f>IFERROR(VLOOKUP(A434,HT!A:L,12,FALSE),"")</f>
        <v/>
      </c>
      <c r="I434" s="3" t="str">
        <f>IFERROR(VLOOKUP(A434,IEP!A:F,6,FALSE),"")</f>
        <v/>
      </c>
      <c r="J434" s="3" t="str">
        <f>IFERROR(VLOOKUP(A434,FRL!A:G,5,FALSE),"")</f>
        <v/>
      </c>
      <c r="K434" s="4" t="str">
        <f>IFERROR(VLOOKUP(A434,Att!A:E,5,FALSE),"")</f>
        <v/>
      </c>
      <c r="L434" s="32" t="str">
        <f>IFERROR(VLOOKUP(A434,Disc!A:C,2,FALSE),"0")</f>
        <v>0</v>
      </c>
      <c r="M434" s="3" t="str">
        <f>IFERROR(VLOOKUP(A434,CA!A:P,8,FALSE),"")</f>
        <v/>
      </c>
      <c r="N434" s="3" t="str">
        <f>IFERROR(VLOOKUP(A434,MA!A:Q,8,FALSE),"")</f>
        <v/>
      </c>
      <c r="O434" s="3" t="str">
        <f>IFERROR(VLOOKUP(A434,SC!A:Q,8,FALSE),"")</f>
        <v/>
      </c>
      <c r="P434" s="3" t="str">
        <f>IFERROR(VLOOKUP(A434,SS!A:P,8,FALSE),"")</f>
        <v/>
      </c>
      <c r="Q434" s="3">
        <f t="shared" si="36"/>
        <v>0</v>
      </c>
      <c r="R434" s="3">
        <f t="shared" si="37"/>
        <v>0</v>
      </c>
      <c r="S434" s="5"/>
      <c r="T434" s="3">
        <f>IFERROR(COUNTIFS(grades!A:A,A434,grades!H:H,"A"),"0")</f>
        <v>0</v>
      </c>
      <c r="U434" s="3">
        <f>IFERROR(COUNTIFS(grades!A:A,A434,grades!H:H,"B"),"0")</f>
        <v>0</v>
      </c>
      <c r="V434" s="3">
        <f>IFERROR(COUNTIFS(grades!A:A,A434,grades!H:H,"C"),"0")</f>
        <v>0</v>
      </c>
      <c r="W434" s="3">
        <f>IFERROR(COUNTIFS(grades!A:A,A434,grades!H:H,"D"),"0")</f>
        <v>0</v>
      </c>
      <c r="X434" s="3">
        <f>IFERROR(COUNTIFS(grades!A:A,A434,grades!H:H,"F"),"0")</f>
        <v>0</v>
      </c>
      <c r="Y434" s="5"/>
      <c r="Z434" s="3" t="str">
        <f>IFERROR(VLOOKUP(A434,'Previous CF'!A:AH,27,FALSE),"")</f>
        <v/>
      </c>
      <c r="AA434" s="6" t="e">
        <f t="shared" si="38"/>
        <v>#VALUE!</v>
      </c>
      <c r="AB434" s="6" t="e">
        <f t="shared" si="39"/>
        <v>#VALUE!</v>
      </c>
      <c r="AC434" s="6" t="e">
        <f t="shared" si="40"/>
        <v>#VALUE!</v>
      </c>
      <c r="AD434" s="3" t="e">
        <f t="shared" si="41"/>
        <v>#VALUE!</v>
      </c>
      <c r="AE434" s="20" t="str">
        <f>IFERROR(VLOOKUP(A434,'Previous CF'!A:AE,31,FALSE),"")</f>
        <v/>
      </c>
      <c r="AF434" s="20" t="str">
        <f>IFERROR(VLOOKUP(A434,'Previous CF'!A:AF,32,FALSE),"")</f>
        <v/>
      </c>
      <c r="AG434" s="12" t="str">
        <f>IFERROR(VLOOKUP(A434,'Previous CF'!A:AI,33,FALSE),"")</f>
        <v/>
      </c>
      <c r="AH434" s="12" t="str">
        <f>IFERROR(VLOOKUP(A434,'Previous CF'!A:AJ,34,FALSE),"")</f>
        <v/>
      </c>
      <c r="AI434" s="12" t="str">
        <f>IFERROR(VLOOKUP(A434,'Previous CF'!A:AK,35,FALSE),"")</f>
        <v/>
      </c>
      <c r="AJ434" s="12" t="str">
        <f>IFERROR(VLOOKUP(A434,'Previous CF'!A:AL,36,FALSE),"")</f>
        <v/>
      </c>
      <c r="AK434" s="12" t="str">
        <f>IFERROR(VLOOKUP(A434,'Previous CF'!A:AM,37,FALSE),"")</f>
        <v/>
      </c>
      <c r="AL434" s="12" t="str">
        <f>IFERROR(VLOOKUP(A434,'Previous CF'!A:AN,38,FALSE),"")</f>
        <v/>
      </c>
      <c r="AM434" s="12" t="str">
        <f>IFERROR(VLOOKUP(A434,'Previous CF'!A:AO,39,FALSE),"")</f>
        <v/>
      </c>
      <c r="AN434" s="12"/>
      <c r="AO434" s="12" t="str">
        <f>IFERROR(VLOOKUP(A434,'Previous CF'!A:AQ,41,FALSE),"")</f>
        <v/>
      </c>
      <c r="AP434" s="12" t="str">
        <f>IFERROR(VLOOKUP(A434,'Previous CF'!A:AR,42,FALSE),"")</f>
        <v/>
      </c>
    </row>
    <row r="435" spans="1:42" x14ac:dyDescent="0.35">
      <c r="A435" s="23">
        <f>HT!A435</f>
        <v>0</v>
      </c>
      <c r="B435" s="23">
        <f>HT!B435</f>
        <v>0</v>
      </c>
      <c r="C435" s="23">
        <f>HT!C435</f>
        <v>0</v>
      </c>
      <c r="D435" s="23">
        <f>HT!D435</f>
        <v>0</v>
      </c>
      <c r="E435" s="3" t="str">
        <f>IFERROR(VLOOKUP(A435,grades!A:P,5,FALSE),"")</f>
        <v/>
      </c>
      <c r="F435" s="3" t="str">
        <f>IFERROR(VLOOKUP(A435,grades!A:Q,6,FALSE),"")</f>
        <v/>
      </c>
      <c r="G435" s="3" t="str">
        <f>IFERROR(VLOOKUP(A435,HT!A:K,8,FALSE),"")</f>
        <v/>
      </c>
      <c r="H435" s="3" t="str">
        <f>IFERROR(VLOOKUP(A435,HT!A:L,12,FALSE),"")</f>
        <v/>
      </c>
      <c r="I435" s="3" t="str">
        <f>IFERROR(VLOOKUP(A435,IEP!A:F,6,FALSE),"")</f>
        <v/>
      </c>
      <c r="J435" s="3" t="str">
        <f>IFERROR(VLOOKUP(A435,FRL!A:G,5,FALSE),"")</f>
        <v/>
      </c>
      <c r="K435" s="4" t="str">
        <f>IFERROR(VLOOKUP(A435,Att!A:E,5,FALSE),"")</f>
        <v/>
      </c>
      <c r="L435" s="32" t="str">
        <f>IFERROR(VLOOKUP(A435,Disc!A:C,2,FALSE),"0")</f>
        <v>0</v>
      </c>
      <c r="M435" s="3" t="str">
        <f>IFERROR(VLOOKUP(A435,CA!A:P,8,FALSE),"")</f>
        <v/>
      </c>
      <c r="N435" s="3" t="str">
        <f>IFERROR(VLOOKUP(A435,MA!A:Q,8,FALSE),"")</f>
        <v/>
      </c>
      <c r="O435" s="3" t="str">
        <f>IFERROR(VLOOKUP(A435,SC!A:Q,8,FALSE),"")</f>
        <v/>
      </c>
      <c r="P435" s="3" t="str">
        <f>IFERROR(VLOOKUP(A435,SS!A:P,8,FALSE),"")</f>
        <v/>
      </c>
      <c r="Q435" s="3">
        <f t="shared" si="36"/>
        <v>0</v>
      </c>
      <c r="R435" s="3">
        <f t="shared" si="37"/>
        <v>0</v>
      </c>
      <c r="S435" s="5"/>
      <c r="T435" s="3">
        <f>IFERROR(COUNTIFS(grades!A:A,A435,grades!H:H,"A"),"0")</f>
        <v>0</v>
      </c>
      <c r="U435" s="3">
        <f>IFERROR(COUNTIFS(grades!A:A,A435,grades!H:H,"B"),"0")</f>
        <v>0</v>
      </c>
      <c r="V435" s="3">
        <f>IFERROR(COUNTIFS(grades!A:A,A435,grades!H:H,"C"),"0")</f>
        <v>0</v>
      </c>
      <c r="W435" s="3">
        <f>IFERROR(COUNTIFS(grades!A:A,A435,grades!H:H,"D"),"0")</f>
        <v>0</v>
      </c>
      <c r="X435" s="3">
        <f>IFERROR(COUNTIFS(grades!A:A,A435,grades!H:H,"F"),"0")</f>
        <v>0</v>
      </c>
      <c r="Y435" s="5"/>
      <c r="Z435" s="3" t="str">
        <f>IFERROR(VLOOKUP(A435,'Previous CF'!A:AH,27,FALSE),"")</f>
        <v/>
      </c>
      <c r="AA435" s="6" t="e">
        <f t="shared" si="38"/>
        <v>#VALUE!</v>
      </c>
      <c r="AB435" s="6" t="e">
        <f t="shared" si="39"/>
        <v>#VALUE!</v>
      </c>
      <c r="AC435" s="6" t="e">
        <f t="shared" si="40"/>
        <v>#VALUE!</v>
      </c>
      <c r="AD435" s="3" t="e">
        <f t="shared" si="41"/>
        <v>#VALUE!</v>
      </c>
      <c r="AE435" s="20" t="str">
        <f>IFERROR(VLOOKUP(A435,'Previous CF'!A:AE,31,FALSE),"")</f>
        <v/>
      </c>
      <c r="AF435" s="20" t="str">
        <f>IFERROR(VLOOKUP(A435,'Previous CF'!A:AF,32,FALSE),"")</f>
        <v/>
      </c>
      <c r="AG435" s="12" t="str">
        <f>IFERROR(VLOOKUP(A435,'Previous CF'!A:AI,33,FALSE),"")</f>
        <v/>
      </c>
      <c r="AH435" s="12" t="str">
        <f>IFERROR(VLOOKUP(A435,'Previous CF'!A:AJ,34,FALSE),"")</f>
        <v/>
      </c>
      <c r="AI435" s="12" t="str">
        <f>IFERROR(VLOOKUP(A435,'Previous CF'!A:AK,35,FALSE),"")</f>
        <v/>
      </c>
      <c r="AJ435" s="12" t="str">
        <f>IFERROR(VLOOKUP(A435,'Previous CF'!A:AL,36,FALSE),"")</f>
        <v/>
      </c>
      <c r="AK435" s="12" t="str">
        <f>IFERROR(VLOOKUP(A435,'Previous CF'!A:AM,37,FALSE),"")</f>
        <v/>
      </c>
      <c r="AL435" s="12" t="str">
        <f>IFERROR(VLOOKUP(A435,'Previous CF'!A:AN,38,FALSE),"")</f>
        <v/>
      </c>
      <c r="AM435" s="12" t="str">
        <f>IFERROR(VLOOKUP(A435,'Previous CF'!A:AO,39,FALSE),"")</f>
        <v/>
      </c>
      <c r="AN435" s="12"/>
      <c r="AO435" s="12" t="str">
        <f>IFERROR(VLOOKUP(A435,'Previous CF'!A:AQ,41,FALSE),"")</f>
        <v/>
      </c>
      <c r="AP435" s="12" t="str">
        <f>IFERROR(VLOOKUP(A435,'Previous CF'!A:AR,42,FALSE),"")</f>
        <v/>
      </c>
    </row>
    <row r="436" spans="1:42" x14ac:dyDescent="0.35">
      <c r="A436" s="23">
        <f>HT!A436</f>
        <v>0</v>
      </c>
      <c r="B436" s="23">
        <f>HT!B436</f>
        <v>0</v>
      </c>
      <c r="C436" s="23">
        <f>HT!C436</f>
        <v>0</v>
      </c>
      <c r="D436" s="23">
        <f>HT!D436</f>
        <v>0</v>
      </c>
      <c r="E436" s="3" t="str">
        <f>IFERROR(VLOOKUP(A436,grades!A:P,5,FALSE),"")</f>
        <v/>
      </c>
      <c r="F436" s="3" t="str">
        <f>IFERROR(VLOOKUP(A436,grades!A:Q,6,FALSE),"")</f>
        <v/>
      </c>
      <c r="G436" s="3" t="str">
        <f>IFERROR(VLOOKUP(A436,HT!A:K,8,FALSE),"")</f>
        <v/>
      </c>
      <c r="H436" s="3" t="str">
        <f>IFERROR(VLOOKUP(A436,HT!A:L,12,FALSE),"")</f>
        <v/>
      </c>
      <c r="I436" s="3" t="str">
        <f>IFERROR(VLOOKUP(A436,IEP!A:F,6,FALSE),"")</f>
        <v/>
      </c>
      <c r="J436" s="3" t="str">
        <f>IFERROR(VLOOKUP(A436,FRL!A:G,5,FALSE),"")</f>
        <v/>
      </c>
      <c r="K436" s="4" t="str">
        <f>IFERROR(VLOOKUP(A436,Att!A:E,5,FALSE),"")</f>
        <v/>
      </c>
      <c r="L436" s="32" t="str">
        <f>IFERROR(VLOOKUP(A436,Disc!A:C,2,FALSE),"0")</f>
        <v>0</v>
      </c>
      <c r="M436" s="3" t="str">
        <f>IFERROR(VLOOKUP(A436,CA!A:P,8,FALSE),"")</f>
        <v/>
      </c>
      <c r="N436" s="3" t="str">
        <f>IFERROR(VLOOKUP(A436,MA!A:Q,8,FALSE),"")</f>
        <v/>
      </c>
      <c r="O436" s="3" t="str">
        <f>IFERROR(VLOOKUP(A436,SC!A:Q,8,FALSE),"")</f>
        <v/>
      </c>
      <c r="P436" s="3" t="str">
        <f>IFERROR(VLOOKUP(A436,SS!A:P,8,FALSE),"")</f>
        <v/>
      </c>
      <c r="Q436" s="3">
        <f t="shared" si="36"/>
        <v>0</v>
      </c>
      <c r="R436" s="3">
        <f t="shared" si="37"/>
        <v>0</v>
      </c>
      <c r="S436" s="5"/>
      <c r="T436" s="3">
        <f>IFERROR(COUNTIFS(grades!A:A,A436,grades!H:H,"A"),"0")</f>
        <v>0</v>
      </c>
      <c r="U436" s="3">
        <f>IFERROR(COUNTIFS(grades!A:A,A436,grades!H:H,"B"),"0")</f>
        <v>0</v>
      </c>
      <c r="V436" s="3">
        <f>IFERROR(COUNTIFS(grades!A:A,A436,grades!H:H,"C"),"0")</f>
        <v>0</v>
      </c>
      <c r="W436" s="3">
        <f>IFERROR(COUNTIFS(grades!A:A,A436,grades!H:H,"D"),"0")</f>
        <v>0</v>
      </c>
      <c r="X436" s="3">
        <f>IFERROR(COUNTIFS(grades!A:A,A436,grades!H:H,"F"),"0")</f>
        <v>0</v>
      </c>
      <c r="Y436" s="5"/>
      <c r="Z436" s="3" t="str">
        <f>IFERROR(VLOOKUP(A436,'Previous CF'!A:AH,27,FALSE),"")</f>
        <v/>
      </c>
      <c r="AA436" s="6" t="e">
        <f t="shared" si="38"/>
        <v>#VALUE!</v>
      </c>
      <c r="AB436" s="6" t="e">
        <f t="shared" si="39"/>
        <v>#VALUE!</v>
      </c>
      <c r="AC436" s="6" t="e">
        <f t="shared" si="40"/>
        <v>#VALUE!</v>
      </c>
      <c r="AD436" s="3" t="e">
        <f t="shared" si="41"/>
        <v>#VALUE!</v>
      </c>
      <c r="AE436" s="20" t="str">
        <f>IFERROR(VLOOKUP(A436,'Previous CF'!A:AE,31,FALSE),"")</f>
        <v/>
      </c>
      <c r="AF436" s="20" t="str">
        <f>IFERROR(VLOOKUP(A436,'Previous CF'!A:AF,32,FALSE),"")</f>
        <v/>
      </c>
      <c r="AG436" s="12" t="str">
        <f>IFERROR(VLOOKUP(A436,'Previous CF'!A:AI,33,FALSE),"")</f>
        <v/>
      </c>
      <c r="AH436" s="12" t="str">
        <f>IFERROR(VLOOKUP(A436,'Previous CF'!A:AJ,34,FALSE),"")</f>
        <v/>
      </c>
      <c r="AI436" s="12" t="str">
        <f>IFERROR(VLOOKUP(A436,'Previous CF'!A:AK,35,FALSE),"")</f>
        <v/>
      </c>
      <c r="AJ436" s="12" t="str">
        <f>IFERROR(VLOOKUP(A436,'Previous CF'!A:AL,36,FALSE),"")</f>
        <v/>
      </c>
      <c r="AK436" s="12" t="str">
        <f>IFERROR(VLOOKUP(A436,'Previous CF'!A:AM,37,FALSE),"")</f>
        <v/>
      </c>
      <c r="AL436" s="12" t="str">
        <f>IFERROR(VLOOKUP(A436,'Previous CF'!A:AN,38,FALSE),"")</f>
        <v/>
      </c>
      <c r="AM436" s="12" t="str">
        <f>IFERROR(VLOOKUP(A436,'Previous CF'!A:AO,39,FALSE),"")</f>
        <v/>
      </c>
      <c r="AN436" s="12"/>
      <c r="AO436" s="12" t="str">
        <f>IFERROR(VLOOKUP(A436,'Previous CF'!A:AQ,41,FALSE),"")</f>
        <v/>
      </c>
      <c r="AP436" s="12" t="str">
        <f>IFERROR(VLOOKUP(A436,'Previous CF'!A:AR,42,FALSE),"")</f>
        <v/>
      </c>
    </row>
    <row r="437" spans="1:42" x14ac:dyDescent="0.35">
      <c r="A437" s="23">
        <f>HT!A437</f>
        <v>0</v>
      </c>
      <c r="B437" s="23">
        <f>HT!B437</f>
        <v>0</v>
      </c>
      <c r="C437" s="23">
        <f>HT!C437</f>
        <v>0</v>
      </c>
      <c r="D437" s="23">
        <f>HT!D437</f>
        <v>0</v>
      </c>
      <c r="E437" s="3" t="str">
        <f>IFERROR(VLOOKUP(A437,grades!A:P,5,FALSE),"")</f>
        <v/>
      </c>
      <c r="F437" s="3" t="str">
        <f>IFERROR(VLOOKUP(A437,grades!A:Q,6,FALSE),"")</f>
        <v/>
      </c>
      <c r="G437" s="3" t="str">
        <f>IFERROR(VLOOKUP(A437,HT!A:K,8,FALSE),"")</f>
        <v/>
      </c>
      <c r="H437" s="3" t="str">
        <f>IFERROR(VLOOKUP(A437,HT!A:L,12,FALSE),"")</f>
        <v/>
      </c>
      <c r="I437" s="3" t="str">
        <f>IFERROR(VLOOKUP(A437,IEP!A:F,6,FALSE),"")</f>
        <v/>
      </c>
      <c r="J437" s="3" t="str">
        <f>IFERROR(VLOOKUP(A437,FRL!A:G,5,FALSE),"")</f>
        <v/>
      </c>
      <c r="K437" s="4" t="str">
        <f>IFERROR(VLOOKUP(A437,Att!A:E,5,FALSE),"")</f>
        <v/>
      </c>
      <c r="L437" s="32" t="str">
        <f>IFERROR(VLOOKUP(A437,Disc!A:C,2,FALSE),"0")</f>
        <v>0</v>
      </c>
      <c r="M437" s="3" t="str">
        <f>IFERROR(VLOOKUP(A437,CA!A:P,8,FALSE),"")</f>
        <v/>
      </c>
      <c r="N437" s="3" t="str">
        <f>IFERROR(VLOOKUP(A437,MA!A:Q,8,FALSE),"")</f>
        <v/>
      </c>
      <c r="O437" s="3" t="str">
        <f>IFERROR(VLOOKUP(A437,SC!A:Q,8,FALSE),"")</f>
        <v/>
      </c>
      <c r="P437" s="3" t="str">
        <f>IFERROR(VLOOKUP(A437,SS!A:P,8,FALSE),"")</f>
        <v/>
      </c>
      <c r="Q437" s="3">
        <f t="shared" si="36"/>
        <v>0</v>
      </c>
      <c r="R437" s="3">
        <f t="shared" si="37"/>
        <v>0</v>
      </c>
      <c r="S437" s="5"/>
      <c r="T437" s="3">
        <f>IFERROR(COUNTIFS(grades!A:A,A437,grades!H:H,"A"),"0")</f>
        <v>0</v>
      </c>
      <c r="U437" s="3">
        <f>IFERROR(COUNTIFS(grades!A:A,A437,grades!H:H,"B"),"0")</f>
        <v>0</v>
      </c>
      <c r="V437" s="3">
        <f>IFERROR(COUNTIFS(grades!A:A,A437,grades!H:H,"C"),"0")</f>
        <v>0</v>
      </c>
      <c r="W437" s="3">
        <f>IFERROR(COUNTIFS(grades!A:A,A437,grades!H:H,"D"),"0")</f>
        <v>0</v>
      </c>
      <c r="X437" s="3">
        <f>IFERROR(COUNTIFS(grades!A:A,A437,grades!H:H,"F"),"0")</f>
        <v>0</v>
      </c>
      <c r="Y437" s="5"/>
      <c r="Z437" s="3" t="str">
        <f>IFERROR(VLOOKUP(A437,'Previous CF'!A:AH,27,FALSE),"")</f>
        <v/>
      </c>
      <c r="AA437" s="6" t="e">
        <f t="shared" si="38"/>
        <v>#VALUE!</v>
      </c>
      <c r="AB437" s="6" t="e">
        <f t="shared" si="39"/>
        <v>#VALUE!</v>
      </c>
      <c r="AC437" s="6" t="e">
        <f t="shared" si="40"/>
        <v>#VALUE!</v>
      </c>
      <c r="AD437" s="3" t="e">
        <f t="shared" si="41"/>
        <v>#VALUE!</v>
      </c>
      <c r="AE437" s="20" t="str">
        <f>IFERROR(VLOOKUP(A437,'Previous CF'!A:AE,31,FALSE),"")</f>
        <v/>
      </c>
      <c r="AF437" s="20" t="str">
        <f>IFERROR(VLOOKUP(A437,'Previous CF'!A:AF,32,FALSE),"")</f>
        <v/>
      </c>
      <c r="AG437" s="12" t="str">
        <f>IFERROR(VLOOKUP(A437,'Previous CF'!A:AI,33,FALSE),"")</f>
        <v/>
      </c>
      <c r="AH437" s="12" t="str">
        <f>IFERROR(VLOOKUP(A437,'Previous CF'!A:AJ,34,FALSE),"")</f>
        <v/>
      </c>
      <c r="AI437" s="12" t="str">
        <f>IFERROR(VLOOKUP(A437,'Previous CF'!A:AK,35,FALSE),"")</f>
        <v/>
      </c>
      <c r="AJ437" s="12" t="str">
        <f>IFERROR(VLOOKUP(A437,'Previous CF'!A:AL,36,FALSE),"")</f>
        <v/>
      </c>
      <c r="AK437" s="12" t="str">
        <f>IFERROR(VLOOKUP(A437,'Previous CF'!A:AM,37,FALSE),"")</f>
        <v/>
      </c>
      <c r="AL437" s="12" t="str">
        <f>IFERROR(VLOOKUP(A437,'Previous CF'!A:AN,38,FALSE),"")</f>
        <v/>
      </c>
      <c r="AM437" s="12" t="str">
        <f>IFERROR(VLOOKUP(A437,'Previous CF'!A:AO,39,FALSE),"")</f>
        <v/>
      </c>
      <c r="AN437" s="12"/>
      <c r="AO437" s="12" t="str">
        <f>IFERROR(VLOOKUP(A437,'Previous CF'!A:AQ,41,FALSE),"")</f>
        <v/>
      </c>
      <c r="AP437" s="12" t="str">
        <f>IFERROR(VLOOKUP(A437,'Previous CF'!A:AR,42,FALSE),"")</f>
        <v/>
      </c>
    </row>
    <row r="438" spans="1:42" x14ac:dyDescent="0.35">
      <c r="A438" s="23">
        <f>HT!A438</f>
        <v>0</v>
      </c>
      <c r="B438" s="23">
        <f>HT!B438</f>
        <v>0</v>
      </c>
      <c r="C438" s="23">
        <f>HT!C438</f>
        <v>0</v>
      </c>
      <c r="D438" s="23">
        <f>HT!D438</f>
        <v>0</v>
      </c>
      <c r="E438" s="3" t="str">
        <f>IFERROR(VLOOKUP(A438,grades!A:P,5,FALSE),"")</f>
        <v/>
      </c>
      <c r="F438" s="3" t="str">
        <f>IFERROR(VLOOKUP(A438,grades!A:Q,6,FALSE),"")</f>
        <v/>
      </c>
      <c r="G438" s="3" t="str">
        <f>IFERROR(VLOOKUP(A438,HT!A:K,8,FALSE),"")</f>
        <v/>
      </c>
      <c r="H438" s="3" t="str">
        <f>IFERROR(VLOOKUP(A438,HT!A:L,12,FALSE),"")</f>
        <v/>
      </c>
      <c r="I438" s="3" t="str">
        <f>IFERROR(VLOOKUP(A438,IEP!A:F,6,FALSE),"")</f>
        <v/>
      </c>
      <c r="J438" s="3" t="str">
        <f>IFERROR(VLOOKUP(A438,FRL!A:G,5,FALSE),"")</f>
        <v/>
      </c>
      <c r="K438" s="4" t="str">
        <f>IFERROR(VLOOKUP(A438,Att!A:E,5,FALSE),"")</f>
        <v/>
      </c>
      <c r="L438" s="32" t="str">
        <f>IFERROR(VLOOKUP(A438,Disc!A:C,2,FALSE),"0")</f>
        <v>0</v>
      </c>
      <c r="M438" s="3" t="str">
        <f>IFERROR(VLOOKUP(A438,CA!A:P,8,FALSE),"")</f>
        <v/>
      </c>
      <c r="N438" s="3" t="str">
        <f>IFERROR(VLOOKUP(A438,MA!A:Q,8,FALSE),"")</f>
        <v/>
      </c>
      <c r="O438" s="3" t="str">
        <f>IFERROR(VLOOKUP(A438,SC!A:Q,8,FALSE),"")</f>
        <v/>
      </c>
      <c r="P438" s="3" t="str">
        <f>IFERROR(VLOOKUP(A438,SS!A:P,8,FALSE),"")</f>
        <v/>
      </c>
      <c r="Q438" s="3">
        <f t="shared" si="36"/>
        <v>0</v>
      </c>
      <c r="R438" s="3">
        <f t="shared" si="37"/>
        <v>0</v>
      </c>
      <c r="S438" s="5"/>
      <c r="T438" s="3">
        <f>IFERROR(COUNTIFS(grades!A:A,A438,grades!H:H,"A"),"0")</f>
        <v>0</v>
      </c>
      <c r="U438" s="3">
        <f>IFERROR(COUNTIFS(grades!A:A,A438,grades!H:H,"B"),"0")</f>
        <v>0</v>
      </c>
      <c r="V438" s="3">
        <f>IFERROR(COUNTIFS(grades!A:A,A438,grades!H:H,"C"),"0")</f>
        <v>0</v>
      </c>
      <c r="W438" s="3">
        <f>IFERROR(COUNTIFS(grades!A:A,A438,grades!H:H,"D"),"0")</f>
        <v>0</v>
      </c>
      <c r="X438" s="3">
        <f>IFERROR(COUNTIFS(grades!A:A,A438,grades!H:H,"F"),"0")</f>
        <v>0</v>
      </c>
      <c r="Y438" s="5"/>
      <c r="Z438" s="3" t="str">
        <f>IFERROR(VLOOKUP(A438,'Previous CF'!A:AH,27,FALSE),"")</f>
        <v/>
      </c>
      <c r="AA438" s="6" t="e">
        <f t="shared" si="38"/>
        <v>#VALUE!</v>
      </c>
      <c r="AB438" s="6" t="e">
        <f t="shared" si="39"/>
        <v>#VALUE!</v>
      </c>
      <c r="AC438" s="6" t="e">
        <f t="shared" si="40"/>
        <v>#VALUE!</v>
      </c>
      <c r="AD438" s="3" t="e">
        <f t="shared" si="41"/>
        <v>#VALUE!</v>
      </c>
      <c r="AE438" s="20" t="str">
        <f>IFERROR(VLOOKUP(A438,'Previous CF'!A:AE,31,FALSE),"")</f>
        <v/>
      </c>
      <c r="AF438" s="20" t="str">
        <f>IFERROR(VLOOKUP(A438,'Previous CF'!A:AF,32,FALSE),"")</f>
        <v/>
      </c>
      <c r="AG438" s="12" t="str">
        <f>IFERROR(VLOOKUP(A438,'Previous CF'!A:AI,33,FALSE),"")</f>
        <v/>
      </c>
      <c r="AH438" s="12" t="str">
        <f>IFERROR(VLOOKUP(A438,'Previous CF'!A:AJ,34,FALSE),"")</f>
        <v/>
      </c>
      <c r="AI438" s="12" t="str">
        <f>IFERROR(VLOOKUP(A438,'Previous CF'!A:AK,35,FALSE),"")</f>
        <v/>
      </c>
      <c r="AJ438" s="12" t="str">
        <f>IFERROR(VLOOKUP(A438,'Previous CF'!A:AL,36,FALSE),"")</f>
        <v/>
      </c>
      <c r="AK438" s="12" t="str">
        <f>IFERROR(VLOOKUP(A438,'Previous CF'!A:AM,37,FALSE),"")</f>
        <v/>
      </c>
      <c r="AL438" s="12" t="str">
        <f>IFERROR(VLOOKUP(A438,'Previous CF'!A:AN,38,FALSE),"")</f>
        <v/>
      </c>
      <c r="AM438" s="12" t="str">
        <f>IFERROR(VLOOKUP(A438,'Previous CF'!A:AO,39,FALSE),"")</f>
        <v/>
      </c>
      <c r="AN438" s="12"/>
      <c r="AO438" s="12" t="str">
        <f>IFERROR(VLOOKUP(A438,'Previous CF'!A:AQ,41,FALSE),"")</f>
        <v/>
      </c>
      <c r="AP438" s="12" t="str">
        <f>IFERROR(VLOOKUP(A438,'Previous CF'!A:AR,42,FALSE),"")</f>
        <v/>
      </c>
    </row>
    <row r="439" spans="1:42" x14ac:dyDescent="0.35">
      <c r="A439" s="23">
        <f>HT!A439</f>
        <v>0</v>
      </c>
      <c r="B439" s="23">
        <f>HT!B439</f>
        <v>0</v>
      </c>
      <c r="C439" s="23">
        <f>HT!C439</f>
        <v>0</v>
      </c>
      <c r="D439" s="23">
        <f>HT!D439</f>
        <v>0</v>
      </c>
      <c r="E439" s="3" t="str">
        <f>IFERROR(VLOOKUP(A439,grades!A:P,5,FALSE),"")</f>
        <v/>
      </c>
      <c r="F439" s="3" t="str">
        <f>IFERROR(VLOOKUP(A439,grades!A:Q,6,FALSE),"")</f>
        <v/>
      </c>
      <c r="G439" s="3" t="str">
        <f>IFERROR(VLOOKUP(A439,HT!A:K,8,FALSE),"")</f>
        <v/>
      </c>
      <c r="H439" s="3" t="str">
        <f>IFERROR(VLOOKUP(A439,HT!A:L,12,FALSE),"")</f>
        <v/>
      </c>
      <c r="I439" s="3" t="str">
        <f>IFERROR(VLOOKUP(A439,IEP!A:F,6,FALSE),"")</f>
        <v/>
      </c>
      <c r="J439" s="3" t="str">
        <f>IFERROR(VLOOKUP(A439,FRL!A:G,5,FALSE),"")</f>
        <v/>
      </c>
      <c r="K439" s="4" t="str">
        <f>IFERROR(VLOOKUP(A439,Att!A:E,5,FALSE),"")</f>
        <v/>
      </c>
      <c r="L439" s="32" t="str">
        <f>IFERROR(VLOOKUP(A439,Disc!A:C,2,FALSE),"0")</f>
        <v>0</v>
      </c>
      <c r="M439" s="3" t="str">
        <f>IFERROR(VLOOKUP(A439,CA!A:P,8,FALSE),"")</f>
        <v/>
      </c>
      <c r="N439" s="3" t="str">
        <f>IFERROR(VLOOKUP(A439,MA!A:Q,8,FALSE),"")</f>
        <v/>
      </c>
      <c r="O439" s="3" t="str">
        <f>IFERROR(VLOOKUP(A439,SC!A:Q,8,FALSE),"")</f>
        <v/>
      </c>
      <c r="P439" s="3" t="str">
        <f>IFERROR(VLOOKUP(A439,SS!A:P,8,FALSE),"")</f>
        <v/>
      </c>
      <c r="Q439" s="3">
        <f t="shared" si="36"/>
        <v>0</v>
      </c>
      <c r="R439" s="3">
        <f t="shared" si="37"/>
        <v>0</v>
      </c>
      <c r="S439" s="5"/>
      <c r="T439" s="3">
        <f>IFERROR(COUNTIFS(grades!A:A,A439,grades!H:H,"A"),"0")</f>
        <v>0</v>
      </c>
      <c r="U439" s="3">
        <f>IFERROR(COUNTIFS(grades!A:A,A439,grades!H:H,"B"),"0")</f>
        <v>0</v>
      </c>
      <c r="V439" s="3">
        <f>IFERROR(COUNTIFS(grades!A:A,A439,grades!H:H,"C"),"0")</f>
        <v>0</v>
      </c>
      <c r="W439" s="3">
        <f>IFERROR(COUNTIFS(grades!A:A,A439,grades!H:H,"D"),"0")</f>
        <v>0</v>
      </c>
      <c r="X439" s="3">
        <f>IFERROR(COUNTIFS(grades!A:A,A439,grades!H:H,"F"),"0")</f>
        <v>0</v>
      </c>
      <c r="Y439" s="5"/>
      <c r="Z439" s="3" t="str">
        <f>IFERROR(VLOOKUP(A439,'Previous CF'!A:AH,27,FALSE),"")</f>
        <v/>
      </c>
      <c r="AA439" s="6" t="e">
        <f t="shared" si="38"/>
        <v>#VALUE!</v>
      </c>
      <c r="AB439" s="6" t="e">
        <f t="shared" si="39"/>
        <v>#VALUE!</v>
      </c>
      <c r="AC439" s="6" t="e">
        <f t="shared" si="40"/>
        <v>#VALUE!</v>
      </c>
      <c r="AD439" s="3" t="e">
        <f t="shared" si="41"/>
        <v>#VALUE!</v>
      </c>
      <c r="AE439" s="20" t="str">
        <f>IFERROR(VLOOKUP(A439,'Previous CF'!A:AE,31,FALSE),"")</f>
        <v/>
      </c>
      <c r="AF439" s="20" t="str">
        <f>IFERROR(VLOOKUP(A439,'Previous CF'!A:AF,32,FALSE),"")</f>
        <v/>
      </c>
      <c r="AG439" s="12" t="str">
        <f>IFERROR(VLOOKUP(A439,'Previous CF'!A:AI,33,FALSE),"")</f>
        <v/>
      </c>
      <c r="AH439" s="12" t="str">
        <f>IFERROR(VLOOKUP(A439,'Previous CF'!A:AJ,34,FALSE),"")</f>
        <v/>
      </c>
      <c r="AI439" s="12" t="str">
        <f>IFERROR(VLOOKUP(A439,'Previous CF'!A:AK,35,FALSE),"")</f>
        <v/>
      </c>
      <c r="AJ439" s="12" t="str">
        <f>IFERROR(VLOOKUP(A439,'Previous CF'!A:AL,36,FALSE),"")</f>
        <v/>
      </c>
      <c r="AK439" s="12" t="str">
        <f>IFERROR(VLOOKUP(A439,'Previous CF'!A:AM,37,FALSE),"")</f>
        <v/>
      </c>
      <c r="AL439" s="12" t="str">
        <f>IFERROR(VLOOKUP(A439,'Previous CF'!A:AN,38,FALSE),"")</f>
        <v/>
      </c>
      <c r="AM439" s="12" t="str">
        <f>IFERROR(VLOOKUP(A439,'Previous CF'!A:AO,39,FALSE),"")</f>
        <v/>
      </c>
      <c r="AN439" s="12"/>
      <c r="AO439" s="12" t="str">
        <f>IFERROR(VLOOKUP(A439,'Previous CF'!A:AQ,41,FALSE),"")</f>
        <v/>
      </c>
      <c r="AP439" s="12" t="str">
        <f>IFERROR(VLOOKUP(A439,'Previous CF'!A:AR,42,FALSE),"")</f>
        <v/>
      </c>
    </row>
    <row r="440" spans="1:42" x14ac:dyDescent="0.35">
      <c r="A440" s="23">
        <f>HT!A440</f>
        <v>0</v>
      </c>
      <c r="B440" s="23">
        <f>HT!B440</f>
        <v>0</v>
      </c>
      <c r="C440" s="23">
        <f>HT!C440</f>
        <v>0</v>
      </c>
      <c r="D440" s="23">
        <f>HT!D440</f>
        <v>0</v>
      </c>
      <c r="E440" s="3" t="str">
        <f>IFERROR(VLOOKUP(A440,grades!A:P,5,FALSE),"")</f>
        <v/>
      </c>
      <c r="F440" s="3" t="str">
        <f>IFERROR(VLOOKUP(A440,grades!A:Q,6,FALSE),"")</f>
        <v/>
      </c>
      <c r="G440" s="3" t="str">
        <f>IFERROR(VLOOKUP(A440,HT!A:K,8,FALSE),"")</f>
        <v/>
      </c>
      <c r="H440" s="3" t="str">
        <f>IFERROR(VLOOKUP(A440,HT!A:L,12,FALSE),"")</f>
        <v/>
      </c>
      <c r="I440" s="3" t="str">
        <f>IFERROR(VLOOKUP(A440,IEP!A:F,6,FALSE),"")</f>
        <v/>
      </c>
      <c r="J440" s="3" t="str">
        <f>IFERROR(VLOOKUP(A440,FRL!A:G,5,FALSE),"")</f>
        <v/>
      </c>
      <c r="K440" s="4" t="str">
        <f>IFERROR(VLOOKUP(A440,Att!A:E,5,FALSE),"")</f>
        <v/>
      </c>
      <c r="L440" s="32" t="str">
        <f>IFERROR(VLOOKUP(A440,Disc!A:C,2,FALSE),"0")</f>
        <v>0</v>
      </c>
      <c r="M440" s="3" t="str">
        <f>IFERROR(VLOOKUP(A440,CA!A:P,8,FALSE),"")</f>
        <v/>
      </c>
      <c r="N440" s="3" t="str">
        <f>IFERROR(VLOOKUP(A440,MA!A:Q,8,FALSE),"")</f>
        <v/>
      </c>
      <c r="O440" s="3" t="str">
        <f>IFERROR(VLOOKUP(A440,SC!A:Q,8,FALSE),"")</f>
        <v/>
      </c>
      <c r="P440" s="3" t="str">
        <f>IFERROR(VLOOKUP(A440,SS!A:P,8,FALSE),"")</f>
        <v/>
      </c>
      <c r="Q440" s="3">
        <f t="shared" si="36"/>
        <v>0</v>
      </c>
      <c r="R440" s="3">
        <f t="shared" si="37"/>
        <v>0</v>
      </c>
      <c r="S440" s="5"/>
      <c r="T440" s="3">
        <f>IFERROR(COUNTIFS(grades!A:A,A440,grades!H:H,"A"),"0")</f>
        <v>0</v>
      </c>
      <c r="U440" s="3">
        <f>IFERROR(COUNTIFS(grades!A:A,A440,grades!H:H,"B"),"0")</f>
        <v>0</v>
      </c>
      <c r="V440" s="3">
        <f>IFERROR(COUNTIFS(grades!A:A,A440,grades!H:H,"C"),"0")</f>
        <v>0</v>
      </c>
      <c r="W440" s="3">
        <f>IFERROR(COUNTIFS(grades!A:A,A440,grades!H:H,"D"),"0")</f>
        <v>0</v>
      </c>
      <c r="X440" s="3">
        <f>IFERROR(COUNTIFS(grades!A:A,A440,grades!H:H,"F"),"0")</f>
        <v>0</v>
      </c>
      <c r="Y440" s="5"/>
      <c r="Z440" s="3" t="str">
        <f>IFERROR(VLOOKUP(A440,'Previous CF'!A:AH,27,FALSE),"")</f>
        <v/>
      </c>
      <c r="AA440" s="6" t="e">
        <f t="shared" si="38"/>
        <v>#VALUE!</v>
      </c>
      <c r="AB440" s="6" t="e">
        <f t="shared" si="39"/>
        <v>#VALUE!</v>
      </c>
      <c r="AC440" s="6" t="e">
        <f t="shared" si="40"/>
        <v>#VALUE!</v>
      </c>
      <c r="AD440" s="3" t="e">
        <f t="shared" si="41"/>
        <v>#VALUE!</v>
      </c>
      <c r="AE440" s="20" t="str">
        <f>IFERROR(VLOOKUP(A440,'Previous CF'!A:AE,31,FALSE),"")</f>
        <v/>
      </c>
      <c r="AF440" s="20" t="str">
        <f>IFERROR(VLOOKUP(A440,'Previous CF'!A:AF,32,FALSE),"")</f>
        <v/>
      </c>
      <c r="AG440" s="12" t="str">
        <f>IFERROR(VLOOKUP(A440,'Previous CF'!A:AI,33,FALSE),"")</f>
        <v/>
      </c>
      <c r="AH440" s="12" t="str">
        <f>IFERROR(VLOOKUP(A440,'Previous CF'!A:AJ,34,FALSE),"")</f>
        <v/>
      </c>
      <c r="AI440" s="12" t="str">
        <f>IFERROR(VLOOKUP(A440,'Previous CF'!A:AK,35,FALSE),"")</f>
        <v/>
      </c>
      <c r="AJ440" s="12" t="str">
        <f>IFERROR(VLOOKUP(A440,'Previous CF'!A:AL,36,FALSE),"")</f>
        <v/>
      </c>
      <c r="AK440" s="12" t="str">
        <f>IFERROR(VLOOKUP(A440,'Previous CF'!A:AM,37,FALSE),"")</f>
        <v/>
      </c>
      <c r="AL440" s="12" t="str">
        <f>IFERROR(VLOOKUP(A440,'Previous CF'!A:AN,38,FALSE),"")</f>
        <v/>
      </c>
      <c r="AM440" s="12" t="str">
        <f>IFERROR(VLOOKUP(A440,'Previous CF'!A:AO,39,FALSE),"")</f>
        <v/>
      </c>
      <c r="AN440" s="12"/>
      <c r="AO440" s="12" t="str">
        <f>IFERROR(VLOOKUP(A440,'Previous CF'!A:AQ,41,FALSE),"")</f>
        <v/>
      </c>
      <c r="AP440" s="12" t="str">
        <f>IFERROR(VLOOKUP(A440,'Previous CF'!A:AR,42,FALSE),"")</f>
        <v/>
      </c>
    </row>
    <row r="441" spans="1:42" x14ac:dyDescent="0.35">
      <c r="A441" s="23">
        <f>HT!A441</f>
        <v>0</v>
      </c>
      <c r="B441" s="23">
        <f>HT!B441</f>
        <v>0</v>
      </c>
      <c r="C441" s="23">
        <f>HT!C441</f>
        <v>0</v>
      </c>
      <c r="D441" s="23">
        <f>HT!D441</f>
        <v>0</v>
      </c>
      <c r="E441" s="3" t="str">
        <f>IFERROR(VLOOKUP(A441,grades!A:P,5,FALSE),"")</f>
        <v/>
      </c>
      <c r="F441" s="3" t="str">
        <f>IFERROR(VLOOKUP(A441,grades!A:Q,6,FALSE),"")</f>
        <v/>
      </c>
      <c r="G441" s="3" t="str">
        <f>IFERROR(VLOOKUP(A441,HT!A:K,8,FALSE),"")</f>
        <v/>
      </c>
      <c r="H441" s="3" t="str">
        <f>IFERROR(VLOOKUP(A441,HT!A:L,12,FALSE),"")</f>
        <v/>
      </c>
      <c r="I441" s="3" t="str">
        <f>IFERROR(VLOOKUP(A441,IEP!A:F,6,FALSE),"")</f>
        <v/>
      </c>
      <c r="J441" s="3" t="str">
        <f>IFERROR(VLOOKUP(A441,FRL!A:G,5,FALSE),"")</f>
        <v/>
      </c>
      <c r="K441" s="4" t="str">
        <f>IFERROR(VLOOKUP(A441,Att!A:E,5,FALSE),"")</f>
        <v/>
      </c>
      <c r="L441" s="32" t="str">
        <f>IFERROR(VLOOKUP(A441,Disc!A:C,2,FALSE),"0")</f>
        <v>0</v>
      </c>
      <c r="M441" s="3" t="str">
        <f>IFERROR(VLOOKUP(A441,CA!A:P,8,FALSE),"")</f>
        <v/>
      </c>
      <c r="N441" s="3" t="str">
        <f>IFERROR(VLOOKUP(A441,MA!A:Q,8,FALSE),"")</f>
        <v/>
      </c>
      <c r="O441" s="3" t="str">
        <f>IFERROR(VLOOKUP(A441,SC!A:Q,8,FALSE),"")</f>
        <v/>
      </c>
      <c r="P441" s="3" t="str">
        <f>IFERROR(VLOOKUP(A441,SS!A:P,8,FALSE),"")</f>
        <v/>
      </c>
      <c r="Q441" s="3">
        <f t="shared" si="36"/>
        <v>0</v>
      </c>
      <c r="R441" s="3">
        <f t="shared" si="37"/>
        <v>0</v>
      </c>
      <c r="S441" s="5"/>
      <c r="T441" s="3">
        <f>IFERROR(COUNTIFS(grades!A:A,A441,grades!H:H,"A"),"0")</f>
        <v>0</v>
      </c>
      <c r="U441" s="3">
        <f>IFERROR(COUNTIFS(grades!A:A,A441,grades!H:H,"B"),"0")</f>
        <v>0</v>
      </c>
      <c r="V441" s="3">
        <f>IFERROR(COUNTIFS(grades!A:A,A441,grades!H:H,"C"),"0")</f>
        <v>0</v>
      </c>
      <c r="W441" s="3">
        <f>IFERROR(COUNTIFS(grades!A:A,A441,grades!H:H,"D"),"0")</f>
        <v>0</v>
      </c>
      <c r="X441" s="3">
        <f>IFERROR(COUNTIFS(grades!A:A,A441,grades!H:H,"F"),"0")</f>
        <v>0</v>
      </c>
      <c r="Y441" s="5"/>
      <c r="Z441" s="3" t="str">
        <f>IFERROR(VLOOKUP(A441,'Previous CF'!A:AH,27,FALSE),"")</f>
        <v/>
      </c>
      <c r="AA441" s="6" t="e">
        <f t="shared" si="38"/>
        <v>#VALUE!</v>
      </c>
      <c r="AB441" s="6" t="e">
        <f t="shared" si="39"/>
        <v>#VALUE!</v>
      </c>
      <c r="AC441" s="6" t="e">
        <f t="shared" si="40"/>
        <v>#VALUE!</v>
      </c>
      <c r="AD441" s="3" t="e">
        <f t="shared" si="41"/>
        <v>#VALUE!</v>
      </c>
      <c r="AE441" s="20" t="str">
        <f>IFERROR(VLOOKUP(A441,'Previous CF'!A:AE,31,FALSE),"")</f>
        <v/>
      </c>
      <c r="AF441" s="20" t="str">
        <f>IFERROR(VLOOKUP(A441,'Previous CF'!A:AF,32,FALSE),"")</f>
        <v/>
      </c>
      <c r="AG441" s="12" t="str">
        <f>IFERROR(VLOOKUP(A441,'Previous CF'!A:AI,33,FALSE),"")</f>
        <v/>
      </c>
      <c r="AH441" s="12" t="str">
        <f>IFERROR(VLOOKUP(A441,'Previous CF'!A:AJ,34,FALSE),"")</f>
        <v/>
      </c>
      <c r="AI441" s="12" t="str">
        <f>IFERROR(VLOOKUP(A441,'Previous CF'!A:AK,35,FALSE),"")</f>
        <v/>
      </c>
      <c r="AJ441" s="12" t="str">
        <f>IFERROR(VLOOKUP(A441,'Previous CF'!A:AL,36,FALSE),"")</f>
        <v/>
      </c>
      <c r="AK441" s="12" t="str">
        <f>IFERROR(VLOOKUP(A441,'Previous CF'!A:AM,37,FALSE),"")</f>
        <v/>
      </c>
      <c r="AL441" s="12" t="str">
        <f>IFERROR(VLOOKUP(A441,'Previous CF'!A:AN,38,FALSE),"")</f>
        <v/>
      </c>
      <c r="AM441" s="12" t="str">
        <f>IFERROR(VLOOKUP(A441,'Previous CF'!A:AO,39,FALSE),"")</f>
        <v/>
      </c>
      <c r="AN441" s="12"/>
      <c r="AO441" s="12" t="str">
        <f>IFERROR(VLOOKUP(A441,'Previous CF'!A:AQ,41,FALSE),"")</f>
        <v/>
      </c>
      <c r="AP441" s="12" t="str">
        <f>IFERROR(VLOOKUP(A441,'Previous CF'!A:AR,42,FALSE),"")</f>
        <v/>
      </c>
    </row>
    <row r="442" spans="1:42" x14ac:dyDescent="0.35">
      <c r="A442" s="23">
        <f>HT!A442</f>
        <v>0</v>
      </c>
      <c r="B442" s="23">
        <f>HT!B442</f>
        <v>0</v>
      </c>
      <c r="C442" s="23">
        <f>HT!C442</f>
        <v>0</v>
      </c>
      <c r="D442" s="23">
        <f>HT!D442</f>
        <v>0</v>
      </c>
      <c r="E442" s="3" t="str">
        <f>IFERROR(VLOOKUP(A442,grades!A:P,5,FALSE),"")</f>
        <v/>
      </c>
      <c r="F442" s="3" t="str">
        <f>IFERROR(VLOOKUP(A442,grades!A:Q,6,FALSE),"")</f>
        <v/>
      </c>
      <c r="G442" s="3" t="str">
        <f>IFERROR(VLOOKUP(A442,HT!A:K,8,FALSE),"")</f>
        <v/>
      </c>
      <c r="H442" s="3" t="str">
        <f>IFERROR(VLOOKUP(A442,HT!A:L,12,FALSE),"")</f>
        <v/>
      </c>
      <c r="I442" s="3" t="str">
        <f>IFERROR(VLOOKUP(A442,IEP!A:F,6,FALSE),"")</f>
        <v/>
      </c>
      <c r="J442" s="3" t="str">
        <f>IFERROR(VLOOKUP(A442,FRL!A:G,5,FALSE),"")</f>
        <v/>
      </c>
      <c r="K442" s="4" t="str">
        <f>IFERROR(VLOOKUP(A442,Att!A:E,5,FALSE),"")</f>
        <v/>
      </c>
      <c r="L442" s="32" t="str">
        <f>IFERROR(VLOOKUP(A442,Disc!A:C,2,FALSE),"0")</f>
        <v>0</v>
      </c>
      <c r="M442" s="3" t="str">
        <f>IFERROR(VLOOKUP(A442,CA!A:P,8,FALSE),"")</f>
        <v/>
      </c>
      <c r="N442" s="3" t="str">
        <f>IFERROR(VLOOKUP(A442,MA!A:Q,8,FALSE),"")</f>
        <v/>
      </c>
      <c r="O442" s="3" t="str">
        <f>IFERROR(VLOOKUP(A442,SC!A:Q,8,FALSE),"")</f>
        <v/>
      </c>
      <c r="P442" s="3" t="str">
        <f>IFERROR(VLOOKUP(A442,SS!A:P,8,FALSE),"")</f>
        <v/>
      </c>
      <c r="Q442" s="3">
        <f t="shared" si="36"/>
        <v>0</v>
      </c>
      <c r="R442" s="3">
        <f t="shared" si="37"/>
        <v>0</v>
      </c>
      <c r="S442" s="5"/>
      <c r="T442" s="3">
        <f>IFERROR(COUNTIFS(grades!A:A,A442,grades!H:H,"A"),"0")</f>
        <v>0</v>
      </c>
      <c r="U442" s="3">
        <f>IFERROR(COUNTIFS(grades!A:A,A442,grades!H:H,"B"),"0")</f>
        <v>0</v>
      </c>
      <c r="V442" s="3">
        <f>IFERROR(COUNTIFS(grades!A:A,A442,grades!H:H,"C"),"0")</f>
        <v>0</v>
      </c>
      <c r="W442" s="3">
        <f>IFERROR(COUNTIFS(grades!A:A,A442,grades!H:H,"D"),"0")</f>
        <v>0</v>
      </c>
      <c r="X442" s="3">
        <f>IFERROR(COUNTIFS(grades!A:A,A442,grades!H:H,"F"),"0")</f>
        <v>0</v>
      </c>
      <c r="Y442" s="5"/>
      <c r="Z442" s="3" t="str">
        <f>IFERROR(VLOOKUP(A442,'Previous CF'!A:AH,27,FALSE),"")</f>
        <v/>
      </c>
      <c r="AA442" s="6" t="e">
        <f t="shared" si="38"/>
        <v>#VALUE!</v>
      </c>
      <c r="AB442" s="6" t="e">
        <f t="shared" si="39"/>
        <v>#VALUE!</v>
      </c>
      <c r="AC442" s="6" t="e">
        <f t="shared" si="40"/>
        <v>#VALUE!</v>
      </c>
      <c r="AD442" s="3" t="e">
        <f t="shared" si="41"/>
        <v>#VALUE!</v>
      </c>
      <c r="AE442" s="20" t="str">
        <f>IFERROR(VLOOKUP(A442,'Previous CF'!A:AE,31,FALSE),"")</f>
        <v/>
      </c>
      <c r="AF442" s="20" t="str">
        <f>IFERROR(VLOOKUP(A442,'Previous CF'!A:AF,32,FALSE),"")</f>
        <v/>
      </c>
      <c r="AG442" s="12" t="str">
        <f>IFERROR(VLOOKUP(A442,'Previous CF'!A:AI,33,FALSE),"")</f>
        <v/>
      </c>
      <c r="AH442" s="12" t="str">
        <f>IFERROR(VLOOKUP(A442,'Previous CF'!A:AJ,34,FALSE),"")</f>
        <v/>
      </c>
      <c r="AI442" s="12" t="str">
        <f>IFERROR(VLOOKUP(A442,'Previous CF'!A:AK,35,FALSE),"")</f>
        <v/>
      </c>
      <c r="AJ442" s="12" t="str">
        <f>IFERROR(VLOOKUP(A442,'Previous CF'!A:AL,36,FALSE),"")</f>
        <v/>
      </c>
      <c r="AK442" s="12" t="str">
        <f>IFERROR(VLOOKUP(A442,'Previous CF'!A:AM,37,FALSE),"")</f>
        <v/>
      </c>
      <c r="AL442" s="12" t="str">
        <f>IFERROR(VLOOKUP(A442,'Previous CF'!A:AN,38,FALSE),"")</f>
        <v/>
      </c>
      <c r="AM442" s="12" t="str">
        <f>IFERROR(VLOOKUP(A442,'Previous CF'!A:AO,39,FALSE),"")</f>
        <v/>
      </c>
      <c r="AN442" s="12"/>
      <c r="AO442" s="12" t="str">
        <f>IFERROR(VLOOKUP(A442,'Previous CF'!A:AQ,41,FALSE),"")</f>
        <v/>
      </c>
      <c r="AP442" s="12" t="str">
        <f>IFERROR(VLOOKUP(A442,'Previous CF'!A:AR,42,FALSE),"")</f>
        <v/>
      </c>
    </row>
    <row r="443" spans="1:42" x14ac:dyDescent="0.35">
      <c r="A443" s="23">
        <f>HT!A443</f>
        <v>0</v>
      </c>
      <c r="B443" s="23">
        <f>HT!B443</f>
        <v>0</v>
      </c>
      <c r="C443" s="23">
        <f>HT!C443</f>
        <v>0</v>
      </c>
      <c r="D443" s="23">
        <f>HT!D443</f>
        <v>0</v>
      </c>
      <c r="E443" s="3" t="str">
        <f>IFERROR(VLOOKUP(A443,grades!A:P,5,FALSE),"")</f>
        <v/>
      </c>
      <c r="F443" s="3" t="str">
        <f>IFERROR(VLOOKUP(A443,grades!A:Q,6,FALSE),"")</f>
        <v/>
      </c>
      <c r="G443" s="3" t="str">
        <f>IFERROR(VLOOKUP(A443,HT!A:K,8,FALSE),"")</f>
        <v/>
      </c>
      <c r="H443" s="3" t="str">
        <f>IFERROR(VLOOKUP(A443,HT!A:L,12,FALSE),"")</f>
        <v/>
      </c>
      <c r="I443" s="3" t="str">
        <f>IFERROR(VLOOKUP(A443,IEP!A:F,6,FALSE),"")</f>
        <v/>
      </c>
      <c r="J443" s="3" t="str">
        <f>IFERROR(VLOOKUP(A443,FRL!A:G,5,FALSE),"")</f>
        <v/>
      </c>
      <c r="K443" s="4" t="str">
        <f>IFERROR(VLOOKUP(A443,Att!A:E,5,FALSE),"")</f>
        <v/>
      </c>
      <c r="L443" s="32" t="str">
        <f>IFERROR(VLOOKUP(A443,Disc!A:C,2,FALSE),"0")</f>
        <v>0</v>
      </c>
      <c r="M443" s="3" t="str">
        <f>IFERROR(VLOOKUP(A443,CA!A:P,8,FALSE),"")</f>
        <v/>
      </c>
      <c r="N443" s="3" t="str">
        <f>IFERROR(VLOOKUP(A443,MA!A:Q,8,FALSE),"")</f>
        <v/>
      </c>
      <c r="O443" s="3" t="str">
        <f>IFERROR(VLOOKUP(A443,SC!A:Q,8,FALSE),"")</f>
        <v/>
      </c>
      <c r="P443" s="3" t="str">
        <f>IFERROR(VLOOKUP(A443,SS!A:P,8,FALSE),"")</f>
        <v/>
      </c>
      <c r="Q443" s="3">
        <f t="shared" si="36"/>
        <v>0</v>
      </c>
      <c r="R443" s="3">
        <f t="shared" si="37"/>
        <v>0</v>
      </c>
      <c r="S443" s="5"/>
      <c r="T443" s="3">
        <f>IFERROR(COUNTIFS(grades!A:A,A443,grades!H:H,"A"),"0")</f>
        <v>0</v>
      </c>
      <c r="U443" s="3">
        <f>IFERROR(COUNTIFS(grades!A:A,A443,grades!H:H,"B"),"0")</f>
        <v>0</v>
      </c>
      <c r="V443" s="3">
        <f>IFERROR(COUNTIFS(grades!A:A,A443,grades!H:H,"C"),"0")</f>
        <v>0</v>
      </c>
      <c r="W443" s="3">
        <f>IFERROR(COUNTIFS(grades!A:A,A443,grades!H:H,"D"),"0")</f>
        <v>0</v>
      </c>
      <c r="X443" s="3">
        <f>IFERROR(COUNTIFS(grades!A:A,A443,grades!H:H,"F"),"0")</f>
        <v>0</v>
      </c>
      <c r="Y443" s="5"/>
      <c r="Z443" s="3" t="str">
        <f>IFERROR(VLOOKUP(A443,'Previous CF'!A:AH,27,FALSE),"")</f>
        <v/>
      </c>
      <c r="AA443" s="6" t="e">
        <f t="shared" si="38"/>
        <v>#VALUE!</v>
      </c>
      <c r="AB443" s="6" t="e">
        <f t="shared" si="39"/>
        <v>#VALUE!</v>
      </c>
      <c r="AC443" s="6" t="e">
        <f t="shared" si="40"/>
        <v>#VALUE!</v>
      </c>
      <c r="AD443" s="3" t="e">
        <f t="shared" si="41"/>
        <v>#VALUE!</v>
      </c>
      <c r="AE443" s="20" t="str">
        <f>IFERROR(VLOOKUP(A443,'Previous CF'!A:AE,31,FALSE),"")</f>
        <v/>
      </c>
      <c r="AF443" s="20" t="str">
        <f>IFERROR(VLOOKUP(A443,'Previous CF'!A:AF,32,FALSE),"")</f>
        <v/>
      </c>
      <c r="AG443" s="12" t="str">
        <f>IFERROR(VLOOKUP(A443,'Previous CF'!A:AI,33,FALSE),"")</f>
        <v/>
      </c>
      <c r="AH443" s="12" t="str">
        <f>IFERROR(VLOOKUP(A443,'Previous CF'!A:AJ,34,FALSE),"")</f>
        <v/>
      </c>
      <c r="AI443" s="12" t="str">
        <f>IFERROR(VLOOKUP(A443,'Previous CF'!A:AK,35,FALSE),"")</f>
        <v/>
      </c>
      <c r="AJ443" s="12" t="str">
        <f>IFERROR(VLOOKUP(A443,'Previous CF'!A:AL,36,FALSE),"")</f>
        <v/>
      </c>
      <c r="AK443" s="12" t="str">
        <f>IFERROR(VLOOKUP(A443,'Previous CF'!A:AM,37,FALSE),"")</f>
        <v/>
      </c>
      <c r="AL443" s="12" t="str">
        <f>IFERROR(VLOOKUP(A443,'Previous CF'!A:AN,38,FALSE),"")</f>
        <v/>
      </c>
      <c r="AM443" s="12" t="str">
        <f>IFERROR(VLOOKUP(A443,'Previous CF'!A:AO,39,FALSE),"")</f>
        <v/>
      </c>
      <c r="AN443" s="12"/>
      <c r="AO443" s="12" t="str">
        <f>IFERROR(VLOOKUP(A443,'Previous CF'!A:AQ,41,FALSE),"")</f>
        <v/>
      </c>
      <c r="AP443" s="12" t="str">
        <f>IFERROR(VLOOKUP(A443,'Previous CF'!A:AR,42,FALSE),"")</f>
        <v/>
      </c>
    </row>
    <row r="444" spans="1:42" x14ac:dyDescent="0.35">
      <c r="A444" s="23">
        <f>HT!A444</f>
        <v>0</v>
      </c>
      <c r="B444" s="23">
        <f>HT!B444</f>
        <v>0</v>
      </c>
      <c r="C444" s="23">
        <f>HT!C444</f>
        <v>0</v>
      </c>
      <c r="D444" s="23">
        <f>HT!D444</f>
        <v>0</v>
      </c>
      <c r="E444" s="3" t="str">
        <f>IFERROR(VLOOKUP(A444,grades!A:P,5,FALSE),"")</f>
        <v/>
      </c>
      <c r="F444" s="3" t="str">
        <f>IFERROR(VLOOKUP(A444,grades!A:Q,6,FALSE),"")</f>
        <v/>
      </c>
      <c r="G444" s="3" t="str">
        <f>IFERROR(VLOOKUP(A444,HT!A:K,8,FALSE),"")</f>
        <v/>
      </c>
      <c r="H444" s="3" t="str">
        <f>IFERROR(VLOOKUP(A444,HT!A:L,12,FALSE),"")</f>
        <v/>
      </c>
      <c r="I444" s="3" t="str">
        <f>IFERROR(VLOOKUP(A444,IEP!A:F,6,FALSE),"")</f>
        <v/>
      </c>
      <c r="J444" s="3" t="str">
        <f>IFERROR(VLOOKUP(A444,FRL!A:G,5,FALSE),"")</f>
        <v/>
      </c>
      <c r="K444" s="4" t="str">
        <f>IFERROR(VLOOKUP(A444,Att!A:E,5,FALSE),"")</f>
        <v/>
      </c>
      <c r="L444" s="32" t="str">
        <f>IFERROR(VLOOKUP(A444,Disc!A:C,2,FALSE),"0")</f>
        <v>0</v>
      </c>
      <c r="M444" s="3" t="str">
        <f>IFERROR(VLOOKUP(A444,CA!A:P,8,FALSE),"")</f>
        <v/>
      </c>
      <c r="N444" s="3" t="str">
        <f>IFERROR(VLOOKUP(A444,MA!A:Q,8,FALSE),"")</f>
        <v/>
      </c>
      <c r="O444" s="3" t="str">
        <f>IFERROR(VLOOKUP(A444,SC!A:Q,8,FALSE),"")</f>
        <v/>
      </c>
      <c r="P444" s="3" t="str">
        <f>IFERROR(VLOOKUP(A444,SS!A:P,8,FALSE),"")</f>
        <v/>
      </c>
      <c r="Q444" s="3">
        <f t="shared" si="36"/>
        <v>0</v>
      </c>
      <c r="R444" s="3">
        <f t="shared" si="37"/>
        <v>0</v>
      </c>
      <c r="S444" s="5"/>
      <c r="T444" s="3">
        <f>IFERROR(COUNTIFS(grades!A:A,A444,grades!H:H,"A"),"0")</f>
        <v>0</v>
      </c>
      <c r="U444" s="3">
        <f>IFERROR(COUNTIFS(grades!A:A,A444,grades!H:H,"B"),"0")</f>
        <v>0</v>
      </c>
      <c r="V444" s="3">
        <f>IFERROR(COUNTIFS(grades!A:A,A444,grades!H:H,"C"),"0")</f>
        <v>0</v>
      </c>
      <c r="W444" s="3">
        <f>IFERROR(COUNTIFS(grades!A:A,A444,grades!H:H,"D"),"0")</f>
        <v>0</v>
      </c>
      <c r="X444" s="3">
        <f>IFERROR(COUNTIFS(grades!A:A,A444,grades!H:H,"F"),"0")</f>
        <v>0</v>
      </c>
      <c r="Y444" s="5"/>
      <c r="Z444" s="3" t="str">
        <f>IFERROR(VLOOKUP(A444,'Previous CF'!A:AH,27,FALSE),"")</f>
        <v/>
      </c>
      <c r="AA444" s="6" t="e">
        <f t="shared" si="38"/>
        <v>#VALUE!</v>
      </c>
      <c r="AB444" s="6" t="e">
        <f t="shared" si="39"/>
        <v>#VALUE!</v>
      </c>
      <c r="AC444" s="6" t="e">
        <f t="shared" si="40"/>
        <v>#VALUE!</v>
      </c>
      <c r="AD444" s="3" t="e">
        <f t="shared" si="41"/>
        <v>#VALUE!</v>
      </c>
      <c r="AE444" s="20" t="str">
        <f>IFERROR(VLOOKUP(A444,'Previous CF'!A:AE,31,FALSE),"")</f>
        <v/>
      </c>
      <c r="AF444" s="20" t="str">
        <f>IFERROR(VLOOKUP(A444,'Previous CF'!A:AF,32,FALSE),"")</f>
        <v/>
      </c>
      <c r="AG444" s="12" t="str">
        <f>IFERROR(VLOOKUP(A444,'Previous CF'!A:AI,33,FALSE),"")</f>
        <v/>
      </c>
      <c r="AH444" s="12" t="str">
        <f>IFERROR(VLOOKUP(A444,'Previous CF'!A:AJ,34,FALSE),"")</f>
        <v/>
      </c>
      <c r="AI444" s="12" t="str">
        <f>IFERROR(VLOOKUP(A444,'Previous CF'!A:AK,35,FALSE),"")</f>
        <v/>
      </c>
      <c r="AJ444" s="12" t="str">
        <f>IFERROR(VLOOKUP(A444,'Previous CF'!A:AL,36,FALSE),"")</f>
        <v/>
      </c>
      <c r="AK444" s="12" t="str">
        <f>IFERROR(VLOOKUP(A444,'Previous CF'!A:AM,37,FALSE),"")</f>
        <v/>
      </c>
      <c r="AL444" s="12" t="str">
        <f>IFERROR(VLOOKUP(A444,'Previous CF'!A:AN,38,FALSE),"")</f>
        <v/>
      </c>
      <c r="AM444" s="12" t="str">
        <f>IFERROR(VLOOKUP(A444,'Previous CF'!A:AO,39,FALSE),"")</f>
        <v/>
      </c>
      <c r="AN444" s="12"/>
      <c r="AO444" s="12" t="str">
        <f>IFERROR(VLOOKUP(A444,'Previous CF'!A:AQ,41,FALSE),"")</f>
        <v/>
      </c>
      <c r="AP444" s="12" t="str">
        <f>IFERROR(VLOOKUP(A444,'Previous CF'!A:AR,42,FALSE),"")</f>
        <v/>
      </c>
    </row>
    <row r="445" spans="1:42" x14ac:dyDescent="0.35">
      <c r="A445" s="23">
        <f>HT!A445</f>
        <v>0</v>
      </c>
      <c r="B445" s="23">
        <f>HT!B445</f>
        <v>0</v>
      </c>
      <c r="C445" s="23">
        <f>HT!C445</f>
        <v>0</v>
      </c>
      <c r="D445" s="23">
        <f>HT!D445</f>
        <v>0</v>
      </c>
      <c r="E445" s="3" t="str">
        <f>IFERROR(VLOOKUP(A445,grades!A:P,5,FALSE),"")</f>
        <v/>
      </c>
      <c r="F445" s="3" t="str">
        <f>IFERROR(VLOOKUP(A445,grades!A:Q,6,FALSE),"")</f>
        <v/>
      </c>
      <c r="G445" s="3" t="str">
        <f>IFERROR(VLOOKUP(A445,HT!A:K,8,FALSE),"")</f>
        <v/>
      </c>
      <c r="H445" s="3" t="str">
        <f>IFERROR(VLOOKUP(A445,HT!A:L,12,FALSE),"")</f>
        <v/>
      </c>
      <c r="I445" s="3" t="str">
        <f>IFERROR(VLOOKUP(A445,IEP!A:F,6,FALSE),"")</f>
        <v/>
      </c>
      <c r="J445" s="3" t="str">
        <f>IFERROR(VLOOKUP(A445,FRL!A:G,5,FALSE),"")</f>
        <v/>
      </c>
      <c r="K445" s="4" t="str">
        <f>IFERROR(VLOOKUP(A445,Att!A:E,5,FALSE),"")</f>
        <v/>
      </c>
      <c r="L445" s="32" t="str">
        <f>IFERROR(VLOOKUP(A445,Disc!A:C,2,FALSE),"0")</f>
        <v>0</v>
      </c>
      <c r="M445" s="3" t="str">
        <f>IFERROR(VLOOKUP(A445,CA!A:P,8,FALSE),"")</f>
        <v/>
      </c>
      <c r="N445" s="3" t="str">
        <f>IFERROR(VLOOKUP(A445,MA!A:Q,8,FALSE),"")</f>
        <v/>
      </c>
      <c r="O445" s="3" t="str">
        <f>IFERROR(VLOOKUP(A445,SC!A:Q,8,FALSE),"")</f>
        <v/>
      </c>
      <c r="P445" s="3" t="str">
        <f>IFERROR(VLOOKUP(A445,SS!A:P,8,FALSE),"")</f>
        <v/>
      </c>
      <c r="Q445" s="3">
        <f t="shared" si="36"/>
        <v>0</v>
      </c>
      <c r="R445" s="3">
        <f t="shared" si="37"/>
        <v>0</v>
      </c>
      <c r="S445" s="5"/>
      <c r="T445" s="3">
        <f>IFERROR(COUNTIFS(grades!A:A,A445,grades!H:H,"A"),"0")</f>
        <v>0</v>
      </c>
      <c r="U445" s="3">
        <f>IFERROR(COUNTIFS(grades!A:A,A445,grades!H:H,"B"),"0")</f>
        <v>0</v>
      </c>
      <c r="V445" s="3">
        <f>IFERROR(COUNTIFS(grades!A:A,A445,grades!H:H,"C"),"0")</f>
        <v>0</v>
      </c>
      <c r="W445" s="3">
        <f>IFERROR(COUNTIFS(grades!A:A,A445,grades!H:H,"D"),"0")</f>
        <v>0</v>
      </c>
      <c r="X445" s="3">
        <f>IFERROR(COUNTIFS(grades!A:A,A445,grades!H:H,"F"),"0")</f>
        <v>0</v>
      </c>
      <c r="Y445" s="5"/>
      <c r="Z445" s="3" t="str">
        <f>IFERROR(VLOOKUP(A445,'Previous CF'!A:AH,27,FALSE),"")</f>
        <v/>
      </c>
      <c r="AA445" s="6" t="e">
        <f t="shared" si="38"/>
        <v>#VALUE!</v>
      </c>
      <c r="AB445" s="6" t="e">
        <f t="shared" si="39"/>
        <v>#VALUE!</v>
      </c>
      <c r="AC445" s="6" t="e">
        <f t="shared" si="40"/>
        <v>#VALUE!</v>
      </c>
      <c r="AD445" s="3" t="e">
        <f t="shared" si="41"/>
        <v>#VALUE!</v>
      </c>
      <c r="AE445" s="20" t="str">
        <f>IFERROR(VLOOKUP(A445,'Previous CF'!A:AE,31,FALSE),"")</f>
        <v/>
      </c>
      <c r="AF445" s="20" t="str">
        <f>IFERROR(VLOOKUP(A445,'Previous CF'!A:AF,32,FALSE),"")</f>
        <v/>
      </c>
      <c r="AG445" s="12" t="str">
        <f>IFERROR(VLOOKUP(A445,'Previous CF'!A:AI,33,FALSE),"")</f>
        <v/>
      </c>
      <c r="AH445" s="12" t="str">
        <f>IFERROR(VLOOKUP(A445,'Previous CF'!A:AJ,34,FALSE),"")</f>
        <v/>
      </c>
      <c r="AI445" s="12" t="str">
        <f>IFERROR(VLOOKUP(A445,'Previous CF'!A:AK,35,FALSE),"")</f>
        <v/>
      </c>
      <c r="AJ445" s="12" t="str">
        <f>IFERROR(VLOOKUP(A445,'Previous CF'!A:AL,36,FALSE),"")</f>
        <v/>
      </c>
      <c r="AK445" s="12" t="str">
        <f>IFERROR(VLOOKUP(A445,'Previous CF'!A:AM,37,FALSE),"")</f>
        <v/>
      </c>
      <c r="AL445" s="12" t="str">
        <f>IFERROR(VLOOKUP(A445,'Previous CF'!A:AN,38,FALSE),"")</f>
        <v/>
      </c>
      <c r="AM445" s="12" t="str">
        <f>IFERROR(VLOOKUP(A445,'Previous CF'!A:AO,39,FALSE),"")</f>
        <v/>
      </c>
      <c r="AN445" s="12"/>
      <c r="AO445" s="12" t="str">
        <f>IFERROR(VLOOKUP(A445,'Previous CF'!A:AQ,41,FALSE),"")</f>
        <v/>
      </c>
      <c r="AP445" s="12" t="str">
        <f>IFERROR(VLOOKUP(A445,'Previous CF'!A:AR,42,FALSE),"")</f>
        <v/>
      </c>
    </row>
    <row r="446" spans="1:42" x14ac:dyDescent="0.35">
      <c r="A446" s="23">
        <f>HT!A446</f>
        <v>0</v>
      </c>
      <c r="B446" s="23">
        <f>HT!B446</f>
        <v>0</v>
      </c>
      <c r="C446" s="23">
        <f>HT!C446</f>
        <v>0</v>
      </c>
      <c r="D446" s="23">
        <f>HT!D446</f>
        <v>0</v>
      </c>
      <c r="E446" s="3" t="str">
        <f>IFERROR(VLOOKUP(A446,grades!A:P,5,FALSE),"")</f>
        <v/>
      </c>
      <c r="F446" s="3" t="str">
        <f>IFERROR(VLOOKUP(A446,grades!A:Q,6,FALSE),"")</f>
        <v/>
      </c>
      <c r="G446" s="3" t="str">
        <f>IFERROR(VLOOKUP(A446,HT!A:K,8,FALSE),"")</f>
        <v/>
      </c>
      <c r="H446" s="3" t="str">
        <f>IFERROR(VLOOKUP(A446,HT!A:L,12,FALSE),"")</f>
        <v/>
      </c>
      <c r="I446" s="3" t="str">
        <f>IFERROR(VLOOKUP(A446,IEP!A:F,6,FALSE),"")</f>
        <v/>
      </c>
      <c r="J446" s="3" t="str">
        <f>IFERROR(VLOOKUP(A446,FRL!A:G,5,FALSE),"")</f>
        <v/>
      </c>
      <c r="K446" s="4" t="str">
        <f>IFERROR(VLOOKUP(A446,Att!A:E,5,FALSE),"")</f>
        <v/>
      </c>
      <c r="L446" s="32" t="str">
        <f>IFERROR(VLOOKUP(A446,Disc!A:C,2,FALSE),"0")</f>
        <v>0</v>
      </c>
      <c r="M446" s="3" t="str">
        <f>IFERROR(VLOOKUP(A446,CA!A:P,8,FALSE),"")</f>
        <v/>
      </c>
      <c r="N446" s="3" t="str">
        <f>IFERROR(VLOOKUP(A446,MA!A:Q,8,FALSE),"")</f>
        <v/>
      </c>
      <c r="O446" s="3" t="str">
        <f>IFERROR(VLOOKUP(A446,SC!A:Q,8,FALSE),"")</f>
        <v/>
      </c>
      <c r="P446" s="3" t="str">
        <f>IFERROR(VLOOKUP(A446,SS!A:P,8,FALSE),"")</f>
        <v/>
      </c>
      <c r="Q446" s="3">
        <f t="shared" si="36"/>
        <v>0</v>
      </c>
      <c r="R446" s="3">
        <f t="shared" si="37"/>
        <v>0</v>
      </c>
      <c r="S446" s="5"/>
      <c r="T446" s="3">
        <f>IFERROR(COUNTIFS(grades!A:A,A446,grades!H:H,"A"),"0")</f>
        <v>0</v>
      </c>
      <c r="U446" s="3">
        <f>IFERROR(COUNTIFS(grades!A:A,A446,grades!H:H,"B"),"0")</f>
        <v>0</v>
      </c>
      <c r="V446" s="3">
        <f>IFERROR(COUNTIFS(grades!A:A,A446,grades!H:H,"C"),"0")</f>
        <v>0</v>
      </c>
      <c r="W446" s="3">
        <f>IFERROR(COUNTIFS(grades!A:A,A446,grades!H:H,"D"),"0")</f>
        <v>0</v>
      </c>
      <c r="X446" s="3">
        <f>IFERROR(COUNTIFS(grades!A:A,A446,grades!H:H,"F"),"0")</f>
        <v>0</v>
      </c>
      <c r="Y446" s="5"/>
      <c r="Z446" s="3" t="str">
        <f>IFERROR(VLOOKUP(A446,'Previous CF'!A:AH,27,FALSE),"")</f>
        <v/>
      </c>
      <c r="AA446" s="6" t="e">
        <f t="shared" si="38"/>
        <v>#VALUE!</v>
      </c>
      <c r="AB446" s="6" t="e">
        <f t="shared" si="39"/>
        <v>#VALUE!</v>
      </c>
      <c r="AC446" s="6" t="e">
        <f t="shared" si="40"/>
        <v>#VALUE!</v>
      </c>
      <c r="AD446" s="3" t="e">
        <f t="shared" si="41"/>
        <v>#VALUE!</v>
      </c>
      <c r="AE446" s="20" t="str">
        <f>IFERROR(VLOOKUP(A446,'Previous CF'!A:AE,31,FALSE),"")</f>
        <v/>
      </c>
      <c r="AF446" s="20" t="str">
        <f>IFERROR(VLOOKUP(A446,'Previous CF'!A:AF,32,FALSE),"")</f>
        <v/>
      </c>
      <c r="AG446" s="12" t="str">
        <f>IFERROR(VLOOKUP(A446,'Previous CF'!A:AI,33,FALSE),"")</f>
        <v/>
      </c>
      <c r="AH446" s="12" t="str">
        <f>IFERROR(VLOOKUP(A446,'Previous CF'!A:AJ,34,FALSE),"")</f>
        <v/>
      </c>
      <c r="AI446" s="12" t="str">
        <f>IFERROR(VLOOKUP(A446,'Previous CF'!A:AK,35,FALSE),"")</f>
        <v/>
      </c>
      <c r="AJ446" s="12" t="str">
        <f>IFERROR(VLOOKUP(A446,'Previous CF'!A:AL,36,FALSE),"")</f>
        <v/>
      </c>
      <c r="AK446" s="12" t="str">
        <f>IFERROR(VLOOKUP(A446,'Previous CF'!A:AM,37,FALSE),"")</f>
        <v/>
      </c>
      <c r="AL446" s="12" t="str">
        <f>IFERROR(VLOOKUP(A446,'Previous CF'!A:AN,38,FALSE),"")</f>
        <v/>
      </c>
      <c r="AM446" s="12" t="str">
        <f>IFERROR(VLOOKUP(A446,'Previous CF'!A:AO,39,FALSE),"")</f>
        <v/>
      </c>
      <c r="AN446" s="12"/>
      <c r="AO446" s="12" t="str">
        <f>IFERROR(VLOOKUP(A446,'Previous CF'!A:AQ,41,FALSE),"")</f>
        <v/>
      </c>
      <c r="AP446" s="12" t="str">
        <f>IFERROR(VLOOKUP(A446,'Previous CF'!A:AR,42,FALSE),"")</f>
        <v/>
      </c>
    </row>
    <row r="447" spans="1:42" x14ac:dyDescent="0.35">
      <c r="A447" s="23">
        <f>HT!A447</f>
        <v>0</v>
      </c>
      <c r="B447" s="23">
        <f>HT!B447</f>
        <v>0</v>
      </c>
      <c r="C447" s="23">
        <f>HT!C447</f>
        <v>0</v>
      </c>
      <c r="D447" s="23">
        <f>HT!D447</f>
        <v>0</v>
      </c>
      <c r="E447" s="3" t="str">
        <f>IFERROR(VLOOKUP(A447,grades!A:P,5,FALSE),"")</f>
        <v/>
      </c>
      <c r="F447" s="3" t="str">
        <f>IFERROR(VLOOKUP(A447,grades!A:Q,6,FALSE),"")</f>
        <v/>
      </c>
      <c r="G447" s="3" t="str">
        <f>IFERROR(VLOOKUP(A447,HT!A:K,8,FALSE),"")</f>
        <v/>
      </c>
      <c r="H447" s="3" t="str">
        <f>IFERROR(VLOOKUP(A447,HT!A:L,12,FALSE),"")</f>
        <v/>
      </c>
      <c r="I447" s="3" t="str">
        <f>IFERROR(VLOOKUP(A447,IEP!A:F,6,FALSE),"")</f>
        <v/>
      </c>
      <c r="J447" s="3" t="str">
        <f>IFERROR(VLOOKUP(A447,FRL!A:G,5,FALSE),"")</f>
        <v/>
      </c>
      <c r="K447" s="4" t="str">
        <f>IFERROR(VLOOKUP(A447,Att!A:E,5,FALSE),"")</f>
        <v/>
      </c>
      <c r="L447" s="32" t="str">
        <f>IFERROR(VLOOKUP(A447,Disc!A:C,2,FALSE),"0")</f>
        <v>0</v>
      </c>
      <c r="M447" s="3" t="str">
        <f>IFERROR(VLOOKUP(A447,CA!A:P,8,FALSE),"")</f>
        <v/>
      </c>
      <c r="N447" s="3" t="str">
        <f>IFERROR(VLOOKUP(A447,MA!A:Q,8,FALSE),"")</f>
        <v/>
      </c>
      <c r="O447" s="3" t="str">
        <f>IFERROR(VLOOKUP(A447,SC!A:Q,8,FALSE),"")</f>
        <v/>
      </c>
      <c r="P447" s="3" t="str">
        <f>IFERROR(VLOOKUP(A447,SS!A:P,8,FALSE),"")</f>
        <v/>
      </c>
      <c r="Q447" s="3">
        <f t="shared" si="36"/>
        <v>0</v>
      </c>
      <c r="R447" s="3">
        <f t="shared" si="37"/>
        <v>0</v>
      </c>
      <c r="S447" s="5"/>
      <c r="T447" s="3">
        <f>IFERROR(COUNTIFS(grades!A:A,A447,grades!H:H,"A"),"0")</f>
        <v>0</v>
      </c>
      <c r="U447" s="3">
        <f>IFERROR(COUNTIFS(grades!A:A,A447,grades!H:H,"B"),"0")</f>
        <v>0</v>
      </c>
      <c r="V447" s="3">
        <f>IFERROR(COUNTIFS(grades!A:A,A447,grades!H:H,"C"),"0")</f>
        <v>0</v>
      </c>
      <c r="W447" s="3">
        <f>IFERROR(COUNTIFS(grades!A:A,A447,grades!H:H,"D"),"0")</f>
        <v>0</v>
      </c>
      <c r="X447" s="3">
        <f>IFERROR(COUNTIFS(grades!A:A,A447,grades!H:H,"F"),"0")</f>
        <v>0</v>
      </c>
      <c r="Y447" s="5"/>
      <c r="Z447" s="3" t="str">
        <f>IFERROR(VLOOKUP(A447,'Previous CF'!A:AH,27,FALSE),"")</f>
        <v/>
      </c>
      <c r="AA447" s="6" t="e">
        <f t="shared" si="38"/>
        <v>#VALUE!</v>
      </c>
      <c r="AB447" s="6" t="e">
        <f t="shared" si="39"/>
        <v>#VALUE!</v>
      </c>
      <c r="AC447" s="6" t="e">
        <f t="shared" si="40"/>
        <v>#VALUE!</v>
      </c>
      <c r="AD447" s="3" t="e">
        <f t="shared" si="41"/>
        <v>#VALUE!</v>
      </c>
      <c r="AE447" s="20" t="str">
        <f>IFERROR(VLOOKUP(A447,'Previous CF'!A:AE,31,FALSE),"")</f>
        <v/>
      </c>
      <c r="AF447" s="20" t="str">
        <f>IFERROR(VLOOKUP(A447,'Previous CF'!A:AF,32,FALSE),"")</f>
        <v/>
      </c>
      <c r="AG447" s="12" t="str">
        <f>IFERROR(VLOOKUP(A447,'Previous CF'!A:AI,33,FALSE),"")</f>
        <v/>
      </c>
      <c r="AH447" s="12" t="str">
        <f>IFERROR(VLOOKUP(A447,'Previous CF'!A:AJ,34,FALSE),"")</f>
        <v/>
      </c>
      <c r="AI447" s="12" t="str">
        <f>IFERROR(VLOOKUP(A447,'Previous CF'!A:AK,35,FALSE),"")</f>
        <v/>
      </c>
      <c r="AJ447" s="12" t="str">
        <f>IFERROR(VLOOKUP(A447,'Previous CF'!A:AL,36,FALSE),"")</f>
        <v/>
      </c>
      <c r="AK447" s="12" t="str">
        <f>IFERROR(VLOOKUP(A447,'Previous CF'!A:AM,37,FALSE),"")</f>
        <v/>
      </c>
      <c r="AL447" s="12" t="str">
        <f>IFERROR(VLOOKUP(A447,'Previous CF'!A:AN,38,FALSE),"")</f>
        <v/>
      </c>
      <c r="AM447" s="12" t="str">
        <f>IFERROR(VLOOKUP(A447,'Previous CF'!A:AO,39,FALSE),"")</f>
        <v/>
      </c>
      <c r="AN447" s="12"/>
      <c r="AO447" s="12" t="str">
        <f>IFERROR(VLOOKUP(A447,'Previous CF'!A:AQ,41,FALSE),"")</f>
        <v/>
      </c>
      <c r="AP447" s="12" t="str">
        <f>IFERROR(VLOOKUP(A447,'Previous CF'!A:AR,42,FALSE),"")</f>
        <v/>
      </c>
    </row>
    <row r="448" spans="1:42" x14ac:dyDescent="0.35">
      <c r="A448" s="23">
        <f>HT!A448</f>
        <v>0</v>
      </c>
      <c r="B448" s="23">
        <f>HT!B448</f>
        <v>0</v>
      </c>
      <c r="C448" s="23">
        <f>HT!C448</f>
        <v>0</v>
      </c>
      <c r="D448" s="23">
        <f>HT!D448</f>
        <v>0</v>
      </c>
      <c r="E448" s="3">
        <v>6</v>
      </c>
      <c r="F448" s="3" t="s">
        <v>93</v>
      </c>
      <c r="G448" s="3" t="str">
        <f>IFERROR(VLOOKUP(A448,HT!A:K,8,FALSE),"")</f>
        <v/>
      </c>
      <c r="H448" s="3" t="str">
        <f>IFERROR(VLOOKUP(A448,HT!A:L,12,FALSE),"")</f>
        <v/>
      </c>
      <c r="I448" s="3" t="str">
        <f>IFERROR(VLOOKUP(A448,IEP!A:F,6,FALSE),"")</f>
        <v/>
      </c>
      <c r="J448" s="3" t="str">
        <f>IFERROR(VLOOKUP(A448,FRL!A:G,5,FALSE),"")</f>
        <v/>
      </c>
      <c r="K448" s="4">
        <v>17</v>
      </c>
      <c r="L448" s="32" t="str">
        <f>IFERROR(VLOOKUP(A448,Disc!A:C,2,FALSE),"0")</f>
        <v>0</v>
      </c>
      <c r="M448" s="3" t="s">
        <v>94</v>
      </c>
      <c r="N448" s="3" t="s">
        <v>27</v>
      </c>
      <c r="O448" s="3" t="s">
        <v>94</v>
      </c>
      <c r="P448" s="3" t="s">
        <v>92</v>
      </c>
      <c r="Q448" s="3">
        <f t="shared" si="36"/>
        <v>2</v>
      </c>
      <c r="R448" s="3">
        <f t="shared" si="37"/>
        <v>1</v>
      </c>
      <c r="S448" s="5"/>
      <c r="T448" s="3">
        <f>IFERROR(COUNTIFS(grades!A:A,A448,grades!H:H,"A"),"0")</f>
        <v>0</v>
      </c>
      <c r="U448" s="3">
        <f>IFERROR(COUNTIFS(grades!A:A,A448,grades!H:H,"B"),"0")</f>
        <v>0</v>
      </c>
      <c r="V448" s="3">
        <f>IFERROR(COUNTIFS(grades!A:A,A448,grades!H:H,"C"),"0")</f>
        <v>0</v>
      </c>
      <c r="W448" s="3">
        <f>IFERROR(COUNTIFS(grades!A:A,A448,grades!H:H,"D"),"0")</f>
        <v>0</v>
      </c>
      <c r="X448" s="3">
        <f>IFERROR(COUNTIFS(grades!A:A,A448,grades!H:H,"F"),"0")</f>
        <v>0</v>
      </c>
      <c r="Y448" s="5"/>
      <c r="Z448" s="3" t="str">
        <f>IFERROR(VLOOKUP(A448,'Previous CF'!A:AH,27,FALSE),"")</f>
        <v/>
      </c>
      <c r="AA448" s="6">
        <f t="shared" si="38"/>
        <v>7.8888888888888893</v>
      </c>
      <c r="AB448" s="6">
        <f t="shared" si="39"/>
        <v>7.8888888888888893</v>
      </c>
      <c r="AC448" s="6" t="e">
        <f t="shared" si="40"/>
        <v>#VALUE!</v>
      </c>
      <c r="AD448" s="3" t="str">
        <f t="shared" si="41"/>
        <v>Y</v>
      </c>
      <c r="AE448" s="20" t="str">
        <f>IFERROR(VLOOKUP(A448,'Previous CF'!A:AE,31,FALSE),"")</f>
        <v/>
      </c>
      <c r="AF448" s="20" t="str">
        <f>IFERROR(VLOOKUP(A448,'Previous CF'!A:AF,32,FALSE),"")</f>
        <v/>
      </c>
      <c r="AG448" s="12" t="str">
        <f>IFERROR(VLOOKUP(A448,'Previous CF'!A:AI,33,FALSE),"")</f>
        <v/>
      </c>
      <c r="AH448" s="12" t="str">
        <f>IFERROR(VLOOKUP(A448,'Previous CF'!A:AJ,34,FALSE),"")</f>
        <v/>
      </c>
      <c r="AI448" s="12" t="str">
        <f>IFERROR(VLOOKUP(A448,'Previous CF'!A:AK,35,FALSE),"")</f>
        <v/>
      </c>
      <c r="AJ448" s="12" t="str">
        <f>IFERROR(VLOOKUP(A448,'Previous CF'!A:AL,36,FALSE),"")</f>
        <v/>
      </c>
      <c r="AK448" s="12" t="str">
        <f>IFERROR(VLOOKUP(A448,'Previous CF'!A:AM,37,FALSE),"")</f>
        <v/>
      </c>
      <c r="AL448" s="12" t="str">
        <f>IFERROR(VLOOKUP(A448,'Previous CF'!A:AN,38,FALSE),"")</f>
        <v/>
      </c>
      <c r="AM448" s="12" t="str">
        <f>IFERROR(VLOOKUP(A448,'Previous CF'!A:AO,39,FALSE),"")</f>
        <v/>
      </c>
      <c r="AN448" s="12"/>
      <c r="AO448" s="12" t="str">
        <f>IFERROR(VLOOKUP(A448,'Previous CF'!A:AQ,41,FALSE),"")</f>
        <v/>
      </c>
      <c r="AP448" s="12" t="str">
        <f>IFERROR(VLOOKUP(A448,'Previous CF'!A:AR,42,FALSE),"")</f>
        <v/>
      </c>
    </row>
    <row r="449" spans="1:42" x14ac:dyDescent="0.35">
      <c r="A449" s="23">
        <f>HT!A449</f>
        <v>0</v>
      </c>
      <c r="B449" s="23">
        <f>HT!B449</f>
        <v>0</v>
      </c>
      <c r="C449" s="23">
        <f>HT!C449</f>
        <v>0</v>
      </c>
      <c r="D449" s="23">
        <f>HT!D449</f>
        <v>0</v>
      </c>
      <c r="E449" s="3" t="str">
        <f>IFERROR(VLOOKUP(A449,grades!A:P,5,FALSE),"")</f>
        <v/>
      </c>
      <c r="F449" s="3" t="str">
        <f>IFERROR(VLOOKUP(A449,grades!A:Q,6,FALSE),"")</f>
        <v/>
      </c>
      <c r="G449" s="3" t="str">
        <f>IFERROR(VLOOKUP(A449,HT!A:K,8,FALSE),"")</f>
        <v/>
      </c>
      <c r="H449" s="3" t="str">
        <f>IFERROR(VLOOKUP(A449,HT!A:L,12,FALSE),"")</f>
        <v/>
      </c>
      <c r="I449" s="3" t="str">
        <f>IFERROR(VLOOKUP(A449,IEP!A:F,6,FALSE),"")</f>
        <v/>
      </c>
      <c r="J449" s="3" t="str">
        <f>IFERROR(VLOOKUP(A449,FRL!A:G,5,FALSE),"")</f>
        <v/>
      </c>
      <c r="K449" s="4" t="str">
        <f>IFERROR(VLOOKUP(A449,Att!A:E,5,FALSE),"")</f>
        <v/>
      </c>
      <c r="L449" s="32" t="str">
        <f>IFERROR(VLOOKUP(A449,Disc!A:C,2,FALSE),"0")</f>
        <v>0</v>
      </c>
      <c r="M449" s="3" t="str">
        <f>IFERROR(VLOOKUP(A449,CA!A:P,8,FALSE),"")</f>
        <v/>
      </c>
      <c r="N449" s="3" t="str">
        <f>IFERROR(VLOOKUP(A449,MA!A:Q,8,FALSE),"")</f>
        <v/>
      </c>
      <c r="O449" s="3" t="str">
        <f>IFERROR(VLOOKUP(A449,SC!A:Q,8,FALSE),"")</f>
        <v/>
      </c>
      <c r="P449" s="3" t="str">
        <f>IFERROR(VLOOKUP(A449,SS!A:P,8,FALSE),"")</f>
        <v/>
      </c>
      <c r="Q449" s="3">
        <f t="shared" si="36"/>
        <v>0</v>
      </c>
      <c r="R449" s="3">
        <f t="shared" si="37"/>
        <v>0</v>
      </c>
      <c r="S449" s="5"/>
      <c r="T449" s="3">
        <f>IFERROR(COUNTIFS(grades!A:A,A449,grades!H:H,"A"),"0")</f>
        <v>0</v>
      </c>
      <c r="U449" s="3">
        <f>IFERROR(COUNTIFS(grades!A:A,A449,grades!H:H,"B"),"0")</f>
        <v>0</v>
      </c>
      <c r="V449" s="3">
        <f>IFERROR(COUNTIFS(grades!A:A,A449,grades!H:H,"C"),"0")</f>
        <v>0</v>
      </c>
      <c r="W449" s="3">
        <f>IFERROR(COUNTIFS(grades!A:A,A449,grades!H:H,"D"),"0")</f>
        <v>0</v>
      </c>
      <c r="X449" s="3">
        <f>IFERROR(COUNTIFS(grades!A:A,A449,grades!H:H,"F"),"0")</f>
        <v>0</v>
      </c>
      <c r="Y449" s="5"/>
      <c r="Z449" s="3" t="str">
        <f>IFERROR(VLOOKUP(A449,'Previous CF'!A:AH,27,FALSE),"")</f>
        <v/>
      </c>
      <c r="AA449" s="6" t="e">
        <f t="shared" si="38"/>
        <v>#VALUE!</v>
      </c>
      <c r="AB449" s="6" t="e">
        <f t="shared" si="39"/>
        <v>#VALUE!</v>
      </c>
      <c r="AC449" s="6" t="e">
        <f t="shared" si="40"/>
        <v>#VALUE!</v>
      </c>
      <c r="AD449" s="3" t="e">
        <f t="shared" si="41"/>
        <v>#VALUE!</v>
      </c>
      <c r="AE449" s="20" t="str">
        <f>IFERROR(VLOOKUP(A449,'Previous CF'!A:AE,31,FALSE),"")</f>
        <v/>
      </c>
      <c r="AF449" s="20" t="str">
        <f>IFERROR(VLOOKUP(A449,'Previous CF'!A:AF,32,FALSE),"")</f>
        <v/>
      </c>
      <c r="AG449" s="12" t="str">
        <f>IFERROR(VLOOKUP(A449,'Previous CF'!A:AI,33,FALSE),"")</f>
        <v/>
      </c>
      <c r="AH449" s="12" t="str">
        <f>IFERROR(VLOOKUP(A449,'Previous CF'!A:AJ,34,FALSE),"")</f>
        <v/>
      </c>
      <c r="AI449" s="12" t="str">
        <f>IFERROR(VLOOKUP(A449,'Previous CF'!A:AK,35,FALSE),"")</f>
        <v/>
      </c>
      <c r="AJ449" s="12" t="str">
        <f>IFERROR(VLOOKUP(A449,'Previous CF'!A:AL,36,FALSE),"")</f>
        <v/>
      </c>
      <c r="AK449" s="12" t="str">
        <f>IFERROR(VLOOKUP(A449,'Previous CF'!A:AM,37,FALSE),"")</f>
        <v/>
      </c>
      <c r="AL449" s="12" t="str">
        <f>IFERROR(VLOOKUP(A449,'Previous CF'!A:AN,38,FALSE),"")</f>
        <v/>
      </c>
      <c r="AM449" s="12" t="str">
        <f>IFERROR(VLOOKUP(A449,'Previous CF'!A:AO,39,FALSE),"")</f>
        <v/>
      </c>
      <c r="AN449" s="12"/>
      <c r="AO449" s="12" t="str">
        <f>IFERROR(VLOOKUP(A449,'Previous CF'!A:AQ,41,FALSE),"")</f>
        <v/>
      </c>
      <c r="AP449" s="12" t="str">
        <f>IFERROR(VLOOKUP(A449,'Previous CF'!A:AR,42,FALSE),"")</f>
        <v/>
      </c>
    </row>
    <row r="450" spans="1:42" x14ac:dyDescent="0.35">
      <c r="A450" s="23">
        <f>HT!A450</f>
        <v>0</v>
      </c>
      <c r="B450" s="23">
        <f>HT!B450</f>
        <v>0</v>
      </c>
      <c r="C450" s="23">
        <f>HT!C450</f>
        <v>0</v>
      </c>
      <c r="D450" s="23">
        <f>HT!D450</f>
        <v>0</v>
      </c>
      <c r="E450" s="3" t="str">
        <f>IFERROR(VLOOKUP(A450,grades!A:P,5,FALSE),"")</f>
        <v/>
      </c>
      <c r="F450" s="3" t="str">
        <f>IFERROR(VLOOKUP(A450,grades!A:Q,6,FALSE),"")</f>
        <v/>
      </c>
      <c r="G450" s="3" t="str">
        <f>IFERROR(VLOOKUP(A450,HT!A:K,8,FALSE),"")</f>
        <v/>
      </c>
      <c r="H450" s="3" t="str">
        <f>IFERROR(VLOOKUP(A450,HT!A:L,12,FALSE),"")</f>
        <v/>
      </c>
      <c r="I450" s="3" t="str">
        <f>IFERROR(VLOOKUP(A450,IEP!A:F,6,FALSE),"")</f>
        <v/>
      </c>
      <c r="J450" s="3" t="str">
        <f>IFERROR(VLOOKUP(A450,FRL!A:G,5,FALSE),"")</f>
        <v/>
      </c>
      <c r="K450" s="4" t="str">
        <f>IFERROR(VLOOKUP(A450,Att!A:E,5,FALSE),"")</f>
        <v/>
      </c>
      <c r="L450" s="32" t="str">
        <f>IFERROR(VLOOKUP(A450,Disc!A:C,2,FALSE),"0")</f>
        <v>0</v>
      </c>
      <c r="M450" s="3" t="str">
        <f>IFERROR(VLOOKUP(A450,CA!A:P,8,FALSE),"")</f>
        <v/>
      </c>
      <c r="N450" s="3" t="str">
        <f>IFERROR(VLOOKUP(A450,MA!A:Q,8,FALSE),"")</f>
        <v/>
      </c>
      <c r="O450" s="3" t="str">
        <f>IFERROR(VLOOKUP(A450,SC!A:Q,8,FALSE),"")</f>
        <v/>
      </c>
      <c r="P450" s="3" t="str">
        <f>IFERROR(VLOOKUP(A450,SS!A:P,8,FALSE),"")</f>
        <v/>
      </c>
      <c r="Q450" s="3">
        <f t="shared" ref="Q450:Q513" si="42">COUNTIF(M450:P450, "D")</f>
        <v>0</v>
      </c>
      <c r="R450" s="3">
        <f t="shared" ref="R450:R513" si="43">COUNTIF(M450:P450, "F")</f>
        <v>0</v>
      </c>
      <c r="S450" s="5"/>
      <c r="T450" s="3">
        <f>IFERROR(COUNTIFS(grades!A:A,A450,grades!H:H,"A"),"0")</f>
        <v>0</v>
      </c>
      <c r="U450" s="3">
        <f>IFERROR(COUNTIFS(grades!A:A,A450,grades!H:H,"B"),"0")</f>
        <v>0</v>
      </c>
      <c r="V450" s="3">
        <f>IFERROR(COUNTIFS(grades!A:A,A450,grades!H:H,"C"),"0")</f>
        <v>0</v>
      </c>
      <c r="W450" s="3">
        <f>IFERROR(COUNTIFS(grades!A:A,A450,grades!H:H,"D"),"0")</f>
        <v>0</v>
      </c>
      <c r="X450" s="3">
        <f>IFERROR(COUNTIFS(grades!A:A,A450,grades!H:H,"F"),"0")</f>
        <v>0</v>
      </c>
      <c r="Y450" s="5"/>
      <c r="Z450" s="3" t="str">
        <f>IFERROR(VLOOKUP(A450,'Previous CF'!A:AH,27,FALSE),"")</f>
        <v/>
      </c>
      <c r="AA450" s="6" t="e">
        <f t="shared" ref="AA450:AA513" si="44">((K450+(L450*2))/9)+((Q450*1.5)+(R450*3))+(COUNTIF(J450,"F")*2+COUNTIF(J450,"R")*2)</f>
        <v>#VALUE!</v>
      </c>
      <c r="AB450" s="6" t="e">
        <f t="shared" ref="AB450:AB513" si="45">((K450+(L450*2))/9)+((Q450*1.5)+(R450*3))</f>
        <v>#VALUE!</v>
      </c>
      <c r="AC450" s="6" t="e">
        <f t="shared" ref="AC450:AC513" si="46">(AA450-Z450)</f>
        <v>#VALUE!</v>
      </c>
      <c r="AD450" s="3" t="e">
        <f t="shared" ref="AD450:AD513" si="47">IF(AA450&gt;5, "Y","")</f>
        <v>#VALUE!</v>
      </c>
      <c r="AE450" s="20" t="str">
        <f>IFERROR(VLOOKUP(A450,'Previous CF'!A:AE,31,FALSE),"")</f>
        <v/>
      </c>
      <c r="AF450" s="20" t="str">
        <f>IFERROR(VLOOKUP(A450,'Previous CF'!A:AF,32,FALSE),"")</f>
        <v/>
      </c>
      <c r="AG450" s="12" t="str">
        <f>IFERROR(VLOOKUP(A450,'Previous CF'!A:AI,33,FALSE),"")</f>
        <v/>
      </c>
      <c r="AH450" s="12" t="str">
        <f>IFERROR(VLOOKUP(A450,'Previous CF'!A:AJ,34,FALSE),"")</f>
        <v/>
      </c>
      <c r="AI450" s="12" t="str">
        <f>IFERROR(VLOOKUP(A450,'Previous CF'!A:AK,35,FALSE),"")</f>
        <v/>
      </c>
      <c r="AJ450" s="12" t="str">
        <f>IFERROR(VLOOKUP(A450,'Previous CF'!A:AL,36,FALSE),"")</f>
        <v/>
      </c>
      <c r="AK450" s="12" t="str">
        <f>IFERROR(VLOOKUP(A450,'Previous CF'!A:AM,37,FALSE),"")</f>
        <v/>
      </c>
      <c r="AL450" s="12" t="str">
        <f>IFERROR(VLOOKUP(A450,'Previous CF'!A:AN,38,FALSE),"")</f>
        <v/>
      </c>
      <c r="AM450" s="12" t="str">
        <f>IFERROR(VLOOKUP(A450,'Previous CF'!A:AO,39,FALSE),"")</f>
        <v/>
      </c>
      <c r="AN450" s="12"/>
      <c r="AO450" s="12" t="str">
        <f>IFERROR(VLOOKUP(A450,'Previous CF'!A:AQ,41,FALSE),"")</f>
        <v/>
      </c>
      <c r="AP450" s="12" t="str">
        <f>IFERROR(VLOOKUP(A450,'Previous CF'!A:AR,42,FALSE),"")</f>
        <v/>
      </c>
    </row>
    <row r="451" spans="1:42" x14ac:dyDescent="0.35">
      <c r="A451" s="23">
        <f>HT!A451</f>
        <v>0</v>
      </c>
      <c r="B451" s="23">
        <f>HT!B451</f>
        <v>0</v>
      </c>
      <c r="C451" s="23">
        <f>HT!C451</f>
        <v>0</v>
      </c>
      <c r="D451" s="23">
        <f>HT!D451</f>
        <v>0</v>
      </c>
      <c r="E451" s="3" t="str">
        <f>IFERROR(VLOOKUP(A451,grades!A:P,5,FALSE),"")</f>
        <v/>
      </c>
      <c r="F451" s="3" t="str">
        <f>IFERROR(VLOOKUP(A451,grades!A:Q,6,FALSE),"")</f>
        <v/>
      </c>
      <c r="G451" s="3" t="str">
        <f>IFERROR(VLOOKUP(A451,HT!A:K,8,FALSE),"")</f>
        <v/>
      </c>
      <c r="H451" s="3" t="str">
        <f>IFERROR(VLOOKUP(A451,HT!A:L,12,FALSE),"")</f>
        <v/>
      </c>
      <c r="I451" s="3" t="str">
        <f>IFERROR(VLOOKUP(A451,IEP!A:F,6,FALSE),"")</f>
        <v/>
      </c>
      <c r="J451" s="3" t="str">
        <f>IFERROR(VLOOKUP(A451,FRL!A:G,5,FALSE),"")</f>
        <v/>
      </c>
      <c r="K451" s="4" t="str">
        <f>IFERROR(VLOOKUP(A451,Att!A:E,5,FALSE),"")</f>
        <v/>
      </c>
      <c r="L451" s="32" t="str">
        <f>IFERROR(VLOOKUP(A451,Disc!A:C,2,FALSE),"0")</f>
        <v>0</v>
      </c>
      <c r="M451" s="3" t="str">
        <f>IFERROR(VLOOKUP(A451,CA!A:P,8,FALSE),"")</f>
        <v/>
      </c>
      <c r="N451" s="3" t="str">
        <f>IFERROR(VLOOKUP(A451,MA!A:Q,8,FALSE),"")</f>
        <v/>
      </c>
      <c r="O451" s="3" t="str">
        <f>IFERROR(VLOOKUP(A451,SC!A:Q,8,FALSE),"")</f>
        <v/>
      </c>
      <c r="P451" s="3" t="str">
        <f>IFERROR(VLOOKUP(A451,SS!A:P,8,FALSE),"")</f>
        <v/>
      </c>
      <c r="Q451" s="3">
        <f t="shared" si="42"/>
        <v>0</v>
      </c>
      <c r="R451" s="3">
        <f t="shared" si="43"/>
        <v>0</v>
      </c>
      <c r="S451" s="5"/>
      <c r="T451" s="3">
        <f>IFERROR(COUNTIFS(grades!A:A,A451,grades!H:H,"A"),"0")</f>
        <v>0</v>
      </c>
      <c r="U451" s="3">
        <f>IFERROR(COUNTIFS(grades!A:A,A451,grades!H:H,"B"),"0")</f>
        <v>0</v>
      </c>
      <c r="V451" s="3">
        <f>IFERROR(COUNTIFS(grades!A:A,A451,grades!H:H,"C"),"0")</f>
        <v>0</v>
      </c>
      <c r="W451" s="3">
        <f>IFERROR(COUNTIFS(grades!A:A,A451,grades!H:H,"D"),"0")</f>
        <v>0</v>
      </c>
      <c r="X451" s="3">
        <f>IFERROR(COUNTIFS(grades!A:A,A451,grades!H:H,"F"),"0")</f>
        <v>0</v>
      </c>
      <c r="Y451" s="5"/>
      <c r="Z451" s="3" t="str">
        <f>IFERROR(VLOOKUP(A451,'Previous CF'!A:AH,27,FALSE),"")</f>
        <v/>
      </c>
      <c r="AA451" s="6" t="e">
        <f t="shared" si="44"/>
        <v>#VALUE!</v>
      </c>
      <c r="AB451" s="6" t="e">
        <f t="shared" si="45"/>
        <v>#VALUE!</v>
      </c>
      <c r="AC451" s="6" t="e">
        <f t="shared" si="46"/>
        <v>#VALUE!</v>
      </c>
      <c r="AD451" s="3" t="e">
        <f t="shared" si="47"/>
        <v>#VALUE!</v>
      </c>
      <c r="AE451" s="20" t="str">
        <f>IFERROR(VLOOKUP(A451,'Previous CF'!A:AE,31,FALSE),"")</f>
        <v/>
      </c>
      <c r="AF451" s="20" t="str">
        <f>IFERROR(VLOOKUP(A451,'Previous CF'!A:AF,32,FALSE),"")</f>
        <v/>
      </c>
      <c r="AG451" s="12" t="str">
        <f>IFERROR(VLOOKUP(A451,'Previous CF'!A:AI,33,FALSE),"")</f>
        <v/>
      </c>
      <c r="AH451" s="12" t="str">
        <f>IFERROR(VLOOKUP(A451,'Previous CF'!A:AJ,34,FALSE),"")</f>
        <v/>
      </c>
      <c r="AI451" s="12" t="str">
        <f>IFERROR(VLOOKUP(A451,'Previous CF'!A:AK,35,FALSE),"")</f>
        <v/>
      </c>
      <c r="AJ451" s="12" t="str">
        <f>IFERROR(VLOOKUP(A451,'Previous CF'!A:AL,36,FALSE),"")</f>
        <v/>
      </c>
      <c r="AK451" s="12" t="str">
        <f>IFERROR(VLOOKUP(A451,'Previous CF'!A:AM,37,FALSE),"")</f>
        <v/>
      </c>
      <c r="AL451" s="12" t="str">
        <f>IFERROR(VLOOKUP(A451,'Previous CF'!A:AN,38,FALSE),"")</f>
        <v/>
      </c>
      <c r="AM451" s="12" t="str">
        <f>IFERROR(VLOOKUP(A451,'Previous CF'!A:AO,39,FALSE),"")</f>
        <v/>
      </c>
      <c r="AN451" s="12"/>
      <c r="AO451" s="12" t="str">
        <f>IFERROR(VLOOKUP(A451,'Previous CF'!A:AQ,41,FALSE),"")</f>
        <v/>
      </c>
      <c r="AP451" s="12" t="str">
        <f>IFERROR(VLOOKUP(A451,'Previous CF'!A:AR,42,FALSE),"")</f>
        <v/>
      </c>
    </row>
    <row r="452" spans="1:42" x14ac:dyDescent="0.35">
      <c r="A452" s="23">
        <f>HT!A452</f>
        <v>0</v>
      </c>
      <c r="B452" s="23">
        <f>HT!B452</f>
        <v>0</v>
      </c>
      <c r="C452" s="23">
        <f>HT!C452</f>
        <v>0</v>
      </c>
      <c r="D452" s="23">
        <f>HT!D452</f>
        <v>0</v>
      </c>
      <c r="E452" s="3" t="str">
        <f>IFERROR(VLOOKUP(A452,grades!A:P,5,FALSE),"")</f>
        <v/>
      </c>
      <c r="F452" s="3" t="str">
        <f>IFERROR(VLOOKUP(A452,grades!A:Q,6,FALSE),"")</f>
        <v/>
      </c>
      <c r="G452" s="3" t="str">
        <f>IFERROR(VLOOKUP(A452,HT!A:K,8,FALSE),"")</f>
        <v/>
      </c>
      <c r="H452" s="3" t="str">
        <f>IFERROR(VLOOKUP(A452,HT!A:L,12,FALSE),"")</f>
        <v/>
      </c>
      <c r="I452" s="3" t="str">
        <f>IFERROR(VLOOKUP(A452,IEP!A:F,6,FALSE),"")</f>
        <v/>
      </c>
      <c r="J452" s="3" t="str">
        <f>IFERROR(VLOOKUP(A452,FRL!A:G,5,FALSE),"")</f>
        <v/>
      </c>
      <c r="K452" s="4" t="str">
        <f>IFERROR(VLOOKUP(A452,Att!A:E,5,FALSE),"")</f>
        <v/>
      </c>
      <c r="L452" s="32" t="str">
        <f>IFERROR(VLOOKUP(A452,Disc!A:C,2,FALSE),"0")</f>
        <v>0</v>
      </c>
      <c r="M452" s="3" t="str">
        <f>IFERROR(VLOOKUP(A452,CA!A:P,8,FALSE),"")</f>
        <v/>
      </c>
      <c r="N452" s="3" t="str">
        <f>IFERROR(VLOOKUP(A452,MA!A:Q,8,FALSE),"")</f>
        <v/>
      </c>
      <c r="O452" s="3" t="str">
        <f>IFERROR(VLOOKUP(A452,SC!A:Q,8,FALSE),"")</f>
        <v/>
      </c>
      <c r="P452" s="3" t="str">
        <f>IFERROR(VLOOKUP(A452,SS!A:P,8,FALSE),"")</f>
        <v/>
      </c>
      <c r="Q452" s="3">
        <f t="shared" si="42"/>
        <v>0</v>
      </c>
      <c r="R452" s="3">
        <f t="shared" si="43"/>
        <v>0</v>
      </c>
      <c r="S452" s="5"/>
      <c r="T452" s="3">
        <f>IFERROR(COUNTIFS(grades!A:A,A452,grades!H:H,"A"),"0")</f>
        <v>0</v>
      </c>
      <c r="U452" s="3">
        <f>IFERROR(COUNTIFS(grades!A:A,A452,grades!H:H,"B"),"0")</f>
        <v>0</v>
      </c>
      <c r="V452" s="3">
        <f>IFERROR(COUNTIFS(grades!A:A,A452,grades!H:H,"C"),"0")</f>
        <v>0</v>
      </c>
      <c r="W452" s="3">
        <f>IFERROR(COUNTIFS(grades!A:A,A452,grades!H:H,"D"),"0")</f>
        <v>0</v>
      </c>
      <c r="X452" s="3">
        <f>IFERROR(COUNTIFS(grades!A:A,A452,grades!H:H,"F"),"0")</f>
        <v>0</v>
      </c>
      <c r="Y452" s="5"/>
      <c r="Z452" s="3" t="str">
        <f>IFERROR(VLOOKUP(A452,'Previous CF'!A:AH,27,FALSE),"")</f>
        <v/>
      </c>
      <c r="AA452" s="6" t="e">
        <f t="shared" si="44"/>
        <v>#VALUE!</v>
      </c>
      <c r="AB452" s="6" t="e">
        <f t="shared" si="45"/>
        <v>#VALUE!</v>
      </c>
      <c r="AC452" s="6" t="e">
        <f t="shared" si="46"/>
        <v>#VALUE!</v>
      </c>
      <c r="AD452" s="3" t="e">
        <f t="shared" si="47"/>
        <v>#VALUE!</v>
      </c>
      <c r="AE452" s="20" t="str">
        <f>IFERROR(VLOOKUP(A452,'Previous CF'!A:AE,31,FALSE),"")</f>
        <v/>
      </c>
      <c r="AF452" s="20" t="str">
        <f>IFERROR(VLOOKUP(A452,'Previous CF'!A:AF,32,FALSE),"")</f>
        <v/>
      </c>
      <c r="AG452" s="12" t="str">
        <f>IFERROR(VLOOKUP(A452,'Previous CF'!A:AI,33,FALSE),"")</f>
        <v/>
      </c>
      <c r="AH452" s="12" t="str">
        <f>IFERROR(VLOOKUP(A452,'Previous CF'!A:AJ,34,FALSE),"")</f>
        <v/>
      </c>
      <c r="AI452" s="12" t="str">
        <f>IFERROR(VLOOKUP(A452,'Previous CF'!A:AK,35,FALSE),"")</f>
        <v/>
      </c>
      <c r="AJ452" s="12" t="str">
        <f>IFERROR(VLOOKUP(A452,'Previous CF'!A:AL,36,FALSE),"")</f>
        <v/>
      </c>
      <c r="AK452" s="12" t="str">
        <f>IFERROR(VLOOKUP(A452,'Previous CF'!A:AM,37,FALSE),"")</f>
        <v/>
      </c>
      <c r="AL452" s="12" t="str">
        <f>IFERROR(VLOOKUP(A452,'Previous CF'!A:AN,38,FALSE),"")</f>
        <v/>
      </c>
      <c r="AM452" s="12" t="str">
        <f>IFERROR(VLOOKUP(A452,'Previous CF'!A:AO,39,FALSE),"")</f>
        <v/>
      </c>
      <c r="AN452" s="12"/>
      <c r="AO452" s="12" t="str">
        <f>IFERROR(VLOOKUP(A452,'Previous CF'!A:AQ,41,FALSE),"")</f>
        <v/>
      </c>
      <c r="AP452" s="12" t="str">
        <f>IFERROR(VLOOKUP(A452,'Previous CF'!A:AR,42,FALSE),"")</f>
        <v/>
      </c>
    </row>
    <row r="453" spans="1:42" x14ac:dyDescent="0.35">
      <c r="A453" s="23">
        <f>HT!A453</f>
        <v>0</v>
      </c>
      <c r="B453" s="23">
        <f>HT!B453</f>
        <v>0</v>
      </c>
      <c r="C453" s="23">
        <f>HT!C453</f>
        <v>0</v>
      </c>
      <c r="D453" s="23">
        <f>HT!D453</f>
        <v>0</v>
      </c>
      <c r="E453" s="3" t="str">
        <f>IFERROR(VLOOKUP(A453,grades!A:P,5,FALSE),"")</f>
        <v/>
      </c>
      <c r="F453" s="3" t="str">
        <f>IFERROR(VLOOKUP(A453,grades!A:Q,6,FALSE),"")</f>
        <v/>
      </c>
      <c r="G453" s="3" t="str">
        <f>IFERROR(VLOOKUP(A453,HT!A:K,8,FALSE),"")</f>
        <v/>
      </c>
      <c r="H453" s="3" t="str">
        <f>IFERROR(VLOOKUP(A453,HT!A:L,12,FALSE),"")</f>
        <v/>
      </c>
      <c r="I453" s="3" t="str">
        <f>IFERROR(VLOOKUP(A453,IEP!A:F,6,FALSE),"")</f>
        <v/>
      </c>
      <c r="J453" s="3" t="str">
        <f>IFERROR(VLOOKUP(A453,FRL!A:G,5,FALSE),"")</f>
        <v/>
      </c>
      <c r="K453" s="4" t="str">
        <f>IFERROR(VLOOKUP(A453,Att!A:E,5,FALSE),"")</f>
        <v/>
      </c>
      <c r="L453" s="32" t="str">
        <f>IFERROR(VLOOKUP(A453,Disc!A:C,2,FALSE),"0")</f>
        <v>0</v>
      </c>
      <c r="M453" s="3" t="str">
        <f>IFERROR(VLOOKUP(A453,CA!A:P,8,FALSE),"")</f>
        <v/>
      </c>
      <c r="N453" s="3" t="str">
        <f>IFERROR(VLOOKUP(A453,MA!A:Q,8,FALSE),"")</f>
        <v/>
      </c>
      <c r="O453" s="3" t="str">
        <f>IFERROR(VLOOKUP(A453,SC!A:Q,8,FALSE),"")</f>
        <v/>
      </c>
      <c r="P453" s="3" t="str">
        <f>IFERROR(VLOOKUP(A453,SS!A:P,8,FALSE),"")</f>
        <v/>
      </c>
      <c r="Q453" s="3">
        <f t="shared" si="42"/>
        <v>0</v>
      </c>
      <c r="R453" s="3">
        <f t="shared" si="43"/>
        <v>0</v>
      </c>
      <c r="S453" s="5"/>
      <c r="T453" s="3">
        <f>IFERROR(COUNTIFS(grades!A:A,A453,grades!H:H,"A"),"0")</f>
        <v>0</v>
      </c>
      <c r="U453" s="3">
        <f>IFERROR(COUNTIFS(grades!A:A,A453,grades!H:H,"B"),"0")</f>
        <v>0</v>
      </c>
      <c r="V453" s="3">
        <f>IFERROR(COUNTIFS(grades!A:A,A453,grades!H:H,"C"),"0")</f>
        <v>0</v>
      </c>
      <c r="W453" s="3">
        <f>IFERROR(COUNTIFS(grades!A:A,A453,grades!H:H,"D"),"0")</f>
        <v>0</v>
      </c>
      <c r="X453" s="3">
        <f>IFERROR(COUNTIFS(grades!A:A,A453,grades!H:H,"F"),"0")</f>
        <v>0</v>
      </c>
      <c r="Y453" s="5"/>
      <c r="Z453" s="3" t="str">
        <f>IFERROR(VLOOKUP(A453,'Previous CF'!A:AH,27,FALSE),"")</f>
        <v/>
      </c>
      <c r="AA453" s="6" t="e">
        <f t="shared" si="44"/>
        <v>#VALUE!</v>
      </c>
      <c r="AB453" s="6" t="e">
        <f t="shared" si="45"/>
        <v>#VALUE!</v>
      </c>
      <c r="AC453" s="6" t="e">
        <f t="shared" si="46"/>
        <v>#VALUE!</v>
      </c>
      <c r="AD453" s="3" t="e">
        <f t="shared" si="47"/>
        <v>#VALUE!</v>
      </c>
      <c r="AE453" s="20" t="str">
        <f>IFERROR(VLOOKUP(A453,'Previous CF'!A:AE,31,FALSE),"")</f>
        <v/>
      </c>
      <c r="AF453" s="20" t="str">
        <f>IFERROR(VLOOKUP(A453,'Previous CF'!A:AF,32,FALSE),"")</f>
        <v/>
      </c>
      <c r="AG453" s="12" t="str">
        <f>IFERROR(VLOOKUP(A453,'Previous CF'!A:AI,33,FALSE),"")</f>
        <v/>
      </c>
      <c r="AH453" s="12" t="str">
        <f>IFERROR(VLOOKUP(A453,'Previous CF'!A:AJ,34,FALSE),"")</f>
        <v/>
      </c>
      <c r="AI453" s="12" t="str">
        <f>IFERROR(VLOOKUP(A453,'Previous CF'!A:AK,35,FALSE),"")</f>
        <v/>
      </c>
      <c r="AJ453" s="12" t="str">
        <f>IFERROR(VLOOKUP(A453,'Previous CF'!A:AL,36,FALSE),"")</f>
        <v/>
      </c>
      <c r="AK453" s="12" t="str">
        <f>IFERROR(VLOOKUP(A453,'Previous CF'!A:AM,37,FALSE),"")</f>
        <v/>
      </c>
      <c r="AL453" s="12" t="str">
        <f>IFERROR(VLOOKUP(A453,'Previous CF'!A:AN,38,FALSE),"")</f>
        <v/>
      </c>
      <c r="AM453" s="12" t="str">
        <f>IFERROR(VLOOKUP(A453,'Previous CF'!A:AO,39,FALSE),"")</f>
        <v/>
      </c>
      <c r="AN453" s="12"/>
      <c r="AO453" s="12" t="str">
        <f>IFERROR(VLOOKUP(A453,'Previous CF'!A:AQ,41,FALSE),"")</f>
        <v/>
      </c>
      <c r="AP453" s="12" t="str">
        <f>IFERROR(VLOOKUP(A453,'Previous CF'!A:AR,42,FALSE),"")</f>
        <v/>
      </c>
    </row>
    <row r="454" spans="1:42" x14ac:dyDescent="0.35">
      <c r="A454" s="23">
        <f>HT!A454</f>
        <v>0</v>
      </c>
      <c r="B454" s="23">
        <f>HT!B454</f>
        <v>0</v>
      </c>
      <c r="C454" s="23">
        <f>HT!C454</f>
        <v>0</v>
      </c>
      <c r="D454" s="23">
        <f>HT!D454</f>
        <v>0</v>
      </c>
      <c r="E454" s="3" t="str">
        <f>IFERROR(VLOOKUP(A454,grades!A:P,5,FALSE),"")</f>
        <v/>
      </c>
      <c r="F454" s="3" t="str">
        <f>IFERROR(VLOOKUP(A454,grades!A:Q,6,FALSE),"")</f>
        <v/>
      </c>
      <c r="G454" s="3" t="str">
        <f>IFERROR(VLOOKUP(A454,HT!A:K,8,FALSE),"")</f>
        <v/>
      </c>
      <c r="H454" s="3" t="str">
        <f>IFERROR(VLOOKUP(A454,HT!A:L,12,FALSE),"")</f>
        <v/>
      </c>
      <c r="I454" s="3" t="str">
        <f>IFERROR(VLOOKUP(A454,IEP!A:F,6,FALSE),"")</f>
        <v/>
      </c>
      <c r="J454" s="3" t="str">
        <f>IFERROR(VLOOKUP(A454,FRL!A:G,5,FALSE),"")</f>
        <v/>
      </c>
      <c r="K454" s="4" t="str">
        <f>IFERROR(VLOOKUP(A454,Att!A:E,5,FALSE),"")</f>
        <v/>
      </c>
      <c r="L454" s="32" t="str">
        <f>IFERROR(VLOOKUP(A454,Disc!A:C,2,FALSE),"0")</f>
        <v>0</v>
      </c>
      <c r="M454" s="3" t="str">
        <f>IFERROR(VLOOKUP(A454,CA!A:P,8,FALSE),"")</f>
        <v/>
      </c>
      <c r="N454" s="3" t="str">
        <f>IFERROR(VLOOKUP(A454,MA!A:Q,8,FALSE),"")</f>
        <v/>
      </c>
      <c r="O454" s="3" t="str">
        <f>IFERROR(VLOOKUP(A454,SC!A:Q,8,FALSE),"")</f>
        <v/>
      </c>
      <c r="P454" s="3" t="str">
        <f>IFERROR(VLOOKUP(A454,SS!A:P,8,FALSE),"")</f>
        <v/>
      </c>
      <c r="Q454" s="3">
        <f t="shared" si="42"/>
        <v>0</v>
      </c>
      <c r="R454" s="3">
        <f t="shared" si="43"/>
        <v>0</v>
      </c>
      <c r="S454" s="5"/>
      <c r="T454" s="3">
        <f>IFERROR(COUNTIFS(grades!A:A,A454,grades!H:H,"A"),"0")</f>
        <v>0</v>
      </c>
      <c r="U454" s="3">
        <f>IFERROR(COUNTIFS(grades!A:A,A454,grades!H:H,"B"),"0")</f>
        <v>0</v>
      </c>
      <c r="V454" s="3">
        <f>IFERROR(COUNTIFS(grades!A:A,A454,grades!H:H,"C"),"0")</f>
        <v>0</v>
      </c>
      <c r="W454" s="3">
        <f>IFERROR(COUNTIFS(grades!A:A,A454,grades!H:H,"D"),"0")</f>
        <v>0</v>
      </c>
      <c r="X454" s="3">
        <f>IFERROR(COUNTIFS(grades!A:A,A454,grades!H:H,"F"),"0")</f>
        <v>0</v>
      </c>
      <c r="Y454" s="5"/>
      <c r="Z454" s="3" t="str">
        <f>IFERROR(VLOOKUP(A454,'Previous CF'!A:AH,27,FALSE),"")</f>
        <v/>
      </c>
      <c r="AA454" s="6" t="e">
        <f t="shared" si="44"/>
        <v>#VALUE!</v>
      </c>
      <c r="AB454" s="6" t="e">
        <f t="shared" si="45"/>
        <v>#VALUE!</v>
      </c>
      <c r="AC454" s="6" t="e">
        <f t="shared" si="46"/>
        <v>#VALUE!</v>
      </c>
      <c r="AD454" s="3" t="e">
        <f t="shared" si="47"/>
        <v>#VALUE!</v>
      </c>
      <c r="AE454" s="20" t="str">
        <f>IFERROR(VLOOKUP(A454,'Previous CF'!A:AE,31,FALSE),"")</f>
        <v/>
      </c>
      <c r="AF454" s="20" t="str">
        <f>IFERROR(VLOOKUP(A454,'Previous CF'!A:AF,32,FALSE),"")</f>
        <v/>
      </c>
      <c r="AG454" s="12" t="str">
        <f>IFERROR(VLOOKUP(A454,'Previous CF'!A:AI,33,FALSE),"")</f>
        <v/>
      </c>
      <c r="AH454" s="12" t="str">
        <f>IFERROR(VLOOKUP(A454,'Previous CF'!A:AJ,34,FALSE),"")</f>
        <v/>
      </c>
      <c r="AI454" s="12" t="str">
        <f>IFERROR(VLOOKUP(A454,'Previous CF'!A:AK,35,FALSE),"")</f>
        <v/>
      </c>
      <c r="AJ454" s="12" t="str">
        <f>IFERROR(VLOOKUP(A454,'Previous CF'!A:AL,36,FALSE),"")</f>
        <v/>
      </c>
      <c r="AK454" s="12" t="str">
        <f>IFERROR(VLOOKUP(A454,'Previous CF'!A:AM,37,FALSE),"")</f>
        <v/>
      </c>
      <c r="AL454" s="12" t="str">
        <f>IFERROR(VLOOKUP(A454,'Previous CF'!A:AN,38,FALSE),"")</f>
        <v/>
      </c>
      <c r="AM454" s="12" t="str">
        <f>IFERROR(VLOOKUP(A454,'Previous CF'!A:AO,39,FALSE),"")</f>
        <v/>
      </c>
      <c r="AN454" s="12"/>
      <c r="AO454" s="12" t="str">
        <f>IFERROR(VLOOKUP(A454,'Previous CF'!A:AQ,41,FALSE),"")</f>
        <v/>
      </c>
      <c r="AP454" s="12" t="str">
        <f>IFERROR(VLOOKUP(A454,'Previous CF'!A:AR,42,FALSE),"")</f>
        <v/>
      </c>
    </row>
    <row r="455" spans="1:42" x14ac:dyDescent="0.35">
      <c r="A455" s="23">
        <f>HT!A455</f>
        <v>0</v>
      </c>
      <c r="B455" s="23">
        <f>HT!B455</f>
        <v>0</v>
      </c>
      <c r="C455" s="23">
        <f>HT!C455</f>
        <v>0</v>
      </c>
      <c r="D455" s="23">
        <f>HT!D455</f>
        <v>0</v>
      </c>
      <c r="E455" s="3" t="str">
        <f>IFERROR(VLOOKUP(A455,grades!A:P,5,FALSE),"")</f>
        <v/>
      </c>
      <c r="F455" s="3" t="str">
        <f>IFERROR(VLOOKUP(A455,grades!A:Q,6,FALSE),"")</f>
        <v/>
      </c>
      <c r="G455" s="3" t="str">
        <f>IFERROR(VLOOKUP(A455,HT!A:K,8,FALSE),"")</f>
        <v/>
      </c>
      <c r="H455" s="3" t="str">
        <f>IFERROR(VLOOKUP(A455,HT!A:L,12,FALSE),"")</f>
        <v/>
      </c>
      <c r="I455" s="3" t="str">
        <f>IFERROR(VLOOKUP(A455,IEP!A:F,6,FALSE),"")</f>
        <v/>
      </c>
      <c r="J455" s="3" t="str">
        <f>IFERROR(VLOOKUP(A455,FRL!A:G,5,FALSE),"")</f>
        <v/>
      </c>
      <c r="K455" s="4" t="str">
        <f>IFERROR(VLOOKUP(A455,Att!A:E,5,FALSE),"")</f>
        <v/>
      </c>
      <c r="L455" s="32" t="str">
        <f>IFERROR(VLOOKUP(A455,Disc!A:C,2,FALSE),"0")</f>
        <v>0</v>
      </c>
      <c r="M455" s="3" t="str">
        <f>IFERROR(VLOOKUP(A455,CA!A:P,8,FALSE),"")</f>
        <v/>
      </c>
      <c r="N455" s="3" t="str">
        <f>IFERROR(VLOOKUP(A455,MA!A:Q,8,FALSE),"")</f>
        <v/>
      </c>
      <c r="O455" s="3" t="str">
        <f>IFERROR(VLOOKUP(A455,SC!A:Q,8,FALSE),"")</f>
        <v/>
      </c>
      <c r="P455" s="3" t="str">
        <f>IFERROR(VLOOKUP(A455,SS!A:P,8,FALSE),"")</f>
        <v/>
      </c>
      <c r="Q455" s="3">
        <f t="shared" si="42"/>
        <v>0</v>
      </c>
      <c r="R455" s="3">
        <f t="shared" si="43"/>
        <v>0</v>
      </c>
      <c r="S455" s="5"/>
      <c r="T455" s="3">
        <f>IFERROR(COUNTIFS(grades!A:A,A455,grades!H:H,"A"),"0")</f>
        <v>0</v>
      </c>
      <c r="U455" s="3">
        <f>IFERROR(COUNTIFS(grades!A:A,A455,grades!H:H,"B"),"0")</f>
        <v>0</v>
      </c>
      <c r="V455" s="3">
        <f>IFERROR(COUNTIFS(grades!A:A,A455,grades!H:H,"C"),"0")</f>
        <v>0</v>
      </c>
      <c r="W455" s="3">
        <f>IFERROR(COUNTIFS(grades!A:A,A455,grades!H:H,"D"),"0")</f>
        <v>0</v>
      </c>
      <c r="X455" s="3">
        <f>IFERROR(COUNTIFS(grades!A:A,A455,grades!H:H,"F"),"0")</f>
        <v>0</v>
      </c>
      <c r="Y455" s="5"/>
      <c r="Z455" s="3" t="str">
        <f>IFERROR(VLOOKUP(A455,'Previous CF'!A:AH,27,FALSE),"")</f>
        <v/>
      </c>
      <c r="AA455" s="6" t="e">
        <f t="shared" si="44"/>
        <v>#VALUE!</v>
      </c>
      <c r="AB455" s="6" t="e">
        <f t="shared" si="45"/>
        <v>#VALUE!</v>
      </c>
      <c r="AC455" s="6" t="e">
        <f t="shared" si="46"/>
        <v>#VALUE!</v>
      </c>
      <c r="AD455" s="3" t="e">
        <f t="shared" si="47"/>
        <v>#VALUE!</v>
      </c>
      <c r="AE455" s="20" t="str">
        <f>IFERROR(VLOOKUP(A455,'Previous CF'!A:AE,31,FALSE),"")</f>
        <v/>
      </c>
      <c r="AF455" s="20" t="str">
        <f>IFERROR(VLOOKUP(A455,'Previous CF'!A:AF,32,FALSE),"")</f>
        <v/>
      </c>
      <c r="AG455" s="12" t="str">
        <f>IFERROR(VLOOKUP(A455,'Previous CF'!A:AI,33,FALSE),"")</f>
        <v/>
      </c>
      <c r="AH455" s="12" t="str">
        <f>IFERROR(VLOOKUP(A455,'Previous CF'!A:AJ,34,FALSE),"")</f>
        <v/>
      </c>
      <c r="AI455" s="12" t="str">
        <f>IFERROR(VLOOKUP(A455,'Previous CF'!A:AK,35,FALSE),"")</f>
        <v/>
      </c>
      <c r="AJ455" s="12" t="str">
        <f>IFERROR(VLOOKUP(A455,'Previous CF'!A:AL,36,FALSE),"")</f>
        <v/>
      </c>
      <c r="AK455" s="12" t="str">
        <f>IFERROR(VLOOKUP(A455,'Previous CF'!A:AM,37,FALSE),"")</f>
        <v/>
      </c>
      <c r="AL455" s="12" t="str">
        <f>IFERROR(VLOOKUP(A455,'Previous CF'!A:AN,38,FALSE),"")</f>
        <v/>
      </c>
      <c r="AM455" s="12" t="str">
        <f>IFERROR(VLOOKUP(A455,'Previous CF'!A:AO,39,FALSE),"")</f>
        <v/>
      </c>
      <c r="AN455" s="12"/>
      <c r="AO455" s="12" t="str">
        <f>IFERROR(VLOOKUP(A455,'Previous CF'!A:AQ,41,FALSE),"")</f>
        <v/>
      </c>
      <c r="AP455" s="12" t="str">
        <f>IFERROR(VLOOKUP(A455,'Previous CF'!A:AR,42,FALSE),"")</f>
        <v/>
      </c>
    </row>
    <row r="456" spans="1:42" x14ac:dyDescent="0.35">
      <c r="A456" s="23">
        <f>HT!A456</f>
        <v>0</v>
      </c>
      <c r="B456" s="23">
        <f>HT!B456</f>
        <v>0</v>
      </c>
      <c r="C456" s="23">
        <f>HT!C456</f>
        <v>0</v>
      </c>
      <c r="D456" s="23">
        <f>HT!D456</f>
        <v>0</v>
      </c>
      <c r="E456" s="3" t="str">
        <f>IFERROR(VLOOKUP(A456,grades!A:P,5,FALSE),"")</f>
        <v/>
      </c>
      <c r="F456" s="3" t="str">
        <f>IFERROR(VLOOKUP(A456,grades!A:Q,6,FALSE),"")</f>
        <v/>
      </c>
      <c r="G456" s="3" t="str">
        <f>IFERROR(VLOOKUP(A456,HT!A:K,8,FALSE),"")</f>
        <v/>
      </c>
      <c r="H456" s="3" t="str">
        <f>IFERROR(VLOOKUP(A456,HT!A:L,12,FALSE),"")</f>
        <v/>
      </c>
      <c r="I456" s="3" t="str">
        <f>IFERROR(VLOOKUP(A456,IEP!A:F,6,FALSE),"")</f>
        <v/>
      </c>
      <c r="J456" s="3" t="str">
        <f>IFERROR(VLOOKUP(A456,FRL!A:G,5,FALSE),"")</f>
        <v/>
      </c>
      <c r="K456" s="4" t="str">
        <f>IFERROR(VLOOKUP(A456,Att!A:E,5,FALSE),"")</f>
        <v/>
      </c>
      <c r="L456" s="32" t="str">
        <f>IFERROR(VLOOKUP(A456,Disc!A:C,2,FALSE),"0")</f>
        <v>0</v>
      </c>
      <c r="M456" s="3" t="str">
        <f>IFERROR(VLOOKUP(A456,CA!A:P,8,FALSE),"")</f>
        <v/>
      </c>
      <c r="N456" s="3" t="str">
        <f>IFERROR(VLOOKUP(A456,MA!A:Q,8,FALSE),"")</f>
        <v/>
      </c>
      <c r="O456" s="3" t="str">
        <f>IFERROR(VLOOKUP(A456,SC!A:Q,8,FALSE),"")</f>
        <v/>
      </c>
      <c r="P456" s="3" t="str">
        <f>IFERROR(VLOOKUP(A456,SS!A:P,8,FALSE),"")</f>
        <v/>
      </c>
      <c r="Q456" s="3">
        <f t="shared" si="42"/>
        <v>0</v>
      </c>
      <c r="R456" s="3">
        <f t="shared" si="43"/>
        <v>0</v>
      </c>
      <c r="S456" s="5"/>
      <c r="T456" s="3">
        <f>IFERROR(COUNTIFS(grades!A:A,A456,grades!H:H,"A"),"0")</f>
        <v>0</v>
      </c>
      <c r="U456" s="3">
        <f>IFERROR(COUNTIFS(grades!A:A,A456,grades!H:H,"B"),"0")</f>
        <v>0</v>
      </c>
      <c r="V456" s="3">
        <f>IFERROR(COUNTIFS(grades!A:A,A456,grades!H:H,"C"),"0")</f>
        <v>0</v>
      </c>
      <c r="W456" s="3">
        <f>IFERROR(COUNTIFS(grades!A:A,A456,grades!H:H,"D"),"0")</f>
        <v>0</v>
      </c>
      <c r="X456" s="3">
        <f>IFERROR(COUNTIFS(grades!A:A,A456,grades!H:H,"F"),"0")</f>
        <v>0</v>
      </c>
      <c r="Y456" s="5"/>
      <c r="Z456" s="3" t="str">
        <f>IFERROR(VLOOKUP(A456,'Previous CF'!A:AH,27,FALSE),"")</f>
        <v/>
      </c>
      <c r="AA456" s="6" t="e">
        <f t="shared" si="44"/>
        <v>#VALUE!</v>
      </c>
      <c r="AB456" s="6" t="e">
        <f t="shared" si="45"/>
        <v>#VALUE!</v>
      </c>
      <c r="AC456" s="6" t="e">
        <f t="shared" si="46"/>
        <v>#VALUE!</v>
      </c>
      <c r="AD456" s="3" t="e">
        <f t="shared" si="47"/>
        <v>#VALUE!</v>
      </c>
      <c r="AE456" s="20" t="str">
        <f>IFERROR(VLOOKUP(A456,'Previous CF'!A:AE,31,FALSE),"")</f>
        <v/>
      </c>
      <c r="AF456" s="20" t="str">
        <f>IFERROR(VLOOKUP(A456,'Previous CF'!A:AF,32,FALSE),"")</f>
        <v/>
      </c>
      <c r="AG456" s="12" t="str">
        <f>IFERROR(VLOOKUP(A456,'Previous CF'!A:AI,33,FALSE),"")</f>
        <v/>
      </c>
      <c r="AH456" s="12" t="str">
        <f>IFERROR(VLOOKUP(A456,'Previous CF'!A:AJ,34,FALSE),"")</f>
        <v/>
      </c>
      <c r="AI456" s="12" t="str">
        <f>IFERROR(VLOOKUP(A456,'Previous CF'!A:AK,35,FALSE),"")</f>
        <v/>
      </c>
      <c r="AJ456" s="12" t="str">
        <f>IFERROR(VLOOKUP(A456,'Previous CF'!A:AL,36,FALSE),"")</f>
        <v/>
      </c>
      <c r="AK456" s="12" t="str">
        <f>IFERROR(VLOOKUP(A456,'Previous CF'!A:AM,37,FALSE),"")</f>
        <v/>
      </c>
      <c r="AL456" s="12" t="str">
        <f>IFERROR(VLOOKUP(A456,'Previous CF'!A:AN,38,FALSE),"")</f>
        <v/>
      </c>
      <c r="AM456" s="12" t="str">
        <f>IFERROR(VLOOKUP(A456,'Previous CF'!A:AO,39,FALSE),"")</f>
        <v/>
      </c>
      <c r="AN456" s="12"/>
      <c r="AO456" s="12" t="str">
        <f>IFERROR(VLOOKUP(A456,'Previous CF'!A:AQ,41,FALSE),"")</f>
        <v/>
      </c>
      <c r="AP456" s="12" t="str">
        <f>IFERROR(VLOOKUP(A456,'Previous CF'!A:AR,42,FALSE),"")</f>
        <v/>
      </c>
    </row>
    <row r="457" spans="1:42" x14ac:dyDescent="0.35">
      <c r="A457" s="23">
        <f>HT!A457</f>
        <v>0</v>
      </c>
      <c r="B457" s="23">
        <f>HT!B457</f>
        <v>0</v>
      </c>
      <c r="C457" s="23">
        <f>HT!C457</f>
        <v>0</v>
      </c>
      <c r="D457" s="23">
        <f>HT!D457</f>
        <v>0</v>
      </c>
      <c r="E457" s="3" t="str">
        <f>IFERROR(VLOOKUP(A457,grades!A:P,5,FALSE),"")</f>
        <v/>
      </c>
      <c r="F457" s="3" t="str">
        <f>IFERROR(VLOOKUP(A457,grades!A:Q,6,FALSE),"")</f>
        <v/>
      </c>
      <c r="G457" s="3" t="str">
        <f>IFERROR(VLOOKUP(A457,HT!A:K,8,FALSE),"")</f>
        <v/>
      </c>
      <c r="H457" s="3" t="str">
        <f>IFERROR(VLOOKUP(A457,HT!A:L,12,FALSE),"")</f>
        <v/>
      </c>
      <c r="I457" s="3" t="str">
        <f>IFERROR(VLOOKUP(A457,IEP!A:F,6,FALSE),"")</f>
        <v/>
      </c>
      <c r="J457" s="3" t="str">
        <f>IFERROR(VLOOKUP(A457,FRL!A:G,5,FALSE),"")</f>
        <v/>
      </c>
      <c r="K457" s="4" t="str">
        <f>IFERROR(VLOOKUP(A457,Att!A:E,5,FALSE),"")</f>
        <v/>
      </c>
      <c r="L457" s="32" t="str">
        <f>IFERROR(VLOOKUP(A457,Disc!A:C,2,FALSE),"0")</f>
        <v>0</v>
      </c>
      <c r="M457" s="3" t="str">
        <f>IFERROR(VLOOKUP(A457,CA!A:P,8,FALSE),"")</f>
        <v/>
      </c>
      <c r="N457" s="3" t="str">
        <f>IFERROR(VLOOKUP(A457,MA!A:Q,8,FALSE),"")</f>
        <v/>
      </c>
      <c r="O457" s="3" t="str">
        <f>IFERROR(VLOOKUP(A457,SC!A:Q,8,FALSE),"")</f>
        <v/>
      </c>
      <c r="P457" s="3" t="str">
        <f>IFERROR(VLOOKUP(A457,SS!A:P,8,FALSE),"")</f>
        <v/>
      </c>
      <c r="Q457" s="3">
        <f t="shared" si="42"/>
        <v>0</v>
      </c>
      <c r="R457" s="3">
        <f t="shared" si="43"/>
        <v>0</v>
      </c>
      <c r="S457" s="5"/>
      <c r="T457" s="3">
        <f>IFERROR(COUNTIFS(grades!A:A,A457,grades!H:H,"A"),"0")</f>
        <v>0</v>
      </c>
      <c r="U457" s="3">
        <f>IFERROR(COUNTIFS(grades!A:A,A457,grades!H:H,"B"),"0")</f>
        <v>0</v>
      </c>
      <c r="V457" s="3">
        <f>IFERROR(COUNTIFS(grades!A:A,A457,grades!H:H,"C"),"0")</f>
        <v>0</v>
      </c>
      <c r="W457" s="3">
        <f>IFERROR(COUNTIFS(grades!A:A,A457,grades!H:H,"D"),"0")</f>
        <v>0</v>
      </c>
      <c r="X457" s="3">
        <f>IFERROR(COUNTIFS(grades!A:A,A457,grades!H:H,"F"),"0")</f>
        <v>0</v>
      </c>
      <c r="Y457" s="5"/>
      <c r="Z457" s="3" t="str">
        <f>IFERROR(VLOOKUP(A457,'Previous CF'!A:AH,27,FALSE),"")</f>
        <v/>
      </c>
      <c r="AA457" s="6" t="e">
        <f t="shared" si="44"/>
        <v>#VALUE!</v>
      </c>
      <c r="AB457" s="6" t="e">
        <f t="shared" si="45"/>
        <v>#VALUE!</v>
      </c>
      <c r="AC457" s="6" t="e">
        <f t="shared" si="46"/>
        <v>#VALUE!</v>
      </c>
      <c r="AD457" s="3" t="e">
        <f t="shared" si="47"/>
        <v>#VALUE!</v>
      </c>
      <c r="AE457" s="20" t="str">
        <f>IFERROR(VLOOKUP(A457,'Previous CF'!A:AE,31,FALSE),"")</f>
        <v/>
      </c>
      <c r="AF457" s="20" t="str">
        <f>IFERROR(VLOOKUP(A457,'Previous CF'!A:AF,32,FALSE),"")</f>
        <v/>
      </c>
      <c r="AG457" s="12" t="str">
        <f>IFERROR(VLOOKUP(A457,'Previous CF'!A:AI,33,FALSE),"")</f>
        <v/>
      </c>
      <c r="AH457" s="12" t="str">
        <f>IFERROR(VLOOKUP(A457,'Previous CF'!A:AJ,34,FALSE),"")</f>
        <v/>
      </c>
      <c r="AI457" s="12" t="str">
        <f>IFERROR(VLOOKUP(A457,'Previous CF'!A:AK,35,FALSE),"")</f>
        <v/>
      </c>
      <c r="AJ457" s="12" t="str">
        <f>IFERROR(VLOOKUP(A457,'Previous CF'!A:AL,36,FALSE),"")</f>
        <v/>
      </c>
      <c r="AK457" s="12" t="str">
        <f>IFERROR(VLOOKUP(A457,'Previous CF'!A:AM,37,FALSE),"")</f>
        <v/>
      </c>
      <c r="AL457" s="12" t="str">
        <f>IFERROR(VLOOKUP(A457,'Previous CF'!A:AN,38,FALSE),"")</f>
        <v/>
      </c>
      <c r="AM457" s="12" t="str">
        <f>IFERROR(VLOOKUP(A457,'Previous CF'!A:AO,39,FALSE),"")</f>
        <v/>
      </c>
      <c r="AN457" s="12"/>
      <c r="AO457" s="12" t="str">
        <f>IFERROR(VLOOKUP(A457,'Previous CF'!A:AQ,41,FALSE),"")</f>
        <v/>
      </c>
      <c r="AP457" s="12" t="str">
        <f>IFERROR(VLOOKUP(A457,'Previous CF'!A:AR,42,FALSE),"")</f>
        <v/>
      </c>
    </row>
    <row r="458" spans="1:42" x14ac:dyDescent="0.35">
      <c r="A458" s="23">
        <f>HT!A458</f>
        <v>0</v>
      </c>
      <c r="B458" s="23">
        <f>HT!B458</f>
        <v>0</v>
      </c>
      <c r="C458" s="23">
        <f>HT!C458</f>
        <v>0</v>
      </c>
      <c r="D458" s="23">
        <f>HT!D458</f>
        <v>0</v>
      </c>
      <c r="E458" s="3" t="str">
        <f>IFERROR(VLOOKUP(A458,grades!A:P,5,FALSE),"")</f>
        <v/>
      </c>
      <c r="F458" s="3" t="str">
        <f>IFERROR(VLOOKUP(A458,grades!A:Q,6,FALSE),"")</f>
        <v/>
      </c>
      <c r="G458" s="3" t="str">
        <f>IFERROR(VLOOKUP(A458,HT!A:K,8,FALSE),"")</f>
        <v/>
      </c>
      <c r="H458" s="3" t="str">
        <f>IFERROR(VLOOKUP(A458,HT!A:L,12,FALSE),"")</f>
        <v/>
      </c>
      <c r="I458" s="3" t="str">
        <f>IFERROR(VLOOKUP(A458,IEP!A:F,6,FALSE),"")</f>
        <v/>
      </c>
      <c r="J458" s="3" t="str">
        <f>IFERROR(VLOOKUP(A458,FRL!A:G,5,FALSE),"")</f>
        <v/>
      </c>
      <c r="K458" s="4" t="str">
        <f>IFERROR(VLOOKUP(A458,Att!A:E,5,FALSE),"")</f>
        <v/>
      </c>
      <c r="L458" s="32" t="str">
        <f>IFERROR(VLOOKUP(A458,Disc!A:C,2,FALSE),"0")</f>
        <v>0</v>
      </c>
      <c r="M458" s="3" t="str">
        <f>IFERROR(VLOOKUP(A458,CA!A:P,8,FALSE),"")</f>
        <v/>
      </c>
      <c r="N458" s="3" t="str">
        <f>IFERROR(VLOOKUP(A458,MA!A:Q,8,FALSE),"")</f>
        <v/>
      </c>
      <c r="O458" s="3" t="str">
        <f>IFERROR(VLOOKUP(A458,SC!A:Q,8,FALSE),"")</f>
        <v/>
      </c>
      <c r="P458" s="3" t="str">
        <f>IFERROR(VLOOKUP(A458,SS!A:P,8,FALSE),"")</f>
        <v/>
      </c>
      <c r="Q458" s="3">
        <f t="shared" si="42"/>
        <v>0</v>
      </c>
      <c r="R458" s="3">
        <f t="shared" si="43"/>
        <v>0</v>
      </c>
      <c r="S458" s="5"/>
      <c r="T458" s="3">
        <f>IFERROR(COUNTIFS(grades!A:A,A458,grades!H:H,"A"),"0")</f>
        <v>0</v>
      </c>
      <c r="U458" s="3">
        <f>IFERROR(COUNTIFS(grades!A:A,A458,grades!H:H,"B"),"0")</f>
        <v>0</v>
      </c>
      <c r="V458" s="3">
        <f>IFERROR(COUNTIFS(grades!A:A,A458,grades!H:H,"C"),"0")</f>
        <v>0</v>
      </c>
      <c r="W458" s="3">
        <f>IFERROR(COUNTIFS(grades!A:A,A458,grades!H:H,"D"),"0")</f>
        <v>0</v>
      </c>
      <c r="X458" s="3">
        <f>IFERROR(COUNTIFS(grades!A:A,A458,grades!H:H,"F"),"0")</f>
        <v>0</v>
      </c>
      <c r="Y458" s="5"/>
      <c r="Z458" s="3" t="str">
        <f>IFERROR(VLOOKUP(A458,'Previous CF'!A:AH,27,FALSE),"")</f>
        <v/>
      </c>
      <c r="AA458" s="6" t="e">
        <f t="shared" si="44"/>
        <v>#VALUE!</v>
      </c>
      <c r="AB458" s="6" t="e">
        <f t="shared" si="45"/>
        <v>#VALUE!</v>
      </c>
      <c r="AC458" s="6" t="e">
        <f t="shared" si="46"/>
        <v>#VALUE!</v>
      </c>
      <c r="AD458" s="3" t="e">
        <f t="shared" si="47"/>
        <v>#VALUE!</v>
      </c>
      <c r="AE458" s="20" t="str">
        <f>IFERROR(VLOOKUP(A458,'Previous CF'!A:AE,31,FALSE),"")</f>
        <v/>
      </c>
      <c r="AF458" s="20" t="str">
        <f>IFERROR(VLOOKUP(A458,'Previous CF'!A:AF,32,FALSE),"")</f>
        <v/>
      </c>
      <c r="AG458" s="12" t="str">
        <f>IFERROR(VLOOKUP(A458,'Previous CF'!A:AI,33,FALSE),"")</f>
        <v/>
      </c>
      <c r="AH458" s="12" t="str">
        <f>IFERROR(VLOOKUP(A458,'Previous CF'!A:AJ,34,FALSE),"")</f>
        <v/>
      </c>
      <c r="AI458" s="12" t="str">
        <f>IFERROR(VLOOKUP(A458,'Previous CF'!A:AK,35,FALSE),"")</f>
        <v/>
      </c>
      <c r="AJ458" s="12" t="str">
        <f>IFERROR(VLOOKUP(A458,'Previous CF'!A:AL,36,FALSE),"")</f>
        <v/>
      </c>
      <c r="AK458" s="12" t="str">
        <f>IFERROR(VLOOKUP(A458,'Previous CF'!A:AM,37,FALSE),"")</f>
        <v/>
      </c>
      <c r="AL458" s="12" t="str">
        <f>IFERROR(VLOOKUP(A458,'Previous CF'!A:AN,38,FALSE),"")</f>
        <v/>
      </c>
      <c r="AM458" s="12" t="str">
        <f>IFERROR(VLOOKUP(A458,'Previous CF'!A:AO,39,FALSE),"")</f>
        <v/>
      </c>
      <c r="AN458" s="12"/>
      <c r="AO458" s="12" t="str">
        <f>IFERROR(VLOOKUP(A458,'Previous CF'!A:AQ,41,FALSE),"")</f>
        <v/>
      </c>
      <c r="AP458" s="12" t="str">
        <f>IFERROR(VLOOKUP(A458,'Previous CF'!A:AR,42,FALSE),"")</f>
        <v/>
      </c>
    </row>
    <row r="459" spans="1:42" x14ac:dyDescent="0.35">
      <c r="A459" s="23">
        <f>HT!A459</f>
        <v>0</v>
      </c>
      <c r="B459" s="23">
        <f>HT!B459</f>
        <v>0</v>
      </c>
      <c r="C459" s="23">
        <f>HT!C459</f>
        <v>0</v>
      </c>
      <c r="D459" s="23">
        <f>HT!D459</f>
        <v>0</v>
      </c>
      <c r="E459" s="3" t="str">
        <f>IFERROR(VLOOKUP(A459,grades!A:P,5,FALSE),"")</f>
        <v/>
      </c>
      <c r="F459" s="3" t="str">
        <f>IFERROR(VLOOKUP(A459,grades!A:Q,6,FALSE),"")</f>
        <v/>
      </c>
      <c r="G459" s="3" t="str">
        <f>IFERROR(VLOOKUP(A459,HT!A:K,8,FALSE),"")</f>
        <v/>
      </c>
      <c r="H459" s="3" t="str">
        <f>IFERROR(VLOOKUP(A459,HT!A:L,12,FALSE),"")</f>
        <v/>
      </c>
      <c r="I459" s="3" t="str">
        <f>IFERROR(VLOOKUP(A459,IEP!A:F,6,FALSE),"")</f>
        <v/>
      </c>
      <c r="J459" s="3" t="str">
        <f>IFERROR(VLOOKUP(A459,FRL!A:G,5,FALSE),"")</f>
        <v/>
      </c>
      <c r="K459" s="4" t="str">
        <f>IFERROR(VLOOKUP(A459,Att!A:E,5,FALSE),"")</f>
        <v/>
      </c>
      <c r="L459" s="32" t="str">
        <f>IFERROR(VLOOKUP(A459,Disc!A:C,2,FALSE),"0")</f>
        <v>0</v>
      </c>
      <c r="M459" s="3" t="str">
        <f>IFERROR(VLOOKUP(A459,CA!A:P,8,FALSE),"")</f>
        <v/>
      </c>
      <c r="N459" s="3" t="str">
        <f>IFERROR(VLOOKUP(A459,MA!A:Q,8,FALSE),"")</f>
        <v/>
      </c>
      <c r="O459" s="3" t="str">
        <f>IFERROR(VLOOKUP(A459,SC!A:Q,8,FALSE),"")</f>
        <v/>
      </c>
      <c r="P459" s="3" t="str">
        <f>IFERROR(VLOOKUP(A459,SS!A:P,8,FALSE),"")</f>
        <v/>
      </c>
      <c r="Q459" s="3">
        <f t="shared" si="42"/>
        <v>0</v>
      </c>
      <c r="R459" s="3">
        <f t="shared" si="43"/>
        <v>0</v>
      </c>
      <c r="S459" s="5"/>
      <c r="T459" s="3">
        <f>IFERROR(COUNTIFS(grades!A:A,A459,grades!H:H,"A"),"0")</f>
        <v>0</v>
      </c>
      <c r="U459" s="3">
        <f>IFERROR(COUNTIFS(grades!A:A,A459,grades!H:H,"B"),"0")</f>
        <v>0</v>
      </c>
      <c r="V459" s="3">
        <f>IFERROR(COUNTIFS(grades!A:A,A459,grades!H:H,"C"),"0")</f>
        <v>0</v>
      </c>
      <c r="W459" s="3">
        <f>IFERROR(COUNTIFS(grades!A:A,A459,grades!H:H,"D"),"0")</f>
        <v>0</v>
      </c>
      <c r="X459" s="3">
        <f>IFERROR(COUNTIFS(grades!A:A,A459,grades!H:H,"F"),"0")</f>
        <v>0</v>
      </c>
      <c r="Y459" s="5"/>
      <c r="Z459" s="3" t="str">
        <f>IFERROR(VLOOKUP(A459,'Previous CF'!A:AH,27,FALSE),"")</f>
        <v/>
      </c>
      <c r="AA459" s="6" t="e">
        <f t="shared" si="44"/>
        <v>#VALUE!</v>
      </c>
      <c r="AB459" s="6" t="e">
        <f t="shared" si="45"/>
        <v>#VALUE!</v>
      </c>
      <c r="AC459" s="6" t="e">
        <f t="shared" si="46"/>
        <v>#VALUE!</v>
      </c>
      <c r="AD459" s="3" t="e">
        <f t="shared" si="47"/>
        <v>#VALUE!</v>
      </c>
      <c r="AE459" s="20" t="str">
        <f>IFERROR(VLOOKUP(A459,'Previous CF'!A:AE,31,FALSE),"")</f>
        <v/>
      </c>
      <c r="AF459" s="20" t="str">
        <f>IFERROR(VLOOKUP(A459,'Previous CF'!A:AF,32,FALSE),"")</f>
        <v/>
      </c>
      <c r="AG459" s="12" t="str">
        <f>IFERROR(VLOOKUP(A459,'Previous CF'!A:AI,33,FALSE),"")</f>
        <v/>
      </c>
      <c r="AH459" s="12" t="str">
        <f>IFERROR(VLOOKUP(A459,'Previous CF'!A:AJ,34,FALSE),"")</f>
        <v/>
      </c>
      <c r="AI459" s="12" t="str">
        <f>IFERROR(VLOOKUP(A459,'Previous CF'!A:AK,35,FALSE),"")</f>
        <v/>
      </c>
      <c r="AJ459" s="12" t="str">
        <f>IFERROR(VLOOKUP(A459,'Previous CF'!A:AL,36,FALSE),"")</f>
        <v/>
      </c>
      <c r="AK459" s="12" t="str">
        <f>IFERROR(VLOOKUP(A459,'Previous CF'!A:AM,37,FALSE),"")</f>
        <v/>
      </c>
      <c r="AL459" s="12" t="str">
        <f>IFERROR(VLOOKUP(A459,'Previous CF'!A:AN,38,FALSE),"")</f>
        <v/>
      </c>
      <c r="AM459" s="12" t="str">
        <f>IFERROR(VLOOKUP(A459,'Previous CF'!A:AO,39,FALSE),"")</f>
        <v/>
      </c>
      <c r="AN459" s="12"/>
      <c r="AO459" s="12" t="str">
        <f>IFERROR(VLOOKUP(A459,'Previous CF'!A:AQ,41,FALSE),"")</f>
        <v/>
      </c>
      <c r="AP459" s="12" t="str">
        <f>IFERROR(VLOOKUP(A459,'Previous CF'!A:AR,42,FALSE),"")</f>
        <v/>
      </c>
    </row>
    <row r="460" spans="1:42" x14ac:dyDescent="0.35">
      <c r="A460" s="23">
        <f>HT!A460</f>
        <v>0</v>
      </c>
      <c r="B460" s="23">
        <f>HT!B460</f>
        <v>0</v>
      </c>
      <c r="C460" s="23">
        <f>HT!C460</f>
        <v>0</v>
      </c>
      <c r="D460" s="23">
        <f>HT!D460</f>
        <v>0</v>
      </c>
      <c r="E460" s="3" t="str">
        <f>IFERROR(VLOOKUP(A460,grades!A:P,5,FALSE),"")</f>
        <v/>
      </c>
      <c r="F460" s="3" t="str">
        <f>IFERROR(VLOOKUP(A460,grades!A:Q,6,FALSE),"")</f>
        <v/>
      </c>
      <c r="G460" s="3" t="str">
        <f>IFERROR(VLOOKUP(A460,HT!A:K,8,FALSE),"")</f>
        <v/>
      </c>
      <c r="H460" s="3" t="str">
        <f>IFERROR(VLOOKUP(A460,HT!A:L,12,FALSE),"")</f>
        <v/>
      </c>
      <c r="I460" s="3" t="str">
        <f>IFERROR(VLOOKUP(A460,IEP!A:F,6,FALSE),"")</f>
        <v/>
      </c>
      <c r="J460" s="3" t="str">
        <f>IFERROR(VLOOKUP(A460,FRL!A:G,5,FALSE),"")</f>
        <v/>
      </c>
      <c r="K460" s="4" t="str">
        <f>IFERROR(VLOOKUP(A460,Att!A:E,5,FALSE),"")</f>
        <v/>
      </c>
      <c r="L460" s="32" t="str">
        <f>IFERROR(VLOOKUP(A460,Disc!A:C,2,FALSE),"0")</f>
        <v>0</v>
      </c>
      <c r="M460" s="3" t="str">
        <f>IFERROR(VLOOKUP(A460,CA!A:P,8,FALSE),"")</f>
        <v/>
      </c>
      <c r="N460" s="3" t="str">
        <f>IFERROR(VLOOKUP(A460,MA!A:Q,8,FALSE),"")</f>
        <v/>
      </c>
      <c r="O460" s="3" t="str">
        <f>IFERROR(VLOOKUP(A460,SC!A:Q,8,FALSE),"")</f>
        <v/>
      </c>
      <c r="P460" s="3" t="str">
        <f>IFERROR(VLOOKUP(A460,SS!A:P,8,FALSE),"")</f>
        <v/>
      </c>
      <c r="Q460" s="3">
        <f t="shared" si="42"/>
        <v>0</v>
      </c>
      <c r="R460" s="3">
        <f t="shared" si="43"/>
        <v>0</v>
      </c>
      <c r="S460" s="5"/>
      <c r="T460" s="3">
        <f>IFERROR(COUNTIFS(grades!A:A,A460,grades!H:H,"A"),"0")</f>
        <v>0</v>
      </c>
      <c r="U460" s="3">
        <f>IFERROR(COUNTIFS(grades!A:A,A460,grades!H:H,"B"),"0")</f>
        <v>0</v>
      </c>
      <c r="V460" s="3">
        <f>IFERROR(COUNTIFS(grades!A:A,A460,grades!H:H,"C"),"0")</f>
        <v>0</v>
      </c>
      <c r="W460" s="3">
        <f>IFERROR(COUNTIFS(grades!A:A,A460,grades!H:H,"D"),"0")</f>
        <v>0</v>
      </c>
      <c r="X460" s="3">
        <f>IFERROR(COUNTIFS(grades!A:A,A460,grades!H:H,"F"),"0")</f>
        <v>0</v>
      </c>
      <c r="Y460" s="5"/>
      <c r="Z460" s="3" t="str">
        <f>IFERROR(VLOOKUP(A460,'Previous CF'!A:AH,27,FALSE),"")</f>
        <v/>
      </c>
      <c r="AA460" s="6" t="e">
        <f t="shared" si="44"/>
        <v>#VALUE!</v>
      </c>
      <c r="AB460" s="6" t="e">
        <f t="shared" si="45"/>
        <v>#VALUE!</v>
      </c>
      <c r="AC460" s="6" t="e">
        <f t="shared" si="46"/>
        <v>#VALUE!</v>
      </c>
      <c r="AD460" s="3" t="e">
        <f t="shared" si="47"/>
        <v>#VALUE!</v>
      </c>
      <c r="AE460" s="20" t="str">
        <f>IFERROR(VLOOKUP(A460,'Previous CF'!A:AE,31,FALSE),"")</f>
        <v/>
      </c>
      <c r="AF460" s="20" t="str">
        <f>IFERROR(VLOOKUP(A460,'Previous CF'!A:AF,32,FALSE),"")</f>
        <v/>
      </c>
      <c r="AG460" s="12" t="str">
        <f>IFERROR(VLOOKUP(A460,'Previous CF'!A:AI,33,FALSE),"")</f>
        <v/>
      </c>
      <c r="AH460" s="12" t="str">
        <f>IFERROR(VLOOKUP(A460,'Previous CF'!A:AJ,34,FALSE),"")</f>
        <v/>
      </c>
      <c r="AI460" s="12" t="str">
        <f>IFERROR(VLOOKUP(A460,'Previous CF'!A:AK,35,FALSE),"")</f>
        <v/>
      </c>
      <c r="AJ460" s="12" t="str">
        <f>IFERROR(VLOOKUP(A460,'Previous CF'!A:AL,36,FALSE),"")</f>
        <v/>
      </c>
      <c r="AK460" s="12" t="str">
        <f>IFERROR(VLOOKUP(A460,'Previous CF'!A:AM,37,FALSE),"")</f>
        <v/>
      </c>
      <c r="AL460" s="12" t="str">
        <f>IFERROR(VLOOKUP(A460,'Previous CF'!A:AN,38,FALSE),"")</f>
        <v/>
      </c>
      <c r="AM460" s="12" t="str">
        <f>IFERROR(VLOOKUP(A460,'Previous CF'!A:AO,39,FALSE),"")</f>
        <v/>
      </c>
      <c r="AN460" s="12"/>
      <c r="AO460" s="12" t="str">
        <f>IFERROR(VLOOKUP(A460,'Previous CF'!A:AQ,41,FALSE),"")</f>
        <v/>
      </c>
      <c r="AP460" s="12" t="str">
        <f>IFERROR(VLOOKUP(A460,'Previous CF'!A:AR,42,FALSE),"")</f>
        <v/>
      </c>
    </row>
    <row r="461" spans="1:42" x14ac:dyDescent="0.35">
      <c r="A461" s="23">
        <f>HT!A461</f>
        <v>0</v>
      </c>
      <c r="B461" s="23">
        <f>HT!B461</f>
        <v>0</v>
      </c>
      <c r="C461" s="23">
        <f>HT!C461</f>
        <v>0</v>
      </c>
      <c r="D461" s="23">
        <f>HT!D461</f>
        <v>0</v>
      </c>
      <c r="E461" s="3" t="str">
        <f>IFERROR(VLOOKUP(A461,grades!A:P,5,FALSE),"")</f>
        <v/>
      </c>
      <c r="F461" s="3" t="str">
        <f>IFERROR(VLOOKUP(A461,grades!A:Q,6,FALSE),"")</f>
        <v/>
      </c>
      <c r="G461" s="3" t="str">
        <f>IFERROR(VLOOKUP(A461,HT!A:K,8,FALSE),"")</f>
        <v/>
      </c>
      <c r="H461" s="3" t="str">
        <f>IFERROR(VLOOKUP(A461,HT!A:L,12,FALSE),"")</f>
        <v/>
      </c>
      <c r="I461" s="3" t="str">
        <f>IFERROR(VLOOKUP(A461,IEP!A:F,6,FALSE),"")</f>
        <v/>
      </c>
      <c r="J461" s="3" t="str">
        <f>IFERROR(VLOOKUP(A461,FRL!A:G,5,FALSE),"")</f>
        <v/>
      </c>
      <c r="K461" s="4" t="str">
        <f>IFERROR(VLOOKUP(A461,Att!A:E,5,FALSE),"")</f>
        <v/>
      </c>
      <c r="L461" s="32" t="str">
        <f>IFERROR(VLOOKUP(A461,Disc!A:C,2,FALSE),"0")</f>
        <v>0</v>
      </c>
      <c r="M461" s="3" t="str">
        <f>IFERROR(VLOOKUP(A461,CA!A:P,8,FALSE),"")</f>
        <v/>
      </c>
      <c r="N461" s="3" t="str">
        <f>IFERROR(VLOOKUP(A461,MA!A:Q,8,FALSE),"")</f>
        <v/>
      </c>
      <c r="O461" s="3" t="str">
        <f>IFERROR(VLOOKUP(A461,SC!A:Q,8,FALSE),"")</f>
        <v/>
      </c>
      <c r="P461" s="3" t="str">
        <f>IFERROR(VLOOKUP(A461,SS!A:P,8,FALSE),"")</f>
        <v/>
      </c>
      <c r="Q461" s="3">
        <f t="shared" si="42"/>
        <v>0</v>
      </c>
      <c r="R461" s="3">
        <f t="shared" si="43"/>
        <v>0</v>
      </c>
      <c r="S461" s="5"/>
      <c r="T461" s="3">
        <f>IFERROR(COUNTIFS(grades!A:A,A461,grades!H:H,"A"),"0")</f>
        <v>0</v>
      </c>
      <c r="U461" s="3">
        <f>IFERROR(COUNTIFS(grades!A:A,A461,grades!H:H,"B"),"0")</f>
        <v>0</v>
      </c>
      <c r="V461" s="3">
        <f>IFERROR(COUNTIFS(grades!A:A,A461,grades!H:H,"C"),"0")</f>
        <v>0</v>
      </c>
      <c r="W461" s="3">
        <f>IFERROR(COUNTIFS(grades!A:A,A461,grades!H:H,"D"),"0")</f>
        <v>0</v>
      </c>
      <c r="X461" s="3">
        <f>IFERROR(COUNTIFS(grades!A:A,A461,grades!H:H,"F"),"0")</f>
        <v>0</v>
      </c>
      <c r="Y461" s="5"/>
      <c r="Z461" s="3" t="str">
        <f>IFERROR(VLOOKUP(A461,'Previous CF'!A:AH,27,FALSE),"")</f>
        <v/>
      </c>
      <c r="AA461" s="6" t="e">
        <f t="shared" si="44"/>
        <v>#VALUE!</v>
      </c>
      <c r="AB461" s="6" t="e">
        <f t="shared" si="45"/>
        <v>#VALUE!</v>
      </c>
      <c r="AC461" s="6" t="e">
        <f t="shared" si="46"/>
        <v>#VALUE!</v>
      </c>
      <c r="AD461" s="3" t="e">
        <f t="shared" si="47"/>
        <v>#VALUE!</v>
      </c>
      <c r="AE461" s="20" t="str">
        <f>IFERROR(VLOOKUP(A461,'Previous CF'!A:AE,31,FALSE),"")</f>
        <v/>
      </c>
      <c r="AF461" s="20" t="str">
        <f>IFERROR(VLOOKUP(A461,'Previous CF'!A:AF,32,FALSE),"")</f>
        <v/>
      </c>
      <c r="AG461" s="12" t="str">
        <f>IFERROR(VLOOKUP(A461,'Previous CF'!A:AI,33,FALSE),"")</f>
        <v/>
      </c>
      <c r="AH461" s="12" t="str">
        <f>IFERROR(VLOOKUP(A461,'Previous CF'!A:AJ,34,FALSE),"")</f>
        <v/>
      </c>
      <c r="AI461" s="12" t="str">
        <f>IFERROR(VLOOKUP(A461,'Previous CF'!A:AK,35,FALSE),"")</f>
        <v/>
      </c>
      <c r="AJ461" s="12" t="str">
        <f>IFERROR(VLOOKUP(A461,'Previous CF'!A:AL,36,FALSE),"")</f>
        <v/>
      </c>
      <c r="AK461" s="12" t="str">
        <f>IFERROR(VLOOKUP(A461,'Previous CF'!A:AM,37,FALSE),"")</f>
        <v/>
      </c>
      <c r="AL461" s="12" t="str">
        <f>IFERROR(VLOOKUP(A461,'Previous CF'!A:AN,38,FALSE),"")</f>
        <v/>
      </c>
      <c r="AM461" s="12" t="str">
        <f>IFERROR(VLOOKUP(A461,'Previous CF'!A:AO,39,FALSE),"")</f>
        <v/>
      </c>
      <c r="AN461" s="12"/>
      <c r="AO461" s="12" t="str">
        <f>IFERROR(VLOOKUP(A461,'Previous CF'!A:AQ,41,FALSE),"")</f>
        <v/>
      </c>
      <c r="AP461" s="12" t="str">
        <f>IFERROR(VLOOKUP(A461,'Previous CF'!A:AR,42,FALSE),"")</f>
        <v/>
      </c>
    </row>
    <row r="462" spans="1:42" x14ac:dyDescent="0.35">
      <c r="A462" s="23">
        <f>HT!A462</f>
        <v>0</v>
      </c>
      <c r="B462" s="23">
        <f>HT!B462</f>
        <v>0</v>
      </c>
      <c r="C462" s="23">
        <f>HT!C462</f>
        <v>0</v>
      </c>
      <c r="D462" s="23">
        <f>HT!D462</f>
        <v>0</v>
      </c>
      <c r="E462" s="3" t="str">
        <f>IFERROR(VLOOKUP(A462,grades!A:P,5,FALSE),"")</f>
        <v/>
      </c>
      <c r="F462" s="3" t="str">
        <f>IFERROR(VLOOKUP(A462,grades!A:Q,6,FALSE),"")</f>
        <v/>
      </c>
      <c r="G462" s="3" t="str">
        <f>IFERROR(VLOOKUP(A462,HT!A:K,8,FALSE),"")</f>
        <v/>
      </c>
      <c r="H462" s="3" t="str">
        <f>IFERROR(VLOOKUP(A462,HT!A:L,12,FALSE),"")</f>
        <v/>
      </c>
      <c r="I462" s="3" t="str">
        <f>IFERROR(VLOOKUP(A462,IEP!A:F,6,FALSE),"")</f>
        <v/>
      </c>
      <c r="J462" s="3" t="str">
        <f>IFERROR(VLOOKUP(A462,FRL!A:G,5,FALSE),"")</f>
        <v/>
      </c>
      <c r="K462" s="4" t="str">
        <f>IFERROR(VLOOKUP(A462,Att!A:E,5,FALSE),"")</f>
        <v/>
      </c>
      <c r="L462" s="32" t="str">
        <f>IFERROR(VLOOKUP(A462,Disc!A:C,2,FALSE),"0")</f>
        <v>0</v>
      </c>
      <c r="M462" s="3" t="str">
        <f>IFERROR(VLOOKUP(A462,CA!A:P,8,FALSE),"")</f>
        <v/>
      </c>
      <c r="N462" s="3" t="str">
        <f>IFERROR(VLOOKUP(A462,MA!A:Q,8,FALSE),"")</f>
        <v/>
      </c>
      <c r="O462" s="3" t="str">
        <f>IFERROR(VLOOKUP(A462,SC!A:Q,8,FALSE),"")</f>
        <v/>
      </c>
      <c r="P462" s="3" t="str">
        <f>IFERROR(VLOOKUP(A462,SS!A:P,8,FALSE),"")</f>
        <v/>
      </c>
      <c r="Q462" s="3">
        <f t="shared" si="42"/>
        <v>0</v>
      </c>
      <c r="R462" s="3">
        <f t="shared" si="43"/>
        <v>0</v>
      </c>
      <c r="S462" s="5"/>
      <c r="T462" s="3">
        <f>IFERROR(COUNTIFS(grades!A:A,A462,grades!H:H,"A"),"0")</f>
        <v>0</v>
      </c>
      <c r="U462" s="3">
        <f>IFERROR(COUNTIFS(grades!A:A,A462,grades!H:H,"B"),"0")</f>
        <v>0</v>
      </c>
      <c r="V462" s="3">
        <f>IFERROR(COUNTIFS(grades!A:A,A462,grades!H:H,"C"),"0")</f>
        <v>0</v>
      </c>
      <c r="W462" s="3">
        <f>IFERROR(COUNTIFS(grades!A:A,A462,grades!H:H,"D"),"0")</f>
        <v>0</v>
      </c>
      <c r="X462" s="3">
        <f>IFERROR(COUNTIFS(grades!A:A,A462,grades!H:H,"F"),"0")</f>
        <v>0</v>
      </c>
      <c r="Y462" s="5"/>
      <c r="Z462" s="3" t="str">
        <f>IFERROR(VLOOKUP(A462,'Previous CF'!A:AH,27,FALSE),"")</f>
        <v/>
      </c>
      <c r="AA462" s="6" t="e">
        <f t="shared" si="44"/>
        <v>#VALUE!</v>
      </c>
      <c r="AB462" s="6" t="e">
        <f t="shared" si="45"/>
        <v>#VALUE!</v>
      </c>
      <c r="AC462" s="6" t="e">
        <f t="shared" si="46"/>
        <v>#VALUE!</v>
      </c>
      <c r="AD462" s="3" t="e">
        <f t="shared" si="47"/>
        <v>#VALUE!</v>
      </c>
      <c r="AE462" s="20" t="str">
        <f>IFERROR(VLOOKUP(A462,'Previous CF'!A:AE,31,FALSE),"")</f>
        <v/>
      </c>
      <c r="AF462" s="20" t="str">
        <f>IFERROR(VLOOKUP(A462,'Previous CF'!A:AF,32,FALSE),"")</f>
        <v/>
      </c>
      <c r="AG462" s="12" t="str">
        <f>IFERROR(VLOOKUP(A462,'Previous CF'!A:AI,33,FALSE),"")</f>
        <v/>
      </c>
      <c r="AH462" s="12" t="str">
        <f>IFERROR(VLOOKUP(A462,'Previous CF'!A:AJ,34,FALSE),"")</f>
        <v/>
      </c>
      <c r="AI462" s="12" t="str">
        <f>IFERROR(VLOOKUP(A462,'Previous CF'!A:AK,35,FALSE),"")</f>
        <v/>
      </c>
      <c r="AJ462" s="12" t="str">
        <f>IFERROR(VLOOKUP(A462,'Previous CF'!A:AL,36,FALSE),"")</f>
        <v/>
      </c>
      <c r="AK462" s="12" t="str">
        <f>IFERROR(VLOOKUP(A462,'Previous CF'!A:AM,37,FALSE),"")</f>
        <v/>
      </c>
      <c r="AL462" s="12" t="str">
        <f>IFERROR(VLOOKUP(A462,'Previous CF'!A:AN,38,FALSE),"")</f>
        <v/>
      </c>
      <c r="AM462" s="12" t="str">
        <f>IFERROR(VLOOKUP(A462,'Previous CF'!A:AO,39,FALSE),"")</f>
        <v/>
      </c>
      <c r="AN462" s="12"/>
      <c r="AO462" s="12" t="str">
        <f>IFERROR(VLOOKUP(A462,'Previous CF'!A:AQ,41,FALSE),"")</f>
        <v/>
      </c>
      <c r="AP462" s="12" t="str">
        <f>IFERROR(VLOOKUP(A462,'Previous CF'!A:AR,42,FALSE),"")</f>
        <v/>
      </c>
    </row>
    <row r="463" spans="1:42" x14ac:dyDescent="0.35">
      <c r="A463" s="23">
        <f>HT!A463</f>
        <v>0</v>
      </c>
      <c r="B463" s="23">
        <f>HT!B463</f>
        <v>0</v>
      </c>
      <c r="C463" s="23">
        <f>HT!C463</f>
        <v>0</v>
      </c>
      <c r="D463" s="23">
        <f>HT!D463</f>
        <v>0</v>
      </c>
      <c r="E463" s="3" t="str">
        <f>IFERROR(VLOOKUP(A463,grades!A:P,5,FALSE),"")</f>
        <v/>
      </c>
      <c r="F463" s="3" t="str">
        <f>IFERROR(VLOOKUP(A463,grades!A:Q,6,FALSE),"")</f>
        <v/>
      </c>
      <c r="G463" s="3" t="str">
        <f>IFERROR(VLOOKUP(A463,HT!A:K,8,FALSE),"")</f>
        <v/>
      </c>
      <c r="H463" s="3" t="str">
        <f>IFERROR(VLOOKUP(A463,HT!A:L,12,FALSE),"")</f>
        <v/>
      </c>
      <c r="I463" s="3" t="str">
        <f>IFERROR(VLOOKUP(A463,IEP!A:F,6,FALSE),"")</f>
        <v/>
      </c>
      <c r="J463" s="3" t="str">
        <f>IFERROR(VLOOKUP(A463,FRL!A:G,5,FALSE),"")</f>
        <v/>
      </c>
      <c r="K463" s="4" t="str">
        <f>IFERROR(VLOOKUP(A463,Att!A:E,5,FALSE),"")</f>
        <v/>
      </c>
      <c r="L463" s="32" t="str">
        <f>IFERROR(VLOOKUP(A463,Disc!A:C,2,FALSE),"0")</f>
        <v>0</v>
      </c>
      <c r="M463" s="3" t="str">
        <f>IFERROR(VLOOKUP(A463,CA!A:P,8,FALSE),"")</f>
        <v/>
      </c>
      <c r="N463" s="3" t="str">
        <f>IFERROR(VLOOKUP(A463,MA!A:Q,8,FALSE),"")</f>
        <v/>
      </c>
      <c r="O463" s="3" t="str">
        <f>IFERROR(VLOOKUP(A463,SC!A:Q,8,FALSE),"")</f>
        <v/>
      </c>
      <c r="P463" s="3" t="str">
        <f>IFERROR(VLOOKUP(A463,SS!A:P,8,FALSE),"")</f>
        <v/>
      </c>
      <c r="Q463" s="3">
        <f t="shared" si="42"/>
        <v>0</v>
      </c>
      <c r="R463" s="3">
        <f t="shared" si="43"/>
        <v>0</v>
      </c>
      <c r="S463" s="5"/>
      <c r="T463" s="3">
        <f>IFERROR(COUNTIFS(grades!A:A,A463,grades!H:H,"A"),"0")</f>
        <v>0</v>
      </c>
      <c r="U463" s="3">
        <f>IFERROR(COUNTIFS(grades!A:A,A463,grades!H:H,"B"),"0")</f>
        <v>0</v>
      </c>
      <c r="V463" s="3">
        <f>IFERROR(COUNTIFS(grades!A:A,A463,grades!H:H,"C"),"0")</f>
        <v>0</v>
      </c>
      <c r="W463" s="3">
        <f>IFERROR(COUNTIFS(grades!A:A,A463,grades!H:H,"D"),"0")</f>
        <v>0</v>
      </c>
      <c r="X463" s="3">
        <f>IFERROR(COUNTIFS(grades!A:A,A463,grades!H:H,"F"),"0")</f>
        <v>0</v>
      </c>
      <c r="Y463" s="5"/>
      <c r="Z463" s="3" t="str">
        <f>IFERROR(VLOOKUP(A463,'Previous CF'!A:AH,27,FALSE),"")</f>
        <v/>
      </c>
      <c r="AA463" s="6" t="e">
        <f t="shared" si="44"/>
        <v>#VALUE!</v>
      </c>
      <c r="AB463" s="6" t="e">
        <f t="shared" si="45"/>
        <v>#VALUE!</v>
      </c>
      <c r="AC463" s="6" t="e">
        <f t="shared" si="46"/>
        <v>#VALUE!</v>
      </c>
      <c r="AD463" s="3" t="e">
        <f t="shared" si="47"/>
        <v>#VALUE!</v>
      </c>
      <c r="AE463" s="20" t="str">
        <f>IFERROR(VLOOKUP(A463,'Previous CF'!A:AE,31,FALSE),"")</f>
        <v/>
      </c>
      <c r="AF463" s="20" t="str">
        <f>IFERROR(VLOOKUP(A463,'Previous CF'!A:AF,32,FALSE),"")</f>
        <v/>
      </c>
      <c r="AG463" s="12" t="str">
        <f>IFERROR(VLOOKUP(A463,'Previous CF'!A:AI,33,FALSE),"")</f>
        <v/>
      </c>
      <c r="AH463" s="12" t="str">
        <f>IFERROR(VLOOKUP(A463,'Previous CF'!A:AJ,34,FALSE),"")</f>
        <v/>
      </c>
      <c r="AI463" s="12" t="str">
        <f>IFERROR(VLOOKUP(A463,'Previous CF'!A:AK,35,FALSE),"")</f>
        <v/>
      </c>
      <c r="AJ463" s="12" t="str">
        <f>IFERROR(VLOOKUP(A463,'Previous CF'!A:AL,36,FALSE),"")</f>
        <v/>
      </c>
      <c r="AK463" s="12" t="str">
        <f>IFERROR(VLOOKUP(A463,'Previous CF'!A:AM,37,FALSE),"")</f>
        <v/>
      </c>
      <c r="AL463" s="12" t="str">
        <f>IFERROR(VLOOKUP(A463,'Previous CF'!A:AN,38,FALSE),"")</f>
        <v/>
      </c>
      <c r="AM463" s="12" t="str">
        <f>IFERROR(VLOOKUP(A463,'Previous CF'!A:AO,39,FALSE),"")</f>
        <v/>
      </c>
      <c r="AN463" s="12"/>
      <c r="AO463" s="12" t="str">
        <f>IFERROR(VLOOKUP(A463,'Previous CF'!A:AQ,41,FALSE),"")</f>
        <v/>
      </c>
      <c r="AP463" s="12" t="str">
        <f>IFERROR(VLOOKUP(A463,'Previous CF'!A:AR,42,FALSE),"")</f>
        <v/>
      </c>
    </row>
    <row r="464" spans="1:42" x14ac:dyDescent="0.35">
      <c r="A464" s="23">
        <f>HT!A464</f>
        <v>0</v>
      </c>
      <c r="B464" s="23">
        <f>HT!B464</f>
        <v>0</v>
      </c>
      <c r="C464" s="23">
        <f>HT!C464</f>
        <v>0</v>
      </c>
      <c r="D464" s="23">
        <f>HT!D464</f>
        <v>0</v>
      </c>
      <c r="E464" s="3" t="str">
        <f>IFERROR(VLOOKUP(A464,grades!A:P,5,FALSE),"")</f>
        <v/>
      </c>
      <c r="F464" s="3" t="str">
        <f>IFERROR(VLOOKUP(A464,grades!A:Q,6,FALSE),"")</f>
        <v/>
      </c>
      <c r="G464" s="3" t="str">
        <f>IFERROR(VLOOKUP(A464,HT!A:K,8,FALSE),"")</f>
        <v/>
      </c>
      <c r="H464" s="3" t="str">
        <f>IFERROR(VLOOKUP(A464,HT!A:L,12,FALSE),"")</f>
        <v/>
      </c>
      <c r="I464" s="3" t="str">
        <f>IFERROR(VLOOKUP(A464,IEP!A:F,6,FALSE),"")</f>
        <v/>
      </c>
      <c r="J464" s="3" t="str">
        <f>IFERROR(VLOOKUP(A464,FRL!A:G,5,FALSE),"")</f>
        <v/>
      </c>
      <c r="K464" s="4" t="str">
        <f>IFERROR(VLOOKUP(A464,Att!A:E,5,FALSE),"")</f>
        <v/>
      </c>
      <c r="L464" s="32" t="str">
        <f>IFERROR(VLOOKUP(A464,Disc!A:C,2,FALSE),"0")</f>
        <v>0</v>
      </c>
      <c r="M464" s="3" t="str">
        <f>IFERROR(VLOOKUP(A464,CA!A:P,8,FALSE),"")</f>
        <v/>
      </c>
      <c r="N464" s="3" t="str">
        <f>IFERROR(VLOOKUP(A464,MA!A:Q,8,FALSE),"")</f>
        <v/>
      </c>
      <c r="O464" s="3" t="str">
        <f>IFERROR(VLOOKUP(A464,SC!A:Q,8,FALSE),"")</f>
        <v/>
      </c>
      <c r="P464" s="3" t="str">
        <f>IFERROR(VLOOKUP(A464,SS!A:P,8,FALSE),"")</f>
        <v/>
      </c>
      <c r="Q464" s="3">
        <f t="shared" si="42"/>
        <v>0</v>
      </c>
      <c r="R464" s="3">
        <f t="shared" si="43"/>
        <v>0</v>
      </c>
      <c r="S464" s="5"/>
      <c r="T464" s="3">
        <f>IFERROR(COUNTIFS(grades!A:A,A464,grades!H:H,"A"),"0")</f>
        <v>0</v>
      </c>
      <c r="U464" s="3">
        <f>IFERROR(COUNTIFS(grades!A:A,A464,grades!H:H,"B"),"0")</f>
        <v>0</v>
      </c>
      <c r="V464" s="3">
        <f>IFERROR(COUNTIFS(grades!A:A,A464,grades!H:H,"C"),"0")</f>
        <v>0</v>
      </c>
      <c r="W464" s="3">
        <f>IFERROR(COUNTIFS(grades!A:A,A464,grades!H:H,"D"),"0")</f>
        <v>0</v>
      </c>
      <c r="X464" s="3">
        <f>IFERROR(COUNTIFS(grades!A:A,A464,grades!H:H,"F"),"0")</f>
        <v>0</v>
      </c>
      <c r="Y464" s="5"/>
      <c r="Z464" s="3" t="str">
        <f>IFERROR(VLOOKUP(A464,'Previous CF'!A:AH,27,FALSE),"")</f>
        <v/>
      </c>
      <c r="AA464" s="6" t="e">
        <f t="shared" si="44"/>
        <v>#VALUE!</v>
      </c>
      <c r="AB464" s="6" t="e">
        <f t="shared" si="45"/>
        <v>#VALUE!</v>
      </c>
      <c r="AC464" s="6" t="e">
        <f t="shared" si="46"/>
        <v>#VALUE!</v>
      </c>
      <c r="AD464" s="3" t="e">
        <f t="shared" si="47"/>
        <v>#VALUE!</v>
      </c>
      <c r="AE464" s="20" t="str">
        <f>IFERROR(VLOOKUP(A464,'Previous CF'!A:AE,31,FALSE),"")</f>
        <v/>
      </c>
      <c r="AF464" s="20" t="str">
        <f>IFERROR(VLOOKUP(A464,'Previous CF'!A:AF,32,FALSE),"")</f>
        <v/>
      </c>
      <c r="AG464" s="12" t="str">
        <f>IFERROR(VLOOKUP(A464,'Previous CF'!A:AI,33,FALSE),"")</f>
        <v/>
      </c>
      <c r="AH464" s="12" t="str">
        <f>IFERROR(VLOOKUP(A464,'Previous CF'!A:AJ,34,FALSE),"")</f>
        <v/>
      </c>
      <c r="AI464" s="12" t="str">
        <f>IFERROR(VLOOKUP(A464,'Previous CF'!A:AK,35,FALSE),"")</f>
        <v/>
      </c>
      <c r="AJ464" s="12" t="str">
        <f>IFERROR(VLOOKUP(A464,'Previous CF'!A:AL,36,FALSE),"")</f>
        <v/>
      </c>
      <c r="AK464" s="12" t="str">
        <f>IFERROR(VLOOKUP(A464,'Previous CF'!A:AM,37,FALSE),"")</f>
        <v/>
      </c>
      <c r="AL464" s="12" t="str">
        <f>IFERROR(VLOOKUP(A464,'Previous CF'!A:AN,38,FALSE),"")</f>
        <v/>
      </c>
      <c r="AM464" s="12" t="str">
        <f>IFERROR(VLOOKUP(A464,'Previous CF'!A:AO,39,FALSE),"")</f>
        <v/>
      </c>
      <c r="AN464" s="12"/>
      <c r="AO464" s="12" t="str">
        <f>IFERROR(VLOOKUP(A464,'Previous CF'!A:AQ,41,FALSE),"")</f>
        <v/>
      </c>
      <c r="AP464" s="12" t="str">
        <f>IFERROR(VLOOKUP(A464,'Previous CF'!A:AR,42,FALSE),"")</f>
        <v/>
      </c>
    </row>
    <row r="465" spans="1:42" x14ac:dyDescent="0.35">
      <c r="A465" s="23">
        <f>HT!A465</f>
        <v>0</v>
      </c>
      <c r="B465" s="23">
        <f>HT!B465</f>
        <v>0</v>
      </c>
      <c r="C465" s="23">
        <f>HT!C465</f>
        <v>0</v>
      </c>
      <c r="D465" s="23">
        <f>HT!D465</f>
        <v>0</v>
      </c>
      <c r="E465" s="3" t="str">
        <f>IFERROR(VLOOKUP(A465,grades!A:P,5,FALSE),"")</f>
        <v/>
      </c>
      <c r="F465" s="3" t="str">
        <f>IFERROR(VLOOKUP(A465,grades!A:Q,6,FALSE),"")</f>
        <v/>
      </c>
      <c r="G465" s="3" t="str">
        <f>IFERROR(VLOOKUP(A465,HT!A:K,8,FALSE),"")</f>
        <v/>
      </c>
      <c r="H465" s="3" t="str">
        <f>IFERROR(VLOOKUP(A465,HT!A:L,12,FALSE),"")</f>
        <v/>
      </c>
      <c r="I465" s="3" t="str">
        <f>IFERROR(VLOOKUP(A465,IEP!A:F,6,FALSE),"")</f>
        <v/>
      </c>
      <c r="J465" s="3" t="str">
        <f>IFERROR(VLOOKUP(A465,FRL!A:G,5,FALSE),"")</f>
        <v/>
      </c>
      <c r="K465" s="4" t="str">
        <f>IFERROR(VLOOKUP(A465,Att!A:E,5,FALSE),"")</f>
        <v/>
      </c>
      <c r="L465" s="32" t="str">
        <f>IFERROR(VLOOKUP(A465,Disc!A:C,2,FALSE),"0")</f>
        <v>0</v>
      </c>
      <c r="M465" s="3" t="str">
        <f>IFERROR(VLOOKUP(A465,CA!A:P,8,FALSE),"")</f>
        <v/>
      </c>
      <c r="N465" s="3" t="str">
        <f>IFERROR(VLOOKUP(A465,MA!A:Q,8,FALSE),"")</f>
        <v/>
      </c>
      <c r="O465" s="3" t="str">
        <f>IFERROR(VLOOKUP(A465,SC!A:Q,8,FALSE),"")</f>
        <v/>
      </c>
      <c r="P465" s="3" t="str">
        <f>IFERROR(VLOOKUP(A465,SS!A:P,8,FALSE),"")</f>
        <v/>
      </c>
      <c r="Q465" s="3">
        <f t="shared" si="42"/>
        <v>0</v>
      </c>
      <c r="R465" s="3">
        <f t="shared" si="43"/>
        <v>0</v>
      </c>
      <c r="S465" s="5"/>
      <c r="T465" s="3">
        <f>IFERROR(COUNTIFS(grades!A:A,A465,grades!H:H,"A"),"0")</f>
        <v>0</v>
      </c>
      <c r="U465" s="3">
        <f>IFERROR(COUNTIFS(grades!A:A,A465,grades!H:H,"B"),"0")</f>
        <v>0</v>
      </c>
      <c r="V465" s="3">
        <f>IFERROR(COUNTIFS(grades!A:A,A465,grades!H:H,"C"),"0")</f>
        <v>0</v>
      </c>
      <c r="W465" s="3">
        <f>IFERROR(COUNTIFS(grades!A:A,A465,grades!H:H,"D"),"0")</f>
        <v>0</v>
      </c>
      <c r="X465" s="3">
        <f>IFERROR(COUNTIFS(grades!A:A,A465,grades!H:H,"F"),"0")</f>
        <v>0</v>
      </c>
      <c r="Y465" s="5"/>
      <c r="Z465" s="3" t="str">
        <f>IFERROR(VLOOKUP(A465,'Previous CF'!A:AH,27,FALSE),"")</f>
        <v/>
      </c>
      <c r="AA465" s="6" t="e">
        <f t="shared" si="44"/>
        <v>#VALUE!</v>
      </c>
      <c r="AB465" s="6" t="e">
        <f t="shared" si="45"/>
        <v>#VALUE!</v>
      </c>
      <c r="AC465" s="6" t="e">
        <f t="shared" si="46"/>
        <v>#VALUE!</v>
      </c>
      <c r="AD465" s="3" t="e">
        <f t="shared" si="47"/>
        <v>#VALUE!</v>
      </c>
      <c r="AE465" s="20" t="str">
        <f>IFERROR(VLOOKUP(A465,'Previous CF'!A:AE,31,FALSE),"")</f>
        <v/>
      </c>
      <c r="AF465" s="20" t="str">
        <f>IFERROR(VLOOKUP(A465,'Previous CF'!A:AF,32,FALSE),"")</f>
        <v/>
      </c>
      <c r="AG465" s="12" t="str">
        <f>IFERROR(VLOOKUP(A465,'Previous CF'!A:AI,33,FALSE),"")</f>
        <v/>
      </c>
      <c r="AH465" s="12" t="str">
        <f>IFERROR(VLOOKUP(A465,'Previous CF'!A:AJ,34,FALSE),"")</f>
        <v/>
      </c>
      <c r="AI465" s="12" t="str">
        <f>IFERROR(VLOOKUP(A465,'Previous CF'!A:AK,35,FALSE),"")</f>
        <v/>
      </c>
      <c r="AJ465" s="12" t="str">
        <f>IFERROR(VLOOKUP(A465,'Previous CF'!A:AL,36,FALSE),"")</f>
        <v/>
      </c>
      <c r="AK465" s="12" t="str">
        <f>IFERROR(VLOOKUP(A465,'Previous CF'!A:AM,37,FALSE),"")</f>
        <v/>
      </c>
      <c r="AL465" s="12" t="str">
        <f>IFERROR(VLOOKUP(A465,'Previous CF'!A:AN,38,FALSE),"")</f>
        <v/>
      </c>
      <c r="AM465" s="12" t="str">
        <f>IFERROR(VLOOKUP(A465,'Previous CF'!A:AO,39,FALSE),"")</f>
        <v/>
      </c>
      <c r="AN465" s="12"/>
      <c r="AO465" s="12" t="str">
        <f>IFERROR(VLOOKUP(A465,'Previous CF'!A:AQ,41,FALSE),"")</f>
        <v/>
      </c>
      <c r="AP465" s="12" t="str">
        <f>IFERROR(VLOOKUP(A465,'Previous CF'!A:AR,42,FALSE),"")</f>
        <v/>
      </c>
    </row>
    <row r="466" spans="1:42" x14ac:dyDescent="0.35">
      <c r="A466" s="23">
        <f>HT!A466</f>
        <v>0</v>
      </c>
      <c r="B466" s="23">
        <f>HT!B466</f>
        <v>0</v>
      </c>
      <c r="C466" s="23">
        <f>HT!C466</f>
        <v>0</v>
      </c>
      <c r="D466" s="23">
        <f>HT!D466</f>
        <v>0</v>
      </c>
      <c r="E466" s="3" t="str">
        <f>IFERROR(VLOOKUP(A466,grades!A:P,5,FALSE),"")</f>
        <v/>
      </c>
      <c r="F466" s="3" t="str">
        <f>IFERROR(VLOOKUP(A466,grades!A:Q,6,FALSE),"")</f>
        <v/>
      </c>
      <c r="G466" s="3" t="str">
        <f>IFERROR(VLOOKUP(A466,HT!A:K,8,FALSE),"")</f>
        <v/>
      </c>
      <c r="H466" s="3" t="str">
        <f>IFERROR(VLOOKUP(A466,HT!A:L,12,FALSE),"")</f>
        <v/>
      </c>
      <c r="I466" s="3" t="str">
        <f>IFERROR(VLOOKUP(A466,IEP!A:F,6,FALSE),"")</f>
        <v/>
      </c>
      <c r="J466" s="3" t="str">
        <f>IFERROR(VLOOKUP(A466,FRL!A:G,5,FALSE),"")</f>
        <v/>
      </c>
      <c r="K466" s="4" t="str">
        <f>IFERROR(VLOOKUP(A466,Att!A:E,5,FALSE),"")</f>
        <v/>
      </c>
      <c r="L466" s="32" t="str">
        <f>IFERROR(VLOOKUP(A466,Disc!A:C,2,FALSE),"0")</f>
        <v>0</v>
      </c>
      <c r="M466" s="3" t="str">
        <f>IFERROR(VLOOKUP(A466,CA!A:P,8,FALSE),"")</f>
        <v/>
      </c>
      <c r="N466" s="3" t="str">
        <f>IFERROR(VLOOKUP(A466,MA!A:Q,8,FALSE),"")</f>
        <v/>
      </c>
      <c r="O466" s="3" t="str">
        <f>IFERROR(VLOOKUP(A466,SC!A:Q,8,FALSE),"")</f>
        <v/>
      </c>
      <c r="P466" s="3" t="str">
        <f>IFERROR(VLOOKUP(A466,SS!A:P,8,FALSE),"")</f>
        <v/>
      </c>
      <c r="Q466" s="3">
        <f t="shared" si="42"/>
        <v>0</v>
      </c>
      <c r="R466" s="3">
        <f t="shared" si="43"/>
        <v>0</v>
      </c>
      <c r="S466" s="5"/>
      <c r="T466" s="3">
        <f>IFERROR(COUNTIFS(grades!A:A,A466,grades!H:H,"A"),"0")</f>
        <v>0</v>
      </c>
      <c r="U466" s="3">
        <f>IFERROR(COUNTIFS(grades!A:A,A466,grades!H:H,"B"),"0")</f>
        <v>0</v>
      </c>
      <c r="V466" s="3">
        <f>IFERROR(COUNTIFS(grades!A:A,A466,grades!H:H,"C"),"0")</f>
        <v>0</v>
      </c>
      <c r="W466" s="3">
        <f>IFERROR(COUNTIFS(grades!A:A,A466,grades!H:H,"D"),"0")</f>
        <v>0</v>
      </c>
      <c r="X466" s="3">
        <f>IFERROR(COUNTIFS(grades!A:A,A466,grades!H:H,"F"),"0")</f>
        <v>0</v>
      </c>
      <c r="Y466" s="5"/>
      <c r="Z466" s="3" t="str">
        <f>IFERROR(VLOOKUP(A466,'Previous CF'!A:AH,27,FALSE),"")</f>
        <v/>
      </c>
      <c r="AA466" s="6" t="e">
        <f t="shared" si="44"/>
        <v>#VALUE!</v>
      </c>
      <c r="AB466" s="6" t="e">
        <f t="shared" si="45"/>
        <v>#VALUE!</v>
      </c>
      <c r="AC466" s="6" t="e">
        <f t="shared" si="46"/>
        <v>#VALUE!</v>
      </c>
      <c r="AD466" s="3" t="e">
        <f t="shared" si="47"/>
        <v>#VALUE!</v>
      </c>
      <c r="AE466" s="20" t="str">
        <f>IFERROR(VLOOKUP(A466,'Previous CF'!A:AE,31,FALSE),"")</f>
        <v/>
      </c>
      <c r="AF466" s="20" t="str">
        <f>IFERROR(VLOOKUP(A466,'Previous CF'!A:AF,32,FALSE),"")</f>
        <v/>
      </c>
      <c r="AG466" s="12" t="str">
        <f>IFERROR(VLOOKUP(A466,'Previous CF'!A:AI,33,FALSE),"")</f>
        <v/>
      </c>
      <c r="AH466" s="12" t="str">
        <f>IFERROR(VLOOKUP(A466,'Previous CF'!A:AJ,34,FALSE),"")</f>
        <v/>
      </c>
      <c r="AI466" s="12" t="str">
        <f>IFERROR(VLOOKUP(A466,'Previous CF'!A:AK,35,FALSE),"")</f>
        <v/>
      </c>
      <c r="AJ466" s="12" t="str">
        <f>IFERROR(VLOOKUP(A466,'Previous CF'!A:AL,36,FALSE),"")</f>
        <v/>
      </c>
      <c r="AK466" s="12" t="str">
        <f>IFERROR(VLOOKUP(A466,'Previous CF'!A:AM,37,FALSE),"")</f>
        <v/>
      </c>
      <c r="AL466" s="12" t="str">
        <f>IFERROR(VLOOKUP(A466,'Previous CF'!A:AN,38,FALSE),"")</f>
        <v/>
      </c>
      <c r="AM466" s="12" t="str">
        <f>IFERROR(VLOOKUP(A466,'Previous CF'!A:AO,39,FALSE),"")</f>
        <v/>
      </c>
      <c r="AN466" s="12"/>
      <c r="AO466" s="12" t="str">
        <f>IFERROR(VLOOKUP(A466,'Previous CF'!A:AQ,41,FALSE),"")</f>
        <v/>
      </c>
      <c r="AP466" s="12" t="str">
        <f>IFERROR(VLOOKUP(A466,'Previous CF'!A:AR,42,FALSE),"")</f>
        <v/>
      </c>
    </row>
    <row r="467" spans="1:42" x14ac:dyDescent="0.35">
      <c r="A467" s="23">
        <f>HT!A467</f>
        <v>0</v>
      </c>
      <c r="B467" s="23">
        <f>HT!B467</f>
        <v>0</v>
      </c>
      <c r="C467" s="23">
        <f>HT!C467</f>
        <v>0</v>
      </c>
      <c r="D467" s="23">
        <f>HT!D467</f>
        <v>0</v>
      </c>
      <c r="E467" s="3" t="str">
        <f>IFERROR(VLOOKUP(A467,grades!A:P,5,FALSE),"")</f>
        <v/>
      </c>
      <c r="F467" s="3" t="str">
        <f>IFERROR(VLOOKUP(A467,grades!A:Q,6,FALSE),"")</f>
        <v/>
      </c>
      <c r="G467" s="3" t="str">
        <f>IFERROR(VLOOKUP(A467,HT!A:K,8,FALSE),"")</f>
        <v/>
      </c>
      <c r="H467" s="3" t="str">
        <f>IFERROR(VLOOKUP(A467,HT!A:L,12,FALSE),"")</f>
        <v/>
      </c>
      <c r="I467" s="3" t="str">
        <f>IFERROR(VLOOKUP(A467,IEP!A:F,6,FALSE),"")</f>
        <v/>
      </c>
      <c r="J467" s="3" t="str">
        <f>IFERROR(VLOOKUP(A467,FRL!A:G,5,FALSE),"")</f>
        <v/>
      </c>
      <c r="K467" s="4" t="str">
        <f>IFERROR(VLOOKUP(A467,Att!A:E,5,FALSE),"")</f>
        <v/>
      </c>
      <c r="L467" s="32" t="str">
        <f>IFERROR(VLOOKUP(A467,Disc!A:C,2,FALSE),"0")</f>
        <v>0</v>
      </c>
      <c r="M467" s="3" t="str">
        <f>IFERROR(VLOOKUP(A467,CA!A:P,8,FALSE),"")</f>
        <v/>
      </c>
      <c r="N467" s="3" t="str">
        <f>IFERROR(VLOOKUP(A467,MA!A:Q,8,FALSE),"")</f>
        <v/>
      </c>
      <c r="O467" s="3" t="str">
        <f>IFERROR(VLOOKUP(A467,SC!A:Q,8,FALSE),"")</f>
        <v/>
      </c>
      <c r="P467" s="3" t="str">
        <f>IFERROR(VLOOKUP(A467,SS!A:P,8,FALSE),"")</f>
        <v/>
      </c>
      <c r="Q467" s="3">
        <f t="shared" si="42"/>
        <v>0</v>
      </c>
      <c r="R467" s="3">
        <f t="shared" si="43"/>
        <v>0</v>
      </c>
      <c r="S467" s="5"/>
      <c r="T467" s="3">
        <f>IFERROR(COUNTIFS(grades!A:A,A467,grades!H:H,"A"),"0")</f>
        <v>0</v>
      </c>
      <c r="U467" s="3">
        <f>IFERROR(COUNTIFS(grades!A:A,A467,grades!H:H,"B"),"0")</f>
        <v>0</v>
      </c>
      <c r="V467" s="3">
        <f>IFERROR(COUNTIFS(grades!A:A,A467,grades!H:H,"C"),"0")</f>
        <v>0</v>
      </c>
      <c r="W467" s="3">
        <f>IFERROR(COUNTIFS(grades!A:A,A467,grades!H:H,"D"),"0")</f>
        <v>0</v>
      </c>
      <c r="X467" s="3">
        <f>IFERROR(COUNTIFS(grades!A:A,A467,grades!H:H,"F"),"0")</f>
        <v>0</v>
      </c>
      <c r="Y467" s="5"/>
      <c r="Z467" s="3" t="str">
        <f>IFERROR(VLOOKUP(A467,'Previous CF'!A:AH,27,FALSE),"")</f>
        <v/>
      </c>
      <c r="AA467" s="6" t="e">
        <f t="shared" si="44"/>
        <v>#VALUE!</v>
      </c>
      <c r="AB467" s="6" t="e">
        <f t="shared" si="45"/>
        <v>#VALUE!</v>
      </c>
      <c r="AC467" s="6" t="e">
        <f t="shared" si="46"/>
        <v>#VALUE!</v>
      </c>
      <c r="AD467" s="3" t="e">
        <f t="shared" si="47"/>
        <v>#VALUE!</v>
      </c>
      <c r="AE467" s="20" t="str">
        <f>IFERROR(VLOOKUP(A467,'Previous CF'!A:AE,31,FALSE),"")</f>
        <v/>
      </c>
      <c r="AF467" s="20" t="str">
        <f>IFERROR(VLOOKUP(A467,'Previous CF'!A:AF,32,FALSE),"")</f>
        <v/>
      </c>
      <c r="AG467" s="12" t="str">
        <f>IFERROR(VLOOKUP(A467,'Previous CF'!A:AI,33,FALSE),"")</f>
        <v/>
      </c>
      <c r="AH467" s="12" t="str">
        <f>IFERROR(VLOOKUP(A467,'Previous CF'!A:AJ,34,FALSE),"")</f>
        <v/>
      </c>
      <c r="AI467" s="12" t="str">
        <f>IFERROR(VLOOKUP(A467,'Previous CF'!A:AK,35,FALSE),"")</f>
        <v/>
      </c>
      <c r="AJ467" s="12" t="str">
        <f>IFERROR(VLOOKUP(A467,'Previous CF'!A:AL,36,FALSE),"")</f>
        <v/>
      </c>
      <c r="AK467" s="12" t="str">
        <f>IFERROR(VLOOKUP(A467,'Previous CF'!A:AM,37,FALSE),"")</f>
        <v/>
      </c>
      <c r="AL467" s="12" t="str">
        <f>IFERROR(VLOOKUP(A467,'Previous CF'!A:AN,38,FALSE),"")</f>
        <v/>
      </c>
      <c r="AM467" s="12" t="str">
        <f>IFERROR(VLOOKUP(A467,'Previous CF'!A:AO,39,FALSE),"")</f>
        <v/>
      </c>
      <c r="AN467" s="12"/>
      <c r="AO467" s="12" t="str">
        <f>IFERROR(VLOOKUP(A467,'Previous CF'!A:AQ,41,FALSE),"")</f>
        <v/>
      </c>
      <c r="AP467" s="12" t="str">
        <f>IFERROR(VLOOKUP(A467,'Previous CF'!A:AR,42,FALSE),"")</f>
        <v/>
      </c>
    </row>
    <row r="468" spans="1:42" x14ac:dyDescent="0.35">
      <c r="A468" s="23">
        <f>HT!A468</f>
        <v>0</v>
      </c>
      <c r="B468" s="23">
        <f>HT!B468</f>
        <v>0</v>
      </c>
      <c r="C468" s="23">
        <f>HT!C468</f>
        <v>0</v>
      </c>
      <c r="D468" s="23">
        <f>HT!D468</f>
        <v>0</v>
      </c>
      <c r="E468" s="3" t="str">
        <f>IFERROR(VLOOKUP(A468,grades!A:P,5,FALSE),"")</f>
        <v/>
      </c>
      <c r="F468" s="3" t="str">
        <f>IFERROR(VLOOKUP(A468,grades!A:Q,6,FALSE),"")</f>
        <v/>
      </c>
      <c r="G468" s="3" t="str">
        <f>IFERROR(VLOOKUP(A468,HT!A:K,8,FALSE),"")</f>
        <v/>
      </c>
      <c r="H468" s="3" t="str">
        <f>IFERROR(VLOOKUP(A468,HT!A:L,12,FALSE),"")</f>
        <v/>
      </c>
      <c r="I468" s="3" t="str">
        <f>IFERROR(VLOOKUP(A468,IEP!A:F,6,FALSE),"")</f>
        <v/>
      </c>
      <c r="J468" s="3" t="str">
        <f>IFERROR(VLOOKUP(A468,FRL!A:G,5,FALSE),"")</f>
        <v/>
      </c>
      <c r="K468" s="4" t="str">
        <f>IFERROR(VLOOKUP(A468,Att!A:E,5,FALSE),"")</f>
        <v/>
      </c>
      <c r="L468" s="32" t="str">
        <f>IFERROR(VLOOKUP(A468,Disc!A:C,2,FALSE),"0")</f>
        <v>0</v>
      </c>
      <c r="M468" s="3" t="str">
        <f>IFERROR(VLOOKUP(A468,CA!A:P,8,FALSE),"")</f>
        <v/>
      </c>
      <c r="N468" s="3" t="str">
        <f>IFERROR(VLOOKUP(A468,MA!A:Q,8,FALSE),"")</f>
        <v/>
      </c>
      <c r="O468" s="3" t="str">
        <f>IFERROR(VLOOKUP(A468,SC!A:Q,8,FALSE),"")</f>
        <v/>
      </c>
      <c r="P468" s="3" t="str">
        <f>IFERROR(VLOOKUP(A468,SS!A:P,8,FALSE),"")</f>
        <v/>
      </c>
      <c r="Q468" s="3">
        <f t="shared" si="42"/>
        <v>0</v>
      </c>
      <c r="R468" s="3">
        <f t="shared" si="43"/>
        <v>0</v>
      </c>
      <c r="S468" s="5"/>
      <c r="T468" s="3">
        <f>IFERROR(COUNTIFS(grades!A:A,A468,grades!H:H,"A"),"0")</f>
        <v>0</v>
      </c>
      <c r="U468" s="3">
        <f>IFERROR(COUNTIFS(grades!A:A,A468,grades!H:H,"B"),"0")</f>
        <v>0</v>
      </c>
      <c r="V468" s="3">
        <f>IFERROR(COUNTIFS(grades!A:A,A468,grades!H:H,"C"),"0")</f>
        <v>0</v>
      </c>
      <c r="W468" s="3">
        <f>IFERROR(COUNTIFS(grades!A:A,A468,grades!H:H,"D"),"0")</f>
        <v>0</v>
      </c>
      <c r="X468" s="3">
        <f>IFERROR(COUNTIFS(grades!A:A,A468,grades!H:H,"F"),"0")</f>
        <v>0</v>
      </c>
      <c r="Y468" s="5"/>
      <c r="Z468" s="3" t="str">
        <f>IFERROR(VLOOKUP(A468,'Previous CF'!A:AH,27,FALSE),"")</f>
        <v/>
      </c>
      <c r="AA468" s="6" t="e">
        <f t="shared" si="44"/>
        <v>#VALUE!</v>
      </c>
      <c r="AB468" s="6" t="e">
        <f t="shared" si="45"/>
        <v>#VALUE!</v>
      </c>
      <c r="AC468" s="6" t="e">
        <f t="shared" si="46"/>
        <v>#VALUE!</v>
      </c>
      <c r="AD468" s="3" t="e">
        <f t="shared" si="47"/>
        <v>#VALUE!</v>
      </c>
      <c r="AE468" s="20" t="str">
        <f>IFERROR(VLOOKUP(A468,'Previous CF'!A:AE,31,FALSE),"")</f>
        <v/>
      </c>
      <c r="AF468" s="20" t="str">
        <f>IFERROR(VLOOKUP(A468,'Previous CF'!A:AF,32,FALSE),"")</f>
        <v/>
      </c>
      <c r="AG468" s="12" t="str">
        <f>IFERROR(VLOOKUP(A468,'Previous CF'!A:AI,33,FALSE),"")</f>
        <v/>
      </c>
      <c r="AH468" s="12" t="str">
        <f>IFERROR(VLOOKUP(A468,'Previous CF'!A:AJ,34,FALSE),"")</f>
        <v/>
      </c>
      <c r="AI468" s="12" t="str">
        <f>IFERROR(VLOOKUP(A468,'Previous CF'!A:AK,35,FALSE),"")</f>
        <v/>
      </c>
      <c r="AJ468" s="12" t="str">
        <f>IFERROR(VLOOKUP(A468,'Previous CF'!A:AL,36,FALSE),"")</f>
        <v/>
      </c>
      <c r="AK468" s="12" t="str">
        <f>IFERROR(VLOOKUP(A468,'Previous CF'!A:AM,37,FALSE),"")</f>
        <v/>
      </c>
      <c r="AL468" s="12" t="str">
        <f>IFERROR(VLOOKUP(A468,'Previous CF'!A:AN,38,FALSE),"")</f>
        <v/>
      </c>
      <c r="AM468" s="12" t="str">
        <f>IFERROR(VLOOKUP(A468,'Previous CF'!A:AO,39,FALSE),"")</f>
        <v/>
      </c>
      <c r="AN468" s="12"/>
      <c r="AO468" s="12" t="str">
        <f>IFERROR(VLOOKUP(A468,'Previous CF'!A:AQ,41,FALSE),"")</f>
        <v/>
      </c>
      <c r="AP468" s="12" t="str">
        <f>IFERROR(VLOOKUP(A468,'Previous CF'!A:AR,42,FALSE),"")</f>
        <v/>
      </c>
    </row>
    <row r="469" spans="1:42" x14ac:dyDescent="0.35">
      <c r="A469" s="23">
        <f>HT!A469</f>
        <v>0</v>
      </c>
      <c r="B469" s="23">
        <f>HT!B469</f>
        <v>0</v>
      </c>
      <c r="C469" s="23">
        <f>HT!C469</f>
        <v>0</v>
      </c>
      <c r="D469" s="23">
        <f>HT!D469</f>
        <v>0</v>
      </c>
      <c r="E469" s="3" t="str">
        <f>IFERROR(VLOOKUP(A469,grades!A:P,5,FALSE),"")</f>
        <v/>
      </c>
      <c r="F469" s="3" t="str">
        <f>IFERROR(VLOOKUP(A469,grades!A:Q,6,FALSE),"")</f>
        <v/>
      </c>
      <c r="G469" s="3" t="str">
        <f>IFERROR(VLOOKUP(A469,HT!A:K,8,FALSE),"")</f>
        <v/>
      </c>
      <c r="H469" s="3" t="str">
        <f>IFERROR(VLOOKUP(A469,HT!A:L,12,FALSE),"")</f>
        <v/>
      </c>
      <c r="I469" s="3" t="str">
        <f>IFERROR(VLOOKUP(A469,IEP!A:F,6,FALSE),"")</f>
        <v/>
      </c>
      <c r="J469" s="3" t="str">
        <f>IFERROR(VLOOKUP(A469,FRL!A:G,5,FALSE),"")</f>
        <v/>
      </c>
      <c r="K469" s="4" t="str">
        <f>IFERROR(VLOOKUP(A469,Att!A:E,5,FALSE),"")</f>
        <v/>
      </c>
      <c r="L469" s="32" t="str">
        <f>IFERROR(VLOOKUP(A469,Disc!A:C,2,FALSE),"0")</f>
        <v>0</v>
      </c>
      <c r="M469" s="3" t="str">
        <f>IFERROR(VLOOKUP(A469,CA!A:P,8,FALSE),"")</f>
        <v/>
      </c>
      <c r="N469" s="3" t="str">
        <f>IFERROR(VLOOKUP(A469,MA!A:Q,8,FALSE),"")</f>
        <v/>
      </c>
      <c r="O469" s="3" t="str">
        <f>IFERROR(VLOOKUP(A469,SC!A:Q,8,FALSE),"")</f>
        <v/>
      </c>
      <c r="P469" s="3" t="str">
        <f>IFERROR(VLOOKUP(A469,SS!A:P,8,FALSE),"")</f>
        <v/>
      </c>
      <c r="Q469" s="3">
        <f t="shared" si="42"/>
        <v>0</v>
      </c>
      <c r="R469" s="3">
        <f t="shared" si="43"/>
        <v>0</v>
      </c>
      <c r="S469" s="5"/>
      <c r="T469" s="3">
        <f>IFERROR(COUNTIFS(grades!A:A,A469,grades!H:H,"A"),"0")</f>
        <v>0</v>
      </c>
      <c r="U469" s="3">
        <f>IFERROR(COUNTIFS(grades!A:A,A469,grades!H:H,"B"),"0")</f>
        <v>0</v>
      </c>
      <c r="V469" s="3">
        <f>IFERROR(COUNTIFS(grades!A:A,A469,grades!H:H,"C"),"0")</f>
        <v>0</v>
      </c>
      <c r="W469" s="3">
        <f>IFERROR(COUNTIFS(grades!A:A,A469,grades!H:H,"D"),"0")</f>
        <v>0</v>
      </c>
      <c r="X469" s="3">
        <f>IFERROR(COUNTIFS(grades!A:A,A469,grades!H:H,"F"),"0")</f>
        <v>0</v>
      </c>
      <c r="Y469" s="5"/>
      <c r="Z469" s="3" t="str">
        <f>IFERROR(VLOOKUP(A469,'Previous CF'!A:AH,27,FALSE),"")</f>
        <v/>
      </c>
      <c r="AA469" s="6" t="e">
        <f t="shared" si="44"/>
        <v>#VALUE!</v>
      </c>
      <c r="AB469" s="6" t="e">
        <f t="shared" si="45"/>
        <v>#VALUE!</v>
      </c>
      <c r="AC469" s="6" t="e">
        <f t="shared" si="46"/>
        <v>#VALUE!</v>
      </c>
      <c r="AD469" s="3" t="e">
        <f t="shared" si="47"/>
        <v>#VALUE!</v>
      </c>
      <c r="AE469" s="20" t="str">
        <f>IFERROR(VLOOKUP(A469,'Previous CF'!A:AE,31,FALSE),"")</f>
        <v/>
      </c>
      <c r="AF469" s="20" t="str">
        <f>IFERROR(VLOOKUP(A469,'Previous CF'!A:AF,32,FALSE),"")</f>
        <v/>
      </c>
      <c r="AG469" s="12" t="str">
        <f>IFERROR(VLOOKUP(A469,'Previous CF'!A:AI,33,FALSE),"")</f>
        <v/>
      </c>
      <c r="AH469" s="12" t="str">
        <f>IFERROR(VLOOKUP(A469,'Previous CF'!A:AJ,34,FALSE),"")</f>
        <v/>
      </c>
      <c r="AI469" s="12" t="str">
        <f>IFERROR(VLOOKUP(A469,'Previous CF'!A:AK,35,FALSE),"")</f>
        <v/>
      </c>
      <c r="AJ469" s="12" t="str">
        <f>IFERROR(VLOOKUP(A469,'Previous CF'!A:AL,36,FALSE),"")</f>
        <v/>
      </c>
      <c r="AK469" s="12" t="str">
        <f>IFERROR(VLOOKUP(A469,'Previous CF'!A:AM,37,FALSE),"")</f>
        <v/>
      </c>
      <c r="AL469" s="12" t="str">
        <f>IFERROR(VLOOKUP(A469,'Previous CF'!A:AN,38,FALSE),"")</f>
        <v/>
      </c>
      <c r="AM469" s="12" t="str">
        <f>IFERROR(VLOOKUP(A469,'Previous CF'!A:AO,39,FALSE),"")</f>
        <v/>
      </c>
      <c r="AN469" s="12"/>
      <c r="AO469" s="12" t="str">
        <f>IFERROR(VLOOKUP(A469,'Previous CF'!A:AQ,41,FALSE),"")</f>
        <v/>
      </c>
      <c r="AP469" s="12" t="str">
        <f>IFERROR(VLOOKUP(A469,'Previous CF'!A:AR,42,FALSE),"")</f>
        <v/>
      </c>
    </row>
    <row r="470" spans="1:42" x14ac:dyDescent="0.35">
      <c r="A470" s="23">
        <f>HT!A470</f>
        <v>0</v>
      </c>
      <c r="B470" s="23">
        <f>HT!B470</f>
        <v>0</v>
      </c>
      <c r="C470" s="23">
        <f>HT!C470</f>
        <v>0</v>
      </c>
      <c r="D470" s="23">
        <f>HT!D470</f>
        <v>0</v>
      </c>
      <c r="E470" s="3" t="str">
        <f>IFERROR(VLOOKUP(A470,grades!A:P,5,FALSE),"")</f>
        <v/>
      </c>
      <c r="F470" s="3" t="str">
        <f>IFERROR(VLOOKUP(A470,grades!A:Q,6,FALSE),"")</f>
        <v/>
      </c>
      <c r="G470" s="3" t="str">
        <f>IFERROR(VLOOKUP(A470,HT!A:K,8,FALSE),"")</f>
        <v/>
      </c>
      <c r="H470" s="3" t="str">
        <f>IFERROR(VLOOKUP(A470,HT!A:L,12,FALSE),"")</f>
        <v/>
      </c>
      <c r="I470" s="3" t="str">
        <f>IFERROR(VLOOKUP(A470,IEP!A:F,6,FALSE),"")</f>
        <v/>
      </c>
      <c r="J470" s="3" t="str">
        <f>IFERROR(VLOOKUP(A470,FRL!A:G,5,FALSE),"")</f>
        <v/>
      </c>
      <c r="K470" s="4" t="str">
        <f>IFERROR(VLOOKUP(A470,Att!A:E,5,FALSE),"")</f>
        <v/>
      </c>
      <c r="L470" s="32" t="str">
        <f>IFERROR(VLOOKUP(A470,Disc!A:C,2,FALSE),"0")</f>
        <v>0</v>
      </c>
      <c r="M470" s="3" t="str">
        <f>IFERROR(VLOOKUP(A470,CA!A:P,8,FALSE),"")</f>
        <v/>
      </c>
      <c r="N470" s="3" t="str">
        <f>IFERROR(VLOOKUP(A470,MA!A:Q,8,FALSE),"")</f>
        <v/>
      </c>
      <c r="O470" s="3" t="str">
        <f>IFERROR(VLOOKUP(A470,SC!A:Q,8,FALSE),"")</f>
        <v/>
      </c>
      <c r="P470" s="3" t="str">
        <f>IFERROR(VLOOKUP(A470,SS!A:P,8,FALSE),"")</f>
        <v/>
      </c>
      <c r="Q470" s="3">
        <f t="shared" si="42"/>
        <v>0</v>
      </c>
      <c r="R470" s="3">
        <f t="shared" si="43"/>
        <v>0</v>
      </c>
      <c r="S470" s="5"/>
      <c r="T470" s="3">
        <f>IFERROR(COUNTIFS(grades!A:A,A470,grades!H:H,"A"),"0")</f>
        <v>0</v>
      </c>
      <c r="U470" s="3">
        <f>IFERROR(COUNTIFS(grades!A:A,A470,grades!H:H,"B"),"0")</f>
        <v>0</v>
      </c>
      <c r="V470" s="3">
        <f>IFERROR(COUNTIFS(grades!A:A,A470,grades!H:H,"C"),"0")</f>
        <v>0</v>
      </c>
      <c r="W470" s="3">
        <f>IFERROR(COUNTIFS(grades!A:A,A470,grades!H:H,"D"),"0")</f>
        <v>0</v>
      </c>
      <c r="X470" s="3">
        <f>IFERROR(COUNTIFS(grades!A:A,A470,grades!H:H,"F"),"0")</f>
        <v>0</v>
      </c>
      <c r="Y470" s="5"/>
      <c r="Z470" s="3" t="str">
        <f>IFERROR(VLOOKUP(A470,'Previous CF'!A:AH,27,FALSE),"")</f>
        <v/>
      </c>
      <c r="AA470" s="6" t="e">
        <f t="shared" si="44"/>
        <v>#VALUE!</v>
      </c>
      <c r="AB470" s="6" t="e">
        <f t="shared" si="45"/>
        <v>#VALUE!</v>
      </c>
      <c r="AC470" s="6" t="e">
        <f t="shared" si="46"/>
        <v>#VALUE!</v>
      </c>
      <c r="AD470" s="3" t="e">
        <f t="shared" si="47"/>
        <v>#VALUE!</v>
      </c>
      <c r="AE470" s="20" t="str">
        <f>IFERROR(VLOOKUP(A470,'Previous CF'!A:AE,31,FALSE),"")</f>
        <v/>
      </c>
      <c r="AF470" s="20" t="str">
        <f>IFERROR(VLOOKUP(A470,'Previous CF'!A:AF,32,FALSE),"")</f>
        <v/>
      </c>
      <c r="AG470" s="12" t="str">
        <f>IFERROR(VLOOKUP(A470,'Previous CF'!A:AI,33,FALSE),"")</f>
        <v/>
      </c>
      <c r="AH470" s="12" t="str">
        <f>IFERROR(VLOOKUP(A470,'Previous CF'!A:AJ,34,FALSE),"")</f>
        <v/>
      </c>
      <c r="AI470" s="12" t="str">
        <f>IFERROR(VLOOKUP(A470,'Previous CF'!A:AK,35,FALSE),"")</f>
        <v/>
      </c>
      <c r="AJ470" s="12" t="str">
        <f>IFERROR(VLOOKUP(A470,'Previous CF'!A:AL,36,FALSE),"")</f>
        <v/>
      </c>
      <c r="AK470" s="12" t="str">
        <f>IFERROR(VLOOKUP(A470,'Previous CF'!A:AM,37,FALSE),"")</f>
        <v/>
      </c>
      <c r="AL470" s="12" t="str">
        <f>IFERROR(VLOOKUP(A470,'Previous CF'!A:AN,38,FALSE),"")</f>
        <v/>
      </c>
      <c r="AM470" s="12" t="str">
        <f>IFERROR(VLOOKUP(A470,'Previous CF'!A:AO,39,FALSE),"")</f>
        <v/>
      </c>
      <c r="AN470" s="12"/>
      <c r="AO470" s="12" t="str">
        <f>IFERROR(VLOOKUP(A470,'Previous CF'!A:AQ,41,FALSE),"")</f>
        <v/>
      </c>
      <c r="AP470" s="12" t="str">
        <f>IFERROR(VLOOKUP(A470,'Previous CF'!A:AR,42,FALSE),"")</f>
        <v/>
      </c>
    </row>
    <row r="471" spans="1:42" x14ac:dyDescent="0.35">
      <c r="A471" s="23">
        <f>HT!A471</f>
        <v>0</v>
      </c>
      <c r="B471" s="23">
        <f>HT!B471</f>
        <v>0</v>
      </c>
      <c r="C471" s="23">
        <f>HT!C471</f>
        <v>0</v>
      </c>
      <c r="D471" s="23">
        <f>HT!D471</f>
        <v>0</v>
      </c>
      <c r="E471" s="3" t="str">
        <f>IFERROR(VLOOKUP(A471,grades!A:P,5,FALSE),"")</f>
        <v/>
      </c>
      <c r="F471" s="3" t="str">
        <f>IFERROR(VLOOKUP(A471,grades!A:Q,6,FALSE),"")</f>
        <v/>
      </c>
      <c r="G471" s="3" t="str">
        <f>IFERROR(VLOOKUP(A471,HT!A:K,8,FALSE),"")</f>
        <v/>
      </c>
      <c r="H471" s="3" t="str">
        <f>IFERROR(VLOOKUP(A471,HT!A:L,12,FALSE),"")</f>
        <v/>
      </c>
      <c r="I471" s="3" t="str">
        <f>IFERROR(VLOOKUP(A471,IEP!A:F,6,FALSE),"")</f>
        <v/>
      </c>
      <c r="J471" s="3" t="str">
        <f>IFERROR(VLOOKUP(A471,FRL!A:G,5,FALSE),"")</f>
        <v/>
      </c>
      <c r="K471" s="4" t="str">
        <f>IFERROR(VLOOKUP(A471,Att!A:E,5,FALSE),"")</f>
        <v/>
      </c>
      <c r="L471" s="32" t="str">
        <f>IFERROR(VLOOKUP(A471,Disc!A:C,2,FALSE),"0")</f>
        <v>0</v>
      </c>
      <c r="M471" s="3" t="str">
        <f>IFERROR(VLOOKUP(A471,CA!A:P,8,FALSE),"")</f>
        <v/>
      </c>
      <c r="N471" s="3" t="str">
        <f>IFERROR(VLOOKUP(A471,MA!A:Q,8,FALSE),"")</f>
        <v/>
      </c>
      <c r="O471" s="3" t="str">
        <f>IFERROR(VLOOKUP(A471,SC!A:Q,8,FALSE),"")</f>
        <v/>
      </c>
      <c r="P471" s="3" t="str">
        <f>IFERROR(VLOOKUP(A471,SS!A:P,8,FALSE),"")</f>
        <v/>
      </c>
      <c r="Q471" s="3">
        <f t="shared" si="42"/>
        <v>0</v>
      </c>
      <c r="R471" s="3">
        <f t="shared" si="43"/>
        <v>0</v>
      </c>
      <c r="S471" s="5"/>
      <c r="T471" s="3">
        <f>IFERROR(COUNTIFS(grades!A:A,A471,grades!H:H,"A"),"0")</f>
        <v>0</v>
      </c>
      <c r="U471" s="3">
        <f>IFERROR(COUNTIFS(grades!A:A,A471,grades!H:H,"B"),"0")</f>
        <v>0</v>
      </c>
      <c r="V471" s="3">
        <f>IFERROR(COUNTIFS(grades!A:A,A471,grades!H:H,"C"),"0")</f>
        <v>0</v>
      </c>
      <c r="W471" s="3">
        <f>IFERROR(COUNTIFS(grades!A:A,A471,grades!H:H,"D"),"0")</f>
        <v>0</v>
      </c>
      <c r="X471" s="3">
        <f>IFERROR(COUNTIFS(grades!A:A,A471,grades!H:H,"F"),"0")</f>
        <v>0</v>
      </c>
      <c r="Y471" s="5"/>
      <c r="Z471" s="3" t="str">
        <f>IFERROR(VLOOKUP(A471,'Previous CF'!A:AH,27,FALSE),"")</f>
        <v/>
      </c>
      <c r="AA471" s="6" t="e">
        <f t="shared" si="44"/>
        <v>#VALUE!</v>
      </c>
      <c r="AB471" s="6" t="e">
        <f t="shared" si="45"/>
        <v>#VALUE!</v>
      </c>
      <c r="AC471" s="6" t="e">
        <f t="shared" si="46"/>
        <v>#VALUE!</v>
      </c>
      <c r="AD471" s="3" t="e">
        <f t="shared" si="47"/>
        <v>#VALUE!</v>
      </c>
      <c r="AE471" s="20" t="str">
        <f>IFERROR(VLOOKUP(A471,'Previous CF'!A:AE,31,FALSE),"")</f>
        <v/>
      </c>
      <c r="AF471" s="20" t="str">
        <f>IFERROR(VLOOKUP(A471,'Previous CF'!A:AF,32,FALSE),"")</f>
        <v/>
      </c>
      <c r="AG471" s="12" t="str">
        <f>IFERROR(VLOOKUP(A471,'Previous CF'!A:AI,33,FALSE),"")</f>
        <v/>
      </c>
      <c r="AH471" s="12" t="str">
        <f>IFERROR(VLOOKUP(A471,'Previous CF'!A:AJ,34,FALSE),"")</f>
        <v/>
      </c>
      <c r="AI471" s="12" t="str">
        <f>IFERROR(VLOOKUP(A471,'Previous CF'!A:AK,35,FALSE),"")</f>
        <v/>
      </c>
      <c r="AJ471" s="12" t="str">
        <f>IFERROR(VLOOKUP(A471,'Previous CF'!A:AL,36,FALSE),"")</f>
        <v/>
      </c>
      <c r="AK471" s="12" t="str">
        <f>IFERROR(VLOOKUP(A471,'Previous CF'!A:AM,37,FALSE),"")</f>
        <v/>
      </c>
      <c r="AL471" s="12" t="str">
        <f>IFERROR(VLOOKUP(A471,'Previous CF'!A:AN,38,FALSE),"")</f>
        <v/>
      </c>
      <c r="AM471" s="12" t="str">
        <f>IFERROR(VLOOKUP(A471,'Previous CF'!A:AO,39,FALSE),"")</f>
        <v/>
      </c>
      <c r="AN471" s="12"/>
      <c r="AO471" s="12" t="str">
        <f>IFERROR(VLOOKUP(A471,'Previous CF'!A:AQ,41,FALSE),"")</f>
        <v/>
      </c>
      <c r="AP471" s="12" t="str">
        <f>IFERROR(VLOOKUP(A471,'Previous CF'!A:AR,42,FALSE),"")</f>
        <v/>
      </c>
    </row>
    <row r="472" spans="1:42" x14ac:dyDescent="0.35">
      <c r="A472" s="23">
        <f>HT!A472</f>
        <v>0</v>
      </c>
      <c r="B472" s="23">
        <f>HT!B472</f>
        <v>0</v>
      </c>
      <c r="C472" s="23">
        <f>HT!C472</f>
        <v>0</v>
      </c>
      <c r="D472" s="23">
        <f>HT!D472</f>
        <v>0</v>
      </c>
      <c r="E472" s="3" t="str">
        <f>IFERROR(VLOOKUP(A472,grades!A:P,5,FALSE),"")</f>
        <v/>
      </c>
      <c r="F472" s="3" t="str">
        <f>IFERROR(VLOOKUP(A472,grades!A:Q,6,FALSE),"")</f>
        <v/>
      </c>
      <c r="G472" s="3" t="str">
        <f>IFERROR(VLOOKUP(A472,HT!A:K,8,FALSE),"")</f>
        <v/>
      </c>
      <c r="H472" s="3" t="str">
        <f>IFERROR(VLOOKUP(A472,HT!A:L,12,FALSE),"")</f>
        <v/>
      </c>
      <c r="I472" s="3" t="str">
        <f>IFERROR(VLOOKUP(A472,IEP!A:F,6,FALSE),"")</f>
        <v/>
      </c>
      <c r="J472" s="3" t="str">
        <f>IFERROR(VLOOKUP(A472,FRL!A:G,5,FALSE),"")</f>
        <v/>
      </c>
      <c r="K472" s="4" t="str">
        <f>IFERROR(VLOOKUP(A472,Att!A:E,5,FALSE),"")</f>
        <v/>
      </c>
      <c r="L472" s="32" t="str">
        <f>IFERROR(VLOOKUP(A472,Disc!A:C,2,FALSE),"0")</f>
        <v>0</v>
      </c>
      <c r="M472" s="3" t="str">
        <f>IFERROR(VLOOKUP(A472,CA!A:P,8,FALSE),"")</f>
        <v/>
      </c>
      <c r="N472" s="3" t="str">
        <f>IFERROR(VLOOKUP(A472,MA!A:Q,8,FALSE),"")</f>
        <v/>
      </c>
      <c r="O472" s="3" t="str">
        <f>IFERROR(VLOOKUP(A472,SC!A:Q,8,FALSE),"")</f>
        <v/>
      </c>
      <c r="P472" s="3" t="str">
        <f>IFERROR(VLOOKUP(A472,SS!A:P,8,FALSE),"")</f>
        <v/>
      </c>
      <c r="Q472" s="3">
        <f t="shared" si="42"/>
        <v>0</v>
      </c>
      <c r="R472" s="3">
        <f t="shared" si="43"/>
        <v>0</v>
      </c>
      <c r="S472" s="5"/>
      <c r="T472" s="3">
        <f>IFERROR(COUNTIFS(grades!A:A,A472,grades!H:H,"A"),"0")</f>
        <v>0</v>
      </c>
      <c r="U472" s="3">
        <f>IFERROR(COUNTIFS(grades!A:A,A472,grades!H:H,"B"),"0")</f>
        <v>0</v>
      </c>
      <c r="V472" s="3">
        <f>IFERROR(COUNTIFS(grades!A:A,A472,grades!H:H,"C"),"0")</f>
        <v>0</v>
      </c>
      <c r="W472" s="3">
        <f>IFERROR(COUNTIFS(grades!A:A,A472,grades!H:H,"D"),"0")</f>
        <v>0</v>
      </c>
      <c r="X472" s="3">
        <f>IFERROR(COUNTIFS(grades!A:A,A472,grades!H:H,"F"),"0")</f>
        <v>0</v>
      </c>
      <c r="Y472" s="5"/>
      <c r="Z472" s="3" t="str">
        <f>IFERROR(VLOOKUP(A472,'Previous CF'!A:AH,27,FALSE),"")</f>
        <v/>
      </c>
      <c r="AA472" s="6" t="e">
        <f t="shared" si="44"/>
        <v>#VALUE!</v>
      </c>
      <c r="AB472" s="6" t="e">
        <f t="shared" si="45"/>
        <v>#VALUE!</v>
      </c>
      <c r="AC472" s="6" t="e">
        <f t="shared" si="46"/>
        <v>#VALUE!</v>
      </c>
      <c r="AD472" s="3" t="e">
        <f t="shared" si="47"/>
        <v>#VALUE!</v>
      </c>
      <c r="AE472" s="20" t="str">
        <f>IFERROR(VLOOKUP(A472,'Previous CF'!A:AE,31,FALSE),"")</f>
        <v/>
      </c>
      <c r="AF472" s="20" t="str">
        <f>IFERROR(VLOOKUP(A472,'Previous CF'!A:AF,32,FALSE),"")</f>
        <v/>
      </c>
      <c r="AG472" s="12" t="str">
        <f>IFERROR(VLOOKUP(A472,'Previous CF'!A:AI,33,FALSE),"")</f>
        <v/>
      </c>
      <c r="AH472" s="12" t="str">
        <f>IFERROR(VLOOKUP(A472,'Previous CF'!A:AJ,34,FALSE),"")</f>
        <v/>
      </c>
      <c r="AI472" s="12" t="str">
        <f>IFERROR(VLOOKUP(A472,'Previous CF'!A:AK,35,FALSE),"")</f>
        <v/>
      </c>
      <c r="AJ472" s="12" t="str">
        <f>IFERROR(VLOOKUP(A472,'Previous CF'!A:AL,36,FALSE),"")</f>
        <v/>
      </c>
      <c r="AK472" s="12" t="str">
        <f>IFERROR(VLOOKUP(A472,'Previous CF'!A:AM,37,FALSE),"")</f>
        <v/>
      </c>
      <c r="AL472" s="12" t="str">
        <f>IFERROR(VLOOKUP(A472,'Previous CF'!A:AN,38,FALSE),"")</f>
        <v/>
      </c>
      <c r="AM472" s="12" t="str">
        <f>IFERROR(VLOOKUP(A472,'Previous CF'!A:AO,39,FALSE),"")</f>
        <v/>
      </c>
      <c r="AN472" s="12"/>
      <c r="AO472" s="12" t="str">
        <f>IFERROR(VLOOKUP(A472,'Previous CF'!A:AQ,41,FALSE),"")</f>
        <v/>
      </c>
      <c r="AP472" s="12" t="str">
        <f>IFERROR(VLOOKUP(A472,'Previous CF'!A:AR,42,FALSE),"")</f>
        <v/>
      </c>
    </row>
    <row r="473" spans="1:42" x14ac:dyDescent="0.35">
      <c r="A473" s="23">
        <f>HT!A473</f>
        <v>0</v>
      </c>
      <c r="B473" s="23">
        <f>HT!B473</f>
        <v>0</v>
      </c>
      <c r="C473" s="23">
        <f>HT!C473</f>
        <v>0</v>
      </c>
      <c r="D473" s="23">
        <f>HT!D473</f>
        <v>0</v>
      </c>
      <c r="E473" s="3" t="str">
        <f>IFERROR(VLOOKUP(A473,grades!A:P,5,FALSE),"")</f>
        <v/>
      </c>
      <c r="F473" s="3" t="str">
        <f>IFERROR(VLOOKUP(A473,grades!A:Q,6,FALSE),"")</f>
        <v/>
      </c>
      <c r="G473" s="3" t="str">
        <f>IFERROR(VLOOKUP(A473,HT!A:K,8,FALSE),"")</f>
        <v/>
      </c>
      <c r="H473" s="3" t="str">
        <f>IFERROR(VLOOKUP(A473,HT!A:L,12,FALSE),"")</f>
        <v/>
      </c>
      <c r="I473" s="3" t="str">
        <f>IFERROR(VLOOKUP(A473,IEP!A:F,6,FALSE),"")</f>
        <v/>
      </c>
      <c r="J473" s="3" t="str">
        <f>IFERROR(VLOOKUP(A473,FRL!A:G,5,FALSE),"")</f>
        <v/>
      </c>
      <c r="K473" s="4" t="str">
        <f>IFERROR(VLOOKUP(A473,Att!A:E,5,FALSE),"")</f>
        <v/>
      </c>
      <c r="L473" s="32" t="str">
        <f>IFERROR(VLOOKUP(A473,Disc!A:C,2,FALSE),"0")</f>
        <v>0</v>
      </c>
      <c r="M473" s="3" t="str">
        <f>IFERROR(VLOOKUP(A473,CA!A:P,8,FALSE),"")</f>
        <v/>
      </c>
      <c r="N473" s="3" t="str">
        <f>IFERROR(VLOOKUP(A473,MA!A:Q,8,FALSE),"")</f>
        <v/>
      </c>
      <c r="O473" s="3" t="str">
        <f>IFERROR(VLOOKUP(A473,SC!A:Q,8,FALSE),"")</f>
        <v/>
      </c>
      <c r="P473" s="3" t="str">
        <f>IFERROR(VLOOKUP(A473,SS!A:P,8,FALSE),"")</f>
        <v/>
      </c>
      <c r="Q473" s="3">
        <f t="shared" si="42"/>
        <v>0</v>
      </c>
      <c r="R473" s="3">
        <f t="shared" si="43"/>
        <v>0</v>
      </c>
      <c r="S473" s="5"/>
      <c r="T473" s="3">
        <f>IFERROR(COUNTIFS(grades!A:A,A473,grades!H:H,"A"),"0")</f>
        <v>0</v>
      </c>
      <c r="U473" s="3">
        <f>IFERROR(COUNTIFS(grades!A:A,A473,grades!H:H,"B"),"0")</f>
        <v>0</v>
      </c>
      <c r="V473" s="3">
        <f>IFERROR(COUNTIFS(grades!A:A,A473,grades!H:H,"C"),"0")</f>
        <v>0</v>
      </c>
      <c r="W473" s="3">
        <f>IFERROR(COUNTIFS(grades!A:A,A473,grades!H:H,"D"),"0")</f>
        <v>0</v>
      </c>
      <c r="X473" s="3">
        <f>IFERROR(COUNTIFS(grades!A:A,A473,grades!H:H,"F"),"0")</f>
        <v>0</v>
      </c>
      <c r="Y473" s="5"/>
      <c r="Z473" s="3" t="str">
        <f>IFERROR(VLOOKUP(A473,'Previous CF'!A:AH,27,FALSE),"")</f>
        <v/>
      </c>
      <c r="AA473" s="6" t="e">
        <f t="shared" si="44"/>
        <v>#VALUE!</v>
      </c>
      <c r="AB473" s="6" t="e">
        <f t="shared" si="45"/>
        <v>#VALUE!</v>
      </c>
      <c r="AC473" s="6" t="e">
        <f t="shared" si="46"/>
        <v>#VALUE!</v>
      </c>
      <c r="AD473" s="3" t="e">
        <f t="shared" si="47"/>
        <v>#VALUE!</v>
      </c>
      <c r="AE473" s="20" t="str">
        <f>IFERROR(VLOOKUP(A473,'Previous CF'!A:AE,31,FALSE),"")</f>
        <v/>
      </c>
      <c r="AF473" s="20" t="str">
        <f>IFERROR(VLOOKUP(A473,'Previous CF'!A:AF,32,FALSE),"")</f>
        <v/>
      </c>
      <c r="AG473" s="12" t="str">
        <f>IFERROR(VLOOKUP(A473,'Previous CF'!A:AI,33,FALSE),"")</f>
        <v/>
      </c>
      <c r="AH473" s="12" t="str">
        <f>IFERROR(VLOOKUP(A473,'Previous CF'!A:AJ,34,FALSE),"")</f>
        <v/>
      </c>
      <c r="AI473" s="12" t="str">
        <f>IFERROR(VLOOKUP(A473,'Previous CF'!A:AK,35,FALSE),"")</f>
        <v/>
      </c>
      <c r="AJ473" s="12" t="str">
        <f>IFERROR(VLOOKUP(A473,'Previous CF'!A:AL,36,FALSE),"")</f>
        <v/>
      </c>
      <c r="AK473" s="12" t="str">
        <f>IFERROR(VLOOKUP(A473,'Previous CF'!A:AM,37,FALSE),"")</f>
        <v/>
      </c>
      <c r="AL473" s="12" t="str">
        <f>IFERROR(VLOOKUP(A473,'Previous CF'!A:AN,38,FALSE),"")</f>
        <v/>
      </c>
      <c r="AM473" s="12" t="str">
        <f>IFERROR(VLOOKUP(A473,'Previous CF'!A:AO,39,FALSE),"")</f>
        <v/>
      </c>
      <c r="AN473" s="12"/>
      <c r="AO473" s="12" t="str">
        <f>IFERROR(VLOOKUP(A473,'Previous CF'!A:AQ,41,FALSE),"")</f>
        <v/>
      </c>
      <c r="AP473" s="12" t="str">
        <f>IFERROR(VLOOKUP(A473,'Previous CF'!A:AR,42,FALSE),"")</f>
        <v/>
      </c>
    </row>
    <row r="474" spans="1:42" x14ac:dyDescent="0.35">
      <c r="A474" s="23">
        <f>HT!A474</f>
        <v>0</v>
      </c>
      <c r="B474" s="23">
        <f>HT!B474</f>
        <v>0</v>
      </c>
      <c r="C474" s="23">
        <f>HT!C474</f>
        <v>0</v>
      </c>
      <c r="D474" s="23">
        <f>HT!D474</f>
        <v>0</v>
      </c>
      <c r="E474" s="3" t="str">
        <f>IFERROR(VLOOKUP(A474,grades!A:P,5,FALSE),"")</f>
        <v/>
      </c>
      <c r="F474" s="3" t="str">
        <f>IFERROR(VLOOKUP(A474,grades!A:Q,6,FALSE),"")</f>
        <v/>
      </c>
      <c r="G474" s="3" t="str">
        <f>IFERROR(VLOOKUP(A474,HT!A:K,8,FALSE),"")</f>
        <v/>
      </c>
      <c r="H474" s="3" t="str">
        <f>IFERROR(VLOOKUP(A474,HT!A:L,12,FALSE),"")</f>
        <v/>
      </c>
      <c r="I474" s="3" t="str">
        <f>IFERROR(VLOOKUP(A474,IEP!A:F,6,FALSE),"")</f>
        <v/>
      </c>
      <c r="J474" s="3" t="str">
        <f>IFERROR(VLOOKUP(A474,FRL!A:G,5,FALSE),"")</f>
        <v/>
      </c>
      <c r="K474" s="4" t="str">
        <f>IFERROR(VLOOKUP(A474,Att!A:E,5,FALSE),"")</f>
        <v/>
      </c>
      <c r="L474" s="32" t="str">
        <f>IFERROR(VLOOKUP(A474,Disc!A:C,2,FALSE),"0")</f>
        <v>0</v>
      </c>
      <c r="M474" s="3" t="str">
        <f>IFERROR(VLOOKUP(A474,CA!A:P,8,FALSE),"")</f>
        <v/>
      </c>
      <c r="N474" s="3" t="str">
        <f>IFERROR(VLOOKUP(A474,MA!A:Q,8,FALSE),"")</f>
        <v/>
      </c>
      <c r="O474" s="3" t="str">
        <f>IFERROR(VLOOKUP(A474,SC!A:Q,8,FALSE),"")</f>
        <v/>
      </c>
      <c r="P474" s="3" t="str">
        <f>IFERROR(VLOOKUP(A474,SS!A:P,8,FALSE),"")</f>
        <v/>
      </c>
      <c r="Q474" s="3">
        <f t="shared" si="42"/>
        <v>0</v>
      </c>
      <c r="R474" s="3">
        <f t="shared" si="43"/>
        <v>0</v>
      </c>
      <c r="S474" s="5"/>
      <c r="T474" s="3">
        <f>IFERROR(COUNTIFS(grades!A:A,A474,grades!H:H,"A"),"0")</f>
        <v>0</v>
      </c>
      <c r="U474" s="3">
        <f>IFERROR(COUNTIFS(grades!A:A,A474,grades!H:H,"B"),"0")</f>
        <v>0</v>
      </c>
      <c r="V474" s="3">
        <f>IFERROR(COUNTIFS(grades!A:A,A474,grades!H:H,"C"),"0")</f>
        <v>0</v>
      </c>
      <c r="W474" s="3">
        <f>IFERROR(COUNTIFS(grades!A:A,A474,grades!H:H,"D"),"0")</f>
        <v>0</v>
      </c>
      <c r="X474" s="3">
        <f>IFERROR(COUNTIFS(grades!A:A,A474,grades!H:H,"F"),"0")</f>
        <v>0</v>
      </c>
      <c r="Y474" s="5"/>
      <c r="Z474" s="3" t="str">
        <f>IFERROR(VLOOKUP(A474,'Previous CF'!A:AH,27,FALSE),"")</f>
        <v/>
      </c>
      <c r="AA474" s="6" t="e">
        <f t="shared" si="44"/>
        <v>#VALUE!</v>
      </c>
      <c r="AB474" s="6" t="e">
        <f t="shared" si="45"/>
        <v>#VALUE!</v>
      </c>
      <c r="AC474" s="6" t="e">
        <f t="shared" si="46"/>
        <v>#VALUE!</v>
      </c>
      <c r="AD474" s="3" t="e">
        <f t="shared" si="47"/>
        <v>#VALUE!</v>
      </c>
      <c r="AE474" s="20" t="str">
        <f>IFERROR(VLOOKUP(A474,'Previous CF'!A:AE,31,FALSE),"")</f>
        <v/>
      </c>
      <c r="AF474" s="20" t="str">
        <f>IFERROR(VLOOKUP(A474,'Previous CF'!A:AF,32,FALSE),"")</f>
        <v/>
      </c>
      <c r="AG474" s="12" t="str">
        <f>IFERROR(VLOOKUP(A474,'Previous CF'!A:AI,33,FALSE),"")</f>
        <v/>
      </c>
      <c r="AH474" s="12" t="str">
        <f>IFERROR(VLOOKUP(A474,'Previous CF'!A:AJ,34,FALSE),"")</f>
        <v/>
      </c>
      <c r="AI474" s="12" t="str">
        <f>IFERROR(VLOOKUP(A474,'Previous CF'!A:AK,35,FALSE),"")</f>
        <v/>
      </c>
      <c r="AJ474" s="12" t="str">
        <f>IFERROR(VLOOKUP(A474,'Previous CF'!A:AL,36,FALSE),"")</f>
        <v/>
      </c>
      <c r="AK474" s="12" t="str">
        <f>IFERROR(VLOOKUP(A474,'Previous CF'!A:AM,37,FALSE),"")</f>
        <v/>
      </c>
      <c r="AL474" s="12" t="str">
        <f>IFERROR(VLOOKUP(A474,'Previous CF'!A:AN,38,FALSE),"")</f>
        <v/>
      </c>
      <c r="AM474" s="12" t="str">
        <f>IFERROR(VLOOKUP(A474,'Previous CF'!A:AO,39,FALSE),"")</f>
        <v/>
      </c>
      <c r="AN474" s="12"/>
      <c r="AO474" s="12" t="str">
        <f>IFERROR(VLOOKUP(A474,'Previous CF'!A:AQ,41,FALSE),"")</f>
        <v/>
      </c>
      <c r="AP474" s="12" t="str">
        <f>IFERROR(VLOOKUP(A474,'Previous CF'!A:AR,42,FALSE),"")</f>
        <v/>
      </c>
    </row>
    <row r="475" spans="1:42" x14ac:dyDescent="0.35">
      <c r="A475" s="23">
        <f>HT!A475</f>
        <v>0</v>
      </c>
      <c r="B475" s="23">
        <f>HT!B475</f>
        <v>0</v>
      </c>
      <c r="C475" s="23">
        <f>HT!C475</f>
        <v>0</v>
      </c>
      <c r="D475" s="23">
        <f>HT!D475</f>
        <v>0</v>
      </c>
      <c r="E475" s="3" t="str">
        <f>IFERROR(VLOOKUP(A475,grades!A:P,5,FALSE),"")</f>
        <v/>
      </c>
      <c r="F475" s="3" t="str">
        <f>IFERROR(VLOOKUP(A475,grades!A:Q,6,FALSE),"")</f>
        <v/>
      </c>
      <c r="G475" s="3" t="str">
        <f>IFERROR(VLOOKUP(A475,HT!A:K,8,FALSE),"")</f>
        <v/>
      </c>
      <c r="H475" s="3" t="str">
        <f>IFERROR(VLOOKUP(A475,HT!A:L,12,FALSE),"")</f>
        <v/>
      </c>
      <c r="I475" s="3" t="str">
        <f>IFERROR(VLOOKUP(A475,IEP!A:F,6,FALSE),"")</f>
        <v/>
      </c>
      <c r="J475" s="3" t="str">
        <f>IFERROR(VLOOKUP(A475,FRL!A:G,5,FALSE),"")</f>
        <v/>
      </c>
      <c r="K475" s="4" t="str">
        <f>IFERROR(VLOOKUP(A475,Att!A:E,5,FALSE),"")</f>
        <v/>
      </c>
      <c r="L475" s="32" t="str">
        <f>IFERROR(VLOOKUP(A475,Disc!A:C,2,FALSE),"0")</f>
        <v>0</v>
      </c>
      <c r="M475" s="3" t="str">
        <f>IFERROR(VLOOKUP(A475,CA!A:P,8,FALSE),"")</f>
        <v/>
      </c>
      <c r="N475" s="3" t="str">
        <f>IFERROR(VLOOKUP(A475,MA!A:Q,8,FALSE),"")</f>
        <v/>
      </c>
      <c r="O475" s="3" t="str">
        <f>IFERROR(VLOOKUP(A475,SC!A:Q,8,FALSE),"")</f>
        <v/>
      </c>
      <c r="P475" s="3" t="str">
        <f>IFERROR(VLOOKUP(A475,SS!A:P,8,FALSE),"")</f>
        <v/>
      </c>
      <c r="Q475" s="3">
        <f t="shared" si="42"/>
        <v>0</v>
      </c>
      <c r="R475" s="3">
        <f t="shared" si="43"/>
        <v>0</v>
      </c>
      <c r="S475" s="5"/>
      <c r="T475" s="3">
        <f>IFERROR(COUNTIFS(grades!A:A,A475,grades!H:H,"A"),"0")</f>
        <v>0</v>
      </c>
      <c r="U475" s="3">
        <f>IFERROR(COUNTIFS(grades!A:A,A475,grades!H:H,"B"),"0")</f>
        <v>0</v>
      </c>
      <c r="V475" s="3">
        <f>IFERROR(COUNTIFS(grades!A:A,A475,grades!H:H,"C"),"0")</f>
        <v>0</v>
      </c>
      <c r="W475" s="3">
        <f>IFERROR(COUNTIFS(grades!A:A,A475,grades!H:H,"D"),"0")</f>
        <v>0</v>
      </c>
      <c r="X475" s="3">
        <f>IFERROR(COUNTIFS(grades!A:A,A475,grades!H:H,"F"),"0")</f>
        <v>0</v>
      </c>
      <c r="Y475" s="5"/>
      <c r="Z475" s="3" t="str">
        <f>IFERROR(VLOOKUP(A475,'Previous CF'!A:AH,27,FALSE),"")</f>
        <v/>
      </c>
      <c r="AA475" s="6" t="e">
        <f t="shared" si="44"/>
        <v>#VALUE!</v>
      </c>
      <c r="AB475" s="6" t="e">
        <f t="shared" si="45"/>
        <v>#VALUE!</v>
      </c>
      <c r="AC475" s="6" t="e">
        <f t="shared" si="46"/>
        <v>#VALUE!</v>
      </c>
      <c r="AD475" s="3" t="e">
        <f t="shared" si="47"/>
        <v>#VALUE!</v>
      </c>
      <c r="AE475" s="20" t="str">
        <f>IFERROR(VLOOKUP(A475,'Previous CF'!A:AE,31,FALSE),"")</f>
        <v/>
      </c>
      <c r="AF475" s="20" t="str">
        <f>IFERROR(VLOOKUP(A475,'Previous CF'!A:AF,32,FALSE),"")</f>
        <v/>
      </c>
      <c r="AG475" s="12" t="str">
        <f>IFERROR(VLOOKUP(A475,'Previous CF'!A:AI,33,FALSE),"")</f>
        <v/>
      </c>
      <c r="AH475" s="12" t="str">
        <f>IFERROR(VLOOKUP(A475,'Previous CF'!A:AJ,34,FALSE),"")</f>
        <v/>
      </c>
      <c r="AI475" s="12" t="str">
        <f>IFERROR(VLOOKUP(A475,'Previous CF'!A:AK,35,FALSE),"")</f>
        <v/>
      </c>
      <c r="AJ475" s="12" t="str">
        <f>IFERROR(VLOOKUP(A475,'Previous CF'!A:AL,36,FALSE),"")</f>
        <v/>
      </c>
      <c r="AK475" s="12" t="str">
        <f>IFERROR(VLOOKUP(A475,'Previous CF'!A:AM,37,FALSE),"")</f>
        <v/>
      </c>
      <c r="AL475" s="12" t="str">
        <f>IFERROR(VLOOKUP(A475,'Previous CF'!A:AN,38,FALSE),"")</f>
        <v/>
      </c>
      <c r="AM475" s="12" t="str">
        <f>IFERROR(VLOOKUP(A475,'Previous CF'!A:AO,39,FALSE),"")</f>
        <v/>
      </c>
      <c r="AN475" s="12"/>
      <c r="AO475" s="12" t="str">
        <f>IFERROR(VLOOKUP(A475,'Previous CF'!A:AQ,41,FALSE),"")</f>
        <v/>
      </c>
      <c r="AP475" s="12" t="str">
        <f>IFERROR(VLOOKUP(A475,'Previous CF'!A:AR,42,FALSE),"")</f>
        <v/>
      </c>
    </row>
    <row r="476" spans="1:42" x14ac:dyDescent="0.35">
      <c r="A476" s="23">
        <f>HT!A476</f>
        <v>0</v>
      </c>
      <c r="B476" s="23">
        <f>HT!B476</f>
        <v>0</v>
      </c>
      <c r="C476" s="23">
        <f>HT!C476</f>
        <v>0</v>
      </c>
      <c r="D476" s="23">
        <f>HT!D476</f>
        <v>0</v>
      </c>
      <c r="E476" s="3" t="str">
        <f>IFERROR(VLOOKUP(A476,grades!A:P,5,FALSE),"")</f>
        <v/>
      </c>
      <c r="F476" s="3" t="str">
        <f>IFERROR(VLOOKUP(A476,grades!A:Q,6,FALSE),"")</f>
        <v/>
      </c>
      <c r="G476" s="3" t="str">
        <f>IFERROR(VLOOKUP(A476,HT!A:K,8,FALSE),"")</f>
        <v/>
      </c>
      <c r="H476" s="3" t="str">
        <f>IFERROR(VLOOKUP(A476,HT!A:L,12,FALSE),"")</f>
        <v/>
      </c>
      <c r="I476" s="3" t="str">
        <f>IFERROR(VLOOKUP(A476,IEP!A:F,6,FALSE),"")</f>
        <v/>
      </c>
      <c r="J476" s="3" t="str">
        <f>IFERROR(VLOOKUP(A476,FRL!A:G,5,FALSE),"")</f>
        <v/>
      </c>
      <c r="K476" s="4" t="str">
        <f>IFERROR(VLOOKUP(A476,Att!A:E,5,FALSE),"")</f>
        <v/>
      </c>
      <c r="L476" s="32" t="str">
        <f>IFERROR(VLOOKUP(A476,Disc!A:C,2,FALSE),"0")</f>
        <v>0</v>
      </c>
      <c r="M476" s="3" t="str">
        <f>IFERROR(VLOOKUP(A476,CA!A:P,8,FALSE),"")</f>
        <v/>
      </c>
      <c r="N476" s="3" t="str">
        <f>IFERROR(VLOOKUP(A476,MA!A:Q,8,FALSE),"")</f>
        <v/>
      </c>
      <c r="O476" s="3" t="str">
        <f>IFERROR(VLOOKUP(A476,SC!A:Q,8,FALSE),"")</f>
        <v/>
      </c>
      <c r="P476" s="3" t="str">
        <f>IFERROR(VLOOKUP(A476,SS!A:P,8,FALSE),"")</f>
        <v/>
      </c>
      <c r="Q476" s="3">
        <f t="shared" si="42"/>
        <v>0</v>
      </c>
      <c r="R476" s="3">
        <f t="shared" si="43"/>
        <v>0</v>
      </c>
      <c r="S476" s="5"/>
      <c r="T476" s="3">
        <f>IFERROR(COUNTIFS(grades!A:A,A476,grades!H:H,"A"),"0")</f>
        <v>0</v>
      </c>
      <c r="U476" s="3">
        <f>IFERROR(COUNTIFS(grades!A:A,A476,grades!H:H,"B"),"0")</f>
        <v>0</v>
      </c>
      <c r="V476" s="3">
        <f>IFERROR(COUNTIFS(grades!A:A,A476,grades!H:H,"C"),"0")</f>
        <v>0</v>
      </c>
      <c r="W476" s="3">
        <f>IFERROR(COUNTIFS(grades!A:A,A476,grades!H:H,"D"),"0")</f>
        <v>0</v>
      </c>
      <c r="X476" s="3">
        <f>IFERROR(COUNTIFS(grades!A:A,A476,grades!H:H,"F"),"0")</f>
        <v>0</v>
      </c>
      <c r="Y476" s="5"/>
      <c r="Z476" s="3" t="str">
        <f>IFERROR(VLOOKUP(A476,'Previous CF'!A:AH,27,FALSE),"")</f>
        <v/>
      </c>
      <c r="AA476" s="6" t="e">
        <f t="shared" si="44"/>
        <v>#VALUE!</v>
      </c>
      <c r="AB476" s="6" t="e">
        <f t="shared" si="45"/>
        <v>#VALUE!</v>
      </c>
      <c r="AC476" s="6" t="e">
        <f t="shared" si="46"/>
        <v>#VALUE!</v>
      </c>
      <c r="AD476" s="3" t="e">
        <f t="shared" si="47"/>
        <v>#VALUE!</v>
      </c>
      <c r="AE476" s="20" t="str">
        <f>IFERROR(VLOOKUP(A476,'Previous CF'!A:AE,31,FALSE),"")</f>
        <v/>
      </c>
      <c r="AF476" s="20" t="str">
        <f>IFERROR(VLOOKUP(A476,'Previous CF'!A:AF,32,FALSE),"")</f>
        <v/>
      </c>
      <c r="AG476" s="12" t="str">
        <f>IFERROR(VLOOKUP(A476,'Previous CF'!A:AI,33,FALSE),"")</f>
        <v/>
      </c>
      <c r="AH476" s="12" t="str">
        <f>IFERROR(VLOOKUP(A476,'Previous CF'!A:AJ,34,FALSE),"")</f>
        <v/>
      </c>
      <c r="AI476" s="12" t="str">
        <f>IFERROR(VLOOKUP(A476,'Previous CF'!A:AK,35,FALSE),"")</f>
        <v/>
      </c>
      <c r="AJ476" s="12" t="str">
        <f>IFERROR(VLOOKUP(A476,'Previous CF'!A:AL,36,FALSE),"")</f>
        <v/>
      </c>
      <c r="AK476" s="12" t="str">
        <f>IFERROR(VLOOKUP(A476,'Previous CF'!A:AM,37,FALSE),"")</f>
        <v/>
      </c>
      <c r="AL476" s="12" t="str">
        <f>IFERROR(VLOOKUP(A476,'Previous CF'!A:AN,38,FALSE),"")</f>
        <v/>
      </c>
      <c r="AM476" s="12" t="str">
        <f>IFERROR(VLOOKUP(A476,'Previous CF'!A:AO,39,FALSE),"")</f>
        <v/>
      </c>
      <c r="AN476" s="12"/>
      <c r="AO476" s="12" t="str">
        <f>IFERROR(VLOOKUP(A476,'Previous CF'!A:AQ,41,FALSE),"")</f>
        <v/>
      </c>
      <c r="AP476" s="12" t="str">
        <f>IFERROR(VLOOKUP(A476,'Previous CF'!A:AR,42,FALSE),"")</f>
        <v/>
      </c>
    </row>
    <row r="477" spans="1:42" x14ac:dyDescent="0.35">
      <c r="A477" s="23">
        <f>HT!A477</f>
        <v>0</v>
      </c>
      <c r="B477" s="23">
        <f>HT!B477</f>
        <v>0</v>
      </c>
      <c r="C477" s="23">
        <f>HT!C477</f>
        <v>0</v>
      </c>
      <c r="D477" s="23">
        <f>HT!D477</f>
        <v>0</v>
      </c>
      <c r="E477" s="3" t="str">
        <f>IFERROR(VLOOKUP(A477,grades!A:P,5,FALSE),"")</f>
        <v/>
      </c>
      <c r="F477" s="3" t="str">
        <f>IFERROR(VLOOKUP(A477,grades!A:Q,6,FALSE),"")</f>
        <v/>
      </c>
      <c r="G477" s="3" t="str">
        <f>IFERROR(VLOOKUP(A477,HT!A:K,8,FALSE),"")</f>
        <v/>
      </c>
      <c r="H477" s="3" t="str">
        <f>IFERROR(VLOOKUP(A477,HT!A:L,12,FALSE),"")</f>
        <v/>
      </c>
      <c r="I477" s="3" t="str">
        <f>IFERROR(VLOOKUP(A477,IEP!A:F,6,FALSE),"")</f>
        <v/>
      </c>
      <c r="J477" s="3" t="str">
        <f>IFERROR(VLOOKUP(A477,FRL!A:G,5,FALSE),"")</f>
        <v/>
      </c>
      <c r="K477" s="4" t="str">
        <f>IFERROR(VLOOKUP(A477,Att!A:E,5,FALSE),"")</f>
        <v/>
      </c>
      <c r="L477" s="32" t="str">
        <f>IFERROR(VLOOKUP(A477,Disc!A:C,2,FALSE),"0")</f>
        <v>0</v>
      </c>
      <c r="M477" s="3" t="str">
        <f>IFERROR(VLOOKUP(A477,CA!A:P,8,FALSE),"")</f>
        <v/>
      </c>
      <c r="N477" s="3" t="str">
        <f>IFERROR(VLOOKUP(A477,MA!A:Q,8,FALSE),"")</f>
        <v/>
      </c>
      <c r="O477" s="3" t="str">
        <f>IFERROR(VLOOKUP(A477,SC!A:Q,8,FALSE),"")</f>
        <v/>
      </c>
      <c r="P477" s="3" t="str">
        <f>IFERROR(VLOOKUP(A477,SS!A:P,8,FALSE),"")</f>
        <v/>
      </c>
      <c r="Q477" s="3">
        <f t="shared" si="42"/>
        <v>0</v>
      </c>
      <c r="R477" s="3">
        <f t="shared" si="43"/>
        <v>0</v>
      </c>
      <c r="S477" s="5"/>
      <c r="T477" s="3">
        <f>IFERROR(COUNTIFS(grades!A:A,A477,grades!H:H,"A"),"0")</f>
        <v>0</v>
      </c>
      <c r="U477" s="3">
        <f>IFERROR(COUNTIFS(grades!A:A,A477,grades!H:H,"B"),"0")</f>
        <v>0</v>
      </c>
      <c r="V477" s="3">
        <f>IFERROR(COUNTIFS(grades!A:A,A477,grades!H:H,"C"),"0")</f>
        <v>0</v>
      </c>
      <c r="W477" s="3">
        <f>IFERROR(COUNTIFS(grades!A:A,A477,grades!H:H,"D"),"0")</f>
        <v>0</v>
      </c>
      <c r="X477" s="3">
        <f>IFERROR(COUNTIFS(grades!A:A,A477,grades!H:H,"F"),"0")</f>
        <v>0</v>
      </c>
      <c r="Y477" s="5"/>
      <c r="Z477" s="3" t="str">
        <f>IFERROR(VLOOKUP(A477,'Previous CF'!A:AH,27,FALSE),"")</f>
        <v/>
      </c>
      <c r="AA477" s="6" t="e">
        <f t="shared" si="44"/>
        <v>#VALUE!</v>
      </c>
      <c r="AB477" s="6" t="e">
        <f t="shared" si="45"/>
        <v>#VALUE!</v>
      </c>
      <c r="AC477" s="6" t="e">
        <f t="shared" si="46"/>
        <v>#VALUE!</v>
      </c>
      <c r="AD477" s="3" t="e">
        <f t="shared" si="47"/>
        <v>#VALUE!</v>
      </c>
      <c r="AE477" s="20" t="str">
        <f>IFERROR(VLOOKUP(A477,'Previous CF'!A:AE,31,FALSE),"")</f>
        <v/>
      </c>
      <c r="AF477" s="20" t="str">
        <f>IFERROR(VLOOKUP(A477,'Previous CF'!A:AF,32,FALSE),"")</f>
        <v/>
      </c>
      <c r="AG477" s="12" t="str">
        <f>IFERROR(VLOOKUP(A477,'Previous CF'!A:AI,33,FALSE),"")</f>
        <v/>
      </c>
      <c r="AH477" s="12" t="str">
        <f>IFERROR(VLOOKUP(A477,'Previous CF'!A:AJ,34,FALSE),"")</f>
        <v/>
      </c>
      <c r="AI477" s="12" t="str">
        <f>IFERROR(VLOOKUP(A477,'Previous CF'!A:AK,35,FALSE),"")</f>
        <v/>
      </c>
      <c r="AJ477" s="12" t="str">
        <f>IFERROR(VLOOKUP(A477,'Previous CF'!A:AL,36,FALSE),"")</f>
        <v/>
      </c>
      <c r="AK477" s="12" t="str">
        <f>IFERROR(VLOOKUP(A477,'Previous CF'!A:AM,37,FALSE),"")</f>
        <v/>
      </c>
      <c r="AL477" s="12" t="str">
        <f>IFERROR(VLOOKUP(A477,'Previous CF'!A:AN,38,FALSE),"")</f>
        <v/>
      </c>
      <c r="AM477" s="12" t="str">
        <f>IFERROR(VLOOKUP(A477,'Previous CF'!A:AO,39,FALSE),"")</f>
        <v/>
      </c>
      <c r="AN477" s="12"/>
      <c r="AO477" s="12" t="str">
        <f>IFERROR(VLOOKUP(A477,'Previous CF'!A:AQ,41,FALSE),"")</f>
        <v/>
      </c>
      <c r="AP477" s="12" t="str">
        <f>IFERROR(VLOOKUP(A477,'Previous CF'!A:AR,42,FALSE),"")</f>
        <v/>
      </c>
    </row>
    <row r="478" spans="1:42" x14ac:dyDescent="0.35">
      <c r="A478" s="23">
        <f>HT!A478</f>
        <v>0</v>
      </c>
      <c r="B478" s="23">
        <f>HT!B478</f>
        <v>0</v>
      </c>
      <c r="C478" s="23">
        <f>HT!C478</f>
        <v>0</v>
      </c>
      <c r="D478" s="23">
        <f>HT!D478</f>
        <v>0</v>
      </c>
      <c r="E478" s="3" t="str">
        <f>IFERROR(VLOOKUP(A478,grades!A:P,5,FALSE),"")</f>
        <v/>
      </c>
      <c r="F478" s="3" t="str">
        <f>IFERROR(VLOOKUP(A478,grades!A:Q,6,FALSE),"")</f>
        <v/>
      </c>
      <c r="G478" s="3" t="str">
        <f>IFERROR(VLOOKUP(A478,HT!A:K,8,FALSE),"")</f>
        <v/>
      </c>
      <c r="H478" s="3" t="str">
        <f>IFERROR(VLOOKUP(A478,HT!A:L,12,FALSE),"")</f>
        <v/>
      </c>
      <c r="I478" s="3" t="str">
        <f>IFERROR(VLOOKUP(A478,IEP!A:F,6,FALSE),"")</f>
        <v/>
      </c>
      <c r="J478" s="3" t="str">
        <f>IFERROR(VLOOKUP(A478,FRL!A:G,5,FALSE),"")</f>
        <v/>
      </c>
      <c r="K478" s="4" t="str">
        <f>IFERROR(VLOOKUP(A478,Att!A:E,5,FALSE),"")</f>
        <v/>
      </c>
      <c r="L478" s="32" t="str">
        <f>IFERROR(VLOOKUP(A478,Disc!A:C,2,FALSE),"0")</f>
        <v>0</v>
      </c>
      <c r="M478" s="3" t="str">
        <f>IFERROR(VLOOKUP(A478,CA!A:P,8,FALSE),"")</f>
        <v/>
      </c>
      <c r="N478" s="3" t="str">
        <f>IFERROR(VLOOKUP(A478,MA!A:Q,8,FALSE),"")</f>
        <v/>
      </c>
      <c r="O478" s="3" t="str">
        <f>IFERROR(VLOOKUP(A478,SC!A:Q,8,FALSE),"")</f>
        <v/>
      </c>
      <c r="P478" s="3" t="str">
        <f>IFERROR(VLOOKUP(A478,SS!A:P,8,FALSE),"")</f>
        <v/>
      </c>
      <c r="Q478" s="3">
        <f t="shared" si="42"/>
        <v>0</v>
      </c>
      <c r="R478" s="3">
        <f t="shared" si="43"/>
        <v>0</v>
      </c>
      <c r="S478" s="5"/>
      <c r="T478" s="3">
        <f>IFERROR(COUNTIFS(grades!A:A,A478,grades!H:H,"A"),"0")</f>
        <v>0</v>
      </c>
      <c r="U478" s="3">
        <f>IFERROR(COUNTIFS(grades!A:A,A478,grades!H:H,"B"),"0")</f>
        <v>0</v>
      </c>
      <c r="V478" s="3">
        <f>IFERROR(COUNTIFS(grades!A:A,A478,grades!H:H,"C"),"0")</f>
        <v>0</v>
      </c>
      <c r="W478" s="3">
        <f>IFERROR(COUNTIFS(grades!A:A,A478,grades!H:H,"D"),"0")</f>
        <v>0</v>
      </c>
      <c r="X478" s="3">
        <f>IFERROR(COUNTIFS(grades!A:A,A478,grades!H:H,"F"),"0")</f>
        <v>0</v>
      </c>
      <c r="Y478" s="5"/>
      <c r="Z478" s="3" t="str">
        <f>IFERROR(VLOOKUP(A478,'Previous CF'!A:AH,27,FALSE),"")</f>
        <v/>
      </c>
      <c r="AA478" s="6" t="e">
        <f t="shared" si="44"/>
        <v>#VALUE!</v>
      </c>
      <c r="AB478" s="6" t="e">
        <f t="shared" si="45"/>
        <v>#VALUE!</v>
      </c>
      <c r="AC478" s="6" t="e">
        <f t="shared" si="46"/>
        <v>#VALUE!</v>
      </c>
      <c r="AD478" s="3" t="e">
        <f t="shared" si="47"/>
        <v>#VALUE!</v>
      </c>
      <c r="AE478" s="20" t="str">
        <f>IFERROR(VLOOKUP(A478,'Previous CF'!A:AE,31,FALSE),"")</f>
        <v/>
      </c>
      <c r="AF478" s="20" t="str">
        <f>IFERROR(VLOOKUP(A478,'Previous CF'!A:AF,32,FALSE),"")</f>
        <v/>
      </c>
      <c r="AG478" s="12" t="str">
        <f>IFERROR(VLOOKUP(A478,'Previous CF'!A:AI,33,FALSE),"")</f>
        <v/>
      </c>
      <c r="AH478" s="12" t="str">
        <f>IFERROR(VLOOKUP(A478,'Previous CF'!A:AJ,34,FALSE),"")</f>
        <v/>
      </c>
      <c r="AI478" s="12" t="str">
        <f>IFERROR(VLOOKUP(A478,'Previous CF'!A:AK,35,FALSE),"")</f>
        <v/>
      </c>
      <c r="AJ478" s="12" t="str">
        <f>IFERROR(VLOOKUP(A478,'Previous CF'!A:AL,36,FALSE),"")</f>
        <v/>
      </c>
      <c r="AK478" s="12" t="str">
        <f>IFERROR(VLOOKUP(A478,'Previous CF'!A:AM,37,FALSE),"")</f>
        <v/>
      </c>
      <c r="AL478" s="12" t="str">
        <f>IFERROR(VLOOKUP(A478,'Previous CF'!A:AN,38,FALSE),"")</f>
        <v/>
      </c>
      <c r="AM478" s="12" t="str">
        <f>IFERROR(VLOOKUP(A478,'Previous CF'!A:AO,39,FALSE),"")</f>
        <v/>
      </c>
      <c r="AN478" s="12"/>
      <c r="AO478" s="12" t="str">
        <f>IFERROR(VLOOKUP(A478,'Previous CF'!A:AQ,41,FALSE),"")</f>
        <v/>
      </c>
      <c r="AP478" s="12" t="str">
        <f>IFERROR(VLOOKUP(A478,'Previous CF'!A:AR,42,FALSE),"")</f>
        <v/>
      </c>
    </row>
    <row r="479" spans="1:42" x14ac:dyDescent="0.35">
      <c r="A479" s="23">
        <f>HT!A479</f>
        <v>0</v>
      </c>
      <c r="B479" s="23">
        <f>HT!B479</f>
        <v>0</v>
      </c>
      <c r="C479" s="23">
        <f>HT!C479</f>
        <v>0</v>
      </c>
      <c r="D479" s="23">
        <f>HT!D479</f>
        <v>0</v>
      </c>
      <c r="E479" s="3" t="str">
        <f>IFERROR(VLOOKUP(A479,grades!A:P,5,FALSE),"")</f>
        <v/>
      </c>
      <c r="F479" s="3" t="str">
        <f>IFERROR(VLOOKUP(A479,grades!A:Q,6,FALSE),"")</f>
        <v/>
      </c>
      <c r="G479" s="3" t="str">
        <f>IFERROR(VLOOKUP(A479,HT!A:K,8,FALSE),"")</f>
        <v/>
      </c>
      <c r="H479" s="3" t="str">
        <f>IFERROR(VLOOKUP(A479,HT!A:L,12,FALSE),"")</f>
        <v/>
      </c>
      <c r="I479" s="3" t="str">
        <f>IFERROR(VLOOKUP(A479,IEP!A:F,6,FALSE),"")</f>
        <v/>
      </c>
      <c r="J479" s="3" t="str">
        <f>IFERROR(VLOOKUP(A479,FRL!A:G,5,FALSE),"")</f>
        <v/>
      </c>
      <c r="K479" s="4" t="str">
        <f>IFERROR(VLOOKUP(A479,Att!A:E,5,FALSE),"")</f>
        <v/>
      </c>
      <c r="L479" s="32" t="str">
        <f>IFERROR(VLOOKUP(A479,Disc!A:C,2,FALSE),"0")</f>
        <v>0</v>
      </c>
      <c r="M479" s="3" t="str">
        <f>IFERROR(VLOOKUP(A479,CA!A:P,8,FALSE),"")</f>
        <v/>
      </c>
      <c r="N479" s="3" t="str">
        <f>IFERROR(VLOOKUP(A479,MA!A:Q,8,FALSE),"")</f>
        <v/>
      </c>
      <c r="O479" s="3" t="str">
        <f>IFERROR(VLOOKUP(A479,SC!A:Q,8,FALSE),"")</f>
        <v/>
      </c>
      <c r="P479" s="3" t="str">
        <f>IFERROR(VLOOKUP(A479,SS!A:P,8,FALSE),"")</f>
        <v/>
      </c>
      <c r="Q479" s="3">
        <f t="shared" si="42"/>
        <v>0</v>
      </c>
      <c r="R479" s="3">
        <f t="shared" si="43"/>
        <v>0</v>
      </c>
      <c r="S479" s="5"/>
      <c r="T479" s="3">
        <f>IFERROR(COUNTIFS(grades!A:A,A479,grades!H:H,"A"),"0")</f>
        <v>0</v>
      </c>
      <c r="U479" s="3">
        <f>IFERROR(COUNTIFS(grades!A:A,A479,grades!H:H,"B"),"0")</f>
        <v>0</v>
      </c>
      <c r="V479" s="3">
        <f>IFERROR(COUNTIFS(grades!A:A,A479,grades!H:H,"C"),"0")</f>
        <v>0</v>
      </c>
      <c r="W479" s="3">
        <f>IFERROR(COUNTIFS(grades!A:A,A479,grades!H:H,"D"),"0")</f>
        <v>0</v>
      </c>
      <c r="X479" s="3">
        <f>IFERROR(COUNTIFS(grades!A:A,A479,grades!H:H,"F"),"0")</f>
        <v>0</v>
      </c>
      <c r="Y479" s="5"/>
      <c r="Z479" s="3" t="str">
        <f>IFERROR(VLOOKUP(A479,'Previous CF'!A:AH,27,FALSE),"")</f>
        <v/>
      </c>
      <c r="AA479" s="6" t="e">
        <f t="shared" si="44"/>
        <v>#VALUE!</v>
      </c>
      <c r="AB479" s="6" t="e">
        <f t="shared" si="45"/>
        <v>#VALUE!</v>
      </c>
      <c r="AC479" s="6" t="e">
        <f t="shared" si="46"/>
        <v>#VALUE!</v>
      </c>
      <c r="AD479" s="3" t="e">
        <f t="shared" si="47"/>
        <v>#VALUE!</v>
      </c>
      <c r="AE479" s="20" t="str">
        <f>IFERROR(VLOOKUP(A479,'Previous CF'!A:AE,31,FALSE),"")</f>
        <v/>
      </c>
      <c r="AF479" s="20" t="str">
        <f>IFERROR(VLOOKUP(A479,'Previous CF'!A:AF,32,FALSE),"")</f>
        <v/>
      </c>
      <c r="AG479" s="12" t="str">
        <f>IFERROR(VLOOKUP(A479,'Previous CF'!A:AI,33,FALSE),"")</f>
        <v/>
      </c>
      <c r="AH479" s="12" t="str">
        <f>IFERROR(VLOOKUP(A479,'Previous CF'!A:AJ,34,FALSE),"")</f>
        <v/>
      </c>
      <c r="AI479" s="12" t="str">
        <f>IFERROR(VLOOKUP(A479,'Previous CF'!A:AK,35,FALSE),"")</f>
        <v/>
      </c>
      <c r="AJ479" s="12" t="str">
        <f>IFERROR(VLOOKUP(A479,'Previous CF'!A:AL,36,FALSE),"")</f>
        <v/>
      </c>
      <c r="AK479" s="12" t="str">
        <f>IFERROR(VLOOKUP(A479,'Previous CF'!A:AM,37,FALSE),"")</f>
        <v/>
      </c>
      <c r="AL479" s="12" t="str">
        <f>IFERROR(VLOOKUP(A479,'Previous CF'!A:AN,38,FALSE),"")</f>
        <v/>
      </c>
      <c r="AM479" s="12" t="str">
        <f>IFERROR(VLOOKUP(A479,'Previous CF'!A:AO,39,FALSE),"")</f>
        <v/>
      </c>
      <c r="AN479" s="12"/>
      <c r="AO479" s="12" t="str">
        <f>IFERROR(VLOOKUP(A479,'Previous CF'!A:AQ,41,FALSE),"")</f>
        <v/>
      </c>
      <c r="AP479" s="12" t="str">
        <f>IFERROR(VLOOKUP(A479,'Previous CF'!A:AR,42,FALSE),"")</f>
        <v/>
      </c>
    </row>
    <row r="480" spans="1:42" x14ac:dyDescent="0.35">
      <c r="A480" s="23">
        <f>HT!A480</f>
        <v>0</v>
      </c>
      <c r="B480" s="23">
        <f>HT!B480</f>
        <v>0</v>
      </c>
      <c r="C480" s="23">
        <f>HT!C480</f>
        <v>0</v>
      </c>
      <c r="D480" s="23">
        <f>HT!D480</f>
        <v>0</v>
      </c>
      <c r="E480" s="3" t="str">
        <f>IFERROR(VLOOKUP(A480,grades!A:P,5,FALSE),"")</f>
        <v/>
      </c>
      <c r="F480" s="3" t="str">
        <f>IFERROR(VLOOKUP(A480,grades!A:Q,6,FALSE),"")</f>
        <v/>
      </c>
      <c r="G480" s="3" t="str">
        <f>IFERROR(VLOOKUP(A480,HT!A:K,8,FALSE),"")</f>
        <v/>
      </c>
      <c r="H480" s="3" t="str">
        <f>IFERROR(VLOOKUP(A480,HT!A:L,12,FALSE),"")</f>
        <v/>
      </c>
      <c r="I480" s="3" t="str">
        <f>IFERROR(VLOOKUP(A480,IEP!A:F,6,FALSE),"")</f>
        <v/>
      </c>
      <c r="J480" s="3" t="str">
        <f>IFERROR(VLOOKUP(A480,FRL!A:G,5,FALSE),"")</f>
        <v/>
      </c>
      <c r="K480" s="4" t="str">
        <f>IFERROR(VLOOKUP(A480,Att!A:E,5,FALSE),"")</f>
        <v/>
      </c>
      <c r="L480" s="32" t="str">
        <f>IFERROR(VLOOKUP(A480,Disc!A:C,2,FALSE),"0")</f>
        <v>0</v>
      </c>
      <c r="M480" s="3" t="str">
        <f>IFERROR(VLOOKUP(A480,CA!A:P,8,FALSE),"")</f>
        <v/>
      </c>
      <c r="N480" s="3" t="str">
        <f>IFERROR(VLOOKUP(A480,MA!A:Q,8,FALSE),"")</f>
        <v/>
      </c>
      <c r="O480" s="3" t="str">
        <f>IFERROR(VLOOKUP(A480,SC!A:Q,8,FALSE),"")</f>
        <v/>
      </c>
      <c r="P480" s="3" t="str">
        <f>IFERROR(VLOOKUP(A480,SS!A:P,8,FALSE),"")</f>
        <v/>
      </c>
      <c r="Q480" s="3">
        <f t="shared" si="42"/>
        <v>0</v>
      </c>
      <c r="R480" s="3">
        <f t="shared" si="43"/>
        <v>0</v>
      </c>
      <c r="S480" s="5"/>
      <c r="T480" s="3">
        <f>IFERROR(COUNTIFS(grades!A:A,A480,grades!H:H,"A"),"0")</f>
        <v>0</v>
      </c>
      <c r="U480" s="3">
        <f>IFERROR(COUNTIFS(grades!A:A,A480,grades!H:H,"B"),"0")</f>
        <v>0</v>
      </c>
      <c r="V480" s="3">
        <f>IFERROR(COUNTIFS(grades!A:A,A480,grades!H:H,"C"),"0")</f>
        <v>0</v>
      </c>
      <c r="W480" s="3">
        <f>IFERROR(COUNTIFS(grades!A:A,A480,grades!H:H,"D"),"0")</f>
        <v>0</v>
      </c>
      <c r="X480" s="3">
        <f>IFERROR(COUNTIFS(grades!A:A,A480,grades!H:H,"F"),"0")</f>
        <v>0</v>
      </c>
      <c r="Y480" s="5"/>
      <c r="Z480" s="3" t="str">
        <f>IFERROR(VLOOKUP(A480,'Previous CF'!A:AH,27,FALSE),"")</f>
        <v/>
      </c>
      <c r="AA480" s="6" t="e">
        <f t="shared" si="44"/>
        <v>#VALUE!</v>
      </c>
      <c r="AB480" s="6" t="e">
        <f t="shared" si="45"/>
        <v>#VALUE!</v>
      </c>
      <c r="AC480" s="6" t="e">
        <f t="shared" si="46"/>
        <v>#VALUE!</v>
      </c>
      <c r="AD480" s="3" t="e">
        <f t="shared" si="47"/>
        <v>#VALUE!</v>
      </c>
      <c r="AE480" s="20" t="str">
        <f>IFERROR(VLOOKUP(A480,'Previous CF'!A:AE,31,FALSE),"")</f>
        <v/>
      </c>
      <c r="AF480" s="20" t="str">
        <f>IFERROR(VLOOKUP(A480,'Previous CF'!A:AF,32,FALSE),"")</f>
        <v/>
      </c>
      <c r="AG480" s="12" t="str">
        <f>IFERROR(VLOOKUP(A480,'Previous CF'!A:AI,33,FALSE),"")</f>
        <v/>
      </c>
      <c r="AH480" s="12" t="str">
        <f>IFERROR(VLOOKUP(A480,'Previous CF'!A:AJ,34,FALSE),"")</f>
        <v/>
      </c>
      <c r="AI480" s="12" t="str">
        <f>IFERROR(VLOOKUP(A480,'Previous CF'!A:AK,35,FALSE),"")</f>
        <v/>
      </c>
      <c r="AJ480" s="12" t="str">
        <f>IFERROR(VLOOKUP(A480,'Previous CF'!A:AL,36,FALSE),"")</f>
        <v/>
      </c>
      <c r="AK480" s="12" t="str">
        <f>IFERROR(VLOOKUP(A480,'Previous CF'!A:AM,37,FALSE),"")</f>
        <v/>
      </c>
      <c r="AL480" s="12" t="str">
        <f>IFERROR(VLOOKUP(A480,'Previous CF'!A:AN,38,FALSE),"")</f>
        <v/>
      </c>
      <c r="AM480" s="12" t="str">
        <f>IFERROR(VLOOKUP(A480,'Previous CF'!A:AO,39,FALSE),"")</f>
        <v/>
      </c>
      <c r="AN480" s="12"/>
      <c r="AO480" s="12" t="str">
        <f>IFERROR(VLOOKUP(A480,'Previous CF'!A:AQ,41,FALSE),"")</f>
        <v/>
      </c>
      <c r="AP480" s="12" t="str">
        <f>IFERROR(VLOOKUP(A480,'Previous CF'!A:AR,42,FALSE),"")</f>
        <v/>
      </c>
    </row>
    <row r="481" spans="1:42" x14ac:dyDescent="0.35">
      <c r="A481" s="23">
        <f>HT!A481</f>
        <v>0</v>
      </c>
      <c r="B481" s="23">
        <f>HT!B481</f>
        <v>0</v>
      </c>
      <c r="C481" s="23">
        <f>HT!C481</f>
        <v>0</v>
      </c>
      <c r="D481" s="23">
        <f>HT!D481</f>
        <v>0</v>
      </c>
      <c r="E481" s="3" t="str">
        <f>IFERROR(VLOOKUP(A481,grades!A:P,5,FALSE),"")</f>
        <v/>
      </c>
      <c r="F481" s="3" t="str">
        <f>IFERROR(VLOOKUP(A481,grades!A:Q,6,FALSE),"")</f>
        <v/>
      </c>
      <c r="G481" s="3" t="str">
        <f>IFERROR(VLOOKUP(A481,HT!A:K,8,FALSE),"")</f>
        <v/>
      </c>
      <c r="H481" s="3" t="str">
        <f>IFERROR(VLOOKUP(A481,HT!A:L,12,FALSE),"")</f>
        <v/>
      </c>
      <c r="I481" s="3" t="str">
        <f>IFERROR(VLOOKUP(A481,IEP!A:F,6,FALSE),"")</f>
        <v/>
      </c>
      <c r="J481" s="3" t="str">
        <f>IFERROR(VLOOKUP(A481,FRL!A:G,5,FALSE),"")</f>
        <v/>
      </c>
      <c r="K481" s="4" t="str">
        <f>IFERROR(VLOOKUP(A481,Att!A:E,5,FALSE),"")</f>
        <v/>
      </c>
      <c r="L481" s="32" t="str">
        <f>IFERROR(VLOOKUP(A481,Disc!A:C,2,FALSE),"0")</f>
        <v>0</v>
      </c>
      <c r="M481" s="3" t="str">
        <f>IFERROR(VLOOKUP(A481,CA!A:P,8,FALSE),"")</f>
        <v/>
      </c>
      <c r="N481" s="3" t="str">
        <f>IFERROR(VLOOKUP(A481,MA!A:Q,8,FALSE),"")</f>
        <v/>
      </c>
      <c r="O481" s="3" t="str">
        <f>IFERROR(VLOOKUP(A481,SC!A:Q,8,FALSE),"")</f>
        <v/>
      </c>
      <c r="P481" s="3" t="str">
        <f>IFERROR(VLOOKUP(A481,SS!A:P,8,FALSE),"")</f>
        <v/>
      </c>
      <c r="Q481" s="3">
        <f t="shared" si="42"/>
        <v>0</v>
      </c>
      <c r="R481" s="3">
        <f t="shared" si="43"/>
        <v>0</v>
      </c>
      <c r="S481" s="5"/>
      <c r="T481" s="3">
        <f>IFERROR(COUNTIFS(grades!A:A,A481,grades!H:H,"A"),"0")</f>
        <v>0</v>
      </c>
      <c r="U481" s="3">
        <f>IFERROR(COUNTIFS(grades!A:A,A481,grades!H:H,"B"),"0")</f>
        <v>0</v>
      </c>
      <c r="V481" s="3">
        <f>IFERROR(COUNTIFS(grades!A:A,A481,grades!H:H,"C"),"0")</f>
        <v>0</v>
      </c>
      <c r="W481" s="3">
        <f>IFERROR(COUNTIFS(grades!A:A,A481,grades!H:H,"D"),"0")</f>
        <v>0</v>
      </c>
      <c r="X481" s="3">
        <f>IFERROR(COUNTIFS(grades!A:A,A481,grades!H:H,"F"),"0")</f>
        <v>0</v>
      </c>
      <c r="Y481" s="5"/>
      <c r="Z481" s="3" t="str">
        <f>IFERROR(VLOOKUP(A481,'Previous CF'!A:AH,27,FALSE),"")</f>
        <v/>
      </c>
      <c r="AA481" s="6" t="e">
        <f t="shared" si="44"/>
        <v>#VALUE!</v>
      </c>
      <c r="AB481" s="6" t="e">
        <f t="shared" si="45"/>
        <v>#VALUE!</v>
      </c>
      <c r="AC481" s="6" t="e">
        <f t="shared" si="46"/>
        <v>#VALUE!</v>
      </c>
      <c r="AD481" s="3" t="e">
        <f t="shared" si="47"/>
        <v>#VALUE!</v>
      </c>
      <c r="AE481" s="20" t="str">
        <f>IFERROR(VLOOKUP(A481,'Previous CF'!A:AE,31,FALSE),"")</f>
        <v/>
      </c>
      <c r="AF481" s="20" t="str">
        <f>IFERROR(VLOOKUP(A481,'Previous CF'!A:AF,32,FALSE),"")</f>
        <v/>
      </c>
      <c r="AG481" s="12" t="str">
        <f>IFERROR(VLOOKUP(A481,'Previous CF'!A:AI,33,FALSE),"")</f>
        <v/>
      </c>
      <c r="AH481" s="12" t="str">
        <f>IFERROR(VLOOKUP(A481,'Previous CF'!A:AJ,34,FALSE),"")</f>
        <v/>
      </c>
      <c r="AI481" s="12" t="str">
        <f>IFERROR(VLOOKUP(A481,'Previous CF'!A:AK,35,FALSE),"")</f>
        <v/>
      </c>
      <c r="AJ481" s="12" t="str">
        <f>IFERROR(VLOOKUP(A481,'Previous CF'!A:AL,36,FALSE),"")</f>
        <v/>
      </c>
      <c r="AK481" s="12" t="str">
        <f>IFERROR(VLOOKUP(A481,'Previous CF'!A:AM,37,FALSE),"")</f>
        <v/>
      </c>
      <c r="AL481" s="12" t="str">
        <f>IFERROR(VLOOKUP(A481,'Previous CF'!A:AN,38,FALSE),"")</f>
        <v/>
      </c>
      <c r="AM481" s="12" t="str">
        <f>IFERROR(VLOOKUP(A481,'Previous CF'!A:AO,39,FALSE),"")</f>
        <v/>
      </c>
      <c r="AN481" s="12"/>
      <c r="AO481" s="12" t="str">
        <f>IFERROR(VLOOKUP(A481,'Previous CF'!A:AQ,41,FALSE),"")</f>
        <v/>
      </c>
      <c r="AP481" s="12" t="str">
        <f>IFERROR(VLOOKUP(A481,'Previous CF'!A:AR,42,FALSE),"")</f>
        <v/>
      </c>
    </row>
    <row r="482" spans="1:42" x14ac:dyDescent="0.35">
      <c r="A482" s="23">
        <f>HT!A482</f>
        <v>0</v>
      </c>
      <c r="B482" s="23">
        <f>HT!B482</f>
        <v>0</v>
      </c>
      <c r="C482" s="23">
        <f>HT!C482</f>
        <v>0</v>
      </c>
      <c r="D482" s="23">
        <f>HT!D482</f>
        <v>0</v>
      </c>
      <c r="E482" s="3" t="str">
        <f>IFERROR(VLOOKUP(A482,grades!A:P,5,FALSE),"")</f>
        <v/>
      </c>
      <c r="F482" s="3" t="str">
        <f>IFERROR(VLOOKUP(A482,grades!A:Q,6,FALSE),"")</f>
        <v/>
      </c>
      <c r="G482" s="3" t="str">
        <f>IFERROR(VLOOKUP(A482,HT!A:K,8,FALSE),"")</f>
        <v/>
      </c>
      <c r="H482" s="3" t="str">
        <f>IFERROR(VLOOKUP(A482,HT!A:L,12,FALSE),"")</f>
        <v/>
      </c>
      <c r="I482" s="3" t="str">
        <f>IFERROR(VLOOKUP(A482,IEP!A:F,6,FALSE),"")</f>
        <v/>
      </c>
      <c r="J482" s="3" t="str">
        <f>IFERROR(VLOOKUP(A482,FRL!A:G,5,FALSE),"")</f>
        <v/>
      </c>
      <c r="K482" s="4" t="str">
        <f>IFERROR(VLOOKUP(A482,Att!A:E,5,FALSE),"")</f>
        <v/>
      </c>
      <c r="L482" s="32" t="str">
        <f>IFERROR(VLOOKUP(A482,Disc!A:C,2,FALSE),"0")</f>
        <v>0</v>
      </c>
      <c r="M482" s="3" t="str">
        <f>IFERROR(VLOOKUP(A482,CA!A:P,8,FALSE),"")</f>
        <v/>
      </c>
      <c r="N482" s="3" t="str">
        <f>IFERROR(VLOOKUP(A482,MA!A:Q,8,FALSE),"")</f>
        <v/>
      </c>
      <c r="O482" s="3" t="str">
        <f>IFERROR(VLOOKUP(A482,SC!A:Q,8,FALSE),"")</f>
        <v/>
      </c>
      <c r="P482" s="3" t="str">
        <f>IFERROR(VLOOKUP(A482,SS!A:P,8,FALSE),"")</f>
        <v/>
      </c>
      <c r="Q482" s="3">
        <f t="shared" si="42"/>
        <v>0</v>
      </c>
      <c r="R482" s="3">
        <f t="shared" si="43"/>
        <v>0</v>
      </c>
      <c r="S482" s="5"/>
      <c r="T482" s="3">
        <f>IFERROR(COUNTIFS(grades!A:A,A482,grades!H:H,"A"),"0")</f>
        <v>0</v>
      </c>
      <c r="U482" s="3">
        <f>IFERROR(COUNTIFS(grades!A:A,A482,grades!H:H,"B"),"0")</f>
        <v>0</v>
      </c>
      <c r="V482" s="3">
        <f>IFERROR(COUNTIFS(grades!A:A,A482,grades!H:H,"C"),"0")</f>
        <v>0</v>
      </c>
      <c r="W482" s="3">
        <f>IFERROR(COUNTIFS(grades!A:A,A482,grades!H:H,"D"),"0")</f>
        <v>0</v>
      </c>
      <c r="X482" s="3">
        <f>IFERROR(COUNTIFS(grades!A:A,A482,grades!H:H,"F"),"0")</f>
        <v>0</v>
      </c>
      <c r="Y482" s="5"/>
      <c r="Z482" s="3" t="str">
        <f>IFERROR(VLOOKUP(A482,'Previous CF'!A:AH,27,FALSE),"")</f>
        <v/>
      </c>
      <c r="AA482" s="6" t="e">
        <f t="shared" si="44"/>
        <v>#VALUE!</v>
      </c>
      <c r="AB482" s="6" t="e">
        <f t="shared" si="45"/>
        <v>#VALUE!</v>
      </c>
      <c r="AC482" s="6" t="e">
        <f t="shared" si="46"/>
        <v>#VALUE!</v>
      </c>
      <c r="AD482" s="3" t="e">
        <f t="shared" si="47"/>
        <v>#VALUE!</v>
      </c>
      <c r="AE482" s="20" t="str">
        <f>IFERROR(VLOOKUP(A482,'Previous CF'!A:AE,31,FALSE),"")</f>
        <v/>
      </c>
      <c r="AF482" s="20" t="str">
        <f>IFERROR(VLOOKUP(A482,'Previous CF'!A:AF,32,FALSE),"")</f>
        <v/>
      </c>
      <c r="AG482" s="12" t="str">
        <f>IFERROR(VLOOKUP(A482,'Previous CF'!A:AI,33,FALSE),"")</f>
        <v/>
      </c>
      <c r="AH482" s="12" t="str">
        <f>IFERROR(VLOOKUP(A482,'Previous CF'!A:AJ,34,FALSE),"")</f>
        <v/>
      </c>
      <c r="AI482" s="12" t="str">
        <f>IFERROR(VLOOKUP(A482,'Previous CF'!A:AK,35,FALSE),"")</f>
        <v/>
      </c>
      <c r="AJ482" s="12" t="str">
        <f>IFERROR(VLOOKUP(A482,'Previous CF'!A:AL,36,FALSE),"")</f>
        <v/>
      </c>
      <c r="AK482" s="12" t="str">
        <f>IFERROR(VLOOKUP(A482,'Previous CF'!A:AM,37,FALSE),"")</f>
        <v/>
      </c>
      <c r="AL482" s="12" t="str">
        <f>IFERROR(VLOOKUP(A482,'Previous CF'!A:AN,38,FALSE),"")</f>
        <v/>
      </c>
      <c r="AM482" s="12" t="str">
        <f>IFERROR(VLOOKUP(A482,'Previous CF'!A:AO,39,FALSE),"")</f>
        <v/>
      </c>
      <c r="AN482" s="12"/>
      <c r="AO482" s="12" t="str">
        <f>IFERROR(VLOOKUP(A482,'Previous CF'!A:AQ,41,FALSE),"")</f>
        <v/>
      </c>
      <c r="AP482" s="12" t="str">
        <f>IFERROR(VLOOKUP(A482,'Previous CF'!A:AR,42,FALSE),"")</f>
        <v/>
      </c>
    </row>
    <row r="483" spans="1:42" x14ac:dyDescent="0.35">
      <c r="A483" s="23">
        <f>HT!A483</f>
        <v>0</v>
      </c>
      <c r="B483" s="23">
        <f>HT!B483</f>
        <v>0</v>
      </c>
      <c r="C483" s="23">
        <f>HT!C483</f>
        <v>0</v>
      </c>
      <c r="D483" s="23">
        <f>HT!D483</f>
        <v>0</v>
      </c>
      <c r="E483" s="3" t="str">
        <f>IFERROR(VLOOKUP(A483,grades!A:P,5,FALSE),"")</f>
        <v/>
      </c>
      <c r="F483" s="3" t="str">
        <f>IFERROR(VLOOKUP(A483,grades!A:Q,6,FALSE),"")</f>
        <v/>
      </c>
      <c r="G483" s="3" t="str">
        <f>IFERROR(VLOOKUP(A483,HT!A:K,8,FALSE),"")</f>
        <v/>
      </c>
      <c r="H483" s="3" t="str">
        <f>IFERROR(VLOOKUP(A483,HT!A:L,12,FALSE),"")</f>
        <v/>
      </c>
      <c r="I483" s="3" t="str">
        <f>IFERROR(VLOOKUP(A483,IEP!A:F,6,FALSE),"")</f>
        <v/>
      </c>
      <c r="J483" s="3" t="str">
        <f>IFERROR(VLOOKUP(A483,FRL!A:G,5,FALSE),"")</f>
        <v/>
      </c>
      <c r="K483" s="4" t="str">
        <f>IFERROR(VLOOKUP(A483,Att!A:E,5,FALSE),"")</f>
        <v/>
      </c>
      <c r="L483" s="32" t="str">
        <f>IFERROR(VLOOKUP(A483,Disc!A:C,2,FALSE),"0")</f>
        <v>0</v>
      </c>
      <c r="M483" s="3" t="str">
        <f>IFERROR(VLOOKUP(A483,CA!A:P,8,FALSE),"")</f>
        <v/>
      </c>
      <c r="N483" s="3" t="str">
        <f>IFERROR(VLOOKUP(A483,MA!A:Q,8,FALSE),"")</f>
        <v/>
      </c>
      <c r="O483" s="3" t="str">
        <f>IFERROR(VLOOKUP(A483,SC!A:Q,8,FALSE),"")</f>
        <v/>
      </c>
      <c r="P483" s="3" t="str">
        <f>IFERROR(VLOOKUP(A483,SS!A:P,8,FALSE),"")</f>
        <v/>
      </c>
      <c r="Q483" s="3">
        <f t="shared" si="42"/>
        <v>0</v>
      </c>
      <c r="R483" s="3">
        <f t="shared" si="43"/>
        <v>0</v>
      </c>
      <c r="S483" s="5"/>
      <c r="T483" s="3">
        <f>IFERROR(COUNTIFS(grades!A:A,A483,grades!H:H,"A"),"0")</f>
        <v>0</v>
      </c>
      <c r="U483" s="3">
        <f>IFERROR(COUNTIFS(grades!A:A,A483,grades!H:H,"B"),"0")</f>
        <v>0</v>
      </c>
      <c r="V483" s="3">
        <f>IFERROR(COUNTIFS(grades!A:A,A483,grades!H:H,"C"),"0")</f>
        <v>0</v>
      </c>
      <c r="W483" s="3">
        <f>IFERROR(COUNTIFS(grades!A:A,A483,grades!H:H,"D"),"0")</f>
        <v>0</v>
      </c>
      <c r="X483" s="3">
        <f>IFERROR(COUNTIFS(grades!A:A,A483,grades!H:H,"F"),"0")</f>
        <v>0</v>
      </c>
      <c r="Y483" s="5"/>
      <c r="Z483" s="3" t="str">
        <f>IFERROR(VLOOKUP(A483,'Previous CF'!A:AH,27,FALSE),"")</f>
        <v/>
      </c>
      <c r="AA483" s="6" t="e">
        <f t="shared" si="44"/>
        <v>#VALUE!</v>
      </c>
      <c r="AB483" s="6" t="e">
        <f t="shared" si="45"/>
        <v>#VALUE!</v>
      </c>
      <c r="AC483" s="6" t="e">
        <f t="shared" si="46"/>
        <v>#VALUE!</v>
      </c>
      <c r="AD483" s="3" t="e">
        <f t="shared" si="47"/>
        <v>#VALUE!</v>
      </c>
      <c r="AE483" s="20" t="str">
        <f>IFERROR(VLOOKUP(A483,'Previous CF'!A:AE,31,FALSE),"")</f>
        <v/>
      </c>
      <c r="AF483" s="20" t="str">
        <f>IFERROR(VLOOKUP(A483,'Previous CF'!A:AF,32,FALSE),"")</f>
        <v/>
      </c>
      <c r="AG483" s="12" t="str">
        <f>IFERROR(VLOOKUP(A483,'Previous CF'!A:AI,33,FALSE),"")</f>
        <v/>
      </c>
      <c r="AH483" s="12" t="str">
        <f>IFERROR(VLOOKUP(A483,'Previous CF'!A:AJ,34,FALSE),"")</f>
        <v/>
      </c>
      <c r="AI483" s="12" t="str">
        <f>IFERROR(VLOOKUP(A483,'Previous CF'!A:AK,35,FALSE),"")</f>
        <v/>
      </c>
      <c r="AJ483" s="12" t="str">
        <f>IFERROR(VLOOKUP(A483,'Previous CF'!A:AL,36,FALSE),"")</f>
        <v/>
      </c>
      <c r="AK483" s="12" t="str">
        <f>IFERROR(VLOOKUP(A483,'Previous CF'!A:AM,37,FALSE),"")</f>
        <v/>
      </c>
      <c r="AL483" s="12" t="str">
        <f>IFERROR(VLOOKUP(A483,'Previous CF'!A:AN,38,FALSE),"")</f>
        <v/>
      </c>
      <c r="AM483" s="12" t="str">
        <f>IFERROR(VLOOKUP(A483,'Previous CF'!A:AO,39,FALSE),"")</f>
        <v/>
      </c>
      <c r="AN483" s="12"/>
      <c r="AO483" s="12" t="str">
        <f>IFERROR(VLOOKUP(A483,'Previous CF'!A:AQ,41,FALSE),"")</f>
        <v/>
      </c>
      <c r="AP483" s="12" t="str">
        <f>IFERROR(VLOOKUP(A483,'Previous CF'!A:AR,42,FALSE),"")</f>
        <v/>
      </c>
    </row>
    <row r="484" spans="1:42" x14ac:dyDescent="0.35">
      <c r="A484" s="23">
        <f>HT!A484</f>
        <v>0</v>
      </c>
      <c r="B484" s="23">
        <f>HT!B484</f>
        <v>0</v>
      </c>
      <c r="C484" s="23">
        <f>HT!C484</f>
        <v>0</v>
      </c>
      <c r="D484" s="23">
        <f>HT!D484</f>
        <v>0</v>
      </c>
      <c r="E484" s="3" t="str">
        <f>IFERROR(VLOOKUP(A484,grades!A:P,5,FALSE),"")</f>
        <v/>
      </c>
      <c r="F484" s="3" t="str">
        <f>IFERROR(VLOOKUP(A484,grades!A:Q,6,FALSE),"")</f>
        <v/>
      </c>
      <c r="G484" s="3" t="str">
        <f>IFERROR(VLOOKUP(A484,HT!A:K,8,FALSE),"")</f>
        <v/>
      </c>
      <c r="H484" s="3" t="str">
        <f>IFERROR(VLOOKUP(A484,HT!A:L,12,FALSE),"")</f>
        <v/>
      </c>
      <c r="I484" s="3" t="str">
        <f>IFERROR(VLOOKUP(A484,IEP!A:F,6,FALSE),"")</f>
        <v/>
      </c>
      <c r="J484" s="3" t="str">
        <f>IFERROR(VLOOKUP(A484,FRL!A:G,5,FALSE),"")</f>
        <v/>
      </c>
      <c r="K484" s="4" t="str">
        <f>IFERROR(VLOOKUP(A484,Att!A:E,5,FALSE),"")</f>
        <v/>
      </c>
      <c r="L484" s="32" t="str">
        <f>IFERROR(VLOOKUP(A484,Disc!A:C,2,FALSE),"0")</f>
        <v>0</v>
      </c>
      <c r="M484" s="3" t="str">
        <f>IFERROR(VLOOKUP(A484,CA!A:P,8,FALSE),"")</f>
        <v/>
      </c>
      <c r="N484" s="3" t="str">
        <f>IFERROR(VLOOKUP(A484,MA!A:Q,8,FALSE),"")</f>
        <v/>
      </c>
      <c r="O484" s="3" t="str">
        <f>IFERROR(VLOOKUP(A484,SC!A:Q,8,FALSE),"")</f>
        <v/>
      </c>
      <c r="P484" s="3" t="str">
        <f>IFERROR(VLOOKUP(A484,SS!A:P,8,FALSE),"")</f>
        <v/>
      </c>
      <c r="Q484" s="3">
        <f t="shared" si="42"/>
        <v>0</v>
      </c>
      <c r="R484" s="3">
        <f t="shared" si="43"/>
        <v>0</v>
      </c>
      <c r="S484" s="5"/>
      <c r="T484" s="3">
        <f>IFERROR(COUNTIFS(grades!A:A,A484,grades!H:H,"A"),"0")</f>
        <v>0</v>
      </c>
      <c r="U484" s="3">
        <f>IFERROR(COUNTIFS(grades!A:A,A484,grades!H:H,"B"),"0")</f>
        <v>0</v>
      </c>
      <c r="V484" s="3">
        <f>IFERROR(COUNTIFS(grades!A:A,A484,grades!H:H,"C"),"0")</f>
        <v>0</v>
      </c>
      <c r="W484" s="3">
        <f>IFERROR(COUNTIFS(grades!A:A,A484,grades!H:H,"D"),"0")</f>
        <v>0</v>
      </c>
      <c r="X484" s="3">
        <f>IFERROR(COUNTIFS(grades!A:A,A484,grades!H:H,"F"),"0")</f>
        <v>0</v>
      </c>
      <c r="Y484" s="5"/>
      <c r="Z484" s="3" t="str">
        <f>IFERROR(VLOOKUP(A484,'Previous CF'!A:AH,27,FALSE),"")</f>
        <v/>
      </c>
      <c r="AA484" s="6" t="e">
        <f t="shared" si="44"/>
        <v>#VALUE!</v>
      </c>
      <c r="AB484" s="6" t="e">
        <f t="shared" si="45"/>
        <v>#VALUE!</v>
      </c>
      <c r="AC484" s="6" t="e">
        <f t="shared" si="46"/>
        <v>#VALUE!</v>
      </c>
      <c r="AD484" s="3" t="e">
        <f t="shared" si="47"/>
        <v>#VALUE!</v>
      </c>
      <c r="AE484" s="20" t="str">
        <f>IFERROR(VLOOKUP(A484,'Previous CF'!A:AE,31,FALSE),"")</f>
        <v/>
      </c>
      <c r="AF484" s="20" t="str">
        <f>IFERROR(VLOOKUP(A484,'Previous CF'!A:AF,32,FALSE),"")</f>
        <v/>
      </c>
      <c r="AG484" s="12" t="str">
        <f>IFERROR(VLOOKUP(A484,'Previous CF'!A:AI,33,FALSE),"")</f>
        <v/>
      </c>
      <c r="AH484" s="12" t="str">
        <f>IFERROR(VLOOKUP(A484,'Previous CF'!A:AJ,34,FALSE),"")</f>
        <v/>
      </c>
      <c r="AI484" s="12" t="str">
        <f>IFERROR(VLOOKUP(A484,'Previous CF'!A:AK,35,FALSE),"")</f>
        <v/>
      </c>
      <c r="AJ484" s="12" t="str">
        <f>IFERROR(VLOOKUP(A484,'Previous CF'!A:AL,36,FALSE),"")</f>
        <v/>
      </c>
      <c r="AK484" s="12" t="str">
        <f>IFERROR(VLOOKUP(A484,'Previous CF'!A:AM,37,FALSE),"")</f>
        <v/>
      </c>
      <c r="AL484" s="12" t="str">
        <f>IFERROR(VLOOKUP(A484,'Previous CF'!A:AN,38,FALSE),"")</f>
        <v/>
      </c>
      <c r="AM484" s="12" t="str">
        <f>IFERROR(VLOOKUP(A484,'Previous CF'!A:AO,39,FALSE),"")</f>
        <v/>
      </c>
      <c r="AN484" s="12"/>
      <c r="AO484" s="12" t="str">
        <f>IFERROR(VLOOKUP(A484,'Previous CF'!A:AQ,41,FALSE),"")</f>
        <v/>
      </c>
      <c r="AP484" s="12" t="str">
        <f>IFERROR(VLOOKUP(A484,'Previous CF'!A:AR,42,FALSE),"")</f>
        <v/>
      </c>
    </row>
    <row r="485" spans="1:42" x14ac:dyDescent="0.35">
      <c r="A485" s="23">
        <f>HT!A485</f>
        <v>0</v>
      </c>
      <c r="B485" s="23">
        <f>HT!B485</f>
        <v>0</v>
      </c>
      <c r="C485" s="23">
        <f>HT!C485</f>
        <v>0</v>
      </c>
      <c r="D485" s="23">
        <f>HT!D485</f>
        <v>0</v>
      </c>
      <c r="E485" s="3" t="str">
        <f>IFERROR(VLOOKUP(A485,grades!A:P,5,FALSE),"")</f>
        <v/>
      </c>
      <c r="F485" s="3" t="str">
        <f>IFERROR(VLOOKUP(A485,grades!A:Q,6,FALSE),"")</f>
        <v/>
      </c>
      <c r="G485" s="3" t="str">
        <f>IFERROR(VLOOKUP(A485,HT!A:K,8,FALSE),"")</f>
        <v/>
      </c>
      <c r="H485" s="3" t="str">
        <f>IFERROR(VLOOKUP(A485,HT!A:L,12,FALSE),"")</f>
        <v/>
      </c>
      <c r="I485" s="3" t="str">
        <f>IFERROR(VLOOKUP(A485,IEP!A:F,6,FALSE),"")</f>
        <v/>
      </c>
      <c r="J485" s="3" t="str">
        <f>IFERROR(VLOOKUP(A485,FRL!A:G,5,FALSE),"")</f>
        <v/>
      </c>
      <c r="K485" s="4" t="str">
        <f>IFERROR(VLOOKUP(A485,Att!A:E,5,FALSE),"")</f>
        <v/>
      </c>
      <c r="L485" s="32" t="str">
        <f>IFERROR(VLOOKUP(A485,Disc!A:C,2,FALSE),"0")</f>
        <v>0</v>
      </c>
      <c r="M485" s="3" t="str">
        <f>IFERROR(VLOOKUP(A485,CA!A:P,8,FALSE),"")</f>
        <v/>
      </c>
      <c r="N485" s="3" t="str">
        <f>IFERROR(VLOOKUP(A485,MA!A:Q,8,FALSE),"")</f>
        <v/>
      </c>
      <c r="O485" s="3" t="str">
        <f>IFERROR(VLOOKUP(A485,SC!A:Q,8,FALSE),"")</f>
        <v/>
      </c>
      <c r="P485" s="3" t="str">
        <f>IFERROR(VLOOKUP(A485,SS!A:P,8,FALSE),"")</f>
        <v/>
      </c>
      <c r="Q485" s="3">
        <f t="shared" si="42"/>
        <v>0</v>
      </c>
      <c r="R485" s="3">
        <f t="shared" si="43"/>
        <v>0</v>
      </c>
      <c r="S485" s="5"/>
      <c r="T485" s="3">
        <f>IFERROR(COUNTIFS(grades!A:A,A485,grades!H:H,"A"),"0")</f>
        <v>0</v>
      </c>
      <c r="U485" s="3">
        <f>IFERROR(COUNTIFS(grades!A:A,A485,grades!H:H,"B"),"0")</f>
        <v>0</v>
      </c>
      <c r="V485" s="3">
        <f>IFERROR(COUNTIFS(grades!A:A,A485,grades!H:H,"C"),"0")</f>
        <v>0</v>
      </c>
      <c r="W485" s="3">
        <f>IFERROR(COUNTIFS(grades!A:A,A485,grades!H:H,"D"),"0")</f>
        <v>0</v>
      </c>
      <c r="X485" s="3">
        <f>IFERROR(COUNTIFS(grades!A:A,A485,grades!H:H,"F"),"0")</f>
        <v>0</v>
      </c>
      <c r="Y485" s="5"/>
      <c r="Z485" s="3" t="str">
        <f>IFERROR(VLOOKUP(A485,'Previous CF'!A:AH,27,FALSE),"")</f>
        <v/>
      </c>
      <c r="AA485" s="6" t="e">
        <f t="shared" si="44"/>
        <v>#VALUE!</v>
      </c>
      <c r="AB485" s="6" t="e">
        <f t="shared" si="45"/>
        <v>#VALUE!</v>
      </c>
      <c r="AC485" s="6" t="e">
        <f t="shared" si="46"/>
        <v>#VALUE!</v>
      </c>
      <c r="AD485" s="3" t="e">
        <f t="shared" si="47"/>
        <v>#VALUE!</v>
      </c>
      <c r="AE485" s="20" t="str">
        <f>IFERROR(VLOOKUP(A485,'Previous CF'!A:AE,31,FALSE),"")</f>
        <v/>
      </c>
      <c r="AF485" s="20" t="str">
        <f>IFERROR(VLOOKUP(A485,'Previous CF'!A:AF,32,FALSE),"")</f>
        <v/>
      </c>
      <c r="AG485" s="12" t="str">
        <f>IFERROR(VLOOKUP(A485,'Previous CF'!A:AI,33,FALSE),"")</f>
        <v/>
      </c>
      <c r="AH485" s="12" t="str">
        <f>IFERROR(VLOOKUP(A485,'Previous CF'!A:AJ,34,FALSE),"")</f>
        <v/>
      </c>
      <c r="AI485" s="12" t="str">
        <f>IFERROR(VLOOKUP(A485,'Previous CF'!A:AK,35,FALSE),"")</f>
        <v/>
      </c>
      <c r="AJ485" s="12" t="str">
        <f>IFERROR(VLOOKUP(A485,'Previous CF'!A:AL,36,FALSE),"")</f>
        <v/>
      </c>
      <c r="AK485" s="12" t="str">
        <f>IFERROR(VLOOKUP(A485,'Previous CF'!A:AM,37,FALSE),"")</f>
        <v/>
      </c>
      <c r="AL485" s="12" t="str">
        <f>IFERROR(VLOOKUP(A485,'Previous CF'!A:AN,38,FALSE),"")</f>
        <v/>
      </c>
      <c r="AM485" s="12" t="str">
        <f>IFERROR(VLOOKUP(A485,'Previous CF'!A:AO,39,FALSE),"")</f>
        <v/>
      </c>
      <c r="AN485" s="12"/>
      <c r="AO485" s="12" t="str">
        <f>IFERROR(VLOOKUP(A485,'Previous CF'!A:AQ,41,FALSE),"")</f>
        <v/>
      </c>
      <c r="AP485" s="12" t="str">
        <f>IFERROR(VLOOKUP(A485,'Previous CF'!A:AR,42,FALSE),"")</f>
        <v/>
      </c>
    </row>
    <row r="486" spans="1:42" x14ac:dyDescent="0.35">
      <c r="A486" s="23">
        <f>HT!A486</f>
        <v>0</v>
      </c>
      <c r="B486" s="23">
        <f>HT!B486</f>
        <v>0</v>
      </c>
      <c r="C486" s="23">
        <f>HT!C486</f>
        <v>0</v>
      </c>
      <c r="D486" s="23">
        <f>HT!D486</f>
        <v>0</v>
      </c>
      <c r="E486" s="3" t="str">
        <f>IFERROR(VLOOKUP(A486,grades!A:P,5,FALSE),"")</f>
        <v/>
      </c>
      <c r="F486" s="3" t="str">
        <f>IFERROR(VLOOKUP(A486,grades!A:Q,6,FALSE),"")</f>
        <v/>
      </c>
      <c r="G486" s="3" t="str">
        <f>IFERROR(VLOOKUP(A486,HT!A:K,8,FALSE),"")</f>
        <v/>
      </c>
      <c r="H486" s="3" t="str">
        <f>IFERROR(VLOOKUP(A486,HT!A:L,12,FALSE),"")</f>
        <v/>
      </c>
      <c r="I486" s="3" t="str">
        <f>IFERROR(VLOOKUP(A486,IEP!A:F,6,FALSE),"")</f>
        <v/>
      </c>
      <c r="J486" s="3" t="str">
        <f>IFERROR(VLOOKUP(A486,FRL!A:G,5,FALSE),"")</f>
        <v/>
      </c>
      <c r="K486" s="4" t="str">
        <f>IFERROR(VLOOKUP(A486,Att!A:E,5,FALSE),"")</f>
        <v/>
      </c>
      <c r="L486" s="32" t="str">
        <f>IFERROR(VLOOKUP(A486,Disc!A:C,2,FALSE),"0")</f>
        <v>0</v>
      </c>
      <c r="M486" s="3" t="str">
        <f>IFERROR(VLOOKUP(A486,CA!A:P,8,FALSE),"")</f>
        <v/>
      </c>
      <c r="N486" s="3" t="str">
        <f>IFERROR(VLOOKUP(A486,MA!A:Q,8,FALSE),"")</f>
        <v/>
      </c>
      <c r="O486" s="3" t="str">
        <f>IFERROR(VLOOKUP(A486,SC!A:Q,8,FALSE),"")</f>
        <v/>
      </c>
      <c r="P486" s="3" t="str">
        <f>IFERROR(VLOOKUP(A486,SS!A:P,8,FALSE),"")</f>
        <v/>
      </c>
      <c r="Q486" s="3">
        <f t="shared" si="42"/>
        <v>0</v>
      </c>
      <c r="R486" s="3">
        <f t="shared" si="43"/>
        <v>0</v>
      </c>
      <c r="S486" s="5"/>
      <c r="T486" s="3">
        <f>IFERROR(COUNTIFS(grades!A:A,A486,grades!H:H,"A"),"0")</f>
        <v>0</v>
      </c>
      <c r="U486" s="3">
        <f>IFERROR(COUNTIFS(grades!A:A,A486,grades!H:H,"B"),"0")</f>
        <v>0</v>
      </c>
      <c r="V486" s="3">
        <f>IFERROR(COUNTIFS(grades!A:A,A486,grades!H:H,"C"),"0")</f>
        <v>0</v>
      </c>
      <c r="W486" s="3">
        <f>IFERROR(COUNTIFS(grades!A:A,A486,grades!H:H,"D"),"0")</f>
        <v>0</v>
      </c>
      <c r="X486" s="3">
        <f>IFERROR(COUNTIFS(grades!A:A,A486,grades!H:H,"F"),"0")</f>
        <v>0</v>
      </c>
      <c r="Y486" s="5"/>
      <c r="Z486" s="3" t="str">
        <f>IFERROR(VLOOKUP(A486,'Previous CF'!A:AH,27,FALSE),"")</f>
        <v/>
      </c>
      <c r="AA486" s="6" t="e">
        <f t="shared" si="44"/>
        <v>#VALUE!</v>
      </c>
      <c r="AB486" s="6" t="e">
        <f t="shared" si="45"/>
        <v>#VALUE!</v>
      </c>
      <c r="AC486" s="6" t="e">
        <f t="shared" si="46"/>
        <v>#VALUE!</v>
      </c>
      <c r="AD486" s="3" t="e">
        <f t="shared" si="47"/>
        <v>#VALUE!</v>
      </c>
      <c r="AE486" s="20" t="str">
        <f>IFERROR(VLOOKUP(A486,'Previous CF'!A:AE,31,FALSE),"")</f>
        <v/>
      </c>
      <c r="AF486" s="20" t="str">
        <f>IFERROR(VLOOKUP(A486,'Previous CF'!A:AF,32,FALSE),"")</f>
        <v/>
      </c>
      <c r="AG486" s="12" t="str">
        <f>IFERROR(VLOOKUP(A486,'Previous CF'!A:AI,33,FALSE),"")</f>
        <v/>
      </c>
      <c r="AH486" s="12" t="str">
        <f>IFERROR(VLOOKUP(A486,'Previous CF'!A:AJ,34,FALSE),"")</f>
        <v/>
      </c>
      <c r="AI486" s="12" t="str">
        <f>IFERROR(VLOOKUP(A486,'Previous CF'!A:AK,35,FALSE),"")</f>
        <v/>
      </c>
      <c r="AJ486" s="12" t="str">
        <f>IFERROR(VLOOKUP(A486,'Previous CF'!A:AL,36,FALSE),"")</f>
        <v/>
      </c>
      <c r="AK486" s="12" t="str">
        <f>IFERROR(VLOOKUP(A486,'Previous CF'!A:AM,37,FALSE),"")</f>
        <v/>
      </c>
      <c r="AL486" s="12" t="str">
        <f>IFERROR(VLOOKUP(A486,'Previous CF'!A:AN,38,FALSE),"")</f>
        <v/>
      </c>
      <c r="AM486" s="12" t="str">
        <f>IFERROR(VLOOKUP(A486,'Previous CF'!A:AO,39,FALSE),"")</f>
        <v/>
      </c>
      <c r="AN486" s="12"/>
      <c r="AO486" s="12" t="str">
        <f>IFERROR(VLOOKUP(A486,'Previous CF'!A:AQ,41,FALSE),"")</f>
        <v/>
      </c>
      <c r="AP486" s="12" t="str">
        <f>IFERROR(VLOOKUP(A486,'Previous CF'!A:AR,42,FALSE),"")</f>
        <v/>
      </c>
    </row>
    <row r="487" spans="1:42" x14ac:dyDescent="0.35">
      <c r="A487" s="23">
        <f>HT!A487</f>
        <v>0</v>
      </c>
      <c r="B487" s="23">
        <f>HT!B487</f>
        <v>0</v>
      </c>
      <c r="C487" s="23">
        <f>HT!C487</f>
        <v>0</v>
      </c>
      <c r="D487" s="23">
        <f>HT!D487</f>
        <v>0</v>
      </c>
      <c r="E487" s="3" t="str">
        <f>IFERROR(VLOOKUP(A487,grades!A:P,5,FALSE),"")</f>
        <v/>
      </c>
      <c r="F487" s="3" t="str">
        <f>IFERROR(VLOOKUP(A487,grades!A:Q,6,FALSE),"")</f>
        <v/>
      </c>
      <c r="G487" s="3" t="str">
        <f>IFERROR(VLOOKUP(A487,HT!A:K,8,FALSE),"")</f>
        <v/>
      </c>
      <c r="H487" s="3" t="str">
        <f>IFERROR(VLOOKUP(A487,HT!A:L,12,FALSE),"")</f>
        <v/>
      </c>
      <c r="I487" s="3" t="str">
        <f>IFERROR(VLOOKUP(A487,IEP!A:F,6,FALSE),"")</f>
        <v/>
      </c>
      <c r="J487" s="3" t="str">
        <f>IFERROR(VLOOKUP(A487,FRL!A:G,5,FALSE),"")</f>
        <v/>
      </c>
      <c r="K487" s="4" t="str">
        <f>IFERROR(VLOOKUP(A487,Att!A:E,5,FALSE),"")</f>
        <v/>
      </c>
      <c r="L487" s="32" t="str">
        <f>IFERROR(VLOOKUP(A487,Disc!A:C,2,FALSE),"0")</f>
        <v>0</v>
      </c>
      <c r="M487" s="3" t="str">
        <f>IFERROR(VLOOKUP(A487,CA!A:P,8,FALSE),"")</f>
        <v/>
      </c>
      <c r="N487" s="3" t="str">
        <f>IFERROR(VLOOKUP(A487,MA!A:Q,8,FALSE),"")</f>
        <v/>
      </c>
      <c r="O487" s="3" t="str">
        <f>IFERROR(VLOOKUP(A487,SC!A:Q,8,FALSE),"")</f>
        <v/>
      </c>
      <c r="P487" s="3" t="str">
        <f>IFERROR(VLOOKUP(A487,SS!A:P,8,FALSE),"")</f>
        <v/>
      </c>
      <c r="Q487" s="3">
        <f t="shared" si="42"/>
        <v>0</v>
      </c>
      <c r="R487" s="3">
        <f t="shared" si="43"/>
        <v>0</v>
      </c>
      <c r="S487" s="5"/>
      <c r="T487" s="3">
        <f>IFERROR(COUNTIFS(grades!A:A,A487,grades!H:H,"A"),"0")</f>
        <v>0</v>
      </c>
      <c r="U487" s="3">
        <f>IFERROR(COUNTIFS(grades!A:A,A487,grades!H:H,"B"),"0")</f>
        <v>0</v>
      </c>
      <c r="V487" s="3">
        <f>IFERROR(COUNTIFS(grades!A:A,A487,grades!H:H,"C"),"0")</f>
        <v>0</v>
      </c>
      <c r="W487" s="3">
        <f>IFERROR(COUNTIFS(grades!A:A,A487,grades!H:H,"D"),"0")</f>
        <v>0</v>
      </c>
      <c r="X487" s="3">
        <f>IFERROR(COUNTIFS(grades!A:A,A487,grades!H:H,"F"),"0")</f>
        <v>0</v>
      </c>
      <c r="Y487" s="5"/>
      <c r="Z487" s="3" t="str">
        <f>IFERROR(VLOOKUP(A487,'Previous CF'!A:AH,27,FALSE),"")</f>
        <v/>
      </c>
      <c r="AA487" s="6" t="e">
        <f t="shared" si="44"/>
        <v>#VALUE!</v>
      </c>
      <c r="AB487" s="6" t="e">
        <f t="shared" si="45"/>
        <v>#VALUE!</v>
      </c>
      <c r="AC487" s="6" t="e">
        <f t="shared" si="46"/>
        <v>#VALUE!</v>
      </c>
      <c r="AD487" s="3" t="e">
        <f t="shared" si="47"/>
        <v>#VALUE!</v>
      </c>
      <c r="AE487" s="20" t="str">
        <f>IFERROR(VLOOKUP(A487,'Previous CF'!A:AE,31,FALSE),"")</f>
        <v/>
      </c>
      <c r="AF487" s="20" t="str">
        <f>IFERROR(VLOOKUP(A487,'Previous CF'!A:AF,32,FALSE),"")</f>
        <v/>
      </c>
      <c r="AG487" s="12" t="str">
        <f>IFERROR(VLOOKUP(A487,'Previous CF'!A:AI,33,FALSE),"")</f>
        <v/>
      </c>
      <c r="AH487" s="12" t="str">
        <f>IFERROR(VLOOKUP(A487,'Previous CF'!A:AJ,34,FALSE),"")</f>
        <v/>
      </c>
      <c r="AI487" s="12" t="str">
        <f>IFERROR(VLOOKUP(A487,'Previous CF'!A:AK,35,FALSE),"")</f>
        <v/>
      </c>
      <c r="AJ487" s="12" t="str">
        <f>IFERROR(VLOOKUP(A487,'Previous CF'!A:AL,36,FALSE),"")</f>
        <v/>
      </c>
      <c r="AK487" s="12" t="str">
        <f>IFERROR(VLOOKUP(A487,'Previous CF'!A:AM,37,FALSE),"")</f>
        <v/>
      </c>
      <c r="AL487" s="12" t="str">
        <f>IFERROR(VLOOKUP(A487,'Previous CF'!A:AN,38,FALSE),"")</f>
        <v/>
      </c>
      <c r="AM487" s="12" t="str">
        <f>IFERROR(VLOOKUP(A487,'Previous CF'!A:AO,39,FALSE),"")</f>
        <v/>
      </c>
      <c r="AN487" s="12"/>
      <c r="AO487" s="12" t="str">
        <f>IFERROR(VLOOKUP(A487,'Previous CF'!A:AQ,41,FALSE),"")</f>
        <v/>
      </c>
      <c r="AP487" s="12" t="str">
        <f>IFERROR(VLOOKUP(A487,'Previous CF'!A:AR,42,FALSE),"")</f>
        <v/>
      </c>
    </row>
    <row r="488" spans="1:42" x14ac:dyDescent="0.35">
      <c r="A488" s="23">
        <f>HT!A488</f>
        <v>0</v>
      </c>
      <c r="B488" s="23">
        <f>HT!B488</f>
        <v>0</v>
      </c>
      <c r="C488" s="23">
        <f>HT!C488</f>
        <v>0</v>
      </c>
      <c r="D488" s="23">
        <f>HT!D488</f>
        <v>0</v>
      </c>
      <c r="E488" s="3" t="str">
        <f>IFERROR(VLOOKUP(A488,grades!A:P,5,FALSE),"")</f>
        <v/>
      </c>
      <c r="F488" s="3" t="str">
        <f>IFERROR(VLOOKUP(A488,grades!A:Q,6,FALSE),"")</f>
        <v/>
      </c>
      <c r="G488" s="3" t="str">
        <f>IFERROR(VLOOKUP(A488,HT!A:K,8,FALSE),"")</f>
        <v/>
      </c>
      <c r="H488" s="3" t="str">
        <f>IFERROR(VLOOKUP(A488,HT!A:L,12,FALSE),"")</f>
        <v/>
      </c>
      <c r="I488" s="3" t="str">
        <f>IFERROR(VLOOKUP(A488,IEP!A:F,6,FALSE),"")</f>
        <v/>
      </c>
      <c r="J488" s="3" t="str">
        <f>IFERROR(VLOOKUP(A488,FRL!A:G,5,FALSE),"")</f>
        <v/>
      </c>
      <c r="K488" s="4" t="str">
        <f>IFERROR(VLOOKUP(A488,Att!A:E,5,FALSE),"")</f>
        <v/>
      </c>
      <c r="L488" s="32" t="str">
        <f>IFERROR(VLOOKUP(A488,Disc!A:C,2,FALSE),"0")</f>
        <v>0</v>
      </c>
      <c r="M488" s="3" t="str">
        <f>IFERROR(VLOOKUP(A488,CA!A:P,8,FALSE),"")</f>
        <v/>
      </c>
      <c r="N488" s="3" t="str">
        <f>IFERROR(VLOOKUP(A488,MA!A:Q,8,FALSE),"")</f>
        <v/>
      </c>
      <c r="O488" s="3" t="str">
        <f>IFERROR(VLOOKUP(A488,SC!A:Q,8,FALSE),"")</f>
        <v/>
      </c>
      <c r="P488" s="3" t="str">
        <f>IFERROR(VLOOKUP(A488,SS!A:P,8,FALSE),"")</f>
        <v/>
      </c>
      <c r="Q488" s="3">
        <f t="shared" si="42"/>
        <v>0</v>
      </c>
      <c r="R488" s="3">
        <f t="shared" si="43"/>
        <v>0</v>
      </c>
      <c r="S488" s="5"/>
      <c r="T488" s="3">
        <f>IFERROR(COUNTIFS(grades!A:A,A488,grades!H:H,"A"),"0")</f>
        <v>0</v>
      </c>
      <c r="U488" s="3">
        <f>IFERROR(COUNTIFS(grades!A:A,A488,grades!H:H,"B"),"0")</f>
        <v>0</v>
      </c>
      <c r="V488" s="3">
        <f>IFERROR(COUNTIFS(grades!A:A,A488,grades!H:H,"C"),"0")</f>
        <v>0</v>
      </c>
      <c r="W488" s="3">
        <f>IFERROR(COUNTIFS(grades!A:A,A488,grades!H:H,"D"),"0")</f>
        <v>0</v>
      </c>
      <c r="X488" s="3">
        <f>IFERROR(COUNTIFS(grades!A:A,A488,grades!H:H,"F"),"0")</f>
        <v>0</v>
      </c>
      <c r="Y488" s="5"/>
      <c r="Z488" s="3" t="str">
        <f>IFERROR(VLOOKUP(A488,'Previous CF'!A:AH,27,FALSE),"")</f>
        <v/>
      </c>
      <c r="AA488" s="6" t="e">
        <f t="shared" si="44"/>
        <v>#VALUE!</v>
      </c>
      <c r="AB488" s="6" t="e">
        <f t="shared" si="45"/>
        <v>#VALUE!</v>
      </c>
      <c r="AC488" s="6" t="e">
        <f t="shared" si="46"/>
        <v>#VALUE!</v>
      </c>
      <c r="AD488" s="3" t="e">
        <f t="shared" si="47"/>
        <v>#VALUE!</v>
      </c>
      <c r="AE488" s="20" t="str">
        <f>IFERROR(VLOOKUP(A488,'Previous CF'!A:AE,31,FALSE),"")</f>
        <v/>
      </c>
      <c r="AF488" s="20" t="str">
        <f>IFERROR(VLOOKUP(A488,'Previous CF'!A:AF,32,FALSE),"")</f>
        <v/>
      </c>
      <c r="AG488" s="12" t="str">
        <f>IFERROR(VLOOKUP(A488,'Previous CF'!A:AI,33,FALSE),"")</f>
        <v/>
      </c>
      <c r="AH488" s="12" t="str">
        <f>IFERROR(VLOOKUP(A488,'Previous CF'!A:AJ,34,FALSE),"")</f>
        <v/>
      </c>
      <c r="AI488" s="12" t="str">
        <f>IFERROR(VLOOKUP(A488,'Previous CF'!A:AK,35,FALSE),"")</f>
        <v/>
      </c>
      <c r="AJ488" s="12" t="str">
        <f>IFERROR(VLOOKUP(A488,'Previous CF'!A:AL,36,FALSE),"")</f>
        <v/>
      </c>
      <c r="AK488" s="12" t="str">
        <f>IFERROR(VLOOKUP(A488,'Previous CF'!A:AM,37,FALSE),"")</f>
        <v/>
      </c>
      <c r="AL488" s="12" t="str">
        <f>IFERROR(VLOOKUP(A488,'Previous CF'!A:AN,38,FALSE),"")</f>
        <v/>
      </c>
      <c r="AM488" s="12" t="str">
        <f>IFERROR(VLOOKUP(A488,'Previous CF'!A:AO,39,FALSE),"")</f>
        <v/>
      </c>
      <c r="AN488" s="12"/>
      <c r="AO488" s="12" t="str">
        <f>IFERROR(VLOOKUP(A488,'Previous CF'!A:AQ,41,FALSE),"")</f>
        <v/>
      </c>
      <c r="AP488" s="12" t="str">
        <f>IFERROR(VLOOKUP(A488,'Previous CF'!A:AR,42,FALSE),"")</f>
        <v/>
      </c>
    </row>
    <row r="489" spans="1:42" x14ac:dyDescent="0.35">
      <c r="A489" s="23">
        <f>HT!A489</f>
        <v>0</v>
      </c>
      <c r="B489" s="23">
        <f>HT!B489</f>
        <v>0</v>
      </c>
      <c r="C489" s="23">
        <f>HT!C489</f>
        <v>0</v>
      </c>
      <c r="D489" s="23">
        <f>HT!D489</f>
        <v>0</v>
      </c>
      <c r="E489" s="3" t="str">
        <f>IFERROR(VLOOKUP(A489,grades!A:P,5,FALSE),"")</f>
        <v/>
      </c>
      <c r="F489" s="3" t="str">
        <f>IFERROR(VLOOKUP(A489,grades!A:Q,6,FALSE),"")</f>
        <v/>
      </c>
      <c r="G489" s="3" t="str">
        <f>IFERROR(VLOOKUP(A489,HT!A:K,8,FALSE),"")</f>
        <v/>
      </c>
      <c r="H489" s="3" t="str">
        <f>IFERROR(VLOOKUP(A489,HT!A:L,12,FALSE),"")</f>
        <v/>
      </c>
      <c r="I489" s="3" t="str">
        <f>IFERROR(VLOOKUP(A489,IEP!A:F,6,FALSE),"")</f>
        <v/>
      </c>
      <c r="J489" s="3" t="str">
        <f>IFERROR(VLOOKUP(A489,FRL!A:G,5,FALSE),"")</f>
        <v/>
      </c>
      <c r="K489" s="4" t="str">
        <f>IFERROR(VLOOKUP(A489,Att!A:E,5,FALSE),"")</f>
        <v/>
      </c>
      <c r="L489" s="32" t="str">
        <f>IFERROR(VLOOKUP(A489,Disc!A:C,2,FALSE),"0")</f>
        <v>0</v>
      </c>
      <c r="M489" s="3" t="str">
        <f>IFERROR(VLOOKUP(A489,CA!A:P,8,FALSE),"")</f>
        <v/>
      </c>
      <c r="N489" s="3" t="str">
        <f>IFERROR(VLOOKUP(A489,MA!A:Q,8,FALSE),"")</f>
        <v/>
      </c>
      <c r="O489" s="3" t="str">
        <f>IFERROR(VLOOKUP(A489,SC!A:Q,8,FALSE),"")</f>
        <v/>
      </c>
      <c r="P489" s="3" t="str">
        <f>IFERROR(VLOOKUP(A489,SS!A:P,8,FALSE),"")</f>
        <v/>
      </c>
      <c r="Q489" s="3">
        <f t="shared" si="42"/>
        <v>0</v>
      </c>
      <c r="R489" s="3">
        <f t="shared" si="43"/>
        <v>0</v>
      </c>
      <c r="S489" s="5"/>
      <c r="T489" s="3">
        <f>IFERROR(COUNTIFS(grades!A:A,A489,grades!H:H,"A"),"0")</f>
        <v>0</v>
      </c>
      <c r="U489" s="3">
        <f>IFERROR(COUNTIFS(grades!A:A,A489,grades!H:H,"B"),"0")</f>
        <v>0</v>
      </c>
      <c r="V489" s="3">
        <f>IFERROR(COUNTIFS(grades!A:A,A489,grades!H:H,"C"),"0")</f>
        <v>0</v>
      </c>
      <c r="W489" s="3">
        <f>IFERROR(COUNTIFS(grades!A:A,A489,grades!H:H,"D"),"0")</f>
        <v>0</v>
      </c>
      <c r="X489" s="3">
        <f>IFERROR(COUNTIFS(grades!A:A,A489,grades!H:H,"F"),"0")</f>
        <v>0</v>
      </c>
      <c r="Y489" s="5"/>
      <c r="Z489" s="3" t="str">
        <f>IFERROR(VLOOKUP(A489,'Previous CF'!A:AH,27,FALSE),"")</f>
        <v/>
      </c>
      <c r="AA489" s="6" t="e">
        <f t="shared" si="44"/>
        <v>#VALUE!</v>
      </c>
      <c r="AB489" s="6" t="e">
        <f t="shared" si="45"/>
        <v>#VALUE!</v>
      </c>
      <c r="AC489" s="6" t="e">
        <f t="shared" si="46"/>
        <v>#VALUE!</v>
      </c>
      <c r="AD489" s="3" t="e">
        <f t="shared" si="47"/>
        <v>#VALUE!</v>
      </c>
      <c r="AE489" s="20" t="str">
        <f>IFERROR(VLOOKUP(A489,'Previous CF'!A:AE,31,FALSE),"")</f>
        <v/>
      </c>
      <c r="AF489" s="20" t="str">
        <f>IFERROR(VLOOKUP(A489,'Previous CF'!A:AF,32,FALSE),"")</f>
        <v/>
      </c>
      <c r="AG489" s="12" t="str">
        <f>IFERROR(VLOOKUP(A489,'Previous CF'!A:AI,33,FALSE),"")</f>
        <v/>
      </c>
      <c r="AH489" s="12" t="str">
        <f>IFERROR(VLOOKUP(A489,'Previous CF'!A:AJ,34,FALSE),"")</f>
        <v/>
      </c>
      <c r="AI489" s="12" t="str">
        <f>IFERROR(VLOOKUP(A489,'Previous CF'!A:AK,35,FALSE),"")</f>
        <v/>
      </c>
      <c r="AJ489" s="12" t="str">
        <f>IFERROR(VLOOKUP(A489,'Previous CF'!A:AL,36,FALSE),"")</f>
        <v/>
      </c>
      <c r="AK489" s="12" t="str">
        <f>IFERROR(VLOOKUP(A489,'Previous CF'!A:AM,37,FALSE),"")</f>
        <v/>
      </c>
      <c r="AL489" s="12" t="str">
        <f>IFERROR(VLOOKUP(A489,'Previous CF'!A:AN,38,FALSE),"")</f>
        <v/>
      </c>
      <c r="AM489" s="12" t="str">
        <f>IFERROR(VLOOKUP(A489,'Previous CF'!A:AO,39,FALSE),"")</f>
        <v/>
      </c>
      <c r="AN489" s="12"/>
      <c r="AO489" s="12" t="str">
        <f>IFERROR(VLOOKUP(A489,'Previous CF'!A:AQ,41,FALSE),"")</f>
        <v/>
      </c>
      <c r="AP489" s="12" t="str">
        <f>IFERROR(VLOOKUP(A489,'Previous CF'!A:AR,42,FALSE),"")</f>
        <v/>
      </c>
    </row>
    <row r="490" spans="1:42" x14ac:dyDescent="0.35">
      <c r="A490" s="23">
        <f>HT!A490</f>
        <v>0</v>
      </c>
      <c r="B490" s="23">
        <f>HT!B490</f>
        <v>0</v>
      </c>
      <c r="C490" s="23">
        <f>HT!C490</f>
        <v>0</v>
      </c>
      <c r="D490" s="23">
        <f>HT!D490</f>
        <v>0</v>
      </c>
      <c r="E490" s="3" t="str">
        <f>IFERROR(VLOOKUP(A490,grades!A:P,5,FALSE),"")</f>
        <v/>
      </c>
      <c r="F490" s="3" t="str">
        <f>IFERROR(VLOOKUP(A490,grades!A:Q,6,FALSE),"")</f>
        <v/>
      </c>
      <c r="G490" s="3" t="str">
        <f>IFERROR(VLOOKUP(A490,HT!A:K,8,FALSE),"")</f>
        <v/>
      </c>
      <c r="H490" s="3" t="str">
        <f>IFERROR(VLOOKUP(A490,HT!A:L,12,FALSE),"")</f>
        <v/>
      </c>
      <c r="I490" s="3" t="str">
        <f>IFERROR(VLOOKUP(A490,IEP!A:F,6,FALSE),"")</f>
        <v/>
      </c>
      <c r="J490" s="3" t="str">
        <f>IFERROR(VLOOKUP(A490,FRL!A:G,5,FALSE),"")</f>
        <v/>
      </c>
      <c r="K490" s="4" t="str">
        <f>IFERROR(VLOOKUP(A490,Att!A:E,5,FALSE),"")</f>
        <v/>
      </c>
      <c r="L490" s="32" t="str">
        <f>IFERROR(VLOOKUP(A490,Disc!A:C,2,FALSE),"0")</f>
        <v>0</v>
      </c>
      <c r="M490" s="3" t="str">
        <f>IFERROR(VLOOKUP(A490,CA!A:P,8,FALSE),"")</f>
        <v/>
      </c>
      <c r="N490" s="3" t="str">
        <f>IFERROR(VLOOKUP(A490,MA!A:Q,8,FALSE),"")</f>
        <v/>
      </c>
      <c r="O490" s="3" t="str">
        <f>IFERROR(VLOOKUP(A490,SC!A:Q,8,FALSE),"")</f>
        <v/>
      </c>
      <c r="P490" s="3" t="str">
        <f>IFERROR(VLOOKUP(A490,SS!A:P,8,FALSE),"")</f>
        <v/>
      </c>
      <c r="Q490" s="3">
        <f t="shared" si="42"/>
        <v>0</v>
      </c>
      <c r="R490" s="3">
        <f t="shared" si="43"/>
        <v>0</v>
      </c>
      <c r="S490" s="5"/>
      <c r="T490" s="3">
        <f>IFERROR(COUNTIFS(grades!A:A,A490,grades!H:H,"A"),"0")</f>
        <v>0</v>
      </c>
      <c r="U490" s="3">
        <f>IFERROR(COUNTIFS(grades!A:A,A490,grades!H:H,"B"),"0")</f>
        <v>0</v>
      </c>
      <c r="V490" s="3">
        <f>IFERROR(COUNTIFS(grades!A:A,A490,grades!H:H,"C"),"0")</f>
        <v>0</v>
      </c>
      <c r="W490" s="3">
        <f>IFERROR(COUNTIFS(grades!A:A,A490,grades!H:H,"D"),"0")</f>
        <v>0</v>
      </c>
      <c r="X490" s="3">
        <f>IFERROR(COUNTIFS(grades!A:A,A490,grades!H:H,"F"),"0")</f>
        <v>0</v>
      </c>
      <c r="Y490" s="5"/>
      <c r="Z490" s="3" t="str">
        <f>IFERROR(VLOOKUP(A490,'Previous CF'!A:AH,27,FALSE),"")</f>
        <v/>
      </c>
      <c r="AA490" s="6" t="e">
        <f t="shared" si="44"/>
        <v>#VALUE!</v>
      </c>
      <c r="AB490" s="6" t="e">
        <f t="shared" si="45"/>
        <v>#VALUE!</v>
      </c>
      <c r="AC490" s="6" t="e">
        <f t="shared" si="46"/>
        <v>#VALUE!</v>
      </c>
      <c r="AD490" s="3" t="e">
        <f t="shared" si="47"/>
        <v>#VALUE!</v>
      </c>
      <c r="AE490" s="20" t="str">
        <f>IFERROR(VLOOKUP(A490,'Previous CF'!A:AE,31,FALSE),"")</f>
        <v/>
      </c>
      <c r="AF490" s="20" t="str">
        <f>IFERROR(VLOOKUP(A490,'Previous CF'!A:AF,32,FALSE),"")</f>
        <v/>
      </c>
      <c r="AG490" s="12" t="str">
        <f>IFERROR(VLOOKUP(A490,'Previous CF'!A:AI,33,FALSE),"")</f>
        <v/>
      </c>
      <c r="AH490" s="12" t="str">
        <f>IFERROR(VLOOKUP(A490,'Previous CF'!A:AJ,34,FALSE),"")</f>
        <v/>
      </c>
      <c r="AI490" s="12" t="str">
        <f>IFERROR(VLOOKUP(A490,'Previous CF'!A:AK,35,FALSE),"")</f>
        <v/>
      </c>
      <c r="AJ490" s="12" t="str">
        <f>IFERROR(VLOOKUP(A490,'Previous CF'!A:AL,36,FALSE),"")</f>
        <v/>
      </c>
      <c r="AK490" s="12" t="str">
        <f>IFERROR(VLOOKUP(A490,'Previous CF'!A:AM,37,FALSE),"")</f>
        <v/>
      </c>
      <c r="AL490" s="12" t="str">
        <f>IFERROR(VLOOKUP(A490,'Previous CF'!A:AN,38,FALSE),"")</f>
        <v/>
      </c>
      <c r="AM490" s="12" t="str">
        <f>IFERROR(VLOOKUP(A490,'Previous CF'!A:AO,39,FALSE),"")</f>
        <v/>
      </c>
      <c r="AN490" s="12"/>
      <c r="AO490" s="12" t="str">
        <f>IFERROR(VLOOKUP(A490,'Previous CF'!A:AQ,41,FALSE),"")</f>
        <v/>
      </c>
      <c r="AP490" s="12" t="str">
        <f>IFERROR(VLOOKUP(A490,'Previous CF'!A:AR,42,FALSE),"")</f>
        <v/>
      </c>
    </row>
    <row r="491" spans="1:42" x14ac:dyDescent="0.35">
      <c r="A491" s="23">
        <f>HT!A491</f>
        <v>0</v>
      </c>
      <c r="B491" s="23">
        <f>HT!B491</f>
        <v>0</v>
      </c>
      <c r="C491" s="23">
        <f>HT!C491</f>
        <v>0</v>
      </c>
      <c r="D491" s="23">
        <f>HT!D491</f>
        <v>0</v>
      </c>
      <c r="E491" s="3" t="str">
        <f>IFERROR(VLOOKUP(A491,grades!A:P,5,FALSE),"")</f>
        <v/>
      </c>
      <c r="F491" s="3" t="str">
        <f>IFERROR(VLOOKUP(A491,grades!A:Q,6,FALSE),"")</f>
        <v/>
      </c>
      <c r="G491" s="3" t="str">
        <f>IFERROR(VLOOKUP(A491,HT!A:K,8,FALSE),"")</f>
        <v/>
      </c>
      <c r="H491" s="3" t="str">
        <f>IFERROR(VLOOKUP(A491,HT!A:L,12,FALSE),"")</f>
        <v/>
      </c>
      <c r="I491" s="3" t="str">
        <f>IFERROR(VLOOKUP(A491,IEP!A:F,6,FALSE),"")</f>
        <v/>
      </c>
      <c r="J491" s="3" t="str">
        <f>IFERROR(VLOOKUP(A491,FRL!A:G,5,FALSE),"")</f>
        <v/>
      </c>
      <c r="K491" s="4" t="str">
        <f>IFERROR(VLOOKUP(A491,Att!A:E,5,FALSE),"")</f>
        <v/>
      </c>
      <c r="L491" s="32" t="str">
        <f>IFERROR(VLOOKUP(A491,Disc!A:C,2,FALSE),"0")</f>
        <v>0</v>
      </c>
      <c r="M491" s="3" t="str">
        <f>IFERROR(VLOOKUP(A491,CA!A:P,8,FALSE),"")</f>
        <v/>
      </c>
      <c r="N491" s="3" t="str">
        <f>IFERROR(VLOOKUP(A491,MA!A:Q,8,FALSE),"")</f>
        <v/>
      </c>
      <c r="O491" s="3" t="str">
        <f>IFERROR(VLOOKUP(A491,SC!A:Q,8,FALSE),"")</f>
        <v/>
      </c>
      <c r="P491" s="3" t="str">
        <f>IFERROR(VLOOKUP(A491,SS!A:P,8,FALSE),"")</f>
        <v/>
      </c>
      <c r="Q491" s="3">
        <f t="shared" si="42"/>
        <v>0</v>
      </c>
      <c r="R491" s="3">
        <f t="shared" si="43"/>
        <v>0</v>
      </c>
      <c r="S491" s="5"/>
      <c r="T491" s="3">
        <f>IFERROR(COUNTIFS(grades!A:A,A491,grades!H:H,"A"),"0")</f>
        <v>0</v>
      </c>
      <c r="U491" s="3">
        <f>IFERROR(COUNTIFS(grades!A:A,A491,grades!H:H,"B"),"0")</f>
        <v>0</v>
      </c>
      <c r="V491" s="3">
        <f>IFERROR(COUNTIFS(grades!A:A,A491,grades!H:H,"C"),"0")</f>
        <v>0</v>
      </c>
      <c r="W491" s="3">
        <f>IFERROR(COUNTIFS(grades!A:A,A491,grades!H:H,"D"),"0")</f>
        <v>0</v>
      </c>
      <c r="X491" s="3">
        <f>IFERROR(COUNTIFS(grades!A:A,A491,grades!H:H,"F"),"0")</f>
        <v>0</v>
      </c>
      <c r="Y491" s="5"/>
      <c r="Z491" s="3" t="str">
        <f>IFERROR(VLOOKUP(A491,'Previous CF'!A:AH,27,FALSE),"")</f>
        <v/>
      </c>
      <c r="AA491" s="6" t="e">
        <f t="shared" si="44"/>
        <v>#VALUE!</v>
      </c>
      <c r="AB491" s="6" t="e">
        <f t="shared" si="45"/>
        <v>#VALUE!</v>
      </c>
      <c r="AC491" s="6" t="e">
        <f t="shared" si="46"/>
        <v>#VALUE!</v>
      </c>
      <c r="AD491" s="3" t="e">
        <f t="shared" si="47"/>
        <v>#VALUE!</v>
      </c>
      <c r="AE491" s="20" t="str">
        <f>IFERROR(VLOOKUP(A491,'Previous CF'!A:AE,31,FALSE),"")</f>
        <v/>
      </c>
      <c r="AF491" s="20" t="str">
        <f>IFERROR(VLOOKUP(A491,'Previous CF'!A:AF,32,FALSE),"")</f>
        <v/>
      </c>
      <c r="AG491" s="12" t="str">
        <f>IFERROR(VLOOKUP(A491,'Previous CF'!A:AI,33,FALSE),"")</f>
        <v/>
      </c>
      <c r="AH491" s="12" t="str">
        <f>IFERROR(VLOOKUP(A491,'Previous CF'!A:AJ,34,FALSE),"")</f>
        <v/>
      </c>
      <c r="AI491" s="12" t="str">
        <f>IFERROR(VLOOKUP(A491,'Previous CF'!A:AK,35,FALSE),"")</f>
        <v/>
      </c>
      <c r="AJ491" s="12" t="str">
        <f>IFERROR(VLOOKUP(A491,'Previous CF'!A:AL,36,FALSE),"")</f>
        <v/>
      </c>
      <c r="AK491" s="12" t="str">
        <f>IFERROR(VLOOKUP(A491,'Previous CF'!A:AM,37,FALSE),"")</f>
        <v/>
      </c>
      <c r="AL491" s="12" t="str">
        <f>IFERROR(VLOOKUP(A491,'Previous CF'!A:AN,38,FALSE),"")</f>
        <v/>
      </c>
      <c r="AM491" s="12" t="str">
        <f>IFERROR(VLOOKUP(A491,'Previous CF'!A:AO,39,FALSE),"")</f>
        <v/>
      </c>
      <c r="AN491" s="12"/>
      <c r="AO491" s="12" t="str">
        <f>IFERROR(VLOOKUP(A491,'Previous CF'!A:AQ,41,FALSE),"")</f>
        <v/>
      </c>
      <c r="AP491" s="12" t="str">
        <f>IFERROR(VLOOKUP(A491,'Previous CF'!A:AR,42,FALSE),"")</f>
        <v/>
      </c>
    </row>
    <row r="492" spans="1:42" x14ac:dyDescent="0.35">
      <c r="A492" s="23">
        <f>HT!A492</f>
        <v>0</v>
      </c>
      <c r="B492" s="23">
        <f>HT!B492</f>
        <v>0</v>
      </c>
      <c r="C492" s="23">
        <f>HT!C492</f>
        <v>0</v>
      </c>
      <c r="D492" s="23">
        <f>HT!D492</f>
        <v>0</v>
      </c>
      <c r="E492" s="3" t="str">
        <f>IFERROR(VLOOKUP(A492,grades!A:P,5,FALSE),"")</f>
        <v/>
      </c>
      <c r="F492" s="3" t="str">
        <f>IFERROR(VLOOKUP(A492,grades!A:Q,6,FALSE),"")</f>
        <v/>
      </c>
      <c r="G492" s="3" t="str">
        <f>IFERROR(VLOOKUP(A492,HT!A:K,8,FALSE),"")</f>
        <v/>
      </c>
      <c r="H492" s="3" t="str">
        <f>IFERROR(VLOOKUP(A492,HT!A:L,12,FALSE),"")</f>
        <v/>
      </c>
      <c r="I492" s="3" t="str">
        <f>IFERROR(VLOOKUP(A492,IEP!A:F,6,FALSE),"")</f>
        <v/>
      </c>
      <c r="J492" s="3" t="str">
        <f>IFERROR(VLOOKUP(A492,FRL!A:G,5,FALSE),"")</f>
        <v/>
      </c>
      <c r="K492" s="4" t="str">
        <f>IFERROR(VLOOKUP(A492,Att!A:E,5,FALSE),"")</f>
        <v/>
      </c>
      <c r="L492" s="32" t="str">
        <f>IFERROR(VLOOKUP(A492,Disc!A:C,2,FALSE),"0")</f>
        <v>0</v>
      </c>
      <c r="M492" s="3" t="str">
        <f>IFERROR(VLOOKUP(A492,CA!A:P,8,FALSE),"")</f>
        <v/>
      </c>
      <c r="N492" s="3" t="str">
        <f>IFERROR(VLOOKUP(A492,MA!A:Q,8,FALSE),"")</f>
        <v/>
      </c>
      <c r="O492" s="3" t="str">
        <f>IFERROR(VLOOKUP(A492,SC!A:Q,8,FALSE),"")</f>
        <v/>
      </c>
      <c r="P492" s="3" t="str">
        <f>IFERROR(VLOOKUP(A492,SS!A:P,8,FALSE),"")</f>
        <v/>
      </c>
      <c r="Q492" s="3">
        <f t="shared" si="42"/>
        <v>0</v>
      </c>
      <c r="R492" s="3">
        <f t="shared" si="43"/>
        <v>0</v>
      </c>
      <c r="S492" s="5"/>
      <c r="T492" s="3">
        <f>IFERROR(COUNTIFS(grades!A:A,A492,grades!H:H,"A"),"0")</f>
        <v>0</v>
      </c>
      <c r="U492" s="3">
        <f>IFERROR(COUNTIFS(grades!A:A,A492,grades!H:H,"B"),"0")</f>
        <v>0</v>
      </c>
      <c r="V492" s="3">
        <f>IFERROR(COUNTIFS(grades!A:A,A492,grades!H:H,"C"),"0")</f>
        <v>0</v>
      </c>
      <c r="W492" s="3">
        <f>IFERROR(COUNTIFS(grades!A:A,A492,grades!H:H,"D"),"0")</f>
        <v>0</v>
      </c>
      <c r="X492" s="3">
        <f>IFERROR(COUNTIFS(grades!A:A,A492,grades!H:H,"F"),"0")</f>
        <v>0</v>
      </c>
      <c r="Y492" s="5"/>
      <c r="Z492" s="3" t="str">
        <f>IFERROR(VLOOKUP(A492,'Previous CF'!A:AH,27,FALSE),"")</f>
        <v/>
      </c>
      <c r="AA492" s="6" t="e">
        <f t="shared" si="44"/>
        <v>#VALUE!</v>
      </c>
      <c r="AB492" s="6" t="e">
        <f t="shared" si="45"/>
        <v>#VALUE!</v>
      </c>
      <c r="AC492" s="6" t="e">
        <f t="shared" si="46"/>
        <v>#VALUE!</v>
      </c>
      <c r="AD492" s="3" t="e">
        <f t="shared" si="47"/>
        <v>#VALUE!</v>
      </c>
      <c r="AE492" s="20" t="str">
        <f>IFERROR(VLOOKUP(A492,'Previous CF'!A:AE,31,FALSE),"")</f>
        <v/>
      </c>
      <c r="AF492" s="20" t="str">
        <f>IFERROR(VLOOKUP(A492,'Previous CF'!A:AF,32,FALSE),"")</f>
        <v/>
      </c>
      <c r="AG492" s="12" t="str">
        <f>IFERROR(VLOOKUP(A492,'Previous CF'!A:AI,33,FALSE),"")</f>
        <v/>
      </c>
      <c r="AH492" s="12" t="str">
        <f>IFERROR(VLOOKUP(A492,'Previous CF'!A:AJ,34,FALSE),"")</f>
        <v/>
      </c>
      <c r="AI492" s="12" t="str">
        <f>IFERROR(VLOOKUP(A492,'Previous CF'!A:AK,35,FALSE),"")</f>
        <v/>
      </c>
      <c r="AJ492" s="12" t="str">
        <f>IFERROR(VLOOKUP(A492,'Previous CF'!A:AL,36,FALSE),"")</f>
        <v/>
      </c>
      <c r="AK492" s="12" t="str">
        <f>IFERROR(VLOOKUP(A492,'Previous CF'!A:AM,37,FALSE),"")</f>
        <v/>
      </c>
      <c r="AL492" s="12" t="str">
        <f>IFERROR(VLOOKUP(A492,'Previous CF'!A:AN,38,FALSE),"")</f>
        <v/>
      </c>
      <c r="AM492" s="12" t="str">
        <f>IFERROR(VLOOKUP(A492,'Previous CF'!A:AO,39,FALSE),"")</f>
        <v/>
      </c>
      <c r="AN492" s="12"/>
      <c r="AO492" s="12" t="str">
        <f>IFERROR(VLOOKUP(A492,'Previous CF'!A:AQ,41,FALSE),"")</f>
        <v/>
      </c>
      <c r="AP492" s="12" t="str">
        <f>IFERROR(VLOOKUP(A492,'Previous CF'!A:AR,42,FALSE),"")</f>
        <v/>
      </c>
    </row>
    <row r="493" spans="1:42" x14ac:dyDescent="0.35">
      <c r="A493" s="23">
        <f>HT!A493</f>
        <v>0</v>
      </c>
      <c r="B493" s="23">
        <f>HT!B493</f>
        <v>0</v>
      </c>
      <c r="C493" s="23">
        <f>HT!C493</f>
        <v>0</v>
      </c>
      <c r="D493" s="23">
        <f>HT!D493</f>
        <v>0</v>
      </c>
      <c r="E493" s="3" t="str">
        <f>IFERROR(VLOOKUP(A493,grades!A:P,5,FALSE),"")</f>
        <v/>
      </c>
      <c r="F493" s="3" t="str">
        <f>IFERROR(VLOOKUP(A493,grades!A:Q,6,FALSE),"")</f>
        <v/>
      </c>
      <c r="G493" s="3" t="str">
        <f>IFERROR(VLOOKUP(A493,HT!A:K,8,FALSE),"")</f>
        <v/>
      </c>
      <c r="H493" s="3" t="str">
        <f>IFERROR(VLOOKUP(A493,HT!A:L,12,FALSE),"")</f>
        <v/>
      </c>
      <c r="I493" s="3" t="str">
        <f>IFERROR(VLOOKUP(A493,IEP!A:F,6,FALSE),"")</f>
        <v/>
      </c>
      <c r="J493" s="3" t="str">
        <f>IFERROR(VLOOKUP(A493,FRL!A:G,5,FALSE),"")</f>
        <v/>
      </c>
      <c r="K493" s="4" t="str">
        <f>IFERROR(VLOOKUP(A493,Att!A:E,5,FALSE),"")</f>
        <v/>
      </c>
      <c r="L493" s="32" t="str">
        <f>IFERROR(VLOOKUP(A493,Disc!A:C,2,FALSE),"0")</f>
        <v>0</v>
      </c>
      <c r="M493" s="3" t="str">
        <f>IFERROR(VLOOKUP(A493,CA!A:P,8,FALSE),"")</f>
        <v/>
      </c>
      <c r="N493" s="3" t="str">
        <f>IFERROR(VLOOKUP(A493,MA!A:Q,8,FALSE),"")</f>
        <v/>
      </c>
      <c r="O493" s="3" t="str">
        <f>IFERROR(VLOOKUP(A493,SC!A:Q,8,FALSE),"")</f>
        <v/>
      </c>
      <c r="P493" s="3" t="str">
        <f>IFERROR(VLOOKUP(A493,SS!A:P,8,FALSE),"")</f>
        <v/>
      </c>
      <c r="Q493" s="3">
        <f t="shared" si="42"/>
        <v>0</v>
      </c>
      <c r="R493" s="3">
        <f t="shared" si="43"/>
        <v>0</v>
      </c>
      <c r="S493" s="5"/>
      <c r="T493" s="3">
        <f>IFERROR(COUNTIFS(grades!A:A,A493,grades!H:H,"A"),"0")</f>
        <v>0</v>
      </c>
      <c r="U493" s="3">
        <f>IFERROR(COUNTIFS(grades!A:A,A493,grades!H:H,"B"),"0")</f>
        <v>0</v>
      </c>
      <c r="V493" s="3">
        <f>IFERROR(COUNTIFS(grades!A:A,A493,grades!H:H,"C"),"0")</f>
        <v>0</v>
      </c>
      <c r="W493" s="3">
        <f>IFERROR(COUNTIFS(grades!A:A,A493,grades!H:H,"D"),"0")</f>
        <v>0</v>
      </c>
      <c r="X493" s="3">
        <f>IFERROR(COUNTIFS(grades!A:A,A493,grades!H:H,"F"),"0")</f>
        <v>0</v>
      </c>
      <c r="Y493" s="5"/>
      <c r="Z493" s="3" t="str">
        <f>IFERROR(VLOOKUP(A493,'Previous CF'!A:AH,27,FALSE),"")</f>
        <v/>
      </c>
      <c r="AA493" s="6" t="e">
        <f t="shared" si="44"/>
        <v>#VALUE!</v>
      </c>
      <c r="AB493" s="6" t="e">
        <f t="shared" si="45"/>
        <v>#VALUE!</v>
      </c>
      <c r="AC493" s="6" t="e">
        <f t="shared" si="46"/>
        <v>#VALUE!</v>
      </c>
      <c r="AD493" s="3" t="e">
        <f t="shared" si="47"/>
        <v>#VALUE!</v>
      </c>
      <c r="AE493" s="20" t="str">
        <f>IFERROR(VLOOKUP(A493,'Previous CF'!A:AE,31,FALSE),"")</f>
        <v/>
      </c>
      <c r="AF493" s="20" t="str">
        <f>IFERROR(VLOOKUP(A493,'Previous CF'!A:AF,32,FALSE),"")</f>
        <v/>
      </c>
      <c r="AG493" s="12" t="str">
        <f>IFERROR(VLOOKUP(A493,'Previous CF'!A:AI,33,FALSE),"")</f>
        <v/>
      </c>
      <c r="AH493" s="12" t="str">
        <f>IFERROR(VLOOKUP(A493,'Previous CF'!A:AJ,34,FALSE),"")</f>
        <v/>
      </c>
      <c r="AI493" s="12" t="str">
        <f>IFERROR(VLOOKUP(A493,'Previous CF'!A:AK,35,FALSE),"")</f>
        <v/>
      </c>
      <c r="AJ493" s="12" t="str">
        <f>IFERROR(VLOOKUP(A493,'Previous CF'!A:AL,36,FALSE),"")</f>
        <v/>
      </c>
      <c r="AK493" s="12" t="str">
        <f>IFERROR(VLOOKUP(A493,'Previous CF'!A:AM,37,FALSE),"")</f>
        <v/>
      </c>
      <c r="AL493" s="12" t="str">
        <f>IFERROR(VLOOKUP(A493,'Previous CF'!A:AN,38,FALSE),"")</f>
        <v/>
      </c>
      <c r="AM493" s="12" t="str">
        <f>IFERROR(VLOOKUP(A493,'Previous CF'!A:AO,39,FALSE),"")</f>
        <v/>
      </c>
      <c r="AN493" s="12"/>
      <c r="AO493" s="12" t="str">
        <f>IFERROR(VLOOKUP(A493,'Previous CF'!A:AQ,41,FALSE),"")</f>
        <v/>
      </c>
      <c r="AP493" s="12" t="str">
        <f>IFERROR(VLOOKUP(A493,'Previous CF'!A:AR,42,FALSE),"")</f>
        <v/>
      </c>
    </row>
    <row r="494" spans="1:42" x14ac:dyDescent="0.35">
      <c r="A494" s="23">
        <f>HT!A494</f>
        <v>0</v>
      </c>
      <c r="B494" s="23">
        <f>HT!B494</f>
        <v>0</v>
      </c>
      <c r="C494" s="23">
        <f>HT!C494</f>
        <v>0</v>
      </c>
      <c r="D494" s="23">
        <f>HT!D494</f>
        <v>0</v>
      </c>
      <c r="E494" s="3" t="str">
        <f>IFERROR(VLOOKUP(A494,grades!A:P,5,FALSE),"")</f>
        <v/>
      </c>
      <c r="F494" s="3" t="str">
        <f>IFERROR(VLOOKUP(A494,grades!A:Q,6,FALSE),"")</f>
        <v/>
      </c>
      <c r="G494" s="3" t="str">
        <f>IFERROR(VLOOKUP(A494,HT!A:K,8,FALSE),"")</f>
        <v/>
      </c>
      <c r="H494" s="3" t="str">
        <f>IFERROR(VLOOKUP(A494,HT!A:L,12,FALSE),"")</f>
        <v/>
      </c>
      <c r="I494" s="3" t="str">
        <f>IFERROR(VLOOKUP(A494,IEP!A:F,6,FALSE),"")</f>
        <v/>
      </c>
      <c r="J494" s="3" t="str">
        <f>IFERROR(VLOOKUP(A494,FRL!A:G,5,FALSE),"")</f>
        <v/>
      </c>
      <c r="K494" s="4" t="str">
        <f>IFERROR(VLOOKUP(A494,Att!A:E,5,FALSE),"")</f>
        <v/>
      </c>
      <c r="L494" s="32" t="str">
        <f>IFERROR(VLOOKUP(A494,Disc!A:C,2,FALSE),"0")</f>
        <v>0</v>
      </c>
      <c r="M494" s="3" t="str">
        <f>IFERROR(VLOOKUP(A494,CA!A:P,8,FALSE),"")</f>
        <v/>
      </c>
      <c r="N494" s="3" t="str">
        <f>IFERROR(VLOOKUP(A494,MA!A:Q,8,FALSE),"")</f>
        <v/>
      </c>
      <c r="O494" s="3" t="str">
        <f>IFERROR(VLOOKUP(A494,SC!A:Q,8,FALSE),"")</f>
        <v/>
      </c>
      <c r="P494" s="3" t="str">
        <f>IFERROR(VLOOKUP(A494,SS!A:P,8,FALSE),"")</f>
        <v/>
      </c>
      <c r="Q494" s="3">
        <f t="shared" si="42"/>
        <v>0</v>
      </c>
      <c r="R494" s="3">
        <f t="shared" si="43"/>
        <v>0</v>
      </c>
      <c r="S494" s="5"/>
      <c r="T494" s="3">
        <f>IFERROR(COUNTIFS(grades!A:A,A494,grades!H:H,"A"),"0")</f>
        <v>0</v>
      </c>
      <c r="U494" s="3">
        <f>IFERROR(COUNTIFS(grades!A:A,A494,grades!H:H,"B"),"0")</f>
        <v>0</v>
      </c>
      <c r="V494" s="3">
        <f>IFERROR(COUNTIFS(grades!A:A,A494,grades!H:H,"C"),"0")</f>
        <v>0</v>
      </c>
      <c r="W494" s="3">
        <f>IFERROR(COUNTIFS(grades!A:A,A494,grades!H:H,"D"),"0")</f>
        <v>0</v>
      </c>
      <c r="X494" s="3">
        <f>IFERROR(COUNTIFS(grades!A:A,A494,grades!H:H,"F"),"0")</f>
        <v>0</v>
      </c>
      <c r="Y494" s="5"/>
      <c r="Z494" s="3" t="str">
        <f>IFERROR(VLOOKUP(A494,'Previous CF'!A:AH,27,FALSE),"")</f>
        <v/>
      </c>
      <c r="AA494" s="6" t="e">
        <f t="shared" si="44"/>
        <v>#VALUE!</v>
      </c>
      <c r="AB494" s="6" t="e">
        <f t="shared" si="45"/>
        <v>#VALUE!</v>
      </c>
      <c r="AC494" s="6" t="e">
        <f t="shared" si="46"/>
        <v>#VALUE!</v>
      </c>
      <c r="AD494" s="3" t="e">
        <f t="shared" si="47"/>
        <v>#VALUE!</v>
      </c>
      <c r="AE494" s="20" t="str">
        <f>IFERROR(VLOOKUP(A494,'Previous CF'!A:AE,31,FALSE),"")</f>
        <v/>
      </c>
      <c r="AF494" s="20" t="str">
        <f>IFERROR(VLOOKUP(A494,'Previous CF'!A:AF,32,FALSE),"")</f>
        <v/>
      </c>
      <c r="AG494" s="12" t="str">
        <f>IFERROR(VLOOKUP(A494,'Previous CF'!A:AI,33,FALSE),"")</f>
        <v/>
      </c>
      <c r="AH494" s="12" t="str">
        <f>IFERROR(VLOOKUP(A494,'Previous CF'!A:AJ,34,FALSE),"")</f>
        <v/>
      </c>
      <c r="AI494" s="12" t="str">
        <f>IFERROR(VLOOKUP(A494,'Previous CF'!A:AK,35,FALSE),"")</f>
        <v/>
      </c>
      <c r="AJ494" s="12" t="str">
        <f>IFERROR(VLOOKUP(A494,'Previous CF'!A:AL,36,FALSE),"")</f>
        <v/>
      </c>
      <c r="AK494" s="12" t="str">
        <f>IFERROR(VLOOKUP(A494,'Previous CF'!A:AM,37,FALSE),"")</f>
        <v/>
      </c>
      <c r="AL494" s="12" t="str">
        <f>IFERROR(VLOOKUP(A494,'Previous CF'!A:AN,38,FALSE),"")</f>
        <v/>
      </c>
      <c r="AM494" s="12" t="str">
        <f>IFERROR(VLOOKUP(A494,'Previous CF'!A:AO,39,FALSE),"")</f>
        <v/>
      </c>
      <c r="AN494" s="12"/>
      <c r="AO494" s="12" t="str">
        <f>IFERROR(VLOOKUP(A494,'Previous CF'!A:AQ,41,FALSE),"")</f>
        <v/>
      </c>
      <c r="AP494" s="12" t="str">
        <f>IFERROR(VLOOKUP(A494,'Previous CF'!A:AR,42,FALSE),"")</f>
        <v/>
      </c>
    </row>
    <row r="495" spans="1:42" x14ac:dyDescent="0.35">
      <c r="A495" s="23">
        <f>HT!A495</f>
        <v>0</v>
      </c>
      <c r="B495" s="23">
        <f>HT!B495</f>
        <v>0</v>
      </c>
      <c r="C495" s="23">
        <f>HT!C495</f>
        <v>0</v>
      </c>
      <c r="D495" s="23">
        <f>HT!D495</f>
        <v>0</v>
      </c>
      <c r="E495" s="3" t="str">
        <f>IFERROR(VLOOKUP(A495,grades!A:P,5,FALSE),"")</f>
        <v/>
      </c>
      <c r="F495" s="3" t="str">
        <f>IFERROR(VLOOKUP(A495,grades!A:Q,6,FALSE),"")</f>
        <v/>
      </c>
      <c r="G495" s="3" t="str">
        <f>IFERROR(VLOOKUP(A495,HT!A:K,8,FALSE),"")</f>
        <v/>
      </c>
      <c r="H495" s="3" t="str">
        <f>IFERROR(VLOOKUP(A495,HT!A:L,12,FALSE),"")</f>
        <v/>
      </c>
      <c r="I495" s="3" t="str">
        <f>IFERROR(VLOOKUP(A495,IEP!A:F,6,FALSE),"")</f>
        <v/>
      </c>
      <c r="J495" s="3" t="str">
        <f>IFERROR(VLOOKUP(A495,FRL!A:G,5,FALSE),"")</f>
        <v/>
      </c>
      <c r="K495" s="4" t="str">
        <f>IFERROR(VLOOKUP(A495,Att!A:E,5,FALSE),"")</f>
        <v/>
      </c>
      <c r="L495" s="32" t="str">
        <f>IFERROR(VLOOKUP(A495,Disc!A:C,2,FALSE),"0")</f>
        <v>0</v>
      </c>
      <c r="M495" s="3" t="str">
        <f>IFERROR(VLOOKUP(A495,CA!A:P,8,FALSE),"")</f>
        <v/>
      </c>
      <c r="N495" s="3" t="str">
        <f>IFERROR(VLOOKUP(A495,MA!A:Q,8,FALSE),"")</f>
        <v/>
      </c>
      <c r="O495" s="3" t="str">
        <f>IFERROR(VLOOKUP(A495,SC!A:Q,8,FALSE),"")</f>
        <v/>
      </c>
      <c r="P495" s="3" t="str">
        <f>IFERROR(VLOOKUP(A495,SS!A:P,8,FALSE),"")</f>
        <v/>
      </c>
      <c r="Q495" s="3">
        <f t="shared" si="42"/>
        <v>0</v>
      </c>
      <c r="R495" s="3">
        <f t="shared" si="43"/>
        <v>0</v>
      </c>
      <c r="S495" s="5"/>
      <c r="T495" s="3">
        <f>IFERROR(COUNTIFS(grades!A:A,A495,grades!H:H,"A"),"0")</f>
        <v>0</v>
      </c>
      <c r="U495" s="3">
        <f>IFERROR(COUNTIFS(grades!A:A,A495,grades!H:H,"B"),"0")</f>
        <v>0</v>
      </c>
      <c r="V495" s="3">
        <f>IFERROR(COUNTIFS(grades!A:A,A495,grades!H:H,"C"),"0")</f>
        <v>0</v>
      </c>
      <c r="W495" s="3">
        <f>IFERROR(COUNTIFS(grades!A:A,A495,grades!H:H,"D"),"0")</f>
        <v>0</v>
      </c>
      <c r="X495" s="3">
        <f>IFERROR(COUNTIFS(grades!A:A,A495,grades!H:H,"F"),"0")</f>
        <v>0</v>
      </c>
      <c r="Y495" s="5"/>
      <c r="Z495" s="3" t="str">
        <f>IFERROR(VLOOKUP(A495,'Previous CF'!A:AH,27,FALSE),"")</f>
        <v/>
      </c>
      <c r="AA495" s="6" t="e">
        <f t="shared" si="44"/>
        <v>#VALUE!</v>
      </c>
      <c r="AB495" s="6" t="e">
        <f t="shared" si="45"/>
        <v>#VALUE!</v>
      </c>
      <c r="AC495" s="6" t="e">
        <f t="shared" si="46"/>
        <v>#VALUE!</v>
      </c>
      <c r="AD495" s="3" t="e">
        <f t="shared" si="47"/>
        <v>#VALUE!</v>
      </c>
      <c r="AE495" s="20" t="str">
        <f>IFERROR(VLOOKUP(A495,'Previous CF'!A:AE,31,FALSE),"")</f>
        <v/>
      </c>
      <c r="AF495" s="20" t="str">
        <f>IFERROR(VLOOKUP(A495,'Previous CF'!A:AF,32,FALSE),"")</f>
        <v/>
      </c>
      <c r="AG495" s="12" t="str">
        <f>IFERROR(VLOOKUP(A495,'Previous CF'!A:AI,33,FALSE),"")</f>
        <v/>
      </c>
      <c r="AH495" s="12" t="str">
        <f>IFERROR(VLOOKUP(A495,'Previous CF'!A:AJ,34,FALSE),"")</f>
        <v/>
      </c>
      <c r="AI495" s="12" t="str">
        <f>IFERROR(VLOOKUP(A495,'Previous CF'!A:AK,35,FALSE),"")</f>
        <v/>
      </c>
      <c r="AJ495" s="12" t="str">
        <f>IFERROR(VLOOKUP(A495,'Previous CF'!A:AL,36,FALSE),"")</f>
        <v/>
      </c>
      <c r="AK495" s="12" t="str">
        <f>IFERROR(VLOOKUP(A495,'Previous CF'!A:AM,37,FALSE),"")</f>
        <v/>
      </c>
      <c r="AL495" s="12" t="str">
        <f>IFERROR(VLOOKUP(A495,'Previous CF'!A:AN,38,FALSE),"")</f>
        <v/>
      </c>
      <c r="AM495" s="12" t="str">
        <f>IFERROR(VLOOKUP(A495,'Previous CF'!A:AO,39,FALSE),"")</f>
        <v/>
      </c>
      <c r="AN495" s="12"/>
      <c r="AO495" s="12" t="str">
        <f>IFERROR(VLOOKUP(A495,'Previous CF'!A:AQ,41,FALSE),"")</f>
        <v/>
      </c>
      <c r="AP495" s="12" t="str">
        <f>IFERROR(VLOOKUP(A495,'Previous CF'!A:AR,42,FALSE),"")</f>
        <v/>
      </c>
    </row>
    <row r="496" spans="1:42" x14ac:dyDescent="0.35">
      <c r="A496" s="23">
        <f>HT!A496</f>
        <v>0</v>
      </c>
      <c r="B496" s="23">
        <f>HT!B496</f>
        <v>0</v>
      </c>
      <c r="C496" s="23">
        <f>HT!C496</f>
        <v>0</v>
      </c>
      <c r="D496" s="23">
        <f>HT!D496</f>
        <v>0</v>
      </c>
      <c r="E496" s="3" t="str">
        <f>IFERROR(VLOOKUP(A496,grades!A:P,5,FALSE),"")</f>
        <v/>
      </c>
      <c r="F496" s="3" t="str">
        <f>IFERROR(VLOOKUP(A496,grades!A:Q,6,FALSE),"")</f>
        <v/>
      </c>
      <c r="G496" s="3" t="str">
        <f>IFERROR(VLOOKUP(A496,HT!A:K,8,FALSE),"")</f>
        <v/>
      </c>
      <c r="H496" s="3" t="str">
        <f>IFERROR(VLOOKUP(A496,HT!A:L,12,FALSE),"")</f>
        <v/>
      </c>
      <c r="I496" s="3" t="str">
        <f>IFERROR(VLOOKUP(A496,IEP!A:F,6,FALSE),"")</f>
        <v/>
      </c>
      <c r="J496" s="3" t="str">
        <f>IFERROR(VLOOKUP(A496,FRL!A:G,5,FALSE),"")</f>
        <v/>
      </c>
      <c r="K496" s="4" t="str">
        <f>IFERROR(VLOOKUP(A496,Att!A:E,5,FALSE),"")</f>
        <v/>
      </c>
      <c r="L496" s="32" t="str">
        <f>IFERROR(VLOOKUP(A496,Disc!A:C,2,FALSE),"0")</f>
        <v>0</v>
      </c>
      <c r="M496" s="3" t="str">
        <f>IFERROR(VLOOKUP(A496,CA!A:P,8,FALSE),"")</f>
        <v/>
      </c>
      <c r="N496" s="3" t="str">
        <f>IFERROR(VLOOKUP(A496,MA!A:Q,8,FALSE),"")</f>
        <v/>
      </c>
      <c r="O496" s="3" t="str">
        <f>IFERROR(VLOOKUP(A496,SC!A:Q,8,FALSE),"")</f>
        <v/>
      </c>
      <c r="P496" s="3" t="str">
        <f>IFERROR(VLOOKUP(A496,SS!A:P,8,FALSE),"")</f>
        <v/>
      </c>
      <c r="Q496" s="3">
        <f t="shared" si="42"/>
        <v>0</v>
      </c>
      <c r="R496" s="3">
        <f t="shared" si="43"/>
        <v>0</v>
      </c>
      <c r="S496" s="5"/>
      <c r="T496" s="3">
        <f>IFERROR(COUNTIFS(grades!A:A,A496,grades!H:H,"A"),"0")</f>
        <v>0</v>
      </c>
      <c r="U496" s="3">
        <f>IFERROR(COUNTIFS(grades!A:A,A496,grades!H:H,"B"),"0")</f>
        <v>0</v>
      </c>
      <c r="V496" s="3">
        <f>IFERROR(COUNTIFS(grades!A:A,A496,grades!H:H,"C"),"0")</f>
        <v>0</v>
      </c>
      <c r="W496" s="3">
        <f>IFERROR(COUNTIFS(grades!A:A,A496,grades!H:H,"D"),"0")</f>
        <v>0</v>
      </c>
      <c r="X496" s="3">
        <f>IFERROR(COUNTIFS(grades!A:A,A496,grades!H:H,"F"),"0")</f>
        <v>0</v>
      </c>
      <c r="Y496" s="5"/>
      <c r="Z496" s="3" t="str">
        <f>IFERROR(VLOOKUP(A496,'Previous CF'!A:AH,27,FALSE),"")</f>
        <v/>
      </c>
      <c r="AA496" s="6" t="e">
        <f t="shared" si="44"/>
        <v>#VALUE!</v>
      </c>
      <c r="AB496" s="6" t="e">
        <f t="shared" si="45"/>
        <v>#VALUE!</v>
      </c>
      <c r="AC496" s="6" t="e">
        <f t="shared" si="46"/>
        <v>#VALUE!</v>
      </c>
      <c r="AD496" s="3" t="e">
        <f t="shared" si="47"/>
        <v>#VALUE!</v>
      </c>
      <c r="AE496" s="20" t="str">
        <f>IFERROR(VLOOKUP(A496,'Previous CF'!A:AE,31,FALSE),"")</f>
        <v/>
      </c>
      <c r="AF496" s="20" t="str">
        <f>IFERROR(VLOOKUP(A496,'Previous CF'!A:AF,32,FALSE),"")</f>
        <v/>
      </c>
      <c r="AG496" s="12" t="str">
        <f>IFERROR(VLOOKUP(A496,'Previous CF'!A:AI,33,FALSE),"")</f>
        <v/>
      </c>
      <c r="AH496" s="12" t="str">
        <f>IFERROR(VLOOKUP(A496,'Previous CF'!A:AJ,34,FALSE),"")</f>
        <v/>
      </c>
      <c r="AI496" s="12" t="str">
        <f>IFERROR(VLOOKUP(A496,'Previous CF'!A:AK,35,FALSE),"")</f>
        <v/>
      </c>
      <c r="AJ496" s="12" t="str">
        <f>IFERROR(VLOOKUP(A496,'Previous CF'!A:AL,36,FALSE),"")</f>
        <v/>
      </c>
      <c r="AK496" s="12" t="str">
        <f>IFERROR(VLOOKUP(A496,'Previous CF'!A:AM,37,FALSE),"")</f>
        <v/>
      </c>
      <c r="AL496" s="12" t="str">
        <f>IFERROR(VLOOKUP(A496,'Previous CF'!A:AN,38,FALSE),"")</f>
        <v/>
      </c>
      <c r="AM496" s="12" t="str">
        <f>IFERROR(VLOOKUP(A496,'Previous CF'!A:AO,39,FALSE),"")</f>
        <v/>
      </c>
      <c r="AN496" s="12"/>
      <c r="AO496" s="12" t="str">
        <f>IFERROR(VLOOKUP(A496,'Previous CF'!A:AQ,41,FALSE),"")</f>
        <v/>
      </c>
      <c r="AP496" s="12" t="str">
        <f>IFERROR(VLOOKUP(A496,'Previous CF'!A:AR,42,FALSE),"")</f>
        <v/>
      </c>
    </row>
    <row r="497" spans="1:42" x14ac:dyDescent="0.35">
      <c r="A497" s="23">
        <f>HT!A497</f>
        <v>0</v>
      </c>
      <c r="B497" s="23">
        <f>HT!B497</f>
        <v>0</v>
      </c>
      <c r="C497" s="23">
        <f>HT!C497</f>
        <v>0</v>
      </c>
      <c r="D497" s="23">
        <f>HT!D497</f>
        <v>0</v>
      </c>
      <c r="E497" s="3" t="str">
        <f>IFERROR(VLOOKUP(A497,grades!A:P,5,FALSE),"")</f>
        <v/>
      </c>
      <c r="F497" s="3" t="str">
        <f>IFERROR(VLOOKUP(A497,grades!A:Q,6,FALSE),"")</f>
        <v/>
      </c>
      <c r="G497" s="3" t="str">
        <f>IFERROR(VLOOKUP(A497,HT!A:K,8,FALSE),"")</f>
        <v/>
      </c>
      <c r="H497" s="3" t="str">
        <f>IFERROR(VLOOKUP(A497,HT!A:L,12,FALSE),"")</f>
        <v/>
      </c>
      <c r="I497" s="3" t="str">
        <f>IFERROR(VLOOKUP(A497,IEP!A:F,6,FALSE),"")</f>
        <v/>
      </c>
      <c r="J497" s="3" t="str">
        <f>IFERROR(VLOOKUP(A497,FRL!A:G,5,FALSE),"")</f>
        <v/>
      </c>
      <c r="K497" s="4" t="str">
        <f>IFERROR(VLOOKUP(A497,Att!A:E,5,FALSE),"")</f>
        <v/>
      </c>
      <c r="L497" s="32" t="str">
        <f>IFERROR(VLOOKUP(A497,Disc!A:C,2,FALSE),"0")</f>
        <v>0</v>
      </c>
      <c r="M497" s="3" t="str">
        <f>IFERROR(VLOOKUP(A497,CA!A:P,8,FALSE),"")</f>
        <v/>
      </c>
      <c r="N497" s="3" t="str">
        <f>IFERROR(VLOOKUP(A497,MA!A:Q,8,FALSE),"")</f>
        <v/>
      </c>
      <c r="O497" s="3" t="str">
        <f>IFERROR(VLOOKUP(A497,SC!A:Q,8,FALSE),"")</f>
        <v/>
      </c>
      <c r="P497" s="3" t="str">
        <f>IFERROR(VLOOKUP(A497,SS!A:P,8,FALSE),"")</f>
        <v/>
      </c>
      <c r="Q497" s="3">
        <f t="shared" si="42"/>
        <v>0</v>
      </c>
      <c r="R497" s="3">
        <f t="shared" si="43"/>
        <v>0</v>
      </c>
      <c r="S497" s="5"/>
      <c r="T497" s="3">
        <f>IFERROR(COUNTIFS(grades!A:A,A497,grades!H:H,"A"),"0")</f>
        <v>0</v>
      </c>
      <c r="U497" s="3">
        <f>IFERROR(COUNTIFS(grades!A:A,A497,grades!H:H,"B"),"0")</f>
        <v>0</v>
      </c>
      <c r="V497" s="3">
        <f>IFERROR(COUNTIFS(grades!A:A,A497,grades!H:H,"C"),"0")</f>
        <v>0</v>
      </c>
      <c r="W497" s="3">
        <f>IFERROR(COUNTIFS(grades!A:A,A497,grades!H:H,"D"),"0")</f>
        <v>0</v>
      </c>
      <c r="X497" s="3">
        <f>IFERROR(COUNTIFS(grades!A:A,A497,grades!H:H,"F"),"0")</f>
        <v>0</v>
      </c>
      <c r="Y497" s="5"/>
      <c r="Z497" s="3" t="str">
        <f>IFERROR(VLOOKUP(A497,'Previous CF'!A:AH,27,FALSE),"")</f>
        <v/>
      </c>
      <c r="AA497" s="6" t="e">
        <f t="shared" si="44"/>
        <v>#VALUE!</v>
      </c>
      <c r="AB497" s="6" t="e">
        <f t="shared" si="45"/>
        <v>#VALUE!</v>
      </c>
      <c r="AC497" s="6" t="e">
        <f t="shared" si="46"/>
        <v>#VALUE!</v>
      </c>
      <c r="AD497" s="3" t="e">
        <f t="shared" si="47"/>
        <v>#VALUE!</v>
      </c>
      <c r="AE497" s="20" t="str">
        <f>IFERROR(VLOOKUP(A497,'Previous CF'!A:AE,31,FALSE),"")</f>
        <v/>
      </c>
      <c r="AF497" s="20" t="str">
        <f>IFERROR(VLOOKUP(A497,'Previous CF'!A:AF,32,FALSE),"")</f>
        <v/>
      </c>
      <c r="AG497" s="12" t="str">
        <f>IFERROR(VLOOKUP(A497,'Previous CF'!A:AI,33,FALSE),"")</f>
        <v/>
      </c>
      <c r="AH497" s="12" t="str">
        <f>IFERROR(VLOOKUP(A497,'Previous CF'!A:AJ,34,FALSE),"")</f>
        <v/>
      </c>
      <c r="AI497" s="12" t="str">
        <f>IFERROR(VLOOKUP(A497,'Previous CF'!A:AK,35,FALSE),"")</f>
        <v/>
      </c>
      <c r="AJ497" s="12" t="str">
        <f>IFERROR(VLOOKUP(A497,'Previous CF'!A:AL,36,FALSE),"")</f>
        <v/>
      </c>
      <c r="AK497" s="12" t="str">
        <f>IFERROR(VLOOKUP(A497,'Previous CF'!A:AM,37,FALSE),"")</f>
        <v/>
      </c>
      <c r="AL497" s="12" t="str">
        <f>IFERROR(VLOOKUP(A497,'Previous CF'!A:AN,38,FALSE),"")</f>
        <v/>
      </c>
      <c r="AM497" s="12" t="str">
        <f>IFERROR(VLOOKUP(A497,'Previous CF'!A:AO,39,FALSE),"")</f>
        <v/>
      </c>
      <c r="AN497" s="12"/>
      <c r="AO497" s="12" t="str">
        <f>IFERROR(VLOOKUP(A497,'Previous CF'!A:AQ,41,FALSE),"")</f>
        <v/>
      </c>
      <c r="AP497" s="12" t="str">
        <f>IFERROR(VLOOKUP(A497,'Previous CF'!A:AR,42,FALSE),"")</f>
        <v/>
      </c>
    </row>
    <row r="498" spans="1:42" x14ac:dyDescent="0.35">
      <c r="A498" s="23">
        <f>HT!A498</f>
        <v>0</v>
      </c>
      <c r="B498" s="23">
        <f>HT!B498</f>
        <v>0</v>
      </c>
      <c r="C498" s="23">
        <f>HT!C498</f>
        <v>0</v>
      </c>
      <c r="D498" s="23">
        <f>HT!D498</f>
        <v>0</v>
      </c>
      <c r="E498" s="3" t="str">
        <f>IFERROR(VLOOKUP(A498,grades!A:P,5,FALSE),"")</f>
        <v/>
      </c>
      <c r="F498" s="3" t="str">
        <f>IFERROR(VLOOKUP(A498,grades!A:Q,6,FALSE),"")</f>
        <v/>
      </c>
      <c r="G498" s="3" t="str">
        <f>IFERROR(VLOOKUP(A498,HT!A:K,8,FALSE),"")</f>
        <v/>
      </c>
      <c r="H498" s="3" t="str">
        <f>IFERROR(VLOOKUP(A498,HT!A:L,12,FALSE),"")</f>
        <v/>
      </c>
      <c r="I498" s="3" t="str">
        <f>IFERROR(VLOOKUP(A498,IEP!A:F,6,FALSE),"")</f>
        <v/>
      </c>
      <c r="J498" s="3" t="str">
        <f>IFERROR(VLOOKUP(A498,FRL!A:G,5,FALSE),"")</f>
        <v/>
      </c>
      <c r="K498" s="4" t="str">
        <f>IFERROR(VLOOKUP(A498,Att!A:E,5,FALSE),"")</f>
        <v/>
      </c>
      <c r="L498" s="32" t="str">
        <f>IFERROR(VLOOKUP(A498,Disc!A:C,2,FALSE),"0")</f>
        <v>0</v>
      </c>
      <c r="M498" s="3" t="str">
        <f>IFERROR(VLOOKUP(A498,CA!A:P,8,FALSE),"")</f>
        <v/>
      </c>
      <c r="N498" s="3" t="str">
        <f>IFERROR(VLOOKUP(A498,MA!A:Q,8,FALSE),"")</f>
        <v/>
      </c>
      <c r="O498" s="3" t="str">
        <f>IFERROR(VLOOKUP(A498,SC!A:Q,8,FALSE),"")</f>
        <v/>
      </c>
      <c r="P498" s="3" t="str">
        <f>IFERROR(VLOOKUP(A498,SS!A:P,8,FALSE),"")</f>
        <v/>
      </c>
      <c r="Q498" s="3">
        <f t="shared" si="42"/>
        <v>0</v>
      </c>
      <c r="R498" s="3">
        <f t="shared" si="43"/>
        <v>0</v>
      </c>
      <c r="S498" s="5"/>
      <c r="T498" s="3">
        <f>IFERROR(COUNTIFS(grades!A:A,A498,grades!H:H,"A"),"0")</f>
        <v>0</v>
      </c>
      <c r="U498" s="3">
        <f>IFERROR(COUNTIFS(grades!A:A,A498,grades!H:H,"B"),"0")</f>
        <v>0</v>
      </c>
      <c r="V498" s="3">
        <f>IFERROR(COUNTIFS(grades!A:A,A498,grades!H:H,"C"),"0")</f>
        <v>0</v>
      </c>
      <c r="W498" s="3">
        <f>IFERROR(COUNTIFS(grades!A:A,A498,grades!H:H,"D"),"0")</f>
        <v>0</v>
      </c>
      <c r="X498" s="3">
        <f>IFERROR(COUNTIFS(grades!A:A,A498,grades!H:H,"F"),"0")</f>
        <v>0</v>
      </c>
      <c r="Y498" s="5"/>
      <c r="Z498" s="3" t="str">
        <f>IFERROR(VLOOKUP(A498,'Previous CF'!A:AH,27,FALSE),"")</f>
        <v/>
      </c>
      <c r="AA498" s="6" t="e">
        <f t="shared" si="44"/>
        <v>#VALUE!</v>
      </c>
      <c r="AB498" s="6" t="e">
        <f t="shared" si="45"/>
        <v>#VALUE!</v>
      </c>
      <c r="AC498" s="6" t="e">
        <f t="shared" si="46"/>
        <v>#VALUE!</v>
      </c>
      <c r="AD498" s="3" t="e">
        <f t="shared" si="47"/>
        <v>#VALUE!</v>
      </c>
      <c r="AE498" s="20" t="str">
        <f>IFERROR(VLOOKUP(A498,'Previous CF'!A:AE,31,FALSE),"")</f>
        <v/>
      </c>
      <c r="AF498" s="20" t="str">
        <f>IFERROR(VLOOKUP(A498,'Previous CF'!A:AF,32,FALSE),"")</f>
        <v/>
      </c>
      <c r="AG498" s="12" t="str">
        <f>IFERROR(VLOOKUP(A498,'Previous CF'!A:AI,33,FALSE),"")</f>
        <v/>
      </c>
      <c r="AH498" s="12" t="str">
        <f>IFERROR(VLOOKUP(A498,'Previous CF'!A:AJ,34,FALSE),"")</f>
        <v/>
      </c>
      <c r="AI498" s="12" t="str">
        <f>IFERROR(VLOOKUP(A498,'Previous CF'!A:AK,35,FALSE),"")</f>
        <v/>
      </c>
      <c r="AJ498" s="12" t="str">
        <f>IFERROR(VLOOKUP(A498,'Previous CF'!A:AL,36,FALSE),"")</f>
        <v/>
      </c>
      <c r="AK498" s="12" t="str">
        <f>IFERROR(VLOOKUP(A498,'Previous CF'!A:AM,37,FALSE),"")</f>
        <v/>
      </c>
      <c r="AL498" s="12" t="str">
        <f>IFERROR(VLOOKUP(A498,'Previous CF'!A:AN,38,FALSE),"")</f>
        <v/>
      </c>
      <c r="AM498" s="12" t="str">
        <f>IFERROR(VLOOKUP(A498,'Previous CF'!A:AO,39,FALSE),"")</f>
        <v/>
      </c>
      <c r="AN498" s="12"/>
      <c r="AO498" s="12" t="str">
        <f>IFERROR(VLOOKUP(A498,'Previous CF'!A:AQ,41,FALSE),"")</f>
        <v/>
      </c>
      <c r="AP498" s="12" t="str">
        <f>IFERROR(VLOOKUP(A498,'Previous CF'!A:AR,42,FALSE),"")</f>
        <v/>
      </c>
    </row>
    <row r="499" spans="1:42" x14ac:dyDescent="0.35">
      <c r="A499" s="23">
        <f>HT!A499</f>
        <v>0</v>
      </c>
      <c r="B499" s="23">
        <f>HT!B499</f>
        <v>0</v>
      </c>
      <c r="C499" s="23">
        <f>HT!C499</f>
        <v>0</v>
      </c>
      <c r="D499" s="23">
        <f>HT!D499</f>
        <v>0</v>
      </c>
      <c r="E499" s="3" t="str">
        <f>IFERROR(VLOOKUP(A499,grades!A:P,5,FALSE),"")</f>
        <v/>
      </c>
      <c r="F499" s="3" t="str">
        <f>IFERROR(VLOOKUP(A499,grades!A:Q,6,FALSE),"")</f>
        <v/>
      </c>
      <c r="G499" s="3" t="str">
        <f>IFERROR(VLOOKUP(A499,HT!A:K,8,FALSE),"")</f>
        <v/>
      </c>
      <c r="H499" s="3" t="str">
        <f>IFERROR(VLOOKUP(A499,HT!A:L,12,FALSE),"")</f>
        <v/>
      </c>
      <c r="I499" s="3" t="str">
        <f>IFERROR(VLOOKUP(A499,IEP!A:F,6,FALSE),"")</f>
        <v/>
      </c>
      <c r="J499" s="3" t="str">
        <f>IFERROR(VLOOKUP(A499,FRL!A:G,5,FALSE),"")</f>
        <v/>
      </c>
      <c r="K499" s="4" t="str">
        <f>IFERROR(VLOOKUP(A499,Att!A:E,5,FALSE),"")</f>
        <v/>
      </c>
      <c r="L499" s="32" t="str">
        <f>IFERROR(VLOOKUP(A499,Disc!A:C,2,FALSE),"0")</f>
        <v>0</v>
      </c>
      <c r="M499" s="3" t="str">
        <f>IFERROR(VLOOKUP(A499,CA!A:P,8,FALSE),"")</f>
        <v/>
      </c>
      <c r="N499" s="3" t="str">
        <f>IFERROR(VLOOKUP(A499,MA!A:Q,8,FALSE),"")</f>
        <v/>
      </c>
      <c r="O499" s="3" t="str">
        <f>IFERROR(VLOOKUP(A499,SC!A:Q,8,FALSE),"")</f>
        <v/>
      </c>
      <c r="P499" s="3" t="str">
        <f>IFERROR(VLOOKUP(A499,SS!A:P,8,FALSE),"")</f>
        <v/>
      </c>
      <c r="Q499" s="3">
        <f t="shared" si="42"/>
        <v>0</v>
      </c>
      <c r="R499" s="3">
        <f t="shared" si="43"/>
        <v>0</v>
      </c>
      <c r="S499" s="5"/>
      <c r="T499" s="3">
        <f>IFERROR(COUNTIFS(grades!A:A,A499,grades!H:H,"A"),"0")</f>
        <v>0</v>
      </c>
      <c r="U499" s="3">
        <f>IFERROR(COUNTIFS(grades!A:A,A499,grades!H:H,"B"),"0")</f>
        <v>0</v>
      </c>
      <c r="V499" s="3">
        <f>IFERROR(COUNTIFS(grades!A:A,A499,grades!H:H,"C"),"0")</f>
        <v>0</v>
      </c>
      <c r="W499" s="3">
        <f>IFERROR(COUNTIFS(grades!A:A,A499,grades!H:H,"D"),"0")</f>
        <v>0</v>
      </c>
      <c r="X499" s="3">
        <f>IFERROR(COUNTIFS(grades!A:A,A499,grades!H:H,"F"),"0")</f>
        <v>0</v>
      </c>
      <c r="Y499" s="5"/>
      <c r="Z499" s="3" t="str">
        <f>IFERROR(VLOOKUP(A499,'Previous CF'!A:AH,27,FALSE),"")</f>
        <v/>
      </c>
      <c r="AA499" s="6" t="e">
        <f t="shared" si="44"/>
        <v>#VALUE!</v>
      </c>
      <c r="AB499" s="6" t="e">
        <f t="shared" si="45"/>
        <v>#VALUE!</v>
      </c>
      <c r="AC499" s="6" t="e">
        <f t="shared" si="46"/>
        <v>#VALUE!</v>
      </c>
      <c r="AD499" s="3" t="e">
        <f t="shared" si="47"/>
        <v>#VALUE!</v>
      </c>
      <c r="AE499" s="20" t="str">
        <f>IFERROR(VLOOKUP(A499,'Previous CF'!A:AE,31,FALSE),"")</f>
        <v/>
      </c>
      <c r="AF499" s="20" t="str">
        <f>IFERROR(VLOOKUP(A499,'Previous CF'!A:AF,32,FALSE),"")</f>
        <v/>
      </c>
      <c r="AG499" s="12" t="str">
        <f>IFERROR(VLOOKUP(A499,'Previous CF'!A:AI,33,FALSE),"")</f>
        <v/>
      </c>
      <c r="AH499" s="12" t="str">
        <f>IFERROR(VLOOKUP(A499,'Previous CF'!A:AJ,34,FALSE),"")</f>
        <v/>
      </c>
      <c r="AI499" s="12" t="str">
        <f>IFERROR(VLOOKUP(A499,'Previous CF'!A:AK,35,FALSE),"")</f>
        <v/>
      </c>
      <c r="AJ499" s="12" t="str">
        <f>IFERROR(VLOOKUP(A499,'Previous CF'!A:AL,36,FALSE),"")</f>
        <v/>
      </c>
      <c r="AK499" s="12" t="str">
        <f>IFERROR(VLOOKUP(A499,'Previous CF'!A:AM,37,FALSE),"")</f>
        <v/>
      </c>
      <c r="AL499" s="12" t="str">
        <f>IFERROR(VLOOKUP(A499,'Previous CF'!A:AN,38,FALSE),"")</f>
        <v/>
      </c>
      <c r="AM499" s="12" t="str">
        <f>IFERROR(VLOOKUP(A499,'Previous CF'!A:AO,39,FALSE),"")</f>
        <v/>
      </c>
      <c r="AN499" s="12"/>
      <c r="AO499" s="12" t="str">
        <f>IFERROR(VLOOKUP(A499,'Previous CF'!A:AQ,41,FALSE),"")</f>
        <v/>
      </c>
      <c r="AP499" s="12" t="str">
        <f>IFERROR(VLOOKUP(A499,'Previous CF'!A:AR,42,FALSE),"")</f>
        <v/>
      </c>
    </row>
    <row r="500" spans="1:42" x14ac:dyDescent="0.35">
      <c r="A500" s="23">
        <f>HT!A500</f>
        <v>0</v>
      </c>
      <c r="B500" s="23">
        <f>HT!B500</f>
        <v>0</v>
      </c>
      <c r="C500" s="23">
        <f>HT!C500</f>
        <v>0</v>
      </c>
      <c r="D500" s="23">
        <f>HT!D500</f>
        <v>0</v>
      </c>
      <c r="E500" s="3" t="str">
        <f>IFERROR(VLOOKUP(A500,grades!A:P,5,FALSE),"")</f>
        <v/>
      </c>
      <c r="F500" s="3" t="str">
        <f>IFERROR(VLOOKUP(A500,grades!A:Q,6,FALSE),"")</f>
        <v/>
      </c>
      <c r="G500" s="3" t="str">
        <f>IFERROR(VLOOKUP(A500,HT!A:K,8,FALSE),"")</f>
        <v/>
      </c>
      <c r="H500" s="3" t="str">
        <f>IFERROR(VLOOKUP(A500,HT!A:L,12,FALSE),"")</f>
        <v/>
      </c>
      <c r="I500" s="3" t="str">
        <f>IFERROR(VLOOKUP(A500,IEP!A:F,6,FALSE),"")</f>
        <v/>
      </c>
      <c r="J500" s="3" t="str">
        <f>IFERROR(VLOOKUP(A500,FRL!A:G,5,FALSE),"")</f>
        <v/>
      </c>
      <c r="K500" s="4" t="str">
        <f>IFERROR(VLOOKUP(A500,Att!A:E,5,FALSE),"")</f>
        <v/>
      </c>
      <c r="L500" s="32" t="str">
        <f>IFERROR(VLOOKUP(A500,Disc!A:C,2,FALSE),"0")</f>
        <v>0</v>
      </c>
      <c r="M500" s="3" t="str">
        <f>IFERROR(VLOOKUP(A500,CA!A:P,8,FALSE),"")</f>
        <v/>
      </c>
      <c r="N500" s="3" t="str">
        <f>IFERROR(VLOOKUP(A500,MA!A:Q,8,FALSE),"")</f>
        <v/>
      </c>
      <c r="O500" s="3" t="str">
        <f>IFERROR(VLOOKUP(A500,SC!A:Q,8,FALSE),"")</f>
        <v/>
      </c>
      <c r="P500" s="3" t="str">
        <f>IFERROR(VLOOKUP(A500,SS!A:P,8,FALSE),"")</f>
        <v/>
      </c>
      <c r="Q500" s="3">
        <f t="shared" si="42"/>
        <v>0</v>
      </c>
      <c r="R500" s="3">
        <f t="shared" si="43"/>
        <v>0</v>
      </c>
      <c r="S500" s="5"/>
      <c r="T500" s="3">
        <f>IFERROR(COUNTIFS(grades!A:A,A500,grades!H:H,"A"),"0")</f>
        <v>0</v>
      </c>
      <c r="U500" s="3">
        <f>IFERROR(COUNTIFS(grades!A:A,A500,grades!H:H,"B"),"0")</f>
        <v>0</v>
      </c>
      <c r="V500" s="3">
        <f>IFERROR(COUNTIFS(grades!A:A,A500,grades!H:H,"C"),"0")</f>
        <v>0</v>
      </c>
      <c r="W500" s="3">
        <f>IFERROR(COUNTIFS(grades!A:A,A500,grades!H:H,"D"),"0")</f>
        <v>0</v>
      </c>
      <c r="X500" s="3">
        <f>IFERROR(COUNTIFS(grades!A:A,A500,grades!H:H,"F"),"0")</f>
        <v>0</v>
      </c>
      <c r="Y500" s="5"/>
      <c r="Z500" s="3" t="str">
        <f>IFERROR(VLOOKUP(A500,'Previous CF'!A:AH,27,FALSE),"")</f>
        <v/>
      </c>
      <c r="AA500" s="6" t="e">
        <f t="shared" si="44"/>
        <v>#VALUE!</v>
      </c>
      <c r="AB500" s="6" t="e">
        <f t="shared" si="45"/>
        <v>#VALUE!</v>
      </c>
      <c r="AC500" s="6" t="e">
        <f t="shared" si="46"/>
        <v>#VALUE!</v>
      </c>
      <c r="AD500" s="3" t="e">
        <f t="shared" si="47"/>
        <v>#VALUE!</v>
      </c>
      <c r="AE500" s="20" t="str">
        <f>IFERROR(VLOOKUP(A500,'Previous CF'!A:AE,31,FALSE),"")</f>
        <v/>
      </c>
      <c r="AF500" s="20" t="str">
        <f>IFERROR(VLOOKUP(A500,'Previous CF'!A:AF,32,FALSE),"")</f>
        <v/>
      </c>
      <c r="AG500" s="12" t="str">
        <f>IFERROR(VLOOKUP(A500,'Previous CF'!A:AI,33,FALSE),"")</f>
        <v/>
      </c>
      <c r="AH500" s="12" t="str">
        <f>IFERROR(VLOOKUP(A500,'Previous CF'!A:AJ,34,FALSE),"")</f>
        <v/>
      </c>
      <c r="AI500" s="12" t="str">
        <f>IFERROR(VLOOKUP(A500,'Previous CF'!A:AK,35,FALSE),"")</f>
        <v/>
      </c>
      <c r="AJ500" s="12" t="str">
        <f>IFERROR(VLOOKUP(A500,'Previous CF'!A:AL,36,FALSE),"")</f>
        <v/>
      </c>
      <c r="AK500" s="12" t="str">
        <f>IFERROR(VLOOKUP(A500,'Previous CF'!A:AM,37,FALSE),"")</f>
        <v/>
      </c>
      <c r="AL500" s="12" t="str">
        <f>IFERROR(VLOOKUP(A500,'Previous CF'!A:AN,38,FALSE),"")</f>
        <v/>
      </c>
      <c r="AM500" s="12" t="str">
        <f>IFERROR(VLOOKUP(A500,'Previous CF'!A:AO,39,FALSE),"")</f>
        <v/>
      </c>
      <c r="AN500" s="12"/>
      <c r="AO500" s="12" t="str">
        <f>IFERROR(VLOOKUP(A500,'Previous CF'!A:AQ,41,FALSE),"")</f>
        <v/>
      </c>
      <c r="AP500" s="12" t="str">
        <f>IFERROR(VLOOKUP(A500,'Previous CF'!A:AR,42,FALSE),"")</f>
        <v/>
      </c>
    </row>
    <row r="501" spans="1:42" x14ac:dyDescent="0.35">
      <c r="A501" s="23">
        <f>HT!A501</f>
        <v>0</v>
      </c>
      <c r="B501" s="23">
        <f>HT!B501</f>
        <v>0</v>
      </c>
      <c r="C501" s="23">
        <f>HT!C501</f>
        <v>0</v>
      </c>
      <c r="D501" s="23">
        <f>HT!D501</f>
        <v>0</v>
      </c>
      <c r="E501" s="3" t="str">
        <f>IFERROR(VLOOKUP(A501,grades!A:P,5,FALSE),"")</f>
        <v/>
      </c>
      <c r="F501" s="3" t="str">
        <f>IFERROR(VLOOKUP(A501,grades!A:Q,6,FALSE),"")</f>
        <v/>
      </c>
      <c r="G501" s="3" t="str">
        <f>IFERROR(VLOOKUP(A501,HT!A:K,8,FALSE),"")</f>
        <v/>
      </c>
      <c r="H501" s="3" t="str">
        <f>IFERROR(VLOOKUP(A501,HT!A:L,12,FALSE),"")</f>
        <v/>
      </c>
      <c r="I501" s="3" t="str">
        <f>IFERROR(VLOOKUP(A501,IEP!A:F,6,FALSE),"")</f>
        <v/>
      </c>
      <c r="J501" s="3" t="str">
        <f>IFERROR(VLOOKUP(A501,FRL!A:G,5,FALSE),"")</f>
        <v/>
      </c>
      <c r="K501" s="4" t="str">
        <f>IFERROR(VLOOKUP(A501,Att!A:E,5,FALSE),"")</f>
        <v/>
      </c>
      <c r="L501" s="32" t="str">
        <f>IFERROR(VLOOKUP(A501,Disc!A:C,2,FALSE),"0")</f>
        <v>0</v>
      </c>
      <c r="M501" s="3" t="str">
        <f>IFERROR(VLOOKUP(A501,CA!A:P,8,FALSE),"")</f>
        <v/>
      </c>
      <c r="N501" s="3" t="str">
        <f>IFERROR(VLOOKUP(A501,MA!A:Q,8,FALSE),"")</f>
        <v/>
      </c>
      <c r="O501" s="3" t="str">
        <f>IFERROR(VLOOKUP(A501,SC!A:Q,8,FALSE),"")</f>
        <v/>
      </c>
      <c r="P501" s="3" t="str">
        <f>IFERROR(VLOOKUP(A501,SS!A:P,8,FALSE),"")</f>
        <v/>
      </c>
      <c r="Q501" s="3">
        <f t="shared" si="42"/>
        <v>0</v>
      </c>
      <c r="R501" s="3">
        <f t="shared" si="43"/>
        <v>0</v>
      </c>
      <c r="S501" s="5"/>
      <c r="T501" s="3">
        <f>IFERROR(COUNTIFS(grades!A:A,A501,grades!H:H,"A"),"0")</f>
        <v>0</v>
      </c>
      <c r="U501" s="3">
        <f>IFERROR(COUNTIFS(grades!A:A,A501,grades!H:H,"B"),"0")</f>
        <v>0</v>
      </c>
      <c r="V501" s="3">
        <f>IFERROR(COUNTIFS(grades!A:A,A501,grades!H:H,"C"),"0")</f>
        <v>0</v>
      </c>
      <c r="W501" s="3">
        <f>IFERROR(COUNTIFS(grades!A:A,A501,grades!H:H,"D"),"0")</f>
        <v>0</v>
      </c>
      <c r="X501" s="3">
        <f>IFERROR(COUNTIFS(grades!A:A,A501,grades!H:H,"F"),"0")</f>
        <v>0</v>
      </c>
      <c r="Y501" s="5"/>
      <c r="Z501" s="3" t="str">
        <f>IFERROR(VLOOKUP(A501,'Previous CF'!A:AH,27,FALSE),"")</f>
        <v/>
      </c>
      <c r="AA501" s="6" t="e">
        <f t="shared" si="44"/>
        <v>#VALUE!</v>
      </c>
      <c r="AB501" s="6" t="e">
        <f t="shared" si="45"/>
        <v>#VALUE!</v>
      </c>
      <c r="AC501" s="6" t="e">
        <f t="shared" si="46"/>
        <v>#VALUE!</v>
      </c>
      <c r="AD501" s="3" t="e">
        <f t="shared" si="47"/>
        <v>#VALUE!</v>
      </c>
      <c r="AE501" s="20" t="str">
        <f>IFERROR(VLOOKUP(A501,'Previous CF'!A:AE,31,FALSE),"")</f>
        <v/>
      </c>
      <c r="AF501" s="20" t="str">
        <f>IFERROR(VLOOKUP(A501,'Previous CF'!A:AF,32,FALSE),"")</f>
        <v/>
      </c>
      <c r="AG501" s="12" t="str">
        <f>IFERROR(VLOOKUP(A501,'Previous CF'!A:AI,33,FALSE),"")</f>
        <v/>
      </c>
      <c r="AH501" s="12" t="str">
        <f>IFERROR(VLOOKUP(A501,'Previous CF'!A:AJ,34,FALSE),"")</f>
        <v/>
      </c>
      <c r="AI501" s="12" t="str">
        <f>IFERROR(VLOOKUP(A501,'Previous CF'!A:AK,35,FALSE),"")</f>
        <v/>
      </c>
      <c r="AJ501" s="12" t="str">
        <f>IFERROR(VLOOKUP(A501,'Previous CF'!A:AL,36,FALSE),"")</f>
        <v/>
      </c>
      <c r="AK501" s="12" t="str">
        <f>IFERROR(VLOOKUP(A501,'Previous CF'!A:AM,37,FALSE),"")</f>
        <v/>
      </c>
      <c r="AL501" s="12" t="str">
        <f>IFERROR(VLOOKUP(A501,'Previous CF'!A:AN,38,FALSE),"")</f>
        <v/>
      </c>
      <c r="AM501" s="12" t="str">
        <f>IFERROR(VLOOKUP(A501,'Previous CF'!A:AO,39,FALSE),"")</f>
        <v/>
      </c>
      <c r="AN501" s="12"/>
      <c r="AO501" s="12" t="str">
        <f>IFERROR(VLOOKUP(A501,'Previous CF'!A:AQ,41,FALSE),"")</f>
        <v/>
      </c>
      <c r="AP501" s="12" t="str">
        <f>IFERROR(VLOOKUP(A501,'Previous CF'!A:AR,42,FALSE),"")</f>
        <v/>
      </c>
    </row>
    <row r="502" spans="1:42" x14ac:dyDescent="0.35">
      <c r="A502" s="23">
        <f>HT!A502</f>
        <v>0</v>
      </c>
      <c r="B502" s="23">
        <f>HT!B502</f>
        <v>0</v>
      </c>
      <c r="C502" s="23">
        <f>HT!C502</f>
        <v>0</v>
      </c>
      <c r="D502" s="23">
        <f>HT!D502</f>
        <v>0</v>
      </c>
      <c r="E502" s="3" t="str">
        <f>IFERROR(VLOOKUP(A502,grades!A:P,5,FALSE),"")</f>
        <v/>
      </c>
      <c r="F502" s="3" t="str">
        <f>IFERROR(VLOOKUP(A502,grades!A:Q,6,FALSE),"")</f>
        <v/>
      </c>
      <c r="G502" s="3" t="str">
        <f>IFERROR(VLOOKUP(A502,HT!A:K,8,FALSE),"")</f>
        <v/>
      </c>
      <c r="H502" s="3" t="str">
        <f>IFERROR(VLOOKUP(A502,HT!A:L,12,FALSE),"")</f>
        <v/>
      </c>
      <c r="I502" s="3" t="str">
        <f>IFERROR(VLOOKUP(A502,IEP!A:F,6,FALSE),"")</f>
        <v/>
      </c>
      <c r="J502" s="3" t="str">
        <f>IFERROR(VLOOKUP(A502,FRL!A:G,5,FALSE),"")</f>
        <v/>
      </c>
      <c r="K502" s="4" t="str">
        <f>IFERROR(VLOOKUP(A502,Att!A:E,5,FALSE),"")</f>
        <v/>
      </c>
      <c r="L502" s="32" t="str">
        <f>IFERROR(VLOOKUP(A502,Disc!A:C,2,FALSE),"0")</f>
        <v>0</v>
      </c>
      <c r="M502" s="3" t="str">
        <f>IFERROR(VLOOKUP(A502,CA!A:P,8,FALSE),"")</f>
        <v/>
      </c>
      <c r="N502" s="3" t="str">
        <f>IFERROR(VLOOKUP(A502,MA!A:Q,8,FALSE),"")</f>
        <v/>
      </c>
      <c r="O502" s="3" t="str">
        <f>IFERROR(VLOOKUP(A502,SC!A:Q,8,FALSE),"")</f>
        <v/>
      </c>
      <c r="P502" s="3" t="str">
        <f>IFERROR(VLOOKUP(A502,SS!A:P,8,FALSE),"")</f>
        <v/>
      </c>
      <c r="Q502" s="3">
        <f t="shared" si="42"/>
        <v>0</v>
      </c>
      <c r="R502" s="3">
        <f t="shared" si="43"/>
        <v>0</v>
      </c>
      <c r="S502" s="5"/>
      <c r="T502" s="3">
        <f>IFERROR(COUNTIFS(grades!A:A,A502,grades!H:H,"A"),"0")</f>
        <v>0</v>
      </c>
      <c r="U502" s="3">
        <f>IFERROR(COUNTIFS(grades!A:A,A502,grades!H:H,"B"),"0")</f>
        <v>0</v>
      </c>
      <c r="V502" s="3">
        <f>IFERROR(COUNTIFS(grades!A:A,A502,grades!H:H,"C"),"0")</f>
        <v>0</v>
      </c>
      <c r="W502" s="3">
        <f>IFERROR(COUNTIFS(grades!A:A,A502,grades!H:H,"D"),"0")</f>
        <v>0</v>
      </c>
      <c r="X502" s="3">
        <f>IFERROR(COUNTIFS(grades!A:A,A502,grades!H:H,"F"),"0")</f>
        <v>0</v>
      </c>
      <c r="Y502" s="5"/>
      <c r="Z502" s="3" t="str">
        <f>IFERROR(VLOOKUP(A502,'Previous CF'!A:AH,27,FALSE),"")</f>
        <v/>
      </c>
      <c r="AA502" s="6" t="e">
        <f t="shared" si="44"/>
        <v>#VALUE!</v>
      </c>
      <c r="AB502" s="6" t="e">
        <f t="shared" si="45"/>
        <v>#VALUE!</v>
      </c>
      <c r="AC502" s="6" t="e">
        <f t="shared" si="46"/>
        <v>#VALUE!</v>
      </c>
      <c r="AD502" s="3" t="e">
        <f t="shared" si="47"/>
        <v>#VALUE!</v>
      </c>
      <c r="AE502" s="20" t="str">
        <f>IFERROR(VLOOKUP(A502,'Previous CF'!A:AE,31,FALSE),"")</f>
        <v/>
      </c>
      <c r="AF502" s="20" t="str">
        <f>IFERROR(VLOOKUP(A502,'Previous CF'!A:AF,32,FALSE),"")</f>
        <v/>
      </c>
      <c r="AG502" s="12" t="str">
        <f>IFERROR(VLOOKUP(A502,'Previous CF'!A:AI,33,FALSE),"")</f>
        <v/>
      </c>
      <c r="AH502" s="12" t="str">
        <f>IFERROR(VLOOKUP(A502,'Previous CF'!A:AJ,34,FALSE),"")</f>
        <v/>
      </c>
      <c r="AI502" s="12" t="str">
        <f>IFERROR(VLOOKUP(A502,'Previous CF'!A:AK,35,FALSE),"")</f>
        <v/>
      </c>
      <c r="AJ502" s="12" t="str">
        <f>IFERROR(VLOOKUP(A502,'Previous CF'!A:AL,36,FALSE),"")</f>
        <v/>
      </c>
      <c r="AK502" s="12" t="str">
        <f>IFERROR(VLOOKUP(A502,'Previous CF'!A:AM,37,FALSE),"")</f>
        <v/>
      </c>
      <c r="AL502" s="12" t="str">
        <f>IFERROR(VLOOKUP(A502,'Previous CF'!A:AN,38,FALSE),"")</f>
        <v/>
      </c>
      <c r="AM502" s="12" t="str">
        <f>IFERROR(VLOOKUP(A502,'Previous CF'!A:AO,39,FALSE),"")</f>
        <v/>
      </c>
      <c r="AN502" s="12"/>
      <c r="AO502" s="12" t="str">
        <f>IFERROR(VLOOKUP(A502,'Previous CF'!A:AQ,41,FALSE),"")</f>
        <v/>
      </c>
      <c r="AP502" s="12" t="str">
        <f>IFERROR(VLOOKUP(A502,'Previous CF'!A:AR,42,FALSE),"")</f>
        <v/>
      </c>
    </row>
    <row r="503" spans="1:42" x14ac:dyDescent="0.35">
      <c r="A503" s="23">
        <f>HT!A503</f>
        <v>0</v>
      </c>
      <c r="B503" s="23">
        <f>HT!B503</f>
        <v>0</v>
      </c>
      <c r="C503" s="23">
        <f>HT!C503</f>
        <v>0</v>
      </c>
      <c r="D503" s="23">
        <f>HT!D503</f>
        <v>0</v>
      </c>
      <c r="E503" s="3" t="str">
        <f>IFERROR(VLOOKUP(A503,grades!A:P,5,FALSE),"")</f>
        <v/>
      </c>
      <c r="F503" s="3" t="str">
        <f>IFERROR(VLOOKUP(A503,grades!A:Q,6,FALSE),"")</f>
        <v/>
      </c>
      <c r="G503" s="3" t="str">
        <f>IFERROR(VLOOKUP(A503,HT!A:K,8,FALSE),"")</f>
        <v/>
      </c>
      <c r="H503" s="3" t="str">
        <f>IFERROR(VLOOKUP(A503,HT!A:L,12,FALSE),"")</f>
        <v/>
      </c>
      <c r="I503" s="3" t="str">
        <f>IFERROR(VLOOKUP(A503,IEP!A:F,6,FALSE),"")</f>
        <v/>
      </c>
      <c r="J503" s="3" t="str">
        <f>IFERROR(VLOOKUP(A503,FRL!A:G,5,FALSE),"")</f>
        <v/>
      </c>
      <c r="K503" s="4" t="str">
        <f>IFERROR(VLOOKUP(A503,Att!A:E,5,FALSE),"")</f>
        <v/>
      </c>
      <c r="L503" s="32" t="str">
        <f>IFERROR(VLOOKUP(A503,Disc!A:C,2,FALSE),"0")</f>
        <v>0</v>
      </c>
      <c r="M503" s="3" t="str">
        <f>IFERROR(VLOOKUP(A503,CA!A:P,8,FALSE),"")</f>
        <v/>
      </c>
      <c r="N503" s="3" t="str">
        <f>IFERROR(VLOOKUP(A503,MA!A:Q,8,FALSE),"")</f>
        <v/>
      </c>
      <c r="O503" s="3" t="str">
        <f>IFERROR(VLOOKUP(A503,SC!A:Q,8,FALSE),"")</f>
        <v/>
      </c>
      <c r="P503" s="3" t="str">
        <f>IFERROR(VLOOKUP(A503,SS!A:P,8,FALSE),"")</f>
        <v/>
      </c>
      <c r="Q503" s="3">
        <f t="shared" si="42"/>
        <v>0</v>
      </c>
      <c r="R503" s="3">
        <f t="shared" si="43"/>
        <v>0</v>
      </c>
      <c r="S503" s="5"/>
      <c r="T503" s="3">
        <f>IFERROR(COUNTIFS(grades!A:A,A503,grades!H:H,"A"),"0")</f>
        <v>0</v>
      </c>
      <c r="U503" s="3">
        <f>IFERROR(COUNTIFS(grades!A:A,A503,grades!H:H,"B"),"0")</f>
        <v>0</v>
      </c>
      <c r="V503" s="3">
        <f>IFERROR(COUNTIFS(grades!A:A,A503,grades!H:H,"C"),"0")</f>
        <v>0</v>
      </c>
      <c r="W503" s="3">
        <f>IFERROR(COUNTIFS(grades!A:A,A503,grades!H:H,"D"),"0")</f>
        <v>0</v>
      </c>
      <c r="X503" s="3">
        <f>IFERROR(COUNTIFS(grades!A:A,A503,grades!H:H,"F"),"0")</f>
        <v>0</v>
      </c>
      <c r="Y503" s="5"/>
      <c r="Z503" s="3" t="str">
        <f>IFERROR(VLOOKUP(A503,'Previous CF'!A:AH,27,FALSE),"")</f>
        <v/>
      </c>
      <c r="AA503" s="6" t="e">
        <f t="shared" si="44"/>
        <v>#VALUE!</v>
      </c>
      <c r="AB503" s="6" t="e">
        <f t="shared" si="45"/>
        <v>#VALUE!</v>
      </c>
      <c r="AC503" s="6" t="e">
        <f t="shared" si="46"/>
        <v>#VALUE!</v>
      </c>
      <c r="AD503" s="3" t="e">
        <f t="shared" si="47"/>
        <v>#VALUE!</v>
      </c>
      <c r="AE503" s="20" t="str">
        <f>IFERROR(VLOOKUP(A503,'Previous CF'!A:AE,31,FALSE),"")</f>
        <v/>
      </c>
      <c r="AF503" s="20" t="str">
        <f>IFERROR(VLOOKUP(A503,'Previous CF'!A:AF,32,FALSE),"")</f>
        <v/>
      </c>
      <c r="AG503" s="12" t="str">
        <f>IFERROR(VLOOKUP(A503,'Previous CF'!A:AI,33,FALSE),"")</f>
        <v/>
      </c>
      <c r="AH503" s="12" t="str">
        <f>IFERROR(VLOOKUP(A503,'Previous CF'!A:AJ,34,FALSE),"")</f>
        <v/>
      </c>
      <c r="AI503" s="12" t="str">
        <f>IFERROR(VLOOKUP(A503,'Previous CF'!A:AK,35,FALSE),"")</f>
        <v/>
      </c>
      <c r="AJ503" s="12" t="str">
        <f>IFERROR(VLOOKUP(A503,'Previous CF'!A:AL,36,FALSE),"")</f>
        <v/>
      </c>
      <c r="AK503" s="12" t="str">
        <f>IFERROR(VLOOKUP(A503,'Previous CF'!A:AM,37,FALSE),"")</f>
        <v/>
      </c>
      <c r="AL503" s="12" t="str">
        <f>IFERROR(VLOOKUP(A503,'Previous CF'!A:AN,38,FALSE),"")</f>
        <v/>
      </c>
      <c r="AM503" s="12" t="str">
        <f>IFERROR(VLOOKUP(A503,'Previous CF'!A:AO,39,FALSE),"")</f>
        <v/>
      </c>
      <c r="AN503" s="12"/>
      <c r="AO503" s="12" t="str">
        <f>IFERROR(VLOOKUP(A503,'Previous CF'!A:AQ,41,FALSE),"")</f>
        <v/>
      </c>
      <c r="AP503" s="12" t="str">
        <f>IFERROR(VLOOKUP(A503,'Previous CF'!A:AR,42,FALSE),"")</f>
        <v/>
      </c>
    </row>
    <row r="504" spans="1:42" x14ac:dyDescent="0.35">
      <c r="A504" s="23">
        <f>HT!A504</f>
        <v>0</v>
      </c>
      <c r="B504" s="23">
        <f>HT!B504</f>
        <v>0</v>
      </c>
      <c r="C504" s="23">
        <f>HT!C504</f>
        <v>0</v>
      </c>
      <c r="D504" s="23">
        <f>HT!D504</f>
        <v>0</v>
      </c>
      <c r="E504" s="3" t="str">
        <f>IFERROR(VLOOKUP(A504,grades!A:P,5,FALSE),"")</f>
        <v/>
      </c>
      <c r="F504" s="3" t="str">
        <f>IFERROR(VLOOKUP(A504,grades!A:Q,6,FALSE),"")</f>
        <v/>
      </c>
      <c r="G504" s="3" t="str">
        <f>IFERROR(VLOOKUP(A504,HT!A:K,8,FALSE),"")</f>
        <v/>
      </c>
      <c r="H504" s="3" t="str">
        <f>IFERROR(VLOOKUP(A504,HT!A:L,12,FALSE),"")</f>
        <v/>
      </c>
      <c r="I504" s="3" t="str">
        <f>IFERROR(VLOOKUP(A504,IEP!A:F,6,FALSE),"")</f>
        <v/>
      </c>
      <c r="J504" s="3" t="str">
        <f>IFERROR(VLOOKUP(A504,FRL!A:G,5,FALSE),"")</f>
        <v/>
      </c>
      <c r="K504" s="4" t="str">
        <f>IFERROR(VLOOKUP(A504,Att!A:E,5,FALSE),"")</f>
        <v/>
      </c>
      <c r="L504" s="32" t="str">
        <f>IFERROR(VLOOKUP(A504,Disc!A:C,2,FALSE),"0")</f>
        <v>0</v>
      </c>
      <c r="M504" s="3" t="str">
        <f>IFERROR(VLOOKUP(A504,CA!A:P,8,FALSE),"")</f>
        <v/>
      </c>
      <c r="N504" s="3" t="str">
        <f>IFERROR(VLOOKUP(A504,MA!A:Q,8,FALSE),"")</f>
        <v/>
      </c>
      <c r="O504" s="3" t="str">
        <f>IFERROR(VLOOKUP(A504,SC!A:Q,8,FALSE),"")</f>
        <v/>
      </c>
      <c r="P504" s="3" t="str">
        <f>IFERROR(VLOOKUP(A504,SS!A:P,8,FALSE),"")</f>
        <v/>
      </c>
      <c r="Q504" s="3">
        <f t="shared" si="42"/>
        <v>0</v>
      </c>
      <c r="R504" s="3">
        <f t="shared" si="43"/>
        <v>0</v>
      </c>
      <c r="S504" s="5"/>
      <c r="T504" s="3">
        <f>IFERROR(COUNTIFS(grades!A:A,A504,grades!H:H,"A"),"0")</f>
        <v>0</v>
      </c>
      <c r="U504" s="3">
        <f>IFERROR(COUNTIFS(grades!A:A,A504,grades!H:H,"B"),"0")</f>
        <v>0</v>
      </c>
      <c r="V504" s="3">
        <f>IFERROR(COUNTIFS(grades!A:A,A504,grades!H:H,"C"),"0")</f>
        <v>0</v>
      </c>
      <c r="W504" s="3">
        <f>IFERROR(COUNTIFS(grades!A:A,A504,grades!H:H,"D"),"0")</f>
        <v>0</v>
      </c>
      <c r="X504" s="3">
        <f>IFERROR(COUNTIFS(grades!A:A,A504,grades!H:H,"F"),"0")</f>
        <v>0</v>
      </c>
      <c r="Y504" s="5"/>
      <c r="Z504" s="3" t="str">
        <f>IFERROR(VLOOKUP(A504,'Previous CF'!A:AH,27,FALSE),"")</f>
        <v/>
      </c>
      <c r="AA504" s="6" t="e">
        <f t="shared" si="44"/>
        <v>#VALUE!</v>
      </c>
      <c r="AB504" s="6" t="e">
        <f t="shared" si="45"/>
        <v>#VALUE!</v>
      </c>
      <c r="AC504" s="6" t="e">
        <f t="shared" si="46"/>
        <v>#VALUE!</v>
      </c>
      <c r="AD504" s="3" t="e">
        <f t="shared" si="47"/>
        <v>#VALUE!</v>
      </c>
      <c r="AE504" s="20" t="str">
        <f>IFERROR(VLOOKUP(A504,'Previous CF'!A:AE,31,FALSE),"")</f>
        <v/>
      </c>
      <c r="AF504" s="20" t="str">
        <f>IFERROR(VLOOKUP(A504,'Previous CF'!A:AF,32,FALSE),"")</f>
        <v/>
      </c>
      <c r="AG504" s="12" t="str">
        <f>IFERROR(VLOOKUP(A504,'Previous CF'!A:AI,33,FALSE),"")</f>
        <v/>
      </c>
      <c r="AH504" s="12" t="str">
        <f>IFERROR(VLOOKUP(A504,'Previous CF'!A:AJ,34,FALSE),"")</f>
        <v/>
      </c>
      <c r="AI504" s="12" t="str">
        <f>IFERROR(VLOOKUP(A504,'Previous CF'!A:AK,35,FALSE),"")</f>
        <v/>
      </c>
      <c r="AJ504" s="12" t="str">
        <f>IFERROR(VLOOKUP(A504,'Previous CF'!A:AL,36,FALSE),"")</f>
        <v/>
      </c>
      <c r="AK504" s="12" t="str">
        <f>IFERROR(VLOOKUP(A504,'Previous CF'!A:AM,37,FALSE),"")</f>
        <v/>
      </c>
      <c r="AL504" s="12" t="str">
        <f>IFERROR(VLOOKUP(A504,'Previous CF'!A:AN,38,FALSE),"")</f>
        <v/>
      </c>
      <c r="AM504" s="12" t="str">
        <f>IFERROR(VLOOKUP(A504,'Previous CF'!A:AO,39,FALSE),"")</f>
        <v/>
      </c>
      <c r="AN504" s="12"/>
      <c r="AO504" s="12" t="str">
        <f>IFERROR(VLOOKUP(A504,'Previous CF'!A:AQ,41,FALSE),"")</f>
        <v/>
      </c>
      <c r="AP504" s="12" t="str">
        <f>IFERROR(VLOOKUP(A504,'Previous CF'!A:AR,42,FALSE),"")</f>
        <v/>
      </c>
    </row>
    <row r="505" spans="1:42" x14ac:dyDescent="0.35">
      <c r="A505" s="23">
        <f>HT!A505</f>
        <v>0</v>
      </c>
      <c r="B505" s="23">
        <f>HT!B505</f>
        <v>0</v>
      </c>
      <c r="C505" s="23">
        <f>HT!C505</f>
        <v>0</v>
      </c>
      <c r="D505" s="23">
        <f>HT!D505</f>
        <v>0</v>
      </c>
      <c r="E505" s="3" t="str">
        <f>IFERROR(VLOOKUP(A505,grades!A:P,5,FALSE),"")</f>
        <v/>
      </c>
      <c r="F505" s="3" t="str">
        <f>IFERROR(VLOOKUP(A505,grades!A:Q,6,FALSE),"")</f>
        <v/>
      </c>
      <c r="G505" s="3" t="str">
        <f>IFERROR(VLOOKUP(A505,HT!A:K,8,FALSE),"")</f>
        <v/>
      </c>
      <c r="H505" s="3" t="str">
        <f>IFERROR(VLOOKUP(A505,HT!A:L,12,FALSE),"")</f>
        <v/>
      </c>
      <c r="I505" s="3" t="str">
        <f>IFERROR(VLOOKUP(A505,IEP!A:F,6,FALSE),"")</f>
        <v/>
      </c>
      <c r="J505" s="3" t="str">
        <f>IFERROR(VLOOKUP(A505,FRL!A:G,5,FALSE),"")</f>
        <v/>
      </c>
      <c r="K505" s="4" t="str">
        <f>IFERROR(VLOOKUP(A505,Att!A:E,5,FALSE),"")</f>
        <v/>
      </c>
      <c r="L505" s="32" t="str">
        <f>IFERROR(VLOOKUP(A505,Disc!A:C,2,FALSE),"0")</f>
        <v>0</v>
      </c>
      <c r="M505" s="3" t="str">
        <f>IFERROR(VLOOKUP(A505,CA!A:P,8,FALSE),"")</f>
        <v/>
      </c>
      <c r="N505" s="3" t="str">
        <f>IFERROR(VLOOKUP(A505,MA!A:Q,8,FALSE),"")</f>
        <v/>
      </c>
      <c r="O505" s="3" t="str">
        <f>IFERROR(VLOOKUP(A505,SC!A:Q,8,FALSE),"")</f>
        <v/>
      </c>
      <c r="P505" s="3" t="str">
        <f>IFERROR(VLOOKUP(A505,SS!A:P,8,FALSE),"")</f>
        <v/>
      </c>
      <c r="Q505" s="3">
        <f t="shared" si="42"/>
        <v>0</v>
      </c>
      <c r="R505" s="3">
        <f t="shared" si="43"/>
        <v>0</v>
      </c>
      <c r="S505" s="5"/>
      <c r="T505" s="3">
        <f>IFERROR(COUNTIFS(grades!A:A,A505,grades!H:H,"A"),"0")</f>
        <v>0</v>
      </c>
      <c r="U505" s="3">
        <f>IFERROR(COUNTIFS(grades!A:A,A505,grades!H:H,"B"),"0")</f>
        <v>0</v>
      </c>
      <c r="V505" s="3">
        <f>IFERROR(COUNTIFS(grades!A:A,A505,grades!H:H,"C"),"0")</f>
        <v>0</v>
      </c>
      <c r="W505" s="3">
        <f>IFERROR(COUNTIFS(grades!A:A,A505,grades!H:H,"D"),"0")</f>
        <v>0</v>
      </c>
      <c r="X505" s="3">
        <f>IFERROR(COUNTIFS(grades!A:A,A505,grades!H:H,"F"),"0")</f>
        <v>0</v>
      </c>
      <c r="Y505" s="5"/>
      <c r="Z505" s="3" t="str">
        <f>IFERROR(VLOOKUP(A505,'Previous CF'!A:AH,27,FALSE),"")</f>
        <v/>
      </c>
      <c r="AA505" s="6" t="e">
        <f t="shared" si="44"/>
        <v>#VALUE!</v>
      </c>
      <c r="AB505" s="6" t="e">
        <f t="shared" si="45"/>
        <v>#VALUE!</v>
      </c>
      <c r="AC505" s="6" t="e">
        <f t="shared" si="46"/>
        <v>#VALUE!</v>
      </c>
      <c r="AD505" s="3" t="e">
        <f t="shared" si="47"/>
        <v>#VALUE!</v>
      </c>
      <c r="AE505" s="20" t="str">
        <f>IFERROR(VLOOKUP(A505,'Previous CF'!A:AE,31,FALSE),"")</f>
        <v/>
      </c>
      <c r="AF505" s="20" t="str">
        <f>IFERROR(VLOOKUP(A505,'Previous CF'!A:AF,32,FALSE),"")</f>
        <v/>
      </c>
      <c r="AG505" s="12" t="str">
        <f>IFERROR(VLOOKUP(A505,'Previous CF'!A:AI,33,FALSE),"")</f>
        <v/>
      </c>
      <c r="AH505" s="12" t="str">
        <f>IFERROR(VLOOKUP(A505,'Previous CF'!A:AJ,34,FALSE),"")</f>
        <v/>
      </c>
      <c r="AI505" s="12" t="str">
        <f>IFERROR(VLOOKUP(A505,'Previous CF'!A:AK,35,FALSE),"")</f>
        <v/>
      </c>
      <c r="AJ505" s="12" t="str">
        <f>IFERROR(VLOOKUP(A505,'Previous CF'!A:AL,36,FALSE),"")</f>
        <v/>
      </c>
      <c r="AK505" s="12" t="str">
        <f>IFERROR(VLOOKUP(A505,'Previous CF'!A:AM,37,FALSE),"")</f>
        <v/>
      </c>
      <c r="AL505" s="12" t="str">
        <f>IFERROR(VLOOKUP(A505,'Previous CF'!A:AN,38,FALSE),"")</f>
        <v/>
      </c>
      <c r="AM505" s="12" t="str">
        <f>IFERROR(VLOOKUP(A505,'Previous CF'!A:AO,39,FALSE),"")</f>
        <v/>
      </c>
      <c r="AN505" s="12"/>
      <c r="AO505" s="12" t="str">
        <f>IFERROR(VLOOKUP(A505,'Previous CF'!A:AQ,41,FALSE),"")</f>
        <v/>
      </c>
      <c r="AP505" s="12" t="str">
        <f>IFERROR(VLOOKUP(A505,'Previous CF'!A:AR,42,FALSE),"")</f>
        <v/>
      </c>
    </row>
    <row r="506" spans="1:42" x14ac:dyDescent="0.35">
      <c r="A506" s="23">
        <f>HT!A506</f>
        <v>0</v>
      </c>
      <c r="B506" s="23">
        <f>HT!B506</f>
        <v>0</v>
      </c>
      <c r="C506" s="23">
        <f>HT!C506</f>
        <v>0</v>
      </c>
      <c r="D506" s="23">
        <f>HT!D506</f>
        <v>0</v>
      </c>
      <c r="E506" s="3" t="str">
        <f>IFERROR(VLOOKUP(A506,grades!A:P,5,FALSE),"")</f>
        <v/>
      </c>
      <c r="F506" s="3" t="str">
        <f>IFERROR(VLOOKUP(A506,grades!A:Q,6,FALSE),"")</f>
        <v/>
      </c>
      <c r="G506" s="3" t="str">
        <f>IFERROR(VLOOKUP(A506,HT!A:K,8,FALSE),"")</f>
        <v/>
      </c>
      <c r="H506" s="3" t="str">
        <f>IFERROR(VLOOKUP(A506,HT!A:L,12,FALSE),"")</f>
        <v/>
      </c>
      <c r="I506" s="3" t="str">
        <f>IFERROR(VLOOKUP(A506,IEP!A:F,6,FALSE),"")</f>
        <v/>
      </c>
      <c r="J506" s="3" t="str">
        <f>IFERROR(VLOOKUP(A506,FRL!A:G,5,FALSE),"")</f>
        <v/>
      </c>
      <c r="K506" s="4" t="str">
        <f>IFERROR(VLOOKUP(A506,Att!A:E,5,FALSE),"")</f>
        <v/>
      </c>
      <c r="L506" s="32" t="str">
        <f>IFERROR(VLOOKUP(A506,Disc!A:C,2,FALSE),"0")</f>
        <v>0</v>
      </c>
      <c r="M506" s="3" t="str">
        <f>IFERROR(VLOOKUP(A506,CA!A:P,8,FALSE),"")</f>
        <v/>
      </c>
      <c r="N506" s="3" t="str">
        <f>IFERROR(VLOOKUP(A506,MA!A:Q,8,FALSE),"")</f>
        <v/>
      </c>
      <c r="O506" s="3" t="str">
        <f>IFERROR(VLOOKUP(A506,SC!A:Q,8,FALSE),"")</f>
        <v/>
      </c>
      <c r="P506" s="3" t="str">
        <f>IFERROR(VLOOKUP(A506,SS!A:P,8,FALSE),"")</f>
        <v/>
      </c>
      <c r="Q506" s="3">
        <f t="shared" si="42"/>
        <v>0</v>
      </c>
      <c r="R506" s="3">
        <f t="shared" si="43"/>
        <v>0</v>
      </c>
      <c r="S506" s="5"/>
      <c r="T506" s="3">
        <f>IFERROR(COUNTIFS(grades!A:A,A506,grades!H:H,"A"),"0")</f>
        <v>0</v>
      </c>
      <c r="U506" s="3">
        <f>IFERROR(COUNTIFS(grades!A:A,A506,grades!H:H,"B"),"0")</f>
        <v>0</v>
      </c>
      <c r="V506" s="3">
        <f>IFERROR(COUNTIFS(grades!A:A,A506,grades!H:H,"C"),"0")</f>
        <v>0</v>
      </c>
      <c r="W506" s="3">
        <f>IFERROR(COUNTIFS(grades!A:A,A506,grades!H:H,"D"),"0")</f>
        <v>0</v>
      </c>
      <c r="X506" s="3">
        <f>IFERROR(COUNTIFS(grades!A:A,A506,grades!H:H,"F"),"0")</f>
        <v>0</v>
      </c>
      <c r="Y506" s="5"/>
      <c r="Z506" s="3" t="str">
        <f>IFERROR(VLOOKUP(A506,'Previous CF'!A:AH,27,FALSE),"")</f>
        <v/>
      </c>
      <c r="AA506" s="6" t="e">
        <f t="shared" si="44"/>
        <v>#VALUE!</v>
      </c>
      <c r="AB506" s="6" t="e">
        <f t="shared" si="45"/>
        <v>#VALUE!</v>
      </c>
      <c r="AC506" s="6" t="e">
        <f t="shared" si="46"/>
        <v>#VALUE!</v>
      </c>
      <c r="AD506" s="3" t="e">
        <f t="shared" si="47"/>
        <v>#VALUE!</v>
      </c>
      <c r="AE506" s="20" t="str">
        <f>IFERROR(VLOOKUP(A506,'Previous CF'!A:AE,31,FALSE),"")</f>
        <v/>
      </c>
      <c r="AF506" s="20" t="str">
        <f>IFERROR(VLOOKUP(A506,'Previous CF'!A:AF,32,FALSE),"")</f>
        <v/>
      </c>
      <c r="AG506" s="12" t="str">
        <f>IFERROR(VLOOKUP(A506,'Previous CF'!A:AI,33,FALSE),"")</f>
        <v/>
      </c>
      <c r="AH506" s="12" t="str">
        <f>IFERROR(VLOOKUP(A506,'Previous CF'!A:AJ,34,FALSE),"")</f>
        <v/>
      </c>
      <c r="AI506" s="12" t="str">
        <f>IFERROR(VLOOKUP(A506,'Previous CF'!A:AK,35,FALSE),"")</f>
        <v/>
      </c>
      <c r="AJ506" s="12" t="str">
        <f>IFERROR(VLOOKUP(A506,'Previous CF'!A:AL,36,FALSE),"")</f>
        <v/>
      </c>
      <c r="AK506" s="12" t="str">
        <f>IFERROR(VLOOKUP(A506,'Previous CF'!A:AM,37,FALSE),"")</f>
        <v/>
      </c>
      <c r="AL506" s="12" t="str">
        <f>IFERROR(VLOOKUP(A506,'Previous CF'!A:AN,38,FALSE),"")</f>
        <v/>
      </c>
      <c r="AM506" s="12" t="str">
        <f>IFERROR(VLOOKUP(A506,'Previous CF'!A:AO,39,FALSE),"")</f>
        <v/>
      </c>
      <c r="AN506" s="12"/>
      <c r="AO506" s="12" t="str">
        <f>IFERROR(VLOOKUP(A506,'Previous CF'!A:AQ,41,FALSE),"")</f>
        <v/>
      </c>
      <c r="AP506" s="12" t="str">
        <f>IFERROR(VLOOKUP(A506,'Previous CF'!A:AR,42,FALSE),"")</f>
        <v/>
      </c>
    </row>
    <row r="507" spans="1:42" x14ac:dyDescent="0.35">
      <c r="A507" s="23">
        <f>HT!A507</f>
        <v>0</v>
      </c>
      <c r="B507" s="23">
        <f>HT!B507</f>
        <v>0</v>
      </c>
      <c r="C507" s="23">
        <f>HT!C507</f>
        <v>0</v>
      </c>
      <c r="D507" s="23">
        <f>HT!D507</f>
        <v>0</v>
      </c>
      <c r="E507" s="3" t="str">
        <f>IFERROR(VLOOKUP(A507,grades!A:P,5,FALSE),"")</f>
        <v/>
      </c>
      <c r="F507" s="3" t="str">
        <f>IFERROR(VLOOKUP(A507,grades!A:Q,6,FALSE),"")</f>
        <v/>
      </c>
      <c r="G507" s="3" t="str">
        <f>IFERROR(VLOOKUP(A507,HT!A:K,8,FALSE),"")</f>
        <v/>
      </c>
      <c r="H507" s="3" t="str">
        <f>IFERROR(VLOOKUP(A507,HT!A:L,12,FALSE),"")</f>
        <v/>
      </c>
      <c r="I507" s="3" t="str">
        <f>IFERROR(VLOOKUP(A507,IEP!A:F,6,FALSE),"")</f>
        <v/>
      </c>
      <c r="J507" s="3" t="str">
        <f>IFERROR(VLOOKUP(A507,FRL!A:G,5,FALSE),"")</f>
        <v/>
      </c>
      <c r="K507" s="4" t="str">
        <f>IFERROR(VLOOKUP(A507,Att!A:E,5,FALSE),"")</f>
        <v/>
      </c>
      <c r="L507" s="32" t="str">
        <f>IFERROR(VLOOKUP(A507,Disc!A:C,2,FALSE),"0")</f>
        <v>0</v>
      </c>
      <c r="M507" s="3" t="str">
        <f>IFERROR(VLOOKUP(A507,CA!A:P,8,FALSE),"")</f>
        <v/>
      </c>
      <c r="N507" s="3" t="str">
        <f>IFERROR(VLOOKUP(A507,MA!A:Q,8,FALSE),"")</f>
        <v/>
      </c>
      <c r="O507" s="3" t="str">
        <f>IFERROR(VLOOKUP(A507,SC!A:Q,8,FALSE),"")</f>
        <v/>
      </c>
      <c r="P507" s="3" t="str">
        <f>IFERROR(VLOOKUP(A507,SS!A:P,8,FALSE),"")</f>
        <v/>
      </c>
      <c r="Q507" s="3">
        <f t="shared" si="42"/>
        <v>0</v>
      </c>
      <c r="R507" s="3">
        <f t="shared" si="43"/>
        <v>0</v>
      </c>
      <c r="S507" s="5"/>
      <c r="T507" s="3">
        <f>IFERROR(COUNTIFS(grades!A:A,A507,grades!H:H,"A"),"0")</f>
        <v>0</v>
      </c>
      <c r="U507" s="3">
        <f>IFERROR(COUNTIFS(grades!A:A,A507,grades!H:H,"B"),"0")</f>
        <v>0</v>
      </c>
      <c r="V507" s="3">
        <f>IFERROR(COUNTIFS(grades!A:A,A507,grades!H:H,"C"),"0")</f>
        <v>0</v>
      </c>
      <c r="W507" s="3">
        <f>IFERROR(COUNTIFS(grades!A:A,A507,grades!H:H,"D"),"0")</f>
        <v>0</v>
      </c>
      <c r="X507" s="3">
        <f>IFERROR(COUNTIFS(grades!A:A,A507,grades!H:H,"F"),"0")</f>
        <v>0</v>
      </c>
      <c r="Y507" s="5"/>
      <c r="Z507" s="3" t="str">
        <f>IFERROR(VLOOKUP(A507,'Previous CF'!A:AH,27,FALSE),"")</f>
        <v/>
      </c>
      <c r="AA507" s="6" t="e">
        <f t="shared" si="44"/>
        <v>#VALUE!</v>
      </c>
      <c r="AB507" s="6" t="e">
        <f t="shared" si="45"/>
        <v>#VALUE!</v>
      </c>
      <c r="AC507" s="6" t="e">
        <f t="shared" si="46"/>
        <v>#VALUE!</v>
      </c>
      <c r="AD507" s="3" t="e">
        <f t="shared" si="47"/>
        <v>#VALUE!</v>
      </c>
      <c r="AE507" s="20" t="str">
        <f>IFERROR(VLOOKUP(A507,'Previous CF'!A:AE,31,FALSE),"")</f>
        <v/>
      </c>
      <c r="AF507" s="20" t="str">
        <f>IFERROR(VLOOKUP(A507,'Previous CF'!A:AF,32,FALSE),"")</f>
        <v/>
      </c>
      <c r="AG507" s="12" t="str">
        <f>IFERROR(VLOOKUP(A507,'Previous CF'!A:AI,33,FALSE),"")</f>
        <v/>
      </c>
      <c r="AH507" s="12" t="str">
        <f>IFERROR(VLOOKUP(A507,'Previous CF'!A:AJ,34,FALSE),"")</f>
        <v/>
      </c>
      <c r="AI507" s="12" t="str">
        <f>IFERROR(VLOOKUP(A507,'Previous CF'!A:AK,35,FALSE),"")</f>
        <v/>
      </c>
      <c r="AJ507" s="12" t="str">
        <f>IFERROR(VLOOKUP(A507,'Previous CF'!A:AL,36,FALSE),"")</f>
        <v/>
      </c>
      <c r="AK507" s="12" t="str">
        <f>IFERROR(VLOOKUP(A507,'Previous CF'!A:AM,37,FALSE),"")</f>
        <v/>
      </c>
      <c r="AL507" s="12" t="str">
        <f>IFERROR(VLOOKUP(A507,'Previous CF'!A:AN,38,FALSE),"")</f>
        <v/>
      </c>
      <c r="AM507" s="12" t="str">
        <f>IFERROR(VLOOKUP(A507,'Previous CF'!A:AO,39,FALSE),"")</f>
        <v/>
      </c>
      <c r="AN507" s="12"/>
      <c r="AO507" s="12" t="str">
        <f>IFERROR(VLOOKUP(A507,'Previous CF'!A:AQ,41,FALSE),"")</f>
        <v/>
      </c>
      <c r="AP507" s="12" t="str">
        <f>IFERROR(VLOOKUP(A507,'Previous CF'!A:AR,42,FALSE),"")</f>
        <v/>
      </c>
    </row>
    <row r="508" spans="1:42" x14ac:dyDescent="0.35">
      <c r="A508" s="23">
        <f>HT!A508</f>
        <v>0</v>
      </c>
      <c r="B508" s="23">
        <f>HT!B508</f>
        <v>0</v>
      </c>
      <c r="C508" s="23">
        <f>HT!C508</f>
        <v>0</v>
      </c>
      <c r="D508" s="23">
        <f>HT!D508</f>
        <v>0</v>
      </c>
      <c r="E508" s="3" t="str">
        <f>IFERROR(VLOOKUP(A508,grades!A:P,5,FALSE),"")</f>
        <v/>
      </c>
      <c r="F508" s="3" t="str">
        <f>IFERROR(VLOOKUP(A508,grades!A:Q,6,FALSE),"")</f>
        <v/>
      </c>
      <c r="G508" s="3" t="str">
        <f>IFERROR(VLOOKUP(A508,HT!A:K,8,FALSE),"")</f>
        <v/>
      </c>
      <c r="H508" s="3" t="str">
        <f>IFERROR(VLOOKUP(A508,HT!A:L,12,FALSE),"")</f>
        <v/>
      </c>
      <c r="I508" s="3" t="str">
        <f>IFERROR(VLOOKUP(A508,IEP!A:F,6,FALSE),"")</f>
        <v/>
      </c>
      <c r="J508" s="3" t="str">
        <f>IFERROR(VLOOKUP(A508,FRL!A:G,5,FALSE),"")</f>
        <v/>
      </c>
      <c r="K508" s="4" t="str">
        <f>IFERROR(VLOOKUP(A508,Att!A:E,5,FALSE),"")</f>
        <v/>
      </c>
      <c r="L508" s="32" t="str">
        <f>IFERROR(VLOOKUP(A508,Disc!A:C,2,FALSE),"0")</f>
        <v>0</v>
      </c>
      <c r="M508" s="3" t="str">
        <f>IFERROR(VLOOKUP(A508,CA!A:P,8,FALSE),"")</f>
        <v/>
      </c>
      <c r="N508" s="3" t="str">
        <f>IFERROR(VLOOKUP(A508,MA!A:Q,8,FALSE),"")</f>
        <v/>
      </c>
      <c r="O508" s="3" t="str">
        <f>IFERROR(VLOOKUP(A508,SC!A:Q,8,FALSE),"")</f>
        <v/>
      </c>
      <c r="P508" s="3" t="str">
        <f>IFERROR(VLOOKUP(A508,SS!A:P,8,FALSE),"")</f>
        <v/>
      </c>
      <c r="Q508" s="3">
        <f t="shared" si="42"/>
        <v>0</v>
      </c>
      <c r="R508" s="3">
        <f t="shared" si="43"/>
        <v>0</v>
      </c>
      <c r="S508" s="5"/>
      <c r="T508" s="3">
        <f>IFERROR(COUNTIFS(grades!A:A,A508,grades!H:H,"A"),"0")</f>
        <v>0</v>
      </c>
      <c r="U508" s="3">
        <f>IFERROR(COUNTIFS(grades!A:A,A508,grades!H:H,"B"),"0")</f>
        <v>0</v>
      </c>
      <c r="V508" s="3">
        <f>IFERROR(COUNTIFS(grades!A:A,A508,grades!H:H,"C"),"0")</f>
        <v>0</v>
      </c>
      <c r="W508" s="3">
        <f>IFERROR(COUNTIFS(grades!A:A,A508,grades!H:H,"D"),"0")</f>
        <v>0</v>
      </c>
      <c r="X508" s="3">
        <f>IFERROR(COUNTIFS(grades!A:A,A508,grades!H:H,"F"),"0")</f>
        <v>0</v>
      </c>
      <c r="Y508" s="5"/>
      <c r="Z508" s="3" t="str">
        <f>IFERROR(VLOOKUP(A508,'Previous CF'!A:AH,27,FALSE),"")</f>
        <v/>
      </c>
      <c r="AA508" s="6" t="e">
        <f t="shared" si="44"/>
        <v>#VALUE!</v>
      </c>
      <c r="AB508" s="6" t="e">
        <f t="shared" si="45"/>
        <v>#VALUE!</v>
      </c>
      <c r="AC508" s="6" t="e">
        <f t="shared" si="46"/>
        <v>#VALUE!</v>
      </c>
      <c r="AD508" s="3" t="e">
        <f t="shared" si="47"/>
        <v>#VALUE!</v>
      </c>
      <c r="AE508" s="20" t="str">
        <f>IFERROR(VLOOKUP(A508,'Previous CF'!A:AE,31,FALSE),"")</f>
        <v/>
      </c>
      <c r="AF508" s="20" t="str">
        <f>IFERROR(VLOOKUP(A508,'Previous CF'!A:AF,32,FALSE),"")</f>
        <v/>
      </c>
      <c r="AG508" s="12" t="str">
        <f>IFERROR(VLOOKUP(A508,'Previous CF'!A:AI,33,FALSE),"")</f>
        <v/>
      </c>
      <c r="AH508" s="12" t="str">
        <f>IFERROR(VLOOKUP(A508,'Previous CF'!A:AJ,34,FALSE),"")</f>
        <v/>
      </c>
      <c r="AI508" s="12" t="str">
        <f>IFERROR(VLOOKUP(A508,'Previous CF'!A:AK,35,FALSE),"")</f>
        <v/>
      </c>
      <c r="AJ508" s="12" t="str">
        <f>IFERROR(VLOOKUP(A508,'Previous CF'!A:AL,36,FALSE),"")</f>
        <v/>
      </c>
      <c r="AK508" s="12" t="str">
        <f>IFERROR(VLOOKUP(A508,'Previous CF'!A:AM,37,FALSE),"")</f>
        <v/>
      </c>
      <c r="AL508" s="12" t="str">
        <f>IFERROR(VLOOKUP(A508,'Previous CF'!A:AN,38,FALSE),"")</f>
        <v/>
      </c>
      <c r="AM508" s="12" t="str">
        <f>IFERROR(VLOOKUP(A508,'Previous CF'!A:AO,39,FALSE),"")</f>
        <v/>
      </c>
      <c r="AN508" s="12"/>
      <c r="AO508" s="12" t="str">
        <f>IFERROR(VLOOKUP(A508,'Previous CF'!A:AQ,41,FALSE),"")</f>
        <v/>
      </c>
      <c r="AP508" s="12" t="str">
        <f>IFERROR(VLOOKUP(A508,'Previous CF'!A:AR,42,FALSE),"")</f>
        <v/>
      </c>
    </row>
    <row r="509" spans="1:42" x14ac:dyDescent="0.35">
      <c r="A509" s="23">
        <f>HT!A509</f>
        <v>0</v>
      </c>
      <c r="B509" s="23">
        <f>HT!B509</f>
        <v>0</v>
      </c>
      <c r="C509" s="23">
        <f>HT!C509</f>
        <v>0</v>
      </c>
      <c r="D509" s="23">
        <f>HT!D509</f>
        <v>0</v>
      </c>
      <c r="E509" s="3" t="str">
        <f>IFERROR(VLOOKUP(A509,grades!A:P,5,FALSE),"")</f>
        <v/>
      </c>
      <c r="F509" s="3" t="str">
        <f>IFERROR(VLOOKUP(A509,grades!A:Q,6,FALSE),"")</f>
        <v/>
      </c>
      <c r="G509" s="3" t="str">
        <f>IFERROR(VLOOKUP(A509,HT!A:K,8,FALSE),"")</f>
        <v/>
      </c>
      <c r="H509" s="3" t="str">
        <f>IFERROR(VLOOKUP(A509,HT!A:L,12,FALSE),"")</f>
        <v/>
      </c>
      <c r="I509" s="3" t="str">
        <f>IFERROR(VLOOKUP(A509,IEP!A:F,6,FALSE),"")</f>
        <v/>
      </c>
      <c r="J509" s="3" t="str">
        <f>IFERROR(VLOOKUP(A509,FRL!A:G,5,FALSE),"")</f>
        <v/>
      </c>
      <c r="K509" s="4" t="str">
        <f>IFERROR(VLOOKUP(A509,Att!A:E,5,FALSE),"")</f>
        <v/>
      </c>
      <c r="L509" s="32" t="str">
        <f>IFERROR(VLOOKUP(A509,Disc!A:C,2,FALSE),"0")</f>
        <v>0</v>
      </c>
      <c r="M509" s="3" t="str">
        <f>IFERROR(VLOOKUP(A509,CA!A:P,8,FALSE),"")</f>
        <v/>
      </c>
      <c r="N509" s="3" t="str">
        <f>IFERROR(VLOOKUP(A509,MA!A:Q,8,FALSE),"")</f>
        <v/>
      </c>
      <c r="O509" s="3" t="str">
        <f>IFERROR(VLOOKUP(A509,SC!A:Q,8,FALSE),"")</f>
        <v/>
      </c>
      <c r="P509" s="3" t="str">
        <f>IFERROR(VLOOKUP(A509,SS!A:P,8,FALSE),"")</f>
        <v/>
      </c>
      <c r="Q509" s="3">
        <f t="shared" si="42"/>
        <v>0</v>
      </c>
      <c r="R509" s="3">
        <f t="shared" si="43"/>
        <v>0</v>
      </c>
      <c r="S509" s="5"/>
      <c r="T509" s="3">
        <f>IFERROR(COUNTIFS(grades!A:A,A509,grades!H:H,"A"),"0")</f>
        <v>0</v>
      </c>
      <c r="U509" s="3">
        <f>IFERROR(COUNTIFS(grades!A:A,A509,grades!H:H,"B"),"0")</f>
        <v>0</v>
      </c>
      <c r="V509" s="3">
        <f>IFERROR(COUNTIFS(grades!A:A,A509,grades!H:H,"C"),"0")</f>
        <v>0</v>
      </c>
      <c r="W509" s="3">
        <f>IFERROR(COUNTIFS(grades!A:A,A509,grades!H:H,"D"),"0")</f>
        <v>0</v>
      </c>
      <c r="X509" s="3">
        <f>IFERROR(COUNTIFS(grades!A:A,A509,grades!H:H,"F"),"0")</f>
        <v>0</v>
      </c>
      <c r="Y509" s="5"/>
      <c r="Z509" s="3" t="str">
        <f>IFERROR(VLOOKUP(A509,'Previous CF'!A:AH,27,FALSE),"")</f>
        <v/>
      </c>
      <c r="AA509" s="6" t="e">
        <f t="shared" si="44"/>
        <v>#VALUE!</v>
      </c>
      <c r="AB509" s="6" t="e">
        <f t="shared" si="45"/>
        <v>#VALUE!</v>
      </c>
      <c r="AC509" s="6" t="e">
        <f t="shared" si="46"/>
        <v>#VALUE!</v>
      </c>
      <c r="AD509" s="3" t="e">
        <f t="shared" si="47"/>
        <v>#VALUE!</v>
      </c>
      <c r="AE509" s="20" t="str">
        <f>IFERROR(VLOOKUP(A509,'Previous CF'!A:AE,31,FALSE),"")</f>
        <v/>
      </c>
      <c r="AF509" s="20" t="str">
        <f>IFERROR(VLOOKUP(A509,'Previous CF'!A:AF,32,FALSE),"")</f>
        <v/>
      </c>
      <c r="AG509" s="12" t="str">
        <f>IFERROR(VLOOKUP(A509,'Previous CF'!A:AI,33,FALSE),"")</f>
        <v/>
      </c>
      <c r="AH509" s="12" t="str">
        <f>IFERROR(VLOOKUP(A509,'Previous CF'!A:AJ,34,FALSE),"")</f>
        <v/>
      </c>
      <c r="AI509" s="12" t="str">
        <f>IFERROR(VLOOKUP(A509,'Previous CF'!A:AK,35,FALSE),"")</f>
        <v/>
      </c>
      <c r="AJ509" s="12" t="str">
        <f>IFERROR(VLOOKUP(A509,'Previous CF'!A:AL,36,FALSE),"")</f>
        <v/>
      </c>
      <c r="AK509" s="12" t="str">
        <f>IFERROR(VLOOKUP(A509,'Previous CF'!A:AM,37,FALSE),"")</f>
        <v/>
      </c>
      <c r="AL509" s="12" t="str">
        <f>IFERROR(VLOOKUP(A509,'Previous CF'!A:AN,38,FALSE),"")</f>
        <v/>
      </c>
      <c r="AM509" s="12" t="str">
        <f>IFERROR(VLOOKUP(A509,'Previous CF'!A:AO,39,FALSE),"")</f>
        <v/>
      </c>
      <c r="AN509" s="12"/>
      <c r="AO509" s="12" t="str">
        <f>IFERROR(VLOOKUP(A509,'Previous CF'!A:AQ,41,FALSE),"")</f>
        <v/>
      </c>
      <c r="AP509" s="12" t="str">
        <f>IFERROR(VLOOKUP(A509,'Previous CF'!A:AR,42,FALSE),"")</f>
        <v/>
      </c>
    </row>
    <row r="510" spans="1:42" x14ac:dyDescent="0.35">
      <c r="A510" s="23">
        <f>HT!A510</f>
        <v>0</v>
      </c>
      <c r="B510" s="23">
        <f>HT!B510</f>
        <v>0</v>
      </c>
      <c r="C510" s="23">
        <f>HT!C510</f>
        <v>0</v>
      </c>
      <c r="D510" s="23">
        <f>HT!D510</f>
        <v>0</v>
      </c>
      <c r="E510" s="3" t="str">
        <f>IFERROR(VLOOKUP(A510,grades!A:P,5,FALSE),"")</f>
        <v/>
      </c>
      <c r="F510" s="3" t="str">
        <f>IFERROR(VLOOKUP(A510,grades!A:Q,6,FALSE),"")</f>
        <v/>
      </c>
      <c r="G510" s="3" t="str">
        <f>IFERROR(VLOOKUP(A510,HT!A:K,8,FALSE),"")</f>
        <v/>
      </c>
      <c r="H510" s="3" t="str">
        <f>IFERROR(VLOOKUP(A510,HT!A:L,12,FALSE),"")</f>
        <v/>
      </c>
      <c r="I510" s="3" t="str">
        <f>IFERROR(VLOOKUP(A510,IEP!A:F,6,FALSE),"")</f>
        <v/>
      </c>
      <c r="J510" s="3" t="str">
        <f>IFERROR(VLOOKUP(A510,FRL!A:G,5,FALSE),"")</f>
        <v/>
      </c>
      <c r="K510" s="4" t="str">
        <f>IFERROR(VLOOKUP(A510,Att!A:E,5,FALSE),"")</f>
        <v/>
      </c>
      <c r="L510" s="32" t="str">
        <f>IFERROR(VLOOKUP(A510,Disc!A:C,2,FALSE),"0")</f>
        <v>0</v>
      </c>
      <c r="M510" s="3" t="str">
        <f>IFERROR(VLOOKUP(A510,CA!A:P,8,FALSE),"")</f>
        <v/>
      </c>
      <c r="N510" s="3" t="str">
        <f>IFERROR(VLOOKUP(A510,MA!A:Q,8,FALSE),"")</f>
        <v/>
      </c>
      <c r="O510" s="3" t="str">
        <f>IFERROR(VLOOKUP(A510,SC!A:Q,8,FALSE),"")</f>
        <v/>
      </c>
      <c r="P510" s="3" t="str">
        <f>IFERROR(VLOOKUP(A510,SS!A:P,8,FALSE),"")</f>
        <v/>
      </c>
      <c r="Q510" s="3">
        <f t="shared" si="42"/>
        <v>0</v>
      </c>
      <c r="R510" s="3">
        <f t="shared" si="43"/>
        <v>0</v>
      </c>
      <c r="S510" s="5"/>
      <c r="T510" s="3">
        <f>IFERROR(COUNTIFS(grades!A:A,A510,grades!H:H,"A"),"0")</f>
        <v>0</v>
      </c>
      <c r="U510" s="3">
        <f>IFERROR(COUNTIFS(grades!A:A,A510,grades!H:H,"B"),"0")</f>
        <v>0</v>
      </c>
      <c r="V510" s="3">
        <f>IFERROR(COUNTIFS(grades!A:A,A510,grades!H:H,"C"),"0")</f>
        <v>0</v>
      </c>
      <c r="W510" s="3">
        <f>IFERROR(COUNTIFS(grades!A:A,A510,grades!H:H,"D"),"0")</f>
        <v>0</v>
      </c>
      <c r="X510" s="3">
        <f>IFERROR(COUNTIFS(grades!A:A,A510,grades!H:H,"F"),"0")</f>
        <v>0</v>
      </c>
      <c r="Y510" s="5"/>
      <c r="Z510" s="3" t="str">
        <f>IFERROR(VLOOKUP(A510,'Previous CF'!A:AH,27,FALSE),"")</f>
        <v/>
      </c>
      <c r="AA510" s="6" t="e">
        <f t="shared" si="44"/>
        <v>#VALUE!</v>
      </c>
      <c r="AB510" s="6" t="e">
        <f t="shared" si="45"/>
        <v>#VALUE!</v>
      </c>
      <c r="AC510" s="6" t="e">
        <f t="shared" si="46"/>
        <v>#VALUE!</v>
      </c>
      <c r="AD510" s="3" t="e">
        <f t="shared" si="47"/>
        <v>#VALUE!</v>
      </c>
      <c r="AE510" s="20" t="str">
        <f>IFERROR(VLOOKUP(A510,'Previous CF'!A:AE,31,FALSE),"")</f>
        <v/>
      </c>
      <c r="AF510" s="20" t="str">
        <f>IFERROR(VLOOKUP(A510,'Previous CF'!A:AF,32,FALSE),"")</f>
        <v/>
      </c>
      <c r="AG510" s="12" t="str">
        <f>IFERROR(VLOOKUP(A510,'Previous CF'!A:AI,33,FALSE),"")</f>
        <v/>
      </c>
      <c r="AH510" s="12" t="str">
        <f>IFERROR(VLOOKUP(A510,'Previous CF'!A:AJ,34,FALSE),"")</f>
        <v/>
      </c>
      <c r="AI510" s="12" t="str">
        <f>IFERROR(VLOOKUP(A510,'Previous CF'!A:AK,35,FALSE),"")</f>
        <v/>
      </c>
      <c r="AJ510" s="12" t="str">
        <f>IFERROR(VLOOKUP(A510,'Previous CF'!A:AL,36,FALSE),"")</f>
        <v/>
      </c>
      <c r="AK510" s="12" t="str">
        <f>IFERROR(VLOOKUP(A510,'Previous CF'!A:AM,37,FALSE),"")</f>
        <v/>
      </c>
      <c r="AL510" s="12" t="str">
        <f>IFERROR(VLOOKUP(A510,'Previous CF'!A:AN,38,FALSE),"")</f>
        <v/>
      </c>
      <c r="AM510" s="12" t="str">
        <f>IFERROR(VLOOKUP(A510,'Previous CF'!A:AO,39,FALSE),"")</f>
        <v/>
      </c>
      <c r="AN510" s="12"/>
      <c r="AO510" s="12" t="str">
        <f>IFERROR(VLOOKUP(A510,'Previous CF'!A:AQ,41,FALSE),"")</f>
        <v/>
      </c>
      <c r="AP510" s="12" t="str">
        <f>IFERROR(VLOOKUP(A510,'Previous CF'!A:AR,42,FALSE),"")</f>
        <v/>
      </c>
    </row>
    <row r="511" spans="1:42" x14ac:dyDescent="0.35">
      <c r="A511" s="23">
        <f>HT!A511</f>
        <v>0</v>
      </c>
      <c r="B511" s="23">
        <f>HT!B511</f>
        <v>0</v>
      </c>
      <c r="C511" s="23">
        <f>HT!C511</f>
        <v>0</v>
      </c>
      <c r="D511" s="23">
        <f>HT!D511</f>
        <v>0</v>
      </c>
      <c r="E511" s="3" t="str">
        <f>IFERROR(VLOOKUP(A511,grades!A:P,5,FALSE),"")</f>
        <v/>
      </c>
      <c r="F511" s="3" t="str">
        <f>IFERROR(VLOOKUP(A511,grades!A:Q,6,FALSE),"")</f>
        <v/>
      </c>
      <c r="G511" s="3" t="str">
        <f>IFERROR(VLOOKUP(A511,HT!A:K,8,FALSE),"")</f>
        <v/>
      </c>
      <c r="H511" s="3" t="str">
        <f>IFERROR(VLOOKUP(A511,HT!A:L,12,FALSE),"")</f>
        <v/>
      </c>
      <c r="I511" s="3" t="str">
        <f>IFERROR(VLOOKUP(A511,IEP!A:F,6,FALSE),"")</f>
        <v/>
      </c>
      <c r="J511" s="3" t="str">
        <f>IFERROR(VLOOKUP(A511,FRL!A:G,5,FALSE),"")</f>
        <v/>
      </c>
      <c r="K511" s="4" t="str">
        <f>IFERROR(VLOOKUP(A511,Att!A:E,5,FALSE),"")</f>
        <v/>
      </c>
      <c r="L511" s="32" t="str">
        <f>IFERROR(VLOOKUP(A511,Disc!A:C,2,FALSE),"0")</f>
        <v>0</v>
      </c>
      <c r="M511" s="3" t="str">
        <f>IFERROR(VLOOKUP(A511,CA!A:P,8,FALSE),"")</f>
        <v/>
      </c>
      <c r="N511" s="3" t="str">
        <f>IFERROR(VLOOKUP(A511,MA!A:Q,8,FALSE),"")</f>
        <v/>
      </c>
      <c r="O511" s="3" t="str">
        <f>IFERROR(VLOOKUP(A511,SC!A:Q,8,FALSE),"")</f>
        <v/>
      </c>
      <c r="P511" s="3" t="str">
        <f>IFERROR(VLOOKUP(A511,SS!A:P,8,FALSE),"")</f>
        <v/>
      </c>
      <c r="Q511" s="3">
        <f t="shared" si="42"/>
        <v>0</v>
      </c>
      <c r="R511" s="3">
        <f t="shared" si="43"/>
        <v>0</v>
      </c>
      <c r="S511" s="5"/>
      <c r="T511" s="3">
        <f>IFERROR(COUNTIFS(grades!A:A,A511,grades!H:H,"A"),"0")</f>
        <v>0</v>
      </c>
      <c r="U511" s="3">
        <f>IFERROR(COUNTIFS(grades!A:A,A511,grades!H:H,"B"),"0")</f>
        <v>0</v>
      </c>
      <c r="V511" s="3">
        <f>IFERROR(COUNTIFS(grades!A:A,A511,grades!H:H,"C"),"0")</f>
        <v>0</v>
      </c>
      <c r="W511" s="3">
        <f>IFERROR(COUNTIFS(grades!A:A,A511,grades!H:H,"D"),"0")</f>
        <v>0</v>
      </c>
      <c r="X511" s="3">
        <f>IFERROR(COUNTIFS(grades!A:A,A511,grades!H:H,"F"),"0")</f>
        <v>0</v>
      </c>
      <c r="Y511" s="5"/>
      <c r="Z511" s="3" t="str">
        <f>IFERROR(VLOOKUP(A511,'Previous CF'!A:AH,27,FALSE),"")</f>
        <v/>
      </c>
      <c r="AA511" s="6" t="e">
        <f t="shared" si="44"/>
        <v>#VALUE!</v>
      </c>
      <c r="AB511" s="6" t="e">
        <f t="shared" si="45"/>
        <v>#VALUE!</v>
      </c>
      <c r="AC511" s="6" t="e">
        <f t="shared" si="46"/>
        <v>#VALUE!</v>
      </c>
      <c r="AD511" s="3" t="e">
        <f t="shared" si="47"/>
        <v>#VALUE!</v>
      </c>
      <c r="AE511" s="20" t="str">
        <f>IFERROR(VLOOKUP(A511,'Previous CF'!A:AE,31,FALSE),"")</f>
        <v/>
      </c>
      <c r="AF511" s="20" t="str">
        <f>IFERROR(VLOOKUP(A511,'Previous CF'!A:AF,32,FALSE),"")</f>
        <v/>
      </c>
      <c r="AG511" s="12" t="str">
        <f>IFERROR(VLOOKUP(A511,'Previous CF'!A:AI,33,FALSE),"")</f>
        <v/>
      </c>
      <c r="AH511" s="12" t="str">
        <f>IFERROR(VLOOKUP(A511,'Previous CF'!A:AJ,34,FALSE),"")</f>
        <v/>
      </c>
      <c r="AI511" s="12" t="str">
        <f>IFERROR(VLOOKUP(A511,'Previous CF'!A:AK,35,FALSE),"")</f>
        <v/>
      </c>
      <c r="AJ511" s="12" t="str">
        <f>IFERROR(VLOOKUP(A511,'Previous CF'!A:AL,36,FALSE),"")</f>
        <v/>
      </c>
      <c r="AK511" s="12" t="str">
        <f>IFERROR(VLOOKUP(A511,'Previous CF'!A:AM,37,FALSE),"")</f>
        <v/>
      </c>
      <c r="AL511" s="12" t="str">
        <f>IFERROR(VLOOKUP(A511,'Previous CF'!A:AN,38,FALSE),"")</f>
        <v/>
      </c>
      <c r="AM511" s="12" t="str">
        <f>IFERROR(VLOOKUP(A511,'Previous CF'!A:AO,39,FALSE),"")</f>
        <v/>
      </c>
      <c r="AN511" s="12"/>
      <c r="AO511" s="12" t="str">
        <f>IFERROR(VLOOKUP(A511,'Previous CF'!A:AQ,41,FALSE),"")</f>
        <v/>
      </c>
      <c r="AP511" s="12" t="str">
        <f>IFERROR(VLOOKUP(A511,'Previous CF'!A:AR,42,FALSE),"")</f>
        <v/>
      </c>
    </row>
    <row r="512" spans="1:42" x14ac:dyDescent="0.35">
      <c r="A512" s="23">
        <f>HT!A512</f>
        <v>0</v>
      </c>
      <c r="B512" s="23">
        <f>HT!B512</f>
        <v>0</v>
      </c>
      <c r="C512" s="23">
        <f>HT!C512</f>
        <v>0</v>
      </c>
      <c r="D512" s="23">
        <f>HT!D512</f>
        <v>0</v>
      </c>
      <c r="E512" s="3" t="str">
        <f>IFERROR(VLOOKUP(A512,grades!A:P,5,FALSE),"")</f>
        <v/>
      </c>
      <c r="F512" s="3" t="str">
        <f>IFERROR(VLOOKUP(A512,grades!A:Q,6,FALSE),"")</f>
        <v/>
      </c>
      <c r="G512" s="3" t="str">
        <f>IFERROR(VLOOKUP(A512,HT!A:K,8,FALSE),"")</f>
        <v/>
      </c>
      <c r="H512" s="3" t="str">
        <f>IFERROR(VLOOKUP(A512,HT!A:L,12,FALSE),"")</f>
        <v/>
      </c>
      <c r="I512" s="3" t="str">
        <f>IFERROR(VLOOKUP(A512,IEP!A:F,6,FALSE),"")</f>
        <v/>
      </c>
      <c r="J512" s="3" t="str">
        <f>IFERROR(VLOOKUP(A512,FRL!A:G,5,FALSE),"")</f>
        <v/>
      </c>
      <c r="K512" s="4" t="str">
        <f>IFERROR(VLOOKUP(A512,Att!A:E,5,FALSE),"")</f>
        <v/>
      </c>
      <c r="L512" s="32" t="str">
        <f>IFERROR(VLOOKUP(A512,Disc!A:C,2,FALSE),"0")</f>
        <v>0</v>
      </c>
      <c r="M512" s="3" t="str">
        <f>IFERROR(VLOOKUP(A512,CA!A:P,8,FALSE),"")</f>
        <v/>
      </c>
      <c r="N512" s="3" t="str">
        <f>IFERROR(VLOOKUP(A512,MA!A:Q,8,FALSE),"")</f>
        <v/>
      </c>
      <c r="O512" s="3" t="str">
        <f>IFERROR(VLOOKUP(A512,SC!A:Q,8,FALSE),"")</f>
        <v/>
      </c>
      <c r="P512" s="3" t="str">
        <f>IFERROR(VLOOKUP(A512,SS!A:P,8,FALSE),"")</f>
        <v/>
      </c>
      <c r="Q512" s="3">
        <f t="shared" si="42"/>
        <v>0</v>
      </c>
      <c r="R512" s="3">
        <f t="shared" si="43"/>
        <v>0</v>
      </c>
      <c r="S512" s="5"/>
      <c r="T512" s="3">
        <f>IFERROR(COUNTIFS(grades!A:A,A512,grades!H:H,"A"),"0")</f>
        <v>0</v>
      </c>
      <c r="U512" s="3">
        <f>IFERROR(COUNTIFS(grades!A:A,A512,grades!H:H,"B"),"0")</f>
        <v>0</v>
      </c>
      <c r="V512" s="3">
        <f>IFERROR(COUNTIFS(grades!A:A,A512,grades!H:H,"C"),"0")</f>
        <v>0</v>
      </c>
      <c r="W512" s="3">
        <f>IFERROR(COUNTIFS(grades!A:A,A512,grades!H:H,"D"),"0")</f>
        <v>0</v>
      </c>
      <c r="X512" s="3">
        <f>IFERROR(COUNTIFS(grades!A:A,A512,grades!H:H,"F"),"0")</f>
        <v>0</v>
      </c>
      <c r="Y512" s="5"/>
      <c r="Z512" s="3" t="str">
        <f>IFERROR(VLOOKUP(A512,'Previous CF'!A:AH,27,FALSE),"")</f>
        <v/>
      </c>
      <c r="AA512" s="6" t="e">
        <f t="shared" si="44"/>
        <v>#VALUE!</v>
      </c>
      <c r="AB512" s="6" t="e">
        <f t="shared" si="45"/>
        <v>#VALUE!</v>
      </c>
      <c r="AC512" s="6" t="e">
        <f t="shared" si="46"/>
        <v>#VALUE!</v>
      </c>
      <c r="AD512" s="3" t="e">
        <f t="shared" si="47"/>
        <v>#VALUE!</v>
      </c>
      <c r="AE512" s="20" t="str">
        <f>IFERROR(VLOOKUP(A512,'Previous CF'!A:AE,31,FALSE),"")</f>
        <v/>
      </c>
      <c r="AF512" s="20" t="str">
        <f>IFERROR(VLOOKUP(A512,'Previous CF'!A:AF,32,FALSE),"")</f>
        <v/>
      </c>
      <c r="AG512" s="12" t="str">
        <f>IFERROR(VLOOKUP(A512,'Previous CF'!A:AI,33,FALSE),"")</f>
        <v/>
      </c>
      <c r="AH512" s="12" t="str">
        <f>IFERROR(VLOOKUP(A512,'Previous CF'!A:AJ,34,FALSE),"")</f>
        <v/>
      </c>
      <c r="AI512" s="12" t="str">
        <f>IFERROR(VLOOKUP(A512,'Previous CF'!A:AK,35,FALSE),"")</f>
        <v/>
      </c>
      <c r="AJ512" s="12" t="str">
        <f>IFERROR(VLOOKUP(A512,'Previous CF'!A:AL,36,FALSE),"")</f>
        <v/>
      </c>
      <c r="AK512" s="12" t="str">
        <f>IFERROR(VLOOKUP(A512,'Previous CF'!A:AM,37,FALSE),"")</f>
        <v/>
      </c>
      <c r="AL512" s="12" t="str">
        <f>IFERROR(VLOOKUP(A512,'Previous CF'!A:AN,38,FALSE),"")</f>
        <v/>
      </c>
      <c r="AM512" s="12" t="str">
        <f>IFERROR(VLOOKUP(A512,'Previous CF'!A:AO,39,FALSE),"")</f>
        <v/>
      </c>
      <c r="AN512" s="12"/>
      <c r="AO512" s="12" t="str">
        <f>IFERROR(VLOOKUP(A512,'Previous CF'!A:AQ,41,FALSE),"")</f>
        <v/>
      </c>
      <c r="AP512" s="12" t="str">
        <f>IFERROR(VLOOKUP(A512,'Previous CF'!A:AR,42,FALSE),"")</f>
        <v/>
      </c>
    </row>
    <row r="513" spans="1:42" x14ac:dyDescent="0.35">
      <c r="A513" s="23">
        <f>HT!A513</f>
        <v>0</v>
      </c>
      <c r="B513" s="23">
        <f>HT!B513</f>
        <v>0</v>
      </c>
      <c r="C513" s="23">
        <f>HT!C513</f>
        <v>0</v>
      </c>
      <c r="D513" s="23">
        <f>HT!D513</f>
        <v>0</v>
      </c>
      <c r="E513" s="3" t="str">
        <f>IFERROR(VLOOKUP(A513,grades!A:P,5,FALSE),"")</f>
        <v/>
      </c>
      <c r="F513" s="3" t="str">
        <f>IFERROR(VLOOKUP(A513,grades!A:Q,6,FALSE),"")</f>
        <v/>
      </c>
      <c r="G513" s="3" t="str">
        <f>IFERROR(VLOOKUP(A513,HT!A:K,8,FALSE),"")</f>
        <v/>
      </c>
      <c r="H513" s="3" t="str">
        <f>IFERROR(VLOOKUP(A513,HT!A:L,12,FALSE),"")</f>
        <v/>
      </c>
      <c r="I513" s="3" t="str">
        <f>IFERROR(VLOOKUP(A513,IEP!A:F,6,FALSE),"")</f>
        <v/>
      </c>
      <c r="J513" s="3" t="str">
        <f>IFERROR(VLOOKUP(A513,FRL!A:G,5,FALSE),"")</f>
        <v/>
      </c>
      <c r="K513" s="4" t="str">
        <f>IFERROR(VLOOKUP(A513,Att!A:E,5,FALSE),"")</f>
        <v/>
      </c>
      <c r="L513" s="32" t="str">
        <f>IFERROR(VLOOKUP(A513,Disc!A:C,2,FALSE),"0")</f>
        <v>0</v>
      </c>
      <c r="M513" s="3" t="str">
        <f>IFERROR(VLOOKUP(A513,CA!A:P,8,FALSE),"")</f>
        <v/>
      </c>
      <c r="N513" s="3" t="str">
        <f>IFERROR(VLOOKUP(A513,MA!A:Q,8,FALSE),"")</f>
        <v/>
      </c>
      <c r="O513" s="3" t="str">
        <f>IFERROR(VLOOKUP(A513,SC!A:Q,8,FALSE),"")</f>
        <v/>
      </c>
      <c r="P513" s="3" t="str">
        <f>IFERROR(VLOOKUP(A513,SS!A:P,8,FALSE),"")</f>
        <v/>
      </c>
      <c r="Q513" s="3">
        <f t="shared" si="42"/>
        <v>0</v>
      </c>
      <c r="R513" s="3">
        <f t="shared" si="43"/>
        <v>0</v>
      </c>
      <c r="S513" s="5"/>
      <c r="T513" s="3">
        <f>IFERROR(COUNTIFS(grades!A:A,A513,grades!H:H,"A"),"0")</f>
        <v>0</v>
      </c>
      <c r="U513" s="3">
        <f>IFERROR(COUNTIFS(grades!A:A,A513,grades!H:H,"B"),"0")</f>
        <v>0</v>
      </c>
      <c r="V513" s="3">
        <f>IFERROR(COUNTIFS(grades!A:A,A513,grades!H:H,"C"),"0")</f>
        <v>0</v>
      </c>
      <c r="W513" s="3">
        <f>IFERROR(COUNTIFS(grades!A:A,A513,grades!H:H,"D"),"0")</f>
        <v>0</v>
      </c>
      <c r="X513" s="3">
        <f>IFERROR(COUNTIFS(grades!A:A,A513,grades!H:H,"F"),"0")</f>
        <v>0</v>
      </c>
      <c r="Y513" s="5"/>
      <c r="Z513" s="3" t="str">
        <f>IFERROR(VLOOKUP(A513,'Previous CF'!A:AH,27,FALSE),"")</f>
        <v/>
      </c>
      <c r="AA513" s="6" t="e">
        <f t="shared" si="44"/>
        <v>#VALUE!</v>
      </c>
      <c r="AB513" s="6" t="e">
        <f t="shared" si="45"/>
        <v>#VALUE!</v>
      </c>
      <c r="AC513" s="6" t="e">
        <f t="shared" si="46"/>
        <v>#VALUE!</v>
      </c>
      <c r="AD513" s="3" t="e">
        <f t="shared" si="47"/>
        <v>#VALUE!</v>
      </c>
      <c r="AE513" s="20" t="str">
        <f>IFERROR(VLOOKUP(A513,'Previous CF'!A:AE,31,FALSE),"")</f>
        <v/>
      </c>
      <c r="AF513" s="20" t="str">
        <f>IFERROR(VLOOKUP(A513,'Previous CF'!A:AF,32,FALSE),"")</f>
        <v/>
      </c>
      <c r="AG513" s="12" t="str">
        <f>IFERROR(VLOOKUP(A513,'Previous CF'!A:AI,33,FALSE),"")</f>
        <v/>
      </c>
      <c r="AH513" s="12" t="str">
        <f>IFERROR(VLOOKUP(A513,'Previous CF'!A:AJ,34,FALSE),"")</f>
        <v/>
      </c>
      <c r="AI513" s="12" t="str">
        <f>IFERROR(VLOOKUP(A513,'Previous CF'!A:AK,35,FALSE),"")</f>
        <v/>
      </c>
      <c r="AJ513" s="12" t="str">
        <f>IFERROR(VLOOKUP(A513,'Previous CF'!A:AL,36,FALSE),"")</f>
        <v/>
      </c>
      <c r="AK513" s="12" t="str">
        <f>IFERROR(VLOOKUP(A513,'Previous CF'!A:AM,37,FALSE),"")</f>
        <v/>
      </c>
      <c r="AL513" s="12" t="str">
        <f>IFERROR(VLOOKUP(A513,'Previous CF'!A:AN,38,FALSE),"")</f>
        <v/>
      </c>
      <c r="AM513" s="12" t="str">
        <f>IFERROR(VLOOKUP(A513,'Previous CF'!A:AO,39,FALSE),"")</f>
        <v/>
      </c>
      <c r="AN513" s="12"/>
      <c r="AO513" s="12" t="str">
        <f>IFERROR(VLOOKUP(A513,'Previous CF'!A:AQ,41,FALSE),"")</f>
        <v/>
      </c>
      <c r="AP513" s="12" t="str">
        <f>IFERROR(VLOOKUP(A513,'Previous CF'!A:AR,42,FALSE),"")</f>
        <v/>
      </c>
    </row>
    <row r="514" spans="1:42" x14ac:dyDescent="0.35">
      <c r="A514" s="23">
        <f>HT!A514</f>
        <v>0</v>
      </c>
      <c r="B514" s="23">
        <f>HT!B514</f>
        <v>0</v>
      </c>
      <c r="C514" s="23">
        <f>HT!C514</f>
        <v>0</v>
      </c>
      <c r="D514" s="23">
        <f>HT!D514</f>
        <v>0</v>
      </c>
      <c r="E514" s="3" t="str">
        <f>IFERROR(VLOOKUP(A514,grades!A:P,5,FALSE),"")</f>
        <v/>
      </c>
      <c r="F514" s="3" t="str">
        <f>IFERROR(VLOOKUP(A514,grades!A:Q,6,FALSE),"")</f>
        <v/>
      </c>
      <c r="G514" s="3" t="str">
        <f>IFERROR(VLOOKUP(A514,HT!A:K,8,FALSE),"")</f>
        <v/>
      </c>
      <c r="H514" s="3" t="str">
        <f>IFERROR(VLOOKUP(A514,HT!A:L,12,FALSE),"")</f>
        <v/>
      </c>
      <c r="I514" s="3" t="str">
        <f>IFERROR(VLOOKUP(A514,IEP!A:F,6,FALSE),"")</f>
        <v/>
      </c>
      <c r="J514" s="3" t="str">
        <f>IFERROR(VLOOKUP(A514,FRL!A:G,5,FALSE),"")</f>
        <v/>
      </c>
      <c r="K514" s="4" t="str">
        <f>IFERROR(VLOOKUP(A514,Att!A:E,5,FALSE),"")</f>
        <v/>
      </c>
      <c r="L514" s="32" t="str">
        <f>IFERROR(VLOOKUP(A514,Disc!A:C,2,FALSE),"0")</f>
        <v>0</v>
      </c>
      <c r="M514" s="3" t="str">
        <f>IFERROR(VLOOKUP(A514,CA!A:P,8,FALSE),"")</f>
        <v/>
      </c>
      <c r="N514" s="3" t="str">
        <f>IFERROR(VLOOKUP(A514,MA!A:Q,8,FALSE),"")</f>
        <v/>
      </c>
      <c r="O514" s="3" t="str">
        <f>IFERROR(VLOOKUP(A514,SC!A:Q,8,FALSE),"")</f>
        <v/>
      </c>
      <c r="P514" s="3" t="str">
        <f>IFERROR(VLOOKUP(A514,SS!A:P,8,FALSE),"")</f>
        <v/>
      </c>
      <c r="Q514" s="3">
        <f t="shared" ref="Q514:Q577" si="48">COUNTIF(M514:P514, "D")</f>
        <v>0</v>
      </c>
      <c r="R514" s="3">
        <f t="shared" ref="R514:R577" si="49">COUNTIF(M514:P514, "F")</f>
        <v>0</v>
      </c>
      <c r="S514" s="5"/>
      <c r="T514" s="3">
        <f>IFERROR(COUNTIFS(grades!A:A,A514,grades!H:H,"A"),"0")</f>
        <v>0</v>
      </c>
      <c r="U514" s="3">
        <f>IFERROR(COUNTIFS(grades!A:A,A514,grades!H:H,"B"),"0")</f>
        <v>0</v>
      </c>
      <c r="V514" s="3">
        <f>IFERROR(COUNTIFS(grades!A:A,A514,grades!H:H,"C"),"0")</f>
        <v>0</v>
      </c>
      <c r="W514" s="3">
        <f>IFERROR(COUNTIFS(grades!A:A,A514,grades!H:H,"D"),"0")</f>
        <v>0</v>
      </c>
      <c r="X514" s="3">
        <f>IFERROR(COUNTIFS(grades!A:A,A514,grades!H:H,"F"),"0")</f>
        <v>0</v>
      </c>
      <c r="Y514" s="5"/>
      <c r="Z514" s="3" t="str">
        <f>IFERROR(VLOOKUP(A514,'Previous CF'!A:AH,27,FALSE),"")</f>
        <v/>
      </c>
      <c r="AA514" s="6" t="e">
        <f t="shared" ref="AA514:AA577" si="50">((K514+(L514*2))/9)+((Q514*1.5)+(R514*3))+(COUNTIF(J514,"F")*2+COUNTIF(J514,"R")*2)</f>
        <v>#VALUE!</v>
      </c>
      <c r="AB514" s="6" t="e">
        <f t="shared" ref="AB514:AB577" si="51">((K514+(L514*2))/9)+((Q514*1.5)+(R514*3))</f>
        <v>#VALUE!</v>
      </c>
      <c r="AC514" s="6" t="e">
        <f t="shared" ref="AC514:AC577" si="52">(AA514-Z514)</f>
        <v>#VALUE!</v>
      </c>
      <c r="AD514" s="3" t="e">
        <f t="shared" ref="AD514:AD577" si="53">IF(AA514&gt;5, "Y","")</f>
        <v>#VALUE!</v>
      </c>
      <c r="AE514" s="20" t="str">
        <f>IFERROR(VLOOKUP(A514,'Previous CF'!A:AE,31,FALSE),"")</f>
        <v/>
      </c>
      <c r="AF514" s="20" t="str">
        <f>IFERROR(VLOOKUP(A514,'Previous CF'!A:AF,32,FALSE),"")</f>
        <v/>
      </c>
      <c r="AG514" s="12" t="str">
        <f>IFERROR(VLOOKUP(A514,'Previous CF'!A:AI,33,FALSE),"")</f>
        <v/>
      </c>
      <c r="AH514" s="12" t="str">
        <f>IFERROR(VLOOKUP(A514,'Previous CF'!A:AJ,34,FALSE),"")</f>
        <v/>
      </c>
      <c r="AI514" s="12" t="str">
        <f>IFERROR(VLOOKUP(A514,'Previous CF'!A:AK,35,FALSE),"")</f>
        <v/>
      </c>
      <c r="AJ514" s="12" t="str">
        <f>IFERROR(VLOOKUP(A514,'Previous CF'!A:AL,36,FALSE),"")</f>
        <v/>
      </c>
      <c r="AK514" s="12" t="str">
        <f>IFERROR(VLOOKUP(A514,'Previous CF'!A:AM,37,FALSE),"")</f>
        <v/>
      </c>
      <c r="AL514" s="12" t="str">
        <f>IFERROR(VLOOKUP(A514,'Previous CF'!A:AN,38,FALSE),"")</f>
        <v/>
      </c>
      <c r="AM514" s="12" t="str">
        <f>IFERROR(VLOOKUP(A514,'Previous CF'!A:AO,39,FALSE),"")</f>
        <v/>
      </c>
      <c r="AN514" s="12"/>
      <c r="AO514" s="12" t="str">
        <f>IFERROR(VLOOKUP(A514,'Previous CF'!A:AQ,41,FALSE),"")</f>
        <v/>
      </c>
      <c r="AP514" s="12" t="str">
        <f>IFERROR(VLOOKUP(A514,'Previous CF'!A:AR,42,FALSE),"")</f>
        <v/>
      </c>
    </row>
    <row r="515" spans="1:42" x14ac:dyDescent="0.35">
      <c r="A515" s="23">
        <f>HT!A515</f>
        <v>0</v>
      </c>
      <c r="B515" s="23">
        <f>HT!B515</f>
        <v>0</v>
      </c>
      <c r="C515" s="23">
        <f>HT!C515</f>
        <v>0</v>
      </c>
      <c r="D515" s="23">
        <f>HT!D515</f>
        <v>0</v>
      </c>
      <c r="E515" s="3" t="str">
        <f>IFERROR(VLOOKUP(A515,grades!A:P,5,FALSE),"")</f>
        <v/>
      </c>
      <c r="F515" s="3" t="str">
        <f>IFERROR(VLOOKUP(A515,grades!A:Q,6,FALSE),"")</f>
        <v/>
      </c>
      <c r="G515" s="3" t="str">
        <f>IFERROR(VLOOKUP(A515,HT!A:K,8,FALSE),"")</f>
        <v/>
      </c>
      <c r="H515" s="3" t="str">
        <f>IFERROR(VLOOKUP(A515,HT!A:L,12,FALSE),"")</f>
        <v/>
      </c>
      <c r="I515" s="3" t="str">
        <f>IFERROR(VLOOKUP(A515,IEP!A:F,6,FALSE),"")</f>
        <v/>
      </c>
      <c r="J515" s="3" t="str">
        <f>IFERROR(VLOOKUP(A515,FRL!A:G,5,FALSE),"")</f>
        <v/>
      </c>
      <c r="K515" s="4" t="str">
        <f>IFERROR(VLOOKUP(A515,Att!A:E,5,FALSE),"")</f>
        <v/>
      </c>
      <c r="L515" s="32" t="str">
        <f>IFERROR(VLOOKUP(A515,Disc!A:C,2,FALSE),"0")</f>
        <v>0</v>
      </c>
      <c r="M515" s="3" t="str">
        <f>IFERROR(VLOOKUP(A515,CA!A:P,8,FALSE),"")</f>
        <v/>
      </c>
      <c r="N515" s="3" t="str">
        <f>IFERROR(VLOOKUP(A515,MA!A:Q,8,FALSE),"")</f>
        <v/>
      </c>
      <c r="O515" s="3" t="str">
        <f>IFERROR(VLOOKUP(A515,SC!A:Q,8,FALSE),"")</f>
        <v/>
      </c>
      <c r="P515" s="3" t="str">
        <f>IFERROR(VLOOKUP(A515,SS!A:P,8,FALSE),"")</f>
        <v/>
      </c>
      <c r="Q515" s="3">
        <f t="shared" si="48"/>
        <v>0</v>
      </c>
      <c r="R515" s="3">
        <f t="shared" si="49"/>
        <v>0</v>
      </c>
      <c r="S515" s="5"/>
      <c r="T515" s="3">
        <f>IFERROR(COUNTIFS(grades!A:A,A515,grades!H:H,"A"),"0")</f>
        <v>0</v>
      </c>
      <c r="U515" s="3">
        <f>IFERROR(COUNTIFS(grades!A:A,A515,grades!H:H,"B"),"0")</f>
        <v>0</v>
      </c>
      <c r="V515" s="3">
        <f>IFERROR(COUNTIFS(grades!A:A,A515,grades!H:H,"C"),"0")</f>
        <v>0</v>
      </c>
      <c r="W515" s="3">
        <f>IFERROR(COUNTIFS(grades!A:A,A515,grades!H:H,"D"),"0")</f>
        <v>0</v>
      </c>
      <c r="X515" s="3">
        <f>IFERROR(COUNTIFS(grades!A:A,A515,grades!H:H,"F"),"0")</f>
        <v>0</v>
      </c>
      <c r="Y515" s="5"/>
      <c r="Z515" s="3" t="str">
        <f>IFERROR(VLOOKUP(A515,'Previous CF'!A:AH,27,FALSE),"")</f>
        <v/>
      </c>
      <c r="AA515" s="6" t="e">
        <f t="shared" si="50"/>
        <v>#VALUE!</v>
      </c>
      <c r="AB515" s="6" t="e">
        <f t="shared" si="51"/>
        <v>#VALUE!</v>
      </c>
      <c r="AC515" s="6" t="e">
        <f t="shared" si="52"/>
        <v>#VALUE!</v>
      </c>
      <c r="AD515" s="3" t="e">
        <f t="shared" si="53"/>
        <v>#VALUE!</v>
      </c>
      <c r="AE515" s="20" t="str">
        <f>IFERROR(VLOOKUP(A515,'Previous CF'!A:AE,31,FALSE),"")</f>
        <v/>
      </c>
      <c r="AF515" s="20" t="str">
        <f>IFERROR(VLOOKUP(A515,'Previous CF'!A:AF,32,FALSE),"")</f>
        <v/>
      </c>
      <c r="AG515" s="12" t="str">
        <f>IFERROR(VLOOKUP(A515,'Previous CF'!A:AI,33,FALSE),"")</f>
        <v/>
      </c>
      <c r="AH515" s="12" t="str">
        <f>IFERROR(VLOOKUP(A515,'Previous CF'!A:AJ,34,FALSE),"")</f>
        <v/>
      </c>
      <c r="AI515" s="12" t="str">
        <f>IFERROR(VLOOKUP(A515,'Previous CF'!A:AK,35,FALSE),"")</f>
        <v/>
      </c>
      <c r="AJ515" s="12" t="str">
        <f>IFERROR(VLOOKUP(A515,'Previous CF'!A:AL,36,FALSE),"")</f>
        <v/>
      </c>
      <c r="AK515" s="12" t="str">
        <f>IFERROR(VLOOKUP(A515,'Previous CF'!A:AM,37,FALSE),"")</f>
        <v/>
      </c>
      <c r="AL515" s="12" t="str">
        <f>IFERROR(VLOOKUP(A515,'Previous CF'!A:AN,38,FALSE),"")</f>
        <v/>
      </c>
      <c r="AM515" s="12" t="str">
        <f>IFERROR(VLOOKUP(A515,'Previous CF'!A:AO,39,FALSE),"")</f>
        <v/>
      </c>
      <c r="AN515" s="12"/>
      <c r="AO515" s="12" t="str">
        <f>IFERROR(VLOOKUP(A515,'Previous CF'!A:AQ,41,FALSE),"")</f>
        <v/>
      </c>
      <c r="AP515" s="12" t="str">
        <f>IFERROR(VLOOKUP(A515,'Previous CF'!A:AR,42,FALSE),"")</f>
        <v/>
      </c>
    </row>
    <row r="516" spans="1:42" x14ac:dyDescent="0.35">
      <c r="A516" s="23">
        <f>HT!A516</f>
        <v>0</v>
      </c>
      <c r="B516" s="23">
        <f>HT!B516</f>
        <v>0</v>
      </c>
      <c r="C516" s="23">
        <f>HT!C516</f>
        <v>0</v>
      </c>
      <c r="D516" s="23">
        <f>HT!D516</f>
        <v>0</v>
      </c>
      <c r="E516" s="3" t="str">
        <f>IFERROR(VLOOKUP(A516,grades!A:P,5,FALSE),"")</f>
        <v/>
      </c>
      <c r="F516" s="3" t="str">
        <f>IFERROR(VLOOKUP(A516,grades!A:Q,6,FALSE),"")</f>
        <v/>
      </c>
      <c r="G516" s="3" t="str">
        <f>IFERROR(VLOOKUP(A516,HT!A:K,8,FALSE),"")</f>
        <v/>
      </c>
      <c r="H516" s="3" t="str">
        <f>IFERROR(VLOOKUP(A516,HT!A:L,12,FALSE),"")</f>
        <v/>
      </c>
      <c r="I516" s="3" t="str">
        <f>IFERROR(VLOOKUP(A516,IEP!A:F,6,FALSE),"")</f>
        <v/>
      </c>
      <c r="J516" s="3" t="str">
        <f>IFERROR(VLOOKUP(A516,FRL!A:G,5,FALSE),"")</f>
        <v/>
      </c>
      <c r="K516" s="4" t="str">
        <f>IFERROR(VLOOKUP(A516,Att!A:E,5,FALSE),"")</f>
        <v/>
      </c>
      <c r="L516" s="32" t="str">
        <f>IFERROR(VLOOKUP(A516,Disc!A:C,2,FALSE),"0")</f>
        <v>0</v>
      </c>
      <c r="M516" s="3" t="str">
        <f>IFERROR(VLOOKUP(A516,CA!A:P,8,FALSE),"")</f>
        <v/>
      </c>
      <c r="N516" s="3" t="str">
        <f>IFERROR(VLOOKUP(A516,MA!A:Q,8,FALSE),"")</f>
        <v/>
      </c>
      <c r="O516" s="3" t="str">
        <f>IFERROR(VLOOKUP(A516,SC!A:Q,8,FALSE),"")</f>
        <v/>
      </c>
      <c r="P516" s="3" t="str">
        <f>IFERROR(VLOOKUP(A516,SS!A:P,8,FALSE),"")</f>
        <v/>
      </c>
      <c r="Q516" s="3">
        <f t="shared" si="48"/>
        <v>0</v>
      </c>
      <c r="R516" s="3">
        <f t="shared" si="49"/>
        <v>0</v>
      </c>
      <c r="S516" s="5"/>
      <c r="T516" s="3">
        <f>IFERROR(COUNTIFS(grades!A:A,A516,grades!H:H,"A"),"0")</f>
        <v>0</v>
      </c>
      <c r="U516" s="3">
        <f>IFERROR(COUNTIFS(grades!A:A,A516,grades!H:H,"B"),"0")</f>
        <v>0</v>
      </c>
      <c r="V516" s="3">
        <f>IFERROR(COUNTIFS(grades!A:A,A516,grades!H:H,"C"),"0")</f>
        <v>0</v>
      </c>
      <c r="W516" s="3">
        <f>IFERROR(COUNTIFS(grades!A:A,A516,grades!H:H,"D"),"0")</f>
        <v>0</v>
      </c>
      <c r="X516" s="3">
        <f>IFERROR(COUNTIFS(grades!A:A,A516,grades!H:H,"F"),"0")</f>
        <v>0</v>
      </c>
      <c r="Y516" s="5"/>
      <c r="Z516" s="3" t="str">
        <f>IFERROR(VLOOKUP(A516,'Previous CF'!A:AH,27,FALSE),"")</f>
        <v/>
      </c>
      <c r="AA516" s="6" t="e">
        <f t="shared" si="50"/>
        <v>#VALUE!</v>
      </c>
      <c r="AB516" s="6" t="e">
        <f t="shared" si="51"/>
        <v>#VALUE!</v>
      </c>
      <c r="AC516" s="6" t="e">
        <f t="shared" si="52"/>
        <v>#VALUE!</v>
      </c>
      <c r="AD516" s="3" t="e">
        <f t="shared" si="53"/>
        <v>#VALUE!</v>
      </c>
      <c r="AE516" s="20" t="str">
        <f>IFERROR(VLOOKUP(A516,'Previous CF'!A:AE,31,FALSE),"")</f>
        <v/>
      </c>
      <c r="AF516" s="20" t="str">
        <f>IFERROR(VLOOKUP(A516,'Previous CF'!A:AF,32,FALSE),"")</f>
        <v/>
      </c>
      <c r="AG516" s="12" t="str">
        <f>IFERROR(VLOOKUP(A516,'Previous CF'!A:AI,33,FALSE),"")</f>
        <v/>
      </c>
      <c r="AH516" s="12" t="str">
        <f>IFERROR(VLOOKUP(A516,'Previous CF'!A:AJ,34,FALSE),"")</f>
        <v/>
      </c>
      <c r="AI516" s="12" t="str">
        <f>IFERROR(VLOOKUP(A516,'Previous CF'!A:AK,35,FALSE),"")</f>
        <v/>
      </c>
      <c r="AJ516" s="12" t="str">
        <f>IFERROR(VLOOKUP(A516,'Previous CF'!A:AL,36,FALSE),"")</f>
        <v/>
      </c>
      <c r="AK516" s="12" t="str">
        <f>IFERROR(VLOOKUP(A516,'Previous CF'!A:AM,37,FALSE),"")</f>
        <v/>
      </c>
      <c r="AL516" s="12" t="str">
        <f>IFERROR(VLOOKUP(A516,'Previous CF'!A:AN,38,FALSE),"")</f>
        <v/>
      </c>
      <c r="AM516" s="12" t="str">
        <f>IFERROR(VLOOKUP(A516,'Previous CF'!A:AO,39,FALSE),"")</f>
        <v/>
      </c>
      <c r="AN516" s="12"/>
      <c r="AO516" s="12" t="str">
        <f>IFERROR(VLOOKUP(A516,'Previous CF'!A:AQ,41,FALSE),"")</f>
        <v/>
      </c>
      <c r="AP516" s="12" t="str">
        <f>IFERROR(VLOOKUP(A516,'Previous CF'!A:AR,42,FALSE),"")</f>
        <v/>
      </c>
    </row>
    <row r="517" spans="1:42" x14ac:dyDescent="0.35">
      <c r="A517" s="23">
        <f>HT!A517</f>
        <v>0</v>
      </c>
      <c r="B517" s="23">
        <f>HT!B517</f>
        <v>0</v>
      </c>
      <c r="C517" s="23">
        <f>HT!C517</f>
        <v>0</v>
      </c>
      <c r="D517" s="23">
        <f>HT!D517</f>
        <v>0</v>
      </c>
      <c r="E517" s="3" t="str">
        <f>IFERROR(VLOOKUP(A517,grades!A:P,5,FALSE),"")</f>
        <v/>
      </c>
      <c r="F517" s="3" t="str">
        <f>IFERROR(VLOOKUP(A517,grades!A:Q,6,FALSE),"")</f>
        <v/>
      </c>
      <c r="G517" s="3" t="str">
        <f>IFERROR(VLOOKUP(A517,HT!A:K,8,FALSE),"")</f>
        <v/>
      </c>
      <c r="H517" s="3" t="str">
        <f>IFERROR(VLOOKUP(A517,HT!A:L,12,FALSE),"")</f>
        <v/>
      </c>
      <c r="I517" s="3" t="str">
        <f>IFERROR(VLOOKUP(A517,IEP!A:F,6,FALSE),"")</f>
        <v/>
      </c>
      <c r="J517" s="3" t="str">
        <f>IFERROR(VLOOKUP(A517,FRL!A:G,5,FALSE),"")</f>
        <v/>
      </c>
      <c r="K517" s="4" t="str">
        <f>IFERROR(VLOOKUP(A517,Att!A:E,5,FALSE),"")</f>
        <v/>
      </c>
      <c r="L517" s="32" t="str">
        <f>IFERROR(VLOOKUP(A517,Disc!A:C,2,FALSE),"0")</f>
        <v>0</v>
      </c>
      <c r="M517" s="3" t="str">
        <f>IFERROR(VLOOKUP(A517,CA!A:P,8,FALSE),"")</f>
        <v/>
      </c>
      <c r="N517" s="3" t="str">
        <f>IFERROR(VLOOKUP(A517,MA!A:Q,8,FALSE),"")</f>
        <v/>
      </c>
      <c r="O517" s="3" t="str">
        <f>IFERROR(VLOOKUP(A517,SC!A:Q,8,FALSE),"")</f>
        <v/>
      </c>
      <c r="P517" s="3" t="str">
        <f>IFERROR(VLOOKUP(A517,SS!A:P,8,FALSE),"")</f>
        <v/>
      </c>
      <c r="Q517" s="3">
        <f t="shared" si="48"/>
        <v>0</v>
      </c>
      <c r="R517" s="3">
        <f t="shared" si="49"/>
        <v>0</v>
      </c>
      <c r="S517" s="5"/>
      <c r="T517" s="3">
        <f>IFERROR(COUNTIFS(grades!A:A,A517,grades!H:H,"A"),"0")</f>
        <v>0</v>
      </c>
      <c r="U517" s="3">
        <f>IFERROR(COUNTIFS(grades!A:A,A517,grades!H:H,"B"),"0")</f>
        <v>0</v>
      </c>
      <c r="V517" s="3">
        <f>IFERROR(COUNTIFS(grades!A:A,A517,grades!H:H,"C"),"0")</f>
        <v>0</v>
      </c>
      <c r="W517" s="3">
        <f>IFERROR(COUNTIFS(grades!A:A,A517,grades!H:H,"D"),"0")</f>
        <v>0</v>
      </c>
      <c r="X517" s="3">
        <f>IFERROR(COUNTIFS(grades!A:A,A517,grades!H:H,"F"),"0")</f>
        <v>0</v>
      </c>
      <c r="Y517" s="5"/>
      <c r="Z517" s="3" t="str">
        <f>IFERROR(VLOOKUP(A517,'Previous CF'!A:AH,27,FALSE),"")</f>
        <v/>
      </c>
      <c r="AA517" s="6" t="e">
        <f t="shared" si="50"/>
        <v>#VALUE!</v>
      </c>
      <c r="AB517" s="6" t="e">
        <f t="shared" si="51"/>
        <v>#VALUE!</v>
      </c>
      <c r="AC517" s="6" t="e">
        <f t="shared" si="52"/>
        <v>#VALUE!</v>
      </c>
      <c r="AD517" s="3" t="e">
        <f t="shared" si="53"/>
        <v>#VALUE!</v>
      </c>
      <c r="AE517" s="20" t="str">
        <f>IFERROR(VLOOKUP(A517,'Previous CF'!A:AE,31,FALSE),"")</f>
        <v/>
      </c>
      <c r="AF517" s="20" t="str">
        <f>IFERROR(VLOOKUP(A517,'Previous CF'!A:AF,32,FALSE),"")</f>
        <v/>
      </c>
      <c r="AG517" s="12" t="str">
        <f>IFERROR(VLOOKUP(A517,'Previous CF'!A:AI,33,FALSE),"")</f>
        <v/>
      </c>
      <c r="AH517" s="12" t="str">
        <f>IFERROR(VLOOKUP(A517,'Previous CF'!A:AJ,34,FALSE),"")</f>
        <v/>
      </c>
      <c r="AI517" s="12" t="str">
        <f>IFERROR(VLOOKUP(A517,'Previous CF'!A:AK,35,FALSE),"")</f>
        <v/>
      </c>
      <c r="AJ517" s="12" t="str">
        <f>IFERROR(VLOOKUP(A517,'Previous CF'!A:AL,36,FALSE),"")</f>
        <v/>
      </c>
      <c r="AK517" s="12" t="str">
        <f>IFERROR(VLOOKUP(A517,'Previous CF'!A:AM,37,FALSE),"")</f>
        <v/>
      </c>
      <c r="AL517" s="12" t="str">
        <f>IFERROR(VLOOKUP(A517,'Previous CF'!A:AN,38,FALSE),"")</f>
        <v/>
      </c>
      <c r="AM517" s="12" t="str">
        <f>IFERROR(VLOOKUP(A517,'Previous CF'!A:AO,39,FALSE),"")</f>
        <v/>
      </c>
      <c r="AN517" s="12"/>
      <c r="AO517" s="12" t="str">
        <f>IFERROR(VLOOKUP(A517,'Previous CF'!A:AQ,41,FALSE),"")</f>
        <v/>
      </c>
      <c r="AP517" s="12" t="str">
        <f>IFERROR(VLOOKUP(A517,'Previous CF'!A:AR,42,FALSE),"")</f>
        <v/>
      </c>
    </row>
    <row r="518" spans="1:42" x14ac:dyDescent="0.35">
      <c r="A518" s="23">
        <f>HT!A518</f>
        <v>0</v>
      </c>
      <c r="B518" s="23">
        <f>HT!B518</f>
        <v>0</v>
      </c>
      <c r="C518" s="23">
        <f>HT!C518</f>
        <v>0</v>
      </c>
      <c r="D518" s="23">
        <f>HT!D518</f>
        <v>0</v>
      </c>
      <c r="E518" s="3" t="str">
        <f>IFERROR(VLOOKUP(A518,grades!A:P,5,FALSE),"")</f>
        <v/>
      </c>
      <c r="F518" s="3" t="str">
        <f>IFERROR(VLOOKUP(A518,grades!A:Q,6,FALSE),"")</f>
        <v/>
      </c>
      <c r="G518" s="3" t="str">
        <f>IFERROR(VLOOKUP(A518,HT!A:K,8,FALSE),"")</f>
        <v/>
      </c>
      <c r="H518" s="3" t="str">
        <f>IFERROR(VLOOKUP(A518,HT!A:L,12,FALSE),"")</f>
        <v/>
      </c>
      <c r="I518" s="3" t="str">
        <f>IFERROR(VLOOKUP(A518,IEP!A:F,6,FALSE),"")</f>
        <v/>
      </c>
      <c r="J518" s="3" t="str">
        <f>IFERROR(VLOOKUP(A518,FRL!A:G,5,FALSE),"")</f>
        <v/>
      </c>
      <c r="K518" s="4" t="str">
        <f>IFERROR(VLOOKUP(A518,Att!A:E,5,FALSE),"")</f>
        <v/>
      </c>
      <c r="L518" s="32" t="str">
        <f>IFERROR(VLOOKUP(A518,Disc!A:C,2,FALSE),"0")</f>
        <v>0</v>
      </c>
      <c r="M518" s="3" t="str">
        <f>IFERROR(VLOOKUP(A518,CA!A:P,8,FALSE),"")</f>
        <v/>
      </c>
      <c r="N518" s="3" t="str">
        <f>IFERROR(VLOOKUP(A518,MA!A:Q,8,FALSE),"")</f>
        <v/>
      </c>
      <c r="O518" s="3" t="str">
        <f>IFERROR(VLOOKUP(A518,SC!A:Q,8,FALSE),"")</f>
        <v/>
      </c>
      <c r="P518" s="3" t="str">
        <f>IFERROR(VLOOKUP(A518,SS!A:P,8,FALSE),"")</f>
        <v/>
      </c>
      <c r="Q518" s="3">
        <f t="shared" si="48"/>
        <v>0</v>
      </c>
      <c r="R518" s="3">
        <f t="shared" si="49"/>
        <v>0</v>
      </c>
      <c r="S518" s="5"/>
      <c r="T518" s="3">
        <f>IFERROR(COUNTIFS(grades!A:A,A518,grades!H:H,"A"),"0")</f>
        <v>0</v>
      </c>
      <c r="U518" s="3">
        <f>IFERROR(COUNTIFS(grades!A:A,A518,grades!H:H,"B"),"0")</f>
        <v>0</v>
      </c>
      <c r="V518" s="3">
        <f>IFERROR(COUNTIFS(grades!A:A,A518,grades!H:H,"C"),"0")</f>
        <v>0</v>
      </c>
      <c r="W518" s="3">
        <f>IFERROR(COUNTIFS(grades!A:A,A518,grades!H:H,"D"),"0")</f>
        <v>0</v>
      </c>
      <c r="X518" s="3">
        <f>IFERROR(COUNTIFS(grades!A:A,A518,grades!H:H,"F"),"0")</f>
        <v>0</v>
      </c>
      <c r="Y518" s="5"/>
      <c r="Z518" s="3" t="str">
        <f>IFERROR(VLOOKUP(A518,'Previous CF'!A:AH,27,FALSE),"")</f>
        <v/>
      </c>
      <c r="AA518" s="6" t="e">
        <f t="shared" si="50"/>
        <v>#VALUE!</v>
      </c>
      <c r="AB518" s="6" t="e">
        <f t="shared" si="51"/>
        <v>#VALUE!</v>
      </c>
      <c r="AC518" s="6" t="e">
        <f t="shared" si="52"/>
        <v>#VALUE!</v>
      </c>
      <c r="AD518" s="3" t="e">
        <f t="shared" si="53"/>
        <v>#VALUE!</v>
      </c>
      <c r="AE518" s="20" t="str">
        <f>IFERROR(VLOOKUP(A518,'Previous CF'!A:AE,31,FALSE),"")</f>
        <v/>
      </c>
      <c r="AF518" s="20" t="str">
        <f>IFERROR(VLOOKUP(A518,'Previous CF'!A:AF,32,FALSE),"")</f>
        <v/>
      </c>
      <c r="AG518" s="12" t="str">
        <f>IFERROR(VLOOKUP(A518,'Previous CF'!A:AI,33,FALSE),"")</f>
        <v/>
      </c>
      <c r="AH518" s="12" t="str">
        <f>IFERROR(VLOOKUP(A518,'Previous CF'!A:AJ,34,FALSE),"")</f>
        <v/>
      </c>
      <c r="AI518" s="12" t="str">
        <f>IFERROR(VLOOKUP(A518,'Previous CF'!A:AK,35,FALSE),"")</f>
        <v/>
      </c>
      <c r="AJ518" s="12" t="str">
        <f>IFERROR(VLOOKUP(A518,'Previous CF'!A:AL,36,FALSE),"")</f>
        <v/>
      </c>
      <c r="AK518" s="12" t="str">
        <f>IFERROR(VLOOKUP(A518,'Previous CF'!A:AM,37,FALSE),"")</f>
        <v/>
      </c>
      <c r="AL518" s="12" t="str">
        <f>IFERROR(VLOOKUP(A518,'Previous CF'!A:AN,38,FALSE),"")</f>
        <v/>
      </c>
      <c r="AM518" s="12" t="str">
        <f>IFERROR(VLOOKUP(A518,'Previous CF'!A:AO,39,FALSE),"")</f>
        <v/>
      </c>
      <c r="AN518" s="12"/>
      <c r="AO518" s="12" t="str">
        <f>IFERROR(VLOOKUP(A518,'Previous CF'!A:AQ,41,FALSE),"")</f>
        <v/>
      </c>
      <c r="AP518" s="12" t="str">
        <f>IFERROR(VLOOKUP(A518,'Previous CF'!A:AR,42,FALSE),"")</f>
        <v/>
      </c>
    </row>
    <row r="519" spans="1:42" x14ac:dyDescent="0.35">
      <c r="A519" s="23">
        <f>HT!A519</f>
        <v>0</v>
      </c>
      <c r="B519" s="23">
        <f>HT!B519</f>
        <v>0</v>
      </c>
      <c r="C519" s="23">
        <f>HT!C519</f>
        <v>0</v>
      </c>
      <c r="D519" s="23">
        <f>HT!D519</f>
        <v>0</v>
      </c>
      <c r="E519" s="3" t="str">
        <f>IFERROR(VLOOKUP(A519,grades!A:P,5,FALSE),"")</f>
        <v/>
      </c>
      <c r="F519" s="3" t="str">
        <f>IFERROR(VLOOKUP(A519,grades!A:Q,6,FALSE),"")</f>
        <v/>
      </c>
      <c r="G519" s="3" t="str">
        <f>IFERROR(VLOOKUP(A519,HT!A:K,8,FALSE),"")</f>
        <v/>
      </c>
      <c r="H519" s="3" t="str">
        <f>IFERROR(VLOOKUP(A519,HT!A:L,12,FALSE),"")</f>
        <v/>
      </c>
      <c r="I519" s="3" t="str">
        <f>IFERROR(VLOOKUP(A519,IEP!A:F,6,FALSE),"")</f>
        <v/>
      </c>
      <c r="J519" s="3" t="str">
        <f>IFERROR(VLOOKUP(A519,FRL!A:G,5,FALSE),"")</f>
        <v/>
      </c>
      <c r="K519" s="4" t="str">
        <f>IFERROR(VLOOKUP(A519,Att!A:E,5,FALSE),"")</f>
        <v/>
      </c>
      <c r="L519" s="32" t="str">
        <f>IFERROR(VLOOKUP(A519,Disc!A:C,2,FALSE),"0")</f>
        <v>0</v>
      </c>
      <c r="M519" s="3" t="str">
        <f>IFERROR(VLOOKUP(A519,CA!A:P,8,FALSE),"")</f>
        <v/>
      </c>
      <c r="N519" s="3" t="str">
        <f>IFERROR(VLOOKUP(A519,MA!A:Q,8,FALSE),"")</f>
        <v/>
      </c>
      <c r="O519" s="3" t="str">
        <f>IFERROR(VLOOKUP(A519,SC!A:Q,8,FALSE),"")</f>
        <v/>
      </c>
      <c r="P519" s="3" t="str">
        <f>IFERROR(VLOOKUP(A519,SS!A:P,8,FALSE),"")</f>
        <v/>
      </c>
      <c r="Q519" s="3">
        <f t="shared" si="48"/>
        <v>0</v>
      </c>
      <c r="R519" s="3">
        <f t="shared" si="49"/>
        <v>0</v>
      </c>
      <c r="S519" s="5"/>
      <c r="T519" s="3">
        <f>IFERROR(COUNTIFS(grades!A:A,A519,grades!H:H,"A"),"0")</f>
        <v>0</v>
      </c>
      <c r="U519" s="3">
        <f>IFERROR(COUNTIFS(grades!A:A,A519,grades!H:H,"B"),"0")</f>
        <v>0</v>
      </c>
      <c r="V519" s="3">
        <f>IFERROR(COUNTIFS(grades!A:A,A519,grades!H:H,"C"),"0")</f>
        <v>0</v>
      </c>
      <c r="W519" s="3">
        <f>IFERROR(COUNTIFS(grades!A:A,A519,grades!H:H,"D"),"0")</f>
        <v>0</v>
      </c>
      <c r="X519" s="3">
        <f>IFERROR(COUNTIFS(grades!A:A,A519,grades!H:H,"F"),"0")</f>
        <v>0</v>
      </c>
      <c r="Y519" s="5"/>
      <c r="Z519" s="3" t="str">
        <f>IFERROR(VLOOKUP(A519,'Previous CF'!A:AH,27,FALSE),"")</f>
        <v/>
      </c>
      <c r="AA519" s="6" t="e">
        <f t="shared" si="50"/>
        <v>#VALUE!</v>
      </c>
      <c r="AB519" s="6" t="e">
        <f t="shared" si="51"/>
        <v>#VALUE!</v>
      </c>
      <c r="AC519" s="6" t="e">
        <f t="shared" si="52"/>
        <v>#VALUE!</v>
      </c>
      <c r="AD519" s="3" t="e">
        <f t="shared" si="53"/>
        <v>#VALUE!</v>
      </c>
      <c r="AE519" s="20" t="str">
        <f>IFERROR(VLOOKUP(A519,'Previous CF'!A:AE,31,FALSE),"")</f>
        <v/>
      </c>
      <c r="AF519" s="20" t="str">
        <f>IFERROR(VLOOKUP(A519,'Previous CF'!A:AF,32,FALSE),"")</f>
        <v/>
      </c>
      <c r="AG519" s="12" t="str">
        <f>IFERROR(VLOOKUP(A519,'Previous CF'!A:AI,33,FALSE),"")</f>
        <v/>
      </c>
      <c r="AH519" s="12" t="str">
        <f>IFERROR(VLOOKUP(A519,'Previous CF'!A:AJ,34,FALSE),"")</f>
        <v/>
      </c>
      <c r="AI519" s="12" t="str">
        <f>IFERROR(VLOOKUP(A519,'Previous CF'!A:AK,35,FALSE),"")</f>
        <v/>
      </c>
      <c r="AJ519" s="12" t="str">
        <f>IFERROR(VLOOKUP(A519,'Previous CF'!A:AL,36,FALSE),"")</f>
        <v/>
      </c>
      <c r="AK519" s="12" t="str">
        <f>IFERROR(VLOOKUP(A519,'Previous CF'!A:AM,37,FALSE),"")</f>
        <v/>
      </c>
      <c r="AL519" s="12" t="str">
        <f>IFERROR(VLOOKUP(A519,'Previous CF'!A:AN,38,FALSE),"")</f>
        <v/>
      </c>
      <c r="AM519" s="12" t="str">
        <f>IFERROR(VLOOKUP(A519,'Previous CF'!A:AO,39,FALSE),"")</f>
        <v/>
      </c>
      <c r="AN519" s="12"/>
      <c r="AO519" s="12" t="str">
        <f>IFERROR(VLOOKUP(A519,'Previous CF'!A:AQ,41,FALSE),"")</f>
        <v/>
      </c>
      <c r="AP519" s="12" t="str">
        <f>IFERROR(VLOOKUP(A519,'Previous CF'!A:AR,42,FALSE),"")</f>
        <v/>
      </c>
    </row>
    <row r="520" spans="1:42" x14ac:dyDescent="0.35">
      <c r="A520" s="23">
        <f>HT!A520</f>
        <v>0</v>
      </c>
      <c r="B520" s="23">
        <f>HT!B520</f>
        <v>0</v>
      </c>
      <c r="C520" s="23">
        <f>HT!C520</f>
        <v>0</v>
      </c>
      <c r="D520" s="23">
        <f>HT!D520</f>
        <v>0</v>
      </c>
      <c r="E520" s="3" t="str">
        <f>IFERROR(VLOOKUP(A520,grades!A:P,5,FALSE),"")</f>
        <v/>
      </c>
      <c r="F520" s="3" t="str">
        <f>IFERROR(VLOOKUP(A520,grades!A:Q,6,FALSE),"")</f>
        <v/>
      </c>
      <c r="G520" s="3" t="str">
        <f>IFERROR(VLOOKUP(A520,HT!A:K,8,FALSE),"")</f>
        <v/>
      </c>
      <c r="H520" s="3" t="str">
        <f>IFERROR(VLOOKUP(A520,HT!A:L,12,FALSE),"")</f>
        <v/>
      </c>
      <c r="I520" s="3" t="str">
        <f>IFERROR(VLOOKUP(A520,IEP!A:F,6,FALSE),"")</f>
        <v/>
      </c>
      <c r="J520" s="3" t="str">
        <f>IFERROR(VLOOKUP(A520,FRL!A:G,5,FALSE),"")</f>
        <v/>
      </c>
      <c r="K520" s="4" t="str">
        <f>IFERROR(VLOOKUP(A520,Att!A:E,5,FALSE),"")</f>
        <v/>
      </c>
      <c r="L520" s="32" t="str">
        <f>IFERROR(VLOOKUP(A520,Disc!A:C,2,FALSE),"0")</f>
        <v>0</v>
      </c>
      <c r="M520" s="3" t="str">
        <f>IFERROR(VLOOKUP(A520,CA!A:P,8,FALSE),"")</f>
        <v/>
      </c>
      <c r="N520" s="3" t="str">
        <f>IFERROR(VLOOKUP(A520,MA!A:Q,8,FALSE),"")</f>
        <v/>
      </c>
      <c r="O520" s="3" t="str">
        <f>IFERROR(VLOOKUP(A520,SC!A:Q,8,FALSE),"")</f>
        <v/>
      </c>
      <c r="P520" s="3" t="str">
        <f>IFERROR(VLOOKUP(A520,SS!A:P,8,FALSE),"")</f>
        <v/>
      </c>
      <c r="Q520" s="3">
        <f t="shared" si="48"/>
        <v>0</v>
      </c>
      <c r="R520" s="3">
        <f t="shared" si="49"/>
        <v>0</v>
      </c>
      <c r="S520" s="5"/>
      <c r="T520" s="3">
        <f>IFERROR(COUNTIFS(grades!A:A,A520,grades!H:H,"A"),"0")</f>
        <v>0</v>
      </c>
      <c r="U520" s="3">
        <f>IFERROR(COUNTIFS(grades!A:A,A520,grades!H:H,"B"),"0")</f>
        <v>0</v>
      </c>
      <c r="V520" s="3">
        <f>IFERROR(COUNTIFS(grades!A:A,A520,grades!H:H,"C"),"0")</f>
        <v>0</v>
      </c>
      <c r="W520" s="3">
        <f>IFERROR(COUNTIFS(grades!A:A,A520,grades!H:H,"D"),"0")</f>
        <v>0</v>
      </c>
      <c r="X520" s="3">
        <f>IFERROR(COUNTIFS(grades!A:A,A520,grades!H:H,"F"),"0")</f>
        <v>0</v>
      </c>
      <c r="Y520" s="5"/>
      <c r="Z520" s="3" t="str">
        <f>IFERROR(VLOOKUP(A520,'Previous CF'!A:AH,27,FALSE),"")</f>
        <v/>
      </c>
      <c r="AA520" s="6" t="e">
        <f t="shared" si="50"/>
        <v>#VALUE!</v>
      </c>
      <c r="AB520" s="6" t="e">
        <f t="shared" si="51"/>
        <v>#VALUE!</v>
      </c>
      <c r="AC520" s="6" t="e">
        <f t="shared" si="52"/>
        <v>#VALUE!</v>
      </c>
      <c r="AD520" s="3" t="e">
        <f t="shared" si="53"/>
        <v>#VALUE!</v>
      </c>
      <c r="AE520" s="20" t="str">
        <f>IFERROR(VLOOKUP(A520,'Previous CF'!A:AE,31,FALSE),"")</f>
        <v/>
      </c>
      <c r="AF520" s="20" t="str">
        <f>IFERROR(VLOOKUP(A520,'Previous CF'!A:AF,32,FALSE),"")</f>
        <v/>
      </c>
      <c r="AG520" s="12" t="str">
        <f>IFERROR(VLOOKUP(A520,'Previous CF'!A:AI,33,FALSE),"")</f>
        <v/>
      </c>
      <c r="AH520" s="12" t="str">
        <f>IFERROR(VLOOKUP(A520,'Previous CF'!A:AJ,34,FALSE),"")</f>
        <v/>
      </c>
      <c r="AI520" s="12" t="str">
        <f>IFERROR(VLOOKUP(A520,'Previous CF'!A:AK,35,FALSE),"")</f>
        <v/>
      </c>
      <c r="AJ520" s="12" t="str">
        <f>IFERROR(VLOOKUP(A520,'Previous CF'!A:AL,36,FALSE),"")</f>
        <v/>
      </c>
      <c r="AK520" s="12" t="str">
        <f>IFERROR(VLOOKUP(A520,'Previous CF'!A:AM,37,FALSE),"")</f>
        <v/>
      </c>
      <c r="AL520" s="12" t="str">
        <f>IFERROR(VLOOKUP(A520,'Previous CF'!A:AN,38,FALSE),"")</f>
        <v/>
      </c>
      <c r="AM520" s="12" t="str">
        <f>IFERROR(VLOOKUP(A520,'Previous CF'!A:AO,39,FALSE),"")</f>
        <v/>
      </c>
      <c r="AN520" s="12"/>
      <c r="AO520" s="12" t="str">
        <f>IFERROR(VLOOKUP(A520,'Previous CF'!A:AQ,41,FALSE),"")</f>
        <v/>
      </c>
      <c r="AP520" s="12" t="str">
        <f>IFERROR(VLOOKUP(A520,'Previous CF'!A:AR,42,FALSE),"")</f>
        <v/>
      </c>
    </row>
    <row r="521" spans="1:42" x14ac:dyDescent="0.35">
      <c r="A521" s="23">
        <f>HT!A521</f>
        <v>0</v>
      </c>
      <c r="B521" s="23">
        <f>HT!B521</f>
        <v>0</v>
      </c>
      <c r="C521" s="23">
        <f>HT!C521</f>
        <v>0</v>
      </c>
      <c r="D521" s="23">
        <f>HT!D521</f>
        <v>0</v>
      </c>
      <c r="E521" s="3" t="str">
        <f>IFERROR(VLOOKUP(A521,grades!A:P,5,FALSE),"")</f>
        <v/>
      </c>
      <c r="F521" s="3" t="str">
        <f>IFERROR(VLOOKUP(A521,grades!A:Q,6,FALSE),"")</f>
        <v/>
      </c>
      <c r="G521" s="3" t="str">
        <f>IFERROR(VLOOKUP(A521,HT!A:K,8,FALSE),"")</f>
        <v/>
      </c>
      <c r="H521" s="3" t="str">
        <f>IFERROR(VLOOKUP(A521,HT!A:L,12,FALSE),"")</f>
        <v/>
      </c>
      <c r="I521" s="3" t="str">
        <f>IFERROR(VLOOKUP(A521,IEP!A:F,6,FALSE),"")</f>
        <v/>
      </c>
      <c r="J521" s="3" t="str">
        <f>IFERROR(VLOOKUP(A521,FRL!A:G,5,FALSE),"")</f>
        <v/>
      </c>
      <c r="K521" s="4" t="str">
        <f>IFERROR(VLOOKUP(A521,Att!A:E,5,FALSE),"")</f>
        <v/>
      </c>
      <c r="L521" s="32" t="str">
        <f>IFERROR(VLOOKUP(A521,Disc!A:C,2,FALSE),"0")</f>
        <v>0</v>
      </c>
      <c r="M521" s="3" t="str">
        <f>IFERROR(VLOOKUP(A521,CA!A:P,8,FALSE),"")</f>
        <v/>
      </c>
      <c r="N521" s="3" t="str">
        <f>IFERROR(VLOOKUP(A521,MA!A:Q,8,FALSE),"")</f>
        <v/>
      </c>
      <c r="O521" s="3" t="str">
        <f>IFERROR(VLOOKUP(A521,SC!A:Q,8,FALSE),"")</f>
        <v/>
      </c>
      <c r="P521" s="3" t="str">
        <f>IFERROR(VLOOKUP(A521,SS!A:P,8,FALSE),"")</f>
        <v/>
      </c>
      <c r="Q521" s="3">
        <f t="shared" si="48"/>
        <v>0</v>
      </c>
      <c r="R521" s="3">
        <f t="shared" si="49"/>
        <v>0</v>
      </c>
      <c r="S521" s="5"/>
      <c r="T521" s="3">
        <f>IFERROR(COUNTIFS(grades!A:A,A521,grades!H:H,"A"),"0")</f>
        <v>0</v>
      </c>
      <c r="U521" s="3">
        <f>IFERROR(COUNTIFS(grades!A:A,A521,grades!H:H,"B"),"0")</f>
        <v>0</v>
      </c>
      <c r="V521" s="3">
        <f>IFERROR(COUNTIFS(grades!A:A,A521,grades!H:H,"C"),"0")</f>
        <v>0</v>
      </c>
      <c r="W521" s="3">
        <f>IFERROR(COUNTIFS(grades!A:A,A521,grades!H:H,"D"),"0")</f>
        <v>0</v>
      </c>
      <c r="X521" s="3">
        <f>IFERROR(COUNTIFS(grades!A:A,A521,grades!H:H,"F"),"0")</f>
        <v>0</v>
      </c>
      <c r="Y521" s="5"/>
      <c r="Z521" s="3" t="str">
        <f>IFERROR(VLOOKUP(A521,'Previous CF'!A:AH,27,FALSE),"")</f>
        <v/>
      </c>
      <c r="AA521" s="6" t="e">
        <f t="shared" si="50"/>
        <v>#VALUE!</v>
      </c>
      <c r="AB521" s="6" t="e">
        <f t="shared" si="51"/>
        <v>#VALUE!</v>
      </c>
      <c r="AC521" s="6" t="e">
        <f t="shared" si="52"/>
        <v>#VALUE!</v>
      </c>
      <c r="AD521" s="3" t="e">
        <f t="shared" si="53"/>
        <v>#VALUE!</v>
      </c>
      <c r="AE521" s="20" t="str">
        <f>IFERROR(VLOOKUP(A521,'Previous CF'!A:AE,31,FALSE),"")</f>
        <v/>
      </c>
      <c r="AF521" s="20" t="str">
        <f>IFERROR(VLOOKUP(A521,'Previous CF'!A:AF,32,FALSE),"")</f>
        <v/>
      </c>
      <c r="AG521" s="12" t="str">
        <f>IFERROR(VLOOKUP(A521,'Previous CF'!A:AI,33,FALSE),"")</f>
        <v/>
      </c>
      <c r="AH521" s="12" t="str">
        <f>IFERROR(VLOOKUP(A521,'Previous CF'!A:AJ,34,FALSE),"")</f>
        <v/>
      </c>
      <c r="AI521" s="12" t="str">
        <f>IFERROR(VLOOKUP(A521,'Previous CF'!A:AK,35,FALSE),"")</f>
        <v/>
      </c>
      <c r="AJ521" s="12" t="str">
        <f>IFERROR(VLOOKUP(A521,'Previous CF'!A:AL,36,FALSE),"")</f>
        <v/>
      </c>
      <c r="AK521" s="12" t="str">
        <f>IFERROR(VLOOKUP(A521,'Previous CF'!A:AM,37,FALSE),"")</f>
        <v/>
      </c>
      <c r="AL521" s="12" t="str">
        <f>IFERROR(VLOOKUP(A521,'Previous CF'!A:AN,38,FALSE),"")</f>
        <v/>
      </c>
      <c r="AM521" s="12" t="str">
        <f>IFERROR(VLOOKUP(A521,'Previous CF'!A:AO,39,FALSE),"")</f>
        <v/>
      </c>
      <c r="AN521" s="12"/>
      <c r="AO521" s="12" t="str">
        <f>IFERROR(VLOOKUP(A521,'Previous CF'!A:AQ,41,FALSE),"")</f>
        <v/>
      </c>
      <c r="AP521" s="12" t="str">
        <f>IFERROR(VLOOKUP(A521,'Previous CF'!A:AR,42,FALSE),"")</f>
        <v/>
      </c>
    </row>
    <row r="522" spans="1:42" x14ac:dyDescent="0.35">
      <c r="A522" s="23">
        <f>HT!A522</f>
        <v>0</v>
      </c>
      <c r="B522" s="23">
        <f>HT!B522</f>
        <v>0</v>
      </c>
      <c r="C522" s="23">
        <f>HT!C522</f>
        <v>0</v>
      </c>
      <c r="D522" s="23">
        <f>HT!D522</f>
        <v>0</v>
      </c>
      <c r="E522" s="3" t="str">
        <f>IFERROR(VLOOKUP(A522,grades!A:P,5,FALSE),"")</f>
        <v/>
      </c>
      <c r="F522" s="3" t="str">
        <f>IFERROR(VLOOKUP(A522,grades!A:Q,6,FALSE),"")</f>
        <v/>
      </c>
      <c r="G522" s="3" t="str">
        <f>IFERROR(VLOOKUP(A522,HT!A:K,8,FALSE),"")</f>
        <v/>
      </c>
      <c r="H522" s="3" t="str">
        <f>IFERROR(VLOOKUP(A522,HT!A:L,12,FALSE),"")</f>
        <v/>
      </c>
      <c r="I522" s="3" t="str">
        <f>IFERROR(VLOOKUP(A522,IEP!A:F,6,FALSE),"")</f>
        <v/>
      </c>
      <c r="J522" s="3" t="str">
        <f>IFERROR(VLOOKUP(A522,FRL!A:G,5,FALSE),"")</f>
        <v/>
      </c>
      <c r="K522" s="4" t="str">
        <f>IFERROR(VLOOKUP(A522,Att!A:E,5,FALSE),"")</f>
        <v/>
      </c>
      <c r="L522" s="32" t="str">
        <f>IFERROR(VLOOKUP(A522,Disc!A:C,2,FALSE),"0")</f>
        <v>0</v>
      </c>
      <c r="M522" s="3" t="str">
        <f>IFERROR(VLOOKUP(A522,CA!A:P,8,FALSE),"")</f>
        <v/>
      </c>
      <c r="N522" s="3" t="str">
        <f>IFERROR(VLOOKUP(A522,MA!A:Q,8,FALSE),"")</f>
        <v/>
      </c>
      <c r="O522" s="3" t="str">
        <f>IFERROR(VLOOKUP(A522,SC!A:Q,8,FALSE),"")</f>
        <v/>
      </c>
      <c r="P522" s="3" t="str">
        <f>IFERROR(VLOOKUP(A522,SS!A:P,8,FALSE),"")</f>
        <v/>
      </c>
      <c r="Q522" s="3">
        <f t="shared" si="48"/>
        <v>0</v>
      </c>
      <c r="R522" s="3">
        <f t="shared" si="49"/>
        <v>0</v>
      </c>
      <c r="S522" s="5"/>
      <c r="T522" s="3">
        <f>IFERROR(COUNTIFS(grades!A:A,A522,grades!H:H,"A"),"0")</f>
        <v>0</v>
      </c>
      <c r="U522" s="3">
        <f>IFERROR(COUNTIFS(grades!A:A,A522,grades!H:H,"B"),"0")</f>
        <v>0</v>
      </c>
      <c r="V522" s="3">
        <f>IFERROR(COUNTIFS(grades!A:A,A522,grades!H:H,"C"),"0")</f>
        <v>0</v>
      </c>
      <c r="W522" s="3">
        <f>IFERROR(COUNTIFS(grades!A:A,A522,grades!H:H,"D"),"0")</f>
        <v>0</v>
      </c>
      <c r="X522" s="3">
        <f>IFERROR(COUNTIFS(grades!A:A,A522,grades!H:H,"F"),"0")</f>
        <v>0</v>
      </c>
      <c r="Y522" s="5"/>
      <c r="Z522" s="3" t="str">
        <f>IFERROR(VLOOKUP(A522,'Previous CF'!A:AH,27,FALSE),"")</f>
        <v/>
      </c>
      <c r="AA522" s="6" t="e">
        <f t="shared" si="50"/>
        <v>#VALUE!</v>
      </c>
      <c r="AB522" s="6" t="e">
        <f t="shared" si="51"/>
        <v>#VALUE!</v>
      </c>
      <c r="AC522" s="6" t="e">
        <f t="shared" si="52"/>
        <v>#VALUE!</v>
      </c>
      <c r="AD522" s="3" t="e">
        <f t="shared" si="53"/>
        <v>#VALUE!</v>
      </c>
      <c r="AE522" s="20" t="str">
        <f>IFERROR(VLOOKUP(A522,'Previous CF'!A:AE,31,FALSE),"")</f>
        <v/>
      </c>
      <c r="AF522" s="20" t="str">
        <f>IFERROR(VLOOKUP(A522,'Previous CF'!A:AF,32,FALSE),"")</f>
        <v/>
      </c>
      <c r="AG522" s="12" t="str">
        <f>IFERROR(VLOOKUP(A522,'Previous CF'!A:AI,33,FALSE),"")</f>
        <v/>
      </c>
      <c r="AH522" s="12" t="str">
        <f>IFERROR(VLOOKUP(A522,'Previous CF'!A:AJ,34,FALSE),"")</f>
        <v/>
      </c>
      <c r="AI522" s="12" t="str">
        <f>IFERROR(VLOOKUP(A522,'Previous CF'!A:AK,35,FALSE),"")</f>
        <v/>
      </c>
      <c r="AJ522" s="12" t="str">
        <f>IFERROR(VLOOKUP(A522,'Previous CF'!A:AL,36,FALSE),"")</f>
        <v/>
      </c>
      <c r="AK522" s="12" t="str">
        <f>IFERROR(VLOOKUP(A522,'Previous CF'!A:AM,37,FALSE),"")</f>
        <v/>
      </c>
      <c r="AL522" s="12" t="str">
        <f>IFERROR(VLOOKUP(A522,'Previous CF'!A:AN,38,FALSE),"")</f>
        <v/>
      </c>
      <c r="AM522" s="12" t="str">
        <f>IFERROR(VLOOKUP(A522,'Previous CF'!A:AO,39,FALSE),"")</f>
        <v/>
      </c>
      <c r="AN522" s="12"/>
      <c r="AO522" s="12" t="str">
        <f>IFERROR(VLOOKUP(A522,'Previous CF'!A:AQ,41,FALSE),"")</f>
        <v/>
      </c>
      <c r="AP522" s="12" t="str">
        <f>IFERROR(VLOOKUP(A522,'Previous CF'!A:AR,42,FALSE),"")</f>
        <v/>
      </c>
    </row>
    <row r="523" spans="1:42" x14ac:dyDescent="0.35">
      <c r="A523" s="23">
        <f>HT!A523</f>
        <v>0</v>
      </c>
      <c r="B523" s="23">
        <f>HT!B523</f>
        <v>0</v>
      </c>
      <c r="C523" s="23">
        <f>HT!C523</f>
        <v>0</v>
      </c>
      <c r="D523" s="23">
        <f>HT!D523</f>
        <v>0</v>
      </c>
      <c r="E523" s="3" t="str">
        <f>IFERROR(VLOOKUP(A523,grades!A:P,5,FALSE),"")</f>
        <v/>
      </c>
      <c r="F523" s="3" t="str">
        <f>IFERROR(VLOOKUP(A523,grades!A:Q,6,FALSE),"")</f>
        <v/>
      </c>
      <c r="G523" s="3" t="str">
        <f>IFERROR(VLOOKUP(A523,HT!A:K,8,FALSE),"")</f>
        <v/>
      </c>
      <c r="H523" s="3" t="str">
        <f>IFERROR(VLOOKUP(A523,HT!A:L,12,FALSE),"")</f>
        <v/>
      </c>
      <c r="I523" s="3" t="str">
        <f>IFERROR(VLOOKUP(A523,IEP!A:F,6,FALSE),"")</f>
        <v/>
      </c>
      <c r="J523" s="3" t="str">
        <f>IFERROR(VLOOKUP(A523,FRL!A:G,5,FALSE),"")</f>
        <v/>
      </c>
      <c r="K523" s="4" t="str">
        <f>IFERROR(VLOOKUP(A523,Att!A:E,5,FALSE),"")</f>
        <v/>
      </c>
      <c r="L523" s="32" t="str">
        <f>IFERROR(VLOOKUP(A523,Disc!A:C,2,FALSE),"0")</f>
        <v>0</v>
      </c>
      <c r="M523" s="3" t="str">
        <f>IFERROR(VLOOKUP(A523,CA!A:P,8,FALSE),"")</f>
        <v/>
      </c>
      <c r="N523" s="3" t="str">
        <f>IFERROR(VLOOKUP(A523,MA!A:Q,8,FALSE),"")</f>
        <v/>
      </c>
      <c r="O523" s="3" t="str">
        <f>IFERROR(VLOOKUP(A523,SC!A:Q,8,FALSE),"")</f>
        <v/>
      </c>
      <c r="P523" s="3" t="str">
        <f>IFERROR(VLOOKUP(A523,SS!A:P,8,FALSE),"")</f>
        <v/>
      </c>
      <c r="Q523" s="3">
        <f t="shared" si="48"/>
        <v>0</v>
      </c>
      <c r="R523" s="3">
        <f t="shared" si="49"/>
        <v>0</v>
      </c>
      <c r="S523" s="5"/>
      <c r="T523" s="3">
        <f>IFERROR(COUNTIFS(grades!A:A,A523,grades!H:H,"A"),"0")</f>
        <v>0</v>
      </c>
      <c r="U523" s="3">
        <f>IFERROR(COUNTIFS(grades!A:A,A523,grades!H:H,"B"),"0")</f>
        <v>0</v>
      </c>
      <c r="V523" s="3">
        <f>IFERROR(COUNTIFS(grades!A:A,A523,grades!H:H,"C"),"0")</f>
        <v>0</v>
      </c>
      <c r="W523" s="3">
        <f>IFERROR(COUNTIFS(grades!A:A,A523,grades!H:H,"D"),"0")</f>
        <v>0</v>
      </c>
      <c r="X523" s="3">
        <f>IFERROR(COUNTIFS(grades!A:A,A523,grades!H:H,"F"),"0")</f>
        <v>0</v>
      </c>
      <c r="Y523" s="5"/>
      <c r="Z523" s="3" t="str">
        <f>IFERROR(VLOOKUP(A523,'Previous CF'!A:AH,27,FALSE),"")</f>
        <v/>
      </c>
      <c r="AA523" s="6" t="e">
        <f t="shared" si="50"/>
        <v>#VALUE!</v>
      </c>
      <c r="AB523" s="6" t="e">
        <f t="shared" si="51"/>
        <v>#VALUE!</v>
      </c>
      <c r="AC523" s="6" t="e">
        <f t="shared" si="52"/>
        <v>#VALUE!</v>
      </c>
      <c r="AD523" s="3" t="e">
        <f t="shared" si="53"/>
        <v>#VALUE!</v>
      </c>
      <c r="AE523" s="20" t="str">
        <f>IFERROR(VLOOKUP(A523,'Previous CF'!A:AE,31,FALSE),"")</f>
        <v/>
      </c>
      <c r="AF523" s="20" t="str">
        <f>IFERROR(VLOOKUP(A523,'Previous CF'!A:AF,32,FALSE),"")</f>
        <v/>
      </c>
      <c r="AG523" s="12" t="str">
        <f>IFERROR(VLOOKUP(A523,'Previous CF'!A:AI,33,FALSE),"")</f>
        <v/>
      </c>
      <c r="AH523" s="12" t="str">
        <f>IFERROR(VLOOKUP(A523,'Previous CF'!A:AJ,34,FALSE),"")</f>
        <v/>
      </c>
      <c r="AI523" s="12" t="str">
        <f>IFERROR(VLOOKUP(A523,'Previous CF'!A:AK,35,FALSE),"")</f>
        <v/>
      </c>
      <c r="AJ523" s="12" t="str">
        <f>IFERROR(VLOOKUP(A523,'Previous CF'!A:AL,36,FALSE),"")</f>
        <v/>
      </c>
      <c r="AK523" s="12" t="str">
        <f>IFERROR(VLOOKUP(A523,'Previous CF'!A:AM,37,FALSE),"")</f>
        <v/>
      </c>
      <c r="AL523" s="12" t="str">
        <f>IFERROR(VLOOKUP(A523,'Previous CF'!A:AN,38,FALSE),"")</f>
        <v/>
      </c>
      <c r="AM523" s="12" t="str">
        <f>IFERROR(VLOOKUP(A523,'Previous CF'!A:AO,39,FALSE),"")</f>
        <v/>
      </c>
      <c r="AN523" s="12"/>
      <c r="AO523" s="12" t="str">
        <f>IFERROR(VLOOKUP(A523,'Previous CF'!A:AQ,41,FALSE),"")</f>
        <v/>
      </c>
      <c r="AP523" s="12" t="str">
        <f>IFERROR(VLOOKUP(A523,'Previous CF'!A:AR,42,FALSE),"")</f>
        <v/>
      </c>
    </row>
    <row r="524" spans="1:42" x14ac:dyDescent="0.35">
      <c r="A524" s="23">
        <f>HT!A524</f>
        <v>0</v>
      </c>
      <c r="B524" s="23">
        <f>HT!B524</f>
        <v>0</v>
      </c>
      <c r="C524" s="23">
        <f>HT!C524</f>
        <v>0</v>
      </c>
      <c r="D524" s="23">
        <f>HT!D524</f>
        <v>0</v>
      </c>
      <c r="E524" s="3" t="str">
        <f>IFERROR(VLOOKUP(A524,grades!A:P,5,FALSE),"")</f>
        <v/>
      </c>
      <c r="F524" s="3" t="str">
        <f>IFERROR(VLOOKUP(A524,grades!A:Q,6,FALSE),"")</f>
        <v/>
      </c>
      <c r="G524" s="3" t="str">
        <f>IFERROR(VLOOKUP(A524,HT!A:K,8,FALSE),"")</f>
        <v/>
      </c>
      <c r="H524" s="3" t="str">
        <f>IFERROR(VLOOKUP(A524,HT!A:L,12,FALSE),"")</f>
        <v/>
      </c>
      <c r="I524" s="3" t="str">
        <f>IFERROR(VLOOKUP(A524,IEP!A:F,6,FALSE),"")</f>
        <v/>
      </c>
      <c r="J524" s="3" t="str">
        <f>IFERROR(VLOOKUP(A524,FRL!A:G,5,FALSE),"")</f>
        <v/>
      </c>
      <c r="K524" s="4" t="str">
        <f>IFERROR(VLOOKUP(A524,Att!A:E,5,FALSE),"")</f>
        <v/>
      </c>
      <c r="L524" s="32" t="str">
        <f>IFERROR(VLOOKUP(A524,Disc!A:C,2,FALSE),"0")</f>
        <v>0</v>
      </c>
      <c r="M524" s="3" t="str">
        <f>IFERROR(VLOOKUP(A524,CA!A:P,8,FALSE),"")</f>
        <v/>
      </c>
      <c r="N524" s="3" t="str">
        <f>IFERROR(VLOOKUP(A524,MA!A:Q,8,FALSE),"")</f>
        <v/>
      </c>
      <c r="O524" s="3" t="str">
        <f>IFERROR(VLOOKUP(A524,SC!A:Q,8,FALSE),"")</f>
        <v/>
      </c>
      <c r="P524" s="3" t="str">
        <f>IFERROR(VLOOKUP(A524,SS!A:P,8,FALSE),"")</f>
        <v/>
      </c>
      <c r="Q524" s="3">
        <f t="shared" si="48"/>
        <v>0</v>
      </c>
      <c r="R524" s="3">
        <f t="shared" si="49"/>
        <v>0</v>
      </c>
      <c r="S524" s="5"/>
      <c r="T524" s="3">
        <f>IFERROR(COUNTIFS(grades!A:A,A524,grades!H:H,"A"),"0")</f>
        <v>0</v>
      </c>
      <c r="U524" s="3">
        <f>IFERROR(COUNTIFS(grades!A:A,A524,grades!H:H,"B"),"0")</f>
        <v>0</v>
      </c>
      <c r="V524" s="3">
        <f>IFERROR(COUNTIFS(grades!A:A,A524,grades!H:H,"C"),"0")</f>
        <v>0</v>
      </c>
      <c r="W524" s="3">
        <f>IFERROR(COUNTIFS(grades!A:A,A524,grades!H:H,"D"),"0")</f>
        <v>0</v>
      </c>
      <c r="X524" s="3">
        <f>IFERROR(COUNTIFS(grades!A:A,A524,grades!H:H,"F"),"0")</f>
        <v>0</v>
      </c>
      <c r="Y524" s="5"/>
      <c r="Z524" s="3" t="str">
        <f>IFERROR(VLOOKUP(A524,'Previous CF'!A:AH,27,FALSE),"")</f>
        <v/>
      </c>
      <c r="AA524" s="6" t="e">
        <f t="shared" si="50"/>
        <v>#VALUE!</v>
      </c>
      <c r="AB524" s="6" t="e">
        <f t="shared" si="51"/>
        <v>#VALUE!</v>
      </c>
      <c r="AC524" s="6" t="e">
        <f t="shared" si="52"/>
        <v>#VALUE!</v>
      </c>
      <c r="AD524" s="3" t="e">
        <f t="shared" si="53"/>
        <v>#VALUE!</v>
      </c>
      <c r="AE524" s="20" t="str">
        <f>IFERROR(VLOOKUP(A524,'Previous CF'!A:AE,31,FALSE),"")</f>
        <v/>
      </c>
      <c r="AF524" s="20" t="str">
        <f>IFERROR(VLOOKUP(A524,'Previous CF'!A:AF,32,FALSE),"")</f>
        <v/>
      </c>
      <c r="AG524" s="12" t="str">
        <f>IFERROR(VLOOKUP(A524,'Previous CF'!A:AI,33,FALSE),"")</f>
        <v/>
      </c>
      <c r="AH524" s="12" t="str">
        <f>IFERROR(VLOOKUP(A524,'Previous CF'!A:AJ,34,FALSE),"")</f>
        <v/>
      </c>
      <c r="AI524" s="12" t="str">
        <f>IFERROR(VLOOKUP(A524,'Previous CF'!A:AK,35,FALSE),"")</f>
        <v/>
      </c>
      <c r="AJ524" s="12" t="str">
        <f>IFERROR(VLOOKUP(A524,'Previous CF'!A:AL,36,FALSE),"")</f>
        <v/>
      </c>
      <c r="AK524" s="12" t="str">
        <f>IFERROR(VLOOKUP(A524,'Previous CF'!A:AM,37,FALSE),"")</f>
        <v/>
      </c>
      <c r="AL524" s="12" t="str">
        <f>IFERROR(VLOOKUP(A524,'Previous CF'!A:AN,38,FALSE),"")</f>
        <v/>
      </c>
      <c r="AM524" s="12" t="str">
        <f>IFERROR(VLOOKUP(A524,'Previous CF'!A:AO,39,FALSE),"")</f>
        <v/>
      </c>
      <c r="AN524" s="12"/>
      <c r="AO524" s="12" t="str">
        <f>IFERROR(VLOOKUP(A524,'Previous CF'!A:AQ,41,FALSE),"")</f>
        <v/>
      </c>
      <c r="AP524" s="12" t="str">
        <f>IFERROR(VLOOKUP(A524,'Previous CF'!A:AR,42,FALSE),"")</f>
        <v/>
      </c>
    </row>
    <row r="525" spans="1:42" x14ac:dyDescent="0.35">
      <c r="A525" s="23">
        <f>HT!A525</f>
        <v>0</v>
      </c>
      <c r="B525" s="23">
        <f>HT!B525</f>
        <v>0</v>
      </c>
      <c r="C525" s="23">
        <f>HT!C525</f>
        <v>0</v>
      </c>
      <c r="D525" s="23">
        <f>HT!D525</f>
        <v>0</v>
      </c>
      <c r="E525" s="3" t="str">
        <f>IFERROR(VLOOKUP(A525,grades!A:P,5,FALSE),"")</f>
        <v/>
      </c>
      <c r="F525" s="3" t="str">
        <f>IFERROR(VLOOKUP(A525,grades!A:Q,6,FALSE),"")</f>
        <v/>
      </c>
      <c r="G525" s="3" t="str">
        <f>IFERROR(VLOOKUP(A525,HT!A:K,8,FALSE),"")</f>
        <v/>
      </c>
      <c r="H525" s="3" t="str">
        <f>IFERROR(VLOOKUP(A525,HT!A:L,12,FALSE),"")</f>
        <v/>
      </c>
      <c r="I525" s="3" t="str">
        <f>IFERROR(VLOOKUP(A525,IEP!A:F,6,FALSE),"")</f>
        <v/>
      </c>
      <c r="J525" s="3" t="str">
        <f>IFERROR(VLOOKUP(A525,FRL!A:G,5,FALSE),"")</f>
        <v/>
      </c>
      <c r="K525" s="4" t="str">
        <f>IFERROR(VLOOKUP(A525,Att!A:E,5,FALSE),"")</f>
        <v/>
      </c>
      <c r="L525" s="32" t="str">
        <f>IFERROR(VLOOKUP(A525,Disc!A:C,2,FALSE),"0")</f>
        <v>0</v>
      </c>
      <c r="M525" s="3" t="str">
        <f>IFERROR(VLOOKUP(A525,CA!A:P,8,FALSE),"")</f>
        <v/>
      </c>
      <c r="N525" s="3" t="str">
        <f>IFERROR(VLOOKUP(A525,MA!A:Q,8,FALSE),"")</f>
        <v/>
      </c>
      <c r="O525" s="3" t="str">
        <f>IFERROR(VLOOKUP(A525,SC!A:Q,8,FALSE),"")</f>
        <v/>
      </c>
      <c r="P525" s="3" t="str">
        <f>IFERROR(VLOOKUP(A525,SS!A:P,8,FALSE),"")</f>
        <v/>
      </c>
      <c r="Q525" s="3">
        <f t="shared" si="48"/>
        <v>0</v>
      </c>
      <c r="R525" s="3">
        <f t="shared" si="49"/>
        <v>0</v>
      </c>
      <c r="S525" s="5"/>
      <c r="T525" s="3">
        <f>IFERROR(COUNTIFS(grades!A:A,A525,grades!H:H,"A"),"0")</f>
        <v>0</v>
      </c>
      <c r="U525" s="3">
        <f>IFERROR(COUNTIFS(grades!A:A,A525,grades!H:H,"B"),"0")</f>
        <v>0</v>
      </c>
      <c r="V525" s="3">
        <f>IFERROR(COUNTIFS(grades!A:A,A525,grades!H:H,"C"),"0")</f>
        <v>0</v>
      </c>
      <c r="W525" s="3">
        <f>IFERROR(COUNTIFS(grades!A:A,A525,grades!H:H,"D"),"0")</f>
        <v>0</v>
      </c>
      <c r="X525" s="3">
        <f>IFERROR(COUNTIFS(grades!A:A,A525,grades!H:H,"F"),"0")</f>
        <v>0</v>
      </c>
      <c r="Y525" s="5"/>
      <c r="Z525" s="3" t="str">
        <f>IFERROR(VLOOKUP(A525,'Previous CF'!A:AH,27,FALSE),"")</f>
        <v/>
      </c>
      <c r="AA525" s="6" t="e">
        <f t="shared" si="50"/>
        <v>#VALUE!</v>
      </c>
      <c r="AB525" s="6" t="e">
        <f t="shared" si="51"/>
        <v>#VALUE!</v>
      </c>
      <c r="AC525" s="6" t="e">
        <f t="shared" si="52"/>
        <v>#VALUE!</v>
      </c>
      <c r="AD525" s="3" t="e">
        <f t="shared" si="53"/>
        <v>#VALUE!</v>
      </c>
      <c r="AE525" s="20" t="str">
        <f>IFERROR(VLOOKUP(A525,'Previous CF'!A:AE,31,FALSE),"")</f>
        <v/>
      </c>
      <c r="AF525" s="20" t="str">
        <f>IFERROR(VLOOKUP(A525,'Previous CF'!A:AF,32,FALSE),"")</f>
        <v/>
      </c>
      <c r="AG525" s="12" t="str">
        <f>IFERROR(VLOOKUP(A525,'Previous CF'!A:AI,33,FALSE),"")</f>
        <v/>
      </c>
      <c r="AH525" s="12" t="str">
        <f>IFERROR(VLOOKUP(A525,'Previous CF'!A:AJ,34,FALSE),"")</f>
        <v/>
      </c>
      <c r="AI525" s="12" t="str">
        <f>IFERROR(VLOOKUP(A525,'Previous CF'!A:AK,35,FALSE),"")</f>
        <v/>
      </c>
      <c r="AJ525" s="12" t="str">
        <f>IFERROR(VLOOKUP(A525,'Previous CF'!A:AL,36,FALSE),"")</f>
        <v/>
      </c>
      <c r="AK525" s="12" t="str">
        <f>IFERROR(VLOOKUP(A525,'Previous CF'!A:AM,37,FALSE),"")</f>
        <v/>
      </c>
      <c r="AL525" s="12" t="str">
        <f>IFERROR(VLOOKUP(A525,'Previous CF'!A:AN,38,FALSE),"")</f>
        <v/>
      </c>
      <c r="AM525" s="12" t="str">
        <f>IFERROR(VLOOKUP(A525,'Previous CF'!A:AO,39,FALSE),"")</f>
        <v/>
      </c>
      <c r="AN525" s="12"/>
      <c r="AO525" s="12" t="str">
        <f>IFERROR(VLOOKUP(A525,'Previous CF'!A:AQ,41,FALSE),"")</f>
        <v/>
      </c>
      <c r="AP525" s="12" t="str">
        <f>IFERROR(VLOOKUP(A525,'Previous CF'!A:AR,42,FALSE),"")</f>
        <v/>
      </c>
    </row>
    <row r="526" spans="1:42" x14ac:dyDescent="0.35">
      <c r="A526" s="23">
        <f>HT!A526</f>
        <v>0</v>
      </c>
      <c r="B526" s="23">
        <f>HT!B526</f>
        <v>0</v>
      </c>
      <c r="C526" s="23">
        <f>HT!C526</f>
        <v>0</v>
      </c>
      <c r="D526" s="23">
        <f>HT!D526</f>
        <v>0</v>
      </c>
      <c r="E526" s="3" t="str">
        <f>IFERROR(VLOOKUP(A526,grades!A:P,5,FALSE),"")</f>
        <v/>
      </c>
      <c r="F526" s="3" t="str">
        <f>IFERROR(VLOOKUP(A526,grades!A:Q,6,FALSE),"")</f>
        <v/>
      </c>
      <c r="G526" s="3" t="str">
        <f>IFERROR(VLOOKUP(A526,HT!A:K,8,FALSE),"")</f>
        <v/>
      </c>
      <c r="H526" s="3" t="str">
        <f>IFERROR(VLOOKUP(A526,HT!A:L,12,FALSE),"")</f>
        <v/>
      </c>
      <c r="I526" s="3" t="str">
        <f>IFERROR(VLOOKUP(A526,IEP!A:F,6,FALSE),"")</f>
        <v/>
      </c>
      <c r="J526" s="3" t="str">
        <f>IFERROR(VLOOKUP(A526,FRL!A:G,5,FALSE),"")</f>
        <v/>
      </c>
      <c r="K526" s="4" t="str">
        <f>IFERROR(VLOOKUP(A526,Att!A:E,5,FALSE),"")</f>
        <v/>
      </c>
      <c r="L526" s="32" t="str">
        <f>IFERROR(VLOOKUP(A526,Disc!A:C,2,FALSE),"0")</f>
        <v>0</v>
      </c>
      <c r="M526" s="3" t="str">
        <f>IFERROR(VLOOKUP(A526,CA!A:P,8,FALSE),"")</f>
        <v/>
      </c>
      <c r="N526" s="3" t="str">
        <f>IFERROR(VLOOKUP(A526,MA!A:Q,8,FALSE),"")</f>
        <v/>
      </c>
      <c r="O526" s="3" t="str">
        <f>IFERROR(VLOOKUP(A526,SC!A:Q,8,FALSE),"")</f>
        <v/>
      </c>
      <c r="P526" s="3" t="str">
        <f>IFERROR(VLOOKUP(A526,SS!A:P,8,FALSE),"")</f>
        <v/>
      </c>
      <c r="Q526" s="3">
        <f t="shared" si="48"/>
        <v>0</v>
      </c>
      <c r="R526" s="3">
        <f t="shared" si="49"/>
        <v>0</v>
      </c>
      <c r="S526" s="5"/>
      <c r="T526" s="3">
        <f>IFERROR(COUNTIFS(grades!A:A,A526,grades!H:H,"A"),"0")</f>
        <v>0</v>
      </c>
      <c r="U526" s="3">
        <f>IFERROR(COUNTIFS(grades!A:A,A526,grades!H:H,"B"),"0")</f>
        <v>0</v>
      </c>
      <c r="V526" s="3">
        <f>IFERROR(COUNTIFS(grades!A:A,A526,grades!H:H,"C"),"0")</f>
        <v>0</v>
      </c>
      <c r="W526" s="3">
        <f>IFERROR(COUNTIFS(grades!A:A,A526,grades!H:H,"D"),"0")</f>
        <v>0</v>
      </c>
      <c r="X526" s="3">
        <f>IFERROR(COUNTIFS(grades!A:A,A526,grades!H:H,"F"),"0")</f>
        <v>0</v>
      </c>
      <c r="Y526" s="5"/>
      <c r="Z526" s="3" t="str">
        <f>IFERROR(VLOOKUP(A526,'Previous CF'!A:AH,27,FALSE),"")</f>
        <v/>
      </c>
      <c r="AA526" s="6" t="e">
        <f t="shared" si="50"/>
        <v>#VALUE!</v>
      </c>
      <c r="AB526" s="6" t="e">
        <f t="shared" si="51"/>
        <v>#VALUE!</v>
      </c>
      <c r="AC526" s="6" t="e">
        <f t="shared" si="52"/>
        <v>#VALUE!</v>
      </c>
      <c r="AD526" s="3" t="e">
        <f t="shared" si="53"/>
        <v>#VALUE!</v>
      </c>
      <c r="AE526" s="20" t="str">
        <f>IFERROR(VLOOKUP(A526,'Previous CF'!A:AE,31,FALSE),"")</f>
        <v/>
      </c>
      <c r="AF526" s="20" t="str">
        <f>IFERROR(VLOOKUP(A526,'Previous CF'!A:AF,32,FALSE),"")</f>
        <v/>
      </c>
      <c r="AG526" s="12" t="str">
        <f>IFERROR(VLOOKUP(A526,'Previous CF'!A:AI,33,FALSE),"")</f>
        <v/>
      </c>
      <c r="AH526" s="12" t="str">
        <f>IFERROR(VLOOKUP(A526,'Previous CF'!A:AJ,34,FALSE),"")</f>
        <v/>
      </c>
      <c r="AI526" s="12" t="str">
        <f>IFERROR(VLOOKUP(A526,'Previous CF'!A:AK,35,FALSE),"")</f>
        <v/>
      </c>
      <c r="AJ526" s="12" t="str">
        <f>IFERROR(VLOOKUP(A526,'Previous CF'!A:AL,36,FALSE),"")</f>
        <v/>
      </c>
      <c r="AK526" s="12" t="str">
        <f>IFERROR(VLOOKUP(A526,'Previous CF'!A:AM,37,FALSE),"")</f>
        <v/>
      </c>
      <c r="AL526" s="12" t="str">
        <f>IFERROR(VLOOKUP(A526,'Previous CF'!A:AN,38,FALSE),"")</f>
        <v/>
      </c>
      <c r="AM526" s="12" t="str">
        <f>IFERROR(VLOOKUP(A526,'Previous CF'!A:AO,39,FALSE),"")</f>
        <v/>
      </c>
      <c r="AN526" s="12"/>
      <c r="AO526" s="12" t="str">
        <f>IFERROR(VLOOKUP(A526,'Previous CF'!A:AQ,41,FALSE),"")</f>
        <v/>
      </c>
      <c r="AP526" s="12" t="str">
        <f>IFERROR(VLOOKUP(A526,'Previous CF'!A:AR,42,FALSE),"")</f>
        <v/>
      </c>
    </row>
    <row r="527" spans="1:42" x14ac:dyDescent="0.35">
      <c r="A527" s="23">
        <f>HT!A527</f>
        <v>0</v>
      </c>
      <c r="B527" s="23">
        <f>HT!B527</f>
        <v>0</v>
      </c>
      <c r="C527" s="23">
        <f>HT!C527</f>
        <v>0</v>
      </c>
      <c r="D527" s="23">
        <f>HT!D527</f>
        <v>0</v>
      </c>
      <c r="E527" s="3" t="str">
        <f>IFERROR(VLOOKUP(A527,grades!A:P,5,FALSE),"")</f>
        <v/>
      </c>
      <c r="F527" s="3" t="str">
        <f>IFERROR(VLOOKUP(A527,grades!A:Q,6,FALSE),"")</f>
        <v/>
      </c>
      <c r="G527" s="3" t="str">
        <f>IFERROR(VLOOKUP(A527,HT!A:K,8,FALSE),"")</f>
        <v/>
      </c>
      <c r="H527" s="3" t="str">
        <f>IFERROR(VLOOKUP(A527,HT!A:L,12,FALSE),"")</f>
        <v/>
      </c>
      <c r="I527" s="3" t="str">
        <f>IFERROR(VLOOKUP(A527,IEP!A:F,6,FALSE),"")</f>
        <v/>
      </c>
      <c r="J527" s="3" t="str">
        <f>IFERROR(VLOOKUP(A527,FRL!A:G,5,FALSE),"")</f>
        <v/>
      </c>
      <c r="K527" s="4" t="str">
        <f>IFERROR(VLOOKUP(A527,Att!A:E,5,FALSE),"")</f>
        <v/>
      </c>
      <c r="L527" s="32" t="str">
        <f>IFERROR(VLOOKUP(A527,Disc!A:C,2,FALSE),"0")</f>
        <v>0</v>
      </c>
      <c r="M527" s="3" t="str">
        <f>IFERROR(VLOOKUP(A527,CA!A:P,8,FALSE),"")</f>
        <v/>
      </c>
      <c r="N527" s="3" t="str">
        <f>IFERROR(VLOOKUP(A527,MA!A:Q,8,FALSE),"")</f>
        <v/>
      </c>
      <c r="O527" s="3" t="str">
        <f>IFERROR(VLOOKUP(A527,SC!A:Q,8,FALSE),"")</f>
        <v/>
      </c>
      <c r="P527" s="3" t="str">
        <f>IFERROR(VLOOKUP(A527,SS!A:P,8,FALSE),"")</f>
        <v/>
      </c>
      <c r="Q527" s="3">
        <f t="shared" si="48"/>
        <v>0</v>
      </c>
      <c r="R527" s="3">
        <f t="shared" si="49"/>
        <v>0</v>
      </c>
      <c r="S527" s="5"/>
      <c r="T527" s="3">
        <f>IFERROR(COUNTIFS(grades!A:A,A527,grades!H:H,"A"),"0")</f>
        <v>0</v>
      </c>
      <c r="U527" s="3">
        <f>IFERROR(COUNTIFS(grades!A:A,A527,grades!H:H,"B"),"0")</f>
        <v>0</v>
      </c>
      <c r="V527" s="3">
        <f>IFERROR(COUNTIFS(grades!A:A,A527,grades!H:H,"C"),"0")</f>
        <v>0</v>
      </c>
      <c r="W527" s="3">
        <f>IFERROR(COUNTIFS(grades!A:A,A527,grades!H:H,"D"),"0")</f>
        <v>0</v>
      </c>
      <c r="X527" s="3">
        <f>IFERROR(COUNTIFS(grades!A:A,A527,grades!H:H,"F"),"0")</f>
        <v>0</v>
      </c>
      <c r="Y527" s="5"/>
      <c r="Z527" s="3" t="str">
        <f>IFERROR(VLOOKUP(A527,'Previous CF'!A:AH,27,FALSE),"")</f>
        <v/>
      </c>
      <c r="AA527" s="6" t="e">
        <f t="shared" si="50"/>
        <v>#VALUE!</v>
      </c>
      <c r="AB527" s="6" t="e">
        <f t="shared" si="51"/>
        <v>#VALUE!</v>
      </c>
      <c r="AC527" s="6" t="e">
        <f t="shared" si="52"/>
        <v>#VALUE!</v>
      </c>
      <c r="AD527" s="3" t="e">
        <f t="shared" si="53"/>
        <v>#VALUE!</v>
      </c>
      <c r="AE527" s="20" t="str">
        <f>IFERROR(VLOOKUP(A527,'Previous CF'!A:AE,31,FALSE),"")</f>
        <v/>
      </c>
      <c r="AF527" s="20" t="str">
        <f>IFERROR(VLOOKUP(A527,'Previous CF'!A:AF,32,FALSE),"")</f>
        <v/>
      </c>
      <c r="AG527" s="12" t="str">
        <f>IFERROR(VLOOKUP(A527,'Previous CF'!A:AI,33,FALSE),"")</f>
        <v/>
      </c>
      <c r="AH527" s="12" t="str">
        <f>IFERROR(VLOOKUP(A527,'Previous CF'!A:AJ,34,FALSE),"")</f>
        <v/>
      </c>
      <c r="AI527" s="12" t="str">
        <f>IFERROR(VLOOKUP(A527,'Previous CF'!A:AK,35,FALSE),"")</f>
        <v/>
      </c>
      <c r="AJ527" s="12" t="str">
        <f>IFERROR(VLOOKUP(A527,'Previous CF'!A:AL,36,FALSE),"")</f>
        <v/>
      </c>
      <c r="AK527" s="12" t="str">
        <f>IFERROR(VLOOKUP(A527,'Previous CF'!A:AM,37,FALSE),"")</f>
        <v/>
      </c>
      <c r="AL527" s="12" t="str">
        <f>IFERROR(VLOOKUP(A527,'Previous CF'!A:AN,38,FALSE),"")</f>
        <v/>
      </c>
      <c r="AM527" s="12" t="str">
        <f>IFERROR(VLOOKUP(A527,'Previous CF'!A:AO,39,FALSE),"")</f>
        <v/>
      </c>
      <c r="AN527" s="12"/>
      <c r="AO527" s="12" t="str">
        <f>IFERROR(VLOOKUP(A527,'Previous CF'!A:AQ,41,FALSE),"")</f>
        <v/>
      </c>
      <c r="AP527" s="12" t="str">
        <f>IFERROR(VLOOKUP(A527,'Previous CF'!A:AR,42,FALSE),"")</f>
        <v/>
      </c>
    </row>
    <row r="528" spans="1:42" x14ac:dyDescent="0.35">
      <c r="A528" s="23">
        <f>HT!A528</f>
        <v>0</v>
      </c>
      <c r="B528" s="23">
        <f>HT!B528</f>
        <v>0</v>
      </c>
      <c r="C528" s="23">
        <f>HT!C528</f>
        <v>0</v>
      </c>
      <c r="D528" s="23">
        <f>HT!D528</f>
        <v>0</v>
      </c>
      <c r="E528" s="3" t="str">
        <f>IFERROR(VLOOKUP(A528,grades!A:P,5,FALSE),"")</f>
        <v/>
      </c>
      <c r="F528" s="3" t="str">
        <f>IFERROR(VLOOKUP(A528,grades!A:Q,6,FALSE),"")</f>
        <v/>
      </c>
      <c r="G528" s="3" t="str">
        <f>IFERROR(VLOOKUP(A528,HT!A:K,8,FALSE),"")</f>
        <v/>
      </c>
      <c r="H528" s="3" t="str">
        <f>IFERROR(VLOOKUP(A528,HT!A:L,12,FALSE),"")</f>
        <v/>
      </c>
      <c r="I528" s="3" t="str">
        <f>IFERROR(VLOOKUP(A528,IEP!A:F,6,FALSE),"")</f>
        <v/>
      </c>
      <c r="J528" s="3" t="str">
        <f>IFERROR(VLOOKUP(A528,FRL!A:G,5,FALSE),"")</f>
        <v/>
      </c>
      <c r="K528" s="4" t="str">
        <f>IFERROR(VLOOKUP(A528,Att!A:E,5,FALSE),"")</f>
        <v/>
      </c>
      <c r="L528" s="32" t="str">
        <f>IFERROR(VLOOKUP(A528,Disc!A:C,2,FALSE),"0")</f>
        <v>0</v>
      </c>
      <c r="M528" s="3" t="str">
        <f>IFERROR(VLOOKUP(A528,CA!A:P,8,FALSE),"")</f>
        <v/>
      </c>
      <c r="N528" s="3" t="str">
        <f>IFERROR(VLOOKUP(A528,MA!A:Q,8,FALSE),"")</f>
        <v/>
      </c>
      <c r="O528" s="3" t="str">
        <f>IFERROR(VLOOKUP(A528,SC!A:Q,8,FALSE),"")</f>
        <v/>
      </c>
      <c r="P528" s="3" t="str">
        <f>IFERROR(VLOOKUP(A528,SS!A:P,8,FALSE),"")</f>
        <v/>
      </c>
      <c r="Q528" s="3">
        <f t="shared" si="48"/>
        <v>0</v>
      </c>
      <c r="R528" s="3">
        <f t="shared" si="49"/>
        <v>0</v>
      </c>
      <c r="S528" s="5"/>
      <c r="T528" s="3">
        <f>IFERROR(COUNTIFS(grades!A:A,A528,grades!H:H,"A"),"0")</f>
        <v>0</v>
      </c>
      <c r="U528" s="3">
        <f>IFERROR(COUNTIFS(grades!A:A,A528,grades!H:H,"B"),"0")</f>
        <v>0</v>
      </c>
      <c r="V528" s="3">
        <f>IFERROR(COUNTIFS(grades!A:A,A528,grades!H:H,"C"),"0")</f>
        <v>0</v>
      </c>
      <c r="W528" s="3">
        <f>IFERROR(COUNTIFS(grades!A:A,A528,grades!H:H,"D"),"0")</f>
        <v>0</v>
      </c>
      <c r="X528" s="3">
        <f>IFERROR(COUNTIFS(grades!A:A,A528,grades!H:H,"F"),"0")</f>
        <v>0</v>
      </c>
      <c r="Y528" s="5"/>
      <c r="Z528" s="3" t="str">
        <f>IFERROR(VLOOKUP(A528,'Previous CF'!A:AH,27,FALSE),"")</f>
        <v/>
      </c>
      <c r="AA528" s="6" t="e">
        <f t="shared" si="50"/>
        <v>#VALUE!</v>
      </c>
      <c r="AB528" s="6" t="e">
        <f t="shared" si="51"/>
        <v>#VALUE!</v>
      </c>
      <c r="AC528" s="6" t="e">
        <f t="shared" si="52"/>
        <v>#VALUE!</v>
      </c>
      <c r="AD528" s="3" t="e">
        <f t="shared" si="53"/>
        <v>#VALUE!</v>
      </c>
      <c r="AE528" s="20" t="str">
        <f>IFERROR(VLOOKUP(A528,'Previous CF'!A:AE,31,FALSE),"")</f>
        <v/>
      </c>
      <c r="AF528" s="20" t="str">
        <f>IFERROR(VLOOKUP(A528,'Previous CF'!A:AF,32,FALSE),"")</f>
        <v/>
      </c>
      <c r="AG528" s="12" t="str">
        <f>IFERROR(VLOOKUP(A528,'Previous CF'!A:AI,33,FALSE),"")</f>
        <v/>
      </c>
      <c r="AH528" s="12" t="str">
        <f>IFERROR(VLOOKUP(A528,'Previous CF'!A:AJ,34,FALSE),"")</f>
        <v/>
      </c>
      <c r="AI528" s="12" t="str">
        <f>IFERROR(VLOOKUP(A528,'Previous CF'!A:AK,35,FALSE),"")</f>
        <v/>
      </c>
      <c r="AJ528" s="12" t="str">
        <f>IFERROR(VLOOKUP(A528,'Previous CF'!A:AL,36,FALSE),"")</f>
        <v/>
      </c>
      <c r="AK528" s="12" t="str">
        <f>IFERROR(VLOOKUP(A528,'Previous CF'!A:AM,37,FALSE),"")</f>
        <v/>
      </c>
      <c r="AL528" s="12" t="str">
        <f>IFERROR(VLOOKUP(A528,'Previous CF'!A:AN,38,FALSE),"")</f>
        <v/>
      </c>
      <c r="AM528" s="12" t="str">
        <f>IFERROR(VLOOKUP(A528,'Previous CF'!A:AO,39,FALSE),"")</f>
        <v/>
      </c>
      <c r="AN528" s="12"/>
      <c r="AO528" s="12" t="str">
        <f>IFERROR(VLOOKUP(A528,'Previous CF'!A:AQ,41,FALSE),"")</f>
        <v/>
      </c>
      <c r="AP528" s="12" t="str">
        <f>IFERROR(VLOOKUP(A528,'Previous CF'!A:AR,42,FALSE),"")</f>
        <v/>
      </c>
    </row>
    <row r="529" spans="1:42" x14ac:dyDescent="0.35">
      <c r="A529" s="23">
        <f>HT!A529</f>
        <v>0</v>
      </c>
      <c r="B529" s="23">
        <f>HT!B529</f>
        <v>0</v>
      </c>
      <c r="C529" s="23">
        <f>HT!C529</f>
        <v>0</v>
      </c>
      <c r="D529" s="23">
        <f>HT!D529</f>
        <v>0</v>
      </c>
      <c r="E529" s="3" t="str">
        <f>IFERROR(VLOOKUP(A529,grades!A:P,5,FALSE),"")</f>
        <v/>
      </c>
      <c r="F529" s="3" t="str">
        <f>IFERROR(VLOOKUP(A529,grades!A:Q,6,FALSE),"")</f>
        <v/>
      </c>
      <c r="G529" s="3" t="str">
        <f>IFERROR(VLOOKUP(A529,HT!A:K,8,FALSE),"")</f>
        <v/>
      </c>
      <c r="H529" s="3" t="str">
        <f>IFERROR(VLOOKUP(A529,HT!A:L,12,FALSE),"")</f>
        <v/>
      </c>
      <c r="I529" s="3" t="str">
        <f>IFERROR(VLOOKUP(A529,IEP!A:F,6,FALSE),"")</f>
        <v/>
      </c>
      <c r="J529" s="3" t="str">
        <f>IFERROR(VLOOKUP(A529,FRL!A:G,5,FALSE),"")</f>
        <v/>
      </c>
      <c r="K529" s="4" t="str">
        <f>IFERROR(VLOOKUP(A529,Att!A:E,5,FALSE),"")</f>
        <v/>
      </c>
      <c r="L529" s="32" t="str">
        <f>IFERROR(VLOOKUP(A529,Disc!A:C,2,FALSE),"0")</f>
        <v>0</v>
      </c>
      <c r="M529" s="3" t="str">
        <f>IFERROR(VLOOKUP(A529,CA!A:P,8,FALSE),"")</f>
        <v/>
      </c>
      <c r="N529" s="3" t="str">
        <f>IFERROR(VLOOKUP(A529,MA!A:Q,8,FALSE),"")</f>
        <v/>
      </c>
      <c r="O529" s="3" t="str">
        <f>IFERROR(VLOOKUP(A529,SC!A:Q,8,FALSE),"")</f>
        <v/>
      </c>
      <c r="P529" s="3" t="str">
        <f>IFERROR(VLOOKUP(A529,SS!A:P,8,FALSE),"")</f>
        <v/>
      </c>
      <c r="Q529" s="3">
        <f t="shared" si="48"/>
        <v>0</v>
      </c>
      <c r="R529" s="3">
        <f t="shared" si="49"/>
        <v>0</v>
      </c>
      <c r="S529" s="5"/>
      <c r="T529" s="3">
        <f>IFERROR(COUNTIFS(grades!A:A,A529,grades!H:H,"A"),"0")</f>
        <v>0</v>
      </c>
      <c r="U529" s="3">
        <f>IFERROR(COUNTIFS(grades!A:A,A529,grades!H:H,"B"),"0")</f>
        <v>0</v>
      </c>
      <c r="V529" s="3">
        <f>IFERROR(COUNTIFS(grades!A:A,A529,grades!H:H,"C"),"0")</f>
        <v>0</v>
      </c>
      <c r="W529" s="3">
        <f>IFERROR(COUNTIFS(grades!A:A,A529,grades!H:H,"D"),"0")</f>
        <v>0</v>
      </c>
      <c r="X529" s="3">
        <f>IFERROR(COUNTIFS(grades!A:A,A529,grades!H:H,"F"),"0")</f>
        <v>0</v>
      </c>
      <c r="Y529" s="5"/>
      <c r="Z529" s="3" t="str">
        <f>IFERROR(VLOOKUP(A529,'Previous CF'!A:AH,27,FALSE),"")</f>
        <v/>
      </c>
      <c r="AA529" s="6" t="e">
        <f t="shared" si="50"/>
        <v>#VALUE!</v>
      </c>
      <c r="AB529" s="6" t="e">
        <f t="shared" si="51"/>
        <v>#VALUE!</v>
      </c>
      <c r="AC529" s="6" t="e">
        <f t="shared" si="52"/>
        <v>#VALUE!</v>
      </c>
      <c r="AD529" s="3" t="e">
        <f t="shared" si="53"/>
        <v>#VALUE!</v>
      </c>
      <c r="AE529" s="20" t="str">
        <f>IFERROR(VLOOKUP(A529,'Previous CF'!A:AE,31,FALSE),"")</f>
        <v/>
      </c>
      <c r="AF529" s="20" t="str">
        <f>IFERROR(VLOOKUP(A529,'Previous CF'!A:AF,32,FALSE),"")</f>
        <v/>
      </c>
      <c r="AG529" s="12" t="str">
        <f>IFERROR(VLOOKUP(A529,'Previous CF'!A:AI,33,FALSE),"")</f>
        <v/>
      </c>
      <c r="AH529" s="12" t="str">
        <f>IFERROR(VLOOKUP(A529,'Previous CF'!A:AJ,34,FALSE),"")</f>
        <v/>
      </c>
      <c r="AI529" s="12" t="str">
        <f>IFERROR(VLOOKUP(A529,'Previous CF'!A:AK,35,FALSE),"")</f>
        <v/>
      </c>
      <c r="AJ529" s="12" t="str">
        <f>IFERROR(VLOOKUP(A529,'Previous CF'!A:AL,36,FALSE),"")</f>
        <v/>
      </c>
      <c r="AK529" s="12" t="str">
        <f>IFERROR(VLOOKUP(A529,'Previous CF'!A:AM,37,FALSE),"")</f>
        <v/>
      </c>
      <c r="AL529" s="12" t="str">
        <f>IFERROR(VLOOKUP(A529,'Previous CF'!A:AN,38,FALSE),"")</f>
        <v/>
      </c>
      <c r="AM529" s="12" t="str">
        <f>IFERROR(VLOOKUP(A529,'Previous CF'!A:AO,39,FALSE),"")</f>
        <v/>
      </c>
      <c r="AN529" s="12"/>
      <c r="AO529" s="12" t="str">
        <f>IFERROR(VLOOKUP(A529,'Previous CF'!A:AQ,41,FALSE),"")</f>
        <v/>
      </c>
      <c r="AP529" s="12" t="str">
        <f>IFERROR(VLOOKUP(A529,'Previous CF'!A:AR,42,FALSE),"")</f>
        <v/>
      </c>
    </row>
    <row r="530" spans="1:42" x14ac:dyDescent="0.35">
      <c r="A530" s="23">
        <f>HT!A530</f>
        <v>0</v>
      </c>
      <c r="B530" s="23">
        <f>HT!B530</f>
        <v>0</v>
      </c>
      <c r="C530" s="23">
        <f>HT!C530</f>
        <v>0</v>
      </c>
      <c r="D530" s="23">
        <f>HT!D530</f>
        <v>0</v>
      </c>
      <c r="E530" s="3" t="str">
        <f>IFERROR(VLOOKUP(A530,grades!A:P,5,FALSE),"")</f>
        <v/>
      </c>
      <c r="F530" s="3" t="str">
        <f>IFERROR(VLOOKUP(A530,grades!A:Q,6,FALSE),"")</f>
        <v/>
      </c>
      <c r="G530" s="3" t="str">
        <f>IFERROR(VLOOKUP(A530,HT!A:K,8,FALSE),"")</f>
        <v/>
      </c>
      <c r="H530" s="3" t="str">
        <f>IFERROR(VLOOKUP(A530,HT!A:L,12,FALSE),"")</f>
        <v/>
      </c>
      <c r="I530" s="3" t="str">
        <f>IFERROR(VLOOKUP(A530,IEP!A:F,6,FALSE),"")</f>
        <v/>
      </c>
      <c r="J530" s="3" t="str">
        <f>IFERROR(VLOOKUP(A530,FRL!A:G,5,FALSE),"")</f>
        <v/>
      </c>
      <c r="K530" s="4" t="str">
        <f>IFERROR(VLOOKUP(A530,Att!A:E,5,FALSE),"")</f>
        <v/>
      </c>
      <c r="L530" s="32" t="str">
        <f>IFERROR(VLOOKUP(A530,Disc!A:C,2,FALSE),"0")</f>
        <v>0</v>
      </c>
      <c r="M530" s="3" t="str">
        <f>IFERROR(VLOOKUP(A530,CA!A:P,8,FALSE),"")</f>
        <v/>
      </c>
      <c r="N530" s="3" t="str">
        <f>IFERROR(VLOOKUP(A530,MA!A:Q,8,FALSE),"")</f>
        <v/>
      </c>
      <c r="O530" s="3" t="str">
        <f>IFERROR(VLOOKUP(A530,SC!A:Q,8,FALSE),"")</f>
        <v/>
      </c>
      <c r="P530" s="3" t="str">
        <f>IFERROR(VLOOKUP(A530,SS!A:P,8,FALSE),"")</f>
        <v/>
      </c>
      <c r="Q530" s="3">
        <f t="shared" si="48"/>
        <v>0</v>
      </c>
      <c r="R530" s="3">
        <f t="shared" si="49"/>
        <v>0</v>
      </c>
      <c r="S530" s="5"/>
      <c r="T530" s="3">
        <f>IFERROR(COUNTIFS(grades!A:A,A530,grades!H:H,"A"),"0")</f>
        <v>0</v>
      </c>
      <c r="U530" s="3">
        <f>IFERROR(COUNTIFS(grades!A:A,A530,grades!H:H,"B"),"0")</f>
        <v>0</v>
      </c>
      <c r="V530" s="3">
        <f>IFERROR(COUNTIFS(grades!A:A,A530,grades!H:H,"C"),"0")</f>
        <v>0</v>
      </c>
      <c r="W530" s="3">
        <f>IFERROR(COUNTIFS(grades!A:A,A530,grades!H:H,"D"),"0")</f>
        <v>0</v>
      </c>
      <c r="X530" s="3">
        <f>IFERROR(COUNTIFS(grades!A:A,A530,grades!H:H,"F"),"0")</f>
        <v>0</v>
      </c>
      <c r="Y530" s="5"/>
      <c r="Z530" s="3" t="str">
        <f>IFERROR(VLOOKUP(A530,'Previous CF'!A:AH,27,FALSE),"")</f>
        <v/>
      </c>
      <c r="AA530" s="6" t="e">
        <f t="shared" si="50"/>
        <v>#VALUE!</v>
      </c>
      <c r="AB530" s="6" t="e">
        <f t="shared" si="51"/>
        <v>#VALUE!</v>
      </c>
      <c r="AC530" s="6" t="e">
        <f t="shared" si="52"/>
        <v>#VALUE!</v>
      </c>
      <c r="AD530" s="3" t="e">
        <f t="shared" si="53"/>
        <v>#VALUE!</v>
      </c>
      <c r="AE530" s="20" t="str">
        <f>IFERROR(VLOOKUP(A530,'Previous CF'!A:AE,31,FALSE),"")</f>
        <v/>
      </c>
      <c r="AF530" s="20" t="str">
        <f>IFERROR(VLOOKUP(A530,'Previous CF'!A:AF,32,FALSE),"")</f>
        <v/>
      </c>
      <c r="AG530" s="12" t="str">
        <f>IFERROR(VLOOKUP(A530,'Previous CF'!A:AI,33,FALSE),"")</f>
        <v/>
      </c>
      <c r="AH530" s="12" t="str">
        <f>IFERROR(VLOOKUP(A530,'Previous CF'!A:AJ,34,FALSE),"")</f>
        <v/>
      </c>
      <c r="AI530" s="12" t="str">
        <f>IFERROR(VLOOKUP(A530,'Previous CF'!A:AK,35,FALSE),"")</f>
        <v/>
      </c>
      <c r="AJ530" s="12" t="str">
        <f>IFERROR(VLOOKUP(A530,'Previous CF'!A:AL,36,FALSE),"")</f>
        <v/>
      </c>
      <c r="AK530" s="12" t="str">
        <f>IFERROR(VLOOKUP(A530,'Previous CF'!A:AM,37,FALSE),"")</f>
        <v/>
      </c>
      <c r="AL530" s="12" t="str">
        <f>IFERROR(VLOOKUP(A530,'Previous CF'!A:AN,38,FALSE),"")</f>
        <v/>
      </c>
      <c r="AM530" s="12" t="str">
        <f>IFERROR(VLOOKUP(A530,'Previous CF'!A:AO,39,FALSE),"")</f>
        <v/>
      </c>
      <c r="AN530" s="12"/>
      <c r="AO530" s="12" t="str">
        <f>IFERROR(VLOOKUP(A530,'Previous CF'!A:AQ,41,FALSE),"")</f>
        <v/>
      </c>
      <c r="AP530" s="12" t="str">
        <f>IFERROR(VLOOKUP(A530,'Previous CF'!A:AR,42,FALSE),"")</f>
        <v/>
      </c>
    </row>
    <row r="531" spans="1:42" x14ac:dyDescent="0.35">
      <c r="A531" s="23">
        <f>HT!A531</f>
        <v>0</v>
      </c>
      <c r="B531" s="23">
        <f>HT!B531</f>
        <v>0</v>
      </c>
      <c r="C531" s="23">
        <f>HT!C531</f>
        <v>0</v>
      </c>
      <c r="D531" s="23">
        <f>HT!D531</f>
        <v>0</v>
      </c>
      <c r="E531" s="3" t="str">
        <f>IFERROR(VLOOKUP(A531,grades!A:P,5,FALSE),"")</f>
        <v/>
      </c>
      <c r="F531" s="3" t="str">
        <f>IFERROR(VLOOKUP(A531,grades!A:Q,6,FALSE),"")</f>
        <v/>
      </c>
      <c r="G531" s="3" t="str">
        <f>IFERROR(VLOOKUP(A531,HT!A:K,8,FALSE),"")</f>
        <v/>
      </c>
      <c r="H531" s="3" t="str">
        <f>IFERROR(VLOOKUP(A531,HT!A:L,12,FALSE),"")</f>
        <v/>
      </c>
      <c r="I531" s="3" t="str">
        <f>IFERROR(VLOOKUP(A531,IEP!A:F,6,FALSE),"")</f>
        <v/>
      </c>
      <c r="J531" s="3" t="str">
        <f>IFERROR(VLOOKUP(A531,FRL!A:G,5,FALSE),"")</f>
        <v/>
      </c>
      <c r="K531" s="4" t="str">
        <f>IFERROR(VLOOKUP(A531,Att!A:E,5,FALSE),"")</f>
        <v/>
      </c>
      <c r="L531" s="32" t="str">
        <f>IFERROR(VLOOKUP(A531,Disc!A:C,2,FALSE),"0")</f>
        <v>0</v>
      </c>
      <c r="M531" s="3" t="str">
        <f>IFERROR(VLOOKUP(A531,CA!A:P,8,FALSE),"")</f>
        <v/>
      </c>
      <c r="N531" s="3" t="str">
        <f>IFERROR(VLOOKUP(A531,MA!A:Q,8,FALSE),"")</f>
        <v/>
      </c>
      <c r="O531" s="3" t="str">
        <f>IFERROR(VLOOKUP(A531,SC!A:Q,8,FALSE),"")</f>
        <v/>
      </c>
      <c r="P531" s="3" t="str">
        <f>IFERROR(VLOOKUP(A531,SS!A:P,8,FALSE),"")</f>
        <v/>
      </c>
      <c r="Q531" s="3">
        <f t="shared" si="48"/>
        <v>0</v>
      </c>
      <c r="R531" s="3">
        <f t="shared" si="49"/>
        <v>0</v>
      </c>
      <c r="S531" s="5"/>
      <c r="T531" s="3">
        <f>IFERROR(COUNTIFS(grades!A:A,A531,grades!H:H,"A"),"0")</f>
        <v>0</v>
      </c>
      <c r="U531" s="3">
        <f>IFERROR(COUNTIFS(grades!A:A,A531,grades!H:H,"B"),"0")</f>
        <v>0</v>
      </c>
      <c r="V531" s="3">
        <f>IFERROR(COUNTIFS(grades!A:A,A531,grades!H:H,"C"),"0")</f>
        <v>0</v>
      </c>
      <c r="W531" s="3">
        <f>IFERROR(COUNTIFS(grades!A:A,A531,grades!H:H,"D"),"0")</f>
        <v>0</v>
      </c>
      <c r="X531" s="3">
        <f>IFERROR(COUNTIFS(grades!A:A,A531,grades!H:H,"F"),"0")</f>
        <v>0</v>
      </c>
      <c r="Y531" s="5"/>
      <c r="Z531" s="3" t="str">
        <f>IFERROR(VLOOKUP(A531,'Previous CF'!A:AH,27,FALSE),"")</f>
        <v/>
      </c>
      <c r="AA531" s="6" t="e">
        <f t="shared" si="50"/>
        <v>#VALUE!</v>
      </c>
      <c r="AB531" s="6" t="e">
        <f t="shared" si="51"/>
        <v>#VALUE!</v>
      </c>
      <c r="AC531" s="6" t="e">
        <f t="shared" si="52"/>
        <v>#VALUE!</v>
      </c>
      <c r="AD531" s="3" t="e">
        <f t="shared" si="53"/>
        <v>#VALUE!</v>
      </c>
      <c r="AE531" s="20" t="str">
        <f>IFERROR(VLOOKUP(A531,'Previous CF'!A:AE,31,FALSE),"")</f>
        <v/>
      </c>
      <c r="AF531" s="20" t="str">
        <f>IFERROR(VLOOKUP(A531,'Previous CF'!A:AF,32,FALSE),"")</f>
        <v/>
      </c>
      <c r="AG531" s="12" t="str">
        <f>IFERROR(VLOOKUP(A531,'Previous CF'!A:AI,33,FALSE),"")</f>
        <v/>
      </c>
      <c r="AH531" s="12" t="str">
        <f>IFERROR(VLOOKUP(A531,'Previous CF'!A:AJ,34,FALSE),"")</f>
        <v/>
      </c>
      <c r="AI531" s="12" t="str">
        <f>IFERROR(VLOOKUP(A531,'Previous CF'!A:AK,35,FALSE),"")</f>
        <v/>
      </c>
      <c r="AJ531" s="12" t="str">
        <f>IFERROR(VLOOKUP(A531,'Previous CF'!A:AL,36,FALSE),"")</f>
        <v/>
      </c>
      <c r="AK531" s="12" t="str">
        <f>IFERROR(VLOOKUP(A531,'Previous CF'!A:AM,37,FALSE),"")</f>
        <v/>
      </c>
      <c r="AL531" s="12" t="str">
        <f>IFERROR(VLOOKUP(A531,'Previous CF'!A:AN,38,FALSE),"")</f>
        <v/>
      </c>
      <c r="AM531" s="12" t="str">
        <f>IFERROR(VLOOKUP(A531,'Previous CF'!A:AO,39,FALSE),"")</f>
        <v/>
      </c>
      <c r="AN531" s="12"/>
      <c r="AO531" s="12" t="str">
        <f>IFERROR(VLOOKUP(A531,'Previous CF'!A:AQ,41,FALSE),"")</f>
        <v/>
      </c>
      <c r="AP531" s="12" t="str">
        <f>IFERROR(VLOOKUP(A531,'Previous CF'!A:AR,42,FALSE),"")</f>
        <v/>
      </c>
    </row>
    <row r="532" spans="1:42" x14ac:dyDescent="0.35">
      <c r="A532" s="23">
        <f>HT!A532</f>
        <v>0</v>
      </c>
      <c r="B532" s="23">
        <f>HT!B532</f>
        <v>0</v>
      </c>
      <c r="C532" s="23">
        <f>HT!C532</f>
        <v>0</v>
      </c>
      <c r="D532" s="23">
        <f>HT!D532</f>
        <v>0</v>
      </c>
      <c r="E532" s="3" t="str">
        <f>IFERROR(VLOOKUP(A532,grades!A:P,5,FALSE),"")</f>
        <v/>
      </c>
      <c r="F532" s="3" t="str">
        <f>IFERROR(VLOOKUP(A532,grades!A:Q,6,FALSE),"")</f>
        <v/>
      </c>
      <c r="G532" s="3" t="str">
        <f>IFERROR(VLOOKUP(A532,HT!A:K,8,FALSE),"")</f>
        <v/>
      </c>
      <c r="H532" s="3" t="str">
        <f>IFERROR(VLOOKUP(A532,HT!A:L,12,FALSE),"")</f>
        <v/>
      </c>
      <c r="I532" s="3" t="str">
        <f>IFERROR(VLOOKUP(A532,IEP!A:F,6,FALSE),"")</f>
        <v/>
      </c>
      <c r="J532" s="3" t="str">
        <f>IFERROR(VLOOKUP(A532,FRL!A:G,5,FALSE),"")</f>
        <v/>
      </c>
      <c r="K532" s="4" t="str">
        <f>IFERROR(VLOOKUP(A532,Att!A:E,5,FALSE),"")</f>
        <v/>
      </c>
      <c r="L532" s="32" t="str">
        <f>IFERROR(VLOOKUP(A532,Disc!A:C,2,FALSE),"0")</f>
        <v>0</v>
      </c>
      <c r="M532" s="3" t="str">
        <f>IFERROR(VLOOKUP(A532,CA!A:P,8,FALSE),"")</f>
        <v/>
      </c>
      <c r="N532" s="3" t="str">
        <f>IFERROR(VLOOKUP(A532,MA!A:Q,8,FALSE),"")</f>
        <v/>
      </c>
      <c r="O532" s="3" t="str">
        <f>IFERROR(VLOOKUP(A532,SC!A:Q,8,FALSE),"")</f>
        <v/>
      </c>
      <c r="P532" s="3" t="str">
        <f>IFERROR(VLOOKUP(A532,SS!A:P,8,FALSE),"")</f>
        <v/>
      </c>
      <c r="Q532" s="3">
        <f t="shared" si="48"/>
        <v>0</v>
      </c>
      <c r="R532" s="3">
        <f t="shared" si="49"/>
        <v>0</v>
      </c>
      <c r="S532" s="5"/>
      <c r="T532" s="3">
        <f>IFERROR(COUNTIFS(grades!A:A,A532,grades!H:H,"A"),"0")</f>
        <v>0</v>
      </c>
      <c r="U532" s="3">
        <f>IFERROR(COUNTIFS(grades!A:A,A532,grades!H:H,"B"),"0")</f>
        <v>0</v>
      </c>
      <c r="V532" s="3">
        <f>IFERROR(COUNTIFS(grades!A:A,A532,grades!H:H,"C"),"0")</f>
        <v>0</v>
      </c>
      <c r="W532" s="3">
        <f>IFERROR(COUNTIFS(grades!A:A,A532,grades!H:H,"D"),"0")</f>
        <v>0</v>
      </c>
      <c r="X532" s="3">
        <f>IFERROR(COUNTIFS(grades!A:A,A532,grades!H:H,"F"),"0")</f>
        <v>0</v>
      </c>
      <c r="Y532" s="5"/>
      <c r="Z532" s="3" t="str">
        <f>IFERROR(VLOOKUP(A532,'Previous CF'!A:AH,27,FALSE),"")</f>
        <v/>
      </c>
      <c r="AA532" s="6" t="e">
        <f t="shared" si="50"/>
        <v>#VALUE!</v>
      </c>
      <c r="AB532" s="6" t="e">
        <f t="shared" si="51"/>
        <v>#VALUE!</v>
      </c>
      <c r="AC532" s="6" t="e">
        <f t="shared" si="52"/>
        <v>#VALUE!</v>
      </c>
      <c r="AD532" s="3" t="e">
        <f t="shared" si="53"/>
        <v>#VALUE!</v>
      </c>
      <c r="AE532" s="20" t="str">
        <f>IFERROR(VLOOKUP(A532,'Previous CF'!A:AE,31,FALSE),"")</f>
        <v/>
      </c>
      <c r="AF532" s="20" t="str">
        <f>IFERROR(VLOOKUP(A532,'Previous CF'!A:AF,32,FALSE),"")</f>
        <v/>
      </c>
      <c r="AG532" s="12" t="str">
        <f>IFERROR(VLOOKUP(A532,'Previous CF'!A:AI,33,FALSE),"")</f>
        <v/>
      </c>
      <c r="AH532" s="12" t="str">
        <f>IFERROR(VLOOKUP(A532,'Previous CF'!A:AJ,34,FALSE),"")</f>
        <v/>
      </c>
      <c r="AI532" s="12" t="str">
        <f>IFERROR(VLOOKUP(A532,'Previous CF'!A:AK,35,FALSE),"")</f>
        <v/>
      </c>
      <c r="AJ532" s="12" t="str">
        <f>IFERROR(VLOOKUP(A532,'Previous CF'!A:AL,36,FALSE),"")</f>
        <v/>
      </c>
      <c r="AK532" s="12" t="str">
        <f>IFERROR(VLOOKUP(A532,'Previous CF'!A:AM,37,FALSE),"")</f>
        <v/>
      </c>
      <c r="AL532" s="12" t="str">
        <f>IFERROR(VLOOKUP(A532,'Previous CF'!A:AN,38,FALSE),"")</f>
        <v/>
      </c>
      <c r="AM532" s="12" t="str">
        <f>IFERROR(VLOOKUP(A532,'Previous CF'!A:AO,39,FALSE),"")</f>
        <v/>
      </c>
      <c r="AN532" s="12"/>
      <c r="AO532" s="12" t="str">
        <f>IFERROR(VLOOKUP(A532,'Previous CF'!A:AQ,41,FALSE),"")</f>
        <v/>
      </c>
      <c r="AP532" s="12" t="str">
        <f>IFERROR(VLOOKUP(A532,'Previous CF'!A:AR,42,FALSE),"")</f>
        <v/>
      </c>
    </row>
    <row r="533" spans="1:42" x14ac:dyDescent="0.35">
      <c r="A533" s="23">
        <f>HT!A533</f>
        <v>0</v>
      </c>
      <c r="B533" s="23">
        <f>HT!B533</f>
        <v>0</v>
      </c>
      <c r="C533" s="23">
        <f>HT!C533</f>
        <v>0</v>
      </c>
      <c r="D533" s="23">
        <f>HT!D533</f>
        <v>0</v>
      </c>
      <c r="E533" s="3" t="str">
        <f>IFERROR(VLOOKUP(A533,grades!A:P,5,FALSE),"")</f>
        <v/>
      </c>
      <c r="F533" s="3" t="str">
        <f>IFERROR(VLOOKUP(A533,grades!A:Q,6,FALSE),"")</f>
        <v/>
      </c>
      <c r="G533" s="3" t="str">
        <f>IFERROR(VLOOKUP(A533,HT!A:K,8,FALSE),"")</f>
        <v/>
      </c>
      <c r="H533" s="3" t="str">
        <f>IFERROR(VLOOKUP(A533,HT!A:L,12,FALSE),"")</f>
        <v/>
      </c>
      <c r="I533" s="3" t="str">
        <f>IFERROR(VLOOKUP(A533,IEP!A:F,6,FALSE),"")</f>
        <v/>
      </c>
      <c r="J533" s="3" t="str">
        <f>IFERROR(VLOOKUP(A533,FRL!A:G,5,FALSE),"")</f>
        <v/>
      </c>
      <c r="K533" s="4" t="str">
        <f>IFERROR(VLOOKUP(A533,Att!A:E,5,FALSE),"")</f>
        <v/>
      </c>
      <c r="L533" s="32" t="str">
        <f>IFERROR(VLOOKUP(A533,Disc!A:C,2,FALSE),"0")</f>
        <v>0</v>
      </c>
      <c r="M533" s="3" t="str">
        <f>IFERROR(VLOOKUP(A533,CA!A:P,8,FALSE),"")</f>
        <v/>
      </c>
      <c r="N533" s="3" t="str">
        <f>IFERROR(VLOOKUP(A533,MA!A:Q,8,FALSE),"")</f>
        <v/>
      </c>
      <c r="O533" s="3" t="str">
        <f>IFERROR(VLOOKUP(A533,SC!A:Q,8,FALSE),"")</f>
        <v/>
      </c>
      <c r="P533" s="3" t="str">
        <f>IFERROR(VLOOKUP(A533,SS!A:P,8,FALSE),"")</f>
        <v/>
      </c>
      <c r="Q533" s="3">
        <f t="shared" si="48"/>
        <v>0</v>
      </c>
      <c r="R533" s="3">
        <f t="shared" si="49"/>
        <v>0</v>
      </c>
      <c r="S533" s="5"/>
      <c r="T533" s="3">
        <f>IFERROR(COUNTIFS(grades!A:A,A533,grades!H:H,"A"),"0")</f>
        <v>0</v>
      </c>
      <c r="U533" s="3">
        <f>IFERROR(COUNTIFS(grades!A:A,A533,grades!H:H,"B"),"0")</f>
        <v>0</v>
      </c>
      <c r="V533" s="3">
        <f>IFERROR(COUNTIFS(grades!A:A,A533,grades!H:H,"C"),"0")</f>
        <v>0</v>
      </c>
      <c r="W533" s="3">
        <f>IFERROR(COUNTIFS(grades!A:A,A533,grades!H:H,"D"),"0")</f>
        <v>0</v>
      </c>
      <c r="X533" s="3">
        <f>IFERROR(COUNTIFS(grades!A:A,A533,grades!H:H,"F"),"0")</f>
        <v>0</v>
      </c>
      <c r="Y533" s="5"/>
      <c r="Z533" s="3" t="str">
        <f>IFERROR(VLOOKUP(A533,'Previous CF'!A:AH,27,FALSE),"")</f>
        <v/>
      </c>
      <c r="AA533" s="6" t="e">
        <f t="shared" si="50"/>
        <v>#VALUE!</v>
      </c>
      <c r="AB533" s="6" t="e">
        <f t="shared" si="51"/>
        <v>#VALUE!</v>
      </c>
      <c r="AC533" s="6" t="e">
        <f t="shared" si="52"/>
        <v>#VALUE!</v>
      </c>
      <c r="AD533" s="3" t="e">
        <f t="shared" si="53"/>
        <v>#VALUE!</v>
      </c>
      <c r="AE533" s="20" t="str">
        <f>IFERROR(VLOOKUP(A533,'Previous CF'!A:AE,31,FALSE),"")</f>
        <v/>
      </c>
      <c r="AF533" s="20" t="str">
        <f>IFERROR(VLOOKUP(A533,'Previous CF'!A:AF,32,FALSE),"")</f>
        <v/>
      </c>
      <c r="AG533" s="12" t="str">
        <f>IFERROR(VLOOKUP(A533,'Previous CF'!A:AI,33,FALSE),"")</f>
        <v/>
      </c>
      <c r="AH533" s="12" t="str">
        <f>IFERROR(VLOOKUP(A533,'Previous CF'!A:AJ,34,FALSE),"")</f>
        <v/>
      </c>
      <c r="AI533" s="12" t="str">
        <f>IFERROR(VLOOKUP(A533,'Previous CF'!A:AK,35,FALSE),"")</f>
        <v/>
      </c>
      <c r="AJ533" s="12" t="str">
        <f>IFERROR(VLOOKUP(A533,'Previous CF'!A:AL,36,FALSE),"")</f>
        <v/>
      </c>
      <c r="AK533" s="12" t="str">
        <f>IFERROR(VLOOKUP(A533,'Previous CF'!A:AM,37,FALSE),"")</f>
        <v/>
      </c>
      <c r="AL533" s="12" t="str">
        <f>IFERROR(VLOOKUP(A533,'Previous CF'!A:AN,38,FALSE),"")</f>
        <v/>
      </c>
      <c r="AM533" s="12" t="str">
        <f>IFERROR(VLOOKUP(A533,'Previous CF'!A:AO,39,FALSE),"")</f>
        <v/>
      </c>
      <c r="AN533" s="12"/>
      <c r="AO533" s="12" t="str">
        <f>IFERROR(VLOOKUP(A533,'Previous CF'!A:AQ,41,FALSE),"")</f>
        <v/>
      </c>
      <c r="AP533" s="12" t="str">
        <f>IFERROR(VLOOKUP(A533,'Previous CF'!A:AR,42,FALSE),"")</f>
        <v/>
      </c>
    </row>
    <row r="534" spans="1:42" x14ac:dyDescent="0.35">
      <c r="A534" s="23">
        <f>HT!A534</f>
        <v>0</v>
      </c>
      <c r="B534" s="23">
        <f>HT!B534</f>
        <v>0</v>
      </c>
      <c r="C534" s="23">
        <f>HT!C534</f>
        <v>0</v>
      </c>
      <c r="D534" s="23">
        <f>HT!D534</f>
        <v>0</v>
      </c>
      <c r="E534" s="3" t="str">
        <f>IFERROR(VLOOKUP(A534,grades!A:P,5,FALSE),"")</f>
        <v/>
      </c>
      <c r="F534" s="3" t="str">
        <f>IFERROR(VLOOKUP(A534,grades!A:Q,6,FALSE),"")</f>
        <v/>
      </c>
      <c r="G534" s="3" t="str">
        <f>IFERROR(VLOOKUP(A534,HT!A:K,8,FALSE),"")</f>
        <v/>
      </c>
      <c r="H534" s="3" t="str">
        <f>IFERROR(VLOOKUP(A534,HT!A:L,12,FALSE),"")</f>
        <v/>
      </c>
      <c r="I534" s="3" t="str">
        <f>IFERROR(VLOOKUP(A534,IEP!A:F,6,FALSE),"")</f>
        <v/>
      </c>
      <c r="J534" s="3" t="str">
        <f>IFERROR(VLOOKUP(A534,FRL!A:G,5,FALSE),"")</f>
        <v/>
      </c>
      <c r="K534" s="4" t="str">
        <f>IFERROR(VLOOKUP(A534,Att!A:E,5,FALSE),"")</f>
        <v/>
      </c>
      <c r="L534" s="32" t="str">
        <f>IFERROR(VLOOKUP(A534,Disc!A:C,2,FALSE),"0")</f>
        <v>0</v>
      </c>
      <c r="M534" s="3" t="str">
        <f>IFERROR(VLOOKUP(A534,CA!A:P,8,FALSE),"")</f>
        <v/>
      </c>
      <c r="N534" s="3" t="str">
        <f>IFERROR(VLOOKUP(A534,MA!A:Q,8,FALSE),"")</f>
        <v/>
      </c>
      <c r="O534" s="3" t="str">
        <f>IFERROR(VLOOKUP(A534,SC!A:Q,8,FALSE),"")</f>
        <v/>
      </c>
      <c r="P534" s="3" t="str">
        <f>IFERROR(VLOOKUP(A534,SS!A:P,8,FALSE),"")</f>
        <v/>
      </c>
      <c r="Q534" s="3">
        <f t="shared" si="48"/>
        <v>0</v>
      </c>
      <c r="R534" s="3">
        <f t="shared" si="49"/>
        <v>0</v>
      </c>
      <c r="S534" s="5"/>
      <c r="T534" s="3">
        <f>IFERROR(COUNTIFS(grades!A:A,A534,grades!H:H,"A"),"0")</f>
        <v>0</v>
      </c>
      <c r="U534" s="3">
        <f>IFERROR(COUNTIFS(grades!A:A,A534,grades!H:H,"B"),"0")</f>
        <v>0</v>
      </c>
      <c r="V534" s="3">
        <f>IFERROR(COUNTIFS(grades!A:A,A534,grades!H:H,"C"),"0")</f>
        <v>0</v>
      </c>
      <c r="W534" s="3">
        <f>IFERROR(COUNTIFS(grades!A:A,A534,grades!H:H,"D"),"0")</f>
        <v>0</v>
      </c>
      <c r="X534" s="3">
        <f>IFERROR(COUNTIFS(grades!A:A,A534,grades!H:H,"F"),"0")</f>
        <v>0</v>
      </c>
      <c r="Y534" s="5"/>
      <c r="Z534" s="3" t="str">
        <f>IFERROR(VLOOKUP(A534,'Previous CF'!A:AH,27,FALSE),"")</f>
        <v/>
      </c>
      <c r="AA534" s="6" t="e">
        <f t="shared" si="50"/>
        <v>#VALUE!</v>
      </c>
      <c r="AB534" s="6" t="e">
        <f t="shared" si="51"/>
        <v>#VALUE!</v>
      </c>
      <c r="AC534" s="6" t="e">
        <f t="shared" si="52"/>
        <v>#VALUE!</v>
      </c>
      <c r="AD534" s="3" t="e">
        <f t="shared" si="53"/>
        <v>#VALUE!</v>
      </c>
      <c r="AE534" s="20" t="str">
        <f>IFERROR(VLOOKUP(A534,'Previous CF'!A:AE,31,FALSE),"")</f>
        <v/>
      </c>
      <c r="AF534" s="20" t="str">
        <f>IFERROR(VLOOKUP(A534,'Previous CF'!A:AF,32,FALSE),"")</f>
        <v/>
      </c>
      <c r="AG534" s="12" t="str">
        <f>IFERROR(VLOOKUP(A534,'Previous CF'!A:AI,33,FALSE),"")</f>
        <v/>
      </c>
      <c r="AH534" s="12" t="str">
        <f>IFERROR(VLOOKUP(A534,'Previous CF'!A:AJ,34,FALSE),"")</f>
        <v/>
      </c>
      <c r="AI534" s="12" t="str">
        <f>IFERROR(VLOOKUP(A534,'Previous CF'!A:AK,35,FALSE),"")</f>
        <v/>
      </c>
      <c r="AJ534" s="12" t="str">
        <f>IFERROR(VLOOKUP(A534,'Previous CF'!A:AL,36,FALSE),"")</f>
        <v/>
      </c>
      <c r="AK534" s="12" t="str">
        <f>IFERROR(VLOOKUP(A534,'Previous CF'!A:AM,37,FALSE),"")</f>
        <v/>
      </c>
      <c r="AL534" s="12" t="str">
        <f>IFERROR(VLOOKUP(A534,'Previous CF'!A:AN,38,FALSE),"")</f>
        <v/>
      </c>
      <c r="AM534" s="12" t="str">
        <f>IFERROR(VLOOKUP(A534,'Previous CF'!A:AO,39,FALSE),"")</f>
        <v/>
      </c>
      <c r="AN534" s="12"/>
      <c r="AO534" s="12" t="str">
        <f>IFERROR(VLOOKUP(A534,'Previous CF'!A:AQ,41,FALSE),"")</f>
        <v/>
      </c>
      <c r="AP534" s="12" t="str">
        <f>IFERROR(VLOOKUP(A534,'Previous CF'!A:AR,42,FALSE),"")</f>
        <v/>
      </c>
    </row>
    <row r="535" spans="1:42" x14ac:dyDescent="0.35">
      <c r="A535" s="23">
        <f>HT!A535</f>
        <v>0</v>
      </c>
      <c r="B535" s="23">
        <f>HT!B535</f>
        <v>0</v>
      </c>
      <c r="C535" s="23">
        <f>HT!C535</f>
        <v>0</v>
      </c>
      <c r="D535" s="23">
        <f>HT!D535</f>
        <v>0</v>
      </c>
      <c r="E535" s="3" t="str">
        <f>IFERROR(VLOOKUP(A535,grades!A:P,5,FALSE),"")</f>
        <v/>
      </c>
      <c r="F535" s="3" t="str">
        <f>IFERROR(VLOOKUP(A535,grades!A:Q,6,FALSE),"")</f>
        <v/>
      </c>
      <c r="G535" s="3" t="str">
        <f>IFERROR(VLOOKUP(A535,HT!A:K,8,FALSE),"")</f>
        <v/>
      </c>
      <c r="H535" s="3" t="str">
        <f>IFERROR(VLOOKUP(A535,HT!A:L,12,FALSE),"")</f>
        <v/>
      </c>
      <c r="I535" s="3" t="str">
        <f>IFERROR(VLOOKUP(A535,IEP!A:F,6,FALSE),"")</f>
        <v/>
      </c>
      <c r="J535" s="3" t="str">
        <f>IFERROR(VLOOKUP(A535,FRL!A:G,5,FALSE),"")</f>
        <v/>
      </c>
      <c r="K535" s="4" t="str">
        <f>IFERROR(VLOOKUP(A535,Att!A:E,5,FALSE),"")</f>
        <v/>
      </c>
      <c r="L535" s="32" t="str">
        <f>IFERROR(VLOOKUP(A535,Disc!A:C,2,FALSE),"0")</f>
        <v>0</v>
      </c>
      <c r="M535" s="3" t="str">
        <f>IFERROR(VLOOKUP(A535,CA!A:P,8,FALSE),"")</f>
        <v/>
      </c>
      <c r="N535" s="3" t="str">
        <f>IFERROR(VLOOKUP(A535,MA!A:Q,8,FALSE),"")</f>
        <v/>
      </c>
      <c r="O535" s="3" t="str">
        <f>IFERROR(VLOOKUP(A535,SC!A:Q,8,FALSE),"")</f>
        <v/>
      </c>
      <c r="P535" s="3" t="str">
        <f>IFERROR(VLOOKUP(A535,SS!A:P,8,FALSE),"")</f>
        <v/>
      </c>
      <c r="Q535" s="3">
        <f t="shared" si="48"/>
        <v>0</v>
      </c>
      <c r="R535" s="3">
        <f t="shared" si="49"/>
        <v>0</v>
      </c>
      <c r="S535" s="5"/>
      <c r="T535" s="3">
        <f>IFERROR(COUNTIFS(grades!A:A,A535,grades!H:H,"A"),"0")</f>
        <v>0</v>
      </c>
      <c r="U535" s="3">
        <f>IFERROR(COUNTIFS(grades!A:A,A535,grades!H:H,"B"),"0")</f>
        <v>0</v>
      </c>
      <c r="V535" s="3">
        <f>IFERROR(COUNTIFS(grades!A:A,A535,grades!H:H,"C"),"0")</f>
        <v>0</v>
      </c>
      <c r="W535" s="3">
        <f>IFERROR(COUNTIFS(grades!A:A,A535,grades!H:H,"D"),"0")</f>
        <v>0</v>
      </c>
      <c r="X535" s="3">
        <f>IFERROR(COUNTIFS(grades!A:A,A535,grades!H:H,"F"),"0")</f>
        <v>0</v>
      </c>
      <c r="Y535" s="5"/>
      <c r="Z535" s="3" t="str">
        <f>IFERROR(VLOOKUP(A535,'Previous CF'!A:AH,27,FALSE),"")</f>
        <v/>
      </c>
      <c r="AA535" s="6" t="e">
        <f t="shared" si="50"/>
        <v>#VALUE!</v>
      </c>
      <c r="AB535" s="6" t="e">
        <f t="shared" si="51"/>
        <v>#VALUE!</v>
      </c>
      <c r="AC535" s="6" t="e">
        <f t="shared" si="52"/>
        <v>#VALUE!</v>
      </c>
      <c r="AD535" s="3" t="e">
        <f t="shared" si="53"/>
        <v>#VALUE!</v>
      </c>
      <c r="AE535" s="20" t="str">
        <f>IFERROR(VLOOKUP(A535,'Previous CF'!A:AE,31,FALSE),"")</f>
        <v/>
      </c>
      <c r="AF535" s="20" t="str">
        <f>IFERROR(VLOOKUP(A535,'Previous CF'!A:AF,32,FALSE),"")</f>
        <v/>
      </c>
      <c r="AG535" s="12" t="str">
        <f>IFERROR(VLOOKUP(A535,'Previous CF'!A:AI,33,FALSE),"")</f>
        <v/>
      </c>
      <c r="AH535" s="12" t="str">
        <f>IFERROR(VLOOKUP(A535,'Previous CF'!A:AJ,34,FALSE),"")</f>
        <v/>
      </c>
      <c r="AI535" s="12" t="str">
        <f>IFERROR(VLOOKUP(A535,'Previous CF'!A:AK,35,FALSE),"")</f>
        <v/>
      </c>
      <c r="AJ535" s="12" t="str">
        <f>IFERROR(VLOOKUP(A535,'Previous CF'!A:AL,36,FALSE),"")</f>
        <v/>
      </c>
      <c r="AK535" s="12" t="str">
        <f>IFERROR(VLOOKUP(A535,'Previous CF'!A:AM,37,FALSE),"")</f>
        <v/>
      </c>
      <c r="AL535" s="12" t="str">
        <f>IFERROR(VLOOKUP(A535,'Previous CF'!A:AN,38,FALSE),"")</f>
        <v/>
      </c>
      <c r="AM535" s="12" t="str">
        <f>IFERROR(VLOOKUP(A535,'Previous CF'!A:AO,39,FALSE),"")</f>
        <v/>
      </c>
      <c r="AN535" s="12"/>
      <c r="AO535" s="12" t="str">
        <f>IFERROR(VLOOKUP(A535,'Previous CF'!A:AQ,41,FALSE),"")</f>
        <v/>
      </c>
      <c r="AP535" s="12" t="str">
        <f>IFERROR(VLOOKUP(A535,'Previous CF'!A:AR,42,FALSE),"")</f>
        <v/>
      </c>
    </row>
    <row r="536" spans="1:42" x14ac:dyDescent="0.35">
      <c r="A536" s="23">
        <f>HT!A536</f>
        <v>0</v>
      </c>
      <c r="B536" s="23">
        <f>HT!B536</f>
        <v>0</v>
      </c>
      <c r="C536" s="23">
        <f>HT!C536</f>
        <v>0</v>
      </c>
      <c r="D536" s="23">
        <f>HT!D536</f>
        <v>0</v>
      </c>
      <c r="E536" s="3" t="str">
        <f>IFERROR(VLOOKUP(A536,grades!A:P,5,FALSE),"")</f>
        <v/>
      </c>
      <c r="F536" s="3" t="str">
        <f>IFERROR(VLOOKUP(A536,grades!A:Q,6,FALSE),"")</f>
        <v/>
      </c>
      <c r="G536" s="3" t="str">
        <f>IFERROR(VLOOKUP(A536,HT!A:K,8,FALSE),"")</f>
        <v/>
      </c>
      <c r="H536" s="3" t="str">
        <f>IFERROR(VLOOKUP(A536,HT!A:L,12,FALSE),"")</f>
        <v/>
      </c>
      <c r="I536" s="3" t="str">
        <f>IFERROR(VLOOKUP(A536,IEP!A:F,6,FALSE),"")</f>
        <v/>
      </c>
      <c r="J536" s="3" t="str">
        <f>IFERROR(VLOOKUP(A536,FRL!A:G,5,FALSE),"")</f>
        <v/>
      </c>
      <c r="K536" s="4" t="str">
        <f>IFERROR(VLOOKUP(A536,Att!A:E,5,FALSE),"")</f>
        <v/>
      </c>
      <c r="L536" s="32" t="str">
        <f>IFERROR(VLOOKUP(A536,Disc!A:C,2,FALSE),"0")</f>
        <v>0</v>
      </c>
      <c r="M536" s="3" t="str">
        <f>IFERROR(VLOOKUP(A536,CA!A:P,8,FALSE),"")</f>
        <v/>
      </c>
      <c r="N536" s="3" t="str">
        <f>IFERROR(VLOOKUP(A536,MA!A:Q,8,FALSE),"")</f>
        <v/>
      </c>
      <c r="O536" s="3" t="str">
        <f>IFERROR(VLOOKUP(A536,SC!A:Q,8,FALSE),"")</f>
        <v/>
      </c>
      <c r="P536" s="3" t="str">
        <f>IFERROR(VLOOKUP(A536,SS!A:P,8,FALSE),"")</f>
        <v/>
      </c>
      <c r="Q536" s="3">
        <f t="shared" si="48"/>
        <v>0</v>
      </c>
      <c r="R536" s="3">
        <f t="shared" si="49"/>
        <v>0</v>
      </c>
      <c r="S536" s="5"/>
      <c r="T536" s="3">
        <f>IFERROR(COUNTIFS(grades!A:A,A536,grades!H:H,"A"),"0")</f>
        <v>0</v>
      </c>
      <c r="U536" s="3">
        <f>IFERROR(COUNTIFS(grades!A:A,A536,grades!H:H,"B"),"0")</f>
        <v>0</v>
      </c>
      <c r="V536" s="3">
        <f>IFERROR(COUNTIFS(grades!A:A,A536,grades!H:H,"C"),"0")</f>
        <v>0</v>
      </c>
      <c r="W536" s="3">
        <f>IFERROR(COUNTIFS(grades!A:A,A536,grades!H:H,"D"),"0")</f>
        <v>0</v>
      </c>
      <c r="X536" s="3">
        <f>IFERROR(COUNTIFS(grades!A:A,A536,grades!H:H,"F"),"0")</f>
        <v>0</v>
      </c>
      <c r="Y536" s="5"/>
      <c r="Z536" s="3" t="str">
        <f>IFERROR(VLOOKUP(A536,'Previous CF'!A:AH,27,FALSE),"")</f>
        <v/>
      </c>
      <c r="AA536" s="6" t="e">
        <f t="shared" si="50"/>
        <v>#VALUE!</v>
      </c>
      <c r="AB536" s="6" t="e">
        <f t="shared" si="51"/>
        <v>#VALUE!</v>
      </c>
      <c r="AC536" s="6" t="e">
        <f t="shared" si="52"/>
        <v>#VALUE!</v>
      </c>
      <c r="AD536" s="3" t="e">
        <f t="shared" si="53"/>
        <v>#VALUE!</v>
      </c>
      <c r="AE536" s="20" t="str">
        <f>IFERROR(VLOOKUP(A536,'Previous CF'!A:AE,31,FALSE),"")</f>
        <v/>
      </c>
      <c r="AF536" s="20" t="str">
        <f>IFERROR(VLOOKUP(A536,'Previous CF'!A:AF,32,FALSE),"")</f>
        <v/>
      </c>
      <c r="AG536" s="12" t="str">
        <f>IFERROR(VLOOKUP(A536,'Previous CF'!A:AI,33,FALSE),"")</f>
        <v/>
      </c>
      <c r="AH536" s="12" t="str">
        <f>IFERROR(VLOOKUP(A536,'Previous CF'!A:AJ,34,FALSE),"")</f>
        <v/>
      </c>
      <c r="AI536" s="12" t="str">
        <f>IFERROR(VLOOKUP(A536,'Previous CF'!A:AK,35,FALSE),"")</f>
        <v/>
      </c>
      <c r="AJ536" s="12" t="str">
        <f>IFERROR(VLOOKUP(A536,'Previous CF'!A:AL,36,FALSE),"")</f>
        <v/>
      </c>
      <c r="AK536" s="12" t="str">
        <f>IFERROR(VLOOKUP(A536,'Previous CF'!A:AM,37,FALSE),"")</f>
        <v/>
      </c>
      <c r="AL536" s="12" t="str">
        <f>IFERROR(VLOOKUP(A536,'Previous CF'!A:AN,38,FALSE),"")</f>
        <v/>
      </c>
      <c r="AM536" s="12" t="str">
        <f>IFERROR(VLOOKUP(A536,'Previous CF'!A:AO,39,FALSE),"")</f>
        <v/>
      </c>
      <c r="AN536" s="12"/>
      <c r="AO536" s="12" t="str">
        <f>IFERROR(VLOOKUP(A536,'Previous CF'!A:AQ,41,FALSE),"")</f>
        <v/>
      </c>
      <c r="AP536" s="12" t="str">
        <f>IFERROR(VLOOKUP(A536,'Previous CF'!A:AR,42,FALSE),"")</f>
        <v/>
      </c>
    </row>
    <row r="537" spans="1:42" x14ac:dyDescent="0.35">
      <c r="A537" s="23">
        <f>HT!A537</f>
        <v>0</v>
      </c>
      <c r="B537" s="23">
        <f>HT!B537</f>
        <v>0</v>
      </c>
      <c r="C537" s="23">
        <f>HT!C537</f>
        <v>0</v>
      </c>
      <c r="D537" s="23">
        <f>HT!D537</f>
        <v>0</v>
      </c>
      <c r="E537" s="3" t="str">
        <f>IFERROR(VLOOKUP(A537,grades!A:P,5,FALSE),"")</f>
        <v/>
      </c>
      <c r="F537" s="3" t="str">
        <f>IFERROR(VLOOKUP(A537,grades!A:Q,6,FALSE),"")</f>
        <v/>
      </c>
      <c r="G537" s="3" t="str">
        <f>IFERROR(VLOOKUP(A537,HT!A:K,8,FALSE),"")</f>
        <v/>
      </c>
      <c r="H537" s="3" t="str">
        <f>IFERROR(VLOOKUP(A537,HT!A:L,12,FALSE),"")</f>
        <v/>
      </c>
      <c r="I537" s="3" t="str">
        <f>IFERROR(VLOOKUP(A537,IEP!A:F,6,FALSE),"")</f>
        <v/>
      </c>
      <c r="J537" s="3" t="str">
        <f>IFERROR(VLOOKUP(A537,FRL!A:G,5,FALSE),"")</f>
        <v/>
      </c>
      <c r="K537" s="4" t="str">
        <f>IFERROR(VLOOKUP(A537,Att!A:E,5,FALSE),"")</f>
        <v/>
      </c>
      <c r="L537" s="32" t="str">
        <f>IFERROR(VLOOKUP(A537,Disc!A:C,2,FALSE),"0")</f>
        <v>0</v>
      </c>
      <c r="M537" s="3" t="str">
        <f>IFERROR(VLOOKUP(A537,CA!A:P,8,FALSE),"")</f>
        <v/>
      </c>
      <c r="N537" s="3" t="str">
        <f>IFERROR(VLOOKUP(A537,MA!A:Q,8,FALSE),"")</f>
        <v/>
      </c>
      <c r="O537" s="3" t="str">
        <f>IFERROR(VLOOKUP(A537,SC!A:Q,8,FALSE),"")</f>
        <v/>
      </c>
      <c r="P537" s="3" t="str">
        <f>IFERROR(VLOOKUP(A537,SS!A:P,8,FALSE),"")</f>
        <v/>
      </c>
      <c r="Q537" s="3">
        <f t="shared" si="48"/>
        <v>0</v>
      </c>
      <c r="R537" s="3">
        <f t="shared" si="49"/>
        <v>0</v>
      </c>
      <c r="S537" s="5"/>
      <c r="T537" s="3">
        <f>IFERROR(COUNTIFS(grades!A:A,A537,grades!H:H,"A"),"0")</f>
        <v>0</v>
      </c>
      <c r="U537" s="3">
        <f>IFERROR(COUNTIFS(grades!A:A,A537,grades!H:H,"B"),"0")</f>
        <v>0</v>
      </c>
      <c r="V537" s="3">
        <f>IFERROR(COUNTIFS(grades!A:A,A537,grades!H:H,"C"),"0")</f>
        <v>0</v>
      </c>
      <c r="W537" s="3">
        <f>IFERROR(COUNTIFS(grades!A:A,A537,grades!H:H,"D"),"0")</f>
        <v>0</v>
      </c>
      <c r="X537" s="3">
        <f>IFERROR(COUNTIFS(grades!A:A,A537,grades!H:H,"F"),"0")</f>
        <v>0</v>
      </c>
      <c r="Y537" s="5"/>
      <c r="Z537" s="3" t="str">
        <f>IFERROR(VLOOKUP(A537,'Previous CF'!A:AH,27,FALSE),"")</f>
        <v/>
      </c>
      <c r="AA537" s="6" t="e">
        <f t="shared" si="50"/>
        <v>#VALUE!</v>
      </c>
      <c r="AB537" s="6" t="e">
        <f t="shared" si="51"/>
        <v>#VALUE!</v>
      </c>
      <c r="AC537" s="6" t="e">
        <f t="shared" si="52"/>
        <v>#VALUE!</v>
      </c>
      <c r="AD537" s="3" t="e">
        <f t="shared" si="53"/>
        <v>#VALUE!</v>
      </c>
      <c r="AE537" s="20" t="str">
        <f>IFERROR(VLOOKUP(A537,'Previous CF'!A:AE,31,FALSE),"")</f>
        <v/>
      </c>
      <c r="AF537" s="20" t="str">
        <f>IFERROR(VLOOKUP(A537,'Previous CF'!A:AF,32,FALSE),"")</f>
        <v/>
      </c>
      <c r="AG537" s="12" t="str">
        <f>IFERROR(VLOOKUP(A537,'Previous CF'!A:AI,33,FALSE),"")</f>
        <v/>
      </c>
      <c r="AH537" s="12" t="str">
        <f>IFERROR(VLOOKUP(A537,'Previous CF'!A:AJ,34,FALSE),"")</f>
        <v/>
      </c>
      <c r="AI537" s="12" t="str">
        <f>IFERROR(VLOOKUP(A537,'Previous CF'!A:AK,35,FALSE),"")</f>
        <v/>
      </c>
      <c r="AJ537" s="12" t="str">
        <f>IFERROR(VLOOKUP(A537,'Previous CF'!A:AL,36,FALSE),"")</f>
        <v/>
      </c>
      <c r="AK537" s="12" t="str">
        <f>IFERROR(VLOOKUP(A537,'Previous CF'!A:AM,37,FALSE),"")</f>
        <v/>
      </c>
      <c r="AL537" s="12" t="str">
        <f>IFERROR(VLOOKUP(A537,'Previous CF'!A:AN,38,FALSE),"")</f>
        <v/>
      </c>
      <c r="AM537" s="12" t="str">
        <f>IFERROR(VLOOKUP(A537,'Previous CF'!A:AO,39,FALSE),"")</f>
        <v/>
      </c>
      <c r="AN537" s="12"/>
      <c r="AO537" s="12" t="str">
        <f>IFERROR(VLOOKUP(A537,'Previous CF'!A:AQ,41,FALSE),"")</f>
        <v/>
      </c>
      <c r="AP537" s="12" t="str">
        <f>IFERROR(VLOOKUP(A537,'Previous CF'!A:AR,42,FALSE),"")</f>
        <v/>
      </c>
    </row>
    <row r="538" spans="1:42" x14ac:dyDescent="0.35">
      <c r="A538" s="23">
        <f>HT!A538</f>
        <v>0</v>
      </c>
      <c r="B538" s="23">
        <f>HT!B538</f>
        <v>0</v>
      </c>
      <c r="C538" s="23">
        <f>HT!C538</f>
        <v>0</v>
      </c>
      <c r="D538" s="23">
        <f>HT!D538</f>
        <v>0</v>
      </c>
      <c r="E538" s="3" t="str">
        <f>IFERROR(VLOOKUP(A538,grades!A:P,5,FALSE),"")</f>
        <v/>
      </c>
      <c r="F538" s="3" t="str">
        <f>IFERROR(VLOOKUP(A538,grades!A:Q,6,FALSE),"")</f>
        <v/>
      </c>
      <c r="G538" s="3" t="str">
        <f>IFERROR(VLOOKUP(A538,HT!A:K,8,FALSE),"")</f>
        <v/>
      </c>
      <c r="H538" s="3" t="str">
        <f>IFERROR(VLOOKUP(A538,HT!A:L,12,FALSE),"")</f>
        <v/>
      </c>
      <c r="I538" s="3" t="str">
        <f>IFERROR(VLOOKUP(A538,IEP!A:F,6,FALSE),"")</f>
        <v/>
      </c>
      <c r="J538" s="3" t="str">
        <f>IFERROR(VLOOKUP(A538,FRL!A:G,5,FALSE),"")</f>
        <v/>
      </c>
      <c r="K538" s="4" t="str">
        <f>IFERROR(VLOOKUP(A538,Att!A:E,5,FALSE),"")</f>
        <v/>
      </c>
      <c r="L538" s="32" t="str">
        <f>IFERROR(VLOOKUP(A538,Disc!A:C,2,FALSE),"0")</f>
        <v>0</v>
      </c>
      <c r="M538" s="3" t="str">
        <f>IFERROR(VLOOKUP(A538,CA!A:P,8,FALSE),"")</f>
        <v/>
      </c>
      <c r="N538" s="3" t="str">
        <f>IFERROR(VLOOKUP(A538,MA!A:Q,8,FALSE),"")</f>
        <v/>
      </c>
      <c r="O538" s="3" t="str">
        <f>IFERROR(VLOOKUP(A538,SC!A:Q,8,FALSE),"")</f>
        <v/>
      </c>
      <c r="P538" s="3" t="str">
        <f>IFERROR(VLOOKUP(A538,SS!A:P,8,FALSE),"")</f>
        <v/>
      </c>
      <c r="Q538" s="3">
        <f t="shared" si="48"/>
        <v>0</v>
      </c>
      <c r="R538" s="3">
        <f t="shared" si="49"/>
        <v>0</v>
      </c>
      <c r="S538" s="5"/>
      <c r="T538" s="3">
        <f>IFERROR(COUNTIFS(grades!A:A,A538,grades!H:H,"A"),"0")</f>
        <v>0</v>
      </c>
      <c r="U538" s="3">
        <f>IFERROR(COUNTIFS(grades!A:A,A538,grades!H:H,"B"),"0")</f>
        <v>0</v>
      </c>
      <c r="V538" s="3">
        <f>IFERROR(COUNTIFS(grades!A:A,A538,grades!H:H,"C"),"0")</f>
        <v>0</v>
      </c>
      <c r="W538" s="3">
        <f>IFERROR(COUNTIFS(grades!A:A,A538,grades!H:H,"D"),"0")</f>
        <v>0</v>
      </c>
      <c r="X538" s="3">
        <f>IFERROR(COUNTIFS(grades!A:A,A538,grades!H:H,"F"),"0")</f>
        <v>0</v>
      </c>
      <c r="Y538" s="5"/>
      <c r="Z538" s="3" t="str">
        <f>IFERROR(VLOOKUP(A538,'Previous CF'!A:AH,27,FALSE),"")</f>
        <v/>
      </c>
      <c r="AA538" s="6" t="e">
        <f t="shared" si="50"/>
        <v>#VALUE!</v>
      </c>
      <c r="AB538" s="6" t="e">
        <f t="shared" si="51"/>
        <v>#VALUE!</v>
      </c>
      <c r="AC538" s="6" t="e">
        <f t="shared" si="52"/>
        <v>#VALUE!</v>
      </c>
      <c r="AD538" s="3" t="e">
        <f t="shared" si="53"/>
        <v>#VALUE!</v>
      </c>
      <c r="AE538" s="20" t="str">
        <f>IFERROR(VLOOKUP(A538,'Previous CF'!A:AE,31,FALSE),"")</f>
        <v/>
      </c>
      <c r="AF538" s="20" t="str">
        <f>IFERROR(VLOOKUP(A538,'Previous CF'!A:AF,32,FALSE),"")</f>
        <v/>
      </c>
      <c r="AG538" s="12" t="str">
        <f>IFERROR(VLOOKUP(A538,'Previous CF'!A:AI,33,FALSE),"")</f>
        <v/>
      </c>
      <c r="AH538" s="12" t="str">
        <f>IFERROR(VLOOKUP(A538,'Previous CF'!A:AJ,34,FALSE),"")</f>
        <v/>
      </c>
      <c r="AI538" s="12" t="str">
        <f>IFERROR(VLOOKUP(A538,'Previous CF'!A:AK,35,FALSE),"")</f>
        <v/>
      </c>
      <c r="AJ538" s="12" t="str">
        <f>IFERROR(VLOOKUP(A538,'Previous CF'!A:AL,36,FALSE),"")</f>
        <v/>
      </c>
      <c r="AK538" s="12" t="str">
        <f>IFERROR(VLOOKUP(A538,'Previous CF'!A:AM,37,FALSE),"")</f>
        <v/>
      </c>
      <c r="AL538" s="12" t="str">
        <f>IFERROR(VLOOKUP(A538,'Previous CF'!A:AN,38,FALSE),"")</f>
        <v/>
      </c>
      <c r="AM538" s="12" t="str">
        <f>IFERROR(VLOOKUP(A538,'Previous CF'!A:AO,39,FALSE),"")</f>
        <v/>
      </c>
      <c r="AN538" s="12"/>
      <c r="AO538" s="12" t="str">
        <f>IFERROR(VLOOKUP(A538,'Previous CF'!A:AQ,41,FALSE),"")</f>
        <v/>
      </c>
      <c r="AP538" s="12" t="str">
        <f>IFERROR(VLOOKUP(A538,'Previous CF'!A:AR,42,FALSE),"")</f>
        <v/>
      </c>
    </row>
    <row r="539" spans="1:42" x14ac:dyDescent="0.35">
      <c r="A539" s="23">
        <f>HT!A539</f>
        <v>0</v>
      </c>
      <c r="B539" s="23">
        <f>HT!B539</f>
        <v>0</v>
      </c>
      <c r="C539" s="23">
        <f>HT!C539</f>
        <v>0</v>
      </c>
      <c r="D539" s="23">
        <f>HT!D539</f>
        <v>0</v>
      </c>
      <c r="E539" s="3" t="str">
        <f>IFERROR(VLOOKUP(A539,grades!A:P,5,FALSE),"")</f>
        <v/>
      </c>
      <c r="F539" s="3" t="str">
        <f>IFERROR(VLOOKUP(A539,grades!A:Q,6,FALSE),"")</f>
        <v/>
      </c>
      <c r="G539" s="3" t="str">
        <f>IFERROR(VLOOKUP(A539,HT!A:K,8,FALSE),"")</f>
        <v/>
      </c>
      <c r="H539" s="3" t="str">
        <f>IFERROR(VLOOKUP(A539,HT!A:L,12,FALSE),"")</f>
        <v/>
      </c>
      <c r="I539" s="3" t="str">
        <f>IFERROR(VLOOKUP(A539,IEP!A:F,6,FALSE),"")</f>
        <v/>
      </c>
      <c r="J539" s="3" t="str">
        <f>IFERROR(VLOOKUP(A539,FRL!A:G,5,FALSE),"")</f>
        <v/>
      </c>
      <c r="K539" s="4" t="str">
        <f>IFERROR(VLOOKUP(A539,Att!A:E,5,FALSE),"")</f>
        <v/>
      </c>
      <c r="L539" s="32" t="str">
        <f>IFERROR(VLOOKUP(A539,Disc!A:C,2,FALSE),"0")</f>
        <v>0</v>
      </c>
      <c r="M539" s="3" t="str">
        <f>IFERROR(VLOOKUP(A539,CA!A:P,8,FALSE),"")</f>
        <v/>
      </c>
      <c r="N539" s="3" t="str">
        <f>IFERROR(VLOOKUP(A539,MA!A:Q,8,FALSE),"")</f>
        <v/>
      </c>
      <c r="O539" s="3" t="str">
        <f>IFERROR(VLOOKUP(A539,SC!A:Q,8,FALSE),"")</f>
        <v/>
      </c>
      <c r="P539" s="3" t="str">
        <f>IFERROR(VLOOKUP(A539,SS!A:P,8,FALSE),"")</f>
        <v/>
      </c>
      <c r="Q539" s="3">
        <f t="shared" si="48"/>
        <v>0</v>
      </c>
      <c r="R539" s="3">
        <f t="shared" si="49"/>
        <v>0</v>
      </c>
      <c r="S539" s="5"/>
      <c r="T539" s="3">
        <f>IFERROR(COUNTIFS(grades!A:A,A539,grades!H:H,"A"),"0")</f>
        <v>0</v>
      </c>
      <c r="U539" s="3">
        <f>IFERROR(COUNTIFS(grades!A:A,A539,grades!H:H,"B"),"0")</f>
        <v>0</v>
      </c>
      <c r="V539" s="3">
        <f>IFERROR(COUNTIFS(grades!A:A,A539,grades!H:H,"C"),"0")</f>
        <v>0</v>
      </c>
      <c r="W539" s="3">
        <f>IFERROR(COUNTIFS(grades!A:A,A539,grades!H:H,"D"),"0")</f>
        <v>0</v>
      </c>
      <c r="X539" s="3">
        <f>IFERROR(COUNTIFS(grades!A:A,A539,grades!H:H,"F"),"0")</f>
        <v>0</v>
      </c>
      <c r="Y539" s="5"/>
      <c r="Z539" s="3" t="str">
        <f>IFERROR(VLOOKUP(A539,'Previous CF'!A:AH,27,FALSE),"")</f>
        <v/>
      </c>
      <c r="AA539" s="6" t="e">
        <f t="shared" si="50"/>
        <v>#VALUE!</v>
      </c>
      <c r="AB539" s="6" t="e">
        <f t="shared" si="51"/>
        <v>#VALUE!</v>
      </c>
      <c r="AC539" s="6" t="e">
        <f t="shared" si="52"/>
        <v>#VALUE!</v>
      </c>
      <c r="AD539" s="3" t="e">
        <f t="shared" si="53"/>
        <v>#VALUE!</v>
      </c>
      <c r="AE539" s="20" t="str">
        <f>IFERROR(VLOOKUP(A539,'Previous CF'!A:AE,31,FALSE),"")</f>
        <v/>
      </c>
      <c r="AF539" s="20" t="str">
        <f>IFERROR(VLOOKUP(A539,'Previous CF'!A:AF,32,FALSE),"")</f>
        <v/>
      </c>
      <c r="AG539" s="12" t="str">
        <f>IFERROR(VLOOKUP(A539,'Previous CF'!A:AI,33,FALSE),"")</f>
        <v/>
      </c>
      <c r="AH539" s="12" t="str">
        <f>IFERROR(VLOOKUP(A539,'Previous CF'!A:AJ,34,FALSE),"")</f>
        <v/>
      </c>
      <c r="AI539" s="12" t="str">
        <f>IFERROR(VLOOKUP(A539,'Previous CF'!A:AK,35,FALSE),"")</f>
        <v/>
      </c>
      <c r="AJ539" s="12" t="str">
        <f>IFERROR(VLOOKUP(A539,'Previous CF'!A:AL,36,FALSE),"")</f>
        <v/>
      </c>
      <c r="AK539" s="12" t="str">
        <f>IFERROR(VLOOKUP(A539,'Previous CF'!A:AM,37,FALSE),"")</f>
        <v/>
      </c>
      <c r="AL539" s="12" t="str">
        <f>IFERROR(VLOOKUP(A539,'Previous CF'!A:AN,38,FALSE),"")</f>
        <v/>
      </c>
      <c r="AM539" s="12" t="str">
        <f>IFERROR(VLOOKUP(A539,'Previous CF'!A:AO,39,FALSE),"")</f>
        <v/>
      </c>
      <c r="AN539" s="12"/>
      <c r="AO539" s="12" t="str">
        <f>IFERROR(VLOOKUP(A539,'Previous CF'!A:AQ,41,FALSE),"")</f>
        <v/>
      </c>
      <c r="AP539" s="12" t="str">
        <f>IFERROR(VLOOKUP(A539,'Previous CF'!A:AR,42,FALSE),"")</f>
        <v/>
      </c>
    </row>
    <row r="540" spans="1:42" x14ac:dyDescent="0.35">
      <c r="A540" s="23">
        <f>HT!A540</f>
        <v>0</v>
      </c>
      <c r="B540" s="23">
        <f>HT!B540</f>
        <v>0</v>
      </c>
      <c r="C540" s="23">
        <f>HT!C540</f>
        <v>0</v>
      </c>
      <c r="D540" s="23">
        <f>HT!D540</f>
        <v>0</v>
      </c>
      <c r="E540" s="3" t="str">
        <f>IFERROR(VLOOKUP(A540,grades!A:P,5,FALSE),"")</f>
        <v/>
      </c>
      <c r="F540" s="3" t="str">
        <f>IFERROR(VLOOKUP(A540,grades!A:Q,6,FALSE),"")</f>
        <v/>
      </c>
      <c r="G540" s="3" t="str">
        <f>IFERROR(VLOOKUP(A540,HT!A:K,8,FALSE),"")</f>
        <v/>
      </c>
      <c r="H540" s="3" t="str">
        <f>IFERROR(VLOOKUP(A540,HT!A:L,12,FALSE),"")</f>
        <v/>
      </c>
      <c r="I540" s="3" t="str">
        <f>IFERROR(VLOOKUP(A540,IEP!A:F,6,FALSE),"")</f>
        <v/>
      </c>
      <c r="J540" s="3" t="str">
        <f>IFERROR(VLOOKUP(A540,FRL!A:G,5,FALSE),"")</f>
        <v/>
      </c>
      <c r="K540" s="4" t="str">
        <f>IFERROR(VLOOKUP(A540,Att!A:E,5,FALSE),"")</f>
        <v/>
      </c>
      <c r="L540" s="32" t="str">
        <f>IFERROR(VLOOKUP(A540,Disc!A:C,2,FALSE),"0")</f>
        <v>0</v>
      </c>
      <c r="M540" s="3" t="str">
        <f>IFERROR(VLOOKUP(A540,CA!A:P,8,FALSE),"")</f>
        <v/>
      </c>
      <c r="N540" s="3" t="str">
        <f>IFERROR(VLOOKUP(A540,MA!A:Q,8,FALSE),"")</f>
        <v/>
      </c>
      <c r="O540" s="3" t="str">
        <f>IFERROR(VLOOKUP(A540,SC!A:Q,8,FALSE),"")</f>
        <v/>
      </c>
      <c r="P540" s="3" t="str">
        <f>IFERROR(VLOOKUP(A540,SS!A:P,8,FALSE),"")</f>
        <v/>
      </c>
      <c r="Q540" s="3">
        <f t="shared" si="48"/>
        <v>0</v>
      </c>
      <c r="R540" s="3">
        <f t="shared" si="49"/>
        <v>0</v>
      </c>
      <c r="S540" s="5"/>
      <c r="T540" s="3">
        <f>IFERROR(COUNTIFS(grades!A:A,A540,grades!H:H,"A"),"0")</f>
        <v>0</v>
      </c>
      <c r="U540" s="3">
        <f>IFERROR(COUNTIFS(grades!A:A,A540,grades!H:H,"B"),"0")</f>
        <v>0</v>
      </c>
      <c r="V540" s="3">
        <f>IFERROR(COUNTIFS(grades!A:A,A540,grades!H:H,"C"),"0")</f>
        <v>0</v>
      </c>
      <c r="W540" s="3">
        <f>IFERROR(COUNTIFS(grades!A:A,A540,grades!H:H,"D"),"0")</f>
        <v>0</v>
      </c>
      <c r="X540" s="3">
        <f>IFERROR(COUNTIFS(grades!A:A,A540,grades!H:H,"F"),"0")</f>
        <v>0</v>
      </c>
      <c r="Y540" s="5"/>
      <c r="Z540" s="3" t="str">
        <f>IFERROR(VLOOKUP(A540,'Previous CF'!A:AH,27,FALSE),"")</f>
        <v/>
      </c>
      <c r="AA540" s="6" t="e">
        <f t="shared" si="50"/>
        <v>#VALUE!</v>
      </c>
      <c r="AB540" s="6" t="e">
        <f t="shared" si="51"/>
        <v>#VALUE!</v>
      </c>
      <c r="AC540" s="6" t="e">
        <f t="shared" si="52"/>
        <v>#VALUE!</v>
      </c>
      <c r="AD540" s="3" t="e">
        <f t="shared" si="53"/>
        <v>#VALUE!</v>
      </c>
      <c r="AE540" s="20" t="str">
        <f>IFERROR(VLOOKUP(A540,'Previous CF'!A:AE,31,FALSE),"")</f>
        <v/>
      </c>
      <c r="AF540" s="20" t="str">
        <f>IFERROR(VLOOKUP(A540,'Previous CF'!A:AF,32,FALSE),"")</f>
        <v/>
      </c>
      <c r="AG540" s="12" t="str">
        <f>IFERROR(VLOOKUP(A540,'Previous CF'!A:AI,33,FALSE),"")</f>
        <v/>
      </c>
      <c r="AH540" s="12" t="str">
        <f>IFERROR(VLOOKUP(A540,'Previous CF'!A:AJ,34,FALSE),"")</f>
        <v/>
      </c>
      <c r="AI540" s="12" t="str">
        <f>IFERROR(VLOOKUP(A540,'Previous CF'!A:AK,35,FALSE),"")</f>
        <v/>
      </c>
      <c r="AJ540" s="12" t="str">
        <f>IFERROR(VLOOKUP(A540,'Previous CF'!A:AL,36,FALSE),"")</f>
        <v/>
      </c>
      <c r="AK540" s="12" t="str">
        <f>IFERROR(VLOOKUP(A540,'Previous CF'!A:AM,37,FALSE),"")</f>
        <v/>
      </c>
      <c r="AL540" s="12" t="str">
        <f>IFERROR(VLOOKUP(A540,'Previous CF'!A:AN,38,FALSE),"")</f>
        <v/>
      </c>
      <c r="AM540" s="12" t="str">
        <f>IFERROR(VLOOKUP(A540,'Previous CF'!A:AO,39,FALSE),"")</f>
        <v/>
      </c>
      <c r="AN540" s="12"/>
      <c r="AO540" s="12" t="str">
        <f>IFERROR(VLOOKUP(A540,'Previous CF'!A:AQ,41,FALSE),"")</f>
        <v/>
      </c>
      <c r="AP540" s="12" t="str">
        <f>IFERROR(VLOOKUP(A540,'Previous CF'!A:AR,42,FALSE),"")</f>
        <v/>
      </c>
    </row>
    <row r="541" spans="1:42" x14ac:dyDescent="0.35">
      <c r="A541" s="23">
        <f>HT!A541</f>
        <v>0</v>
      </c>
      <c r="B541" s="23">
        <f>HT!B541</f>
        <v>0</v>
      </c>
      <c r="C541" s="23">
        <f>HT!C541</f>
        <v>0</v>
      </c>
      <c r="D541" s="23">
        <f>HT!D541</f>
        <v>0</v>
      </c>
      <c r="E541" s="3" t="str">
        <f>IFERROR(VLOOKUP(A541,grades!A:P,5,FALSE),"")</f>
        <v/>
      </c>
      <c r="F541" s="3" t="str">
        <f>IFERROR(VLOOKUP(A541,grades!A:Q,6,FALSE),"")</f>
        <v/>
      </c>
      <c r="G541" s="3" t="str">
        <f>IFERROR(VLOOKUP(A541,HT!A:K,8,FALSE),"")</f>
        <v/>
      </c>
      <c r="H541" s="3" t="str">
        <f>IFERROR(VLOOKUP(A541,HT!A:L,12,FALSE),"")</f>
        <v/>
      </c>
      <c r="I541" s="3" t="str">
        <f>IFERROR(VLOOKUP(A541,IEP!A:F,6,FALSE),"")</f>
        <v/>
      </c>
      <c r="J541" s="3" t="str">
        <f>IFERROR(VLOOKUP(A541,FRL!A:G,5,FALSE),"")</f>
        <v/>
      </c>
      <c r="K541" s="4" t="str">
        <f>IFERROR(VLOOKUP(A541,Att!A:E,5,FALSE),"")</f>
        <v/>
      </c>
      <c r="L541" s="32" t="str">
        <f>IFERROR(VLOOKUP(A541,Disc!A:C,2,FALSE),"0")</f>
        <v>0</v>
      </c>
      <c r="M541" s="3" t="str">
        <f>IFERROR(VLOOKUP(A541,CA!A:P,8,FALSE),"")</f>
        <v/>
      </c>
      <c r="N541" s="3" t="str">
        <f>IFERROR(VLOOKUP(A541,MA!A:Q,8,FALSE),"")</f>
        <v/>
      </c>
      <c r="O541" s="3" t="str">
        <f>IFERROR(VLOOKUP(A541,SC!A:Q,8,FALSE),"")</f>
        <v/>
      </c>
      <c r="P541" s="3" t="str">
        <f>IFERROR(VLOOKUP(A541,SS!A:P,8,FALSE),"")</f>
        <v/>
      </c>
      <c r="Q541" s="3">
        <f t="shared" si="48"/>
        <v>0</v>
      </c>
      <c r="R541" s="3">
        <f t="shared" si="49"/>
        <v>0</v>
      </c>
      <c r="S541" s="5"/>
      <c r="T541" s="3">
        <f>IFERROR(COUNTIFS(grades!A:A,A541,grades!H:H,"A"),"0")</f>
        <v>0</v>
      </c>
      <c r="U541" s="3">
        <f>IFERROR(COUNTIFS(grades!A:A,A541,grades!H:H,"B"),"0")</f>
        <v>0</v>
      </c>
      <c r="V541" s="3">
        <f>IFERROR(COUNTIFS(grades!A:A,A541,grades!H:H,"C"),"0")</f>
        <v>0</v>
      </c>
      <c r="W541" s="3">
        <f>IFERROR(COUNTIFS(grades!A:A,A541,grades!H:H,"D"),"0")</f>
        <v>0</v>
      </c>
      <c r="X541" s="3">
        <f>IFERROR(COUNTIFS(grades!A:A,A541,grades!H:H,"F"),"0")</f>
        <v>0</v>
      </c>
      <c r="Y541" s="5"/>
      <c r="Z541" s="3" t="str">
        <f>IFERROR(VLOOKUP(A541,'Previous CF'!A:AH,27,FALSE),"")</f>
        <v/>
      </c>
      <c r="AA541" s="6" t="e">
        <f t="shared" si="50"/>
        <v>#VALUE!</v>
      </c>
      <c r="AB541" s="6" t="e">
        <f t="shared" si="51"/>
        <v>#VALUE!</v>
      </c>
      <c r="AC541" s="6" t="e">
        <f t="shared" si="52"/>
        <v>#VALUE!</v>
      </c>
      <c r="AD541" s="3" t="e">
        <f t="shared" si="53"/>
        <v>#VALUE!</v>
      </c>
      <c r="AE541" s="20" t="str">
        <f>IFERROR(VLOOKUP(A541,'Previous CF'!A:AE,31,FALSE),"")</f>
        <v/>
      </c>
      <c r="AF541" s="20" t="str">
        <f>IFERROR(VLOOKUP(A541,'Previous CF'!A:AF,32,FALSE),"")</f>
        <v/>
      </c>
      <c r="AG541" s="12" t="str">
        <f>IFERROR(VLOOKUP(A541,'Previous CF'!A:AI,33,FALSE),"")</f>
        <v/>
      </c>
      <c r="AH541" s="12" t="str">
        <f>IFERROR(VLOOKUP(A541,'Previous CF'!A:AJ,34,FALSE),"")</f>
        <v/>
      </c>
      <c r="AI541" s="12" t="str">
        <f>IFERROR(VLOOKUP(A541,'Previous CF'!A:AK,35,FALSE),"")</f>
        <v/>
      </c>
      <c r="AJ541" s="12" t="str">
        <f>IFERROR(VLOOKUP(A541,'Previous CF'!A:AL,36,FALSE),"")</f>
        <v/>
      </c>
      <c r="AK541" s="12" t="str">
        <f>IFERROR(VLOOKUP(A541,'Previous CF'!A:AM,37,FALSE),"")</f>
        <v/>
      </c>
      <c r="AL541" s="12" t="str">
        <f>IFERROR(VLOOKUP(A541,'Previous CF'!A:AN,38,FALSE),"")</f>
        <v/>
      </c>
      <c r="AM541" s="12" t="str">
        <f>IFERROR(VLOOKUP(A541,'Previous CF'!A:AO,39,FALSE),"")</f>
        <v/>
      </c>
      <c r="AN541" s="12"/>
      <c r="AO541" s="12" t="str">
        <f>IFERROR(VLOOKUP(A541,'Previous CF'!A:AQ,41,FALSE),"")</f>
        <v/>
      </c>
      <c r="AP541" s="12" t="str">
        <f>IFERROR(VLOOKUP(A541,'Previous CF'!A:AR,42,FALSE),"")</f>
        <v/>
      </c>
    </row>
    <row r="542" spans="1:42" x14ac:dyDescent="0.35">
      <c r="A542" s="23">
        <f>HT!A542</f>
        <v>0</v>
      </c>
      <c r="B542" s="23">
        <f>HT!B542</f>
        <v>0</v>
      </c>
      <c r="C542" s="23">
        <f>HT!C542</f>
        <v>0</v>
      </c>
      <c r="D542" s="23">
        <f>HT!D542</f>
        <v>0</v>
      </c>
      <c r="E542" s="3" t="str">
        <f>IFERROR(VLOOKUP(A542,grades!A:P,5,FALSE),"")</f>
        <v/>
      </c>
      <c r="F542" s="3" t="str">
        <f>IFERROR(VLOOKUP(A542,grades!A:Q,6,FALSE),"")</f>
        <v/>
      </c>
      <c r="G542" s="3" t="str">
        <f>IFERROR(VLOOKUP(A542,HT!A:K,8,FALSE),"")</f>
        <v/>
      </c>
      <c r="H542" s="3" t="str">
        <f>IFERROR(VLOOKUP(A542,HT!A:L,12,FALSE),"")</f>
        <v/>
      </c>
      <c r="I542" s="3" t="str">
        <f>IFERROR(VLOOKUP(A542,IEP!A:F,6,FALSE),"")</f>
        <v/>
      </c>
      <c r="J542" s="3" t="str">
        <f>IFERROR(VLOOKUP(A542,FRL!A:G,5,FALSE),"")</f>
        <v/>
      </c>
      <c r="K542" s="4" t="str">
        <f>IFERROR(VLOOKUP(A542,Att!A:E,5,FALSE),"")</f>
        <v/>
      </c>
      <c r="L542" s="32" t="str">
        <f>IFERROR(VLOOKUP(A542,Disc!A:C,2,FALSE),"0")</f>
        <v>0</v>
      </c>
      <c r="M542" s="3" t="str">
        <f>IFERROR(VLOOKUP(A542,CA!A:P,8,FALSE),"")</f>
        <v/>
      </c>
      <c r="N542" s="3" t="str">
        <f>IFERROR(VLOOKUP(A542,MA!A:Q,8,FALSE),"")</f>
        <v/>
      </c>
      <c r="O542" s="3" t="str">
        <f>IFERROR(VLOOKUP(A542,SC!A:Q,8,FALSE),"")</f>
        <v/>
      </c>
      <c r="P542" s="3" t="str">
        <f>IFERROR(VLOOKUP(A542,SS!A:P,8,FALSE),"")</f>
        <v/>
      </c>
      <c r="Q542" s="3">
        <f t="shared" si="48"/>
        <v>0</v>
      </c>
      <c r="R542" s="3">
        <f t="shared" si="49"/>
        <v>0</v>
      </c>
      <c r="S542" s="5"/>
      <c r="T542" s="3">
        <f>IFERROR(COUNTIFS(grades!A:A,A542,grades!H:H,"A"),"0")</f>
        <v>0</v>
      </c>
      <c r="U542" s="3">
        <f>IFERROR(COUNTIFS(grades!A:A,A542,grades!H:H,"B"),"0")</f>
        <v>0</v>
      </c>
      <c r="V542" s="3">
        <f>IFERROR(COUNTIFS(grades!A:A,A542,grades!H:H,"C"),"0")</f>
        <v>0</v>
      </c>
      <c r="W542" s="3">
        <f>IFERROR(COUNTIFS(grades!A:A,A542,grades!H:H,"D"),"0")</f>
        <v>0</v>
      </c>
      <c r="X542" s="3">
        <f>IFERROR(COUNTIFS(grades!A:A,A542,grades!H:H,"F"),"0")</f>
        <v>0</v>
      </c>
      <c r="Y542" s="5"/>
      <c r="Z542" s="3" t="str">
        <f>IFERROR(VLOOKUP(A542,'Previous CF'!A:AH,27,FALSE),"")</f>
        <v/>
      </c>
      <c r="AA542" s="6" t="e">
        <f t="shared" si="50"/>
        <v>#VALUE!</v>
      </c>
      <c r="AB542" s="6" t="e">
        <f t="shared" si="51"/>
        <v>#VALUE!</v>
      </c>
      <c r="AC542" s="6" t="e">
        <f t="shared" si="52"/>
        <v>#VALUE!</v>
      </c>
      <c r="AD542" s="3" t="e">
        <f t="shared" si="53"/>
        <v>#VALUE!</v>
      </c>
      <c r="AE542" s="20" t="str">
        <f>IFERROR(VLOOKUP(A542,'Previous CF'!A:AE,31,FALSE),"")</f>
        <v/>
      </c>
      <c r="AF542" s="20" t="str">
        <f>IFERROR(VLOOKUP(A542,'Previous CF'!A:AF,32,FALSE),"")</f>
        <v/>
      </c>
      <c r="AG542" s="12" t="str">
        <f>IFERROR(VLOOKUP(A542,'Previous CF'!A:AI,33,FALSE),"")</f>
        <v/>
      </c>
      <c r="AH542" s="12" t="str">
        <f>IFERROR(VLOOKUP(A542,'Previous CF'!A:AJ,34,FALSE),"")</f>
        <v/>
      </c>
      <c r="AI542" s="12" t="str">
        <f>IFERROR(VLOOKUP(A542,'Previous CF'!A:AK,35,FALSE),"")</f>
        <v/>
      </c>
      <c r="AJ542" s="12" t="str">
        <f>IFERROR(VLOOKUP(A542,'Previous CF'!A:AL,36,FALSE),"")</f>
        <v/>
      </c>
      <c r="AK542" s="12" t="str">
        <f>IFERROR(VLOOKUP(A542,'Previous CF'!A:AM,37,FALSE),"")</f>
        <v/>
      </c>
      <c r="AL542" s="12" t="str">
        <f>IFERROR(VLOOKUP(A542,'Previous CF'!A:AN,38,FALSE),"")</f>
        <v/>
      </c>
      <c r="AM542" s="12" t="str">
        <f>IFERROR(VLOOKUP(A542,'Previous CF'!A:AO,39,FALSE),"")</f>
        <v/>
      </c>
      <c r="AN542" s="12"/>
      <c r="AO542" s="12" t="str">
        <f>IFERROR(VLOOKUP(A542,'Previous CF'!A:AQ,41,FALSE),"")</f>
        <v/>
      </c>
      <c r="AP542" s="12" t="str">
        <f>IFERROR(VLOOKUP(A542,'Previous CF'!A:AR,42,FALSE),"")</f>
        <v/>
      </c>
    </row>
    <row r="543" spans="1:42" x14ac:dyDescent="0.35">
      <c r="A543" s="23">
        <f>HT!A543</f>
        <v>0</v>
      </c>
      <c r="B543" s="23">
        <f>HT!B543</f>
        <v>0</v>
      </c>
      <c r="C543" s="23">
        <f>HT!C543</f>
        <v>0</v>
      </c>
      <c r="D543" s="23">
        <f>HT!D543</f>
        <v>0</v>
      </c>
      <c r="E543" s="3" t="str">
        <f>IFERROR(VLOOKUP(A543,grades!A:P,5,FALSE),"")</f>
        <v/>
      </c>
      <c r="F543" s="3" t="str">
        <f>IFERROR(VLOOKUP(A543,grades!A:Q,6,FALSE),"")</f>
        <v/>
      </c>
      <c r="G543" s="3" t="str">
        <f>IFERROR(VLOOKUP(A543,HT!A:K,8,FALSE),"")</f>
        <v/>
      </c>
      <c r="H543" s="3" t="str">
        <f>IFERROR(VLOOKUP(A543,HT!A:L,12,FALSE),"")</f>
        <v/>
      </c>
      <c r="I543" s="3" t="str">
        <f>IFERROR(VLOOKUP(A543,IEP!A:F,6,FALSE),"")</f>
        <v/>
      </c>
      <c r="J543" s="3" t="str">
        <f>IFERROR(VLOOKUP(A543,FRL!A:G,5,FALSE),"")</f>
        <v/>
      </c>
      <c r="K543" s="4" t="str">
        <f>IFERROR(VLOOKUP(A543,Att!A:E,5,FALSE),"")</f>
        <v/>
      </c>
      <c r="L543" s="32" t="str">
        <f>IFERROR(VLOOKUP(A543,Disc!A:C,2,FALSE),"0")</f>
        <v>0</v>
      </c>
      <c r="M543" s="3" t="str">
        <f>IFERROR(VLOOKUP(A543,CA!A:P,8,FALSE),"")</f>
        <v/>
      </c>
      <c r="N543" s="3" t="str">
        <f>IFERROR(VLOOKUP(A543,MA!A:Q,8,FALSE),"")</f>
        <v/>
      </c>
      <c r="O543" s="3" t="str">
        <f>IFERROR(VLOOKUP(A543,SC!A:Q,8,FALSE),"")</f>
        <v/>
      </c>
      <c r="P543" s="3" t="str">
        <f>IFERROR(VLOOKUP(A543,SS!A:P,8,FALSE),"")</f>
        <v/>
      </c>
      <c r="Q543" s="3">
        <f t="shared" si="48"/>
        <v>0</v>
      </c>
      <c r="R543" s="3">
        <f t="shared" si="49"/>
        <v>0</v>
      </c>
      <c r="S543" s="5"/>
      <c r="T543" s="3">
        <f>IFERROR(COUNTIFS(grades!A:A,A543,grades!H:H,"A"),"0")</f>
        <v>0</v>
      </c>
      <c r="U543" s="3">
        <f>IFERROR(COUNTIFS(grades!A:A,A543,grades!H:H,"B"),"0")</f>
        <v>0</v>
      </c>
      <c r="V543" s="3">
        <f>IFERROR(COUNTIFS(grades!A:A,A543,grades!H:H,"C"),"0")</f>
        <v>0</v>
      </c>
      <c r="W543" s="3">
        <f>IFERROR(COUNTIFS(grades!A:A,A543,grades!H:H,"D"),"0")</f>
        <v>0</v>
      </c>
      <c r="X543" s="3">
        <f>IFERROR(COUNTIFS(grades!A:A,A543,grades!H:H,"F"),"0")</f>
        <v>0</v>
      </c>
      <c r="Y543" s="5"/>
      <c r="Z543" s="3" t="str">
        <f>IFERROR(VLOOKUP(A543,'Previous CF'!A:AH,27,FALSE),"")</f>
        <v/>
      </c>
      <c r="AA543" s="6" t="e">
        <f t="shared" si="50"/>
        <v>#VALUE!</v>
      </c>
      <c r="AB543" s="6" t="e">
        <f t="shared" si="51"/>
        <v>#VALUE!</v>
      </c>
      <c r="AC543" s="6" t="e">
        <f t="shared" si="52"/>
        <v>#VALUE!</v>
      </c>
      <c r="AD543" s="3" t="e">
        <f t="shared" si="53"/>
        <v>#VALUE!</v>
      </c>
      <c r="AE543" s="20" t="str">
        <f>IFERROR(VLOOKUP(A543,'Previous CF'!A:AE,31,FALSE),"")</f>
        <v/>
      </c>
      <c r="AF543" s="20" t="str">
        <f>IFERROR(VLOOKUP(A543,'Previous CF'!A:AF,32,FALSE),"")</f>
        <v/>
      </c>
      <c r="AG543" s="12" t="str">
        <f>IFERROR(VLOOKUP(A543,'Previous CF'!A:AI,33,FALSE),"")</f>
        <v/>
      </c>
      <c r="AH543" s="12" t="str">
        <f>IFERROR(VLOOKUP(A543,'Previous CF'!A:AJ,34,FALSE),"")</f>
        <v/>
      </c>
      <c r="AI543" s="12" t="str">
        <f>IFERROR(VLOOKUP(A543,'Previous CF'!A:AK,35,FALSE),"")</f>
        <v/>
      </c>
      <c r="AJ543" s="12" t="str">
        <f>IFERROR(VLOOKUP(A543,'Previous CF'!A:AL,36,FALSE),"")</f>
        <v/>
      </c>
      <c r="AK543" s="12" t="str">
        <f>IFERROR(VLOOKUP(A543,'Previous CF'!A:AM,37,FALSE),"")</f>
        <v/>
      </c>
      <c r="AL543" s="12" t="str">
        <f>IFERROR(VLOOKUP(A543,'Previous CF'!A:AN,38,FALSE),"")</f>
        <v/>
      </c>
      <c r="AM543" s="12" t="str">
        <f>IFERROR(VLOOKUP(A543,'Previous CF'!A:AO,39,FALSE),"")</f>
        <v/>
      </c>
      <c r="AN543" s="12"/>
      <c r="AO543" s="12" t="str">
        <f>IFERROR(VLOOKUP(A543,'Previous CF'!A:AQ,41,FALSE),"")</f>
        <v/>
      </c>
      <c r="AP543" s="12" t="str">
        <f>IFERROR(VLOOKUP(A543,'Previous CF'!A:AR,42,FALSE),"")</f>
        <v/>
      </c>
    </row>
    <row r="544" spans="1:42" x14ac:dyDescent="0.35">
      <c r="A544" s="23">
        <f>HT!A544</f>
        <v>0</v>
      </c>
      <c r="B544" s="23">
        <f>HT!B544</f>
        <v>0</v>
      </c>
      <c r="C544" s="23">
        <f>HT!C544</f>
        <v>0</v>
      </c>
      <c r="D544" s="23">
        <f>HT!D544</f>
        <v>0</v>
      </c>
      <c r="E544" s="3" t="str">
        <f>IFERROR(VLOOKUP(A544,grades!A:P,5,FALSE),"")</f>
        <v/>
      </c>
      <c r="F544" s="3" t="str">
        <f>IFERROR(VLOOKUP(A544,grades!A:Q,6,FALSE),"")</f>
        <v/>
      </c>
      <c r="G544" s="3" t="str">
        <f>IFERROR(VLOOKUP(A544,HT!A:K,8,FALSE),"")</f>
        <v/>
      </c>
      <c r="H544" s="3" t="str">
        <f>IFERROR(VLOOKUP(A544,HT!A:L,12,FALSE),"")</f>
        <v/>
      </c>
      <c r="I544" s="3" t="str">
        <f>IFERROR(VLOOKUP(A544,IEP!A:F,6,FALSE),"")</f>
        <v/>
      </c>
      <c r="J544" s="3" t="str">
        <f>IFERROR(VLOOKUP(A544,FRL!A:G,5,FALSE),"")</f>
        <v/>
      </c>
      <c r="K544" s="4" t="str">
        <f>IFERROR(VLOOKUP(A544,Att!A:E,5,FALSE),"")</f>
        <v/>
      </c>
      <c r="L544" s="32" t="str">
        <f>IFERROR(VLOOKUP(A544,Disc!A:C,2,FALSE),"0")</f>
        <v>0</v>
      </c>
      <c r="M544" s="3" t="str">
        <f>IFERROR(VLOOKUP(A544,CA!A:P,8,FALSE),"")</f>
        <v/>
      </c>
      <c r="N544" s="3" t="str">
        <f>IFERROR(VLOOKUP(A544,MA!A:Q,8,FALSE),"")</f>
        <v/>
      </c>
      <c r="O544" s="3" t="str">
        <f>IFERROR(VLOOKUP(A544,SC!A:Q,8,FALSE),"")</f>
        <v/>
      </c>
      <c r="P544" s="3" t="str">
        <f>IFERROR(VLOOKUP(A544,SS!A:P,8,FALSE),"")</f>
        <v/>
      </c>
      <c r="Q544" s="3">
        <f t="shared" si="48"/>
        <v>0</v>
      </c>
      <c r="R544" s="3">
        <f t="shared" si="49"/>
        <v>0</v>
      </c>
      <c r="S544" s="5"/>
      <c r="T544" s="3">
        <f>IFERROR(COUNTIFS(grades!A:A,A544,grades!H:H,"A"),"0")</f>
        <v>0</v>
      </c>
      <c r="U544" s="3">
        <f>IFERROR(COUNTIFS(grades!A:A,A544,grades!H:H,"B"),"0")</f>
        <v>0</v>
      </c>
      <c r="V544" s="3">
        <f>IFERROR(COUNTIFS(grades!A:A,A544,grades!H:H,"C"),"0")</f>
        <v>0</v>
      </c>
      <c r="W544" s="3">
        <f>IFERROR(COUNTIFS(grades!A:A,A544,grades!H:H,"D"),"0")</f>
        <v>0</v>
      </c>
      <c r="X544" s="3">
        <f>IFERROR(COUNTIFS(grades!A:A,A544,grades!H:H,"F"),"0")</f>
        <v>0</v>
      </c>
      <c r="Y544" s="5"/>
      <c r="Z544" s="3" t="str">
        <f>IFERROR(VLOOKUP(A544,'Previous CF'!A:AH,27,FALSE),"")</f>
        <v/>
      </c>
      <c r="AA544" s="6" t="e">
        <f t="shared" si="50"/>
        <v>#VALUE!</v>
      </c>
      <c r="AB544" s="6" t="e">
        <f t="shared" si="51"/>
        <v>#VALUE!</v>
      </c>
      <c r="AC544" s="6" t="e">
        <f t="shared" si="52"/>
        <v>#VALUE!</v>
      </c>
      <c r="AD544" s="3" t="e">
        <f t="shared" si="53"/>
        <v>#VALUE!</v>
      </c>
      <c r="AE544" s="20" t="str">
        <f>IFERROR(VLOOKUP(A544,'Previous CF'!A:AE,31,FALSE),"")</f>
        <v/>
      </c>
      <c r="AF544" s="20" t="str">
        <f>IFERROR(VLOOKUP(A544,'Previous CF'!A:AF,32,FALSE),"")</f>
        <v/>
      </c>
      <c r="AG544" s="12" t="str">
        <f>IFERROR(VLOOKUP(A544,'Previous CF'!A:AI,33,FALSE),"")</f>
        <v/>
      </c>
      <c r="AH544" s="12" t="str">
        <f>IFERROR(VLOOKUP(A544,'Previous CF'!A:AJ,34,FALSE),"")</f>
        <v/>
      </c>
      <c r="AI544" s="12" t="str">
        <f>IFERROR(VLOOKUP(A544,'Previous CF'!A:AK,35,FALSE),"")</f>
        <v/>
      </c>
      <c r="AJ544" s="12" t="str">
        <f>IFERROR(VLOOKUP(A544,'Previous CF'!A:AL,36,FALSE),"")</f>
        <v/>
      </c>
      <c r="AK544" s="12" t="str">
        <f>IFERROR(VLOOKUP(A544,'Previous CF'!A:AM,37,FALSE),"")</f>
        <v/>
      </c>
      <c r="AL544" s="12" t="str">
        <f>IFERROR(VLOOKUP(A544,'Previous CF'!A:AN,38,FALSE),"")</f>
        <v/>
      </c>
      <c r="AM544" s="12" t="str">
        <f>IFERROR(VLOOKUP(A544,'Previous CF'!A:AO,39,FALSE),"")</f>
        <v/>
      </c>
      <c r="AN544" s="12"/>
      <c r="AO544" s="12" t="str">
        <f>IFERROR(VLOOKUP(A544,'Previous CF'!A:AQ,41,FALSE),"")</f>
        <v/>
      </c>
      <c r="AP544" s="12" t="str">
        <f>IFERROR(VLOOKUP(A544,'Previous CF'!A:AR,42,FALSE),"")</f>
        <v/>
      </c>
    </row>
    <row r="545" spans="1:42" x14ac:dyDescent="0.35">
      <c r="A545" s="23">
        <f>HT!A545</f>
        <v>0</v>
      </c>
      <c r="B545" s="23">
        <f>HT!B545</f>
        <v>0</v>
      </c>
      <c r="C545" s="23">
        <f>HT!C545</f>
        <v>0</v>
      </c>
      <c r="D545" s="23">
        <f>HT!D545</f>
        <v>0</v>
      </c>
      <c r="E545" s="3" t="str">
        <f>IFERROR(VLOOKUP(A545,grades!A:P,5,FALSE),"")</f>
        <v/>
      </c>
      <c r="F545" s="3" t="str">
        <f>IFERROR(VLOOKUP(A545,grades!A:Q,6,FALSE),"")</f>
        <v/>
      </c>
      <c r="G545" s="3" t="str">
        <f>IFERROR(VLOOKUP(A545,HT!A:K,8,FALSE),"")</f>
        <v/>
      </c>
      <c r="H545" s="3" t="str">
        <f>IFERROR(VLOOKUP(A545,HT!A:L,12,FALSE),"")</f>
        <v/>
      </c>
      <c r="I545" s="3" t="str">
        <f>IFERROR(VLOOKUP(A545,IEP!A:F,6,FALSE),"")</f>
        <v/>
      </c>
      <c r="J545" s="3" t="str">
        <f>IFERROR(VLOOKUP(A545,FRL!A:G,5,FALSE),"")</f>
        <v/>
      </c>
      <c r="K545" s="4" t="str">
        <f>IFERROR(VLOOKUP(A545,Att!A:E,5,FALSE),"")</f>
        <v/>
      </c>
      <c r="L545" s="32" t="str">
        <f>IFERROR(VLOOKUP(A545,Disc!A:C,2,FALSE),"0")</f>
        <v>0</v>
      </c>
      <c r="M545" s="3" t="str">
        <f>IFERROR(VLOOKUP(A545,CA!A:P,8,FALSE),"")</f>
        <v/>
      </c>
      <c r="N545" s="3" t="str">
        <f>IFERROR(VLOOKUP(A545,MA!A:Q,8,FALSE),"")</f>
        <v/>
      </c>
      <c r="O545" s="3" t="str">
        <f>IFERROR(VLOOKUP(A545,SC!A:Q,8,FALSE),"")</f>
        <v/>
      </c>
      <c r="P545" s="3" t="str">
        <f>IFERROR(VLOOKUP(A545,SS!A:P,8,FALSE),"")</f>
        <v/>
      </c>
      <c r="Q545" s="3">
        <f t="shared" si="48"/>
        <v>0</v>
      </c>
      <c r="R545" s="3">
        <f t="shared" si="49"/>
        <v>0</v>
      </c>
      <c r="S545" s="5"/>
      <c r="T545" s="3">
        <f>IFERROR(COUNTIFS(grades!A:A,A545,grades!H:H,"A"),"0")</f>
        <v>0</v>
      </c>
      <c r="U545" s="3">
        <f>IFERROR(COUNTIFS(grades!A:A,A545,grades!H:H,"B"),"0")</f>
        <v>0</v>
      </c>
      <c r="V545" s="3">
        <f>IFERROR(COUNTIFS(grades!A:A,A545,grades!H:H,"C"),"0")</f>
        <v>0</v>
      </c>
      <c r="W545" s="3">
        <f>IFERROR(COUNTIFS(grades!A:A,A545,grades!H:H,"D"),"0")</f>
        <v>0</v>
      </c>
      <c r="X545" s="3">
        <f>IFERROR(COUNTIFS(grades!A:A,A545,grades!H:H,"F"),"0")</f>
        <v>0</v>
      </c>
      <c r="Y545" s="5"/>
      <c r="Z545" s="3" t="str">
        <f>IFERROR(VLOOKUP(A545,'Previous CF'!A:AH,27,FALSE),"")</f>
        <v/>
      </c>
      <c r="AA545" s="6" t="e">
        <f t="shared" si="50"/>
        <v>#VALUE!</v>
      </c>
      <c r="AB545" s="6" t="e">
        <f t="shared" si="51"/>
        <v>#VALUE!</v>
      </c>
      <c r="AC545" s="6" t="e">
        <f t="shared" si="52"/>
        <v>#VALUE!</v>
      </c>
      <c r="AD545" s="3" t="e">
        <f t="shared" si="53"/>
        <v>#VALUE!</v>
      </c>
      <c r="AE545" s="20" t="str">
        <f>IFERROR(VLOOKUP(A545,'Previous CF'!A:AE,31,FALSE),"")</f>
        <v/>
      </c>
      <c r="AF545" s="20" t="str">
        <f>IFERROR(VLOOKUP(A545,'Previous CF'!A:AF,32,FALSE),"")</f>
        <v/>
      </c>
      <c r="AG545" s="12" t="str">
        <f>IFERROR(VLOOKUP(A545,'Previous CF'!A:AI,33,FALSE),"")</f>
        <v/>
      </c>
      <c r="AH545" s="12" t="str">
        <f>IFERROR(VLOOKUP(A545,'Previous CF'!A:AJ,34,FALSE),"")</f>
        <v/>
      </c>
      <c r="AI545" s="12" t="str">
        <f>IFERROR(VLOOKUP(A545,'Previous CF'!A:AK,35,FALSE),"")</f>
        <v/>
      </c>
      <c r="AJ545" s="12" t="str">
        <f>IFERROR(VLOOKUP(A545,'Previous CF'!A:AL,36,FALSE),"")</f>
        <v/>
      </c>
      <c r="AK545" s="12" t="str">
        <f>IFERROR(VLOOKUP(A545,'Previous CF'!A:AM,37,FALSE),"")</f>
        <v/>
      </c>
      <c r="AL545" s="12" t="str">
        <f>IFERROR(VLOOKUP(A545,'Previous CF'!A:AN,38,FALSE),"")</f>
        <v/>
      </c>
      <c r="AM545" s="12" t="str">
        <f>IFERROR(VLOOKUP(A545,'Previous CF'!A:AO,39,FALSE),"")</f>
        <v/>
      </c>
      <c r="AN545" s="12"/>
      <c r="AO545" s="12" t="str">
        <f>IFERROR(VLOOKUP(A545,'Previous CF'!A:AQ,41,FALSE),"")</f>
        <v/>
      </c>
      <c r="AP545" s="12" t="str">
        <f>IFERROR(VLOOKUP(A545,'Previous CF'!A:AR,42,FALSE),"")</f>
        <v/>
      </c>
    </row>
    <row r="546" spans="1:42" x14ac:dyDescent="0.35">
      <c r="A546" s="23">
        <f>HT!A546</f>
        <v>0</v>
      </c>
      <c r="B546" s="23">
        <f>HT!B546</f>
        <v>0</v>
      </c>
      <c r="C546" s="23">
        <f>HT!C546</f>
        <v>0</v>
      </c>
      <c r="D546" s="23">
        <f>HT!D546</f>
        <v>0</v>
      </c>
      <c r="E546" s="3" t="str">
        <f>IFERROR(VLOOKUP(A546,grades!A:P,5,FALSE),"")</f>
        <v/>
      </c>
      <c r="F546" s="3" t="str">
        <f>IFERROR(VLOOKUP(A546,grades!A:Q,6,FALSE),"")</f>
        <v/>
      </c>
      <c r="G546" s="3" t="str">
        <f>IFERROR(VLOOKUP(A546,HT!A:K,8,FALSE),"")</f>
        <v/>
      </c>
      <c r="H546" s="3" t="str">
        <f>IFERROR(VLOOKUP(A546,HT!A:L,12,FALSE),"")</f>
        <v/>
      </c>
      <c r="I546" s="3" t="str">
        <f>IFERROR(VLOOKUP(A546,IEP!A:F,6,FALSE),"")</f>
        <v/>
      </c>
      <c r="J546" s="3" t="str">
        <f>IFERROR(VLOOKUP(A546,FRL!A:G,5,FALSE),"")</f>
        <v/>
      </c>
      <c r="K546" s="4" t="str">
        <f>IFERROR(VLOOKUP(A546,Att!A:E,5,FALSE),"")</f>
        <v/>
      </c>
      <c r="L546" s="32" t="str">
        <f>IFERROR(VLOOKUP(A546,Disc!A:C,2,FALSE),"0")</f>
        <v>0</v>
      </c>
      <c r="M546" s="3" t="str">
        <f>IFERROR(VLOOKUP(A546,CA!A:P,8,FALSE),"")</f>
        <v/>
      </c>
      <c r="N546" s="3" t="str">
        <f>IFERROR(VLOOKUP(A546,MA!A:Q,8,FALSE),"")</f>
        <v/>
      </c>
      <c r="O546" s="3" t="str">
        <f>IFERROR(VLOOKUP(A546,SC!A:Q,8,FALSE),"")</f>
        <v/>
      </c>
      <c r="P546" s="3" t="str">
        <f>IFERROR(VLOOKUP(A546,SS!A:P,8,FALSE),"")</f>
        <v/>
      </c>
      <c r="Q546" s="3">
        <f t="shared" si="48"/>
        <v>0</v>
      </c>
      <c r="R546" s="3">
        <f t="shared" si="49"/>
        <v>0</v>
      </c>
      <c r="S546" s="5"/>
      <c r="T546" s="3">
        <f>IFERROR(COUNTIFS(grades!A:A,A546,grades!H:H,"A"),"0")</f>
        <v>0</v>
      </c>
      <c r="U546" s="3">
        <f>IFERROR(COUNTIFS(grades!A:A,A546,grades!H:H,"B"),"0")</f>
        <v>0</v>
      </c>
      <c r="V546" s="3">
        <f>IFERROR(COUNTIFS(grades!A:A,A546,grades!H:H,"C"),"0")</f>
        <v>0</v>
      </c>
      <c r="W546" s="3">
        <f>IFERROR(COUNTIFS(grades!A:A,A546,grades!H:H,"D"),"0")</f>
        <v>0</v>
      </c>
      <c r="X546" s="3">
        <f>IFERROR(COUNTIFS(grades!A:A,A546,grades!H:H,"F"),"0")</f>
        <v>0</v>
      </c>
      <c r="Y546" s="5"/>
      <c r="Z546" s="3" t="str">
        <f>IFERROR(VLOOKUP(A546,'Previous CF'!A:AH,27,FALSE),"")</f>
        <v/>
      </c>
      <c r="AA546" s="6" t="e">
        <f t="shared" si="50"/>
        <v>#VALUE!</v>
      </c>
      <c r="AB546" s="6" t="e">
        <f t="shared" si="51"/>
        <v>#VALUE!</v>
      </c>
      <c r="AC546" s="6" t="e">
        <f t="shared" si="52"/>
        <v>#VALUE!</v>
      </c>
      <c r="AD546" s="3" t="e">
        <f t="shared" si="53"/>
        <v>#VALUE!</v>
      </c>
      <c r="AE546" s="20" t="str">
        <f>IFERROR(VLOOKUP(A546,'Previous CF'!A:AE,31,FALSE),"")</f>
        <v/>
      </c>
      <c r="AF546" s="20" t="str">
        <f>IFERROR(VLOOKUP(A546,'Previous CF'!A:AF,32,FALSE),"")</f>
        <v/>
      </c>
      <c r="AG546" s="12" t="str">
        <f>IFERROR(VLOOKUP(A546,'Previous CF'!A:AI,33,FALSE),"")</f>
        <v/>
      </c>
      <c r="AH546" s="12" t="str">
        <f>IFERROR(VLOOKUP(A546,'Previous CF'!A:AJ,34,FALSE),"")</f>
        <v/>
      </c>
      <c r="AI546" s="12" t="str">
        <f>IFERROR(VLOOKUP(A546,'Previous CF'!A:AK,35,FALSE),"")</f>
        <v/>
      </c>
      <c r="AJ546" s="12" t="str">
        <f>IFERROR(VLOOKUP(A546,'Previous CF'!A:AL,36,FALSE),"")</f>
        <v/>
      </c>
      <c r="AK546" s="12" t="str">
        <f>IFERROR(VLOOKUP(A546,'Previous CF'!A:AM,37,FALSE),"")</f>
        <v/>
      </c>
      <c r="AL546" s="12" t="str">
        <f>IFERROR(VLOOKUP(A546,'Previous CF'!A:AN,38,FALSE),"")</f>
        <v/>
      </c>
      <c r="AM546" s="12" t="str">
        <f>IFERROR(VLOOKUP(A546,'Previous CF'!A:AO,39,FALSE),"")</f>
        <v/>
      </c>
      <c r="AN546" s="12"/>
      <c r="AO546" s="12" t="str">
        <f>IFERROR(VLOOKUP(A546,'Previous CF'!A:AQ,41,FALSE),"")</f>
        <v/>
      </c>
      <c r="AP546" s="12" t="str">
        <f>IFERROR(VLOOKUP(A546,'Previous CF'!A:AR,42,FALSE),"")</f>
        <v/>
      </c>
    </row>
    <row r="547" spans="1:42" x14ac:dyDescent="0.35">
      <c r="A547" s="23">
        <f>HT!A547</f>
        <v>0</v>
      </c>
      <c r="B547" s="23">
        <f>HT!B547</f>
        <v>0</v>
      </c>
      <c r="C547" s="23">
        <f>HT!C547</f>
        <v>0</v>
      </c>
      <c r="D547" s="23">
        <f>HT!D547</f>
        <v>0</v>
      </c>
      <c r="E547" s="3" t="str">
        <f>IFERROR(VLOOKUP(A547,grades!A:P,5,FALSE),"")</f>
        <v/>
      </c>
      <c r="F547" s="3" t="str">
        <f>IFERROR(VLOOKUP(A547,grades!A:Q,6,FALSE),"")</f>
        <v/>
      </c>
      <c r="G547" s="3" t="str">
        <f>IFERROR(VLOOKUP(A547,HT!A:K,8,FALSE),"")</f>
        <v/>
      </c>
      <c r="H547" s="3" t="str">
        <f>IFERROR(VLOOKUP(A547,HT!A:L,12,FALSE),"")</f>
        <v/>
      </c>
      <c r="I547" s="3" t="str">
        <f>IFERROR(VLOOKUP(A547,IEP!A:F,6,FALSE),"")</f>
        <v/>
      </c>
      <c r="J547" s="3" t="str">
        <f>IFERROR(VLOOKUP(A547,FRL!A:G,5,FALSE),"")</f>
        <v/>
      </c>
      <c r="K547" s="4" t="str">
        <f>IFERROR(VLOOKUP(A547,Att!A:E,5,FALSE),"")</f>
        <v/>
      </c>
      <c r="L547" s="32" t="str">
        <f>IFERROR(VLOOKUP(A547,Disc!A:C,2,FALSE),"0")</f>
        <v>0</v>
      </c>
      <c r="M547" s="3" t="str">
        <f>IFERROR(VLOOKUP(A547,CA!A:P,8,FALSE),"")</f>
        <v/>
      </c>
      <c r="N547" s="3" t="str">
        <f>IFERROR(VLOOKUP(A547,MA!A:Q,8,FALSE),"")</f>
        <v/>
      </c>
      <c r="O547" s="3" t="str">
        <f>IFERROR(VLOOKUP(A547,SC!A:Q,8,FALSE),"")</f>
        <v/>
      </c>
      <c r="P547" s="3" t="str">
        <f>IFERROR(VLOOKUP(A547,SS!A:P,8,FALSE),"")</f>
        <v/>
      </c>
      <c r="Q547" s="3">
        <f t="shared" si="48"/>
        <v>0</v>
      </c>
      <c r="R547" s="3">
        <f t="shared" si="49"/>
        <v>0</v>
      </c>
      <c r="S547" s="5"/>
      <c r="T547" s="3">
        <f>IFERROR(COUNTIFS(grades!A:A,A547,grades!H:H,"A"),"0")</f>
        <v>0</v>
      </c>
      <c r="U547" s="3">
        <f>IFERROR(COUNTIFS(grades!A:A,A547,grades!H:H,"B"),"0")</f>
        <v>0</v>
      </c>
      <c r="V547" s="3">
        <f>IFERROR(COUNTIFS(grades!A:A,A547,grades!H:H,"C"),"0")</f>
        <v>0</v>
      </c>
      <c r="W547" s="3">
        <f>IFERROR(COUNTIFS(grades!A:A,A547,grades!H:H,"D"),"0")</f>
        <v>0</v>
      </c>
      <c r="X547" s="3">
        <f>IFERROR(COUNTIFS(grades!A:A,A547,grades!H:H,"F"),"0")</f>
        <v>0</v>
      </c>
      <c r="Y547" s="5"/>
      <c r="Z547" s="3" t="str">
        <f>IFERROR(VLOOKUP(A547,'Previous CF'!A:AH,27,FALSE),"")</f>
        <v/>
      </c>
      <c r="AA547" s="6" t="e">
        <f t="shared" si="50"/>
        <v>#VALUE!</v>
      </c>
      <c r="AB547" s="6" t="e">
        <f t="shared" si="51"/>
        <v>#VALUE!</v>
      </c>
      <c r="AC547" s="6" t="e">
        <f t="shared" si="52"/>
        <v>#VALUE!</v>
      </c>
      <c r="AD547" s="3" t="e">
        <f t="shared" si="53"/>
        <v>#VALUE!</v>
      </c>
      <c r="AE547" s="20" t="str">
        <f>IFERROR(VLOOKUP(A547,'Previous CF'!A:AE,31,FALSE),"")</f>
        <v/>
      </c>
      <c r="AF547" s="20" t="str">
        <f>IFERROR(VLOOKUP(A547,'Previous CF'!A:AF,32,FALSE),"")</f>
        <v/>
      </c>
      <c r="AG547" s="12" t="str">
        <f>IFERROR(VLOOKUP(A547,'Previous CF'!A:AI,33,FALSE),"")</f>
        <v/>
      </c>
      <c r="AH547" s="12" t="str">
        <f>IFERROR(VLOOKUP(A547,'Previous CF'!A:AJ,34,FALSE),"")</f>
        <v/>
      </c>
      <c r="AI547" s="12" t="str">
        <f>IFERROR(VLOOKUP(A547,'Previous CF'!A:AK,35,FALSE),"")</f>
        <v/>
      </c>
      <c r="AJ547" s="12" t="str">
        <f>IFERROR(VLOOKUP(A547,'Previous CF'!A:AL,36,FALSE),"")</f>
        <v/>
      </c>
      <c r="AK547" s="12" t="str">
        <f>IFERROR(VLOOKUP(A547,'Previous CF'!A:AM,37,FALSE),"")</f>
        <v/>
      </c>
      <c r="AL547" s="12" t="str">
        <f>IFERROR(VLOOKUP(A547,'Previous CF'!A:AN,38,FALSE),"")</f>
        <v/>
      </c>
      <c r="AM547" s="12" t="str">
        <f>IFERROR(VLOOKUP(A547,'Previous CF'!A:AO,39,FALSE),"")</f>
        <v/>
      </c>
      <c r="AN547" s="12"/>
      <c r="AO547" s="12" t="str">
        <f>IFERROR(VLOOKUP(A547,'Previous CF'!A:AQ,41,FALSE),"")</f>
        <v/>
      </c>
      <c r="AP547" s="12" t="str">
        <f>IFERROR(VLOOKUP(A547,'Previous CF'!A:AR,42,FALSE),"")</f>
        <v/>
      </c>
    </row>
    <row r="548" spans="1:42" x14ac:dyDescent="0.35">
      <c r="A548" s="23">
        <f>HT!A548</f>
        <v>0</v>
      </c>
      <c r="B548" s="23">
        <f>HT!B548</f>
        <v>0</v>
      </c>
      <c r="C548" s="23">
        <f>HT!C548</f>
        <v>0</v>
      </c>
      <c r="D548" s="23">
        <f>HT!D548</f>
        <v>0</v>
      </c>
      <c r="E548" s="3" t="str">
        <f>IFERROR(VLOOKUP(A548,grades!A:P,5,FALSE),"")</f>
        <v/>
      </c>
      <c r="F548" s="3" t="str">
        <f>IFERROR(VLOOKUP(A548,grades!A:Q,6,FALSE),"")</f>
        <v/>
      </c>
      <c r="G548" s="3" t="str">
        <f>IFERROR(VLOOKUP(A548,HT!A:K,8,FALSE),"")</f>
        <v/>
      </c>
      <c r="H548" s="3" t="str">
        <f>IFERROR(VLOOKUP(A548,HT!A:L,12,FALSE),"")</f>
        <v/>
      </c>
      <c r="I548" s="3" t="str">
        <f>IFERROR(VLOOKUP(A548,IEP!A:F,6,FALSE),"")</f>
        <v/>
      </c>
      <c r="J548" s="3" t="str">
        <f>IFERROR(VLOOKUP(A548,FRL!A:G,5,FALSE),"")</f>
        <v/>
      </c>
      <c r="K548" s="4" t="str">
        <f>IFERROR(VLOOKUP(A548,Att!A:E,5,FALSE),"")</f>
        <v/>
      </c>
      <c r="L548" s="32" t="str">
        <f>IFERROR(VLOOKUP(A548,Disc!A:C,2,FALSE),"0")</f>
        <v>0</v>
      </c>
      <c r="M548" s="3" t="str">
        <f>IFERROR(VLOOKUP(A548,CA!A:P,8,FALSE),"")</f>
        <v/>
      </c>
      <c r="N548" s="3" t="str">
        <f>IFERROR(VLOOKUP(A548,MA!A:Q,8,FALSE),"")</f>
        <v/>
      </c>
      <c r="O548" s="3" t="str">
        <f>IFERROR(VLOOKUP(A548,SC!A:Q,8,FALSE),"")</f>
        <v/>
      </c>
      <c r="P548" s="3" t="str">
        <f>IFERROR(VLOOKUP(A548,SS!A:P,8,FALSE),"")</f>
        <v/>
      </c>
      <c r="Q548" s="3">
        <f t="shared" si="48"/>
        <v>0</v>
      </c>
      <c r="R548" s="3">
        <f t="shared" si="49"/>
        <v>0</v>
      </c>
      <c r="S548" s="5"/>
      <c r="T548" s="3">
        <f>IFERROR(COUNTIFS(grades!A:A,A548,grades!H:H,"A"),"0")</f>
        <v>0</v>
      </c>
      <c r="U548" s="3">
        <f>IFERROR(COUNTIFS(grades!A:A,A548,grades!H:H,"B"),"0")</f>
        <v>0</v>
      </c>
      <c r="V548" s="3">
        <f>IFERROR(COUNTIFS(grades!A:A,A548,grades!H:H,"C"),"0")</f>
        <v>0</v>
      </c>
      <c r="W548" s="3">
        <f>IFERROR(COUNTIFS(grades!A:A,A548,grades!H:H,"D"),"0")</f>
        <v>0</v>
      </c>
      <c r="X548" s="3">
        <f>IFERROR(COUNTIFS(grades!A:A,A548,grades!H:H,"F"),"0")</f>
        <v>0</v>
      </c>
      <c r="Y548" s="5"/>
      <c r="Z548" s="3" t="str">
        <f>IFERROR(VLOOKUP(A548,'Previous CF'!A:AH,27,FALSE),"")</f>
        <v/>
      </c>
      <c r="AA548" s="6" t="e">
        <f t="shared" si="50"/>
        <v>#VALUE!</v>
      </c>
      <c r="AB548" s="6" t="e">
        <f t="shared" si="51"/>
        <v>#VALUE!</v>
      </c>
      <c r="AC548" s="6" t="e">
        <f t="shared" si="52"/>
        <v>#VALUE!</v>
      </c>
      <c r="AD548" s="3" t="e">
        <f t="shared" si="53"/>
        <v>#VALUE!</v>
      </c>
      <c r="AE548" s="20" t="str">
        <f>IFERROR(VLOOKUP(A548,'Previous CF'!A:AE,31,FALSE),"")</f>
        <v/>
      </c>
      <c r="AF548" s="20" t="str">
        <f>IFERROR(VLOOKUP(A548,'Previous CF'!A:AF,32,FALSE),"")</f>
        <v/>
      </c>
      <c r="AG548" s="12" t="str">
        <f>IFERROR(VLOOKUP(A548,'Previous CF'!A:AI,33,FALSE),"")</f>
        <v/>
      </c>
      <c r="AH548" s="12" t="str">
        <f>IFERROR(VLOOKUP(A548,'Previous CF'!A:AJ,34,FALSE),"")</f>
        <v/>
      </c>
      <c r="AI548" s="12" t="str">
        <f>IFERROR(VLOOKUP(A548,'Previous CF'!A:AK,35,FALSE),"")</f>
        <v/>
      </c>
      <c r="AJ548" s="12" t="str">
        <f>IFERROR(VLOOKUP(A548,'Previous CF'!A:AL,36,FALSE),"")</f>
        <v/>
      </c>
      <c r="AK548" s="12" t="str">
        <f>IFERROR(VLOOKUP(A548,'Previous CF'!A:AM,37,FALSE),"")</f>
        <v/>
      </c>
      <c r="AL548" s="12" t="str">
        <f>IFERROR(VLOOKUP(A548,'Previous CF'!A:AN,38,FALSE),"")</f>
        <v/>
      </c>
      <c r="AM548" s="12" t="str">
        <f>IFERROR(VLOOKUP(A548,'Previous CF'!A:AO,39,FALSE),"")</f>
        <v/>
      </c>
      <c r="AN548" s="12"/>
      <c r="AO548" s="12" t="str">
        <f>IFERROR(VLOOKUP(A548,'Previous CF'!A:AQ,41,FALSE),"")</f>
        <v/>
      </c>
      <c r="AP548" s="12" t="str">
        <f>IFERROR(VLOOKUP(A548,'Previous CF'!A:AR,42,FALSE),"")</f>
        <v/>
      </c>
    </row>
    <row r="549" spans="1:42" x14ac:dyDescent="0.35">
      <c r="A549" s="23">
        <f>HT!A549</f>
        <v>0</v>
      </c>
      <c r="B549" s="23">
        <f>HT!B549</f>
        <v>0</v>
      </c>
      <c r="C549" s="23">
        <f>HT!C549</f>
        <v>0</v>
      </c>
      <c r="D549" s="23">
        <f>HT!D549</f>
        <v>0</v>
      </c>
      <c r="E549" s="3" t="str">
        <f>IFERROR(VLOOKUP(A549,grades!A:P,5,FALSE),"")</f>
        <v/>
      </c>
      <c r="F549" s="3" t="str">
        <f>IFERROR(VLOOKUP(A549,grades!A:Q,6,FALSE),"")</f>
        <v/>
      </c>
      <c r="G549" s="3" t="str">
        <f>IFERROR(VLOOKUP(A549,HT!A:K,8,FALSE),"")</f>
        <v/>
      </c>
      <c r="H549" s="3" t="str">
        <f>IFERROR(VLOOKUP(A549,HT!A:L,12,FALSE),"")</f>
        <v/>
      </c>
      <c r="I549" s="3" t="str">
        <f>IFERROR(VLOOKUP(A549,IEP!A:F,6,FALSE),"")</f>
        <v/>
      </c>
      <c r="J549" s="3" t="str">
        <f>IFERROR(VLOOKUP(A549,FRL!A:G,5,FALSE),"")</f>
        <v/>
      </c>
      <c r="K549" s="4" t="str">
        <f>IFERROR(VLOOKUP(A549,Att!A:E,5,FALSE),"")</f>
        <v/>
      </c>
      <c r="L549" s="32" t="str">
        <f>IFERROR(VLOOKUP(A549,Disc!A:C,2,FALSE),"0")</f>
        <v>0</v>
      </c>
      <c r="M549" s="3" t="str">
        <f>IFERROR(VLOOKUP(A549,CA!A:P,8,FALSE),"")</f>
        <v/>
      </c>
      <c r="N549" s="3" t="str">
        <f>IFERROR(VLOOKUP(A549,MA!A:Q,8,FALSE),"")</f>
        <v/>
      </c>
      <c r="O549" s="3" t="str">
        <f>IFERROR(VLOOKUP(A549,SC!A:Q,8,FALSE),"")</f>
        <v/>
      </c>
      <c r="P549" s="3" t="str">
        <f>IFERROR(VLOOKUP(A549,SS!A:P,8,FALSE),"")</f>
        <v/>
      </c>
      <c r="Q549" s="3">
        <f t="shared" si="48"/>
        <v>0</v>
      </c>
      <c r="R549" s="3">
        <f t="shared" si="49"/>
        <v>0</v>
      </c>
      <c r="S549" s="5"/>
      <c r="T549" s="3">
        <f>IFERROR(COUNTIFS(grades!A:A,A549,grades!H:H,"A"),"0")</f>
        <v>0</v>
      </c>
      <c r="U549" s="3">
        <f>IFERROR(COUNTIFS(grades!A:A,A549,grades!H:H,"B"),"0")</f>
        <v>0</v>
      </c>
      <c r="V549" s="3">
        <f>IFERROR(COUNTIFS(grades!A:A,A549,grades!H:H,"C"),"0")</f>
        <v>0</v>
      </c>
      <c r="W549" s="3">
        <f>IFERROR(COUNTIFS(grades!A:A,A549,grades!H:H,"D"),"0")</f>
        <v>0</v>
      </c>
      <c r="X549" s="3">
        <f>IFERROR(COUNTIFS(grades!A:A,A549,grades!H:H,"F"),"0")</f>
        <v>0</v>
      </c>
      <c r="Y549" s="5"/>
      <c r="Z549" s="3" t="str">
        <f>IFERROR(VLOOKUP(A549,'Previous CF'!A:AH,27,FALSE),"")</f>
        <v/>
      </c>
      <c r="AA549" s="6" t="e">
        <f t="shared" si="50"/>
        <v>#VALUE!</v>
      </c>
      <c r="AB549" s="6" t="e">
        <f t="shared" si="51"/>
        <v>#VALUE!</v>
      </c>
      <c r="AC549" s="6" t="e">
        <f t="shared" si="52"/>
        <v>#VALUE!</v>
      </c>
      <c r="AD549" s="3" t="e">
        <f t="shared" si="53"/>
        <v>#VALUE!</v>
      </c>
      <c r="AE549" s="20" t="str">
        <f>IFERROR(VLOOKUP(A549,'Previous CF'!A:AE,31,FALSE),"")</f>
        <v/>
      </c>
      <c r="AF549" s="20" t="str">
        <f>IFERROR(VLOOKUP(A549,'Previous CF'!A:AF,32,FALSE),"")</f>
        <v/>
      </c>
      <c r="AG549" s="12" t="str">
        <f>IFERROR(VLOOKUP(A549,'Previous CF'!A:AI,33,FALSE),"")</f>
        <v/>
      </c>
      <c r="AH549" s="12" t="str">
        <f>IFERROR(VLOOKUP(A549,'Previous CF'!A:AJ,34,FALSE),"")</f>
        <v/>
      </c>
      <c r="AI549" s="12" t="str">
        <f>IFERROR(VLOOKUP(A549,'Previous CF'!A:AK,35,FALSE),"")</f>
        <v/>
      </c>
      <c r="AJ549" s="12" t="str">
        <f>IFERROR(VLOOKUP(A549,'Previous CF'!A:AL,36,FALSE),"")</f>
        <v/>
      </c>
      <c r="AK549" s="12" t="str">
        <f>IFERROR(VLOOKUP(A549,'Previous CF'!A:AM,37,FALSE),"")</f>
        <v/>
      </c>
      <c r="AL549" s="12" t="str">
        <f>IFERROR(VLOOKUP(A549,'Previous CF'!A:AN,38,FALSE),"")</f>
        <v/>
      </c>
      <c r="AM549" s="12" t="str">
        <f>IFERROR(VLOOKUP(A549,'Previous CF'!A:AO,39,FALSE),"")</f>
        <v/>
      </c>
      <c r="AN549" s="12"/>
      <c r="AO549" s="12" t="str">
        <f>IFERROR(VLOOKUP(A549,'Previous CF'!A:AQ,41,FALSE),"")</f>
        <v/>
      </c>
      <c r="AP549" s="12" t="str">
        <f>IFERROR(VLOOKUP(A549,'Previous CF'!A:AR,42,FALSE),"")</f>
        <v/>
      </c>
    </row>
    <row r="550" spans="1:42" x14ac:dyDescent="0.35">
      <c r="A550" s="23">
        <f>HT!A550</f>
        <v>0</v>
      </c>
      <c r="B550" s="23">
        <f>HT!B550</f>
        <v>0</v>
      </c>
      <c r="C550" s="23">
        <f>HT!C550</f>
        <v>0</v>
      </c>
      <c r="D550" s="23">
        <f>HT!D550</f>
        <v>0</v>
      </c>
      <c r="E550" s="3" t="str">
        <f>IFERROR(VLOOKUP(A550,grades!A:P,5,FALSE),"")</f>
        <v/>
      </c>
      <c r="F550" s="3" t="str">
        <f>IFERROR(VLOOKUP(A550,grades!A:Q,6,FALSE),"")</f>
        <v/>
      </c>
      <c r="G550" s="3" t="str">
        <f>IFERROR(VLOOKUP(A550,HT!A:K,8,FALSE),"")</f>
        <v/>
      </c>
      <c r="H550" s="3" t="str">
        <f>IFERROR(VLOOKUP(A550,HT!A:L,12,FALSE),"")</f>
        <v/>
      </c>
      <c r="I550" s="3" t="str">
        <f>IFERROR(VLOOKUP(A550,IEP!A:F,6,FALSE),"")</f>
        <v/>
      </c>
      <c r="J550" s="3" t="str">
        <f>IFERROR(VLOOKUP(A550,FRL!A:G,5,FALSE),"")</f>
        <v/>
      </c>
      <c r="K550" s="4" t="str">
        <f>IFERROR(VLOOKUP(A550,Att!A:E,5,FALSE),"")</f>
        <v/>
      </c>
      <c r="L550" s="32" t="str">
        <f>IFERROR(VLOOKUP(A550,Disc!A:C,2,FALSE),"0")</f>
        <v>0</v>
      </c>
      <c r="M550" s="3" t="str">
        <f>IFERROR(VLOOKUP(A550,CA!A:P,8,FALSE),"")</f>
        <v/>
      </c>
      <c r="N550" s="3" t="str">
        <f>IFERROR(VLOOKUP(A550,MA!A:Q,8,FALSE),"")</f>
        <v/>
      </c>
      <c r="O550" s="3" t="str">
        <f>IFERROR(VLOOKUP(A550,SC!A:Q,8,FALSE),"")</f>
        <v/>
      </c>
      <c r="P550" s="3" t="str">
        <f>IFERROR(VLOOKUP(A550,SS!A:P,8,FALSE),"")</f>
        <v/>
      </c>
      <c r="Q550" s="3">
        <f t="shared" si="48"/>
        <v>0</v>
      </c>
      <c r="R550" s="3">
        <f t="shared" si="49"/>
        <v>0</v>
      </c>
      <c r="S550" s="5"/>
      <c r="T550" s="3">
        <f>IFERROR(COUNTIFS(grades!A:A,A550,grades!H:H,"A"),"0")</f>
        <v>0</v>
      </c>
      <c r="U550" s="3">
        <f>IFERROR(COUNTIFS(grades!A:A,A550,grades!H:H,"B"),"0")</f>
        <v>0</v>
      </c>
      <c r="V550" s="3">
        <f>IFERROR(COUNTIFS(grades!A:A,A550,grades!H:H,"C"),"0")</f>
        <v>0</v>
      </c>
      <c r="W550" s="3">
        <f>IFERROR(COUNTIFS(grades!A:A,A550,grades!H:H,"D"),"0")</f>
        <v>0</v>
      </c>
      <c r="X550" s="3">
        <f>IFERROR(COUNTIFS(grades!A:A,A550,grades!H:H,"F"),"0")</f>
        <v>0</v>
      </c>
      <c r="Y550" s="5"/>
      <c r="Z550" s="3" t="str">
        <f>IFERROR(VLOOKUP(A550,'Previous CF'!A:AH,27,FALSE),"")</f>
        <v/>
      </c>
      <c r="AA550" s="6" t="e">
        <f t="shared" si="50"/>
        <v>#VALUE!</v>
      </c>
      <c r="AB550" s="6" t="e">
        <f t="shared" si="51"/>
        <v>#VALUE!</v>
      </c>
      <c r="AC550" s="6" t="e">
        <f t="shared" si="52"/>
        <v>#VALUE!</v>
      </c>
      <c r="AD550" s="3" t="e">
        <f t="shared" si="53"/>
        <v>#VALUE!</v>
      </c>
      <c r="AE550" s="20" t="str">
        <f>IFERROR(VLOOKUP(A550,'Previous CF'!A:AE,31,FALSE),"")</f>
        <v/>
      </c>
      <c r="AF550" s="20" t="str">
        <f>IFERROR(VLOOKUP(A550,'Previous CF'!A:AF,32,FALSE),"")</f>
        <v/>
      </c>
      <c r="AG550" s="12" t="str">
        <f>IFERROR(VLOOKUP(A550,'Previous CF'!A:AI,33,FALSE),"")</f>
        <v/>
      </c>
      <c r="AH550" s="12" t="str">
        <f>IFERROR(VLOOKUP(A550,'Previous CF'!A:AJ,34,FALSE),"")</f>
        <v/>
      </c>
      <c r="AI550" s="12" t="str">
        <f>IFERROR(VLOOKUP(A550,'Previous CF'!A:AK,35,FALSE),"")</f>
        <v/>
      </c>
      <c r="AJ550" s="12" t="str">
        <f>IFERROR(VLOOKUP(A550,'Previous CF'!A:AL,36,FALSE),"")</f>
        <v/>
      </c>
      <c r="AK550" s="12" t="str">
        <f>IFERROR(VLOOKUP(A550,'Previous CF'!A:AM,37,FALSE),"")</f>
        <v/>
      </c>
      <c r="AL550" s="12" t="str">
        <f>IFERROR(VLOOKUP(A550,'Previous CF'!A:AN,38,FALSE),"")</f>
        <v/>
      </c>
      <c r="AM550" s="12" t="str">
        <f>IFERROR(VLOOKUP(A550,'Previous CF'!A:AO,39,FALSE),"")</f>
        <v/>
      </c>
      <c r="AN550" s="12"/>
      <c r="AO550" s="12" t="str">
        <f>IFERROR(VLOOKUP(A550,'Previous CF'!A:AQ,41,FALSE),"")</f>
        <v/>
      </c>
      <c r="AP550" s="12" t="str">
        <f>IFERROR(VLOOKUP(A550,'Previous CF'!A:AR,42,FALSE),"")</f>
        <v/>
      </c>
    </row>
    <row r="551" spans="1:42" x14ac:dyDescent="0.35">
      <c r="A551" s="23">
        <f>HT!A551</f>
        <v>0</v>
      </c>
      <c r="B551" s="23">
        <f>HT!B551</f>
        <v>0</v>
      </c>
      <c r="C551" s="23">
        <f>HT!C551</f>
        <v>0</v>
      </c>
      <c r="D551" s="23">
        <f>HT!D551</f>
        <v>0</v>
      </c>
      <c r="E551" s="3" t="str">
        <f>IFERROR(VLOOKUP(A551,grades!A:P,5,FALSE),"")</f>
        <v/>
      </c>
      <c r="F551" s="3" t="str">
        <f>IFERROR(VLOOKUP(A551,grades!A:Q,6,FALSE),"")</f>
        <v/>
      </c>
      <c r="G551" s="3" t="str">
        <f>IFERROR(VLOOKUP(A551,HT!A:K,8,FALSE),"")</f>
        <v/>
      </c>
      <c r="H551" s="3" t="str">
        <f>IFERROR(VLOOKUP(A551,HT!A:L,12,FALSE),"")</f>
        <v/>
      </c>
      <c r="I551" s="3" t="str">
        <f>IFERROR(VLOOKUP(A551,IEP!A:F,6,FALSE),"")</f>
        <v/>
      </c>
      <c r="J551" s="3" t="str">
        <f>IFERROR(VLOOKUP(A551,FRL!A:G,5,FALSE),"")</f>
        <v/>
      </c>
      <c r="K551" s="4" t="str">
        <f>IFERROR(VLOOKUP(A551,Att!A:E,5,FALSE),"")</f>
        <v/>
      </c>
      <c r="L551" s="32" t="str">
        <f>IFERROR(VLOOKUP(A551,Disc!A:C,2,FALSE),"0")</f>
        <v>0</v>
      </c>
      <c r="M551" s="3" t="str">
        <f>IFERROR(VLOOKUP(A551,CA!A:P,8,FALSE),"")</f>
        <v/>
      </c>
      <c r="N551" s="3" t="str">
        <f>IFERROR(VLOOKUP(A551,MA!A:Q,8,FALSE),"")</f>
        <v/>
      </c>
      <c r="O551" s="3" t="str">
        <f>IFERROR(VLOOKUP(A551,SC!A:Q,8,FALSE),"")</f>
        <v/>
      </c>
      <c r="P551" s="3" t="str">
        <f>IFERROR(VLOOKUP(A551,SS!A:P,8,FALSE),"")</f>
        <v/>
      </c>
      <c r="Q551" s="3">
        <f t="shared" si="48"/>
        <v>0</v>
      </c>
      <c r="R551" s="3">
        <f t="shared" si="49"/>
        <v>0</v>
      </c>
      <c r="S551" s="5"/>
      <c r="T551" s="3">
        <f>IFERROR(COUNTIFS(grades!A:A,A551,grades!H:H,"A"),"0")</f>
        <v>0</v>
      </c>
      <c r="U551" s="3">
        <f>IFERROR(COUNTIFS(grades!A:A,A551,grades!H:H,"B"),"0")</f>
        <v>0</v>
      </c>
      <c r="V551" s="3">
        <f>IFERROR(COUNTIFS(grades!A:A,A551,grades!H:H,"C"),"0")</f>
        <v>0</v>
      </c>
      <c r="W551" s="3">
        <f>IFERROR(COUNTIFS(grades!A:A,A551,grades!H:H,"D"),"0")</f>
        <v>0</v>
      </c>
      <c r="X551" s="3">
        <f>IFERROR(COUNTIFS(grades!A:A,A551,grades!H:H,"F"),"0")</f>
        <v>0</v>
      </c>
      <c r="Y551" s="5"/>
      <c r="Z551" s="3" t="str">
        <f>IFERROR(VLOOKUP(A551,'Previous CF'!A:AH,27,FALSE),"")</f>
        <v/>
      </c>
      <c r="AA551" s="6" t="e">
        <f t="shared" si="50"/>
        <v>#VALUE!</v>
      </c>
      <c r="AB551" s="6" t="e">
        <f t="shared" si="51"/>
        <v>#VALUE!</v>
      </c>
      <c r="AC551" s="6" t="e">
        <f t="shared" si="52"/>
        <v>#VALUE!</v>
      </c>
      <c r="AD551" s="3" t="e">
        <f t="shared" si="53"/>
        <v>#VALUE!</v>
      </c>
      <c r="AE551" s="20" t="str">
        <f>IFERROR(VLOOKUP(A551,'Previous CF'!A:AE,31,FALSE),"")</f>
        <v/>
      </c>
      <c r="AF551" s="20" t="str">
        <f>IFERROR(VLOOKUP(A551,'Previous CF'!A:AF,32,FALSE),"")</f>
        <v/>
      </c>
      <c r="AG551" s="12" t="str">
        <f>IFERROR(VLOOKUP(A551,'Previous CF'!A:AI,33,FALSE),"")</f>
        <v/>
      </c>
      <c r="AH551" s="12" t="str">
        <f>IFERROR(VLOOKUP(A551,'Previous CF'!A:AJ,34,FALSE),"")</f>
        <v/>
      </c>
      <c r="AI551" s="12" t="str">
        <f>IFERROR(VLOOKUP(A551,'Previous CF'!A:AK,35,FALSE),"")</f>
        <v/>
      </c>
      <c r="AJ551" s="12" t="str">
        <f>IFERROR(VLOOKUP(A551,'Previous CF'!A:AL,36,FALSE),"")</f>
        <v/>
      </c>
      <c r="AK551" s="12" t="str">
        <f>IFERROR(VLOOKUP(A551,'Previous CF'!A:AM,37,FALSE),"")</f>
        <v/>
      </c>
      <c r="AL551" s="12" t="str">
        <f>IFERROR(VLOOKUP(A551,'Previous CF'!A:AN,38,FALSE),"")</f>
        <v/>
      </c>
      <c r="AM551" s="12" t="str">
        <f>IFERROR(VLOOKUP(A551,'Previous CF'!A:AO,39,FALSE),"")</f>
        <v/>
      </c>
      <c r="AN551" s="12"/>
      <c r="AO551" s="12" t="str">
        <f>IFERROR(VLOOKUP(A551,'Previous CF'!A:AQ,41,FALSE),"")</f>
        <v/>
      </c>
      <c r="AP551" s="12" t="str">
        <f>IFERROR(VLOOKUP(A551,'Previous CF'!A:AR,42,FALSE),"")</f>
        <v/>
      </c>
    </row>
    <row r="552" spans="1:42" x14ac:dyDescent="0.35">
      <c r="A552" s="23">
        <f>HT!A552</f>
        <v>0</v>
      </c>
      <c r="B552" s="23">
        <f>HT!B552</f>
        <v>0</v>
      </c>
      <c r="C552" s="23">
        <f>HT!C552</f>
        <v>0</v>
      </c>
      <c r="D552" s="23">
        <f>HT!D552</f>
        <v>0</v>
      </c>
      <c r="E552" s="3" t="str">
        <f>IFERROR(VLOOKUP(A552,grades!A:P,5,FALSE),"")</f>
        <v/>
      </c>
      <c r="F552" s="3" t="str">
        <f>IFERROR(VLOOKUP(A552,grades!A:Q,6,FALSE),"")</f>
        <v/>
      </c>
      <c r="G552" s="3" t="str">
        <f>IFERROR(VLOOKUP(A552,HT!A:K,8,FALSE),"")</f>
        <v/>
      </c>
      <c r="H552" s="3" t="str">
        <f>IFERROR(VLOOKUP(A552,HT!A:L,12,FALSE),"")</f>
        <v/>
      </c>
      <c r="I552" s="3" t="str">
        <f>IFERROR(VLOOKUP(A552,IEP!A:F,6,FALSE),"")</f>
        <v/>
      </c>
      <c r="J552" s="3" t="str">
        <f>IFERROR(VLOOKUP(A552,FRL!A:G,5,FALSE),"")</f>
        <v/>
      </c>
      <c r="K552" s="4" t="str">
        <f>IFERROR(VLOOKUP(A552,Att!A:E,5,FALSE),"")</f>
        <v/>
      </c>
      <c r="L552" s="32" t="str">
        <f>IFERROR(VLOOKUP(A552,Disc!A:C,2,FALSE),"0")</f>
        <v>0</v>
      </c>
      <c r="M552" s="3" t="str">
        <f>IFERROR(VLOOKUP(A552,CA!A:P,8,FALSE),"")</f>
        <v/>
      </c>
      <c r="N552" s="3" t="str">
        <f>IFERROR(VLOOKUP(A552,MA!A:Q,8,FALSE),"")</f>
        <v/>
      </c>
      <c r="O552" s="3" t="str">
        <f>IFERROR(VLOOKUP(A552,SC!A:Q,8,FALSE),"")</f>
        <v/>
      </c>
      <c r="P552" s="3" t="str">
        <f>IFERROR(VLOOKUP(A552,SS!A:P,8,FALSE),"")</f>
        <v/>
      </c>
      <c r="Q552" s="3">
        <f t="shared" si="48"/>
        <v>0</v>
      </c>
      <c r="R552" s="3">
        <f t="shared" si="49"/>
        <v>0</v>
      </c>
      <c r="S552" s="5"/>
      <c r="T552" s="3">
        <f>IFERROR(COUNTIFS(grades!A:A,A552,grades!H:H,"A"),"0")</f>
        <v>0</v>
      </c>
      <c r="U552" s="3">
        <f>IFERROR(COUNTIFS(grades!A:A,A552,grades!H:H,"B"),"0")</f>
        <v>0</v>
      </c>
      <c r="V552" s="3">
        <f>IFERROR(COUNTIFS(grades!A:A,A552,grades!H:H,"C"),"0")</f>
        <v>0</v>
      </c>
      <c r="W552" s="3">
        <f>IFERROR(COUNTIFS(grades!A:A,A552,grades!H:H,"D"),"0")</f>
        <v>0</v>
      </c>
      <c r="X552" s="3">
        <f>IFERROR(COUNTIFS(grades!A:A,A552,grades!H:H,"F"),"0")</f>
        <v>0</v>
      </c>
      <c r="Y552" s="5"/>
      <c r="Z552" s="3" t="str">
        <f>IFERROR(VLOOKUP(A552,'Previous CF'!A:AH,27,FALSE),"")</f>
        <v/>
      </c>
      <c r="AA552" s="6" t="e">
        <f t="shared" si="50"/>
        <v>#VALUE!</v>
      </c>
      <c r="AB552" s="6" t="e">
        <f t="shared" si="51"/>
        <v>#VALUE!</v>
      </c>
      <c r="AC552" s="6" t="e">
        <f t="shared" si="52"/>
        <v>#VALUE!</v>
      </c>
      <c r="AD552" s="3" t="e">
        <f t="shared" si="53"/>
        <v>#VALUE!</v>
      </c>
      <c r="AE552" s="20" t="str">
        <f>IFERROR(VLOOKUP(A552,'Previous CF'!A:AE,31,FALSE),"")</f>
        <v/>
      </c>
      <c r="AF552" s="20" t="str">
        <f>IFERROR(VLOOKUP(A552,'Previous CF'!A:AF,32,FALSE),"")</f>
        <v/>
      </c>
      <c r="AG552" s="12" t="str">
        <f>IFERROR(VLOOKUP(A552,'Previous CF'!A:AI,33,FALSE),"")</f>
        <v/>
      </c>
      <c r="AH552" s="12" t="str">
        <f>IFERROR(VLOOKUP(A552,'Previous CF'!A:AJ,34,FALSE),"")</f>
        <v/>
      </c>
      <c r="AI552" s="12" t="str">
        <f>IFERROR(VLOOKUP(A552,'Previous CF'!A:AK,35,FALSE),"")</f>
        <v/>
      </c>
      <c r="AJ552" s="12" t="str">
        <f>IFERROR(VLOOKUP(A552,'Previous CF'!A:AL,36,FALSE),"")</f>
        <v/>
      </c>
      <c r="AK552" s="12" t="str">
        <f>IFERROR(VLOOKUP(A552,'Previous CF'!A:AM,37,FALSE),"")</f>
        <v/>
      </c>
      <c r="AL552" s="12" t="str">
        <f>IFERROR(VLOOKUP(A552,'Previous CF'!A:AN,38,FALSE),"")</f>
        <v/>
      </c>
      <c r="AM552" s="12" t="str">
        <f>IFERROR(VLOOKUP(A552,'Previous CF'!A:AO,39,FALSE),"")</f>
        <v/>
      </c>
      <c r="AN552" s="12"/>
      <c r="AO552" s="12" t="str">
        <f>IFERROR(VLOOKUP(A552,'Previous CF'!A:AQ,41,FALSE),"")</f>
        <v/>
      </c>
      <c r="AP552" s="12" t="str">
        <f>IFERROR(VLOOKUP(A552,'Previous CF'!A:AR,42,FALSE),"")</f>
        <v/>
      </c>
    </row>
    <row r="553" spans="1:42" x14ac:dyDescent="0.35">
      <c r="A553" s="23">
        <f>HT!A553</f>
        <v>0</v>
      </c>
      <c r="B553" s="23">
        <f>HT!B553</f>
        <v>0</v>
      </c>
      <c r="C553" s="23">
        <f>HT!C553</f>
        <v>0</v>
      </c>
      <c r="D553" s="23">
        <f>HT!D553</f>
        <v>0</v>
      </c>
      <c r="E553" s="3" t="str">
        <f>IFERROR(VLOOKUP(A553,grades!A:P,5,FALSE),"")</f>
        <v/>
      </c>
      <c r="F553" s="3" t="str">
        <f>IFERROR(VLOOKUP(A553,grades!A:Q,6,FALSE),"")</f>
        <v/>
      </c>
      <c r="G553" s="3" t="str">
        <f>IFERROR(VLOOKUP(A553,HT!A:K,8,FALSE),"")</f>
        <v/>
      </c>
      <c r="H553" s="3" t="str">
        <f>IFERROR(VLOOKUP(A553,HT!A:L,12,FALSE),"")</f>
        <v/>
      </c>
      <c r="I553" s="3" t="str">
        <f>IFERROR(VLOOKUP(A553,IEP!A:F,6,FALSE),"")</f>
        <v/>
      </c>
      <c r="J553" s="3" t="str">
        <f>IFERROR(VLOOKUP(A553,FRL!A:G,5,FALSE),"")</f>
        <v/>
      </c>
      <c r="K553" s="4" t="str">
        <f>IFERROR(VLOOKUP(A553,Att!A:E,5,FALSE),"")</f>
        <v/>
      </c>
      <c r="L553" s="32" t="str">
        <f>IFERROR(VLOOKUP(A553,Disc!A:C,2,FALSE),"0")</f>
        <v>0</v>
      </c>
      <c r="M553" s="3" t="str">
        <f>IFERROR(VLOOKUP(A553,CA!A:P,8,FALSE),"")</f>
        <v/>
      </c>
      <c r="N553" s="3" t="str">
        <f>IFERROR(VLOOKUP(A553,MA!A:Q,8,FALSE),"")</f>
        <v/>
      </c>
      <c r="O553" s="3" t="str">
        <f>IFERROR(VLOOKUP(A553,SC!A:Q,8,FALSE),"")</f>
        <v/>
      </c>
      <c r="P553" s="3" t="str">
        <f>IFERROR(VLOOKUP(A553,SS!A:P,8,FALSE),"")</f>
        <v/>
      </c>
      <c r="Q553" s="3">
        <f t="shared" si="48"/>
        <v>0</v>
      </c>
      <c r="R553" s="3">
        <f t="shared" si="49"/>
        <v>0</v>
      </c>
      <c r="S553" s="5"/>
      <c r="T553" s="3">
        <f>IFERROR(COUNTIFS(grades!A:A,A553,grades!H:H,"A"),"0")</f>
        <v>0</v>
      </c>
      <c r="U553" s="3">
        <f>IFERROR(COUNTIFS(grades!A:A,A553,grades!H:H,"B"),"0")</f>
        <v>0</v>
      </c>
      <c r="V553" s="3">
        <f>IFERROR(COUNTIFS(grades!A:A,A553,grades!H:H,"C"),"0")</f>
        <v>0</v>
      </c>
      <c r="W553" s="3">
        <f>IFERROR(COUNTIFS(grades!A:A,A553,grades!H:H,"D"),"0")</f>
        <v>0</v>
      </c>
      <c r="X553" s="3">
        <f>IFERROR(COUNTIFS(grades!A:A,A553,grades!H:H,"F"),"0")</f>
        <v>0</v>
      </c>
      <c r="Y553" s="5"/>
      <c r="Z553" s="3" t="str">
        <f>IFERROR(VLOOKUP(A553,'Previous CF'!A:AH,27,FALSE),"")</f>
        <v/>
      </c>
      <c r="AA553" s="6" t="e">
        <f t="shared" si="50"/>
        <v>#VALUE!</v>
      </c>
      <c r="AB553" s="6" t="e">
        <f t="shared" si="51"/>
        <v>#VALUE!</v>
      </c>
      <c r="AC553" s="6" t="e">
        <f t="shared" si="52"/>
        <v>#VALUE!</v>
      </c>
      <c r="AD553" s="3" t="e">
        <f t="shared" si="53"/>
        <v>#VALUE!</v>
      </c>
      <c r="AE553" s="20" t="str">
        <f>IFERROR(VLOOKUP(A553,'Previous CF'!A:AE,31,FALSE),"")</f>
        <v/>
      </c>
      <c r="AF553" s="20" t="str">
        <f>IFERROR(VLOOKUP(A553,'Previous CF'!A:AF,32,FALSE),"")</f>
        <v/>
      </c>
      <c r="AG553" s="12" t="str">
        <f>IFERROR(VLOOKUP(A553,'Previous CF'!A:AI,33,FALSE),"")</f>
        <v/>
      </c>
      <c r="AH553" s="12" t="str">
        <f>IFERROR(VLOOKUP(A553,'Previous CF'!A:AJ,34,FALSE),"")</f>
        <v/>
      </c>
      <c r="AI553" s="12" t="str">
        <f>IFERROR(VLOOKUP(A553,'Previous CF'!A:AK,35,FALSE),"")</f>
        <v/>
      </c>
      <c r="AJ553" s="12" t="str">
        <f>IFERROR(VLOOKUP(A553,'Previous CF'!A:AL,36,FALSE),"")</f>
        <v/>
      </c>
      <c r="AK553" s="12" t="str">
        <f>IFERROR(VLOOKUP(A553,'Previous CF'!A:AM,37,FALSE),"")</f>
        <v/>
      </c>
      <c r="AL553" s="12" t="str">
        <f>IFERROR(VLOOKUP(A553,'Previous CF'!A:AN,38,FALSE),"")</f>
        <v/>
      </c>
      <c r="AM553" s="12" t="str">
        <f>IFERROR(VLOOKUP(A553,'Previous CF'!A:AO,39,FALSE),"")</f>
        <v/>
      </c>
      <c r="AN553" s="12"/>
      <c r="AO553" s="12" t="str">
        <f>IFERROR(VLOOKUP(A553,'Previous CF'!A:AQ,41,FALSE),"")</f>
        <v/>
      </c>
      <c r="AP553" s="12" t="str">
        <f>IFERROR(VLOOKUP(A553,'Previous CF'!A:AR,42,FALSE),"")</f>
        <v/>
      </c>
    </row>
    <row r="554" spans="1:42" x14ac:dyDescent="0.35">
      <c r="A554" s="23">
        <f>HT!A554</f>
        <v>0</v>
      </c>
      <c r="B554" s="23">
        <f>HT!B554</f>
        <v>0</v>
      </c>
      <c r="C554" s="23">
        <f>HT!C554</f>
        <v>0</v>
      </c>
      <c r="D554" s="23">
        <f>HT!D554</f>
        <v>0</v>
      </c>
      <c r="E554" s="3" t="str">
        <f>IFERROR(VLOOKUP(A554,grades!A:P,5,FALSE),"")</f>
        <v/>
      </c>
      <c r="F554" s="3" t="str">
        <f>IFERROR(VLOOKUP(A554,grades!A:Q,6,FALSE),"")</f>
        <v/>
      </c>
      <c r="G554" s="3" t="str">
        <f>IFERROR(VLOOKUP(A554,HT!A:K,8,FALSE),"")</f>
        <v/>
      </c>
      <c r="H554" s="3" t="str">
        <f>IFERROR(VLOOKUP(A554,HT!A:L,12,FALSE),"")</f>
        <v/>
      </c>
      <c r="I554" s="3" t="str">
        <f>IFERROR(VLOOKUP(A554,IEP!A:F,6,FALSE),"")</f>
        <v/>
      </c>
      <c r="J554" s="3" t="str">
        <f>IFERROR(VLOOKUP(A554,FRL!A:G,5,FALSE),"")</f>
        <v/>
      </c>
      <c r="K554" s="4" t="str">
        <f>IFERROR(VLOOKUP(A554,Att!A:E,5,FALSE),"")</f>
        <v/>
      </c>
      <c r="L554" s="32" t="str">
        <f>IFERROR(VLOOKUP(A554,Disc!A:C,2,FALSE),"0")</f>
        <v>0</v>
      </c>
      <c r="M554" s="3" t="str">
        <f>IFERROR(VLOOKUP(A554,CA!A:P,8,FALSE),"")</f>
        <v/>
      </c>
      <c r="N554" s="3" t="str">
        <f>IFERROR(VLOOKUP(A554,MA!A:Q,8,FALSE),"")</f>
        <v/>
      </c>
      <c r="O554" s="3" t="str">
        <f>IFERROR(VLOOKUP(A554,SC!A:Q,8,FALSE),"")</f>
        <v/>
      </c>
      <c r="P554" s="3" t="str">
        <f>IFERROR(VLOOKUP(A554,SS!A:P,8,FALSE),"")</f>
        <v/>
      </c>
      <c r="Q554" s="3">
        <f t="shared" si="48"/>
        <v>0</v>
      </c>
      <c r="R554" s="3">
        <f t="shared" si="49"/>
        <v>0</v>
      </c>
      <c r="S554" s="5"/>
      <c r="T554" s="3">
        <f>IFERROR(COUNTIFS(grades!A:A,A554,grades!H:H,"A"),"0")</f>
        <v>0</v>
      </c>
      <c r="U554" s="3">
        <f>IFERROR(COUNTIFS(grades!A:A,A554,grades!H:H,"B"),"0")</f>
        <v>0</v>
      </c>
      <c r="V554" s="3">
        <f>IFERROR(COUNTIFS(grades!A:A,A554,grades!H:H,"C"),"0")</f>
        <v>0</v>
      </c>
      <c r="W554" s="3">
        <f>IFERROR(COUNTIFS(grades!A:A,A554,grades!H:H,"D"),"0")</f>
        <v>0</v>
      </c>
      <c r="X554" s="3">
        <f>IFERROR(COUNTIFS(grades!A:A,A554,grades!H:H,"F"),"0")</f>
        <v>0</v>
      </c>
      <c r="Y554" s="5"/>
      <c r="Z554" s="3" t="str">
        <f>IFERROR(VLOOKUP(A554,'Previous CF'!A:AH,27,FALSE),"")</f>
        <v/>
      </c>
      <c r="AA554" s="6" t="e">
        <f t="shared" si="50"/>
        <v>#VALUE!</v>
      </c>
      <c r="AB554" s="6" t="e">
        <f t="shared" si="51"/>
        <v>#VALUE!</v>
      </c>
      <c r="AC554" s="6" t="e">
        <f t="shared" si="52"/>
        <v>#VALUE!</v>
      </c>
      <c r="AD554" s="3" t="e">
        <f t="shared" si="53"/>
        <v>#VALUE!</v>
      </c>
      <c r="AE554" s="20" t="str">
        <f>IFERROR(VLOOKUP(A554,'Previous CF'!A:AE,31,FALSE),"")</f>
        <v/>
      </c>
      <c r="AF554" s="20" t="str">
        <f>IFERROR(VLOOKUP(A554,'Previous CF'!A:AF,32,FALSE),"")</f>
        <v/>
      </c>
      <c r="AG554" s="12" t="str">
        <f>IFERROR(VLOOKUP(A554,'Previous CF'!A:AI,33,FALSE),"")</f>
        <v/>
      </c>
      <c r="AH554" s="12" t="str">
        <f>IFERROR(VLOOKUP(A554,'Previous CF'!A:AJ,34,FALSE),"")</f>
        <v/>
      </c>
      <c r="AI554" s="12" t="str">
        <f>IFERROR(VLOOKUP(A554,'Previous CF'!A:AK,35,FALSE),"")</f>
        <v/>
      </c>
      <c r="AJ554" s="12" t="str">
        <f>IFERROR(VLOOKUP(A554,'Previous CF'!A:AL,36,FALSE),"")</f>
        <v/>
      </c>
      <c r="AK554" s="12" t="str">
        <f>IFERROR(VLOOKUP(A554,'Previous CF'!A:AM,37,FALSE),"")</f>
        <v/>
      </c>
      <c r="AL554" s="12" t="str">
        <f>IFERROR(VLOOKUP(A554,'Previous CF'!A:AN,38,FALSE),"")</f>
        <v/>
      </c>
      <c r="AM554" s="12" t="str">
        <f>IFERROR(VLOOKUP(A554,'Previous CF'!A:AO,39,FALSE),"")</f>
        <v/>
      </c>
      <c r="AN554" s="12"/>
      <c r="AO554" s="12" t="str">
        <f>IFERROR(VLOOKUP(A554,'Previous CF'!A:AQ,41,FALSE),"")</f>
        <v/>
      </c>
      <c r="AP554" s="12" t="str">
        <f>IFERROR(VLOOKUP(A554,'Previous CF'!A:AR,42,FALSE),"")</f>
        <v/>
      </c>
    </row>
    <row r="555" spans="1:42" x14ac:dyDescent="0.35">
      <c r="A555" s="23">
        <f>HT!A555</f>
        <v>0</v>
      </c>
      <c r="B555" s="23">
        <f>HT!B555</f>
        <v>0</v>
      </c>
      <c r="C555" s="23">
        <f>HT!C555</f>
        <v>0</v>
      </c>
      <c r="D555" s="23">
        <f>HT!D555</f>
        <v>0</v>
      </c>
      <c r="E555" s="3" t="str">
        <f>IFERROR(VLOOKUP(A555,grades!A:P,5,FALSE),"")</f>
        <v/>
      </c>
      <c r="F555" s="3" t="str">
        <f>IFERROR(VLOOKUP(A555,grades!A:Q,6,FALSE),"")</f>
        <v/>
      </c>
      <c r="G555" s="3" t="str">
        <f>IFERROR(VLOOKUP(A555,HT!A:K,8,FALSE),"")</f>
        <v/>
      </c>
      <c r="H555" s="3" t="str">
        <f>IFERROR(VLOOKUP(A555,HT!A:L,12,FALSE),"")</f>
        <v/>
      </c>
      <c r="I555" s="3" t="str">
        <f>IFERROR(VLOOKUP(A555,IEP!A:F,6,FALSE),"")</f>
        <v/>
      </c>
      <c r="J555" s="3" t="str">
        <f>IFERROR(VLOOKUP(A555,FRL!A:G,5,FALSE),"")</f>
        <v/>
      </c>
      <c r="K555" s="4" t="str">
        <f>IFERROR(VLOOKUP(A555,Att!A:E,5,FALSE),"")</f>
        <v/>
      </c>
      <c r="L555" s="32" t="str">
        <f>IFERROR(VLOOKUP(A555,Disc!A:C,2,FALSE),"0")</f>
        <v>0</v>
      </c>
      <c r="M555" s="3" t="str">
        <f>IFERROR(VLOOKUP(A555,CA!A:P,8,FALSE),"")</f>
        <v/>
      </c>
      <c r="N555" s="3" t="str">
        <f>IFERROR(VLOOKUP(A555,MA!A:Q,8,FALSE),"")</f>
        <v/>
      </c>
      <c r="O555" s="3" t="str">
        <f>IFERROR(VLOOKUP(A555,SC!A:Q,8,FALSE),"")</f>
        <v/>
      </c>
      <c r="P555" s="3" t="str">
        <f>IFERROR(VLOOKUP(A555,SS!A:P,8,FALSE),"")</f>
        <v/>
      </c>
      <c r="Q555" s="3">
        <f t="shared" si="48"/>
        <v>0</v>
      </c>
      <c r="R555" s="3">
        <f t="shared" si="49"/>
        <v>0</v>
      </c>
      <c r="S555" s="5"/>
      <c r="T555" s="3">
        <f>IFERROR(COUNTIFS(grades!A:A,A555,grades!H:H,"A"),"0")</f>
        <v>0</v>
      </c>
      <c r="U555" s="3">
        <f>IFERROR(COUNTIFS(grades!A:A,A555,grades!H:H,"B"),"0")</f>
        <v>0</v>
      </c>
      <c r="V555" s="3">
        <f>IFERROR(COUNTIFS(grades!A:A,A555,grades!H:H,"C"),"0")</f>
        <v>0</v>
      </c>
      <c r="W555" s="3">
        <f>IFERROR(COUNTIFS(grades!A:A,A555,grades!H:H,"D"),"0")</f>
        <v>0</v>
      </c>
      <c r="X555" s="3">
        <f>IFERROR(COUNTIFS(grades!A:A,A555,grades!H:H,"F"),"0")</f>
        <v>0</v>
      </c>
      <c r="Y555" s="5"/>
      <c r="Z555" s="3" t="str">
        <f>IFERROR(VLOOKUP(A555,'Previous CF'!A:AH,27,FALSE),"")</f>
        <v/>
      </c>
      <c r="AA555" s="6" t="e">
        <f t="shared" si="50"/>
        <v>#VALUE!</v>
      </c>
      <c r="AB555" s="6" t="e">
        <f t="shared" si="51"/>
        <v>#VALUE!</v>
      </c>
      <c r="AC555" s="6" t="e">
        <f t="shared" si="52"/>
        <v>#VALUE!</v>
      </c>
      <c r="AD555" s="3" t="e">
        <f t="shared" si="53"/>
        <v>#VALUE!</v>
      </c>
      <c r="AE555" s="20" t="str">
        <f>IFERROR(VLOOKUP(A555,'Previous CF'!A:AE,31,FALSE),"")</f>
        <v/>
      </c>
      <c r="AF555" s="20" t="str">
        <f>IFERROR(VLOOKUP(A555,'Previous CF'!A:AF,32,FALSE),"")</f>
        <v/>
      </c>
      <c r="AG555" s="12" t="str">
        <f>IFERROR(VLOOKUP(A555,'Previous CF'!A:AI,33,FALSE),"")</f>
        <v/>
      </c>
      <c r="AH555" s="12" t="str">
        <f>IFERROR(VLOOKUP(A555,'Previous CF'!A:AJ,34,FALSE),"")</f>
        <v/>
      </c>
      <c r="AI555" s="12" t="str">
        <f>IFERROR(VLOOKUP(A555,'Previous CF'!A:AK,35,FALSE),"")</f>
        <v/>
      </c>
      <c r="AJ555" s="12" t="str">
        <f>IFERROR(VLOOKUP(A555,'Previous CF'!A:AL,36,FALSE),"")</f>
        <v/>
      </c>
      <c r="AK555" s="12" t="str">
        <f>IFERROR(VLOOKUP(A555,'Previous CF'!A:AM,37,FALSE),"")</f>
        <v/>
      </c>
      <c r="AL555" s="12" t="str">
        <f>IFERROR(VLOOKUP(A555,'Previous CF'!A:AN,38,FALSE),"")</f>
        <v/>
      </c>
      <c r="AM555" s="12" t="str">
        <f>IFERROR(VLOOKUP(A555,'Previous CF'!A:AO,39,FALSE),"")</f>
        <v/>
      </c>
      <c r="AN555" s="12"/>
      <c r="AO555" s="12" t="str">
        <f>IFERROR(VLOOKUP(A555,'Previous CF'!A:AQ,41,FALSE),"")</f>
        <v/>
      </c>
      <c r="AP555" s="12" t="str">
        <f>IFERROR(VLOOKUP(A555,'Previous CF'!A:AR,42,FALSE),"")</f>
        <v/>
      </c>
    </row>
    <row r="556" spans="1:42" x14ac:dyDescent="0.35">
      <c r="A556" s="23">
        <f>HT!A556</f>
        <v>0</v>
      </c>
      <c r="B556" s="23">
        <f>HT!B556</f>
        <v>0</v>
      </c>
      <c r="C556" s="23">
        <f>HT!C556</f>
        <v>0</v>
      </c>
      <c r="D556" s="23">
        <f>HT!D556</f>
        <v>0</v>
      </c>
      <c r="E556" s="3" t="str">
        <f>IFERROR(VLOOKUP(A556,grades!A:P,5,FALSE),"")</f>
        <v/>
      </c>
      <c r="F556" s="3" t="str">
        <f>IFERROR(VLOOKUP(A556,grades!A:Q,6,FALSE),"")</f>
        <v/>
      </c>
      <c r="G556" s="3" t="str">
        <f>IFERROR(VLOOKUP(A556,HT!A:K,8,FALSE),"")</f>
        <v/>
      </c>
      <c r="H556" s="3" t="str">
        <f>IFERROR(VLOOKUP(A556,HT!A:L,12,FALSE),"")</f>
        <v/>
      </c>
      <c r="I556" s="3" t="str">
        <f>IFERROR(VLOOKUP(A556,IEP!A:F,6,FALSE),"")</f>
        <v/>
      </c>
      <c r="J556" s="3" t="str">
        <f>IFERROR(VLOOKUP(A556,FRL!A:G,5,FALSE),"")</f>
        <v/>
      </c>
      <c r="K556" s="4" t="str">
        <f>IFERROR(VLOOKUP(A556,Att!A:E,5,FALSE),"")</f>
        <v/>
      </c>
      <c r="L556" s="32" t="str">
        <f>IFERROR(VLOOKUP(A556,Disc!A:C,2,FALSE),"0")</f>
        <v>0</v>
      </c>
      <c r="M556" s="3" t="str">
        <f>IFERROR(VLOOKUP(A556,CA!A:P,8,FALSE),"")</f>
        <v/>
      </c>
      <c r="N556" s="3" t="str">
        <f>IFERROR(VLOOKUP(A556,MA!A:Q,8,FALSE),"")</f>
        <v/>
      </c>
      <c r="O556" s="3" t="str">
        <f>IFERROR(VLOOKUP(A556,SC!A:Q,8,FALSE),"")</f>
        <v/>
      </c>
      <c r="P556" s="3" t="str">
        <f>IFERROR(VLOOKUP(A556,SS!A:P,8,FALSE),"")</f>
        <v/>
      </c>
      <c r="Q556" s="3">
        <f t="shared" si="48"/>
        <v>0</v>
      </c>
      <c r="R556" s="3">
        <f t="shared" si="49"/>
        <v>0</v>
      </c>
      <c r="S556" s="5"/>
      <c r="T556" s="3">
        <f>IFERROR(COUNTIFS(grades!A:A,A556,grades!H:H,"A"),"0")</f>
        <v>0</v>
      </c>
      <c r="U556" s="3">
        <f>IFERROR(COUNTIFS(grades!A:A,A556,grades!H:H,"B"),"0")</f>
        <v>0</v>
      </c>
      <c r="V556" s="3">
        <f>IFERROR(COUNTIFS(grades!A:A,A556,grades!H:H,"C"),"0")</f>
        <v>0</v>
      </c>
      <c r="W556" s="3">
        <f>IFERROR(COUNTIFS(grades!A:A,A556,grades!H:H,"D"),"0")</f>
        <v>0</v>
      </c>
      <c r="X556" s="3">
        <f>IFERROR(COUNTIFS(grades!A:A,A556,grades!H:H,"F"),"0")</f>
        <v>0</v>
      </c>
      <c r="Y556" s="5"/>
      <c r="Z556" s="3" t="str">
        <f>IFERROR(VLOOKUP(A556,'Previous CF'!A:AH,27,FALSE),"")</f>
        <v/>
      </c>
      <c r="AA556" s="6" t="e">
        <f t="shared" si="50"/>
        <v>#VALUE!</v>
      </c>
      <c r="AB556" s="6" t="e">
        <f t="shared" si="51"/>
        <v>#VALUE!</v>
      </c>
      <c r="AC556" s="6" t="e">
        <f t="shared" si="52"/>
        <v>#VALUE!</v>
      </c>
      <c r="AD556" s="3" t="e">
        <f t="shared" si="53"/>
        <v>#VALUE!</v>
      </c>
      <c r="AE556" s="20" t="str">
        <f>IFERROR(VLOOKUP(A556,'Previous CF'!A:AE,31,FALSE),"")</f>
        <v/>
      </c>
      <c r="AF556" s="20" t="str">
        <f>IFERROR(VLOOKUP(A556,'Previous CF'!A:AF,32,FALSE),"")</f>
        <v/>
      </c>
      <c r="AG556" s="12" t="str">
        <f>IFERROR(VLOOKUP(A556,'Previous CF'!A:AI,33,FALSE),"")</f>
        <v/>
      </c>
      <c r="AH556" s="12" t="str">
        <f>IFERROR(VLOOKUP(A556,'Previous CF'!A:AJ,34,FALSE),"")</f>
        <v/>
      </c>
      <c r="AI556" s="12" t="str">
        <f>IFERROR(VLOOKUP(A556,'Previous CF'!A:AK,35,FALSE),"")</f>
        <v/>
      </c>
      <c r="AJ556" s="12" t="str">
        <f>IFERROR(VLOOKUP(A556,'Previous CF'!A:AL,36,FALSE),"")</f>
        <v/>
      </c>
      <c r="AK556" s="12" t="str">
        <f>IFERROR(VLOOKUP(A556,'Previous CF'!A:AM,37,FALSE),"")</f>
        <v/>
      </c>
      <c r="AL556" s="12" t="str">
        <f>IFERROR(VLOOKUP(A556,'Previous CF'!A:AN,38,FALSE),"")</f>
        <v/>
      </c>
      <c r="AM556" s="12" t="str">
        <f>IFERROR(VLOOKUP(A556,'Previous CF'!A:AO,39,FALSE),"")</f>
        <v/>
      </c>
      <c r="AN556" s="12"/>
      <c r="AO556" s="12" t="str">
        <f>IFERROR(VLOOKUP(A556,'Previous CF'!A:AQ,41,FALSE),"")</f>
        <v/>
      </c>
      <c r="AP556" s="12" t="str">
        <f>IFERROR(VLOOKUP(A556,'Previous CF'!A:AR,42,FALSE),"")</f>
        <v/>
      </c>
    </row>
    <row r="557" spans="1:42" x14ac:dyDescent="0.35">
      <c r="A557" s="23">
        <f>HT!A557</f>
        <v>0</v>
      </c>
      <c r="B557" s="23">
        <f>HT!B557</f>
        <v>0</v>
      </c>
      <c r="C557" s="23">
        <f>HT!C557</f>
        <v>0</v>
      </c>
      <c r="D557" s="23">
        <f>HT!D557</f>
        <v>0</v>
      </c>
      <c r="E557" s="3" t="str">
        <f>IFERROR(VLOOKUP(A557,grades!A:P,5,FALSE),"")</f>
        <v/>
      </c>
      <c r="F557" s="3" t="str">
        <f>IFERROR(VLOOKUP(A557,grades!A:Q,6,FALSE),"")</f>
        <v/>
      </c>
      <c r="G557" s="3" t="str">
        <f>IFERROR(VLOOKUP(A557,HT!A:K,8,FALSE),"")</f>
        <v/>
      </c>
      <c r="H557" s="3" t="str">
        <f>IFERROR(VLOOKUP(A557,HT!A:L,12,FALSE),"")</f>
        <v/>
      </c>
      <c r="I557" s="3" t="str">
        <f>IFERROR(VLOOKUP(A557,IEP!A:F,6,FALSE),"")</f>
        <v/>
      </c>
      <c r="J557" s="3" t="str">
        <f>IFERROR(VLOOKUP(A557,FRL!A:G,5,FALSE),"")</f>
        <v/>
      </c>
      <c r="K557" s="4" t="str">
        <f>IFERROR(VLOOKUP(A557,Att!A:E,5,FALSE),"")</f>
        <v/>
      </c>
      <c r="L557" s="32" t="str">
        <f>IFERROR(VLOOKUP(A557,Disc!A:C,2,FALSE),"0")</f>
        <v>0</v>
      </c>
      <c r="M557" s="3" t="str">
        <f>IFERROR(VLOOKUP(A557,CA!A:P,8,FALSE),"")</f>
        <v/>
      </c>
      <c r="N557" s="3" t="str">
        <f>IFERROR(VLOOKUP(A557,MA!A:Q,8,FALSE),"")</f>
        <v/>
      </c>
      <c r="O557" s="3" t="str">
        <f>IFERROR(VLOOKUP(A557,SC!A:Q,8,FALSE),"")</f>
        <v/>
      </c>
      <c r="P557" s="3" t="str">
        <f>IFERROR(VLOOKUP(A557,SS!A:P,8,FALSE),"")</f>
        <v/>
      </c>
      <c r="Q557" s="3">
        <f t="shared" si="48"/>
        <v>0</v>
      </c>
      <c r="R557" s="3">
        <f t="shared" si="49"/>
        <v>0</v>
      </c>
      <c r="S557" s="5"/>
      <c r="T557" s="3">
        <f>IFERROR(COUNTIFS(grades!A:A,A557,grades!H:H,"A"),"0")</f>
        <v>0</v>
      </c>
      <c r="U557" s="3">
        <f>IFERROR(COUNTIFS(grades!A:A,A557,grades!H:H,"B"),"0")</f>
        <v>0</v>
      </c>
      <c r="V557" s="3">
        <f>IFERROR(COUNTIFS(grades!A:A,A557,grades!H:H,"C"),"0")</f>
        <v>0</v>
      </c>
      <c r="W557" s="3">
        <f>IFERROR(COUNTIFS(grades!A:A,A557,grades!H:H,"D"),"0")</f>
        <v>0</v>
      </c>
      <c r="X557" s="3">
        <f>IFERROR(COUNTIFS(grades!A:A,A557,grades!H:H,"F"),"0")</f>
        <v>0</v>
      </c>
      <c r="Y557" s="5"/>
      <c r="Z557" s="3" t="str">
        <f>IFERROR(VLOOKUP(A557,'Previous CF'!A:AH,27,FALSE),"")</f>
        <v/>
      </c>
      <c r="AA557" s="6" t="e">
        <f t="shared" si="50"/>
        <v>#VALUE!</v>
      </c>
      <c r="AB557" s="6" t="e">
        <f t="shared" si="51"/>
        <v>#VALUE!</v>
      </c>
      <c r="AC557" s="6" t="e">
        <f t="shared" si="52"/>
        <v>#VALUE!</v>
      </c>
      <c r="AD557" s="3" t="e">
        <f t="shared" si="53"/>
        <v>#VALUE!</v>
      </c>
      <c r="AE557" s="20" t="str">
        <f>IFERROR(VLOOKUP(A557,'Previous CF'!A:AE,31,FALSE),"")</f>
        <v/>
      </c>
      <c r="AF557" s="20" t="str">
        <f>IFERROR(VLOOKUP(A557,'Previous CF'!A:AF,32,FALSE),"")</f>
        <v/>
      </c>
      <c r="AG557" s="12" t="str">
        <f>IFERROR(VLOOKUP(A557,'Previous CF'!A:AI,33,FALSE),"")</f>
        <v/>
      </c>
      <c r="AH557" s="12" t="str">
        <f>IFERROR(VLOOKUP(A557,'Previous CF'!A:AJ,34,FALSE),"")</f>
        <v/>
      </c>
      <c r="AI557" s="12" t="str">
        <f>IFERROR(VLOOKUP(A557,'Previous CF'!A:AK,35,FALSE),"")</f>
        <v/>
      </c>
      <c r="AJ557" s="12" t="str">
        <f>IFERROR(VLOOKUP(A557,'Previous CF'!A:AL,36,FALSE),"")</f>
        <v/>
      </c>
      <c r="AK557" s="12" t="str">
        <f>IFERROR(VLOOKUP(A557,'Previous CF'!A:AM,37,FALSE),"")</f>
        <v/>
      </c>
      <c r="AL557" s="12" t="str">
        <f>IFERROR(VLOOKUP(A557,'Previous CF'!A:AN,38,FALSE),"")</f>
        <v/>
      </c>
      <c r="AM557" s="12" t="str">
        <f>IFERROR(VLOOKUP(A557,'Previous CF'!A:AO,39,FALSE),"")</f>
        <v/>
      </c>
      <c r="AN557" s="12"/>
      <c r="AO557" s="12" t="str">
        <f>IFERROR(VLOOKUP(A557,'Previous CF'!A:AQ,41,FALSE),"")</f>
        <v/>
      </c>
      <c r="AP557" s="12" t="str">
        <f>IFERROR(VLOOKUP(A557,'Previous CF'!A:AR,42,FALSE),"")</f>
        <v/>
      </c>
    </row>
    <row r="558" spans="1:42" x14ac:dyDescent="0.35">
      <c r="A558" s="23">
        <f>HT!A558</f>
        <v>0</v>
      </c>
      <c r="B558" s="23">
        <f>HT!B558</f>
        <v>0</v>
      </c>
      <c r="C558" s="23">
        <f>HT!C558</f>
        <v>0</v>
      </c>
      <c r="D558" s="23">
        <f>HT!D558</f>
        <v>0</v>
      </c>
      <c r="E558" s="3" t="str">
        <f>IFERROR(VLOOKUP(A558,grades!A:P,5,FALSE),"")</f>
        <v/>
      </c>
      <c r="F558" s="3" t="str">
        <f>IFERROR(VLOOKUP(A558,grades!A:Q,6,FALSE),"")</f>
        <v/>
      </c>
      <c r="G558" s="3" t="str">
        <f>IFERROR(VLOOKUP(A558,HT!A:K,8,FALSE),"")</f>
        <v/>
      </c>
      <c r="H558" s="3" t="str">
        <f>IFERROR(VLOOKUP(A558,HT!A:L,12,FALSE),"")</f>
        <v/>
      </c>
      <c r="I558" s="3" t="str">
        <f>IFERROR(VLOOKUP(A558,IEP!A:F,6,FALSE),"")</f>
        <v/>
      </c>
      <c r="J558" s="3" t="str">
        <f>IFERROR(VLOOKUP(A558,FRL!A:G,5,FALSE),"")</f>
        <v/>
      </c>
      <c r="K558" s="4" t="str">
        <f>IFERROR(VLOOKUP(A558,Att!A:E,5,FALSE),"")</f>
        <v/>
      </c>
      <c r="L558" s="32" t="str">
        <f>IFERROR(VLOOKUP(A558,Disc!A:C,2,FALSE),"0")</f>
        <v>0</v>
      </c>
      <c r="M558" s="3" t="str">
        <f>IFERROR(VLOOKUP(A558,CA!A:P,8,FALSE),"")</f>
        <v/>
      </c>
      <c r="N558" s="3" t="str">
        <f>IFERROR(VLOOKUP(A558,MA!A:Q,8,FALSE),"")</f>
        <v/>
      </c>
      <c r="O558" s="3" t="str">
        <f>IFERROR(VLOOKUP(A558,SC!A:Q,8,FALSE),"")</f>
        <v/>
      </c>
      <c r="P558" s="3" t="str">
        <f>IFERROR(VLOOKUP(A558,SS!A:P,8,FALSE),"")</f>
        <v/>
      </c>
      <c r="Q558" s="3">
        <f t="shared" si="48"/>
        <v>0</v>
      </c>
      <c r="R558" s="3">
        <f t="shared" si="49"/>
        <v>0</v>
      </c>
      <c r="S558" s="5"/>
      <c r="T558" s="3">
        <f>IFERROR(COUNTIFS(grades!A:A,A558,grades!H:H,"A"),"0")</f>
        <v>0</v>
      </c>
      <c r="U558" s="3">
        <f>IFERROR(COUNTIFS(grades!A:A,A558,grades!H:H,"B"),"0")</f>
        <v>0</v>
      </c>
      <c r="V558" s="3">
        <f>IFERROR(COUNTIFS(grades!A:A,A558,grades!H:H,"C"),"0")</f>
        <v>0</v>
      </c>
      <c r="W558" s="3">
        <f>IFERROR(COUNTIFS(grades!A:A,A558,grades!H:H,"D"),"0")</f>
        <v>0</v>
      </c>
      <c r="X558" s="3">
        <f>IFERROR(COUNTIFS(grades!A:A,A558,grades!H:H,"F"),"0")</f>
        <v>0</v>
      </c>
      <c r="Y558" s="5"/>
      <c r="Z558" s="3" t="str">
        <f>IFERROR(VLOOKUP(A558,'Previous CF'!A:AH,27,FALSE),"")</f>
        <v/>
      </c>
      <c r="AA558" s="6" t="e">
        <f t="shared" si="50"/>
        <v>#VALUE!</v>
      </c>
      <c r="AB558" s="6" t="e">
        <f t="shared" si="51"/>
        <v>#VALUE!</v>
      </c>
      <c r="AC558" s="6" t="e">
        <f t="shared" si="52"/>
        <v>#VALUE!</v>
      </c>
      <c r="AD558" s="3" t="e">
        <f t="shared" si="53"/>
        <v>#VALUE!</v>
      </c>
      <c r="AE558" s="20" t="str">
        <f>IFERROR(VLOOKUP(A558,'Previous CF'!A:AE,31,FALSE),"")</f>
        <v/>
      </c>
      <c r="AF558" s="20" t="str">
        <f>IFERROR(VLOOKUP(A558,'Previous CF'!A:AF,32,FALSE),"")</f>
        <v/>
      </c>
      <c r="AG558" s="12" t="str">
        <f>IFERROR(VLOOKUP(A558,'Previous CF'!A:AI,33,FALSE),"")</f>
        <v/>
      </c>
      <c r="AH558" s="12" t="str">
        <f>IFERROR(VLOOKUP(A558,'Previous CF'!A:AJ,34,FALSE),"")</f>
        <v/>
      </c>
      <c r="AI558" s="12" t="str">
        <f>IFERROR(VLOOKUP(A558,'Previous CF'!A:AK,35,FALSE),"")</f>
        <v/>
      </c>
      <c r="AJ558" s="12" t="str">
        <f>IFERROR(VLOOKUP(A558,'Previous CF'!A:AL,36,FALSE),"")</f>
        <v/>
      </c>
      <c r="AK558" s="12" t="str">
        <f>IFERROR(VLOOKUP(A558,'Previous CF'!A:AM,37,FALSE),"")</f>
        <v/>
      </c>
      <c r="AL558" s="12" t="str">
        <f>IFERROR(VLOOKUP(A558,'Previous CF'!A:AN,38,FALSE),"")</f>
        <v/>
      </c>
      <c r="AM558" s="12" t="str">
        <f>IFERROR(VLOOKUP(A558,'Previous CF'!A:AO,39,FALSE),"")</f>
        <v/>
      </c>
      <c r="AN558" s="12"/>
      <c r="AO558" s="12" t="str">
        <f>IFERROR(VLOOKUP(A558,'Previous CF'!A:AQ,41,FALSE),"")</f>
        <v/>
      </c>
      <c r="AP558" s="12" t="str">
        <f>IFERROR(VLOOKUP(A558,'Previous CF'!A:AR,42,FALSE),"")</f>
        <v/>
      </c>
    </row>
    <row r="559" spans="1:42" x14ac:dyDescent="0.35">
      <c r="A559" s="23">
        <f>HT!A559</f>
        <v>0</v>
      </c>
      <c r="B559" s="23">
        <f>HT!B559</f>
        <v>0</v>
      </c>
      <c r="C559" s="23">
        <f>HT!C559</f>
        <v>0</v>
      </c>
      <c r="D559" s="23">
        <f>HT!D559</f>
        <v>0</v>
      </c>
      <c r="E559" s="3" t="str">
        <f>IFERROR(VLOOKUP(A559,grades!A:P,5,FALSE),"")</f>
        <v/>
      </c>
      <c r="F559" s="3" t="str">
        <f>IFERROR(VLOOKUP(A559,grades!A:Q,6,FALSE),"")</f>
        <v/>
      </c>
      <c r="G559" s="3" t="str">
        <f>IFERROR(VLOOKUP(A559,HT!A:K,8,FALSE),"")</f>
        <v/>
      </c>
      <c r="H559" s="3" t="str">
        <f>IFERROR(VLOOKUP(A559,HT!A:L,12,FALSE),"")</f>
        <v/>
      </c>
      <c r="I559" s="3" t="str">
        <f>IFERROR(VLOOKUP(A559,IEP!A:F,6,FALSE),"")</f>
        <v/>
      </c>
      <c r="J559" s="3" t="str">
        <f>IFERROR(VLOOKUP(A559,FRL!A:G,5,FALSE),"")</f>
        <v/>
      </c>
      <c r="K559" s="4" t="str">
        <f>IFERROR(VLOOKUP(A559,Att!A:E,5,FALSE),"")</f>
        <v/>
      </c>
      <c r="L559" s="32" t="str">
        <f>IFERROR(VLOOKUP(A559,Disc!A:C,2,FALSE),"0")</f>
        <v>0</v>
      </c>
      <c r="M559" s="3" t="str">
        <f>IFERROR(VLOOKUP(A559,CA!A:P,8,FALSE),"")</f>
        <v/>
      </c>
      <c r="N559" s="3" t="str">
        <f>IFERROR(VLOOKUP(A559,MA!A:Q,8,FALSE),"")</f>
        <v/>
      </c>
      <c r="O559" s="3" t="str">
        <f>IFERROR(VLOOKUP(A559,SC!A:Q,8,FALSE),"")</f>
        <v/>
      </c>
      <c r="P559" s="3" t="str">
        <f>IFERROR(VLOOKUP(A559,SS!A:P,8,FALSE),"")</f>
        <v/>
      </c>
      <c r="Q559" s="3">
        <f t="shared" si="48"/>
        <v>0</v>
      </c>
      <c r="R559" s="3">
        <f t="shared" si="49"/>
        <v>0</v>
      </c>
      <c r="S559" s="5"/>
      <c r="T559" s="3">
        <f>IFERROR(COUNTIFS(grades!A:A,A559,grades!H:H,"A"),"0")</f>
        <v>0</v>
      </c>
      <c r="U559" s="3">
        <f>IFERROR(COUNTIFS(grades!A:A,A559,grades!H:H,"B"),"0")</f>
        <v>0</v>
      </c>
      <c r="V559" s="3">
        <f>IFERROR(COUNTIFS(grades!A:A,A559,grades!H:H,"C"),"0")</f>
        <v>0</v>
      </c>
      <c r="W559" s="3">
        <f>IFERROR(COUNTIFS(grades!A:A,A559,grades!H:H,"D"),"0")</f>
        <v>0</v>
      </c>
      <c r="X559" s="3">
        <f>IFERROR(COUNTIFS(grades!A:A,A559,grades!H:H,"F"),"0")</f>
        <v>0</v>
      </c>
      <c r="Y559" s="5"/>
      <c r="Z559" s="3" t="str">
        <f>IFERROR(VLOOKUP(A559,'Previous CF'!A:AH,27,FALSE),"")</f>
        <v/>
      </c>
      <c r="AA559" s="6" t="e">
        <f t="shared" si="50"/>
        <v>#VALUE!</v>
      </c>
      <c r="AB559" s="6" t="e">
        <f t="shared" si="51"/>
        <v>#VALUE!</v>
      </c>
      <c r="AC559" s="6" t="e">
        <f t="shared" si="52"/>
        <v>#VALUE!</v>
      </c>
      <c r="AD559" s="3" t="e">
        <f t="shared" si="53"/>
        <v>#VALUE!</v>
      </c>
      <c r="AE559" s="20" t="str">
        <f>IFERROR(VLOOKUP(A559,'Previous CF'!A:AE,31,FALSE),"")</f>
        <v/>
      </c>
      <c r="AF559" s="20" t="str">
        <f>IFERROR(VLOOKUP(A559,'Previous CF'!A:AF,32,FALSE),"")</f>
        <v/>
      </c>
      <c r="AG559" s="12" t="str">
        <f>IFERROR(VLOOKUP(A559,'Previous CF'!A:AI,33,FALSE),"")</f>
        <v/>
      </c>
      <c r="AH559" s="12" t="str">
        <f>IFERROR(VLOOKUP(A559,'Previous CF'!A:AJ,34,FALSE),"")</f>
        <v/>
      </c>
      <c r="AI559" s="12" t="str">
        <f>IFERROR(VLOOKUP(A559,'Previous CF'!A:AK,35,FALSE),"")</f>
        <v/>
      </c>
      <c r="AJ559" s="12" t="str">
        <f>IFERROR(VLOOKUP(A559,'Previous CF'!A:AL,36,FALSE),"")</f>
        <v/>
      </c>
      <c r="AK559" s="12" t="str">
        <f>IFERROR(VLOOKUP(A559,'Previous CF'!A:AM,37,FALSE),"")</f>
        <v/>
      </c>
      <c r="AL559" s="12" t="str">
        <f>IFERROR(VLOOKUP(A559,'Previous CF'!A:AN,38,FALSE),"")</f>
        <v/>
      </c>
      <c r="AM559" s="12" t="str">
        <f>IFERROR(VLOOKUP(A559,'Previous CF'!A:AO,39,FALSE),"")</f>
        <v/>
      </c>
      <c r="AN559" s="12"/>
      <c r="AO559" s="12" t="str">
        <f>IFERROR(VLOOKUP(A559,'Previous CF'!A:AQ,41,FALSE),"")</f>
        <v/>
      </c>
      <c r="AP559" s="12" t="str">
        <f>IFERROR(VLOOKUP(A559,'Previous CF'!A:AR,42,FALSE),"")</f>
        <v/>
      </c>
    </row>
    <row r="560" spans="1:42" x14ac:dyDescent="0.35">
      <c r="A560" s="23">
        <f>HT!A560</f>
        <v>0</v>
      </c>
      <c r="B560" s="23">
        <f>HT!B560</f>
        <v>0</v>
      </c>
      <c r="C560" s="23">
        <f>HT!C560</f>
        <v>0</v>
      </c>
      <c r="D560" s="23">
        <f>HT!D560</f>
        <v>0</v>
      </c>
      <c r="E560" s="3" t="str">
        <f>IFERROR(VLOOKUP(A560,grades!A:P,5,FALSE),"")</f>
        <v/>
      </c>
      <c r="F560" s="3" t="str">
        <f>IFERROR(VLOOKUP(A560,grades!A:Q,6,FALSE),"")</f>
        <v/>
      </c>
      <c r="G560" s="3" t="str">
        <f>IFERROR(VLOOKUP(A560,HT!A:K,8,FALSE),"")</f>
        <v/>
      </c>
      <c r="H560" s="3" t="str">
        <f>IFERROR(VLOOKUP(A560,HT!A:L,12,FALSE),"")</f>
        <v/>
      </c>
      <c r="I560" s="3" t="str">
        <f>IFERROR(VLOOKUP(A560,IEP!A:F,6,FALSE),"")</f>
        <v/>
      </c>
      <c r="J560" s="3" t="str">
        <f>IFERROR(VLOOKUP(A560,FRL!A:G,5,FALSE),"")</f>
        <v/>
      </c>
      <c r="K560" s="4" t="str">
        <f>IFERROR(VLOOKUP(A560,Att!A:E,5,FALSE),"")</f>
        <v/>
      </c>
      <c r="L560" s="32" t="str">
        <f>IFERROR(VLOOKUP(A560,Disc!A:C,2,FALSE),"0")</f>
        <v>0</v>
      </c>
      <c r="M560" s="3" t="str">
        <f>IFERROR(VLOOKUP(A560,CA!A:P,8,FALSE),"")</f>
        <v/>
      </c>
      <c r="N560" s="3" t="str">
        <f>IFERROR(VLOOKUP(A560,MA!A:Q,8,FALSE),"")</f>
        <v/>
      </c>
      <c r="O560" s="3" t="str">
        <f>IFERROR(VLOOKUP(A560,SC!A:Q,8,FALSE),"")</f>
        <v/>
      </c>
      <c r="P560" s="3" t="str">
        <f>IFERROR(VLOOKUP(A560,SS!A:P,8,FALSE),"")</f>
        <v/>
      </c>
      <c r="Q560" s="3">
        <f t="shared" si="48"/>
        <v>0</v>
      </c>
      <c r="R560" s="3">
        <f t="shared" si="49"/>
        <v>0</v>
      </c>
      <c r="S560" s="5"/>
      <c r="T560" s="3">
        <f>IFERROR(COUNTIFS(grades!A:A,A560,grades!H:H,"A"),"0")</f>
        <v>0</v>
      </c>
      <c r="U560" s="3">
        <f>IFERROR(COUNTIFS(grades!A:A,A560,grades!H:H,"B"),"0")</f>
        <v>0</v>
      </c>
      <c r="V560" s="3">
        <f>IFERROR(COUNTIFS(grades!A:A,A560,grades!H:H,"C"),"0")</f>
        <v>0</v>
      </c>
      <c r="W560" s="3">
        <f>IFERROR(COUNTIFS(grades!A:A,A560,grades!H:H,"D"),"0")</f>
        <v>0</v>
      </c>
      <c r="X560" s="3">
        <f>IFERROR(COUNTIFS(grades!A:A,A560,grades!H:H,"F"),"0")</f>
        <v>0</v>
      </c>
      <c r="Y560" s="5"/>
      <c r="Z560" s="3" t="str">
        <f>IFERROR(VLOOKUP(A560,'Previous CF'!A:AH,27,FALSE),"")</f>
        <v/>
      </c>
      <c r="AA560" s="6" t="e">
        <f t="shared" si="50"/>
        <v>#VALUE!</v>
      </c>
      <c r="AB560" s="6" t="e">
        <f t="shared" si="51"/>
        <v>#VALUE!</v>
      </c>
      <c r="AC560" s="6" t="e">
        <f t="shared" si="52"/>
        <v>#VALUE!</v>
      </c>
      <c r="AD560" s="3" t="e">
        <f t="shared" si="53"/>
        <v>#VALUE!</v>
      </c>
      <c r="AE560" s="20" t="str">
        <f>IFERROR(VLOOKUP(A560,'Previous CF'!A:AE,31,FALSE),"")</f>
        <v/>
      </c>
      <c r="AF560" s="20" t="str">
        <f>IFERROR(VLOOKUP(A560,'Previous CF'!A:AF,32,FALSE),"")</f>
        <v/>
      </c>
      <c r="AG560" s="12" t="str">
        <f>IFERROR(VLOOKUP(A560,'Previous CF'!A:AI,33,FALSE),"")</f>
        <v/>
      </c>
      <c r="AH560" s="12" t="str">
        <f>IFERROR(VLOOKUP(A560,'Previous CF'!A:AJ,34,FALSE),"")</f>
        <v/>
      </c>
      <c r="AI560" s="12" t="str">
        <f>IFERROR(VLOOKUP(A560,'Previous CF'!A:AK,35,FALSE),"")</f>
        <v/>
      </c>
      <c r="AJ560" s="12" t="str">
        <f>IFERROR(VLOOKUP(A560,'Previous CF'!A:AL,36,FALSE),"")</f>
        <v/>
      </c>
      <c r="AK560" s="12" t="str">
        <f>IFERROR(VLOOKUP(A560,'Previous CF'!A:AM,37,FALSE),"")</f>
        <v/>
      </c>
      <c r="AL560" s="12" t="str">
        <f>IFERROR(VLOOKUP(A560,'Previous CF'!A:AN,38,FALSE),"")</f>
        <v/>
      </c>
      <c r="AM560" s="12" t="str">
        <f>IFERROR(VLOOKUP(A560,'Previous CF'!A:AO,39,FALSE),"")</f>
        <v/>
      </c>
      <c r="AN560" s="12"/>
      <c r="AO560" s="12" t="str">
        <f>IFERROR(VLOOKUP(A560,'Previous CF'!A:AQ,41,FALSE),"")</f>
        <v/>
      </c>
      <c r="AP560" s="12" t="str">
        <f>IFERROR(VLOOKUP(A560,'Previous CF'!A:AR,42,FALSE),"")</f>
        <v/>
      </c>
    </row>
    <row r="561" spans="1:42" x14ac:dyDescent="0.35">
      <c r="A561" s="23">
        <f>HT!A561</f>
        <v>0</v>
      </c>
      <c r="B561" s="23">
        <f>HT!B561</f>
        <v>0</v>
      </c>
      <c r="C561" s="23">
        <f>HT!C561</f>
        <v>0</v>
      </c>
      <c r="D561" s="23">
        <f>HT!D561</f>
        <v>0</v>
      </c>
      <c r="E561" s="3" t="str">
        <f>IFERROR(VLOOKUP(A561,grades!A:P,5,FALSE),"")</f>
        <v/>
      </c>
      <c r="F561" s="3" t="str">
        <f>IFERROR(VLOOKUP(A561,grades!A:Q,6,FALSE),"")</f>
        <v/>
      </c>
      <c r="G561" s="3" t="str">
        <f>IFERROR(VLOOKUP(A561,HT!A:K,8,FALSE),"")</f>
        <v/>
      </c>
      <c r="H561" s="3" t="str">
        <f>IFERROR(VLOOKUP(A561,HT!A:L,12,FALSE),"")</f>
        <v/>
      </c>
      <c r="I561" s="3" t="str">
        <f>IFERROR(VLOOKUP(A561,IEP!A:F,6,FALSE),"")</f>
        <v/>
      </c>
      <c r="J561" s="3" t="str">
        <f>IFERROR(VLOOKUP(A561,FRL!A:G,5,FALSE),"")</f>
        <v/>
      </c>
      <c r="K561" s="4" t="str">
        <f>IFERROR(VLOOKUP(A561,Att!A:E,5,FALSE),"")</f>
        <v/>
      </c>
      <c r="L561" s="32" t="str">
        <f>IFERROR(VLOOKUP(A561,Disc!A:C,2,FALSE),"0")</f>
        <v>0</v>
      </c>
      <c r="M561" s="3" t="str">
        <f>IFERROR(VLOOKUP(A561,CA!A:P,8,FALSE),"")</f>
        <v/>
      </c>
      <c r="N561" s="3" t="str">
        <f>IFERROR(VLOOKUP(A561,MA!A:Q,8,FALSE),"")</f>
        <v/>
      </c>
      <c r="O561" s="3" t="str">
        <f>IFERROR(VLOOKUP(A561,SC!A:Q,8,FALSE),"")</f>
        <v/>
      </c>
      <c r="P561" s="3" t="str">
        <f>IFERROR(VLOOKUP(A561,SS!A:P,8,FALSE),"")</f>
        <v/>
      </c>
      <c r="Q561" s="3">
        <f t="shared" si="48"/>
        <v>0</v>
      </c>
      <c r="R561" s="3">
        <f t="shared" si="49"/>
        <v>0</v>
      </c>
      <c r="S561" s="5"/>
      <c r="T561" s="3">
        <f>IFERROR(COUNTIFS(grades!A:A,A561,grades!H:H,"A"),"0")</f>
        <v>0</v>
      </c>
      <c r="U561" s="3">
        <f>IFERROR(COUNTIFS(grades!A:A,A561,grades!H:H,"B"),"0")</f>
        <v>0</v>
      </c>
      <c r="V561" s="3">
        <f>IFERROR(COUNTIFS(grades!A:A,A561,grades!H:H,"C"),"0")</f>
        <v>0</v>
      </c>
      <c r="W561" s="3">
        <f>IFERROR(COUNTIFS(grades!A:A,A561,grades!H:H,"D"),"0")</f>
        <v>0</v>
      </c>
      <c r="X561" s="3">
        <f>IFERROR(COUNTIFS(grades!A:A,A561,grades!H:H,"F"),"0")</f>
        <v>0</v>
      </c>
      <c r="Y561" s="5"/>
      <c r="Z561" s="3" t="str">
        <f>IFERROR(VLOOKUP(A561,'Previous CF'!A:AH,27,FALSE),"")</f>
        <v/>
      </c>
      <c r="AA561" s="6" t="e">
        <f t="shared" si="50"/>
        <v>#VALUE!</v>
      </c>
      <c r="AB561" s="6" t="e">
        <f t="shared" si="51"/>
        <v>#VALUE!</v>
      </c>
      <c r="AC561" s="6" t="e">
        <f t="shared" si="52"/>
        <v>#VALUE!</v>
      </c>
      <c r="AD561" s="3" t="e">
        <f t="shared" si="53"/>
        <v>#VALUE!</v>
      </c>
      <c r="AE561" s="20" t="str">
        <f>IFERROR(VLOOKUP(A561,'Previous CF'!A:AE,31,FALSE),"")</f>
        <v/>
      </c>
      <c r="AF561" s="20" t="str">
        <f>IFERROR(VLOOKUP(A561,'Previous CF'!A:AF,32,FALSE),"")</f>
        <v/>
      </c>
      <c r="AG561" s="12" t="str">
        <f>IFERROR(VLOOKUP(A561,'Previous CF'!A:AI,33,FALSE),"")</f>
        <v/>
      </c>
      <c r="AH561" s="12" t="str">
        <f>IFERROR(VLOOKUP(A561,'Previous CF'!A:AJ,34,FALSE),"")</f>
        <v/>
      </c>
      <c r="AI561" s="12" t="str">
        <f>IFERROR(VLOOKUP(A561,'Previous CF'!A:AK,35,FALSE),"")</f>
        <v/>
      </c>
      <c r="AJ561" s="12" t="str">
        <f>IFERROR(VLOOKUP(A561,'Previous CF'!A:AL,36,FALSE),"")</f>
        <v/>
      </c>
      <c r="AK561" s="12" t="str">
        <f>IFERROR(VLOOKUP(A561,'Previous CF'!A:AM,37,FALSE),"")</f>
        <v/>
      </c>
      <c r="AL561" s="12" t="str">
        <f>IFERROR(VLOOKUP(A561,'Previous CF'!A:AN,38,FALSE),"")</f>
        <v/>
      </c>
      <c r="AM561" s="12" t="str">
        <f>IFERROR(VLOOKUP(A561,'Previous CF'!A:AO,39,FALSE),"")</f>
        <v/>
      </c>
      <c r="AN561" s="12"/>
      <c r="AO561" s="12" t="str">
        <f>IFERROR(VLOOKUP(A561,'Previous CF'!A:AQ,41,FALSE),"")</f>
        <v/>
      </c>
      <c r="AP561" s="12" t="str">
        <f>IFERROR(VLOOKUP(A561,'Previous CF'!A:AR,42,FALSE),"")</f>
        <v/>
      </c>
    </row>
    <row r="562" spans="1:42" x14ac:dyDescent="0.35">
      <c r="A562" s="23">
        <f>HT!A562</f>
        <v>0</v>
      </c>
      <c r="B562" s="23">
        <f>HT!B562</f>
        <v>0</v>
      </c>
      <c r="C562" s="23">
        <f>HT!C562</f>
        <v>0</v>
      </c>
      <c r="D562" s="23">
        <f>HT!D562</f>
        <v>0</v>
      </c>
      <c r="E562" s="3" t="str">
        <f>IFERROR(VLOOKUP(A562,grades!A:P,5,FALSE),"")</f>
        <v/>
      </c>
      <c r="F562" s="3" t="str">
        <f>IFERROR(VLOOKUP(A562,grades!A:Q,6,FALSE),"")</f>
        <v/>
      </c>
      <c r="G562" s="3" t="str">
        <f>IFERROR(VLOOKUP(A562,HT!A:K,8,FALSE),"")</f>
        <v/>
      </c>
      <c r="H562" s="3" t="str">
        <f>IFERROR(VLOOKUP(A562,HT!A:L,12,FALSE),"")</f>
        <v/>
      </c>
      <c r="I562" s="3" t="str">
        <f>IFERROR(VLOOKUP(A562,IEP!A:F,6,FALSE),"")</f>
        <v/>
      </c>
      <c r="J562" s="3" t="str">
        <f>IFERROR(VLOOKUP(A562,FRL!A:G,5,FALSE),"")</f>
        <v/>
      </c>
      <c r="K562" s="4" t="str">
        <f>IFERROR(VLOOKUP(A562,Att!A:E,5,FALSE),"")</f>
        <v/>
      </c>
      <c r="L562" s="32" t="str">
        <f>IFERROR(VLOOKUP(A562,Disc!A:C,2,FALSE),"0")</f>
        <v>0</v>
      </c>
      <c r="M562" s="3" t="str">
        <f>IFERROR(VLOOKUP(A562,CA!A:P,8,FALSE),"")</f>
        <v/>
      </c>
      <c r="N562" s="3" t="str">
        <f>IFERROR(VLOOKUP(A562,MA!A:Q,8,FALSE),"")</f>
        <v/>
      </c>
      <c r="O562" s="3" t="str">
        <f>IFERROR(VLOOKUP(A562,SC!A:Q,8,FALSE),"")</f>
        <v/>
      </c>
      <c r="P562" s="3" t="str">
        <f>IFERROR(VLOOKUP(A562,SS!A:P,8,FALSE),"")</f>
        <v/>
      </c>
      <c r="Q562" s="3">
        <f t="shared" si="48"/>
        <v>0</v>
      </c>
      <c r="R562" s="3">
        <f t="shared" si="49"/>
        <v>0</v>
      </c>
      <c r="S562" s="5"/>
      <c r="T562" s="3">
        <f>IFERROR(COUNTIFS(grades!A:A,A562,grades!H:H,"A"),"0")</f>
        <v>0</v>
      </c>
      <c r="U562" s="3">
        <f>IFERROR(COUNTIFS(grades!A:A,A562,grades!H:H,"B"),"0")</f>
        <v>0</v>
      </c>
      <c r="V562" s="3">
        <f>IFERROR(COUNTIFS(grades!A:A,A562,grades!H:H,"C"),"0")</f>
        <v>0</v>
      </c>
      <c r="W562" s="3">
        <f>IFERROR(COUNTIFS(grades!A:A,A562,grades!H:H,"D"),"0")</f>
        <v>0</v>
      </c>
      <c r="X562" s="3">
        <f>IFERROR(COUNTIFS(grades!A:A,A562,grades!H:H,"F"),"0")</f>
        <v>0</v>
      </c>
      <c r="Y562" s="5"/>
      <c r="Z562" s="3" t="str">
        <f>IFERROR(VLOOKUP(A562,'Previous CF'!A:AH,27,FALSE),"")</f>
        <v/>
      </c>
      <c r="AA562" s="6" t="e">
        <f t="shared" si="50"/>
        <v>#VALUE!</v>
      </c>
      <c r="AB562" s="6" t="e">
        <f t="shared" si="51"/>
        <v>#VALUE!</v>
      </c>
      <c r="AC562" s="6" t="e">
        <f t="shared" si="52"/>
        <v>#VALUE!</v>
      </c>
      <c r="AD562" s="3" t="e">
        <f t="shared" si="53"/>
        <v>#VALUE!</v>
      </c>
      <c r="AE562" s="20" t="str">
        <f>IFERROR(VLOOKUP(A562,'Previous CF'!A:AE,31,FALSE),"")</f>
        <v/>
      </c>
      <c r="AF562" s="20" t="str">
        <f>IFERROR(VLOOKUP(A562,'Previous CF'!A:AF,32,FALSE),"")</f>
        <v/>
      </c>
      <c r="AG562" s="12" t="str">
        <f>IFERROR(VLOOKUP(A562,'Previous CF'!A:AI,33,FALSE),"")</f>
        <v/>
      </c>
      <c r="AH562" s="12" t="str">
        <f>IFERROR(VLOOKUP(A562,'Previous CF'!A:AJ,34,FALSE),"")</f>
        <v/>
      </c>
      <c r="AI562" s="12" t="str">
        <f>IFERROR(VLOOKUP(A562,'Previous CF'!A:AK,35,FALSE),"")</f>
        <v/>
      </c>
      <c r="AJ562" s="12" t="str">
        <f>IFERROR(VLOOKUP(A562,'Previous CF'!A:AL,36,FALSE),"")</f>
        <v/>
      </c>
      <c r="AK562" s="12" t="str">
        <f>IFERROR(VLOOKUP(A562,'Previous CF'!A:AM,37,FALSE),"")</f>
        <v/>
      </c>
      <c r="AL562" s="12" t="str">
        <f>IFERROR(VLOOKUP(A562,'Previous CF'!A:AN,38,FALSE),"")</f>
        <v/>
      </c>
      <c r="AM562" s="12" t="str">
        <f>IFERROR(VLOOKUP(A562,'Previous CF'!A:AO,39,FALSE),"")</f>
        <v/>
      </c>
      <c r="AN562" s="12"/>
      <c r="AO562" s="12" t="str">
        <f>IFERROR(VLOOKUP(A562,'Previous CF'!A:AQ,41,FALSE),"")</f>
        <v/>
      </c>
      <c r="AP562" s="12" t="str">
        <f>IFERROR(VLOOKUP(A562,'Previous CF'!A:AR,42,FALSE),"")</f>
        <v/>
      </c>
    </row>
    <row r="563" spans="1:42" x14ac:dyDescent="0.35">
      <c r="A563" s="23">
        <f>HT!A563</f>
        <v>0</v>
      </c>
      <c r="B563" s="23">
        <f>HT!B563</f>
        <v>0</v>
      </c>
      <c r="C563" s="23">
        <f>HT!C563</f>
        <v>0</v>
      </c>
      <c r="D563" s="23">
        <f>HT!D563</f>
        <v>0</v>
      </c>
      <c r="E563" s="3" t="str">
        <f>IFERROR(VLOOKUP(A563,grades!A:P,5,FALSE),"")</f>
        <v/>
      </c>
      <c r="F563" s="3" t="str">
        <f>IFERROR(VLOOKUP(A563,grades!A:Q,6,FALSE),"")</f>
        <v/>
      </c>
      <c r="G563" s="3" t="str">
        <f>IFERROR(VLOOKUP(A563,HT!A:K,8,FALSE),"")</f>
        <v/>
      </c>
      <c r="H563" s="3" t="str">
        <f>IFERROR(VLOOKUP(A563,HT!A:L,12,FALSE),"")</f>
        <v/>
      </c>
      <c r="I563" s="3" t="str">
        <f>IFERROR(VLOOKUP(A563,IEP!A:F,6,FALSE),"")</f>
        <v/>
      </c>
      <c r="J563" s="3" t="str">
        <f>IFERROR(VLOOKUP(A563,FRL!A:G,5,FALSE),"")</f>
        <v/>
      </c>
      <c r="K563" s="4" t="str">
        <f>IFERROR(VLOOKUP(A563,Att!A:E,5,FALSE),"")</f>
        <v/>
      </c>
      <c r="L563" s="32" t="str">
        <f>IFERROR(VLOOKUP(A563,Disc!A:C,2,FALSE),"0")</f>
        <v>0</v>
      </c>
      <c r="M563" s="3" t="str">
        <f>IFERROR(VLOOKUP(A563,CA!A:P,8,FALSE),"")</f>
        <v/>
      </c>
      <c r="N563" s="3" t="str">
        <f>IFERROR(VLOOKUP(A563,MA!A:Q,8,FALSE),"")</f>
        <v/>
      </c>
      <c r="O563" s="3" t="str">
        <f>IFERROR(VLOOKUP(A563,SC!A:Q,8,FALSE),"")</f>
        <v/>
      </c>
      <c r="P563" s="3" t="str">
        <f>IFERROR(VLOOKUP(A563,SS!A:P,8,FALSE),"")</f>
        <v/>
      </c>
      <c r="Q563" s="3">
        <f t="shared" si="48"/>
        <v>0</v>
      </c>
      <c r="R563" s="3">
        <f t="shared" si="49"/>
        <v>0</v>
      </c>
      <c r="S563" s="5"/>
      <c r="T563" s="3">
        <f>IFERROR(COUNTIFS(grades!A:A,A563,grades!H:H,"A"),"0")</f>
        <v>0</v>
      </c>
      <c r="U563" s="3">
        <f>IFERROR(COUNTIFS(grades!A:A,A563,grades!H:H,"B"),"0")</f>
        <v>0</v>
      </c>
      <c r="V563" s="3">
        <f>IFERROR(COUNTIFS(grades!A:A,A563,grades!H:H,"C"),"0")</f>
        <v>0</v>
      </c>
      <c r="W563" s="3">
        <f>IFERROR(COUNTIFS(grades!A:A,A563,grades!H:H,"D"),"0")</f>
        <v>0</v>
      </c>
      <c r="X563" s="3">
        <f>IFERROR(COUNTIFS(grades!A:A,A563,grades!H:H,"F"),"0")</f>
        <v>0</v>
      </c>
      <c r="Y563" s="5"/>
      <c r="Z563" s="3" t="str">
        <f>IFERROR(VLOOKUP(A563,'Previous CF'!A:AH,27,FALSE),"")</f>
        <v/>
      </c>
      <c r="AA563" s="6" t="e">
        <f t="shared" si="50"/>
        <v>#VALUE!</v>
      </c>
      <c r="AB563" s="6" t="e">
        <f t="shared" si="51"/>
        <v>#VALUE!</v>
      </c>
      <c r="AC563" s="6" t="e">
        <f t="shared" si="52"/>
        <v>#VALUE!</v>
      </c>
      <c r="AD563" s="3" t="e">
        <f t="shared" si="53"/>
        <v>#VALUE!</v>
      </c>
      <c r="AE563" s="20" t="str">
        <f>IFERROR(VLOOKUP(A563,'Previous CF'!A:AE,31,FALSE),"")</f>
        <v/>
      </c>
      <c r="AF563" s="20" t="str">
        <f>IFERROR(VLOOKUP(A563,'Previous CF'!A:AF,32,FALSE),"")</f>
        <v/>
      </c>
      <c r="AG563" s="12" t="str">
        <f>IFERROR(VLOOKUP(A563,'Previous CF'!A:AI,33,FALSE),"")</f>
        <v/>
      </c>
      <c r="AH563" s="12" t="str">
        <f>IFERROR(VLOOKUP(A563,'Previous CF'!A:AJ,34,FALSE),"")</f>
        <v/>
      </c>
      <c r="AI563" s="12" t="str">
        <f>IFERROR(VLOOKUP(A563,'Previous CF'!A:AK,35,FALSE),"")</f>
        <v/>
      </c>
      <c r="AJ563" s="12" t="str">
        <f>IFERROR(VLOOKUP(A563,'Previous CF'!A:AL,36,FALSE),"")</f>
        <v/>
      </c>
      <c r="AK563" s="12" t="str">
        <f>IFERROR(VLOOKUP(A563,'Previous CF'!A:AM,37,FALSE),"")</f>
        <v/>
      </c>
      <c r="AL563" s="12" t="str">
        <f>IFERROR(VLOOKUP(A563,'Previous CF'!A:AN,38,FALSE),"")</f>
        <v/>
      </c>
      <c r="AM563" s="12" t="str">
        <f>IFERROR(VLOOKUP(A563,'Previous CF'!A:AO,39,FALSE),"")</f>
        <v/>
      </c>
      <c r="AN563" s="12"/>
      <c r="AO563" s="12" t="str">
        <f>IFERROR(VLOOKUP(A563,'Previous CF'!A:AQ,41,FALSE),"")</f>
        <v/>
      </c>
      <c r="AP563" s="12" t="str">
        <f>IFERROR(VLOOKUP(A563,'Previous CF'!A:AR,42,FALSE),"")</f>
        <v/>
      </c>
    </row>
    <row r="564" spans="1:42" x14ac:dyDescent="0.35">
      <c r="A564" s="23">
        <f>HT!A564</f>
        <v>0</v>
      </c>
      <c r="B564" s="23">
        <f>HT!B564</f>
        <v>0</v>
      </c>
      <c r="C564" s="23">
        <f>HT!C564</f>
        <v>0</v>
      </c>
      <c r="D564" s="23">
        <f>HT!D564</f>
        <v>0</v>
      </c>
      <c r="E564" s="3" t="str">
        <f>IFERROR(VLOOKUP(A564,grades!A:P,5,FALSE),"")</f>
        <v/>
      </c>
      <c r="F564" s="3" t="str">
        <f>IFERROR(VLOOKUP(A564,grades!A:Q,6,FALSE),"")</f>
        <v/>
      </c>
      <c r="G564" s="3" t="str">
        <f>IFERROR(VLOOKUP(A564,HT!A:K,8,FALSE),"")</f>
        <v/>
      </c>
      <c r="H564" s="3" t="str">
        <f>IFERROR(VLOOKUP(A564,HT!A:L,12,FALSE),"")</f>
        <v/>
      </c>
      <c r="I564" s="3" t="str">
        <f>IFERROR(VLOOKUP(A564,IEP!A:F,6,FALSE),"")</f>
        <v/>
      </c>
      <c r="J564" s="3" t="str">
        <f>IFERROR(VLOOKUP(A564,FRL!A:G,5,FALSE),"")</f>
        <v/>
      </c>
      <c r="K564" s="4" t="str">
        <f>IFERROR(VLOOKUP(A564,Att!A:E,5,FALSE),"")</f>
        <v/>
      </c>
      <c r="L564" s="32" t="str">
        <f>IFERROR(VLOOKUP(A564,Disc!A:C,2,FALSE),"0")</f>
        <v>0</v>
      </c>
      <c r="M564" s="3" t="str">
        <f>IFERROR(VLOOKUP(A564,CA!A:P,8,FALSE),"")</f>
        <v/>
      </c>
      <c r="N564" s="3" t="str">
        <f>IFERROR(VLOOKUP(A564,MA!A:Q,8,FALSE),"")</f>
        <v/>
      </c>
      <c r="O564" s="3" t="str">
        <f>IFERROR(VLOOKUP(A564,SC!A:Q,8,FALSE),"")</f>
        <v/>
      </c>
      <c r="P564" s="3" t="str">
        <f>IFERROR(VLOOKUP(A564,SS!A:P,8,FALSE),"")</f>
        <v/>
      </c>
      <c r="Q564" s="3">
        <f t="shared" si="48"/>
        <v>0</v>
      </c>
      <c r="R564" s="3">
        <f t="shared" si="49"/>
        <v>0</v>
      </c>
      <c r="S564" s="5"/>
      <c r="T564" s="3">
        <f>IFERROR(COUNTIFS(grades!A:A,A564,grades!H:H,"A"),"0")</f>
        <v>0</v>
      </c>
      <c r="U564" s="3">
        <f>IFERROR(COUNTIFS(grades!A:A,A564,grades!H:H,"B"),"0")</f>
        <v>0</v>
      </c>
      <c r="V564" s="3">
        <f>IFERROR(COUNTIFS(grades!A:A,A564,grades!H:H,"C"),"0")</f>
        <v>0</v>
      </c>
      <c r="W564" s="3">
        <f>IFERROR(COUNTIFS(grades!A:A,A564,grades!H:H,"D"),"0")</f>
        <v>0</v>
      </c>
      <c r="X564" s="3">
        <f>IFERROR(COUNTIFS(grades!A:A,A564,grades!H:H,"F"),"0")</f>
        <v>0</v>
      </c>
      <c r="Y564" s="5"/>
      <c r="Z564" s="3" t="str">
        <f>IFERROR(VLOOKUP(A564,'Previous CF'!A:AH,27,FALSE),"")</f>
        <v/>
      </c>
      <c r="AA564" s="6" t="e">
        <f t="shared" si="50"/>
        <v>#VALUE!</v>
      </c>
      <c r="AB564" s="6" t="e">
        <f t="shared" si="51"/>
        <v>#VALUE!</v>
      </c>
      <c r="AC564" s="6" t="e">
        <f t="shared" si="52"/>
        <v>#VALUE!</v>
      </c>
      <c r="AD564" s="3" t="e">
        <f t="shared" si="53"/>
        <v>#VALUE!</v>
      </c>
      <c r="AE564" s="20" t="str">
        <f>IFERROR(VLOOKUP(A564,'Previous CF'!A:AE,31,FALSE),"")</f>
        <v/>
      </c>
      <c r="AF564" s="20" t="str">
        <f>IFERROR(VLOOKUP(A564,'Previous CF'!A:AF,32,FALSE),"")</f>
        <v/>
      </c>
      <c r="AG564" s="12" t="str">
        <f>IFERROR(VLOOKUP(A564,'Previous CF'!A:AI,33,FALSE),"")</f>
        <v/>
      </c>
      <c r="AH564" s="12" t="str">
        <f>IFERROR(VLOOKUP(A564,'Previous CF'!A:AJ,34,FALSE),"")</f>
        <v/>
      </c>
      <c r="AI564" s="12" t="str">
        <f>IFERROR(VLOOKUP(A564,'Previous CF'!A:AK,35,FALSE),"")</f>
        <v/>
      </c>
      <c r="AJ564" s="12" t="str">
        <f>IFERROR(VLOOKUP(A564,'Previous CF'!A:AL,36,FALSE),"")</f>
        <v/>
      </c>
      <c r="AK564" s="12" t="str">
        <f>IFERROR(VLOOKUP(A564,'Previous CF'!A:AM,37,FALSE),"")</f>
        <v/>
      </c>
      <c r="AL564" s="12" t="str">
        <f>IFERROR(VLOOKUP(A564,'Previous CF'!A:AN,38,FALSE),"")</f>
        <v/>
      </c>
      <c r="AM564" s="12" t="str">
        <f>IFERROR(VLOOKUP(A564,'Previous CF'!A:AO,39,FALSE),"")</f>
        <v/>
      </c>
      <c r="AN564" s="12"/>
      <c r="AO564" s="12" t="str">
        <f>IFERROR(VLOOKUP(A564,'Previous CF'!A:AQ,41,FALSE),"")</f>
        <v/>
      </c>
      <c r="AP564" s="12" t="str">
        <f>IFERROR(VLOOKUP(A564,'Previous CF'!A:AR,42,FALSE),"")</f>
        <v/>
      </c>
    </row>
    <row r="565" spans="1:42" x14ac:dyDescent="0.35">
      <c r="A565" s="23">
        <f>HT!A565</f>
        <v>0</v>
      </c>
      <c r="B565" s="23">
        <f>HT!B565</f>
        <v>0</v>
      </c>
      <c r="C565" s="23">
        <f>HT!C565</f>
        <v>0</v>
      </c>
      <c r="D565" s="23">
        <f>HT!D565</f>
        <v>0</v>
      </c>
      <c r="E565" s="3" t="str">
        <f>IFERROR(VLOOKUP(A565,grades!A:P,5,FALSE),"")</f>
        <v/>
      </c>
      <c r="F565" s="3" t="str">
        <f>IFERROR(VLOOKUP(A565,grades!A:Q,6,FALSE),"")</f>
        <v/>
      </c>
      <c r="G565" s="3" t="str">
        <f>IFERROR(VLOOKUP(A565,HT!A:K,8,FALSE),"")</f>
        <v/>
      </c>
      <c r="H565" s="3" t="str">
        <f>IFERROR(VLOOKUP(A565,HT!A:L,12,FALSE),"")</f>
        <v/>
      </c>
      <c r="I565" s="3" t="str">
        <f>IFERROR(VLOOKUP(A565,IEP!A:F,6,FALSE),"")</f>
        <v/>
      </c>
      <c r="J565" s="3" t="str">
        <f>IFERROR(VLOOKUP(A565,FRL!A:G,5,FALSE),"")</f>
        <v/>
      </c>
      <c r="K565" s="4" t="str">
        <f>IFERROR(VLOOKUP(A565,Att!A:E,5,FALSE),"")</f>
        <v/>
      </c>
      <c r="L565" s="32" t="str">
        <f>IFERROR(VLOOKUP(A565,Disc!A:C,2,FALSE),"0")</f>
        <v>0</v>
      </c>
      <c r="M565" s="3" t="str">
        <f>IFERROR(VLOOKUP(A565,CA!A:P,8,FALSE),"")</f>
        <v/>
      </c>
      <c r="N565" s="3" t="str">
        <f>IFERROR(VLOOKUP(A565,MA!A:Q,8,FALSE),"")</f>
        <v/>
      </c>
      <c r="O565" s="3" t="str">
        <f>IFERROR(VLOOKUP(A565,SC!A:Q,8,FALSE),"")</f>
        <v/>
      </c>
      <c r="P565" s="3" t="str">
        <f>IFERROR(VLOOKUP(A565,SS!A:P,8,FALSE),"")</f>
        <v/>
      </c>
      <c r="Q565" s="3">
        <f t="shared" si="48"/>
        <v>0</v>
      </c>
      <c r="R565" s="3">
        <f t="shared" si="49"/>
        <v>0</v>
      </c>
      <c r="S565" s="5"/>
      <c r="T565" s="3">
        <f>IFERROR(COUNTIFS(grades!A:A,A565,grades!H:H,"A"),"0")</f>
        <v>0</v>
      </c>
      <c r="U565" s="3">
        <f>IFERROR(COUNTIFS(grades!A:A,A565,grades!H:H,"B"),"0")</f>
        <v>0</v>
      </c>
      <c r="V565" s="3">
        <f>IFERROR(COUNTIFS(grades!A:A,A565,grades!H:H,"C"),"0")</f>
        <v>0</v>
      </c>
      <c r="W565" s="3">
        <f>IFERROR(COUNTIFS(grades!A:A,A565,grades!H:H,"D"),"0")</f>
        <v>0</v>
      </c>
      <c r="X565" s="3">
        <f>IFERROR(COUNTIFS(grades!A:A,A565,grades!H:H,"F"),"0")</f>
        <v>0</v>
      </c>
      <c r="Y565" s="5"/>
      <c r="Z565" s="3" t="str">
        <f>IFERROR(VLOOKUP(A565,'Previous CF'!A:AH,27,FALSE),"")</f>
        <v/>
      </c>
      <c r="AA565" s="6" t="e">
        <f t="shared" si="50"/>
        <v>#VALUE!</v>
      </c>
      <c r="AB565" s="6" t="e">
        <f t="shared" si="51"/>
        <v>#VALUE!</v>
      </c>
      <c r="AC565" s="6" t="e">
        <f t="shared" si="52"/>
        <v>#VALUE!</v>
      </c>
      <c r="AD565" s="3" t="e">
        <f t="shared" si="53"/>
        <v>#VALUE!</v>
      </c>
      <c r="AE565" s="20" t="str">
        <f>IFERROR(VLOOKUP(A565,'Previous CF'!A:AE,31,FALSE),"")</f>
        <v/>
      </c>
      <c r="AF565" s="20" t="str">
        <f>IFERROR(VLOOKUP(A565,'Previous CF'!A:AF,32,FALSE),"")</f>
        <v/>
      </c>
      <c r="AG565" s="12" t="str">
        <f>IFERROR(VLOOKUP(A565,'Previous CF'!A:AI,33,FALSE),"")</f>
        <v/>
      </c>
      <c r="AH565" s="12" t="str">
        <f>IFERROR(VLOOKUP(A565,'Previous CF'!A:AJ,34,FALSE),"")</f>
        <v/>
      </c>
      <c r="AI565" s="12" t="str">
        <f>IFERROR(VLOOKUP(A565,'Previous CF'!A:AK,35,FALSE),"")</f>
        <v/>
      </c>
      <c r="AJ565" s="12" t="str">
        <f>IFERROR(VLOOKUP(A565,'Previous CF'!A:AL,36,FALSE),"")</f>
        <v/>
      </c>
      <c r="AK565" s="12" t="str">
        <f>IFERROR(VLOOKUP(A565,'Previous CF'!A:AM,37,FALSE),"")</f>
        <v/>
      </c>
      <c r="AL565" s="12" t="str">
        <f>IFERROR(VLOOKUP(A565,'Previous CF'!A:AN,38,FALSE),"")</f>
        <v/>
      </c>
      <c r="AM565" s="12" t="str">
        <f>IFERROR(VLOOKUP(A565,'Previous CF'!A:AO,39,FALSE),"")</f>
        <v/>
      </c>
      <c r="AN565" s="12"/>
      <c r="AO565" s="12" t="str">
        <f>IFERROR(VLOOKUP(A565,'Previous CF'!A:AQ,41,FALSE),"")</f>
        <v/>
      </c>
      <c r="AP565" s="12" t="str">
        <f>IFERROR(VLOOKUP(A565,'Previous CF'!A:AR,42,FALSE),"")</f>
        <v/>
      </c>
    </row>
    <row r="566" spans="1:42" x14ac:dyDescent="0.35">
      <c r="A566" s="23">
        <f>HT!A566</f>
        <v>0</v>
      </c>
      <c r="B566" s="23">
        <f>HT!B566</f>
        <v>0</v>
      </c>
      <c r="C566" s="23">
        <f>HT!C566</f>
        <v>0</v>
      </c>
      <c r="D566" s="23">
        <f>HT!D566</f>
        <v>0</v>
      </c>
      <c r="E566" s="3" t="str">
        <f>IFERROR(VLOOKUP(A566,grades!A:P,5,FALSE),"")</f>
        <v/>
      </c>
      <c r="F566" s="3" t="str">
        <f>IFERROR(VLOOKUP(A566,grades!A:Q,6,FALSE),"")</f>
        <v/>
      </c>
      <c r="G566" s="3" t="str">
        <f>IFERROR(VLOOKUP(A566,HT!A:K,8,FALSE),"")</f>
        <v/>
      </c>
      <c r="H566" s="3" t="str">
        <f>IFERROR(VLOOKUP(A566,HT!A:L,12,FALSE),"")</f>
        <v/>
      </c>
      <c r="I566" s="3" t="str">
        <f>IFERROR(VLOOKUP(A566,IEP!A:F,6,FALSE),"")</f>
        <v/>
      </c>
      <c r="J566" s="3" t="str">
        <f>IFERROR(VLOOKUP(A566,FRL!A:G,5,FALSE),"")</f>
        <v/>
      </c>
      <c r="K566" s="4" t="str">
        <f>IFERROR(VLOOKUP(A566,Att!A:E,5,FALSE),"")</f>
        <v/>
      </c>
      <c r="L566" s="32" t="str">
        <f>IFERROR(VLOOKUP(A566,Disc!A:C,2,FALSE),"0")</f>
        <v>0</v>
      </c>
      <c r="M566" s="3" t="str">
        <f>IFERROR(VLOOKUP(A566,CA!A:P,8,FALSE),"")</f>
        <v/>
      </c>
      <c r="N566" s="3" t="str">
        <f>IFERROR(VLOOKUP(A566,MA!A:Q,8,FALSE),"")</f>
        <v/>
      </c>
      <c r="O566" s="3" t="str">
        <f>IFERROR(VLOOKUP(A566,SC!A:Q,8,FALSE),"")</f>
        <v/>
      </c>
      <c r="P566" s="3" t="str">
        <f>IFERROR(VLOOKUP(A566,SS!A:P,8,FALSE),"")</f>
        <v/>
      </c>
      <c r="Q566" s="3">
        <f t="shared" si="48"/>
        <v>0</v>
      </c>
      <c r="R566" s="3">
        <f t="shared" si="49"/>
        <v>0</v>
      </c>
      <c r="S566" s="5"/>
      <c r="T566" s="3">
        <f>IFERROR(COUNTIFS(grades!A:A,A566,grades!H:H,"A"),"0")</f>
        <v>0</v>
      </c>
      <c r="U566" s="3">
        <f>IFERROR(COUNTIFS(grades!A:A,A566,grades!H:H,"B"),"0")</f>
        <v>0</v>
      </c>
      <c r="V566" s="3">
        <f>IFERROR(COUNTIFS(grades!A:A,A566,grades!H:H,"C"),"0")</f>
        <v>0</v>
      </c>
      <c r="W566" s="3">
        <f>IFERROR(COUNTIFS(grades!A:A,A566,grades!H:H,"D"),"0")</f>
        <v>0</v>
      </c>
      <c r="X566" s="3">
        <f>IFERROR(COUNTIFS(grades!A:A,A566,grades!H:H,"F"),"0")</f>
        <v>0</v>
      </c>
      <c r="Y566" s="5"/>
      <c r="Z566" s="3" t="str">
        <f>IFERROR(VLOOKUP(A566,'Previous CF'!A:AH,27,FALSE),"")</f>
        <v/>
      </c>
      <c r="AA566" s="6" t="e">
        <f t="shared" si="50"/>
        <v>#VALUE!</v>
      </c>
      <c r="AB566" s="6" t="e">
        <f t="shared" si="51"/>
        <v>#VALUE!</v>
      </c>
      <c r="AC566" s="6" t="e">
        <f t="shared" si="52"/>
        <v>#VALUE!</v>
      </c>
      <c r="AD566" s="3" t="e">
        <f t="shared" si="53"/>
        <v>#VALUE!</v>
      </c>
      <c r="AE566" s="20" t="str">
        <f>IFERROR(VLOOKUP(A566,'Previous CF'!A:AE,31,FALSE),"")</f>
        <v/>
      </c>
      <c r="AF566" s="20" t="str">
        <f>IFERROR(VLOOKUP(A566,'Previous CF'!A:AF,32,FALSE),"")</f>
        <v/>
      </c>
      <c r="AG566" s="12" t="str">
        <f>IFERROR(VLOOKUP(A566,'Previous CF'!A:AI,33,FALSE),"")</f>
        <v/>
      </c>
      <c r="AH566" s="12" t="str">
        <f>IFERROR(VLOOKUP(A566,'Previous CF'!A:AJ,34,FALSE),"")</f>
        <v/>
      </c>
      <c r="AI566" s="12" t="str">
        <f>IFERROR(VLOOKUP(A566,'Previous CF'!A:AK,35,FALSE),"")</f>
        <v/>
      </c>
      <c r="AJ566" s="12" t="str">
        <f>IFERROR(VLOOKUP(A566,'Previous CF'!A:AL,36,FALSE),"")</f>
        <v/>
      </c>
      <c r="AK566" s="12" t="str">
        <f>IFERROR(VLOOKUP(A566,'Previous CF'!A:AM,37,FALSE),"")</f>
        <v/>
      </c>
      <c r="AL566" s="12" t="str">
        <f>IFERROR(VLOOKUP(A566,'Previous CF'!A:AN,38,FALSE),"")</f>
        <v/>
      </c>
      <c r="AM566" s="12" t="str">
        <f>IFERROR(VLOOKUP(A566,'Previous CF'!A:AO,39,FALSE),"")</f>
        <v/>
      </c>
      <c r="AN566" s="12"/>
      <c r="AO566" s="12" t="str">
        <f>IFERROR(VLOOKUP(A566,'Previous CF'!A:AQ,41,FALSE),"")</f>
        <v/>
      </c>
      <c r="AP566" s="12" t="str">
        <f>IFERROR(VLOOKUP(A566,'Previous CF'!A:AR,42,FALSE),"")</f>
        <v/>
      </c>
    </row>
    <row r="567" spans="1:42" x14ac:dyDescent="0.35">
      <c r="A567" s="23">
        <f>HT!A567</f>
        <v>0</v>
      </c>
      <c r="B567" s="23">
        <f>HT!B567</f>
        <v>0</v>
      </c>
      <c r="C567" s="23">
        <f>HT!C567</f>
        <v>0</v>
      </c>
      <c r="D567" s="23">
        <f>HT!D567</f>
        <v>0</v>
      </c>
      <c r="E567" s="3" t="str">
        <f>IFERROR(VLOOKUP(A567,grades!A:P,5,FALSE),"")</f>
        <v/>
      </c>
      <c r="F567" s="3" t="str">
        <f>IFERROR(VLOOKUP(A567,grades!A:Q,6,FALSE),"")</f>
        <v/>
      </c>
      <c r="G567" s="3" t="str">
        <f>IFERROR(VLOOKUP(A567,HT!A:K,8,FALSE),"")</f>
        <v/>
      </c>
      <c r="H567" s="3" t="str">
        <f>IFERROR(VLOOKUP(A567,HT!A:L,12,FALSE),"")</f>
        <v/>
      </c>
      <c r="I567" s="3" t="str">
        <f>IFERROR(VLOOKUP(A567,IEP!A:F,6,FALSE),"")</f>
        <v/>
      </c>
      <c r="J567" s="3" t="str">
        <f>IFERROR(VLOOKUP(A567,FRL!A:G,5,FALSE),"")</f>
        <v/>
      </c>
      <c r="K567" s="4" t="str">
        <f>IFERROR(VLOOKUP(A567,Att!A:E,5,FALSE),"")</f>
        <v/>
      </c>
      <c r="L567" s="32" t="str">
        <f>IFERROR(VLOOKUP(A567,Disc!A:C,2,FALSE),"0")</f>
        <v>0</v>
      </c>
      <c r="M567" s="3" t="str">
        <f>IFERROR(VLOOKUP(A567,CA!A:P,8,FALSE),"")</f>
        <v/>
      </c>
      <c r="N567" s="3" t="str">
        <f>IFERROR(VLOOKUP(A567,MA!A:Q,8,FALSE),"")</f>
        <v/>
      </c>
      <c r="O567" s="3" t="str">
        <f>IFERROR(VLOOKUP(A567,SC!A:Q,8,FALSE),"")</f>
        <v/>
      </c>
      <c r="P567" s="3" t="str">
        <f>IFERROR(VLOOKUP(A567,SS!A:P,8,FALSE),"")</f>
        <v/>
      </c>
      <c r="Q567" s="3">
        <f t="shared" si="48"/>
        <v>0</v>
      </c>
      <c r="R567" s="3">
        <f t="shared" si="49"/>
        <v>0</v>
      </c>
      <c r="S567" s="5"/>
      <c r="T567" s="3">
        <f>IFERROR(COUNTIFS(grades!A:A,A567,grades!H:H,"A"),"0")</f>
        <v>0</v>
      </c>
      <c r="U567" s="3">
        <f>IFERROR(COUNTIFS(grades!A:A,A567,grades!H:H,"B"),"0")</f>
        <v>0</v>
      </c>
      <c r="V567" s="3">
        <f>IFERROR(COUNTIFS(grades!A:A,A567,grades!H:H,"C"),"0")</f>
        <v>0</v>
      </c>
      <c r="W567" s="3">
        <f>IFERROR(COUNTIFS(grades!A:A,A567,grades!H:H,"D"),"0")</f>
        <v>0</v>
      </c>
      <c r="X567" s="3">
        <f>IFERROR(COUNTIFS(grades!A:A,A567,grades!H:H,"F"),"0")</f>
        <v>0</v>
      </c>
      <c r="Y567" s="5"/>
      <c r="Z567" s="3" t="str">
        <f>IFERROR(VLOOKUP(A567,'Previous CF'!A:AH,27,FALSE),"")</f>
        <v/>
      </c>
      <c r="AA567" s="6" t="e">
        <f t="shared" si="50"/>
        <v>#VALUE!</v>
      </c>
      <c r="AB567" s="6" t="e">
        <f t="shared" si="51"/>
        <v>#VALUE!</v>
      </c>
      <c r="AC567" s="6" t="e">
        <f t="shared" si="52"/>
        <v>#VALUE!</v>
      </c>
      <c r="AD567" s="3" t="e">
        <f t="shared" si="53"/>
        <v>#VALUE!</v>
      </c>
      <c r="AE567" s="20" t="str">
        <f>IFERROR(VLOOKUP(A567,'Previous CF'!A:AE,31,FALSE),"")</f>
        <v/>
      </c>
      <c r="AF567" s="20" t="str">
        <f>IFERROR(VLOOKUP(A567,'Previous CF'!A:AF,32,FALSE),"")</f>
        <v/>
      </c>
      <c r="AG567" s="12" t="str">
        <f>IFERROR(VLOOKUP(A567,'Previous CF'!A:AI,33,FALSE),"")</f>
        <v/>
      </c>
      <c r="AH567" s="12" t="str">
        <f>IFERROR(VLOOKUP(A567,'Previous CF'!A:AJ,34,FALSE),"")</f>
        <v/>
      </c>
      <c r="AI567" s="12" t="str">
        <f>IFERROR(VLOOKUP(A567,'Previous CF'!A:AK,35,FALSE),"")</f>
        <v/>
      </c>
      <c r="AJ567" s="12" t="str">
        <f>IFERROR(VLOOKUP(A567,'Previous CF'!A:AL,36,FALSE),"")</f>
        <v/>
      </c>
      <c r="AK567" s="12" t="str">
        <f>IFERROR(VLOOKUP(A567,'Previous CF'!A:AM,37,FALSE),"")</f>
        <v/>
      </c>
      <c r="AL567" s="12" t="str">
        <f>IFERROR(VLOOKUP(A567,'Previous CF'!A:AN,38,FALSE),"")</f>
        <v/>
      </c>
      <c r="AM567" s="12" t="str">
        <f>IFERROR(VLOOKUP(A567,'Previous CF'!A:AO,39,FALSE),"")</f>
        <v/>
      </c>
      <c r="AN567" s="12"/>
      <c r="AO567" s="12" t="str">
        <f>IFERROR(VLOOKUP(A567,'Previous CF'!A:AQ,41,FALSE),"")</f>
        <v/>
      </c>
      <c r="AP567" s="12" t="str">
        <f>IFERROR(VLOOKUP(A567,'Previous CF'!A:AR,42,FALSE),"")</f>
        <v/>
      </c>
    </row>
    <row r="568" spans="1:42" x14ac:dyDescent="0.35">
      <c r="A568" s="23">
        <f>HT!A568</f>
        <v>0</v>
      </c>
      <c r="B568" s="23">
        <f>HT!B568</f>
        <v>0</v>
      </c>
      <c r="C568" s="23">
        <f>HT!C568</f>
        <v>0</v>
      </c>
      <c r="D568" s="23">
        <f>HT!D568</f>
        <v>0</v>
      </c>
      <c r="E568" s="3" t="str">
        <f>IFERROR(VLOOKUP(A568,grades!A:P,5,FALSE),"")</f>
        <v/>
      </c>
      <c r="F568" s="3" t="str">
        <f>IFERROR(VLOOKUP(A568,grades!A:Q,6,FALSE),"")</f>
        <v/>
      </c>
      <c r="G568" s="3" t="str">
        <f>IFERROR(VLOOKUP(A568,HT!A:K,8,FALSE),"")</f>
        <v/>
      </c>
      <c r="H568" s="3" t="str">
        <f>IFERROR(VLOOKUP(A568,HT!A:L,12,FALSE),"")</f>
        <v/>
      </c>
      <c r="I568" s="3" t="str">
        <f>IFERROR(VLOOKUP(A568,IEP!A:F,6,FALSE),"")</f>
        <v/>
      </c>
      <c r="J568" s="3" t="str">
        <f>IFERROR(VLOOKUP(A568,FRL!A:G,5,FALSE),"")</f>
        <v/>
      </c>
      <c r="K568" s="4" t="str">
        <f>IFERROR(VLOOKUP(A568,Att!A:E,5,FALSE),"")</f>
        <v/>
      </c>
      <c r="L568" s="32" t="str">
        <f>IFERROR(VLOOKUP(A568,Disc!A:C,2,FALSE),"0")</f>
        <v>0</v>
      </c>
      <c r="M568" s="3" t="str">
        <f>IFERROR(VLOOKUP(A568,CA!A:P,8,FALSE),"")</f>
        <v/>
      </c>
      <c r="N568" s="3" t="str">
        <f>IFERROR(VLOOKUP(A568,MA!A:Q,8,FALSE),"")</f>
        <v/>
      </c>
      <c r="O568" s="3" t="str">
        <f>IFERROR(VLOOKUP(A568,SC!A:Q,8,FALSE),"")</f>
        <v/>
      </c>
      <c r="P568" s="3" t="str">
        <f>IFERROR(VLOOKUP(A568,SS!A:P,8,FALSE),"")</f>
        <v/>
      </c>
      <c r="Q568" s="3">
        <f t="shared" si="48"/>
        <v>0</v>
      </c>
      <c r="R568" s="3">
        <f t="shared" si="49"/>
        <v>0</v>
      </c>
      <c r="S568" s="5"/>
      <c r="T568" s="3">
        <f>IFERROR(COUNTIFS(grades!A:A,A568,grades!H:H,"A"),"0")</f>
        <v>0</v>
      </c>
      <c r="U568" s="3">
        <f>IFERROR(COUNTIFS(grades!A:A,A568,grades!H:H,"B"),"0")</f>
        <v>0</v>
      </c>
      <c r="V568" s="3">
        <f>IFERROR(COUNTIFS(grades!A:A,A568,grades!H:H,"C"),"0")</f>
        <v>0</v>
      </c>
      <c r="W568" s="3">
        <f>IFERROR(COUNTIFS(grades!A:A,A568,grades!H:H,"D"),"0")</f>
        <v>0</v>
      </c>
      <c r="X568" s="3">
        <f>IFERROR(COUNTIFS(grades!A:A,A568,grades!H:H,"F"),"0")</f>
        <v>0</v>
      </c>
      <c r="Y568" s="5"/>
      <c r="Z568" s="3" t="str">
        <f>IFERROR(VLOOKUP(A568,'Previous CF'!A:AH,27,FALSE),"")</f>
        <v/>
      </c>
      <c r="AA568" s="6" t="e">
        <f t="shared" si="50"/>
        <v>#VALUE!</v>
      </c>
      <c r="AB568" s="6" t="e">
        <f t="shared" si="51"/>
        <v>#VALUE!</v>
      </c>
      <c r="AC568" s="6" t="e">
        <f t="shared" si="52"/>
        <v>#VALUE!</v>
      </c>
      <c r="AD568" s="3" t="e">
        <f t="shared" si="53"/>
        <v>#VALUE!</v>
      </c>
      <c r="AE568" s="20" t="str">
        <f>IFERROR(VLOOKUP(A568,'Previous CF'!A:AE,31,FALSE),"")</f>
        <v/>
      </c>
      <c r="AF568" s="20" t="str">
        <f>IFERROR(VLOOKUP(A568,'Previous CF'!A:AF,32,FALSE),"")</f>
        <v/>
      </c>
      <c r="AG568" s="12" t="str">
        <f>IFERROR(VLOOKUP(A568,'Previous CF'!A:AI,33,FALSE),"")</f>
        <v/>
      </c>
      <c r="AH568" s="12" t="str">
        <f>IFERROR(VLOOKUP(A568,'Previous CF'!A:AJ,34,FALSE),"")</f>
        <v/>
      </c>
      <c r="AI568" s="12" t="str">
        <f>IFERROR(VLOOKUP(A568,'Previous CF'!A:AK,35,FALSE),"")</f>
        <v/>
      </c>
      <c r="AJ568" s="12" t="str">
        <f>IFERROR(VLOOKUP(A568,'Previous CF'!A:AL,36,FALSE),"")</f>
        <v/>
      </c>
      <c r="AK568" s="12" t="str">
        <f>IFERROR(VLOOKUP(A568,'Previous CF'!A:AM,37,FALSE),"")</f>
        <v/>
      </c>
      <c r="AL568" s="12" t="str">
        <f>IFERROR(VLOOKUP(A568,'Previous CF'!A:AN,38,FALSE),"")</f>
        <v/>
      </c>
      <c r="AM568" s="12" t="str">
        <f>IFERROR(VLOOKUP(A568,'Previous CF'!A:AO,39,FALSE),"")</f>
        <v/>
      </c>
      <c r="AN568" s="12"/>
      <c r="AO568" s="12" t="str">
        <f>IFERROR(VLOOKUP(A568,'Previous CF'!A:AQ,41,FALSE),"")</f>
        <v/>
      </c>
      <c r="AP568" s="12" t="str">
        <f>IFERROR(VLOOKUP(A568,'Previous CF'!A:AR,42,FALSE),"")</f>
        <v/>
      </c>
    </row>
    <row r="569" spans="1:42" x14ac:dyDescent="0.35">
      <c r="A569" s="23">
        <f>HT!A569</f>
        <v>0</v>
      </c>
      <c r="B569" s="23">
        <f>HT!B569</f>
        <v>0</v>
      </c>
      <c r="C569" s="23">
        <f>HT!C569</f>
        <v>0</v>
      </c>
      <c r="D569" s="23">
        <f>HT!D569</f>
        <v>0</v>
      </c>
      <c r="E569" s="3" t="str">
        <f>IFERROR(VLOOKUP(A569,grades!A:P,5,FALSE),"")</f>
        <v/>
      </c>
      <c r="F569" s="3" t="str">
        <f>IFERROR(VLOOKUP(A569,grades!A:Q,6,FALSE),"")</f>
        <v/>
      </c>
      <c r="G569" s="3" t="str">
        <f>IFERROR(VLOOKUP(A569,HT!A:K,8,FALSE),"")</f>
        <v/>
      </c>
      <c r="H569" s="3" t="str">
        <f>IFERROR(VLOOKUP(A569,HT!A:L,12,FALSE),"")</f>
        <v/>
      </c>
      <c r="I569" s="3" t="str">
        <f>IFERROR(VLOOKUP(A569,IEP!A:F,6,FALSE),"")</f>
        <v/>
      </c>
      <c r="J569" s="3" t="str">
        <f>IFERROR(VLOOKUP(A569,FRL!A:G,5,FALSE),"")</f>
        <v/>
      </c>
      <c r="K569" s="4" t="str">
        <f>IFERROR(VLOOKUP(A569,Att!A:E,5,FALSE),"")</f>
        <v/>
      </c>
      <c r="L569" s="32" t="str">
        <f>IFERROR(VLOOKUP(A569,Disc!A:C,2,FALSE),"0")</f>
        <v>0</v>
      </c>
      <c r="M569" s="3" t="str">
        <f>IFERROR(VLOOKUP(A569,CA!A:P,8,FALSE),"")</f>
        <v/>
      </c>
      <c r="N569" s="3" t="str">
        <f>IFERROR(VLOOKUP(A569,MA!A:Q,8,FALSE),"")</f>
        <v/>
      </c>
      <c r="O569" s="3" t="str">
        <f>IFERROR(VLOOKUP(A569,SC!A:Q,8,FALSE),"")</f>
        <v/>
      </c>
      <c r="P569" s="3" t="str">
        <f>IFERROR(VLOOKUP(A569,SS!A:P,8,FALSE),"")</f>
        <v/>
      </c>
      <c r="Q569" s="3">
        <f t="shared" si="48"/>
        <v>0</v>
      </c>
      <c r="R569" s="3">
        <f t="shared" si="49"/>
        <v>0</v>
      </c>
      <c r="S569" s="5"/>
      <c r="T569" s="3">
        <f>IFERROR(COUNTIFS(grades!A:A,A569,grades!H:H,"A"),"0")</f>
        <v>0</v>
      </c>
      <c r="U569" s="3">
        <f>IFERROR(COUNTIFS(grades!A:A,A569,grades!H:H,"B"),"0")</f>
        <v>0</v>
      </c>
      <c r="V569" s="3">
        <f>IFERROR(COUNTIFS(grades!A:A,A569,grades!H:H,"C"),"0")</f>
        <v>0</v>
      </c>
      <c r="W569" s="3">
        <f>IFERROR(COUNTIFS(grades!A:A,A569,grades!H:H,"D"),"0")</f>
        <v>0</v>
      </c>
      <c r="X569" s="3">
        <f>IFERROR(COUNTIFS(grades!A:A,A569,grades!H:H,"F"),"0")</f>
        <v>0</v>
      </c>
      <c r="Y569" s="5"/>
      <c r="Z569" s="3" t="str">
        <f>IFERROR(VLOOKUP(A569,'Previous CF'!A:AH,27,FALSE),"")</f>
        <v/>
      </c>
      <c r="AA569" s="6" t="e">
        <f t="shared" si="50"/>
        <v>#VALUE!</v>
      </c>
      <c r="AB569" s="6" t="e">
        <f t="shared" si="51"/>
        <v>#VALUE!</v>
      </c>
      <c r="AC569" s="6" t="e">
        <f t="shared" si="52"/>
        <v>#VALUE!</v>
      </c>
      <c r="AD569" s="3" t="e">
        <f t="shared" si="53"/>
        <v>#VALUE!</v>
      </c>
      <c r="AE569" s="20" t="str">
        <f>IFERROR(VLOOKUP(A569,'Previous CF'!A:AE,31,FALSE),"")</f>
        <v/>
      </c>
      <c r="AF569" s="20" t="str">
        <f>IFERROR(VLOOKUP(A569,'Previous CF'!A:AF,32,FALSE),"")</f>
        <v/>
      </c>
      <c r="AG569" s="12" t="str">
        <f>IFERROR(VLOOKUP(A569,'Previous CF'!A:AI,33,FALSE),"")</f>
        <v/>
      </c>
      <c r="AH569" s="12" t="str">
        <f>IFERROR(VLOOKUP(A569,'Previous CF'!A:AJ,34,FALSE),"")</f>
        <v/>
      </c>
      <c r="AI569" s="12" t="str">
        <f>IFERROR(VLOOKUP(A569,'Previous CF'!A:AK,35,FALSE),"")</f>
        <v/>
      </c>
      <c r="AJ569" s="12" t="str">
        <f>IFERROR(VLOOKUP(A569,'Previous CF'!A:AL,36,FALSE),"")</f>
        <v/>
      </c>
      <c r="AK569" s="12" t="str">
        <f>IFERROR(VLOOKUP(A569,'Previous CF'!A:AM,37,FALSE),"")</f>
        <v/>
      </c>
      <c r="AL569" s="12" t="str">
        <f>IFERROR(VLOOKUP(A569,'Previous CF'!A:AN,38,FALSE),"")</f>
        <v/>
      </c>
      <c r="AM569" s="12" t="str">
        <f>IFERROR(VLOOKUP(A569,'Previous CF'!A:AO,39,FALSE),"")</f>
        <v/>
      </c>
      <c r="AN569" s="12"/>
      <c r="AO569" s="12" t="str">
        <f>IFERROR(VLOOKUP(A569,'Previous CF'!A:AQ,41,FALSE),"")</f>
        <v/>
      </c>
      <c r="AP569" s="12" t="str">
        <f>IFERROR(VLOOKUP(A569,'Previous CF'!A:AR,42,FALSE),"")</f>
        <v/>
      </c>
    </row>
    <row r="570" spans="1:42" x14ac:dyDescent="0.35">
      <c r="A570" s="23">
        <f>HT!A570</f>
        <v>0</v>
      </c>
      <c r="B570" s="23">
        <f>HT!B570</f>
        <v>0</v>
      </c>
      <c r="C570" s="23">
        <f>HT!C570</f>
        <v>0</v>
      </c>
      <c r="D570" s="23">
        <f>HT!D570</f>
        <v>0</v>
      </c>
      <c r="E570" s="3" t="str">
        <f>IFERROR(VLOOKUP(A570,grades!A:P,5,FALSE),"")</f>
        <v/>
      </c>
      <c r="F570" s="3" t="str">
        <f>IFERROR(VLOOKUP(A570,grades!A:Q,6,FALSE),"")</f>
        <v/>
      </c>
      <c r="G570" s="3" t="str">
        <f>IFERROR(VLOOKUP(A570,HT!A:K,8,FALSE),"")</f>
        <v/>
      </c>
      <c r="H570" s="3" t="str">
        <f>IFERROR(VLOOKUP(A570,HT!A:L,12,FALSE),"")</f>
        <v/>
      </c>
      <c r="I570" s="3" t="str">
        <f>IFERROR(VLOOKUP(A570,IEP!A:F,6,FALSE),"")</f>
        <v/>
      </c>
      <c r="J570" s="3" t="str">
        <f>IFERROR(VLOOKUP(A570,FRL!A:G,5,FALSE),"")</f>
        <v/>
      </c>
      <c r="K570" s="4" t="str">
        <f>IFERROR(VLOOKUP(A570,Att!A:E,5,FALSE),"")</f>
        <v/>
      </c>
      <c r="L570" s="32" t="str">
        <f>IFERROR(VLOOKUP(A570,Disc!A:C,2,FALSE),"0")</f>
        <v>0</v>
      </c>
      <c r="M570" s="3" t="str">
        <f>IFERROR(VLOOKUP(A570,CA!A:P,8,FALSE),"")</f>
        <v/>
      </c>
      <c r="N570" s="3" t="str">
        <f>IFERROR(VLOOKUP(A570,MA!A:Q,8,FALSE),"")</f>
        <v/>
      </c>
      <c r="O570" s="3" t="str">
        <f>IFERROR(VLOOKUP(A570,SC!A:Q,8,FALSE),"")</f>
        <v/>
      </c>
      <c r="P570" s="3" t="str">
        <f>IFERROR(VLOOKUP(A570,SS!A:P,8,FALSE),"")</f>
        <v/>
      </c>
      <c r="Q570" s="3">
        <f t="shared" si="48"/>
        <v>0</v>
      </c>
      <c r="R570" s="3">
        <f t="shared" si="49"/>
        <v>0</v>
      </c>
      <c r="S570" s="5"/>
      <c r="T570" s="3">
        <f>IFERROR(COUNTIFS(grades!A:A,A570,grades!H:H,"A"),"0")</f>
        <v>0</v>
      </c>
      <c r="U570" s="3">
        <f>IFERROR(COUNTIFS(grades!A:A,A570,grades!H:H,"B"),"0")</f>
        <v>0</v>
      </c>
      <c r="V570" s="3">
        <f>IFERROR(COUNTIFS(grades!A:A,A570,grades!H:H,"C"),"0")</f>
        <v>0</v>
      </c>
      <c r="W570" s="3">
        <f>IFERROR(COUNTIFS(grades!A:A,A570,grades!H:H,"D"),"0")</f>
        <v>0</v>
      </c>
      <c r="X570" s="3">
        <f>IFERROR(COUNTIFS(grades!A:A,A570,grades!H:H,"F"),"0")</f>
        <v>0</v>
      </c>
      <c r="Y570" s="5"/>
      <c r="Z570" s="3" t="str">
        <f>IFERROR(VLOOKUP(A570,'Previous CF'!A:AH,27,FALSE),"")</f>
        <v/>
      </c>
      <c r="AA570" s="6" t="e">
        <f t="shared" si="50"/>
        <v>#VALUE!</v>
      </c>
      <c r="AB570" s="6" t="e">
        <f t="shared" si="51"/>
        <v>#VALUE!</v>
      </c>
      <c r="AC570" s="6" t="e">
        <f t="shared" si="52"/>
        <v>#VALUE!</v>
      </c>
      <c r="AD570" s="3" t="e">
        <f t="shared" si="53"/>
        <v>#VALUE!</v>
      </c>
      <c r="AE570" s="20" t="str">
        <f>IFERROR(VLOOKUP(A570,'Previous CF'!A:AE,31,FALSE),"")</f>
        <v/>
      </c>
      <c r="AF570" s="20" t="str">
        <f>IFERROR(VLOOKUP(A570,'Previous CF'!A:AF,32,FALSE),"")</f>
        <v/>
      </c>
      <c r="AG570" s="12" t="str">
        <f>IFERROR(VLOOKUP(A570,'Previous CF'!A:AI,33,FALSE),"")</f>
        <v/>
      </c>
      <c r="AH570" s="12" t="str">
        <f>IFERROR(VLOOKUP(A570,'Previous CF'!A:AJ,34,FALSE),"")</f>
        <v/>
      </c>
      <c r="AI570" s="12" t="str">
        <f>IFERROR(VLOOKUP(A570,'Previous CF'!A:AK,35,FALSE),"")</f>
        <v/>
      </c>
      <c r="AJ570" s="12" t="str">
        <f>IFERROR(VLOOKUP(A570,'Previous CF'!A:AL,36,FALSE),"")</f>
        <v/>
      </c>
      <c r="AK570" s="12" t="str">
        <f>IFERROR(VLOOKUP(A570,'Previous CF'!A:AM,37,FALSE),"")</f>
        <v/>
      </c>
      <c r="AL570" s="12" t="str">
        <f>IFERROR(VLOOKUP(A570,'Previous CF'!A:AN,38,FALSE),"")</f>
        <v/>
      </c>
      <c r="AM570" s="12" t="str">
        <f>IFERROR(VLOOKUP(A570,'Previous CF'!A:AO,39,FALSE),"")</f>
        <v/>
      </c>
      <c r="AN570" s="12"/>
      <c r="AO570" s="12" t="str">
        <f>IFERROR(VLOOKUP(A570,'Previous CF'!A:AQ,41,FALSE),"")</f>
        <v/>
      </c>
      <c r="AP570" s="12" t="str">
        <f>IFERROR(VLOOKUP(A570,'Previous CF'!A:AR,42,FALSE),"")</f>
        <v/>
      </c>
    </row>
    <row r="571" spans="1:42" x14ac:dyDescent="0.35">
      <c r="A571" s="23">
        <f>HT!A571</f>
        <v>0</v>
      </c>
      <c r="B571" s="23">
        <f>HT!B571</f>
        <v>0</v>
      </c>
      <c r="C571" s="23">
        <f>HT!C571</f>
        <v>0</v>
      </c>
      <c r="D571" s="23">
        <f>HT!D571</f>
        <v>0</v>
      </c>
      <c r="E571" s="3" t="str">
        <f>IFERROR(VLOOKUP(A571,grades!A:P,5,FALSE),"")</f>
        <v/>
      </c>
      <c r="F571" s="3" t="str">
        <f>IFERROR(VLOOKUP(A571,grades!A:Q,6,FALSE),"")</f>
        <v/>
      </c>
      <c r="G571" s="3" t="str">
        <f>IFERROR(VLOOKUP(A571,HT!A:K,8,FALSE),"")</f>
        <v/>
      </c>
      <c r="H571" s="3" t="str">
        <f>IFERROR(VLOOKUP(A571,HT!A:L,12,FALSE),"")</f>
        <v/>
      </c>
      <c r="I571" s="3" t="str">
        <f>IFERROR(VLOOKUP(A571,IEP!A:F,6,FALSE),"")</f>
        <v/>
      </c>
      <c r="J571" s="3" t="str">
        <f>IFERROR(VLOOKUP(A571,FRL!A:G,5,FALSE),"")</f>
        <v/>
      </c>
      <c r="K571" s="4" t="str">
        <f>IFERROR(VLOOKUP(A571,Att!A:E,5,FALSE),"")</f>
        <v/>
      </c>
      <c r="L571" s="32" t="str">
        <f>IFERROR(VLOOKUP(A571,Disc!A:C,2,FALSE),"0")</f>
        <v>0</v>
      </c>
      <c r="M571" s="3" t="str">
        <f>IFERROR(VLOOKUP(A571,CA!A:P,8,FALSE),"")</f>
        <v/>
      </c>
      <c r="N571" s="3" t="str">
        <f>IFERROR(VLOOKUP(A571,MA!A:Q,8,FALSE),"")</f>
        <v/>
      </c>
      <c r="O571" s="3" t="str">
        <f>IFERROR(VLOOKUP(A571,SC!A:Q,8,FALSE),"")</f>
        <v/>
      </c>
      <c r="P571" s="3" t="str">
        <f>IFERROR(VLOOKUP(A571,SS!A:P,8,FALSE),"")</f>
        <v/>
      </c>
      <c r="Q571" s="3">
        <f t="shared" si="48"/>
        <v>0</v>
      </c>
      <c r="R571" s="3">
        <f t="shared" si="49"/>
        <v>0</v>
      </c>
      <c r="S571" s="5"/>
      <c r="T571" s="3">
        <f>IFERROR(COUNTIFS(grades!A:A,A571,grades!H:H,"A"),"0")</f>
        <v>0</v>
      </c>
      <c r="U571" s="3">
        <f>IFERROR(COUNTIFS(grades!A:A,A571,grades!H:H,"B"),"0")</f>
        <v>0</v>
      </c>
      <c r="V571" s="3">
        <f>IFERROR(COUNTIFS(grades!A:A,A571,grades!H:H,"C"),"0")</f>
        <v>0</v>
      </c>
      <c r="W571" s="3">
        <f>IFERROR(COUNTIFS(grades!A:A,A571,grades!H:H,"D"),"0")</f>
        <v>0</v>
      </c>
      <c r="X571" s="3">
        <f>IFERROR(COUNTIFS(grades!A:A,A571,grades!H:H,"F"),"0")</f>
        <v>0</v>
      </c>
      <c r="Y571" s="5"/>
      <c r="Z571" s="3" t="str">
        <f>IFERROR(VLOOKUP(A571,'Previous CF'!A:AH,27,FALSE),"")</f>
        <v/>
      </c>
      <c r="AA571" s="6" t="e">
        <f t="shared" si="50"/>
        <v>#VALUE!</v>
      </c>
      <c r="AB571" s="6" t="e">
        <f t="shared" si="51"/>
        <v>#VALUE!</v>
      </c>
      <c r="AC571" s="6" t="e">
        <f t="shared" si="52"/>
        <v>#VALUE!</v>
      </c>
      <c r="AD571" s="3" t="e">
        <f t="shared" si="53"/>
        <v>#VALUE!</v>
      </c>
      <c r="AE571" s="20" t="str">
        <f>IFERROR(VLOOKUP(A571,'Previous CF'!A:AE,31,FALSE),"")</f>
        <v/>
      </c>
      <c r="AF571" s="20" t="str">
        <f>IFERROR(VLOOKUP(A571,'Previous CF'!A:AF,32,FALSE),"")</f>
        <v/>
      </c>
      <c r="AG571" s="12" t="str">
        <f>IFERROR(VLOOKUP(A571,'Previous CF'!A:AI,33,FALSE),"")</f>
        <v/>
      </c>
      <c r="AH571" s="12" t="str">
        <f>IFERROR(VLOOKUP(A571,'Previous CF'!A:AJ,34,FALSE),"")</f>
        <v/>
      </c>
      <c r="AI571" s="12" t="str">
        <f>IFERROR(VLOOKUP(A571,'Previous CF'!A:AK,35,FALSE),"")</f>
        <v/>
      </c>
      <c r="AJ571" s="12" t="str">
        <f>IFERROR(VLOOKUP(A571,'Previous CF'!A:AL,36,FALSE),"")</f>
        <v/>
      </c>
      <c r="AK571" s="12" t="str">
        <f>IFERROR(VLOOKUP(A571,'Previous CF'!A:AM,37,FALSE),"")</f>
        <v/>
      </c>
      <c r="AL571" s="12" t="str">
        <f>IFERROR(VLOOKUP(A571,'Previous CF'!A:AN,38,FALSE),"")</f>
        <v/>
      </c>
      <c r="AM571" s="12" t="str">
        <f>IFERROR(VLOOKUP(A571,'Previous CF'!A:AO,39,FALSE),"")</f>
        <v/>
      </c>
      <c r="AN571" s="12"/>
      <c r="AO571" s="12" t="str">
        <f>IFERROR(VLOOKUP(A571,'Previous CF'!A:AQ,41,FALSE),"")</f>
        <v/>
      </c>
      <c r="AP571" s="12" t="str">
        <f>IFERROR(VLOOKUP(A571,'Previous CF'!A:AR,42,FALSE),"")</f>
        <v/>
      </c>
    </row>
    <row r="572" spans="1:42" x14ac:dyDescent="0.35">
      <c r="A572" s="23">
        <f>HT!A572</f>
        <v>0</v>
      </c>
      <c r="B572" s="23">
        <f>HT!B572</f>
        <v>0</v>
      </c>
      <c r="C572" s="23">
        <f>HT!C572</f>
        <v>0</v>
      </c>
      <c r="D572" s="23">
        <f>HT!D572</f>
        <v>0</v>
      </c>
      <c r="E572" s="3" t="str">
        <f>IFERROR(VLOOKUP(A572,grades!A:P,5,FALSE),"")</f>
        <v/>
      </c>
      <c r="F572" s="3" t="str">
        <f>IFERROR(VLOOKUP(A572,grades!A:Q,6,FALSE),"")</f>
        <v/>
      </c>
      <c r="G572" s="3" t="str">
        <f>IFERROR(VLOOKUP(A572,HT!A:K,8,FALSE),"")</f>
        <v/>
      </c>
      <c r="H572" s="3" t="str">
        <f>IFERROR(VLOOKUP(A572,HT!A:L,12,FALSE),"")</f>
        <v/>
      </c>
      <c r="I572" s="3" t="str">
        <f>IFERROR(VLOOKUP(A572,IEP!A:F,6,FALSE),"")</f>
        <v/>
      </c>
      <c r="J572" s="3" t="str">
        <f>IFERROR(VLOOKUP(A572,FRL!A:G,5,FALSE),"")</f>
        <v/>
      </c>
      <c r="K572" s="4" t="str">
        <f>IFERROR(VLOOKUP(A572,Att!A:E,5,FALSE),"")</f>
        <v/>
      </c>
      <c r="L572" s="32" t="str">
        <f>IFERROR(VLOOKUP(A572,Disc!A:C,2,FALSE),"0")</f>
        <v>0</v>
      </c>
      <c r="M572" s="3" t="str">
        <f>IFERROR(VLOOKUP(A572,CA!A:P,8,FALSE),"")</f>
        <v/>
      </c>
      <c r="N572" s="3" t="str">
        <f>IFERROR(VLOOKUP(A572,MA!A:Q,8,FALSE),"")</f>
        <v/>
      </c>
      <c r="O572" s="3" t="str">
        <f>IFERROR(VLOOKUP(A572,SC!A:Q,8,FALSE),"")</f>
        <v/>
      </c>
      <c r="P572" s="3" t="str">
        <f>IFERROR(VLOOKUP(A572,SS!A:P,8,FALSE),"")</f>
        <v/>
      </c>
      <c r="Q572" s="3">
        <f t="shared" si="48"/>
        <v>0</v>
      </c>
      <c r="R572" s="3">
        <f t="shared" si="49"/>
        <v>0</v>
      </c>
      <c r="S572" s="5"/>
      <c r="T572" s="3">
        <f>IFERROR(COUNTIFS(grades!A:A,A572,grades!H:H,"A"),"0")</f>
        <v>0</v>
      </c>
      <c r="U572" s="3">
        <f>IFERROR(COUNTIFS(grades!A:A,A572,grades!H:H,"B"),"0")</f>
        <v>0</v>
      </c>
      <c r="V572" s="3">
        <f>IFERROR(COUNTIFS(grades!A:A,A572,grades!H:H,"C"),"0")</f>
        <v>0</v>
      </c>
      <c r="W572" s="3">
        <f>IFERROR(COUNTIFS(grades!A:A,A572,grades!H:H,"D"),"0")</f>
        <v>0</v>
      </c>
      <c r="X572" s="3">
        <f>IFERROR(COUNTIFS(grades!A:A,A572,grades!H:H,"F"),"0")</f>
        <v>0</v>
      </c>
      <c r="Y572" s="5"/>
      <c r="Z572" s="3" t="str">
        <f>IFERROR(VLOOKUP(A572,'Previous CF'!A:AH,27,FALSE),"")</f>
        <v/>
      </c>
      <c r="AA572" s="6" t="e">
        <f t="shared" si="50"/>
        <v>#VALUE!</v>
      </c>
      <c r="AB572" s="6" t="e">
        <f t="shared" si="51"/>
        <v>#VALUE!</v>
      </c>
      <c r="AC572" s="6" t="e">
        <f t="shared" si="52"/>
        <v>#VALUE!</v>
      </c>
      <c r="AD572" s="3" t="e">
        <f t="shared" si="53"/>
        <v>#VALUE!</v>
      </c>
      <c r="AE572" s="20" t="str">
        <f>IFERROR(VLOOKUP(A572,'Previous CF'!A:AE,31,FALSE),"")</f>
        <v/>
      </c>
      <c r="AF572" s="20" t="str">
        <f>IFERROR(VLOOKUP(A572,'Previous CF'!A:AF,32,FALSE),"")</f>
        <v/>
      </c>
      <c r="AG572" s="12" t="str">
        <f>IFERROR(VLOOKUP(A572,'Previous CF'!A:AI,33,FALSE),"")</f>
        <v/>
      </c>
      <c r="AH572" s="12" t="str">
        <f>IFERROR(VLOOKUP(A572,'Previous CF'!A:AJ,34,FALSE),"")</f>
        <v/>
      </c>
      <c r="AI572" s="12" t="str">
        <f>IFERROR(VLOOKUP(A572,'Previous CF'!A:AK,35,FALSE),"")</f>
        <v/>
      </c>
      <c r="AJ572" s="12" t="str">
        <f>IFERROR(VLOOKUP(A572,'Previous CF'!A:AL,36,FALSE),"")</f>
        <v/>
      </c>
      <c r="AK572" s="12" t="str">
        <f>IFERROR(VLOOKUP(A572,'Previous CF'!A:AM,37,FALSE),"")</f>
        <v/>
      </c>
      <c r="AL572" s="12" t="str">
        <f>IFERROR(VLOOKUP(A572,'Previous CF'!A:AN,38,FALSE),"")</f>
        <v/>
      </c>
      <c r="AM572" s="12" t="str">
        <f>IFERROR(VLOOKUP(A572,'Previous CF'!A:AO,39,FALSE),"")</f>
        <v/>
      </c>
      <c r="AN572" s="12"/>
      <c r="AO572" s="12" t="str">
        <f>IFERROR(VLOOKUP(A572,'Previous CF'!A:AQ,41,FALSE),"")</f>
        <v/>
      </c>
      <c r="AP572" s="12" t="str">
        <f>IFERROR(VLOOKUP(A572,'Previous CF'!A:AR,42,FALSE),"")</f>
        <v/>
      </c>
    </row>
    <row r="573" spans="1:42" x14ac:dyDescent="0.35">
      <c r="A573" s="23">
        <f>HT!A573</f>
        <v>0</v>
      </c>
      <c r="B573" s="23">
        <f>HT!B573</f>
        <v>0</v>
      </c>
      <c r="C573" s="23">
        <f>HT!C573</f>
        <v>0</v>
      </c>
      <c r="D573" s="23">
        <f>HT!D573</f>
        <v>0</v>
      </c>
      <c r="E573" s="3" t="str">
        <f>IFERROR(VLOOKUP(A573,grades!A:P,5,FALSE),"")</f>
        <v/>
      </c>
      <c r="F573" s="3" t="str">
        <f>IFERROR(VLOOKUP(A573,grades!A:Q,6,FALSE),"")</f>
        <v/>
      </c>
      <c r="G573" s="3" t="str">
        <f>IFERROR(VLOOKUP(A573,HT!A:K,8,FALSE),"")</f>
        <v/>
      </c>
      <c r="H573" s="3" t="str">
        <f>IFERROR(VLOOKUP(A573,HT!A:L,12,FALSE),"")</f>
        <v/>
      </c>
      <c r="I573" s="3" t="str">
        <f>IFERROR(VLOOKUP(A573,IEP!A:F,6,FALSE),"")</f>
        <v/>
      </c>
      <c r="J573" s="3" t="str">
        <f>IFERROR(VLOOKUP(A573,FRL!A:G,5,FALSE),"")</f>
        <v/>
      </c>
      <c r="K573" s="4" t="str">
        <f>IFERROR(VLOOKUP(A573,Att!A:E,5,FALSE),"")</f>
        <v/>
      </c>
      <c r="L573" s="32" t="str">
        <f>IFERROR(VLOOKUP(A573,Disc!A:C,2,FALSE),"0")</f>
        <v>0</v>
      </c>
      <c r="M573" s="3" t="str">
        <f>IFERROR(VLOOKUP(A573,CA!A:P,8,FALSE),"")</f>
        <v/>
      </c>
      <c r="N573" s="3" t="str">
        <f>IFERROR(VLOOKUP(A573,MA!A:Q,8,FALSE),"")</f>
        <v/>
      </c>
      <c r="O573" s="3" t="str">
        <f>IFERROR(VLOOKUP(A573,SC!A:Q,8,FALSE),"")</f>
        <v/>
      </c>
      <c r="P573" s="3" t="str">
        <f>IFERROR(VLOOKUP(A573,SS!A:P,8,FALSE),"")</f>
        <v/>
      </c>
      <c r="Q573" s="3">
        <f t="shared" si="48"/>
        <v>0</v>
      </c>
      <c r="R573" s="3">
        <f t="shared" si="49"/>
        <v>0</v>
      </c>
      <c r="S573" s="5"/>
      <c r="T573" s="3">
        <f>IFERROR(COUNTIFS(grades!A:A,A573,grades!H:H,"A"),"0")</f>
        <v>0</v>
      </c>
      <c r="U573" s="3">
        <f>IFERROR(COUNTIFS(grades!A:A,A573,grades!H:H,"B"),"0")</f>
        <v>0</v>
      </c>
      <c r="V573" s="3">
        <f>IFERROR(COUNTIFS(grades!A:A,A573,grades!H:H,"C"),"0")</f>
        <v>0</v>
      </c>
      <c r="W573" s="3">
        <f>IFERROR(COUNTIFS(grades!A:A,A573,grades!H:H,"D"),"0")</f>
        <v>0</v>
      </c>
      <c r="X573" s="3">
        <f>IFERROR(COUNTIFS(grades!A:A,A573,grades!H:H,"F"),"0")</f>
        <v>0</v>
      </c>
      <c r="Y573" s="5"/>
      <c r="Z573" s="3" t="str">
        <f>IFERROR(VLOOKUP(A573,'Previous CF'!A:AH,27,FALSE),"")</f>
        <v/>
      </c>
      <c r="AA573" s="6" t="e">
        <f t="shared" si="50"/>
        <v>#VALUE!</v>
      </c>
      <c r="AB573" s="6" t="e">
        <f t="shared" si="51"/>
        <v>#VALUE!</v>
      </c>
      <c r="AC573" s="6" t="e">
        <f t="shared" si="52"/>
        <v>#VALUE!</v>
      </c>
      <c r="AD573" s="3" t="e">
        <f t="shared" si="53"/>
        <v>#VALUE!</v>
      </c>
      <c r="AE573" s="20" t="str">
        <f>IFERROR(VLOOKUP(A573,'Previous CF'!A:AE,31,FALSE),"")</f>
        <v/>
      </c>
      <c r="AF573" s="20" t="str">
        <f>IFERROR(VLOOKUP(A573,'Previous CF'!A:AF,32,FALSE),"")</f>
        <v/>
      </c>
      <c r="AG573" s="12" t="str">
        <f>IFERROR(VLOOKUP(A573,'Previous CF'!A:AI,33,FALSE),"")</f>
        <v/>
      </c>
      <c r="AH573" s="12" t="str">
        <f>IFERROR(VLOOKUP(A573,'Previous CF'!A:AJ,34,FALSE),"")</f>
        <v/>
      </c>
      <c r="AI573" s="12" t="str">
        <f>IFERROR(VLOOKUP(A573,'Previous CF'!A:AK,35,FALSE),"")</f>
        <v/>
      </c>
      <c r="AJ573" s="12" t="str">
        <f>IFERROR(VLOOKUP(A573,'Previous CF'!A:AL,36,FALSE),"")</f>
        <v/>
      </c>
      <c r="AK573" s="12" t="str">
        <f>IFERROR(VLOOKUP(A573,'Previous CF'!A:AM,37,FALSE),"")</f>
        <v/>
      </c>
      <c r="AL573" s="12" t="str">
        <f>IFERROR(VLOOKUP(A573,'Previous CF'!A:AN,38,FALSE),"")</f>
        <v/>
      </c>
      <c r="AM573" s="12" t="str">
        <f>IFERROR(VLOOKUP(A573,'Previous CF'!A:AO,39,FALSE),"")</f>
        <v/>
      </c>
      <c r="AN573" s="12"/>
      <c r="AO573" s="12" t="str">
        <f>IFERROR(VLOOKUP(A573,'Previous CF'!A:AQ,41,FALSE),"")</f>
        <v/>
      </c>
      <c r="AP573" s="12" t="str">
        <f>IFERROR(VLOOKUP(A573,'Previous CF'!A:AR,42,FALSE),"")</f>
        <v/>
      </c>
    </row>
    <row r="574" spans="1:42" x14ac:dyDescent="0.35">
      <c r="A574" s="23">
        <f>HT!A574</f>
        <v>0</v>
      </c>
      <c r="B574" s="23">
        <f>HT!B574</f>
        <v>0</v>
      </c>
      <c r="C574" s="23">
        <f>HT!C574</f>
        <v>0</v>
      </c>
      <c r="D574" s="23">
        <f>HT!D574</f>
        <v>0</v>
      </c>
      <c r="E574" s="3" t="str">
        <f>IFERROR(VLOOKUP(A574,grades!A:P,5,FALSE),"")</f>
        <v/>
      </c>
      <c r="F574" s="3" t="str">
        <f>IFERROR(VLOOKUP(A574,grades!A:Q,6,FALSE),"")</f>
        <v/>
      </c>
      <c r="G574" s="3" t="str">
        <f>IFERROR(VLOOKUP(A574,HT!A:K,8,FALSE),"")</f>
        <v/>
      </c>
      <c r="H574" s="3" t="str">
        <f>IFERROR(VLOOKUP(A574,HT!A:L,12,FALSE),"")</f>
        <v/>
      </c>
      <c r="I574" s="3" t="str">
        <f>IFERROR(VLOOKUP(A574,IEP!A:F,6,FALSE),"")</f>
        <v/>
      </c>
      <c r="J574" s="3" t="str">
        <f>IFERROR(VLOOKUP(A574,FRL!A:G,5,FALSE),"")</f>
        <v/>
      </c>
      <c r="K574" s="4" t="str">
        <f>IFERROR(VLOOKUP(A574,Att!A:E,5,FALSE),"")</f>
        <v/>
      </c>
      <c r="L574" s="32" t="str">
        <f>IFERROR(VLOOKUP(A574,Disc!A:C,2,FALSE),"0")</f>
        <v>0</v>
      </c>
      <c r="M574" s="3" t="str">
        <f>IFERROR(VLOOKUP(A574,CA!A:P,8,FALSE),"")</f>
        <v/>
      </c>
      <c r="N574" s="3" t="str">
        <f>IFERROR(VLOOKUP(A574,MA!A:Q,8,FALSE),"")</f>
        <v/>
      </c>
      <c r="O574" s="3" t="str">
        <f>IFERROR(VLOOKUP(A574,SC!A:Q,8,FALSE),"")</f>
        <v/>
      </c>
      <c r="P574" s="3" t="str">
        <f>IFERROR(VLOOKUP(A574,SS!A:P,8,FALSE),"")</f>
        <v/>
      </c>
      <c r="Q574" s="3">
        <f t="shared" si="48"/>
        <v>0</v>
      </c>
      <c r="R574" s="3">
        <f t="shared" si="49"/>
        <v>0</v>
      </c>
      <c r="S574" s="5"/>
      <c r="T574" s="3">
        <f>IFERROR(COUNTIFS(grades!A:A,A574,grades!H:H,"A"),"0")</f>
        <v>0</v>
      </c>
      <c r="U574" s="3">
        <f>IFERROR(COUNTIFS(grades!A:A,A574,grades!H:H,"B"),"0")</f>
        <v>0</v>
      </c>
      <c r="V574" s="3">
        <f>IFERROR(COUNTIFS(grades!A:A,A574,grades!H:H,"C"),"0")</f>
        <v>0</v>
      </c>
      <c r="W574" s="3">
        <f>IFERROR(COUNTIFS(grades!A:A,A574,grades!H:H,"D"),"0")</f>
        <v>0</v>
      </c>
      <c r="X574" s="3">
        <f>IFERROR(COUNTIFS(grades!A:A,A574,grades!H:H,"F"),"0")</f>
        <v>0</v>
      </c>
      <c r="Y574" s="5"/>
      <c r="Z574" s="3" t="str">
        <f>IFERROR(VLOOKUP(A574,'Previous CF'!A:AH,27,FALSE),"")</f>
        <v/>
      </c>
      <c r="AA574" s="6" t="e">
        <f t="shared" si="50"/>
        <v>#VALUE!</v>
      </c>
      <c r="AB574" s="6" t="e">
        <f t="shared" si="51"/>
        <v>#VALUE!</v>
      </c>
      <c r="AC574" s="6" t="e">
        <f t="shared" si="52"/>
        <v>#VALUE!</v>
      </c>
      <c r="AD574" s="3" t="e">
        <f t="shared" si="53"/>
        <v>#VALUE!</v>
      </c>
      <c r="AE574" s="20" t="str">
        <f>IFERROR(VLOOKUP(A574,'Previous CF'!A:AE,31,FALSE),"")</f>
        <v/>
      </c>
      <c r="AF574" s="20" t="str">
        <f>IFERROR(VLOOKUP(A574,'Previous CF'!A:AF,32,FALSE),"")</f>
        <v/>
      </c>
      <c r="AG574" s="12" t="str">
        <f>IFERROR(VLOOKUP(A574,'Previous CF'!A:AI,33,FALSE),"")</f>
        <v/>
      </c>
      <c r="AH574" s="12" t="str">
        <f>IFERROR(VLOOKUP(A574,'Previous CF'!A:AJ,34,FALSE),"")</f>
        <v/>
      </c>
      <c r="AI574" s="12" t="str">
        <f>IFERROR(VLOOKUP(A574,'Previous CF'!A:AK,35,FALSE),"")</f>
        <v/>
      </c>
      <c r="AJ574" s="12" t="str">
        <f>IFERROR(VLOOKUP(A574,'Previous CF'!A:AL,36,FALSE),"")</f>
        <v/>
      </c>
      <c r="AK574" s="12" t="str">
        <f>IFERROR(VLOOKUP(A574,'Previous CF'!A:AM,37,FALSE),"")</f>
        <v/>
      </c>
      <c r="AL574" s="12" t="str">
        <f>IFERROR(VLOOKUP(A574,'Previous CF'!A:AN,38,FALSE),"")</f>
        <v/>
      </c>
      <c r="AM574" s="12" t="str">
        <f>IFERROR(VLOOKUP(A574,'Previous CF'!A:AO,39,FALSE),"")</f>
        <v/>
      </c>
      <c r="AN574" s="12"/>
      <c r="AO574" s="12" t="str">
        <f>IFERROR(VLOOKUP(A574,'Previous CF'!A:AQ,41,FALSE),"")</f>
        <v/>
      </c>
      <c r="AP574" s="12" t="str">
        <f>IFERROR(VLOOKUP(A574,'Previous CF'!A:AR,42,FALSE),"")</f>
        <v/>
      </c>
    </row>
    <row r="575" spans="1:42" x14ac:dyDescent="0.35">
      <c r="A575" s="23">
        <f>HT!A575</f>
        <v>0</v>
      </c>
      <c r="B575" s="23">
        <f>HT!B575</f>
        <v>0</v>
      </c>
      <c r="C575" s="23">
        <f>HT!C575</f>
        <v>0</v>
      </c>
      <c r="D575" s="23">
        <f>HT!D575</f>
        <v>0</v>
      </c>
      <c r="E575" s="3" t="str">
        <f>IFERROR(VLOOKUP(A575,grades!A:P,5,FALSE),"")</f>
        <v/>
      </c>
      <c r="F575" s="3" t="str">
        <f>IFERROR(VLOOKUP(A575,grades!A:Q,6,FALSE),"")</f>
        <v/>
      </c>
      <c r="G575" s="3" t="str">
        <f>IFERROR(VLOOKUP(A575,HT!A:K,8,FALSE),"")</f>
        <v/>
      </c>
      <c r="H575" s="3" t="str">
        <f>IFERROR(VLOOKUP(A575,HT!A:L,12,FALSE),"")</f>
        <v/>
      </c>
      <c r="I575" s="3" t="str">
        <f>IFERROR(VLOOKUP(A575,IEP!A:F,6,FALSE),"")</f>
        <v/>
      </c>
      <c r="J575" s="3" t="str">
        <f>IFERROR(VLOOKUP(A575,FRL!A:G,5,FALSE),"")</f>
        <v/>
      </c>
      <c r="K575" s="4" t="str">
        <f>IFERROR(VLOOKUP(A575,Att!A:E,5,FALSE),"")</f>
        <v/>
      </c>
      <c r="L575" s="32" t="str">
        <f>IFERROR(VLOOKUP(A575,Disc!A:C,2,FALSE),"0")</f>
        <v>0</v>
      </c>
      <c r="M575" s="3" t="str">
        <f>IFERROR(VLOOKUP(A575,CA!A:P,8,FALSE),"")</f>
        <v/>
      </c>
      <c r="N575" s="3" t="str">
        <f>IFERROR(VLOOKUP(A575,MA!A:Q,8,FALSE),"")</f>
        <v/>
      </c>
      <c r="O575" s="3" t="str">
        <f>IFERROR(VLOOKUP(A575,SC!A:Q,8,FALSE),"")</f>
        <v/>
      </c>
      <c r="P575" s="3" t="str">
        <f>IFERROR(VLOOKUP(A575,SS!A:P,8,FALSE),"")</f>
        <v/>
      </c>
      <c r="Q575" s="3">
        <f t="shared" si="48"/>
        <v>0</v>
      </c>
      <c r="R575" s="3">
        <f t="shared" si="49"/>
        <v>0</v>
      </c>
      <c r="S575" s="5"/>
      <c r="T575" s="3">
        <f>IFERROR(COUNTIFS(grades!A:A,A575,grades!H:H,"A"),"0")</f>
        <v>0</v>
      </c>
      <c r="U575" s="3">
        <f>IFERROR(COUNTIFS(grades!A:A,A575,grades!H:H,"B"),"0")</f>
        <v>0</v>
      </c>
      <c r="V575" s="3">
        <f>IFERROR(COUNTIFS(grades!A:A,A575,grades!H:H,"C"),"0")</f>
        <v>0</v>
      </c>
      <c r="W575" s="3">
        <f>IFERROR(COUNTIFS(grades!A:A,A575,grades!H:H,"D"),"0")</f>
        <v>0</v>
      </c>
      <c r="X575" s="3">
        <f>IFERROR(COUNTIFS(grades!A:A,A575,grades!H:H,"F"),"0")</f>
        <v>0</v>
      </c>
      <c r="Y575" s="5"/>
      <c r="Z575" s="3" t="str">
        <f>IFERROR(VLOOKUP(A575,'Previous CF'!A:AH,27,FALSE),"")</f>
        <v/>
      </c>
      <c r="AA575" s="6" t="e">
        <f t="shared" si="50"/>
        <v>#VALUE!</v>
      </c>
      <c r="AB575" s="6" t="e">
        <f t="shared" si="51"/>
        <v>#VALUE!</v>
      </c>
      <c r="AC575" s="6" t="e">
        <f t="shared" si="52"/>
        <v>#VALUE!</v>
      </c>
      <c r="AD575" s="3" t="e">
        <f t="shared" si="53"/>
        <v>#VALUE!</v>
      </c>
      <c r="AE575" s="20" t="str">
        <f>IFERROR(VLOOKUP(A575,'Previous CF'!A:AE,31,FALSE),"")</f>
        <v/>
      </c>
      <c r="AF575" s="20" t="str">
        <f>IFERROR(VLOOKUP(A575,'Previous CF'!A:AF,32,FALSE),"")</f>
        <v/>
      </c>
      <c r="AG575" s="12" t="str">
        <f>IFERROR(VLOOKUP(A575,'Previous CF'!A:AI,33,FALSE),"")</f>
        <v/>
      </c>
      <c r="AH575" s="12" t="str">
        <f>IFERROR(VLOOKUP(A575,'Previous CF'!A:AJ,34,FALSE),"")</f>
        <v/>
      </c>
      <c r="AI575" s="12" t="str">
        <f>IFERROR(VLOOKUP(A575,'Previous CF'!A:AK,35,FALSE),"")</f>
        <v/>
      </c>
      <c r="AJ575" s="12" t="str">
        <f>IFERROR(VLOOKUP(A575,'Previous CF'!A:AL,36,FALSE),"")</f>
        <v/>
      </c>
      <c r="AK575" s="12" t="str">
        <f>IFERROR(VLOOKUP(A575,'Previous CF'!A:AM,37,FALSE),"")</f>
        <v/>
      </c>
      <c r="AL575" s="12" t="str">
        <f>IFERROR(VLOOKUP(A575,'Previous CF'!A:AN,38,FALSE),"")</f>
        <v/>
      </c>
      <c r="AM575" s="12" t="str">
        <f>IFERROR(VLOOKUP(A575,'Previous CF'!A:AO,39,FALSE),"")</f>
        <v/>
      </c>
      <c r="AN575" s="12"/>
      <c r="AO575" s="12" t="str">
        <f>IFERROR(VLOOKUP(A575,'Previous CF'!A:AQ,41,FALSE),"")</f>
        <v/>
      </c>
      <c r="AP575" s="12" t="str">
        <f>IFERROR(VLOOKUP(A575,'Previous CF'!A:AR,42,FALSE),"")</f>
        <v/>
      </c>
    </row>
    <row r="576" spans="1:42" x14ac:dyDescent="0.35">
      <c r="A576" s="23">
        <f>HT!A576</f>
        <v>0</v>
      </c>
      <c r="B576" s="23">
        <f>HT!B576</f>
        <v>0</v>
      </c>
      <c r="C576" s="23">
        <f>HT!C576</f>
        <v>0</v>
      </c>
      <c r="D576" s="23">
        <f>HT!D576</f>
        <v>0</v>
      </c>
      <c r="E576" s="3" t="str">
        <f>IFERROR(VLOOKUP(A576,grades!A:P,5,FALSE),"")</f>
        <v/>
      </c>
      <c r="F576" s="3" t="str">
        <f>IFERROR(VLOOKUP(A576,grades!A:Q,6,FALSE),"")</f>
        <v/>
      </c>
      <c r="G576" s="3" t="str">
        <f>IFERROR(VLOOKUP(A576,HT!A:K,8,FALSE),"")</f>
        <v/>
      </c>
      <c r="H576" s="3" t="str">
        <f>IFERROR(VLOOKUP(A576,HT!A:L,12,FALSE),"")</f>
        <v/>
      </c>
      <c r="I576" s="3" t="str">
        <f>IFERROR(VLOOKUP(A576,IEP!A:F,6,FALSE),"")</f>
        <v/>
      </c>
      <c r="J576" s="3" t="str">
        <f>IFERROR(VLOOKUP(A576,FRL!A:G,5,FALSE),"")</f>
        <v/>
      </c>
      <c r="K576" s="4" t="str">
        <f>IFERROR(VLOOKUP(A576,Att!A:E,5,FALSE),"")</f>
        <v/>
      </c>
      <c r="L576" s="32" t="str">
        <f>IFERROR(VLOOKUP(A576,Disc!A:C,2,FALSE),"0")</f>
        <v>0</v>
      </c>
      <c r="M576" s="3" t="str">
        <f>IFERROR(VLOOKUP(A576,CA!A:P,8,FALSE),"")</f>
        <v/>
      </c>
      <c r="N576" s="3" t="str">
        <f>IFERROR(VLOOKUP(A576,MA!A:Q,8,FALSE),"")</f>
        <v/>
      </c>
      <c r="O576" s="3" t="str">
        <f>IFERROR(VLOOKUP(A576,SC!A:Q,8,FALSE),"")</f>
        <v/>
      </c>
      <c r="P576" s="3" t="str">
        <f>IFERROR(VLOOKUP(A576,SS!A:P,8,FALSE),"")</f>
        <v/>
      </c>
      <c r="Q576" s="3">
        <f t="shared" si="48"/>
        <v>0</v>
      </c>
      <c r="R576" s="3">
        <f t="shared" si="49"/>
        <v>0</v>
      </c>
      <c r="S576" s="5"/>
      <c r="T576" s="3">
        <f>IFERROR(COUNTIFS(grades!A:A,A576,grades!H:H,"A"),"0")</f>
        <v>0</v>
      </c>
      <c r="U576" s="3">
        <f>IFERROR(COUNTIFS(grades!A:A,A576,grades!H:H,"B"),"0")</f>
        <v>0</v>
      </c>
      <c r="V576" s="3">
        <f>IFERROR(COUNTIFS(grades!A:A,A576,grades!H:H,"C"),"0")</f>
        <v>0</v>
      </c>
      <c r="W576" s="3">
        <f>IFERROR(COUNTIFS(grades!A:A,A576,grades!H:H,"D"),"0")</f>
        <v>0</v>
      </c>
      <c r="X576" s="3">
        <f>IFERROR(COUNTIFS(grades!A:A,A576,grades!H:H,"F"),"0")</f>
        <v>0</v>
      </c>
      <c r="Y576" s="5"/>
      <c r="Z576" s="3" t="str">
        <f>IFERROR(VLOOKUP(A576,'Previous CF'!A:AH,27,FALSE),"")</f>
        <v/>
      </c>
      <c r="AA576" s="6" t="e">
        <f t="shared" si="50"/>
        <v>#VALUE!</v>
      </c>
      <c r="AB576" s="6" t="e">
        <f t="shared" si="51"/>
        <v>#VALUE!</v>
      </c>
      <c r="AC576" s="6" t="e">
        <f t="shared" si="52"/>
        <v>#VALUE!</v>
      </c>
      <c r="AD576" s="3" t="e">
        <f t="shared" si="53"/>
        <v>#VALUE!</v>
      </c>
      <c r="AE576" s="20" t="str">
        <f>IFERROR(VLOOKUP(A576,'Previous CF'!A:AE,31,FALSE),"")</f>
        <v/>
      </c>
      <c r="AF576" s="20" t="str">
        <f>IFERROR(VLOOKUP(A576,'Previous CF'!A:AF,32,FALSE),"")</f>
        <v/>
      </c>
      <c r="AG576" s="12" t="str">
        <f>IFERROR(VLOOKUP(A576,'Previous CF'!A:AI,33,FALSE),"")</f>
        <v/>
      </c>
      <c r="AH576" s="12" t="str">
        <f>IFERROR(VLOOKUP(A576,'Previous CF'!A:AJ,34,FALSE),"")</f>
        <v/>
      </c>
      <c r="AI576" s="12" t="str">
        <f>IFERROR(VLOOKUP(A576,'Previous CF'!A:AK,35,FALSE),"")</f>
        <v/>
      </c>
      <c r="AJ576" s="12" t="str">
        <f>IFERROR(VLOOKUP(A576,'Previous CF'!A:AL,36,FALSE),"")</f>
        <v/>
      </c>
      <c r="AK576" s="12" t="str">
        <f>IFERROR(VLOOKUP(A576,'Previous CF'!A:AM,37,FALSE),"")</f>
        <v/>
      </c>
      <c r="AL576" s="12" t="str">
        <f>IFERROR(VLOOKUP(A576,'Previous CF'!A:AN,38,FALSE),"")</f>
        <v/>
      </c>
      <c r="AM576" s="12" t="str">
        <f>IFERROR(VLOOKUP(A576,'Previous CF'!A:AO,39,FALSE),"")</f>
        <v/>
      </c>
      <c r="AN576" s="12"/>
      <c r="AO576" s="12" t="str">
        <f>IFERROR(VLOOKUP(A576,'Previous CF'!A:AQ,41,FALSE),"")</f>
        <v/>
      </c>
      <c r="AP576" s="12" t="str">
        <f>IFERROR(VLOOKUP(A576,'Previous CF'!A:AR,42,FALSE),"")</f>
        <v/>
      </c>
    </row>
    <row r="577" spans="1:42" x14ac:dyDescent="0.35">
      <c r="A577" s="23">
        <f>HT!A577</f>
        <v>0</v>
      </c>
      <c r="B577" s="23">
        <f>HT!B577</f>
        <v>0</v>
      </c>
      <c r="C577" s="23">
        <f>HT!C577</f>
        <v>0</v>
      </c>
      <c r="D577" s="23">
        <f>HT!D577</f>
        <v>0</v>
      </c>
      <c r="E577" s="3" t="str">
        <f>IFERROR(VLOOKUP(A577,grades!A:P,5,FALSE),"")</f>
        <v/>
      </c>
      <c r="F577" s="3" t="str">
        <f>IFERROR(VLOOKUP(A577,grades!A:Q,6,FALSE),"")</f>
        <v/>
      </c>
      <c r="G577" s="3" t="str">
        <f>IFERROR(VLOOKUP(A577,HT!A:K,8,FALSE),"")</f>
        <v/>
      </c>
      <c r="H577" s="3" t="str">
        <f>IFERROR(VLOOKUP(A577,HT!A:L,12,FALSE),"")</f>
        <v/>
      </c>
      <c r="I577" s="3" t="str">
        <f>IFERROR(VLOOKUP(A577,IEP!A:F,6,FALSE),"")</f>
        <v/>
      </c>
      <c r="J577" s="3" t="str">
        <f>IFERROR(VLOOKUP(A577,FRL!A:G,5,FALSE),"")</f>
        <v/>
      </c>
      <c r="K577" s="4" t="str">
        <f>IFERROR(VLOOKUP(A577,Att!A:E,5,FALSE),"")</f>
        <v/>
      </c>
      <c r="L577" s="32" t="str">
        <f>IFERROR(VLOOKUP(A577,Disc!A:C,2,FALSE),"0")</f>
        <v>0</v>
      </c>
      <c r="M577" s="3" t="str">
        <f>IFERROR(VLOOKUP(A577,CA!A:P,8,FALSE),"")</f>
        <v/>
      </c>
      <c r="N577" s="3" t="str">
        <f>IFERROR(VLOOKUP(A577,MA!A:Q,8,FALSE),"")</f>
        <v/>
      </c>
      <c r="O577" s="3" t="str">
        <f>IFERROR(VLOOKUP(A577,SC!A:Q,8,FALSE),"")</f>
        <v/>
      </c>
      <c r="P577" s="3" t="str">
        <f>IFERROR(VLOOKUP(A577,SS!A:P,8,FALSE),"")</f>
        <v/>
      </c>
      <c r="Q577" s="3">
        <f t="shared" si="48"/>
        <v>0</v>
      </c>
      <c r="R577" s="3">
        <f t="shared" si="49"/>
        <v>0</v>
      </c>
      <c r="S577" s="5"/>
      <c r="T577" s="3">
        <f>IFERROR(COUNTIFS(grades!A:A,A577,grades!H:H,"A"),"0")</f>
        <v>0</v>
      </c>
      <c r="U577" s="3">
        <f>IFERROR(COUNTIFS(grades!A:A,A577,grades!H:H,"B"),"0")</f>
        <v>0</v>
      </c>
      <c r="V577" s="3">
        <f>IFERROR(COUNTIFS(grades!A:A,A577,grades!H:H,"C"),"0")</f>
        <v>0</v>
      </c>
      <c r="W577" s="3">
        <f>IFERROR(COUNTIFS(grades!A:A,A577,grades!H:H,"D"),"0")</f>
        <v>0</v>
      </c>
      <c r="X577" s="3">
        <f>IFERROR(COUNTIFS(grades!A:A,A577,grades!H:H,"F"),"0")</f>
        <v>0</v>
      </c>
      <c r="Y577" s="5"/>
      <c r="Z577" s="3" t="str">
        <f>IFERROR(VLOOKUP(A577,'Previous CF'!A:AH,27,FALSE),"")</f>
        <v/>
      </c>
      <c r="AA577" s="6" t="e">
        <f t="shared" si="50"/>
        <v>#VALUE!</v>
      </c>
      <c r="AB577" s="6" t="e">
        <f t="shared" si="51"/>
        <v>#VALUE!</v>
      </c>
      <c r="AC577" s="6" t="e">
        <f t="shared" si="52"/>
        <v>#VALUE!</v>
      </c>
      <c r="AD577" s="3" t="e">
        <f t="shared" si="53"/>
        <v>#VALUE!</v>
      </c>
      <c r="AE577" s="20" t="str">
        <f>IFERROR(VLOOKUP(A577,'Previous CF'!A:AE,31,FALSE),"")</f>
        <v/>
      </c>
      <c r="AF577" s="20" t="str">
        <f>IFERROR(VLOOKUP(A577,'Previous CF'!A:AF,32,FALSE),"")</f>
        <v/>
      </c>
      <c r="AG577" s="12" t="str">
        <f>IFERROR(VLOOKUP(A577,'Previous CF'!A:AI,33,FALSE),"")</f>
        <v/>
      </c>
      <c r="AH577" s="12" t="str">
        <f>IFERROR(VLOOKUP(A577,'Previous CF'!A:AJ,34,FALSE),"")</f>
        <v/>
      </c>
      <c r="AI577" s="12" t="str">
        <f>IFERROR(VLOOKUP(A577,'Previous CF'!A:AK,35,FALSE),"")</f>
        <v/>
      </c>
      <c r="AJ577" s="12" t="str">
        <f>IFERROR(VLOOKUP(A577,'Previous CF'!A:AL,36,FALSE),"")</f>
        <v/>
      </c>
      <c r="AK577" s="12" t="str">
        <f>IFERROR(VLOOKUP(A577,'Previous CF'!A:AM,37,FALSE),"")</f>
        <v/>
      </c>
      <c r="AL577" s="12" t="str">
        <f>IFERROR(VLOOKUP(A577,'Previous CF'!A:AN,38,FALSE),"")</f>
        <v/>
      </c>
      <c r="AM577" s="12" t="str">
        <f>IFERROR(VLOOKUP(A577,'Previous CF'!A:AO,39,FALSE),"")</f>
        <v/>
      </c>
      <c r="AN577" s="12"/>
      <c r="AO577" s="12" t="str">
        <f>IFERROR(VLOOKUP(A577,'Previous CF'!A:AQ,41,FALSE),"")</f>
        <v/>
      </c>
      <c r="AP577" s="12" t="str">
        <f>IFERROR(VLOOKUP(A577,'Previous CF'!A:AR,42,FALSE),"")</f>
        <v/>
      </c>
    </row>
    <row r="578" spans="1:42" x14ac:dyDescent="0.35">
      <c r="A578" s="23">
        <f>HT!A578</f>
        <v>0</v>
      </c>
      <c r="B578" s="23">
        <f>HT!B578</f>
        <v>0</v>
      </c>
      <c r="C578" s="23">
        <f>HT!C578</f>
        <v>0</v>
      </c>
      <c r="D578" s="23">
        <f>HT!D578</f>
        <v>0</v>
      </c>
      <c r="E578" s="3" t="str">
        <f>IFERROR(VLOOKUP(A578,grades!A:P,5,FALSE),"")</f>
        <v/>
      </c>
      <c r="F578" s="3" t="str">
        <f>IFERROR(VLOOKUP(A578,grades!A:Q,6,FALSE),"")</f>
        <v/>
      </c>
      <c r="G578" s="3" t="str">
        <f>IFERROR(VLOOKUP(A578,HT!A:K,8,FALSE),"")</f>
        <v/>
      </c>
      <c r="H578" s="3" t="str">
        <f>IFERROR(VLOOKUP(A578,HT!A:L,12,FALSE),"")</f>
        <v/>
      </c>
      <c r="I578" s="3" t="str">
        <f>IFERROR(VLOOKUP(A578,IEP!A:F,6,FALSE),"")</f>
        <v/>
      </c>
      <c r="J578" s="3" t="str">
        <f>IFERROR(VLOOKUP(A578,FRL!A:G,5,FALSE),"")</f>
        <v/>
      </c>
      <c r="K578" s="4" t="str">
        <f>IFERROR(VLOOKUP(A578,Att!A:E,5,FALSE),"")</f>
        <v/>
      </c>
      <c r="L578" s="32" t="str">
        <f>IFERROR(VLOOKUP(A578,Disc!A:C,2,FALSE),"0")</f>
        <v>0</v>
      </c>
      <c r="M578" s="3" t="str">
        <f>IFERROR(VLOOKUP(A578,CA!A:P,8,FALSE),"")</f>
        <v/>
      </c>
      <c r="N578" s="3" t="str">
        <f>IFERROR(VLOOKUP(A578,MA!A:Q,8,FALSE),"")</f>
        <v/>
      </c>
      <c r="O578" s="3" t="str">
        <f>IFERROR(VLOOKUP(A578,SC!A:Q,8,FALSE),"")</f>
        <v/>
      </c>
      <c r="P578" s="3" t="str">
        <f>IFERROR(VLOOKUP(A578,SS!A:P,8,FALSE),"")</f>
        <v/>
      </c>
      <c r="Q578" s="3">
        <f t="shared" ref="Q578:Q641" si="54">COUNTIF(M578:P578, "D")</f>
        <v>0</v>
      </c>
      <c r="R578" s="3">
        <f t="shared" ref="R578:R641" si="55">COUNTIF(M578:P578, "F")</f>
        <v>0</v>
      </c>
      <c r="S578" s="5"/>
      <c r="T578" s="3">
        <f>IFERROR(COUNTIFS(grades!A:A,A578,grades!H:H,"A"),"0")</f>
        <v>0</v>
      </c>
      <c r="U578" s="3">
        <f>IFERROR(COUNTIFS(grades!A:A,A578,grades!H:H,"B"),"0")</f>
        <v>0</v>
      </c>
      <c r="V578" s="3">
        <f>IFERROR(COUNTIFS(grades!A:A,A578,grades!H:H,"C"),"0")</f>
        <v>0</v>
      </c>
      <c r="W578" s="3">
        <f>IFERROR(COUNTIFS(grades!A:A,A578,grades!H:H,"D"),"0")</f>
        <v>0</v>
      </c>
      <c r="X578" s="3">
        <f>IFERROR(COUNTIFS(grades!A:A,A578,grades!H:H,"F"),"0")</f>
        <v>0</v>
      </c>
      <c r="Y578" s="5"/>
      <c r="Z578" s="3" t="str">
        <f>IFERROR(VLOOKUP(A578,'Previous CF'!A:AH,27,FALSE),"")</f>
        <v/>
      </c>
      <c r="AA578" s="6" t="e">
        <f t="shared" ref="AA578:AA641" si="56">((K578+(L578*2))/9)+((Q578*1.5)+(R578*3))+(COUNTIF(J578,"F")*2+COUNTIF(J578,"R")*2)</f>
        <v>#VALUE!</v>
      </c>
      <c r="AB578" s="6" t="e">
        <f t="shared" ref="AB578:AB641" si="57">((K578+(L578*2))/9)+((Q578*1.5)+(R578*3))</f>
        <v>#VALUE!</v>
      </c>
      <c r="AC578" s="6" t="e">
        <f t="shared" ref="AC578:AC641" si="58">(AA578-Z578)</f>
        <v>#VALUE!</v>
      </c>
      <c r="AD578" s="3" t="e">
        <f t="shared" ref="AD578:AD641" si="59">IF(AA578&gt;5, "Y","")</f>
        <v>#VALUE!</v>
      </c>
      <c r="AE578" s="20" t="str">
        <f>IFERROR(VLOOKUP(A578,'Previous CF'!A:AE,31,FALSE),"")</f>
        <v/>
      </c>
      <c r="AF578" s="20" t="str">
        <f>IFERROR(VLOOKUP(A578,'Previous CF'!A:AF,32,FALSE),"")</f>
        <v/>
      </c>
      <c r="AG578" s="12" t="str">
        <f>IFERROR(VLOOKUP(A578,'Previous CF'!A:AI,33,FALSE),"")</f>
        <v/>
      </c>
      <c r="AH578" s="12" t="str">
        <f>IFERROR(VLOOKUP(A578,'Previous CF'!A:AJ,34,FALSE),"")</f>
        <v/>
      </c>
      <c r="AI578" s="12" t="str">
        <f>IFERROR(VLOOKUP(A578,'Previous CF'!A:AK,35,FALSE),"")</f>
        <v/>
      </c>
      <c r="AJ578" s="12" t="str">
        <f>IFERROR(VLOOKUP(A578,'Previous CF'!A:AL,36,FALSE),"")</f>
        <v/>
      </c>
      <c r="AK578" s="12" t="str">
        <f>IFERROR(VLOOKUP(A578,'Previous CF'!A:AM,37,FALSE),"")</f>
        <v/>
      </c>
      <c r="AL578" s="12" t="str">
        <f>IFERROR(VLOOKUP(A578,'Previous CF'!A:AN,38,FALSE),"")</f>
        <v/>
      </c>
      <c r="AM578" s="12" t="str">
        <f>IFERROR(VLOOKUP(A578,'Previous CF'!A:AO,39,FALSE),"")</f>
        <v/>
      </c>
      <c r="AN578" s="12"/>
      <c r="AO578" s="12" t="str">
        <f>IFERROR(VLOOKUP(A578,'Previous CF'!A:AQ,41,FALSE),"")</f>
        <v/>
      </c>
      <c r="AP578" s="12" t="str">
        <f>IFERROR(VLOOKUP(A578,'Previous CF'!A:AR,42,FALSE),"")</f>
        <v/>
      </c>
    </row>
    <row r="579" spans="1:42" x14ac:dyDescent="0.35">
      <c r="A579" s="23">
        <f>HT!A579</f>
        <v>0</v>
      </c>
      <c r="B579" s="23">
        <f>HT!B579</f>
        <v>0</v>
      </c>
      <c r="C579" s="23">
        <f>HT!C579</f>
        <v>0</v>
      </c>
      <c r="D579" s="23">
        <f>HT!D579</f>
        <v>0</v>
      </c>
      <c r="E579" s="3" t="str">
        <f>IFERROR(VLOOKUP(A579,grades!A:P,5,FALSE),"")</f>
        <v/>
      </c>
      <c r="F579" s="3" t="str">
        <f>IFERROR(VLOOKUP(A579,grades!A:Q,6,FALSE),"")</f>
        <v/>
      </c>
      <c r="G579" s="3" t="str">
        <f>IFERROR(VLOOKUP(A579,HT!A:K,8,FALSE),"")</f>
        <v/>
      </c>
      <c r="H579" s="3" t="str">
        <f>IFERROR(VLOOKUP(A579,HT!A:L,12,FALSE),"")</f>
        <v/>
      </c>
      <c r="I579" s="3" t="str">
        <f>IFERROR(VLOOKUP(A579,IEP!A:F,6,FALSE),"")</f>
        <v/>
      </c>
      <c r="J579" s="3" t="str">
        <f>IFERROR(VLOOKUP(A579,FRL!A:G,5,FALSE),"")</f>
        <v/>
      </c>
      <c r="K579" s="4" t="str">
        <f>IFERROR(VLOOKUP(A579,Att!A:E,5,FALSE),"")</f>
        <v/>
      </c>
      <c r="L579" s="32" t="str">
        <f>IFERROR(VLOOKUP(A579,Disc!A:C,2,FALSE),"0")</f>
        <v>0</v>
      </c>
      <c r="M579" s="3" t="str">
        <f>IFERROR(VLOOKUP(A579,CA!A:P,8,FALSE),"")</f>
        <v/>
      </c>
      <c r="N579" s="3" t="str">
        <f>IFERROR(VLOOKUP(A579,MA!A:Q,8,FALSE),"")</f>
        <v/>
      </c>
      <c r="O579" s="3" t="str">
        <f>IFERROR(VLOOKUP(A579,SC!A:Q,8,FALSE),"")</f>
        <v/>
      </c>
      <c r="P579" s="3" t="str">
        <f>IFERROR(VLOOKUP(A579,SS!A:P,8,FALSE),"")</f>
        <v/>
      </c>
      <c r="Q579" s="3">
        <f t="shared" si="54"/>
        <v>0</v>
      </c>
      <c r="R579" s="3">
        <f t="shared" si="55"/>
        <v>0</v>
      </c>
      <c r="S579" s="5"/>
      <c r="T579" s="3">
        <f>IFERROR(COUNTIFS(grades!A:A,A579,grades!H:H,"A"),"0")</f>
        <v>0</v>
      </c>
      <c r="U579" s="3">
        <f>IFERROR(COUNTIFS(grades!A:A,A579,grades!H:H,"B"),"0")</f>
        <v>0</v>
      </c>
      <c r="V579" s="3">
        <f>IFERROR(COUNTIFS(grades!A:A,A579,grades!H:H,"C"),"0")</f>
        <v>0</v>
      </c>
      <c r="W579" s="3">
        <f>IFERROR(COUNTIFS(grades!A:A,A579,grades!H:H,"D"),"0")</f>
        <v>0</v>
      </c>
      <c r="X579" s="3">
        <f>IFERROR(COUNTIFS(grades!A:A,A579,grades!H:H,"F"),"0")</f>
        <v>0</v>
      </c>
      <c r="Y579" s="5"/>
      <c r="Z579" s="3" t="str">
        <f>IFERROR(VLOOKUP(A579,'Previous CF'!A:AH,27,FALSE),"")</f>
        <v/>
      </c>
      <c r="AA579" s="6" t="e">
        <f t="shared" si="56"/>
        <v>#VALUE!</v>
      </c>
      <c r="AB579" s="6" t="e">
        <f t="shared" si="57"/>
        <v>#VALUE!</v>
      </c>
      <c r="AC579" s="6" t="e">
        <f t="shared" si="58"/>
        <v>#VALUE!</v>
      </c>
      <c r="AD579" s="3" t="e">
        <f t="shared" si="59"/>
        <v>#VALUE!</v>
      </c>
      <c r="AE579" s="20" t="str">
        <f>IFERROR(VLOOKUP(A579,'Previous CF'!A:AE,31,FALSE),"")</f>
        <v/>
      </c>
      <c r="AF579" s="20" t="str">
        <f>IFERROR(VLOOKUP(A579,'Previous CF'!A:AF,32,FALSE),"")</f>
        <v/>
      </c>
      <c r="AG579" s="12" t="str">
        <f>IFERROR(VLOOKUP(A579,'Previous CF'!A:AI,33,FALSE),"")</f>
        <v/>
      </c>
      <c r="AH579" s="12" t="str">
        <f>IFERROR(VLOOKUP(A579,'Previous CF'!A:AJ,34,FALSE),"")</f>
        <v/>
      </c>
      <c r="AI579" s="12" t="str">
        <f>IFERROR(VLOOKUP(A579,'Previous CF'!A:AK,35,FALSE),"")</f>
        <v/>
      </c>
      <c r="AJ579" s="12" t="str">
        <f>IFERROR(VLOOKUP(A579,'Previous CF'!A:AL,36,FALSE),"")</f>
        <v/>
      </c>
      <c r="AK579" s="12" t="str">
        <f>IFERROR(VLOOKUP(A579,'Previous CF'!A:AM,37,FALSE),"")</f>
        <v/>
      </c>
      <c r="AL579" s="12" t="str">
        <f>IFERROR(VLOOKUP(A579,'Previous CF'!A:AN,38,FALSE),"")</f>
        <v/>
      </c>
      <c r="AM579" s="12" t="str">
        <f>IFERROR(VLOOKUP(A579,'Previous CF'!A:AO,39,FALSE),"")</f>
        <v/>
      </c>
      <c r="AN579" s="12"/>
      <c r="AO579" s="12" t="str">
        <f>IFERROR(VLOOKUP(A579,'Previous CF'!A:AQ,41,FALSE),"")</f>
        <v/>
      </c>
      <c r="AP579" s="12" t="str">
        <f>IFERROR(VLOOKUP(A579,'Previous CF'!A:AR,42,FALSE),"")</f>
        <v/>
      </c>
    </row>
    <row r="580" spans="1:42" x14ac:dyDescent="0.35">
      <c r="A580" s="23">
        <f>HT!A580</f>
        <v>0</v>
      </c>
      <c r="B580" s="23">
        <f>HT!B580</f>
        <v>0</v>
      </c>
      <c r="C580" s="23">
        <f>HT!C580</f>
        <v>0</v>
      </c>
      <c r="D580" s="23">
        <f>HT!D580</f>
        <v>0</v>
      </c>
      <c r="E580" s="3" t="str">
        <f>IFERROR(VLOOKUP(A580,grades!A:P,5,FALSE),"")</f>
        <v/>
      </c>
      <c r="F580" s="3" t="str">
        <f>IFERROR(VLOOKUP(A580,grades!A:Q,6,FALSE),"")</f>
        <v/>
      </c>
      <c r="G580" s="3" t="str">
        <f>IFERROR(VLOOKUP(A580,HT!A:K,8,FALSE),"")</f>
        <v/>
      </c>
      <c r="H580" s="3" t="str">
        <f>IFERROR(VLOOKUP(A580,HT!A:L,12,FALSE),"")</f>
        <v/>
      </c>
      <c r="I580" s="3" t="str">
        <f>IFERROR(VLOOKUP(A580,IEP!A:F,6,FALSE),"")</f>
        <v/>
      </c>
      <c r="J580" s="3" t="str">
        <f>IFERROR(VLOOKUP(A580,FRL!A:G,5,FALSE),"")</f>
        <v/>
      </c>
      <c r="K580" s="4" t="str">
        <f>IFERROR(VLOOKUP(A580,Att!A:E,5,FALSE),"")</f>
        <v/>
      </c>
      <c r="L580" s="32" t="str">
        <f>IFERROR(VLOOKUP(A580,Disc!A:C,2,FALSE),"0")</f>
        <v>0</v>
      </c>
      <c r="M580" s="3" t="str">
        <f>IFERROR(VLOOKUP(A580,CA!A:P,8,FALSE),"")</f>
        <v/>
      </c>
      <c r="N580" s="3" t="str">
        <f>IFERROR(VLOOKUP(A580,MA!A:Q,8,FALSE),"")</f>
        <v/>
      </c>
      <c r="O580" s="3" t="str">
        <f>IFERROR(VLOOKUP(A580,SC!A:Q,8,FALSE),"")</f>
        <v/>
      </c>
      <c r="P580" s="3" t="str">
        <f>IFERROR(VLOOKUP(A580,SS!A:P,8,FALSE),"")</f>
        <v/>
      </c>
      <c r="Q580" s="3">
        <f t="shared" si="54"/>
        <v>0</v>
      </c>
      <c r="R580" s="3">
        <f t="shared" si="55"/>
        <v>0</v>
      </c>
      <c r="S580" s="5"/>
      <c r="T580" s="3">
        <f>IFERROR(COUNTIFS(grades!A:A,A580,grades!H:H,"A"),"0")</f>
        <v>0</v>
      </c>
      <c r="U580" s="3">
        <f>IFERROR(COUNTIFS(grades!A:A,A580,grades!H:H,"B"),"0")</f>
        <v>0</v>
      </c>
      <c r="V580" s="3">
        <f>IFERROR(COUNTIFS(grades!A:A,A580,grades!H:H,"C"),"0")</f>
        <v>0</v>
      </c>
      <c r="W580" s="3">
        <f>IFERROR(COUNTIFS(grades!A:A,A580,grades!H:H,"D"),"0")</f>
        <v>0</v>
      </c>
      <c r="X580" s="3">
        <f>IFERROR(COUNTIFS(grades!A:A,A580,grades!H:H,"F"),"0")</f>
        <v>0</v>
      </c>
      <c r="Y580" s="5"/>
      <c r="Z580" s="3" t="str">
        <f>IFERROR(VLOOKUP(A580,'Previous CF'!A:AH,27,FALSE),"")</f>
        <v/>
      </c>
      <c r="AA580" s="6" t="e">
        <f t="shared" si="56"/>
        <v>#VALUE!</v>
      </c>
      <c r="AB580" s="6" t="e">
        <f t="shared" si="57"/>
        <v>#VALUE!</v>
      </c>
      <c r="AC580" s="6" t="e">
        <f t="shared" si="58"/>
        <v>#VALUE!</v>
      </c>
      <c r="AD580" s="3" t="e">
        <f t="shared" si="59"/>
        <v>#VALUE!</v>
      </c>
      <c r="AE580" s="20" t="str">
        <f>IFERROR(VLOOKUP(A580,'Previous CF'!A:AE,31,FALSE),"")</f>
        <v/>
      </c>
      <c r="AF580" s="20" t="str">
        <f>IFERROR(VLOOKUP(A580,'Previous CF'!A:AF,32,FALSE),"")</f>
        <v/>
      </c>
      <c r="AG580" s="12" t="str">
        <f>IFERROR(VLOOKUP(A580,'Previous CF'!A:AI,33,FALSE),"")</f>
        <v/>
      </c>
      <c r="AH580" s="12" t="str">
        <f>IFERROR(VLOOKUP(A580,'Previous CF'!A:AJ,34,FALSE),"")</f>
        <v/>
      </c>
      <c r="AI580" s="12" t="str">
        <f>IFERROR(VLOOKUP(A580,'Previous CF'!A:AK,35,FALSE),"")</f>
        <v/>
      </c>
      <c r="AJ580" s="12" t="str">
        <f>IFERROR(VLOOKUP(A580,'Previous CF'!A:AL,36,FALSE),"")</f>
        <v/>
      </c>
      <c r="AK580" s="12" t="str">
        <f>IFERROR(VLOOKUP(A580,'Previous CF'!A:AM,37,FALSE),"")</f>
        <v/>
      </c>
      <c r="AL580" s="12" t="str">
        <f>IFERROR(VLOOKUP(A580,'Previous CF'!A:AN,38,FALSE),"")</f>
        <v/>
      </c>
      <c r="AM580" s="12" t="str">
        <f>IFERROR(VLOOKUP(A580,'Previous CF'!A:AO,39,FALSE),"")</f>
        <v/>
      </c>
      <c r="AN580" s="12"/>
      <c r="AO580" s="12" t="str">
        <f>IFERROR(VLOOKUP(A580,'Previous CF'!A:AQ,41,FALSE),"")</f>
        <v/>
      </c>
      <c r="AP580" s="12" t="str">
        <f>IFERROR(VLOOKUP(A580,'Previous CF'!A:AR,42,FALSE),"")</f>
        <v/>
      </c>
    </row>
    <row r="581" spans="1:42" x14ac:dyDescent="0.35">
      <c r="A581" s="23">
        <f>HT!A581</f>
        <v>0</v>
      </c>
      <c r="B581" s="23">
        <f>HT!B581</f>
        <v>0</v>
      </c>
      <c r="C581" s="23">
        <f>HT!C581</f>
        <v>0</v>
      </c>
      <c r="D581" s="23">
        <f>HT!D581</f>
        <v>0</v>
      </c>
      <c r="E581" s="3" t="str">
        <f>IFERROR(VLOOKUP(A581,grades!A:P,5,FALSE),"")</f>
        <v/>
      </c>
      <c r="F581" s="3" t="str">
        <f>IFERROR(VLOOKUP(A581,grades!A:Q,6,FALSE),"")</f>
        <v/>
      </c>
      <c r="G581" s="3" t="str">
        <f>IFERROR(VLOOKUP(A581,HT!A:K,8,FALSE),"")</f>
        <v/>
      </c>
      <c r="H581" s="3" t="str">
        <f>IFERROR(VLOOKUP(A581,HT!A:L,12,FALSE),"")</f>
        <v/>
      </c>
      <c r="I581" s="3" t="str">
        <f>IFERROR(VLOOKUP(A581,IEP!A:F,6,FALSE),"")</f>
        <v/>
      </c>
      <c r="J581" s="3" t="str">
        <f>IFERROR(VLOOKUP(A581,FRL!A:G,5,FALSE),"")</f>
        <v/>
      </c>
      <c r="K581" s="4" t="str">
        <f>IFERROR(VLOOKUP(A581,Att!A:E,5,FALSE),"")</f>
        <v/>
      </c>
      <c r="L581" s="32" t="str">
        <f>IFERROR(VLOOKUP(A581,Disc!A:C,2,FALSE),"0")</f>
        <v>0</v>
      </c>
      <c r="M581" s="3" t="str">
        <f>IFERROR(VLOOKUP(A581,CA!A:P,8,FALSE),"")</f>
        <v/>
      </c>
      <c r="N581" s="3" t="str">
        <f>IFERROR(VLOOKUP(A581,MA!A:Q,8,FALSE),"")</f>
        <v/>
      </c>
      <c r="O581" s="3" t="str">
        <f>IFERROR(VLOOKUP(A581,SC!A:Q,8,FALSE),"")</f>
        <v/>
      </c>
      <c r="P581" s="3" t="str">
        <f>IFERROR(VLOOKUP(A581,SS!A:P,8,FALSE),"")</f>
        <v/>
      </c>
      <c r="Q581" s="3">
        <f t="shared" si="54"/>
        <v>0</v>
      </c>
      <c r="R581" s="3">
        <f t="shared" si="55"/>
        <v>0</v>
      </c>
      <c r="S581" s="5"/>
      <c r="T581" s="3">
        <f>IFERROR(COUNTIFS(grades!A:A,A581,grades!H:H,"A"),"0")</f>
        <v>0</v>
      </c>
      <c r="U581" s="3">
        <f>IFERROR(COUNTIFS(grades!A:A,A581,grades!H:H,"B"),"0")</f>
        <v>0</v>
      </c>
      <c r="V581" s="3">
        <f>IFERROR(COUNTIFS(grades!A:A,A581,grades!H:H,"C"),"0")</f>
        <v>0</v>
      </c>
      <c r="W581" s="3">
        <f>IFERROR(COUNTIFS(grades!A:A,A581,grades!H:H,"D"),"0")</f>
        <v>0</v>
      </c>
      <c r="X581" s="3">
        <f>IFERROR(COUNTIFS(grades!A:A,A581,grades!H:H,"F"),"0")</f>
        <v>0</v>
      </c>
      <c r="Y581" s="5"/>
      <c r="Z581" s="3" t="str">
        <f>IFERROR(VLOOKUP(A581,'Previous CF'!A:AH,27,FALSE),"")</f>
        <v/>
      </c>
      <c r="AA581" s="6" t="e">
        <f t="shared" si="56"/>
        <v>#VALUE!</v>
      </c>
      <c r="AB581" s="6" t="e">
        <f t="shared" si="57"/>
        <v>#VALUE!</v>
      </c>
      <c r="AC581" s="6" t="e">
        <f t="shared" si="58"/>
        <v>#VALUE!</v>
      </c>
      <c r="AD581" s="3" t="e">
        <f t="shared" si="59"/>
        <v>#VALUE!</v>
      </c>
      <c r="AE581" s="20" t="str">
        <f>IFERROR(VLOOKUP(A581,'Previous CF'!A:AE,31,FALSE),"")</f>
        <v/>
      </c>
      <c r="AF581" s="20" t="str">
        <f>IFERROR(VLOOKUP(A581,'Previous CF'!A:AF,32,FALSE),"")</f>
        <v/>
      </c>
      <c r="AG581" s="12" t="str">
        <f>IFERROR(VLOOKUP(A581,'Previous CF'!A:AI,33,FALSE),"")</f>
        <v/>
      </c>
      <c r="AH581" s="12" t="str">
        <f>IFERROR(VLOOKUP(A581,'Previous CF'!A:AJ,34,FALSE),"")</f>
        <v/>
      </c>
      <c r="AI581" s="12" t="str">
        <f>IFERROR(VLOOKUP(A581,'Previous CF'!A:AK,35,FALSE),"")</f>
        <v/>
      </c>
      <c r="AJ581" s="12" t="str">
        <f>IFERROR(VLOOKUP(A581,'Previous CF'!A:AL,36,FALSE),"")</f>
        <v/>
      </c>
      <c r="AK581" s="12" t="str">
        <f>IFERROR(VLOOKUP(A581,'Previous CF'!A:AM,37,FALSE),"")</f>
        <v/>
      </c>
      <c r="AL581" s="12" t="str">
        <f>IFERROR(VLOOKUP(A581,'Previous CF'!A:AN,38,FALSE),"")</f>
        <v/>
      </c>
      <c r="AM581" s="12" t="str">
        <f>IFERROR(VLOOKUP(A581,'Previous CF'!A:AO,39,FALSE),"")</f>
        <v/>
      </c>
      <c r="AN581" s="12"/>
      <c r="AO581" s="12" t="str">
        <f>IFERROR(VLOOKUP(A581,'Previous CF'!A:AQ,41,FALSE),"")</f>
        <v/>
      </c>
      <c r="AP581" s="12" t="str">
        <f>IFERROR(VLOOKUP(A581,'Previous CF'!A:AR,42,FALSE),"")</f>
        <v/>
      </c>
    </row>
    <row r="582" spans="1:42" x14ac:dyDescent="0.35">
      <c r="A582" s="23">
        <f>HT!A582</f>
        <v>0</v>
      </c>
      <c r="B582" s="23">
        <f>HT!B582</f>
        <v>0</v>
      </c>
      <c r="C582" s="23">
        <f>HT!C582</f>
        <v>0</v>
      </c>
      <c r="D582" s="23">
        <f>HT!D582</f>
        <v>0</v>
      </c>
      <c r="E582" s="3" t="str">
        <f>IFERROR(VLOOKUP(A582,grades!A:P,5,FALSE),"")</f>
        <v/>
      </c>
      <c r="F582" s="3" t="str">
        <f>IFERROR(VLOOKUP(A582,grades!A:Q,6,FALSE),"")</f>
        <v/>
      </c>
      <c r="G582" s="3" t="str">
        <f>IFERROR(VLOOKUP(A582,HT!A:K,8,FALSE),"")</f>
        <v/>
      </c>
      <c r="H582" s="3" t="str">
        <f>IFERROR(VLOOKUP(A582,HT!A:L,12,FALSE),"")</f>
        <v/>
      </c>
      <c r="I582" s="3" t="str">
        <f>IFERROR(VLOOKUP(A582,IEP!A:F,6,FALSE),"")</f>
        <v/>
      </c>
      <c r="J582" s="3" t="str">
        <f>IFERROR(VLOOKUP(A582,FRL!A:G,5,FALSE),"")</f>
        <v/>
      </c>
      <c r="K582" s="4" t="str">
        <f>IFERROR(VLOOKUP(A582,Att!A:E,5,FALSE),"")</f>
        <v/>
      </c>
      <c r="L582" s="32" t="str">
        <f>IFERROR(VLOOKUP(A582,Disc!A:C,2,FALSE),"0")</f>
        <v>0</v>
      </c>
      <c r="M582" s="3" t="str">
        <f>IFERROR(VLOOKUP(A582,CA!A:P,8,FALSE),"")</f>
        <v/>
      </c>
      <c r="N582" s="3" t="str">
        <f>IFERROR(VLOOKUP(A582,MA!A:Q,8,FALSE),"")</f>
        <v/>
      </c>
      <c r="O582" s="3" t="str">
        <f>IFERROR(VLOOKUP(A582,SC!A:Q,8,FALSE),"")</f>
        <v/>
      </c>
      <c r="P582" s="3" t="str">
        <f>IFERROR(VLOOKUP(A582,SS!A:P,8,FALSE),"")</f>
        <v/>
      </c>
      <c r="Q582" s="3">
        <f t="shared" si="54"/>
        <v>0</v>
      </c>
      <c r="R582" s="3">
        <f t="shared" si="55"/>
        <v>0</v>
      </c>
      <c r="S582" s="5"/>
      <c r="T582" s="3">
        <f>IFERROR(COUNTIFS(grades!A:A,A582,grades!H:H,"A"),"0")</f>
        <v>0</v>
      </c>
      <c r="U582" s="3">
        <f>IFERROR(COUNTIFS(grades!A:A,A582,grades!H:H,"B"),"0")</f>
        <v>0</v>
      </c>
      <c r="V582" s="3">
        <f>IFERROR(COUNTIFS(grades!A:A,A582,grades!H:H,"C"),"0")</f>
        <v>0</v>
      </c>
      <c r="W582" s="3">
        <f>IFERROR(COUNTIFS(grades!A:A,A582,grades!H:H,"D"),"0")</f>
        <v>0</v>
      </c>
      <c r="X582" s="3">
        <f>IFERROR(COUNTIFS(grades!A:A,A582,grades!H:H,"F"),"0")</f>
        <v>0</v>
      </c>
      <c r="Y582" s="5"/>
      <c r="Z582" s="3" t="str">
        <f>IFERROR(VLOOKUP(A582,'Previous CF'!A:AH,27,FALSE),"")</f>
        <v/>
      </c>
      <c r="AA582" s="6" t="e">
        <f t="shared" si="56"/>
        <v>#VALUE!</v>
      </c>
      <c r="AB582" s="6" t="e">
        <f t="shared" si="57"/>
        <v>#VALUE!</v>
      </c>
      <c r="AC582" s="6" t="e">
        <f t="shared" si="58"/>
        <v>#VALUE!</v>
      </c>
      <c r="AD582" s="3" t="e">
        <f t="shared" si="59"/>
        <v>#VALUE!</v>
      </c>
      <c r="AE582" s="20" t="str">
        <f>IFERROR(VLOOKUP(A582,'Previous CF'!A:AE,31,FALSE),"")</f>
        <v/>
      </c>
      <c r="AF582" s="20" t="str">
        <f>IFERROR(VLOOKUP(A582,'Previous CF'!A:AF,32,FALSE),"")</f>
        <v/>
      </c>
      <c r="AG582" s="12" t="str">
        <f>IFERROR(VLOOKUP(A582,'Previous CF'!A:AI,33,FALSE),"")</f>
        <v/>
      </c>
      <c r="AH582" s="12" t="str">
        <f>IFERROR(VLOOKUP(A582,'Previous CF'!A:AJ,34,FALSE),"")</f>
        <v/>
      </c>
      <c r="AI582" s="12" t="str">
        <f>IFERROR(VLOOKUP(A582,'Previous CF'!A:AK,35,FALSE),"")</f>
        <v/>
      </c>
      <c r="AJ582" s="12" t="str">
        <f>IFERROR(VLOOKUP(A582,'Previous CF'!A:AL,36,FALSE),"")</f>
        <v/>
      </c>
      <c r="AK582" s="12" t="str">
        <f>IFERROR(VLOOKUP(A582,'Previous CF'!A:AM,37,FALSE),"")</f>
        <v/>
      </c>
      <c r="AL582" s="12" t="str">
        <f>IFERROR(VLOOKUP(A582,'Previous CF'!A:AN,38,FALSE),"")</f>
        <v/>
      </c>
      <c r="AM582" s="12" t="str">
        <f>IFERROR(VLOOKUP(A582,'Previous CF'!A:AO,39,FALSE),"")</f>
        <v/>
      </c>
      <c r="AN582" s="12"/>
      <c r="AO582" s="12" t="str">
        <f>IFERROR(VLOOKUP(A582,'Previous CF'!A:AQ,41,FALSE),"")</f>
        <v/>
      </c>
      <c r="AP582" s="12" t="str">
        <f>IFERROR(VLOOKUP(A582,'Previous CF'!A:AR,42,FALSE),"")</f>
        <v/>
      </c>
    </row>
    <row r="583" spans="1:42" x14ac:dyDescent="0.35">
      <c r="A583" s="23">
        <f>HT!A583</f>
        <v>0</v>
      </c>
      <c r="B583" s="23">
        <f>HT!B583</f>
        <v>0</v>
      </c>
      <c r="C583" s="23">
        <f>HT!C583</f>
        <v>0</v>
      </c>
      <c r="D583" s="23">
        <f>HT!D583</f>
        <v>0</v>
      </c>
      <c r="E583" s="3" t="str">
        <f>IFERROR(VLOOKUP(A583,grades!A:P,5,FALSE),"")</f>
        <v/>
      </c>
      <c r="F583" s="3" t="str">
        <f>IFERROR(VLOOKUP(A583,grades!A:Q,6,FALSE),"")</f>
        <v/>
      </c>
      <c r="G583" s="3" t="str">
        <f>IFERROR(VLOOKUP(A583,HT!A:K,8,FALSE),"")</f>
        <v/>
      </c>
      <c r="H583" s="3" t="str">
        <f>IFERROR(VLOOKUP(A583,HT!A:L,12,FALSE),"")</f>
        <v/>
      </c>
      <c r="I583" s="3" t="str">
        <f>IFERROR(VLOOKUP(A583,IEP!A:F,6,FALSE),"")</f>
        <v/>
      </c>
      <c r="J583" s="3" t="str">
        <f>IFERROR(VLOOKUP(A583,FRL!A:G,5,FALSE),"")</f>
        <v/>
      </c>
      <c r="K583" s="4" t="str">
        <f>IFERROR(VLOOKUP(A583,Att!A:E,5,FALSE),"")</f>
        <v/>
      </c>
      <c r="L583" s="32" t="str">
        <f>IFERROR(VLOOKUP(A583,Disc!A:C,2,FALSE),"0")</f>
        <v>0</v>
      </c>
      <c r="M583" s="3" t="str">
        <f>IFERROR(VLOOKUP(A583,CA!A:P,8,FALSE),"")</f>
        <v/>
      </c>
      <c r="N583" s="3" t="str">
        <f>IFERROR(VLOOKUP(A583,MA!A:Q,8,FALSE),"")</f>
        <v/>
      </c>
      <c r="O583" s="3" t="str">
        <f>IFERROR(VLOOKUP(A583,SC!A:Q,8,FALSE),"")</f>
        <v/>
      </c>
      <c r="P583" s="3" t="str">
        <f>IFERROR(VLOOKUP(A583,SS!A:P,8,FALSE),"")</f>
        <v/>
      </c>
      <c r="Q583" s="3">
        <f t="shared" si="54"/>
        <v>0</v>
      </c>
      <c r="R583" s="3">
        <f t="shared" si="55"/>
        <v>0</v>
      </c>
      <c r="S583" s="5"/>
      <c r="T583" s="3">
        <f>IFERROR(COUNTIFS(grades!A:A,A583,grades!H:H,"A"),"0")</f>
        <v>0</v>
      </c>
      <c r="U583" s="3">
        <f>IFERROR(COUNTIFS(grades!A:A,A583,grades!H:H,"B"),"0")</f>
        <v>0</v>
      </c>
      <c r="V583" s="3">
        <f>IFERROR(COUNTIFS(grades!A:A,A583,grades!H:H,"C"),"0")</f>
        <v>0</v>
      </c>
      <c r="W583" s="3">
        <f>IFERROR(COUNTIFS(grades!A:A,A583,grades!H:H,"D"),"0")</f>
        <v>0</v>
      </c>
      <c r="X583" s="3">
        <f>IFERROR(COUNTIFS(grades!A:A,A583,grades!H:H,"F"),"0")</f>
        <v>0</v>
      </c>
      <c r="Y583" s="5"/>
      <c r="Z583" s="3" t="str">
        <f>IFERROR(VLOOKUP(A583,'Previous CF'!A:AH,27,FALSE),"")</f>
        <v/>
      </c>
      <c r="AA583" s="6" t="e">
        <f t="shared" si="56"/>
        <v>#VALUE!</v>
      </c>
      <c r="AB583" s="6" t="e">
        <f t="shared" si="57"/>
        <v>#VALUE!</v>
      </c>
      <c r="AC583" s="6" t="e">
        <f t="shared" si="58"/>
        <v>#VALUE!</v>
      </c>
      <c r="AD583" s="3" t="e">
        <f t="shared" si="59"/>
        <v>#VALUE!</v>
      </c>
      <c r="AE583" s="20" t="str">
        <f>IFERROR(VLOOKUP(A583,'Previous CF'!A:AE,31,FALSE),"")</f>
        <v/>
      </c>
      <c r="AF583" s="20" t="str">
        <f>IFERROR(VLOOKUP(A583,'Previous CF'!A:AF,32,FALSE),"")</f>
        <v/>
      </c>
      <c r="AG583" s="12" t="str">
        <f>IFERROR(VLOOKUP(A583,'Previous CF'!A:AI,33,FALSE),"")</f>
        <v/>
      </c>
      <c r="AH583" s="12" t="str">
        <f>IFERROR(VLOOKUP(A583,'Previous CF'!A:AJ,34,FALSE),"")</f>
        <v/>
      </c>
      <c r="AI583" s="12" t="str">
        <f>IFERROR(VLOOKUP(A583,'Previous CF'!A:AK,35,FALSE),"")</f>
        <v/>
      </c>
      <c r="AJ583" s="12" t="str">
        <f>IFERROR(VLOOKUP(A583,'Previous CF'!A:AL,36,FALSE),"")</f>
        <v/>
      </c>
      <c r="AK583" s="12" t="str">
        <f>IFERROR(VLOOKUP(A583,'Previous CF'!A:AM,37,FALSE),"")</f>
        <v/>
      </c>
      <c r="AL583" s="12" t="str">
        <f>IFERROR(VLOOKUP(A583,'Previous CF'!A:AN,38,FALSE),"")</f>
        <v/>
      </c>
      <c r="AM583" s="12" t="str">
        <f>IFERROR(VLOOKUP(A583,'Previous CF'!A:AO,39,FALSE),"")</f>
        <v/>
      </c>
      <c r="AN583" s="12"/>
      <c r="AO583" s="12" t="str">
        <f>IFERROR(VLOOKUP(A583,'Previous CF'!A:AQ,41,FALSE),"")</f>
        <v/>
      </c>
      <c r="AP583" s="12" t="str">
        <f>IFERROR(VLOOKUP(A583,'Previous CF'!A:AR,42,FALSE),"")</f>
        <v/>
      </c>
    </row>
    <row r="584" spans="1:42" x14ac:dyDescent="0.35">
      <c r="A584" s="23">
        <f>HT!A584</f>
        <v>0</v>
      </c>
      <c r="B584" s="23">
        <f>HT!B584</f>
        <v>0</v>
      </c>
      <c r="C584" s="23">
        <f>HT!C584</f>
        <v>0</v>
      </c>
      <c r="D584" s="23">
        <f>HT!D584</f>
        <v>0</v>
      </c>
      <c r="E584" s="3" t="str">
        <f>IFERROR(VLOOKUP(A584,grades!A:P,5,FALSE),"")</f>
        <v/>
      </c>
      <c r="F584" s="3" t="str">
        <f>IFERROR(VLOOKUP(A584,grades!A:Q,6,FALSE),"")</f>
        <v/>
      </c>
      <c r="G584" s="3" t="str">
        <f>IFERROR(VLOOKUP(A584,HT!A:K,8,FALSE),"")</f>
        <v/>
      </c>
      <c r="H584" s="3" t="str">
        <f>IFERROR(VLOOKUP(A584,HT!A:L,12,FALSE),"")</f>
        <v/>
      </c>
      <c r="I584" s="3" t="str">
        <f>IFERROR(VLOOKUP(A584,IEP!A:F,6,FALSE),"")</f>
        <v/>
      </c>
      <c r="J584" s="3" t="str">
        <f>IFERROR(VLOOKUP(A584,FRL!A:G,5,FALSE),"")</f>
        <v/>
      </c>
      <c r="K584" s="4" t="str">
        <f>IFERROR(VLOOKUP(A584,Att!A:E,5,FALSE),"")</f>
        <v/>
      </c>
      <c r="L584" s="32" t="str">
        <f>IFERROR(VLOOKUP(A584,Disc!A:C,2,FALSE),"0")</f>
        <v>0</v>
      </c>
      <c r="M584" s="3" t="str">
        <f>IFERROR(VLOOKUP(A584,CA!A:P,8,FALSE),"")</f>
        <v/>
      </c>
      <c r="N584" s="3" t="str">
        <f>IFERROR(VLOOKUP(A584,MA!A:Q,8,FALSE),"")</f>
        <v/>
      </c>
      <c r="O584" s="3" t="str">
        <f>IFERROR(VLOOKUP(A584,SC!A:Q,8,FALSE),"")</f>
        <v/>
      </c>
      <c r="P584" s="3" t="str">
        <f>IFERROR(VLOOKUP(A584,SS!A:P,8,FALSE),"")</f>
        <v/>
      </c>
      <c r="Q584" s="3">
        <f t="shared" si="54"/>
        <v>0</v>
      </c>
      <c r="R584" s="3">
        <f t="shared" si="55"/>
        <v>0</v>
      </c>
      <c r="S584" s="5"/>
      <c r="T584" s="3">
        <f>IFERROR(COUNTIFS(grades!A:A,A584,grades!H:H,"A"),"0")</f>
        <v>0</v>
      </c>
      <c r="U584" s="3">
        <f>IFERROR(COUNTIFS(grades!A:A,A584,grades!H:H,"B"),"0")</f>
        <v>0</v>
      </c>
      <c r="V584" s="3">
        <f>IFERROR(COUNTIFS(grades!A:A,A584,grades!H:H,"C"),"0")</f>
        <v>0</v>
      </c>
      <c r="W584" s="3">
        <f>IFERROR(COUNTIFS(grades!A:A,A584,grades!H:H,"D"),"0")</f>
        <v>0</v>
      </c>
      <c r="X584" s="3">
        <f>IFERROR(COUNTIFS(grades!A:A,A584,grades!H:H,"F"),"0")</f>
        <v>0</v>
      </c>
      <c r="Y584" s="5"/>
      <c r="Z584" s="3" t="str">
        <f>IFERROR(VLOOKUP(A584,'Previous CF'!A:AH,27,FALSE),"")</f>
        <v/>
      </c>
      <c r="AA584" s="6" t="e">
        <f t="shared" si="56"/>
        <v>#VALUE!</v>
      </c>
      <c r="AB584" s="6" t="e">
        <f t="shared" si="57"/>
        <v>#VALUE!</v>
      </c>
      <c r="AC584" s="6" t="e">
        <f t="shared" si="58"/>
        <v>#VALUE!</v>
      </c>
      <c r="AD584" s="3" t="e">
        <f t="shared" si="59"/>
        <v>#VALUE!</v>
      </c>
      <c r="AE584" s="20" t="str">
        <f>IFERROR(VLOOKUP(A584,'Previous CF'!A:AE,31,FALSE),"")</f>
        <v/>
      </c>
      <c r="AF584" s="20" t="str">
        <f>IFERROR(VLOOKUP(A584,'Previous CF'!A:AF,32,FALSE),"")</f>
        <v/>
      </c>
      <c r="AG584" s="12" t="str">
        <f>IFERROR(VLOOKUP(A584,'Previous CF'!A:AI,33,FALSE),"")</f>
        <v/>
      </c>
      <c r="AH584" s="12" t="str">
        <f>IFERROR(VLOOKUP(A584,'Previous CF'!A:AJ,34,FALSE),"")</f>
        <v/>
      </c>
      <c r="AI584" s="12" t="str">
        <f>IFERROR(VLOOKUP(A584,'Previous CF'!A:AK,35,FALSE),"")</f>
        <v/>
      </c>
      <c r="AJ584" s="12" t="str">
        <f>IFERROR(VLOOKUP(A584,'Previous CF'!A:AL,36,FALSE),"")</f>
        <v/>
      </c>
      <c r="AK584" s="12" t="str">
        <f>IFERROR(VLOOKUP(A584,'Previous CF'!A:AM,37,FALSE),"")</f>
        <v/>
      </c>
      <c r="AL584" s="12" t="str">
        <f>IFERROR(VLOOKUP(A584,'Previous CF'!A:AN,38,FALSE),"")</f>
        <v/>
      </c>
      <c r="AM584" s="12" t="str">
        <f>IFERROR(VLOOKUP(A584,'Previous CF'!A:AO,39,FALSE),"")</f>
        <v/>
      </c>
      <c r="AN584" s="12"/>
      <c r="AO584" s="12" t="str">
        <f>IFERROR(VLOOKUP(A584,'Previous CF'!A:AQ,41,FALSE),"")</f>
        <v/>
      </c>
      <c r="AP584" s="12" t="str">
        <f>IFERROR(VLOOKUP(A584,'Previous CF'!A:AR,42,FALSE),"")</f>
        <v/>
      </c>
    </row>
    <row r="585" spans="1:42" x14ac:dyDescent="0.35">
      <c r="A585" s="23">
        <f>HT!A585</f>
        <v>0</v>
      </c>
      <c r="B585" s="23">
        <f>HT!B585</f>
        <v>0</v>
      </c>
      <c r="C585" s="23">
        <f>HT!C585</f>
        <v>0</v>
      </c>
      <c r="D585" s="23">
        <f>HT!D585</f>
        <v>0</v>
      </c>
      <c r="E585" s="3" t="str">
        <f>IFERROR(VLOOKUP(A585,grades!A:P,5,FALSE),"")</f>
        <v/>
      </c>
      <c r="F585" s="3" t="str">
        <f>IFERROR(VLOOKUP(A585,grades!A:Q,6,FALSE),"")</f>
        <v/>
      </c>
      <c r="G585" s="3" t="str">
        <f>IFERROR(VLOOKUP(A585,HT!A:K,8,FALSE),"")</f>
        <v/>
      </c>
      <c r="H585" s="3" t="str">
        <f>IFERROR(VLOOKUP(A585,HT!A:L,12,FALSE),"")</f>
        <v/>
      </c>
      <c r="I585" s="3" t="str">
        <f>IFERROR(VLOOKUP(A585,IEP!A:F,6,FALSE),"")</f>
        <v/>
      </c>
      <c r="J585" s="3" t="str">
        <f>IFERROR(VLOOKUP(A585,FRL!A:G,5,FALSE),"")</f>
        <v/>
      </c>
      <c r="K585" s="4" t="str">
        <f>IFERROR(VLOOKUP(A585,Att!A:E,5,FALSE),"")</f>
        <v/>
      </c>
      <c r="L585" s="32" t="str">
        <f>IFERROR(VLOOKUP(A585,Disc!A:C,2,FALSE),"0")</f>
        <v>0</v>
      </c>
      <c r="M585" s="3" t="str">
        <f>IFERROR(VLOOKUP(A585,CA!A:P,8,FALSE),"")</f>
        <v/>
      </c>
      <c r="N585" s="3" t="str">
        <f>IFERROR(VLOOKUP(A585,MA!A:Q,8,FALSE),"")</f>
        <v/>
      </c>
      <c r="O585" s="3" t="str">
        <f>IFERROR(VLOOKUP(A585,SC!A:Q,8,FALSE),"")</f>
        <v/>
      </c>
      <c r="P585" s="3" t="str">
        <f>IFERROR(VLOOKUP(A585,SS!A:P,8,FALSE),"")</f>
        <v/>
      </c>
      <c r="Q585" s="3">
        <f t="shared" si="54"/>
        <v>0</v>
      </c>
      <c r="R585" s="3">
        <f t="shared" si="55"/>
        <v>0</v>
      </c>
      <c r="S585" s="5"/>
      <c r="T585" s="3">
        <f>IFERROR(COUNTIFS(grades!A:A,A585,grades!H:H,"A"),"0")</f>
        <v>0</v>
      </c>
      <c r="U585" s="3">
        <f>IFERROR(COUNTIFS(grades!A:A,A585,grades!H:H,"B"),"0")</f>
        <v>0</v>
      </c>
      <c r="V585" s="3">
        <f>IFERROR(COUNTIFS(grades!A:A,A585,grades!H:H,"C"),"0")</f>
        <v>0</v>
      </c>
      <c r="W585" s="3">
        <f>IFERROR(COUNTIFS(grades!A:A,A585,grades!H:H,"D"),"0")</f>
        <v>0</v>
      </c>
      <c r="X585" s="3">
        <f>IFERROR(COUNTIFS(grades!A:A,A585,grades!H:H,"F"),"0")</f>
        <v>0</v>
      </c>
      <c r="Y585" s="5"/>
      <c r="Z585" s="3" t="str">
        <f>IFERROR(VLOOKUP(A585,'Previous CF'!A:AH,27,FALSE),"")</f>
        <v/>
      </c>
      <c r="AA585" s="6" t="e">
        <f t="shared" si="56"/>
        <v>#VALUE!</v>
      </c>
      <c r="AB585" s="6" t="e">
        <f t="shared" si="57"/>
        <v>#VALUE!</v>
      </c>
      <c r="AC585" s="6" t="e">
        <f t="shared" si="58"/>
        <v>#VALUE!</v>
      </c>
      <c r="AD585" s="3" t="e">
        <f t="shared" si="59"/>
        <v>#VALUE!</v>
      </c>
      <c r="AE585" s="20" t="str">
        <f>IFERROR(VLOOKUP(A585,'Previous CF'!A:AE,31,FALSE),"")</f>
        <v/>
      </c>
      <c r="AF585" s="20" t="str">
        <f>IFERROR(VLOOKUP(A585,'Previous CF'!A:AF,32,FALSE),"")</f>
        <v/>
      </c>
      <c r="AG585" s="12" t="str">
        <f>IFERROR(VLOOKUP(A585,'Previous CF'!A:AI,33,FALSE),"")</f>
        <v/>
      </c>
      <c r="AH585" s="12" t="str">
        <f>IFERROR(VLOOKUP(A585,'Previous CF'!A:AJ,34,FALSE),"")</f>
        <v/>
      </c>
      <c r="AI585" s="12" t="str">
        <f>IFERROR(VLOOKUP(A585,'Previous CF'!A:AK,35,FALSE),"")</f>
        <v/>
      </c>
      <c r="AJ585" s="12" t="str">
        <f>IFERROR(VLOOKUP(A585,'Previous CF'!A:AL,36,FALSE),"")</f>
        <v/>
      </c>
      <c r="AK585" s="12" t="str">
        <f>IFERROR(VLOOKUP(A585,'Previous CF'!A:AM,37,FALSE),"")</f>
        <v/>
      </c>
      <c r="AL585" s="12" t="str">
        <f>IFERROR(VLOOKUP(A585,'Previous CF'!A:AN,38,FALSE),"")</f>
        <v/>
      </c>
      <c r="AM585" s="12" t="str">
        <f>IFERROR(VLOOKUP(A585,'Previous CF'!A:AO,39,FALSE),"")</f>
        <v/>
      </c>
      <c r="AN585" s="12"/>
      <c r="AO585" s="12" t="str">
        <f>IFERROR(VLOOKUP(A585,'Previous CF'!A:AQ,41,FALSE),"")</f>
        <v/>
      </c>
      <c r="AP585" s="12" t="str">
        <f>IFERROR(VLOOKUP(A585,'Previous CF'!A:AR,42,FALSE),"")</f>
        <v/>
      </c>
    </row>
    <row r="586" spans="1:42" x14ac:dyDescent="0.35">
      <c r="A586" s="23">
        <f>HT!A586</f>
        <v>0</v>
      </c>
      <c r="B586" s="23">
        <f>HT!B586</f>
        <v>0</v>
      </c>
      <c r="C586" s="23">
        <f>HT!C586</f>
        <v>0</v>
      </c>
      <c r="D586" s="23">
        <f>HT!D586</f>
        <v>0</v>
      </c>
      <c r="E586" s="3" t="str">
        <f>IFERROR(VLOOKUP(A586,grades!A:P,5,FALSE),"")</f>
        <v/>
      </c>
      <c r="F586" s="3" t="str">
        <f>IFERROR(VLOOKUP(A586,grades!A:Q,6,FALSE),"")</f>
        <v/>
      </c>
      <c r="G586" s="3" t="str">
        <f>IFERROR(VLOOKUP(A586,HT!A:K,8,FALSE),"")</f>
        <v/>
      </c>
      <c r="H586" s="3" t="str">
        <f>IFERROR(VLOOKUP(A586,HT!A:L,12,FALSE),"")</f>
        <v/>
      </c>
      <c r="I586" s="3" t="str">
        <f>IFERROR(VLOOKUP(A586,IEP!A:F,6,FALSE),"")</f>
        <v/>
      </c>
      <c r="J586" s="3" t="str">
        <f>IFERROR(VLOOKUP(A586,FRL!A:G,5,FALSE),"")</f>
        <v/>
      </c>
      <c r="K586" s="4" t="str">
        <f>IFERROR(VLOOKUP(A586,Att!A:E,5,FALSE),"")</f>
        <v/>
      </c>
      <c r="L586" s="32" t="str">
        <f>IFERROR(VLOOKUP(A586,Disc!A:C,2,FALSE),"0")</f>
        <v>0</v>
      </c>
      <c r="M586" s="3" t="str">
        <f>IFERROR(VLOOKUP(A586,CA!A:P,8,FALSE),"")</f>
        <v/>
      </c>
      <c r="N586" s="3" t="str">
        <f>IFERROR(VLOOKUP(A586,MA!A:Q,8,FALSE),"")</f>
        <v/>
      </c>
      <c r="O586" s="3" t="str">
        <f>IFERROR(VLOOKUP(A586,SC!A:Q,8,FALSE),"")</f>
        <v/>
      </c>
      <c r="P586" s="3" t="str">
        <f>IFERROR(VLOOKUP(A586,SS!A:P,8,FALSE),"")</f>
        <v/>
      </c>
      <c r="Q586" s="3">
        <f t="shared" si="54"/>
        <v>0</v>
      </c>
      <c r="R586" s="3">
        <f t="shared" si="55"/>
        <v>0</v>
      </c>
      <c r="S586" s="5"/>
      <c r="T586" s="3">
        <f>IFERROR(COUNTIFS(grades!A:A,A586,grades!H:H,"A"),"0")</f>
        <v>0</v>
      </c>
      <c r="U586" s="3">
        <f>IFERROR(COUNTIFS(grades!A:A,A586,grades!H:H,"B"),"0")</f>
        <v>0</v>
      </c>
      <c r="V586" s="3">
        <f>IFERROR(COUNTIFS(grades!A:A,A586,grades!H:H,"C"),"0")</f>
        <v>0</v>
      </c>
      <c r="W586" s="3">
        <f>IFERROR(COUNTIFS(grades!A:A,A586,grades!H:H,"D"),"0")</f>
        <v>0</v>
      </c>
      <c r="X586" s="3">
        <f>IFERROR(COUNTIFS(grades!A:A,A586,grades!H:H,"F"),"0")</f>
        <v>0</v>
      </c>
      <c r="Y586" s="5"/>
      <c r="Z586" s="3" t="str">
        <f>IFERROR(VLOOKUP(A586,'Previous CF'!A:AH,27,FALSE),"")</f>
        <v/>
      </c>
      <c r="AA586" s="6" t="e">
        <f t="shared" si="56"/>
        <v>#VALUE!</v>
      </c>
      <c r="AB586" s="6" t="e">
        <f t="shared" si="57"/>
        <v>#VALUE!</v>
      </c>
      <c r="AC586" s="6" t="e">
        <f t="shared" si="58"/>
        <v>#VALUE!</v>
      </c>
      <c r="AD586" s="3" t="e">
        <f t="shared" si="59"/>
        <v>#VALUE!</v>
      </c>
      <c r="AE586" s="20" t="str">
        <f>IFERROR(VLOOKUP(A586,'Previous CF'!A:AE,31,FALSE),"")</f>
        <v/>
      </c>
      <c r="AF586" s="20" t="str">
        <f>IFERROR(VLOOKUP(A586,'Previous CF'!A:AF,32,FALSE),"")</f>
        <v/>
      </c>
      <c r="AG586" s="12" t="str">
        <f>IFERROR(VLOOKUP(A586,'Previous CF'!A:AI,33,FALSE),"")</f>
        <v/>
      </c>
      <c r="AH586" s="12" t="str">
        <f>IFERROR(VLOOKUP(A586,'Previous CF'!A:AJ,34,FALSE),"")</f>
        <v/>
      </c>
      <c r="AI586" s="12" t="str">
        <f>IFERROR(VLOOKUP(A586,'Previous CF'!A:AK,35,FALSE),"")</f>
        <v/>
      </c>
      <c r="AJ586" s="12" t="str">
        <f>IFERROR(VLOOKUP(A586,'Previous CF'!A:AL,36,FALSE),"")</f>
        <v/>
      </c>
      <c r="AK586" s="12" t="str">
        <f>IFERROR(VLOOKUP(A586,'Previous CF'!A:AM,37,FALSE),"")</f>
        <v/>
      </c>
      <c r="AL586" s="12" t="str">
        <f>IFERROR(VLOOKUP(A586,'Previous CF'!A:AN,38,FALSE),"")</f>
        <v/>
      </c>
      <c r="AM586" s="12" t="str">
        <f>IFERROR(VLOOKUP(A586,'Previous CF'!A:AO,39,FALSE),"")</f>
        <v/>
      </c>
      <c r="AN586" s="12"/>
      <c r="AO586" s="12" t="str">
        <f>IFERROR(VLOOKUP(A586,'Previous CF'!A:AQ,41,FALSE),"")</f>
        <v/>
      </c>
      <c r="AP586" s="12" t="str">
        <f>IFERROR(VLOOKUP(A586,'Previous CF'!A:AR,42,FALSE),"")</f>
        <v/>
      </c>
    </row>
    <row r="587" spans="1:42" x14ac:dyDescent="0.35">
      <c r="A587" s="23">
        <f>HT!A587</f>
        <v>0</v>
      </c>
      <c r="B587" s="23">
        <f>HT!B587</f>
        <v>0</v>
      </c>
      <c r="C587" s="23">
        <f>HT!C587</f>
        <v>0</v>
      </c>
      <c r="D587" s="23">
        <f>HT!D587</f>
        <v>0</v>
      </c>
      <c r="E587" s="3" t="str">
        <f>IFERROR(VLOOKUP(A587,grades!A:P,5,FALSE),"")</f>
        <v/>
      </c>
      <c r="F587" s="3" t="str">
        <f>IFERROR(VLOOKUP(A587,grades!A:Q,6,FALSE),"")</f>
        <v/>
      </c>
      <c r="G587" s="3" t="str">
        <f>IFERROR(VLOOKUP(A587,HT!A:K,8,FALSE),"")</f>
        <v/>
      </c>
      <c r="H587" s="3" t="str">
        <f>IFERROR(VLOOKUP(A587,HT!A:L,12,FALSE),"")</f>
        <v/>
      </c>
      <c r="I587" s="3" t="str">
        <f>IFERROR(VLOOKUP(A587,IEP!A:F,6,FALSE),"")</f>
        <v/>
      </c>
      <c r="J587" s="3" t="str">
        <f>IFERROR(VLOOKUP(A587,FRL!A:G,5,FALSE),"")</f>
        <v/>
      </c>
      <c r="K587" s="4" t="str">
        <f>IFERROR(VLOOKUP(A587,Att!A:E,5,FALSE),"")</f>
        <v/>
      </c>
      <c r="L587" s="32" t="str">
        <f>IFERROR(VLOOKUP(A587,Disc!A:C,2,FALSE),"0")</f>
        <v>0</v>
      </c>
      <c r="M587" s="3" t="str">
        <f>IFERROR(VLOOKUP(A587,CA!A:P,8,FALSE),"")</f>
        <v/>
      </c>
      <c r="N587" s="3" t="str">
        <f>IFERROR(VLOOKUP(A587,MA!A:Q,8,FALSE),"")</f>
        <v/>
      </c>
      <c r="O587" s="3" t="str">
        <f>IFERROR(VLOOKUP(A587,SC!A:Q,8,FALSE),"")</f>
        <v/>
      </c>
      <c r="P587" s="3" t="str">
        <f>IFERROR(VLOOKUP(A587,SS!A:P,8,FALSE),"")</f>
        <v/>
      </c>
      <c r="Q587" s="3">
        <f t="shared" si="54"/>
        <v>0</v>
      </c>
      <c r="R587" s="3">
        <f t="shared" si="55"/>
        <v>0</v>
      </c>
      <c r="S587" s="5"/>
      <c r="T587" s="3">
        <f>IFERROR(COUNTIFS(grades!A:A,A587,grades!H:H,"A"),"0")</f>
        <v>0</v>
      </c>
      <c r="U587" s="3">
        <f>IFERROR(COUNTIFS(grades!A:A,A587,grades!H:H,"B"),"0")</f>
        <v>0</v>
      </c>
      <c r="V587" s="3">
        <f>IFERROR(COUNTIFS(grades!A:A,A587,grades!H:H,"C"),"0")</f>
        <v>0</v>
      </c>
      <c r="W587" s="3">
        <f>IFERROR(COUNTIFS(grades!A:A,A587,grades!H:H,"D"),"0")</f>
        <v>0</v>
      </c>
      <c r="X587" s="3">
        <f>IFERROR(COUNTIFS(grades!A:A,A587,grades!H:H,"F"),"0")</f>
        <v>0</v>
      </c>
      <c r="Y587" s="5"/>
      <c r="Z587" s="3" t="str">
        <f>IFERROR(VLOOKUP(A587,'Previous CF'!A:AH,27,FALSE),"")</f>
        <v/>
      </c>
      <c r="AA587" s="6" t="e">
        <f t="shared" si="56"/>
        <v>#VALUE!</v>
      </c>
      <c r="AB587" s="6" t="e">
        <f t="shared" si="57"/>
        <v>#VALUE!</v>
      </c>
      <c r="AC587" s="6" t="e">
        <f t="shared" si="58"/>
        <v>#VALUE!</v>
      </c>
      <c r="AD587" s="3" t="e">
        <f t="shared" si="59"/>
        <v>#VALUE!</v>
      </c>
      <c r="AE587" s="20" t="str">
        <f>IFERROR(VLOOKUP(A587,'Previous CF'!A:AE,31,FALSE),"")</f>
        <v/>
      </c>
      <c r="AF587" s="20" t="str">
        <f>IFERROR(VLOOKUP(A587,'Previous CF'!A:AF,32,FALSE),"")</f>
        <v/>
      </c>
      <c r="AG587" s="12" t="str">
        <f>IFERROR(VLOOKUP(A587,'Previous CF'!A:AI,33,FALSE),"")</f>
        <v/>
      </c>
      <c r="AH587" s="12" t="str">
        <f>IFERROR(VLOOKUP(A587,'Previous CF'!A:AJ,34,FALSE),"")</f>
        <v/>
      </c>
      <c r="AI587" s="12" t="str">
        <f>IFERROR(VLOOKUP(A587,'Previous CF'!A:AK,35,FALSE),"")</f>
        <v/>
      </c>
      <c r="AJ587" s="12" t="str">
        <f>IFERROR(VLOOKUP(A587,'Previous CF'!A:AL,36,FALSE),"")</f>
        <v/>
      </c>
      <c r="AK587" s="12" t="str">
        <f>IFERROR(VLOOKUP(A587,'Previous CF'!A:AM,37,FALSE),"")</f>
        <v/>
      </c>
      <c r="AL587" s="12" t="str">
        <f>IFERROR(VLOOKUP(A587,'Previous CF'!A:AN,38,FALSE),"")</f>
        <v/>
      </c>
      <c r="AM587" s="12" t="str">
        <f>IFERROR(VLOOKUP(A587,'Previous CF'!A:AO,39,FALSE),"")</f>
        <v/>
      </c>
      <c r="AN587" s="12"/>
      <c r="AO587" s="12" t="str">
        <f>IFERROR(VLOOKUP(A587,'Previous CF'!A:AQ,41,FALSE),"")</f>
        <v/>
      </c>
      <c r="AP587" s="12" t="str">
        <f>IFERROR(VLOOKUP(A587,'Previous CF'!A:AR,42,FALSE),"")</f>
        <v/>
      </c>
    </row>
    <row r="588" spans="1:42" x14ac:dyDescent="0.35">
      <c r="A588" s="23">
        <f>HT!A588</f>
        <v>0</v>
      </c>
      <c r="B588" s="23">
        <f>HT!B588</f>
        <v>0</v>
      </c>
      <c r="C588" s="23">
        <f>HT!C588</f>
        <v>0</v>
      </c>
      <c r="D588" s="23">
        <f>HT!D588</f>
        <v>0</v>
      </c>
      <c r="E588" s="3" t="str">
        <f>IFERROR(VLOOKUP(A588,grades!A:P,5,FALSE),"")</f>
        <v/>
      </c>
      <c r="F588" s="3" t="str">
        <f>IFERROR(VLOOKUP(A588,grades!A:Q,6,FALSE),"")</f>
        <v/>
      </c>
      <c r="G588" s="3" t="str">
        <f>IFERROR(VLOOKUP(A588,HT!A:K,8,FALSE),"")</f>
        <v/>
      </c>
      <c r="H588" s="3" t="str">
        <f>IFERROR(VLOOKUP(A588,HT!A:L,12,FALSE),"")</f>
        <v/>
      </c>
      <c r="I588" s="3" t="str">
        <f>IFERROR(VLOOKUP(A588,IEP!A:F,6,FALSE),"")</f>
        <v/>
      </c>
      <c r="J588" s="3" t="str">
        <f>IFERROR(VLOOKUP(A588,FRL!A:G,5,FALSE),"")</f>
        <v/>
      </c>
      <c r="K588" s="4" t="str">
        <f>IFERROR(VLOOKUP(A588,Att!A:E,5,FALSE),"")</f>
        <v/>
      </c>
      <c r="L588" s="32" t="str">
        <f>IFERROR(VLOOKUP(A588,Disc!A:C,2,FALSE),"0")</f>
        <v>0</v>
      </c>
      <c r="M588" s="3" t="str">
        <f>IFERROR(VLOOKUP(A588,CA!A:P,8,FALSE),"")</f>
        <v/>
      </c>
      <c r="N588" s="3" t="str">
        <f>IFERROR(VLOOKUP(A588,MA!A:Q,8,FALSE),"")</f>
        <v/>
      </c>
      <c r="O588" s="3" t="str">
        <f>IFERROR(VLOOKUP(A588,SC!A:Q,8,FALSE),"")</f>
        <v/>
      </c>
      <c r="P588" s="3" t="str">
        <f>IFERROR(VLOOKUP(A588,SS!A:P,8,FALSE),"")</f>
        <v/>
      </c>
      <c r="Q588" s="3">
        <f t="shared" si="54"/>
        <v>0</v>
      </c>
      <c r="R588" s="3">
        <f t="shared" si="55"/>
        <v>0</v>
      </c>
      <c r="S588" s="5"/>
      <c r="T588" s="3">
        <f>IFERROR(COUNTIFS(grades!A:A,A588,grades!H:H,"A"),"0")</f>
        <v>0</v>
      </c>
      <c r="U588" s="3">
        <f>IFERROR(COUNTIFS(grades!A:A,A588,grades!H:H,"B"),"0")</f>
        <v>0</v>
      </c>
      <c r="V588" s="3">
        <f>IFERROR(COUNTIFS(grades!A:A,A588,grades!H:H,"C"),"0")</f>
        <v>0</v>
      </c>
      <c r="W588" s="3">
        <f>IFERROR(COUNTIFS(grades!A:A,A588,grades!H:H,"D"),"0")</f>
        <v>0</v>
      </c>
      <c r="X588" s="3">
        <f>IFERROR(COUNTIFS(grades!A:A,A588,grades!H:H,"F"),"0")</f>
        <v>0</v>
      </c>
      <c r="Y588" s="5"/>
      <c r="Z588" s="3" t="str">
        <f>IFERROR(VLOOKUP(A588,'Previous CF'!A:AH,27,FALSE),"")</f>
        <v/>
      </c>
      <c r="AA588" s="6" t="e">
        <f t="shared" si="56"/>
        <v>#VALUE!</v>
      </c>
      <c r="AB588" s="6" t="e">
        <f t="shared" si="57"/>
        <v>#VALUE!</v>
      </c>
      <c r="AC588" s="6" t="e">
        <f t="shared" si="58"/>
        <v>#VALUE!</v>
      </c>
      <c r="AD588" s="3" t="e">
        <f t="shared" si="59"/>
        <v>#VALUE!</v>
      </c>
      <c r="AE588" s="20" t="str">
        <f>IFERROR(VLOOKUP(A588,'Previous CF'!A:AE,31,FALSE),"")</f>
        <v/>
      </c>
      <c r="AF588" s="20" t="str">
        <f>IFERROR(VLOOKUP(A588,'Previous CF'!A:AF,32,FALSE),"")</f>
        <v/>
      </c>
      <c r="AG588" s="12" t="str">
        <f>IFERROR(VLOOKUP(A588,'Previous CF'!A:AI,33,FALSE),"")</f>
        <v/>
      </c>
      <c r="AH588" s="12" t="str">
        <f>IFERROR(VLOOKUP(A588,'Previous CF'!A:AJ,34,FALSE),"")</f>
        <v/>
      </c>
      <c r="AI588" s="12" t="str">
        <f>IFERROR(VLOOKUP(A588,'Previous CF'!A:AK,35,FALSE),"")</f>
        <v/>
      </c>
      <c r="AJ588" s="12" t="str">
        <f>IFERROR(VLOOKUP(A588,'Previous CF'!A:AL,36,FALSE),"")</f>
        <v/>
      </c>
      <c r="AK588" s="12" t="str">
        <f>IFERROR(VLOOKUP(A588,'Previous CF'!A:AM,37,FALSE),"")</f>
        <v/>
      </c>
      <c r="AL588" s="12" t="str">
        <f>IFERROR(VLOOKUP(A588,'Previous CF'!A:AN,38,FALSE),"")</f>
        <v/>
      </c>
      <c r="AM588" s="12" t="str">
        <f>IFERROR(VLOOKUP(A588,'Previous CF'!A:AO,39,FALSE),"")</f>
        <v/>
      </c>
      <c r="AN588" s="12"/>
      <c r="AO588" s="12" t="str">
        <f>IFERROR(VLOOKUP(A588,'Previous CF'!A:AQ,41,FALSE),"")</f>
        <v/>
      </c>
      <c r="AP588" s="12" t="str">
        <f>IFERROR(VLOOKUP(A588,'Previous CF'!A:AR,42,FALSE),"")</f>
        <v/>
      </c>
    </row>
    <row r="589" spans="1:42" x14ac:dyDescent="0.35">
      <c r="A589" s="23">
        <f>HT!A589</f>
        <v>0</v>
      </c>
      <c r="B589" s="23">
        <f>HT!B589</f>
        <v>0</v>
      </c>
      <c r="C589" s="23">
        <f>HT!C589</f>
        <v>0</v>
      </c>
      <c r="D589" s="23">
        <f>HT!D589</f>
        <v>0</v>
      </c>
      <c r="E589" s="3" t="str">
        <f>IFERROR(VLOOKUP(A589,grades!A:P,5,FALSE),"")</f>
        <v/>
      </c>
      <c r="F589" s="3" t="str">
        <f>IFERROR(VLOOKUP(A589,grades!A:Q,6,FALSE),"")</f>
        <v/>
      </c>
      <c r="G589" s="3" t="str">
        <f>IFERROR(VLOOKUP(A589,HT!A:K,8,FALSE),"")</f>
        <v/>
      </c>
      <c r="H589" s="3" t="str">
        <f>IFERROR(VLOOKUP(A589,HT!A:L,12,FALSE),"")</f>
        <v/>
      </c>
      <c r="I589" s="3" t="str">
        <f>IFERROR(VLOOKUP(A589,IEP!A:F,6,FALSE),"")</f>
        <v/>
      </c>
      <c r="J589" s="3" t="str">
        <f>IFERROR(VLOOKUP(A589,FRL!A:G,5,FALSE),"")</f>
        <v/>
      </c>
      <c r="K589" s="4" t="str">
        <f>IFERROR(VLOOKUP(A589,Att!A:E,5,FALSE),"")</f>
        <v/>
      </c>
      <c r="L589" s="32" t="str">
        <f>IFERROR(VLOOKUP(A589,Disc!A:C,2,FALSE),"0")</f>
        <v>0</v>
      </c>
      <c r="M589" s="3" t="str">
        <f>IFERROR(VLOOKUP(A589,CA!A:P,8,FALSE),"")</f>
        <v/>
      </c>
      <c r="N589" s="3" t="str">
        <f>IFERROR(VLOOKUP(A589,MA!A:Q,8,FALSE),"")</f>
        <v/>
      </c>
      <c r="O589" s="3" t="str">
        <f>IFERROR(VLOOKUP(A589,SC!A:Q,8,FALSE),"")</f>
        <v/>
      </c>
      <c r="P589" s="3" t="str">
        <f>IFERROR(VLOOKUP(A589,SS!A:P,8,FALSE),"")</f>
        <v/>
      </c>
      <c r="Q589" s="3">
        <f t="shared" si="54"/>
        <v>0</v>
      </c>
      <c r="R589" s="3">
        <f t="shared" si="55"/>
        <v>0</v>
      </c>
      <c r="S589" s="5"/>
      <c r="T589" s="3">
        <f>IFERROR(COUNTIFS(grades!A:A,A589,grades!H:H,"A"),"0")</f>
        <v>0</v>
      </c>
      <c r="U589" s="3">
        <f>IFERROR(COUNTIFS(grades!A:A,A589,grades!H:H,"B"),"0")</f>
        <v>0</v>
      </c>
      <c r="V589" s="3">
        <f>IFERROR(COUNTIFS(grades!A:A,A589,grades!H:H,"C"),"0")</f>
        <v>0</v>
      </c>
      <c r="W589" s="3">
        <f>IFERROR(COUNTIFS(grades!A:A,A589,grades!H:H,"D"),"0")</f>
        <v>0</v>
      </c>
      <c r="X589" s="3">
        <f>IFERROR(COUNTIFS(grades!A:A,A589,grades!H:H,"F"),"0")</f>
        <v>0</v>
      </c>
      <c r="Y589" s="5"/>
      <c r="Z589" s="3" t="str">
        <f>IFERROR(VLOOKUP(A589,'Previous CF'!A:AH,27,FALSE),"")</f>
        <v/>
      </c>
      <c r="AA589" s="6" t="e">
        <f t="shared" si="56"/>
        <v>#VALUE!</v>
      </c>
      <c r="AB589" s="6" t="e">
        <f t="shared" si="57"/>
        <v>#VALUE!</v>
      </c>
      <c r="AC589" s="6" t="e">
        <f t="shared" si="58"/>
        <v>#VALUE!</v>
      </c>
      <c r="AD589" s="3" t="e">
        <f t="shared" si="59"/>
        <v>#VALUE!</v>
      </c>
      <c r="AE589" s="20" t="str">
        <f>IFERROR(VLOOKUP(A589,'Previous CF'!A:AE,31,FALSE),"")</f>
        <v/>
      </c>
      <c r="AF589" s="20" t="str">
        <f>IFERROR(VLOOKUP(A589,'Previous CF'!A:AF,32,FALSE),"")</f>
        <v/>
      </c>
      <c r="AG589" s="12" t="str">
        <f>IFERROR(VLOOKUP(A589,'Previous CF'!A:AI,33,FALSE),"")</f>
        <v/>
      </c>
      <c r="AH589" s="12" t="str">
        <f>IFERROR(VLOOKUP(A589,'Previous CF'!A:AJ,34,FALSE),"")</f>
        <v/>
      </c>
      <c r="AI589" s="12" t="str">
        <f>IFERROR(VLOOKUP(A589,'Previous CF'!A:AK,35,FALSE),"")</f>
        <v/>
      </c>
      <c r="AJ589" s="12" t="str">
        <f>IFERROR(VLOOKUP(A589,'Previous CF'!A:AL,36,FALSE),"")</f>
        <v/>
      </c>
      <c r="AK589" s="12" t="str">
        <f>IFERROR(VLOOKUP(A589,'Previous CF'!A:AM,37,FALSE),"")</f>
        <v/>
      </c>
      <c r="AL589" s="12" t="str">
        <f>IFERROR(VLOOKUP(A589,'Previous CF'!A:AN,38,FALSE),"")</f>
        <v/>
      </c>
      <c r="AM589" s="12" t="str">
        <f>IFERROR(VLOOKUP(A589,'Previous CF'!A:AO,39,FALSE),"")</f>
        <v/>
      </c>
      <c r="AN589" s="12"/>
      <c r="AO589" s="12" t="str">
        <f>IFERROR(VLOOKUP(A589,'Previous CF'!A:AQ,41,FALSE),"")</f>
        <v/>
      </c>
      <c r="AP589" s="12" t="str">
        <f>IFERROR(VLOOKUP(A589,'Previous CF'!A:AR,42,FALSE),"")</f>
        <v/>
      </c>
    </row>
    <row r="590" spans="1:42" x14ac:dyDescent="0.35">
      <c r="A590" s="23">
        <f>HT!A590</f>
        <v>0</v>
      </c>
      <c r="B590" s="23">
        <f>HT!B590</f>
        <v>0</v>
      </c>
      <c r="C590" s="23">
        <f>HT!C590</f>
        <v>0</v>
      </c>
      <c r="D590" s="23">
        <f>HT!D590</f>
        <v>0</v>
      </c>
      <c r="E590" s="3" t="str">
        <f>IFERROR(VLOOKUP(A590,grades!A:P,5,FALSE),"")</f>
        <v/>
      </c>
      <c r="F590" s="3" t="str">
        <f>IFERROR(VLOOKUP(A590,grades!A:Q,6,FALSE),"")</f>
        <v/>
      </c>
      <c r="G590" s="3" t="str">
        <f>IFERROR(VLOOKUP(A590,HT!A:K,8,FALSE),"")</f>
        <v/>
      </c>
      <c r="H590" s="3" t="str">
        <f>IFERROR(VLOOKUP(A590,HT!A:L,12,FALSE),"")</f>
        <v/>
      </c>
      <c r="I590" s="3" t="str">
        <f>IFERROR(VLOOKUP(A590,IEP!A:F,6,FALSE),"")</f>
        <v/>
      </c>
      <c r="J590" s="3" t="str">
        <f>IFERROR(VLOOKUP(A590,FRL!A:G,5,FALSE),"")</f>
        <v/>
      </c>
      <c r="K590" s="4" t="str">
        <f>IFERROR(VLOOKUP(A590,Att!A:E,5,FALSE),"")</f>
        <v/>
      </c>
      <c r="L590" s="32" t="str">
        <f>IFERROR(VLOOKUP(A590,Disc!A:C,2,FALSE),"0")</f>
        <v>0</v>
      </c>
      <c r="M590" s="3" t="str">
        <f>IFERROR(VLOOKUP(A590,CA!A:P,8,FALSE),"")</f>
        <v/>
      </c>
      <c r="N590" s="3" t="str">
        <f>IFERROR(VLOOKUP(A590,MA!A:Q,8,FALSE),"")</f>
        <v/>
      </c>
      <c r="O590" s="3" t="str">
        <f>IFERROR(VLOOKUP(A590,SC!A:Q,8,FALSE),"")</f>
        <v/>
      </c>
      <c r="P590" s="3" t="str">
        <f>IFERROR(VLOOKUP(A590,SS!A:P,8,FALSE),"")</f>
        <v/>
      </c>
      <c r="Q590" s="3">
        <f t="shared" si="54"/>
        <v>0</v>
      </c>
      <c r="R590" s="3">
        <f t="shared" si="55"/>
        <v>0</v>
      </c>
      <c r="S590" s="5"/>
      <c r="T590" s="3">
        <f>IFERROR(COUNTIFS(grades!A:A,A590,grades!H:H,"A"),"0")</f>
        <v>0</v>
      </c>
      <c r="U590" s="3">
        <f>IFERROR(COUNTIFS(grades!A:A,A590,grades!H:H,"B"),"0")</f>
        <v>0</v>
      </c>
      <c r="V590" s="3">
        <f>IFERROR(COUNTIFS(grades!A:A,A590,grades!H:H,"C"),"0")</f>
        <v>0</v>
      </c>
      <c r="W590" s="3">
        <f>IFERROR(COUNTIFS(grades!A:A,A590,grades!H:H,"D"),"0")</f>
        <v>0</v>
      </c>
      <c r="X590" s="3">
        <f>IFERROR(COUNTIFS(grades!A:A,A590,grades!H:H,"F"),"0")</f>
        <v>0</v>
      </c>
      <c r="Y590" s="5"/>
      <c r="Z590" s="3" t="str">
        <f>IFERROR(VLOOKUP(A590,'Previous CF'!A:AH,27,FALSE),"")</f>
        <v/>
      </c>
      <c r="AA590" s="6" t="e">
        <f t="shared" si="56"/>
        <v>#VALUE!</v>
      </c>
      <c r="AB590" s="6" t="e">
        <f t="shared" si="57"/>
        <v>#VALUE!</v>
      </c>
      <c r="AC590" s="6" t="e">
        <f t="shared" si="58"/>
        <v>#VALUE!</v>
      </c>
      <c r="AD590" s="3" t="e">
        <f t="shared" si="59"/>
        <v>#VALUE!</v>
      </c>
      <c r="AE590" s="20" t="str">
        <f>IFERROR(VLOOKUP(A590,'Previous CF'!A:AE,31,FALSE),"")</f>
        <v/>
      </c>
      <c r="AF590" s="20" t="str">
        <f>IFERROR(VLOOKUP(A590,'Previous CF'!A:AF,32,FALSE),"")</f>
        <v/>
      </c>
      <c r="AG590" s="12" t="str">
        <f>IFERROR(VLOOKUP(A590,'Previous CF'!A:AI,33,FALSE),"")</f>
        <v/>
      </c>
      <c r="AH590" s="12" t="str">
        <f>IFERROR(VLOOKUP(A590,'Previous CF'!A:AJ,34,FALSE),"")</f>
        <v/>
      </c>
      <c r="AI590" s="12" t="str">
        <f>IFERROR(VLOOKUP(A590,'Previous CF'!A:AK,35,FALSE),"")</f>
        <v/>
      </c>
      <c r="AJ590" s="12" t="str">
        <f>IFERROR(VLOOKUP(A590,'Previous CF'!A:AL,36,FALSE),"")</f>
        <v/>
      </c>
      <c r="AK590" s="12" t="str">
        <f>IFERROR(VLOOKUP(A590,'Previous CF'!A:AM,37,FALSE),"")</f>
        <v/>
      </c>
      <c r="AL590" s="12" t="str">
        <f>IFERROR(VLOOKUP(A590,'Previous CF'!A:AN,38,FALSE),"")</f>
        <v/>
      </c>
      <c r="AM590" s="12" t="str">
        <f>IFERROR(VLOOKUP(A590,'Previous CF'!A:AO,39,FALSE),"")</f>
        <v/>
      </c>
      <c r="AN590" s="12"/>
      <c r="AO590" s="12" t="str">
        <f>IFERROR(VLOOKUP(A590,'Previous CF'!A:AQ,41,FALSE),"")</f>
        <v/>
      </c>
      <c r="AP590" s="12" t="str">
        <f>IFERROR(VLOOKUP(A590,'Previous CF'!A:AR,42,FALSE),"")</f>
        <v/>
      </c>
    </row>
    <row r="591" spans="1:42" x14ac:dyDescent="0.35">
      <c r="A591" s="23">
        <f>HT!A591</f>
        <v>0</v>
      </c>
      <c r="B591" s="23">
        <f>HT!B591</f>
        <v>0</v>
      </c>
      <c r="C591" s="23">
        <f>HT!C591</f>
        <v>0</v>
      </c>
      <c r="D591" s="23">
        <f>HT!D591</f>
        <v>0</v>
      </c>
      <c r="E591" s="3" t="str">
        <f>IFERROR(VLOOKUP(A591,grades!A:P,5,FALSE),"")</f>
        <v/>
      </c>
      <c r="F591" s="3" t="str">
        <f>IFERROR(VLOOKUP(A591,grades!A:Q,6,FALSE),"")</f>
        <v/>
      </c>
      <c r="G591" s="3" t="str">
        <f>IFERROR(VLOOKUP(A591,HT!A:K,8,FALSE),"")</f>
        <v/>
      </c>
      <c r="H591" s="3" t="str">
        <f>IFERROR(VLOOKUP(A591,HT!A:L,12,FALSE),"")</f>
        <v/>
      </c>
      <c r="I591" s="3" t="str">
        <f>IFERROR(VLOOKUP(A591,IEP!A:F,6,FALSE),"")</f>
        <v/>
      </c>
      <c r="J591" s="3" t="str">
        <f>IFERROR(VLOOKUP(A591,FRL!A:G,5,FALSE),"")</f>
        <v/>
      </c>
      <c r="K591" s="4" t="str">
        <f>IFERROR(VLOOKUP(A591,Att!A:E,5,FALSE),"")</f>
        <v/>
      </c>
      <c r="L591" s="32" t="str">
        <f>IFERROR(VLOOKUP(A591,Disc!A:C,2,FALSE),"0")</f>
        <v>0</v>
      </c>
      <c r="M591" s="3" t="str">
        <f>IFERROR(VLOOKUP(A591,CA!A:P,8,FALSE),"")</f>
        <v/>
      </c>
      <c r="N591" s="3" t="str">
        <f>IFERROR(VLOOKUP(A591,MA!A:Q,8,FALSE),"")</f>
        <v/>
      </c>
      <c r="O591" s="3" t="str">
        <f>IFERROR(VLOOKUP(A591,SC!A:Q,8,FALSE),"")</f>
        <v/>
      </c>
      <c r="P591" s="3" t="str">
        <f>IFERROR(VLOOKUP(A591,SS!A:P,8,FALSE),"")</f>
        <v/>
      </c>
      <c r="Q591" s="3">
        <f t="shared" si="54"/>
        <v>0</v>
      </c>
      <c r="R591" s="3">
        <f t="shared" si="55"/>
        <v>0</v>
      </c>
      <c r="S591" s="5"/>
      <c r="T591" s="3">
        <f>IFERROR(COUNTIFS(grades!A:A,A591,grades!H:H,"A"),"0")</f>
        <v>0</v>
      </c>
      <c r="U591" s="3">
        <f>IFERROR(COUNTIFS(grades!A:A,A591,grades!H:H,"B"),"0")</f>
        <v>0</v>
      </c>
      <c r="V591" s="3">
        <f>IFERROR(COUNTIFS(grades!A:A,A591,grades!H:H,"C"),"0")</f>
        <v>0</v>
      </c>
      <c r="W591" s="3">
        <f>IFERROR(COUNTIFS(grades!A:A,A591,grades!H:H,"D"),"0")</f>
        <v>0</v>
      </c>
      <c r="X591" s="3">
        <f>IFERROR(COUNTIFS(grades!A:A,A591,grades!H:H,"F"),"0")</f>
        <v>0</v>
      </c>
      <c r="Y591" s="5"/>
      <c r="Z591" s="3" t="str">
        <f>IFERROR(VLOOKUP(A591,'Previous CF'!A:AH,27,FALSE),"")</f>
        <v/>
      </c>
      <c r="AA591" s="6" t="e">
        <f t="shared" si="56"/>
        <v>#VALUE!</v>
      </c>
      <c r="AB591" s="6" t="e">
        <f t="shared" si="57"/>
        <v>#VALUE!</v>
      </c>
      <c r="AC591" s="6" t="e">
        <f t="shared" si="58"/>
        <v>#VALUE!</v>
      </c>
      <c r="AD591" s="3" t="e">
        <f t="shared" si="59"/>
        <v>#VALUE!</v>
      </c>
      <c r="AE591" s="20" t="str">
        <f>IFERROR(VLOOKUP(A591,'Previous CF'!A:AE,31,FALSE),"")</f>
        <v/>
      </c>
      <c r="AF591" s="20" t="str">
        <f>IFERROR(VLOOKUP(A591,'Previous CF'!A:AF,32,FALSE),"")</f>
        <v/>
      </c>
      <c r="AG591" s="12" t="str">
        <f>IFERROR(VLOOKUP(A591,'Previous CF'!A:AI,33,FALSE),"")</f>
        <v/>
      </c>
      <c r="AH591" s="12" t="str">
        <f>IFERROR(VLOOKUP(A591,'Previous CF'!A:AJ,34,FALSE),"")</f>
        <v/>
      </c>
      <c r="AI591" s="12" t="str">
        <f>IFERROR(VLOOKUP(A591,'Previous CF'!A:AK,35,FALSE),"")</f>
        <v/>
      </c>
      <c r="AJ591" s="12" t="str">
        <f>IFERROR(VLOOKUP(A591,'Previous CF'!A:AL,36,FALSE),"")</f>
        <v/>
      </c>
      <c r="AK591" s="12" t="str">
        <f>IFERROR(VLOOKUP(A591,'Previous CF'!A:AM,37,FALSE),"")</f>
        <v/>
      </c>
      <c r="AL591" s="12" t="str">
        <f>IFERROR(VLOOKUP(A591,'Previous CF'!A:AN,38,FALSE),"")</f>
        <v/>
      </c>
      <c r="AM591" s="12" t="str">
        <f>IFERROR(VLOOKUP(A591,'Previous CF'!A:AO,39,FALSE),"")</f>
        <v/>
      </c>
      <c r="AN591" s="12"/>
      <c r="AO591" s="12" t="str">
        <f>IFERROR(VLOOKUP(A591,'Previous CF'!A:AQ,41,FALSE),"")</f>
        <v/>
      </c>
      <c r="AP591" s="12" t="str">
        <f>IFERROR(VLOOKUP(A591,'Previous CF'!A:AR,42,FALSE),"")</f>
        <v/>
      </c>
    </row>
    <row r="592" spans="1:42" x14ac:dyDescent="0.35">
      <c r="A592" s="23">
        <f>HT!A592</f>
        <v>0</v>
      </c>
      <c r="B592" s="23">
        <f>HT!B592</f>
        <v>0</v>
      </c>
      <c r="C592" s="23">
        <f>HT!C592</f>
        <v>0</v>
      </c>
      <c r="D592" s="23">
        <f>HT!D592</f>
        <v>0</v>
      </c>
      <c r="E592" s="3" t="str">
        <f>IFERROR(VLOOKUP(A592,grades!A:P,5,FALSE),"")</f>
        <v/>
      </c>
      <c r="F592" s="3" t="str">
        <f>IFERROR(VLOOKUP(A592,grades!A:Q,6,FALSE),"")</f>
        <v/>
      </c>
      <c r="G592" s="3" t="str">
        <f>IFERROR(VLOOKUP(A592,HT!A:K,8,FALSE),"")</f>
        <v/>
      </c>
      <c r="H592" s="3" t="str">
        <f>IFERROR(VLOOKUP(A592,HT!A:L,12,FALSE),"")</f>
        <v/>
      </c>
      <c r="I592" s="3" t="str">
        <f>IFERROR(VLOOKUP(A592,IEP!A:F,6,FALSE),"")</f>
        <v/>
      </c>
      <c r="J592" s="3" t="str">
        <f>IFERROR(VLOOKUP(A592,FRL!A:G,5,FALSE),"")</f>
        <v/>
      </c>
      <c r="K592" s="4" t="str">
        <f>IFERROR(VLOOKUP(A592,Att!A:E,5,FALSE),"")</f>
        <v/>
      </c>
      <c r="L592" s="32" t="str">
        <f>IFERROR(VLOOKUP(A592,Disc!A:C,2,FALSE),"0")</f>
        <v>0</v>
      </c>
      <c r="M592" s="3" t="str">
        <f>IFERROR(VLOOKUP(A592,CA!A:P,8,FALSE),"")</f>
        <v/>
      </c>
      <c r="N592" s="3" t="str">
        <f>IFERROR(VLOOKUP(A592,MA!A:Q,8,FALSE),"")</f>
        <v/>
      </c>
      <c r="O592" s="3" t="str">
        <f>IFERROR(VLOOKUP(A592,SC!A:Q,8,FALSE),"")</f>
        <v/>
      </c>
      <c r="P592" s="3" t="str">
        <f>IFERROR(VLOOKUP(A592,SS!A:P,8,FALSE),"")</f>
        <v/>
      </c>
      <c r="Q592" s="3">
        <f t="shared" si="54"/>
        <v>0</v>
      </c>
      <c r="R592" s="3">
        <f t="shared" si="55"/>
        <v>0</v>
      </c>
      <c r="S592" s="5"/>
      <c r="T592" s="3">
        <f>IFERROR(COUNTIFS(grades!A:A,A592,grades!H:H,"A"),"0")</f>
        <v>0</v>
      </c>
      <c r="U592" s="3">
        <f>IFERROR(COUNTIFS(grades!A:A,A592,grades!H:H,"B"),"0")</f>
        <v>0</v>
      </c>
      <c r="V592" s="3">
        <f>IFERROR(COUNTIFS(grades!A:A,A592,grades!H:H,"C"),"0")</f>
        <v>0</v>
      </c>
      <c r="W592" s="3">
        <f>IFERROR(COUNTIFS(grades!A:A,A592,grades!H:H,"D"),"0")</f>
        <v>0</v>
      </c>
      <c r="X592" s="3">
        <f>IFERROR(COUNTIFS(grades!A:A,A592,grades!H:H,"F"),"0")</f>
        <v>0</v>
      </c>
      <c r="Y592" s="5"/>
      <c r="Z592" s="3" t="str">
        <f>IFERROR(VLOOKUP(A592,'Previous CF'!A:AH,27,FALSE),"")</f>
        <v/>
      </c>
      <c r="AA592" s="6" t="e">
        <f t="shared" si="56"/>
        <v>#VALUE!</v>
      </c>
      <c r="AB592" s="6" t="e">
        <f t="shared" si="57"/>
        <v>#VALUE!</v>
      </c>
      <c r="AC592" s="6" t="e">
        <f t="shared" si="58"/>
        <v>#VALUE!</v>
      </c>
      <c r="AD592" s="3" t="e">
        <f t="shared" si="59"/>
        <v>#VALUE!</v>
      </c>
      <c r="AE592" s="20" t="str">
        <f>IFERROR(VLOOKUP(A592,'Previous CF'!A:AE,31,FALSE),"")</f>
        <v/>
      </c>
      <c r="AF592" s="20" t="str">
        <f>IFERROR(VLOOKUP(A592,'Previous CF'!A:AF,32,FALSE),"")</f>
        <v/>
      </c>
      <c r="AG592" s="12" t="str">
        <f>IFERROR(VLOOKUP(A592,'Previous CF'!A:AI,33,FALSE),"")</f>
        <v/>
      </c>
      <c r="AH592" s="12" t="str">
        <f>IFERROR(VLOOKUP(A592,'Previous CF'!A:AJ,34,FALSE),"")</f>
        <v/>
      </c>
      <c r="AI592" s="12" t="str">
        <f>IFERROR(VLOOKUP(A592,'Previous CF'!A:AK,35,FALSE),"")</f>
        <v/>
      </c>
      <c r="AJ592" s="12" t="str">
        <f>IFERROR(VLOOKUP(A592,'Previous CF'!A:AL,36,FALSE),"")</f>
        <v/>
      </c>
      <c r="AK592" s="12" t="str">
        <f>IFERROR(VLOOKUP(A592,'Previous CF'!A:AM,37,FALSE),"")</f>
        <v/>
      </c>
      <c r="AL592" s="12" t="str">
        <f>IFERROR(VLOOKUP(A592,'Previous CF'!A:AN,38,FALSE),"")</f>
        <v/>
      </c>
      <c r="AM592" s="12" t="str">
        <f>IFERROR(VLOOKUP(A592,'Previous CF'!A:AO,39,FALSE),"")</f>
        <v/>
      </c>
      <c r="AN592" s="12"/>
      <c r="AO592" s="12" t="str">
        <f>IFERROR(VLOOKUP(A592,'Previous CF'!A:AQ,41,FALSE),"")</f>
        <v/>
      </c>
      <c r="AP592" s="12" t="str">
        <f>IFERROR(VLOOKUP(A592,'Previous CF'!A:AR,42,FALSE),"")</f>
        <v/>
      </c>
    </row>
    <row r="593" spans="1:42" x14ac:dyDescent="0.35">
      <c r="A593" s="23">
        <f>HT!A593</f>
        <v>0</v>
      </c>
      <c r="B593" s="23">
        <f>HT!B593</f>
        <v>0</v>
      </c>
      <c r="C593" s="23">
        <f>HT!C593</f>
        <v>0</v>
      </c>
      <c r="D593" s="23">
        <f>HT!D593</f>
        <v>0</v>
      </c>
      <c r="E593" s="3" t="str">
        <f>IFERROR(VLOOKUP(A593,grades!A:P,5,FALSE),"")</f>
        <v/>
      </c>
      <c r="F593" s="3" t="str">
        <f>IFERROR(VLOOKUP(A593,grades!A:Q,6,FALSE),"")</f>
        <v/>
      </c>
      <c r="G593" s="3" t="str">
        <f>IFERROR(VLOOKUP(A593,HT!A:K,8,FALSE),"")</f>
        <v/>
      </c>
      <c r="H593" s="3" t="str">
        <f>IFERROR(VLOOKUP(A593,HT!A:L,12,FALSE),"")</f>
        <v/>
      </c>
      <c r="I593" s="3" t="str">
        <f>IFERROR(VLOOKUP(A593,IEP!A:F,6,FALSE),"")</f>
        <v/>
      </c>
      <c r="J593" s="3" t="str">
        <f>IFERROR(VLOOKUP(A593,FRL!A:G,5,FALSE),"")</f>
        <v/>
      </c>
      <c r="K593" s="4" t="str">
        <f>IFERROR(VLOOKUP(A593,Att!A:E,5,FALSE),"")</f>
        <v/>
      </c>
      <c r="L593" s="32" t="str">
        <f>IFERROR(VLOOKUP(A593,Disc!A:C,2,FALSE),"0")</f>
        <v>0</v>
      </c>
      <c r="M593" s="3" t="str">
        <f>IFERROR(VLOOKUP(A593,CA!A:P,8,FALSE),"")</f>
        <v/>
      </c>
      <c r="N593" s="3" t="str">
        <f>IFERROR(VLOOKUP(A593,MA!A:Q,8,FALSE),"")</f>
        <v/>
      </c>
      <c r="O593" s="3" t="str">
        <f>IFERROR(VLOOKUP(A593,SC!A:Q,8,FALSE),"")</f>
        <v/>
      </c>
      <c r="P593" s="3" t="str">
        <f>IFERROR(VLOOKUP(A593,SS!A:P,8,FALSE),"")</f>
        <v/>
      </c>
      <c r="Q593" s="3">
        <f t="shared" si="54"/>
        <v>0</v>
      </c>
      <c r="R593" s="3">
        <f t="shared" si="55"/>
        <v>0</v>
      </c>
      <c r="S593" s="5"/>
      <c r="T593" s="3">
        <f>IFERROR(COUNTIFS(grades!A:A,A593,grades!H:H,"A"),"0")</f>
        <v>0</v>
      </c>
      <c r="U593" s="3">
        <f>IFERROR(COUNTIFS(grades!A:A,A593,grades!H:H,"B"),"0")</f>
        <v>0</v>
      </c>
      <c r="V593" s="3">
        <f>IFERROR(COUNTIFS(grades!A:A,A593,grades!H:H,"C"),"0")</f>
        <v>0</v>
      </c>
      <c r="W593" s="3">
        <f>IFERROR(COUNTIFS(grades!A:A,A593,grades!H:H,"D"),"0")</f>
        <v>0</v>
      </c>
      <c r="X593" s="3">
        <f>IFERROR(COUNTIFS(grades!A:A,A593,grades!H:H,"F"),"0")</f>
        <v>0</v>
      </c>
      <c r="Y593" s="5"/>
      <c r="Z593" s="3" t="str">
        <f>IFERROR(VLOOKUP(A593,'Previous CF'!A:AH,27,FALSE),"")</f>
        <v/>
      </c>
      <c r="AA593" s="6" t="e">
        <f t="shared" si="56"/>
        <v>#VALUE!</v>
      </c>
      <c r="AB593" s="6" t="e">
        <f t="shared" si="57"/>
        <v>#VALUE!</v>
      </c>
      <c r="AC593" s="6" t="e">
        <f t="shared" si="58"/>
        <v>#VALUE!</v>
      </c>
      <c r="AD593" s="3" t="e">
        <f t="shared" si="59"/>
        <v>#VALUE!</v>
      </c>
      <c r="AE593" s="20" t="str">
        <f>IFERROR(VLOOKUP(A593,'Previous CF'!A:AE,31,FALSE),"")</f>
        <v/>
      </c>
      <c r="AF593" s="20" t="str">
        <f>IFERROR(VLOOKUP(A593,'Previous CF'!A:AF,32,FALSE),"")</f>
        <v/>
      </c>
      <c r="AG593" s="12" t="str">
        <f>IFERROR(VLOOKUP(A593,'Previous CF'!A:AI,33,FALSE),"")</f>
        <v/>
      </c>
      <c r="AH593" s="12" t="str">
        <f>IFERROR(VLOOKUP(A593,'Previous CF'!A:AJ,34,FALSE),"")</f>
        <v/>
      </c>
      <c r="AI593" s="12" t="str">
        <f>IFERROR(VLOOKUP(A593,'Previous CF'!A:AK,35,FALSE),"")</f>
        <v/>
      </c>
      <c r="AJ593" s="12" t="str">
        <f>IFERROR(VLOOKUP(A593,'Previous CF'!A:AL,36,FALSE),"")</f>
        <v/>
      </c>
      <c r="AK593" s="12" t="str">
        <f>IFERROR(VLOOKUP(A593,'Previous CF'!A:AM,37,FALSE),"")</f>
        <v/>
      </c>
      <c r="AL593" s="12" t="str">
        <f>IFERROR(VLOOKUP(A593,'Previous CF'!A:AN,38,FALSE),"")</f>
        <v/>
      </c>
      <c r="AM593" s="12" t="str">
        <f>IFERROR(VLOOKUP(A593,'Previous CF'!A:AO,39,FALSE),"")</f>
        <v/>
      </c>
      <c r="AN593" s="12"/>
      <c r="AO593" s="12" t="str">
        <f>IFERROR(VLOOKUP(A593,'Previous CF'!A:AQ,41,FALSE),"")</f>
        <v/>
      </c>
      <c r="AP593" s="12" t="str">
        <f>IFERROR(VLOOKUP(A593,'Previous CF'!A:AR,42,FALSE),"")</f>
        <v/>
      </c>
    </row>
    <row r="594" spans="1:42" x14ac:dyDescent="0.35">
      <c r="A594" s="23">
        <f>HT!A594</f>
        <v>0</v>
      </c>
      <c r="B594" s="23">
        <f>HT!B594</f>
        <v>0</v>
      </c>
      <c r="C594" s="23">
        <f>HT!C594</f>
        <v>0</v>
      </c>
      <c r="D594" s="23">
        <f>HT!D594</f>
        <v>0</v>
      </c>
      <c r="E594" s="3" t="str">
        <f>IFERROR(VLOOKUP(A594,grades!A:P,5,FALSE),"")</f>
        <v/>
      </c>
      <c r="F594" s="3" t="str">
        <f>IFERROR(VLOOKUP(A594,grades!A:Q,6,FALSE),"")</f>
        <v/>
      </c>
      <c r="G594" s="3" t="str">
        <f>IFERROR(VLOOKUP(A594,HT!A:K,8,FALSE),"")</f>
        <v/>
      </c>
      <c r="H594" s="3" t="str">
        <f>IFERROR(VLOOKUP(A594,HT!A:L,12,FALSE),"")</f>
        <v/>
      </c>
      <c r="I594" s="3" t="str">
        <f>IFERROR(VLOOKUP(A594,IEP!A:F,6,FALSE),"")</f>
        <v/>
      </c>
      <c r="J594" s="3" t="str">
        <f>IFERROR(VLOOKUP(A594,FRL!A:G,5,FALSE),"")</f>
        <v/>
      </c>
      <c r="K594" s="4" t="str">
        <f>IFERROR(VLOOKUP(A594,Att!A:E,5,FALSE),"")</f>
        <v/>
      </c>
      <c r="L594" s="32" t="str">
        <f>IFERROR(VLOOKUP(A594,Disc!A:C,2,FALSE),"0")</f>
        <v>0</v>
      </c>
      <c r="M594" s="3" t="str">
        <f>IFERROR(VLOOKUP(A594,CA!A:P,8,FALSE),"")</f>
        <v/>
      </c>
      <c r="N594" s="3" t="str">
        <f>IFERROR(VLOOKUP(A594,MA!A:Q,8,FALSE),"")</f>
        <v/>
      </c>
      <c r="O594" s="3" t="str">
        <f>IFERROR(VLOOKUP(A594,SC!A:Q,8,FALSE),"")</f>
        <v/>
      </c>
      <c r="P594" s="3" t="str">
        <f>IFERROR(VLOOKUP(A594,SS!A:P,8,FALSE),"")</f>
        <v/>
      </c>
      <c r="Q594" s="3">
        <f t="shared" si="54"/>
        <v>0</v>
      </c>
      <c r="R594" s="3">
        <f t="shared" si="55"/>
        <v>0</v>
      </c>
      <c r="S594" s="5"/>
      <c r="T594" s="3">
        <f>IFERROR(COUNTIFS(grades!A:A,A594,grades!H:H,"A"),"0")</f>
        <v>0</v>
      </c>
      <c r="U594" s="3">
        <f>IFERROR(COUNTIFS(grades!A:A,A594,grades!H:H,"B"),"0")</f>
        <v>0</v>
      </c>
      <c r="V594" s="3">
        <f>IFERROR(COUNTIFS(grades!A:A,A594,grades!H:H,"C"),"0")</f>
        <v>0</v>
      </c>
      <c r="W594" s="3">
        <f>IFERROR(COUNTIFS(grades!A:A,A594,grades!H:H,"D"),"0")</f>
        <v>0</v>
      </c>
      <c r="X594" s="3">
        <f>IFERROR(COUNTIFS(grades!A:A,A594,grades!H:H,"F"),"0")</f>
        <v>0</v>
      </c>
      <c r="Y594" s="5"/>
      <c r="Z594" s="3" t="str">
        <f>IFERROR(VLOOKUP(A594,'Previous CF'!A:AH,27,FALSE),"")</f>
        <v/>
      </c>
      <c r="AA594" s="6" t="e">
        <f t="shared" si="56"/>
        <v>#VALUE!</v>
      </c>
      <c r="AB594" s="6" t="e">
        <f t="shared" si="57"/>
        <v>#VALUE!</v>
      </c>
      <c r="AC594" s="6" t="e">
        <f t="shared" si="58"/>
        <v>#VALUE!</v>
      </c>
      <c r="AD594" s="3" t="e">
        <f t="shared" si="59"/>
        <v>#VALUE!</v>
      </c>
      <c r="AE594" s="20" t="str">
        <f>IFERROR(VLOOKUP(A594,'Previous CF'!A:AE,31,FALSE),"")</f>
        <v/>
      </c>
      <c r="AF594" s="20" t="str">
        <f>IFERROR(VLOOKUP(A594,'Previous CF'!A:AF,32,FALSE),"")</f>
        <v/>
      </c>
      <c r="AG594" s="12" t="str">
        <f>IFERROR(VLOOKUP(A594,'Previous CF'!A:AI,33,FALSE),"")</f>
        <v/>
      </c>
      <c r="AH594" s="12" t="str">
        <f>IFERROR(VLOOKUP(A594,'Previous CF'!A:AJ,34,FALSE),"")</f>
        <v/>
      </c>
      <c r="AI594" s="12" t="str">
        <f>IFERROR(VLOOKUP(A594,'Previous CF'!A:AK,35,FALSE),"")</f>
        <v/>
      </c>
      <c r="AJ594" s="12" t="str">
        <f>IFERROR(VLOOKUP(A594,'Previous CF'!A:AL,36,FALSE),"")</f>
        <v/>
      </c>
      <c r="AK594" s="12" t="str">
        <f>IFERROR(VLOOKUP(A594,'Previous CF'!A:AM,37,FALSE),"")</f>
        <v/>
      </c>
      <c r="AL594" s="12" t="str">
        <f>IFERROR(VLOOKUP(A594,'Previous CF'!A:AN,38,FALSE),"")</f>
        <v/>
      </c>
      <c r="AM594" s="12" t="str">
        <f>IFERROR(VLOOKUP(A594,'Previous CF'!A:AO,39,FALSE),"")</f>
        <v/>
      </c>
      <c r="AN594" s="12"/>
      <c r="AO594" s="12" t="str">
        <f>IFERROR(VLOOKUP(A594,'Previous CF'!A:AQ,41,FALSE),"")</f>
        <v/>
      </c>
      <c r="AP594" s="12" t="str">
        <f>IFERROR(VLOOKUP(A594,'Previous CF'!A:AR,42,FALSE),"")</f>
        <v/>
      </c>
    </row>
    <row r="595" spans="1:42" x14ac:dyDescent="0.35">
      <c r="A595" s="23">
        <f>HT!A595</f>
        <v>0</v>
      </c>
      <c r="B595" s="23">
        <f>HT!B595</f>
        <v>0</v>
      </c>
      <c r="C595" s="23">
        <f>HT!C595</f>
        <v>0</v>
      </c>
      <c r="D595" s="23">
        <f>HT!D595</f>
        <v>0</v>
      </c>
      <c r="E595" s="3" t="str">
        <f>IFERROR(VLOOKUP(A595,grades!A:P,5,FALSE),"")</f>
        <v/>
      </c>
      <c r="F595" s="3" t="str">
        <f>IFERROR(VLOOKUP(A595,grades!A:Q,6,FALSE),"")</f>
        <v/>
      </c>
      <c r="G595" s="3" t="str">
        <f>IFERROR(VLOOKUP(A595,HT!A:K,8,FALSE),"")</f>
        <v/>
      </c>
      <c r="H595" s="3" t="str">
        <f>IFERROR(VLOOKUP(A595,HT!A:L,12,FALSE),"")</f>
        <v/>
      </c>
      <c r="I595" s="3" t="str">
        <f>IFERROR(VLOOKUP(A595,IEP!A:F,6,FALSE),"")</f>
        <v/>
      </c>
      <c r="J595" s="3" t="str">
        <f>IFERROR(VLOOKUP(A595,FRL!A:G,5,FALSE),"")</f>
        <v/>
      </c>
      <c r="K595" s="4" t="str">
        <f>IFERROR(VLOOKUP(A595,Att!A:E,5,FALSE),"")</f>
        <v/>
      </c>
      <c r="L595" s="32" t="str">
        <f>IFERROR(VLOOKUP(A595,Disc!A:C,2,FALSE),"0")</f>
        <v>0</v>
      </c>
      <c r="M595" s="3" t="str">
        <f>IFERROR(VLOOKUP(A595,CA!A:P,8,FALSE),"")</f>
        <v/>
      </c>
      <c r="N595" s="3" t="str">
        <f>IFERROR(VLOOKUP(A595,MA!A:Q,8,FALSE),"")</f>
        <v/>
      </c>
      <c r="O595" s="3" t="str">
        <f>IFERROR(VLOOKUP(A595,SC!A:Q,8,FALSE),"")</f>
        <v/>
      </c>
      <c r="P595" s="3" t="str">
        <f>IFERROR(VLOOKUP(A595,SS!A:P,8,FALSE),"")</f>
        <v/>
      </c>
      <c r="Q595" s="3">
        <f t="shared" si="54"/>
        <v>0</v>
      </c>
      <c r="R595" s="3">
        <f t="shared" si="55"/>
        <v>0</v>
      </c>
      <c r="S595" s="5"/>
      <c r="T595" s="3">
        <f>IFERROR(COUNTIFS(grades!A:A,A595,grades!H:H,"A"),"0")</f>
        <v>0</v>
      </c>
      <c r="U595" s="3">
        <f>IFERROR(COUNTIFS(grades!A:A,A595,grades!H:H,"B"),"0")</f>
        <v>0</v>
      </c>
      <c r="V595" s="3">
        <f>IFERROR(COUNTIFS(grades!A:A,A595,grades!H:H,"C"),"0")</f>
        <v>0</v>
      </c>
      <c r="W595" s="3">
        <f>IFERROR(COUNTIFS(grades!A:A,A595,grades!H:H,"D"),"0")</f>
        <v>0</v>
      </c>
      <c r="X595" s="3">
        <f>IFERROR(COUNTIFS(grades!A:A,A595,grades!H:H,"F"),"0")</f>
        <v>0</v>
      </c>
      <c r="Y595" s="5"/>
      <c r="Z595" s="3" t="str">
        <f>IFERROR(VLOOKUP(A595,'Previous CF'!A:AH,27,FALSE),"")</f>
        <v/>
      </c>
      <c r="AA595" s="6" t="e">
        <f t="shared" si="56"/>
        <v>#VALUE!</v>
      </c>
      <c r="AB595" s="6" t="e">
        <f t="shared" si="57"/>
        <v>#VALUE!</v>
      </c>
      <c r="AC595" s="6" t="e">
        <f t="shared" si="58"/>
        <v>#VALUE!</v>
      </c>
      <c r="AD595" s="3" t="e">
        <f t="shared" si="59"/>
        <v>#VALUE!</v>
      </c>
      <c r="AE595" s="20" t="str">
        <f>IFERROR(VLOOKUP(A595,'Previous CF'!A:AE,31,FALSE),"")</f>
        <v/>
      </c>
      <c r="AF595" s="20" t="str">
        <f>IFERROR(VLOOKUP(A595,'Previous CF'!A:AF,32,FALSE),"")</f>
        <v/>
      </c>
      <c r="AG595" s="12" t="str">
        <f>IFERROR(VLOOKUP(A595,'Previous CF'!A:AI,33,FALSE),"")</f>
        <v/>
      </c>
      <c r="AH595" s="12" t="str">
        <f>IFERROR(VLOOKUP(A595,'Previous CF'!A:AJ,34,FALSE),"")</f>
        <v/>
      </c>
      <c r="AI595" s="12" t="str">
        <f>IFERROR(VLOOKUP(A595,'Previous CF'!A:AK,35,FALSE),"")</f>
        <v/>
      </c>
      <c r="AJ595" s="12" t="str">
        <f>IFERROR(VLOOKUP(A595,'Previous CF'!A:AL,36,FALSE),"")</f>
        <v/>
      </c>
      <c r="AK595" s="12" t="str">
        <f>IFERROR(VLOOKUP(A595,'Previous CF'!A:AM,37,FALSE),"")</f>
        <v/>
      </c>
      <c r="AL595" s="12" t="str">
        <f>IFERROR(VLOOKUP(A595,'Previous CF'!A:AN,38,FALSE),"")</f>
        <v/>
      </c>
      <c r="AM595" s="12" t="str">
        <f>IFERROR(VLOOKUP(A595,'Previous CF'!A:AO,39,FALSE),"")</f>
        <v/>
      </c>
      <c r="AN595" s="12"/>
      <c r="AO595" s="12" t="str">
        <f>IFERROR(VLOOKUP(A595,'Previous CF'!A:AQ,41,FALSE),"")</f>
        <v/>
      </c>
      <c r="AP595" s="12" t="str">
        <f>IFERROR(VLOOKUP(A595,'Previous CF'!A:AR,42,FALSE),"")</f>
        <v/>
      </c>
    </row>
    <row r="596" spans="1:42" x14ac:dyDescent="0.35">
      <c r="A596" s="23">
        <f>HT!A596</f>
        <v>0</v>
      </c>
      <c r="B596" s="23">
        <f>HT!B596</f>
        <v>0</v>
      </c>
      <c r="C596" s="23">
        <f>HT!C596</f>
        <v>0</v>
      </c>
      <c r="D596" s="23">
        <f>HT!D596</f>
        <v>0</v>
      </c>
      <c r="E596" s="3" t="str">
        <f>IFERROR(VLOOKUP(A596,grades!A:P,5,FALSE),"")</f>
        <v/>
      </c>
      <c r="F596" s="3" t="str">
        <f>IFERROR(VLOOKUP(A596,grades!A:Q,6,FALSE),"")</f>
        <v/>
      </c>
      <c r="G596" s="3" t="str">
        <f>IFERROR(VLOOKUP(A596,HT!A:K,8,FALSE),"")</f>
        <v/>
      </c>
      <c r="H596" s="3" t="str">
        <f>IFERROR(VLOOKUP(A596,HT!A:L,12,FALSE),"")</f>
        <v/>
      </c>
      <c r="I596" s="3" t="str">
        <f>IFERROR(VLOOKUP(A596,IEP!A:F,6,FALSE),"")</f>
        <v/>
      </c>
      <c r="J596" s="3" t="str">
        <f>IFERROR(VLOOKUP(A596,FRL!A:G,5,FALSE),"")</f>
        <v/>
      </c>
      <c r="K596" s="4" t="str">
        <f>IFERROR(VLOOKUP(A596,Att!A:E,5,FALSE),"")</f>
        <v/>
      </c>
      <c r="L596" s="32" t="str">
        <f>IFERROR(VLOOKUP(A596,Disc!A:C,2,FALSE),"0")</f>
        <v>0</v>
      </c>
      <c r="M596" s="3" t="str">
        <f>IFERROR(VLOOKUP(A596,CA!A:P,8,FALSE),"")</f>
        <v/>
      </c>
      <c r="N596" s="3" t="str">
        <f>IFERROR(VLOOKUP(A596,MA!A:Q,8,FALSE),"")</f>
        <v/>
      </c>
      <c r="O596" s="3" t="str">
        <f>IFERROR(VLOOKUP(A596,SC!A:Q,8,FALSE),"")</f>
        <v/>
      </c>
      <c r="P596" s="3" t="str">
        <f>IFERROR(VLOOKUP(A596,SS!A:P,8,FALSE),"")</f>
        <v/>
      </c>
      <c r="Q596" s="3">
        <f t="shared" si="54"/>
        <v>0</v>
      </c>
      <c r="R596" s="3">
        <f t="shared" si="55"/>
        <v>0</v>
      </c>
      <c r="S596" s="5"/>
      <c r="T596" s="3">
        <f>IFERROR(COUNTIFS(grades!A:A,A596,grades!H:H,"A"),"0")</f>
        <v>0</v>
      </c>
      <c r="U596" s="3">
        <f>IFERROR(COUNTIFS(grades!A:A,A596,grades!H:H,"B"),"0")</f>
        <v>0</v>
      </c>
      <c r="V596" s="3">
        <f>IFERROR(COUNTIFS(grades!A:A,A596,grades!H:H,"C"),"0")</f>
        <v>0</v>
      </c>
      <c r="W596" s="3">
        <f>IFERROR(COUNTIFS(grades!A:A,A596,grades!H:H,"D"),"0")</f>
        <v>0</v>
      </c>
      <c r="X596" s="3">
        <f>IFERROR(COUNTIFS(grades!A:A,A596,grades!H:H,"F"),"0")</f>
        <v>0</v>
      </c>
      <c r="Y596" s="5"/>
      <c r="Z596" s="3" t="str">
        <f>IFERROR(VLOOKUP(A596,'Previous CF'!A:AH,27,FALSE),"")</f>
        <v/>
      </c>
      <c r="AA596" s="6" t="e">
        <f t="shared" si="56"/>
        <v>#VALUE!</v>
      </c>
      <c r="AB596" s="6" t="e">
        <f t="shared" si="57"/>
        <v>#VALUE!</v>
      </c>
      <c r="AC596" s="6" t="e">
        <f t="shared" si="58"/>
        <v>#VALUE!</v>
      </c>
      <c r="AD596" s="3" t="e">
        <f t="shared" si="59"/>
        <v>#VALUE!</v>
      </c>
      <c r="AE596" s="20" t="str">
        <f>IFERROR(VLOOKUP(A596,'Previous CF'!A:AE,31,FALSE),"")</f>
        <v/>
      </c>
      <c r="AF596" s="20" t="str">
        <f>IFERROR(VLOOKUP(A596,'Previous CF'!A:AF,32,FALSE),"")</f>
        <v/>
      </c>
      <c r="AG596" s="12" t="str">
        <f>IFERROR(VLOOKUP(A596,'Previous CF'!A:AI,33,FALSE),"")</f>
        <v/>
      </c>
      <c r="AH596" s="12" t="str">
        <f>IFERROR(VLOOKUP(A596,'Previous CF'!A:AJ,34,FALSE),"")</f>
        <v/>
      </c>
      <c r="AI596" s="12" t="str">
        <f>IFERROR(VLOOKUP(A596,'Previous CF'!A:AK,35,FALSE),"")</f>
        <v/>
      </c>
      <c r="AJ596" s="12" t="str">
        <f>IFERROR(VLOOKUP(A596,'Previous CF'!A:AL,36,FALSE),"")</f>
        <v/>
      </c>
      <c r="AK596" s="12" t="str">
        <f>IFERROR(VLOOKUP(A596,'Previous CF'!A:AM,37,FALSE),"")</f>
        <v/>
      </c>
      <c r="AL596" s="12" t="str">
        <f>IFERROR(VLOOKUP(A596,'Previous CF'!A:AN,38,FALSE),"")</f>
        <v/>
      </c>
      <c r="AM596" s="12" t="str">
        <f>IFERROR(VLOOKUP(A596,'Previous CF'!A:AO,39,FALSE),"")</f>
        <v/>
      </c>
      <c r="AN596" s="12"/>
      <c r="AO596" s="12" t="str">
        <f>IFERROR(VLOOKUP(A596,'Previous CF'!A:AQ,41,FALSE),"")</f>
        <v/>
      </c>
      <c r="AP596" s="12" t="str">
        <f>IFERROR(VLOOKUP(A596,'Previous CF'!A:AR,42,FALSE),"")</f>
        <v/>
      </c>
    </row>
    <row r="597" spans="1:42" x14ac:dyDescent="0.35">
      <c r="A597" s="23">
        <f>HT!A597</f>
        <v>0</v>
      </c>
      <c r="B597" s="23">
        <f>HT!B597</f>
        <v>0</v>
      </c>
      <c r="C597" s="23">
        <f>HT!C597</f>
        <v>0</v>
      </c>
      <c r="D597" s="23">
        <f>HT!D597</f>
        <v>0</v>
      </c>
      <c r="E597" s="3" t="str">
        <f>IFERROR(VLOOKUP(A597,grades!A:P,5,FALSE),"")</f>
        <v/>
      </c>
      <c r="F597" s="3" t="str">
        <f>IFERROR(VLOOKUP(A597,grades!A:Q,6,FALSE),"")</f>
        <v/>
      </c>
      <c r="G597" s="3" t="str">
        <f>IFERROR(VLOOKUP(A597,HT!A:K,8,FALSE),"")</f>
        <v/>
      </c>
      <c r="H597" s="3" t="str">
        <f>IFERROR(VLOOKUP(A597,HT!A:L,12,FALSE),"")</f>
        <v/>
      </c>
      <c r="I597" s="3" t="str">
        <f>IFERROR(VLOOKUP(A597,IEP!A:F,6,FALSE),"")</f>
        <v/>
      </c>
      <c r="J597" s="3" t="str">
        <f>IFERROR(VLOOKUP(A597,FRL!A:G,5,FALSE),"")</f>
        <v/>
      </c>
      <c r="K597" s="4" t="str">
        <f>IFERROR(VLOOKUP(A597,Att!A:E,5,FALSE),"")</f>
        <v/>
      </c>
      <c r="L597" s="32" t="str">
        <f>IFERROR(VLOOKUP(A597,Disc!A:C,2,FALSE),"0")</f>
        <v>0</v>
      </c>
      <c r="M597" s="3" t="str">
        <f>IFERROR(VLOOKUP(A597,CA!A:P,8,FALSE),"")</f>
        <v/>
      </c>
      <c r="N597" s="3" t="str">
        <f>IFERROR(VLOOKUP(A597,MA!A:Q,8,FALSE),"")</f>
        <v/>
      </c>
      <c r="O597" s="3" t="str">
        <f>IFERROR(VLOOKUP(A597,SC!A:Q,8,FALSE),"")</f>
        <v/>
      </c>
      <c r="P597" s="3" t="str">
        <f>IFERROR(VLOOKUP(A597,SS!A:P,8,FALSE),"")</f>
        <v/>
      </c>
      <c r="Q597" s="3">
        <f t="shared" si="54"/>
        <v>0</v>
      </c>
      <c r="R597" s="3">
        <f t="shared" si="55"/>
        <v>0</v>
      </c>
      <c r="S597" s="5"/>
      <c r="T597" s="3">
        <f>IFERROR(COUNTIFS(grades!A:A,A597,grades!H:H,"A"),"0")</f>
        <v>0</v>
      </c>
      <c r="U597" s="3">
        <f>IFERROR(COUNTIFS(grades!A:A,A597,grades!H:H,"B"),"0")</f>
        <v>0</v>
      </c>
      <c r="V597" s="3">
        <f>IFERROR(COUNTIFS(grades!A:A,A597,grades!H:H,"C"),"0")</f>
        <v>0</v>
      </c>
      <c r="W597" s="3">
        <f>IFERROR(COUNTIFS(grades!A:A,A597,grades!H:H,"D"),"0")</f>
        <v>0</v>
      </c>
      <c r="X597" s="3">
        <f>IFERROR(COUNTIFS(grades!A:A,A597,grades!H:H,"F"),"0")</f>
        <v>0</v>
      </c>
      <c r="Y597" s="5"/>
      <c r="Z597" s="3" t="str">
        <f>IFERROR(VLOOKUP(A597,'Previous CF'!A:AH,27,FALSE),"")</f>
        <v/>
      </c>
      <c r="AA597" s="6" t="e">
        <f t="shared" si="56"/>
        <v>#VALUE!</v>
      </c>
      <c r="AB597" s="6" t="e">
        <f t="shared" si="57"/>
        <v>#VALUE!</v>
      </c>
      <c r="AC597" s="6" t="e">
        <f t="shared" si="58"/>
        <v>#VALUE!</v>
      </c>
      <c r="AD597" s="3" t="e">
        <f t="shared" si="59"/>
        <v>#VALUE!</v>
      </c>
      <c r="AE597" s="20" t="str">
        <f>IFERROR(VLOOKUP(A597,'Previous CF'!A:AE,31,FALSE),"")</f>
        <v/>
      </c>
      <c r="AF597" s="20" t="str">
        <f>IFERROR(VLOOKUP(A597,'Previous CF'!A:AF,32,FALSE),"")</f>
        <v/>
      </c>
      <c r="AG597" s="12" t="str">
        <f>IFERROR(VLOOKUP(A597,'Previous CF'!A:AI,33,FALSE),"")</f>
        <v/>
      </c>
      <c r="AH597" s="12" t="str">
        <f>IFERROR(VLOOKUP(A597,'Previous CF'!A:AJ,34,FALSE),"")</f>
        <v/>
      </c>
      <c r="AI597" s="12" t="str">
        <f>IFERROR(VLOOKUP(A597,'Previous CF'!A:AK,35,FALSE),"")</f>
        <v/>
      </c>
      <c r="AJ597" s="12" t="str">
        <f>IFERROR(VLOOKUP(A597,'Previous CF'!A:AL,36,FALSE),"")</f>
        <v/>
      </c>
      <c r="AK597" s="12" t="str">
        <f>IFERROR(VLOOKUP(A597,'Previous CF'!A:AM,37,FALSE),"")</f>
        <v/>
      </c>
      <c r="AL597" s="12" t="str">
        <f>IFERROR(VLOOKUP(A597,'Previous CF'!A:AN,38,FALSE),"")</f>
        <v/>
      </c>
      <c r="AM597" s="12" t="str">
        <f>IFERROR(VLOOKUP(A597,'Previous CF'!A:AO,39,FALSE),"")</f>
        <v/>
      </c>
      <c r="AN597" s="12"/>
      <c r="AO597" s="12" t="str">
        <f>IFERROR(VLOOKUP(A597,'Previous CF'!A:AQ,41,FALSE),"")</f>
        <v/>
      </c>
      <c r="AP597" s="12" t="str">
        <f>IFERROR(VLOOKUP(A597,'Previous CF'!A:AR,42,FALSE),"")</f>
        <v/>
      </c>
    </row>
    <row r="598" spans="1:42" x14ac:dyDescent="0.35">
      <c r="A598" s="23">
        <f>HT!A598</f>
        <v>0</v>
      </c>
      <c r="B598" s="23">
        <f>HT!B598</f>
        <v>0</v>
      </c>
      <c r="C598" s="23">
        <f>HT!C598</f>
        <v>0</v>
      </c>
      <c r="D598" s="23">
        <f>HT!D598</f>
        <v>0</v>
      </c>
      <c r="E598" s="3" t="str">
        <f>IFERROR(VLOOKUP(A598,grades!A:P,5,FALSE),"")</f>
        <v/>
      </c>
      <c r="F598" s="3" t="str">
        <f>IFERROR(VLOOKUP(A598,grades!A:Q,6,FALSE),"")</f>
        <v/>
      </c>
      <c r="G598" s="3" t="str">
        <f>IFERROR(VLOOKUP(A598,HT!A:K,8,FALSE),"")</f>
        <v/>
      </c>
      <c r="H598" s="3" t="str">
        <f>IFERROR(VLOOKUP(A598,HT!A:L,12,FALSE),"")</f>
        <v/>
      </c>
      <c r="I598" s="3" t="str">
        <f>IFERROR(VLOOKUP(A598,IEP!A:F,6,FALSE),"")</f>
        <v/>
      </c>
      <c r="J598" s="3" t="str">
        <f>IFERROR(VLOOKUP(A598,FRL!A:G,5,FALSE),"")</f>
        <v/>
      </c>
      <c r="K598" s="4" t="str">
        <f>IFERROR(VLOOKUP(A598,Att!A:E,5,FALSE),"")</f>
        <v/>
      </c>
      <c r="L598" s="32" t="str">
        <f>IFERROR(VLOOKUP(A598,Disc!A:C,2,FALSE),"0")</f>
        <v>0</v>
      </c>
      <c r="M598" s="3" t="str">
        <f>IFERROR(VLOOKUP(A598,CA!A:P,8,FALSE),"")</f>
        <v/>
      </c>
      <c r="N598" s="3" t="str">
        <f>IFERROR(VLOOKUP(A598,MA!A:Q,8,FALSE),"")</f>
        <v/>
      </c>
      <c r="O598" s="3" t="str">
        <f>IFERROR(VLOOKUP(A598,SC!A:Q,8,FALSE),"")</f>
        <v/>
      </c>
      <c r="P598" s="3" t="str">
        <f>IFERROR(VLOOKUP(A598,SS!A:P,8,FALSE),"")</f>
        <v/>
      </c>
      <c r="Q598" s="3">
        <f t="shared" si="54"/>
        <v>0</v>
      </c>
      <c r="R598" s="3">
        <f t="shared" si="55"/>
        <v>0</v>
      </c>
      <c r="S598" s="5"/>
      <c r="T598" s="3">
        <f>IFERROR(COUNTIFS(grades!A:A,A598,grades!H:H,"A"),"0")</f>
        <v>0</v>
      </c>
      <c r="U598" s="3">
        <f>IFERROR(COUNTIFS(grades!A:A,A598,grades!H:H,"B"),"0")</f>
        <v>0</v>
      </c>
      <c r="V598" s="3">
        <f>IFERROR(COUNTIFS(grades!A:A,A598,grades!H:H,"C"),"0")</f>
        <v>0</v>
      </c>
      <c r="W598" s="3">
        <f>IFERROR(COUNTIFS(grades!A:A,A598,grades!H:H,"D"),"0")</f>
        <v>0</v>
      </c>
      <c r="X598" s="3">
        <f>IFERROR(COUNTIFS(grades!A:A,A598,grades!H:H,"F"),"0")</f>
        <v>0</v>
      </c>
      <c r="Y598" s="5"/>
      <c r="Z598" s="3" t="str">
        <f>IFERROR(VLOOKUP(A598,'Previous CF'!A:AH,27,FALSE),"")</f>
        <v/>
      </c>
      <c r="AA598" s="6" t="e">
        <f t="shared" si="56"/>
        <v>#VALUE!</v>
      </c>
      <c r="AB598" s="6" t="e">
        <f t="shared" si="57"/>
        <v>#VALUE!</v>
      </c>
      <c r="AC598" s="6" t="e">
        <f t="shared" si="58"/>
        <v>#VALUE!</v>
      </c>
      <c r="AD598" s="3" t="e">
        <f t="shared" si="59"/>
        <v>#VALUE!</v>
      </c>
      <c r="AE598" s="20" t="str">
        <f>IFERROR(VLOOKUP(A598,'Previous CF'!A:AE,31,FALSE),"")</f>
        <v/>
      </c>
      <c r="AF598" s="20" t="str">
        <f>IFERROR(VLOOKUP(A598,'Previous CF'!A:AF,32,FALSE),"")</f>
        <v/>
      </c>
      <c r="AG598" s="12" t="str">
        <f>IFERROR(VLOOKUP(A598,'Previous CF'!A:AI,33,FALSE),"")</f>
        <v/>
      </c>
      <c r="AH598" s="12" t="str">
        <f>IFERROR(VLOOKUP(A598,'Previous CF'!A:AJ,34,FALSE),"")</f>
        <v/>
      </c>
      <c r="AI598" s="12" t="str">
        <f>IFERROR(VLOOKUP(A598,'Previous CF'!A:AK,35,FALSE),"")</f>
        <v/>
      </c>
      <c r="AJ598" s="12" t="str">
        <f>IFERROR(VLOOKUP(A598,'Previous CF'!A:AL,36,FALSE),"")</f>
        <v/>
      </c>
      <c r="AK598" s="12" t="str">
        <f>IFERROR(VLOOKUP(A598,'Previous CF'!A:AM,37,FALSE),"")</f>
        <v/>
      </c>
      <c r="AL598" s="12" t="str">
        <f>IFERROR(VLOOKUP(A598,'Previous CF'!A:AN,38,FALSE),"")</f>
        <v/>
      </c>
      <c r="AM598" s="12" t="str">
        <f>IFERROR(VLOOKUP(A598,'Previous CF'!A:AO,39,FALSE),"")</f>
        <v/>
      </c>
      <c r="AN598" s="12"/>
      <c r="AO598" s="12" t="str">
        <f>IFERROR(VLOOKUP(A598,'Previous CF'!A:AQ,41,FALSE),"")</f>
        <v/>
      </c>
      <c r="AP598" s="12" t="str">
        <f>IFERROR(VLOOKUP(A598,'Previous CF'!A:AR,42,FALSE),"")</f>
        <v/>
      </c>
    </row>
    <row r="599" spans="1:42" x14ac:dyDescent="0.35">
      <c r="A599" s="23">
        <f>HT!A599</f>
        <v>0</v>
      </c>
      <c r="B599" s="23">
        <f>HT!B599</f>
        <v>0</v>
      </c>
      <c r="C599" s="23">
        <f>HT!C599</f>
        <v>0</v>
      </c>
      <c r="D599" s="23">
        <f>HT!D599</f>
        <v>0</v>
      </c>
      <c r="E599" s="3" t="str">
        <f>IFERROR(VLOOKUP(A599,grades!A:P,5,FALSE),"")</f>
        <v/>
      </c>
      <c r="F599" s="3" t="str">
        <f>IFERROR(VLOOKUP(A599,grades!A:Q,6,FALSE),"")</f>
        <v/>
      </c>
      <c r="G599" s="3" t="str">
        <f>IFERROR(VLOOKUP(A599,HT!A:K,8,FALSE),"")</f>
        <v/>
      </c>
      <c r="H599" s="3" t="str">
        <f>IFERROR(VLOOKUP(A599,HT!A:L,12,FALSE),"")</f>
        <v/>
      </c>
      <c r="I599" s="3" t="str">
        <f>IFERROR(VLOOKUP(A599,IEP!A:F,6,FALSE),"")</f>
        <v/>
      </c>
      <c r="J599" s="3" t="str">
        <f>IFERROR(VLOOKUP(A599,FRL!A:G,5,FALSE),"")</f>
        <v/>
      </c>
      <c r="K599" s="4" t="str">
        <f>IFERROR(VLOOKUP(A599,Att!A:E,5,FALSE),"")</f>
        <v/>
      </c>
      <c r="L599" s="32" t="str">
        <f>IFERROR(VLOOKUP(A599,Disc!A:C,2,FALSE),"0")</f>
        <v>0</v>
      </c>
      <c r="M599" s="3" t="str">
        <f>IFERROR(VLOOKUP(A599,CA!A:P,8,FALSE),"")</f>
        <v/>
      </c>
      <c r="N599" s="3" t="str">
        <f>IFERROR(VLOOKUP(A599,MA!A:Q,8,FALSE),"")</f>
        <v/>
      </c>
      <c r="O599" s="3" t="str">
        <f>IFERROR(VLOOKUP(A599,SC!A:Q,8,FALSE),"")</f>
        <v/>
      </c>
      <c r="P599" s="3" t="str">
        <f>IFERROR(VLOOKUP(A599,SS!A:P,8,FALSE),"")</f>
        <v/>
      </c>
      <c r="Q599" s="3">
        <f t="shared" si="54"/>
        <v>0</v>
      </c>
      <c r="R599" s="3">
        <f t="shared" si="55"/>
        <v>0</v>
      </c>
      <c r="S599" s="5"/>
      <c r="T599" s="3">
        <f>IFERROR(COUNTIFS(grades!A:A,A599,grades!H:H,"A"),"0")</f>
        <v>0</v>
      </c>
      <c r="U599" s="3">
        <f>IFERROR(COUNTIFS(grades!A:A,A599,grades!H:H,"B"),"0")</f>
        <v>0</v>
      </c>
      <c r="V599" s="3">
        <f>IFERROR(COUNTIFS(grades!A:A,A599,grades!H:H,"C"),"0")</f>
        <v>0</v>
      </c>
      <c r="W599" s="3">
        <f>IFERROR(COUNTIFS(grades!A:A,A599,grades!H:H,"D"),"0")</f>
        <v>0</v>
      </c>
      <c r="X599" s="3">
        <f>IFERROR(COUNTIFS(grades!A:A,A599,grades!H:H,"F"),"0")</f>
        <v>0</v>
      </c>
      <c r="Y599" s="5"/>
      <c r="Z599" s="3" t="str">
        <f>IFERROR(VLOOKUP(A599,'Previous CF'!A:AH,27,FALSE),"")</f>
        <v/>
      </c>
      <c r="AA599" s="6" t="e">
        <f t="shared" si="56"/>
        <v>#VALUE!</v>
      </c>
      <c r="AB599" s="6" t="e">
        <f t="shared" si="57"/>
        <v>#VALUE!</v>
      </c>
      <c r="AC599" s="6" t="e">
        <f t="shared" si="58"/>
        <v>#VALUE!</v>
      </c>
      <c r="AD599" s="3" t="e">
        <f t="shared" si="59"/>
        <v>#VALUE!</v>
      </c>
      <c r="AE599" s="20" t="str">
        <f>IFERROR(VLOOKUP(A599,'Previous CF'!A:AE,31,FALSE),"")</f>
        <v/>
      </c>
      <c r="AF599" s="20" t="str">
        <f>IFERROR(VLOOKUP(A599,'Previous CF'!A:AF,32,FALSE),"")</f>
        <v/>
      </c>
      <c r="AG599" s="12" t="str">
        <f>IFERROR(VLOOKUP(A599,'Previous CF'!A:AI,33,FALSE),"")</f>
        <v/>
      </c>
      <c r="AH599" s="12" t="str">
        <f>IFERROR(VLOOKUP(A599,'Previous CF'!A:AJ,34,FALSE),"")</f>
        <v/>
      </c>
      <c r="AI599" s="12" t="str">
        <f>IFERROR(VLOOKUP(A599,'Previous CF'!A:AK,35,FALSE),"")</f>
        <v/>
      </c>
      <c r="AJ599" s="12" t="str">
        <f>IFERROR(VLOOKUP(A599,'Previous CF'!A:AL,36,FALSE),"")</f>
        <v/>
      </c>
      <c r="AK599" s="12" t="str">
        <f>IFERROR(VLOOKUP(A599,'Previous CF'!A:AM,37,FALSE),"")</f>
        <v/>
      </c>
      <c r="AL599" s="12" t="str">
        <f>IFERROR(VLOOKUP(A599,'Previous CF'!A:AN,38,FALSE),"")</f>
        <v/>
      </c>
      <c r="AM599" s="12" t="str">
        <f>IFERROR(VLOOKUP(A599,'Previous CF'!A:AO,39,FALSE),"")</f>
        <v/>
      </c>
      <c r="AN599" s="12"/>
      <c r="AO599" s="12" t="str">
        <f>IFERROR(VLOOKUP(A599,'Previous CF'!A:AQ,41,FALSE),"")</f>
        <v/>
      </c>
      <c r="AP599" s="12" t="str">
        <f>IFERROR(VLOOKUP(A599,'Previous CF'!A:AR,42,FALSE),"")</f>
        <v/>
      </c>
    </row>
    <row r="600" spans="1:42" x14ac:dyDescent="0.35">
      <c r="A600" s="23">
        <f>HT!A600</f>
        <v>0</v>
      </c>
      <c r="B600" s="23">
        <f>HT!B600</f>
        <v>0</v>
      </c>
      <c r="C600" s="23">
        <f>HT!C600</f>
        <v>0</v>
      </c>
      <c r="D600" s="23">
        <f>HT!D600</f>
        <v>0</v>
      </c>
      <c r="E600" s="3" t="str">
        <f>IFERROR(VLOOKUP(A600,grades!A:P,5,FALSE),"")</f>
        <v/>
      </c>
      <c r="F600" s="3" t="str">
        <f>IFERROR(VLOOKUP(A600,grades!A:Q,6,FALSE),"")</f>
        <v/>
      </c>
      <c r="G600" s="3" t="str">
        <f>IFERROR(VLOOKUP(A600,HT!A:K,8,FALSE),"")</f>
        <v/>
      </c>
      <c r="H600" s="3" t="str">
        <f>IFERROR(VLOOKUP(A600,HT!A:L,12,FALSE),"")</f>
        <v/>
      </c>
      <c r="I600" s="3" t="str">
        <f>IFERROR(VLOOKUP(A600,IEP!A:F,6,FALSE),"")</f>
        <v/>
      </c>
      <c r="J600" s="3" t="str">
        <f>IFERROR(VLOOKUP(A600,FRL!A:G,5,FALSE),"")</f>
        <v/>
      </c>
      <c r="K600" s="4" t="str">
        <f>IFERROR(VLOOKUP(A600,Att!A:E,5,FALSE),"")</f>
        <v/>
      </c>
      <c r="L600" s="32" t="str">
        <f>IFERROR(VLOOKUP(A600,Disc!A:C,2,FALSE),"0")</f>
        <v>0</v>
      </c>
      <c r="M600" s="3" t="str">
        <f>IFERROR(VLOOKUP(A600,CA!A:P,8,FALSE),"")</f>
        <v/>
      </c>
      <c r="N600" s="3" t="str">
        <f>IFERROR(VLOOKUP(A600,MA!A:Q,8,FALSE),"")</f>
        <v/>
      </c>
      <c r="O600" s="3" t="str">
        <f>IFERROR(VLOOKUP(A600,SC!A:Q,8,FALSE),"")</f>
        <v/>
      </c>
      <c r="P600" s="3" t="str">
        <f>IFERROR(VLOOKUP(A600,SS!A:P,8,FALSE),"")</f>
        <v/>
      </c>
      <c r="Q600" s="3">
        <f t="shared" si="54"/>
        <v>0</v>
      </c>
      <c r="R600" s="3">
        <f t="shared" si="55"/>
        <v>0</v>
      </c>
      <c r="S600" s="5"/>
      <c r="T600" s="3">
        <f>IFERROR(COUNTIFS(grades!A:A,A600,grades!H:H,"A"),"0")</f>
        <v>0</v>
      </c>
      <c r="U600" s="3">
        <f>IFERROR(COUNTIFS(grades!A:A,A600,grades!H:H,"B"),"0")</f>
        <v>0</v>
      </c>
      <c r="V600" s="3">
        <f>IFERROR(COUNTIFS(grades!A:A,A600,grades!H:H,"C"),"0")</f>
        <v>0</v>
      </c>
      <c r="W600" s="3">
        <f>IFERROR(COUNTIFS(grades!A:A,A600,grades!H:H,"D"),"0")</f>
        <v>0</v>
      </c>
      <c r="X600" s="3">
        <f>IFERROR(COUNTIFS(grades!A:A,A600,grades!H:H,"F"),"0")</f>
        <v>0</v>
      </c>
      <c r="Y600" s="5"/>
      <c r="Z600" s="3" t="str">
        <f>IFERROR(VLOOKUP(A600,'Previous CF'!A:AH,27,FALSE),"")</f>
        <v/>
      </c>
      <c r="AA600" s="6" t="e">
        <f t="shared" si="56"/>
        <v>#VALUE!</v>
      </c>
      <c r="AB600" s="6" t="e">
        <f t="shared" si="57"/>
        <v>#VALUE!</v>
      </c>
      <c r="AC600" s="6" t="e">
        <f t="shared" si="58"/>
        <v>#VALUE!</v>
      </c>
      <c r="AD600" s="3" t="e">
        <f t="shared" si="59"/>
        <v>#VALUE!</v>
      </c>
      <c r="AE600" s="20" t="str">
        <f>IFERROR(VLOOKUP(A600,'Previous CF'!A:AE,31,FALSE),"")</f>
        <v/>
      </c>
      <c r="AF600" s="20" t="str">
        <f>IFERROR(VLOOKUP(A600,'Previous CF'!A:AF,32,FALSE),"")</f>
        <v/>
      </c>
      <c r="AG600" s="12" t="str">
        <f>IFERROR(VLOOKUP(A600,'Previous CF'!A:AI,33,FALSE),"")</f>
        <v/>
      </c>
      <c r="AH600" s="12" t="str">
        <f>IFERROR(VLOOKUP(A600,'Previous CF'!A:AJ,34,FALSE),"")</f>
        <v/>
      </c>
      <c r="AI600" s="12" t="str">
        <f>IFERROR(VLOOKUP(A600,'Previous CF'!A:AK,35,FALSE),"")</f>
        <v/>
      </c>
      <c r="AJ600" s="12" t="str">
        <f>IFERROR(VLOOKUP(A600,'Previous CF'!A:AL,36,FALSE),"")</f>
        <v/>
      </c>
      <c r="AK600" s="12" t="str">
        <f>IFERROR(VLOOKUP(A600,'Previous CF'!A:AM,37,FALSE),"")</f>
        <v/>
      </c>
      <c r="AL600" s="12" t="str">
        <f>IFERROR(VLOOKUP(A600,'Previous CF'!A:AN,38,FALSE),"")</f>
        <v/>
      </c>
      <c r="AM600" s="12" t="str">
        <f>IFERROR(VLOOKUP(A600,'Previous CF'!A:AO,39,FALSE),"")</f>
        <v/>
      </c>
      <c r="AN600" s="12"/>
      <c r="AO600" s="12" t="str">
        <f>IFERROR(VLOOKUP(A600,'Previous CF'!A:AQ,41,FALSE),"")</f>
        <v/>
      </c>
      <c r="AP600" s="12" t="str">
        <f>IFERROR(VLOOKUP(A600,'Previous CF'!A:AR,42,FALSE),"")</f>
        <v/>
      </c>
    </row>
    <row r="601" spans="1:42" x14ac:dyDescent="0.35">
      <c r="A601" s="23">
        <f>HT!A601</f>
        <v>0</v>
      </c>
      <c r="B601" s="23">
        <f>HT!B601</f>
        <v>0</v>
      </c>
      <c r="C601" s="23">
        <f>HT!C601</f>
        <v>0</v>
      </c>
      <c r="D601" s="23">
        <f>HT!D601</f>
        <v>0</v>
      </c>
      <c r="E601" s="3" t="str">
        <f>IFERROR(VLOOKUP(A601,grades!A:P,5,FALSE),"")</f>
        <v/>
      </c>
      <c r="F601" s="3" t="str">
        <f>IFERROR(VLOOKUP(A601,grades!A:Q,6,FALSE),"")</f>
        <v/>
      </c>
      <c r="G601" s="3" t="str">
        <f>IFERROR(VLOOKUP(A601,HT!A:K,8,FALSE),"")</f>
        <v/>
      </c>
      <c r="H601" s="3" t="str">
        <f>IFERROR(VLOOKUP(A601,HT!A:L,12,FALSE),"")</f>
        <v/>
      </c>
      <c r="I601" s="3" t="str">
        <f>IFERROR(VLOOKUP(A601,IEP!A:F,6,FALSE),"")</f>
        <v/>
      </c>
      <c r="J601" s="3" t="str">
        <f>IFERROR(VLOOKUP(A601,FRL!A:G,5,FALSE),"")</f>
        <v/>
      </c>
      <c r="K601" s="4" t="str">
        <f>IFERROR(VLOOKUP(A601,Att!A:E,5,FALSE),"")</f>
        <v/>
      </c>
      <c r="L601" s="32" t="str">
        <f>IFERROR(VLOOKUP(A601,Disc!A:C,2,FALSE),"0")</f>
        <v>0</v>
      </c>
      <c r="M601" s="3" t="str">
        <f>IFERROR(VLOOKUP(A601,CA!A:P,8,FALSE),"")</f>
        <v/>
      </c>
      <c r="N601" s="3" t="str">
        <f>IFERROR(VLOOKUP(A601,MA!A:Q,8,FALSE),"")</f>
        <v/>
      </c>
      <c r="O601" s="3" t="str">
        <f>IFERROR(VLOOKUP(A601,SC!A:Q,8,FALSE),"")</f>
        <v/>
      </c>
      <c r="P601" s="3" t="str">
        <f>IFERROR(VLOOKUP(A601,SS!A:P,8,FALSE),"")</f>
        <v/>
      </c>
      <c r="Q601" s="3">
        <f t="shared" si="54"/>
        <v>0</v>
      </c>
      <c r="R601" s="3">
        <f t="shared" si="55"/>
        <v>0</v>
      </c>
      <c r="S601" s="5"/>
      <c r="T601" s="3">
        <f>IFERROR(COUNTIFS(grades!A:A,A601,grades!H:H,"A"),"0")</f>
        <v>0</v>
      </c>
      <c r="U601" s="3">
        <f>IFERROR(COUNTIFS(grades!A:A,A601,grades!H:H,"B"),"0")</f>
        <v>0</v>
      </c>
      <c r="V601" s="3">
        <f>IFERROR(COUNTIFS(grades!A:A,A601,grades!H:H,"C"),"0")</f>
        <v>0</v>
      </c>
      <c r="W601" s="3">
        <f>IFERROR(COUNTIFS(grades!A:A,A601,grades!H:H,"D"),"0")</f>
        <v>0</v>
      </c>
      <c r="X601" s="3">
        <f>IFERROR(COUNTIFS(grades!A:A,A601,grades!H:H,"F"),"0")</f>
        <v>0</v>
      </c>
      <c r="Y601" s="5"/>
      <c r="Z601" s="3" t="str">
        <f>IFERROR(VLOOKUP(A601,'Previous CF'!A:AH,27,FALSE),"")</f>
        <v/>
      </c>
      <c r="AA601" s="6" t="e">
        <f t="shared" si="56"/>
        <v>#VALUE!</v>
      </c>
      <c r="AB601" s="6" t="e">
        <f t="shared" si="57"/>
        <v>#VALUE!</v>
      </c>
      <c r="AC601" s="6" t="e">
        <f t="shared" si="58"/>
        <v>#VALUE!</v>
      </c>
      <c r="AD601" s="3" t="e">
        <f t="shared" si="59"/>
        <v>#VALUE!</v>
      </c>
      <c r="AE601" s="20" t="str">
        <f>IFERROR(VLOOKUP(A601,'Previous CF'!A:AE,31,FALSE),"")</f>
        <v/>
      </c>
      <c r="AF601" s="20" t="str">
        <f>IFERROR(VLOOKUP(A601,'Previous CF'!A:AF,32,FALSE),"")</f>
        <v/>
      </c>
      <c r="AG601" s="12" t="str">
        <f>IFERROR(VLOOKUP(A601,'Previous CF'!A:AI,33,FALSE),"")</f>
        <v/>
      </c>
      <c r="AH601" s="12" t="str">
        <f>IFERROR(VLOOKUP(A601,'Previous CF'!A:AJ,34,FALSE),"")</f>
        <v/>
      </c>
      <c r="AI601" s="12" t="str">
        <f>IFERROR(VLOOKUP(A601,'Previous CF'!A:AK,35,FALSE),"")</f>
        <v/>
      </c>
      <c r="AJ601" s="12" t="str">
        <f>IFERROR(VLOOKUP(A601,'Previous CF'!A:AL,36,FALSE),"")</f>
        <v/>
      </c>
      <c r="AK601" s="12" t="str">
        <f>IFERROR(VLOOKUP(A601,'Previous CF'!A:AM,37,FALSE),"")</f>
        <v/>
      </c>
      <c r="AL601" s="12" t="str">
        <f>IFERROR(VLOOKUP(A601,'Previous CF'!A:AN,38,FALSE),"")</f>
        <v/>
      </c>
      <c r="AM601" s="12" t="str">
        <f>IFERROR(VLOOKUP(A601,'Previous CF'!A:AO,39,FALSE),"")</f>
        <v/>
      </c>
      <c r="AN601" s="12"/>
      <c r="AO601" s="12" t="str">
        <f>IFERROR(VLOOKUP(A601,'Previous CF'!A:AQ,41,FALSE),"")</f>
        <v/>
      </c>
      <c r="AP601" s="12" t="str">
        <f>IFERROR(VLOOKUP(A601,'Previous CF'!A:AR,42,FALSE),"")</f>
        <v/>
      </c>
    </row>
    <row r="602" spans="1:42" x14ac:dyDescent="0.35">
      <c r="A602" s="23">
        <f>HT!A602</f>
        <v>0</v>
      </c>
      <c r="B602" s="23">
        <f>HT!B602</f>
        <v>0</v>
      </c>
      <c r="C602" s="23">
        <f>HT!C602</f>
        <v>0</v>
      </c>
      <c r="D602" s="23">
        <f>HT!D602</f>
        <v>0</v>
      </c>
      <c r="E602" s="3" t="str">
        <f>IFERROR(VLOOKUP(A602,grades!A:P,5,FALSE),"")</f>
        <v/>
      </c>
      <c r="F602" s="3" t="str">
        <f>IFERROR(VLOOKUP(A602,grades!A:Q,6,FALSE),"")</f>
        <v/>
      </c>
      <c r="G602" s="3" t="str">
        <f>IFERROR(VLOOKUP(A602,HT!A:K,8,FALSE),"")</f>
        <v/>
      </c>
      <c r="H602" s="3" t="str">
        <f>IFERROR(VLOOKUP(A602,HT!A:L,12,FALSE),"")</f>
        <v/>
      </c>
      <c r="I602" s="3" t="str">
        <f>IFERROR(VLOOKUP(A602,IEP!A:F,6,FALSE),"")</f>
        <v/>
      </c>
      <c r="J602" s="3" t="str">
        <f>IFERROR(VLOOKUP(A602,FRL!A:G,5,FALSE),"")</f>
        <v/>
      </c>
      <c r="K602" s="4" t="str">
        <f>IFERROR(VLOOKUP(A602,Att!A:E,5,FALSE),"")</f>
        <v/>
      </c>
      <c r="L602" s="32" t="str">
        <f>IFERROR(VLOOKUP(A602,Disc!A:C,2,FALSE),"0")</f>
        <v>0</v>
      </c>
      <c r="M602" s="3" t="str">
        <f>IFERROR(VLOOKUP(A602,CA!A:P,8,FALSE),"")</f>
        <v/>
      </c>
      <c r="N602" s="3" t="str">
        <f>IFERROR(VLOOKUP(A602,MA!A:Q,8,FALSE),"")</f>
        <v/>
      </c>
      <c r="O602" s="3" t="str">
        <f>IFERROR(VLOOKUP(A602,SC!A:Q,8,FALSE),"")</f>
        <v/>
      </c>
      <c r="P602" s="3" t="str">
        <f>IFERROR(VLOOKUP(A602,SS!A:P,8,FALSE),"")</f>
        <v/>
      </c>
      <c r="Q602" s="3">
        <f t="shared" si="54"/>
        <v>0</v>
      </c>
      <c r="R602" s="3">
        <f t="shared" si="55"/>
        <v>0</v>
      </c>
      <c r="S602" s="5"/>
      <c r="T602" s="3">
        <f>IFERROR(COUNTIFS(grades!A:A,A602,grades!H:H,"A"),"0")</f>
        <v>0</v>
      </c>
      <c r="U602" s="3">
        <f>IFERROR(COUNTIFS(grades!A:A,A602,grades!H:H,"B"),"0")</f>
        <v>0</v>
      </c>
      <c r="V602" s="3">
        <f>IFERROR(COUNTIFS(grades!A:A,A602,grades!H:H,"C"),"0")</f>
        <v>0</v>
      </c>
      <c r="W602" s="3">
        <f>IFERROR(COUNTIFS(grades!A:A,A602,grades!H:H,"D"),"0")</f>
        <v>0</v>
      </c>
      <c r="X602" s="3">
        <f>IFERROR(COUNTIFS(grades!A:A,A602,grades!H:H,"F"),"0")</f>
        <v>0</v>
      </c>
      <c r="Y602" s="5"/>
      <c r="Z602" s="3" t="str">
        <f>IFERROR(VLOOKUP(A602,'Previous CF'!A:AH,27,FALSE),"")</f>
        <v/>
      </c>
      <c r="AA602" s="6" t="e">
        <f t="shared" si="56"/>
        <v>#VALUE!</v>
      </c>
      <c r="AB602" s="6" t="e">
        <f t="shared" si="57"/>
        <v>#VALUE!</v>
      </c>
      <c r="AC602" s="6" t="e">
        <f t="shared" si="58"/>
        <v>#VALUE!</v>
      </c>
      <c r="AD602" s="3" t="e">
        <f t="shared" si="59"/>
        <v>#VALUE!</v>
      </c>
      <c r="AE602" s="20" t="str">
        <f>IFERROR(VLOOKUP(A602,'Previous CF'!A:AE,31,FALSE),"")</f>
        <v/>
      </c>
      <c r="AF602" s="20" t="str">
        <f>IFERROR(VLOOKUP(A602,'Previous CF'!A:AF,32,FALSE),"")</f>
        <v/>
      </c>
      <c r="AG602" s="12" t="str">
        <f>IFERROR(VLOOKUP(A602,'Previous CF'!A:AI,33,FALSE),"")</f>
        <v/>
      </c>
      <c r="AH602" s="12" t="str">
        <f>IFERROR(VLOOKUP(A602,'Previous CF'!A:AJ,34,FALSE),"")</f>
        <v/>
      </c>
      <c r="AI602" s="12" t="str">
        <f>IFERROR(VLOOKUP(A602,'Previous CF'!A:AK,35,FALSE),"")</f>
        <v/>
      </c>
      <c r="AJ602" s="12" t="str">
        <f>IFERROR(VLOOKUP(A602,'Previous CF'!A:AL,36,FALSE),"")</f>
        <v/>
      </c>
      <c r="AK602" s="12" t="str">
        <f>IFERROR(VLOOKUP(A602,'Previous CF'!A:AM,37,FALSE),"")</f>
        <v/>
      </c>
      <c r="AL602" s="12" t="str">
        <f>IFERROR(VLOOKUP(A602,'Previous CF'!A:AN,38,FALSE),"")</f>
        <v/>
      </c>
      <c r="AM602" s="12" t="str">
        <f>IFERROR(VLOOKUP(A602,'Previous CF'!A:AO,39,FALSE),"")</f>
        <v/>
      </c>
      <c r="AN602" s="12"/>
      <c r="AO602" s="12" t="str">
        <f>IFERROR(VLOOKUP(A602,'Previous CF'!A:AQ,41,FALSE),"")</f>
        <v/>
      </c>
      <c r="AP602" s="12" t="str">
        <f>IFERROR(VLOOKUP(A602,'Previous CF'!A:AR,42,FALSE),"")</f>
        <v/>
      </c>
    </row>
    <row r="603" spans="1:42" x14ac:dyDescent="0.35">
      <c r="A603" s="23">
        <f>HT!A603</f>
        <v>0</v>
      </c>
      <c r="B603" s="23">
        <f>HT!B603</f>
        <v>0</v>
      </c>
      <c r="C603" s="23">
        <f>HT!C603</f>
        <v>0</v>
      </c>
      <c r="D603" s="23">
        <f>HT!D603</f>
        <v>0</v>
      </c>
      <c r="E603" s="3" t="str">
        <f>IFERROR(VLOOKUP(A603,grades!A:P,5,FALSE),"")</f>
        <v/>
      </c>
      <c r="F603" s="3" t="str">
        <f>IFERROR(VLOOKUP(A603,grades!A:Q,6,FALSE),"")</f>
        <v/>
      </c>
      <c r="G603" s="3" t="str">
        <f>IFERROR(VLOOKUP(A603,HT!A:K,8,FALSE),"")</f>
        <v/>
      </c>
      <c r="H603" s="3" t="str">
        <f>IFERROR(VLOOKUP(A603,HT!A:L,12,FALSE),"")</f>
        <v/>
      </c>
      <c r="I603" s="3" t="str">
        <f>IFERROR(VLOOKUP(A603,IEP!A:F,6,FALSE),"")</f>
        <v/>
      </c>
      <c r="J603" s="3" t="str">
        <f>IFERROR(VLOOKUP(A603,FRL!A:G,5,FALSE),"")</f>
        <v/>
      </c>
      <c r="K603" s="4" t="str">
        <f>IFERROR(VLOOKUP(A603,Att!A:E,5,FALSE),"")</f>
        <v/>
      </c>
      <c r="L603" s="32" t="str">
        <f>IFERROR(VLOOKUP(A603,Disc!A:C,2,FALSE),"0")</f>
        <v>0</v>
      </c>
      <c r="M603" s="3" t="str">
        <f>IFERROR(VLOOKUP(A603,CA!A:P,8,FALSE),"")</f>
        <v/>
      </c>
      <c r="N603" s="3" t="str">
        <f>IFERROR(VLOOKUP(A603,MA!A:Q,8,FALSE),"")</f>
        <v/>
      </c>
      <c r="O603" s="3" t="str">
        <f>IFERROR(VLOOKUP(A603,SC!A:Q,8,FALSE),"")</f>
        <v/>
      </c>
      <c r="P603" s="3" t="str">
        <f>IFERROR(VLOOKUP(A603,SS!A:P,8,FALSE),"")</f>
        <v/>
      </c>
      <c r="Q603" s="3">
        <f t="shared" si="54"/>
        <v>0</v>
      </c>
      <c r="R603" s="3">
        <f t="shared" si="55"/>
        <v>0</v>
      </c>
      <c r="S603" s="5"/>
      <c r="T603" s="3">
        <f>IFERROR(COUNTIFS(grades!A:A,A603,grades!H:H,"A"),"0")</f>
        <v>0</v>
      </c>
      <c r="U603" s="3">
        <f>IFERROR(COUNTIFS(grades!A:A,A603,grades!H:H,"B"),"0")</f>
        <v>0</v>
      </c>
      <c r="V603" s="3">
        <f>IFERROR(COUNTIFS(grades!A:A,A603,grades!H:H,"C"),"0")</f>
        <v>0</v>
      </c>
      <c r="W603" s="3">
        <f>IFERROR(COUNTIFS(grades!A:A,A603,grades!H:H,"D"),"0")</f>
        <v>0</v>
      </c>
      <c r="X603" s="3">
        <f>IFERROR(COUNTIFS(grades!A:A,A603,grades!H:H,"F"),"0")</f>
        <v>0</v>
      </c>
      <c r="Y603" s="5"/>
      <c r="Z603" s="3" t="str">
        <f>IFERROR(VLOOKUP(A603,'Previous CF'!A:AH,27,FALSE),"")</f>
        <v/>
      </c>
      <c r="AA603" s="6" t="e">
        <f t="shared" si="56"/>
        <v>#VALUE!</v>
      </c>
      <c r="AB603" s="6" t="e">
        <f t="shared" si="57"/>
        <v>#VALUE!</v>
      </c>
      <c r="AC603" s="6" t="e">
        <f t="shared" si="58"/>
        <v>#VALUE!</v>
      </c>
      <c r="AD603" s="3" t="e">
        <f t="shared" si="59"/>
        <v>#VALUE!</v>
      </c>
      <c r="AE603" s="20" t="str">
        <f>IFERROR(VLOOKUP(A603,'Previous CF'!A:AE,31,FALSE),"")</f>
        <v/>
      </c>
      <c r="AF603" s="20" t="str">
        <f>IFERROR(VLOOKUP(A603,'Previous CF'!A:AF,32,FALSE),"")</f>
        <v/>
      </c>
      <c r="AG603" s="12" t="str">
        <f>IFERROR(VLOOKUP(A603,'Previous CF'!A:AI,33,FALSE),"")</f>
        <v/>
      </c>
      <c r="AH603" s="12" t="str">
        <f>IFERROR(VLOOKUP(A603,'Previous CF'!A:AJ,34,FALSE),"")</f>
        <v/>
      </c>
      <c r="AI603" s="12" t="str">
        <f>IFERROR(VLOOKUP(A603,'Previous CF'!A:AK,35,FALSE),"")</f>
        <v/>
      </c>
      <c r="AJ603" s="12" t="str">
        <f>IFERROR(VLOOKUP(A603,'Previous CF'!A:AL,36,FALSE),"")</f>
        <v/>
      </c>
      <c r="AK603" s="12" t="str">
        <f>IFERROR(VLOOKUP(A603,'Previous CF'!A:AM,37,FALSE),"")</f>
        <v/>
      </c>
      <c r="AL603" s="12" t="str">
        <f>IFERROR(VLOOKUP(A603,'Previous CF'!A:AN,38,FALSE),"")</f>
        <v/>
      </c>
      <c r="AM603" s="12" t="str">
        <f>IFERROR(VLOOKUP(A603,'Previous CF'!A:AO,39,FALSE),"")</f>
        <v/>
      </c>
      <c r="AN603" s="12"/>
      <c r="AO603" s="12" t="str">
        <f>IFERROR(VLOOKUP(A603,'Previous CF'!A:AQ,41,FALSE),"")</f>
        <v/>
      </c>
      <c r="AP603" s="12" t="str">
        <f>IFERROR(VLOOKUP(A603,'Previous CF'!A:AR,42,FALSE),"")</f>
        <v/>
      </c>
    </row>
    <row r="604" spans="1:42" x14ac:dyDescent="0.35">
      <c r="A604" s="23">
        <f>HT!A604</f>
        <v>0</v>
      </c>
      <c r="B604" s="23">
        <f>HT!B604</f>
        <v>0</v>
      </c>
      <c r="C604" s="23">
        <f>HT!C604</f>
        <v>0</v>
      </c>
      <c r="D604" s="23">
        <f>HT!D604</f>
        <v>0</v>
      </c>
      <c r="E604" s="3" t="str">
        <f>IFERROR(VLOOKUP(A604,grades!A:P,5,FALSE),"")</f>
        <v/>
      </c>
      <c r="F604" s="3" t="str">
        <f>IFERROR(VLOOKUP(A604,grades!A:Q,6,FALSE),"")</f>
        <v/>
      </c>
      <c r="G604" s="3" t="str">
        <f>IFERROR(VLOOKUP(A604,HT!A:K,8,FALSE),"")</f>
        <v/>
      </c>
      <c r="H604" s="3" t="str">
        <f>IFERROR(VLOOKUP(A604,HT!A:L,12,FALSE),"")</f>
        <v/>
      </c>
      <c r="I604" s="3" t="str">
        <f>IFERROR(VLOOKUP(A604,IEP!A:F,6,FALSE),"")</f>
        <v/>
      </c>
      <c r="J604" s="3" t="str">
        <f>IFERROR(VLOOKUP(A604,FRL!A:G,5,FALSE),"")</f>
        <v/>
      </c>
      <c r="K604" s="4" t="str">
        <f>IFERROR(VLOOKUP(A604,Att!A:E,5,FALSE),"")</f>
        <v/>
      </c>
      <c r="L604" s="32" t="str">
        <f>IFERROR(VLOOKUP(A604,Disc!A:C,2,FALSE),"0")</f>
        <v>0</v>
      </c>
      <c r="M604" s="3" t="str">
        <f>IFERROR(VLOOKUP(A604,CA!A:P,8,FALSE),"")</f>
        <v/>
      </c>
      <c r="N604" s="3" t="str">
        <f>IFERROR(VLOOKUP(A604,MA!A:Q,8,FALSE),"")</f>
        <v/>
      </c>
      <c r="O604" s="3" t="str">
        <f>IFERROR(VLOOKUP(A604,SC!A:Q,8,FALSE),"")</f>
        <v/>
      </c>
      <c r="P604" s="3" t="str">
        <f>IFERROR(VLOOKUP(A604,SS!A:P,8,FALSE),"")</f>
        <v/>
      </c>
      <c r="Q604" s="3">
        <f t="shared" si="54"/>
        <v>0</v>
      </c>
      <c r="R604" s="3">
        <f t="shared" si="55"/>
        <v>0</v>
      </c>
      <c r="S604" s="5"/>
      <c r="T604" s="3">
        <f>IFERROR(COUNTIFS(grades!A:A,A604,grades!H:H,"A"),"0")</f>
        <v>0</v>
      </c>
      <c r="U604" s="3">
        <f>IFERROR(COUNTIFS(grades!A:A,A604,grades!H:H,"B"),"0")</f>
        <v>0</v>
      </c>
      <c r="V604" s="3">
        <f>IFERROR(COUNTIFS(grades!A:A,A604,grades!H:H,"C"),"0")</f>
        <v>0</v>
      </c>
      <c r="W604" s="3">
        <f>IFERROR(COUNTIFS(grades!A:A,A604,grades!H:H,"D"),"0")</f>
        <v>0</v>
      </c>
      <c r="X604" s="3">
        <f>IFERROR(COUNTIFS(grades!A:A,A604,grades!H:H,"F"),"0")</f>
        <v>0</v>
      </c>
      <c r="Y604" s="5"/>
      <c r="Z604" s="3" t="str">
        <f>IFERROR(VLOOKUP(A604,'Previous CF'!A:AH,27,FALSE),"")</f>
        <v/>
      </c>
      <c r="AA604" s="6" t="e">
        <f t="shared" si="56"/>
        <v>#VALUE!</v>
      </c>
      <c r="AB604" s="6" t="e">
        <f t="shared" si="57"/>
        <v>#VALUE!</v>
      </c>
      <c r="AC604" s="6" t="e">
        <f t="shared" si="58"/>
        <v>#VALUE!</v>
      </c>
      <c r="AD604" s="3" t="e">
        <f t="shared" si="59"/>
        <v>#VALUE!</v>
      </c>
      <c r="AE604" s="20" t="str">
        <f>IFERROR(VLOOKUP(A604,'Previous CF'!A:AE,31,FALSE),"")</f>
        <v/>
      </c>
      <c r="AF604" s="20" t="str">
        <f>IFERROR(VLOOKUP(A604,'Previous CF'!A:AF,32,FALSE),"")</f>
        <v/>
      </c>
      <c r="AG604" s="12" t="str">
        <f>IFERROR(VLOOKUP(A604,'Previous CF'!A:AI,33,FALSE),"")</f>
        <v/>
      </c>
      <c r="AH604" s="12" t="str">
        <f>IFERROR(VLOOKUP(A604,'Previous CF'!A:AJ,34,FALSE),"")</f>
        <v/>
      </c>
      <c r="AI604" s="12" t="str">
        <f>IFERROR(VLOOKUP(A604,'Previous CF'!A:AK,35,FALSE),"")</f>
        <v/>
      </c>
      <c r="AJ604" s="12" t="str">
        <f>IFERROR(VLOOKUP(A604,'Previous CF'!A:AL,36,FALSE),"")</f>
        <v/>
      </c>
      <c r="AK604" s="12" t="str">
        <f>IFERROR(VLOOKUP(A604,'Previous CF'!A:AM,37,FALSE),"")</f>
        <v/>
      </c>
      <c r="AL604" s="12" t="str">
        <f>IFERROR(VLOOKUP(A604,'Previous CF'!A:AN,38,FALSE),"")</f>
        <v/>
      </c>
      <c r="AM604" s="12" t="str">
        <f>IFERROR(VLOOKUP(A604,'Previous CF'!A:AO,39,FALSE),"")</f>
        <v/>
      </c>
      <c r="AN604" s="12"/>
      <c r="AO604" s="12" t="str">
        <f>IFERROR(VLOOKUP(A604,'Previous CF'!A:AQ,41,FALSE),"")</f>
        <v/>
      </c>
      <c r="AP604" s="12" t="str">
        <f>IFERROR(VLOOKUP(A604,'Previous CF'!A:AR,42,FALSE),"")</f>
        <v/>
      </c>
    </row>
    <row r="605" spans="1:42" x14ac:dyDescent="0.35">
      <c r="A605" s="23">
        <f>HT!A605</f>
        <v>0</v>
      </c>
      <c r="B605" s="23">
        <f>HT!B605</f>
        <v>0</v>
      </c>
      <c r="C605" s="23">
        <f>HT!C605</f>
        <v>0</v>
      </c>
      <c r="D605" s="23">
        <f>HT!D605</f>
        <v>0</v>
      </c>
      <c r="E605" s="3" t="str">
        <f>IFERROR(VLOOKUP(A605,grades!A:P,5,FALSE),"")</f>
        <v/>
      </c>
      <c r="F605" s="3" t="str">
        <f>IFERROR(VLOOKUP(A605,grades!A:Q,6,FALSE),"")</f>
        <v/>
      </c>
      <c r="G605" s="3" t="str">
        <f>IFERROR(VLOOKUP(A605,HT!A:K,8,FALSE),"")</f>
        <v/>
      </c>
      <c r="H605" s="3" t="str">
        <f>IFERROR(VLOOKUP(A605,HT!A:L,12,FALSE),"")</f>
        <v/>
      </c>
      <c r="I605" s="3" t="str">
        <f>IFERROR(VLOOKUP(A605,IEP!A:F,6,FALSE),"")</f>
        <v/>
      </c>
      <c r="J605" s="3" t="str">
        <f>IFERROR(VLOOKUP(A605,FRL!A:G,5,FALSE),"")</f>
        <v/>
      </c>
      <c r="K605" s="4" t="str">
        <f>IFERROR(VLOOKUP(A605,Att!A:E,5,FALSE),"")</f>
        <v/>
      </c>
      <c r="L605" s="32" t="str">
        <f>IFERROR(VLOOKUP(A605,Disc!A:C,2,FALSE),"0")</f>
        <v>0</v>
      </c>
      <c r="M605" s="3" t="str">
        <f>IFERROR(VLOOKUP(A605,CA!A:P,8,FALSE),"")</f>
        <v/>
      </c>
      <c r="N605" s="3" t="str">
        <f>IFERROR(VLOOKUP(A605,MA!A:Q,8,FALSE),"")</f>
        <v/>
      </c>
      <c r="O605" s="3" t="str">
        <f>IFERROR(VLOOKUP(A605,SC!A:Q,8,FALSE),"")</f>
        <v/>
      </c>
      <c r="P605" s="3" t="str">
        <f>IFERROR(VLOOKUP(A605,SS!A:P,8,FALSE),"")</f>
        <v/>
      </c>
      <c r="Q605" s="3">
        <f t="shared" si="54"/>
        <v>0</v>
      </c>
      <c r="R605" s="3">
        <f t="shared" si="55"/>
        <v>0</v>
      </c>
      <c r="S605" s="5"/>
      <c r="T605" s="3">
        <f>IFERROR(COUNTIFS(grades!A:A,A605,grades!H:H,"A"),"0")</f>
        <v>0</v>
      </c>
      <c r="U605" s="3">
        <f>IFERROR(COUNTIFS(grades!A:A,A605,grades!H:H,"B"),"0")</f>
        <v>0</v>
      </c>
      <c r="V605" s="3">
        <f>IFERROR(COUNTIFS(grades!A:A,A605,grades!H:H,"C"),"0")</f>
        <v>0</v>
      </c>
      <c r="W605" s="3">
        <f>IFERROR(COUNTIFS(grades!A:A,A605,grades!H:H,"D"),"0")</f>
        <v>0</v>
      </c>
      <c r="X605" s="3">
        <f>IFERROR(COUNTIFS(grades!A:A,A605,grades!H:H,"F"),"0")</f>
        <v>0</v>
      </c>
      <c r="Y605" s="5"/>
      <c r="Z605" s="3" t="str">
        <f>IFERROR(VLOOKUP(A605,'Previous CF'!A:AH,27,FALSE),"")</f>
        <v/>
      </c>
      <c r="AA605" s="6" t="e">
        <f t="shared" si="56"/>
        <v>#VALUE!</v>
      </c>
      <c r="AB605" s="6" t="e">
        <f t="shared" si="57"/>
        <v>#VALUE!</v>
      </c>
      <c r="AC605" s="6" t="e">
        <f t="shared" si="58"/>
        <v>#VALUE!</v>
      </c>
      <c r="AD605" s="3" t="e">
        <f t="shared" si="59"/>
        <v>#VALUE!</v>
      </c>
      <c r="AE605" s="20" t="str">
        <f>IFERROR(VLOOKUP(A605,'Previous CF'!A:AE,31,FALSE),"")</f>
        <v/>
      </c>
      <c r="AF605" s="20" t="str">
        <f>IFERROR(VLOOKUP(A605,'Previous CF'!A:AF,32,FALSE),"")</f>
        <v/>
      </c>
      <c r="AG605" s="12" t="str">
        <f>IFERROR(VLOOKUP(A605,'Previous CF'!A:AI,33,FALSE),"")</f>
        <v/>
      </c>
      <c r="AH605" s="12" t="str">
        <f>IFERROR(VLOOKUP(A605,'Previous CF'!A:AJ,34,FALSE),"")</f>
        <v/>
      </c>
      <c r="AI605" s="12" t="str">
        <f>IFERROR(VLOOKUP(A605,'Previous CF'!A:AK,35,FALSE),"")</f>
        <v/>
      </c>
      <c r="AJ605" s="12" t="str">
        <f>IFERROR(VLOOKUP(A605,'Previous CF'!A:AL,36,FALSE),"")</f>
        <v/>
      </c>
      <c r="AK605" s="12" t="str">
        <f>IFERROR(VLOOKUP(A605,'Previous CF'!A:AM,37,FALSE),"")</f>
        <v/>
      </c>
      <c r="AL605" s="12" t="str">
        <f>IFERROR(VLOOKUP(A605,'Previous CF'!A:AN,38,FALSE),"")</f>
        <v/>
      </c>
      <c r="AM605" s="12" t="str">
        <f>IFERROR(VLOOKUP(A605,'Previous CF'!A:AO,39,FALSE),"")</f>
        <v/>
      </c>
      <c r="AN605" s="12"/>
      <c r="AO605" s="12" t="str">
        <f>IFERROR(VLOOKUP(A605,'Previous CF'!A:AQ,41,FALSE),"")</f>
        <v/>
      </c>
      <c r="AP605" s="12" t="str">
        <f>IFERROR(VLOOKUP(A605,'Previous CF'!A:AR,42,FALSE),"")</f>
        <v/>
      </c>
    </row>
    <row r="606" spans="1:42" x14ac:dyDescent="0.35">
      <c r="A606" s="23">
        <f>HT!A606</f>
        <v>0</v>
      </c>
      <c r="B606" s="23">
        <f>HT!B606</f>
        <v>0</v>
      </c>
      <c r="C606" s="23">
        <f>HT!C606</f>
        <v>0</v>
      </c>
      <c r="D606" s="23">
        <f>HT!D606</f>
        <v>0</v>
      </c>
      <c r="E606" s="3" t="str">
        <f>IFERROR(VLOOKUP(A606,grades!A:P,5,FALSE),"")</f>
        <v/>
      </c>
      <c r="F606" s="3" t="str">
        <f>IFERROR(VLOOKUP(A606,grades!A:Q,6,FALSE),"")</f>
        <v/>
      </c>
      <c r="G606" s="3" t="str">
        <f>IFERROR(VLOOKUP(A606,HT!A:K,8,FALSE),"")</f>
        <v/>
      </c>
      <c r="H606" s="3" t="str">
        <f>IFERROR(VLOOKUP(A606,HT!A:L,12,FALSE),"")</f>
        <v/>
      </c>
      <c r="I606" s="3" t="str">
        <f>IFERROR(VLOOKUP(A606,IEP!A:F,6,FALSE),"")</f>
        <v/>
      </c>
      <c r="J606" s="3" t="str">
        <f>IFERROR(VLOOKUP(A606,FRL!A:G,5,FALSE),"")</f>
        <v/>
      </c>
      <c r="K606" s="4" t="str">
        <f>IFERROR(VLOOKUP(A606,Att!A:E,5,FALSE),"")</f>
        <v/>
      </c>
      <c r="L606" s="32" t="str">
        <f>IFERROR(VLOOKUP(A606,Disc!A:C,2,FALSE),"0")</f>
        <v>0</v>
      </c>
      <c r="M606" s="3" t="str">
        <f>IFERROR(VLOOKUP(A606,CA!A:P,8,FALSE),"")</f>
        <v/>
      </c>
      <c r="N606" s="3" t="str">
        <f>IFERROR(VLOOKUP(A606,MA!A:Q,8,FALSE),"")</f>
        <v/>
      </c>
      <c r="O606" s="3" t="str">
        <f>IFERROR(VLOOKUP(A606,SC!A:Q,8,FALSE),"")</f>
        <v/>
      </c>
      <c r="P606" s="3" t="str">
        <f>IFERROR(VLOOKUP(A606,SS!A:P,8,FALSE),"")</f>
        <v/>
      </c>
      <c r="Q606" s="3">
        <f t="shared" si="54"/>
        <v>0</v>
      </c>
      <c r="R606" s="3">
        <f t="shared" si="55"/>
        <v>0</v>
      </c>
      <c r="S606" s="5"/>
      <c r="T606" s="3">
        <f>IFERROR(COUNTIFS(grades!A:A,A606,grades!H:H,"A"),"0")</f>
        <v>0</v>
      </c>
      <c r="U606" s="3">
        <f>IFERROR(COUNTIFS(grades!A:A,A606,grades!H:H,"B"),"0")</f>
        <v>0</v>
      </c>
      <c r="V606" s="3">
        <f>IFERROR(COUNTIFS(grades!A:A,A606,grades!H:H,"C"),"0")</f>
        <v>0</v>
      </c>
      <c r="W606" s="3">
        <f>IFERROR(COUNTIFS(grades!A:A,A606,grades!H:H,"D"),"0")</f>
        <v>0</v>
      </c>
      <c r="X606" s="3">
        <f>IFERROR(COUNTIFS(grades!A:A,A606,grades!H:H,"F"),"0")</f>
        <v>0</v>
      </c>
      <c r="Y606" s="5"/>
      <c r="Z606" s="3" t="str">
        <f>IFERROR(VLOOKUP(A606,'Previous CF'!A:AH,27,FALSE),"")</f>
        <v/>
      </c>
      <c r="AA606" s="6" t="e">
        <f t="shared" si="56"/>
        <v>#VALUE!</v>
      </c>
      <c r="AB606" s="6" t="e">
        <f t="shared" si="57"/>
        <v>#VALUE!</v>
      </c>
      <c r="AC606" s="6" t="e">
        <f t="shared" si="58"/>
        <v>#VALUE!</v>
      </c>
      <c r="AD606" s="3" t="e">
        <f t="shared" si="59"/>
        <v>#VALUE!</v>
      </c>
      <c r="AE606" s="20" t="str">
        <f>IFERROR(VLOOKUP(A606,'Previous CF'!A:AE,31,FALSE),"")</f>
        <v/>
      </c>
      <c r="AF606" s="20" t="str">
        <f>IFERROR(VLOOKUP(A606,'Previous CF'!A:AF,32,FALSE),"")</f>
        <v/>
      </c>
      <c r="AG606" s="12" t="str">
        <f>IFERROR(VLOOKUP(A606,'Previous CF'!A:AI,33,FALSE),"")</f>
        <v/>
      </c>
      <c r="AH606" s="12" t="str">
        <f>IFERROR(VLOOKUP(A606,'Previous CF'!A:AJ,34,FALSE),"")</f>
        <v/>
      </c>
      <c r="AI606" s="12" t="str">
        <f>IFERROR(VLOOKUP(A606,'Previous CF'!A:AK,35,FALSE),"")</f>
        <v/>
      </c>
      <c r="AJ606" s="12" t="str">
        <f>IFERROR(VLOOKUP(A606,'Previous CF'!A:AL,36,FALSE),"")</f>
        <v/>
      </c>
      <c r="AK606" s="12" t="str">
        <f>IFERROR(VLOOKUP(A606,'Previous CF'!A:AM,37,FALSE),"")</f>
        <v/>
      </c>
      <c r="AL606" s="12" t="str">
        <f>IFERROR(VLOOKUP(A606,'Previous CF'!A:AN,38,FALSE),"")</f>
        <v/>
      </c>
      <c r="AM606" s="12" t="str">
        <f>IFERROR(VLOOKUP(A606,'Previous CF'!A:AO,39,FALSE),"")</f>
        <v/>
      </c>
      <c r="AN606" s="12"/>
      <c r="AO606" s="12" t="str">
        <f>IFERROR(VLOOKUP(A606,'Previous CF'!A:AQ,41,FALSE),"")</f>
        <v/>
      </c>
      <c r="AP606" s="12" t="str">
        <f>IFERROR(VLOOKUP(A606,'Previous CF'!A:AR,42,FALSE),"")</f>
        <v/>
      </c>
    </row>
    <row r="607" spans="1:42" x14ac:dyDescent="0.35">
      <c r="A607" s="23">
        <f>HT!A607</f>
        <v>0</v>
      </c>
      <c r="B607" s="23">
        <f>HT!B607</f>
        <v>0</v>
      </c>
      <c r="C607" s="23">
        <f>HT!C607</f>
        <v>0</v>
      </c>
      <c r="D607" s="23">
        <f>HT!D607</f>
        <v>0</v>
      </c>
      <c r="E607" s="3" t="str">
        <f>IFERROR(VLOOKUP(A607,grades!A:P,5,FALSE),"")</f>
        <v/>
      </c>
      <c r="F607" s="3" t="str">
        <f>IFERROR(VLOOKUP(A607,grades!A:Q,6,FALSE),"")</f>
        <v/>
      </c>
      <c r="G607" s="3" t="str">
        <f>IFERROR(VLOOKUP(A607,HT!A:K,8,FALSE),"")</f>
        <v/>
      </c>
      <c r="H607" s="3" t="str">
        <f>IFERROR(VLOOKUP(A607,HT!A:L,12,FALSE),"")</f>
        <v/>
      </c>
      <c r="I607" s="3" t="str">
        <f>IFERROR(VLOOKUP(A607,IEP!A:F,6,FALSE),"")</f>
        <v/>
      </c>
      <c r="J607" s="3" t="str">
        <f>IFERROR(VLOOKUP(A607,FRL!A:G,5,FALSE),"")</f>
        <v/>
      </c>
      <c r="K607" s="4" t="str">
        <f>IFERROR(VLOOKUP(A607,Att!A:E,5,FALSE),"")</f>
        <v/>
      </c>
      <c r="L607" s="32" t="str">
        <f>IFERROR(VLOOKUP(A607,Disc!A:C,2,FALSE),"0")</f>
        <v>0</v>
      </c>
      <c r="M607" s="3" t="str">
        <f>IFERROR(VLOOKUP(A607,CA!A:P,8,FALSE),"")</f>
        <v/>
      </c>
      <c r="N607" s="3" t="str">
        <f>IFERROR(VLOOKUP(A607,MA!A:Q,8,FALSE),"")</f>
        <v/>
      </c>
      <c r="O607" s="3" t="str">
        <f>IFERROR(VLOOKUP(A607,SC!A:Q,8,FALSE),"")</f>
        <v/>
      </c>
      <c r="P607" s="3" t="str">
        <f>IFERROR(VLOOKUP(A607,SS!A:P,8,FALSE),"")</f>
        <v/>
      </c>
      <c r="Q607" s="3">
        <f t="shared" si="54"/>
        <v>0</v>
      </c>
      <c r="R607" s="3">
        <f t="shared" si="55"/>
        <v>0</v>
      </c>
      <c r="S607" s="5"/>
      <c r="T607" s="3">
        <f>IFERROR(COUNTIFS(grades!A:A,A607,grades!H:H,"A"),"0")</f>
        <v>0</v>
      </c>
      <c r="U607" s="3">
        <f>IFERROR(COUNTIFS(grades!A:A,A607,grades!H:H,"B"),"0")</f>
        <v>0</v>
      </c>
      <c r="V607" s="3">
        <f>IFERROR(COUNTIFS(grades!A:A,A607,grades!H:H,"C"),"0")</f>
        <v>0</v>
      </c>
      <c r="W607" s="3">
        <f>IFERROR(COUNTIFS(grades!A:A,A607,grades!H:H,"D"),"0")</f>
        <v>0</v>
      </c>
      <c r="X607" s="3">
        <f>IFERROR(COUNTIFS(grades!A:A,A607,grades!H:H,"F"),"0")</f>
        <v>0</v>
      </c>
      <c r="Y607" s="5"/>
      <c r="Z607" s="3" t="str">
        <f>IFERROR(VLOOKUP(A607,'Previous CF'!A:AH,27,FALSE),"")</f>
        <v/>
      </c>
      <c r="AA607" s="6" t="e">
        <f t="shared" si="56"/>
        <v>#VALUE!</v>
      </c>
      <c r="AB607" s="6" t="e">
        <f t="shared" si="57"/>
        <v>#VALUE!</v>
      </c>
      <c r="AC607" s="6" t="e">
        <f t="shared" si="58"/>
        <v>#VALUE!</v>
      </c>
      <c r="AD607" s="3" t="e">
        <f t="shared" si="59"/>
        <v>#VALUE!</v>
      </c>
      <c r="AE607" s="20" t="str">
        <f>IFERROR(VLOOKUP(A607,'Previous CF'!A:AE,31,FALSE),"")</f>
        <v/>
      </c>
      <c r="AF607" s="20" t="str">
        <f>IFERROR(VLOOKUP(A607,'Previous CF'!A:AF,32,FALSE),"")</f>
        <v/>
      </c>
      <c r="AG607" s="12" t="str">
        <f>IFERROR(VLOOKUP(A607,'Previous CF'!A:AI,33,FALSE),"")</f>
        <v/>
      </c>
      <c r="AH607" s="12" t="str">
        <f>IFERROR(VLOOKUP(A607,'Previous CF'!A:AJ,34,FALSE),"")</f>
        <v/>
      </c>
      <c r="AI607" s="12" t="str">
        <f>IFERROR(VLOOKUP(A607,'Previous CF'!A:AK,35,FALSE),"")</f>
        <v/>
      </c>
      <c r="AJ607" s="12" t="str">
        <f>IFERROR(VLOOKUP(A607,'Previous CF'!A:AL,36,FALSE),"")</f>
        <v/>
      </c>
      <c r="AK607" s="12" t="str">
        <f>IFERROR(VLOOKUP(A607,'Previous CF'!A:AM,37,FALSE),"")</f>
        <v/>
      </c>
      <c r="AL607" s="12" t="str">
        <f>IFERROR(VLOOKUP(A607,'Previous CF'!A:AN,38,FALSE),"")</f>
        <v/>
      </c>
      <c r="AM607" s="12" t="str">
        <f>IFERROR(VLOOKUP(A607,'Previous CF'!A:AO,39,FALSE),"")</f>
        <v/>
      </c>
      <c r="AN607" s="12"/>
      <c r="AO607" s="12" t="str">
        <f>IFERROR(VLOOKUP(A607,'Previous CF'!A:AQ,41,FALSE),"")</f>
        <v/>
      </c>
      <c r="AP607" s="12" t="str">
        <f>IFERROR(VLOOKUP(A607,'Previous CF'!A:AR,42,FALSE),"")</f>
        <v/>
      </c>
    </row>
    <row r="608" spans="1:42" x14ac:dyDescent="0.35">
      <c r="A608" s="23">
        <f>HT!A608</f>
        <v>0</v>
      </c>
      <c r="B608" s="23">
        <f>HT!B608</f>
        <v>0</v>
      </c>
      <c r="C608" s="23">
        <f>HT!C608</f>
        <v>0</v>
      </c>
      <c r="D608" s="23">
        <f>HT!D608</f>
        <v>0</v>
      </c>
      <c r="E608" s="3" t="str">
        <f>IFERROR(VLOOKUP(A608,grades!A:P,5,FALSE),"")</f>
        <v/>
      </c>
      <c r="F608" s="3" t="str">
        <f>IFERROR(VLOOKUP(A608,grades!A:Q,6,FALSE),"")</f>
        <v/>
      </c>
      <c r="G608" s="3" t="str">
        <f>IFERROR(VLOOKUP(A608,HT!A:K,8,FALSE),"")</f>
        <v/>
      </c>
      <c r="H608" s="3" t="str">
        <f>IFERROR(VLOOKUP(A608,HT!A:L,12,FALSE),"")</f>
        <v/>
      </c>
      <c r="I608" s="3" t="str">
        <f>IFERROR(VLOOKUP(A608,IEP!A:F,6,FALSE),"")</f>
        <v/>
      </c>
      <c r="J608" s="3" t="str">
        <f>IFERROR(VLOOKUP(A608,FRL!A:G,5,FALSE),"")</f>
        <v/>
      </c>
      <c r="K608" s="4" t="str">
        <f>IFERROR(VLOOKUP(A608,Att!A:E,5,FALSE),"")</f>
        <v/>
      </c>
      <c r="L608" s="32" t="str">
        <f>IFERROR(VLOOKUP(A608,Disc!A:C,2,FALSE),"0")</f>
        <v>0</v>
      </c>
      <c r="M608" s="3" t="str">
        <f>IFERROR(VLOOKUP(A608,CA!A:P,8,FALSE),"")</f>
        <v/>
      </c>
      <c r="N608" s="3" t="str">
        <f>IFERROR(VLOOKUP(A608,MA!A:Q,8,FALSE),"")</f>
        <v/>
      </c>
      <c r="O608" s="3" t="str">
        <f>IFERROR(VLOOKUP(A608,SC!A:Q,8,FALSE),"")</f>
        <v/>
      </c>
      <c r="P608" s="3" t="str">
        <f>IFERROR(VLOOKUP(A608,SS!A:P,8,FALSE),"")</f>
        <v/>
      </c>
      <c r="Q608" s="3">
        <f t="shared" si="54"/>
        <v>0</v>
      </c>
      <c r="R608" s="3">
        <f t="shared" si="55"/>
        <v>0</v>
      </c>
      <c r="S608" s="5"/>
      <c r="T608" s="3">
        <f>IFERROR(COUNTIFS(grades!A:A,A608,grades!H:H,"A"),"0")</f>
        <v>0</v>
      </c>
      <c r="U608" s="3">
        <f>IFERROR(COUNTIFS(grades!A:A,A608,grades!H:H,"B"),"0")</f>
        <v>0</v>
      </c>
      <c r="V608" s="3">
        <f>IFERROR(COUNTIFS(grades!A:A,A608,grades!H:H,"C"),"0")</f>
        <v>0</v>
      </c>
      <c r="W608" s="3">
        <f>IFERROR(COUNTIFS(grades!A:A,A608,grades!H:H,"D"),"0")</f>
        <v>0</v>
      </c>
      <c r="X608" s="3">
        <f>IFERROR(COUNTIFS(grades!A:A,A608,grades!H:H,"F"),"0")</f>
        <v>0</v>
      </c>
      <c r="Y608" s="5"/>
      <c r="Z608" s="3" t="str">
        <f>IFERROR(VLOOKUP(A608,'Previous CF'!A:AH,27,FALSE),"")</f>
        <v/>
      </c>
      <c r="AA608" s="6" t="e">
        <f t="shared" si="56"/>
        <v>#VALUE!</v>
      </c>
      <c r="AB608" s="6" t="e">
        <f t="shared" si="57"/>
        <v>#VALUE!</v>
      </c>
      <c r="AC608" s="6" t="e">
        <f t="shared" si="58"/>
        <v>#VALUE!</v>
      </c>
      <c r="AD608" s="3" t="e">
        <f t="shared" si="59"/>
        <v>#VALUE!</v>
      </c>
      <c r="AE608" s="20" t="str">
        <f>IFERROR(VLOOKUP(A608,'Previous CF'!A:AE,31,FALSE),"")</f>
        <v/>
      </c>
      <c r="AF608" s="20" t="str">
        <f>IFERROR(VLOOKUP(A608,'Previous CF'!A:AF,32,FALSE),"")</f>
        <v/>
      </c>
      <c r="AG608" s="12" t="str">
        <f>IFERROR(VLOOKUP(A608,'Previous CF'!A:AI,33,FALSE),"")</f>
        <v/>
      </c>
      <c r="AH608" s="12" t="str">
        <f>IFERROR(VLOOKUP(A608,'Previous CF'!A:AJ,34,FALSE),"")</f>
        <v/>
      </c>
      <c r="AI608" s="12" t="str">
        <f>IFERROR(VLOOKUP(A608,'Previous CF'!A:AK,35,FALSE),"")</f>
        <v/>
      </c>
      <c r="AJ608" s="12" t="str">
        <f>IFERROR(VLOOKUP(A608,'Previous CF'!A:AL,36,FALSE),"")</f>
        <v/>
      </c>
      <c r="AK608" s="12" t="str">
        <f>IFERROR(VLOOKUP(A608,'Previous CF'!A:AM,37,FALSE),"")</f>
        <v/>
      </c>
      <c r="AL608" s="12" t="str">
        <f>IFERROR(VLOOKUP(A608,'Previous CF'!A:AN,38,FALSE),"")</f>
        <v/>
      </c>
      <c r="AM608" s="12" t="str">
        <f>IFERROR(VLOOKUP(A608,'Previous CF'!A:AO,39,FALSE),"")</f>
        <v/>
      </c>
      <c r="AN608" s="12"/>
      <c r="AO608" s="12" t="str">
        <f>IFERROR(VLOOKUP(A608,'Previous CF'!A:AQ,41,FALSE),"")</f>
        <v/>
      </c>
      <c r="AP608" s="12" t="str">
        <f>IFERROR(VLOOKUP(A608,'Previous CF'!A:AR,42,FALSE),"")</f>
        <v/>
      </c>
    </row>
    <row r="609" spans="1:42" x14ac:dyDescent="0.35">
      <c r="A609" s="23">
        <f>HT!A609</f>
        <v>0</v>
      </c>
      <c r="B609" s="23">
        <f>HT!B609</f>
        <v>0</v>
      </c>
      <c r="C609" s="23">
        <f>HT!C609</f>
        <v>0</v>
      </c>
      <c r="D609" s="23">
        <f>HT!D609</f>
        <v>0</v>
      </c>
      <c r="E609" s="3" t="str">
        <f>IFERROR(VLOOKUP(A609,grades!A:P,5,FALSE),"")</f>
        <v/>
      </c>
      <c r="F609" s="3" t="str">
        <f>IFERROR(VLOOKUP(A609,grades!A:Q,6,FALSE),"")</f>
        <v/>
      </c>
      <c r="G609" s="3" t="str">
        <f>IFERROR(VLOOKUP(A609,HT!A:K,8,FALSE),"")</f>
        <v/>
      </c>
      <c r="H609" s="3" t="str">
        <f>IFERROR(VLOOKUP(A609,HT!A:L,12,FALSE),"")</f>
        <v/>
      </c>
      <c r="I609" s="3" t="str">
        <f>IFERROR(VLOOKUP(A609,IEP!A:F,6,FALSE),"")</f>
        <v/>
      </c>
      <c r="J609" s="3" t="str">
        <f>IFERROR(VLOOKUP(A609,FRL!A:G,5,FALSE),"")</f>
        <v/>
      </c>
      <c r="K609" s="4" t="str">
        <f>IFERROR(VLOOKUP(A609,Att!A:E,5,FALSE),"")</f>
        <v/>
      </c>
      <c r="L609" s="32" t="str">
        <f>IFERROR(VLOOKUP(A609,Disc!A:C,2,FALSE),"0")</f>
        <v>0</v>
      </c>
      <c r="M609" s="3" t="str">
        <f>IFERROR(VLOOKUP(A609,CA!A:P,8,FALSE),"")</f>
        <v/>
      </c>
      <c r="N609" s="3" t="str">
        <f>IFERROR(VLOOKUP(A609,MA!A:Q,8,FALSE),"")</f>
        <v/>
      </c>
      <c r="O609" s="3" t="str">
        <f>IFERROR(VLOOKUP(A609,SC!A:Q,8,FALSE),"")</f>
        <v/>
      </c>
      <c r="P609" s="3" t="str">
        <f>IFERROR(VLOOKUP(A609,SS!A:P,8,FALSE),"")</f>
        <v/>
      </c>
      <c r="Q609" s="3">
        <f t="shared" si="54"/>
        <v>0</v>
      </c>
      <c r="R609" s="3">
        <f t="shared" si="55"/>
        <v>0</v>
      </c>
      <c r="S609" s="5"/>
      <c r="T609" s="3">
        <f>IFERROR(COUNTIFS(grades!A:A,A609,grades!H:H,"A"),"0")</f>
        <v>0</v>
      </c>
      <c r="U609" s="3">
        <f>IFERROR(COUNTIFS(grades!A:A,A609,grades!H:H,"B"),"0")</f>
        <v>0</v>
      </c>
      <c r="V609" s="3">
        <f>IFERROR(COUNTIFS(grades!A:A,A609,grades!H:H,"C"),"0")</f>
        <v>0</v>
      </c>
      <c r="W609" s="3">
        <f>IFERROR(COUNTIFS(grades!A:A,A609,grades!H:H,"D"),"0")</f>
        <v>0</v>
      </c>
      <c r="X609" s="3">
        <f>IFERROR(COUNTIFS(grades!A:A,A609,grades!H:H,"F"),"0")</f>
        <v>0</v>
      </c>
      <c r="Y609" s="5"/>
      <c r="Z609" s="3" t="str">
        <f>IFERROR(VLOOKUP(A609,'Previous CF'!A:AH,27,FALSE),"")</f>
        <v/>
      </c>
      <c r="AA609" s="6" t="e">
        <f t="shared" si="56"/>
        <v>#VALUE!</v>
      </c>
      <c r="AB609" s="6" t="e">
        <f t="shared" si="57"/>
        <v>#VALUE!</v>
      </c>
      <c r="AC609" s="6" t="e">
        <f t="shared" si="58"/>
        <v>#VALUE!</v>
      </c>
      <c r="AD609" s="3" t="e">
        <f t="shared" si="59"/>
        <v>#VALUE!</v>
      </c>
      <c r="AE609" s="20" t="str">
        <f>IFERROR(VLOOKUP(A609,'Previous CF'!A:AE,31,FALSE),"")</f>
        <v/>
      </c>
      <c r="AF609" s="20" t="str">
        <f>IFERROR(VLOOKUP(A609,'Previous CF'!A:AF,32,FALSE),"")</f>
        <v/>
      </c>
      <c r="AG609" s="12" t="str">
        <f>IFERROR(VLOOKUP(A609,'Previous CF'!A:AI,33,FALSE),"")</f>
        <v/>
      </c>
      <c r="AH609" s="12" t="str">
        <f>IFERROR(VLOOKUP(A609,'Previous CF'!A:AJ,34,FALSE),"")</f>
        <v/>
      </c>
      <c r="AI609" s="12" t="str">
        <f>IFERROR(VLOOKUP(A609,'Previous CF'!A:AK,35,FALSE),"")</f>
        <v/>
      </c>
      <c r="AJ609" s="12" t="str">
        <f>IFERROR(VLOOKUP(A609,'Previous CF'!A:AL,36,FALSE),"")</f>
        <v/>
      </c>
      <c r="AK609" s="12" t="str">
        <f>IFERROR(VLOOKUP(A609,'Previous CF'!A:AM,37,FALSE),"")</f>
        <v/>
      </c>
      <c r="AL609" s="12" t="str">
        <f>IFERROR(VLOOKUP(A609,'Previous CF'!A:AN,38,FALSE),"")</f>
        <v/>
      </c>
      <c r="AM609" s="12" t="str">
        <f>IFERROR(VLOOKUP(A609,'Previous CF'!A:AO,39,FALSE),"")</f>
        <v/>
      </c>
      <c r="AN609" s="12"/>
      <c r="AO609" s="12" t="str">
        <f>IFERROR(VLOOKUP(A609,'Previous CF'!A:AQ,41,FALSE),"")</f>
        <v/>
      </c>
      <c r="AP609" s="12" t="str">
        <f>IFERROR(VLOOKUP(A609,'Previous CF'!A:AR,42,FALSE),"")</f>
        <v/>
      </c>
    </row>
    <row r="610" spans="1:42" x14ac:dyDescent="0.35">
      <c r="A610" s="23">
        <f>HT!A610</f>
        <v>0</v>
      </c>
      <c r="B610" s="23">
        <f>HT!B610</f>
        <v>0</v>
      </c>
      <c r="C610" s="23">
        <f>HT!C610</f>
        <v>0</v>
      </c>
      <c r="D610" s="23">
        <f>HT!D610</f>
        <v>0</v>
      </c>
      <c r="E610" s="3" t="str">
        <f>IFERROR(VLOOKUP(A610,grades!A:P,5,FALSE),"")</f>
        <v/>
      </c>
      <c r="F610" s="3" t="str">
        <f>IFERROR(VLOOKUP(A610,grades!A:Q,6,FALSE),"")</f>
        <v/>
      </c>
      <c r="G610" s="3" t="str">
        <f>IFERROR(VLOOKUP(A610,HT!A:K,8,FALSE),"")</f>
        <v/>
      </c>
      <c r="H610" s="3" t="str">
        <f>IFERROR(VLOOKUP(A610,HT!A:L,12,FALSE),"")</f>
        <v/>
      </c>
      <c r="I610" s="3" t="str">
        <f>IFERROR(VLOOKUP(A610,IEP!A:F,6,FALSE),"")</f>
        <v/>
      </c>
      <c r="J610" s="3" t="str">
        <f>IFERROR(VLOOKUP(A610,FRL!A:G,5,FALSE),"")</f>
        <v/>
      </c>
      <c r="K610" s="4" t="str">
        <f>IFERROR(VLOOKUP(A610,Att!A:E,5,FALSE),"")</f>
        <v/>
      </c>
      <c r="L610" s="32" t="str">
        <f>IFERROR(VLOOKUP(A610,Disc!A:C,2,FALSE),"0")</f>
        <v>0</v>
      </c>
      <c r="M610" s="3" t="str">
        <f>IFERROR(VLOOKUP(A610,CA!A:P,8,FALSE),"")</f>
        <v/>
      </c>
      <c r="N610" s="3" t="str">
        <f>IFERROR(VLOOKUP(A610,MA!A:Q,8,FALSE),"")</f>
        <v/>
      </c>
      <c r="O610" s="3" t="str">
        <f>IFERROR(VLOOKUP(A610,SC!A:Q,8,FALSE),"")</f>
        <v/>
      </c>
      <c r="P610" s="3" t="str">
        <f>IFERROR(VLOOKUP(A610,SS!A:P,8,FALSE),"")</f>
        <v/>
      </c>
      <c r="Q610" s="3">
        <f t="shared" si="54"/>
        <v>0</v>
      </c>
      <c r="R610" s="3">
        <f t="shared" si="55"/>
        <v>0</v>
      </c>
      <c r="S610" s="5"/>
      <c r="T610" s="3">
        <f>IFERROR(COUNTIFS(grades!A:A,A610,grades!H:H,"A"),"0")</f>
        <v>0</v>
      </c>
      <c r="U610" s="3">
        <f>IFERROR(COUNTIFS(grades!A:A,A610,grades!H:H,"B"),"0")</f>
        <v>0</v>
      </c>
      <c r="V610" s="3">
        <f>IFERROR(COUNTIFS(grades!A:A,A610,grades!H:H,"C"),"0")</f>
        <v>0</v>
      </c>
      <c r="W610" s="3">
        <f>IFERROR(COUNTIFS(grades!A:A,A610,grades!H:H,"D"),"0")</f>
        <v>0</v>
      </c>
      <c r="X610" s="3">
        <f>IFERROR(COUNTIFS(grades!A:A,A610,grades!H:H,"F"),"0")</f>
        <v>0</v>
      </c>
      <c r="Y610" s="5"/>
      <c r="Z610" s="3" t="str">
        <f>IFERROR(VLOOKUP(A610,'Previous CF'!A:AH,27,FALSE),"")</f>
        <v/>
      </c>
      <c r="AA610" s="6" t="e">
        <f t="shared" si="56"/>
        <v>#VALUE!</v>
      </c>
      <c r="AB610" s="6" t="e">
        <f t="shared" si="57"/>
        <v>#VALUE!</v>
      </c>
      <c r="AC610" s="6" t="e">
        <f t="shared" si="58"/>
        <v>#VALUE!</v>
      </c>
      <c r="AD610" s="3" t="e">
        <f t="shared" si="59"/>
        <v>#VALUE!</v>
      </c>
      <c r="AE610" s="20" t="str">
        <f>IFERROR(VLOOKUP(A610,'Previous CF'!A:AE,31,FALSE),"")</f>
        <v/>
      </c>
      <c r="AF610" s="20" t="str">
        <f>IFERROR(VLOOKUP(A610,'Previous CF'!A:AF,32,FALSE),"")</f>
        <v/>
      </c>
      <c r="AG610" s="12" t="str">
        <f>IFERROR(VLOOKUP(A610,'Previous CF'!A:AI,33,FALSE),"")</f>
        <v/>
      </c>
      <c r="AH610" s="12" t="str">
        <f>IFERROR(VLOOKUP(A610,'Previous CF'!A:AJ,34,FALSE),"")</f>
        <v/>
      </c>
      <c r="AI610" s="12" t="str">
        <f>IFERROR(VLOOKUP(A610,'Previous CF'!A:AK,35,FALSE),"")</f>
        <v/>
      </c>
      <c r="AJ610" s="12" t="str">
        <f>IFERROR(VLOOKUP(A610,'Previous CF'!A:AL,36,FALSE),"")</f>
        <v/>
      </c>
      <c r="AK610" s="12" t="str">
        <f>IFERROR(VLOOKUP(A610,'Previous CF'!A:AM,37,FALSE),"")</f>
        <v/>
      </c>
      <c r="AL610" s="12" t="str">
        <f>IFERROR(VLOOKUP(A610,'Previous CF'!A:AN,38,FALSE),"")</f>
        <v/>
      </c>
      <c r="AM610" s="12" t="str">
        <f>IFERROR(VLOOKUP(A610,'Previous CF'!A:AO,39,FALSE),"")</f>
        <v/>
      </c>
      <c r="AN610" s="12"/>
      <c r="AO610" s="12" t="str">
        <f>IFERROR(VLOOKUP(A610,'Previous CF'!A:AQ,41,FALSE),"")</f>
        <v/>
      </c>
      <c r="AP610" s="12" t="str">
        <f>IFERROR(VLOOKUP(A610,'Previous CF'!A:AR,42,FALSE),"")</f>
        <v/>
      </c>
    </row>
    <row r="611" spans="1:42" x14ac:dyDescent="0.35">
      <c r="A611" s="23">
        <f>HT!A611</f>
        <v>0</v>
      </c>
      <c r="B611" s="23">
        <f>HT!B611</f>
        <v>0</v>
      </c>
      <c r="C611" s="23">
        <f>HT!C611</f>
        <v>0</v>
      </c>
      <c r="D611" s="23">
        <f>HT!D611</f>
        <v>0</v>
      </c>
      <c r="E611" s="3" t="str">
        <f>IFERROR(VLOOKUP(A611,grades!A:P,5,FALSE),"")</f>
        <v/>
      </c>
      <c r="F611" s="3" t="str">
        <f>IFERROR(VLOOKUP(A611,grades!A:Q,6,FALSE),"")</f>
        <v/>
      </c>
      <c r="G611" s="3" t="str">
        <f>IFERROR(VLOOKUP(A611,HT!A:K,8,FALSE),"")</f>
        <v/>
      </c>
      <c r="H611" s="3" t="str">
        <f>IFERROR(VLOOKUP(A611,HT!A:L,12,FALSE),"")</f>
        <v/>
      </c>
      <c r="I611" s="3" t="str">
        <f>IFERROR(VLOOKUP(A611,IEP!A:F,6,FALSE),"")</f>
        <v/>
      </c>
      <c r="J611" s="3" t="str">
        <f>IFERROR(VLOOKUP(A611,FRL!A:G,5,FALSE),"")</f>
        <v/>
      </c>
      <c r="K611" s="4" t="str">
        <f>IFERROR(VLOOKUP(A611,Att!A:E,5,FALSE),"")</f>
        <v/>
      </c>
      <c r="L611" s="32" t="str">
        <f>IFERROR(VLOOKUP(A611,Disc!A:C,2,FALSE),"0")</f>
        <v>0</v>
      </c>
      <c r="M611" s="3" t="str">
        <f>IFERROR(VLOOKUP(A611,CA!A:P,8,FALSE),"")</f>
        <v/>
      </c>
      <c r="N611" s="3" t="str">
        <f>IFERROR(VLOOKUP(A611,MA!A:Q,8,FALSE),"")</f>
        <v/>
      </c>
      <c r="O611" s="3" t="str">
        <f>IFERROR(VLOOKUP(A611,SC!A:Q,8,FALSE),"")</f>
        <v/>
      </c>
      <c r="P611" s="3" t="str">
        <f>IFERROR(VLOOKUP(A611,SS!A:P,8,FALSE),"")</f>
        <v/>
      </c>
      <c r="Q611" s="3">
        <f t="shared" si="54"/>
        <v>0</v>
      </c>
      <c r="R611" s="3">
        <f t="shared" si="55"/>
        <v>0</v>
      </c>
      <c r="S611" s="5"/>
      <c r="T611" s="3">
        <f>IFERROR(COUNTIFS(grades!A:A,A611,grades!H:H,"A"),"0")</f>
        <v>0</v>
      </c>
      <c r="U611" s="3">
        <f>IFERROR(COUNTIFS(grades!A:A,A611,grades!H:H,"B"),"0")</f>
        <v>0</v>
      </c>
      <c r="V611" s="3">
        <f>IFERROR(COUNTIFS(grades!A:A,A611,grades!H:H,"C"),"0")</f>
        <v>0</v>
      </c>
      <c r="W611" s="3">
        <f>IFERROR(COUNTIFS(grades!A:A,A611,grades!H:H,"D"),"0")</f>
        <v>0</v>
      </c>
      <c r="X611" s="3">
        <f>IFERROR(COUNTIFS(grades!A:A,A611,grades!H:H,"F"),"0")</f>
        <v>0</v>
      </c>
      <c r="Y611" s="5"/>
      <c r="Z611" s="3" t="str">
        <f>IFERROR(VLOOKUP(A611,'Previous CF'!A:AH,27,FALSE),"")</f>
        <v/>
      </c>
      <c r="AA611" s="6" t="e">
        <f t="shared" si="56"/>
        <v>#VALUE!</v>
      </c>
      <c r="AB611" s="6" t="e">
        <f t="shared" si="57"/>
        <v>#VALUE!</v>
      </c>
      <c r="AC611" s="6" t="e">
        <f t="shared" si="58"/>
        <v>#VALUE!</v>
      </c>
      <c r="AD611" s="3" t="e">
        <f t="shared" si="59"/>
        <v>#VALUE!</v>
      </c>
      <c r="AE611" s="20" t="str">
        <f>IFERROR(VLOOKUP(A611,'Previous CF'!A:AE,31,FALSE),"")</f>
        <v/>
      </c>
      <c r="AF611" s="20" t="str">
        <f>IFERROR(VLOOKUP(A611,'Previous CF'!A:AF,32,FALSE),"")</f>
        <v/>
      </c>
      <c r="AG611" s="12" t="str">
        <f>IFERROR(VLOOKUP(A611,'Previous CF'!A:AI,33,FALSE),"")</f>
        <v/>
      </c>
      <c r="AH611" s="12" t="str">
        <f>IFERROR(VLOOKUP(A611,'Previous CF'!A:AJ,34,FALSE),"")</f>
        <v/>
      </c>
      <c r="AI611" s="12" t="str">
        <f>IFERROR(VLOOKUP(A611,'Previous CF'!A:AK,35,FALSE),"")</f>
        <v/>
      </c>
      <c r="AJ611" s="12" t="str">
        <f>IFERROR(VLOOKUP(A611,'Previous CF'!A:AL,36,FALSE),"")</f>
        <v/>
      </c>
      <c r="AK611" s="12" t="str">
        <f>IFERROR(VLOOKUP(A611,'Previous CF'!A:AM,37,FALSE),"")</f>
        <v/>
      </c>
      <c r="AL611" s="12" t="str">
        <f>IFERROR(VLOOKUP(A611,'Previous CF'!A:AN,38,FALSE),"")</f>
        <v/>
      </c>
      <c r="AM611" s="12" t="str">
        <f>IFERROR(VLOOKUP(A611,'Previous CF'!A:AO,39,FALSE),"")</f>
        <v/>
      </c>
      <c r="AN611" s="12"/>
      <c r="AO611" s="12" t="str">
        <f>IFERROR(VLOOKUP(A611,'Previous CF'!A:AQ,41,FALSE),"")</f>
        <v/>
      </c>
      <c r="AP611" s="12" t="str">
        <f>IFERROR(VLOOKUP(A611,'Previous CF'!A:AR,42,FALSE),"")</f>
        <v/>
      </c>
    </row>
    <row r="612" spans="1:42" x14ac:dyDescent="0.35">
      <c r="A612" s="23">
        <f>HT!A612</f>
        <v>0</v>
      </c>
      <c r="B612" s="23">
        <f>HT!B612</f>
        <v>0</v>
      </c>
      <c r="C612" s="23">
        <f>HT!C612</f>
        <v>0</v>
      </c>
      <c r="D612" s="23">
        <f>HT!D612</f>
        <v>0</v>
      </c>
      <c r="E612" s="3" t="str">
        <f>IFERROR(VLOOKUP(A612,grades!A:P,5,FALSE),"")</f>
        <v/>
      </c>
      <c r="F612" s="3" t="str">
        <f>IFERROR(VLOOKUP(A612,grades!A:Q,6,FALSE),"")</f>
        <v/>
      </c>
      <c r="G612" s="3" t="str">
        <f>IFERROR(VLOOKUP(A612,HT!A:K,8,FALSE),"")</f>
        <v/>
      </c>
      <c r="H612" s="3" t="str">
        <f>IFERROR(VLOOKUP(A612,HT!A:L,12,FALSE),"")</f>
        <v/>
      </c>
      <c r="I612" s="3" t="str">
        <f>IFERROR(VLOOKUP(A612,IEP!A:F,6,FALSE),"")</f>
        <v/>
      </c>
      <c r="J612" s="3" t="str">
        <f>IFERROR(VLOOKUP(A612,FRL!A:G,5,FALSE),"")</f>
        <v/>
      </c>
      <c r="K612" s="4" t="str">
        <f>IFERROR(VLOOKUP(A612,Att!A:E,5,FALSE),"")</f>
        <v/>
      </c>
      <c r="L612" s="32" t="str">
        <f>IFERROR(VLOOKUP(A612,Disc!A:C,2,FALSE),"0")</f>
        <v>0</v>
      </c>
      <c r="M612" s="3" t="str">
        <f>IFERROR(VLOOKUP(A612,CA!A:P,8,FALSE),"")</f>
        <v/>
      </c>
      <c r="N612" s="3" t="str">
        <f>IFERROR(VLOOKUP(A612,MA!A:Q,8,FALSE),"")</f>
        <v/>
      </c>
      <c r="O612" s="3" t="str">
        <f>IFERROR(VLOOKUP(A612,SC!A:Q,8,FALSE),"")</f>
        <v/>
      </c>
      <c r="P612" s="3" t="str">
        <f>IFERROR(VLOOKUP(A612,SS!A:P,8,FALSE),"")</f>
        <v/>
      </c>
      <c r="Q612" s="3">
        <f t="shared" si="54"/>
        <v>0</v>
      </c>
      <c r="R612" s="3">
        <f t="shared" si="55"/>
        <v>0</v>
      </c>
      <c r="S612" s="5"/>
      <c r="T612" s="3">
        <f>IFERROR(COUNTIFS(grades!A:A,A612,grades!H:H,"A"),"0")</f>
        <v>0</v>
      </c>
      <c r="U612" s="3">
        <f>IFERROR(COUNTIFS(grades!A:A,A612,grades!H:H,"B"),"0")</f>
        <v>0</v>
      </c>
      <c r="V612" s="3">
        <f>IFERROR(COUNTIFS(grades!A:A,A612,grades!H:H,"C"),"0")</f>
        <v>0</v>
      </c>
      <c r="W612" s="3">
        <f>IFERROR(COUNTIFS(grades!A:A,A612,grades!H:H,"D"),"0")</f>
        <v>0</v>
      </c>
      <c r="X612" s="3">
        <f>IFERROR(COUNTIFS(grades!A:A,A612,grades!H:H,"F"),"0")</f>
        <v>0</v>
      </c>
      <c r="Y612" s="5"/>
      <c r="Z612" s="3" t="str">
        <f>IFERROR(VLOOKUP(A612,'Previous CF'!A:AH,27,FALSE),"")</f>
        <v/>
      </c>
      <c r="AA612" s="6" t="e">
        <f t="shared" si="56"/>
        <v>#VALUE!</v>
      </c>
      <c r="AB612" s="6" t="e">
        <f t="shared" si="57"/>
        <v>#VALUE!</v>
      </c>
      <c r="AC612" s="6" t="e">
        <f t="shared" si="58"/>
        <v>#VALUE!</v>
      </c>
      <c r="AD612" s="3" t="e">
        <f t="shared" si="59"/>
        <v>#VALUE!</v>
      </c>
      <c r="AE612" s="20" t="str">
        <f>IFERROR(VLOOKUP(A612,'Previous CF'!A:AE,31,FALSE),"")</f>
        <v/>
      </c>
      <c r="AF612" s="20" t="str">
        <f>IFERROR(VLOOKUP(A612,'Previous CF'!A:AF,32,FALSE),"")</f>
        <v/>
      </c>
      <c r="AG612" s="12" t="str">
        <f>IFERROR(VLOOKUP(A612,'Previous CF'!A:AI,33,FALSE),"")</f>
        <v/>
      </c>
      <c r="AH612" s="12" t="str">
        <f>IFERROR(VLOOKUP(A612,'Previous CF'!A:AJ,34,FALSE),"")</f>
        <v/>
      </c>
      <c r="AI612" s="12" t="str">
        <f>IFERROR(VLOOKUP(A612,'Previous CF'!A:AK,35,FALSE),"")</f>
        <v/>
      </c>
      <c r="AJ612" s="12" t="str">
        <f>IFERROR(VLOOKUP(A612,'Previous CF'!A:AL,36,FALSE),"")</f>
        <v/>
      </c>
      <c r="AK612" s="12" t="str">
        <f>IFERROR(VLOOKUP(A612,'Previous CF'!A:AM,37,FALSE),"")</f>
        <v/>
      </c>
      <c r="AL612" s="12" t="str">
        <f>IFERROR(VLOOKUP(A612,'Previous CF'!A:AN,38,FALSE),"")</f>
        <v/>
      </c>
      <c r="AM612" s="12" t="str">
        <f>IFERROR(VLOOKUP(A612,'Previous CF'!A:AO,39,FALSE),"")</f>
        <v/>
      </c>
      <c r="AN612" s="12"/>
      <c r="AO612" s="12" t="str">
        <f>IFERROR(VLOOKUP(A612,'Previous CF'!A:AQ,41,FALSE),"")</f>
        <v/>
      </c>
      <c r="AP612" s="12" t="str">
        <f>IFERROR(VLOOKUP(A612,'Previous CF'!A:AR,42,FALSE),"")</f>
        <v/>
      </c>
    </row>
    <row r="613" spans="1:42" x14ac:dyDescent="0.35">
      <c r="A613" s="23">
        <f>HT!A613</f>
        <v>0</v>
      </c>
      <c r="B613" s="23">
        <f>HT!B613</f>
        <v>0</v>
      </c>
      <c r="C613" s="23">
        <f>HT!C613</f>
        <v>0</v>
      </c>
      <c r="D613" s="23">
        <f>HT!D613</f>
        <v>0</v>
      </c>
      <c r="E613" s="3" t="str">
        <f>IFERROR(VLOOKUP(A613,grades!A:P,5,FALSE),"")</f>
        <v/>
      </c>
      <c r="F613" s="3" t="str">
        <f>IFERROR(VLOOKUP(A613,grades!A:Q,6,FALSE),"")</f>
        <v/>
      </c>
      <c r="G613" s="3" t="str">
        <f>IFERROR(VLOOKUP(A613,HT!A:K,8,FALSE),"")</f>
        <v/>
      </c>
      <c r="H613" s="3" t="str">
        <f>IFERROR(VLOOKUP(A613,HT!A:L,12,FALSE),"")</f>
        <v/>
      </c>
      <c r="I613" s="3" t="str">
        <f>IFERROR(VLOOKUP(A613,IEP!A:F,6,FALSE),"")</f>
        <v/>
      </c>
      <c r="J613" s="3" t="str">
        <f>IFERROR(VLOOKUP(A613,FRL!A:G,5,FALSE),"")</f>
        <v/>
      </c>
      <c r="K613" s="4" t="str">
        <f>IFERROR(VLOOKUP(A613,Att!A:E,5,FALSE),"")</f>
        <v/>
      </c>
      <c r="L613" s="32" t="str">
        <f>IFERROR(VLOOKUP(A613,Disc!A:C,2,FALSE),"0")</f>
        <v>0</v>
      </c>
      <c r="M613" s="3" t="str">
        <f>IFERROR(VLOOKUP(A613,CA!A:P,8,FALSE),"")</f>
        <v/>
      </c>
      <c r="N613" s="3" t="str">
        <f>IFERROR(VLOOKUP(A613,MA!A:Q,8,FALSE),"")</f>
        <v/>
      </c>
      <c r="O613" s="3" t="str">
        <f>IFERROR(VLOOKUP(A613,SC!A:Q,8,FALSE),"")</f>
        <v/>
      </c>
      <c r="P613" s="3" t="str">
        <f>IFERROR(VLOOKUP(A613,SS!A:P,8,FALSE),"")</f>
        <v/>
      </c>
      <c r="Q613" s="3">
        <f t="shared" si="54"/>
        <v>0</v>
      </c>
      <c r="R613" s="3">
        <f t="shared" si="55"/>
        <v>0</v>
      </c>
      <c r="S613" s="5"/>
      <c r="T613" s="3">
        <f>IFERROR(COUNTIFS(grades!A:A,A613,grades!H:H,"A"),"0")</f>
        <v>0</v>
      </c>
      <c r="U613" s="3">
        <f>IFERROR(COUNTIFS(grades!A:A,A613,grades!H:H,"B"),"0")</f>
        <v>0</v>
      </c>
      <c r="V613" s="3">
        <f>IFERROR(COUNTIFS(grades!A:A,A613,grades!H:H,"C"),"0")</f>
        <v>0</v>
      </c>
      <c r="W613" s="3">
        <f>IFERROR(COUNTIFS(grades!A:A,A613,grades!H:H,"D"),"0")</f>
        <v>0</v>
      </c>
      <c r="X613" s="3">
        <f>IFERROR(COUNTIFS(grades!A:A,A613,grades!H:H,"F"),"0")</f>
        <v>0</v>
      </c>
      <c r="Y613" s="5"/>
      <c r="Z613" s="3" t="str">
        <f>IFERROR(VLOOKUP(A613,'Previous CF'!A:AH,27,FALSE),"")</f>
        <v/>
      </c>
      <c r="AA613" s="6" t="e">
        <f t="shared" si="56"/>
        <v>#VALUE!</v>
      </c>
      <c r="AB613" s="6" t="e">
        <f t="shared" si="57"/>
        <v>#VALUE!</v>
      </c>
      <c r="AC613" s="6" t="e">
        <f t="shared" si="58"/>
        <v>#VALUE!</v>
      </c>
      <c r="AD613" s="3" t="e">
        <f t="shared" si="59"/>
        <v>#VALUE!</v>
      </c>
      <c r="AE613" s="20" t="str">
        <f>IFERROR(VLOOKUP(A613,'Previous CF'!A:AE,31,FALSE),"")</f>
        <v/>
      </c>
      <c r="AF613" s="20" t="str">
        <f>IFERROR(VLOOKUP(A613,'Previous CF'!A:AF,32,FALSE),"")</f>
        <v/>
      </c>
      <c r="AG613" s="12" t="str">
        <f>IFERROR(VLOOKUP(A613,'Previous CF'!A:AI,33,FALSE),"")</f>
        <v/>
      </c>
      <c r="AH613" s="12" t="str">
        <f>IFERROR(VLOOKUP(A613,'Previous CF'!A:AJ,34,FALSE),"")</f>
        <v/>
      </c>
      <c r="AI613" s="12" t="str">
        <f>IFERROR(VLOOKUP(A613,'Previous CF'!A:AK,35,FALSE),"")</f>
        <v/>
      </c>
      <c r="AJ613" s="12" t="str">
        <f>IFERROR(VLOOKUP(A613,'Previous CF'!A:AL,36,FALSE),"")</f>
        <v/>
      </c>
      <c r="AK613" s="12" t="str">
        <f>IFERROR(VLOOKUP(A613,'Previous CF'!A:AM,37,FALSE),"")</f>
        <v/>
      </c>
      <c r="AL613" s="12" t="str">
        <f>IFERROR(VLOOKUP(A613,'Previous CF'!A:AN,38,FALSE),"")</f>
        <v/>
      </c>
      <c r="AM613" s="12" t="str">
        <f>IFERROR(VLOOKUP(A613,'Previous CF'!A:AO,39,FALSE),"")</f>
        <v/>
      </c>
      <c r="AN613" s="12"/>
      <c r="AO613" s="12" t="str">
        <f>IFERROR(VLOOKUP(A613,'Previous CF'!A:AQ,41,FALSE),"")</f>
        <v/>
      </c>
      <c r="AP613" s="12" t="str">
        <f>IFERROR(VLOOKUP(A613,'Previous CF'!A:AR,42,FALSE),"")</f>
        <v/>
      </c>
    </row>
    <row r="614" spans="1:42" x14ac:dyDescent="0.35">
      <c r="A614" s="23">
        <f>HT!A614</f>
        <v>0</v>
      </c>
      <c r="B614" s="23">
        <f>HT!B614</f>
        <v>0</v>
      </c>
      <c r="C614" s="23">
        <f>HT!C614</f>
        <v>0</v>
      </c>
      <c r="D614" s="23">
        <f>HT!D614</f>
        <v>0</v>
      </c>
      <c r="E614" s="3" t="str">
        <f>IFERROR(VLOOKUP(A614,grades!A:P,5,FALSE),"")</f>
        <v/>
      </c>
      <c r="F614" s="3" t="str">
        <f>IFERROR(VLOOKUP(A614,grades!A:Q,6,FALSE),"")</f>
        <v/>
      </c>
      <c r="G614" s="3" t="str">
        <f>IFERROR(VLOOKUP(A614,HT!A:K,8,FALSE),"")</f>
        <v/>
      </c>
      <c r="H614" s="3" t="str">
        <f>IFERROR(VLOOKUP(A614,HT!A:L,12,FALSE),"")</f>
        <v/>
      </c>
      <c r="I614" s="3" t="str">
        <f>IFERROR(VLOOKUP(A614,IEP!A:F,6,FALSE),"")</f>
        <v/>
      </c>
      <c r="J614" s="3" t="str">
        <f>IFERROR(VLOOKUP(A614,FRL!A:G,5,FALSE),"")</f>
        <v/>
      </c>
      <c r="K614" s="4" t="str">
        <f>IFERROR(VLOOKUP(A614,Att!A:E,5,FALSE),"")</f>
        <v/>
      </c>
      <c r="L614" s="32" t="str">
        <f>IFERROR(VLOOKUP(A614,Disc!A:C,2,FALSE),"0")</f>
        <v>0</v>
      </c>
      <c r="M614" s="3" t="str">
        <f>IFERROR(VLOOKUP(A614,CA!A:P,8,FALSE),"")</f>
        <v/>
      </c>
      <c r="N614" s="3" t="str">
        <f>IFERROR(VLOOKUP(A614,MA!A:Q,8,FALSE),"")</f>
        <v/>
      </c>
      <c r="O614" s="3" t="str">
        <f>IFERROR(VLOOKUP(A614,SC!A:Q,8,FALSE),"")</f>
        <v/>
      </c>
      <c r="P614" s="3" t="str">
        <f>IFERROR(VLOOKUP(A614,SS!A:P,8,FALSE),"")</f>
        <v/>
      </c>
      <c r="Q614" s="3">
        <f t="shared" si="54"/>
        <v>0</v>
      </c>
      <c r="R614" s="3">
        <f t="shared" si="55"/>
        <v>0</v>
      </c>
      <c r="S614" s="5"/>
      <c r="T614" s="3">
        <f>IFERROR(COUNTIFS(grades!A:A,A614,grades!H:H,"A"),"0")</f>
        <v>0</v>
      </c>
      <c r="U614" s="3">
        <f>IFERROR(COUNTIFS(grades!A:A,A614,grades!H:H,"B"),"0")</f>
        <v>0</v>
      </c>
      <c r="V614" s="3">
        <f>IFERROR(COUNTIFS(grades!A:A,A614,grades!H:H,"C"),"0")</f>
        <v>0</v>
      </c>
      <c r="W614" s="3">
        <f>IFERROR(COUNTIFS(grades!A:A,A614,grades!H:H,"D"),"0")</f>
        <v>0</v>
      </c>
      <c r="X614" s="3">
        <f>IFERROR(COUNTIFS(grades!A:A,A614,grades!H:H,"F"),"0")</f>
        <v>0</v>
      </c>
      <c r="Y614" s="5"/>
      <c r="Z614" s="3" t="str">
        <f>IFERROR(VLOOKUP(A614,'Previous CF'!A:AH,27,FALSE),"")</f>
        <v/>
      </c>
      <c r="AA614" s="6" t="e">
        <f t="shared" si="56"/>
        <v>#VALUE!</v>
      </c>
      <c r="AB614" s="6" t="e">
        <f t="shared" si="57"/>
        <v>#VALUE!</v>
      </c>
      <c r="AC614" s="6" t="e">
        <f t="shared" si="58"/>
        <v>#VALUE!</v>
      </c>
      <c r="AD614" s="3" t="e">
        <f t="shared" si="59"/>
        <v>#VALUE!</v>
      </c>
      <c r="AE614" s="20" t="str">
        <f>IFERROR(VLOOKUP(A614,'Previous CF'!A:AE,31,FALSE),"")</f>
        <v/>
      </c>
      <c r="AF614" s="20" t="str">
        <f>IFERROR(VLOOKUP(A614,'Previous CF'!A:AF,32,FALSE),"")</f>
        <v/>
      </c>
      <c r="AG614" s="12" t="str">
        <f>IFERROR(VLOOKUP(A614,'Previous CF'!A:AI,33,FALSE),"")</f>
        <v/>
      </c>
      <c r="AH614" s="12" t="str">
        <f>IFERROR(VLOOKUP(A614,'Previous CF'!A:AJ,34,FALSE),"")</f>
        <v/>
      </c>
      <c r="AI614" s="12" t="str">
        <f>IFERROR(VLOOKUP(A614,'Previous CF'!A:AK,35,FALSE),"")</f>
        <v/>
      </c>
      <c r="AJ614" s="12" t="str">
        <f>IFERROR(VLOOKUP(A614,'Previous CF'!A:AL,36,FALSE),"")</f>
        <v/>
      </c>
      <c r="AK614" s="12" t="str">
        <f>IFERROR(VLOOKUP(A614,'Previous CF'!A:AM,37,FALSE),"")</f>
        <v/>
      </c>
      <c r="AL614" s="12" t="str">
        <f>IFERROR(VLOOKUP(A614,'Previous CF'!A:AN,38,FALSE),"")</f>
        <v/>
      </c>
      <c r="AM614" s="12" t="str">
        <f>IFERROR(VLOOKUP(A614,'Previous CF'!A:AO,39,FALSE),"")</f>
        <v/>
      </c>
      <c r="AN614" s="12"/>
      <c r="AO614" s="12" t="str">
        <f>IFERROR(VLOOKUP(A614,'Previous CF'!A:AQ,41,FALSE),"")</f>
        <v/>
      </c>
      <c r="AP614" s="12" t="str">
        <f>IFERROR(VLOOKUP(A614,'Previous CF'!A:AR,42,FALSE),"")</f>
        <v/>
      </c>
    </row>
    <row r="615" spans="1:42" x14ac:dyDescent="0.35">
      <c r="A615" s="23">
        <f>HT!A615</f>
        <v>0</v>
      </c>
      <c r="B615" s="23">
        <f>HT!B615</f>
        <v>0</v>
      </c>
      <c r="C615" s="23">
        <f>HT!C615</f>
        <v>0</v>
      </c>
      <c r="D615" s="23">
        <f>HT!D615</f>
        <v>0</v>
      </c>
      <c r="E615" s="3" t="str">
        <f>IFERROR(VLOOKUP(A615,grades!A:P,5,FALSE),"")</f>
        <v/>
      </c>
      <c r="F615" s="3" t="str">
        <f>IFERROR(VLOOKUP(A615,grades!A:Q,6,FALSE),"")</f>
        <v/>
      </c>
      <c r="G615" s="3" t="str">
        <f>IFERROR(VLOOKUP(A615,HT!A:K,8,FALSE),"")</f>
        <v/>
      </c>
      <c r="H615" s="3" t="str">
        <f>IFERROR(VLOOKUP(A615,HT!A:L,12,FALSE),"")</f>
        <v/>
      </c>
      <c r="I615" s="3" t="str">
        <f>IFERROR(VLOOKUP(A615,IEP!A:F,6,FALSE),"")</f>
        <v/>
      </c>
      <c r="J615" s="3" t="str">
        <f>IFERROR(VLOOKUP(A615,FRL!A:G,5,FALSE),"")</f>
        <v/>
      </c>
      <c r="K615" s="4" t="str">
        <f>IFERROR(VLOOKUP(A615,Att!A:E,5,FALSE),"")</f>
        <v/>
      </c>
      <c r="L615" s="32" t="str">
        <f>IFERROR(VLOOKUP(A615,Disc!A:C,2,FALSE),"0")</f>
        <v>0</v>
      </c>
      <c r="M615" s="3" t="str">
        <f>IFERROR(VLOOKUP(A615,CA!A:P,8,FALSE),"")</f>
        <v/>
      </c>
      <c r="N615" s="3" t="str">
        <f>IFERROR(VLOOKUP(A615,MA!A:Q,8,FALSE),"")</f>
        <v/>
      </c>
      <c r="O615" s="3" t="str">
        <f>IFERROR(VLOOKUP(A615,SC!A:Q,8,FALSE),"")</f>
        <v/>
      </c>
      <c r="P615" s="3" t="str">
        <f>IFERROR(VLOOKUP(A615,SS!A:P,8,FALSE),"")</f>
        <v/>
      </c>
      <c r="Q615" s="3">
        <f t="shared" si="54"/>
        <v>0</v>
      </c>
      <c r="R615" s="3">
        <f t="shared" si="55"/>
        <v>0</v>
      </c>
      <c r="S615" s="5"/>
      <c r="T615" s="3">
        <f>IFERROR(COUNTIFS(grades!A:A,A615,grades!H:H,"A"),"0")</f>
        <v>0</v>
      </c>
      <c r="U615" s="3">
        <f>IFERROR(COUNTIFS(grades!A:A,A615,grades!H:H,"B"),"0")</f>
        <v>0</v>
      </c>
      <c r="V615" s="3">
        <f>IFERROR(COUNTIFS(grades!A:A,A615,grades!H:H,"C"),"0")</f>
        <v>0</v>
      </c>
      <c r="W615" s="3">
        <f>IFERROR(COUNTIFS(grades!A:A,A615,grades!H:H,"D"),"0")</f>
        <v>0</v>
      </c>
      <c r="X615" s="3">
        <f>IFERROR(COUNTIFS(grades!A:A,A615,grades!H:H,"F"),"0")</f>
        <v>0</v>
      </c>
      <c r="Y615" s="5"/>
      <c r="Z615" s="3" t="str">
        <f>IFERROR(VLOOKUP(A615,'Previous CF'!A:AH,27,FALSE),"")</f>
        <v/>
      </c>
      <c r="AA615" s="6" t="e">
        <f t="shared" si="56"/>
        <v>#VALUE!</v>
      </c>
      <c r="AB615" s="6" t="e">
        <f t="shared" si="57"/>
        <v>#VALUE!</v>
      </c>
      <c r="AC615" s="6" t="e">
        <f t="shared" si="58"/>
        <v>#VALUE!</v>
      </c>
      <c r="AD615" s="3" t="e">
        <f t="shared" si="59"/>
        <v>#VALUE!</v>
      </c>
      <c r="AE615" s="20" t="str">
        <f>IFERROR(VLOOKUP(A615,'Previous CF'!A:AE,31,FALSE),"")</f>
        <v/>
      </c>
      <c r="AF615" s="20" t="str">
        <f>IFERROR(VLOOKUP(A615,'Previous CF'!A:AF,32,FALSE),"")</f>
        <v/>
      </c>
      <c r="AG615" s="12" t="str">
        <f>IFERROR(VLOOKUP(A615,'Previous CF'!A:AI,33,FALSE),"")</f>
        <v/>
      </c>
      <c r="AH615" s="12" t="str">
        <f>IFERROR(VLOOKUP(A615,'Previous CF'!A:AJ,34,FALSE),"")</f>
        <v/>
      </c>
      <c r="AI615" s="12" t="str">
        <f>IFERROR(VLOOKUP(A615,'Previous CF'!A:AK,35,FALSE),"")</f>
        <v/>
      </c>
      <c r="AJ615" s="12" t="str">
        <f>IFERROR(VLOOKUP(A615,'Previous CF'!A:AL,36,FALSE),"")</f>
        <v/>
      </c>
      <c r="AK615" s="12" t="str">
        <f>IFERROR(VLOOKUP(A615,'Previous CF'!A:AM,37,FALSE),"")</f>
        <v/>
      </c>
      <c r="AL615" s="12" t="str">
        <f>IFERROR(VLOOKUP(A615,'Previous CF'!A:AN,38,FALSE),"")</f>
        <v/>
      </c>
      <c r="AM615" s="12" t="str">
        <f>IFERROR(VLOOKUP(A615,'Previous CF'!A:AO,39,FALSE),"")</f>
        <v/>
      </c>
      <c r="AN615" s="12"/>
      <c r="AO615" s="12" t="str">
        <f>IFERROR(VLOOKUP(A615,'Previous CF'!A:AQ,41,FALSE),"")</f>
        <v/>
      </c>
      <c r="AP615" s="12" t="str">
        <f>IFERROR(VLOOKUP(A615,'Previous CF'!A:AR,42,FALSE),"")</f>
        <v/>
      </c>
    </row>
    <row r="616" spans="1:42" x14ac:dyDescent="0.35">
      <c r="A616" s="23">
        <f>HT!A616</f>
        <v>0</v>
      </c>
      <c r="B616" s="23">
        <f>HT!B616</f>
        <v>0</v>
      </c>
      <c r="C616" s="23">
        <f>HT!C616</f>
        <v>0</v>
      </c>
      <c r="D616" s="23">
        <f>HT!D616</f>
        <v>0</v>
      </c>
      <c r="E616" s="3" t="str">
        <f>IFERROR(VLOOKUP(A616,grades!A:P,5,FALSE),"")</f>
        <v/>
      </c>
      <c r="F616" s="3" t="str">
        <f>IFERROR(VLOOKUP(A616,grades!A:Q,6,FALSE),"")</f>
        <v/>
      </c>
      <c r="G616" s="3" t="str">
        <f>IFERROR(VLOOKUP(A616,HT!A:K,8,FALSE),"")</f>
        <v/>
      </c>
      <c r="H616" s="3" t="str">
        <f>IFERROR(VLOOKUP(A616,HT!A:L,12,FALSE),"")</f>
        <v/>
      </c>
      <c r="I616" s="3" t="str">
        <f>IFERROR(VLOOKUP(A616,IEP!A:F,6,FALSE),"")</f>
        <v/>
      </c>
      <c r="J616" s="3" t="str">
        <f>IFERROR(VLOOKUP(A616,FRL!A:G,5,FALSE),"")</f>
        <v/>
      </c>
      <c r="K616" s="4" t="str">
        <f>IFERROR(VLOOKUP(A616,Att!A:E,5,FALSE),"")</f>
        <v/>
      </c>
      <c r="L616" s="32" t="str">
        <f>IFERROR(VLOOKUP(A616,Disc!A:C,2,FALSE),"0")</f>
        <v>0</v>
      </c>
      <c r="M616" s="3" t="str">
        <f>IFERROR(VLOOKUP(A616,CA!A:P,8,FALSE),"")</f>
        <v/>
      </c>
      <c r="N616" s="3" t="str">
        <f>IFERROR(VLOOKUP(A616,MA!A:Q,8,FALSE),"")</f>
        <v/>
      </c>
      <c r="O616" s="3" t="str">
        <f>IFERROR(VLOOKUP(A616,SC!A:Q,8,FALSE),"")</f>
        <v/>
      </c>
      <c r="P616" s="3" t="str">
        <f>IFERROR(VLOOKUP(A616,SS!A:P,8,FALSE),"")</f>
        <v/>
      </c>
      <c r="Q616" s="3">
        <f t="shared" si="54"/>
        <v>0</v>
      </c>
      <c r="R616" s="3">
        <f t="shared" si="55"/>
        <v>0</v>
      </c>
      <c r="S616" s="5"/>
      <c r="T616" s="3">
        <f>IFERROR(COUNTIFS(grades!A:A,A616,grades!H:H,"A"),"0")</f>
        <v>0</v>
      </c>
      <c r="U616" s="3">
        <f>IFERROR(COUNTIFS(grades!A:A,A616,grades!H:H,"B"),"0")</f>
        <v>0</v>
      </c>
      <c r="V616" s="3">
        <f>IFERROR(COUNTIFS(grades!A:A,A616,grades!H:H,"C"),"0")</f>
        <v>0</v>
      </c>
      <c r="W616" s="3">
        <f>IFERROR(COUNTIFS(grades!A:A,A616,grades!H:H,"D"),"0")</f>
        <v>0</v>
      </c>
      <c r="X616" s="3">
        <f>IFERROR(COUNTIFS(grades!A:A,A616,grades!H:H,"F"),"0")</f>
        <v>0</v>
      </c>
      <c r="Y616" s="5"/>
      <c r="Z616" s="3" t="str">
        <f>IFERROR(VLOOKUP(A616,'Previous CF'!A:AH,27,FALSE),"")</f>
        <v/>
      </c>
      <c r="AA616" s="6" t="e">
        <f t="shared" si="56"/>
        <v>#VALUE!</v>
      </c>
      <c r="AB616" s="6" t="e">
        <f t="shared" si="57"/>
        <v>#VALUE!</v>
      </c>
      <c r="AC616" s="6" t="e">
        <f t="shared" si="58"/>
        <v>#VALUE!</v>
      </c>
      <c r="AD616" s="3" t="e">
        <f t="shared" si="59"/>
        <v>#VALUE!</v>
      </c>
      <c r="AE616" s="20" t="str">
        <f>IFERROR(VLOOKUP(A616,'Previous CF'!A:AE,31,FALSE),"")</f>
        <v/>
      </c>
      <c r="AF616" s="20" t="str">
        <f>IFERROR(VLOOKUP(A616,'Previous CF'!A:AF,32,FALSE),"")</f>
        <v/>
      </c>
      <c r="AG616" s="12" t="str">
        <f>IFERROR(VLOOKUP(A616,'Previous CF'!A:AI,33,FALSE),"")</f>
        <v/>
      </c>
      <c r="AH616" s="12" t="str">
        <f>IFERROR(VLOOKUP(A616,'Previous CF'!A:AJ,34,FALSE),"")</f>
        <v/>
      </c>
      <c r="AI616" s="12" t="str">
        <f>IFERROR(VLOOKUP(A616,'Previous CF'!A:AK,35,FALSE),"")</f>
        <v/>
      </c>
      <c r="AJ616" s="12" t="str">
        <f>IFERROR(VLOOKUP(A616,'Previous CF'!A:AL,36,FALSE),"")</f>
        <v/>
      </c>
      <c r="AK616" s="12" t="str">
        <f>IFERROR(VLOOKUP(A616,'Previous CF'!A:AM,37,FALSE),"")</f>
        <v/>
      </c>
      <c r="AL616" s="12" t="str">
        <f>IFERROR(VLOOKUP(A616,'Previous CF'!A:AN,38,FALSE),"")</f>
        <v/>
      </c>
      <c r="AM616" s="12" t="str">
        <f>IFERROR(VLOOKUP(A616,'Previous CF'!A:AO,39,FALSE),"")</f>
        <v/>
      </c>
      <c r="AN616" s="12"/>
      <c r="AO616" s="12" t="str">
        <f>IFERROR(VLOOKUP(A616,'Previous CF'!A:AQ,41,FALSE),"")</f>
        <v/>
      </c>
      <c r="AP616" s="12" t="str">
        <f>IFERROR(VLOOKUP(A616,'Previous CF'!A:AR,42,FALSE),"")</f>
        <v/>
      </c>
    </row>
    <row r="617" spans="1:42" x14ac:dyDescent="0.35">
      <c r="A617" s="23">
        <f>HT!A617</f>
        <v>0</v>
      </c>
      <c r="B617" s="23">
        <f>HT!B617</f>
        <v>0</v>
      </c>
      <c r="C617" s="23">
        <f>HT!C617</f>
        <v>0</v>
      </c>
      <c r="D617" s="23">
        <f>HT!D617</f>
        <v>0</v>
      </c>
      <c r="E617" s="3" t="str">
        <f>IFERROR(VLOOKUP(A617,grades!A:P,5,FALSE),"")</f>
        <v/>
      </c>
      <c r="F617" s="3" t="str">
        <f>IFERROR(VLOOKUP(A617,grades!A:Q,6,FALSE),"")</f>
        <v/>
      </c>
      <c r="G617" s="3" t="str">
        <f>IFERROR(VLOOKUP(A617,HT!A:K,8,FALSE),"")</f>
        <v/>
      </c>
      <c r="H617" s="3" t="str">
        <f>IFERROR(VLOOKUP(A617,HT!A:L,12,FALSE),"")</f>
        <v/>
      </c>
      <c r="I617" s="3" t="str">
        <f>IFERROR(VLOOKUP(A617,IEP!A:F,6,FALSE),"")</f>
        <v/>
      </c>
      <c r="J617" s="3" t="str">
        <f>IFERROR(VLOOKUP(A617,FRL!A:G,5,FALSE),"")</f>
        <v/>
      </c>
      <c r="K617" s="4" t="str">
        <f>IFERROR(VLOOKUP(A617,Att!A:E,5,FALSE),"")</f>
        <v/>
      </c>
      <c r="L617" s="32" t="str">
        <f>IFERROR(VLOOKUP(A617,Disc!A:C,2,FALSE),"0")</f>
        <v>0</v>
      </c>
      <c r="M617" s="3" t="str">
        <f>IFERROR(VLOOKUP(A617,CA!A:P,8,FALSE),"")</f>
        <v/>
      </c>
      <c r="N617" s="3" t="str">
        <f>IFERROR(VLOOKUP(A617,MA!A:Q,8,FALSE),"")</f>
        <v/>
      </c>
      <c r="O617" s="3" t="str">
        <f>IFERROR(VLOOKUP(A617,SC!A:Q,8,FALSE),"")</f>
        <v/>
      </c>
      <c r="P617" s="3" t="str">
        <f>IFERROR(VLOOKUP(A617,SS!A:P,8,FALSE),"")</f>
        <v/>
      </c>
      <c r="Q617" s="3">
        <f t="shared" si="54"/>
        <v>0</v>
      </c>
      <c r="R617" s="3">
        <f t="shared" si="55"/>
        <v>0</v>
      </c>
      <c r="S617" s="5"/>
      <c r="T617" s="3">
        <f>IFERROR(COUNTIFS(grades!A:A,A617,grades!H:H,"A"),"0")</f>
        <v>0</v>
      </c>
      <c r="U617" s="3">
        <f>IFERROR(COUNTIFS(grades!A:A,A617,grades!H:H,"B"),"0")</f>
        <v>0</v>
      </c>
      <c r="V617" s="3">
        <f>IFERROR(COUNTIFS(grades!A:A,A617,grades!H:H,"C"),"0")</f>
        <v>0</v>
      </c>
      <c r="W617" s="3">
        <f>IFERROR(COUNTIFS(grades!A:A,A617,grades!H:H,"D"),"0")</f>
        <v>0</v>
      </c>
      <c r="X617" s="3">
        <f>IFERROR(COUNTIFS(grades!A:A,A617,grades!H:H,"F"),"0")</f>
        <v>0</v>
      </c>
      <c r="Y617" s="5"/>
      <c r="Z617" s="3" t="str">
        <f>IFERROR(VLOOKUP(A617,'Previous CF'!A:AH,27,FALSE),"")</f>
        <v/>
      </c>
      <c r="AA617" s="6" t="e">
        <f t="shared" si="56"/>
        <v>#VALUE!</v>
      </c>
      <c r="AB617" s="6" t="e">
        <f t="shared" si="57"/>
        <v>#VALUE!</v>
      </c>
      <c r="AC617" s="6" t="e">
        <f t="shared" si="58"/>
        <v>#VALUE!</v>
      </c>
      <c r="AD617" s="3" t="e">
        <f t="shared" si="59"/>
        <v>#VALUE!</v>
      </c>
      <c r="AE617" s="20" t="str">
        <f>IFERROR(VLOOKUP(A617,'Previous CF'!A:AE,31,FALSE),"")</f>
        <v/>
      </c>
      <c r="AF617" s="20" t="str">
        <f>IFERROR(VLOOKUP(A617,'Previous CF'!A:AF,32,FALSE),"")</f>
        <v/>
      </c>
      <c r="AG617" s="12" t="str">
        <f>IFERROR(VLOOKUP(A617,'Previous CF'!A:AI,33,FALSE),"")</f>
        <v/>
      </c>
      <c r="AH617" s="12" t="str">
        <f>IFERROR(VLOOKUP(A617,'Previous CF'!A:AJ,34,FALSE),"")</f>
        <v/>
      </c>
      <c r="AI617" s="12" t="str">
        <f>IFERROR(VLOOKUP(A617,'Previous CF'!A:AK,35,FALSE),"")</f>
        <v/>
      </c>
      <c r="AJ617" s="12" t="str">
        <f>IFERROR(VLOOKUP(A617,'Previous CF'!A:AL,36,FALSE),"")</f>
        <v/>
      </c>
      <c r="AK617" s="12" t="str">
        <f>IFERROR(VLOOKUP(A617,'Previous CF'!A:AM,37,FALSE),"")</f>
        <v/>
      </c>
      <c r="AL617" s="12" t="str">
        <f>IFERROR(VLOOKUP(A617,'Previous CF'!A:AN,38,FALSE),"")</f>
        <v/>
      </c>
      <c r="AM617" s="12" t="str">
        <f>IFERROR(VLOOKUP(A617,'Previous CF'!A:AO,39,FALSE),"")</f>
        <v/>
      </c>
      <c r="AN617" s="12"/>
      <c r="AO617" s="12" t="str">
        <f>IFERROR(VLOOKUP(A617,'Previous CF'!A:AQ,41,FALSE),"")</f>
        <v/>
      </c>
      <c r="AP617" s="12" t="str">
        <f>IFERROR(VLOOKUP(A617,'Previous CF'!A:AR,42,FALSE),"")</f>
        <v/>
      </c>
    </row>
    <row r="618" spans="1:42" x14ac:dyDescent="0.35">
      <c r="A618" s="23">
        <f>HT!A618</f>
        <v>0</v>
      </c>
      <c r="B618" s="23">
        <f>HT!B618</f>
        <v>0</v>
      </c>
      <c r="C618" s="23">
        <f>HT!C618</f>
        <v>0</v>
      </c>
      <c r="D618" s="23">
        <f>HT!D618</f>
        <v>0</v>
      </c>
      <c r="E618" s="3" t="str">
        <f>IFERROR(VLOOKUP(A618,grades!A:P,5,FALSE),"")</f>
        <v/>
      </c>
      <c r="F618" s="3" t="str">
        <f>IFERROR(VLOOKUP(A618,grades!A:Q,6,FALSE),"")</f>
        <v/>
      </c>
      <c r="G618" s="3" t="str">
        <f>IFERROR(VLOOKUP(A618,HT!A:K,8,FALSE),"")</f>
        <v/>
      </c>
      <c r="H618" s="3" t="str">
        <f>IFERROR(VLOOKUP(A618,HT!A:L,12,FALSE),"")</f>
        <v/>
      </c>
      <c r="I618" s="3" t="str">
        <f>IFERROR(VLOOKUP(A618,IEP!A:F,6,FALSE),"")</f>
        <v/>
      </c>
      <c r="J618" s="3" t="str">
        <f>IFERROR(VLOOKUP(A618,FRL!A:G,5,FALSE),"")</f>
        <v/>
      </c>
      <c r="K618" s="4" t="str">
        <f>IFERROR(VLOOKUP(A618,Att!A:E,5,FALSE),"")</f>
        <v/>
      </c>
      <c r="L618" s="32" t="str">
        <f>IFERROR(VLOOKUP(A618,Disc!A:C,2,FALSE),"0")</f>
        <v>0</v>
      </c>
      <c r="M618" s="3" t="str">
        <f>IFERROR(VLOOKUP(A618,CA!A:P,8,FALSE),"")</f>
        <v/>
      </c>
      <c r="N618" s="3" t="str">
        <f>IFERROR(VLOOKUP(A618,MA!A:Q,8,FALSE),"")</f>
        <v/>
      </c>
      <c r="O618" s="3" t="str">
        <f>IFERROR(VLOOKUP(A618,SC!A:Q,8,FALSE),"")</f>
        <v/>
      </c>
      <c r="P618" s="3" t="str">
        <f>IFERROR(VLOOKUP(A618,SS!A:P,8,FALSE),"")</f>
        <v/>
      </c>
      <c r="Q618" s="3">
        <f t="shared" si="54"/>
        <v>0</v>
      </c>
      <c r="R618" s="3">
        <f t="shared" si="55"/>
        <v>0</v>
      </c>
      <c r="S618" s="5"/>
      <c r="T618" s="3">
        <f>IFERROR(COUNTIFS(grades!A:A,A618,grades!H:H,"A"),"0")</f>
        <v>0</v>
      </c>
      <c r="U618" s="3">
        <f>IFERROR(COUNTIFS(grades!A:A,A618,grades!H:H,"B"),"0")</f>
        <v>0</v>
      </c>
      <c r="V618" s="3">
        <f>IFERROR(COUNTIFS(grades!A:A,A618,grades!H:H,"C"),"0")</f>
        <v>0</v>
      </c>
      <c r="W618" s="3">
        <f>IFERROR(COUNTIFS(grades!A:A,A618,grades!H:H,"D"),"0")</f>
        <v>0</v>
      </c>
      <c r="X618" s="3">
        <f>IFERROR(COUNTIFS(grades!A:A,A618,grades!H:H,"F"),"0")</f>
        <v>0</v>
      </c>
      <c r="Y618" s="5"/>
      <c r="Z618" s="3" t="str">
        <f>IFERROR(VLOOKUP(A618,'Previous CF'!A:AH,27,FALSE),"")</f>
        <v/>
      </c>
      <c r="AA618" s="6" t="e">
        <f t="shared" si="56"/>
        <v>#VALUE!</v>
      </c>
      <c r="AB618" s="6" t="e">
        <f t="shared" si="57"/>
        <v>#VALUE!</v>
      </c>
      <c r="AC618" s="6" t="e">
        <f t="shared" si="58"/>
        <v>#VALUE!</v>
      </c>
      <c r="AD618" s="3" t="e">
        <f t="shared" si="59"/>
        <v>#VALUE!</v>
      </c>
      <c r="AE618" s="20" t="str">
        <f>IFERROR(VLOOKUP(A618,'Previous CF'!A:AE,31,FALSE),"")</f>
        <v/>
      </c>
      <c r="AF618" s="20" t="str">
        <f>IFERROR(VLOOKUP(A618,'Previous CF'!A:AF,32,FALSE),"")</f>
        <v/>
      </c>
      <c r="AG618" s="12" t="str">
        <f>IFERROR(VLOOKUP(A618,'Previous CF'!A:AI,33,FALSE),"")</f>
        <v/>
      </c>
      <c r="AH618" s="12" t="str">
        <f>IFERROR(VLOOKUP(A618,'Previous CF'!A:AJ,34,FALSE),"")</f>
        <v/>
      </c>
      <c r="AI618" s="12" t="str">
        <f>IFERROR(VLOOKUP(A618,'Previous CF'!A:AK,35,FALSE),"")</f>
        <v/>
      </c>
      <c r="AJ618" s="12" t="str">
        <f>IFERROR(VLOOKUP(A618,'Previous CF'!A:AL,36,FALSE),"")</f>
        <v/>
      </c>
      <c r="AK618" s="12" t="str">
        <f>IFERROR(VLOOKUP(A618,'Previous CF'!A:AM,37,FALSE),"")</f>
        <v/>
      </c>
      <c r="AL618" s="12" t="str">
        <f>IFERROR(VLOOKUP(A618,'Previous CF'!A:AN,38,FALSE),"")</f>
        <v/>
      </c>
      <c r="AM618" s="12" t="str">
        <f>IFERROR(VLOOKUP(A618,'Previous CF'!A:AO,39,FALSE),"")</f>
        <v/>
      </c>
      <c r="AN618" s="12"/>
      <c r="AO618" s="12" t="str">
        <f>IFERROR(VLOOKUP(A618,'Previous CF'!A:AQ,41,FALSE),"")</f>
        <v/>
      </c>
      <c r="AP618" s="12" t="str">
        <f>IFERROR(VLOOKUP(A618,'Previous CF'!A:AR,42,FALSE),"")</f>
        <v/>
      </c>
    </row>
    <row r="619" spans="1:42" x14ac:dyDescent="0.35">
      <c r="A619" s="23">
        <f>HT!A619</f>
        <v>0</v>
      </c>
      <c r="B619" s="23">
        <f>HT!B619</f>
        <v>0</v>
      </c>
      <c r="C619" s="23">
        <f>HT!C619</f>
        <v>0</v>
      </c>
      <c r="D619" s="23">
        <f>HT!D619</f>
        <v>0</v>
      </c>
      <c r="E619" s="3" t="str">
        <f>IFERROR(VLOOKUP(A619,grades!A:P,5,FALSE),"")</f>
        <v/>
      </c>
      <c r="F619" s="3" t="str">
        <f>IFERROR(VLOOKUP(A619,grades!A:Q,6,FALSE),"")</f>
        <v/>
      </c>
      <c r="G619" s="3" t="str">
        <f>IFERROR(VLOOKUP(A619,HT!A:K,8,FALSE),"")</f>
        <v/>
      </c>
      <c r="H619" s="3" t="str">
        <f>IFERROR(VLOOKUP(A619,HT!A:L,12,FALSE),"")</f>
        <v/>
      </c>
      <c r="I619" s="3" t="str">
        <f>IFERROR(VLOOKUP(A619,IEP!A:F,6,FALSE),"")</f>
        <v/>
      </c>
      <c r="J619" s="3" t="str">
        <f>IFERROR(VLOOKUP(A619,FRL!A:G,5,FALSE),"")</f>
        <v/>
      </c>
      <c r="K619" s="4" t="str">
        <f>IFERROR(VLOOKUP(A619,Att!A:E,5,FALSE),"")</f>
        <v/>
      </c>
      <c r="L619" s="32" t="str">
        <f>IFERROR(VLOOKUP(A619,Disc!A:C,2,FALSE),"0")</f>
        <v>0</v>
      </c>
      <c r="M619" s="3" t="str">
        <f>IFERROR(VLOOKUP(A619,CA!A:P,8,FALSE),"")</f>
        <v/>
      </c>
      <c r="N619" s="3" t="str">
        <f>IFERROR(VLOOKUP(A619,MA!A:Q,8,FALSE),"")</f>
        <v/>
      </c>
      <c r="O619" s="3" t="str">
        <f>IFERROR(VLOOKUP(A619,SC!A:Q,8,FALSE),"")</f>
        <v/>
      </c>
      <c r="P619" s="3" t="str">
        <f>IFERROR(VLOOKUP(A619,SS!A:P,8,FALSE),"")</f>
        <v/>
      </c>
      <c r="Q619" s="3">
        <f t="shared" si="54"/>
        <v>0</v>
      </c>
      <c r="R619" s="3">
        <f t="shared" si="55"/>
        <v>0</v>
      </c>
      <c r="S619" s="5"/>
      <c r="T619" s="3">
        <f>IFERROR(COUNTIFS(grades!A:A,A619,grades!H:H,"A"),"0")</f>
        <v>0</v>
      </c>
      <c r="U619" s="3">
        <f>IFERROR(COUNTIFS(grades!A:A,A619,grades!H:H,"B"),"0")</f>
        <v>0</v>
      </c>
      <c r="V619" s="3">
        <f>IFERROR(COUNTIFS(grades!A:A,A619,grades!H:H,"C"),"0")</f>
        <v>0</v>
      </c>
      <c r="W619" s="3">
        <f>IFERROR(COUNTIFS(grades!A:A,A619,grades!H:H,"D"),"0")</f>
        <v>0</v>
      </c>
      <c r="X619" s="3">
        <f>IFERROR(COUNTIFS(grades!A:A,A619,grades!H:H,"F"),"0")</f>
        <v>0</v>
      </c>
      <c r="Y619" s="5"/>
      <c r="Z619" s="3" t="str">
        <f>IFERROR(VLOOKUP(A619,'Previous CF'!A:AH,27,FALSE),"")</f>
        <v/>
      </c>
      <c r="AA619" s="6" t="e">
        <f t="shared" si="56"/>
        <v>#VALUE!</v>
      </c>
      <c r="AB619" s="6" t="e">
        <f t="shared" si="57"/>
        <v>#VALUE!</v>
      </c>
      <c r="AC619" s="6" t="e">
        <f t="shared" si="58"/>
        <v>#VALUE!</v>
      </c>
      <c r="AD619" s="3" t="e">
        <f t="shared" si="59"/>
        <v>#VALUE!</v>
      </c>
      <c r="AE619" s="20" t="str">
        <f>IFERROR(VLOOKUP(A619,'Previous CF'!A:AE,31,FALSE),"")</f>
        <v/>
      </c>
      <c r="AF619" s="20" t="str">
        <f>IFERROR(VLOOKUP(A619,'Previous CF'!A:AF,32,FALSE),"")</f>
        <v/>
      </c>
      <c r="AG619" s="12" t="str">
        <f>IFERROR(VLOOKUP(A619,'Previous CF'!A:AI,33,FALSE),"")</f>
        <v/>
      </c>
      <c r="AH619" s="12" t="str">
        <f>IFERROR(VLOOKUP(A619,'Previous CF'!A:AJ,34,FALSE),"")</f>
        <v/>
      </c>
      <c r="AI619" s="12" t="str">
        <f>IFERROR(VLOOKUP(A619,'Previous CF'!A:AK,35,FALSE),"")</f>
        <v/>
      </c>
      <c r="AJ619" s="12" t="str">
        <f>IFERROR(VLOOKUP(A619,'Previous CF'!A:AL,36,FALSE),"")</f>
        <v/>
      </c>
      <c r="AK619" s="12" t="str">
        <f>IFERROR(VLOOKUP(A619,'Previous CF'!A:AM,37,FALSE),"")</f>
        <v/>
      </c>
      <c r="AL619" s="12" t="str">
        <f>IFERROR(VLOOKUP(A619,'Previous CF'!A:AN,38,FALSE),"")</f>
        <v/>
      </c>
      <c r="AM619" s="12" t="str">
        <f>IFERROR(VLOOKUP(A619,'Previous CF'!A:AO,39,FALSE),"")</f>
        <v/>
      </c>
      <c r="AN619" s="12"/>
      <c r="AO619" s="12" t="str">
        <f>IFERROR(VLOOKUP(A619,'Previous CF'!A:AQ,41,FALSE),"")</f>
        <v/>
      </c>
      <c r="AP619" s="12" t="str">
        <f>IFERROR(VLOOKUP(A619,'Previous CF'!A:AR,42,FALSE),"")</f>
        <v/>
      </c>
    </row>
    <row r="620" spans="1:42" x14ac:dyDescent="0.35">
      <c r="A620" s="23">
        <f>HT!A620</f>
        <v>0</v>
      </c>
      <c r="B620" s="23">
        <f>HT!B620</f>
        <v>0</v>
      </c>
      <c r="C620" s="23">
        <f>HT!C620</f>
        <v>0</v>
      </c>
      <c r="D620" s="23">
        <f>HT!D620</f>
        <v>0</v>
      </c>
      <c r="E620" s="3" t="str">
        <f>IFERROR(VLOOKUP(A620,grades!A:P,5,FALSE),"")</f>
        <v/>
      </c>
      <c r="F620" s="3" t="str">
        <f>IFERROR(VLOOKUP(A620,grades!A:Q,6,FALSE),"")</f>
        <v/>
      </c>
      <c r="G620" s="3" t="str">
        <f>IFERROR(VLOOKUP(A620,HT!A:K,8,FALSE),"")</f>
        <v/>
      </c>
      <c r="H620" s="3" t="str">
        <f>IFERROR(VLOOKUP(A620,HT!A:L,12,FALSE),"")</f>
        <v/>
      </c>
      <c r="I620" s="3" t="str">
        <f>IFERROR(VLOOKUP(A620,IEP!A:F,6,FALSE),"")</f>
        <v/>
      </c>
      <c r="J620" s="3" t="str">
        <f>IFERROR(VLOOKUP(A620,FRL!A:G,5,FALSE),"")</f>
        <v/>
      </c>
      <c r="K620" s="4" t="str">
        <f>IFERROR(VLOOKUP(A620,Att!A:E,5,FALSE),"")</f>
        <v/>
      </c>
      <c r="L620" s="32" t="str">
        <f>IFERROR(VLOOKUP(A620,Disc!A:C,2,FALSE),"0")</f>
        <v>0</v>
      </c>
      <c r="M620" s="3" t="str">
        <f>IFERROR(VLOOKUP(A620,CA!A:P,8,FALSE),"")</f>
        <v/>
      </c>
      <c r="N620" s="3" t="str">
        <f>IFERROR(VLOOKUP(A620,MA!A:Q,8,FALSE),"")</f>
        <v/>
      </c>
      <c r="O620" s="3" t="str">
        <f>IFERROR(VLOOKUP(A620,SC!A:Q,8,FALSE),"")</f>
        <v/>
      </c>
      <c r="P620" s="3" t="str">
        <f>IFERROR(VLOOKUP(A620,SS!A:P,8,FALSE),"")</f>
        <v/>
      </c>
      <c r="Q620" s="3">
        <f t="shared" si="54"/>
        <v>0</v>
      </c>
      <c r="R620" s="3">
        <f t="shared" si="55"/>
        <v>0</v>
      </c>
      <c r="S620" s="5"/>
      <c r="T620" s="3">
        <f>IFERROR(COUNTIFS(grades!A:A,A620,grades!H:H,"A"),"0")</f>
        <v>0</v>
      </c>
      <c r="U620" s="3">
        <f>IFERROR(COUNTIFS(grades!A:A,A620,grades!H:H,"B"),"0")</f>
        <v>0</v>
      </c>
      <c r="V620" s="3">
        <f>IFERROR(COUNTIFS(grades!A:A,A620,grades!H:H,"C"),"0")</f>
        <v>0</v>
      </c>
      <c r="W620" s="3">
        <f>IFERROR(COUNTIFS(grades!A:A,A620,grades!H:H,"D"),"0")</f>
        <v>0</v>
      </c>
      <c r="X620" s="3">
        <f>IFERROR(COUNTIFS(grades!A:A,A620,grades!H:H,"F"),"0")</f>
        <v>0</v>
      </c>
      <c r="Y620" s="5"/>
      <c r="Z620" s="3" t="str">
        <f>IFERROR(VLOOKUP(A620,'Previous CF'!A:AH,27,FALSE),"")</f>
        <v/>
      </c>
      <c r="AA620" s="6" t="e">
        <f t="shared" si="56"/>
        <v>#VALUE!</v>
      </c>
      <c r="AB620" s="6" t="e">
        <f t="shared" si="57"/>
        <v>#VALUE!</v>
      </c>
      <c r="AC620" s="6" t="e">
        <f t="shared" si="58"/>
        <v>#VALUE!</v>
      </c>
      <c r="AD620" s="3" t="e">
        <f t="shared" si="59"/>
        <v>#VALUE!</v>
      </c>
      <c r="AE620" s="20" t="str">
        <f>IFERROR(VLOOKUP(A620,'Previous CF'!A:AE,31,FALSE),"")</f>
        <v/>
      </c>
      <c r="AF620" s="20" t="str">
        <f>IFERROR(VLOOKUP(A620,'Previous CF'!A:AF,32,FALSE),"")</f>
        <v/>
      </c>
      <c r="AG620" s="12" t="str">
        <f>IFERROR(VLOOKUP(A620,'Previous CF'!A:AI,33,FALSE),"")</f>
        <v/>
      </c>
      <c r="AH620" s="12" t="str">
        <f>IFERROR(VLOOKUP(A620,'Previous CF'!A:AJ,34,FALSE),"")</f>
        <v/>
      </c>
      <c r="AI620" s="12" t="str">
        <f>IFERROR(VLOOKUP(A620,'Previous CF'!A:AK,35,FALSE),"")</f>
        <v/>
      </c>
      <c r="AJ620" s="12" t="str">
        <f>IFERROR(VLOOKUP(A620,'Previous CF'!A:AL,36,FALSE),"")</f>
        <v/>
      </c>
      <c r="AK620" s="12" t="str">
        <f>IFERROR(VLOOKUP(A620,'Previous CF'!A:AM,37,FALSE),"")</f>
        <v/>
      </c>
      <c r="AL620" s="12" t="str">
        <f>IFERROR(VLOOKUP(A620,'Previous CF'!A:AN,38,FALSE),"")</f>
        <v/>
      </c>
      <c r="AM620" s="12" t="str">
        <f>IFERROR(VLOOKUP(A620,'Previous CF'!A:AO,39,FALSE),"")</f>
        <v/>
      </c>
      <c r="AN620" s="12"/>
      <c r="AO620" s="12" t="str">
        <f>IFERROR(VLOOKUP(A620,'Previous CF'!A:AQ,41,FALSE),"")</f>
        <v/>
      </c>
      <c r="AP620" s="12" t="str">
        <f>IFERROR(VLOOKUP(A620,'Previous CF'!A:AR,42,FALSE),"")</f>
        <v/>
      </c>
    </row>
    <row r="621" spans="1:42" x14ac:dyDescent="0.35">
      <c r="A621" s="23">
        <f>HT!A621</f>
        <v>0</v>
      </c>
      <c r="B621" s="23">
        <f>HT!B621</f>
        <v>0</v>
      </c>
      <c r="C621" s="23">
        <f>HT!C621</f>
        <v>0</v>
      </c>
      <c r="D621" s="23">
        <f>HT!D621</f>
        <v>0</v>
      </c>
      <c r="E621" s="3" t="str">
        <f>IFERROR(VLOOKUP(A621,grades!A:P,5,FALSE),"")</f>
        <v/>
      </c>
      <c r="F621" s="3" t="str">
        <f>IFERROR(VLOOKUP(A621,grades!A:Q,6,FALSE),"")</f>
        <v/>
      </c>
      <c r="G621" s="3" t="str">
        <f>IFERROR(VLOOKUP(A621,HT!A:K,8,FALSE),"")</f>
        <v/>
      </c>
      <c r="H621" s="3" t="str">
        <f>IFERROR(VLOOKUP(A621,HT!A:L,12,FALSE),"")</f>
        <v/>
      </c>
      <c r="I621" s="3" t="str">
        <f>IFERROR(VLOOKUP(A621,IEP!A:F,6,FALSE),"")</f>
        <v/>
      </c>
      <c r="J621" s="3" t="str">
        <f>IFERROR(VLOOKUP(A621,FRL!A:G,5,FALSE),"")</f>
        <v/>
      </c>
      <c r="K621" s="4" t="str">
        <f>IFERROR(VLOOKUP(A621,Att!A:E,5,FALSE),"")</f>
        <v/>
      </c>
      <c r="L621" s="32" t="str">
        <f>IFERROR(VLOOKUP(A621,Disc!A:C,2,FALSE),"0")</f>
        <v>0</v>
      </c>
      <c r="M621" s="3" t="str">
        <f>IFERROR(VLOOKUP(A621,CA!A:P,8,FALSE),"")</f>
        <v/>
      </c>
      <c r="N621" s="3" t="str">
        <f>IFERROR(VLOOKUP(A621,MA!A:Q,8,FALSE),"")</f>
        <v/>
      </c>
      <c r="O621" s="3" t="str">
        <f>IFERROR(VLOOKUP(A621,SC!A:Q,8,FALSE),"")</f>
        <v/>
      </c>
      <c r="P621" s="3" t="str">
        <f>IFERROR(VLOOKUP(A621,SS!A:P,8,FALSE),"")</f>
        <v/>
      </c>
      <c r="Q621" s="3">
        <f t="shared" si="54"/>
        <v>0</v>
      </c>
      <c r="R621" s="3">
        <f t="shared" si="55"/>
        <v>0</v>
      </c>
      <c r="S621" s="5"/>
      <c r="T621" s="3">
        <f>IFERROR(COUNTIFS(grades!A:A,A621,grades!H:H,"A"),"0")</f>
        <v>0</v>
      </c>
      <c r="U621" s="3">
        <f>IFERROR(COUNTIFS(grades!A:A,A621,grades!H:H,"B"),"0")</f>
        <v>0</v>
      </c>
      <c r="V621" s="3">
        <f>IFERROR(COUNTIFS(grades!A:A,A621,grades!H:H,"C"),"0")</f>
        <v>0</v>
      </c>
      <c r="W621" s="3">
        <f>IFERROR(COUNTIFS(grades!A:A,A621,grades!H:H,"D"),"0")</f>
        <v>0</v>
      </c>
      <c r="X621" s="3">
        <f>IFERROR(COUNTIFS(grades!A:A,A621,grades!H:H,"F"),"0")</f>
        <v>0</v>
      </c>
      <c r="Y621" s="5"/>
      <c r="Z621" s="3" t="str">
        <f>IFERROR(VLOOKUP(A621,'Previous CF'!A:AH,27,FALSE),"")</f>
        <v/>
      </c>
      <c r="AA621" s="6" t="e">
        <f t="shared" si="56"/>
        <v>#VALUE!</v>
      </c>
      <c r="AB621" s="6" t="e">
        <f t="shared" si="57"/>
        <v>#VALUE!</v>
      </c>
      <c r="AC621" s="6" t="e">
        <f t="shared" si="58"/>
        <v>#VALUE!</v>
      </c>
      <c r="AD621" s="3" t="e">
        <f t="shared" si="59"/>
        <v>#VALUE!</v>
      </c>
      <c r="AE621" s="20" t="str">
        <f>IFERROR(VLOOKUP(A621,'Previous CF'!A:AE,31,FALSE),"")</f>
        <v/>
      </c>
      <c r="AF621" s="20" t="str">
        <f>IFERROR(VLOOKUP(A621,'Previous CF'!A:AF,32,FALSE),"")</f>
        <v/>
      </c>
      <c r="AG621" s="12" t="str">
        <f>IFERROR(VLOOKUP(A621,'Previous CF'!A:AI,33,FALSE),"")</f>
        <v/>
      </c>
      <c r="AH621" s="12" t="str">
        <f>IFERROR(VLOOKUP(A621,'Previous CF'!A:AJ,34,FALSE),"")</f>
        <v/>
      </c>
      <c r="AI621" s="12" t="str">
        <f>IFERROR(VLOOKUP(A621,'Previous CF'!A:AK,35,FALSE),"")</f>
        <v/>
      </c>
      <c r="AJ621" s="12" t="str">
        <f>IFERROR(VLOOKUP(A621,'Previous CF'!A:AL,36,FALSE),"")</f>
        <v/>
      </c>
      <c r="AK621" s="12" t="str">
        <f>IFERROR(VLOOKUP(A621,'Previous CF'!A:AM,37,FALSE),"")</f>
        <v/>
      </c>
      <c r="AL621" s="12" t="str">
        <f>IFERROR(VLOOKUP(A621,'Previous CF'!A:AN,38,FALSE),"")</f>
        <v/>
      </c>
      <c r="AM621" s="12" t="str">
        <f>IFERROR(VLOOKUP(A621,'Previous CF'!A:AO,39,FALSE),"")</f>
        <v/>
      </c>
      <c r="AN621" s="12"/>
      <c r="AO621" s="12" t="str">
        <f>IFERROR(VLOOKUP(A621,'Previous CF'!A:AQ,41,FALSE),"")</f>
        <v/>
      </c>
      <c r="AP621" s="12" t="str">
        <f>IFERROR(VLOOKUP(A621,'Previous CF'!A:AR,42,FALSE),"")</f>
        <v/>
      </c>
    </row>
    <row r="622" spans="1:42" x14ac:dyDescent="0.35">
      <c r="A622" s="23">
        <f>HT!A622</f>
        <v>0</v>
      </c>
      <c r="B622" s="23">
        <f>HT!B622</f>
        <v>0</v>
      </c>
      <c r="C622" s="23">
        <f>HT!C622</f>
        <v>0</v>
      </c>
      <c r="D622" s="23">
        <f>HT!D622</f>
        <v>0</v>
      </c>
      <c r="E622" s="3" t="str">
        <f>IFERROR(VLOOKUP(A622,grades!A:P,5,FALSE),"")</f>
        <v/>
      </c>
      <c r="F622" s="3" t="str">
        <f>IFERROR(VLOOKUP(A622,grades!A:Q,6,FALSE),"")</f>
        <v/>
      </c>
      <c r="G622" s="3" t="str">
        <f>IFERROR(VLOOKUP(A622,HT!A:K,8,FALSE),"")</f>
        <v/>
      </c>
      <c r="H622" s="3" t="str">
        <f>IFERROR(VLOOKUP(A622,HT!A:L,12,FALSE),"")</f>
        <v/>
      </c>
      <c r="I622" s="3" t="str">
        <f>IFERROR(VLOOKUP(A622,IEP!A:F,6,FALSE),"")</f>
        <v/>
      </c>
      <c r="J622" s="3" t="str">
        <f>IFERROR(VLOOKUP(A622,FRL!A:G,5,FALSE),"")</f>
        <v/>
      </c>
      <c r="K622" s="4" t="str">
        <f>IFERROR(VLOOKUP(A622,Att!A:E,5,FALSE),"")</f>
        <v/>
      </c>
      <c r="L622" s="32" t="str">
        <f>IFERROR(VLOOKUP(A622,Disc!A:C,2,FALSE),"0")</f>
        <v>0</v>
      </c>
      <c r="M622" s="3" t="str">
        <f>IFERROR(VLOOKUP(A622,CA!A:P,8,FALSE),"")</f>
        <v/>
      </c>
      <c r="N622" s="3" t="str">
        <f>IFERROR(VLOOKUP(A622,MA!A:Q,8,FALSE),"")</f>
        <v/>
      </c>
      <c r="O622" s="3" t="str">
        <f>IFERROR(VLOOKUP(A622,SC!A:Q,8,FALSE),"")</f>
        <v/>
      </c>
      <c r="P622" s="3" t="str">
        <f>IFERROR(VLOOKUP(A622,SS!A:P,8,FALSE),"")</f>
        <v/>
      </c>
      <c r="Q622" s="3">
        <f t="shared" si="54"/>
        <v>0</v>
      </c>
      <c r="R622" s="3">
        <f t="shared" si="55"/>
        <v>0</v>
      </c>
      <c r="S622" s="5"/>
      <c r="T622" s="3">
        <f>IFERROR(COUNTIFS(grades!A:A,A622,grades!H:H,"A"),"0")</f>
        <v>0</v>
      </c>
      <c r="U622" s="3">
        <f>IFERROR(COUNTIFS(grades!A:A,A622,grades!H:H,"B"),"0")</f>
        <v>0</v>
      </c>
      <c r="V622" s="3">
        <f>IFERROR(COUNTIFS(grades!A:A,A622,grades!H:H,"C"),"0")</f>
        <v>0</v>
      </c>
      <c r="W622" s="3">
        <f>IFERROR(COUNTIFS(grades!A:A,A622,grades!H:H,"D"),"0")</f>
        <v>0</v>
      </c>
      <c r="X622" s="3">
        <f>IFERROR(COUNTIFS(grades!A:A,A622,grades!H:H,"F"),"0")</f>
        <v>0</v>
      </c>
      <c r="Y622" s="5"/>
      <c r="Z622" s="3" t="str">
        <f>IFERROR(VLOOKUP(A622,'Previous CF'!A:AH,27,FALSE),"")</f>
        <v/>
      </c>
      <c r="AA622" s="6" t="e">
        <f t="shared" si="56"/>
        <v>#VALUE!</v>
      </c>
      <c r="AB622" s="6" t="e">
        <f t="shared" si="57"/>
        <v>#VALUE!</v>
      </c>
      <c r="AC622" s="6" t="e">
        <f t="shared" si="58"/>
        <v>#VALUE!</v>
      </c>
      <c r="AD622" s="3" t="e">
        <f t="shared" si="59"/>
        <v>#VALUE!</v>
      </c>
      <c r="AE622" s="20" t="str">
        <f>IFERROR(VLOOKUP(A622,'Previous CF'!A:AE,31,FALSE),"")</f>
        <v/>
      </c>
      <c r="AF622" s="20" t="str">
        <f>IFERROR(VLOOKUP(A622,'Previous CF'!A:AF,32,FALSE),"")</f>
        <v/>
      </c>
      <c r="AG622" s="12" t="str">
        <f>IFERROR(VLOOKUP(A622,'Previous CF'!A:AI,33,FALSE),"")</f>
        <v/>
      </c>
      <c r="AH622" s="12" t="str">
        <f>IFERROR(VLOOKUP(A622,'Previous CF'!A:AJ,34,FALSE),"")</f>
        <v/>
      </c>
      <c r="AI622" s="12" t="str">
        <f>IFERROR(VLOOKUP(A622,'Previous CF'!A:AK,35,FALSE),"")</f>
        <v/>
      </c>
      <c r="AJ622" s="12" t="str">
        <f>IFERROR(VLOOKUP(A622,'Previous CF'!A:AL,36,FALSE),"")</f>
        <v/>
      </c>
      <c r="AK622" s="12" t="str">
        <f>IFERROR(VLOOKUP(A622,'Previous CF'!A:AM,37,FALSE),"")</f>
        <v/>
      </c>
      <c r="AL622" s="12" t="str">
        <f>IFERROR(VLOOKUP(A622,'Previous CF'!A:AN,38,FALSE),"")</f>
        <v/>
      </c>
      <c r="AM622" s="12" t="str">
        <f>IFERROR(VLOOKUP(A622,'Previous CF'!A:AO,39,FALSE),"")</f>
        <v/>
      </c>
      <c r="AN622" s="12"/>
      <c r="AO622" s="12" t="str">
        <f>IFERROR(VLOOKUP(A622,'Previous CF'!A:AQ,41,FALSE),"")</f>
        <v/>
      </c>
      <c r="AP622" s="12" t="str">
        <f>IFERROR(VLOOKUP(A622,'Previous CF'!A:AR,42,FALSE),"")</f>
        <v/>
      </c>
    </row>
    <row r="623" spans="1:42" x14ac:dyDescent="0.35">
      <c r="A623" s="23">
        <f>HT!A623</f>
        <v>0</v>
      </c>
      <c r="B623" s="23">
        <f>HT!B623</f>
        <v>0</v>
      </c>
      <c r="C623" s="23">
        <f>HT!C623</f>
        <v>0</v>
      </c>
      <c r="D623" s="23">
        <f>HT!D623</f>
        <v>0</v>
      </c>
      <c r="E623" s="3" t="str">
        <f>IFERROR(VLOOKUP(A623,grades!A:P,5,FALSE),"")</f>
        <v/>
      </c>
      <c r="F623" s="3" t="str">
        <f>IFERROR(VLOOKUP(A623,grades!A:Q,6,FALSE),"")</f>
        <v/>
      </c>
      <c r="G623" s="3" t="str">
        <f>IFERROR(VLOOKUP(A623,HT!A:K,8,FALSE),"")</f>
        <v/>
      </c>
      <c r="H623" s="3" t="str">
        <f>IFERROR(VLOOKUP(A623,HT!A:L,12,FALSE),"")</f>
        <v/>
      </c>
      <c r="I623" s="3" t="str">
        <f>IFERROR(VLOOKUP(A623,IEP!A:F,6,FALSE),"")</f>
        <v/>
      </c>
      <c r="J623" s="3" t="str">
        <f>IFERROR(VLOOKUP(A623,FRL!A:G,5,FALSE),"")</f>
        <v/>
      </c>
      <c r="K623" s="4" t="str">
        <f>IFERROR(VLOOKUP(A623,Att!A:E,5,FALSE),"")</f>
        <v/>
      </c>
      <c r="L623" s="32" t="str">
        <f>IFERROR(VLOOKUP(A623,Disc!A:C,2,FALSE),"0")</f>
        <v>0</v>
      </c>
      <c r="M623" s="3" t="str">
        <f>IFERROR(VLOOKUP(A623,CA!A:P,8,FALSE),"")</f>
        <v/>
      </c>
      <c r="N623" s="3" t="str">
        <f>IFERROR(VLOOKUP(A623,MA!A:Q,8,FALSE),"")</f>
        <v/>
      </c>
      <c r="O623" s="3" t="str">
        <f>IFERROR(VLOOKUP(A623,SC!A:Q,8,FALSE),"")</f>
        <v/>
      </c>
      <c r="P623" s="3" t="str">
        <f>IFERROR(VLOOKUP(A623,SS!A:P,8,FALSE),"")</f>
        <v/>
      </c>
      <c r="Q623" s="3">
        <f t="shared" si="54"/>
        <v>0</v>
      </c>
      <c r="R623" s="3">
        <f t="shared" si="55"/>
        <v>0</v>
      </c>
      <c r="S623" s="5"/>
      <c r="T623" s="3">
        <f>IFERROR(COUNTIFS(grades!A:A,A623,grades!H:H,"A"),"0")</f>
        <v>0</v>
      </c>
      <c r="U623" s="3">
        <f>IFERROR(COUNTIFS(grades!A:A,A623,grades!H:H,"B"),"0")</f>
        <v>0</v>
      </c>
      <c r="V623" s="3">
        <f>IFERROR(COUNTIFS(grades!A:A,A623,grades!H:H,"C"),"0")</f>
        <v>0</v>
      </c>
      <c r="W623" s="3">
        <f>IFERROR(COUNTIFS(grades!A:A,A623,grades!H:H,"D"),"0")</f>
        <v>0</v>
      </c>
      <c r="X623" s="3">
        <f>IFERROR(COUNTIFS(grades!A:A,A623,grades!H:H,"F"),"0")</f>
        <v>0</v>
      </c>
      <c r="Y623" s="5"/>
      <c r="Z623" s="3" t="str">
        <f>IFERROR(VLOOKUP(A623,'Previous CF'!A:AH,27,FALSE),"")</f>
        <v/>
      </c>
      <c r="AA623" s="6" t="e">
        <f t="shared" si="56"/>
        <v>#VALUE!</v>
      </c>
      <c r="AB623" s="6" t="e">
        <f t="shared" si="57"/>
        <v>#VALUE!</v>
      </c>
      <c r="AC623" s="6" t="e">
        <f t="shared" si="58"/>
        <v>#VALUE!</v>
      </c>
      <c r="AD623" s="3" t="e">
        <f t="shared" si="59"/>
        <v>#VALUE!</v>
      </c>
      <c r="AE623" s="20" t="str">
        <f>IFERROR(VLOOKUP(A623,'Previous CF'!A:AE,31,FALSE),"")</f>
        <v/>
      </c>
      <c r="AF623" s="20" t="str">
        <f>IFERROR(VLOOKUP(A623,'Previous CF'!A:AF,32,FALSE),"")</f>
        <v/>
      </c>
      <c r="AG623" s="12" t="str">
        <f>IFERROR(VLOOKUP(A623,'Previous CF'!A:AI,33,FALSE),"")</f>
        <v/>
      </c>
      <c r="AH623" s="12" t="str">
        <f>IFERROR(VLOOKUP(A623,'Previous CF'!A:AJ,34,FALSE),"")</f>
        <v/>
      </c>
      <c r="AI623" s="12" t="str">
        <f>IFERROR(VLOOKUP(A623,'Previous CF'!A:AK,35,FALSE),"")</f>
        <v/>
      </c>
      <c r="AJ623" s="12" t="str">
        <f>IFERROR(VLOOKUP(A623,'Previous CF'!A:AL,36,FALSE),"")</f>
        <v/>
      </c>
      <c r="AK623" s="12" t="str">
        <f>IFERROR(VLOOKUP(A623,'Previous CF'!A:AM,37,FALSE),"")</f>
        <v/>
      </c>
      <c r="AL623" s="12" t="str">
        <f>IFERROR(VLOOKUP(A623,'Previous CF'!A:AN,38,FALSE),"")</f>
        <v/>
      </c>
      <c r="AM623" s="12" t="str">
        <f>IFERROR(VLOOKUP(A623,'Previous CF'!A:AO,39,FALSE),"")</f>
        <v/>
      </c>
      <c r="AN623" s="12"/>
      <c r="AO623" s="12" t="str">
        <f>IFERROR(VLOOKUP(A623,'Previous CF'!A:AQ,41,FALSE),"")</f>
        <v/>
      </c>
      <c r="AP623" s="12" t="str">
        <f>IFERROR(VLOOKUP(A623,'Previous CF'!A:AR,42,FALSE),"")</f>
        <v/>
      </c>
    </row>
    <row r="624" spans="1:42" x14ac:dyDescent="0.35">
      <c r="A624" s="23">
        <f>HT!A624</f>
        <v>0</v>
      </c>
      <c r="B624" s="23">
        <f>HT!B624</f>
        <v>0</v>
      </c>
      <c r="C624" s="23">
        <f>HT!C624</f>
        <v>0</v>
      </c>
      <c r="D624" s="23">
        <f>HT!D624</f>
        <v>0</v>
      </c>
      <c r="E624" s="3" t="str">
        <f>IFERROR(VLOOKUP(A624,grades!A:P,5,FALSE),"")</f>
        <v/>
      </c>
      <c r="F624" s="3" t="str">
        <f>IFERROR(VLOOKUP(A624,grades!A:Q,6,FALSE),"")</f>
        <v/>
      </c>
      <c r="G624" s="3" t="str">
        <f>IFERROR(VLOOKUP(A624,HT!A:K,8,FALSE),"")</f>
        <v/>
      </c>
      <c r="H624" s="3" t="str">
        <f>IFERROR(VLOOKUP(A624,HT!A:L,12,FALSE),"")</f>
        <v/>
      </c>
      <c r="I624" s="3" t="str">
        <f>IFERROR(VLOOKUP(A624,IEP!A:F,6,FALSE),"")</f>
        <v/>
      </c>
      <c r="J624" s="3" t="str">
        <f>IFERROR(VLOOKUP(A624,FRL!A:G,5,FALSE),"")</f>
        <v/>
      </c>
      <c r="K624" s="4" t="str">
        <f>IFERROR(VLOOKUP(A624,Att!A:E,5,FALSE),"")</f>
        <v/>
      </c>
      <c r="L624" s="32" t="str">
        <f>IFERROR(VLOOKUP(A624,Disc!A:C,2,FALSE),"0")</f>
        <v>0</v>
      </c>
      <c r="M624" s="3" t="str">
        <f>IFERROR(VLOOKUP(A624,CA!A:P,8,FALSE),"")</f>
        <v/>
      </c>
      <c r="N624" s="3" t="str">
        <f>IFERROR(VLOOKUP(A624,MA!A:Q,8,FALSE),"")</f>
        <v/>
      </c>
      <c r="O624" s="3" t="str">
        <f>IFERROR(VLOOKUP(A624,SC!A:Q,8,FALSE),"")</f>
        <v/>
      </c>
      <c r="P624" s="3" t="str">
        <f>IFERROR(VLOOKUP(A624,SS!A:P,8,FALSE),"")</f>
        <v/>
      </c>
      <c r="Q624" s="3">
        <f t="shared" si="54"/>
        <v>0</v>
      </c>
      <c r="R624" s="3">
        <f t="shared" si="55"/>
        <v>0</v>
      </c>
      <c r="S624" s="5"/>
      <c r="T624" s="3">
        <f>IFERROR(COUNTIFS(grades!A:A,A624,grades!H:H,"A"),"0")</f>
        <v>0</v>
      </c>
      <c r="U624" s="3">
        <f>IFERROR(COUNTIFS(grades!A:A,A624,grades!H:H,"B"),"0")</f>
        <v>0</v>
      </c>
      <c r="V624" s="3">
        <f>IFERROR(COUNTIFS(grades!A:A,A624,grades!H:H,"C"),"0")</f>
        <v>0</v>
      </c>
      <c r="W624" s="3">
        <f>IFERROR(COUNTIFS(grades!A:A,A624,grades!H:H,"D"),"0")</f>
        <v>0</v>
      </c>
      <c r="X624" s="3">
        <f>IFERROR(COUNTIFS(grades!A:A,A624,grades!H:H,"F"),"0")</f>
        <v>0</v>
      </c>
      <c r="Y624" s="5"/>
      <c r="Z624" s="3" t="str">
        <f>IFERROR(VLOOKUP(A624,'Previous CF'!A:AH,27,FALSE),"")</f>
        <v/>
      </c>
      <c r="AA624" s="6" t="e">
        <f t="shared" si="56"/>
        <v>#VALUE!</v>
      </c>
      <c r="AB624" s="6" t="e">
        <f t="shared" si="57"/>
        <v>#VALUE!</v>
      </c>
      <c r="AC624" s="6" t="e">
        <f t="shared" si="58"/>
        <v>#VALUE!</v>
      </c>
      <c r="AD624" s="3" t="e">
        <f t="shared" si="59"/>
        <v>#VALUE!</v>
      </c>
      <c r="AE624" s="20" t="str">
        <f>IFERROR(VLOOKUP(A624,'Previous CF'!A:AE,31,FALSE),"")</f>
        <v/>
      </c>
      <c r="AF624" s="20" t="str">
        <f>IFERROR(VLOOKUP(A624,'Previous CF'!A:AF,32,FALSE),"")</f>
        <v/>
      </c>
      <c r="AG624" s="12" t="str">
        <f>IFERROR(VLOOKUP(A624,'Previous CF'!A:AI,33,FALSE),"")</f>
        <v/>
      </c>
      <c r="AH624" s="12" t="str">
        <f>IFERROR(VLOOKUP(A624,'Previous CF'!A:AJ,34,FALSE),"")</f>
        <v/>
      </c>
      <c r="AI624" s="12" t="str">
        <f>IFERROR(VLOOKUP(A624,'Previous CF'!A:AK,35,FALSE),"")</f>
        <v/>
      </c>
      <c r="AJ624" s="12" t="str">
        <f>IFERROR(VLOOKUP(A624,'Previous CF'!A:AL,36,FALSE),"")</f>
        <v/>
      </c>
      <c r="AK624" s="12" t="str">
        <f>IFERROR(VLOOKUP(A624,'Previous CF'!A:AM,37,FALSE),"")</f>
        <v/>
      </c>
      <c r="AL624" s="12" t="str">
        <f>IFERROR(VLOOKUP(A624,'Previous CF'!A:AN,38,FALSE),"")</f>
        <v/>
      </c>
      <c r="AM624" s="12" t="str">
        <f>IFERROR(VLOOKUP(A624,'Previous CF'!A:AO,39,FALSE),"")</f>
        <v/>
      </c>
      <c r="AN624" s="12"/>
      <c r="AO624" s="12" t="str">
        <f>IFERROR(VLOOKUP(A624,'Previous CF'!A:AQ,41,FALSE),"")</f>
        <v/>
      </c>
      <c r="AP624" s="12" t="str">
        <f>IFERROR(VLOOKUP(A624,'Previous CF'!A:AR,42,FALSE),"")</f>
        <v/>
      </c>
    </row>
    <row r="625" spans="1:42" x14ac:dyDescent="0.35">
      <c r="A625" s="23">
        <f>HT!A625</f>
        <v>0</v>
      </c>
      <c r="B625" s="23">
        <f>HT!B625</f>
        <v>0</v>
      </c>
      <c r="C625" s="23">
        <f>HT!C625</f>
        <v>0</v>
      </c>
      <c r="D625" s="23">
        <f>HT!D625</f>
        <v>0</v>
      </c>
      <c r="E625" s="3" t="str">
        <f>IFERROR(VLOOKUP(A625,grades!A:P,5,FALSE),"")</f>
        <v/>
      </c>
      <c r="F625" s="3" t="str">
        <f>IFERROR(VLOOKUP(A625,grades!A:Q,6,FALSE),"")</f>
        <v/>
      </c>
      <c r="G625" s="3" t="str">
        <f>IFERROR(VLOOKUP(A625,HT!A:K,8,FALSE),"")</f>
        <v/>
      </c>
      <c r="H625" s="3" t="str">
        <f>IFERROR(VLOOKUP(A625,HT!A:L,12,FALSE),"")</f>
        <v/>
      </c>
      <c r="I625" s="3" t="str">
        <f>IFERROR(VLOOKUP(A625,IEP!A:F,6,FALSE),"")</f>
        <v/>
      </c>
      <c r="J625" s="3" t="str">
        <f>IFERROR(VLOOKUP(A625,FRL!A:G,5,FALSE),"")</f>
        <v/>
      </c>
      <c r="K625" s="4" t="str">
        <f>IFERROR(VLOOKUP(A625,Att!A:E,5,FALSE),"")</f>
        <v/>
      </c>
      <c r="L625" s="32" t="str">
        <f>IFERROR(VLOOKUP(A625,Disc!A:C,2,FALSE),"0")</f>
        <v>0</v>
      </c>
      <c r="M625" s="3" t="str">
        <f>IFERROR(VLOOKUP(A625,CA!A:P,8,FALSE),"")</f>
        <v/>
      </c>
      <c r="N625" s="3" t="str">
        <f>IFERROR(VLOOKUP(A625,MA!A:Q,8,FALSE),"")</f>
        <v/>
      </c>
      <c r="O625" s="3" t="str">
        <f>IFERROR(VLOOKUP(A625,SC!A:Q,8,FALSE),"")</f>
        <v/>
      </c>
      <c r="P625" s="3" t="str">
        <f>IFERROR(VLOOKUP(A625,SS!A:P,8,FALSE),"")</f>
        <v/>
      </c>
      <c r="Q625" s="3">
        <f t="shared" si="54"/>
        <v>0</v>
      </c>
      <c r="R625" s="3">
        <f t="shared" si="55"/>
        <v>0</v>
      </c>
      <c r="S625" s="5"/>
      <c r="T625" s="3">
        <f>IFERROR(COUNTIFS(grades!A:A,A625,grades!H:H,"A"),"0")</f>
        <v>0</v>
      </c>
      <c r="U625" s="3">
        <f>IFERROR(COUNTIFS(grades!A:A,A625,grades!H:H,"B"),"0")</f>
        <v>0</v>
      </c>
      <c r="V625" s="3">
        <f>IFERROR(COUNTIFS(grades!A:A,A625,grades!H:H,"C"),"0")</f>
        <v>0</v>
      </c>
      <c r="W625" s="3">
        <f>IFERROR(COUNTIFS(grades!A:A,A625,grades!H:H,"D"),"0")</f>
        <v>0</v>
      </c>
      <c r="X625" s="3">
        <f>IFERROR(COUNTIFS(grades!A:A,A625,grades!H:H,"F"),"0")</f>
        <v>0</v>
      </c>
      <c r="Y625" s="5"/>
      <c r="Z625" s="3" t="str">
        <f>IFERROR(VLOOKUP(A625,'Previous CF'!A:AH,27,FALSE),"")</f>
        <v/>
      </c>
      <c r="AA625" s="6" t="e">
        <f t="shared" si="56"/>
        <v>#VALUE!</v>
      </c>
      <c r="AB625" s="6" t="e">
        <f t="shared" si="57"/>
        <v>#VALUE!</v>
      </c>
      <c r="AC625" s="6" t="e">
        <f t="shared" si="58"/>
        <v>#VALUE!</v>
      </c>
      <c r="AD625" s="3" t="e">
        <f t="shared" si="59"/>
        <v>#VALUE!</v>
      </c>
      <c r="AE625" s="20" t="str">
        <f>IFERROR(VLOOKUP(A625,'Previous CF'!A:AE,31,FALSE),"")</f>
        <v/>
      </c>
      <c r="AF625" s="20" t="str">
        <f>IFERROR(VLOOKUP(A625,'Previous CF'!A:AF,32,FALSE),"")</f>
        <v/>
      </c>
      <c r="AG625" s="12" t="str">
        <f>IFERROR(VLOOKUP(A625,'Previous CF'!A:AI,33,FALSE),"")</f>
        <v/>
      </c>
      <c r="AH625" s="12" t="str">
        <f>IFERROR(VLOOKUP(A625,'Previous CF'!A:AJ,34,FALSE),"")</f>
        <v/>
      </c>
      <c r="AI625" s="12" t="str">
        <f>IFERROR(VLOOKUP(A625,'Previous CF'!A:AK,35,FALSE),"")</f>
        <v/>
      </c>
      <c r="AJ625" s="12" t="str">
        <f>IFERROR(VLOOKUP(A625,'Previous CF'!A:AL,36,FALSE),"")</f>
        <v/>
      </c>
      <c r="AK625" s="12" t="str">
        <f>IFERROR(VLOOKUP(A625,'Previous CF'!A:AM,37,FALSE),"")</f>
        <v/>
      </c>
      <c r="AL625" s="12" t="str">
        <f>IFERROR(VLOOKUP(A625,'Previous CF'!A:AN,38,FALSE),"")</f>
        <v/>
      </c>
      <c r="AM625" s="12" t="str">
        <f>IFERROR(VLOOKUP(A625,'Previous CF'!A:AO,39,FALSE),"")</f>
        <v/>
      </c>
      <c r="AN625" s="12"/>
      <c r="AO625" s="12" t="str">
        <f>IFERROR(VLOOKUP(A625,'Previous CF'!A:AQ,41,FALSE),"")</f>
        <v/>
      </c>
      <c r="AP625" s="12" t="str">
        <f>IFERROR(VLOOKUP(A625,'Previous CF'!A:AR,42,FALSE),"")</f>
        <v/>
      </c>
    </row>
    <row r="626" spans="1:42" x14ac:dyDescent="0.35">
      <c r="A626" s="23">
        <f>HT!A626</f>
        <v>0</v>
      </c>
      <c r="B626" s="23">
        <f>HT!B626</f>
        <v>0</v>
      </c>
      <c r="C626" s="23">
        <f>HT!C626</f>
        <v>0</v>
      </c>
      <c r="D626" s="23">
        <f>HT!D626</f>
        <v>0</v>
      </c>
      <c r="E626" s="3" t="str">
        <f>IFERROR(VLOOKUP(A626,grades!A:P,5,FALSE),"")</f>
        <v/>
      </c>
      <c r="F626" s="3" t="str">
        <f>IFERROR(VLOOKUP(A626,grades!A:Q,6,FALSE),"")</f>
        <v/>
      </c>
      <c r="G626" s="3" t="str">
        <f>IFERROR(VLOOKUP(A626,HT!A:K,8,FALSE),"")</f>
        <v/>
      </c>
      <c r="H626" s="3" t="str">
        <f>IFERROR(VLOOKUP(A626,HT!A:L,12,FALSE),"")</f>
        <v/>
      </c>
      <c r="I626" s="3" t="str">
        <f>IFERROR(VLOOKUP(A626,IEP!A:F,6,FALSE),"")</f>
        <v/>
      </c>
      <c r="J626" s="3" t="str">
        <f>IFERROR(VLOOKUP(A626,FRL!A:G,5,FALSE),"")</f>
        <v/>
      </c>
      <c r="K626" s="4" t="str">
        <f>IFERROR(VLOOKUP(A626,Att!A:E,5,FALSE),"")</f>
        <v/>
      </c>
      <c r="L626" s="32" t="str">
        <f>IFERROR(VLOOKUP(A626,Disc!A:C,2,FALSE),"0")</f>
        <v>0</v>
      </c>
      <c r="M626" s="3" t="str">
        <f>IFERROR(VLOOKUP(A626,CA!A:P,8,FALSE),"")</f>
        <v/>
      </c>
      <c r="N626" s="3" t="str">
        <f>IFERROR(VLOOKUP(A626,MA!A:Q,8,FALSE),"")</f>
        <v/>
      </c>
      <c r="O626" s="3" t="str">
        <f>IFERROR(VLOOKUP(A626,SC!A:Q,8,FALSE),"")</f>
        <v/>
      </c>
      <c r="P626" s="3" t="str">
        <f>IFERROR(VLOOKUP(A626,SS!A:P,8,FALSE),"")</f>
        <v/>
      </c>
      <c r="Q626" s="3">
        <f t="shared" si="54"/>
        <v>0</v>
      </c>
      <c r="R626" s="3">
        <f t="shared" si="55"/>
        <v>0</v>
      </c>
      <c r="S626" s="5"/>
      <c r="T626" s="3">
        <f>IFERROR(COUNTIFS(grades!A:A,A626,grades!H:H,"A"),"0")</f>
        <v>0</v>
      </c>
      <c r="U626" s="3">
        <f>IFERROR(COUNTIFS(grades!A:A,A626,grades!H:H,"B"),"0")</f>
        <v>0</v>
      </c>
      <c r="V626" s="3">
        <f>IFERROR(COUNTIFS(grades!A:A,A626,grades!H:H,"C"),"0")</f>
        <v>0</v>
      </c>
      <c r="W626" s="3">
        <f>IFERROR(COUNTIFS(grades!A:A,A626,grades!H:H,"D"),"0")</f>
        <v>0</v>
      </c>
      <c r="X626" s="3">
        <f>IFERROR(COUNTIFS(grades!A:A,A626,grades!H:H,"F"),"0")</f>
        <v>0</v>
      </c>
      <c r="Y626" s="5"/>
      <c r="Z626" s="3" t="str">
        <f>IFERROR(VLOOKUP(A626,'Previous CF'!A:AH,27,FALSE),"")</f>
        <v/>
      </c>
      <c r="AA626" s="6" t="e">
        <f t="shared" si="56"/>
        <v>#VALUE!</v>
      </c>
      <c r="AB626" s="6" t="e">
        <f t="shared" si="57"/>
        <v>#VALUE!</v>
      </c>
      <c r="AC626" s="6" t="e">
        <f t="shared" si="58"/>
        <v>#VALUE!</v>
      </c>
      <c r="AD626" s="3" t="e">
        <f t="shared" si="59"/>
        <v>#VALUE!</v>
      </c>
      <c r="AE626" s="20" t="str">
        <f>IFERROR(VLOOKUP(A626,'Previous CF'!A:AE,31,FALSE),"")</f>
        <v/>
      </c>
      <c r="AF626" s="20" t="str">
        <f>IFERROR(VLOOKUP(A626,'Previous CF'!A:AF,32,FALSE),"")</f>
        <v/>
      </c>
      <c r="AG626" s="12" t="str">
        <f>IFERROR(VLOOKUP(A626,'Previous CF'!A:AI,33,FALSE),"")</f>
        <v/>
      </c>
      <c r="AH626" s="12" t="str">
        <f>IFERROR(VLOOKUP(A626,'Previous CF'!A:AJ,34,FALSE),"")</f>
        <v/>
      </c>
      <c r="AI626" s="12" t="str">
        <f>IFERROR(VLOOKUP(A626,'Previous CF'!A:AK,35,FALSE),"")</f>
        <v/>
      </c>
      <c r="AJ626" s="12" t="str">
        <f>IFERROR(VLOOKUP(A626,'Previous CF'!A:AL,36,FALSE),"")</f>
        <v/>
      </c>
      <c r="AK626" s="12" t="str">
        <f>IFERROR(VLOOKUP(A626,'Previous CF'!A:AM,37,FALSE),"")</f>
        <v/>
      </c>
      <c r="AL626" s="12" t="str">
        <f>IFERROR(VLOOKUP(A626,'Previous CF'!A:AN,38,FALSE),"")</f>
        <v/>
      </c>
      <c r="AM626" s="12" t="str">
        <f>IFERROR(VLOOKUP(A626,'Previous CF'!A:AO,39,FALSE),"")</f>
        <v/>
      </c>
      <c r="AN626" s="12"/>
      <c r="AO626" s="12" t="str">
        <f>IFERROR(VLOOKUP(A626,'Previous CF'!A:AQ,41,FALSE),"")</f>
        <v/>
      </c>
      <c r="AP626" s="12" t="str">
        <f>IFERROR(VLOOKUP(A626,'Previous CF'!A:AR,42,FALSE),"")</f>
        <v/>
      </c>
    </row>
    <row r="627" spans="1:42" x14ac:dyDescent="0.35">
      <c r="A627" s="23">
        <f>HT!A627</f>
        <v>0</v>
      </c>
      <c r="B627" s="23">
        <f>HT!B627</f>
        <v>0</v>
      </c>
      <c r="C627" s="23">
        <f>HT!C627</f>
        <v>0</v>
      </c>
      <c r="D627" s="23">
        <f>HT!D627</f>
        <v>0</v>
      </c>
      <c r="E627" s="3" t="str">
        <f>IFERROR(VLOOKUP(A627,grades!A:P,5,FALSE),"")</f>
        <v/>
      </c>
      <c r="F627" s="3" t="str">
        <f>IFERROR(VLOOKUP(A627,grades!A:Q,6,FALSE),"")</f>
        <v/>
      </c>
      <c r="G627" s="3" t="str">
        <f>IFERROR(VLOOKUP(A627,HT!A:K,8,FALSE),"")</f>
        <v/>
      </c>
      <c r="H627" s="3" t="str">
        <f>IFERROR(VLOOKUP(A627,HT!A:L,12,FALSE),"")</f>
        <v/>
      </c>
      <c r="I627" s="3" t="str">
        <f>IFERROR(VLOOKUP(A627,IEP!A:F,6,FALSE),"")</f>
        <v/>
      </c>
      <c r="J627" s="3" t="str">
        <f>IFERROR(VLOOKUP(A627,FRL!A:G,5,FALSE),"")</f>
        <v/>
      </c>
      <c r="K627" s="4" t="str">
        <f>IFERROR(VLOOKUP(A627,Att!A:E,5,FALSE),"")</f>
        <v/>
      </c>
      <c r="L627" s="32" t="str">
        <f>IFERROR(VLOOKUP(A627,Disc!A:C,2,FALSE),"0")</f>
        <v>0</v>
      </c>
      <c r="M627" s="3" t="str">
        <f>IFERROR(VLOOKUP(A627,CA!A:P,8,FALSE),"")</f>
        <v/>
      </c>
      <c r="N627" s="3" t="str">
        <f>IFERROR(VLOOKUP(A627,MA!A:Q,8,FALSE),"")</f>
        <v/>
      </c>
      <c r="O627" s="3" t="str">
        <f>IFERROR(VLOOKUP(A627,SC!A:Q,8,FALSE),"")</f>
        <v/>
      </c>
      <c r="P627" s="3" t="str">
        <f>IFERROR(VLOOKUP(A627,SS!A:P,8,FALSE),"")</f>
        <v/>
      </c>
      <c r="Q627" s="3">
        <f t="shared" si="54"/>
        <v>0</v>
      </c>
      <c r="R627" s="3">
        <f t="shared" si="55"/>
        <v>0</v>
      </c>
      <c r="S627" s="5"/>
      <c r="T627" s="3">
        <f>IFERROR(COUNTIFS(grades!A:A,A627,grades!H:H,"A"),"0")</f>
        <v>0</v>
      </c>
      <c r="U627" s="3">
        <f>IFERROR(COUNTIFS(grades!A:A,A627,grades!H:H,"B"),"0")</f>
        <v>0</v>
      </c>
      <c r="V627" s="3">
        <f>IFERROR(COUNTIFS(grades!A:A,A627,grades!H:H,"C"),"0")</f>
        <v>0</v>
      </c>
      <c r="W627" s="3">
        <f>IFERROR(COUNTIFS(grades!A:A,A627,grades!H:H,"D"),"0")</f>
        <v>0</v>
      </c>
      <c r="X627" s="3">
        <f>IFERROR(COUNTIFS(grades!A:A,A627,grades!H:H,"F"),"0")</f>
        <v>0</v>
      </c>
      <c r="Y627" s="5"/>
      <c r="Z627" s="3" t="str">
        <f>IFERROR(VLOOKUP(A627,'Previous CF'!A:AH,27,FALSE),"")</f>
        <v/>
      </c>
      <c r="AA627" s="6" t="e">
        <f t="shared" si="56"/>
        <v>#VALUE!</v>
      </c>
      <c r="AB627" s="6" t="e">
        <f t="shared" si="57"/>
        <v>#VALUE!</v>
      </c>
      <c r="AC627" s="6" t="e">
        <f t="shared" si="58"/>
        <v>#VALUE!</v>
      </c>
      <c r="AD627" s="3" t="e">
        <f t="shared" si="59"/>
        <v>#VALUE!</v>
      </c>
      <c r="AE627" s="20" t="str">
        <f>IFERROR(VLOOKUP(A627,'Previous CF'!A:AE,31,FALSE),"")</f>
        <v/>
      </c>
      <c r="AF627" s="20" t="str">
        <f>IFERROR(VLOOKUP(A627,'Previous CF'!A:AF,32,FALSE),"")</f>
        <v/>
      </c>
      <c r="AG627" s="12" t="str">
        <f>IFERROR(VLOOKUP(A627,'Previous CF'!A:AI,33,FALSE),"")</f>
        <v/>
      </c>
      <c r="AH627" s="12" t="str">
        <f>IFERROR(VLOOKUP(A627,'Previous CF'!A:AJ,34,FALSE),"")</f>
        <v/>
      </c>
      <c r="AI627" s="12" t="str">
        <f>IFERROR(VLOOKUP(A627,'Previous CF'!A:AK,35,FALSE),"")</f>
        <v/>
      </c>
      <c r="AJ627" s="12" t="str">
        <f>IFERROR(VLOOKUP(A627,'Previous CF'!A:AL,36,FALSE),"")</f>
        <v/>
      </c>
      <c r="AK627" s="12" t="str">
        <f>IFERROR(VLOOKUP(A627,'Previous CF'!A:AM,37,FALSE),"")</f>
        <v/>
      </c>
      <c r="AL627" s="12" t="str">
        <f>IFERROR(VLOOKUP(A627,'Previous CF'!A:AN,38,FALSE),"")</f>
        <v/>
      </c>
      <c r="AM627" s="12" t="str">
        <f>IFERROR(VLOOKUP(A627,'Previous CF'!A:AO,39,FALSE),"")</f>
        <v/>
      </c>
      <c r="AN627" s="12"/>
      <c r="AO627" s="12" t="str">
        <f>IFERROR(VLOOKUP(A627,'Previous CF'!A:AQ,41,FALSE),"")</f>
        <v/>
      </c>
      <c r="AP627" s="12" t="str">
        <f>IFERROR(VLOOKUP(A627,'Previous CF'!A:AR,42,FALSE),"")</f>
        <v/>
      </c>
    </row>
    <row r="628" spans="1:42" x14ac:dyDescent="0.35">
      <c r="A628" s="23">
        <f>HT!A628</f>
        <v>0</v>
      </c>
      <c r="B628" s="23">
        <f>HT!B628</f>
        <v>0</v>
      </c>
      <c r="C628" s="23">
        <f>HT!C628</f>
        <v>0</v>
      </c>
      <c r="D628" s="23">
        <f>HT!D628</f>
        <v>0</v>
      </c>
      <c r="E628" s="3" t="str">
        <f>IFERROR(VLOOKUP(A628,grades!A:P,5,FALSE),"")</f>
        <v/>
      </c>
      <c r="F628" s="3" t="str">
        <f>IFERROR(VLOOKUP(A628,grades!A:Q,6,FALSE),"")</f>
        <v/>
      </c>
      <c r="G628" s="3" t="str">
        <f>IFERROR(VLOOKUP(A628,HT!A:K,8,FALSE),"")</f>
        <v/>
      </c>
      <c r="H628" s="3" t="str">
        <f>IFERROR(VLOOKUP(A628,HT!A:L,12,FALSE),"")</f>
        <v/>
      </c>
      <c r="I628" s="3" t="str">
        <f>IFERROR(VLOOKUP(A628,IEP!A:F,6,FALSE),"")</f>
        <v/>
      </c>
      <c r="J628" s="3" t="str">
        <f>IFERROR(VLOOKUP(A628,FRL!A:G,5,FALSE),"")</f>
        <v/>
      </c>
      <c r="K628" s="4" t="str">
        <f>IFERROR(VLOOKUP(A628,Att!A:E,5,FALSE),"")</f>
        <v/>
      </c>
      <c r="L628" s="32" t="str">
        <f>IFERROR(VLOOKUP(A628,Disc!A:C,2,FALSE),"0")</f>
        <v>0</v>
      </c>
      <c r="M628" s="3" t="str">
        <f>IFERROR(VLOOKUP(A628,CA!A:P,8,FALSE),"")</f>
        <v/>
      </c>
      <c r="N628" s="3" t="str">
        <f>IFERROR(VLOOKUP(A628,MA!A:Q,8,FALSE),"")</f>
        <v/>
      </c>
      <c r="O628" s="3" t="str">
        <f>IFERROR(VLOOKUP(A628,SC!A:Q,8,FALSE),"")</f>
        <v/>
      </c>
      <c r="P628" s="3" t="str">
        <f>IFERROR(VLOOKUP(A628,SS!A:P,8,FALSE),"")</f>
        <v/>
      </c>
      <c r="Q628" s="3">
        <f t="shared" si="54"/>
        <v>0</v>
      </c>
      <c r="R628" s="3">
        <f t="shared" si="55"/>
        <v>0</v>
      </c>
      <c r="S628" s="5"/>
      <c r="T628" s="3">
        <f>IFERROR(COUNTIFS(grades!A:A,A628,grades!H:H,"A"),"0")</f>
        <v>0</v>
      </c>
      <c r="U628" s="3">
        <f>IFERROR(COUNTIFS(grades!A:A,A628,grades!H:H,"B"),"0")</f>
        <v>0</v>
      </c>
      <c r="V628" s="3">
        <f>IFERROR(COUNTIFS(grades!A:A,A628,grades!H:H,"C"),"0")</f>
        <v>0</v>
      </c>
      <c r="W628" s="3">
        <f>IFERROR(COUNTIFS(grades!A:A,A628,grades!H:H,"D"),"0")</f>
        <v>0</v>
      </c>
      <c r="X628" s="3">
        <f>IFERROR(COUNTIFS(grades!A:A,A628,grades!H:H,"F"),"0")</f>
        <v>0</v>
      </c>
      <c r="Y628" s="5"/>
      <c r="Z628" s="3" t="str">
        <f>IFERROR(VLOOKUP(A628,'Previous CF'!A:AH,27,FALSE),"")</f>
        <v/>
      </c>
      <c r="AA628" s="6" t="e">
        <f t="shared" si="56"/>
        <v>#VALUE!</v>
      </c>
      <c r="AB628" s="6" t="e">
        <f t="shared" si="57"/>
        <v>#VALUE!</v>
      </c>
      <c r="AC628" s="6" t="e">
        <f t="shared" si="58"/>
        <v>#VALUE!</v>
      </c>
      <c r="AD628" s="3" t="e">
        <f t="shared" si="59"/>
        <v>#VALUE!</v>
      </c>
      <c r="AE628" s="20" t="str">
        <f>IFERROR(VLOOKUP(A628,'Previous CF'!A:AE,31,FALSE),"")</f>
        <v/>
      </c>
      <c r="AF628" s="20" t="str">
        <f>IFERROR(VLOOKUP(A628,'Previous CF'!A:AF,32,FALSE),"")</f>
        <v/>
      </c>
      <c r="AG628" s="12" t="str">
        <f>IFERROR(VLOOKUP(A628,'Previous CF'!A:AI,33,FALSE),"")</f>
        <v/>
      </c>
      <c r="AH628" s="12" t="str">
        <f>IFERROR(VLOOKUP(A628,'Previous CF'!A:AJ,34,FALSE),"")</f>
        <v/>
      </c>
      <c r="AI628" s="12" t="str">
        <f>IFERROR(VLOOKUP(A628,'Previous CF'!A:AK,35,FALSE),"")</f>
        <v/>
      </c>
      <c r="AJ628" s="12" t="str">
        <f>IFERROR(VLOOKUP(A628,'Previous CF'!A:AL,36,FALSE),"")</f>
        <v/>
      </c>
      <c r="AK628" s="12" t="str">
        <f>IFERROR(VLOOKUP(A628,'Previous CF'!A:AM,37,FALSE),"")</f>
        <v/>
      </c>
      <c r="AL628" s="12" t="str">
        <f>IFERROR(VLOOKUP(A628,'Previous CF'!A:AN,38,FALSE),"")</f>
        <v/>
      </c>
      <c r="AM628" s="12" t="str">
        <f>IFERROR(VLOOKUP(A628,'Previous CF'!A:AO,39,FALSE),"")</f>
        <v/>
      </c>
      <c r="AN628" s="12"/>
      <c r="AO628" s="12" t="str">
        <f>IFERROR(VLOOKUP(A628,'Previous CF'!A:AQ,41,FALSE),"")</f>
        <v/>
      </c>
      <c r="AP628" s="12" t="str">
        <f>IFERROR(VLOOKUP(A628,'Previous CF'!A:AR,42,FALSE),"")</f>
        <v/>
      </c>
    </row>
    <row r="629" spans="1:42" x14ac:dyDescent="0.35">
      <c r="A629" s="23">
        <f>HT!A629</f>
        <v>0</v>
      </c>
      <c r="B629" s="23">
        <f>HT!B629</f>
        <v>0</v>
      </c>
      <c r="C629" s="23">
        <f>HT!C629</f>
        <v>0</v>
      </c>
      <c r="D629" s="23">
        <f>HT!D629</f>
        <v>0</v>
      </c>
      <c r="E629" s="3" t="str">
        <f>IFERROR(VLOOKUP(A629,grades!A:P,5,FALSE),"")</f>
        <v/>
      </c>
      <c r="F629" s="3" t="str">
        <f>IFERROR(VLOOKUP(A629,grades!A:Q,6,FALSE),"")</f>
        <v/>
      </c>
      <c r="G629" s="3" t="str">
        <f>IFERROR(VLOOKUP(A629,HT!A:K,8,FALSE),"")</f>
        <v/>
      </c>
      <c r="H629" s="3" t="str">
        <f>IFERROR(VLOOKUP(A629,HT!A:L,12,FALSE),"")</f>
        <v/>
      </c>
      <c r="I629" s="3" t="str">
        <f>IFERROR(VLOOKUP(A629,IEP!A:F,6,FALSE),"")</f>
        <v/>
      </c>
      <c r="J629" s="3" t="str">
        <f>IFERROR(VLOOKUP(A629,FRL!A:G,5,FALSE),"")</f>
        <v/>
      </c>
      <c r="K629" s="4" t="str">
        <f>IFERROR(VLOOKUP(A629,Att!A:E,5,FALSE),"")</f>
        <v/>
      </c>
      <c r="L629" s="32" t="str">
        <f>IFERROR(VLOOKUP(A629,Disc!A:C,2,FALSE),"0")</f>
        <v>0</v>
      </c>
      <c r="M629" s="3" t="str">
        <f>IFERROR(VLOOKUP(A629,CA!A:P,8,FALSE),"")</f>
        <v/>
      </c>
      <c r="N629" s="3" t="str">
        <f>IFERROR(VLOOKUP(A629,MA!A:Q,8,FALSE),"")</f>
        <v/>
      </c>
      <c r="O629" s="3" t="str">
        <f>IFERROR(VLOOKUP(A629,SC!A:Q,8,FALSE),"")</f>
        <v/>
      </c>
      <c r="P629" s="3" t="str">
        <f>IFERROR(VLOOKUP(A629,SS!A:P,8,FALSE),"")</f>
        <v/>
      </c>
      <c r="Q629" s="3">
        <f t="shared" si="54"/>
        <v>0</v>
      </c>
      <c r="R629" s="3">
        <f t="shared" si="55"/>
        <v>0</v>
      </c>
      <c r="S629" s="5"/>
      <c r="T629" s="3">
        <f>IFERROR(COUNTIFS(grades!A:A,A629,grades!H:H,"A"),"0")</f>
        <v>0</v>
      </c>
      <c r="U629" s="3">
        <f>IFERROR(COUNTIFS(grades!A:A,A629,grades!H:H,"B"),"0")</f>
        <v>0</v>
      </c>
      <c r="V629" s="3">
        <f>IFERROR(COUNTIFS(grades!A:A,A629,grades!H:H,"C"),"0")</f>
        <v>0</v>
      </c>
      <c r="W629" s="3">
        <f>IFERROR(COUNTIFS(grades!A:A,A629,grades!H:H,"D"),"0")</f>
        <v>0</v>
      </c>
      <c r="X629" s="3">
        <f>IFERROR(COUNTIFS(grades!A:A,A629,grades!H:H,"F"),"0")</f>
        <v>0</v>
      </c>
      <c r="Y629" s="5"/>
      <c r="Z629" s="3" t="str">
        <f>IFERROR(VLOOKUP(A629,'Previous CF'!A:AH,27,FALSE),"")</f>
        <v/>
      </c>
      <c r="AA629" s="6" t="e">
        <f t="shared" si="56"/>
        <v>#VALUE!</v>
      </c>
      <c r="AB629" s="6" t="e">
        <f t="shared" si="57"/>
        <v>#VALUE!</v>
      </c>
      <c r="AC629" s="6" t="e">
        <f t="shared" si="58"/>
        <v>#VALUE!</v>
      </c>
      <c r="AD629" s="3" t="e">
        <f t="shared" si="59"/>
        <v>#VALUE!</v>
      </c>
      <c r="AE629" s="20" t="str">
        <f>IFERROR(VLOOKUP(A629,'Previous CF'!A:AE,31,FALSE),"")</f>
        <v/>
      </c>
      <c r="AF629" s="20" t="str">
        <f>IFERROR(VLOOKUP(A629,'Previous CF'!A:AF,32,FALSE),"")</f>
        <v/>
      </c>
      <c r="AG629" s="12" t="str">
        <f>IFERROR(VLOOKUP(A629,'Previous CF'!A:AI,33,FALSE),"")</f>
        <v/>
      </c>
      <c r="AH629" s="12" t="str">
        <f>IFERROR(VLOOKUP(A629,'Previous CF'!A:AJ,34,FALSE),"")</f>
        <v/>
      </c>
      <c r="AI629" s="12" t="str">
        <f>IFERROR(VLOOKUP(A629,'Previous CF'!A:AK,35,FALSE),"")</f>
        <v/>
      </c>
      <c r="AJ629" s="12" t="str">
        <f>IFERROR(VLOOKUP(A629,'Previous CF'!A:AL,36,FALSE),"")</f>
        <v/>
      </c>
      <c r="AK629" s="12" t="str">
        <f>IFERROR(VLOOKUP(A629,'Previous CF'!A:AM,37,FALSE),"")</f>
        <v/>
      </c>
      <c r="AL629" s="12" t="str">
        <f>IFERROR(VLOOKUP(A629,'Previous CF'!A:AN,38,FALSE),"")</f>
        <v/>
      </c>
      <c r="AM629" s="12" t="str">
        <f>IFERROR(VLOOKUP(A629,'Previous CF'!A:AO,39,FALSE),"")</f>
        <v/>
      </c>
      <c r="AN629" s="12"/>
      <c r="AO629" s="12" t="str">
        <f>IFERROR(VLOOKUP(A629,'Previous CF'!A:AQ,41,FALSE),"")</f>
        <v/>
      </c>
      <c r="AP629" s="12" t="str">
        <f>IFERROR(VLOOKUP(A629,'Previous CF'!A:AR,42,FALSE),"")</f>
        <v/>
      </c>
    </row>
    <row r="630" spans="1:42" x14ac:dyDescent="0.35">
      <c r="A630" s="23">
        <f>HT!A630</f>
        <v>0</v>
      </c>
      <c r="B630" s="23">
        <f>HT!B630</f>
        <v>0</v>
      </c>
      <c r="C630" s="23">
        <f>HT!C630</f>
        <v>0</v>
      </c>
      <c r="D630" s="23">
        <f>HT!D630</f>
        <v>0</v>
      </c>
      <c r="E630" s="3" t="str">
        <f>IFERROR(VLOOKUP(A630,grades!A:P,5,FALSE),"")</f>
        <v/>
      </c>
      <c r="F630" s="3" t="str">
        <f>IFERROR(VLOOKUP(A630,grades!A:Q,6,FALSE),"")</f>
        <v/>
      </c>
      <c r="G630" s="3" t="str">
        <f>IFERROR(VLOOKUP(A630,HT!A:K,8,FALSE),"")</f>
        <v/>
      </c>
      <c r="H630" s="3" t="str">
        <f>IFERROR(VLOOKUP(A630,HT!A:L,12,FALSE),"")</f>
        <v/>
      </c>
      <c r="I630" s="3" t="str">
        <f>IFERROR(VLOOKUP(A630,IEP!A:F,6,FALSE),"")</f>
        <v/>
      </c>
      <c r="J630" s="3" t="str">
        <f>IFERROR(VLOOKUP(A630,FRL!A:G,5,FALSE),"")</f>
        <v/>
      </c>
      <c r="K630" s="4" t="str">
        <f>IFERROR(VLOOKUP(A630,Att!A:E,5,FALSE),"")</f>
        <v/>
      </c>
      <c r="L630" s="32" t="str">
        <f>IFERROR(VLOOKUP(A630,Disc!A:C,2,FALSE),"0")</f>
        <v>0</v>
      </c>
      <c r="M630" s="3" t="str">
        <f>IFERROR(VLOOKUP(A630,CA!A:P,8,FALSE),"")</f>
        <v/>
      </c>
      <c r="N630" s="3" t="str">
        <f>IFERROR(VLOOKUP(A630,MA!A:Q,8,FALSE),"")</f>
        <v/>
      </c>
      <c r="O630" s="3" t="str">
        <f>IFERROR(VLOOKUP(A630,SC!A:Q,8,FALSE),"")</f>
        <v/>
      </c>
      <c r="P630" s="3" t="str">
        <f>IFERROR(VLOOKUP(A630,SS!A:P,8,FALSE),"")</f>
        <v/>
      </c>
      <c r="Q630" s="3">
        <f t="shared" si="54"/>
        <v>0</v>
      </c>
      <c r="R630" s="3">
        <f t="shared" si="55"/>
        <v>0</v>
      </c>
      <c r="S630" s="5"/>
      <c r="T630" s="3">
        <f>IFERROR(COUNTIFS(grades!A:A,A630,grades!H:H,"A"),"0")</f>
        <v>0</v>
      </c>
      <c r="U630" s="3">
        <f>IFERROR(COUNTIFS(grades!A:A,A630,grades!H:H,"B"),"0")</f>
        <v>0</v>
      </c>
      <c r="V630" s="3">
        <f>IFERROR(COUNTIFS(grades!A:A,A630,grades!H:H,"C"),"0")</f>
        <v>0</v>
      </c>
      <c r="W630" s="3">
        <f>IFERROR(COUNTIFS(grades!A:A,A630,grades!H:H,"D"),"0")</f>
        <v>0</v>
      </c>
      <c r="X630" s="3">
        <f>IFERROR(COUNTIFS(grades!A:A,A630,grades!H:H,"F"),"0")</f>
        <v>0</v>
      </c>
      <c r="Y630" s="5"/>
      <c r="Z630" s="3" t="str">
        <f>IFERROR(VLOOKUP(A630,'Previous CF'!A:AH,27,FALSE),"")</f>
        <v/>
      </c>
      <c r="AA630" s="6" t="e">
        <f t="shared" si="56"/>
        <v>#VALUE!</v>
      </c>
      <c r="AB630" s="6" t="e">
        <f t="shared" si="57"/>
        <v>#VALUE!</v>
      </c>
      <c r="AC630" s="6" t="e">
        <f t="shared" si="58"/>
        <v>#VALUE!</v>
      </c>
      <c r="AD630" s="3" t="e">
        <f t="shared" si="59"/>
        <v>#VALUE!</v>
      </c>
      <c r="AE630" s="20" t="str">
        <f>IFERROR(VLOOKUP(A630,'Previous CF'!A:AE,31,FALSE),"")</f>
        <v/>
      </c>
      <c r="AF630" s="20" t="str">
        <f>IFERROR(VLOOKUP(A630,'Previous CF'!A:AF,32,FALSE),"")</f>
        <v/>
      </c>
      <c r="AG630" s="12" t="str">
        <f>IFERROR(VLOOKUP(A630,'Previous CF'!A:AI,33,FALSE),"")</f>
        <v/>
      </c>
      <c r="AH630" s="12" t="str">
        <f>IFERROR(VLOOKUP(A630,'Previous CF'!A:AJ,34,FALSE),"")</f>
        <v/>
      </c>
      <c r="AI630" s="12" t="str">
        <f>IFERROR(VLOOKUP(A630,'Previous CF'!A:AK,35,FALSE),"")</f>
        <v/>
      </c>
      <c r="AJ630" s="12" t="str">
        <f>IFERROR(VLOOKUP(A630,'Previous CF'!A:AL,36,FALSE),"")</f>
        <v/>
      </c>
      <c r="AK630" s="12" t="str">
        <f>IFERROR(VLOOKUP(A630,'Previous CF'!A:AM,37,FALSE),"")</f>
        <v/>
      </c>
      <c r="AL630" s="12" t="str">
        <f>IFERROR(VLOOKUP(A630,'Previous CF'!A:AN,38,FALSE),"")</f>
        <v/>
      </c>
      <c r="AM630" s="12" t="str">
        <f>IFERROR(VLOOKUP(A630,'Previous CF'!A:AO,39,FALSE),"")</f>
        <v/>
      </c>
      <c r="AN630" s="12"/>
      <c r="AO630" s="12" t="str">
        <f>IFERROR(VLOOKUP(A630,'Previous CF'!A:AQ,41,FALSE),"")</f>
        <v/>
      </c>
      <c r="AP630" s="12" t="str">
        <f>IFERROR(VLOOKUP(A630,'Previous CF'!A:AR,42,FALSE),"")</f>
        <v/>
      </c>
    </row>
    <row r="631" spans="1:42" x14ac:dyDescent="0.35">
      <c r="A631" s="23">
        <f>HT!A631</f>
        <v>0</v>
      </c>
      <c r="B631" s="23">
        <f>HT!B631</f>
        <v>0</v>
      </c>
      <c r="C631" s="23">
        <f>HT!C631</f>
        <v>0</v>
      </c>
      <c r="D631" s="23">
        <f>HT!D631</f>
        <v>0</v>
      </c>
      <c r="E631" s="3" t="str">
        <f>IFERROR(VLOOKUP(A631,grades!A:P,5,FALSE),"")</f>
        <v/>
      </c>
      <c r="F631" s="3" t="str">
        <f>IFERROR(VLOOKUP(A631,grades!A:Q,6,FALSE),"")</f>
        <v/>
      </c>
      <c r="G631" s="3" t="str">
        <f>IFERROR(VLOOKUP(A631,HT!A:K,8,FALSE),"")</f>
        <v/>
      </c>
      <c r="H631" s="3" t="str">
        <f>IFERROR(VLOOKUP(A631,HT!A:L,12,FALSE),"")</f>
        <v/>
      </c>
      <c r="I631" s="3" t="str">
        <f>IFERROR(VLOOKUP(A631,IEP!A:F,6,FALSE),"")</f>
        <v/>
      </c>
      <c r="J631" s="3" t="str">
        <f>IFERROR(VLOOKUP(A631,FRL!A:G,5,FALSE),"")</f>
        <v/>
      </c>
      <c r="K631" s="4" t="str">
        <f>IFERROR(VLOOKUP(A631,Att!A:E,5,FALSE),"")</f>
        <v/>
      </c>
      <c r="L631" s="32" t="str">
        <f>IFERROR(VLOOKUP(A631,Disc!A:C,2,FALSE),"0")</f>
        <v>0</v>
      </c>
      <c r="M631" s="3" t="str">
        <f>IFERROR(VLOOKUP(A631,CA!A:P,8,FALSE),"")</f>
        <v/>
      </c>
      <c r="N631" s="3" t="str">
        <f>IFERROR(VLOOKUP(A631,MA!A:Q,8,FALSE),"")</f>
        <v/>
      </c>
      <c r="O631" s="3" t="str">
        <f>IFERROR(VLOOKUP(A631,SC!A:Q,8,FALSE),"")</f>
        <v/>
      </c>
      <c r="P631" s="3" t="str">
        <f>IFERROR(VLOOKUP(A631,SS!A:P,8,FALSE),"")</f>
        <v/>
      </c>
      <c r="Q631" s="3">
        <f t="shared" si="54"/>
        <v>0</v>
      </c>
      <c r="R631" s="3">
        <f t="shared" si="55"/>
        <v>0</v>
      </c>
      <c r="S631" s="5"/>
      <c r="T631" s="3">
        <f>IFERROR(COUNTIFS(grades!A:A,A631,grades!H:H,"A"),"0")</f>
        <v>0</v>
      </c>
      <c r="U631" s="3">
        <f>IFERROR(COUNTIFS(grades!A:A,A631,grades!H:H,"B"),"0")</f>
        <v>0</v>
      </c>
      <c r="V631" s="3">
        <f>IFERROR(COUNTIFS(grades!A:A,A631,grades!H:H,"C"),"0")</f>
        <v>0</v>
      </c>
      <c r="W631" s="3">
        <f>IFERROR(COUNTIFS(grades!A:A,A631,grades!H:H,"D"),"0")</f>
        <v>0</v>
      </c>
      <c r="X631" s="3">
        <f>IFERROR(COUNTIFS(grades!A:A,A631,grades!H:H,"F"),"0")</f>
        <v>0</v>
      </c>
      <c r="Y631" s="5"/>
      <c r="Z631" s="3" t="str">
        <f>IFERROR(VLOOKUP(A631,'Previous CF'!A:AH,27,FALSE),"")</f>
        <v/>
      </c>
      <c r="AA631" s="6" t="e">
        <f t="shared" si="56"/>
        <v>#VALUE!</v>
      </c>
      <c r="AB631" s="6" t="e">
        <f t="shared" si="57"/>
        <v>#VALUE!</v>
      </c>
      <c r="AC631" s="6" t="e">
        <f t="shared" si="58"/>
        <v>#VALUE!</v>
      </c>
      <c r="AD631" s="3" t="e">
        <f t="shared" si="59"/>
        <v>#VALUE!</v>
      </c>
      <c r="AE631" s="20" t="str">
        <f>IFERROR(VLOOKUP(A631,'Previous CF'!A:AE,31,FALSE),"")</f>
        <v/>
      </c>
      <c r="AF631" s="20" t="str">
        <f>IFERROR(VLOOKUP(A631,'Previous CF'!A:AF,32,FALSE),"")</f>
        <v/>
      </c>
      <c r="AG631" s="12" t="str">
        <f>IFERROR(VLOOKUP(A631,'Previous CF'!A:AI,33,FALSE),"")</f>
        <v/>
      </c>
      <c r="AH631" s="12" t="str">
        <f>IFERROR(VLOOKUP(A631,'Previous CF'!A:AJ,34,FALSE),"")</f>
        <v/>
      </c>
      <c r="AI631" s="12" t="str">
        <f>IFERROR(VLOOKUP(A631,'Previous CF'!A:AK,35,FALSE),"")</f>
        <v/>
      </c>
      <c r="AJ631" s="12" t="str">
        <f>IFERROR(VLOOKUP(A631,'Previous CF'!A:AL,36,FALSE),"")</f>
        <v/>
      </c>
      <c r="AK631" s="12" t="str">
        <f>IFERROR(VLOOKUP(A631,'Previous CF'!A:AM,37,FALSE),"")</f>
        <v/>
      </c>
      <c r="AL631" s="12" t="str">
        <f>IFERROR(VLOOKUP(A631,'Previous CF'!A:AN,38,FALSE),"")</f>
        <v/>
      </c>
      <c r="AM631" s="12" t="str">
        <f>IFERROR(VLOOKUP(A631,'Previous CF'!A:AO,39,FALSE),"")</f>
        <v/>
      </c>
      <c r="AN631" s="12"/>
      <c r="AO631" s="12" t="str">
        <f>IFERROR(VLOOKUP(A631,'Previous CF'!A:AQ,41,FALSE),"")</f>
        <v/>
      </c>
      <c r="AP631" s="12" t="str">
        <f>IFERROR(VLOOKUP(A631,'Previous CF'!A:AR,42,FALSE),"")</f>
        <v/>
      </c>
    </row>
    <row r="632" spans="1:42" x14ac:dyDescent="0.35">
      <c r="A632" s="23">
        <f>HT!A632</f>
        <v>0</v>
      </c>
      <c r="B632" s="23">
        <f>HT!B632</f>
        <v>0</v>
      </c>
      <c r="C632" s="23">
        <f>HT!C632</f>
        <v>0</v>
      </c>
      <c r="D632" s="23">
        <f>HT!D632</f>
        <v>0</v>
      </c>
      <c r="E632" s="3" t="str">
        <f>IFERROR(VLOOKUP(A632,grades!A:P,5,FALSE),"")</f>
        <v/>
      </c>
      <c r="F632" s="3" t="str">
        <f>IFERROR(VLOOKUP(A632,grades!A:Q,6,FALSE),"")</f>
        <v/>
      </c>
      <c r="G632" s="3" t="str">
        <f>IFERROR(VLOOKUP(A632,HT!A:K,8,FALSE),"")</f>
        <v/>
      </c>
      <c r="H632" s="3" t="str">
        <f>IFERROR(VLOOKUP(A632,HT!A:L,12,FALSE),"")</f>
        <v/>
      </c>
      <c r="I632" s="3" t="str">
        <f>IFERROR(VLOOKUP(A632,IEP!A:F,6,FALSE),"")</f>
        <v/>
      </c>
      <c r="J632" s="3" t="str">
        <f>IFERROR(VLOOKUP(A632,FRL!A:G,5,FALSE),"")</f>
        <v/>
      </c>
      <c r="K632" s="4" t="str">
        <f>IFERROR(VLOOKUP(A632,Att!A:E,5,FALSE),"")</f>
        <v/>
      </c>
      <c r="L632" s="32" t="str">
        <f>IFERROR(VLOOKUP(A632,Disc!A:C,2,FALSE),"0")</f>
        <v>0</v>
      </c>
      <c r="M632" s="3" t="str">
        <f>IFERROR(VLOOKUP(A632,CA!A:P,8,FALSE),"")</f>
        <v/>
      </c>
      <c r="N632" s="3" t="str">
        <f>IFERROR(VLOOKUP(A632,MA!A:Q,8,FALSE),"")</f>
        <v/>
      </c>
      <c r="O632" s="3" t="str">
        <f>IFERROR(VLOOKUP(A632,SC!A:Q,8,FALSE),"")</f>
        <v/>
      </c>
      <c r="P632" s="3" t="str">
        <f>IFERROR(VLOOKUP(A632,SS!A:P,8,FALSE),"")</f>
        <v/>
      </c>
      <c r="Q632" s="3">
        <f t="shared" si="54"/>
        <v>0</v>
      </c>
      <c r="R632" s="3">
        <f t="shared" si="55"/>
        <v>0</v>
      </c>
      <c r="S632" s="5"/>
      <c r="T632" s="3">
        <f>IFERROR(COUNTIFS(grades!A:A,A632,grades!H:H,"A"),"0")</f>
        <v>0</v>
      </c>
      <c r="U632" s="3">
        <f>IFERROR(COUNTIFS(grades!A:A,A632,grades!H:H,"B"),"0")</f>
        <v>0</v>
      </c>
      <c r="V632" s="3">
        <f>IFERROR(COUNTIFS(grades!A:A,A632,grades!H:H,"C"),"0")</f>
        <v>0</v>
      </c>
      <c r="W632" s="3">
        <f>IFERROR(COUNTIFS(grades!A:A,A632,grades!H:H,"D"),"0")</f>
        <v>0</v>
      </c>
      <c r="X632" s="3">
        <f>IFERROR(COUNTIFS(grades!A:A,A632,grades!H:H,"F"),"0")</f>
        <v>0</v>
      </c>
      <c r="Y632" s="5"/>
      <c r="Z632" s="3" t="str">
        <f>IFERROR(VLOOKUP(A632,'Previous CF'!A:AH,27,FALSE),"")</f>
        <v/>
      </c>
      <c r="AA632" s="6" t="e">
        <f t="shared" si="56"/>
        <v>#VALUE!</v>
      </c>
      <c r="AB632" s="6" t="e">
        <f t="shared" si="57"/>
        <v>#VALUE!</v>
      </c>
      <c r="AC632" s="6" t="e">
        <f t="shared" si="58"/>
        <v>#VALUE!</v>
      </c>
      <c r="AD632" s="3" t="e">
        <f t="shared" si="59"/>
        <v>#VALUE!</v>
      </c>
      <c r="AE632" s="20" t="str">
        <f>IFERROR(VLOOKUP(A632,'Previous CF'!A:AE,31,FALSE),"")</f>
        <v/>
      </c>
      <c r="AF632" s="20" t="str">
        <f>IFERROR(VLOOKUP(A632,'Previous CF'!A:AF,32,FALSE),"")</f>
        <v/>
      </c>
      <c r="AG632" s="12" t="str">
        <f>IFERROR(VLOOKUP(A632,'Previous CF'!A:AI,33,FALSE),"")</f>
        <v/>
      </c>
      <c r="AH632" s="12" t="str">
        <f>IFERROR(VLOOKUP(A632,'Previous CF'!A:AJ,34,FALSE),"")</f>
        <v/>
      </c>
      <c r="AI632" s="12" t="str">
        <f>IFERROR(VLOOKUP(A632,'Previous CF'!A:AK,35,FALSE),"")</f>
        <v/>
      </c>
      <c r="AJ632" s="12" t="str">
        <f>IFERROR(VLOOKUP(A632,'Previous CF'!A:AL,36,FALSE),"")</f>
        <v/>
      </c>
      <c r="AK632" s="12" t="str">
        <f>IFERROR(VLOOKUP(A632,'Previous CF'!A:AM,37,FALSE),"")</f>
        <v/>
      </c>
      <c r="AL632" s="12" t="str">
        <f>IFERROR(VLOOKUP(A632,'Previous CF'!A:AN,38,FALSE),"")</f>
        <v/>
      </c>
      <c r="AM632" s="12" t="str">
        <f>IFERROR(VLOOKUP(A632,'Previous CF'!A:AO,39,FALSE),"")</f>
        <v/>
      </c>
      <c r="AN632" s="12"/>
      <c r="AO632" s="12" t="str">
        <f>IFERROR(VLOOKUP(A632,'Previous CF'!A:AQ,41,FALSE),"")</f>
        <v/>
      </c>
      <c r="AP632" s="12" t="str">
        <f>IFERROR(VLOOKUP(A632,'Previous CF'!A:AR,42,FALSE),"")</f>
        <v/>
      </c>
    </row>
    <row r="633" spans="1:42" x14ac:dyDescent="0.35">
      <c r="A633" s="23">
        <f>HT!A633</f>
        <v>0</v>
      </c>
      <c r="B633" s="23">
        <f>HT!B633</f>
        <v>0</v>
      </c>
      <c r="C633" s="23">
        <f>HT!C633</f>
        <v>0</v>
      </c>
      <c r="D633" s="23">
        <f>HT!D633</f>
        <v>0</v>
      </c>
      <c r="E633" s="3" t="str">
        <f>IFERROR(VLOOKUP(A633,grades!A:P,5,FALSE),"")</f>
        <v/>
      </c>
      <c r="F633" s="3" t="str">
        <f>IFERROR(VLOOKUP(A633,grades!A:Q,6,FALSE),"")</f>
        <v/>
      </c>
      <c r="G633" s="3" t="str">
        <f>IFERROR(VLOOKUP(A633,HT!A:K,8,FALSE),"")</f>
        <v/>
      </c>
      <c r="H633" s="3" t="str">
        <f>IFERROR(VLOOKUP(A633,HT!A:L,12,FALSE),"")</f>
        <v/>
      </c>
      <c r="I633" s="3" t="str">
        <f>IFERROR(VLOOKUP(A633,IEP!A:F,6,FALSE),"")</f>
        <v/>
      </c>
      <c r="J633" s="3" t="str">
        <f>IFERROR(VLOOKUP(A633,FRL!A:G,5,FALSE),"")</f>
        <v/>
      </c>
      <c r="K633" s="4" t="str">
        <f>IFERROR(VLOOKUP(A633,Att!A:E,5,FALSE),"")</f>
        <v/>
      </c>
      <c r="L633" s="32" t="str">
        <f>IFERROR(VLOOKUP(A633,Disc!A:C,2,FALSE),"0")</f>
        <v>0</v>
      </c>
      <c r="M633" s="3" t="str">
        <f>IFERROR(VLOOKUP(A633,CA!A:P,8,FALSE),"")</f>
        <v/>
      </c>
      <c r="N633" s="3" t="str">
        <f>IFERROR(VLOOKUP(A633,MA!A:Q,8,FALSE),"")</f>
        <v/>
      </c>
      <c r="O633" s="3" t="str">
        <f>IFERROR(VLOOKUP(A633,SC!A:Q,8,FALSE),"")</f>
        <v/>
      </c>
      <c r="P633" s="3" t="str">
        <f>IFERROR(VLOOKUP(A633,SS!A:P,8,FALSE),"")</f>
        <v/>
      </c>
      <c r="Q633" s="3">
        <f t="shared" si="54"/>
        <v>0</v>
      </c>
      <c r="R633" s="3">
        <f t="shared" si="55"/>
        <v>0</v>
      </c>
      <c r="S633" s="5"/>
      <c r="T633" s="3">
        <f>IFERROR(COUNTIFS(grades!A:A,A633,grades!H:H,"A"),"0")</f>
        <v>0</v>
      </c>
      <c r="U633" s="3">
        <f>IFERROR(COUNTIFS(grades!A:A,A633,grades!H:H,"B"),"0")</f>
        <v>0</v>
      </c>
      <c r="V633" s="3">
        <f>IFERROR(COUNTIFS(grades!A:A,A633,grades!H:H,"C"),"0")</f>
        <v>0</v>
      </c>
      <c r="W633" s="3">
        <f>IFERROR(COUNTIFS(grades!A:A,A633,grades!H:H,"D"),"0")</f>
        <v>0</v>
      </c>
      <c r="X633" s="3">
        <f>IFERROR(COUNTIFS(grades!A:A,A633,grades!H:H,"F"),"0")</f>
        <v>0</v>
      </c>
      <c r="Y633" s="5"/>
      <c r="Z633" s="3" t="str">
        <f>IFERROR(VLOOKUP(A633,'Previous CF'!A:AH,27,FALSE),"")</f>
        <v/>
      </c>
      <c r="AA633" s="6" t="e">
        <f t="shared" si="56"/>
        <v>#VALUE!</v>
      </c>
      <c r="AB633" s="6" t="e">
        <f t="shared" si="57"/>
        <v>#VALUE!</v>
      </c>
      <c r="AC633" s="6" t="e">
        <f t="shared" si="58"/>
        <v>#VALUE!</v>
      </c>
      <c r="AD633" s="3" t="e">
        <f t="shared" si="59"/>
        <v>#VALUE!</v>
      </c>
      <c r="AE633" s="20" t="str">
        <f>IFERROR(VLOOKUP(A633,'Previous CF'!A:AE,31,FALSE),"")</f>
        <v/>
      </c>
      <c r="AF633" s="20" t="str">
        <f>IFERROR(VLOOKUP(A633,'Previous CF'!A:AF,32,FALSE),"")</f>
        <v/>
      </c>
      <c r="AG633" s="12" t="str">
        <f>IFERROR(VLOOKUP(A633,'Previous CF'!A:AI,33,FALSE),"")</f>
        <v/>
      </c>
      <c r="AH633" s="12" t="str">
        <f>IFERROR(VLOOKUP(A633,'Previous CF'!A:AJ,34,FALSE),"")</f>
        <v/>
      </c>
      <c r="AI633" s="12" t="str">
        <f>IFERROR(VLOOKUP(A633,'Previous CF'!A:AK,35,FALSE),"")</f>
        <v/>
      </c>
      <c r="AJ633" s="12" t="str">
        <f>IFERROR(VLOOKUP(A633,'Previous CF'!A:AL,36,FALSE),"")</f>
        <v/>
      </c>
      <c r="AK633" s="12" t="str">
        <f>IFERROR(VLOOKUP(A633,'Previous CF'!A:AM,37,FALSE),"")</f>
        <v/>
      </c>
      <c r="AL633" s="12" t="str">
        <f>IFERROR(VLOOKUP(A633,'Previous CF'!A:AN,38,FALSE),"")</f>
        <v/>
      </c>
      <c r="AM633" s="12" t="str">
        <f>IFERROR(VLOOKUP(A633,'Previous CF'!A:AO,39,FALSE),"")</f>
        <v/>
      </c>
      <c r="AN633" s="12"/>
      <c r="AO633" s="12" t="str">
        <f>IFERROR(VLOOKUP(A633,'Previous CF'!A:AQ,41,FALSE),"")</f>
        <v/>
      </c>
      <c r="AP633" s="12" t="str">
        <f>IFERROR(VLOOKUP(A633,'Previous CF'!A:AR,42,FALSE),"")</f>
        <v/>
      </c>
    </row>
    <row r="634" spans="1:42" x14ac:dyDescent="0.35">
      <c r="A634" s="23">
        <f>HT!A634</f>
        <v>0</v>
      </c>
      <c r="B634" s="23">
        <f>HT!B634</f>
        <v>0</v>
      </c>
      <c r="C634" s="23">
        <f>HT!C634</f>
        <v>0</v>
      </c>
      <c r="D634" s="23">
        <f>HT!D634</f>
        <v>0</v>
      </c>
      <c r="E634" s="3" t="str">
        <f>IFERROR(VLOOKUP(A634,grades!A:P,5,FALSE),"")</f>
        <v/>
      </c>
      <c r="F634" s="3" t="str">
        <f>IFERROR(VLOOKUP(A634,grades!A:Q,6,FALSE),"")</f>
        <v/>
      </c>
      <c r="G634" s="3" t="str">
        <f>IFERROR(VLOOKUP(A634,HT!A:K,8,FALSE),"")</f>
        <v/>
      </c>
      <c r="H634" s="3" t="str">
        <f>IFERROR(VLOOKUP(A634,HT!A:L,12,FALSE),"")</f>
        <v/>
      </c>
      <c r="I634" s="3" t="str">
        <f>IFERROR(VLOOKUP(A634,IEP!A:F,6,FALSE),"")</f>
        <v/>
      </c>
      <c r="J634" s="3" t="str">
        <f>IFERROR(VLOOKUP(A634,FRL!A:G,5,FALSE),"")</f>
        <v/>
      </c>
      <c r="K634" s="4" t="str">
        <f>IFERROR(VLOOKUP(A634,Att!A:E,5,FALSE),"")</f>
        <v/>
      </c>
      <c r="L634" s="32" t="str">
        <f>IFERROR(VLOOKUP(A634,Disc!A:C,2,FALSE),"0")</f>
        <v>0</v>
      </c>
      <c r="M634" s="3" t="str">
        <f>IFERROR(VLOOKUP(A634,CA!A:P,8,FALSE),"")</f>
        <v/>
      </c>
      <c r="N634" s="3" t="str">
        <f>IFERROR(VLOOKUP(A634,MA!A:Q,8,FALSE),"")</f>
        <v/>
      </c>
      <c r="O634" s="3" t="str">
        <f>IFERROR(VLOOKUP(A634,SC!A:Q,8,FALSE),"")</f>
        <v/>
      </c>
      <c r="P634" s="3" t="str">
        <f>IFERROR(VLOOKUP(A634,SS!A:P,8,FALSE),"")</f>
        <v/>
      </c>
      <c r="Q634" s="3">
        <f t="shared" si="54"/>
        <v>0</v>
      </c>
      <c r="R634" s="3">
        <f t="shared" si="55"/>
        <v>0</v>
      </c>
      <c r="S634" s="5"/>
      <c r="T634" s="3">
        <f>IFERROR(COUNTIFS(grades!A:A,A634,grades!H:H,"A"),"0")</f>
        <v>0</v>
      </c>
      <c r="U634" s="3">
        <f>IFERROR(COUNTIFS(grades!A:A,A634,grades!H:H,"B"),"0")</f>
        <v>0</v>
      </c>
      <c r="V634" s="3">
        <f>IFERROR(COUNTIFS(grades!A:A,A634,grades!H:H,"C"),"0")</f>
        <v>0</v>
      </c>
      <c r="W634" s="3">
        <f>IFERROR(COUNTIFS(grades!A:A,A634,grades!H:H,"D"),"0")</f>
        <v>0</v>
      </c>
      <c r="X634" s="3">
        <f>IFERROR(COUNTIFS(grades!A:A,A634,grades!H:H,"F"),"0")</f>
        <v>0</v>
      </c>
      <c r="Y634" s="5"/>
      <c r="Z634" s="3" t="str">
        <f>IFERROR(VLOOKUP(A634,'Previous CF'!A:AH,27,FALSE),"")</f>
        <v/>
      </c>
      <c r="AA634" s="6" t="e">
        <f t="shared" si="56"/>
        <v>#VALUE!</v>
      </c>
      <c r="AB634" s="6" t="e">
        <f t="shared" si="57"/>
        <v>#VALUE!</v>
      </c>
      <c r="AC634" s="6" t="e">
        <f t="shared" si="58"/>
        <v>#VALUE!</v>
      </c>
      <c r="AD634" s="3" t="e">
        <f t="shared" si="59"/>
        <v>#VALUE!</v>
      </c>
      <c r="AE634" s="20" t="str">
        <f>IFERROR(VLOOKUP(A634,'Previous CF'!A:AE,31,FALSE),"")</f>
        <v/>
      </c>
      <c r="AF634" s="20" t="str">
        <f>IFERROR(VLOOKUP(A634,'Previous CF'!A:AF,32,FALSE),"")</f>
        <v/>
      </c>
      <c r="AG634" s="12" t="str">
        <f>IFERROR(VLOOKUP(A634,'Previous CF'!A:AI,33,FALSE),"")</f>
        <v/>
      </c>
      <c r="AH634" s="12" t="str">
        <f>IFERROR(VLOOKUP(A634,'Previous CF'!A:AJ,34,FALSE),"")</f>
        <v/>
      </c>
      <c r="AI634" s="12" t="str">
        <f>IFERROR(VLOOKUP(A634,'Previous CF'!A:AK,35,FALSE),"")</f>
        <v/>
      </c>
      <c r="AJ634" s="12" t="str">
        <f>IFERROR(VLOOKUP(A634,'Previous CF'!A:AL,36,FALSE),"")</f>
        <v/>
      </c>
      <c r="AK634" s="12" t="str">
        <f>IFERROR(VLOOKUP(A634,'Previous CF'!A:AM,37,FALSE),"")</f>
        <v/>
      </c>
      <c r="AL634" s="12" t="str">
        <f>IFERROR(VLOOKUP(A634,'Previous CF'!A:AN,38,FALSE),"")</f>
        <v/>
      </c>
      <c r="AM634" s="12" t="str">
        <f>IFERROR(VLOOKUP(A634,'Previous CF'!A:AO,39,FALSE),"")</f>
        <v/>
      </c>
      <c r="AN634" s="12"/>
      <c r="AO634" s="12" t="str">
        <f>IFERROR(VLOOKUP(A634,'Previous CF'!A:AQ,41,FALSE),"")</f>
        <v/>
      </c>
      <c r="AP634" s="12" t="str">
        <f>IFERROR(VLOOKUP(A634,'Previous CF'!A:AR,42,FALSE),"")</f>
        <v/>
      </c>
    </row>
    <row r="635" spans="1:42" x14ac:dyDescent="0.35">
      <c r="A635" s="23">
        <f>HT!A635</f>
        <v>0</v>
      </c>
      <c r="B635" s="23">
        <f>HT!B635</f>
        <v>0</v>
      </c>
      <c r="C635" s="23">
        <f>HT!C635</f>
        <v>0</v>
      </c>
      <c r="D635" s="23">
        <f>HT!D635</f>
        <v>0</v>
      </c>
      <c r="E635" s="3" t="str">
        <f>IFERROR(VLOOKUP(A635,grades!A:P,5,FALSE),"")</f>
        <v/>
      </c>
      <c r="F635" s="3" t="str">
        <f>IFERROR(VLOOKUP(A635,grades!A:Q,6,FALSE),"")</f>
        <v/>
      </c>
      <c r="G635" s="3" t="str">
        <f>IFERROR(VLOOKUP(A635,HT!A:K,8,FALSE),"")</f>
        <v/>
      </c>
      <c r="H635" s="3" t="str">
        <f>IFERROR(VLOOKUP(A635,HT!A:L,12,FALSE),"")</f>
        <v/>
      </c>
      <c r="I635" s="3" t="str">
        <f>IFERROR(VLOOKUP(A635,IEP!A:F,6,FALSE),"")</f>
        <v/>
      </c>
      <c r="J635" s="3" t="str">
        <f>IFERROR(VLOOKUP(A635,FRL!A:G,5,FALSE),"")</f>
        <v/>
      </c>
      <c r="K635" s="4" t="str">
        <f>IFERROR(VLOOKUP(A635,Att!A:E,5,FALSE),"")</f>
        <v/>
      </c>
      <c r="L635" s="32" t="str">
        <f>IFERROR(VLOOKUP(A635,Disc!A:C,2,FALSE),"0")</f>
        <v>0</v>
      </c>
      <c r="M635" s="3" t="str">
        <f>IFERROR(VLOOKUP(A635,CA!A:P,8,FALSE),"")</f>
        <v/>
      </c>
      <c r="N635" s="3" t="str">
        <f>IFERROR(VLOOKUP(A635,MA!A:Q,8,FALSE),"")</f>
        <v/>
      </c>
      <c r="O635" s="3" t="str">
        <f>IFERROR(VLOOKUP(A635,SC!A:Q,8,FALSE),"")</f>
        <v/>
      </c>
      <c r="P635" s="3" t="str">
        <f>IFERROR(VLOOKUP(A635,SS!A:P,8,FALSE),"")</f>
        <v/>
      </c>
      <c r="Q635" s="3">
        <f t="shared" si="54"/>
        <v>0</v>
      </c>
      <c r="R635" s="3">
        <f t="shared" si="55"/>
        <v>0</v>
      </c>
      <c r="S635" s="5"/>
      <c r="T635" s="3">
        <f>IFERROR(COUNTIFS(grades!A:A,A635,grades!H:H,"A"),"0")</f>
        <v>0</v>
      </c>
      <c r="U635" s="3">
        <f>IFERROR(COUNTIFS(grades!A:A,A635,grades!H:H,"B"),"0")</f>
        <v>0</v>
      </c>
      <c r="V635" s="3">
        <f>IFERROR(COUNTIFS(grades!A:A,A635,grades!H:H,"C"),"0")</f>
        <v>0</v>
      </c>
      <c r="W635" s="3">
        <f>IFERROR(COUNTIFS(grades!A:A,A635,grades!H:H,"D"),"0")</f>
        <v>0</v>
      </c>
      <c r="X635" s="3">
        <f>IFERROR(COUNTIFS(grades!A:A,A635,grades!H:H,"F"),"0")</f>
        <v>0</v>
      </c>
      <c r="Y635" s="5"/>
      <c r="Z635" s="3" t="str">
        <f>IFERROR(VLOOKUP(A635,'Previous CF'!A:AH,27,FALSE),"")</f>
        <v/>
      </c>
      <c r="AA635" s="6" t="e">
        <f t="shared" si="56"/>
        <v>#VALUE!</v>
      </c>
      <c r="AB635" s="6" t="e">
        <f t="shared" si="57"/>
        <v>#VALUE!</v>
      </c>
      <c r="AC635" s="6" t="e">
        <f t="shared" si="58"/>
        <v>#VALUE!</v>
      </c>
      <c r="AD635" s="3" t="e">
        <f t="shared" si="59"/>
        <v>#VALUE!</v>
      </c>
      <c r="AE635" s="20" t="str">
        <f>IFERROR(VLOOKUP(A635,'Previous CF'!A:AE,31,FALSE),"")</f>
        <v/>
      </c>
      <c r="AF635" s="20" t="str">
        <f>IFERROR(VLOOKUP(A635,'Previous CF'!A:AF,32,FALSE),"")</f>
        <v/>
      </c>
      <c r="AG635" s="12" t="str">
        <f>IFERROR(VLOOKUP(A635,'Previous CF'!A:AI,33,FALSE),"")</f>
        <v/>
      </c>
      <c r="AH635" s="12" t="str">
        <f>IFERROR(VLOOKUP(A635,'Previous CF'!A:AJ,34,FALSE),"")</f>
        <v/>
      </c>
      <c r="AI635" s="12" t="str">
        <f>IFERROR(VLOOKUP(A635,'Previous CF'!A:AK,35,FALSE),"")</f>
        <v/>
      </c>
      <c r="AJ635" s="12" t="str">
        <f>IFERROR(VLOOKUP(A635,'Previous CF'!A:AL,36,FALSE),"")</f>
        <v/>
      </c>
      <c r="AK635" s="12" t="str">
        <f>IFERROR(VLOOKUP(A635,'Previous CF'!A:AM,37,FALSE),"")</f>
        <v/>
      </c>
      <c r="AL635" s="12" t="str">
        <f>IFERROR(VLOOKUP(A635,'Previous CF'!A:AN,38,FALSE),"")</f>
        <v/>
      </c>
      <c r="AM635" s="12" t="str">
        <f>IFERROR(VLOOKUP(A635,'Previous CF'!A:AO,39,FALSE),"")</f>
        <v/>
      </c>
      <c r="AN635" s="12"/>
      <c r="AO635" s="12" t="str">
        <f>IFERROR(VLOOKUP(A635,'Previous CF'!A:AQ,41,FALSE),"")</f>
        <v/>
      </c>
      <c r="AP635" s="12" t="str">
        <f>IFERROR(VLOOKUP(A635,'Previous CF'!A:AR,42,FALSE),"")</f>
        <v/>
      </c>
    </row>
    <row r="636" spans="1:42" x14ac:dyDescent="0.35">
      <c r="A636" s="37">
        <f>HT!A636</f>
        <v>0</v>
      </c>
      <c r="B636" s="37">
        <f>HT!B636</f>
        <v>0</v>
      </c>
      <c r="C636" s="37">
        <f>HT!C636</f>
        <v>0</v>
      </c>
      <c r="D636" s="37">
        <f>HT!D636</f>
        <v>0</v>
      </c>
      <c r="E636" s="3" t="str">
        <f>IFERROR(VLOOKUP(A636,grades!A:P,5,FALSE),"")</f>
        <v/>
      </c>
      <c r="F636" s="3" t="str">
        <f>IFERROR(VLOOKUP(A636,grades!A:Q,6,FALSE),"")</f>
        <v/>
      </c>
      <c r="G636" s="3" t="str">
        <f>IFERROR(VLOOKUP(A636,HT!A:K,8,FALSE),"")</f>
        <v/>
      </c>
      <c r="H636" s="3" t="str">
        <f>IFERROR(VLOOKUP(A636,HT!A:L,12,FALSE),"")</f>
        <v/>
      </c>
      <c r="I636" s="3" t="str">
        <f>IFERROR(VLOOKUP(A636,IEP!A:F,6,FALSE),"")</f>
        <v/>
      </c>
      <c r="J636" s="3" t="str">
        <f>IFERROR(VLOOKUP(A636,FRL!A:G,5,FALSE),"")</f>
        <v/>
      </c>
      <c r="K636" s="4" t="str">
        <f>IFERROR(VLOOKUP(A636,Att!A:E,5,FALSE),"")</f>
        <v/>
      </c>
      <c r="L636" s="32" t="str">
        <f>IFERROR(VLOOKUP(A636,Disc!A:C,2,FALSE),"0")</f>
        <v>0</v>
      </c>
      <c r="M636" s="3" t="str">
        <f>IFERROR(VLOOKUP(A636,CA!A:P,8,FALSE),"")</f>
        <v/>
      </c>
      <c r="N636" s="3" t="str">
        <f>IFERROR(VLOOKUP(A636,MA!A:Q,8,FALSE),"")</f>
        <v/>
      </c>
      <c r="O636" s="3" t="str">
        <f>IFERROR(VLOOKUP(A636,SC!A:Q,8,FALSE),"")</f>
        <v/>
      </c>
      <c r="P636" s="3" t="str">
        <f>IFERROR(VLOOKUP(A636,SS!A:P,8,FALSE),"")</f>
        <v/>
      </c>
      <c r="Q636" s="3">
        <f t="shared" si="54"/>
        <v>0</v>
      </c>
      <c r="R636" s="3">
        <f t="shared" si="55"/>
        <v>0</v>
      </c>
      <c r="S636" s="5"/>
      <c r="T636" s="3">
        <f>IFERROR(COUNTIFS(grades!A:A,A636,grades!H:H,"A"),"0")</f>
        <v>0</v>
      </c>
      <c r="U636" s="3">
        <f>IFERROR(COUNTIFS(grades!A:A,A636,grades!H:H,"B"),"0")</f>
        <v>0</v>
      </c>
      <c r="V636" s="3">
        <f>IFERROR(COUNTIFS(grades!A:A,A636,grades!H:H,"C"),"0")</f>
        <v>0</v>
      </c>
      <c r="W636" s="3">
        <f>IFERROR(COUNTIFS(grades!A:A,A636,grades!H:H,"D"),"0")</f>
        <v>0</v>
      </c>
      <c r="X636" s="3">
        <f>IFERROR(COUNTIFS(grades!A:A,A636,grades!H:H,"F"),"0")</f>
        <v>0</v>
      </c>
      <c r="Y636" s="5"/>
      <c r="Z636" s="3" t="str">
        <f>IFERROR(VLOOKUP(A636,'Previous CF'!A:AH,27,FALSE),"")</f>
        <v/>
      </c>
      <c r="AA636" s="6" t="e">
        <f t="shared" si="56"/>
        <v>#VALUE!</v>
      </c>
      <c r="AB636" s="6" t="e">
        <f t="shared" si="57"/>
        <v>#VALUE!</v>
      </c>
      <c r="AC636" s="6" t="e">
        <f t="shared" si="58"/>
        <v>#VALUE!</v>
      </c>
      <c r="AD636" s="3" t="e">
        <f t="shared" si="59"/>
        <v>#VALUE!</v>
      </c>
      <c r="AE636" s="20" t="str">
        <f>IFERROR(VLOOKUP(A636,'Previous CF'!A:AE,31,FALSE),"")</f>
        <v/>
      </c>
      <c r="AF636" s="20" t="str">
        <f>IFERROR(VLOOKUP(A636,'Previous CF'!A:AF,32,FALSE),"")</f>
        <v/>
      </c>
      <c r="AG636" s="12" t="str">
        <f>IFERROR(VLOOKUP(A636,'Previous CF'!A:AI,33,FALSE),"")</f>
        <v/>
      </c>
      <c r="AH636" s="12" t="str">
        <f>IFERROR(VLOOKUP(A636,'Previous CF'!A:AJ,34,FALSE),"")</f>
        <v/>
      </c>
      <c r="AI636" s="12" t="str">
        <f>IFERROR(VLOOKUP(A636,'Previous CF'!A:AK,35,FALSE),"")</f>
        <v/>
      </c>
      <c r="AJ636" s="12" t="str">
        <f>IFERROR(VLOOKUP(A636,'Previous CF'!A:AL,36,FALSE),"")</f>
        <v/>
      </c>
      <c r="AK636" s="12" t="str">
        <f>IFERROR(VLOOKUP(A636,'Previous CF'!A:AM,37,FALSE),"")</f>
        <v/>
      </c>
      <c r="AL636" s="12" t="str">
        <f>IFERROR(VLOOKUP(A636,'Previous CF'!A:AN,38,FALSE),"")</f>
        <v/>
      </c>
      <c r="AM636" s="12" t="str">
        <f>IFERROR(VLOOKUP(A636,'Previous CF'!A:AO,39,FALSE),"")</f>
        <v/>
      </c>
      <c r="AN636" s="12"/>
      <c r="AO636" s="12" t="str">
        <f>IFERROR(VLOOKUP(A636,'Previous CF'!A:AQ,41,FALSE),"")</f>
        <v/>
      </c>
      <c r="AP636" s="12" t="str">
        <f>IFERROR(VLOOKUP(A636,'Previous CF'!A:AR,42,FALSE),"")</f>
        <v/>
      </c>
    </row>
    <row r="637" spans="1:42" x14ac:dyDescent="0.35">
      <c r="A637" s="37">
        <f>HT!A637</f>
        <v>0</v>
      </c>
      <c r="B637" s="37">
        <f>HT!B637</f>
        <v>0</v>
      </c>
      <c r="C637" s="37">
        <f>HT!C637</f>
        <v>0</v>
      </c>
      <c r="D637" s="37">
        <f>HT!D637</f>
        <v>0</v>
      </c>
      <c r="E637" s="3" t="str">
        <f>IFERROR(VLOOKUP(A637,grades!A:P,5,FALSE),"")</f>
        <v/>
      </c>
      <c r="F637" s="3" t="str">
        <f>IFERROR(VLOOKUP(A637,grades!A:Q,6,FALSE),"")</f>
        <v/>
      </c>
      <c r="G637" s="3" t="str">
        <f>IFERROR(VLOOKUP(A637,HT!A:K,8,FALSE),"")</f>
        <v/>
      </c>
      <c r="H637" s="3" t="str">
        <f>IFERROR(VLOOKUP(A637,HT!A:L,12,FALSE),"")</f>
        <v/>
      </c>
      <c r="I637" s="3" t="str">
        <f>IFERROR(VLOOKUP(A637,IEP!A:F,6,FALSE),"")</f>
        <v/>
      </c>
      <c r="J637" s="3" t="str">
        <f>IFERROR(VLOOKUP(A637,FRL!A:G,5,FALSE),"")</f>
        <v/>
      </c>
      <c r="K637" s="4" t="str">
        <f>IFERROR(VLOOKUP(A637,Att!A:E,5,FALSE),"")</f>
        <v/>
      </c>
      <c r="L637" s="32" t="str">
        <f>IFERROR(VLOOKUP(A637,Disc!A:C,2,FALSE),"0")</f>
        <v>0</v>
      </c>
      <c r="M637" s="3" t="str">
        <f>IFERROR(VLOOKUP(A637,CA!A:P,8,FALSE),"")</f>
        <v/>
      </c>
      <c r="N637" s="3" t="str">
        <f>IFERROR(VLOOKUP(A637,MA!A:Q,8,FALSE),"")</f>
        <v/>
      </c>
      <c r="O637" s="3" t="str">
        <f>IFERROR(VLOOKUP(A637,SC!A:Q,8,FALSE),"")</f>
        <v/>
      </c>
      <c r="P637" s="3" t="str">
        <f>IFERROR(VLOOKUP(A637,SS!A:P,8,FALSE),"")</f>
        <v/>
      </c>
      <c r="Q637" s="3">
        <f t="shared" si="54"/>
        <v>0</v>
      </c>
      <c r="R637" s="3">
        <f t="shared" si="55"/>
        <v>0</v>
      </c>
      <c r="S637" s="5"/>
      <c r="T637" s="3">
        <f>IFERROR(COUNTIFS(grades!A:A,A637,grades!H:H,"A"),"0")</f>
        <v>0</v>
      </c>
      <c r="U637" s="3">
        <f>IFERROR(COUNTIFS(grades!A:A,A637,grades!H:H,"B"),"0")</f>
        <v>0</v>
      </c>
      <c r="V637" s="3">
        <f>IFERROR(COUNTIFS(grades!A:A,A637,grades!H:H,"C"),"0")</f>
        <v>0</v>
      </c>
      <c r="W637" s="3">
        <f>IFERROR(COUNTIFS(grades!A:A,A637,grades!H:H,"D"),"0")</f>
        <v>0</v>
      </c>
      <c r="X637" s="3">
        <f>IFERROR(COUNTIFS(grades!A:A,A637,grades!H:H,"F"),"0")</f>
        <v>0</v>
      </c>
      <c r="Y637" s="5"/>
      <c r="Z637" s="3" t="str">
        <f>IFERROR(VLOOKUP(A637,'Previous CF'!A:AH,27,FALSE),"")</f>
        <v/>
      </c>
      <c r="AA637" s="6" t="e">
        <f t="shared" si="56"/>
        <v>#VALUE!</v>
      </c>
      <c r="AB637" s="6" t="e">
        <f t="shared" si="57"/>
        <v>#VALUE!</v>
      </c>
      <c r="AC637" s="6" t="e">
        <f t="shared" si="58"/>
        <v>#VALUE!</v>
      </c>
      <c r="AD637" s="3" t="e">
        <f t="shared" si="59"/>
        <v>#VALUE!</v>
      </c>
      <c r="AE637" s="20" t="str">
        <f>IFERROR(VLOOKUP(A637,'Previous CF'!A:AE,31,FALSE),"")</f>
        <v/>
      </c>
      <c r="AF637" s="20" t="str">
        <f>IFERROR(VLOOKUP(A637,'Previous CF'!A:AF,32,FALSE),"")</f>
        <v/>
      </c>
      <c r="AG637" s="12" t="str">
        <f>IFERROR(VLOOKUP(A637,'Previous CF'!A:AI,33,FALSE),"")</f>
        <v/>
      </c>
      <c r="AH637" s="12" t="str">
        <f>IFERROR(VLOOKUP(A637,'Previous CF'!A:AJ,34,FALSE),"")</f>
        <v/>
      </c>
      <c r="AI637" s="12" t="str">
        <f>IFERROR(VLOOKUP(A637,'Previous CF'!A:AK,35,FALSE),"")</f>
        <v/>
      </c>
      <c r="AJ637" s="12" t="str">
        <f>IFERROR(VLOOKUP(A637,'Previous CF'!A:AL,36,FALSE),"")</f>
        <v/>
      </c>
      <c r="AK637" s="12" t="str">
        <f>IFERROR(VLOOKUP(A637,'Previous CF'!A:AM,37,FALSE),"")</f>
        <v/>
      </c>
      <c r="AL637" s="12" t="str">
        <f>IFERROR(VLOOKUP(A637,'Previous CF'!A:AN,38,FALSE),"")</f>
        <v/>
      </c>
      <c r="AM637" s="12" t="str">
        <f>IFERROR(VLOOKUP(A637,'Previous CF'!A:AO,39,FALSE),"")</f>
        <v/>
      </c>
      <c r="AN637" s="12"/>
      <c r="AO637" s="12" t="str">
        <f>IFERROR(VLOOKUP(A637,'Previous CF'!A:AQ,41,FALSE),"")</f>
        <v/>
      </c>
      <c r="AP637" s="12" t="str">
        <f>IFERROR(VLOOKUP(A637,'Previous CF'!A:AR,42,FALSE),"")</f>
        <v/>
      </c>
    </row>
    <row r="638" spans="1:42" x14ac:dyDescent="0.35">
      <c r="A638" s="37">
        <f>HT!A638</f>
        <v>0</v>
      </c>
      <c r="B638" s="37">
        <f>HT!B638</f>
        <v>0</v>
      </c>
      <c r="C638" s="37">
        <f>HT!C638</f>
        <v>0</v>
      </c>
      <c r="D638" s="37">
        <f>HT!D638</f>
        <v>0</v>
      </c>
      <c r="E638" s="3" t="str">
        <f>IFERROR(VLOOKUP(A638,grades!A:P,5,FALSE),"")</f>
        <v/>
      </c>
      <c r="F638" s="3" t="str">
        <f>IFERROR(VLOOKUP(A638,grades!A:Q,6,FALSE),"")</f>
        <v/>
      </c>
      <c r="G638" s="3" t="str">
        <f>IFERROR(VLOOKUP(A638,HT!A:K,8,FALSE),"")</f>
        <v/>
      </c>
      <c r="H638" s="3" t="str">
        <f>IFERROR(VLOOKUP(A638,HT!A:L,12,FALSE),"")</f>
        <v/>
      </c>
      <c r="I638" s="3" t="str">
        <f>IFERROR(VLOOKUP(A638,IEP!A:F,6,FALSE),"")</f>
        <v/>
      </c>
      <c r="J638" s="3" t="str">
        <f>IFERROR(VLOOKUP(A638,FRL!A:G,5,FALSE),"")</f>
        <v/>
      </c>
      <c r="K638" s="4" t="str">
        <f>IFERROR(VLOOKUP(A638,Att!A:E,5,FALSE),"")</f>
        <v/>
      </c>
      <c r="L638" s="32" t="str">
        <f>IFERROR(VLOOKUP(A638,Disc!A:C,2,FALSE),"0")</f>
        <v>0</v>
      </c>
      <c r="M638" s="3" t="str">
        <f>IFERROR(VLOOKUP(A638,CA!A:P,8,FALSE),"")</f>
        <v/>
      </c>
      <c r="N638" s="3" t="str">
        <f>IFERROR(VLOOKUP(A638,MA!A:Q,8,FALSE),"")</f>
        <v/>
      </c>
      <c r="O638" s="3" t="str">
        <f>IFERROR(VLOOKUP(A638,SC!A:Q,8,FALSE),"")</f>
        <v/>
      </c>
      <c r="P638" s="3" t="str">
        <f>IFERROR(VLOOKUP(A638,SS!A:P,8,FALSE),"")</f>
        <v/>
      </c>
      <c r="Q638" s="3">
        <f t="shared" si="54"/>
        <v>0</v>
      </c>
      <c r="R638" s="3">
        <f t="shared" si="55"/>
        <v>0</v>
      </c>
      <c r="S638" s="5"/>
      <c r="T638" s="3">
        <f>IFERROR(COUNTIFS(grades!A:A,A638,grades!H:H,"A"),"0")</f>
        <v>0</v>
      </c>
      <c r="U638" s="3">
        <f>IFERROR(COUNTIFS(grades!A:A,A638,grades!H:H,"B"),"0")</f>
        <v>0</v>
      </c>
      <c r="V638" s="3">
        <f>IFERROR(COUNTIFS(grades!A:A,A638,grades!H:H,"C"),"0")</f>
        <v>0</v>
      </c>
      <c r="W638" s="3">
        <f>IFERROR(COUNTIFS(grades!A:A,A638,grades!H:H,"D"),"0")</f>
        <v>0</v>
      </c>
      <c r="X638" s="3">
        <f>IFERROR(COUNTIFS(grades!A:A,A638,grades!H:H,"F"),"0")</f>
        <v>0</v>
      </c>
      <c r="Y638" s="5"/>
      <c r="Z638" s="3" t="str">
        <f>IFERROR(VLOOKUP(A638,'Previous CF'!A:AH,27,FALSE),"")</f>
        <v/>
      </c>
      <c r="AA638" s="6" t="e">
        <f t="shared" si="56"/>
        <v>#VALUE!</v>
      </c>
      <c r="AB638" s="6" t="e">
        <f t="shared" si="57"/>
        <v>#VALUE!</v>
      </c>
      <c r="AC638" s="6" t="e">
        <f t="shared" si="58"/>
        <v>#VALUE!</v>
      </c>
      <c r="AD638" s="3" t="e">
        <f t="shared" si="59"/>
        <v>#VALUE!</v>
      </c>
      <c r="AE638" s="20" t="str">
        <f>IFERROR(VLOOKUP(A638,'Previous CF'!A:AE,31,FALSE),"")</f>
        <v/>
      </c>
      <c r="AF638" s="20" t="str">
        <f>IFERROR(VLOOKUP(A638,'Previous CF'!A:AF,32,FALSE),"")</f>
        <v/>
      </c>
      <c r="AG638" s="12" t="str">
        <f>IFERROR(VLOOKUP(A638,'Previous CF'!A:AI,33,FALSE),"")</f>
        <v/>
      </c>
      <c r="AH638" s="12" t="str">
        <f>IFERROR(VLOOKUP(A638,'Previous CF'!A:AJ,34,FALSE),"")</f>
        <v/>
      </c>
      <c r="AI638" s="12" t="str">
        <f>IFERROR(VLOOKUP(A638,'Previous CF'!A:AK,35,FALSE),"")</f>
        <v/>
      </c>
      <c r="AJ638" s="12" t="str">
        <f>IFERROR(VLOOKUP(A638,'Previous CF'!A:AL,36,FALSE),"")</f>
        <v/>
      </c>
      <c r="AK638" s="12" t="str">
        <f>IFERROR(VLOOKUP(A638,'Previous CF'!A:AM,37,FALSE),"")</f>
        <v/>
      </c>
      <c r="AL638" s="12" t="str">
        <f>IFERROR(VLOOKUP(A638,'Previous CF'!A:AN,38,FALSE),"")</f>
        <v/>
      </c>
      <c r="AM638" s="12" t="str">
        <f>IFERROR(VLOOKUP(A638,'Previous CF'!A:AO,39,FALSE),"")</f>
        <v/>
      </c>
      <c r="AN638" s="12"/>
      <c r="AO638" s="12" t="str">
        <f>IFERROR(VLOOKUP(A638,'Previous CF'!A:AQ,41,FALSE),"")</f>
        <v/>
      </c>
      <c r="AP638" s="12" t="str">
        <f>IFERROR(VLOOKUP(A638,'Previous CF'!A:AR,42,FALSE),"")</f>
        <v/>
      </c>
    </row>
    <row r="639" spans="1:42" x14ac:dyDescent="0.35">
      <c r="A639" s="37">
        <f>HT!A639</f>
        <v>0</v>
      </c>
      <c r="B639" s="37">
        <f>HT!B639</f>
        <v>0</v>
      </c>
      <c r="C639" s="37">
        <f>HT!C639</f>
        <v>0</v>
      </c>
      <c r="D639" s="37">
        <f>HT!D639</f>
        <v>0</v>
      </c>
      <c r="E639" s="3" t="str">
        <f>IFERROR(VLOOKUP(A639,grades!A:P,5,FALSE),"")</f>
        <v/>
      </c>
      <c r="F639" s="3" t="str">
        <f>IFERROR(VLOOKUP(A639,grades!A:Q,6,FALSE),"")</f>
        <v/>
      </c>
      <c r="G639" s="3" t="str">
        <f>IFERROR(VLOOKUP(A639,HT!A:K,8,FALSE),"")</f>
        <v/>
      </c>
      <c r="H639" s="3" t="str">
        <f>IFERROR(VLOOKUP(A639,HT!A:L,12,FALSE),"")</f>
        <v/>
      </c>
      <c r="I639" s="3" t="str">
        <f>IFERROR(VLOOKUP(A639,IEP!A:F,6,FALSE),"")</f>
        <v/>
      </c>
      <c r="J639" s="3" t="str">
        <f>IFERROR(VLOOKUP(A639,FRL!A:G,5,FALSE),"")</f>
        <v/>
      </c>
      <c r="K639" s="4" t="str">
        <f>IFERROR(VLOOKUP(A639,Att!A:E,5,FALSE),"")</f>
        <v/>
      </c>
      <c r="L639" s="32" t="str">
        <f>IFERROR(VLOOKUP(A639,Disc!A:C,2,FALSE),"0")</f>
        <v>0</v>
      </c>
      <c r="M639" s="3" t="str">
        <f>IFERROR(VLOOKUP(A639,CA!A:P,8,FALSE),"")</f>
        <v/>
      </c>
      <c r="N639" s="3" t="str">
        <f>IFERROR(VLOOKUP(A639,MA!A:Q,8,FALSE),"")</f>
        <v/>
      </c>
      <c r="O639" s="3" t="str">
        <f>IFERROR(VLOOKUP(A639,SC!A:Q,8,FALSE),"")</f>
        <v/>
      </c>
      <c r="P639" s="3" t="str">
        <f>IFERROR(VLOOKUP(A639,SS!A:P,8,FALSE),"")</f>
        <v/>
      </c>
      <c r="Q639" s="3">
        <f t="shared" si="54"/>
        <v>0</v>
      </c>
      <c r="R639" s="3">
        <f t="shared" si="55"/>
        <v>0</v>
      </c>
      <c r="S639" s="5"/>
      <c r="T639" s="3">
        <f>IFERROR(COUNTIFS(grades!A:A,A639,grades!H:H,"A"),"0")</f>
        <v>0</v>
      </c>
      <c r="U639" s="3">
        <f>IFERROR(COUNTIFS(grades!A:A,A639,grades!H:H,"B"),"0")</f>
        <v>0</v>
      </c>
      <c r="V639" s="3">
        <f>IFERROR(COUNTIFS(grades!A:A,A639,grades!H:H,"C"),"0")</f>
        <v>0</v>
      </c>
      <c r="W639" s="3">
        <f>IFERROR(COUNTIFS(grades!A:A,A639,grades!H:H,"D"),"0")</f>
        <v>0</v>
      </c>
      <c r="X639" s="3">
        <f>IFERROR(COUNTIFS(grades!A:A,A639,grades!H:H,"F"),"0")</f>
        <v>0</v>
      </c>
      <c r="Y639" s="5"/>
      <c r="Z639" s="3" t="str">
        <f>IFERROR(VLOOKUP(A639,'Previous CF'!A:AH,27,FALSE),"")</f>
        <v/>
      </c>
      <c r="AA639" s="6" t="e">
        <f t="shared" si="56"/>
        <v>#VALUE!</v>
      </c>
      <c r="AB639" s="6" t="e">
        <f t="shared" si="57"/>
        <v>#VALUE!</v>
      </c>
      <c r="AC639" s="6" t="e">
        <f t="shared" si="58"/>
        <v>#VALUE!</v>
      </c>
      <c r="AD639" s="3" t="e">
        <f t="shared" si="59"/>
        <v>#VALUE!</v>
      </c>
      <c r="AE639" s="20" t="str">
        <f>IFERROR(VLOOKUP(A639,'Previous CF'!A:AE,31,FALSE),"")</f>
        <v/>
      </c>
      <c r="AF639" s="20" t="str">
        <f>IFERROR(VLOOKUP(A639,'Previous CF'!A:AF,32,FALSE),"")</f>
        <v/>
      </c>
      <c r="AG639" s="12" t="str">
        <f>IFERROR(VLOOKUP(A639,'Previous CF'!A:AI,33,FALSE),"")</f>
        <v/>
      </c>
      <c r="AH639" s="12" t="str">
        <f>IFERROR(VLOOKUP(A639,'Previous CF'!A:AJ,34,FALSE),"")</f>
        <v/>
      </c>
      <c r="AI639" s="12" t="str">
        <f>IFERROR(VLOOKUP(A639,'Previous CF'!A:AK,35,FALSE),"")</f>
        <v/>
      </c>
      <c r="AJ639" s="12" t="str">
        <f>IFERROR(VLOOKUP(A639,'Previous CF'!A:AL,36,FALSE),"")</f>
        <v/>
      </c>
      <c r="AK639" s="12" t="str">
        <f>IFERROR(VLOOKUP(A639,'Previous CF'!A:AM,37,FALSE),"")</f>
        <v/>
      </c>
      <c r="AL639" s="12" t="str">
        <f>IFERROR(VLOOKUP(A639,'Previous CF'!A:AN,38,FALSE),"")</f>
        <v/>
      </c>
      <c r="AM639" s="12" t="str">
        <f>IFERROR(VLOOKUP(A639,'Previous CF'!A:AO,39,FALSE),"")</f>
        <v/>
      </c>
      <c r="AN639" s="12"/>
      <c r="AO639" s="12" t="str">
        <f>IFERROR(VLOOKUP(A639,'Previous CF'!A:AQ,41,FALSE),"")</f>
        <v/>
      </c>
      <c r="AP639" s="12" t="str">
        <f>IFERROR(VLOOKUP(A639,'Previous CF'!A:AR,42,FALSE),"")</f>
        <v/>
      </c>
    </row>
    <row r="640" spans="1:42" x14ac:dyDescent="0.35">
      <c r="A640" s="37">
        <f>HT!A640</f>
        <v>0</v>
      </c>
      <c r="B640" s="37">
        <f>HT!B640</f>
        <v>0</v>
      </c>
      <c r="C640" s="37">
        <f>HT!C640</f>
        <v>0</v>
      </c>
      <c r="D640" s="37">
        <f>HT!D640</f>
        <v>0</v>
      </c>
      <c r="E640" s="3" t="str">
        <f>IFERROR(VLOOKUP(A640,grades!A:P,5,FALSE),"")</f>
        <v/>
      </c>
      <c r="F640" s="3" t="str">
        <f>IFERROR(VLOOKUP(A640,grades!A:Q,6,FALSE),"")</f>
        <v/>
      </c>
      <c r="G640" s="3" t="str">
        <f>IFERROR(VLOOKUP(A640,HT!A:K,8,FALSE),"")</f>
        <v/>
      </c>
      <c r="H640" s="3" t="str">
        <f>IFERROR(VLOOKUP(A640,HT!A:L,12,FALSE),"")</f>
        <v/>
      </c>
      <c r="I640" s="3" t="str">
        <f>IFERROR(VLOOKUP(A640,IEP!A:F,6,FALSE),"")</f>
        <v/>
      </c>
      <c r="J640" s="3" t="str">
        <f>IFERROR(VLOOKUP(A640,FRL!A:G,5,FALSE),"")</f>
        <v/>
      </c>
      <c r="K640" s="4" t="str">
        <f>IFERROR(VLOOKUP(A640,Att!A:E,5,FALSE),"")</f>
        <v/>
      </c>
      <c r="L640" s="32" t="str">
        <f>IFERROR(VLOOKUP(A640,Disc!A:C,2,FALSE),"0")</f>
        <v>0</v>
      </c>
      <c r="M640" s="3" t="str">
        <f>IFERROR(VLOOKUP(A640,CA!A:P,8,FALSE),"")</f>
        <v/>
      </c>
      <c r="N640" s="3" t="str">
        <f>IFERROR(VLOOKUP(A640,MA!A:Q,8,FALSE),"")</f>
        <v/>
      </c>
      <c r="O640" s="3" t="str">
        <f>IFERROR(VLOOKUP(A640,SC!A:Q,8,FALSE),"")</f>
        <v/>
      </c>
      <c r="P640" s="3" t="str">
        <f>IFERROR(VLOOKUP(A640,SS!A:P,8,FALSE),"")</f>
        <v/>
      </c>
      <c r="Q640" s="3">
        <f t="shared" si="54"/>
        <v>0</v>
      </c>
      <c r="R640" s="3">
        <f t="shared" si="55"/>
        <v>0</v>
      </c>
      <c r="S640" s="5"/>
      <c r="T640" s="3">
        <f>IFERROR(COUNTIFS(grades!A:A,A640,grades!H:H,"A"),"0")</f>
        <v>0</v>
      </c>
      <c r="U640" s="3">
        <f>IFERROR(COUNTIFS(grades!A:A,A640,grades!H:H,"B"),"0")</f>
        <v>0</v>
      </c>
      <c r="V640" s="3">
        <f>IFERROR(COUNTIFS(grades!A:A,A640,grades!H:H,"C"),"0")</f>
        <v>0</v>
      </c>
      <c r="W640" s="3">
        <f>IFERROR(COUNTIFS(grades!A:A,A640,grades!H:H,"D"),"0")</f>
        <v>0</v>
      </c>
      <c r="X640" s="3">
        <f>IFERROR(COUNTIFS(grades!A:A,A640,grades!H:H,"F"),"0")</f>
        <v>0</v>
      </c>
      <c r="Y640" s="5"/>
      <c r="Z640" s="3" t="str">
        <f>IFERROR(VLOOKUP(A640,'Previous CF'!A:AH,27,FALSE),"")</f>
        <v/>
      </c>
      <c r="AA640" s="6" t="e">
        <f t="shared" si="56"/>
        <v>#VALUE!</v>
      </c>
      <c r="AB640" s="6" t="e">
        <f t="shared" si="57"/>
        <v>#VALUE!</v>
      </c>
      <c r="AC640" s="6" t="e">
        <f t="shared" si="58"/>
        <v>#VALUE!</v>
      </c>
      <c r="AD640" s="3" t="e">
        <f t="shared" si="59"/>
        <v>#VALUE!</v>
      </c>
      <c r="AE640" s="20" t="str">
        <f>IFERROR(VLOOKUP(A640,'Previous CF'!A:AE,31,FALSE),"")</f>
        <v/>
      </c>
      <c r="AF640" s="20" t="str">
        <f>IFERROR(VLOOKUP(A640,'Previous CF'!A:AF,32,FALSE),"")</f>
        <v/>
      </c>
      <c r="AG640" s="12" t="str">
        <f>IFERROR(VLOOKUP(A640,'Previous CF'!A:AI,33,FALSE),"")</f>
        <v/>
      </c>
      <c r="AH640" s="12" t="str">
        <f>IFERROR(VLOOKUP(A640,'Previous CF'!A:AJ,34,FALSE),"")</f>
        <v/>
      </c>
      <c r="AI640" s="12" t="str">
        <f>IFERROR(VLOOKUP(A640,'Previous CF'!A:AK,35,FALSE),"")</f>
        <v/>
      </c>
      <c r="AJ640" s="12" t="str">
        <f>IFERROR(VLOOKUP(A640,'Previous CF'!A:AL,36,FALSE),"")</f>
        <v/>
      </c>
      <c r="AK640" s="12" t="str">
        <f>IFERROR(VLOOKUP(A640,'Previous CF'!A:AM,37,FALSE),"")</f>
        <v/>
      </c>
      <c r="AL640" s="12" t="str">
        <f>IFERROR(VLOOKUP(A640,'Previous CF'!A:AN,38,FALSE),"")</f>
        <v/>
      </c>
      <c r="AM640" s="12" t="str">
        <f>IFERROR(VLOOKUP(A640,'Previous CF'!A:AO,39,FALSE),"")</f>
        <v/>
      </c>
      <c r="AN640" s="12"/>
      <c r="AO640" s="12" t="str">
        <f>IFERROR(VLOOKUP(A640,'Previous CF'!A:AQ,41,FALSE),"")</f>
        <v/>
      </c>
      <c r="AP640" s="12" t="str">
        <f>IFERROR(VLOOKUP(A640,'Previous CF'!A:AR,42,FALSE),"")</f>
        <v/>
      </c>
    </row>
    <row r="641" spans="1:42" x14ac:dyDescent="0.35">
      <c r="A641" s="37">
        <f>HT!A641</f>
        <v>0</v>
      </c>
      <c r="B641" s="37">
        <f>HT!B641</f>
        <v>0</v>
      </c>
      <c r="C641" s="37">
        <f>HT!C641</f>
        <v>0</v>
      </c>
      <c r="D641" s="37">
        <f>HT!D641</f>
        <v>0</v>
      </c>
      <c r="E641" s="3" t="str">
        <f>IFERROR(VLOOKUP(A641,grades!A:P,5,FALSE),"")</f>
        <v/>
      </c>
      <c r="F641" s="3" t="str">
        <f>IFERROR(VLOOKUP(A641,grades!A:Q,6,FALSE),"")</f>
        <v/>
      </c>
      <c r="G641" s="3" t="str">
        <f>IFERROR(VLOOKUP(A641,HT!A:K,8,FALSE),"")</f>
        <v/>
      </c>
      <c r="H641" s="3" t="str">
        <f>IFERROR(VLOOKUP(A641,HT!A:L,12,FALSE),"")</f>
        <v/>
      </c>
      <c r="I641" s="3" t="str">
        <f>IFERROR(VLOOKUP(A641,IEP!A:F,6,FALSE),"")</f>
        <v/>
      </c>
      <c r="J641" s="3" t="str">
        <f>IFERROR(VLOOKUP(A641,FRL!A:G,5,FALSE),"")</f>
        <v/>
      </c>
      <c r="K641" s="4" t="str">
        <f>IFERROR(VLOOKUP(A641,Att!A:E,5,FALSE),"")</f>
        <v/>
      </c>
      <c r="L641" s="32" t="str">
        <f>IFERROR(VLOOKUP(A641,Disc!A:C,2,FALSE),"0")</f>
        <v>0</v>
      </c>
      <c r="M641" s="3" t="str">
        <f>IFERROR(VLOOKUP(A641,CA!A:P,8,FALSE),"")</f>
        <v/>
      </c>
      <c r="N641" s="3" t="str">
        <f>IFERROR(VLOOKUP(A641,MA!A:Q,8,FALSE),"")</f>
        <v/>
      </c>
      <c r="O641" s="3" t="str">
        <f>IFERROR(VLOOKUP(A641,SC!A:Q,8,FALSE),"")</f>
        <v/>
      </c>
      <c r="P641" s="3" t="str">
        <f>IFERROR(VLOOKUP(A641,SS!A:P,8,FALSE),"")</f>
        <v/>
      </c>
      <c r="Q641" s="3">
        <f t="shared" si="54"/>
        <v>0</v>
      </c>
      <c r="R641" s="3">
        <f t="shared" si="55"/>
        <v>0</v>
      </c>
      <c r="S641" s="5"/>
      <c r="T641" s="3">
        <f>IFERROR(COUNTIFS(grades!A:A,A641,grades!H:H,"A"),"0")</f>
        <v>0</v>
      </c>
      <c r="U641" s="3">
        <f>IFERROR(COUNTIFS(grades!A:A,A641,grades!H:H,"B"),"0")</f>
        <v>0</v>
      </c>
      <c r="V641" s="3">
        <f>IFERROR(COUNTIFS(grades!A:A,A641,grades!H:H,"C"),"0")</f>
        <v>0</v>
      </c>
      <c r="W641" s="3">
        <f>IFERROR(COUNTIFS(grades!A:A,A641,grades!H:H,"D"),"0")</f>
        <v>0</v>
      </c>
      <c r="X641" s="3">
        <f>IFERROR(COUNTIFS(grades!A:A,A641,grades!H:H,"F"),"0")</f>
        <v>0</v>
      </c>
      <c r="Y641" s="5"/>
      <c r="Z641" s="3" t="str">
        <f>IFERROR(VLOOKUP(A641,'Previous CF'!A:AH,27,FALSE),"")</f>
        <v/>
      </c>
      <c r="AA641" s="6" t="e">
        <f t="shared" si="56"/>
        <v>#VALUE!</v>
      </c>
      <c r="AB641" s="6" t="e">
        <f t="shared" si="57"/>
        <v>#VALUE!</v>
      </c>
      <c r="AC641" s="6" t="e">
        <f t="shared" si="58"/>
        <v>#VALUE!</v>
      </c>
      <c r="AD641" s="3" t="e">
        <f t="shared" si="59"/>
        <v>#VALUE!</v>
      </c>
      <c r="AE641" s="20" t="str">
        <f>IFERROR(VLOOKUP(A641,'Previous CF'!A:AE,31,FALSE),"")</f>
        <v/>
      </c>
      <c r="AF641" s="20" t="str">
        <f>IFERROR(VLOOKUP(A641,'Previous CF'!A:AF,32,FALSE),"")</f>
        <v/>
      </c>
      <c r="AG641" s="12" t="str">
        <f>IFERROR(VLOOKUP(A641,'Previous CF'!A:AI,33,FALSE),"")</f>
        <v/>
      </c>
      <c r="AH641" s="12" t="str">
        <f>IFERROR(VLOOKUP(A641,'Previous CF'!A:AJ,34,FALSE),"")</f>
        <v/>
      </c>
      <c r="AI641" s="12" t="str">
        <f>IFERROR(VLOOKUP(A641,'Previous CF'!A:AK,35,FALSE),"")</f>
        <v/>
      </c>
      <c r="AJ641" s="12" t="str">
        <f>IFERROR(VLOOKUP(A641,'Previous CF'!A:AL,36,FALSE),"")</f>
        <v/>
      </c>
      <c r="AK641" s="12" t="str">
        <f>IFERROR(VLOOKUP(A641,'Previous CF'!A:AM,37,FALSE),"")</f>
        <v/>
      </c>
      <c r="AL641" s="12" t="str">
        <f>IFERROR(VLOOKUP(A641,'Previous CF'!A:AN,38,FALSE),"")</f>
        <v/>
      </c>
      <c r="AM641" s="12" t="str">
        <f>IFERROR(VLOOKUP(A641,'Previous CF'!A:AO,39,FALSE),"")</f>
        <v/>
      </c>
      <c r="AN641" s="12"/>
      <c r="AO641" s="12" t="str">
        <f>IFERROR(VLOOKUP(A641,'Previous CF'!A:AQ,41,FALSE),"")</f>
        <v/>
      </c>
      <c r="AP641" s="12" t="str">
        <f>IFERROR(VLOOKUP(A641,'Previous CF'!A:AR,42,FALSE),"")</f>
        <v/>
      </c>
    </row>
    <row r="642" spans="1:42" x14ac:dyDescent="0.35">
      <c r="A642" s="37">
        <f>HT!A642</f>
        <v>0</v>
      </c>
      <c r="B642" s="37">
        <f>HT!B642</f>
        <v>0</v>
      </c>
      <c r="C642" s="37">
        <f>HT!C642</f>
        <v>0</v>
      </c>
      <c r="D642" s="37">
        <f>HT!D642</f>
        <v>0</v>
      </c>
      <c r="E642" s="3" t="str">
        <f>IFERROR(VLOOKUP(A642,grades!A:P,5,FALSE),"")</f>
        <v/>
      </c>
      <c r="F642" s="3" t="str">
        <f>IFERROR(VLOOKUP(A642,grades!A:Q,6,FALSE),"")</f>
        <v/>
      </c>
      <c r="G642" s="3" t="str">
        <f>IFERROR(VLOOKUP(A642,HT!A:K,8,FALSE),"")</f>
        <v/>
      </c>
      <c r="H642" s="3" t="str">
        <f>IFERROR(VLOOKUP(A642,HT!A:L,12,FALSE),"")</f>
        <v/>
      </c>
      <c r="I642" s="3" t="str">
        <f>IFERROR(VLOOKUP(A642,IEP!A:F,6,FALSE),"")</f>
        <v/>
      </c>
      <c r="J642" s="3" t="str">
        <f>IFERROR(VLOOKUP(A642,FRL!A:G,5,FALSE),"")</f>
        <v/>
      </c>
      <c r="K642" s="4" t="str">
        <f>IFERROR(VLOOKUP(A642,Att!A:E,5,FALSE),"")</f>
        <v/>
      </c>
      <c r="L642" s="32" t="str">
        <f>IFERROR(VLOOKUP(A642,Disc!A:C,2,FALSE),"0")</f>
        <v>0</v>
      </c>
      <c r="M642" s="3" t="str">
        <f>IFERROR(VLOOKUP(A642,CA!A:P,8,FALSE),"")</f>
        <v/>
      </c>
      <c r="N642" s="3" t="str">
        <f>IFERROR(VLOOKUP(A642,MA!A:Q,8,FALSE),"")</f>
        <v/>
      </c>
      <c r="O642" s="3" t="str">
        <f>IFERROR(VLOOKUP(A642,SC!A:Q,8,FALSE),"")</f>
        <v/>
      </c>
      <c r="P642" s="3" t="str">
        <f>IFERROR(VLOOKUP(A642,SS!A:P,8,FALSE),"")</f>
        <v/>
      </c>
      <c r="Q642" s="3">
        <f t="shared" ref="Q642:Q705" si="60">COUNTIF(M642:P642, "D")</f>
        <v>0</v>
      </c>
      <c r="R642" s="3">
        <f t="shared" ref="R642:R705" si="61">COUNTIF(M642:P642, "F")</f>
        <v>0</v>
      </c>
      <c r="S642" s="5"/>
      <c r="T642" s="3">
        <f>IFERROR(COUNTIFS(grades!A:A,A642,grades!H:H,"A"),"0")</f>
        <v>0</v>
      </c>
      <c r="U642" s="3">
        <f>IFERROR(COUNTIFS(grades!A:A,A642,grades!H:H,"B"),"0")</f>
        <v>0</v>
      </c>
      <c r="V642" s="3">
        <f>IFERROR(COUNTIFS(grades!A:A,A642,grades!H:H,"C"),"0")</f>
        <v>0</v>
      </c>
      <c r="W642" s="3">
        <f>IFERROR(COUNTIFS(grades!A:A,A642,grades!H:H,"D"),"0")</f>
        <v>0</v>
      </c>
      <c r="X642" s="3">
        <f>IFERROR(COUNTIFS(grades!A:A,A642,grades!H:H,"F"),"0")</f>
        <v>0</v>
      </c>
      <c r="Y642" s="5"/>
      <c r="Z642" s="3" t="str">
        <f>IFERROR(VLOOKUP(A642,'Previous CF'!A:AH,27,FALSE),"")</f>
        <v/>
      </c>
      <c r="AA642" s="6" t="e">
        <f t="shared" ref="AA642:AA705" si="62">((K642+(L642*2))/9)+((Q642*1.5)+(R642*3))+(COUNTIF(J642,"F")*2+COUNTIF(J642,"R")*2)</f>
        <v>#VALUE!</v>
      </c>
      <c r="AB642" s="6" t="e">
        <f t="shared" ref="AB642:AB705" si="63">((K642+(L642*2))/9)+((Q642*1.5)+(R642*3))</f>
        <v>#VALUE!</v>
      </c>
      <c r="AC642" s="6" t="e">
        <f t="shared" ref="AC642:AC705" si="64">(AA642-Z642)</f>
        <v>#VALUE!</v>
      </c>
      <c r="AD642" s="3" t="e">
        <f t="shared" ref="AD642:AD705" si="65">IF(AA642&gt;5, "Y","")</f>
        <v>#VALUE!</v>
      </c>
      <c r="AE642" s="20" t="str">
        <f>IFERROR(VLOOKUP(A642,'Previous CF'!A:AE,31,FALSE),"")</f>
        <v/>
      </c>
      <c r="AF642" s="20" t="str">
        <f>IFERROR(VLOOKUP(A642,'Previous CF'!A:AF,32,FALSE),"")</f>
        <v/>
      </c>
      <c r="AG642" s="12" t="str">
        <f>IFERROR(VLOOKUP(A642,'Previous CF'!A:AI,33,FALSE),"")</f>
        <v/>
      </c>
      <c r="AH642" s="12" t="str">
        <f>IFERROR(VLOOKUP(A642,'Previous CF'!A:AJ,34,FALSE),"")</f>
        <v/>
      </c>
      <c r="AI642" s="12" t="str">
        <f>IFERROR(VLOOKUP(A642,'Previous CF'!A:AK,35,FALSE),"")</f>
        <v/>
      </c>
      <c r="AJ642" s="12" t="str">
        <f>IFERROR(VLOOKUP(A642,'Previous CF'!A:AL,36,FALSE),"")</f>
        <v/>
      </c>
      <c r="AK642" s="12" t="str">
        <f>IFERROR(VLOOKUP(A642,'Previous CF'!A:AM,37,FALSE),"")</f>
        <v/>
      </c>
      <c r="AL642" s="12" t="str">
        <f>IFERROR(VLOOKUP(A642,'Previous CF'!A:AN,38,FALSE),"")</f>
        <v/>
      </c>
      <c r="AM642" s="12" t="str">
        <f>IFERROR(VLOOKUP(A642,'Previous CF'!A:AO,39,FALSE),"")</f>
        <v/>
      </c>
      <c r="AN642" s="12"/>
      <c r="AO642" s="12" t="str">
        <f>IFERROR(VLOOKUP(A642,'Previous CF'!A:AQ,41,FALSE),"")</f>
        <v/>
      </c>
      <c r="AP642" s="12" t="str">
        <f>IFERROR(VLOOKUP(A642,'Previous CF'!A:AR,42,FALSE),"")</f>
        <v/>
      </c>
    </row>
    <row r="643" spans="1:42" x14ac:dyDescent="0.35">
      <c r="A643" s="37">
        <f>HT!A643</f>
        <v>0</v>
      </c>
      <c r="B643" s="37">
        <f>HT!B643</f>
        <v>0</v>
      </c>
      <c r="C643" s="37">
        <f>HT!C643</f>
        <v>0</v>
      </c>
      <c r="D643" s="37">
        <f>HT!D643</f>
        <v>0</v>
      </c>
      <c r="E643" s="3" t="str">
        <f>IFERROR(VLOOKUP(A643,grades!A:P,5,FALSE),"")</f>
        <v/>
      </c>
      <c r="F643" s="3" t="str">
        <f>IFERROR(VLOOKUP(A643,grades!A:Q,6,FALSE),"")</f>
        <v/>
      </c>
      <c r="G643" s="3" t="str">
        <f>IFERROR(VLOOKUP(A643,HT!A:K,8,FALSE),"")</f>
        <v/>
      </c>
      <c r="H643" s="3" t="str">
        <f>IFERROR(VLOOKUP(A643,HT!A:L,12,FALSE),"")</f>
        <v/>
      </c>
      <c r="I643" s="3" t="str">
        <f>IFERROR(VLOOKUP(A643,IEP!A:F,6,FALSE),"")</f>
        <v/>
      </c>
      <c r="J643" s="3" t="str">
        <f>IFERROR(VLOOKUP(A643,FRL!A:G,5,FALSE),"")</f>
        <v/>
      </c>
      <c r="K643" s="4" t="str">
        <f>IFERROR(VLOOKUP(A643,Att!A:E,5,FALSE),"")</f>
        <v/>
      </c>
      <c r="L643" s="32" t="str">
        <f>IFERROR(VLOOKUP(A643,Disc!A:C,2,FALSE),"0")</f>
        <v>0</v>
      </c>
      <c r="M643" s="3" t="str">
        <f>IFERROR(VLOOKUP(A643,CA!A:P,8,FALSE),"")</f>
        <v/>
      </c>
      <c r="N643" s="3" t="str">
        <f>IFERROR(VLOOKUP(A643,MA!A:Q,8,FALSE),"")</f>
        <v/>
      </c>
      <c r="O643" s="3" t="str">
        <f>IFERROR(VLOOKUP(A643,SC!A:Q,8,FALSE),"")</f>
        <v/>
      </c>
      <c r="P643" s="3" t="str">
        <f>IFERROR(VLOOKUP(A643,SS!A:P,8,FALSE),"")</f>
        <v/>
      </c>
      <c r="Q643" s="3">
        <f t="shared" si="60"/>
        <v>0</v>
      </c>
      <c r="R643" s="3">
        <f t="shared" si="61"/>
        <v>0</v>
      </c>
      <c r="S643" s="5"/>
      <c r="T643" s="3">
        <f>IFERROR(COUNTIFS(grades!A:A,A643,grades!H:H,"A"),"0")</f>
        <v>0</v>
      </c>
      <c r="U643" s="3">
        <f>IFERROR(COUNTIFS(grades!A:A,A643,grades!H:H,"B"),"0")</f>
        <v>0</v>
      </c>
      <c r="V643" s="3">
        <f>IFERROR(COUNTIFS(grades!A:A,A643,grades!H:H,"C"),"0")</f>
        <v>0</v>
      </c>
      <c r="W643" s="3">
        <f>IFERROR(COUNTIFS(grades!A:A,A643,grades!H:H,"D"),"0")</f>
        <v>0</v>
      </c>
      <c r="X643" s="3">
        <f>IFERROR(COUNTIFS(grades!A:A,A643,grades!H:H,"F"),"0")</f>
        <v>0</v>
      </c>
      <c r="Y643" s="5"/>
      <c r="Z643" s="3" t="str">
        <f>IFERROR(VLOOKUP(A643,'Previous CF'!A:AH,27,FALSE),"")</f>
        <v/>
      </c>
      <c r="AA643" s="6" t="e">
        <f t="shared" si="62"/>
        <v>#VALUE!</v>
      </c>
      <c r="AB643" s="6" t="e">
        <f t="shared" si="63"/>
        <v>#VALUE!</v>
      </c>
      <c r="AC643" s="6" t="e">
        <f t="shared" si="64"/>
        <v>#VALUE!</v>
      </c>
      <c r="AD643" s="3" t="e">
        <f t="shared" si="65"/>
        <v>#VALUE!</v>
      </c>
      <c r="AE643" s="20" t="str">
        <f>IFERROR(VLOOKUP(A643,'Previous CF'!A:AE,31,FALSE),"")</f>
        <v/>
      </c>
      <c r="AF643" s="20" t="str">
        <f>IFERROR(VLOOKUP(A643,'Previous CF'!A:AF,32,FALSE),"")</f>
        <v/>
      </c>
      <c r="AG643" s="12" t="str">
        <f>IFERROR(VLOOKUP(A643,'Previous CF'!A:AI,33,FALSE),"")</f>
        <v/>
      </c>
      <c r="AH643" s="12" t="str">
        <f>IFERROR(VLOOKUP(A643,'Previous CF'!A:AJ,34,FALSE),"")</f>
        <v/>
      </c>
      <c r="AI643" s="12" t="str">
        <f>IFERROR(VLOOKUP(A643,'Previous CF'!A:AK,35,FALSE),"")</f>
        <v/>
      </c>
      <c r="AJ643" s="12" t="str">
        <f>IFERROR(VLOOKUP(A643,'Previous CF'!A:AL,36,FALSE),"")</f>
        <v/>
      </c>
      <c r="AK643" s="12" t="str">
        <f>IFERROR(VLOOKUP(A643,'Previous CF'!A:AM,37,FALSE),"")</f>
        <v/>
      </c>
      <c r="AL643" s="12" t="str">
        <f>IFERROR(VLOOKUP(A643,'Previous CF'!A:AN,38,FALSE),"")</f>
        <v/>
      </c>
      <c r="AM643" s="12" t="str">
        <f>IFERROR(VLOOKUP(A643,'Previous CF'!A:AO,39,FALSE),"")</f>
        <v/>
      </c>
      <c r="AN643" s="12"/>
      <c r="AO643" s="12" t="str">
        <f>IFERROR(VLOOKUP(A643,'Previous CF'!A:AQ,41,FALSE),"")</f>
        <v/>
      </c>
      <c r="AP643" s="12" t="str">
        <f>IFERROR(VLOOKUP(A643,'Previous CF'!A:AR,42,FALSE),"")</f>
        <v/>
      </c>
    </row>
    <row r="644" spans="1:42" x14ac:dyDescent="0.35">
      <c r="A644" s="37">
        <f>HT!A644</f>
        <v>0</v>
      </c>
      <c r="B644" s="37">
        <f>HT!B644</f>
        <v>0</v>
      </c>
      <c r="C644" s="37">
        <f>HT!C644</f>
        <v>0</v>
      </c>
      <c r="D644" s="37">
        <f>HT!D644</f>
        <v>0</v>
      </c>
      <c r="E644" s="3" t="str">
        <f>IFERROR(VLOOKUP(A644,grades!A:P,5,FALSE),"")</f>
        <v/>
      </c>
      <c r="F644" s="3" t="str">
        <f>IFERROR(VLOOKUP(A644,grades!A:Q,6,FALSE),"")</f>
        <v/>
      </c>
      <c r="G644" s="3" t="str">
        <f>IFERROR(VLOOKUP(A644,HT!A:K,8,FALSE),"")</f>
        <v/>
      </c>
      <c r="H644" s="3" t="str">
        <f>IFERROR(VLOOKUP(A644,HT!A:L,12,FALSE),"")</f>
        <v/>
      </c>
      <c r="I644" s="3" t="str">
        <f>IFERROR(VLOOKUP(A644,IEP!A:F,6,FALSE),"")</f>
        <v/>
      </c>
      <c r="J644" s="3" t="str">
        <f>IFERROR(VLOOKUP(A644,FRL!A:G,5,FALSE),"")</f>
        <v/>
      </c>
      <c r="K644" s="4" t="str">
        <f>IFERROR(VLOOKUP(A644,Att!A:E,5,FALSE),"")</f>
        <v/>
      </c>
      <c r="L644" s="32" t="str">
        <f>IFERROR(VLOOKUP(A644,Disc!A:C,2,FALSE),"0")</f>
        <v>0</v>
      </c>
      <c r="M644" s="3" t="str">
        <f>IFERROR(VLOOKUP(A644,CA!A:P,8,FALSE),"")</f>
        <v/>
      </c>
      <c r="N644" s="3" t="str">
        <f>IFERROR(VLOOKUP(A644,MA!A:Q,8,FALSE),"")</f>
        <v/>
      </c>
      <c r="O644" s="3" t="str">
        <f>IFERROR(VLOOKUP(A644,SC!A:Q,8,FALSE),"")</f>
        <v/>
      </c>
      <c r="P644" s="3" t="str">
        <f>IFERROR(VLOOKUP(A644,SS!A:P,8,FALSE),"")</f>
        <v/>
      </c>
      <c r="Q644" s="3">
        <f t="shared" si="60"/>
        <v>0</v>
      </c>
      <c r="R644" s="3">
        <f t="shared" si="61"/>
        <v>0</v>
      </c>
      <c r="S644" s="5"/>
      <c r="T644" s="3">
        <f>IFERROR(COUNTIFS(grades!A:A,A644,grades!H:H,"A"),"0")</f>
        <v>0</v>
      </c>
      <c r="U644" s="3">
        <f>IFERROR(COUNTIFS(grades!A:A,A644,grades!H:H,"B"),"0")</f>
        <v>0</v>
      </c>
      <c r="V644" s="3">
        <f>IFERROR(COUNTIFS(grades!A:A,A644,grades!H:H,"C"),"0")</f>
        <v>0</v>
      </c>
      <c r="W644" s="3">
        <f>IFERROR(COUNTIFS(grades!A:A,A644,grades!H:H,"D"),"0")</f>
        <v>0</v>
      </c>
      <c r="X644" s="3">
        <f>IFERROR(COUNTIFS(grades!A:A,A644,grades!H:H,"F"),"0")</f>
        <v>0</v>
      </c>
      <c r="Y644" s="5"/>
      <c r="Z644" s="3" t="str">
        <f>IFERROR(VLOOKUP(A644,'Previous CF'!A:AH,27,FALSE),"")</f>
        <v/>
      </c>
      <c r="AA644" s="6" t="e">
        <f t="shared" si="62"/>
        <v>#VALUE!</v>
      </c>
      <c r="AB644" s="6" t="e">
        <f t="shared" si="63"/>
        <v>#VALUE!</v>
      </c>
      <c r="AC644" s="6" t="e">
        <f t="shared" si="64"/>
        <v>#VALUE!</v>
      </c>
      <c r="AD644" s="3" t="e">
        <f t="shared" si="65"/>
        <v>#VALUE!</v>
      </c>
      <c r="AE644" s="20" t="str">
        <f>IFERROR(VLOOKUP(A644,'Previous CF'!A:AE,31,FALSE),"")</f>
        <v/>
      </c>
      <c r="AF644" s="20" t="str">
        <f>IFERROR(VLOOKUP(A644,'Previous CF'!A:AF,32,FALSE),"")</f>
        <v/>
      </c>
      <c r="AG644" s="12" t="str">
        <f>IFERROR(VLOOKUP(A644,'Previous CF'!A:AI,33,FALSE),"")</f>
        <v/>
      </c>
      <c r="AH644" s="12" t="str">
        <f>IFERROR(VLOOKUP(A644,'Previous CF'!A:AJ,34,FALSE),"")</f>
        <v/>
      </c>
      <c r="AI644" s="12" t="str">
        <f>IFERROR(VLOOKUP(A644,'Previous CF'!A:AK,35,FALSE),"")</f>
        <v/>
      </c>
      <c r="AJ644" s="12" t="str">
        <f>IFERROR(VLOOKUP(A644,'Previous CF'!A:AL,36,FALSE),"")</f>
        <v/>
      </c>
      <c r="AK644" s="12" t="str">
        <f>IFERROR(VLOOKUP(A644,'Previous CF'!A:AM,37,FALSE),"")</f>
        <v/>
      </c>
      <c r="AL644" s="12" t="str">
        <f>IFERROR(VLOOKUP(A644,'Previous CF'!A:AN,38,FALSE),"")</f>
        <v/>
      </c>
      <c r="AM644" s="12" t="str">
        <f>IFERROR(VLOOKUP(A644,'Previous CF'!A:AO,39,FALSE),"")</f>
        <v/>
      </c>
      <c r="AN644" s="12"/>
      <c r="AO644" s="12" t="str">
        <f>IFERROR(VLOOKUP(A644,'Previous CF'!A:AQ,41,FALSE),"")</f>
        <v/>
      </c>
      <c r="AP644" s="12" t="str">
        <f>IFERROR(VLOOKUP(A644,'Previous CF'!A:AR,42,FALSE),"")</f>
        <v/>
      </c>
    </row>
    <row r="645" spans="1:42" x14ac:dyDescent="0.35">
      <c r="A645" s="37">
        <f>HT!A645</f>
        <v>0</v>
      </c>
      <c r="B645" s="37">
        <f>HT!B645</f>
        <v>0</v>
      </c>
      <c r="C645" s="37">
        <f>HT!C645</f>
        <v>0</v>
      </c>
      <c r="D645" s="37">
        <f>HT!D645</f>
        <v>0</v>
      </c>
      <c r="E645" s="3" t="str">
        <f>IFERROR(VLOOKUP(A645,grades!A:P,5,FALSE),"")</f>
        <v/>
      </c>
      <c r="F645" s="3" t="str">
        <f>IFERROR(VLOOKUP(A645,grades!A:Q,6,FALSE),"")</f>
        <v/>
      </c>
      <c r="G645" s="3" t="str">
        <f>IFERROR(VLOOKUP(A645,HT!A:K,8,FALSE),"")</f>
        <v/>
      </c>
      <c r="H645" s="3" t="str">
        <f>IFERROR(VLOOKUP(A645,HT!A:L,12,FALSE),"")</f>
        <v/>
      </c>
      <c r="I645" s="3" t="str">
        <f>IFERROR(VLOOKUP(A645,IEP!A:F,6,FALSE),"")</f>
        <v/>
      </c>
      <c r="J645" s="3" t="str">
        <f>IFERROR(VLOOKUP(A645,FRL!A:G,5,FALSE),"")</f>
        <v/>
      </c>
      <c r="K645" s="4" t="str">
        <f>IFERROR(VLOOKUP(A645,Att!A:E,5,FALSE),"")</f>
        <v/>
      </c>
      <c r="L645" s="32" t="str">
        <f>IFERROR(VLOOKUP(A645,Disc!A:C,2,FALSE),"0")</f>
        <v>0</v>
      </c>
      <c r="M645" s="3" t="str">
        <f>IFERROR(VLOOKUP(A645,CA!A:P,8,FALSE),"")</f>
        <v/>
      </c>
      <c r="N645" s="3" t="str">
        <f>IFERROR(VLOOKUP(A645,MA!A:Q,8,FALSE),"")</f>
        <v/>
      </c>
      <c r="O645" s="3" t="str">
        <f>IFERROR(VLOOKUP(A645,SC!A:Q,8,FALSE),"")</f>
        <v/>
      </c>
      <c r="P645" s="3" t="str">
        <f>IFERROR(VLOOKUP(A645,SS!A:P,8,FALSE),"")</f>
        <v/>
      </c>
      <c r="Q645" s="3">
        <f t="shared" si="60"/>
        <v>0</v>
      </c>
      <c r="R645" s="3">
        <f t="shared" si="61"/>
        <v>0</v>
      </c>
      <c r="S645" s="5"/>
      <c r="T645" s="3">
        <f>IFERROR(COUNTIFS(grades!A:A,A645,grades!H:H,"A"),"0")</f>
        <v>0</v>
      </c>
      <c r="U645" s="3">
        <f>IFERROR(COUNTIFS(grades!A:A,A645,grades!H:H,"B"),"0")</f>
        <v>0</v>
      </c>
      <c r="V645" s="3">
        <f>IFERROR(COUNTIFS(grades!A:A,A645,grades!H:H,"C"),"0")</f>
        <v>0</v>
      </c>
      <c r="W645" s="3">
        <f>IFERROR(COUNTIFS(grades!A:A,A645,grades!H:H,"D"),"0")</f>
        <v>0</v>
      </c>
      <c r="X645" s="3">
        <f>IFERROR(COUNTIFS(grades!A:A,A645,grades!H:H,"F"),"0")</f>
        <v>0</v>
      </c>
      <c r="Y645" s="5"/>
      <c r="Z645" s="3" t="str">
        <f>IFERROR(VLOOKUP(A645,'Previous CF'!A:AH,27,FALSE),"")</f>
        <v/>
      </c>
      <c r="AA645" s="6" t="e">
        <f t="shared" si="62"/>
        <v>#VALUE!</v>
      </c>
      <c r="AB645" s="6" t="e">
        <f t="shared" si="63"/>
        <v>#VALUE!</v>
      </c>
      <c r="AC645" s="6" t="e">
        <f t="shared" si="64"/>
        <v>#VALUE!</v>
      </c>
      <c r="AD645" s="3" t="e">
        <f t="shared" si="65"/>
        <v>#VALUE!</v>
      </c>
      <c r="AE645" s="20" t="str">
        <f>IFERROR(VLOOKUP(A645,'Previous CF'!A:AE,31,FALSE),"")</f>
        <v/>
      </c>
      <c r="AF645" s="20" t="str">
        <f>IFERROR(VLOOKUP(A645,'Previous CF'!A:AF,32,FALSE),"")</f>
        <v/>
      </c>
      <c r="AG645" s="12" t="str">
        <f>IFERROR(VLOOKUP(A645,'Previous CF'!A:AI,33,FALSE),"")</f>
        <v/>
      </c>
      <c r="AH645" s="12" t="str">
        <f>IFERROR(VLOOKUP(A645,'Previous CF'!A:AJ,34,FALSE),"")</f>
        <v/>
      </c>
      <c r="AI645" s="12" t="str">
        <f>IFERROR(VLOOKUP(A645,'Previous CF'!A:AK,35,FALSE),"")</f>
        <v/>
      </c>
      <c r="AJ645" s="12" t="str">
        <f>IFERROR(VLOOKUP(A645,'Previous CF'!A:AL,36,FALSE),"")</f>
        <v/>
      </c>
      <c r="AK645" s="12" t="str">
        <f>IFERROR(VLOOKUP(A645,'Previous CF'!A:AM,37,FALSE),"")</f>
        <v/>
      </c>
      <c r="AL645" s="12" t="str">
        <f>IFERROR(VLOOKUP(A645,'Previous CF'!A:AN,38,FALSE),"")</f>
        <v/>
      </c>
      <c r="AM645" s="12" t="str">
        <f>IFERROR(VLOOKUP(A645,'Previous CF'!A:AO,39,FALSE),"")</f>
        <v/>
      </c>
      <c r="AN645" s="12"/>
      <c r="AO645" s="12" t="str">
        <f>IFERROR(VLOOKUP(A645,'Previous CF'!A:AQ,41,FALSE),"")</f>
        <v/>
      </c>
      <c r="AP645" s="12" t="str">
        <f>IFERROR(VLOOKUP(A645,'Previous CF'!A:AR,42,FALSE),"")</f>
        <v/>
      </c>
    </row>
    <row r="646" spans="1:42" x14ac:dyDescent="0.35">
      <c r="A646" s="37">
        <f>HT!A646</f>
        <v>0</v>
      </c>
      <c r="B646" s="37">
        <f>HT!B646</f>
        <v>0</v>
      </c>
      <c r="C646" s="37">
        <f>HT!C646</f>
        <v>0</v>
      </c>
      <c r="D646" s="37">
        <f>HT!D646</f>
        <v>0</v>
      </c>
      <c r="E646" s="3" t="str">
        <f>IFERROR(VLOOKUP(A646,grades!A:P,5,FALSE),"")</f>
        <v/>
      </c>
      <c r="F646" s="3" t="str">
        <f>IFERROR(VLOOKUP(A646,grades!A:Q,6,FALSE),"")</f>
        <v/>
      </c>
      <c r="G646" s="3" t="str">
        <f>IFERROR(VLOOKUP(A646,HT!A:K,8,FALSE),"")</f>
        <v/>
      </c>
      <c r="H646" s="3" t="str">
        <f>IFERROR(VLOOKUP(A646,HT!A:L,12,FALSE),"")</f>
        <v/>
      </c>
      <c r="I646" s="3" t="str">
        <f>IFERROR(VLOOKUP(A646,IEP!A:F,6,FALSE),"")</f>
        <v/>
      </c>
      <c r="J646" s="3" t="str">
        <f>IFERROR(VLOOKUP(A646,FRL!A:G,5,FALSE),"")</f>
        <v/>
      </c>
      <c r="K646" s="4" t="str">
        <f>IFERROR(VLOOKUP(A646,Att!A:E,5,FALSE),"")</f>
        <v/>
      </c>
      <c r="L646" s="32" t="str">
        <f>IFERROR(VLOOKUP(A646,Disc!A:C,2,FALSE),"0")</f>
        <v>0</v>
      </c>
      <c r="M646" s="3" t="str">
        <f>IFERROR(VLOOKUP(A646,CA!A:P,8,FALSE),"")</f>
        <v/>
      </c>
      <c r="N646" s="3" t="str">
        <f>IFERROR(VLOOKUP(A646,MA!A:Q,8,FALSE),"")</f>
        <v/>
      </c>
      <c r="O646" s="3" t="str">
        <f>IFERROR(VLOOKUP(A646,SC!A:Q,8,FALSE),"")</f>
        <v/>
      </c>
      <c r="P646" s="3" t="str">
        <f>IFERROR(VLOOKUP(A646,SS!A:P,8,FALSE),"")</f>
        <v/>
      </c>
      <c r="Q646" s="3">
        <f t="shared" si="60"/>
        <v>0</v>
      </c>
      <c r="R646" s="3">
        <f t="shared" si="61"/>
        <v>0</v>
      </c>
      <c r="S646" s="5"/>
      <c r="T646" s="3">
        <f>IFERROR(COUNTIFS(grades!A:A,A646,grades!H:H,"A"),"0")</f>
        <v>0</v>
      </c>
      <c r="U646" s="3">
        <f>IFERROR(COUNTIFS(grades!A:A,A646,grades!H:H,"B"),"0")</f>
        <v>0</v>
      </c>
      <c r="V646" s="3">
        <f>IFERROR(COUNTIFS(grades!A:A,A646,grades!H:H,"C"),"0")</f>
        <v>0</v>
      </c>
      <c r="W646" s="3">
        <f>IFERROR(COUNTIFS(grades!A:A,A646,grades!H:H,"D"),"0")</f>
        <v>0</v>
      </c>
      <c r="X646" s="3">
        <f>IFERROR(COUNTIFS(grades!A:A,A646,grades!H:H,"F"),"0")</f>
        <v>0</v>
      </c>
      <c r="Y646" s="5"/>
      <c r="Z646" s="3" t="str">
        <f>IFERROR(VLOOKUP(A646,'Previous CF'!A:AH,27,FALSE),"")</f>
        <v/>
      </c>
      <c r="AA646" s="6" t="e">
        <f t="shared" si="62"/>
        <v>#VALUE!</v>
      </c>
      <c r="AB646" s="6" t="e">
        <f t="shared" si="63"/>
        <v>#VALUE!</v>
      </c>
      <c r="AC646" s="6" t="e">
        <f t="shared" si="64"/>
        <v>#VALUE!</v>
      </c>
      <c r="AD646" s="3" t="e">
        <f t="shared" si="65"/>
        <v>#VALUE!</v>
      </c>
      <c r="AE646" s="20" t="str">
        <f>IFERROR(VLOOKUP(A646,'Previous CF'!A:AE,31,FALSE),"")</f>
        <v/>
      </c>
      <c r="AF646" s="20" t="str">
        <f>IFERROR(VLOOKUP(A646,'Previous CF'!A:AF,32,FALSE),"")</f>
        <v/>
      </c>
      <c r="AG646" s="12" t="str">
        <f>IFERROR(VLOOKUP(A646,'Previous CF'!A:AI,33,FALSE),"")</f>
        <v/>
      </c>
      <c r="AH646" s="12" t="str">
        <f>IFERROR(VLOOKUP(A646,'Previous CF'!A:AJ,34,FALSE),"")</f>
        <v/>
      </c>
      <c r="AI646" s="12" t="str">
        <f>IFERROR(VLOOKUP(A646,'Previous CF'!A:AK,35,FALSE),"")</f>
        <v/>
      </c>
      <c r="AJ646" s="12" t="str">
        <f>IFERROR(VLOOKUP(A646,'Previous CF'!A:AL,36,FALSE),"")</f>
        <v/>
      </c>
      <c r="AK646" s="12" t="str">
        <f>IFERROR(VLOOKUP(A646,'Previous CF'!A:AM,37,FALSE),"")</f>
        <v/>
      </c>
      <c r="AL646" s="12" t="str">
        <f>IFERROR(VLOOKUP(A646,'Previous CF'!A:AN,38,FALSE),"")</f>
        <v/>
      </c>
      <c r="AM646" s="12" t="str">
        <f>IFERROR(VLOOKUP(A646,'Previous CF'!A:AO,39,FALSE),"")</f>
        <v/>
      </c>
      <c r="AN646" s="12"/>
      <c r="AO646" s="12" t="str">
        <f>IFERROR(VLOOKUP(A646,'Previous CF'!A:AQ,41,FALSE),"")</f>
        <v/>
      </c>
      <c r="AP646" s="12" t="str">
        <f>IFERROR(VLOOKUP(A646,'Previous CF'!A:AR,42,FALSE),"")</f>
        <v/>
      </c>
    </row>
    <row r="647" spans="1:42" x14ac:dyDescent="0.35">
      <c r="A647" s="37">
        <f>HT!A647</f>
        <v>0</v>
      </c>
      <c r="B647" s="37">
        <f>HT!B647</f>
        <v>0</v>
      </c>
      <c r="C647" s="37">
        <f>HT!C647</f>
        <v>0</v>
      </c>
      <c r="D647" s="37">
        <f>HT!D647</f>
        <v>0</v>
      </c>
      <c r="E647" s="3" t="str">
        <f>IFERROR(VLOOKUP(A647,grades!A:P,5,FALSE),"")</f>
        <v/>
      </c>
      <c r="F647" s="3" t="str">
        <f>IFERROR(VLOOKUP(A647,grades!A:Q,6,FALSE),"")</f>
        <v/>
      </c>
      <c r="G647" s="3" t="str">
        <f>IFERROR(VLOOKUP(A647,HT!A:K,8,FALSE),"")</f>
        <v/>
      </c>
      <c r="H647" s="3" t="str">
        <f>IFERROR(VLOOKUP(A647,HT!A:L,12,FALSE),"")</f>
        <v/>
      </c>
      <c r="I647" s="3" t="str">
        <f>IFERROR(VLOOKUP(A647,IEP!A:F,6,FALSE),"")</f>
        <v/>
      </c>
      <c r="J647" s="3" t="str">
        <f>IFERROR(VLOOKUP(A647,FRL!A:G,5,FALSE),"")</f>
        <v/>
      </c>
      <c r="K647" s="4" t="str">
        <f>IFERROR(VLOOKUP(A647,Att!A:E,5,FALSE),"")</f>
        <v/>
      </c>
      <c r="L647" s="32" t="str">
        <f>IFERROR(VLOOKUP(A647,Disc!A:C,2,FALSE),"0")</f>
        <v>0</v>
      </c>
      <c r="M647" s="3" t="str">
        <f>IFERROR(VLOOKUP(A647,CA!A:P,8,FALSE),"")</f>
        <v/>
      </c>
      <c r="N647" s="3" t="str">
        <f>IFERROR(VLOOKUP(A647,MA!A:Q,8,FALSE),"")</f>
        <v/>
      </c>
      <c r="O647" s="3" t="str">
        <f>IFERROR(VLOOKUP(A647,SC!A:Q,8,FALSE),"")</f>
        <v/>
      </c>
      <c r="P647" s="3" t="str">
        <f>IFERROR(VLOOKUP(A647,SS!A:P,8,FALSE),"")</f>
        <v/>
      </c>
      <c r="Q647" s="3">
        <f t="shared" si="60"/>
        <v>0</v>
      </c>
      <c r="R647" s="3">
        <f t="shared" si="61"/>
        <v>0</v>
      </c>
      <c r="S647" s="5"/>
      <c r="T647" s="3">
        <f>IFERROR(COUNTIFS(grades!A:A,A647,grades!H:H,"A"),"0")</f>
        <v>0</v>
      </c>
      <c r="U647" s="3">
        <f>IFERROR(COUNTIFS(grades!A:A,A647,grades!H:H,"B"),"0")</f>
        <v>0</v>
      </c>
      <c r="V647" s="3">
        <f>IFERROR(COUNTIFS(grades!A:A,A647,grades!H:H,"C"),"0")</f>
        <v>0</v>
      </c>
      <c r="W647" s="3">
        <f>IFERROR(COUNTIFS(grades!A:A,A647,grades!H:H,"D"),"0")</f>
        <v>0</v>
      </c>
      <c r="X647" s="3">
        <f>IFERROR(COUNTIFS(grades!A:A,A647,grades!H:H,"F"),"0")</f>
        <v>0</v>
      </c>
      <c r="Y647" s="5"/>
      <c r="Z647" s="3" t="str">
        <f>IFERROR(VLOOKUP(A647,'Previous CF'!A:AH,27,FALSE),"")</f>
        <v/>
      </c>
      <c r="AA647" s="6" t="e">
        <f t="shared" si="62"/>
        <v>#VALUE!</v>
      </c>
      <c r="AB647" s="6" t="e">
        <f t="shared" si="63"/>
        <v>#VALUE!</v>
      </c>
      <c r="AC647" s="6" t="e">
        <f t="shared" si="64"/>
        <v>#VALUE!</v>
      </c>
      <c r="AD647" s="3" t="e">
        <f t="shared" si="65"/>
        <v>#VALUE!</v>
      </c>
      <c r="AE647" s="20" t="str">
        <f>IFERROR(VLOOKUP(A647,'Previous CF'!A:AE,31,FALSE),"")</f>
        <v/>
      </c>
      <c r="AF647" s="20" t="str">
        <f>IFERROR(VLOOKUP(A647,'Previous CF'!A:AF,32,FALSE),"")</f>
        <v/>
      </c>
      <c r="AG647" s="12" t="str">
        <f>IFERROR(VLOOKUP(A647,'Previous CF'!A:AI,33,FALSE),"")</f>
        <v/>
      </c>
      <c r="AH647" s="12" t="str">
        <f>IFERROR(VLOOKUP(A647,'Previous CF'!A:AJ,34,FALSE),"")</f>
        <v/>
      </c>
      <c r="AI647" s="12" t="str">
        <f>IFERROR(VLOOKUP(A647,'Previous CF'!A:AK,35,FALSE),"")</f>
        <v/>
      </c>
      <c r="AJ647" s="12" t="str">
        <f>IFERROR(VLOOKUP(A647,'Previous CF'!A:AL,36,FALSE),"")</f>
        <v/>
      </c>
      <c r="AK647" s="12" t="str">
        <f>IFERROR(VLOOKUP(A647,'Previous CF'!A:AM,37,FALSE),"")</f>
        <v/>
      </c>
      <c r="AL647" s="12" t="str">
        <f>IFERROR(VLOOKUP(A647,'Previous CF'!A:AN,38,FALSE),"")</f>
        <v/>
      </c>
      <c r="AM647" s="12" t="str">
        <f>IFERROR(VLOOKUP(A647,'Previous CF'!A:AO,39,FALSE),"")</f>
        <v/>
      </c>
      <c r="AN647" s="12"/>
      <c r="AO647" s="12" t="str">
        <f>IFERROR(VLOOKUP(A647,'Previous CF'!A:AQ,41,FALSE),"")</f>
        <v/>
      </c>
      <c r="AP647" s="12" t="str">
        <f>IFERROR(VLOOKUP(A647,'Previous CF'!A:AR,42,FALSE),"")</f>
        <v/>
      </c>
    </row>
    <row r="648" spans="1:42" x14ac:dyDescent="0.35">
      <c r="A648" s="37">
        <f>HT!A648</f>
        <v>0</v>
      </c>
      <c r="B648" s="37">
        <f>HT!B648</f>
        <v>0</v>
      </c>
      <c r="C648" s="37">
        <f>HT!C648</f>
        <v>0</v>
      </c>
      <c r="D648" s="37">
        <f>HT!D648</f>
        <v>0</v>
      </c>
      <c r="E648" s="3" t="str">
        <f>IFERROR(VLOOKUP(A648,grades!A:P,5,FALSE),"")</f>
        <v/>
      </c>
      <c r="F648" s="3" t="str">
        <f>IFERROR(VLOOKUP(A648,grades!A:Q,6,FALSE),"")</f>
        <v/>
      </c>
      <c r="G648" s="3" t="str">
        <f>IFERROR(VLOOKUP(A648,HT!A:K,8,FALSE),"")</f>
        <v/>
      </c>
      <c r="H648" s="3" t="str">
        <f>IFERROR(VLOOKUP(A648,HT!A:L,12,FALSE),"")</f>
        <v/>
      </c>
      <c r="I648" s="3" t="str">
        <f>IFERROR(VLOOKUP(A648,IEP!A:F,6,FALSE),"")</f>
        <v/>
      </c>
      <c r="J648" s="3" t="str">
        <f>IFERROR(VLOOKUP(A648,FRL!A:G,5,FALSE),"")</f>
        <v/>
      </c>
      <c r="K648" s="4" t="str">
        <f>IFERROR(VLOOKUP(A648,Att!A:E,5,FALSE),"")</f>
        <v/>
      </c>
      <c r="L648" s="32" t="str">
        <f>IFERROR(VLOOKUP(A648,Disc!A:C,2,FALSE),"0")</f>
        <v>0</v>
      </c>
      <c r="M648" s="3" t="str">
        <f>IFERROR(VLOOKUP(A648,CA!A:P,8,FALSE),"")</f>
        <v/>
      </c>
      <c r="N648" s="3" t="str">
        <f>IFERROR(VLOOKUP(A648,MA!A:Q,8,FALSE),"")</f>
        <v/>
      </c>
      <c r="O648" s="3" t="str">
        <f>IFERROR(VLOOKUP(A648,SC!A:Q,8,FALSE),"")</f>
        <v/>
      </c>
      <c r="P648" s="3" t="str">
        <f>IFERROR(VLOOKUP(A648,SS!A:P,8,FALSE),"")</f>
        <v/>
      </c>
      <c r="Q648" s="3">
        <f t="shared" si="60"/>
        <v>0</v>
      </c>
      <c r="R648" s="3">
        <f t="shared" si="61"/>
        <v>0</v>
      </c>
      <c r="S648" s="5"/>
      <c r="T648" s="3">
        <f>IFERROR(COUNTIFS(grades!A:A,A648,grades!H:H,"A"),"0")</f>
        <v>0</v>
      </c>
      <c r="U648" s="3">
        <f>IFERROR(COUNTIFS(grades!A:A,A648,grades!H:H,"B"),"0")</f>
        <v>0</v>
      </c>
      <c r="V648" s="3">
        <f>IFERROR(COUNTIFS(grades!A:A,A648,grades!H:H,"C"),"0")</f>
        <v>0</v>
      </c>
      <c r="W648" s="3">
        <f>IFERROR(COUNTIFS(grades!A:A,A648,grades!H:H,"D"),"0")</f>
        <v>0</v>
      </c>
      <c r="X648" s="3">
        <f>IFERROR(COUNTIFS(grades!A:A,A648,grades!H:H,"F"),"0")</f>
        <v>0</v>
      </c>
      <c r="Y648" s="5"/>
      <c r="Z648" s="3" t="str">
        <f>IFERROR(VLOOKUP(A648,'Previous CF'!A:AH,27,FALSE),"")</f>
        <v/>
      </c>
      <c r="AA648" s="6" t="e">
        <f t="shared" si="62"/>
        <v>#VALUE!</v>
      </c>
      <c r="AB648" s="6" t="e">
        <f t="shared" si="63"/>
        <v>#VALUE!</v>
      </c>
      <c r="AC648" s="6" t="e">
        <f t="shared" si="64"/>
        <v>#VALUE!</v>
      </c>
      <c r="AD648" s="3" t="e">
        <f t="shared" si="65"/>
        <v>#VALUE!</v>
      </c>
      <c r="AE648" s="20" t="str">
        <f>IFERROR(VLOOKUP(A648,'Previous CF'!A:AE,31,FALSE),"")</f>
        <v/>
      </c>
      <c r="AF648" s="20" t="str">
        <f>IFERROR(VLOOKUP(A648,'Previous CF'!A:AF,32,FALSE),"")</f>
        <v/>
      </c>
      <c r="AG648" s="12" t="str">
        <f>IFERROR(VLOOKUP(A648,'Previous CF'!A:AI,33,FALSE),"")</f>
        <v/>
      </c>
      <c r="AH648" s="12" t="str">
        <f>IFERROR(VLOOKUP(A648,'Previous CF'!A:AJ,34,FALSE),"")</f>
        <v/>
      </c>
      <c r="AI648" s="12" t="str">
        <f>IFERROR(VLOOKUP(A648,'Previous CF'!A:AK,35,FALSE),"")</f>
        <v/>
      </c>
      <c r="AJ648" s="12" t="str">
        <f>IFERROR(VLOOKUP(A648,'Previous CF'!A:AL,36,FALSE),"")</f>
        <v/>
      </c>
      <c r="AK648" s="12" t="str">
        <f>IFERROR(VLOOKUP(A648,'Previous CF'!A:AM,37,FALSE),"")</f>
        <v/>
      </c>
      <c r="AL648" s="12" t="str">
        <f>IFERROR(VLOOKUP(A648,'Previous CF'!A:AN,38,FALSE),"")</f>
        <v/>
      </c>
      <c r="AM648" s="12" t="str">
        <f>IFERROR(VLOOKUP(A648,'Previous CF'!A:AO,39,FALSE),"")</f>
        <v/>
      </c>
      <c r="AN648" s="12"/>
      <c r="AO648" s="12" t="str">
        <f>IFERROR(VLOOKUP(A648,'Previous CF'!A:AQ,41,FALSE),"")</f>
        <v/>
      </c>
      <c r="AP648" s="12" t="str">
        <f>IFERROR(VLOOKUP(A648,'Previous CF'!A:AR,42,FALSE),"")</f>
        <v/>
      </c>
    </row>
    <row r="649" spans="1:42" x14ac:dyDescent="0.35">
      <c r="A649" s="37">
        <f>HT!A649</f>
        <v>0</v>
      </c>
      <c r="B649" s="37">
        <f>HT!B649</f>
        <v>0</v>
      </c>
      <c r="C649" s="37">
        <f>HT!C649</f>
        <v>0</v>
      </c>
      <c r="D649" s="37">
        <f>HT!D649</f>
        <v>0</v>
      </c>
      <c r="E649" s="3" t="str">
        <f>IFERROR(VLOOKUP(A649,grades!A:P,5,FALSE),"")</f>
        <v/>
      </c>
      <c r="F649" s="3" t="str">
        <f>IFERROR(VLOOKUP(A649,grades!A:Q,6,FALSE),"")</f>
        <v/>
      </c>
      <c r="G649" s="3" t="str">
        <f>IFERROR(VLOOKUP(A649,HT!A:K,8,FALSE),"")</f>
        <v/>
      </c>
      <c r="H649" s="3" t="str">
        <f>IFERROR(VLOOKUP(A649,HT!A:L,12,FALSE),"")</f>
        <v/>
      </c>
      <c r="I649" s="3" t="str">
        <f>IFERROR(VLOOKUP(A649,IEP!A:F,6,FALSE),"")</f>
        <v/>
      </c>
      <c r="J649" s="3" t="str">
        <f>IFERROR(VLOOKUP(A649,FRL!A:G,5,FALSE),"")</f>
        <v/>
      </c>
      <c r="K649" s="4" t="str">
        <f>IFERROR(VLOOKUP(A649,Att!A:E,5,FALSE),"")</f>
        <v/>
      </c>
      <c r="L649" s="32" t="str">
        <f>IFERROR(VLOOKUP(A649,Disc!A:C,2,FALSE),"0")</f>
        <v>0</v>
      </c>
      <c r="M649" s="3" t="str">
        <f>IFERROR(VLOOKUP(A649,CA!A:P,8,FALSE),"")</f>
        <v/>
      </c>
      <c r="N649" s="3" t="str">
        <f>IFERROR(VLOOKUP(A649,MA!A:Q,8,FALSE),"")</f>
        <v/>
      </c>
      <c r="O649" s="3" t="str">
        <f>IFERROR(VLOOKUP(A649,SC!A:Q,8,FALSE),"")</f>
        <v/>
      </c>
      <c r="P649" s="3" t="str">
        <f>IFERROR(VLOOKUP(A649,SS!A:P,8,FALSE),"")</f>
        <v/>
      </c>
      <c r="Q649" s="3">
        <f t="shared" si="60"/>
        <v>0</v>
      </c>
      <c r="R649" s="3">
        <f t="shared" si="61"/>
        <v>0</v>
      </c>
      <c r="S649" s="5"/>
      <c r="T649" s="3">
        <f>IFERROR(COUNTIFS(grades!A:A,A649,grades!H:H,"A"),"0")</f>
        <v>0</v>
      </c>
      <c r="U649" s="3">
        <f>IFERROR(COUNTIFS(grades!A:A,A649,grades!H:H,"B"),"0")</f>
        <v>0</v>
      </c>
      <c r="V649" s="3">
        <f>IFERROR(COUNTIFS(grades!A:A,A649,grades!H:H,"C"),"0")</f>
        <v>0</v>
      </c>
      <c r="W649" s="3">
        <f>IFERROR(COUNTIFS(grades!A:A,A649,grades!H:H,"D"),"0")</f>
        <v>0</v>
      </c>
      <c r="X649" s="3">
        <f>IFERROR(COUNTIFS(grades!A:A,A649,grades!H:H,"F"),"0")</f>
        <v>0</v>
      </c>
      <c r="Y649" s="5"/>
      <c r="Z649" s="3" t="str">
        <f>IFERROR(VLOOKUP(A649,'Previous CF'!A:AH,27,FALSE),"")</f>
        <v/>
      </c>
      <c r="AA649" s="6" t="e">
        <f t="shared" si="62"/>
        <v>#VALUE!</v>
      </c>
      <c r="AB649" s="6" t="e">
        <f t="shared" si="63"/>
        <v>#VALUE!</v>
      </c>
      <c r="AC649" s="6" t="e">
        <f t="shared" si="64"/>
        <v>#VALUE!</v>
      </c>
      <c r="AD649" s="3" t="e">
        <f t="shared" si="65"/>
        <v>#VALUE!</v>
      </c>
      <c r="AE649" s="20" t="str">
        <f>IFERROR(VLOOKUP(A649,'Previous CF'!A:AE,31,FALSE),"")</f>
        <v/>
      </c>
      <c r="AF649" s="20" t="str">
        <f>IFERROR(VLOOKUP(A649,'Previous CF'!A:AF,32,FALSE),"")</f>
        <v/>
      </c>
      <c r="AG649" s="12" t="str">
        <f>IFERROR(VLOOKUP(A649,'Previous CF'!A:AI,33,FALSE),"")</f>
        <v/>
      </c>
      <c r="AH649" s="12" t="str">
        <f>IFERROR(VLOOKUP(A649,'Previous CF'!A:AJ,34,FALSE),"")</f>
        <v/>
      </c>
      <c r="AI649" s="12" t="str">
        <f>IFERROR(VLOOKUP(A649,'Previous CF'!A:AK,35,FALSE),"")</f>
        <v/>
      </c>
      <c r="AJ649" s="12" t="str">
        <f>IFERROR(VLOOKUP(A649,'Previous CF'!A:AL,36,FALSE),"")</f>
        <v/>
      </c>
      <c r="AK649" s="12" t="str">
        <f>IFERROR(VLOOKUP(A649,'Previous CF'!A:AM,37,FALSE),"")</f>
        <v/>
      </c>
      <c r="AL649" s="12" t="str">
        <f>IFERROR(VLOOKUP(A649,'Previous CF'!A:AN,38,FALSE),"")</f>
        <v/>
      </c>
      <c r="AM649" s="12" t="str">
        <f>IFERROR(VLOOKUP(A649,'Previous CF'!A:AO,39,FALSE),"")</f>
        <v/>
      </c>
      <c r="AN649" s="12"/>
      <c r="AO649" s="12" t="str">
        <f>IFERROR(VLOOKUP(A649,'Previous CF'!A:AQ,41,FALSE),"")</f>
        <v/>
      </c>
      <c r="AP649" s="12" t="str">
        <f>IFERROR(VLOOKUP(A649,'Previous CF'!A:AR,42,FALSE),"")</f>
        <v/>
      </c>
    </row>
    <row r="650" spans="1:42" x14ac:dyDescent="0.35">
      <c r="A650" s="37">
        <f>HT!A650</f>
        <v>0</v>
      </c>
      <c r="B650" s="37">
        <f>HT!B650</f>
        <v>0</v>
      </c>
      <c r="C650" s="37">
        <f>HT!C650</f>
        <v>0</v>
      </c>
      <c r="D650" s="37">
        <f>HT!D650</f>
        <v>0</v>
      </c>
      <c r="E650" s="3" t="str">
        <f>IFERROR(VLOOKUP(A650,grades!A:P,5,FALSE),"")</f>
        <v/>
      </c>
      <c r="F650" s="3" t="str">
        <f>IFERROR(VLOOKUP(A650,grades!A:Q,6,FALSE),"")</f>
        <v/>
      </c>
      <c r="G650" s="3" t="str">
        <f>IFERROR(VLOOKUP(A650,HT!A:K,8,FALSE),"")</f>
        <v/>
      </c>
      <c r="H650" s="3" t="str">
        <f>IFERROR(VLOOKUP(A650,HT!A:L,12,FALSE),"")</f>
        <v/>
      </c>
      <c r="I650" s="3" t="str">
        <f>IFERROR(VLOOKUP(A650,IEP!A:F,6,FALSE),"")</f>
        <v/>
      </c>
      <c r="J650" s="3" t="str">
        <f>IFERROR(VLOOKUP(A650,FRL!A:G,5,FALSE),"")</f>
        <v/>
      </c>
      <c r="K650" s="4" t="str">
        <f>IFERROR(VLOOKUP(A650,Att!A:E,5,FALSE),"")</f>
        <v/>
      </c>
      <c r="L650" s="32" t="str">
        <f>IFERROR(VLOOKUP(A650,Disc!A:C,2,FALSE),"0")</f>
        <v>0</v>
      </c>
      <c r="M650" s="3" t="str">
        <f>IFERROR(VLOOKUP(A650,CA!A:P,8,FALSE),"")</f>
        <v/>
      </c>
      <c r="N650" s="3" t="str">
        <f>IFERROR(VLOOKUP(A650,MA!A:Q,8,FALSE),"")</f>
        <v/>
      </c>
      <c r="O650" s="3" t="str">
        <f>IFERROR(VLOOKUP(A650,SC!A:Q,8,FALSE),"")</f>
        <v/>
      </c>
      <c r="P650" s="3" t="str">
        <f>IFERROR(VLOOKUP(A650,SS!A:P,8,FALSE),"")</f>
        <v/>
      </c>
      <c r="Q650" s="3">
        <f t="shared" si="60"/>
        <v>0</v>
      </c>
      <c r="R650" s="3">
        <f t="shared" si="61"/>
        <v>0</v>
      </c>
      <c r="S650" s="5"/>
      <c r="T650" s="3">
        <f>IFERROR(COUNTIFS(grades!A:A,A650,grades!H:H,"A"),"0")</f>
        <v>0</v>
      </c>
      <c r="U650" s="3">
        <f>IFERROR(COUNTIFS(grades!A:A,A650,grades!H:H,"B"),"0")</f>
        <v>0</v>
      </c>
      <c r="V650" s="3">
        <f>IFERROR(COUNTIFS(grades!A:A,A650,grades!H:H,"C"),"0")</f>
        <v>0</v>
      </c>
      <c r="W650" s="3">
        <f>IFERROR(COUNTIFS(grades!A:A,A650,grades!H:H,"D"),"0")</f>
        <v>0</v>
      </c>
      <c r="X650" s="3">
        <f>IFERROR(COUNTIFS(grades!A:A,A650,grades!H:H,"F"),"0")</f>
        <v>0</v>
      </c>
      <c r="Y650" s="5"/>
      <c r="Z650" s="3" t="str">
        <f>IFERROR(VLOOKUP(A650,'Previous CF'!A:AH,27,FALSE),"")</f>
        <v/>
      </c>
      <c r="AA650" s="6" t="e">
        <f t="shared" si="62"/>
        <v>#VALUE!</v>
      </c>
      <c r="AB650" s="6" t="e">
        <f t="shared" si="63"/>
        <v>#VALUE!</v>
      </c>
      <c r="AC650" s="6" t="e">
        <f t="shared" si="64"/>
        <v>#VALUE!</v>
      </c>
      <c r="AD650" s="3" t="e">
        <f t="shared" si="65"/>
        <v>#VALUE!</v>
      </c>
      <c r="AE650" s="20" t="str">
        <f>IFERROR(VLOOKUP(A650,'Previous CF'!A:AE,31,FALSE),"")</f>
        <v/>
      </c>
      <c r="AF650" s="20" t="str">
        <f>IFERROR(VLOOKUP(A650,'Previous CF'!A:AF,32,FALSE),"")</f>
        <v/>
      </c>
      <c r="AG650" s="12" t="str">
        <f>IFERROR(VLOOKUP(A650,'Previous CF'!A:AI,33,FALSE),"")</f>
        <v/>
      </c>
      <c r="AH650" s="12" t="str">
        <f>IFERROR(VLOOKUP(A650,'Previous CF'!A:AJ,34,FALSE),"")</f>
        <v/>
      </c>
      <c r="AI650" s="12" t="str">
        <f>IFERROR(VLOOKUP(A650,'Previous CF'!A:AK,35,FALSE),"")</f>
        <v/>
      </c>
      <c r="AJ650" s="12" t="str">
        <f>IFERROR(VLOOKUP(A650,'Previous CF'!A:AL,36,FALSE),"")</f>
        <v/>
      </c>
      <c r="AK650" s="12" t="str">
        <f>IFERROR(VLOOKUP(A650,'Previous CF'!A:AM,37,FALSE),"")</f>
        <v/>
      </c>
      <c r="AL650" s="12" t="str">
        <f>IFERROR(VLOOKUP(A650,'Previous CF'!A:AN,38,FALSE),"")</f>
        <v/>
      </c>
      <c r="AM650" s="12" t="str">
        <f>IFERROR(VLOOKUP(A650,'Previous CF'!A:AO,39,FALSE),"")</f>
        <v/>
      </c>
      <c r="AN650" s="12"/>
      <c r="AO650" s="12" t="str">
        <f>IFERROR(VLOOKUP(A650,'Previous CF'!A:AQ,41,FALSE),"")</f>
        <v/>
      </c>
      <c r="AP650" s="12" t="str">
        <f>IFERROR(VLOOKUP(A650,'Previous CF'!A:AR,42,FALSE),"")</f>
        <v/>
      </c>
    </row>
    <row r="651" spans="1:42" x14ac:dyDescent="0.35">
      <c r="A651" s="37">
        <f>HT!A651</f>
        <v>0</v>
      </c>
      <c r="B651" s="37">
        <f>HT!B651</f>
        <v>0</v>
      </c>
      <c r="C651" s="37">
        <f>HT!C651</f>
        <v>0</v>
      </c>
      <c r="D651" s="37">
        <f>HT!D651</f>
        <v>0</v>
      </c>
      <c r="E651" s="3" t="str">
        <f>IFERROR(VLOOKUP(A651,grades!A:P,5,FALSE),"")</f>
        <v/>
      </c>
      <c r="F651" s="3" t="str">
        <f>IFERROR(VLOOKUP(A651,grades!A:Q,6,FALSE),"")</f>
        <v/>
      </c>
      <c r="G651" s="3" t="str">
        <f>IFERROR(VLOOKUP(A651,HT!A:K,8,FALSE),"")</f>
        <v/>
      </c>
      <c r="H651" s="3" t="str">
        <f>IFERROR(VLOOKUP(A651,HT!A:L,12,FALSE),"")</f>
        <v/>
      </c>
      <c r="I651" s="3" t="str">
        <f>IFERROR(VLOOKUP(A651,IEP!A:F,6,FALSE),"")</f>
        <v/>
      </c>
      <c r="J651" s="3" t="str">
        <f>IFERROR(VLOOKUP(A651,FRL!A:G,5,FALSE),"")</f>
        <v/>
      </c>
      <c r="K651" s="4" t="str">
        <f>IFERROR(VLOOKUP(A651,Att!A:E,5,FALSE),"")</f>
        <v/>
      </c>
      <c r="L651" s="32" t="str">
        <f>IFERROR(VLOOKUP(A651,Disc!A:C,2,FALSE),"0")</f>
        <v>0</v>
      </c>
      <c r="M651" s="3" t="str">
        <f>IFERROR(VLOOKUP(A651,CA!A:P,8,FALSE),"")</f>
        <v/>
      </c>
      <c r="N651" s="3" t="str">
        <f>IFERROR(VLOOKUP(A651,MA!A:Q,8,FALSE),"")</f>
        <v/>
      </c>
      <c r="O651" s="3" t="str">
        <f>IFERROR(VLOOKUP(A651,SC!A:Q,8,FALSE),"")</f>
        <v/>
      </c>
      <c r="P651" s="3" t="str">
        <f>IFERROR(VLOOKUP(A651,SS!A:P,8,FALSE),"")</f>
        <v/>
      </c>
      <c r="Q651" s="3">
        <f t="shared" si="60"/>
        <v>0</v>
      </c>
      <c r="R651" s="3">
        <f t="shared" si="61"/>
        <v>0</v>
      </c>
      <c r="S651" s="5"/>
      <c r="T651" s="3">
        <f>IFERROR(COUNTIFS(grades!A:A,A651,grades!H:H,"A"),"0")</f>
        <v>0</v>
      </c>
      <c r="U651" s="3">
        <f>IFERROR(COUNTIFS(grades!A:A,A651,grades!H:H,"B"),"0")</f>
        <v>0</v>
      </c>
      <c r="V651" s="3">
        <f>IFERROR(COUNTIFS(grades!A:A,A651,grades!H:H,"C"),"0")</f>
        <v>0</v>
      </c>
      <c r="W651" s="3">
        <f>IFERROR(COUNTIFS(grades!A:A,A651,grades!H:H,"D"),"0")</f>
        <v>0</v>
      </c>
      <c r="X651" s="3">
        <f>IFERROR(COUNTIFS(grades!A:A,A651,grades!H:H,"F"),"0")</f>
        <v>0</v>
      </c>
      <c r="Y651" s="5"/>
      <c r="Z651" s="3" t="str">
        <f>IFERROR(VLOOKUP(A651,'Previous CF'!A:AH,27,FALSE),"")</f>
        <v/>
      </c>
      <c r="AA651" s="6" t="e">
        <f t="shared" si="62"/>
        <v>#VALUE!</v>
      </c>
      <c r="AB651" s="6" t="e">
        <f t="shared" si="63"/>
        <v>#VALUE!</v>
      </c>
      <c r="AC651" s="6" t="e">
        <f t="shared" si="64"/>
        <v>#VALUE!</v>
      </c>
      <c r="AD651" s="3" t="e">
        <f t="shared" si="65"/>
        <v>#VALUE!</v>
      </c>
      <c r="AE651" s="20" t="str">
        <f>IFERROR(VLOOKUP(A651,'Previous CF'!A:AE,31,FALSE),"")</f>
        <v/>
      </c>
      <c r="AF651" s="20" t="str">
        <f>IFERROR(VLOOKUP(A651,'Previous CF'!A:AF,32,FALSE),"")</f>
        <v/>
      </c>
      <c r="AG651" s="12" t="str">
        <f>IFERROR(VLOOKUP(A651,'Previous CF'!A:AI,33,FALSE),"")</f>
        <v/>
      </c>
      <c r="AH651" s="12" t="str">
        <f>IFERROR(VLOOKUP(A651,'Previous CF'!A:AJ,34,FALSE),"")</f>
        <v/>
      </c>
      <c r="AI651" s="12" t="str">
        <f>IFERROR(VLOOKUP(A651,'Previous CF'!A:AK,35,FALSE),"")</f>
        <v/>
      </c>
      <c r="AJ651" s="12" t="str">
        <f>IFERROR(VLOOKUP(A651,'Previous CF'!A:AL,36,FALSE),"")</f>
        <v/>
      </c>
      <c r="AK651" s="12" t="str">
        <f>IFERROR(VLOOKUP(A651,'Previous CF'!A:AM,37,FALSE),"")</f>
        <v/>
      </c>
      <c r="AL651" s="12" t="str">
        <f>IFERROR(VLOOKUP(A651,'Previous CF'!A:AN,38,FALSE),"")</f>
        <v/>
      </c>
      <c r="AM651" s="12" t="str">
        <f>IFERROR(VLOOKUP(A651,'Previous CF'!A:AO,39,FALSE),"")</f>
        <v/>
      </c>
      <c r="AN651" s="12"/>
      <c r="AO651" s="12" t="str">
        <f>IFERROR(VLOOKUP(A651,'Previous CF'!A:AQ,41,FALSE),"")</f>
        <v/>
      </c>
      <c r="AP651" s="12" t="str">
        <f>IFERROR(VLOOKUP(A651,'Previous CF'!A:AR,42,FALSE),"")</f>
        <v/>
      </c>
    </row>
    <row r="652" spans="1:42" x14ac:dyDescent="0.35">
      <c r="A652" s="37">
        <f>HT!A652</f>
        <v>0</v>
      </c>
      <c r="B652" s="37">
        <f>HT!B652</f>
        <v>0</v>
      </c>
      <c r="C652" s="37">
        <f>HT!C652</f>
        <v>0</v>
      </c>
      <c r="D652" s="37">
        <f>HT!D652</f>
        <v>0</v>
      </c>
      <c r="E652" s="3" t="str">
        <f>IFERROR(VLOOKUP(A652,grades!A:P,5,FALSE),"")</f>
        <v/>
      </c>
      <c r="F652" s="3" t="str">
        <f>IFERROR(VLOOKUP(A652,grades!A:Q,6,FALSE),"")</f>
        <v/>
      </c>
      <c r="G652" s="3" t="str">
        <f>IFERROR(VLOOKUP(A652,HT!A:K,8,FALSE),"")</f>
        <v/>
      </c>
      <c r="H652" s="3" t="str">
        <f>IFERROR(VLOOKUP(A652,HT!A:L,12,FALSE),"")</f>
        <v/>
      </c>
      <c r="I652" s="3" t="str">
        <f>IFERROR(VLOOKUP(A652,IEP!A:F,6,FALSE),"")</f>
        <v/>
      </c>
      <c r="J652" s="3" t="str">
        <f>IFERROR(VLOOKUP(A652,FRL!A:G,5,FALSE),"")</f>
        <v/>
      </c>
      <c r="K652" s="4" t="str">
        <f>IFERROR(VLOOKUP(A652,Att!A:E,5,FALSE),"")</f>
        <v/>
      </c>
      <c r="L652" s="32" t="str">
        <f>IFERROR(VLOOKUP(A652,Disc!A:C,2,FALSE),"0")</f>
        <v>0</v>
      </c>
      <c r="M652" s="3" t="str">
        <f>IFERROR(VLOOKUP(A652,CA!A:P,8,FALSE),"")</f>
        <v/>
      </c>
      <c r="N652" s="3" t="str">
        <f>IFERROR(VLOOKUP(A652,MA!A:Q,8,FALSE),"")</f>
        <v/>
      </c>
      <c r="O652" s="3" t="str">
        <f>IFERROR(VLOOKUP(A652,SC!A:Q,8,FALSE),"")</f>
        <v/>
      </c>
      <c r="P652" s="3" t="str">
        <f>IFERROR(VLOOKUP(A652,SS!A:P,8,FALSE),"")</f>
        <v/>
      </c>
      <c r="Q652" s="3">
        <f t="shared" si="60"/>
        <v>0</v>
      </c>
      <c r="R652" s="3">
        <f t="shared" si="61"/>
        <v>0</v>
      </c>
      <c r="S652" s="5"/>
      <c r="T652" s="3">
        <f>IFERROR(COUNTIFS(grades!A:A,A652,grades!H:H,"A"),"0")</f>
        <v>0</v>
      </c>
      <c r="U652" s="3">
        <f>IFERROR(COUNTIFS(grades!A:A,A652,grades!H:H,"B"),"0")</f>
        <v>0</v>
      </c>
      <c r="V652" s="3">
        <f>IFERROR(COUNTIFS(grades!A:A,A652,grades!H:H,"C"),"0")</f>
        <v>0</v>
      </c>
      <c r="W652" s="3">
        <f>IFERROR(COUNTIFS(grades!A:A,A652,grades!H:H,"D"),"0")</f>
        <v>0</v>
      </c>
      <c r="X652" s="3">
        <f>IFERROR(COUNTIFS(grades!A:A,A652,grades!H:H,"F"),"0")</f>
        <v>0</v>
      </c>
      <c r="Y652" s="5"/>
      <c r="Z652" s="3" t="str">
        <f>IFERROR(VLOOKUP(A652,'Previous CF'!A:AH,27,FALSE),"")</f>
        <v/>
      </c>
      <c r="AA652" s="6" t="e">
        <f t="shared" si="62"/>
        <v>#VALUE!</v>
      </c>
      <c r="AB652" s="6" t="e">
        <f t="shared" si="63"/>
        <v>#VALUE!</v>
      </c>
      <c r="AC652" s="6" t="e">
        <f t="shared" si="64"/>
        <v>#VALUE!</v>
      </c>
      <c r="AD652" s="3" t="e">
        <f t="shared" si="65"/>
        <v>#VALUE!</v>
      </c>
      <c r="AE652" s="20" t="str">
        <f>IFERROR(VLOOKUP(A652,'Previous CF'!A:AE,31,FALSE),"")</f>
        <v/>
      </c>
      <c r="AF652" s="20" t="str">
        <f>IFERROR(VLOOKUP(A652,'Previous CF'!A:AF,32,FALSE),"")</f>
        <v/>
      </c>
      <c r="AG652" s="12" t="str">
        <f>IFERROR(VLOOKUP(A652,'Previous CF'!A:AI,33,FALSE),"")</f>
        <v/>
      </c>
      <c r="AH652" s="12" t="str">
        <f>IFERROR(VLOOKUP(A652,'Previous CF'!A:AJ,34,FALSE),"")</f>
        <v/>
      </c>
      <c r="AI652" s="12" t="str">
        <f>IFERROR(VLOOKUP(A652,'Previous CF'!A:AK,35,FALSE),"")</f>
        <v/>
      </c>
      <c r="AJ652" s="12" t="str">
        <f>IFERROR(VLOOKUP(A652,'Previous CF'!A:AL,36,FALSE),"")</f>
        <v/>
      </c>
      <c r="AK652" s="12" t="str">
        <f>IFERROR(VLOOKUP(A652,'Previous CF'!A:AM,37,FALSE),"")</f>
        <v/>
      </c>
      <c r="AL652" s="12" t="str">
        <f>IFERROR(VLOOKUP(A652,'Previous CF'!A:AN,38,FALSE),"")</f>
        <v/>
      </c>
      <c r="AM652" s="12" t="str">
        <f>IFERROR(VLOOKUP(A652,'Previous CF'!A:AO,39,FALSE),"")</f>
        <v/>
      </c>
      <c r="AN652" s="12"/>
      <c r="AO652" s="12" t="str">
        <f>IFERROR(VLOOKUP(A652,'Previous CF'!A:AQ,41,FALSE),"")</f>
        <v/>
      </c>
      <c r="AP652" s="12" t="str">
        <f>IFERROR(VLOOKUP(A652,'Previous CF'!A:AR,42,FALSE),"")</f>
        <v/>
      </c>
    </row>
    <row r="653" spans="1:42" x14ac:dyDescent="0.35">
      <c r="A653" s="37">
        <f>HT!A653</f>
        <v>0</v>
      </c>
      <c r="B653" s="37">
        <f>HT!B653</f>
        <v>0</v>
      </c>
      <c r="C653" s="37">
        <f>HT!C653</f>
        <v>0</v>
      </c>
      <c r="D653" s="37">
        <f>HT!D653</f>
        <v>0</v>
      </c>
      <c r="E653" s="3" t="str">
        <f>IFERROR(VLOOKUP(A653,grades!A:P,5,FALSE),"")</f>
        <v/>
      </c>
      <c r="F653" s="3" t="str">
        <f>IFERROR(VLOOKUP(A653,grades!A:Q,6,FALSE),"")</f>
        <v/>
      </c>
      <c r="G653" s="3" t="str">
        <f>IFERROR(VLOOKUP(A653,HT!A:K,8,FALSE),"")</f>
        <v/>
      </c>
      <c r="H653" s="3" t="str">
        <f>IFERROR(VLOOKUP(A653,HT!A:L,12,FALSE),"")</f>
        <v/>
      </c>
      <c r="I653" s="3" t="str">
        <f>IFERROR(VLOOKUP(A653,IEP!A:F,6,FALSE),"")</f>
        <v/>
      </c>
      <c r="J653" s="3" t="str">
        <f>IFERROR(VLOOKUP(A653,FRL!A:G,5,FALSE),"")</f>
        <v/>
      </c>
      <c r="K653" s="4" t="str">
        <f>IFERROR(VLOOKUP(A653,Att!A:E,5,FALSE),"")</f>
        <v/>
      </c>
      <c r="L653" s="32" t="str">
        <f>IFERROR(VLOOKUP(A653,Disc!A:C,2,FALSE),"0")</f>
        <v>0</v>
      </c>
      <c r="M653" s="3" t="str">
        <f>IFERROR(VLOOKUP(A653,CA!A:P,8,FALSE),"")</f>
        <v/>
      </c>
      <c r="N653" s="3" t="str">
        <f>IFERROR(VLOOKUP(A653,MA!A:Q,8,FALSE),"")</f>
        <v/>
      </c>
      <c r="O653" s="3" t="str">
        <f>IFERROR(VLOOKUP(A653,SC!A:Q,8,FALSE),"")</f>
        <v/>
      </c>
      <c r="P653" s="3" t="str">
        <f>IFERROR(VLOOKUP(A653,SS!A:P,8,FALSE),"")</f>
        <v/>
      </c>
      <c r="Q653" s="3">
        <f t="shared" si="60"/>
        <v>0</v>
      </c>
      <c r="R653" s="3">
        <f t="shared" si="61"/>
        <v>0</v>
      </c>
      <c r="S653" s="5"/>
      <c r="T653" s="3">
        <f>IFERROR(COUNTIFS(grades!A:A,A653,grades!H:H,"A"),"0")</f>
        <v>0</v>
      </c>
      <c r="U653" s="3">
        <f>IFERROR(COUNTIFS(grades!A:A,A653,grades!H:H,"B"),"0")</f>
        <v>0</v>
      </c>
      <c r="V653" s="3">
        <f>IFERROR(COUNTIFS(grades!A:A,A653,grades!H:H,"C"),"0")</f>
        <v>0</v>
      </c>
      <c r="W653" s="3">
        <f>IFERROR(COUNTIFS(grades!A:A,A653,grades!H:H,"D"),"0")</f>
        <v>0</v>
      </c>
      <c r="X653" s="3">
        <f>IFERROR(COUNTIFS(grades!A:A,A653,grades!H:H,"F"),"0")</f>
        <v>0</v>
      </c>
      <c r="Y653" s="5"/>
      <c r="Z653" s="3" t="str">
        <f>IFERROR(VLOOKUP(A653,'Previous CF'!A:AH,27,FALSE),"")</f>
        <v/>
      </c>
      <c r="AA653" s="6" t="e">
        <f t="shared" si="62"/>
        <v>#VALUE!</v>
      </c>
      <c r="AB653" s="6" t="e">
        <f t="shared" si="63"/>
        <v>#VALUE!</v>
      </c>
      <c r="AC653" s="6" t="e">
        <f t="shared" si="64"/>
        <v>#VALUE!</v>
      </c>
      <c r="AD653" s="3" t="e">
        <f t="shared" si="65"/>
        <v>#VALUE!</v>
      </c>
      <c r="AE653" s="20" t="str">
        <f>IFERROR(VLOOKUP(A653,'Previous CF'!A:AE,31,FALSE),"")</f>
        <v/>
      </c>
      <c r="AF653" s="20" t="str">
        <f>IFERROR(VLOOKUP(A653,'Previous CF'!A:AF,32,FALSE),"")</f>
        <v/>
      </c>
      <c r="AG653" s="12" t="str">
        <f>IFERROR(VLOOKUP(A653,'Previous CF'!A:AI,33,FALSE),"")</f>
        <v/>
      </c>
      <c r="AH653" s="12" t="str">
        <f>IFERROR(VLOOKUP(A653,'Previous CF'!A:AJ,34,FALSE),"")</f>
        <v/>
      </c>
      <c r="AI653" s="12" t="str">
        <f>IFERROR(VLOOKUP(A653,'Previous CF'!A:AK,35,FALSE),"")</f>
        <v/>
      </c>
      <c r="AJ653" s="12" t="str">
        <f>IFERROR(VLOOKUP(A653,'Previous CF'!A:AL,36,FALSE),"")</f>
        <v/>
      </c>
      <c r="AK653" s="12" t="str">
        <f>IFERROR(VLOOKUP(A653,'Previous CF'!A:AM,37,FALSE),"")</f>
        <v/>
      </c>
      <c r="AL653" s="12" t="str">
        <f>IFERROR(VLOOKUP(A653,'Previous CF'!A:AN,38,FALSE),"")</f>
        <v/>
      </c>
      <c r="AM653" s="12" t="str">
        <f>IFERROR(VLOOKUP(A653,'Previous CF'!A:AO,39,FALSE),"")</f>
        <v/>
      </c>
      <c r="AN653" s="12"/>
      <c r="AO653" s="12" t="str">
        <f>IFERROR(VLOOKUP(A653,'Previous CF'!A:AQ,41,FALSE),"")</f>
        <v/>
      </c>
      <c r="AP653" s="12" t="str">
        <f>IFERROR(VLOOKUP(A653,'Previous CF'!A:AR,42,FALSE),"")</f>
        <v/>
      </c>
    </row>
    <row r="654" spans="1:42" x14ac:dyDescent="0.35">
      <c r="A654" s="37">
        <f>HT!A654</f>
        <v>0</v>
      </c>
      <c r="B654" s="37">
        <f>HT!B654</f>
        <v>0</v>
      </c>
      <c r="C654" s="37">
        <f>HT!C654</f>
        <v>0</v>
      </c>
      <c r="D654" s="37">
        <f>HT!D654</f>
        <v>0</v>
      </c>
      <c r="E654" s="3" t="str">
        <f>IFERROR(VLOOKUP(A654,grades!A:P,5,FALSE),"")</f>
        <v/>
      </c>
      <c r="F654" s="3" t="str">
        <f>IFERROR(VLOOKUP(A654,grades!A:Q,6,FALSE),"")</f>
        <v/>
      </c>
      <c r="G654" s="3" t="str">
        <f>IFERROR(VLOOKUP(A654,HT!A:K,8,FALSE),"")</f>
        <v/>
      </c>
      <c r="H654" s="3" t="str">
        <f>IFERROR(VLOOKUP(A654,HT!A:L,12,FALSE),"")</f>
        <v/>
      </c>
      <c r="I654" s="3" t="str">
        <f>IFERROR(VLOOKUP(A654,IEP!A:F,6,FALSE),"")</f>
        <v/>
      </c>
      <c r="J654" s="3" t="str">
        <f>IFERROR(VLOOKUP(A654,FRL!A:G,5,FALSE),"")</f>
        <v/>
      </c>
      <c r="K654" s="4" t="str">
        <f>IFERROR(VLOOKUP(A654,Att!A:E,5,FALSE),"")</f>
        <v/>
      </c>
      <c r="L654" s="32" t="str">
        <f>IFERROR(VLOOKUP(A654,Disc!A:C,2,FALSE),"0")</f>
        <v>0</v>
      </c>
      <c r="M654" s="3" t="str">
        <f>IFERROR(VLOOKUP(A654,CA!A:P,8,FALSE),"")</f>
        <v/>
      </c>
      <c r="N654" s="3" t="str">
        <f>IFERROR(VLOOKUP(A654,MA!A:Q,8,FALSE),"")</f>
        <v/>
      </c>
      <c r="O654" s="3" t="str">
        <f>IFERROR(VLOOKUP(A654,SC!A:Q,8,FALSE),"")</f>
        <v/>
      </c>
      <c r="P654" s="3" t="str">
        <f>IFERROR(VLOOKUP(A654,SS!A:P,8,FALSE),"")</f>
        <v/>
      </c>
      <c r="Q654" s="3">
        <f t="shared" si="60"/>
        <v>0</v>
      </c>
      <c r="R654" s="3">
        <f t="shared" si="61"/>
        <v>0</v>
      </c>
      <c r="S654" s="5"/>
      <c r="T654" s="3">
        <f>IFERROR(COUNTIFS(grades!A:A,A654,grades!H:H,"A"),"0")</f>
        <v>0</v>
      </c>
      <c r="U654" s="3">
        <f>IFERROR(COUNTIFS(grades!A:A,A654,grades!H:H,"B"),"0")</f>
        <v>0</v>
      </c>
      <c r="V654" s="3">
        <f>IFERROR(COUNTIFS(grades!A:A,A654,grades!H:H,"C"),"0")</f>
        <v>0</v>
      </c>
      <c r="W654" s="3">
        <f>IFERROR(COUNTIFS(grades!A:A,A654,grades!H:H,"D"),"0")</f>
        <v>0</v>
      </c>
      <c r="X654" s="3">
        <f>IFERROR(COUNTIFS(grades!A:A,A654,grades!H:H,"F"),"0")</f>
        <v>0</v>
      </c>
      <c r="Y654" s="5"/>
      <c r="Z654" s="3" t="str">
        <f>IFERROR(VLOOKUP(A654,'Previous CF'!A:AH,27,FALSE),"")</f>
        <v/>
      </c>
      <c r="AA654" s="6" t="e">
        <f t="shared" si="62"/>
        <v>#VALUE!</v>
      </c>
      <c r="AB654" s="6" t="e">
        <f t="shared" si="63"/>
        <v>#VALUE!</v>
      </c>
      <c r="AC654" s="6" t="e">
        <f t="shared" si="64"/>
        <v>#VALUE!</v>
      </c>
      <c r="AD654" s="3" t="e">
        <f t="shared" si="65"/>
        <v>#VALUE!</v>
      </c>
      <c r="AE654" s="20" t="str">
        <f>IFERROR(VLOOKUP(A654,'Previous CF'!A:AE,31,FALSE),"")</f>
        <v/>
      </c>
      <c r="AF654" s="20" t="str">
        <f>IFERROR(VLOOKUP(A654,'Previous CF'!A:AF,32,FALSE),"")</f>
        <v/>
      </c>
      <c r="AG654" s="12" t="str">
        <f>IFERROR(VLOOKUP(A654,'Previous CF'!A:AI,33,FALSE),"")</f>
        <v/>
      </c>
      <c r="AH654" s="12" t="str">
        <f>IFERROR(VLOOKUP(A654,'Previous CF'!A:AJ,34,FALSE),"")</f>
        <v/>
      </c>
      <c r="AI654" s="12" t="str">
        <f>IFERROR(VLOOKUP(A654,'Previous CF'!A:AK,35,FALSE),"")</f>
        <v/>
      </c>
      <c r="AJ654" s="12" t="str">
        <f>IFERROR(VLOOKUP(A654,'Previous CF'!A:AL,36,FALSE),"")</f>
        <v/>
      </c>
      <c r="AK654" s="12" t="str">
        <f>IFERROR(VLOOKUP(A654,'Previous CF'!A:AM,37,FALSE),"")</f>
        <v/>
      </c>
      <c r="AL654" s="12" t="str">
        <f>IFERROR(VLOOKUP(A654,'Previous CF'!A:AN,38,FALSE),"")</f>
        <v/>
      </c>
      <c r="AM654" s="12" t="str">
        <f>IFERROR(VLOOKUP(A654,'Previous CF'!A:AO,39,FALSE),"")</f>
        <v/>
      </c>
      <c r="AN654" s="12"/>
      <c r="AO654" s="12" t="str">
        <f>IFERROR(VLOOKUP(A654,'Previous CF'!A:AQ,41,FALSE),"")</f>
        <v/>
      </c>
      <c r="AP654" s="12" t="str">
        <f>IFERROR(VLOOKUP(A654,'Previous CF'!A:AR,42,FALSE),"")</f>
        <v/>
      </c>
    </row>
    <row r="655" spans="1:42" x14ac:dyDescent="0.35">
      <c r="A655" s="37">
        <f>HT!A655</f>
        <v>0</v>
      </c>
      <c r="B655" s="37">
        <f>HT!B655</f>
        <v>0</v>
      </c>
      <c r="C655" s="37">
        <f>HT!C655</f>
        <v>0</v>
      </c>
      <c r="D655" s="37">
        <f>HT!D655</f>
        <v>0</v>
      </c>
      <c r="E655" s="3" t="str">
        <f>IFERROR(VLOOKUP(A655,grades!A:P,5,FALSE),"")</f>
        <v/>
      </c>
      <c r="F655" s="3" t="str">
        <f>IFERROR(VLOOKUP(A655,grades!A:Q,6,FALSE),"")</f>
        <v/>
      </c>
      <c r="G655" s="3" t="str">
        <f>IFERROR(VLOOKUP(A655,HT!A:K,8,FALSE),"")</f>
        <v/>
      </c>
      <c r="H655" s="3" t="str">
        <f>IFERROR(VLOOKUP(A655,HT!A:L,12,FALSE),"")</f>
        <v/>
      </c>
      <c r="I655" s="3" t="str">
        <f>IFERROR(VLOOKUP(A655,IEP!A:F,6,FALSE),"")</f>
        <v/>
      </c>
      <c r="J655" s="3" t="str">
        <f>IFERROR(VLOOKUP(A655,FRL!A:G,5,FALSE),"")</f>
        <v/>
      </c>
      <c r="K655" s="4" t="str">
        <f>IFERROR(VLOOKUP(A655,Att!A:E,5,FALSE),"")</f>
        <v/>
      </c>
      <c r="L655" s="32" t="str">
        <f>IFERROR(VLOOKUP(A655,Disc!A:C,2,FALSE),"0")</f>
        <v>0</v>
      </c>
      <c r="M655" s="3" t="str">
        <f>IFERROR(VLOOKUP(A655,CA!A:P,8,FALSE),"")</f>
        <v/>
      </c>
      <c r="N655" s="3" t="str">
        <f>IFERROR(VLOOKUP(A655,MA!A:Q,8,FALSE),"")</f>
        <v/>
      </c>
      <c r="O655" s="3" t="str">
        <f>IFERROR(VLOOKUP(A655,SC!A:Q,8,FALSE),"")</f>
        <v/>
      </c>
      <c r="P655" s="3" t="str">
        <f>IFERROR(VLOOKUP(A655,SS!A:P,8,FALSE),"")</f>
        <v/>
      </c>
      <c r="Q655" s="3">
        <f t="shared" si="60"/>
        <v>0</v>
      </c>
      <c r="R655" s="3">
        <f t="shared" si="61"/>
        <v>0</v>
      </c>
      <c r="S655" s="5"/>
      <c r="T655" s="3">
        <f>IFERROR(COUNTIFS(grades!A:A,A655,grades!H:H,"A"),"0")</f>
        <v>0</v>
      </c>
      <c r="U655" s="3">
        <f>IFERROR(COUNTIFS(grades!A:A,A655,grades!H:H,"B"),"0")</f>
        <v>0</v>
      </c>
      <c r="V655" s="3">
        <f>IFERROR(COUNTIFS(grades!A:A,A655,grades!H:H,"C"),"0")</f>
        <v>0</v>
      </c>
      <c r="W655" s="3">
        <f>IFERROR(COUNTIFS(grades!A:A,A655,grades!H:H,"D"),"0")</f>
        <v>0</v>
      </c>
      <c r="X655" s="3">
        <f>IFERROR(COUNTIFS(grades!A:A,A655,grades!H:H,"F"),"0")</f>
        <v>0</v>
      </c>
      <c r="Y655" s="5"/>
      <c r="Z655" s="3" t="str">
        <f>IFERROR(VLOOKUP(A655,'Previous CF'!A:AH,27,FALSE),"")</f>
        <v/>
      </c>
      <c r="AA655" s="6" t="e">
        <f t="shared" si="62"/>
        <v>#VALUE!</v>
      </c>
      <c r="AB655" s="6" t="e">
        <f t="shared" si="63"/>
        <v>#VALUE!</v>
      </c>
      <c r="AC655" s="6" t="e">
        <f t="shared" si="64"/>
        <v>#VALUE!</v>
      </c>
      <c r="AD655" s="3" t="e">
        <f t="shared" si="65"/>
        <v>#VALUE!</v>
      </c>
      <c r="AE655" s="20" t="str">
        <f>IFERROR(VLOOKUP(A655,'Previous CF'!A:AE,31,FALSE),"")</f>
        <v/>
      </c>
      <c r="AF655" s="20" t="str">
        <f>IFERROR(VLOOKUP(A655,'Previous CF'!A:AF,32,FALSE),"")</f>
        <v/>
      </c>
      <c r="AG655" s="12" t="str">
        <f>IFERROR(VLOOKUP(A655,'Previous CF'!A:AI,33,FALSE),"")</f>
        <v/>
      </c>
      <c r="AH655" s="12" t="str">
        <f>IFERROR(VLOOKUP(A655,'Previous CF'!A:AJ,34,FALSE),"")</f>
        <v/>
      </c>
      <c r="AI655" s="12" t="str">
        <f>IFERROR(VLOOKUP(A655,'Previous CF'!A:AK,35,FALSE),"")</f>
        <v/>
      </c>
      <c r="AJ655" s="12" t="str">
        <f>IFERROR(VLOOKUP(A655,'Previous CF'!A:AL,36,FALSE),"")</f>
        <v/>
      </c>
      <c r="AK655" s="12" t="str">
        <f>IFERROR(VLOOKUP(A655,'Previous CF'!A:AM,37,FALSE),"")</f>
        <v/>
      </c>
      <c r="AL655" s="12" t="str">
        <f>IFERROR(VLOOKUP(A655,'Previous CF'!A:AN,38,FALSE),"")</f>
        <v/>
      </c>
      <c r="AM655" s="12" t="str">
        <f>IFERROR(VLOOKUP(A655,'Previous CF'!A:AO,39,FALSE),"")</f>
        <v/>
      </c>
      <c r="AN655" s="12"/>
      <c r="AO655" s="12" t="str">
        <f>IFERROR(VLOOKUP(A655,'Previous CF'!A:AQ,41,FALSE),"")</f>
        <v/>
      </c>
      <c r="AP655" s="12" t="str">
        <f>IFERROR(VLOOKUP(A655,'Previous CF'!A:AR,42,FALSE),"")</f>
        <v/>
      </c>
    </row>
    <row r="656" spans="1:42" x14ac:dyDescent="0.35">
      <c r="A656" s="37">
        <f>HT!A656</f>
        <v>0</v>
      </c>
      <c r="B656" s="37">
        <f>HT!B656</f>
        <v>0</v>
      </c>
      <c r="C656" s="37">
        <f>HT!C656</f>
        <v>0</v>
      </c>
      <c r="D656" s="37">
        <f>HT!D656</f>
        <v>0</v>
      </c>
      <c r="E656" s="3" t="str">
        <f>IFERROR(VLOOKUP(A656,grades!A:P,5,FALSE),"")</f>
        <v/>
      </c>
      <c r="F656" s="3" t="str">
        <f>IFERROR(VLOOKUP(A656,grades!A:Q,6,FALSE),"")</f>
        <v/>
      </c>
      <c r="G656" s="3" t="str">
        <f>IFERROR(VLOOKUP(A656,HT!A:K,8,FALSE),"")</f>
        <v/>
      </c>
      <c r="H656" s="3" t="str">
        <f>IFERROR(VLOOKUP(A656,HT!A:L,12,FALSE),"")</f>
        <v/>
      </c>
      <c r="I656" s="3" t="str">
        <f>IFERROR(VLOOKUP(A656,IEP!A:F,6,FALSE),"")</f>
        <v/>
      </c>
      <c r="J656" s="3" t="str">
        <f>IFERROR(VLOOKUP(A656,FRL!A:G,5,FALSE),"")</f>
        <v/>
      </c>
      <c r="K656" s="4" t="str">
        <f>IFERROR(VLOOKUP(A656,Att!A:E,5,FALSE),"")</f>
        <v/>
      </c>
      <c r="L656" s="32" t="str">
        <f>IFERROR(VLOOKUP(A656,Disc!A:C,2,FALSE),"0")</f>
        <v>0</v>
      </c>
      <c r="M656" s="3" t="str">
        <f>IFERROR(VLOOKUP(A656,CA!A:P,8,FALSE),"")</f>
        <v/>
      </c>
      <c r="N656" s="3" t="str">
        <f>IFERROR(VLOOKUP(A656,MA!A:Q,8,FALSE),"")</f>
        <v/>
      </c>
      <c r="O656" s="3" t="str">
        <f>IFERROR(VLOOKUP(A656,SC!A:Q,8,FALSE),"")</f>
        <v/>
      </c>
      <c r="P656" s="3" t="str">
        <f>IFERROR(VLOOKUP(A656,SS!A:P,8,FALSE),"")</f>
        <v/>
      </c>
      <c r="Q656" s="3">
        <f t="shared" si="60"/>
        <v>0</v>
      </c>
      <c r="R656" s="3">
        <f t="shared" si="61"/>
        <v>0</v>
      </c>
      <c r="S656" s="5"/>
      <c r="T656" s="3">
        <f>IFERROR(COUNTIFS(grades!A:A,A656,grades!H:H,"A"),"0")</f>
        <v>0</v>
      </c>
      <c r="U656" s="3">
        <f>IFERROR(COUNTIFS(grades!A:A,A656,grades!H:H,"B"),"0")</f>
        <v>0</v>
      </c>
      <c r="V656" s="3">
        <f>IFERROR(COUNTIFS(grades!A:A,A656,grades!H:H,"C"),"0")</f>
        <v>0</v>
      </c>
      <c r="W656" s="3">
        <f>IFERROR(COUNTIFS(grades!A:A,A656,grades!H:H,"D"),"0")</f>
        <v>0</v>
      </c>
      <c r="X656" s="3">
        <f>IFERROR(COUNTIFS(grades!A:A,A656,grades!H:H,"F"),"0")</f>
        <v>0</v>
      </c>
      <c r="Y656" s="5"/>
      <c r="Z656" s="3" t="str">
        <f>IFERROR(VLOOKUP(A656,'Previous CF'!A:AH,27,FALSE),"")</f>
        <v/>
      </c>
      <c r="AA656" s="6" t="e">
        <f t="shared" si="62"/>
        <v>#VALUE!</v>
      </c>
      <c r="AB656" s="6" t="e">
        <f t="shared" si="63"/>
        <v>#VALUE!</v>
      </c>
      <c r="AC656" s="6" t="e">
        <f t="shared" si="64"/>
        <v>#VALUE!</v>
      </c>
      <c r="AD656" s="3" t="e">
        <f t="shared" si="65"/>
        <v>#VALUE!</v>
      </c>
      <c r="AE656" s="20" t="str">
        <f>IFERROR(VLOOKUP(A656,'Previous CF'!A:AE,31,FALSE),"")</f>
        <v/>
      </c>
      <c r="AF656" s="20" t="str">
        <f>IFERROR(VLOOKUP(A656,'Previous CF'!A:AF,32,FALSE),"")</f>
        <v/>
      </c>
      <c r="AG656" s="12" t="str">
        <f>IFERROR(VLOOKUP(A656,'Previous CF'!A:AI,33,FALSE),"")</f>
        <v/>
      </c>
      <c r="AH656" s="12" t="str">
        <f>IFERROR(VLOOKUP(A656,'Previous CF'!A:AJ,34,FALSE),"")</f>
        <v/>
      </c>
      <c r="AI656" s="12" t="str">
        <f>IFERROR(VLOOKUP(A656,'Previous CF'!A:AK,35,FALSE),"")</f>
        <v/>
      </c>
      <c r="AJ656" s="12" t="str">
        <f>IFERROR(VLOOKUP(A656,'Previous CF'!A:AL,36,FALSE),"")</f>
        <v/>
      </c>
      <c r="AK656" s="12" t="str">
        <f>IFERROR(VLOOKUP(A656,'Previous CF'!A:AM,37,FALSE),"")</f>
        <v/>
      </c>
      <c r="AL656" s="12" t="str">
        <f>IFERROR(VLOOKUP(A656,'Previous CF'!A:AN,38,FALSE),"")</f>
        <v/>
      </c>
      <c r="AM656" s="12" t="str">
        <f>IFERROR(VLOOKUP(A656,'Previous CF'!A:AO,39,FALSE),"")</f>
        <v/>
      </c>
      <c r="AN656" s="12"/>
      <c r="AO656" s="12" t="str">
        <f>IFERROR(VLOOKUP(A656,'Previous CF'!A:AQ,41,FALSE),"")</f>
        <v/>
      </c>
      <c r="AP656" s="12" t="str">
        <f>IFERROR(VLOOKUP(A656,'Previous CF'!A:AR,42,FALSE),"")</f>
        <v/>
      </c>
    </row>
    <row r="657" spans="1:42" x14ac:dyDescent="0.35">
      <c r="A657" s="37">
        <f>HT!A657</f>
        <v>0</v>
      </c>
      <c r="B657" s="37">
        <f>HT!B657</f>
        <v>0</v>
      </c>
      <c r="C657" s="37">
        <f>HT!C657</f>
        <v>0</v>
      </c>
      <c r="D657" s="37">
        <f>HT!D657</f>
        <v>0</v>
      </c>
      <c r="E657" s="3" t="str">
        <f>IFERROR(VLOOKUP(A657,grades!A:P,5,FALSE),"")</f>
        <v/>
      </c>
      <c r="F657" s="3" t="str">
        <f>IFERROR(VLOOKUP(A657,grades!A:Q,6,FALSE),"")</f>
        <v/>
      </c>
      <c r="G657" s="3" t="str">
        <f>IFERROR(VLOOKUP(A657,HT!A:K,8,FALSE),"")</f>
        <v/>
      </c>
      <c r="H657" s="3" t="str">
        <f>IFERROR(VLOOKUP(A657,HT!A:L,12,FALSE),"")</f>
        <v/>
      </c>
      <c r="I657" s="3" t="str">
        <f>IFERROR(VLOOKUP(A657,IEP!A:F,6,FALSE),"")</f>
        <v/>
      </c>
      <c r="J657" s="3" t="str">
        <f>IFERROR(VLOOKUP(A657,FRL!A:G,5,FALSE),"")</f>
        <v/>
      </c>
      <c r="K657" s="4" t="str">
        <f>IFERROR(VLOOKUP(A657,Att!A:E,5,FALSE),"")</f>
        <v/>
      </c>
      <c r="L657" s="32" t="str">
        <f>IFERROR(VLOOKUP(A657,Disc!A:C,2,FALSE),"0")</f>
        <v>0</v>
      </c>
      <c r="M657" s="3" t="str">
        <f>IFERROR(VLOOKUP(A657,CA!A:P,8,FALSE),"")</f>
        <v/>
      </c>
      <c r="N657" s="3" t="str">
        <f>IFERROR(VLOOKUP(A657,MA!A:Q,8,FALSE),"")</f>
        <v/>
      </c>
      <c r="O657" s="3" t="str">
        <f>IFERROR(VLOOKUP(A657,SC!A:Q,8,FALSE),"")</f>
        <v/>
      </c>
      <c r="P657" s="3" t="str">
        <f>IFERROR(VLOOKUP(A657,SS!A:P,8,FALSE),"")</f>
        <v/>
      </c>
      <c r="Q657" s="3">
        <f t="shared" si="60"/>
        <v>0</v>
      </c>
      <c r="R657" s="3">
        <f t="shared" si="61"/>
        <v>0</v>
      </c>
      <c r="S657" s="5"/>
      <c r="T657" s="3">
        <f>IFERROR(COUNTIFS(grades!A:A,A657,grades!H:H,"A"),"0")</f>
        <v>0</v>
      </c>
      <c r="U657" s="3">
        <f>IFERROR(COUNTIFS(grades!A:A,A657,grades!H:H,"B"),"0")</f>
        <v>0</v>
      </c>
      <c r="V657" s="3">
        <f>IFERROR(COUNTIFS(grades!A:A,A657,grades!H:H,"C"),"0")</f>
        <v>0</v>
      </c>
      <c r="W657" s="3">
        <f>IFERROR(COUNTIFS(grades!A:A,A657,grades!H:H,"D"),"0")</f>
        <v>0</v>
      </c>
      <c r="X657" s="3">
        <f>IFERROR(COUNTIFS(grades!A:A,A657,grades!H:H,"F"),"0")</f>
        <v>0</v>
      </c>
      <c r="Y657" s="5"/>
      <c r="Z657" s="3" t="str">
        <f>IFERROR(VLOOKUP(A657,'Previous CF'!A:AH,27,FALSE),"")</f>
        <v/>
      </c>
      <c r="AA657" s="6" t="e">
        <f t="shared" si="62"/>
        <v>#VALUE!</v>
      </c>
      <c r="AB657" s="6" t="e">
        <f t="shared" si="63"/>
        <v>#VALUE!</v>
      </c>
      <c r="AC657" s="6" t="e">
        <f t="shared" si="64"/>
        <v>#VALUE!</v>
      </c>
      <c r="AD657" s="3" t="e">
        <f t="shared" si="65"/>
        <v>#VALUE!</v>
      </c>
      <c r="AE657" s="20" t="str">
        <f>IFERROR(VLOOKUP(A657,'Previous CF'!A:AE,31,FALSE),"")</f>
        <v/>
      </c>
      <c r="AF657" s="20" t="str">
        <f>IFERROR(VLOOKUP(A657,'Previous CF'!A:AF,32,FALSE),"")</f>
        <v/>
      </c>
      <c r="AG657" s="12" t="str">
        <f>IFERROR(VLOOKUP(A657,'Previous CF'!A:AI,33,FALSE),"")</f>
        <v/>
      </c>
      <c r="AH657" s="12" t="str">
        <f>IFERROR(VLOOKUP(A657,'Previous CF'!A:AJ,34,FALSE),"")</f>
        <v/>
      </c>
      <c r="AI657" s="12" t="str">
        <f>IFERROR(VLOOKUP(A657,'Previous CF'!A:AK,35,FALSE),"")</f>
        <v/>
      </c>
      <c r="AJ657" s="12" t="str">
        <f>IFERROR(VLOOKUP(A657,'Previous CF'!A:AL,36,FALSE),"")</f>
        <v/>
      </c>
      <c r="AK657" s="12" t="str">
        <f>IFERROR(VLOOKUP(A657,'Previous CF'!A:AM,37,FALSE),"")</f>
        <v/>
      </c>
      <c r="AL657" s="12" t="str">
        <f>IFERROR(VLOOKUP(A657,'Previous CF'!A:AN,38,FALSE),"")</f>
        <v/>
      </c>
      <c r="AM657" s="12" t="str">
        <f>IFERROR(VLOOKUP(A657,'Previous CF'!A:AO,39,FALSE),"")</f>
        <v/>
      </c>
      <c r="AN657" s="12"/>
      <c r="AO657" s="12" t="str">
        <f>IFERROR(VLOOKUP(A657,'Previous CF'!A:AQ,41,FALSE),"")</f>
        <v/>
      </c>
      <c r="AP657" s="12" t="str">
        <f>IFERROR(VLOOKUP(A657,'Previous CF'!A:AR,42,FALSE),"")</f>
        <v/>
      </c>
    </row>
    <row r="658" spans="1:42" x14ac:dyDescent="0.35">
      <c r="A658" s="37">
        <f>HT!A658</f>
        <v>0</v>
      </c>
      <c r="B658" s="37">
        <f>HT!B658</f>
        <v>0</v>
      </c>
      <c r="C658" s="37">
        <f>HT!C658</f>
        <v>0</v>
      </c>
      <c r="D658" s="37">
        <f>HT!D658</f>
        <v>0</v>
      </c>
      <c r="E658" s="3" t="str">
        <f>IFERROR(VLOOKUP(A658,grades!A:P,5,FALSE),"")</f>
        <v/>
      </c>
      <c r="F658" s="3" t="str">
        <f>IFERROR(VLOOKUP(A658,grades!A:Q,6,FALSE),"")</f>
        <v/>
      </c>
      <c r="G658" s="3" t="str">
        <f>IFERROR(VLOOKUP(A658,HT!A:K,8,FALSE),"")</f>
        <v/>
      </c>
      <c r="H658" s="3" t="str">
        <f>IFERROR(VLOOKUP(A658,HT!A:L,12,FALSE),"")</f>
        <v/>
      </c>
      <c r="I658" s="3" t="str">
        <f>IFERROR(VLOOKUP(A658,IEP!A:F,6,FALSE),"")</f>
        <v/>
      </c>
      <c r="J658" s="3" t="str">
        <f>IFERROR(VLOOKUP(A658,FRL!A:G,5,FALSE),"")</f>
        <v/>
      </c>
      <c r="K658" s="4" t="str">
        <f>IFERROR(VLOOKUP(A658,Att!A:E,5,FALSE),"")</f>
        <v/>
      </c>
      <c r="L658" s="32" t="str">
        <f>IFERROR(VLOOKUP(A658,Disc!A:C,2,FALSE),"0")</f>
        <v>0</v>
      </c>
      <c r="M658" s="3" t="str">
        <f>IFERROR(VLOOKUP(A658,CA!A:P,8,FALSE),"")</f>
        <v/>
      </c>
      <c r="N658" s="3" t="str">
        <f>IFERROR(VLOOKUP(A658,MA!A:Q,8,FALSE),"")</f>
        <v/>
      </c>
      <c r="O658" s="3" t="str">
        <f>IFERROR(VLOOKUP(A658,SC!A:Q,8,FALSE),"")</f>
        <v/>
      </c>
      <c r="P658" s="3" t="str">
        <f>IFERROR(VLOOKUP(A658,SS!A:P,8,FALSE),"")</f>
        <v/>
      </c>
      <c r="Q658" s="3">
        <f t="shared" si="60"/>
        <v>0</v>
      </c>
      <c r="R658" s="3">
        <f t="shared" si="61"/>
        <v>0</v>
      </c>
      <c r="S658" s="5"/>
      <c r="T658" s="3">
        <f>IFERROR(COUNTIFS(grades!A:A,A658,grades!H:H,"A"),"0")</f>
        <v>0</v>
      </c>
      <c r="U658" s="3">
        <f>IFERROR(COUNTIFS(grades!A:A,A658,grades!H:H,"B"),"0")</f>
        <v>0</v>
      </c>
      <c r="V658" s="3">
        <f>IFERROR(COUNTIFS(grades!A:A,A658,grades!H:H,"C"),"0")</f>
        <v>0</v>
      </c>
      <c r="W658" s="3">
        <f>IFERROR(COUNTIFS(grades!A:A,A658,grades!H:H,"D"),"0")</f>
        <v>0</v>
      </c>
      <c r="X658" s="3">
        <f>IFERROR(COUNTIFS(grades!A:A,A658,grades!H:H,"F"),"0")</f>
        <v>0</v>
      </c>
      <c r="Y658" s="5"/>
      <c r="Z658" s="3" t="str">
        <f>IFERROR(VLOOKUP(A658,'Previous CF'!A:AH,27,FALSE),"")</f>
        <v/>
      </c>
      <c r="AA658" s="6" t="e">
        <f t="shared" si="62"/>
        <v>#VALUE!</v>
      </c>
      <c r="AB658" s="6" t="e">
        <f t="shared" si="63"/>
        <v>#VALUE!</v>
      </c>
      <c r="AC658" s="6" t="e">
        <f t="shared" si="64"/>
        <v>#VALUE!</v>
      </c>
      <c r="AD658" s="3" t="e">
        <f t="shared" si="65"/>
        <v>#VALUE!</v>
      </c>
      <c r="AE658" s="20" t="str">
        <f>IFERROR(VLOOKUP(A658,'Previous CF'!A:AE,31,FALSE),"")</f>
        <v/>
      </c>
      <c r="AF658" s="20" t="str">
        <f>IFERROR(VLOOKUP(A658,'Previous CF'!A:AF,32,FALSE),"")</f>
        <v/>
      </c>
      <c r="AG658" s="12" t="str">
        <f>IFERROR(VLOOKUP(A658,'Previous CF'!A:AI,33,FALSE),"")</f>
        <v/>
      </c>
      <c r="AH658" s="12" t="str">
        <f>IFERROR(VLOOKUP(A658,'Previous CF'!A:AJ,34,FALSE),"")</f>
        <v/>
      </c>
      <c r="AI658" s="12" t="str">
        <f>IFERROR(VLOOKUP(A658,'Previous CF'!A:AK,35,FALSE),"")</f>
        <v/>
      </c>
      <c r="AJ658" s="12" t="str">
        <f>IFERROR(VLOOKUP(A658,'Previous CF'!A:AL,36,FALSE),"")</f>
        <v/>
      </c>
      <c r="AK658" s="12" t="str">
        <f>IFERROR(VLOOKUP(A658,'Previous CF'!A:AM,37,FALSE),"")</f>
        <v/>
      </c>
      <c r="AL658" s="12" t="str">
        <f>IFERROR(VLOOKUP(A658,'Previous CF'!A:AN,38,FALSE),"")</f>
        <v/>
      </c>
      <c r="AM658" s="12" t="str">
        <f>IFERROR(VLOOKUP(A658,'Previous CF'!A:AO,39,FALSE),"")</f>
        <v/>
      </c>
      <c r="AN658" s="12"/>
      <c r="AO658" s="12" t="str">
        <f>IFERROR(VLOOKUP(A658,'Previous CF'!A:AQ,41,FALSE),"")</f>
        <v/>
      </c>
      <c r="AP658" s="12" t="str">
        <f>IFERROR(VLOOKUP(A658,'Previous CF'!A:AR,42,FALSE),"")</f>
        <v/>
      </c>
    </row>
    <row r="659" spans="1:42" x14ac:dyDescent="0.35">
      <c r="A659" s="37">
        <f>HT!A659</f>
        <v>0</v>
      </c>
      <c r="B659" s="37">
        <f>HT!B659</f>
        <v>0</v>
      </c>
      <c r="C659" s="37">
        <f>HT!C659</f>
        <v>0</v>
      </c>
      <c r="D659" s="37">
        <f>HT!D659</f>
        <v>0</v>
      </c>
      <c r="E659" s="3" t="str">
        <f>IFERROR(VLOOKUP(A659,grades!A:P,5,FALSE),"")</f>
        <v/>
      </c>
      <c r="F659" s="3" t="str">
        <f>IFERROR(VLOOKUP(A659,grades!A:Q,6,FALSE),"")</f>
        <v/>
      </c>
      <c r="G659" s="3" t="str">
        <f>IFERROR(VLOOKUP(A659,HT!A:K,8,FALSE),"")</f>
        <v/>
      </c>
      <c r="H659" s="3" t="str">
        <f>IFERROR(VLOOKUP(A659,HT!A:L,12,FALSE),"")</f>
        <v/>
      </c>
      <c r="I659" s="3" t="str">
        <f>IFERROR(VLOOKUP(A659,IEP!A:F,6,FALSE),"")</f>
        <v/>
      </c>
      <c r="J659" s="3" t="str">
        <f>IFERROR(VLOOKUP(A659,FRL!A:G,5,FALSE),"")</f>
        <v/>
      </c>
      <c r="K659" s="4" t="str">
        <f>IFERROR(VLOOKUP(A659,Att!A:E,5,FALSE),"")</f>
        <v/>
      </c>
      <c r="L659" s="32" t="str">
        <f>IFERROR(VLOOKUP(A659,Disc!A:C,2,FALSE),"0")</f>
        <v>0</v>
      </c>
      <c r="M659" s="3" t="str">
        <f>IFERROR(VLOOKUP(A659,CA!A:P,8,FALSE),"")</f>
        <v/>
      </c>
      <c r="N659" s="3" t="str">
        <f>IFERROR(VLOOKUP(A659,MA!A:Q,8,FALSE),"")</f>
        <v/>
      </c>
      <c r="O659" s="3" t="str">
        <f>IFERROR(VLOOKUP(A659,SC!A:Q,8,FALSE),"")</f>
        <v/>
      </c>
      <c r="P659" s="3" t="str">
        <f>IFERROR(VLOOKUP(A659,SS!A:P,8,FALSE),"")</f>
        <v/>
      </c>
      <c r="Q659" s="3">
        <f t="shared" si="60"/>
        <v>0</v>
      </c>
      <c r="R659" s="3">
        <f t="shared" si="61"/>
        <v>0</v>
      </c>
      <c r="S659" s="5"/>
      <c r="T659" s="3">
        <f>IFERROR(COUNTIFS(grades!A:A,A659,grades!H:H,"A"),"0")</f>
        <v>0</v>
      </c>
      <c r="U659" s="3">
        <f>IFERROR(COUNTIFS(grades!A:A,A659,grades!H:H,"B"),"0")</f>
        <v>0</v>
      </c>
      <c r="V659" s="3">
        <f>IFERROR(COUNTIFS(grades!A:A,A659,grades!H:H,"C"),"0")</f>
        <v>0</v>
      </c>
      <c r="W659" s="3">
        <f>IFERROR(COUNTIFS(grades!A:A,A659,grades!H:H,"D"),"0")</f>
        <v>0</v>
      </c>
      <c r="X659" s="3">
        <f>IFERROR(COUNTIFS(grades!A:A,A659,grades!H:H,"F"),"0")</f>
        <v>0</v>
      </c>
      <c r="Y659" s="5"/>
      <c r="Z659" s="3" t="str">
        <f>IFERROR(VLOOKUP(A659,'Previous CF'!A:AH,27,FALSE),"")</f>
        <v/>
      </c>
      <c r="AA659" s="6" t="e">
        <f t="shared" si="62"/>
        <v>#VALUE!</v>
      </c>
      <c r="AB659" s="6" t="e">
        <f t="shared" si="63"/>
        <v>#VALUE!</v>
      </c>
      <c r="AC659" s="6" t="e">
        <f t="shared" si="64"/>
        <v>#VALUE!</v>
      </c>
      <c r="AD659" s="3" t="e">
        <f t="shared" si="65"/>
        <v>#VALUE!</v>
      </c>
      <c r="AE659" s="20" t="str">
        <f>IFERROR(VLOOKUP(A659,'Previous CF'!A:AE,31,FALSE),"")</f>
        <v/>
      </c>
      <c r="AF659" s="20" t="str">
        <f>IFERROR(VLOOKUP(A659,'Previous CF'!A:AF,32,FALSE),"")</f>
        <v/>
      </c>
      <c r="AG659" s="12" t="str">
        <f>IFERROR(VLOOKUP(A659,'Previous CF'!A:AI,33,FALSE),"")</f>
        <v/>
      </c>
      <c r="AH659" s="12" t="str">
        <f>IFERROR(VLOOKUP(A659,'Previous CF'!A:AJ,34,FALSE),"")</f>
        <v/>
      </c>
      <c r="AI659" s="12" t="str">
        <f>IFERROR(VLOOKUP(A659,'Previous CF'!A:AK,35,FALSE),"")</f>
        <v/>
      </c>
      <c r="AJ659" s="12" t="str">
        <f>IFERROR(VLOOKUP(A659,'Previous CF'!A:AL,36,FALSE),"")</f>
        <v/>
      </c>
      <c r="AK659" s="12" t="str">
        <f>IFERROR(VLOOKUP(A659,'Previous CF'!A:AM,37,FALSE),"")</f>
        <v/>
      </c>
      <c r="AL659" s="12" t="str">
        <f>IFERROR(VLOOKUP(A659,'Previous CF'!A:AN,38,FALSE),"")</f>
        <v/>
      </c>
      <c r="AM659" s="12" t="str">
        <f>IFERROR(VLOOKUP(A659,'Previous CF'!A:AO,39,FALSE),"")</f>
        <v/>
      </c>
      <c r="AN659" s="12"/>
      <c r="AO659" s="12" t="str">
        <f>IFERROR(VLOOKUP(A659,'Previous CF'!A:AQ,41,FALSE),"")</f>
        <v/>
      </c>
      <c r="AP659" s="12" t="str">
        <f>IFERROR(VLOOKUP(A659,'Previous CF'!A:AR,42,FALSE),"")</f>
        <v/>
      </c>
    </row>
    <row r="660" spans="1:42" x14ac:dyDescent="0.35">
      <c r="A660" s="37">
        <f>HT!A660</f>
        <v>0</v>
      </c>
      <c r="B660" s="37">
        <f>HT!B660</f>
        <v>0</v>
      </c>
      <c r="C660" s="37">
        <f>HT!C660</f>
        <v>0</v>
      </c>
      <c r="D660" s="37">
        <f>HT!D660</f>
        <v>0</v>
      </c>
      <c r="E660" s="3" t="str">
        <f>IFERROR(VLOOKUP(A660,grades!A:P,5,FALSE),"")</f>
        <v/>
      </c>
      <c r="F660" s="3" t="str">
        <f>IFERROR(VLOOKUP(A660,grades!A:Q,6,FALSE),"")</f>
        <v/>
      </c>
      <c r="G660" s="3" t="str">
        <f>IFERROR(VLOOKUP(A660,HT!A:K,8,FALSE),"")</f>
        <v/>
      </c>
      <c r="H660" s="3" t="str">
        <f>IFERROR(VLOOKUP(A660,HT!A:L,12,FALSE),"")</f>
        <v/>
      </c>
      <c r="I660" s="3" t="str">
        <f>IFERROR(VLOOKUP(A660,IEP!A:F,6,FALSE),"")</f>
        <v/>
      </c>
      <c r="J660" s="3" t="str">
        <f>IFERROR(VLOOKUP(A660,FRL!A:G,5,FALSE),"")</f>
        <v/>
      </c>
      <c r="K660" s="4" t="str">
        <f>IFERROR(VLOOKUP(A660,Att!A:E,5,FALSE),"")</f>
        <v/>
      </c>
      <c r="L660" s="32" t="str">
        <f>IFERROR(VLOOKUP(A660,Disc!A:C,2,FALSE),"0")</f>
        <v>0</v>
      </c>
      <c r="M660" s="3" t="str">
        <f>IFERROR(VLOOKUP(A660,CA!A:P,8,FALSE),"")</f>
        <v/>
      </c>
      <c r="N660" s="3" t="str">
        <f>IFERROR(VLOOKUP(A660,MA!A:Q,8,FALSE),"")</f>
        <v/>
      </c>
      <c r="O660" s="3" t="str">
        <f>IFERROR(VLOOKUP(A660,SC!A:Q,8,FALSE),"")</f>
        <v/>
      </c>
      <c r="P660" s="3" t="str">
        <f>IFERROR(VLOOKUP(A660,SS!A:P,8,FALSE),"")</f>
        <v/>
      </c>
      <c r="Q660" s="3">
        <f t="shared" si="60"/>
        <v>0</v>
      </c>
      <c r="R660" s="3">
        <f t="shared" si="61"/>
        <v>0</v>
      </c>
      <c r="S660" s="5"/>
      <c r="T660" s="3">
        <f>IFERROR(COUNTIFS(grades!A:A,A660,grades!H:H,"A"),"0")</f>
        <v>0</v>
      </c>
      <c r="U660" s="3">
        <f>IFERROR(COUNTIFS(grades!A:A,A660,grades!H:H,"B"),"0")</f>
        <v>0</v>
      </c>
      <c r="V660" s="3">
        <f>IFERROR(COUNTIFS(grades!A:A,A660,grades!H:H,"C"),"0")</f>
        <v>0</v>
      </c>
      <c r="W660" s="3">
        <f>IFERROR(COUNTIFS(grades!A:A,A660,grades!H:H,"D"),"0")</f>
        <v>0</v>
      </c>
      <c r="X660" s="3">
        <f>IFERROR(COUNTIFS(grades!A:A,A660,grades!H:H,"F"),"0")</f>
        <v>0</v>
      </c>
      <c r="Y660" s="5"/>
      <c r="Z660" s="3" t="str">
        <f>IFERROR(VLOOKUP(A660,'Previous CF'!A:AH,27,FALSE),"")</f>
        <v/>
      </c>
      <c r="AA660" s="6" t="e">
        <f t="shared" si="62"/>
        <v>#VALUE!</v>
      </c>
      <c r="AB660" s="6" t="e">
        <f t="shared" si="63"/>
        <v>#VALUE!</v>
      </c>
      <c r="AC660" s="6" t="e">
        <f t="shared" si="64"/>
        <v>#VALUE!</v>
      </c>
      <c r="AD660" s="3" t="e">
        <f t="shared" si="65"/>
        <v>#VALUE!</v>
      </c>
      <c r="AE660" s="20" t="str">
        <f>IFERROR(VLOOKUP(A660,'Previous CF'!A:AE,31,FALSE),"")</f>
        <v/>
      </c>
      <c r="AF660" s="20" t="str">
        <f>IFERROR(VLOOKUP(A660,'Previous CF'!A:AF,32,FALSE),"")</f>
        <v/>
      </c>
      <c r="AG660" s="12" t="str">
        <f>IFERROR(VLOOKUP(A660,'Previous CF'!A:AI,33,FALSE),"")</f>
        <v/>
      </c>
      <c r="AH660" s="12" t="str">
        <f>IFERROR(VLOOKUP(A660,'Previous CF'!A:AJ,34,FALSE),"")</f>
        <v/>
      </c>
      <c r="AI660" s="12" t="str">
        <f>IFERROR(VLOOKUP(A660,'Previous CF'!A:AK,35,FALSE),"")</f>
        <v/>
      </c>
      <c r="AJ660" s="12" t="str">
        <f>IFERROR(VLOOKUP(A660,'Previous CF'!A:AL,36,FALSE),"")</f>
        <v/>
      </c>
      <c r="AK660" s="12" t="str">
        <f>IFERROR(VLOOKUP(A660,'Previous CF'!A:AM,37,FALSE),"")</f>
        <v/>
      </c>
      <c r="AL660" s="12" t="str">
        <f>IFERROR(VLOOKUP(A660,'Previous CF'!A:AN,38,FALSE),"")</f>
        <v/>
      </c>
      <c r="AM660" s="12" t="str">
        <f>IFERROR(VLOOKUP(A660,'Previous CF'!A:AO,39,FALSE),"")</f>
        <v/>
      </c>
      <c r="AN660" s="12"/>
      <c r="AO660" s="12" t="str">
        <f>IFERROR(VLOOKUP(A660,'Previous CF'!A:AQ,41,FALSE),"")</f>
        <v/>
      </c>
      <c r="AP660" s="12" t="str">
        <f>IFERROR(VLOOKUP(A660,'Previous CF'!A:AR,42,FALSE),"")</f>
        <v/>
      </c>
    </row>
    <row r="661" spans="1:42" x14ac:dyDescent="0.35">
      <c r="A661" s="37">
        <f>HT!A661</f>
        <v>0</v>
      </c>
      <c r="B661" s="37">
        <f>HT!B661</f>
        <v>0</v>
      </c>
      <c r="C661" s="37">
        <f>HT!C661</f>
        <v>0</v>
      </c>
      <c r="D661" s="37">
        <f>HT!D661</f>
        <v>0</v>
      </c>
      <c r="E661" s="3" t="str">
        <f>IFERROR(VLOOKUP(A661,grades!A:P,5,FALSE),"")</f>
        <v/>
      </c>
      <c r="F661" s="3" t="str">
        <f>IFERROR(VLOOKUP(A661,grades!A:Q,6,FALSE),"")</f>
        <v/>
      </c>
      <c r="G661" s="3" t="str">
        <f>IFERROR(VLOOKUP(A661,HT!A:K,8,FALSE),"")</f>
        <v/>
      </c>
      <c r="H661" s="3" t="str">
        <f>IFERROR(VLOOKUP(A661,HT!A:L,12,FALSE),"")</f>
        <v/>
      </c>
      <c r="I661" s="3" t="str">
        <f>IFERROR(VLOOKUP(A661,IEP!A:F,6,FALSE),"")</f>
        <v/>
      </c>
      <c r="J661" s="3" t="str">
        <f>IFERROR(VLOOKUP(A661,FRL!A:G,5,FALSE),"")</f>
        <v/>
      </c>
      <c r="K661" s="4" t="str">
        <f>IFERROR(VLOOKUP(A661,Att!A:E,5,FALSE),"")</f>
        <v/>
      </c>
      <c r="L661" s="32" t="str">
        <f>IFERROR(VLOOKUP(A661,Disc!A:C,2,FALSE),"0")</f>
        <v>0</v>
      </c>
      <c r="M661" s="3" t="str">
        <f>IFERROR(VLOOKUP(A661,CA!A:P,8,FALSE),"")</f>
        <v/>
      </c>
      <c r="N661" s="3" t="str">
        <f>IFERROR(VLOOKUP(A661,MA!A:Q,8,FALSE),"")</f>
        <v/>
      </c>
      <c r="O661" s="3" t="str">
        <f>IFERROR(VLOOKUP(A661,SC!A:Q,8,FALSE),"")</f>
        <v/>
      </c>
      <c r="P661" s="3" t="str">
        <f>IFERROR(VLOOKUP(A661,SS!A:P,8,FALSE),"")</f>
        <v/>
      </c>
      <c r="Q661" s="3">
        <f t="shared" si="60"/>
        <v>0</v>
      </c>
      <c r="R661" s="3">
        <f t="shared" si="61"/>
        <v>0</v>
      </c>
      <c r="S661" s="5"/>
      <c r="T661" s="3">
        <f>IFERROR(COUNTIFS(grades!A:A,A661,grades!H:H,"A"),"0")</f>
        <v>0</v>
      </c>
      <c r="U661" s="3">
        <f>IFERROR(COUNTIFS(grades!A:A,A661,grades!H:H,"B"),"0")</f>
        <v>0</v>
      </c>
      <c r="V661" s="3">
        <f>IFERROR(COUNTIFS(grades!A:A,A661,grades!H:H,"C"),"0")</f>
        <v>0</v>
      </c>
      <c r="W661" s="3">
        <f>IFERROR(COUNTIFS(grades!A:A,A661,grades!H:H,"D"),"0")</f>
        <v>0</v>
      </c>
      <c r="X661" s="3">
        <f>IFERROR(COUNTIFS(grades!A:A,A661,grades!H:H,"F"),"0")</f>
        <v>0</v>
      </c>
      <c r="Y661" s="5"/>
      <c r="Z661" s="3" t="str">
        <f>IFERROR(VLOOKUP(A661,'Previous CF'!A:AH,27,FALSE),"")</f>
        <v/>
      </c>
      <c r="AA661" s="6" t="e">
        <f t="shared" si="62"/>
        <v>#VALUE!</v>
      </c>
      <c r="AB661" s="6" t="e">
        <f t="shared" si="63"/>
        <v>#VALUE!</v>
      </c>
      <c r="AC661" s="6" t="e">
        <f t="shared" si="64"/>
        <v>#VALUE!</v>
      </c>
      <c r="AD661" s="3" t="e">
        <f t="shared" si="65"/>
        <v>#VALUE!</v>
      </c>
      <c r="AE661" s="20" t="str">
        <f>IFERROR(VLOOKUP(A661,'Previous CF'!A:AE,31,FALSE),"")</f>
        <v/>
      </c>
      <c r="AF661" s="20" t="str">
        <f>IFERROR(VLOOKUP(A661,'Previous CF'!A:AF,32,FALSE),"")</f>
        <v/>
      </c>
      <c r="AG661" s="12" t="str">
        <f>IFERROR(VLOOKUP(A661,'Previous CF'!A:AI,33,FALSE),"")</f>
        <v/>
      </c>
      <c r="AH661" s="12" t="str">
        <f>IFERROR(VLOOKUP(A661,'Previous CF'!A:AJ,34,FALSE),"")</f>
        <v/>
      </c>
      <c r="AI661" s="12" t="str">
        <f>IFERROR(VLOOKUP(A661,'Previous CF'!A:AK,35,FALSE),"")</f>
        <v/>
      </c>
      <c r="AJ661" s="12" t="str">
        <f>IFERROR(VLOOKUP(A661,'Previous CF'!A:AL,36,FALSE),"")</f>
        <v/>
      </c>
      <c r="AK661" s="12" t="str">
        <f>IFERROR(VLOOKUP(A661,'Previous CF'!A:AM,37,FALSE),"")</f>
        <v/>
      </c>
      <c r="AL661" s="12" t="str">
        <f>IFERROR(VLOOKUP(A661,'Previous CF'!A:AN,38,FALSE),"")</f>
        <v/>
      </c>
      <c r="AM661" s="12" t="str">
        <f>IFERROR(VLOOKUP(A661,'Previous CF'!A:AO,39,FALSE),"")</f>
        <v/>
      </c>
      <c r="AN661" s="12"/>
      <c r="AO661" s="12" t="str">
        <f>IFERROR(VLOOKUP(A661,'Previous CF'!A:AQ,41,FALSE),"")</f>
        <v/>
      </c>
      <c r="AP661" s="12" t="str">
        <f>IFERROR(VLOOKUP(A661,'Previous CF'!A:AR,42,FALSE),"")</f>
        <v/>
      </c>
    </row>
    <row r="662" spans="1:42" x14ac:dyDescent="0.35">
      <c r="A662" s="37">
        <f>HT!A662</f>
        <v>0</v>
      </c>
      <c r="B662" s="37">
        <f>HT!B662</f>
        <v>0</v>
      </c>
      <c r="C662" s="37">
        <f>HT!C662</f>
        <v>0</v>
      </c>
      <c r="D662" s="37">
        <f>HT!D662</f>
        <v>0</v>
      </c>
      <c r="E662" s="3" t="str">
        <f>IFERROR(VLOOKUP(A662,grades!A:P,5,FALSE),"")</f>
        <v/>
      </c>
      <c r="F662" s="3" t="str">
        <f>IFERROR(VLOOKUP(A662,grades!A:Q,6,FALSE),"")</f>
        <v/>
      </c>
      <c r="G662" s="3" t="str">
        <f>IFERROR(VLOOKUP(A662,HT!A:K,8,FALSE),"")</f>
        <v/>
      </c>
      <c r="H662" s="3" t="str">
        <f>IFERROR(VLOOKUP(A662,HT!A:L,12,FALSE),"")</f>
        <v/>
      </c>
      <c r="I662" s="3" t="str">
        <f>IFERROR(VLOOKUP(A662,IEP!A:F,6,FALSE),"")</f>
        <v/>
      </c>
      <c r="J662" s="3" t="str">
        <f>IFERROR(VLOOKUP(A662,FRL!A:G,5,FALSE),"")</f>
        <v/>
      </c>
      <c r="K662" s="4" t="str">
        <f>IFERROR(VLOOKUP(A662,Att!A:E,5,FALSE),"")</f>
        <v/>
      </c>
      <c r="L662" s="32" t="str">
        <f>IFERROR(VLOOKUP(A662,Disc!A:C,2,FALSE),"0")</f>
        <v>0</v>
      </c>
      <c r="M662" s="3" t="str">
        <f>IFERROR(VLOOKUP(A662,CA!A:P,8,FALSE),"")</f>
        <v/>
      </c>
      <c r="N662" s="3" t="str">
        <f>IFERROR(VLOOKUP(A662,MA!A:Q,8,FALSE),"")</f>
        <v/>
      </c>
      <c r="O662" s="3" t="str">
        <f>IFERROR(VLOOKUP(A662,SC!A:Q,8,FALSE),"")</f>
        <v/>
      </c>
      <c r="P662" s="3" t="str">
        <f>IFERROR(VLOOKUP(A662,SS!A:P,8,FALSE),"")</f>
        <v/>
      </c>
      <c r="Q662" s="3">
        <f t="shared" si="60"/>
        <v>0</v>
      </c>
      <c r="R662" s="3">
        <f t="shared" si="61"/>
        <v>0</v>
      </c>
      <c r="S662" s="5"/>
      <c r="T662" s="3">
        <f>IFERROR(COUNTIFS(grades!A:A,A662,grades!H:H,"A"),"0")</f>
        <v>0</v>
      </c>
      <c r="U662" s="3">
        <f>IFERROR(COUNTIFS(grades!A:A,A662,grades!H:H,"B"),"0")</f>
        <v>0</v>
      </c>
      <c r="V662" s="3">
        <f>IFERROR(COUNTIFS(grades!A:A,A662,grades!H:H,"C"),"0")</f>
        <v>0</v>
      </c>
      <c r="W662" s="3">
        <f>IFERROR(COUNTIFS(grades!A:A,A662,grades!H:H,"D"),"0")</f>
        <v>0</v>
      </c>
      <c r="X662" s="3">
        <f>IFERROR(COUNTIFS(grades!A:A,A662,grades!H:H,"F"),"0")</f>
        <v>0</v>
      </c>
      <c r="Y662" s="5"/>
      <c r="Z662" s="3" t="str">
        <f>IFERROR(VLOOKUP(A662,'Previous CF'!A:AH,27,FALSE),"")</f>
        <v/>
      </c>
      <c r="AA662" s="6" t="e">
        <f t="shared" si="62"/>
        <v>#VALUE!</v>
      </c>
      <c r="AB662" s="6" t="e">
        <f t="shared" si="63"/>
        <v>#VALUE!</v>
      </c>
      <c r="AC662" s="6" t="e">
        <f t="shared" si="64"/>
        <v>#VALUE!</v>
      </c>
      <c r="AD662" s="3" t="e">
        <f t="shared" si="65"/>
        <v>#VALUE!</v>
      </c>
      <c r="AE662" s="20" t="str">
        <f>IFERROR(VLOOKUP(A662,'Previous CF'!A:AE,31,FALSE),"")</f>
        <v/>
      </c>
      <c r="AF662" s="20" t="str">
        <f>IFERROR(VLOOKUP(A662,'Previous CF'!A:AF,32,FALSE),"")</f>
        <v/>
      </c>
      <c r="AG662" s="12" t="str">
        <f>IFERROR(VLOOKUP(A662,'Previous CF'!A:AI,33,FALSE),"")</f>
        <v/>
      </c>
      <c r="AH662" s="12" t="str">
        <f>IFERROR(VLOOKUP(A662,'Previous CF'!A:AJ,34,FALSE),"")</f>
        <v/>
      </c>
      <c r="AI662" s="12" t="str">
        <f>IFERROR(VLOOKUP(A662,'Previous CF'!A:AK,35,FALSE),"")</f>
        <v/>
      </c>
      <c r="AJ662" s="12" t="str">
        <f>IFERROR(VLOOKUP(A662,'Previous CF'!A:AL,36,FALSE),"")</f>
        <v/>
      </c>
      <c r="AK662" s="12" t="str">
        <f>IFERROR(VLOOKUP(A662,'Previous CF'!A:AM,37,FALSE),"")</f>
        <v/>
      </c>
      <c r="AL662" s="12" t="str">
        <f>IFERROR(VLOOKUP(A662,'Previous CF'!A:AN,38,FALSE),"")</f>
        <v/>
      </c>
      <c r="AM662" s="12" t="str">
        <f>IFERROR(VLOOKUP(A662,'Previous CF'!A:AO,39,FALSE),"")</f>
        <v/>
      </c>
      <c r="AN662" s="12"/>
      <c r="AO662" s="12" t="str">
        <f>IFERROR(VLOOKUP(A662,'Previous CF'!A:AQ,41,FALSE),"")</f>
        <v/>
      </c>
      <c r="AP662" s="12" t="str">
        <f>IFERROR(VLOOKUP(A662,'Previous CF'!A:AR,42,FALSE),"")</f>
        <v/>
      </c>
    </row>
    <row r="663" spans="1:42" x14ac:dyDescent="0.35">
      <c r="A663" s="37">
        <f>HT!A663</f>
        <v>0</v>
      </c>
      <c r="B663" s="37">
        <f>HT!B663</f>
        <v>0</v>
      </c>
      <c r="C663" s="37">
        <f>HT!C663</f>
        <v>0</v>
      </c>
      <c r="D663" s="37">
        <f>HT!D663</f>
        <v>0</v>
      </c>
      <c r="E663" s="3" t="str">
        <f>IFERROR(VLOOKUP(A663,grades!A:P,5,FALSE),"")</f>
        <v/>
      </c>
      <c r="F663" s="3" t="str">
        <f>IFERROR(VLOOKUP(A663,grades!A:Q,6,FALSE),"")</f>
        <v/>
      </c>
      <c r="G663" s="3" t="str">
        <f>IFERROR(VLOOKUP(A663,HT!A:K,8,FALSE),"")</f>
        <v/>
      </c>
      <c r="H663" s="3" t="str">
        <f>IFERROR(VLOOKUP(A663,HT!A:L,12,FALSE),"")</f>
        <v/>
      </c>
      <c r="I663" s="3" t="str">
        <f>IFERROR(VLOOKUP(A663,IEP!A:F,6,FALSE),"")</f>
        <v/>
      </c>
      <c r="J663" s="3" t="str">
        <f>IFERROR(VLOOKUP(A663,FRL!A:G,5,FALSE),"")</f>
        <v/>
      </c>
      <c r="K663" s="4" t="str">
        <f>IFERROR(VLOOKUP(A663,Att!A:E,5,FALSE),"")</f>
        <v/>
      </c>
      <c r="L663" s="32" t="str">
        <f>IFERROR(VLOOKUP(A663,Disc!A:C,2,FALSE),"0")</f>
        <v>0</v>
      </c>
      <c r="M663" s="3" t="str">
        <f>IFERROR(VLOOKUP(A663,CA!A:P,8,FALSE),"")</f>
        <v/>
      </c>
      <c r="N663" s="3" t="str">
        <f>IFERROR(VLOOKUP(A663,MA!A:Q,8,FALSE),"")</f>
        <v/>
      </c>
      <c r="O663" s="3" t="str">
        <f>IFERROR(VLOOKUP(A663,SC!A:Q,8,FALSE),"")</f>
        <v/>
      </c>
      <c r="P663" s="3" t="str">
        <f>IFERROR(VLOOKUP(A663,SS!A:P,8,FALSE),"")</f>
        <v/>
      </c>
      <c r="Q663" s="3">
        <f t="shared" si="60"/>
        <v>0</v>
      </c>
      <c r="R663" s="3">
        <f t="shared" si="61"/>
        <v>0</v>
      </c>
      <c r="S663" s="5"/>
      <c r="T663" s="3">
        <f>IFERROR(COUNTIFS(grades!A:A,A663,grades!H:H,"A"),"0")</f>
        <v>0</v>
      </c>
      <c r="U663" s="3">
        <f>IFERROR(COUNTIFS(grades!A:A,A663,grades!H:H,"B"),"0")</f>
        <v>0</v>
      </c>
      <c r="V663" s="3">
        <f>IFERROR(COUNTIFS(grades!A:A,A663,grades!H:H,"C"),"0")</f>
        <v>0</v>
      </c>
      <c r="W663" s="3">
        <f>IFERROR(COUNTIFS(grades!A:A,A663,grades!H:H,"D"),"0")</f>
        <v>0</v>
      </c>
      <c r="X663" s="3">
        <f>IFERROR(COUNTIFS(grades!A:A,A663,grades!H:H,"F"),"0")</f>
        <v>0</v>
      </c>
      <c r="Y663" s="5"/>
      <c r="Z663" s="3" t="str">
        <f>IFERROR(VLOOKUP(A663,'Previous CF'!A:AH,27,FALSE),"")</f>
        <v/>
      </c>
      <c r="AA663" s="6" t="e">
        <f t="shared" si="62"/>
        <v>#VALUE!</v>
      </c>
      <c r="AB663" s="6" t="e">
        <f t="shared" si="63"/>
        <v>#VALUE!</v>
      </c>
      <c r="AC663" s="6" t="e">
        <f t="shared" si="64"/>
        <v>#VALUE!</v>
      </c>
      <c r="AD663" s="3" t="e">
        <f t="shared" si="65"/>
        <v>#VALUE!</v>
      </c>
      <c r="AE663" s="20" t="str">
        <f>IFERROR(VLOOKUP(A663,'Previous CF'!A:AE,31,FALSE),"")</f>
        <v/>
      </c>
      <c r="AF663" s="20" t="str">
        <f>IFERROR(VLOOKUP(A663,'Previous CF'!A:AF,32,FALSE),"")</f>
        <v/>
      </c>
      <c r="AG663" s="12" t="str">
        <f>IFERROR(VLOOKUP(A663,'Previous CF'!A:AI,33,FALSE),"")</f>
        <v/>
      </c>
      <c r="AH663" s="12" t="str">
        <f>IFERROR(VLOOKUP(A663,'Previous CF'!A:AJ,34,FALSE),"")</f>
        <v/>
      </c>
      <c r="AI663" s="12" t="str">
        <f>IFERROR(VLOOKUP(A663,'Previous CF'!A:AK,35,FALSE),"")</f>
        <v/>
      </c>
      <c r="AJ663" s="12" t="str">
        <f>IFERROR(VLOOKUP(A663,'Previous CF'!A:AL,36,FALSE),"")</f>
        <v/>
      </c>
      <c r="AK663" s="12" t="str">
        <f>IFERROR(VLOOKUP(A663,'Previous CF'!A:AM,37,FALSE),"")</f>
        <v/>
      </c>
      <c r="AL663" s="12" t="str">
        <f>IFERROR(VLOOKUP(A663,'Previous CF'!A:AN,38,FALSE),"")</f>
        <v/>
      </c>
      <c r="AM663" s="12" t="str">
        <f>IFERROR(VLOOKUP(A663,'Previous CF'!A:AO,39,FALSE),"")</f>
        <v/>
      </c>
      <c r="AN663" s="12"/>
      <c r="AO663" s="12" t="str">
        <f>IFERROR(VLOOKUP(A663,'Previous CF'!A:AQ,41,FALSE),"")</f>
        <v/>
      </c>
      <c r="AP663" s="12" t="str">
        <f>IFERROR(VLOOKUP(A663,'Previous CF'!A:AR,42,FALSE),"")</f>
        <v/>
      </c>
    </row>
    <row r="664" spans="1:42" x14ac:dyDescent="0.35">
      <c r="A664" s="37">
        <f>HT!A664</f>
        <v>0</v>
      </c>
      <c r="B664" s="37">
        <f>HT!B664</f>
        <v>0</v>
      </c>
      <c r="C664" s="37">
        <f>HT!C664</f>
        <v>0</v>
      </c>
      <c r="D664" s="37">
        <f>HT!D664</f>
        <v>0</v>
      </c>
      <c r="E664" s="3" t="str">
        <f>IFERROR(VLOOKUP(A664,grades!A:P,5,FALSE),"")</f>
        <v/>
      </c>
      <c r="F664" s="3" t="str">
        <f>IFERROR(VLOOKUP(A664,grades!A:Q,6,FALSE),"")</f>
        <v/>
      </c>
      <c r="G664" s="3" t="str">
        <f>IFERROR(VLOOKUP(A664,HT!A:K,8,FALSE),"")</f>
        <v/>
      </c>
      <c r="H664" s="3" t="str">
        <f>IFERROR(VLOOKUP(A664,HT!A:L,12,FALSE),"")</f>
        <v/>
      </c>
      <c r="I664" s="3" t="str">
        <f>IFERROR(VLOOKUP(A664,IEP!A:F,6,FALSE),"")</f>
        <v/>
      </c>
      <c r="J664" s="3" t="str">
        <f>IFERROR(VLOOKUP(A664,FRL!A:G,5,FALSE),"")</f>
        <v/>
      </c>
      <c r="K664" s="4" t="str">
        <f>IFERROR(VLOOKUP(A664,Att!A:E,5,FALSE),"")</f>
        <v/>
      </c>
      <c r="L664" s="32" t="str">
        <f>IFERROR(VLOOKUP(A664,Disc!A:C,2,FALSE),"0")</f>
        <v>0</v>
      </c>
      <c r="M664" s="3" t="str">
        <f>IFERROR(VLOOKUP(A664,CA!A:P,8,FALSE),"")</f>
        <v/>
      </c>
      <c r="N664" s="3" t="str">
        <f>IFERROR(VLOOKUP(A664,MA!A:Q,8,FALSE),"")</f>
        <v/>
      </c>
      <c r="O664" s="3" t="str">
        <f>IFERROR(VLOOKUP(A664,SC!A:Q,8,FALSE),"")</f>
        <v/>
      </c>
      <c r="P664" s="3" t="str">
        <f>IFERROR(VLOOKUP(A664,SS!A:P,8,FALSE),"")</f>
        <v/>
      </c>
      <c r="Q664" s="3">
        <f t="shared" si="60"/>
        <v>0</v>
      </c>
      <c r="R664" s="3">
        <f t="shared" si="61"/>
        <v>0</v>
      </c>
      <c r="S664" s="5"/>
      <c r="T664" s="3">
        <f>IFERROR(COUNTIFS(grades!A:A,A664,grades!H:H,"A"),"0")</f>
        <v>0</v>
      </c>
      <c r="U664" s="3">
        <f>IFERROR(COUNTIFS(grades!A:A,A664,grades!H:H,"B"),"0")</f>
        <v>0</v>
      </c>
      <c r="V664" s="3">
        <f>IFERROR(COUNTIFS(grades!A:A,A664,grades!H:H,"C"),"0")</f>
        <v>0</v>
      </c>
      <c r="W664" s="3">
        <f>IFERROR(COUNTIFS(grades!A:A,A664,grades!H:H,"D"),"0")</f>
        <v>0</v>
      </c>
      <c r="X664" s="3">
        <f>IFERROR(COUNTIFS(grades!A:A,A664,grades!H:H,"F"),"0")</f>
        <v>0</v>
      </c>
      <c r="Y664" s="5"/>
      <c r="Z664" s="3" t="str">
        <f>IFERROR(VLOOKUP(A664,'Previous CF'!A:AH,27,FALSE),"")</f>
        <v/>
      </c>
      <c r="AA664" s="6" t="e">
        <f t="shared" si="62"/>
        <v>#VALUE!</v>
      </c>
      <c r="AB664" s="6" t="e">
        <f t="shared" si="63"/>
        <v>#VALUE!</v>
      </c>
      <c r="AC664" s="6" t="e">
        <f t="shared" si="64"/>
        <v>#VALUE!</v>
      </c>
      <c r="AD664" s="3" t="e">
        <f t="shared" si="65"/>
        <v>#VALUE!</v>
      </c>
      <c r="AE664" s="20" t="str">
        <f>IFERROR(VLOOKUP(A664,'Previous CF'!A:AE,31,FALSE),"")</f>
        <v/>
      </c>
      <c r="AF664" s="20" t="str">
        <f>IFERROR(VLOOKUP(A664,'Previous CF'!A:AF,32,FALSE),"")</f>
        <v/>
      </c>
      <c r="AG664" s="12" t="str">
        <f>IFERROR(VLOOKUP(A664,'Previous CF'!A:AI,33,FALSE),"")</f>
        <v/>
      </c>
      <c r="AH664" s="12" t="str">
        <f>IFERROR(VLOOKUP(A664,'Previous CF'!A:AJ,34,FALSE),"")</f>
        <v/>
      </c>
      <c r="AI664" s="12" t="str">
        <f>IFERROR(VLOOKUP(A664,'Previous CF'!A:AK,35,FALSE),"")</f>
        <v/>
      </c>
      <c r="AJ664" s="12" t="str">
        <f>IFERROR(VLOOKUP(A664,'Previous CF'!A:AL,36,FALSE),"")</f>
        <v/>
      </c>
      <c r="AK664" s="12" t="str">
        <f>IFERROR(VLOOKUP(A664,'Previous CF'!A:AM,37,FALSE),"")</f>
        <v/>
      </c>
      <c r="AL664" s="12" t="str">
        <f>IFERROR(VLOOKUP(A664,'Previous CF'!A:AN,38,FALSE),"")</f>
        <v/>
      </c>
      <c r="AM664" s="12" t="str">
        <f>IFERROR(VLOOKUP(A664,'Previous CF'!A:AO,39,FALSE),"")</f>
        <v/>
      </c>
      <c r="AN664" s="12"/>
      <c r="AO664" s="12" t="str">
        <f>IFERROR(VLOOKUP(A664,'Previous CF'!A:AQ,41,FALSE),"")</f>
        <v/>
      </c>
      <c r="AP664" s="12" t="str">
        <f>IFERROR(VLOOKUP(A664,'Previous CF'!A:AR,42,FALSE),"")</f>
        <v/>
      </c>
    </row>
    <row r="665" spans="1:42" x14ac:dyDescent="0.35">
      <c r="A665" s="37">
        <f>HT!A665</f>
        <v>0</v>
      </c>
      <c r="B665" s="37">
        <f>HT!B665</f>
        <v>0</v>
      </c>
      <c r="C665" s="37">
        <f>HT!C665</f>
        <v>0</v>
      </c>
      <c r="D665" s="37">
        <f>HT!D665</f>
        <v>0</v>
      </c>
      <c r="E665" s="3" t="str">
        <f>IFERROR(VLOOKUP(A665,grades!A:P,5,FALSE),"")</f>
        <v/>
      </c>
      <c r="F665" s="3" t="str">
        <f>IFERROR(VLOOKUP(A665,grades!A:Q,6,FALSE),"")</f>
        <v/>
      </c>
      <c r="G665" s="3" t="str">
        <f>IFERROR(VLOOKUP(A665,HT!A:K,8,FALSE),"")</f>
        <v/>
      </c>
      <c r="H665" s="3" t="str">
        <f>IFERROR(VLOOKUP(A665,HT!A:L,12,FALSE),"")</f>
        <v/>
      </c>
      <c r="I665" s="3" t="str">
        <f>IFERROR(VLOOKUP(A665,IEP!A:F,6,FALSE),"")</f>
        <v/>
      </c>
      <c r="J665" s="3" t="str">
        <f>IFERROR(VLOOKUP(A665,FRL!A:G,5,FALSE),"")</f>
        <v/>
      </c>
      <c r="K665" s="4" t="str">
        <f>IFERROR(VLOOKUP(A665,Att!A:E,5,FALSE),"")</f>
        <v/>
      </c>
      <c r="L665" s="32" t="str">
        <f>IFERROR(VLOOKUP(A665,Disc!A:C,2,FALSE),"0")</f>
        <v>0</v>
      </c>
      <c r="M665" s="3" t="str">
        <f>IFERROR(VLOOKUP(A665,CA!A:P,8,FALSE),"")</f>
        <v/>
      </c>
      <c r="N665" s="3" t="str">
        <f>IFERROR(VLOOKUP(A665,MA!A:Q,8,FALSE),"")</f>
        <v/>
      </c>
      <c r="O665" s="3" t="str">
        <f>IFERROR(VLOOKUP(A665,SC!A:Q,8,FALSE),"")</f>
        <v/>
      </c>
      <c r="P665" s="3" t="str">
        <f>IFERROR(VLOOKUP(A665,SS!A:P,8,FALSE),"")</f>
        <v/>
      </c>
      <c r="Q665" s="3">
        <f t="shared" si="60"/>
        <v>0</v>
      </c>
      <c r="R665" s="3">
        <f t="shared" si="61"/>
        <v>0</v>
      </c>
      <c r="S665" s="5"/>
      <c r="T665" s="3">
        <f>IFERROR(COUNTIFS(grades!A:A,A665,grades!H:H,"A"),"0")</f>
        <v>0</v>
      </c>
      <c r="U665" s="3">
        <f>IFERROR(COUNTIFS(grades!A:A,A665,grades!H:H,"B"),"0")</f>
        <v>0</v>
      </c>
      <c r="V665" s="3">
        <f>IFERROR(COUNTIFS(grades!A:A,A665,grades!H:H,"C"),"0")</f>
        <v>0</v>
      </c>
      <c r="W665" s="3">
        <f>IFERROR(COUNTIFS(grades!A:A,A665,grades!H:H,"D"),"0")</f>
        <v>0</v>
      </c>
      <c r="X665" s="3">
        <f>IFERROR(COUNTIFS(grades!A:A,A665,grades!H:H,"F"),"0")</f>
        <v>0</v>
      </c>
      <c r="Y665" s="5"/>
      <c r="Z665" s="3" t="str">
        <f>IFERROR(VLOOKUP(A665,'Previous CF'!A:AH,27,FALSE),"")</f>
        <v/>
      </c>
      <c r="AA665" s="6" t="e">
        <f t="shared" si="62"/>
        <v>#VALUE!</v>
      </c>
      <c r="AB665" s="6" t="e">
        <f t="shared" si="63"/>
        <v>#VALUE!</v>
      </c>
      <c r="AC665" s="6" t="e">
        <f t="shared" si="64"/>
        <v>#VALUE!</v>
      </c>
      <c r="AD665" s="3" t="e">
        <f t="shared" si="65"/>
        <v>#VALUE!</v>
      </c>
      <c r="AE665" s="20" t="str">
        <f>IFERROR(VLOOKUP(A665,'Previous CF'!A:AE,31,FALSE),"")</f>
        <v/>
      </c>
      <c r="AF665" s="20" t="str">
        <f>IFERROR(VLOOKUP(A665,'Previous CF'!A:AF,32,FALSE),"")</f>
        <v/>
      </c>
      <c r="AG665" s="12" t="str">
        <f>IFERROR(VLOOKUP(A665,'Previous CF'!A:AI,33,FALSE),"")</f>
        <v/>
      </c>
      <c r="AH665" s="12" t="str">
        <f>IFERROR(VLOOKUP(A665,'Previous CF'!A:AJ,34,FALSE),"")</f>
        <v/>
      </c>
      <c r="AI665" s="12" t="str">
        <f>IFERROR(VLOOKUP(A665,'Previous CF'!A:AK,35,FALSE),"")</f>
        <v/>
      </c>
      <c r="AJ665" s="12" t="str">
        <f>IFERROR(VLOOKUP(A665,'Previous CF'!A:AL,36,FALSE),"")</f>
        <v/>
      </c>
      <c r="AK665" s="12" t="str">
        <f>IFERROR(VLOOKUP(A665,'Previous CF'!A:AM,37,FALSE),"")</f>
        <v/>
      </c>
      <c r="AL665" s="12" t="str">
        <f>IFERROR(VLOOKUP(A665,'Previous CF'!A:AN,38,FALSE),"")</f>
        <v/>
      </c>
      <c r="AM665" s="12" t="str">
        <f>IFERROR(VLOOKUP(A665,'Previous CF'!A:AO,39,FALSE),"")</f>
        <v/>
      </c>
      <c r="AN665" s="12"/>
      <c r="AO665" s="12" t="str">
        <f>IFERROR(VLOOKUP(A665,'Previous CF'!A:AQ,41,FALSE),"")</f>
        <v/>
      </c>
      <c r="AP665" s="12" t="str">
        <f>IFERROR(VLOOKUP(A665,'Previous CF'!A:AR,42,FALSE),"")</f>
        <v/>
      </c>
    </row>
    <row r="666" spans="1:42" x14ac:dyDescent="0.35">
      <c r="A666" s="37">
        <f>HT!A666</f>
        <v>0</v>
      </c>
      <c r="B666" s="37">
        <f>HT!B666</f>
        <v>0</v>
      </c>
      <c r="C666" s="37">
        <f>HT!C666</f>
        <v>0</v>
      </c>
      <c r="D666" s="37">
        <f>HT!D666</f>
        <v>0</v>
      </c>
      <c r="E666" s="3" t="str">
        <f>IFERROR(VLOOKUP(A666,grades!A:P,5,FALSE),"")</f>
        <v/>
      </c>
      <c r="F666" s="3" t="str">
        <f>IFERROR(VLOOKUP(A666,grades!A:Q,6,FALSE),"")</f>
        <v/>
      </c>
      <c r="G666" s="3" t="str">
        <f>IFERROR(VLOOKUP(A666,HT!A:K,8,FALSE),"")</f>
        <v/>
      </c>
      <c r="H666" s="3" t="str">
        <f>IFERROR(VLOOKUP(A666,HT!A:L,12,FALSE),"")</f>
        <v/>
      </c>
      <c r="I666" s="3" t="str">
        <f>IFERROR(VLOOKUP(A666,IEP!A:F,6,FALSE),"")</f>
        <v/>
      </c>
      <c r="J666" s="3" t="str">
        <f>IFERROR(VLOOKUP(A666,FRL!A:G,5,FALSE),"")</f>
        <v/>
      </c>
      <c r="K666" s="4" t="str">
        <f>IFERROR(VLOOKUP(A666,Att!A:E,5,FALSE),"")</f>
        <v/>
      </c>
      <c r="L666" s="32" t="str">
        <f>IFERROR(VLOOKUP(A666,Disc!A:C,2,FALSE),"0")</f>
        <v>0</v>
      </c>
      <c r="M666" s="3" t="str">
        <f>IFERROR(VLOOKUP(A666,CA!A:P,8,FALSE),"")</f>
        <v/>
      </c>
      <c r="N666" s="3" t="str">
        <f>IFERROR(VLOOKUP(A666,MA!A:Q,8,FALSE),"")</f>
        <v/>
      </c>
      <c r="O666" s="3" t="str">
        <f>IFERROR(VLOOKUP(A666,SC!A:Q,8,FALSE),"")</f>
        <v/>
      </c>
      <c r="P666" s="3" t="str">
        <f>IFERROR(VLOOKUP(A666,SS!A:P,8,FALSE),"")</f>
        <v/>
      </c>
      <c r="Q666" s="3">
        <f t="shared" si="60"/>
        <v>0</v>
      </c>
      <c r="R666" s="3">
        <f t="shared" si="61"/>
        <v>0</v>
      </c>
      <c r="S666" s="5"/>
      <c r="T666" s="3">
        <f>IFERROR(COUNTIFS(grades!A:A,A666,grades!H:H,"A"),"0")</f>
        <v>0</v>
      </c>
      <c r="U666" s="3">
        <f>IFERROR(COUNTIFS(grades!A:A,A666,grades!H:H,"B"),"0")</f>
        <v>0</v>
      </c>
      <c r="V666" s="3">
        <f>IFERROR(COUNTIFS(grades!A:A,A666,grades!H:H,"C"),"0")</f>
        <v>0</v>
      </c>
      <c r="W666" s="3">
        <f>IFERROR(COUNTIFS(grades!A:A,A666,grades!H:H,"D"),"0")</f>
        <v>0</v>
      </c>
      <c r="X666" s="3">
        <f>IFERROR(COUNTIFS(grades!A:A,A666,grades!H:H,"F"),"0")</f>
        <v>0</v>
      </c>
      <c r="Y666" s="5"/>
      <c r="Z666" s="3" t="str">
        <f>IFERROR(VLOOKUP(A666,'Previous CF'!A:AH,27,FALSE),"")</f>
        <v/>
      </c>
      <c r="AA666" s="6" t="e">
        <f t="shared" si="62"/>
        <v>#VALUE!</v>
      </c>
      <c r="AB666" s="6" t="e">
        <f t="shared" si="63"/>
        <v>#VALUE!</v>
      </c>
      <c r="AC666" s="6" t="e">
        <f t="shared" si="64"/>
        <v>#VALUE!</v>
      </c>
      <c r="AD666" s="3" t="e">
        <f t="shared" si="65"/>
        <v>#VALUE!</v>
      </c>
      <c r="AE666" s="20" t="str">
        <f>IFERROR(VLOOKUP(A666,'Previous CF'!A:AE,31,FALSE),"")</f>
        <v/>
      </c>
      <c r="AF666" s="20" t="str">
        <f>IFERROR(VLOOKUP(A666,'Previous CF'!A:AF,32,FALSE),"")</f>
        <v/>
      </c>
      <c r="AG666" s="12" t="str">
        <f>IFERROR(VLOOKUP(A666,'Previous CF'!A:AI,33,FALSE),"")</f>
        <v/>
      </c>
      <c r="AH666" s="12" t="str">
        <f>IFERROR(VLOOKUP(A666,'Previous CF'!A:AJ,34,FALSE),"")</f>
        <v/>
      </c>
      <c r="AI666" s="12" t="str">
        <f>IFERROR(VLOOKUP(A666,'Previous CF'!A:AK,35,FALSE),"")</f>
        <v/>
      </c>
      <c r="AJ666" s="12" t="str">
        <f>IFERROR(VLOOKUP(A666,'Previous CF'!A:AL,36,FALSE),"")</f>
        <v/>
      </c>
      <c r="AK666" s="12" t="str">
        <f>IFERROR(VLOOKUP(A666,'Previous CF'!A:AM,37,FALSE),"")</f>
        <v/>
      </c>
      <c r="AL666" s="12" t="str">
        <f>IFERROR(VLOOKUP(A666,'Previous CF'!A:AN,38,FALSE),"")</f>
        <v/>
      </c>
      <c r="AM666" s="12" t="str">
        <f>IFERROR(VLOOKUP(A666,'Previous CF'!A:AO,39,FALSE),"")</f>
        <v/>
      </c>
      <c r="AN666" s="12"/>
      <c r="AO666" s="12" t="str">
        <f>IFERROR(VLOOKUP(A666,'Previous CF'!A:AQ,41,FALSE),"")</f>
        <v/>
      </c>
      <c r="AP666" s="12" t="str">
        <f>IFERROR(VLOOKUP(A666,'Previous CF'!A:AR,42,FALSE),"")</f>
        <v/>
      </c>
    </row>
    <row r="667" spans="1:42" x14ac:dyDescent="0.35">
      <c r="A667" s="37">
        <f>HT!A667</f>
        <v>0</v>
      </c>
      <c r="B667" s="37">
        <f>HT!B667</f>
        <v>0</v>
      </c>
      <c r="C667" s="37">
        <f>HT!C667</f>
        <v>0</v>
      </c>
      <c r="D667" s="37">
        <f>HT!D667</f>
        <v>0</v>
      </c>
      <c r="E667" s="3" t="str">
        <f>IFERROR(VLOOKUP(A667,grades!A:P,5,FALSE),"")</f>
        <v/>
      </c>
      <c r="F667" s="3" t="str">
        <f>IFERROR(VLOOKUP(A667,grades!A:Q,6,FALSE),"")</f>
        <v/>
      </c>
      <c r="G667" s="3" t="str">
        <f>IFERROR(VLOOKUP(A667,HT!A:K,8,FALSE),"")</f>
        <v/>
      </c>
      <c r="H667" s="3" t="str">
        <f>IFERROR(VLOOKUP(A667,HT!A:L,12,FALSE),"")</f>
        <v/>
      </c>
      <c r="I667" s="3" t="str">
        <f>IFERROR(VLOOKUP(A667,IEP!A:F,6,FALSE),"")</f>
        <v/>
      </c>
      <c r="J667" s="3" t="str">
        <f>IFERROR(VLOOKUP(A667,FRL!A:G,5,FALSE),"")</f>
        <v/>
      </c>
      <c r="K667" s="4" t="str">
        <f>IFERROR(VLOOKUP(A667,Att!A:E,5,FALSE),"")</f>
        <v/>
      </c>
      <c r="L667" s="32" t="str">
        <f>IFERROR(VLOOKUP(A667,Disc!A:C,2,FALSE),"0")</f>
        <v>0</v>
      </c>
      <c r="M667" s="3" t="str">
        <f>IFERROR(VLOOKUP(A667,CA!A:P,8,FALSE),"")</f>
        <v/>
      </c>
      <c r="N667" s="3" t="str">
        <f>IFERROR(VLOOKUP(A667,MA!A:Q,8,FALSE),"")</f>
        <v/>
      </c>
      <c r="O667" s="3" t="str">
        <f>IFERROR(VLOOKUP(A667,SC!A:Q,8,FALSE),"")</f>
        <v/>
      </c>
      <c r="P667" s="3" t="str">
        <f>IFERROR(VLOOKUP(A667,SS!A:P,8,FALSE),"")</f>
        <v/>
      </c>
      <c r="Q667" s="3">
        <f t="shared" si="60"/>
        <v>0</v>
      </c>
      <c r="R667" s="3">
        <f t="shared" si="61"/>
        <v>0</v>
      </c>
      <c r="S667" s="5"/>
      <c r="T667" s="3">
        <f>IFERROR(COUNTIFS(grades!A:A,A667,grades!H:H,"A"),"0")</f>
        <v>0</v>
      </c>
      <c r="U667" s="3">
        <f>IFERROR(COUNTIFS(grades!A:A,A667,grades!H:H,"B"),"0")</f>
        <v>0</v>
      </c>
      <c r="V667" s="3">
        <f>IFERROR(COUNTIFS(grades!A:A,A667,grades!H:H,"C"),"0")</f>
        <v>0</v>
      </c>
      <c r="W667" s="3">
        <f>IFERROR(COUNTIFS(grades!A:A,A667,grades!H:H,"D"),"0")</f>
        <v>0</v>
      </c>
      <c r="X667" s="3">
        <f>IFERROR(COUNTIFS(grades!A:A,A667,grades!H:H,"F"),"0")</f>
        <v>0</v>
      </c>
      <c r="Y667" s="5"/>
      <c r="Z667" s="3" t="str">
        <f>IFERROR(VLOOKUP(A667,'Previous CF'!A:AH,27,FALSE),"")</f>
        <v/>
      </c>
      <c r="AA667" s="6" t="e">
        <f t="shared" si="62"/>
        <v>#VALUE!</v>
      </c>
      <c r="AB667" s="6" t="e">
        <f t="shared" si="63"/>
        <v>#VALUE!</v>
      </c>
      <c r="AC667" s="6" t="e">
        <f t="shared" si="64"/>
        <v>#VALUE!</v>
      </c>
      <c r="AD667" s="3" t="e">
        <f t="shared" si="65"/>
        <v>#VALUE!</v>
      </c>
      <c r="AE667" s="20" t="str">
        <f>IFERROR(VLOOKUP(A667,'Previous CF'!A:AE,31,FALSE),"")</f>
        <v/>
      </c>
      <c r="AF667" s="20" t="str">
        <f>IFERROR(VLOOKUP(A667,'Previous CF'!A:AF,32,FALSE),"")</f>
        <v/>
      </c>
      <c r="AG667" s="12" t="str">
        <f>IFERROR(VLOOKUP(A667,'Previous CF'!A:AI,33,FALSE),"")</f>
        <v/>
      </c>
      <c r="AH667" s="12" t="str">
        <f>IFERROR(VLOOKUP(A667,'Previous CF'!A:AJ,34,FALSE),"")</f>
        <v/>
      </c>
      <c r="AI667" s="12" t="str">
        <f>IFERROR(VLOOKUP(A667,'Previous CF'!A:AK,35,FALSE),"")</f>
        <v/>
      </c>
      <c r="AJ667" s="12" t="str">
        <f>IFERROR(VLOOKUP(A667,'Previous CF'!A:AL,36,FALSE),"")</f>
        <v/>
      </c>
      <c r="AK667" s="12" t="str">
        <f>IFERROR(VLOOKUP(A667,'Previous CF'!A:AM,37,FALSE),"")</f>
        <v/>
      </c>
      <c r="AL667" s="12" t="str">
        <f>IFERROR(VLOOKUP(A667,'Previous CF'!A:AN,38,FALSE),"")</f>
        <v/>
      </c>
      <c r="AM667" s="12" t="str">
        <f>IFERROR(VLOOKUP(A667,'Previous CF'!A:AO,39,FALSE),"")</f>
        <v/>
      </c>
      <c r="AN667" s="12"/>
      <c r="AO667" s="12" t="str">
        <f>IFERROR(VLOOKUP(A667,'Previous CF'!A:AQ,41,FALSE),"")</f>
        <v/>
      </c>
      <c r="AP667" s="12" t="str">
        <f>IFERROR(VLOOKUP(A667,'Previous CF'!A:AR,42,FALSE),"")</f>
        <v/>
      </c>
    </row>
    <row r="668" spans="1:42" x14ac:dyDescent="0.35">
      <c r="A668" s="37">
        <f>HT!A668</f>
        <v>0</v>
      </c>
      <c r="B668" s="37">
        <f>HT!B668</f>
        <v>0</v>
      </c>
      <c r="C668" s="37">
        <f>HT!C668</f>
        <v>0</v>
      </c>
      <c r="D668" s="37">
        <f>HT!D668</f>
        <v>0</v>
      </c>
      <c r="E668" s="3" t="str">
        <f>IFERROR(VLOOKUP(A668,grades!A:P,5,FALSE),"")</f>
        <v/>
      </c>
      <c r="F668" s="3" t="str">
        <f>IFERROR(VLOOKUP(A668,grades!A:Q,6,FALSE),"")</f>
        <v/>
      </c>
      <c r="G668" s="3" t="str">
        <f>IFERROR(VLOOKUP(A668,HT!A:K,8,FALSE),"")</f>
        <v/>
      </c>
      <c r="H668" s="3" t="str">
        <f>IFERROR(VLOOKUP(A668,HT!A:L,12,FALSE),"")</f>
        <v/>
      </c>
      <c r="I668" s="3" t="str">
        <f>IFERROR(VLOOKUP(A668,IEP!A:F,6,FALSE),"")</f>
        <v/>
      </c>
      <c r="J668" s="3" t="str">
        <f>IFERROR(VLOOKUP(A668,FRL!A:G,5,FALSE),"")</f>
        <v/>
      </c>
      <c r="K668" s="4" t="str">
        <f>IFERROR(VLOOKUP(A668,Att!A:E,5,FALSE),"")</f>
        <v/>
      </c>
      <c r="L668" s="32" t="str">
        <f>IFERROR(VLOOKUP(A668,Disc!A:C,2,FALSE),"0")</f>
        <v>0</v>
      </c>
      <c r="M668" s="3" t="str">
        <f>IFERROR(VLOOKUP(A668,CA!A:P,8,FALSE),"")</f>
        <v/>
      </c>
      <c r="N668" s="3" t="str">
        <f>IFERROR(VLOOKUP(A668,MA!A:Q,8,FALSE),"")</f>
        <v/>
      </c>
      <c r="O668" s="3" t="str">
        <f>IFERROR(VLOOKUP(A668,SC!A:Q,8,FALSE),"")</f>
        <v/>
      </c>
      <c r="P668" s="3" t="str">
        <f>IFERROR(VLOOKUP(A668,SS!A:P,8,FALSE),"")</f>
        <v/>
      </c>
      <c r="Q668" s="3">
        <f t="shared" si="60"/>
        <v>0</v>
      </c>
      <c r="R668" s="3">
        <f t="shared" si="61"/>
        <v>0</v>
      </c>
      <c r="S668" s="5"/>
      <c r="T668" s="3">
        <f>IFERROR(COUNTIFS(grades!A:A,A668,grades!H:H,"A"),"0")</f>
        <v>0</v>
      </c>
      <c r="U668" s="3">
        <f>IFERROR(COUNTIFS(grades!A:A,A668,grades!H:H,"B"),"0")</f>
        <v>0</v>
      </c>
      <c r="V668" s="3">
        <f>IFERROR(COUNTIFS(grades!A:A,A668,grades!H:H,"C"),"0")</f>
        <v>0</v>
      </c>
      <c r="W668" s="3">
        <f>IFERROR(COUNTIFS(grades!A:A,A668,grades!H:H,"D"),"0")</f>
        <v>0</v>
      </c>
      <c r="X668" s="3">
        <f>IFERROR(COUNTIFS(grades!A:A,A668,grades!H:H,"F"),"0")</f>
        <v>0</v>
      </c>
      <c r="Y668" s="5"/>
      <c r="Z668" s="3" t="str">
        <f>IFERROR(VLOOKUP(A668,'Previous CF'!A:AH,27,FALSE),"")</f>
        <v/>
      </c>
      <c r="AA668" s="6" t="e">
        <f t="shared" si="62"/>
        <v>#VALUE!</v>
      </c>
      <c r="AB668" s="6" t="e">
        <f t="shared" si="63"/>
        <v>#VALUE!</v>
      </c>
      <c r="AC668" s="6" t="e">
        <f t="shared" si="64"/>
        <v>#VALUE!</v>
      </c>
      <c r="AD668" s="3" t="e">
        <f t="shared" si="65"/>
        <v>#VALUE!</v>
      </c>
      <c r="AE668" s="20" t="str">
        <f>IFERROR(VLOOKUP(A668,'Previous CF'!A:AE,31,FALSE),"")</f>
        <v/>
      </c>
      <c r="AF668" s="20" t="str">
        <f>IFERROR(VLOOKUP(A668,'Previous CF'!A:AF,32,FALSE),"")</f>
        <v/>
      </c>
      <c r="AG668" s="12" t="str">
        <f>IFERROR(VLOOKUP(A668,'Previous CF'!A:AI,33,FALSE),"")</f>
        <v/>
      </c>
      <c r="AH668" s="12" t="str">
        <f>IFERROR(VLOOKUP(A668,'Previous CF'!A:AJ,34,FALSE),"")</f>
        <v/>
      </c>
      <c r="AI668" s="12" t="str">
        <f>IFERROR(VLOOKUP(A668,'Previous CF'!A:AK,35,FALSE),"")</f>
        <v/>
      </c>
      <c r="AJ668" s="12" t="str">
        <f>IFERROR(VLOOKUP(A668,'Previous CF'!A:AL,36,FALSE),"")</f>
        <v/>
      </c>
      <c r="AK668" s="12" t="str">
        <f>IFERROR(VLOOKUP(A668,'Previous CF'!A:AM,37,FALSE),"")</f>
        <v/>
      </c>
      <c r="AL668" s="12" t="str">
        <f>IFERROR(VLOOKUP(A668,'Previous CF'!A:AN,38,FALSE),"")</f>
        <v/>
      </c>
      <c r="AM668" s="12" t="str">
        <f>IFERROR(VLOOKUP(A668,'Previous CF'!A:AO,39,FALSE),"")</f>
        <v/>
      </c>
      <c r="AN668" s="12"/>
      <c r="AO668" s="12" t="str">
        <f>IFERROR(VLOOKUP(A668,'Previous CF'!A:AQ,41,FALSE),"")</f>
        <v/>
      </c>
      <c r="AP668" s="12" t="str">
        <f>IFERROR(VLOOKUP(A668,'Previous CF'!A:AR,42,FALSE),"")</f>
        <v/>
      </c>
    </row>
    <row r="669" spans="1:42" x14ac:dyDescent="0.35">
      <c r="A669" s="37">
        <f>HT!A669</f>
        <v>0</v>
      </c>
      <c r="B669" s="37">
        <f>HT!B669</f>
        <v>0</v>
      </c>
      <c r="C669" s="37">
        <f>HT!C669</f>
        <v>0</v>
      </c>
      <c r="D669" s="37">
        <f>HT!D669</f>
        <v>0</v>
      </c>
      <c r="E669" s="3" t="str">
        <f>IFERROR(VLOOKUP(A669,grades!A:P,5,FALSE),"")</f>
        <v/>
      </c>
      <c r="F669" s="3" t="str">
        <f>IFERROR(VLOOKUP(A669,grades!A:Q,6,FALSE),"")</f>
        <v/>
      </c>
      <c r="G669" s="3" t="str">
        <f>IFERROR(VLOOKUP(A669,HT!A:K,8,FALSE),"")</f>
        <v/>
      </c>
      <c r="H669" s="3" t="str">
        <f>IFERROR(VLOOKUP(A669,HT!A:L,12,FALSE),"")</f>
        <v/>
      </c>
      <c r="I669" s="3" t="str">
        <f>IFERROR(VLOOKUP(A669,IEP!A:F,6,FALSE),"")</f>
        <v/>
      </c>
      <c r="J669" s="3" t="str">
        <f>IFERROR(VLOOKUP(A669,FRL!A:G,5,FALSE),"")</f>
        <v/>
      </c>
      <c r="K669" s="4" t="str">
        <f>IFERROR(VLOOKUP(A669,Att!A:E,5,FALSE),"")</f>
        <v/>
      </c>
      <c r="L669" s="32" t="str">
        <f>IFERROR(VLOOKUP(A669,Disc!A:C,2,FALSE),"0")</f>
        <v>0</v>
      </c>
      <c r="M669" s="3" t="str">
        <f>IFERROR(VLOOKUP(A669,CA!A:P,8,FALSE),"")</f>
        <v/>
      </c>
      <c r="N669" s="3" t="str">
        <f>IFERROR(VLOOKUP(A669,MA!A:Q,8,FALSE),"")</f>
        <v/>
      </c>
      <c r="O669" s="3" t="str">
        <f>IFERROR(VLOOKUP(A669,SC!A:Q,8,FALSE),"")</f>
        <v/>
      </c>
      <c r="P669" s="3" t="str">
        <f>IFERROR(VLOOKUP(A669,SS!A:P,8,FALSE),"")</f>
        <v/>
      </c>
      <c r="Q669" s="3">
        <f t="shared" si="60"/>
        <v>0</v>
      </c>
      <c r="R669" s="3">
        <f t="shared" si="61"/>
        <v>0</v>
      </c>
      <c r="S669" s="5"/>
      <c r="T669" s="3">
        <f>IFERROR(COUNTIFS(grades!A:A,A669,grades!H:H,"A"),"0")</f>
        <v>0</v>
      </c>
      <c r="U669" s="3">
        <f>IFERROR(COUNTIFS(grades!A:A,A669,grades!H:H,"B"),"0")</f>
        <v>0</v>
      </c>
      <c r="V669" s="3">
        <f>IFERROR(COUNTIFS(grades!A:A,A669,grades!H:H,"C"),"0")</f>
        <v>0</v>
      </c>
      <c r="W669" s="3">
        <f>IFERROR(COUNTIFS(grades!A:A,A669,grades!H:H,"D"),"0")</f>
        <v>0</v>
      </c>
      <c r="X669" s="3">
        <f>IFERROR(COUNTIFS(grades!A:A,A669,grades!H:H,"F"),"0")</f>
        <v>0</v>
      </c>
      <c r="Y669" s="5"/>
      <c r="Z669" s="3" t="str">
        <f>IFERROR(VLOOKUP(A669,'Previous CF'!A:AH,27,FALSE),"")</f>
        <v/>
      </c>
      <c r="AA669" s="6" t="e">
        <f t="shared" si="62"/>
        <v>#VALUE!</v>
      </c>
      <c r="AB669" s="6" t="e">
        <f t="shared" si="63"/>
        <v>#VALUE!</v>
      </c>
      <c r="AC669" s="6" t="e">
        <f t="shared" si="64"/>
        <v>#VALUE!</v>
      </c>
      <c r="AD669" s="3" t="e">
        <f t="shared" si="65"/>
        <v>#VALUE!</v>
      </c>
      <c r="AE669" s="20" t="str">
        <f>IFERROR(VLOOKUP(A669,'Previous CF'!A:AE,31,FALSE),"")</f>
        <v/>
      </c>
      <c r="AF669" s="20" t="str">
        <f>IFERROR(VLOOKUP(A669,'Previous CF'!A:AF,32,FALSE),"")</f>
        <v/>
      </c>
      <c r="AG669" s="12" t="str">
        <f>IFERROR(VLOOKUP(A669,'Previous CF'!A:AI,33,FALSE),"")</f>
        <v/>
      </c>
      <c r="AH669" s="12" t="str">
        <f>IFERROR(VLOOKUP(A669,'Previous CF'!A:AJ,34,FALSE),"")</f>
        <v/>
      </c>
      <c r="AI669" s="12" t="str">
        <f>IFERROR(VLOOKUP(A669,'Previous CF'!A:AK,35,FALSE),"")</f>
        <v/>
      </c>
      <c r="AJ669" s="12" t="str">
        <f>IFERROR(VLOOKUP(A669,'Previous CF'!A:AL,36,FALSE),"")</f>
        <v/>
      </c>
      <c r="AK669" s="12" t="str">
        <f>IFERROR(VLOOKUP(A669,'Previous CF'!A:AM,37,FALSE),"")</f>
        <v/>
      </c>
      <c r="AL669" s="12" t="str">
        <f>IFERROR(VLOOKUP(A669,'Previous CF'!A:AN,38,FALSE),"")</f>
        <v/>
      </c>
      <c r="AM669" s="12" t="str">
        <f>IFERROR(VLOOKUP(A669,'Previous CF'!A:AO,39,FALSE),"")</f>
        <v/>
      </c>
      <c r="AN669" s="12"/>
      <c r="AO669" s="12" t="str">
        <f>IFERROR(VLOOKUP(A669,'Previous CF'!A:AQ,41,FALSE),"")</f>
        <v/>
      </c>
      <c r="AP669" s="12" t="str">
        <f>IFERROR(VLOOKUP(A669,'Previous CF'!A:AR,42,FALSE),"")</f>
        <v/>
      </c>
    </row>
    <row r="670" spans="1:42" x14ac:dyDescent="0.35">
      <c r="A670" s="37">
        <f>HT!A670</f>
        <v>0</v>
      </c>
      <c r="B670" s="37">
        <f>HT!B670</f>
        <v>0</v>
      </c>
      <c r="C670" s="37">
        <f>HT!C670</f>
        <v>0</v>
      </c>
      <c r="D670" s="37">
        <f>HT!D670</f>
        <v>0</v>
      </c>
      <c r="E670" s="3" t="str">
        <f>IFERROR(VLOOKUP(A670,grades!A:P,5,FALSE),"")</f>
        <v/>
      </c>
      <c r="F670" s="3" t="str">
        <f>IFERROR(VLOOKUP(A670,grades!A:Q,6,FALSE),"")</f>
        <v/>
      </c>
      <c r="G670" s="3" t="str">
        <f>IFERROR(VLOOKUP(A670,HT!A:K,8,FALSE),"")</f>
        <v/>
      </c>
      <c r="H670" s="3" t="str">
        <f>IFERROR(VLOOKUP(A670,HT!A:L,12,FALSE),"")</f>
        <v/>
      </c>
      <c r="I670" s="3" t="str">
        <f>IFERROR(VLOOKUP(A670,IEP!A:F,6,FALSE),"")</f>
        <v/>
      </c>
      <c r="J670" s="3" t="str">
        <f>IFERROR(VLOOKUP(A670,FRL!A:G,5,FALSE),"")</f>
        <v/>
      </c>
      <c r="K670" s="4" t="str">
        <f>IFERROR(VLOOKUP(A670,Att!A:E,5,FALSE),"")</f>
        <v/>
      </c>
      <c r="L670" s="32" t="str">
        <f>IFERROR(VLOOKUP(A670,Disc!A:C,2,FALSE),"0")</f>
        <v>0</v>
      </c>
      <c r="M670" s="3" t="str">
        <f>IFERROR(VLOOKUP(A670,CA!A:P,8,FALSE),"")</f>
        <v/>
      </c>
      <c r="N670" s="3" t="str">
        <f>IFERROR(VLOOKUP(A670,MA!A:Q,8,FALSE),"")</f>
        <v/>
      </c>
      <c r="O670" s="3" t="str">
        <f>IFERROR(VLOOKUP(A670,SC!A:Q,8,FALSE),"")</f>
        <v/>
      </c>
      <c r="P670" s="3" t="str">
        <f>IFERROR(VLOOKUP(A670,SS!A:P,8,FALSE),"")</f>
        <v/>
      </c>
      <c r="Q670" s="3">
        <f t="shared" si="60"/>
        <v>0</v>
      </c>
      <c r="R670" s="3">
        <f t="shared" si="61"/>
        <v>0</v>
      </c>
      <c r="S670" s="5"/>
      <c r="T670" s="3">
        <f>IFERROR(COUNTIFS(grades!A:A,A670,grades!H:H,"A"),"0")</f>
        <v>0</v>
      </c>
      <c r="U670" s="3">
        <f>IFERROR(COUNTIFS(grades!A:A,A670,grades!H:H,"B"),"0")</f>
        <v>0</v>
      </c>
      <c r="V670" s="3">
        <f>IFERROR(COUNTIFS(grades!A:A,A670,grades!H:H,"C"),"0")</f>
        <v>0</v>
      </c>
      <c r="W670" s="3">
        <f>IFERROR(COUNTIFS(grades!A:A,A670,grades!H:H,"D"),"0")</f>
        <v>0</v>
      </c>
      <c r="X670" s="3">
        <f>IFERROR(COUNTIFS(grades!A:A,A670,grades!H:H,"F"),"0")</f>
        <v>0</v>
      </c>
      <c r="Y670" s="5"/>
      <c r="Z670" s="3" t="str">
        <f>IFERROR(VLOOKUP(A670,'Previous CF'!A:AH,27,FALSE),"")</f>
        <v/>
      </c>
      <c r="AA670" s="6" t="e">
        <f t="shared" si="62"/>
        <v>#VALUE!</v>
      </c>
      <c r="AB670" s="6" t="e">
        <f t="shared" si="63"/>
        <v>#VALUE!</v>
      </c>
      <c r="AC670" s="6" t="e">
        <f t="shared" si="64"/>
        <v>#VALUE!</v>
      </c>
      <c r="AD670" s="3" t="e">
        <f t="shared" si="65"/>
        <v>#VALUE!</v>
      </c>
      <c r="AE670" s="20" t="str">
        <f>IFERROR(VLOOKUP(A670,'Previous CF'!A:AE,31,FALSE),"")</f>
        <v/>
      </c>
      <c r="AF670" s="20" t="str">
        <f>IFERROR(VLOOKUP(A670,'Previous CF'!A:AF,32,FALSE),"")</f>
        <v/>
      </c>
      <c r="AG670" s="12" t="str">
        <f>IFERROR(VLOOKUP(A670,'Previous CF'!A:AI,33,FALSE),"")</f>
        <v/>
      </c>
      <c r="AH670" s="12" t="str">
        <f>IFERROR(VLOOKUP(A670,'Previous CF'!A:AJ,34,FALSE),"")</f>
        <v/>
      </c>
      <c r="AI670" s="12" t="str">
        <f>IFERROR(VLOOKUP(A670,'Previous CF'!A:AK,35,FALSE),"")</f>
        <v/>
      </c>
      <c r="AJ670" s="12" t="str">
        <f>IFERROR(VLOOKUP(A670,'Previous CF'!A:AL,36,FALSE),"")</f>
        <v/>
      </c>
      <c r="AK670" s="12" t="str">
        <f>IFERROR(VLOOKUP(A670,'Previous CF'!A:AM,37,FALSE),"")</f>
        <v/>
      </c>
      <c r="AL670" s="12" t="str">
        <f>IFERROR(VLOOKUP(A670,'Previous CF'!A:AN,38,FALSE),"")</f>
        <v/>
      </c>
      <c r="AM670" s="12" t="str">
        <f>IFERROR(VLOOKUP(A670,'Previous CF'!A:AO,39,FALSE),"")</f>
        <v/>
      </c>
      <c r="AN670" s="12"/>
      <c r="AO670" s="12" t="str">
        <f>IFERROR(VLOOKUP(A670,'Previous CF'!A:AQ,41,FALSE),"")</f>
        <v/>
      </c>
      <c r="AP670" s="12" t="str">
        <f>IFERROR(VLOOKUP(A670,'Previous CF'!A:AR,42,FALSE),"")</f>
        <v/>
      </c>
    </row>
    <row r="671" spans="1:42" x14ac:dyDescent="0.35">
      <c r="A671" s="37">
        <f>HT!A671</f>
        <v>0</v>
      </c>
      <c r="B671" s="37">
        <f>HT!B671</f>
        <v>0</v>
      </c>
      <c r="C671" s="37">
        <f>HT!C671</f>
        <v>0</v>
      </c>
      <c r="D671" s="37">
        <f>HT!D671</f>
        <v>0</v>
      </c>
      <c r="E671" s="3" t="str">
        <f>IFERROR(VLOOKUP(A671,grades!A:P,5,FALSE),"")</f>
        <v/>
      </c>
      <c r="F671" s="3" t="str">
        <f>IFERROR(VLOOKUP(A671,grades!A:Q,6,FALSE),"")</f>
        <v/>
      </c>
      <c r="G671" s="3" t="str">
        <f>IFERROR(VLOOKUP(A671,HT!A:K,8,FALSE),"")</f>
        <v/>
      </c>
      <c r="H671" s="3" t="str">
        <f>IFERROR(VLOOKUP(A671,HT!A:L,12,FALSE),"")</f>
        <v/>
      </c>
      <c r="I671" s="3" t="str">
        <f>IFERROR(VLOOKUP(A671,IEP!A:F,6,FALSE),"")</f>
        <v/>
      </c>
      <c r="J671" s="3" t="str">
        <f>IFERROR(VLOOKUP(A671,FRL!A:G,5,FALSE),"")</f>
        <v/>
      </c>
      <c r="K671" s="4" t="str">
        <f>IFERROR(VLOOKUP(A671,Att!A:E,5,FALSE),"")</f>
        <v/>
      </c>
      <c r="L671" s="32" t="str">
        <f>IFERROR(VLOOKUP(A671,Disc!A:C,2,FALSE),"0")</f>
        <v>0</v>
      </c>
      <c r="M671" s="3" t="str">
        <f>IFERROR(VLOOKUP(A671,CA!A:P,8,FALSE),"")</f>
        <v/>
      </c>
      <c r="N671" s="3" t="str">
        <f>IFERROR(VLOOKUP(A671,MA!A:Q,8,FALSE),"")</f>
        <v/>
      </c>
      <c r="O671" s="3" t="str">
        <f>IFERROR(VLOOKUP(A671,SC!A:Q,8,FALSE),"")</f>
        <v/>
      </c>
      <c r="P671" s="3" t="str">
        <f>IFERROR(VLOOKUP(A671,SS!A:P,8,FALSE),"")</f>
        <v/>
      </c>
      <c r="Q671" s="3">
        <f t="shared" si="60"/>
        <v>0</v>
      </c>
      <c r="R671" s="3">
        <f t="shared" si="61"/>
        <v>0</v>
      </c>
      <c r="S671" s="5"/>
      <c r="T671" s="3">
        <f>IFERROR(COUNTIFS(grades!A:A,A671,grades!H:H,"A"),"0")</f>
        <v>0</v>
      </c>
      <c r="U671" s="3">
        <f>IFERROR(COUNTIFS(grades!A:A,A671,grades!H:H,"B"),"0")</f>
        <v>0</v>
      </c>
      <c r="V671" s="3">
        <f>IFERROR(COUNTIFS(grades!A:A,A671,grades!H:H,"C"),"0")</f>
        <v>0</v>
      </c>
      <c r="W671" s="3">
        <f>IFERROR(COUNTIFS(grades!A:A,A671,grades!H:H,"D"),"0")</f>
        <v>0</v>
      </c>
      <c r="X671" s="3">
        <f>IFERROR(COUNTIFS(grades!A:A,A671,grades!H:H,"F"),"0")</f>
        <v>0</v>
      </c>
      <c r="Y671" s="5"/>
      <c r="Z671" s="3" t="str">
        <f>IFERROR(VLOOKUP(A671,'Previous CF'!A:AH,27,FALSE),"")</f>
        <v/>
      </c>
      <c r="AA671" s="6" t="e">
        <f t="shared" si="62"/>
        <v>#VALUE!</v>
      </c>
      <c r="AB671" s="6" t="e">
        <f t="shared" si="63"/>
        <v>#VALUE!</v>
      </c>
      <c r="AC671" s="6" t="e">
        <f t="shared" si="64"/>
        <v>#VALUE!</v>
      </c>
      <c r="AD671" s="3" t="e">
        <f t="shared" si="65"/>
        <v>#VALUE!</v>
      </c>
      <c r="AE671" s="20" t="str">
        <f>IFERROR(VLOOKUP(A671,'Previous CF'!A:AE,31,FALSE),"")</f>
        <v/>
      </c>
      <c r="AF671" s="20" t="str">
        <f>IFERROR(VLOOKUP(A671,'Previous CF'!A:AF,32,FALSE),"")</f>
        <v/>
      </c>
      <c r="AG671" s="12" t="str">
        <f>IFERROR(VLOOKUP(A671,'Previous CF'!A:AI,33,FALSE),"")</f>
        <v/>
      </c>
      <c r="AH671" s="12" t="str">
        <f>IFERROR(VLOOKUP(A671,'Previous CF'!A:AJ,34,FALSE),"")</f>
        <v/>
      </c>
      <c r="AI671" s="12" t="str">
        <f>IFERROR(VLOOKUP(A671,'Previous CF'!A:AK,35,FALSE),"")</f>
        <v/>
      </c>
      <c r="AJ671" s="12" t="str">
        <f>IFERROR(VLOOKUP(A671,'Previous CF'!A:AL,36,FALSE),"")</f>
        <v/>
      </c>
      <c r="AK671" s="12" t="str">
        <f>IFERROR(VLOOKUP(A671,'Previous CF'!A:AM,37,FALSE),"")</f>
        <v/>
      </c>
      <c r="AL671" s="12" t="str">
        <f>IFERROR(VLOOKUP(A671,'Previous CF'!A:AN,38,FALSE),"")</f>
        <v/>
      </c>
      <c r="AM671" s="12" t="str">
        <f>IFERROR(VLOOKUP(A671,'Previous CF'!A:AO,39,FALSE),"")</f>
        <v/>
      </c>
      <c r="AN671" s="12"/>
      <c r="AO671" s="12" t="str">
        <f>IFERROR(VLOOKUP(A671,'Previous CF'!A:AQ,41,FALSE),"")</f>
        <v/>
      </c>
      <c r="AP671" s="12" t="str">
        <f>IFERROR(VLOOKUP(A671,'Previous CF'!A:AR,42,FALSE),"")</f>
        <v/>
      </c>
    </row>
    <row r="672" spans="1:42" x14ac:dyDescent="0.35">
      <c r="A672" s="37">
        <f>HT!A672</f>
        <v>0</v>
      </c>
      <c r="B672" s="37">
        <f>HT!B672</f>
        <v>0</v>
      </c>
      <c r="C672" s="37">
        <f>HT!C672</f>
        <v>0</v>
      </c>
      <c r="D672" s="37">
        <f>HT!D672</f>
        <v>0</v>
      </c>
      <c r="E672" s="3" t="str">
        <f>IFERROR(VLOOKUP(A672,grades!A:P,5,FALSE),"")</f>
        <v/>
      </c>
      <c r="F672" s="3" t="str">
        <f>IFERROR(VLOOKUP(A672,grades!A:Q,6,FALSE),"")</f>
        <v/>
      </c>
      <c r="G672" s="3" t="str">
        <f>IFERROR(VLOOKUP(A672,HT!A:K,8,FALSE),"")</f>
        <v/>
      </c>
      <c r="H672" s="3" t="str">
        <f>IFERROR(VLOOKUP(A672,HT!A:L,12,FALSE),"")</f>
        <v/>
      </c>
      <c r="I672" s="3" t="str">
        <f>IFERROR(VLOOKUP(A672,IEP!A:F,6,FALSE),"")</f>
        <v/>
      </c>
      <c r="J672" s="3" t="str">
        <f>IFERROR(VLOOKUP(A672,FRL!A:G,5,FALSE),"")</f>
        <v/>
      </c>
      <c r="K672" s="4" t="str">
        <f>IFERROR(VLOOKUP(A672,Att!A:E,5,FALSE),"")</f>
        <v/>
      </c>
      <c r="L672" s="32" t="str">
        <f>IFERROR(VLOOKUP(A672,Disc!A:C,2,FALSE),"0")</f>
        <v>0</v>
      </c>
      <c r="M672" s="3" t="str">
        <f>IFERROR(VLOOKUP(A672,CA!A:P,8,FALSE),"")</f>
        <v/>
      </c>
      <c r="N672" s="3" t="str">
        <f>IFERROR(VLOOKUP(A672,MA!A:Q,8,FALSE),"")</f>
        <v/>
      </c>
      <c r="O672" s="3" t="str">
        <f>IFERROR(VLOOKUP(A672,SC!A:Q,8,FALSE),"")</f>
        <v/>
      </c>
      <c r="P672" s="3" t="str">
        <f>IFERROR(VLOOKUP(A672,SS!A:P,8,FALSE),"")</f>
        <v/>
      </c>
      <c r="Q672" s="3">
        <f t="shared" si="60"/>
        <v>0</v>
      </c>
      <c r="R672" s="3">
        <f t="shared" si="61"/>
        <v>0</v>
      </c>
      <c r="S672" s="5"/>
      <c r="T672" s="3">
        <f>IFERROR(COUNTIFS(grades!A:A,A672,grades!H:H,"A"),"0")</f>
        <v>0</v>
      </c>
      <c r="U672" s="3">
        <f>IFERROR(COUNTIFS(grades!A:A,A672,grades!H:H,"B"),"0")</f>
        <v>0</v>
      </c>
      <c r="V672" s="3">
        <f>IFERROR(COUNTIFS(grades!A:A,A672,grades!H:H,"C"),"0")</f>
        <v>0</v>
      </c>
      <c r="W672" s="3">
        <f>IFERROR(COUNTIFS(grades!A:A,A672,grades!H:H,"D"),"0")</f>
        <v>0</v>
      </c>
      <c r="X672" s="3">
        <f>IFERROR(COUNTIFS(grades!A:A,A672,grades!H:H,"F"),"0")</f>
        <v>0</v>
      </c>
      <c r="Y672" s="5"/>
      <c r="Z672" s="3" t="str">
        <f>IFERROR(VLOOKUP(A672,'Previous CF'!A:AH,27,FALSE),"")</f>
        <v/>
      </c>
      <c r="AA672" s="6" t="e">
        <f t="shared" si="62"/>
        <v>#VALUE!</v>
      </c>
      <c r="AB672" s="6" t="e">
        <f t="shared" si="63"/>
        <v>#VALUE!</v>
      </c>
      <c r="AC672" s="6" t="e">
        <f t="shared" si="64"/>
        <v>#VALUE!</v>
      </c>
      <c r="AD672" s="3" t="e">
        <f t="shared" si="65"/>
        <v>#VALUE!</v>
      </c>
      <c r="AE672" s="20" t="str">
        <f>IFERROR(VLOOKUP(A672,'Previous CF'!A:AE,31,FALSE),"")</f>
        <v/>
      </c>
      <c r="AF672" s="20" t="str">
        <f>IFERROR(VLOOKUP(A672,'Previous CF'!A:AF,32,FALSE),"")</f>
        <v/>
      </c>
      <c r="AG672" s="12" t="str">
        <f>IFERROR(VLOOKUP(A672,'Previous CF'!A:AI,33,FALSE),"")</f>
        <v/>
      </c>
      <c r="AH672" s="12" t="str">
        <f>IFERROR(VLOOKUP(A672,'Previous CF'!A:AJ,34,FALSE),"")</f>
        <v/>
      </c>
      <c r="AI672" s="12" t="str">
        <f>IFERROR(VLOOKUP(A672,'Previous CF'!A:AK,35,FALSE),"")</f>
        <v/>
      </c>
      <c r="AJ672" s="12" t="str">
        <f>IFERROR(VLOOKUP(A672,'Previous CF'!A:AL,36,FALSE),"")</f>
        <v/>
      </c>
      <c r="AK672" s="12" t="str">
        <f>IFERROR(VLOOKUP(A672,'Previous CF'!A:AM,37,FALSE),"")</f>
        <v/>
      </c>
      <c r="AL672" s="12" t="str">
        <f>IFERROR(VLOOKUP(A672,'Previous CF'!A:AN,38,FALSE),"")</f>
        <v/>
      </c>
      <c r="AM672" s="12" t="str">
        <f>IFERROR(VLOOKUP(A672,'Previous CF'!A:AO,39,FALSE),"")</f>
        <v/>
      </c>
      <c r="AN672" s="12"/>
      <c r="AO672" s="12" t="str">
        <f>IFERROR(VLOOKUP(A672,'Previous CF'!A:AQ,41,FALSE),"")</f>
        <v/>
      </c>
      <c r="AP672" s="12" t="str">
        <f>IFERROR(VLOOKUP(A672,'Previous CF'!A:AR,42,FALSE),"")</f>
        <v/>
      </c>
    </row>
    <row r="673" spans="1:42" x14ac:dyDescent="0.35">
      <c r="A673" s="37">
        <f>HT!A673</f>
        <v>0</v>
      </c>
      <c r="B673" s="37">
        <f>HT!B673</f>
        <v>0</v>
      </c>
      <c r="C673" s="37">
        <f>HT!C673</f>
        <v>0</v>
      </c>
      <c r="D673" s="37">
        <f>HT!D673</f>
        <v>0</v>
      </c>
      <c r="E673" s="3" t="str">
        <f>IFERROR(VLOOKUP(A673,grades!A:P,5,FALSE),"")</f>
        <v/>
      </c>
      <c r="F673" s="3" t="str">
        <f>IFERROR(VLOOKUP(A673,grades!A:Q,6,FALSE),"")</f>
        <v/>
      </c>
      <c r="G673" s="3" t="str">
        <f>IFERROR(VLOOKUP(A673,HT!A:K,8,FALSE),"")</f>
        <v/>
      </c>
      <c r="H673" s="3" t="str">
        <f>IFERROR(VLOOKUP(A673,HT!A:L,12,FALSE),"")</f>
        <v/>
      </c>
      <c r="I673" s="3" t="str">
        <f>IFERROR(VLOOKUP(A673,IEP!A:F,6,FALSE),"")</f>
        <v/>
      </c>
      <c r="J673" s="3" t="str">
        <f>IFERROR(VLOOKUP(A673,FRL!A:G,5,FALSE),"")</f>
        <v/>
      </c>
      <c r="K673" s="4" t="str">
        <f>IFERROR(VLOOKUP(A673,Att!A:E,5,FALSE),"")</f>
        <v/>
      </c>
      <c r="L673" s="32" t="str">
        <f>IFERROR(VLOOKUP(A673,Disc!A:C,2,FALSE),"0")</f>
        <v>0</v>
      </c>
      <c r="M673" s="3" t="str">
        <f>IFERROR(VLOOKUP(A673,CA!A:P,8,FALSE),"")</f>
        <v/>
      </c>
      <c r="N673" s="3" t="str">
        <f>IFERROR(VLOOKUP(A673,MA!A:Q,8,FALSE),"")</f>
        <v/>
      </c>
      <c r="O673" s="3" t="str">
        <f>IFERROR(VLOOKUP(A673,SC!A:Q,8,FALSE),"")</f>
        <v/>
      </c>
      <c r="P673" s="3" t="str">
        <f>IFERROR(VLOOKUP(A673,SS!A:P,8,FALSE),"")</f>
        <v/>
      </c>
      <c r="Q673" s="3">
        <f t="shared" si="60"/>
        <v>0</v>
      </c>
      <c r="R673" s="3">
        <f t="shared" si="61"/>
        <v>0</v>
      </c>
      <c r="S673" s="5"/>
      <c r="T673" s="3">
        <f>IFERROR(COUNTIFS(grades!A:A,A673,grades!H:H,"A"),"0")</f>
        <v>0</v>
      </c>
      <c r="U673" s="3">
        <f>IFERROR(COUNTIFS(grades!A:A,A673,grades!H:H,"B"),"0")</f>
        <v>0</v>
      </c>
      <c r="V673" s="3">
        <f>IFERROR(COUNTIFS(grades!A:A,A673,grades!H:H,"C"),"0")</f>
        <v>0</v>
      </c>
      <c r="W673" s="3">
        <f>IFERROR(COUNTIFS(grades!A:A,A673,grades!H:H,"D"),"0")</f>
        <v>0</v>
      </c>
      <c r="X673" s="3">
        <f>IFERROR(COUNTIFS(grades!A:A,A673,grades!H:H,"F"),"0")</f>
        <v>0</v>
      </c>
      <c r="Y673" s="5"/>
      <c r="Z673" s="3" t="str">
        <f>IFERROR(VLOOKUP(A673,'Previous CF'!A:AH,27,FALSE),"")</f>
        <v/>
      </c>
      <c r="AA673" s="6" t="e">
        <f t="shared" si="62"/>
        <v>#VALUE!</v>
      </c>
      <c r="AB673" s="6" t="e">
        <f t="shared" si="63"/>
        <v>#VALUE!</v>
      </c>
      <c r="AC673" s="6" t="e">
        <f t="shared" si="64"/>
        <v>#VALUE!</v>
      </c>
      <c r="AD673" s="3" t="e">
        <f t="shared" si="65"/>
        <v>#VALUE!</v>
      </c>
      <c r="AE673" s="20" t="str">
        <f>IFERROR(VLOOKUP(A673,'Previous CF'!A:AE,31,FALSE),"")</f>
        <v/>
      </c>
      <c r="AF673" s="20" t="str">
        <f>IFERROR(VLOOKUP(A673,'Previous CF'!A:AF,32,FALSE),"")</f>
        <v/>
      </c>
      <c r="AG673" s="12" t="str">
        <f>IFERROR(VLOOKUP(A673,'Previous CF'!A:AI,33,FALSE),"")</f>
        <v/>
      </c>
      <c r="AH673" s="12" t="str">
        <f>IFERROR(VLOOKUP(A673,'Previous CF'!A:AJ,34,FALSE),"")</f>
        <v/>
      </c>
      <c r="AI673" s="12" t="str">
        <f>IFERROR(VLOOKUP(A673,'Previous CF'!A:AK,35,FALSE),"")</f>
        <v/>
      </c>
      <c r="AJ673" s="12" t="str">
        <f>IFERROR(VLOOKUP(A673,'Previous CF'!A:AL,36,FALSE),"")</f>
        <v/>
      </c>
      <c r="AK673" s="12" t="str">
        <f>IFERROR(VLOOKUP(A673,'Previous CF'!A:AM,37,FALSE),"")</f>
        <v/>
      </c>
      <c r="AL673" s="12" t="str">
        <f>IFERROR(VLOOKUP(A673,'Previous CF'!A:AN,38,FALSE),"")</f>
        <v/>
      </c>
      <c r="AM673" s="12" t="str">
        <f>IFERROR(VLOOKUP(A673,'Previous CF'!A:AO,39,FALSE),"")</f>
        <v/>
      </c>
      <c r="AN673" s="12"/>
      <c r="AO673" s="12" t="str">
        <f>IFERROR(VLOOKUP(A673,'Previous CF'!A:AQ,41,FALSE),"")</f>
        <v/>
      </c>
      <c r="AP673" s="12" t="str">
        <f>IFERROR(VLOOKUP(A673,'Previous CF'!A:AR,42,FALSE),"")</f>
        <v/>
      </c>
    </row>
    <row r="674" spans="1:42" x14ac:dyDescent="0.35">
      <c r="A674" s="37">
        <f>HT!A674</f>
        <v>0</v>
      </c>
      <c r="B674" s="37">
        <f>HT!B674</f>
        <v>0</v>
      </c>
      <c r="C674" s="37">
        <f>HT!C674</f>
        <v>0</v>
      </c>
      <c r="D674" s="37">
        <f>HT!D674</f>
        <v>0</v>
      </c>
      <c r="E674" s="3" t="str">
        <f>IFERROR(VLOOKUP(A674,grades!A:P,5,FALSE),"")</f>
        <v/>
      </c>
      <c r="F674" s="3" t="str">
        <f>IFERROR(VLOOKUP(A674,grades!A:Q,6,FALSE),"")</f>
        <v/>
      </c>
      <c r="G674" s="3" t="str">
        <f>IFERROR(VLOOKUP(A674,HT!A:K,8,FALSE),"")</f>
        <v/>
      </c>
      <c r="H674" s="3" t="str">
        <f>IFERROR(VLOOKUP(A674,HT!A:L,12,FALSE),"")</f>
        <v/>
      </c>
      <c r="I674" s="3" t="str">
        <f>IFERROR(VLOOKUP(A674,IEP!A:F,6,FALSE),"")</f>
        <v/>
      </c>
      <c r="J674" s="3" t="str">
        <f>IFERROR(VLOOKUP(A674,FRL!A:G,5,FALSE),"")</f>
        <v/>
      </c>
      <c r="K674" s="4" t="str">
        <f>IFERROR(VLOOKUP(A674,Att!A:E,5,FALSE),"")</f>
        <v/>
      </c>
      <c r="L674" s="32" t="str">
        <f>IFERROR(VLOOKUP(A674,Disc!A:C,2,FALSE),"0")</f>
        <v>0</v>
      </c>
      <c r="M674" s="3" t="str">
        <f>IFERROR(VLOOKUP(A674,CA!A:P,8,FALSE),"")</f>
        <v/>
      </c>
      <c r="N674" s="3" t="str">
        <f>IFERROR(VLOOKUP(A674,MA!A:Q,8,FALSE),"")</f>
        <v/>
      </c>
      <c r="O674" s="3" t="str">
        <f>IFERROR(VLOOKUP(A674,SC!A:Q,8,FALSE),"")</f>
        <v/>
      </c>
      <c r="P674" s="3" t="str">
        <f>IFERROR(VLOOKUP(A674,SS!A:P,8,FALSE),"")</f>
        <v/>
      </c>
      <c r="Q674" s="3">
        <f t="shared" si="60"/>
        <v>0</v>
      </c>
      <c r="R674" s="3">
        <f t="shared" si="61"/>
        <v>0</v>
      </c>
      <c r="S674" s="5"/>
      <c r="T674" s="3">
        <f>IFERROR(COUNTIFS(grades!A:A,A674,grades!H:H,"A"),"0")</f>
        <v>0</v>
      </c>
      <c r="U674" s="3">
        <f>IFERROR(COUNTIFS(grades!A:A,A674,grades!H:H,"B"),"0")</f>
        <v>0</v>
      </c>
      <c r="V674" s="3">
        <f>IFERROR(COUNTIFS(grades!A:A,A674,grades!H:H,"C"),"0")</f>
        <v>0</v>
      </c>
      <c r="W674" s="3">
        <f>IFERROR(COUNTIFS(grades!A:A,A674,grades!H:H,"D"),"0")</f>
        <v>0</v>
      </c>
      <c r="X674" s="3">
        <f>IFERROR(COUNTIFS(grades!A:A,A674,grades!H:H,"F"),"0")</f>
        <v>0</v>
      </c>
      <c r="Y674" s="5"/>
      <c r="Z674" s="3" t="str">
        <f>IFERROR(VLOOKUP(A674,'Previous CF'!A:AH,27,FALSE),"")</f>
        <v/>
      </c>
      <c r="AA674" s="6" t="e">
        <f t="shared" si="62"/>
        <v>#VALUE!</v>
      </c>
      <c r="AB674" s="6" t="e">
        <f t="shared" si="63"/>
        <v>#VALUE!</v>
      </c>
      <c r="AC674" s="6" t="e">
        <f t="shared" si="64"/>
        <v>#VALUE!</v>
      </c>
      <c r="AD674" s="3" t="e">
        <f t="shared" si="65"/>
        <v>#VALUE!</v>
      </c>
      <c r="AE674" s="20" t="str">
        <f>IFERROR(VLOOKUP(A674,'Previous CF'!A:AE,31,FALSE),"")</f>
        <v/>
      </c>
      <c r="AF674" s="20" t="str">
        <f>IFERROR(VLOOKUP(A674,'Previous CF'!A:AF,32,FALSE),"")</f>
        <v/>
      </c>
      <c r="AG674" s="12" t="str">
        <f>IFERROR(VLOOKUP(A674,'Previous CF'!A:AI,33,FALSE),"")</f>
        <v/>
      </c>
      <c r="AH674" s="12" t="str">
        <f>IFERROR(VLOOKUP(A674,'Previous CF'!A:AJ,34,FALSE),"")</f>
        <v/>
      </c>
      <c r="AI674" s="12" t="str">
        <f>IFERROR(VLOOKUP(A674,'Previous CF'!A:AK,35,FALSE),"")</f>
        <v/>
      </c>
      <c r="AJ674" s="12" t="str">
        <f>IFERROR(VLOOKUP(A674,'Previous CF'!A:AL,36,FALSE),"")</f>
        <v/>
      </c>
      <c r="AK674" s="12" t="str">
        <f>IFERROR(VLOOKUP(A674,'Previous CF'!A:AM,37,FALSE),"")</f>
        <v/>
      </c>
      <c r="AL674" s="12" t="str">
        <f>IFERROR(VLOOKUP(A674,'Previous CF'!A:AN,38,FALSE),"")</f>
        <v/>
      </c>
      <c r="AM674" s="12" t="str">
        <f>IFERROR(VLOOKUP(A674,'Previous CF'!A:AO,39,FALSE),"")</f>
        <v/>
      </c>
      <c r="AN674" s="12"/>
      <c r="AO674" s="12" t="str">
        <f>IFERROR(VLOOKUP(A674,'Previous CF'!A:AQ,41,FALSE),"")</f>
        <v/>
      </c>
      <c r="AP674" s="12" t="str">
        <f>IFERROR(VLOOKUP(A674,'Previous CF'!A:AR,42,FALSE),"")</f>
        <v/>
      </c>
    </row>
    <row r="675" spans="1:42" x14ac:dyDescent="0.35">
      <c r="A675" s="37">
        <f>HT!A675</f>
        <v>0</v>
      </c>
      <c r="B675" s="37">
        <f>HT!B675</f>
        <v>0</v>
      </c>
      <c r="C675" s="37">
        <f>HT!C675</f>
        <v>0</v>
      </c>
      <c r="D675" s="37">
        <f>HT!D675</f>
        <v>0</v>
      </c>
      <c r="E675" s="3" t="str">
        <f>IFERROR(VLOOKUP(A675,grades!A:P,5,FALSE),"")</f>
        <v/>
      </c>
      <c r="F675" s="3" t="str">
        <f>IFERROR(VLOOKUP(A675,grades!A:Q,6,FALSE),"")</f>
        <v/>
      </c>
      <c r="G675" s="3" t="str">
        <f>IFERROR(VLOOKUP(A675,HT!A:K,8,FALSE),"")</f>
        <v/>
      </c>
      <c r="H675" s="3" t="str">
        <f>IFERROR(VLOOKUP(A675,HT!A:L,12,FALSE),"")</f>
        <v/>
      </c>
      <c r="I675" s="3" t="str">
        <f>IFERROR(VLOOKUP(A675,IEP!A:F,6,FALSE),"")</f>
        <v/>
      </c>
      <c r="J675" s="3" t="str">
        <f>IFERROR(VLOOKUP(A675,FRL!A:G,5,FALSE),"")</f>
        <v/>
      </c>
      <c r="K675" s="4" t="str">
        <f>IFERROR(VLOOKUP(A675,Att!A:E,5,FALSE),"")</f>
        <v/>
      </c>
      <c r="L675" s="32" t="str">
        <f>IFERROR(VLOOKUP(A675,Disc!A:C,2,FALSE),"0")</f>
        <v>0</v>
      </c>
      <c r="M675" s="3" t="str">
        <f>IFERROR(VLOOKUP(A675,CA!A:P,8,FALSE),"")</f>
        <v/>
      </c>
      <c r="N675" s="3" t="str">
        <f>IFERROR(VLOOKUP(A675,MA!A:Q,8,FALSE),"")</f>
        <v/>
      </c>
      <c r="O675" s="3" t="str">
        <f>IFERROR(VLOOKUP(A675,SC!A:Q,8,FALSE),"")</f>
        <v/>
      </c>
      <c r="P675" s="3" t="str">
        <f>IFERROR(VLOOKUP(A675,SS!A:P,8,FALSE),"")</f>
        <v/>
      </c>
      <c r="Q675" s="3">
        <f t="shared" si="60"/>
        <v>0</v>
      </c>
      <c r="R675" s="3">
        <f t="shared" si="61"/>
        <v>0</v>
      </c>
      <c r="S675" s="5"/>
      <c r="T675" s="3">
        <f>IFERROR(COUNTIFS(grades!A:A,A675,grades!H:H,"A"),"0")</f>
        <v>0</v>
      </c>
      <c r="U675" s="3">
        <f>IFERROR(COUNTIFS(grades!A:A,A675,grades!H:H,"B"),"0")</f>
        <v>0</v>
      </c>
      <c r="V675" s="3">
        <f>IFERROR(COUNTIFS(grades!A:A,A675,grades!H:H,"C"),"0")</f>
        <v>0</v>
      </c>
      <c r="W675" s="3">
        <f>IFERROR(COUNTIFS(grades!A:A,A675,grades!H:H,"D"),"0")</f>
        <v>0</v>
      </c>
      <c r="X675" s="3">
        <f>IFERROR(COUNTIFS(grades!A:A,A675,grades!H:H,"F"),"0")</f>
        <v>0</v>
      </c>
      <c r="Y675" s="5"/>
      <c r="Z675" s="3" t="str">
        <f>IFERROR(VLOOKUP(A675,'Previous CF'!A:AH,27,FALSE),"")</f>
        <v/>
      </c>
      <c r="AA675" s="6" t="e">
        <f t="shared" si="62"/>
        <v>#VALUE!</v>
      </c>
      <c r="AB675" s="6" t="e">
        <f t="shared" si="63"/>
        <v>#VALUE!</v>
      </c>
      <c r="AC675" s="6" t="e">
        <f t="shared" si="64"/>
        <v>#VALUE!</v>
      </c>
      <c r="AD675" s="3" t="e">
        <f t="shared" si="65"/>
        <v>#VALUE!</v>
      </c>
      <c r="AE675" s="20" t="str">
        <f>IFERROR(VLOOKUP(A675,'Previous CF'!A:AE,31,FALSE),"")</f>
        <v/>
      </c>
      <c r="AF675" s="20" t="str">
        <f>IFERROR(VLOOKUP(A675,'Previous CF'!A:AF,32,FALSE),"")</f>
        <v/>
      </c>
      <c r="AG675" s="12" t="str">
        <f>IFERROR(VLOOKUP(A675,'Previous CF'!A:AI,33,FALSE),"")</f>
        <v/>
      </c>
      <c r="AH675" s="12" t="str">
        <f>IFERROR(VLOOKUP(A675,'Previous CF'!A:AJ,34,FALSE),"")</f>
        <v/>
      </c>
      <c r="AI675" s="12" t="str">
        <f>IFERROR(VLOOKUP(A675,'Previous CF'!A:AK,35,FALSE),"")</f>
        <v/>
      </c>
      <c r="AJ675" s="12" t="str">
        <f>IFERROR(VLOOKUP(A675,'Previous CF'!A:AL,36,FALSE),"")</f>
        <v/>
      </c>
      <c r="AK675" s="12" t="str">
        <f>IFERROR(VLOOKUP(A675,'Previous CF'!A:AM,37,FALSE),"")</f>
        <v/>
      </c>
      <c r="AL675" s="12" t="str">
        <f>IFERROR(VLOOKUP(A675,'Previous CF'!A:AN,38,FALSE),"")</f>
        <v/>
      </c>
      <c r="AM675" s="12" t="str">
        <f>IFERROR(VLOOKUP(A675,'Previous CF'!A:AO,39,FALSE),"")</f>
        <v/>
      </c>
      <c r="AN675" s="12"/>
      <c r="AO675" s="12" t="str">
        <f>IFERROR(VLOOKUP(A675,'Previous CF'!A:AQ,41,FALSE),"")</f>
        <v/>
      </c>
      <c r="AP675" s="12" t="str">
        <f>IFERROR(VLOOKUP(A675,'Previous CF'!A:AR,42,FALSE),"")</f>
        <v/>
      </c>
    </row>
    <row r="676" spans="1:42" x14ac:dyDescent="0.35">
      <c r="A676" s="37">
        <f>HT!A676</f>
        <v>0</v>
      </c>
      <c r="B676" s="37">
        <f>HT!B676</f>
        <v>0</v>
      </c>
      <c r="C676" s="37">
        <f>HT!C676</f>
        <v>0</v>
      </c>
      <c r="D676" s="37">
        <f>HT!D676</f>
        <v>0</v>
      </c>
      <c r="E676" s="3" t="str">
        <f>IFERROR(VLOOKUP(A676,grades!A:P,5,FALSE),"")</f>
        <v/>
      </c>
      <c r="F676" s="3" t="str">
        <f>IFERROR(VLOOKUP(A676,grades!A:Q,6,FALSE),"")</f>
        <v/>
      </c>
      <c r="G676" s="3" t="str">
        <f>IFERROR(VLOOKUP(A676,HT!A:K,8,FALSE),"")</f>
        <v/>
      </c>
      <c r="H676" s="3" t="str">
        <f>IFERROR(VLOOKUP(A676,HT!A:L,12,FALSE),"")</f>
        <v/>
      </c>
      <c r="I676" s="3" t="str">
        <f>IFERROR(VLOOKUP(A676,IEP!A:F,6,FALSE),"")</f>
        <v/>
      </c>
      <c r="J676" s="3" t="str">
        <f>IFERROR(VLOOKUP(A676,FRL!A:G,5,FALSE),"")</f>
        <v/>
      </c>
      <c r="K676" s="4" t="str">
        <f>IFERROR(VLOOKUP(A676,Att!A:E,5,FALSE),"")</f>
        <v/>
      </c>
      <c r="L676" s="32" t="str">
        <f>IFERROR(VLOOKUP(A676,Disc!A:C,2,FALSE),"0")</f>
        <v>0</v>
      </c>
      <c r="M676" s="3" t="str">
        <f>IFERROR(VLOOKUP(A676,CA!A:P,8,FALSE),"")</f>
        <v/>
      </c>
      <c r="N676" s="3" t="str">
        <f>IFERROR(VLOOKUP(A676,MA!A:Q,8,FALSE),"")</f>
        <v/>
      </c>
      <c r="O676" s="3" t="str">
        <f>IFERROR(VLOOKUP(A676,SC!A:Q,8,FALSE),"")</f>
        <v/>
      </c>
      <c r="P676" s="3" t="str">
        <f>IFERROR(VLOOKUP(A676,SS!A:P,8,FALSE),"")</f>
        <v/>
      </c>
      <c r="Q676" s="3">
        <f t="shared" si="60"/>
        <v>0</v>
      </c>
      <c r="R676" s="3">
        <f t="shared" si="61"/>
        <v>0</v>
      </c>
      <c r="S676" s="5"/>
      <c r="T676" s="3">
        <f>IFERROR(COUNTIFS(grades!A:A,A676,grades!H:H,"A"),"0")</f>
        <v>0</v>
      </c>
      <c r="U676" s="3">
        <f>IFERROR(COUNTIFS(grades!A:A,A676,grades!H:H,"B"),"0")</f>
        <v>0</v>
      </c>
      <c r="V676" s="3">
        <f>IFERROR(COUNTIFS(grades!A:A,A676,grades!H:H,"C"),"0")</f>
        <v>0</v>
      </c>
      <c r="W676" s="3">
        <f>IFERROR(COUNTIFS(grades!A:A,A676,grades!H:H,"D"),"0")</f>
        <v>0</v>
      </c>
      <c r="X676" s="3">
        <f>IFERROR(COUNTIFS(grades!A:A,A676,grades!H:H,"F"),"0")</f>
        <v>0</v>
      </c>
      <c r="Y676" s="5"/>
      <c r="Z676" s="3" t="str">
        <f>IFERROR(VLOOKUP(A676,'Previous CF'!A:AH,27,FALSE),"")</f>
        <v/>
      </c>
      <c r="AA676" s="6" t="e">
        <f t="shared" si="62"/>
        <v>#VALUE!</v>
      </c>
      <c r="AB676" s="6" t="e">
        <f t="shared" si="63"/>
        <v>#VALUE!</v>
      </c>
      <c r="AC676" s="6" t="e">
        <f t="shared" si="64"/>
        <v>#VALUE!</v>
      </c>
      <c r="AD676" s="3" t="e">
        <f t="shared" si="65"/>
        <v>#VALUE!</v>
      </c>
      <c r="AE676" s="20" t="str">
        <f>IFERROR(VLOOKUP(A676,'Previous CF'!A:AE,31,FALSE),"")</f>
        <v/>
      </c>
      <c r="AF676" s="20" t="str">
        <f>IFERROR(VLOOKUP(A676,'Previous CF'!A:AF,32,FALSE),"")</f>
        <v/>
      </c>
      <c r="AG676" s="12" t="str">
        <f>IFERROR(VLOOKUP(A676,'Previous CF'!A:AI,33,FALSE),"")</f>
        <v/>
      </c>
      <c r="AH676" s="12" t="str">
        <f>IFERROR(VLOOKUP(A676,'Previous CF'!A:AJ,34,FALSE),"")</f>
        <v/>
      </c>
      <c r="AI676" s="12" t="str">
        <f>IFERROR(VLOOKUP(A676,'Previous CF'!A:AK,35,FALSE),"")</f>
        <v/>
      </c>
      <c r="AJ676" s="12" t="str">
        <f>IFERROR(VLOOKUP(A676,'Previous CF'!A:AL,36,FALSE),"")</f>
        <v/>
      </c>
      <c r="AK676" s="12" t="str">
        <f>IFERROR(VLOOKUP(A676,'Previous CF'!A:AM,37,FALSE),"")</f>
        <v/>
      </c>
      <c r="AL676" s="12" t="str">
        <f>IFERROR(VLOOKUP(A676,'Previous CF'!A:AN,38,FALSE),"")</f>
        <v/>
      </c>
      <c r="AM676" s="12" t="str">
        <f>IFERROR(VLOOKUP(A676,'Previous CF'!A:AO,39,FALSE),"")</f>
        <v/>
      </c>
      <c r="AN676" s="12"/>
      <c r="AO676" s="12" t="str">
        <f>IFERROR(VLOOKUP(A676,'Previous CF'!A:AQ,41,FALSE),"")</f>
        <v/>
      </c>
      <c r="AP676" s="12" t="str">
        <f>IFERROR(VLOOKUP(A676,'Previous CF'!A:AR,42,FALSE),"")</f>
        <v/>
      </c>
    </row>
    <row r="677" spans="1:42" x14ac:dyDescent="0.35">
      <c r="A677" s="37">
        <f>HT!A677</f>
        <v>0</v>
      </c>
      <c r="B677" s="37">
        <f>HT!B677</f>
        <v>0</v>
      </c>
      <c r="C677" s="37">
        <f>HT!C677</f>
        <v>0</v>
      </c>
      <c r="D677" s="37">
        <f>HT!D677</f>
        <v>0</v>
      </c>
      <c r="E677" s="3" t="str">
        <f>IFERROR(VLOOKUP(A677,grades!A:P,5,FALSE),"")</f>
        <v/>
      </c>
      <c r="F677" s="3" t="str">
        <f>IFERROR(VLOOKUP(A677,grades!A:Q,6,FALSE),"")</f>
        <v/>
      </c>
      <c r="G677" s="3" t="str">
        <f>IFERROR(VLOOKUP(A677,HT!A:K,8,FALSE),"")</f>
        <v/>
      </c>
      <c r="H677" s="3" t="str">
        <f>IFERROR(VLOOKUP(A677,HT!A:L,12,FALSE),"")</f>
        <v/>
      </c>
      <c r="I677" s="3" t="str">
        <f>IFERROR(VLOOKUP(A677,IEP!A:F,6,FALSE),"")</f>
        <v/>
      </c>
      <c r="J677" s="3" t="str">
        <f>IFERROR(VLOOKUP(A677,FRL!A:G,5,FALSE),"")</f>
        <v/>
      </c>
      <c r="K677" s="4" t="str">
        <f>IFERROR(VLOOKUP(A677,Att!A:E,5,FALSE),"")</f>
        <v/>
      </c>
      <c r="L677" s="32" t="str">
        <f>IFERROR(VLOOKUP(A677,Disc!A:C,2,FALSE),"0")</f>
        <v>0</v>
      </c>
      <c r="M677" s="3" t="str">
        <f>IFERROR(VLOOKUP(A677,CA!A:P,8,FALSE),"")</f>
        <v/>
      </c>
      <c r="N677" s="3" t="str">
        <f>IFERROR(VLOOKUP(A677,MA!A:Q,8,FALSE),"")</f>
        <v/>
      </c>
      <c r="O677" s="3" t="str">
        <f>IFERROR(VLOOKUP(A677,SC!A:Q,8,FALSE),"")</f>
        <v/>
      </c>
      <c r="P677" s="3" t="str">
        <f>IFERROR(VLOOKUP(A677,SS!A:P,8,FALSE),"")</f>
        <v/>
      </c>
      <c r="Q677" s="3">
        <f t="shared" si="60"/>
        <v>0</v>
      </c>
      <c r="R677" s="3">
        <f t="shared" si="61"/>
        <v>0</v>
      </c>
      <c r="S677" s="5"/>
      <c r="T677" s="3">
        <f>IFERROR(COUNTIFS(grades!A:A,A677,grades!H:H,"A"),"0")</f>
        <v>0</v>
      </c>
      <c r="U677" s="3">
        <f>IFERROR(COUNTIFS(grades!A:A,A677,grades!H:H,"B"),"0")</f>
        <v>0</v>
      </c>
      <c r="V677" s="3">
        <f>IFERROR(COUNTIFS(grades!A:A,A677,grades!H:H,"C"),"0")</f>
        <v>0</v>
      </c>
      <c r="W677" s="3">
        <f>IFERROR(COUNTIFS(grades!A:A,A677,grades!H:H,"D"),"0")</f>
        <v>0</v>
      </c>
      <c r="X677" s="3">
        <f>IFERROR(COUNTIFS(grades!A:A,A677,grades!H:H,"F"),"0")</f>
        <v>0</v>
      </c>
      <c r="Y677" s="5"/>
      <c r="Z677" s="3" t="str">
        <f>IFERROR(VLOOKUP(A677,'Previous CF'!A:AH,27,FALSE),"")</f>
        <v/>
      </c>
      <c r="AA677" s="6" t="e">
        <f t="shared" si="62"/>
        <v>#VALUE!</v>
      </c>
      <c r="AB677" s="6" t="e">
        <f t="shared" si="63"/>
        <v>#VALUE!</v>
      </c>
      <c r="AC677" s="6" t="e">
        <f t="shared" si="64"/>
        <v>#VALUE!</v>
      </c>
      <c r="AD677" s="3" t="e">
        <f t="shared" si="65"/>
        <v>#VALUE!</v>
      </c>
      <c r="AE677" s="20" t="str">
        <f>IFERROR(VLOOKUP(A677,'Previous CF'!A:AE,31,FALSE),"")</f>
        <v/>
      </c>
      <c r="AF677" s="20" t="str">
        <f>IFERROR(VLOOKUP(A677,'Previous CF'!A:AF,32,FALSE),"")</f>
        <v/>
      </c>
      <c r="AG677" s="12" t="str">
        <f>IFERROR(VLOOKUP(A677,'Previous CF'!A:AI,33,FALSE),"")</f>
        <v/>
      </c>
      <c r="AH677" s="12" t="str">
        <f>IFERROR(VLOOKUP(A677,'Previous CF'!A:AJ,34,FALSE),"")</f>
        <v/>
      </c>
      <c r="AI677" s="12" t="str">
        <f>IFERROR(VLOOKUP(A677,'Previous CF'!A:AK,35,FALSE),"")</f>
        <v/>
      </c>
      <c r="AJ677" s="12" t="str">
        <f>IFERROR(VLOOKUP(A677,'Previous CF'!A:AL,36,FALSE),"")</f>
        <v/>
      </c>
      <c r="AK677" s="12" t="str">
        <f>IFERROR(VLOOKUP(A677,'Previous CF'!A:AM,37,FALSE),"")</f>
        <v/>
      </c>
      <c r="AL677" s="12" t="str">
        <f>IFERROR(VLOOKUP(A677,'Previous CF'!A:AN,38,FALSE),"")</f>
        <v/>
      </c>
      <c r="AM677" s="12" t="str">
        <f>IFERROR(VLOOKUP(A677,'Previous CF'!A:AO,39,FALSE),"")</f>
        <v/>
      </c>
      <c r="AN677" s="12"/>
      <c r="AO677" s="12" t="str">
        <f>IFERROR(VLOOKUP(A677,'Previous CF'!A:AQ,41,FALSE),"")</f>
        <v/>
      </c>
      <c r="AP677" s="12" t="str">
        <f>IFERROR(VLOOKUP(A677,'Previous CF'!A:AR,42,FALSE),"")</f>
        <v/>
      </c>
    </row>
    <row r="678" spans="1:42" x14ac:dyDescent="0.35">
      <c r="A678" s="37">
        <f>HT!A678</f>
        <v>0</v>
      </c>
      <c r="B678" s="37">
        <f>HT!B678</f>
        <v>0</v>
      </c>
      <c r="C678" s="37">
        <f>HT!C678</f>
        <v>0</v>
      </c>
      <c r="D678" s="37">
        <f>HT!D678</f>
        <v>0</v>
      </c>
      <c r="E678" s="3" t="str">
        <f>IFERROR(VLOOKUP(A678,grades!A:P,5,FALSE),"")</f>
        <v/>
      </c>
      <c r="F678" s="3" t="str">
        <f>IFERROR(VLOOKUP(A678,grades!A:Q,6,FALSE),"")</f>
        <v/>
      </c>
      <c r="G678" s="3" t="str">
        <f>IFERROR(VLOOKUP(A678,HT!A:K,8,FALSE),"")</f>
        <v/>
      </c>
      <c r="H678" s="3" t="str">
        <f>IFERROR(VLOOKUP(A678,HT!A:L,12,FALSE),"")</f>
        <v/>
      </c>
      <c r="I678" s="3" t="str">
        <f>IFERROR(VLOOKUP(A678,IEP!A:F,6,FALSE),"")</f>
        <v/>
      </c>
      <c r="J678" s="3" t="str">
        <f>IFERROR(VLOOKUP(A678,FRL!A:G,5,FALSE),"")</f>
        <v/>
      </c>
      <c r="K678" s="4" t="str">
        <f>IFERROR(VLOOKUP(A678,Att!A:E,5,FALSE),"")</f>
        <v/>
      </c>
      <c r="L678" s="32" t="str">
        <f>IFERROR(VLOOKUP(A678,Disc!A:C,2,FALSE),"0")</f>
        <v>0</v>
      </c>
      <c r="M678" s="3" t="str">
        <f>IFERROR(VLOOKUP(A678,CA!A:P,8,FALSE),"")</f>
        <v/>
      </c>
      <c r="N678" s="3" t="str">
        <f>IFERROR(VLOOKUP(A678,MA!A:Q,8,FALSE),"")</f>
        <v/>
      </c>
      <c r="O678" s="3" t="str">
        <f>IFERROR(VLOOKUP(A678,SC!A:Q,8,FALSE),"")</f>
        <v/>
      </c>
      <c r="P678" s="3" t="str">
        <f>IFERROR(VLOOKUP(A678,SS!A:P,8,FALSE),"")</f>
        <v/>
      </c>
      <c r="Q678" s="3">
        <f t="shared" si="60"/>
        <v>0</v>
      </c>
      <c r="R678" s="3">
        <f t="shared" si="61"/>
        <v>0</v>
      </c>
      <c r="S678" s="5"/>
      <c r="T678" s="3">
        <f>IFERROR(COUNTIFS(grades!A:A,A678,grades!H:H,"A"),"0")</f>
        <v>0</v>
      </c>
      <c r="U678" s="3">
        <f>IFERROR(COUNTIFS(grades!A:A,A678,grades!H:H,"B"),"0")</f>
        <v>0</v>
      </c>
      <c r="V678" s="3">
        <f>IFERROR(COUNTIFS(grades!A:A,A678,grades!H:H,"C"),"0")</f>
        <v>0</v>
      </c>
      <c r="W678" s="3">
        <f>IFERROR(COUNTIFS(grades!A:A,A678,grades!H:H,"D"),"0")</f>
        <v>0</v>
      </c>
      <c r="X678" s="3">
        <f>IFERROR(COUNTIFS(grades!A:A,A678,grades!H:H,"F"),"0")</f>
        <v>0</v>
      </c>
      <c r="Y678" s="5"/>
      <c r="Z678" s="3" t="str">
        <f>IFERROR(VLOOKUP(A678,'Previous CF'!A:AH,27,FALSE),"")</f>
        <v/>
      </c>
      <c r="AA678" s="6" t="e">
        <f t="shared" si="62"/>
        <v>#VALUE!</v>
      </c>
      <c r="AB678" s="6" t="e">
        <f t="shared" si="63"/>
        <v>#VALUE!</v>
      </c>
      <c r="AC678" s="6" t="e">
        <f t="shared" si="64"/>
        <v>#VALUE!</v>
      </c>
      <c r="AD678" s="3" t="e">
        <f t="shared" si="65"/>
        <v>#VALUE!</v>
      </c>
      <c r="AE678" s="20" t="str">
        <f>IFERROR(VLOOKUP(A678,'Previous CF'!A:AE,31,FALSE),"")</f>
        <v/>
      </c>
      <c r="AF678" s="20" t="str">
        <f>IFERROR(VLOOKUP(A678,'Previous CF'!A:AF,32,FALSE),"")</f>
        <v/>
      </c>
      <c r="AG678" s="12" t="str">
        <f>IFERROR(VLOOKUP(A678,'Previous CF'!A:AI,33,FALSE),"")</f>
        <v/>
      </c>
      <c r="AH678" s="12" t="str">
        <f>IFERROR(VLOOKUP(A678,'Previous CF'!A:AJ,34,FALSE),"")</f>
        <v/>
      </c>
      <c r="AI678" s="12" t="str">
        <f>IFERROR(VLOOKUP(A678,'Previous CF'!A:AK,35,FALSE),"")</f>
        <v/>
      </c>
      <c r="AJ678" s="12" t="str">
        <f>IFERROR(VLOOKUP(A678,'Previous CF'!A:AL,36,FALSE),"")</f>
        <v/>
      </c>
      <c r="AK678" s="12" t="str">
        <f>IFERROR(VLOOKUP(A678,'Previous CF'!A:AM,37,FALSE),"")</f>
        <v/>
      </c>
      <c r="AL678" s="12" t="str">
        <f>IFERROR(VLOOKUP(A678,'Previous CF'!A:AN,38,FALSE),"")</f>
        <v/>
      </c>
      <c r="AM678" s="12" t="str">
        <f>IFERROR(VLOOKUP(A678,'Previous CF'!A:AO,39,FALSE),"")</f>
        <v/>
      </c>
      <c r="AN678" s="12"/>
      <c r="AO678" s="12" t="str">
        <f>IFERROR(VLOOKUP(A678,'Previous CF'!A:AQ,41,FALSE),"")</f>
        <v/>
      </c>
      <c r="AP678" s="12" t="str">
        <f>IFERROR(VLOOKUP(A678,'Previous CF'!A:AR,42,FALSE),"")</f>
        <v/>
      </c>
    </row>
    <row r="679" spans="1:42" x14ac:dyDescent="0.35">
      <c r="A679" s="37">
        <f>HT!A679</f>
        <v>0</v>
      </c>
      <c r="B679" s="37">
        <f>HT!B679</f>
        <v>0</v>
      </c>
      <c r="C679" s="37">
        <f>HT!C679</f>
        <v>0</v>
      </c>
      <c r="D679" s="37">
        <f>HT!D679</f>
        <v>0</v>
      </c>
      <c r="E679" s="3" t="str">
        <f>IFERROR(VLOOKUP(A679,grades!A:P,5,FALSE),"")</f>
        <v/>
      </c>
      <c r="F679" s="3" t="str">
        <f>IFERROR(VLOOKUP(A679,grades!A:Q,6,FALSE),"")</f>
        <v/>
      </c>
      <c r="G679" s="3" t="str">
        <f>IFERROR(VLOOKUP(A679,HT!A:K,8,FALSE),"")</f>
        <v/>
      </c>
      <c r="H679" s="3" t="str">
        <f>IFERROR(VLOOKUP(A679,HT!A:L,12,FALSE),"")</f>
        <v/>
      </c>
      <c r="I679" s="3" t="str">
        <f>IFERROR(VLOOKUP(A679,IEP!A:F,6,FALSE),"")</f>
        <v/>
      </c>
      <c r="J679" s="3" t="str">
        <f>IFERROR(VLOOKUP(A679,FRL!A:G,5,FALSE),"")</f>
        <v/>
      </c>
      <c r="K679" s="4" t="str">
        <f>IFERROR(VLOOKUP(A679,Att!A:E,5,FALSE),"")</f>
        <v/>
      </c>
      <c r="L679" s="32" t="str">
        <f>IFERROR(VLOOKUP(A679,Disc!A:C,2,FALSE),"0")</f>
        <v>0</v>
      </c>
      <c r="M679" s="3" t="str">
        <f>IFERROR(VLOOKUP(A679,CA!A:P,8,FALSE),"")</f>
        <v/>
      </c>
      <c r="N679" s="3" t="str">
        <f>IFERROR(VLOOKUP(A679,MA!A:Q,8,FALSE),"")</f>
        <v/>
      </c>
      <c r="O679" s="3" t="str">
        <f>IFERROR(VLOOKUP(A679,SC!A:Q,8,FALSE),"")</f>
        <v/>
      </c>
      <c r="P679" s="3" t="str">
        <f>IFERROR(VLOOKUP(A679,SS!A:P,8,FALSE),"")</f>
        <v/>
      </c>
      <c r="Q679" s="3">
        <f t="shared" si="60"/>
        <v>0</v>
      </c>
      <c r="R679" s="3">
        <f t="shared" si="61"/>
        <v>0</v>
      </c>
      <c r="S679" s="5"/>
      <c r="T679" s="3">
        <f>IFERROR(COUNTIFS(grades!A:A,A679,grades!H:H,"A"),"0")</f>
        <v>0</v>
      </c>
      <c r="U679" s="3">
        <f>IFERROR(COUNTIFS(grades!A:A,A679,grades!H:H,"B"),"0")</f>
        <v>0</v>
      </c>
      <c r="V679" s="3">
        <f>IFERROR(COUNTIFS(grades!A:A,A679,grades!H:H,"C"),"0")</f>
        <v>0</v>
      </c>
      <c r="W679" s="3">
        <f>IFERROR(COUNTIFS(grades!A:A,A679,grades!H:H,"D"),"0")</f>
        <v>0</v>
      </c>
      <c r="X679" s="3">
        <f>IFERROR(COUNTIFS(grades!A:A,A679,grades!H:H,"F"),"0")</f>
        <v>0</v>
      </c>
      <c r="Y679" s="5"/>
      <c r="Z679" s="3" t="str">
        <f>IFERROR(VLOOKUP(A679,'Previous CF'!A:AH,27,FALSE),"")</f>
        <v/>
      </c>
      <c r="AA679" s="6" t="e">
        <f t="shared" si="62"/>
        <v>#VALUE!</v>
      </c>
      <c r="AB679" s="6" t="e">
        <f t="shared" si="63"/>
        <v>#VALUE!</v>
      </c>
      <c r="AC679" s="6" t="e">
        <f t="shared" si="64"/>
        <v>#VALUE!</v>
      </c>
      <c r="AD679" s="3" t="e">
        <f t="shared" si="65"/>
        <v>#VALUE!</v>
      </c>
      <c r="AE679" s="20" t="str">
        <f>IFERROR(VLOOKUP(A679,'Previous CF'!A:AE,31,FALSE),"")</f>
        <v/>
      </c>
      <c r="AF679" s="20" t="str">
        <f>IFERROR(VLOOKUP(A679,'Previous CF'!A:AF,32,FALSE),"")</f>
        <v/>
      </c>
      <c r="AG679" s="12" t="str">
        <f>IFERROR(VLOOKUP(A679,'Previous CF'!A:AI,33,FALSE),"")</f>
        <v/>
      </c>
      <c r="AH679" s="12" t="str">
        <f>IFERROR(VLOOKUP(A679,'Previous CF'!A:AJ,34,FALSE),"")</f>
        <v/>
      </c>
      <c r="AI679" s="12" t="str">
        <f>IFERROR(VLOOKUP(A679,'Previous CF'!A:AK,35,FALSE),"")</f>
        <v/>
      </c>
      <c r="AJ679" s="12" t="str">
        <f>IFERROR(VLOOKUP(A679,'Previous CF'!A:AL,36,FALSE),"")</f>
        <v/>
      </c>
      <c r="AK679" s="12" t="str">
        <f>IFERROR(VLOOKUP(A679,'Previous CF'!A:AM,37,FALSE),"")</f>
        <v/>
      </c>
      <c r="AL679" s="12" t="str">
        <f>IFERROR(VLOOKUP(A679,'Previous CF'!A:AN,38,FALSE),"")</f>
        <v/>
      </c>
      <c r="AM679" s="12" t="str">
        <f>IFERROR(VLOOKUP(A679,'Previous CF'!A:AO,39,FALSE),"")</f>
        <v/>
      </c>
      <c r="AN679" s="12"/>
      <c r="AO679" s="12" t="str">
        <f>IFERROR(VLOOKUP(A679,'Previous CF'!A:AQ,41,FALSE),"")</f>
        <v/>
      </c>
      <c r="AP679" s="12" t="str">
        <f>IFERROR(VLOOKUP(A679,'Previous CF'!A:AR,42,FALSE),"")</f>
        <v/>
      </c>
    </row>
    <row r="680" spans="1:42" x14ac:dyDescent="0.35">
      <c r="A680" s="37">
        <f>HT!A680</f>
        <v>0</v>
      </c>
      <c r="B680" s="37">
        <f>HT!B680</f>
        <v>0</v>
      </c>
      <c r="C680" s="37">
        <f>HT!C680</f>
        <v>0</v>
      </c>
      <c r="D680" s="37">
        <f>HT!D680</f>
        <v>0</v>
      </c>
      <c r="E680" s="3" t="str">
        <f>IFERROR(VLOOKUP(A680,grades!A:P,5,FALSE),"")</f>
        <v/>
      </c>
      <c r="F680" s="3" t="str">
        <f>IFERROR(VLOOKUP(A680,grades!A:Q,6,FALSE),"")</f>
        <v/>
      </c>
      <c r="G680" s="3" t="str">
        <f>IFERROR(VLOOKUP(A680,HT!A:K,8,FALSE),"")</f>
        <v/>
      </c>
      <c r="H680" s="3" t="str">
        <f>IFERROR(VLOOKUP(A680,HT!A:L,12,FALSE),"")</f>
        <v/>
      </c>
      <c r="I680" s="3" t="str">
        <f>IFERROR(VLOOKUP(A680,IEP!A:F,6,FALSE),"")</f>
        <v/>
      </c>
      <c r="J680" s="3" t="str">
        <f>IFERROR(VLOOKUP(A680,FRL!A:G,5,FALSE),"")</f>
        <v/>
      </c>
      <c r="K680" s="4" t="str">
        <f>IFERROR(VLOOKUP(A680,Att!A:E,5,FALSE),"")</f>
        <v/>
      </c>
      <c r="L680" s="32" t="str">
        <f>IFERROR(VLOOKUP(A680,Disc!A:C,2,FALSE),"0")</f>
        <v>0</v>
      </c>
      <c r="M680" s="3" t="str">
        <f>IFERROR(VLOOKUP(A680,CA!A:P,8,FALSE),"")</f>
        <v/>
      </c>
      <c r="N680" s="3" t="str">
        <f>IFERROR(VLOOKUP(A680,MA!A:Q,8,FALSE),"")</f>
        <v/>
      </c>
      <c r="O680" s="3" t="str">
        <f>IFERROR(VLOOKUP(A680,SC!A:Q,8,FALSE),"")</f>
        <v/>
      </c>
      <c r="P680" s="3" t="str">
        <f>IFERROR(VLOOKUP(A680,SS!A:P,8,FALSE),"")</f>
        <v/>
      </c>
      <c r="Q680" s="3">
        <f t="shared" si="60"/>
        <v>0</v>
      </c>
      <c r="R680" s="3">
        <f t="shared" si="61"/>
        <v>0</v>
      </c>
      <c r="S680" s="5"/>
      <c r="T680" s="3">
        <f>IFERROR(COUNTIFS(grades!A:A,A680,grades!H:H,"A"),"0")</f>
        <v>0</v>
      </c>
      <c r="U680" s="3">
        <f>IFERROR(COUNTIFS(grades!A:A,A680,grades!H:H,"B"),"0")</f>
        <v>0</v>
      </c>
      <c r="V680" s="3">
        <f>IFERROR(COUNTIFS(grades!A:A,A680,grades!H:H,"C"),"0")</f>
        <v>0</v>
      </c>
      <c r="W680" s="3">
        <f>IFERROR(COUNTIFS(grades!A:A,A680,grades!H:H,"D"),"0")</f>
        <v>0</v>
      </c>
      <c r="X680" s="3">
        <f>IFERROR(COUNTIFS(grades!A:A,A680,grades!H:H,"F"),"0")</f>
        <v>0</v>
      </c>
      <c r="Y680" s="5"/>
      <c r="Z680" s="3" t="str">
        <f>IFERROR(VLOOKUP(A680,'Previous CF'!A:AH,27,FALSE),"")</f>
        <v/>
      </c>
      <c r="AA680" s="6" t="e">
        <f t="shared" si="62"/>
        <v>#VALUE!</v>
      </c>
      <c r="AB680" s="6" t="e">
        <f t="shared" si="63"/>
        <v>#VALUE!</v>
      </c>
      <c r="AC680" s="6" t="e">
        <f t="shared" si="64"/>
        <v>#VALUE!</v>
      </c>
      <c r="AD680" s="3" t="e">
        <f t="shared" si="65"/>
        <v>#VALUE!</v>
      </c>
      <c r="AE680" s="20" t="str">
        <f>IFERROR(VLOOKUP(A680,'Previous CF'!A:AE,31,FALSE),"")</f>
        <v/>
      </c>
      <c r="AF680" s="20" t="str">
        <f>IFERROR(VLOOKUP(A680,'Previous CF'!A:AF,32,FALSE),"")</f>
        <v/>
      </c>
      <c r="AG680" s="12" t="str">
        <f>IFERROR(VLOOKUP(A680,'Previous CF'!A:AI,33,FALSE),"")</f>
        <v/>
      </c>
      <c r="AH680" s="12" t="str">
        <f>IFERROR(VLOOKUP(A680,'Previous CF'!A:AJ,34,FALSE),"")</f>
        <v/>
      </c>
      <c r="AI680" s="12" t="str">
        <f>IFERROR(VLOOKUP(A680,'Previous CF'!A:AK,35,FALSE),"")</f>
        <v/>
      </c>
      <c r="AJ680" s="12" t="str">
        <f>IFERROR(VLOOKUP(A680,'Previous CF'!A:AL,36,FALSE),"")</f>
        <v/>
      </c>
      <c r="AK680" s="12" t="str">
        <f>IFERROR(VLOOKUP(A680,'Previous CF'!A:AM,37,FALSE),"")</f>
        <v/>
      </c>
      <c r="AL680" s="12" t="str">
        <f>IFERROR(VLOOKUP(A680,'Previous CF'!A:AN,38,FALSE),"")</f>
        <v/>
      </c>
      <c r="AM680" s="12" t="str">
        <f>IFERROR(VLOOKUP(A680,'Previous CF'!A:AO,39,FALSE),"")</f>
        <v/>
      </c>
      <c r="AN680" s="12"/>
      <c r="AO680" s="12" t="str">
        <f>IFERROR(VLOOKUP(A680,'Previous CF'!A:AQ,41,FALSE),"")</f>
        <v/>
      </c>
      <c r="AP680" s="12" t="str">
        <f>IFERROR(VLOOKUP(A680,'Previous CF'!A:AR,42,FALSE),"")</f>
        <v/>
      </c>
    </row>
    <row r="681" spans="1:42" x14ac:dyDescent="0.35">
      <c r="A681" s="37">
        <f>HT!A681</f>
        <v>0</v>
      </c>
      <c r="B681" s="37">
        <f>HT!B681</f>
        <v>0</v>
      </c>
      <c r="C681" s="37">
        <f>HT!C681</f>
        <v>0</v>
      </c>
      <c r="D681" s="37">
        <f>HT!D681</f>
        <v>0</v>
      </c>
      <c r="E681" s="3" t="str">
        <f>IFERROR(VLOOKUP(A681,grades!A:P,5,FALSE),"")</f>
        <v/>
      </c>
      <c r="F681" s="3" t="str">
        <f>IFERROR(VLOOKUP(A681,grades!A:Q,6,FALSE),"")</f>
        <v/>
      </c>
      <c r="G681" s="3" t="str">
        <f>IFERROR(VLOOKUP(A681,HT!A:K,8,FALSE),"")</f>
        <v/>
      </c>
      <c r="H681" s="3" t="str">
        <f>IFERROR(VLOOKUP(A681,HT!A:L,12,FALSE),"")</f>
        <v/>
      </c>
      <c r="I681" s="3" t="str">
        <f>IFERROR(VLOOKUP(A681,IEP!A:F,6,FALSE),"")</f>
        <v/>
      </c>
      <c r="J681" s="3" t="str">
        <f>IFERROR(VLOOKUP(A681,FRL!A:G,5,FALSE),"")</f>
        <v/>
      </c>
      <c r="K681" s="4" t="str">
        <f>IFERROR(VLOOKUP(A681,Att!A:E,5,FALSE),"")</f>
        <v/>
      </c>
      <c r="L681" s="32" t="str">
        <f>IFERROR(VLOOKUP(A681,Disc!A:C,2,FALSE),"0")</f>
        <v>0</v>
      </c>
      <c r="M681" s="3" t="str">
        <f>IFERROR(VLOOKUP(A681,CA!A:P,8,FALSE),"")</f>
        <v/>
      </c>
      <c r="N681" s="3" t="str">
        <f>IFERROR(VLOOKUP(A681,MA!A:Q,8,FALSE),"")</f>
        <v/>
      </c>
      <c r="O681" s="3" t="str">
        <f>IFERROR(VLOOKUP(A681,SC!A:Q,8,FALSE),"")</f>
        <v/>
      </c>
      <c r="P681" s="3" t="str">
        <f>IFERROR(VLOOKUP(A681,SS!A:P,8,FALSE),"")</f>
        <v/>
      </c>
      <c r="Q681" s="3">
        <f t="shared" si="60"/>
        <v>0</v>
      </c>
      <c r="R681" s="3">
        <f t="shared" si="61"/>
        <v>0</v>
      </c>
      <c r="S681" s="5"/>
      <c r="T681" s="3">
        <f>IFERROR(COUNTIFS(grades!A:A,A681,grades!H:H,"A"),"0")</f>
        <v>0</v>
      </c>
      <c r="U681" s="3">
        <f>IFERROR(COUNTIFS(grades!A:A,A681,grades!H:H,"B"),"0")</f>
        <v>0</v>
      </c>
      <c r="V681" s="3">
        <f>IFERROR(COUNTIFS(grades!A:A,A681,grades!H:H,"C"),"0")</f>
        <v>0</v>
      </c>
      <c r="W681" s="3">
        <f>IFERROR(COUNTIFS(grades!A:A,A681,grades!H:H,"D"),"0")</f>
        <v>0</v>
      </c>
      <c r="X681" s="3">
        <f>IFERROR(COUNTIFS(grades!A:A,A681,grades!H:H,"F"),"0")</f>
        <v>0</v>
      </c>
      <c r="Y681" s="5"/>
      <c r="Z681" s="3" t="str">
        <f>IFERROR(VLOOKUP(A681,'Previous CF'!A:AH,27,FALSE),"")</f>
        <v/>
      </c>
      <c r="AA681" s="6" t="e">
        <f t="shared" si="62"/>
        <v>#VALUE!</v>
      </c>
      <c r="AB681" s="6" t="e">
        <f t="shared" si="63"/>
        <v>#VALUE!</v>
      </c>
      <c r="AC681" s="6" t="e">
        <f t="shared" si="64"/>
        <v>#VALUE!</v>
      </c>
      <c r="AD681" s="3" t="e">
        <f t="shared" si="65"/>
        <v>#VALUE!</v>
      </c>
      <c r="AE681" s="20" t="str">
        <f>IFERROR(VLOOKUP(A681,'Previous CF'!A:AE,31,FALSE),"")</f>
        <v/>
      </c>
      <c r="AF681" s="20" t="str">
        <f>IFERROR(VLOOKUP(A681,'Previous CF'!A:AF,32,FALSE),"")</f>
        <v/>
      </c>
      <c r="AG681" s="12" t="str">
        <f>IFERROR(VLOOKUP(A681,'Previous CF'!A:AI,33,FALSE),"")</f>
        <v/>
      </c>
      <c r="AH681" s="12" t="str">
        <f>IFERROR(VLOOKUP(A681,'Previous CF'!A:AJ,34,FALSE),"")</f>
        <v/>
      </c>
      <c r="AI681" s="12" t="str">
        <f>IFERROR(VLOOKUP(A681,'Previous CF'!A:AK,35,FALSE),"")</f>
        <v/>
      </c>
      <c r="AJ681" s="12" t="str">
        <f>IFERROR(VLOOKUP(A681,'Previous CF'!A:AL,36,FALSE),"")</f>
        <v/>
      </c>
      <c r="AK681" s="12" t="str">
        <f>IFERROR(VLOOKUP(A681,'Previous CF'!A:AM,37,FALSE),"")</f>
        <v/>
      </c>
      <c r="AL681" s="12" t="str">
        <f>IFERROR(VLOOKUP(A681,'Previous CF'!A:AN,38,FALSE),"")</f>
        <v/>
      </c>
      <c r="AM681" s="12" t="str">
        <f>IFERROR(VLOOKUP(A681,'Previous CF'!A:AO,39,FALSE),"")</f>
        <v/>
      </c>
      <c r="AN681" s="12"/>
      <c r="AO681" s="12" t="str">
        <f>IFERROR(VLOOKUP(A681,'Previous CF'!A:AQ,41,FALSE),"")</f>
        <v/>
      </c>
      <c r="AP681" s="12" t="str">
        <f>IFERROR(VLOOKUP(A681,'Previous CF'!A:AR,42,FALSE),"")</f>
        <v/>
      </c>
    </row>
    <row r="682" spans="1:42" x14ac:dyDescent="0.35">
      <c r="A682" s="37">
        <f>HT!A682</f>
        <v>0</v>
      </c>
      <c r="B682" s="37">
        <f>HT!B682</f>
        <v>0</v>
      </c>
      <c r="C682" s="37">
        <f>HT!C682</f>
        <v>0</v>
      </c>
      <c r="D682" s="37">
        <f>HT!D682</f>
        <v>0</v>
      </c>
      <c r="E682" s="3" t="str">
        <f>IFERROR(VLOOKUP(A682,grades!A:P,5,FALSE),"")</f>
        <v/>
      </c>
      <c r="F682" s="3" t="str">
        <f>IFERROR(VLOOKUP(A682,grades!A:Q,6,FALSE),"")</f>
        <v/>
      </c>
      <c r="G682" s="3" t="str">
        <f>IFERROR(VLOOKUP(A682,HT!A:K,8,FALSE),"")</f>
        <v/>
      </c>
      <c r="H682" s="3" t="str">
        <f>IFERROR(VLOOKUP(A682,HT!A:L,12,FALSE),"")</f>
        <v/>
      </c>
      <c r="I682" s="3" t="str">
        <f>IFERROR(VLOOKUP(A682,IEP!A:F,6,FALSE),"")</f>
        <v/>
      </c>
      <c r="J682" s="3" t="str">
        <f>IFERROR(VLOOKUP(A682,FRL!A:G,5,FALSE),"")</f>
        <v/>
      </c>
      <c r="K682" s="4" t="str">
        <f>IFERROR(VLOOKUP(A682,Att!A:E,5,FALSE),"")</f>
        <v/>
      </c>
      <c r="L682" s="32" t="str">
        <f>IFERROR(VLOOKUP(A682,Disc!A:C,2,FALSE),"0")</f>
        <v>0</v>
      </c>
      <c r="M682" s="3" t="str">
        <f>IFERROR(VLOOKUP(A682,CA!A:P,8,FALSE),"")</f>
        <v/>
      </c>
      <c r="N682" s="3" t="str">
        <f>IFERROR(VLOOKUP(A682,MA!A:Q,8,FALSE),"")</f>
        <v/>
      </c>
      <c r="O682" s="3" t="str">
        <f>IFERROR(VLOOKUP(A682,SC!A:Q,8,FALSE),"")</f>
        <v/>
      </c>
      <c r="P682" s="3" t="str">
        <f>IFERROR(VLOOKUP(A682,SS!A:P,8,FALSE),"")</f>
        <v/>
      </c>
      <c r="Q682" s="3">
        <f t="shared" si="60"/>
        <v>0</v>
      </c>
      <c r="R682" s="3">
        <f t="shared" si="61"/>
        <v>0</v>
      </c>
      <c r="S682" s="5"/>
      <c r="T682" s="3">
        <f>IFERROR(COUNTIFS(grades!A:A,A682,grades!H:H,"A"),"0")</f>
        <v>0</v>
      </c>
      <c r="U682" s="3">
        <f>IFERROR(COUNTIFS(grades!A:A,A682,grades!H:H,"B"),"0")</f>
        <v>0</v>
      </c>
      <c r="V682" s="3">
        <f>IFERROR(COUNTIFS(grades!A:A,A682,grades!H:H,"C"),"0")</f>
        <v>0</v>
      </c>
      <c r="W682" s="3">
        <f>IFERROR(COUNTIFS(grades!A:A,A682,grades!H:H,"D"),"0")</f>
        <v>0</v>
      </c>
      <c r="X682" s="3">
        <f>IFERROR(COUNTIFS(grades!A:A,A682,grades!H:H,"F"),"0")</f>
        <v>0</v>
      </c>
      <c r="Y682" s="5"/>
      <c r="Z682" s="3" t="str">
        <f>IFERROR(VLOOKUP(A682,'Previous CF'!A:AH,27,FALSE),"")</f>
        <v/>
      </c>
      <c r="AA682" s="6" t="e">
        <f t="shared" si="62"/>
        <v>#VALUE!</v>
      </c>
      <c r="AB682" s="6" t="e">
        <f t="shared" si="63"/>
        <v>#VALUE!</v>
      </c>
      <c r="AC682" s="6" t="e">
        <f t="shared" si="64"/>
        <v>#VALUE!</v>
      </c>
      <c r="AD682" s="3" t="e">
        <f t="shared" si="65"/>
        <v>#VALUE!</v>
      </c>
      <c r="AE682" s="20" t="str">
        <f>IFERROR(VLOOKUP(A682,'Previous CF'!A:AE,31,FALSE),"")</f>
        <v/>
      </c>
      <c r="AF682" s="20" t="str">
        <f>IFERROR(VLOOKUP(A682,'Previous CF'!A:AF,32,FALSE),"")</f>
        <v/>
      </c>
      <c r="AG682" s="12" t="str">
        <f>IFERROR(VLOOKUP(A682,'Previous CF'!A:AI,33,FALSE),"")</f>
        <v/>
      </c>
      <c r="AH682" s="12" t="str">
        <f>IFERROR(VLOOKUP(A682,'Previous CF'!A:AJ,34,FALSE),"")</f>
        <v/>
      </c>
      <c r="AI682" s="12" t="str">
        <f>IFERROR(VLOOKUP(A682,'Previous CF'!A:AK,35,FALSE),"")</f>
        <v/>
      </c>
      <c r="AJ682" s="12" t="str">
        <f>IFERROR(VLOOKUP(A682,'Previous CF'!A:AL,36,FALSE),"")</f>
        <v/>
      </c>
      <c r="AK682" s="12" t="str">
        <f>IFERROR(VLOOKUP(A682,'Previous CF'!A:AM,37,FALSE),"")</f>
        <v/>
      </c>
      <c r="AL682" s="12" t="str">
        <f>IFERROR(VLOOKUP(A682,'Previous CF'!A:AN,38,FALSE),"")</f>
        <v/>
      </c>
      <c r="AM682" s="12" t="str">
        <f>IFERROR(VLOOKUP(A682,'Previous CF'!A:AO,39,FALSE),"")</f>
        <v/>
      </c>
      <c r="AN682" s="12"/>
      <c r="AO682" s="12" t="str">
        <f>IFERROR(VLOOKUP(A682,'Previous CF'!A:AQ,41,FALSE),"")</f>
        <v/>
      </c>
      <c r="AP682" s="12" t="str">
        <f>IFERROR(VLOOKUP(A682,'Previous CF'!A:AR,42,FALSE),"")</f>
        <v/>
      </c>
    </row>
    <row r="683" spans="1:42" x14ac:dyDescent="0.35">
      <c r="A683" s="37">
        <f>HT!A683</f>
        <v>0</v>
      </c>
      <c r="B683" s="37">
        <f>HT!B683</f>
        <v>0</v>
      </c>
      <c r="C683" s="37">
        <f>HT!C683</f>
        <v>0</v>
      </c>
      <c r="D683" s="37">
        <f>HT!D683</f>
        <v>0</v>
      </c>
      <c r="E683" s="3" t="str">
        <f>IFERROR(VLOOKUP(A683,grades!A:P,5,FALSE),"")</f>
        <v/>
      </c>
      <c r="F683" s="3" t="str">
        <f>IFERROR(VLOOKUP(A683,grades!A:Q,6,FALSE),"")</f>
        <v/>
      </c>
      <c r="G683" s="3" t="str">
        <f>IFERROR(VLOOKUP(A683,HT!A:K,8,FALSE),"")</f>
        <v/>
      </c>
      <c r="H683" s="3" t="str">
        <f>IFERROR(VLOOKUP(A683,HT!A:L,12,FALSE),"")</f>
        <v/>
      </c>
      <c r="I683" s="3" t="str">
        <f>IFERROR(VLOOKUP(A683,IEP!A:F,6,FALSE),"")</f>
        <v/>
      </c>
      <c r="J683" s="3" t="str">
        <f>IFERROR(VLOOKUP(A683,FRL!A:G,5,FALSE),"")</f>
        <v/>
      </c>
      <c r="K683" s="4" t="str">
        <f>IFERROR(VLOOKUP(A683,Att!A:E,5,FALSE),"")</f>
        <v/>
      </c>
      <c r="L683" s="32" t="str">
        <f>IFERROR(VLOOKUP(A683,Disc!A:C,2,FALSE),"0")</f>
        <v>0</v>
      </c>
      <c r="M683" s="3" t="str">
        <f>IFERROR(VLOOKUP(A683,CA!A:P,8,FALSE),"")</f>
        <v/>
      </c>
      <c r="N683" s="3" t="str">
        <f>IFERROR(VLOOKUP(A683,MA!A:Q,8,FALSE),"")</f>
        <v/>
      </c>
      <c r="O683" s="3" t="str">
        <f>IFERROR(VLOOKUP(A683,SC!A:Q,8,FALSE),"")</f>
        <v/>
      </c>
      <c r="P683" s="3" t="str">
        <f>IFERROR(VLOOKUP(A683,SS!A:P,8,FALSE),"")</f>
        <v/>
      </c>
      <c r="Q683" s="3">
        <f t="shared" si="60"/>
        <v>0</v>
      </c>
      <c r="R683" s="3">
        <f t="shared" si="61"/>
        <v>0</v>
      </c>
      <c r="S683" s="5"/>
      <c r="T683" s="3">
        <f>IFERROR(COUNTIFS(grades!A:A,A683,grades!H:H,"A"),"0")</f>
        <v>0</v>
      </c>
      <c r="U683" s="3">
        <f>IFERROR(COUNTIFS(grades!A:A,A683,grades!H:H,"B"),"0")</f>
        <v>0</v>
      </c>
      <c r="V683" s="3">
        <f>IFERROR(COUNTIFS(grades!A:A,A683,grades!H:H,"C"),"0")</f>
        <v>0</v>
      </c>
      <c r="W683" s="3">
        <f>IFERROR(COUNTIFS(grades!A:A,A683,grades!H:H,"D"),"0")</f>
        <v>0</v>
      </c>
      <c r="X683" s="3">
        <f>IFERROR(COUNTIFS(grades!A:A,A683,grades!H:H,"F"),"0")</f>
        <v>0</v>
      </c>
      <c r="Y683" s="5"/>
      <c r="Z683" s="3" t="str">
        <f>IFERROR(VLOOKUP(A683,'Previous CF'!A:AH,27,FALSE),"")</f>
        <v/>
      </c>
      <c r="AA683" s="6" t="e">
        <f t="shared" si="62"/>
        <v>#VALUE!</v>
      </c>
      <c r="AB683" s="6" t="e">
        <f t="shared" si="63"/>
        <v>#VALUE!</v>
      </c>
      <c r="AC683" s="6" t="e">
        <f t="shared" si="64"/>
        <v>#VALUE!</v>
      </c>
      <c r="AD683" s="3" t="e">
        <f t="shared" si="65"/>
        <v>#VALUE!</v>
      </c>
      <c r="AE683" s="20" t="str">
        <f>IFERROR(VLOOKUP(A683,'Previous CF'!A:AE,31,FALSE),"")</f>
        <v/>
      </c>
      <c r="AF683" s="20" t="str">
        <f>IFERROR(VLOOKUP(A683,'Previous CF'!A:AF,32,FALSE),"")</f>
        <v/>
      </c>
      <c r="AG683" s="12" t="str">
        <f>IFERROR(VLOOKUP(A683,'Previous CF'!A:AI,33,FALSE),"")</f>
        <v/>
      </c>
      <c r="AH683" s="12" t="str">
        <f>IFERROR(VLOOKUP(A683,'Previous CF'!A:AJ,34,FALSE),"")</f>
        <v/>
      </c>
      <c r="AI683" s="12" t="str">
        <f>IFERROR(VLOOKUP(A683,'Previous CF'!A:AK,35,FALSE),"")</f>
        <v/>
      </c>
      <c r="AJ683" s="12" t="str">
        <f>IFERROR(VLOOKUP(A683,'Previous CF'!A:AL,36,FALSE),"")</f>
        <v/>
      </c>
      <c r="AK683" s="12" t="str">
        <f>IFERROR(VLOOKUP(A683,'Previous CF'!A:AM,37,FALSE),"")</f>
        <v/>
      </c>
      <c r="AL683" s="12" t="str">
        <f>IFERROR(VLOOKUP(A683,'Previous CF'!A:AN,38,FALSE),"")</f>
        <v/>
      </c>
      <c r="AM683" s="12" t="str">
        <f>IFERROR(VLOOKUP(A683,'Previous CF'!A:AO,39,FALSE),"")</f>
        <v/>
      </c>
      <c r="AN683" s="12"/>
      <c r="AO683" s="12" t="str">
        <f>IFERROR(VLOOKUP(A683,'Previous CF'!A:AQ,41,FALSE),"")</f>
        <v/>
      </c>
      <c r="AP683" s="12" t="str">
        <f>IFERROR(VLOOKUP(A683,'Previous CF'!A:AR,42,FALSE),"")</f>
        <v/>
      </c>
    </row>
    <row r="684" spans="1:42" x14ac:dyDescent="0.35">
      <c r="A684" s="37">
        <f>HT!A684</f>
        <v>0</v>
      </c>
      <c r="B684" s="37">
        <f>HT!B684</f>
        <v>0</v>
      </c>
      <c r="C684" s="37">
        <f>HT!C684</f>
        <v>0</v>
      </c>
      <c r="D684" s="37">
        <f>HT!D684</f>
        <v>0</v>
      </c>
      <c r="E684" s="3" t="str">
        <f>IFERROR(VLOOKUP(A684,grades!A:P,5,FALSE),"")</f>
        <v/>
      </c>
      <c r="F684" s="3" t="str">
        <f>IFERROR(VLOOKUP(A684,grades!A:Q,6,FALSE),"")</f>
        <v/>
      </c>
      <c r="G684" s="3" t="str">
        <f>IFERROR(VLOOKUP(A684,HT!A:K,8,FALSE),"")</f>
        <v/>
      </c>
      <c r="H684" s="3" t="str">
        <f>IFERROR(VLOOKUP(A684,HT!A:L,12,FALSE),"")</f>
        <v/>
      </c>
      <c r="I684" s="3" t="str">
        <f>IFERROR(VLOOKUP(A684,IEP!A:F,6,FALSE),"")</f>
        <v/>
      </c>
      <c r="J684" s="3" t="str">
        <f>IFERROR(VLOOKUP(A684,FRL!A:G,5,FALSE),"")</f>
        <v/>
      </c>
      <c r="K684" s="4" t="str">
        <f>IFERROR(VLOOKUP(A684,Att!A:E,5,FALSE),"")</f>
        <v/>
      </c>
      <c r="L684" s="32" t="str">
        <f>IFERROR(VLOOKUP(A684,Disc!A:C,2,FALSE),"0")</f>
        <v>0</v>
      </c>
      <c r="M684" s="3" t="str">
        <f>IFERROR(VLOOKUP(A684,CA!A:P,8,FALSE),"")</f>
        <v/>
      </c>
      <c r="N684" s="3" t="str">
        <f>IFERROR(VLOOKUP(A684,MA!A:Q,8,FALSE),"")</f>
        <v/>
      </c>
      <c r="O684" s="3" t="str">
        <f>IFERROR(VLOOKUP(A684,SC!A:Q,8,FALSE),"")</f>
        <v/>
      </c>
      <c r="P684" s="3" t="str">
        <f>IFERROR(VLOOKUP(A684,SS!A:P,8,FALSE),"")</f>
        <v/>
      </c>
      <c r="Q684" s="3">
        <f t="shared" si="60"/>
        <v>0</v>
      </c>
      <c r="R684" s="3">
        <f t="shared" si="61"/>
        <v>0</v>
      </c>
      <c r="S684" s="5"/>
      <c r="T684" s="3">
        <f>IFERROR(COUNTIFS(grades!A:A,A684,grades!H:H,"A"),"0")</f>
        <v>0</v>
      </c>
      <c r="U684" s="3">
        <f>IFERROR(COUNTIFS(grades!A:A,A684,grades!H:H,"B"),"0")</f>
        <v>0</v>
      </c>
      <c r="V684" s="3">
        <f>IFERROR(COUNTIFS(grades!A:A,A684,grades!H:H,"C"),"0")</f>
        <v>0</v>
      </c>
      <c r="W684" s="3">
        <f>IFERROR(COUNTIFS(grades!A:A,A684,grades!H:H,"D"),"0")</f>
        <v>0</v>
      </c>
      <c r="X684" s="3">
        <f>IFERROR(COUNTIFS(grades!A:A,A684,grades!H:H,"F"),"0")</f>
        <v>0</v>
      </c>
      <c r="Y684" s="5"/>
      <c r="Z684" s="3" t="str">
        <f>IFERROR(VLOOKUP(A684,'Previous CF'!A:AH,27,FALSE),"")</f>
        <v/>
      </c>
      <c r="AA684" s="6" t="e">
        <f t="shared" si="62"/>
        <v>#VALUE!</v>
      </c>
      <c r="AB684" s="6" t="e">
        <f t="shared" si="63"/>
        <v>#VALUE!</v>
      </c>
      <c r="AC684" s="6" t="e">
        <f t="shared" si="64"/>
        <v>#VALUE!</v>
      </c>
      <c r="AD684" s="3" t="e">
        <f t="shared" si="65"/>
        <v>#VALUE!</v>
      </c>
      <c r="AE684" s="20" t="str">
        <f>IFERROR(VLOOKUP(A684,'Previous CF'!A:AE,31,FALSE),"")</f>
        <v/>
      </c>
      <c r="AF684" s="20" t="str">
        <f>IFERROR(VLOOKUP(A684,'Previous CF'!A:AF,32,FALSE),"")</f>
        <v/>
      </c>
      <c r="AG684" s="12" t="str">
        <f>IFERROR(VLOOKUP(A684,'Previous CF'!A:AI,33,FALSE),"")</f>
        <v/>
      </c>
      <c r="AH684" s="12" t="str">
        <f>IFERROR(VLOOKUP(A684,'Previous CF'!A:AJ,34,FALSE),"")</f>
        <v/>
      </c>
      <c r="AI684" s="12" t="str">
        <f>IFERROR(VLOOKUP(A684,'Previous CF'!A:AK,35,FALSE),"")</f>
        <v/>
      </c>
      <c r="AJ684" s="12" t="str">
        <f>IFERROR(VLOOKUP(A684,'Previous CF'!A:AL,36,FALSE),"")</f>
        <v/>
      </c>
      <c r="AK684" s="12" t="str">
        <f>IFERROR(VLOOKUP(A684,'Previous CF'!A:AM,37,FALSE),"")</f>
        <v/>
      </c>
      <c r="AL684" s="12" t="str">
        <f>IFERROR(VLOOKUP(A684,'Previous CF'!A:AN,38,FALSE),"")</f>
        <v/>
      </c>
      <c r="AM684" s="12" t="str">
        <f>IFERROR(VLOOKUP(A684,'Previous CF'!A:AO,39,FALSE),"")</f>
        <v/>
      </c>
      <c r="AN684" s="12"/>
      <c r="AO684" s="12" t="str">
        <f>IFERROR(VLOOKUP(A684,'Previous CF'!A:AQ,41,FALSE),"")</f>
        <v/>
      </c>
      <c r="AP684" s="12" t="str">
        <f>IFERROR(VLOOKUP(A684,'Previous CF'!A:AR,42,FALSE),"")</f>
        <v/>
      </c>
    </row>
    <row r="685" spans="1:42" x14ac:dyDescent="0.35">
      <c r="A685" s="37">
        <f>HT!A685</f>
        <v>0</v>
      </c>
      <c r="B685" s="37">
        <f>HT!B685</f>
        <v>0</v>
      </c>
      <c r="C685" s="37">
        <f>HT!C685</f>
        <v>0</v>
      </c>
      <c r="D685" s="37">
        <f>HT!D685</f>
        <v>0</v>
      </c>
      <c r="E685" s="3" t="str">
        <f>IFERROR(VLOOKUP(A685,grades!A:P,5,FALSE),"")</f>
        <v/>
      </c>
      <c r="F685" s="3" t="str">
        <f>IFERROR(VLOOKUP(A685,grades!A:Q,6,FALSE),"")</f>
        <v/>
      </c>
      <c r="G685" s="3" t="str">
        <f>IFERROR(VLOOKUP(A685,HT!A:K,8,FALSE),"")</f>
        <v/>
      </c>
      <c r="H685" s="3" t="str">
        <f>IFERROR(VLOOKUP(A685,HT!A:L,12,FALSE),"")</f>
        <v/>
      </c>
      <c r="I685" s="3" t="str">
        <f>IFERROR(VLOOKUP(A685,IEP!A:F,6,FALSE),"")</f>
        <v/>
      </c>
      <c r="J685" s="3" t="str">
        <f>IFERROR(VLOOKUP(A685,FRL!A:G,5,FALSE),"")</f>
        <v/>
      </c>
      <c r="K685" s="4" t="str">
        <f>IFERROR(VLOOKUP(A685,Att!A:E,5,FALSE),"")</f>
        <v/>
      </c>
      <c r="L685" s="32" t="str">
        <f>IFERROR(VLOOKUP(A685,Disc!A:C,2,FALSE),"0")</f>
        <v>0</v>
      </c>
      <c r="M685" s="3" t="str">
        <f>IFERROR(VLOOKUP(A685,CA!A:P,8,FALSE),"")</f>
        <v/>
      </c>
      <c r="N685" s="3" t="str">
        <f>IFERROR(VLOOKUP(A685,MA!A:Q,8,FALSE),"")</f>
        <v/>
      </c>
      <c r="O685" s="3" t="str">
        <f>IFERROR(VLOOKUP(A685,SC!A:Q,8,FALSE),"")</f>
        <v/>
      </c>
      <c r="P685" s="3" t="str">
        <f>IFERROR(VLOOKUP(A685,SS!A:P,8,FALSE),"")</f>
        <v/>
      </c>
      <c r="Q685" s="3">
        <f t="shared" si="60"/>
        <v>0</v>
      </c>
      <c r="R685" s="3">
        <f t="shared" si="61"/>
        <v>0</v>
      </c>
      <c r="S685" s="5"/>
      <c r="T685" s="3">
        <f>IFERROR(COUNTIFS(grades!A:A,A685,grades!H:H,"A"),"0")</f>
        <v>0</v>
      </c>
      <c r="U685" s="3">
        <f>IFERROR(COUNTIFS(grades!A:A,A685,grades!H:H,"B"),"0")</f>
        <v>0</v>
      </c>
      <c r="V685" s="3">
        <f>IFERROR(COUNTIFS(grades!A:A,A685,grades!H:H,"C"),"0")</f>
        <v>0</v>
      </c>
      <c r="W685" s="3">
        <f>IFERROR(COUNTIFS(grades!A:A,A685,grades!H:H,"D"),"0")</f>
        <v>0</v>
      </c>
      <c r="X685" s="3">
        <f>IFERROR(COUNTIFS(grades!A:A,A685,grades!H:H,"F"),"0")</f>
        <v>0</v>
      </c>
      <c r="Y685" s="5"/>
      <c r="Z685" s="3" t="str">
        <f>IFERROR(VLOOKUP(A685,'Previous CF'!A:AH,27,FALSE),"")</f>
        <v/>
      </c>
      <c r="AA685" s="6" t="e">
        <f t="shared" si="62"/>
        <v>#VALUE!</v>
      </c>
      <c r="AB685" s="6" t="e">
        <f t="shared" si="63"/>
        <v>#VALUE!</v>
      </c>
      <c r="AC685" s="6" t="e">
        <f t="shared" si="64"/>
        <v>#VALUE!</v>
      </c>
      <c r="AD685" s="3" t="e">
        <f t="shared" si="65"/>
        <v>#VALUE!</v>
      </c>
      <c r="AE685" s="20" t="str">
        <f>IFERROR(VLOOKUP(A685,'Previous CF'!A:AE,31,FALSE),"")</f>
        <v/>
      </c>
      <c r="AF685" s="20" t="str">
        <f>IFERROR(VLOOKUP(A685,'Previous CF'!A:AF,32,FALSE),"")</f>
        <v/>
      </c>
      <c r="AG685" s="12" t="str">
        <f>IFERROR(VLOOKUP(A685,'Previous CF'!A:AI,33,FALSE),"")</f>
        <v/>
      </c>
      <c r="AH685" s="12" t="str">
        <f>IFERROR(VLOOKUP(A685,'Previous CF'!A:AJ,34,FALSE),"")</f>
        <v/>
      </c>
      <c r="AI685" s="12" t="str">
        <f>IFERROR(VLOOKUP(A685,'Previous CF'!A:AK,35,FALSE),"")</f>
        <v/>
      </c>
      <c r="AJ685" s="12" t="str">
        <f>IFERROR(VLOOKUP(A685,'Previous CF'!A:AL,36,FALSE),"")</f>
        <v/>
      </c>
      <c r="AK685" s="12" t="str">
        <f>IFERROR(VLOOKUP(A685,'Previous CF'!A:AM,37,FALSE),"")</f>
        <v/>
      </c>
      <c r="AL685" s="12" t="str">
        <f>IFERROR(VLOOKUP(A685,'Previous CF'!A:AN,38,FALSE),"")</f>
        <v/>
      </c>
      <c r="AM685" s="12" t="str">
        <f>IFERROR(VLOOKUP(A685,'Previous CF'!A:AO,39,FALSE),"")</f>
        <v/>
      </c>
      <c r="AN685" s="12"/>
      <c r="AO685" s="12" t="str">
        <f>IFERROR(VLOOKUP(A685,'Previous CF'!A:AQ,41,FALSE),"")</f>
        <v/>
      </c>
      <c r="AP685" s="12" t="str">
        <f>IFERROR(VLOOKUP(A685,'Previous CF'!A:AR,42,FALSE),"")</f>
        <v/>
      </c>
    </row>
    <row r="686" spans="1:42" x14ac:dyDescent="0.35">
      <c r="A686" s="37">
        <f>HT!A686</f>
        <v>0</v>
      </c>
      <c r="B686" s="37">
        <f>HT!B686</f>
        <v>0</v>
      </c>
      <c r="C686" s="37">
        <f>HT!C686</f>
        <v>0</v>
      </c>
      <c r="D686" s="37">
        <f>HT!D686</f>
        <v>0</v>
      </c>
      <c r="E686" s="3" t="str">
        <f>IFERROR(VLOOKUP(A686,grades!A:P,5,FALSE),"")</f>
        <v/>
      </c>
      <c r="F686" s="3" t="str">
        <f>IFERROR(VLOOKUP(A686,grades!A:Q,6,FALSE),"")</f>
        <v/>
      </c>
      <c r="G686" s="3" t="str">
        <f>IFERROR(VLOOKUP(A686,HT!A:K,8,FALSE),"")</f>
        <v/>
      </c>
      <c r="H686" s="3" t="str">
        <f>IFERROR(VLOOKUP(A686,HT!A:L,12,FALSE),"")</f>
        <v/>
      </c>
      <c r="I686" s="3" t="str">
        <f>IFERROR(VLOOKUP(A686,IEP!A:F,6,FALSE),"")</f>
        <v/>
      </c>
      <c r="J686" s="3" t="str">
        <f>IFERROR(VLOOKUP(A686,FRL!A:G,5,FALSE),"")</f>
        <v/>
      </c>
      <c r="K686" s="4" t="str">
        <f>IFERROR(VLOOKUP(A686,Att!A:E,5,FALSE),"")</f>
        <v/>
      </c>
      <c r="L686" s="32" t="str">
        <f>IFERROR(VLOOKUP(A686,Disc!A:C,2,FALSE),"0")</f>
        <v>0</v>
      </c>
      <c r="M686" s="3" t="str">
        <f>IFERROR(VLOOKUP(A686,CA!A:P,8,FALSE),"")</f>
        <v/>
      </c>
      <c r="N686" s="3" t="str">
        <f>IFERROR(VLOOKUP(A686,MA!A:Q,8,FALSE),"")</f>
        <v/>
      </c>
      <c r="O686" s="3" t="str">
        <f>IFERROR(VLOOKUP(A686,SC!A:Q,8,FALSE),"")</f>
        <v/>
      </c>
      <c r="P686" s="3" t="str">
        <f>IFERROR(VLOOKUP(A686,SS!A:P,8,FALSE),"")</f>
        <v/>
      </c>
      <c r="Q686" s="3">
        <f t="shared" si="60"/>
        <v>0</v>
      </c>
      <c r="R686" s="3">
        <f t="shared" si="61"/>
        <v>0</v>
      </c>
      <c r="S686" s="5"/>
      <c r="T686" s="3">
        <f>IFERROR(COUNTIFS(grades!A:A,A686,grades!H:H,"A"),"0")</f>
        <v>0</v>
      </c>
      <c r="U686" s="3">
        <f>IFERROR(COUNTIFS(grades!A:A,A686,grades!H:H,"B"),"0")</f>
        <v>0</v>
      </c>
      <c r="V686" s="3">
        <f>IFERROR(COUNTIFS(grades!A:A,A686,grades!H:H,"C"),"0")</f>
        <v>0</v>
      </c>
      <c r="W686" s="3">
        <f>IFERROR(COUNTIFS(grades!A:A,A686,grades!H:H,"D"),"0")</f>
        <v>0</v>
      </c>
      <c r="X686" s="3">
        <f>IFERROR(COUNTIFS(grades!A:A,A686,grades!H:H,"F"),"0")</f>
        <v>0</v>
      </c>
      <c r="Y686" s="5"/>
      <c r="Z686" s="3" t="str">
        <f>IFERROR(VLOOKUP(A686,'Previous CF'!A:AH,27,FALSE),"")</f>
        <v/>
      </c>
      <c r="AA686" s="6" t="e">
        <f t="shared" si="62"/>
        <v>#VALUE!</v>
      </c>
      <c r="AB686" s="6" t="e">
        <f t="shared" si="63"/>
        <v>#VALUE!</v>
      </c>
      <c r="AC686" s="6" t="e">
        <f t="shared" si="64"/>
        <v>#VALUE!</v>
      </c>
      <c r="AD686" s="3" t="e">
        <f t="shared" si="65"/>
        <v>#VALUE!</v>
      </c>
      <c r="AE686" s="20" t="str">
        <f>IFERROR(VLOOKUP(A686,'Previous CF'!A:AE,31,FALSE),"")</f>
        <v/>
      </c>
      <c r="AF686" s="20" t="str">
        <f>IFERROR(VLOOKUP(A686,'Previous CF'!A:AF,32,FALSE),"")</f>
        <v/>
      </c>
      <c r="AG686" s="12" t="str">
        <f>IFERROR(VLOOKUP(A686,'Previous CF'!A:AI,33,FALSE),"")</f>
        <v/>
      </c>
      <c r="AH686" s="12" t="str">
        <f>IFERROR(VLOOKUP(A686,'Previous CF'!A:AJ,34,FALSE),"")</f>
        <v/>
      </c>
      <c r="AI686" s="12" t="str">
        <f>IFERROR(VLOOKUP(A686,'Previous CF'!A:AK,35,FALSE),"")</f>
        <v/>
      </c>
      <c r="AJ686" s="12" t="str">
        <f>IFERROR(VLOOKUP(A686,'Previous CF'!A:AL,36,FALSE),"")</f>
        <v/>
      </c>
      <c r="AK686" s="12" t="str">
        <f>IFERROR(VLOOKUP(A686,'Previous CF'!A:AM,37,FALSE),"")</f>
        <v/>
      </c>
      <c r="AL686" s="12" t="str">
        <f>IFERROR(VLOOKUP(A686,'Previous CF'!A:AN,38,FALSE),"")</f>
        <v/>
      </c>
      <c r="AM686" s="12" t="str">
        <f>IFERROR(VLOOKUP(A686,'Previous CF'!A:AO,39,FALSE),"")</f>
        <v/>
      </c>
      <c r="AN686" s="12"/>
      <c r="AO686" s="12" t="str">
        <f>IFERROR(VLOOKUP(A686,'Previous CF'!A:AQ,41,FALSE),"")</f>
        <v/>
      </c>
      <c r="AP686" s="12" t="str">
        <f>IFERROR(VLOOKUP(A686,'Previous CF'!A:AR,42,FALSE),"")</f>
        <v/>
      </c>
    </row>
    <row r="687" spans="1:42" x14ac:dyDescent="0.35">
      <c r="A687" s="37">
        <f>HT!A687</f>
        <v>0</v>
      </c>
      <c r="B687" s="37">
        <f>HT!B687</f>
        <v>0</v>
      </c>
      <c r="C687" s="37">
        <f>HT!C687</f>
        <v>0</v>
      </c>
      <c r="D687" s="37">
        <f>HT!D687</f>
        <v>0</v>
      </c>
      <c r="E687" s="3" t="str">
        <f>IFERROR(VLOOKUP(A687,grades!A:P,5,FALSE),"")</f>
        <v/>
      </c>
      <c r="F687" s="3" t="str">
        <f>IFERROR(VLOOKUP(A687,grades!A:Q,6,FALSE),"")</f>
        <v/>
      </c>
      <c r="G687" s="3" t="str">
        <f>IFERROR(VLOOKUP(A687,HT!A:K,8,FALSE),"")</f>
        <v/>
      </c>
      <c r="H687" s="3" t="str">
        <f>IFERROR(VLOOKUP(A687,HT!A:L,12,FALSE),"")</f>
        <v/>
      </c>
      <c r="I687" s="3" t="str">
        <f>IFERROR(VLOOKUP(A687,IEP!A:F,6,FALSE),"")</f>
        <v/>
      </c>
      <c r="J687" s="3" t="str">
        <f>IFERROR(VLOOKUP(A687,FRL!A:G,5,FALSE),"")</f>
        <v/>
      </c>
      <c r="K687" s="4" t="str">
        <f>IFERROR(VLOOKUP(A687,Att!A:E,5,FALSE),"")</f>
        <v/>
      </c>
      <c r="L687" s="32" t="str">
        <f>IFERROR(VLOOKUP(A687,Disc!A:C,2,FALSE),"0")</f>
        <v>0</v>
      </c>
      <c r="M687" s="3" t="str">
        <f>IFERROR(VLOOKUP(A687,CA!A:P,8,FALSE),"")</f>
        <v/>
      </c>
      <c r="N687" s="3" t="str">
        <f>IFERROR(VLOOKUP(A687,MA!A:Q,8,FALSE),"")</f>
        <v/>
      </c>
      <c r="O687" s="3" t="str">
        <f>IFERROR(VLOOKUP(A687,SC!A:Q,8,FALSE),"")</f>
        <v/>
      </c>
      <c r="P687" s="3" t="str">
        <f>IFERROR(VLOOKUP(A687,SS!A:P,8,FALSE),"")</f>
        <v/>
      </c>
      <c r="Q687" s="3">
        <f t="shared" si="60"/>
        <v>0</v>
      </c>
      <c r="R687" s="3">
        <f t="shared" si="61"/>
        <v>0</v>
      </c>
      <c r="S687" s="5"/>
      <c r="T687" s="3">
        <f>IFERROR(COUNTIFS(grades!A:A,A687,grades!H:H,"A"),"0")</f>
        <v>0</v>
      </c>
      <c r="U687" s="3">
        <f>IFERROR(COUNTIFS(grades!A:A,A687,grades!H:H,"B"),"0")</f>
        <v>0</v>
      </c>
      <c r="V687" s="3">
        <f>IFERROR(COUNTIFS(grades!A:A,A687,grades!H:H,"C"),"0")</f>
        <v>0</v>
      </c>
      <c r="W687" s="3">
        <f>IFERROR(COUNTIFS(grades!A:A,A687,grades!H:H,"D"),"0")</f>
        <v>0</v>
      </c>
      <c r="X687" s="3">
        <f>IFERROR(COUNTIFS(grades!A:A,A687,grades!H:H,"F"),"0")</f>
        <v>0</v>
      </c>
      <c r="Y687" s="5"/>
      <c r="Z687" s="3" t="str">
        <f>IFERROR(VLOOKUP(A687,'Previous CF'!A:AH,27,FALSE),"")</f>
        <v/>
      </c>
      <c r="AA687" s="6" t="e">
        <f t="shared" si="62"/>
        <v>#VALUE!</v>
      </c>
      <c r="AB687" s="6" t="e">
        <f t="shared" si="63"/>
        <v>#VALUE!</v>
      </c>
      <c r="AC687" s="6" t="e">
        <f t="shared" si="64"/>
        <v>#VALUE!</v>
      </c>
      <c r="AD687" s="3" t="e">
        <f t="shared" si="65"/>
        <v>#VALUE!</v>
      </c>
      <c r="AE687" s="20" t="str">
        <f>IFERROR(VLOOKUP(A687,'Previous CF'!A:AE,31,FALSE),"")</f>
        <v/>
      </c>
      <c r="AF687" s="20" t="str">
        <f>IFERROR(VLOOKUP(A687,'Previous CF'!A:AF,32,FALSE),"")</f>
        <v/>
      </c>
      <c r="AG687" s="12" t="str">
        <f>IFERROR(VLOOKUP(A687,'Previous CF'!A:AI,33,FALSE),"")</f>
        <v/>
      </c>
      <c r="AH687" s="12" t="str">
        <f>IFERROR(VLOOKUP(A687,'Previous CF'!A:AJ,34,FALSE),"")</f>
        <v/>
      </c>
      <c r="AI687" s="12" t="str">
        <f>IFERROR(VLOOKUP(A687,'Previous CF'!A:AK,35,FALSE),"")</f>
        <v/>
      </c>
      <c r="AJ687" s="12" t="str">
        <f>IFERROR(VLOOKUP(A687,'Previous CF'!A:AL,36,FALSE),"")</f>
        <v/>
      </c>
      <c r="AK687" s="12" t="str">
        <f>IFERROR(VLOOKUP(A687,'Previous CF'!A:AM,37,FALSE),"")</f>
        <v/>
      </c>
      <c r="AL687" s="12" t="str">
        <f>IFERROR(VLOOKUP(A687,'Previous CF'!A:AN,38,FALSE),"")</f>
        <v/>
      </c>
      <c r="AM687" s="12" t="str">
        <f>IFERROR(VLOOKUP(A687,'Previous CF'!A:AO,39,FALSE),"")</f>
        <v/>
      </c>
      <c r="AN687" s="12"/>
      <c r="AO687" s="12" t="str">
        <f>IFERROR(VLOOKUP(A687,'Previous CF'!A:AQ,41,FALSE),"")</f>
        <v/>
      </c>
      <c r="AP687" s="12" t="str">
        <f>IFERROR(VLOOKUP(A687,'Previous CF'!A:AR,42,FALSE),"")</f>
        <v/>
      </c>
    </row>
    <row r="688" spans="1:42" x14ac:dyDescent="0.35">
      <c r="A688" s="37">
        <f>HT!A688</f>
        <v>0</v>
      </c>
      <c r="B688" s="37">
        <f>HT!B688</f>
        <v>0</v>
      </c>
      <c r="C688" s="37">
        <f>HT!C688</f>
        <v>0</v>
      </c>
      <c r="D688" s="37">
        <f>HT!D688</f>
        <v>0</v>
      </c>
      <c r="E688" s="3" t="str">
        <f>IFERROR(VLOOKUP(A688,grades!A:P,5,FALSE),"")</f>
        <v/>
      </c>
      <c r="F688" s="3" t="str">
        <f>IFERROR(VLOOKUP(A688,grades!A:Q,6,FALSE),"")</f>
        <v/>
      </c>
      <c r="G688" s="3" t="str">
        <f>IFERROR(VLOOKUP(A688,HT!A:K,8,FALSE),"")</f>
        <v/>
      </c>
      <c r="H688" s="3" t="str">
        <f>IFERROR(VLOOKUP(A688,HT!A:L,12,FALSE),"")</f>
        <v/>
      </c>
      <c r="I688" s="3" t="str">
        <f>IFERROR(VLOOKUP(A688,IEP!A:F,6,FALSE),"")</f>
        <v/>
      </c>
      <c r="J688" s="3" t="str">
        <f>IFERROR(VLOOKUP(A688,FRL!A:G,5,FALSE),"")</f>
        <v/>
      </c>
      <c r="K688" s="4" t="str">
        <f>IFERROR(VLOOKUP(A688,Att!A:E,5,FALSE),"")</f>
        <v/>
      </c>
      <c r="L688" s="32" t="str">
        <f>IFERROR(VLOOKUP(A688,Disc!A:C,2,FALSE),"0")</f>
        <v>0</v>
      </c>
      <c r="M688" s="3" t="str">
        <f>IFERROR(VLOOKUP(A688,CA!A:P,8,FALSE),"")</f>
        <v/>
      </c>
      <c r="N688" s="3" t="str">
        <f>IFERROR(VLOOKUP(A688,MA!A:Q,8,FALSE),"")</f>
        <v/>
      </c>
      <c r="O688" s="3" t="str">
        <f>IFERROR(VLOOKUP(A688,SC!A:Q,8,FALSE),"")</f>
        <v/>
      </c>
      <c r="P688" s="3" t="str">
        <f>IFERROR(VLOOKUP(A688,SS!A:P,8,FALSE),"")</f>
        <v/>
      </c>
      <c r="Q688" s="3">
        <f t="shared" si="60"/>
        <v>0</v>
      </c>
      <c r="R688" s="3">
        <f t="shared" si="61"/>
        <v>0</v>
      </c>
      <c r="S688" s="5"/>
      <c r="T688" s="3">
        <f>IFERROR(COUNTIFS(grades!A:A,A688,grades!H:H,"A"),"0")</f>
        <v>0</v>
      </c>
      <c r="U688" s="3">
        <f>IFERROR(COUNTIFS(grades!A:A,A688,grades!H:H,"B"),"0")</f>
        <v>0</v>
      </c>
      <c r="V688" s="3">
        <f>IFERROR(COUNTIFS(grades!A:A,A688,grades!H:H,"C"),"0")</f>
        <v>0</v>
      </c>
      <c r="W688" s="3">
        <f>IFERROR(COUNTIFS(grades!A:A,A688,grades!H:H,"D"),"0")</f>
        <v>0</v>
      </c>
      <c r="X688" s="3">
        <f>IFERROR(COUNTIFS(grades!A:A,A688,grades!H:H,"F"),"0")</f>
        <v>0</v>
      </c>
      <c r="Y688" s="5"/>
      <c r="Z688" s="3" t="str">
        <f>IFERROR(VLOOKUP(A688,'Previous CF'!A:AH,27,FALSE),"")</f>
        <v/>
      </c>
      <c r="AA688" s="6" t="e">
        <f t="shared" si="62"/>
        <v>#VALUE!</v>
      </c>
      <c r="AB688" s="6" t="e">
        <f t="shared" si="63"/>
        <v>#VALUE!</v>
      </c>
      <c r="AC688" s="6" t="e">
        <f t="shared" si="64"/>
        <v>#VALUE!</v>
      </c>
      <c r="AD688" s="3" t="e">
        <f t="shared" si="65"/>
        <v>#VALUE!</v>
      </c>
      <c r="AE688" s="20" t="str">
        <f>IFERROR(VLOOKUP(A688,'Previous CF'!A:AE,31,FALSE),"")</f>
        <v/>
      </c>
      <c r="AF688" s="20" t="str">
        <f>IFERROR(VLOOKUP(A688,'Previous CF'!A:AF,32,FALSE),"")</f>
        <v/>
      </c>
      <c r="AG688" s="12" t="str">
        <f>IFERROR(VLOOKUP(A688,'Previous CF'!A:AI,33,FALSE),"")</f>
        <v/>
      </c>
      <c r="AH688" s="12" t="str">
        <f>IFERROR(VLOOKUP(A688,'Previous CF'!A:AJ,34,FALSE),"")</f>
        <v/>
      </c>
      <c r="AI688" s="12" t="str">
        <f>IFERROR(VLOOKUP(A688,'Previous CF'!A:AK,35,FALSE),"")</f>
        <v/>
      </c>
      <c r="AJ688" s="12" t="str">
        <f>IFERROR(VLOOKUP(A688,'Previous CF'!A:AL,36,FALSE),"")</f>
        <v/>
      </c>
      <c r="AK688" s="12" t="str">
        <f>IFERROR(VLOOKUP(A688,'Previous CF'!A:AM,37,FALSE),"")</f>
        <v/>
      </c>
      <c r="AL688" s="12" t="str">
        <f>IFERROR(VLOOKUP(A688,'Previous CF'!A:AN,38,FALSE),"")</f>
        <v/>
      </c>
      <c r="AM688" s="12" t="str">
        <f>IFERROR(VLOOKUP(A688,'Previous CF'!A:AO,39,FALSE),"")</f>
        <v/>
      </c>
      <c r="AN688" s="12"/>
      <c r="AO688" s="12" t="str">
        <f>IFERROR(VLOOKUP(A688,'Previous CF'!A:AQ,41,FALSE),"")</f>
        <v/>
      </c>
      <c r="AP688" s="12" t="str">
        <f>IFERROR(VLOOKUP(A688,'Previous CF'!A:AR,42,FALSE),"")</f>
        <v/>
      </c>
    </row>
    <row r="689" spans="1:42" x14ac:dyDescent="0.35">
      <c r="A689" s="37">
        <f>HT!A689</f>
        <v>0</v>
      </c>
      <c r="B689" s="37">
        <f>HT!B689</f>
        <v>0</v>
      </c>
      <c r="C689" s="37">
        <f>HT!C689</f>
        <v>0</v>
      </c>
      <c r="D689" s="37">
        <f>HT!D689</f>
        <v>0</v>
      </c>
      <c r="E689" s="3" t="str">
        <f>IFERROR(VLOOKUP(A689,grades!A:P,5,FALSE),"")</f>
        <v/>
      </c>
      <c r="F689" s="3" t="str">
        <f>IFERROR(VLOOKUP(A689,grades!A:Q,6,FALSE),"")</f>
        <v/>
      </c>
      <c r="G689" s="3" t="str">
        <f>IFERROR(VLOOKUP(A689,HT!A:K,8,FALSE),"")</f>
        <v/>
      </c>
      <c r="H689" s="3" t="str">
        <f>IFERROR(VLOOKUP(A689,HT!A:L,12,FALSE),"")</f>
        <v/>
      </c>
      <c r="I689" s="3" t="str">
        <f>IFERROR(VLOOKUP(A689,IEP!A:F,6,FALSE),"")</f>
        <v/>
      </c>
      <c r="J689" s="3" t="str">
        <f>IFERROR(VLOOKUP(A689,FRL!A:G,5,FALSE),"")</f>
        <v/>
      </c>
      <c r="K689" s="4" t="str">
        <f>IFERROR(VLOOKUP(A689,Att!A:E,5,FALSE),"")</f>
        <v/>
      </c>
      <c r="L689" s="32" t="str">
        <f>IFERROR(VLOOKUP(A689,Disc!A:C,2,FALSE),"0")</f>
        <v>0</v>
      </c>
      <c r="M689" s="3" t="str">
        <f>IFERROR(VLOOKUP(A689,CA!A:P,8,FALSE),"")</f>
        <v/>
      </c>
      <c r="N689" s="3" t="str">
        <f>IFERROR(VLOOKUP(A689,MA!A:Q,8,FALSE),"")</f>
        <v/>
      </c>
      <c r="O689" s="3" t="str">
        <f>IFERROR(VLOOKUP(A689,SC!A:Q,8,FALSE),"")</f>
        <v/>
      </c>
      <c r="P689" s="3" t="str">
        <f>IFERROR(VLOOKUP(A689,SS!A:P,8,FALSE),"")</f>
        <v/>
      </c>
      <c r="Q689" s="3">
        <f t="shared" si="60"/>
        <v>0</v>
      </c>
      <c r="R689" s="3">
        <f t="shared" si="61"/>
        <v>0</v>
      </c>
      <c r="S689" s="5"/>
      <c r="T689" s="3">
        <f>IFERROR(COUNTIFS(grades!A:A,A689,grades!H:H,"A"),"0")</f>
        <v>0</v>
      </c>
      <c r="U689" s="3">
        <f>IFERROR(COUNTIFS(grades!A:A,A689,grades!H:H,"B"),"0")</f>
        <v>0</v>
      </c>
      <c r="V689" s="3">
        <f>IFERROR(COUNTIFS(grades!A:A,A689,grades!H:H,"C"),"0")</f>
        <v>0</v>
      </c>
      <c r="W689" s="3">
        <f>IFERROR(COUNTIFS(grades!A:A,A689,grades!H:H,"D"),"0")</f>
        <v>0</v>
      </c>
      <c r="X689" s="3">
        <f>IFERROR(COUNTIFS(grades!A:A,A689,grades!H:H,"F"),"0")</f>
        <v>0</v>
      </c>
      <c r="Y689" s="5"/>
      <c r="Z689" s="3" t="str">
        <f>IFERROR(VLOOKUP(A689,'Previous CF'!A:AH,27,FALSE),"")</f>
        <v/>
      </c>
      <c r="AA689" s="6" t="e">
        <f t="shared" si="62"/>
        <v>#VALUE!</v>
      </c>
      <c r="AB689" s="6" t="e">
        <f t="shared" si="63"/>
        <v>#VALUE!</v>
      </c>
      <c r="AC689" s="6" t="e">
        <f t="shared" si="64"/>
        <v>#VALUE!</v>
      </c>
      <c r="AD689" s="3" t="e">
        <f t="shared" si="65"/>
        <v>#VALUE!</v>
      </c>
      <c r="AE689" s="20" t="str">
        <f>IFERROR(VLOOKUP(A689,'Previous CF'!A:AE,31,FALSE),"")</f>
        <v/>
      </c>
      <c r="AF689" s="20" t="str">
        <f>IFERROR(VLOOKUP(A689,'Previous CF'!A:AF,32,FALSE),"")</f>
        <v/>
      </c>
      <c r="AG689" s="12" t="str">
        <f>IFERROR(VLOOKUP(A689,'Previous CF'!A:AI,33,FALSE),"")</f>
        <v/>
      </c>
      <c r="AH689" s="12" t="str">
        <f>IFERROR(VLOOKUP(A689,'Previous CF'!A:AJ,34,FALSE),"")</f>
        <v/>
      </c>
      <c r="AI689" s="12" t="str">
        <f>IFERROR(VLOOKUP(A689,'Previous CF'!A:AK,35,FALSE),"")</f>
        <v/>
      </c>
      <c r="AJ689" s="12" t="str">
        <f>IFERROR(VLOOKUP(A689,'Previous CF'!A:AL,36,FALSE),"")</f>
        <v/>
      </c>
      <c r="AK689" s="12" t="str">
        <f>IFERROR(VLOOKUP(A689,'Previous CF'!A:AM,37,FALSE),"")</f>
        <v/>
      </c>
      <c r="AL689" s="12" t="str">
        <f>IFERROR(VLOOKUP(A689,'Previous CF'!A:AN,38,FALSE),"")</f>
        <v/>
      </c>
      <c r="AM689" s="12" t="str">
        <f>IFERROR(VLOOKUP(A689,'Previous CF'!A:AO,39,FALSE),"")</f>
        <v/>
      </c>
      <c r="AN689" s="12"/>
      <c r="AO689" s="12" t="str">
        <f>IFERROR(VLOOKUP(A689,'Previous CF'!A:AQ,41,FALSE),"")</f>
        <v/>
      </c>
      <c r="AP689" s="12" t="str">
        <f>IFERROR(VLOOKUP(A689,'Previous CF'!A:AR,42,FALSE),"")</f>
        <v/>
      </c>
    </row>
    <row r="690" spans="1:42" x14ac:dyDescent="0.35">
      <c r="A690" s="37">
        <f>HT!A690</f>
        <v>0</v>
      </c>
      <c r="B690" s="37">
        <f>HT!B690</f>
        <v>0</v>
      </c>
      <c r="C690" s="37">
        <f>HT!C690</f>
        <v>0</v>
      </c>
      <c r="D690" s="37">
        <f>HT!D690</f>
        <v>0</v>
      </c>
      <c r="E690" s="3" t="str">
        <f>IFERROR(VLOOKUP(A690,grades!A:P,5,FALSE),"")</f>
        <v/>
      </c>
      <c r="F690" s="3" t="str">
        <f>IFERROR(VLOOKUP(A690,grades!A:Q,6,FALSE),"")</f>
        <v/>
      </c>
      <c r="G690" s="3" t="str">
        <f>IFERROR(VLOOKUP(A690,HT!A:K,8,FALSE),"")</f>
        <v/>
      </c>
      <c r="H690" s="3" t="str">
        <f>IFERROR(VLOOKUP(A690,HT!A:L,12,FALSE),"")</f>
        <v/>
      </c>
      <c r="I690" s="3" t="str">
        <f>IFERROR(VLOOKUP(A690,IEP!A:F,6,FALSE),"")</f>
        <v/>
      </c>
      <c r="J690" s="3" t="str">
        <f>IFERROR(VLOOKUP(A690,FRL!A:G,5,FALSE),"")</f>
        <v/>
      </c>
      <c r="K690" s="4" t="str">
        <f>IFERROR(VLOOKUP(A690,Att!A:E,5,FALSE),"")</f>
        <v/>
      </c>
      <c r="L690" s="32" t="str">
        <f>IFERROR(VLOOKUP(A690,Disc!A:C,2,FALSE),"0")</f>
        <v>0</v>
      </c>
      <c r="M690" s="3" t="str">
        <f>IFERROR(VLOOKUP(A690,CA!A:P,8,FALSE),"")</f>
        <v/>
      </c>
      <c r="N690" s="3" t="str">
        <f>IFERROR(VLOOKUP(A690,MA!A:Q,8,FALSE),"")</f>
        <v/>
      </c>
      <c r="O690" s="3" t="str">
        <f>IFERROR(VLOOKUP(A690,SC!A:Q,8,FALSE),"")</f>
        <v/>
      </c>
      <c r="P690" s="3" t="str">
        <f>IFERROR(VLOOKUP(A690,SS!A:P,8,FALSE),"")</f>
        <v/>
      </c>
      <c r="Q690" s="3">
        <f t="shared" si="60"/>
        <v>0</v>
      </c>
      <c r="R690" s="3">
        <f t="shared" si="61"/>
        <v>0</v>
      </c>
      <c r="S690" s="5"/>
      <c r="T690" s="3">
        <f>IFERROR(COUNTIFS(grades!A:A,A690,grades!H:H,"A"),"0")</f>
        <v>0</v>
      </c>
      <c r="U690" s="3">
        <f>IFERROR(COUNTIFS(grades!A:A,A690,grades!H:H,"B"),"0")</f>
        <v>0</v>
      </c>
      <c r="V690" s="3">
        <f>IFERROR(COUNTIFS(grades!A:A,A690,grades!H:H,"C"),"0")</f>
        <v>0</v>
      </c>
      <c r="W690" s="3">
        <f>IFERROR(COUNTIFS(grades!A:A,A690,grades!H:H,"D"),"0")</f>
        <v>0</v>
      </c>
      <c r="X690" s="3">
        <f>IFERROR(COUNTIFS(grades!A:A,A690,grades!H:H,"F"),"0")</f>
        <v>0</v>
      </c>
      <c r="Y690" s="5"/>
      <c r="Z690" s="3" t="str">
        <f>IFERROR(VLOOKUP(A690,'Previous CF'!A:AH,27,FALSE),"")</f>
        <v/>
      </c>
      <c r="AA690" s="6" t="e">
        <f t="shared" si="62"/>
        <v>#VALUE!</v>
      </c>
      <c r="AB690" s="6" t="e">
        <f t="shared" si="63"/>
        <v>#VALUE!</v>
      </c>
      <c r="AC690" s="6" t="e">
        <f t="shared" si="64"/>
        <v>#VALUE!</v>
      </c>
      <c r="AD690" s="3" t="e">
        <f t="shared" si="65"/>
        <v>#VALUE!</v>
      </c>
      <c r="AE690" s="20" t="str">
        <f>IFERROR(VLOOKUP(A690,'Previous CF'!A:AE,31,FALSE),"")</f>
        <v/>
      </c>
      <c r="AF690" s="20" t="str">
        <f>IFERROR(VLOOKUP(A690,'Previous CF'!A:AF,32,FALSE),"")</f>
        <v/>
      </c>
      <c r="AG690" s="12" t="str">
        <f>IFERROR(VLOOKUP(A690,'Previous CF'!A:AI,33,FALSE),"")</f>
        <v/>
      </c>
      <c r="AH690" s="12" t="str">
        <f>IFERROR(VLOOKUP(A690,'Previous CF'!A:AJ,34,FALSE),"")</f>
        <v/>
      </c>
      <c r="AI690" s="12" t="str">
        <f>IFERROR(VLOOKUP(A690,'Previous CF'!A:AK,35,FALSE),"")</f>
        <v/>
      </c>
      <c r="AJ690" s="12" t="str">
        <f>IFERROR(VLOOKUP(A690,'Previous CF'!A:AL,36,FALSE),"")</f>
        <v/>
      </c>
      <c r="AK690" s="12" t="str">
        <f>IFERROR(VLOOKUP(A690,'Previous CF'!A:AM,37,FALSE),"")</f>
        <v/>
      </c>
      <c r="AL690" s="12" t="str">
        <f>IFERROR(VLOOKUP(A690,'Previous CF'!A:AN,38,FALSE),"")</f>
        <v/>
      </c>
      <c r="AM690" s="12" t="str">
        <f>IFERROR(VLOOKUP(A690,'Previous CF'!A:AO,39,FALSE),"")</f>
        <v/>
      </c>
      <c r="AN690" s="12"/>
      <c r="AO690" s="12" t="str">
        <f>IFERROR(VLOOKUP(A690,'Previous CF'!A:AQ,41,FALSE),"")</f>
        <v/>
      </c>
      <c r="AP690" s="12" t="str">
        <f>IFERROR(VLOOKUP(A690,'Previous CF'!A:AR,42,FALSE),"")</f>
        <v/>
      </c>
    </row>
    <row r="691" spans="1:42" x14ac:dyDescent="0.35">
      <c r="A691" s="37">
        <f>HT!A691</f>
        <v>0</v>
      </c>
      <c r="B691" s="37">
        <f>HT!B691</f>
        <v>0</v>
      </c>
      <c r="C691" s="37">
        <f>HT!C691</f>
        <v>0</v>
      </c>
      <c r="D691" s="37">
        <f>HT!D691</f>
        <v>0</v>
      </c>
      <c r="E691" s="3" t="str">
        <f>IFERROR(VLOOKUP(A691,grades!A:P,5,FALSE),"")</f>
        <v/>
      </c>
      <c r="F691" s="3" t="str">
        <f>IFERROR(VLOOKUP(A691,grades!A:Q,6,FALSE),"")</f>
        <v/>
      </c>
      <c r="G691" s="3" t="str">
        <f>IFERROR(VLOOKUP(A691,HT!A:K,8,FALSE),"")</f>
        <v/>
      </c>
      <c r="H691" s="3" t="str">
        <f>IFERROR(VLOOKUP(A691,HT!A:L,12,FALSE),"")</f>
        <v/>
      </c>
      <c r="I691" s="3" t="str">
        <f>IFERROR(VLOOKUP(A691,IEP!A:F,6,FALSE),"")</f>
        <v/>
      </c>
      <c r="J691" s="3" t="str">
        <f>IFERROR(VLOOKUP(A691,FRL!A:G,5,FALSE),"")</f>
        <v/>
      </c>
      <c r="K691" s="4" t="str">
        <f>IFERROR(VLOOKUP(A691,Att!A:E,5,FALSE),"")</f>
        <v/>
      </c>
      <c r="L691" s="32" t="str">
        <f>IFERROR(VLOOKUP(A691,Disc!A:C,2,FALSE),"0")</f>
        <v>0</v>
      </c>
      <c r="M691" s="3" t="str">
        <f>IFERROR(VLOOKUP(A691,CA!A:P,8,FALSE),"")</f>
        <v/>
      </c>
      <c r="N691" s="3" t="str">
        <f>IFERROR(VLOOKUP(A691,MA!A:Q,8,FALSE),"")</f>
        <v/>
      </c>
      <c r="O691" s="3" t="str">
        <f>IFERROR(VLOOKUP(A691,SC!A:Q,8,FALSE),"")</f>
        <v/>
      </c>
      <c r="P691" s="3" t="str">
        <f>IFERROR(VLOOKUP(A691,SS!A:P,8,FALSE),"")</f>
        <v/>
      </c>
      <c r="Q691" s="3">
        <f t="shared" si="60"/>
        <v>0</v>
      </c>
      <c r="R691" s="3">
        <f t="shared" si="61"/>
        <v>0</v>
      </c>
      <c r="S691" s="5"/>
      <c r="T691" s="3">
        <f>IFERROR(COUNTIFS(grades!A:A,A691,grades!H:H,"A"),"0")</f>
        <v>0</v>
      </c>
      <c r="U691" s="3">
        <f>IFERROR(COUNTIFS(grades!A:A,A691,grades!H:H,"B"),"0")</f>
        <v>0</v>
      </c>
      <c r="V691" s="3">
        <f>IFERROR(COUNTIFS(grades!A:A,A691,grades!H:H,"C"),"0")</f>
        <v>0</v>
      </c>
      <c r="W691" s="3">
        <f>IFERROR(COUNTIFS(grades!A:A,A691,grades!H:H,"D"),"0")</f>
        <v>0</v>
      </c>
      <c r="X691" s="3">
        <f>IFERROR(COUNTIFS(grades!A:A,A691,grades!H:H,"F"),"0")</f>
        <v>0</v>
      </c>
      <c r="Y691" s="5"/>
      <c r="Z691" s="3" t="str">
        <f>IFERROR(VLOOKUP(A691,'Previous CF'!A:AH,27,FALSE),"")</f>
        <v/>
      </c>
      <c r="AA691" s="6" t="e">
        <f t="shared" si="62"/>
        <v>#VALUE!</v>
      </c>
      <c r="AB691" s="6" t="e">
        <f t="shared" si="63"/>
        <v>#VALUE!</v>
      </c>
      <c r="AC691" s="6" t="e">
        <f t="shared" si="64"/>
        <v>#VALUE!</v>
      </c>
      <c r="AD691" s="3" t="e">
        <f t="shared" si="65"/>
        <v>#VALUE!</v>
      </c>
      <c r="AE691" s="20" t="str">
        <f>IFERROR(VLOOKUP(A691,'Previous CF'!A:AE,31,FALSE),"")</f>
        <v/>
      </c>
      <c r="AF691" s="20" t="str">
        <f>IFERROR(VLOOKUP(A691,'Previous CF'!A:AF,32,FALSE),"")</f>
        <v/>
      </c>
      <c r="AG691" s="12" t="str">
        <f>IFERROR(VLOOKUP(A691,'Previous CF'!A:AI,33,FALSE),"")</f>
        <v/>
      </c>
      <c r="AH691" s="12" t="str">
        <f>IFERROR(VLOOKUP(A691,'Previous CF'!A:AJ,34,FALSE),"")</f>
        <v/>
      </c>
      <c r="AI691" s="12" t="str">
        <f>IFERROR(VLOOKUP(A691,'Previous CF'!A:AK,35,FALSE),"")</f>
        <v/>
      </c>
      <c r="AJ691" s="12" t="str">
        <f>IFERROR(VLOOKUP(A691,'Previous CF'!A:AL,36,FALSE),"")</f>
        <v/>
      </c>
      <c r="AK691" s="12" t="str">
        <f>IFERROR(VLOOKUP(A691,'Previous CF'!A:AM,37,FALSE),"")</f>
        <v/>
      </c>
      <c r="AL691" s="12" t="str">
        <f>IFERROR(VLOOKUP(A691,'Previous CF'!A:AN,38,FALSE),"")</f>
        <v/>
      </c>
      <c r="AM691" s="12" t="str">
        <f>IFERROR(VLOOKUP(A691,'Previous CF'!A:AO,39,FALSE),"")</f>
        <v/>
      </c>
      <c r="AN691" s="12"/>
      <c r="AO691" s="12" t="str">
        <f>IFERROR(VLOOKUP(A691,'Previous CF'!A:AQ,41,FALSE),"")</f>
        <v/>
      </c>
      <c r="AP691" s="12" t="str">
        <f>IFERROR(VLOOKUP(A691,'Previous CF'!A:AR,42,FALSE),"")</f>
        <v/>
      </c>
    </row>
    <row r="692" spans="1:42" x14ac:dyDescent="0.35">
      <c r="A692" s="37">
        <f>HT!A692</f>
        <v>0</v>
      </c>
      <c r="B692" s="37">
        <f>HT!B692</f>
        <v>0</v>
      </c>
      <c r="C692" s="37">
        <f>HT!C692</f>
        <v>0</v>
      </c>
      <c r="D692" s="37">
        <f>HT!D692</f>
        <v>0</v>
      </c>
      <c r="E692" s="3" t="str">
        <f>IFERROR(VLOOKUP(A692,grades!A:P,5,FALSE),"")</f>
        <v/>
      </c>
      <c r="F692" s="3" t="str">
        <f>IFERROR(VLOOKUP(A692,grades!A:Q,6,FALSE),"")</f>
        <v/>
      </c>
      <c r="G692" s="3" t="str">
        <f>IFERROR(VLOOKUP(A692,HT!A:K,8,FALSE),"")</f>
        <v/>
      </c>
      <c r="H692" s="3" t="str">
        <f>IFERROR(VLOOKUP(A692,HT!A:L,12,FALSE),"")</f>
        <v/>
      </c>
      <c r="I692" s="3" t="str">
        <f>IFERROR(VLOOKUP(A692,IEP!A:F,6,FALSE),"")</f>
        <v/>
      </c>
      <c r="J692" s="3" t="str">
        <f>IFERROR(VLOOKUP(A692,FRL!A:G,5,FALSE),"")</f>
        <v/>
      </c>
      <c r="K692" s="4" t="str">
        <f>IFERROR(VLOOKUP(A692,Att!A:E,5,FALSE),"")</f>
        <v/>
      </c>
      <c r="L692" s="32" t="str">
        <f>IFERROR(VLOOKUP(A692,Disc!A:C,2,FALSE),"0")</f>
        <v>0</v>
      </c>
      <c r="M692" s="3" t="str">
        <f>IFERROR(VLOOKUP(A692,CA!A:P,8,FALSE),"")</f>
        <v/>
      </c>
      <c r="N692" s="3" t="str">
        <f>IFERROR(VLOOKUP(A692,MA!A:Q,8,FALSE),"")</f>
        <v/>
      </c>
      <c r="O692" s="3" t="str">
        <f>IFERROR(VLOOKUP(A692,SC!A:Q,8,FALSE),"")</f>
        <v/>
      </c>
      <c r="P692" s="3" t="str">
        <f>IFERROR(VLOOKUP(A692,SS!A:P,8,FALSE),"")</f>
        <v/>
      </c>
      <c r="Q692" s="3">
        <f t="shared" si="60"/>
        <v>0</v>
      </c>
      <c r="R692" s="3">
        <f t="shared" si="61"/>
        <v>0</v>
      </c>
      <c r="S692" s="5"/>
      <c r="T692" s="3">
        <f>IFERROR(COUNTIFS(grades!A:A,A692,grades!H:H,"A"),"0")</f>
        <v>0</v>
      </c>
      <c r="U692" s="3">
        <f>IFERROR(COUNTIFS(grades!A:A,A692,grades!H:H,"B"),"0")</f>
        <v>0</v>
      </c>
      <c r="V692" s="3">
        <f>IFERROR(COUNTIFS(grades!A:A,A692,grades!H:H,"C"),"0")</f>
        <v>0</v>
      </c>
      <c r="W692" s="3">
        <f>IFERROR(COUNTIFS(grades!A:A,A692,grades!H:H,"D"),"0")</f>
        <v>0</v>
      </c>
      <c r="X692" s="3">
        <f>IFERROR(COUNTIFS(grades!A:A,A692,grades!H:H,"F"),"0")</f>
        <v>0</v>
      </c>
      <c r="Y692" s="5"/>
      <c r="Z692" s="3" t="str">
        <f>IFERROR(VLOOKUP(A692,'Previous CF'!A:AH,27,FALSE),"")</f>
        <v/>
      </c>
      <c r="AA692" s="6" t="e">
        <f t="shared" si="62"/>
        <v>#VALUE!</v>
      </c>
      <c r="AB692" s="6" t="e">
        <f t="shared" si="63"/>
        <v>#VALUE!</v>
      </c>
      <c r="AC692" s="6" t="e">
        <f t="shared" si="64"/>
        <v>#VALUE!</v>
      </c>
      <c r="AD692" s="3" t="e">
        <f t="shared" si="65"/>
        <v>#VALUE!</v>
      </c>
      <c r="AE692" s="20" t="str">
        <f>IFERROR(VLOOKUP(A692,'Previous CF'!A:AE,31,FALSE),"")</f>
        <v/>
      </c>
      <c r="AF692" s="20" t="str">
        <f>IFERROR(VLOOKUP(A692,'Previous CF'!A:AF,32,FALSE),"")</f>
        <v/>
      </c>
      <c r="AG692" s="12" t="str">
        <f>IFERROR(VLOOKUP(A692,'Previous CF'!A:AI,33,FALSE),"")</f>
        <v/>
      </c>
      <c r="AH692" s="12" t="str">
        <f>IFERROR(VLOOKUP(A692,'Previous CF'!A:AJ,34,FALSE),"")</f>
        <v/>
      </c>
      <c r="AI692" s="12" t="str">
        <f>IFERROR(VLOOKUP(A692,'Previous CF'!A:AK,35,FALSE),"")</f>
        <v/>
      </c>
      <c r="AJ692" s="12" t="str">
        <f>IFERROR(VLOOKUP(A692,'Previous CF'!A:AL,36,FALSE),"")</f>
        <v/>
      </c>
      <c r="AK692" s="12" t="str">
        <f>IFERROR(VLOOKUP(A692,'Previous CF'!A:AM,37,FALSE),"")</f>
        <v/>
      </c>
      <c r="AL692" s="12" t="str">
        <f>IFERROR(VLOOKUP(A692,'Previous CF'!A:AN,38,FALSE),"")</f>
        <v/>
      </c>
      <c r="AM692" s="12" t="str">
        <f>IFERROR(VLOOKUP(A692,'Previous CF'!A:AO,39,FALSE),"")</f>
        <v/>
      </c>
      <c r="AN692" s="12"/>
      <c r="AO692" s="12" t="str">
        <f>IFERROR(VLOOKUP(A692,'Previous CF'!A:AQ,41,FALSE),"")</f>
        <v/>
      </c>
      <c r="AP692" s="12" t="str">
        <f>IFERROR(VLOOKUP(A692,'Previous CF'!A:AR,42,FALSE),"")</f>
        <v/>
      </c>
    </row>
    <row r="693" spans="1:42" x14ac:dyDescent="0.35">
      <c r="A693" s="37">
        <f>HT!A693</f>
        <v>0</v>
      </c>
      <c r="B693" s="37">
        <f>HT!B693</f>
        <v>0</v>
      </c>
      <c r="C693" s="37">
        <f>HT!C693</f>
        <v>0</v>
      </c>
      <c r="D693" s="37">
        <f>HT!D693</f>
        <v>0</v>
      </c>
      <c r="E693" s="3" t="str">
        <f>IFERROR(VLOOKUP(A693,grades!A:P,5,FALSE),"")</f>
        <v/>
      </c>
      <c r="F693" s="3" t="str">
        <f>IFERROR(VLOOKUP(A693,grades!A:Q,6,FALSE),"")</f>
        <v/>
      </c>
      <c r="G693" s="3" t="str">
        <f>IFERROR(VLOOKUP(A693,HT!A:K,8,FALSE),"")</f>
        <v/>
      </c>
      <c r="H693" s="3" t="str">
        <f>IFERROR(VLOOKUP(A693,HT!A:L,12,FALSE),"")</f>
        <v/>
      </c>
      <c r="I693" s="3" t="str">
        <f>IFERROR(VLOOKUP(A693,IEP!A:F,6,FALSE),"")</f>
        <v/>
      </c>
      <c r="J693" s="3" t="str">
        <f>IFERROR(VLOOKUP(A693,FRL!A:G,5,FALSE),"")</f>
        <v/>
      </c>
      <c r="K693" s="4" t="str">
        <f>IFERROR(VLOOKUP(A693,Att!A:E,5,FALSE),"")</f>
        <v/>
      </c>
      <c r="L693" s="32" t="str">
        <f>IFERROR(VLOOKUP(A693,Disc!A:C,2,FALSE),"0")</f>
        <v>0</v>
      </c>
      <c r="M693" s="3" t="str">
        <f>IFERROR(VLOOKUP(A693,CA!A:P,8,FALSE),"")</f>
        <v/>
      </c>
      <c r="N693" s="3" t="str">
        <f>IFERROR(VLOOKUP(A693,MA!A:Q,8,FALSE),"")</f>
        <v/>
      </c>
      <c r="O693" s="3" t="str">
        <f>IFERROR(VLOOKUP(A693,SC!A:Q,8,FALSE),"")</f>
        <v/>
      </c>
      <c r="P693" s="3" t="str">
        <f>IFERROR(VLOOKUP(A693,SS!A:P,8,FALSE),"")</f>
        <v/>
      </c>
      <c r="Q693" s="3">
        <f t="shared" si="60"/>
        <v>0</v>
      </c>
      <c r="R693" s="3">
        <f t="shared" si="61"/>
        <v>0</v>
      </c>
      <c r="S693" s="5"/>
      <c r="T693" s="3">
        <f>IFERROR(COUNTIFS(grades!A:A,A693,grades!H:H,"A"),"0")</f>
        <v>0</v>
      </c>
      <c r="U693" s="3">
        <f>IFERROR(COUNTIFS(grades!A:A,A693,grades!H:H,"B"),"0")</f>
        <v>0</v>
      </c>
      <c r="V693" s="3">
        <f>IFERROR(COUNTIFS(grades!A:A,A693,grades!H:H,"C"),"0")</f>
        <v>0</v>
      </c>
      <c r="W693" s="3">
        <f>IFERROR(COUNTIFS(grades!A:A,A693,grades!H:H,"D"),"0")</f>
        <v>0</v>
      </c>
      <c r="X693" s="3">
        <f>IFERROR(COUNTIFS(grades!A:A,A693,grades!H:H,"F"),"0")</f>
        <v>0</v>
      </c>
      <c r="Y693" s="5"/>
      <c r="Z693" s="3" t="str">
        <f>IFERROR(VLOOKUP(A693,'Previous CF'!A:AH,27,FALSE),"")</f>
        <v/>
      </c>
      <c r="AA693" s="6" t="e">
        <f t="shared" si="62"/>
        <v>#VALUE!</v>
      </c>
      <c r="AB693" s="6" t="e">
        <f t="shared" si="63"/>
        <v>#VALUE!</v>
      </c>
      <c r="AC693" s="6" t="e">
        <f t="shared" si="64"/>
        <v>#VALUE!</v>
      </c>
      <c r="AD693" s="3" t="e">
        <f t="shared" si="65"/>
        <v>#VALUE!</v>
      </c>
      <c r="AE693" s="20" t="str">
        <f>IFERROR(VLOOKUP(A693,'Previous CF'!A:AE,31,FALSE),"")</f>
        <v/>
      </c>
      <c r="AF693" s="20" t="str">
        <f>IFERROR(VLOOKUP(A693,'Previous CF'!A:AF,32,FALSE),"")</f>
        <v/>
      </c>
      <c r="AG693" s="12" t="str">
        <f>IFERROR(VLOOKUP(A693,'Previous CF'!A:AI,33,FALSE),"")</f>
        <v/>
      </c>
      <c r="AH693" s="12" t="str">
        <f>IFERROR(VLOOKUP(A693,'Previous CF'!A:AJ,34,FALSE),"")</f>
        <v/>
      </c>
      <c r="AI693" s="12" t="str">
        <f>IFERROR(VLOOKUP(A693,'Previous CF'!A:AK,35,FALSE),"")</f>
        <v/>
      </c>
      <c r="AJ693" s="12" t="str">
        <f>IFERROR(VLOOKUP(A693,'Previous CF'!A:AL,36,FALSE),"")</f>
        <v/>
      </c>
      <c r="AK693" s="12" t="str">
        <f>IFERROR(VLOOKUP(A693,'Previous CF'!A:AM,37,FALSE),"")</f>
        <v/>
      </c>
      <c r="AL693" s="12" t="str">
        <f>IFERROR(VLOOKUP(A693,'Previous CF'!A:AN,38,FALSE),"")</f>
        <v/>
      </c>
      <c r="AM693" s="12" t="str">
        <f>IFERROR(VLOOKUP(A693,'Previous CF'!A:AO,39,FALSE),"")</f>
        <v/>
      </c>
      <c r="AN693" s="12"/>
      <c r="AO693" s="12" t="str">
        <f>IFERROR(VLOOKUP(A693,'Previous CF'!A:AQ,41,FALSE),"")</f>
        <v/>
      </c>
      <c r="AP693" s="12" t="str">
        <f>IFERROR(VLOOKUP(A693,'Previous CF'!A:AR,42,FALSE),"")</f>
        <v/>
      </c>
    </row>
    <row r="694" spans="1:42" x14ac:dyDescent="0.35">
      <c r="A694" s="37">
        <f>HT!A694</f>
        <v>0</v>
      </c>
      <c r="B694" s="37">
        <f>HT!B694</f>
        <v>0</v>
      </c>
      <c r="C694" s="37">
        <f>HT!C694</f>
        <v>0</v>
      </c>
      <c r="D694" s="37">
        <f>HT!D694</f>
        <v>0</v>
      </c>
      <c r="E694" s="3" t="str">
        <f>IFERROR(VLOOKUP(A694,grades!A:P,5,FALSE),"")</f>
        <v/>
      </c>
      <c r="F694" s="3" t="str">
        <f>IFERROR(VLOOKUP(A694,grades!A:Q,6,FALSE),"")</f>
        <v/>
      </c>
      <c r="G694" s="3" t="str">
        <f>IFERROR(VLOOKUP(A694,HT!A:K,8,FALSE),"")</f>
        <v/>
      </c>
      <c r="H694" s="3" t="str">
        <f>IFERROR(VLOOKUP(A694,HT!A:L,12,FALSE),"")</f>
        <v/>
      </c>
      <c r="I694" s="3" t="str">
        <f>IFERROR(VLOOKUP(A694,IEP!A:F,6,FALSE),"")</f>
        <v/>
      </c>
      <c r="J694" s="3" t="str">
        <f>IFERROR(VLOOKUP(A694,FRL!A:G,5,FALSE),"")</f>
        <v/>
      </c>
      <c r="K694" s="4" t="str">
        <f>IFERROR(VLOOKUP(A694,Att!A:E,5,FALSE),"")</f>
        <v/>
      </c>
      <c r="L694" s="32" t="str">
        <f>IFERROR(VLOOKUP(A694,Disc!A:C,2,FALSE),"0")</f>
        <v>0</v>
      </c>
      <c r="M694" s="3" t="str">
        <f>IFERROR(VLOOKUP(A694,CA!A:P,8,FALSE),"")</f>
        <v/>
      </c>
      <c r="N694" s="3" t="str">
        <f>IFERROR(VLOOKUP(A694,MA!A:Q,8,FALSE),"")</f>
        <v/>
      </c>
      <c r="O694" s="3" t="str">
        <f>IFERROR(VLOOKUP(A694,SC!A:Q,8,FALSE),"")</f>
        <v/>
      </c>
      <c r="P694" s="3" t="str">
        <f>IFERROR(VLOOKUP(A694,SS!A:P,8,FALSE),"")</f>
        <v/>
      </c>
      <c r="Q694" s="3">
        <f t="shared" si="60"/>
        <v>0</v>
      </c>
      <c r="R694" s="3">
        <f t="shared" si="61"/>
        <v>0</v>
      </c>
      <c r="S694" s="5"/>
      <c r="T694" s="3">
        <f>IFERROR(COUNTIFS(grades!A:A,A694,grades!H:H,"A"),"0")</f>
        <v>0</v>
      </c>
      <c r="U694" s="3">
        <f>IFERROR(COUNTIFS(grades!A:A,A694,grades!H:H,"B"),"0")</f>
        <v>0</v>
      </c>
      <c r="V694" s="3">
        <f>IFERROR(COUNTIFS(grades!A:A,A694,grades!H:H,"C"),"0")</f>
        <v>0</v>
      </c>
      <c r="W694" s="3">
        <f>IFERROR(COUNTIFS(grades!A:A,A694,grades!H:H,"D"),"0")</f>
        <v>0</v>
      </c>
      <c r="X694" s="3">
        <f>IFERROR(COUNTIFS(grades!A:A,A694,grades!H:H,"F"),"0")</f>
        <v>0</v>
      </c>
      <c r="Y694" s="5"/>
      <c r="Z694" s="3" t="str">
        <f>IFERROR(VLOOKUP(A694,'Previous CF'!A:AH,27,FALSE),"")</f>
        <v/>
      </c>
      <c r="AA694" s="6" t="e">
        <f t="shared" si="62"/>
        <v>#VALUE!</v>
      </c>
      <c r="AB694" s="6" t="e">
        <f t="shared" si="63"/>
        <v>#VALUE!</v>
      </c>
      <c r="AC694" s="6" t="e">
        <f t="shared" si="64"/>
        <v>#VALUE!</v>
      </c>
      <c r="AD694" s="3" t="e">
        <f t="shared" si="65"/>
        <v>#VALUE!</v>
      </c>
      <c r="AE694" s="20" t="str">
        <f>IFERROR(VLOOKUP(A694,'Previous CF'!A:AE,31,FALSE),"")</f>
        <v/>
      </c>
      <c r="AF694" s="20" t="str">
        <f>IFERROR(VLOOKUP(A694,'Previous CF'!A:AF,32,FALSE),"")</f>
        <v/>
      </c>
      <c r="AG694" s="12" t="str">
        <f>IFERROR(VLOOKUP(A694,'Previous CF'!A:AI,33,FALSE),"")</f>
        <v/>
      </c>
      <c r="AH694" s="12" t="str">
        <f>IFERROR(VLOOKUP(A694,'Previous CF'!A:AJ,34,FALSE),"")</f>
        <v/>
      </c>
      <c r="AI694" s="12" t="str">
        <f>IFERROR(VLOOKUP(A694,'Previous CF'!A:AK,35,FALSE),"")</f>
        <v/>
      </c>
      <c r="AJ694" s="12" t="str">
        <f>IFERROR(VLOOKUP(A694,'Previous CF'!A:AL,36,FALSE),"")</f>
        <v/>
      </c>
      <c r="AK694" s="12" t="str">
        <f>IFERROR(VLOOKUP(A694,'Previous CF'!A:AM,37,FALSE),"")</f>
        <v/>
      </c>
      <c r="AL694" s="12" t="str">
        <f>IFERROR(VLOOKUP(A694,'Previous CF'!A:AN,38,FALSE),"")</f>
        <v/>
      </c>
      <c r="AM694" s="12" t="str">
        <f>IFERROR(VLOOKUP(A694,'Previous CF'!A:AO,39,FALSE),"")</f>
        <v/>
      </c>
      <c r="AN694" s="12"/>
      <c r="AO694" s="12" t="str">
        <f>IFERROR(VLOOKUP(A694,'Previous CF'!A:AQ,41,FALSE),"")</f>
        <v/>
      </c>
      <c r="AP694" s="12" t="str">
        <f>IFERROR(VLOOKUP(A694,'Previous CF'!A:AR,42,FALSE),"")</f>
        <v/>
      </c>
    </row>
    <row r="695" spans="1:42" x14ac:dyDescent="0.35">
      <c r="A695" s="37">
        <f>HT!A695</f>
        <v>0</v>
      </c>
      <c r="B695" s="37">
        <f>HT!B695</f>
        <v>0</v>
      </c>
      <c r="C695" s="37">
        <f>HT!C695</f>
        <v>0</v>
      </c>
      <c r="D695" s="37">
        <f>HT!D695</f>
        <v>0</v>
      </c>
      <c r="E695" s="3" t="str">
        <f>IFERROR(VLOOKUP(A695,grades!A:P,5,FALSE),"")</f>
        <v/>
      </c>
      <c r="F695" s="3" t="str">
        <f>IFERROR(VLOOKUP(A695,grades!A:Q,6,FALSE),"")</f>
        <v/>
      </c>
      <c r="G695" s="3" t="str">
        <f>IFERROR(VLOOKUP(A695,HT!A:K,8,FALSE),"")</f>
        <v/>
      </c>
      <c r="H695" s="3" t="str">
        <f>IFERROR(VLOOKUP(A695,HT!A:L,12,FALSE),"")</f>
        <v/>
      </c>
      <c r="I695" s="3" t="str">
        <f>IFERROR(VLOOKUP(A695,IEP!A:F,6,FALSE),"")</f>
        <v/>
      </c>
      <c r="J695" s="3" t="str">
        <f>IFERROR(VLOOKUP(A695,FRL!A:G,5,FALSE),"")</f>
        <v/>
      </c>
      <c r="K695" s="4" t="str">
        <f>IFERROR(VLOOKUP(A695,Att!A:E,5,FALSE),"")</f>
        <v/>
      </c>
      <c r="L695" s="32" t="str">
        <f>IFERROR(VLOOKUP(A695,Disc!A:C,2,FALSE),"0")</f>
        <v>0</v>
      </c>
      <c r="M695" s="3" t="str">
        <f>IFERROR(VLOOKUP(A695,CA!A:P,8,FALSE),"")</f>
        <v/>
      </c>
      <c r="N695" s="3" t="str">
        <f>IFERROR(VLOOKUP(A695,MA!A:Q,8,FALSE),"")</f>
        <v/>
      </c>
      <c r="O695" s="3" t="str">
        <f>IFERROR(VLOOKUP(A695,SC!A:Q,8,FALSE),"")</f>
        <v/>
      </c>
      <c r="P695" s="3" t="str">
        <f>IFERROR(VLOOKUP(A695,SS!A:P,8,FALSE),"")</f>
        <v/>
      </c>
      <c r="Q695" s="3">
        <f t="shared" si="60"/>
        <v>0</v>
      </c>
      <c r="R695" s="3">
        <f t="shared" si="61"/>
        <v>0</v>
      </c>
      <c r="S695" s="5"/>
      <c r="T695" s="3">
        <f>IFERROR(COUNTIFS(grades!A:A,A695,grades!H:H,"A"),"0")</f>
        <v>0</v>
      </c>
      <c r="U695" s="3">
        <f>IFERROR(COUNTIFS(grades!A:A,A695,grades!H:H,"B"),"0")</f>
        <v>0</v>
      </c>
      <c r="V695" s="3">
        <f>IFERROR(COUNTIFS(grades!A:A,A695,grades!H:H,"C"),"0")</f>
        <v>0</v>
      </c>
      <c r="W695" s="3">
        <f>IFERROR(COUNTIFS(grades!A:A,A695,grades!H:H,"D"),"0")</f>
        <v>0</v>
      </c>
      <c r="X695" s="3">
        <f>IFERROR(COUNTIFS(grades!A:A,A695,grades!H:H,"F"),"0")</f>
        <v>0</v>
      </c>
      <c r="Y695" s="5"/>
      <c r="Z695" s="3" t="str">
        <f>IFERROR(VLOOKUP(A695,'Previous CF'!A:AH,27,FALSE),"")</f>
        <v/>
      </c>
      <c r="AA695" s="6" t="e">
        <f t="shared" si="62"/>
        <v>#VALUE!</v>
      </c>
      <c r="AB695" s="6" t="e">
        <f t="shared" si="63"/>
        <v>#VALUE!</v>
      </c>
      <c r="AC695" s="6" t="e">
        <f t="shared" si="64"/>
        <v>#VALUE!</v>
      </c>
      <c r="AD695" s="3" t="e">
        <f t="shared" si="65"/>
        <v>#VALUE!</v>
      </c>
      <c r="AE695" s="20" t="str">
        <f>IFERROR(VLOOKUP(A695,'Previous CF'!A:AE,31,FALSE),"")</f>
        <v/>
      </c>
      <c r="AF695" s="20" t="str">
        <f>IFERROR(VLOOKUP(A695,'Previous CF'!A:AF,32,FALSE),"")</f>
        <v/>
      </c>
      <c r="AG695" s="12" t="str">
        <f>IFERROR(VLOOKUP(A695,'Previous CF'!A:AI,33,FALSE),"")</f>
        <v/>
      </c>
      <c r="AH695" s="12" t="str">
        <f>IFERROR(VLOOKUP(A695,'Previous CF'!A:AJ,34,FALSE),"")</f>
        <v/>
      </c>
      <c r="AI695" s="12" t="str">
        <f>IFERROR(VLOOKUP(A695,'Previous CF'!A:AK,35,FALSE),"")</f>
        <v/>
      </c>
      <c r="AJ695" s="12" t="str">
        <f>IFERROR(VLOOKUP(A695,'Previous CF'!A:AL,36,FALSE),"")</f>
        <v/>
      </c>
      <c r="AK695" s="12" t="str">
        <f>IFERROR(VLOOKUP(A695,'Previous CF'!A:AM,37,FALSE),"")</f>
        <v/>
      </c>
      <c r="AL695" s="12" t="str">
        <f>IFERROR(VLOOKUP(A695,'Previous CF'!A:AN,38,FALSE),"")</f>
        <v/>
      </c>
      <c r="AM695" s="12" t="str">
        <f>IFERROR(VLOOKUP(A695,'Previous CF'!A:AO,39,FALSE),"")</f>
        <v/>
      </c>
      <c r="AN695" s="12"/>
      <c r="AO695" s="12" t="str">
        <f>IFERROR(VLOOKUP(A695,'Previous CF'!A:AQ,41,FALSE),"")</f>
        <v/>
      </c>
      <c r="AP695" s="12" t="str">
        <f>IFERROR(VLOOKUP(A695,'Previous CF'!A:AR,42,FALSE),"")</f>
        <v/>
      </c>
    </row>
    <row r="696" spans="1:42" x14ac:dyDescent="0.35">
      <c r="A696" s="37">
        <f>HT!A696</f>
        <v>0</v>
      </c>
      <c r="B696" s="37">
        <f>HT!B696</f>
        <v>0</v>
      </c>
      <c r="C696" s="37">
        <f>HT!C696</f>
        <v>0</v>
      </c>
      <c r="D696" s="37">
        <f>HT!D696</f>
        <v>0</v>
      </c>
      <c r="E696" s="3" t="str">
        <f>IFERROR(VLOOKUP(A696,grades!A:P,5,FALSE),"")</f>
        <v/>
      </c>
      <c r="F696" s="3" t="str">
        <f>IFERROR(VLOOKUP(A696,grades!A:Q,6,FALSE),"")</f>
        <v/>
      </c>
      <c r="G696" s="3" t="str">
        <f>IFERROR(VLOOKUP(A696,HT!A:K,8,FALSE),"")</f>
        <v/>
      </c>
      <c r="H696" s="3" t="str">
        <f>IFERROR(VLOOKUP(A696,HT!A:L,12,FALSE),"")</f>
        <v/>
      </c>
      <c r="I696" s="3" t="str">
        <f>IFERROR(VLOOKUP(A696,IEP!A:F,6,FALSE),"")</f>
        <v/>
      </c>
      <c r="J696" s="3" t="str">
        <f>IFERROR(VLOOKUP(A696,FRL!A:G,5,FALSE),"")</f>
        <v/>
      </c>
      <c r="K696" s="4" t="str">
        <f>IFERROR(VLOOKUP(A696,Att!A:E,5,FALSE),"")</f>
        <v/>
      </c>
      <c r="L696" s="32" t="str">
        <f>IFERROR(VLOOKUP(A696,Disc!A:C,2,FALSE),"0")</f>
        <v>0</v>
      </c>
      <c r="M696" s="3" t="str">
        <f>IFERROR(VLOOKUP(A696,CA!A:P,8,FALSE),"")</f>
        <v/>
      </c>
      <c r="N696" s="3" t="str">
        <f>IFERROR(VLOOKUP(A696,MA!A:Q,8,FALSE),"")</f>
        <v/>
      </c>
      <c r="O696" s="3" t="str">
        <f>IFERROR(VLOOKUP(A696,SC!A:Q,8,FALSE),"")</f>
        <v/>
      </c>
      <c r="P696" s="3" t="str">
        <f>IFERROR(VLOOKUP(A696,SS!A:P,8,FALSE),"")</f>
        <v/>
      </c>
      <c r="Q696" s="3">
        <f t="shared" si="60"/>
        <v>0</v>
      </c>
      <c r="R696" s="3">
        <f t="shared" si="61"/>
        <v>0</v>
      </c>
      <c r="S696" s="5"/>
      <c r="T696" s="3">
        <f>IFERROR(COUNTIFS(grades!A:A,A696,grades!H:H,"A"),"0")</f>
        <v>0</v>
      </c>
      <c r="U696" s="3">
        <f>IFERROR(COUNTIFS(grades!A:A,A696,grades!H:H,"B"),"0")</f>
        <v>0</v>
      </c>
      <c r="V696" s="3">
        <f>IFERROR(COUNTIFS(grades!A:A,A696,grades!H:H,"C"),"0")</f>
        <v>0</v>
      </c>
      <c r="W696" s="3">
        <f>IFERROR(COUNTIFS(grades!A:A,A696,grades!H:H,"D"),"0")</f>
        <v>0</v>
      </c>
      <c r="X696" s="3">
        <f>IFERROR(COUNTIFS(grades!A:A,A696,grades!H:H,"F"),"0")</f>
        <v>0</v>
      </c>
      <c r="Y696" s="5"/>
      <c r="Z696" s="3" t="str">
        <f>IFERROR(VLOOKUP(A696,'Previous CF'!A:AH,27,FALSE),"")</f>
        <v/>
      </c>
      <c r="AA696" s="6" t="e">
        <f t="shared" si="62"/>
        <v>#VALUE!</v>
      </c>
      <c r="AB696" s="6" t="e">
        <f t="shared" si="63"/>
        <v>#VALUE!</v>
      </c>
      <c r="AC696" s="6" t="e">
        <f t="shared" si="64"/>
        <v>#VALUE!</v>
      </c>
      <c r="AD696" s="3" t="e">
        <f t="shared" si="65"/>
        <v>#VALUE!</v>
      </c>
      <c r="AE696" s="20" t="str">
        <f>IFERROR(VLOOKUP(A696,'Previous CF'!A:AE,31,FALSE),"")</f>
        <v/>
      </c>
      <c r="AF696" s="20" t="str">
        <f>IFERROR(VLOOKUP(A696,'Previous CF'!A:AF,32,FALSE),"")</f>
        <v/>
      </c>
      <c r="AG696" s="12" t="str">
        <f>IFERROR(VLOOKUP(A696,'Previous CF'!A:AI,33,FALSE),"")</f>
        <v/>
      </c>
      <c r="AH696" s="12" t="str">
        <f>IFERROR(VLOOKUP(A696,'Previous CF'!A:AJ,34,FALSE),"")</f>
        <v/>
      </c>
      <c r="AI696" s="12" t="str">
        <f>IFERROR(VLOOKUP(A696,'Previous CF'!A:AK,35,FALSE),"")</f>
        <v/>
      </c>
      <c r="AJ696" s="12" t="str">
        <f>IFERROR(VLOOKUP(A696,'Previous CF'!A:AL,36,FALSE),"")</f>
        <v/>
      </c>
      <c r="AK696" s="12" t="str">
        <f>IFERROR(VLOOKUP(A696,'Previous CF'!A:AM,37,FALSE),"")</f>
        <v/>
      </c>
      <c r="AL696" s="12" t="str">
        <f>IFERROR(VLOOKUP(A696,'Previous CF'!A:AN,38,FALSE),"")</f>
        <v/>
      </c>
      <c r="AM696" s="12" t="str">
        <f>IFERROR(VLOOKUP(A696,'Previous CF'!A:AO,39,FALSE),"")</f>
        <v/>
      </c>
      <c r="AN696" s="12"/>
      <c r="AO696" s="12" t="str">
        <f>IFERROR(VLOOKUP(A696,'Previous CF'!A:AQ,41,FALSE),"")</f>
        <v/>
      </c>
      <c r="AP696" s="12" t="str">
        <f>IFERROR(VLOOKUP(A696,'Previous CF'!A:AR,42,FALSE),"")</f>
        <v/>
      </c>
    </row>
    <row r="697" spans="1:42" x14ac:dyDescent="0.35">
      <c r="A697" s="37">
        <f>HT!A697</f>
        <v>0</v>
      </c>
      <c r="B697" s="37">
        <f>HT!B697</f>
        <v>0</v>
      </c>
      <c r="C697" s="37">
        <f>HT!C697</f>
        <v>0</v>
      </c>
      <c r="D697" s="37">
        <f>HT!D697</f>
        <v>0</v>
      </c>
      <c r="E697" s="3" t="str">
        <f>IFERROR(VLOOKUP(A697,grades!A:P,5,FALSE),"")</f>
        <v/>
      </c>
      <c r="F697" s="3" t="str">
        <f>IFERROR(VLOOKUP(A697,grades!A:Q,6,FALSE),"")</f>
        <v/>
      </c>
      <c r="G697" s="3" t="str">
        <f>IFERROR(VLOOKUP(A697,HT!A:K,8,FALSE),"")</f>
        <v/>
      </c>
      <c r="H697" s="3" t="str">
        <f>IFERROR(VLOOKUP(A697,HT!A:L,12,FALSE),"")</f>
        <v/>
      </c>
      <c r="I697" s="3" t="str">
        <f>IFERROR(VLOOKUP(A697,IEP!A:F,6,FALSE),"")</f>
        <v/>
      </c>
      <c r="J697" s="3" t="str">
        <f>IFERROR(VLOOKUP(A697,FRL!A:G,5,FALSE),"")</f>
        <v/>
      </c>
      <c r="K697" s="4" t="str">
        <f>IFERROR(VLOOKUP(A697,Att!A:E,5,FALSE),"")</f>
        <v/>
      </c>
      <c r="L697" s="32" t="str">
        <f>IFERROR(VLOOKUP(A697,Disc!A:C,2,FALSE),"0")</f>
        <v>0</v>
      </c>
      <c r="M697" s="3" t="str">
        <f>IFERROR(VLOOKUP(A697,CA!A:P,8,FALSE),"")</f>
        <v/>
      </c>
      <c r="N697" s="3" t="str">
        <f>IFERROR(VLOOKUP(A697,MA!A:Q,8,FALSE),"")</f>
        <v/>
      </c>
      <c r="O697" s="3" t="str">
        <f>IFERROR(VLOOKUP(A697,SC!A:Q,8,FALSE),"")</f>
        <v/>
      </c>
      <c r="P697" s="3" t="str">
        <f>IFERROR(VLOOKUP(A697,SS!A:P,8,FALSE),"")</f>
        <v/>
      </c>
      <c r="Q697" s="3">
        <f t="shared" si="60"/>
        <v>0</v>
      </c>
      <c r="R697" s="3">
        <f t="shared" si="61"/>
        <v>0</v>
      </c>
      <c r="S697" s="5"/>
      <c r="T697" s="3">
        <f>IFERROR(COUNTIFS(grades!A:A,A697,grades!H:H,"A"),"0")</f>
        <v>0</v>
      </c>
      <c r="U697" s="3">
        <f>IFERROR(COUNTIFS(grades!A:A,A697,grades!H:H,"B"),"0")</f>
        <v>0</v>
      </c>
      <c r="V697" s="3">
        <f>IFERROR(COUNTIFS(grades!A:A,A697,grades!H:H,"C"),"0")</f>
        <v>0</v>
      </c>
      <c r="W697" s="3">
        <f>IFERROR(COUNTIFS(grades!A:A,A697,grades!H:H,"D"),"0")</f>
        <v>0</v>
      </c>
      <c r="X697" s="3">
        <f>IFERROR(COUNTIFS(grades!A:A,A697,grades!H:H,"F"),"0")</f>
        <v>0</v>
      </c>
      <c r="Y697" s="5"/>
      <c r="Z697" s="3" t="str">
        <f>IFERROR(VLOOKUP(A697,'Previous CF'!A:AH,27,FALSE),"")</f>
        <v/>
      </c>
      <c r="AA697" s="6" t="e">
        <f t="shared" si="62"/>
        <v>#VALUE!</v>
      </c>
      <c r="AB697" s="6" t="e">
        <f t="shared" si="63"/>
        <v>#VALUE!</v>
      </c>
      <c r="AC697" s="6" t="e">
        <f t="shared" si="64"/>
        <v>#VALUE!</v>
      </c>
      <c r="AD697" s="3" t="e">
        <f t="shared" si="65"/>
        <v>#VALUE!</v>
      </c>
      <c r="AE697" s="20" t="str">
        <f>IFERROR(VLOOKUP(A697,'Previous CF'!A:AE,31,FALSE),"")</f>
        <v/>
      </c>
      <c r="AF697" s="20" t="str">
        <f>IFERROR(VLOOKUP(A697,'Previous CF'!A:AF,32,FALSE),"")</f>
        <v/>
      </c>
      <c r="AG697" s="12" t="str">
        <f>IFERROR(VLOOKUP(A697,'Previous CF'!A:AI,33,FALSE),"")</f>
        <v/>
      </c>
      <c r="AH697" s="12" t="str">
        <f>IFERROR(VLOOKUP(A697,'Previous CF'!A:AJ,34,FALSE),"")</f>
        <v/>
      </c>
      <c r="AI697" s="12" t="str">
        <f>IFERROR(VLOOKUP(A697,'Previous CF'!A:AK,35,FALSE),"")</f>
        <v/>
      </c>
      <c r="AJ697" s="12" t="str">
        <f>IFERROR(VLOOKUP(A697,'Previous CF'!A:AL,36,FALSE),"")</f>
        <v/>
      </c>
      <c r="AK697" s="12" t="str">
        <f>IFERROR(VLOOKUP(A697,'Previous CF'!A:AM,37,FALSE),"")</f>
        <v/>
      </c>
      <c r="AL697" s="12" t="str">
        <f>IFERROR(VLOOKUP(A697,'Previous CF'!A:AN,38,FALSE),"")</f>
        <v/>
      </c>
      <c r="AM697" s="12" t="str">
        <f>IFERROR(VLOOKUP(A697,'Previous CF'!A:AO,39,FALSE),"")</f>
        <v/>
      </c>
      <c r="AN697" s="12"/>
      <c r="AO697" s="12" t="str">
        <f>IFERROR(VLOOKUP(A697,'Previous CF'!A:AQ,41,FALSE),"")</f>
        <v/>
      </c>
      <c r="AP697" s="12" t="str">
        <f>IFERROR(VLOOKUP(A697,'Previous CF'!A:AR,42,FALSE),"")</f>
        <v/>
      </c>
    </row>
    <row r="698" spans="1:42" x14ac:dyDescent="0.35">
      <c r="A698" s="37">
        <f>HT!A698</f>
        <v>0</v>
      </c>
      <c r="B698" s="37">
        <f>HT!B698</f>
        <v>0</v>
      </c>
      <c r="C698" s="37">
        <f>HT!C698</f>
        <v>0</v>
      </c>
      <c r="D698" s="37">
        <f>HT!D698</f>
        <v>0</v>
      </c>
      <c r="E698" s="3" t="str">
        <f>IFERROR(VLOOKUP(A698,grades!A:P,5,FALSE),"")</f>
        <v/>
      </c>
      <c r="F698" s="3" t="str">
        <f>IFERROR(VLOOKUP(A698,grades!A:Q,6,FALSE),"")</f>
        <v/>
      </c>
      <c r="G698" s="3" t="str">
        <f>IFERROR(VLOOKUP(A698,HT!A:K,8,FALSE),"")</f>
        <v/>
      </c>
      <c r="H698" s="3" t="str">
        <f>IFERROR(VLOOKUP(A698,HT!A:L,12,FALSE),"")</f>
        <v/>
      </c>
      <c r="I698" s="3" t="str">
        <f>IFERROR(VLOOKUP(A698,IEP!A:F,6,FALSE),"")</f>
        <v/>
      </c>
      <c r="J698" s="3" t="str">
        <f>IFERROR(VLOOKUP(A698,FRL!A:G,5,FALSE),"")</f>
        <v/>
      </c>
      <c r="K698" s="4" t="str">
        <f>IFERROR(VLOOKUP(A698,Att!A:E,5,FALSE),"")</f>
        <v/>
      </c>
      <c r="L698" s="32" t="str">
        <f>IFERROR(VLOOKUP(A698,Disc!A:C,2,FALSE),"0")</f>
        <v>0</v>
      </c>
      <c r="M698" s="3" t="str">
        <f>IFERROR(VLOOKUP(A698,CA!A:P,8,FALSE),"")</f>
        <v/>
      </c>
      <c r="N698" s="3" t="str">
        <f>IFERROR(VLOOKUP(A698,MA!A:Q,8,FALSE),"")</f>
        <v/>
      </c>
      <c r="O698" s="3" t="str">
        <f>IFERROR(VLOOKUP(A698,SC!A:Q,8,FALSE),"")</f>
        <v/>
      </c>
      <c r="P698" s="3" t="str">
        <f>IFERROR(VLOOKUP(A698,SS!A:P,8,FALSE),"")</f>
        <v/>
      </c>
      <c r="Q698" s="3">
        <f t="shared" si="60"/>
        <v>0</v>
      </c>
      <c r="R698" s="3">
        <f t="shared" si="61"/>
        <v>0</v>
      </c>
      <c r="S698" s="5"/>
      <c r="T698" s="3">
        <f>IFERROR(COUNTIFS(grades!A:A,A698,grades!H:H,"A"),"0")</f>
        <v>0</v>
      </c>
      <c r="U698" s="3">
        <f>IFERROR(COUNTIFS(grades!A:A,A698,grades!H:H,"B"),"0")</f>
        <v>0</v>
      </c>
      <c r="V698" s="3">
        <f>IFERROR(COUNTIFS(grades!A:A,A698,grades!H:H,"C"),"0")</f>
        <v>0</v>
      </c>
      <c r="W698" s="3">
        <f>IFERROR(COUNTIFS(grades!A:A,A698,grades!H:H,"D"),"0")</f>
        <v>0</v>
      </c>
      <c r="X698" s="3">
        <f>IFERROR(COUNTIFS(grades!A:A,A698,grades!H:H,"F"),"0")</f>
        <v>0</v>
      </c>
      <c r="Y698" s="5"/>
      <c r="Z698" s="3" t="str">
        <f>IFERROR(VLOOKUP(A698,'Previous CF'!A:AH,27,FALSE),"")</f>
        <v/>
      </c>
      <c r="AA698" s="6" t="e">
        <f t="shared" si="62"/>
        <v>#VALUE!</v>
      </c>
      <c r="AB698" s="6" t="e">
        <f t="shared" si="63"/>
        <v>#VALUE!</v>
      </c>
      <c r="AC698" s="6" t="e">
        <f t="shared" si="64"/>
        <v>#VALUE!</v>
      </c>
      <c r="AD698" s="3" t="e">
        <f t="shared" si="65"/>
        <v>#VALUE!</v>
      </c>
      <c r="AE698" s="20" t="str">
        <f>IFERROR(VLOOKUP(A698,'Previous CF'!A:AE,31,FALSE),"")</f>
        <v/>
      </c>
      <c r="AF698" s="20" t="str">
        <f>IFERROR(VLOOKUP(A698,'Previous CF'!A:AF,32,FALSE),"")</f>
        <v/>
      </c>
      <c r="AG698" s="12" t="str">
        <f>IFERROR(VLOOKUP(A698,'Previous CF'!A:AI,33,FALSE),"")</f>
        <v/>
      </c>
      <c r="AH698" s="12" t="str">
        <f>IFERROR(VLOOKUP(A698,'Previous CF'!A:AJ,34,FALSE),"")</f>
        <v/>
      </c>
      <c r="AI698" s="12" t="str">
        <f>IFERROR(VLOOKUP(A698,'Previous CF'!A:AK,35,FALSE),"")</f>
        <v/>
      </c>
      <c r="AJ698" s="12" t="str">
        <f>IFERROR(VLOOKUP(A698,'Previous CF'!A:AL,36,FALSE),"")</f>
        <v/>
      </c>
      <c r="AK698" s="12" t="str">
        <f>IFERROR(VLOOKUP(A698,'Previous CF'!A:AM,37,FALSE),"")</f>
        <v/>
      </c>
      <c r="AL698" s="12" t="str">
        <f>IFERROR(VLOOKUP(A698,'Previous CF'!A:AN,38,FALSE),"")</f>
        <v/>
      </c>
      <c r="AM698" s="12" t="str">
        <f>IFERROR(VLOOKUP(A698,'Previous CF'!A:AO,39,FALSE),"")</f>
        <v/>
      </c>
      <c r="AN698" s="12"/>
      <c r="AO698" s="12" t="str">
        <f>IFERROR(VLOOKUP(A698,'Previous CF'!A:AQ,41,FALSE),"")</f>
        <v/>
      </c>
      <c r="AP698" s="12" t="str">
        <f>IFERROR(VLOOKUP(A698,'Previous CF'!A:AR,42,FALSE),"")</f>
        <v/>
      </c>
    </row>
    <row r="699" spans="1:42" x14ac:dyDescent="0.35">
      <c r="A699" s="37">
        <f>HT!A699</f>
        <v>0</v>
      </c>
      <c r="B699" s="37">
        <f>HT!B699</f>
        <v>0</v>
      </c>
      <c r="C699" s="37">
        <f>HT!C699</f>
        <v>0</v>
      </c>
      <c r="D699" s="37">
        <f>HT!D699</f>
        <v>0</v>
      </c>
      <c r="E699" s="3" t="str">
        <f>IFERROR(VLOOKUP(A699,grades!A:P,5,FALSE),"")</f>
        <v/>
      </c>
      <c r="F699" s="3" t="str">
        <f>IFERROR(VLOOKUP(A699,grades!A:Q,6,FALSE),"")</f>
        <v/>
      </c>
      <c r="G699" s="3" t="str">
        <f>IFERROR(VLOOKUP(A699,HT!A:K,8,FALSE),"")</f>
        <v/>
      </c>
      <c r="H699" s="3" t="str">
        <f>IFERROR(VLOOKUP(A699,HT!A:L,12,FALSE),"")</f>
        <v/>
      </c>
      <c r="I699" s="3" t="str">
        <f>IFERROR(VLOOKUP(A699,IEP!A:F,6,FALSE),"")</f>
        <v/>
      </c>
      <c r="J699" s="3" t="str">
        <f>IFERROR(VLOOKUP(A699,FRL!A:G,5,FALSE),"")</f>
        <v/>
      </c>
      <c r="K699" s="4" t="str">
        <f>IFERROR(VLOOKUP(A699,Att!A:E,5,FALSE),"")</f>
        <v/>
      </c>
      <c r="L699" s="32" t="str">
        <f>IFERROR(VLOOKUP(A699,Disc!A:C,2,FALSE),"0")</f>
        <v>0</v>
      </c>
      <c r="M699" s="3" t="str">
        <f>IFERROR(VLOOKUP(A699,CA!A:P,8,FALSE),"")</f>
        <v/>
      </c>
      <c r="N699" s="3" t="str">
        <f>IFERROR(VLOOKUP(A699,MA!A:Q,8,FALSE),"")</f>
        <v/>
      </c>
      <c r="O699" s="3" t="str">
        <f>IFERROR(VLOOKUP(A699,SC!A:Q,8,FALSE),"")</f>
        <v/>
      </c>
      <c r="P699" s="3" t="str">
        <f>IFERROR(VLOOKUP(A699,SS!A:P,8,FALSE),"")</f>
        <v/>
      </c>
      <c r="Q699" s="3">
        <f t="shared" si="60"/>
        <v>0</v>
      </c>
      <c r="R699" s="3">
        <f t="shared" si="61"/>
        <v>0</v>
      </c>
      <c r="S699" s="5"/>
      <c r="T699" s="3">
        <f>IFERROR(COUNTIFS(grades!A:A,A699,grades!H:H,"A"),"0")</f>
        <v>0</v>
      </c>
      <c r="U699" s="3">
        <f>IFERROR(COUNTIFS(grades!A:A,A699,grades!H:H,"B"),"0")</f>
        <v>0</v>
      </c>
      <c r="V699" s="3">
        <f>IFERROR(COUNTIFS(grades!A:A,A699,grades!H:H,"C"),"0")</f>
        <v>0</v>
      </c>
      <c r="W699" s="3">
        <f>IFERROR(COUNTIFS(grades!A:A,A699,grades!H:H,"D"),"0")</f>
        <v>0</v>
      </c>
      <c r="X699" s="3">
        <f>IFERROR(COUNTIFS(grades!A:A,A699,grades!H:H,"F"),"0")</f>
        <v>0</v>
      </c>
      <c r="Y699" s="5"/>
      <c r="Z699" s="3" t="str">
        <f>IFERROR(VLOOKUP(A699,'Previous CF'!A:AH,27,FALSE),"")</f>
        <v/>
      </c>
      <c r="AA699" s="6" t="e">
        <f t="shared" si="62"/>
        <v>#VALUE!</v>
      </c>
      <c r="AB699" s="6" t="e">
        <f t="shared" si="63"/>
        <v>#VALUE!</v>
      </c>
      <c r="AC699" s="6" t="e">
        <f t="shared" si="64"/>
        <v>#VALUE!</v>
      </c>
      <c r="AD699" s="3" t="e">
        <f t="shared" si="65"/>
        <v>#VALUE!</v>
      </c>
      <c r="AE699" s="20" t="str">
        <f>IFERROR(VLOOKUP(A699,'Previous CF'!A:AE,31,FALSE),"")</f>
        <v/>
      </c>
      <c r="AF699" s="20" t="str">
        <f>IFERROR(VLOOKUP(A699,'Previous CF'!A:AF,32,FALSE),"")</f>
        <v/>
      </c>
      <c r="AG699" s="12" t="str">
        <f>IFERROR(VLOOKUP(A699,'Previous CF'!A:AI,33,FALSE),"")</f>
        <v/>
      </c>
      <c r="AH699" s="12" t="str">
        <f>IFERROR(VLOOKUP(A699,'Previous CF'!A:AJ,34,FALSE),"")</f>
        <v/>
      </c>
      <c r="AI699" s="12" t="str">
        <f>IFERROR(VLOOKUP(A699,'Previous CF'!A:AK,35,FALSE),"")</f>
        <v/>
      </c>
      <c r="AJ699" s="12" t="str">
        <f>IFERROR(VLOOKUP(A699,'Previous CF'!A:AL,36,FALSE),"")</f>
        <v/>
      </c>
      <c r="AK699" s="12" t="str">
        <f>IFERROR(VLOOKUP(A699,'Previous CF'!A:AM,37,FALSE),"")</f>
        <v/>
      </c>
      <c r="AL699" s="12" t="str">
        <f>IFERROR(VLOOKUP(A699,'Previous CF'!A:AN,38,FALSE),"")</f>
        <v/>
      </c>
      <c r="AM699" s="12" t="str">
        <f>IFERROR(VLOOKUP(A699,'Previous CF'!A:AO,39,FALSE),"")</f>
        <v/>
      </c>
      <c r="AN699" s="12"/>
      <c r="AO699" s="12" t="str">
        <f>IFERROR(VLOOKUP(A699,'Previous CF'!A:AQ,41,FALSE),"")</f>
        <v/>
      </c>
      <c r="AP699" s="12" t="str">
        <f>IFERROR(VLOOKUP(A699,'Previous CF'!A:AR,42,FALSE),"")</f>
        <v/>
      </c>
    </row>
    <row r="700" spans="1:42" x14ac:dyDescent="0.35">
      <c r="A700" s="37">
        <f>HT!A700</f>
        <v>0</v>
      </c>
      <c r="B700" s="37">
        <f>HT!B700</f>
        <v>0</v>
      </c>
      <c r="C700" s="37">
        <f>HT!C700</f>
        <v>0</v>
      </c>
      <c r="D700" s="37">
        <f>HT!D700</f>
        <v>0</v>
      </c>
      <c r="E700" s="3" t="str">
        <f>IFERROR(VLOOKUP(A700,grades!A:P,5,FALSE),"")</f>
        <v/>
      </c>
      <c r="F700" s="3" t="str">
        <f>IFERROR(VLOOKUP(A700,grades!A:Q,6,FALSE),"")</f>
        <v/>
      </c>
      <c r="G700" s="3" t="str">
        <f>IFERROR(VLOOKUP(A700,HT!A:K,8,FALSE),"")</f>
        <v/>
      </c>
      <c r="H700" s="3" t="str">
        <f>IFERROR(VLOOKUP(A700,HT!A:L,12,FALSE),"")</f>
        <v/>
      </c>
      <c r="I700" s="3" t="str">
        <f>IFERROR(VLOOKUP(A700,IEP!A:F,6,FALSE),"")</f>
        <v/>
      </c>
      <c r="J700" s="3" t="str">
        <f>IFERROR(VLOOKUP(A700,FRL!A:G,5,FALSE),"")</f>
        <v/>
      </c>
      <c r="K700" s="4" t="str">
        <f>IFERROR(VLOOKUP(A700,Att!A:E,5,FALSE),"")</f>
        <v/>
      </c>
      <c r="L700" s="32" t="str">
        <f>IFERROR(VLOOKUP(A700,Disc!A:C,2,FALSE),"0")</f>
        <v>0</v>
      </c>
      <c r="M700" s="3" t="str">
        <f>IFERROR(VLOOKUP(A700,CA!A:P,8,FALSE),"")</f>
        <v/>
      </c>
      <c r="N700" s="3" t="str">
        <f>IFERROR(VLOOKUP(A700,MA!A:Q,8,FALSE),"")</f>
        <v/>
      </c>
      <c r="O700" s="3" t="str">
        <f>IFERROR(VLOOKUP(A700,SC!A:Q,8,FALSE),"")</f>
        <v/>
      </c>
      <c r="P700" s="3" t="str">
        <f>IFERROR(VLOOKUP(A700,SS!A:P,8,FALSE),"")</f>
        <v/>
      </c>
      <c r="Q700" s="3">
        <f t="shared" si="60"/>
        <v>0</v>
      </c>
      <c r="R700" s="3">
        <f t="shared" si="61"/>
        <v>0</v>
      </c>
      <c r="S700" s="5"/>
      <c r="T700" s="3">
        <f>IFERROR(COUNTIFS(grades!A:A,A700,grades!H:H,"A"),"0")</f>
        <v>0</v>
      </c>
      <c r="U700" s="3">
        <f>IFERROR(COUNTIFS(grades!A:A,A700,grades!H:H,"B"),"0")</f>
        <v>0</v>
      </c>
      <c r="V700" s="3">
        <f>IFERROR(COUNTIFS(grades!A:A,A700,grades!H:H,"C"),"0")</f>
        <v>0</v>
      </c>
      <c r="W700" s="3">
        <f>IFERROR(COUNTIFS(grades!A:A,A700,grades!H:H,"D"),"0")</f>
        <v>0</v>
      </c>
      <c r="X700" s="3">
        <f>IFERROR(COUNTIFS(grades!A:A,A700,grades!H:H,"F"),"0")</f>
        <v>0</v>
      </c>
      <c r="Y700" s="5"/>
      <c r="Z700" s="3" t="str">
        <f>IFERROR(VLOOKUP(A700,'Previous CF'!A:AH,27,FALSE),"")</f>
        <v/>
      </c>
      <c r="AA700" s="6" t="e">
        <f t="shared" si="62"/>
        <v>#VALUE!</v>
      </c>
      <c r="AB700" s="6" t="e">
        <f t="shared" si="63"/>
        <v>#VALUE!</v>
      </c>
      <c r="AC700" s="6" t="e">
        <f t="shared" si="64"/>
        <v>#VALUE!</v>
      </c>
      <c r="AD700" s="3" t="e">
        <f t="shared" si="65"/>
        <v>#VALUE!</v>
      </c>
      <c r="AE700" s="20" t="str">
        <f>IFERROR(VLOOKUP(A700,'Previous CF'!A:AE,31,FALSE),"")</f>
        <v/>
      </c>
      <c r="AF700" s="20" t="str">
        <f>IFERROR(VLOOKUP(A700,'Previous CF'!A:AF,32,FALSE),"")</f>
        <v/>
      </c>
      <c r="AG700" s="12" t="str">
        <f>IFERROR(VLOOKUP(A700,'Previous CF'!A:AI,33,FALSE),"")</f>
        <v/>
      </c>
      <c r="AH700" s="12" t="str">
        <f>IFERROR(VLOOKUP(A700,'Previous CF'!A:AJ,34,FALSE),"")</f>
        <v/>
      </c>
      <c r="AI700" s="12" t="str">
        <f>IFERROR(VLOOKUP(A700,'Previous CF'!A:AK,35,FALSE),"")</f>
        <v/>
      </c>
      <c r="AJ700" s="12" t="str">
        <f>IFERROR(VLOOKUP(A700,'Previous CF'!A:AL,36,FALSE),"")</f>
        <v/>
      </c>
      <c r="AK700" s="12" t="str">
        <f>IFERROR(VLOOKUP(A700,'Previous CF'!A:AM,37,FALSE),"")</f>
        <v/>
      </c>
      <c r="AL700" s="12" t="str">
        <f>IFERROR(VLOOKUP(A700,'Previous CF'!A:AN,38,FALSE),"")</f>
        <v/>
      </c>
      <c r="AM700" s="12" t="str">
        <f>IFERROR(VLOOKUP(A700,'Previous CF'!A:AO,39,FALSE),"")</f>
        <v/>
      </c>
      <c r="AN700" s="12"/>
      <c r="AO700" s="12" t="str">
        <f>IFERROR(VLOOKUP(A700,'Previous CF'!A:AQ,41,FALSE),"")</f>
        <v/>
      </c>
      <c r="AP700" s="12" t="str">
        <f>IFERROR(VLOOKUP(A700,'Previous CF'!A:AR,42,FALSE),"")</f>
        <v/>
      </c>
    </row>
    <row r="701" spans="1:42" x14ac:dyDescent="0.35">
      <c r="A701" s="37">
        <f>HT!A701</f>
        <v>0</v>
      </c>
      <c r="B701" s="37">
        <f>HT!B701</f>
        <v>0</v>
      </c>
      <c r="C701" s="37">
        <f>HT!C701</f>
        <v>0</v>
      </c>
      <c r="D701" s="37">
        <f>HT!D701</f>
        <v>0</v>
      </c>
      <c r="E701" s="3" t="str">
        <f>IFERROR(VLOOKUP(A701,grades!A:P,5,FALSE),"")</f>
        <v/>
      </c>
      <c r="F701" s="3" t="str">
        <f>IFERROR(VLOOKUP(A701,grades!A:Q,6,FALSE),"")</f>
        <v/>
      </c>
      <c r="G701" s="3" t="str">
        <f>IFERROR(VLOOKUP(A701,HT!A:K,8,FALSE),"")</f>
        <v/>
      </c>
      <c r="H701" s="3" t="str">
        <f>IFERROR(VLOOKUP(A701,HT!A:L,12,FALSE),"")</f>
        <v/>
      </c>
      <c r="I701" s="3" t="str">
        <f>IFERROR(VLOOKUP(A701,IEP!A:F,6,FALSE),"")</f>
        <v/>
      </c>
      <c r="J701" s="3" t="str">
        <f>IFERROR(VLOOKUP(A701,FRL!A:G,5,FALSE),"")</f>
        <v/>
      </c>
      <c r="K701" s="4" t="str">
        <f>IFERROR(VLOOKUP(A701,Att!A:E,5,FALSE),"")</f>
        <v/>
      </c>
      <c r="L701" s="32" t="str">
        <f>IFERROR(VLOOKUP(A701,Disc!A:C,2,FALSE),"0")</f>
        <v>0</v>
      </c>
      <c r="M701" s="3" t="str">
        <f>IFERROR(VLOOKUP(A701,CA!A:P,8,FALSE),"")</f>
        <v/>
      </c>
      <c r="N701" s="3" t="str">
        <f>IFERROR(VLOOKUP(A701,MA!A:Q,8,FALSE),"")</f>
        <v/>
      </c>
      <c r="O701" s="3" t="str">
        <f>IFERROR(VLOOKUP(A701,SC!A:Q,8,FALSE),"")</f>
        <v/>
      </c>
      <c r="P701" s="3" t="str">
        <f>IFERROR(VLOOKUP(A701,SS!A:P,8,FALSE),"")</f>
        <v/>
      </c>
      <c r="Q701" s="3">
        <f t="shared" si="60"/>
        <v>0</v>
      </c>
      <c r="R701" s="3">
        <f t="shared" si="61"/>
        <v>0</v>
      </c>
      <c r="S701" s="5"/>
      <c r="T701" s="3">
        <f>IFERROR(COUNTIFS(grades!A:A,A701,grades!H:H,"A"),"0")</f>
        <v>0</v>
      </c>
      <c r="U701" s="3">
        <f>IFERROR(COUNTIFS(grades!A:A,A701,grades!H:H,"B"),"0")</f>
        <v>0</v>
      </c>
      <c r="V701" s="3">
        <f>IFERROR(COUNTIFS(grades!A:A,A701,grades!H:H,"C"),"0")</f>
        <v>0</v>
      </c>
      <c r="W701" s="3">
        <f>IFERROR(COUNTIFS(grades!A:A,A701,grades!H:H,"D"),"0")</f>
        <v>0</v>
      </c>
      <c r="X701" s="3">
        <f>IFERROR(COUNTIFS(grades!A:A,A701,grades!H:H,"F"),"0")</f>
        <v>0</v>
      </c>
      <c r="Y701" s="5"/>
      <c r="Z701" s="3" t="str">
        <f>IFERROR(VLOOKUP(A701,'Previous CF'!A:AH,27,FALSE),"")</f>
        <v/>
      </c>
      <c r="AA701" s="6" t="e">
        <f t="shared" si="62"/>
        <v>#VALUE!</v>
      </c>
      <c r="AB701" s="6" t="e">
        <f t="shared" si="63"/>
        <v>#VALUE!</v>
      </c>
      <c r="AC701" s="6" t="e">
        <f t="shared" si="64"/>
        <v>#VALUE!</v>
      </c>
      <c r="AD701" s="3" t="e">
        <f t="shared" si="65"/>
        <v>#VALUE!</v>
      </c>
      <c r="AE701" s="20" t="str">
        <f>IFERROR(VLOOKUP(A701,'Previous CF'!A:AE,31,FALSE),"")</f>
        <v/>
      </c>
      <c r="AF701" s="20" t="str">
        <f>IFERROR(VLOOKUP(A701,'Previous CF'!A:AF,32,FALSE),"")</f>
        <v/>
      </c>
      <c r="AG701" s="12" t="str">
        <f>IFERROR(VLOOKUP(A701,'Previous CF'!A:AI,33,FALSE),"")</f>
        <v/>
      </c>
      <c r="AH701" s="12" t="str">
        <f>IFERROR(VLOOKUP(A701,'Previous CF'!A:AJ,34,FALSE),"")</f>
        <v/>
      </c>
      <c r="AI701" s="12" t="str">
        <f>IFERROR(VLOOKUP(A701,'Previous CF'!A:AK,35,FALSE),"")</f>
        <v/>
      </c>
      <c r="AJ701" s="12" t="str">
        <f>IFERROR(VLOOKUP(A701,'Previous CF'!A:AL,36,FALSE),"")</f>
        <v/>
      </c>
      <c r="AK701" s="12" t="str">
        <f>IFERROR(VLOOKUP(A701,'Previous CF'!A:AM,37,FALSE),"")</f>
        <v/>
      </c>
      <c r="AL701" s="12" t="str">
        <f>IFERROR(VLOOKUP(A701,'Previous CF'!A:AN,38,FALSE),"")</f>
        <v/>
      </c>
      <c r="AM701" s="12" t="str">
        <f>IFERROR(VLOOKUP(A701,'Previous CF'!A:AO,39,FALSE),"")</f>
        <v/>
      </c>
      <c r="AN701" s="12"/>
      <c r="AO701" s="12" t="str">
        <f>IFERROR(VLOOKUP(A701,'Previous CF'!A:AQ,41,FALSE),"")</f>
        <v/>
      </c>
      <c r="AP701" s="12" t="str">
        <f>IFERROR(VLOOKUP(A701,'Previous CF'!A:AR,42,FALSE),"")</f>
        <v/>
      </c>
    </row>
    <row r="702" spans="1:42" x14ac:dyDescent="0.35">
      <c r="A702" s="37">
        <f>HT!A702</f>
        <v>0</v>
      </c>
      <c r="B702" s="37">
        <f>HT!B702</f>
        <v>0</v>
      </c>
      <c r="C702" s="37">
        <f>HT!C702</f>
        <v>0</v>
      </c>
      <c r="D702" s="37">
        <f>HT!D702</f>
        <v>0</v>
      </c>
      <c r="E702" s="3" t="str">
        <f>IFERROR(VLOOKUP(A702,grades!A:P,5,FALSE),"")</f>
        <v/>
      </c>
      <c r="F702" s="3" t="str">
        <f>IFERROR(VLOOKUP(A702,grades!A:Q,6,FALSE),"")</f>
        <v/>
      </c>
      <c r="G702" s="3" t="str">
        <f>IFERROR(VLOOKUP(A702,HT!A:K,8,FALSE),"")</f>
        <v/>
      </c>
      <c r="H702" s="3" t="str">
        <f>IFERROR(VLOOKUP(A702,HT!A:L,12,FALSE),"")</f>
        <v/>
      </c>
      <c r="I702" s="3" t="str">
        <f>IFERROR(VLOOKUP(A702,IEP!A:F,6,FALSE),"")</f>
        <v/>
      </c>
      <c r="J702" s="3" t="str">
        <f>IFERROR(VLOOKUP(A702,FRL!A:G,5,FALSE),"")</f>
        <v/>
      </c>
      <c r="K702" s="4" t="str">
        <f>IFERROR(VLOOKUP(A702,Att!A:E,5,FALSE),"")</f>
        <v/>
      </c>
      <c r="L702" s="32" t="str">
        <f>IFERROR(VLOOKUP(A702,Disc!A:C,2,FALSE),"0")</f>
        <v>0</v>
      </c>
      <c r="M702" s="3" t="str">
        <f>IFERROR(VLOOKUP(A702,CA!A:P,8,FALSE),"")</f>
        <v/>
      </c>
      <c r="N702" s="3" t="str">
        <f>IFERROR(VLOOKUP(A702,MA!A:Q,8,FALSE),"")</f>
        <v/>
      </c>
      <c r="O702" s="3" t="str">
        <f>IFERROR(VLOOKUP(A702,SC!A:Q,8,FALSE),"")</f>
        <v/>
      </c>
      <c r="P702" s="3" t="str">
        <f>IFERROR(VLOOKUP(A702,SS!A:P,8,FALSE),"")</f>
        <v/>
      </c>
      <c r="Q702" s="3">
        <f t="shared" si="60"/>
        <v>0</v>
      </c>
      <c r="R702" s="3">
        <f t="shared" si="61"/>
        <v>0</v>
      </c>
      <c r="S702" s="5"/>
      <c r="T702" s="3">
        <f>IFERROR(COUNTIFS(grades!A:A,A702,grades!H:H,"A"),"0")</f>
        <v>0</v>
      </c>
      <c r="U702" s="3">
        <f>IFERROR(COUNTIFS(grades!A:A,A702,grades!H:H,"B"),"0")</f>
        <v>0</v>
      </c>
      <c r="V702" s="3">
        <f>IFERROR(COUNTIFS(grades!A:A,A702,grades!H:H,"C"),"0")</f>
        <v>0</v>
      </c>
      <c r="W702" s="3">
        <f>IFERROR(COUNTIFS(grades!A:A,A702,grades!H:H,"D"),"0")</f>
        <v>0</v>
      </c>
      <c r="X702" s="3">
        <f>IFERROR(COUNTIFS(grades!A:A,A702,grades!H:H,"F"),"0")</f>
        <v>0</v>
      </c>
      <c r="Y702" s="5"/>
      <c r="Z702" s="3" t="str">
        <f>IFERROR(VLOOKUP(A702,'Previous CF'!A:AH,27,FALSE),"")</f>
        <v/>
      </c>
      <c r="AA702" s="6" t="e">
        <f t="shared" si="62"/>
        <v>#VALUE!</v>
      </c>
      <c r="AB702" s="6" t="e">
        <f t="shared" si="63"/>
        <v>#VALUE!</v>
      </c>
      <c r="AC702" s="6" t="e">
        <f t="shared" si="64"/>
        <v>#VALUE!</v>
      </c>
      <c r="AD702" s="3" t="e">
        <f t="shared" si="65"/>
        <v>#VALUE!</v>
      </c>
      <c r="AE702" s="20" t="str">
        <f>IFERROR(VLOOKUP(A702,'Previous CF'!A:AE,31,FALSE),"")</f>
        <v/>
      </c>
      <c r="AF702" s="20" t="str">
        <f>IFERROR(VLOOKUP(A702,'Previous CF'!A:AF,32,FALSE),"")</f>
        <v/>
      </c>
      <c r="AG702" s="12" t="str">
        <f>IFERROR(VLOOKUP(A702,'Previous CF'!A:AI,33,FALSE),"")</f>
        <v/>
      </c>
      <c r="AH702" s="12" t="str">
        <f>IFERROR(VLOOKUP(A702,'Previous CF'!A:AJ,34,FALSE),"")</f>
        <v/>
      </c>
      <c r="AI702" s="12" t="str">
        <f>IFERROR(VLOOKUP(A702,'Previous CF'!A:AK,35,FALSE),"")</f>
        <v/>
      </c>
      <c r="AJ702" s="12" t="str">
        <f>IFERROR(VLOOKUP(A702,'Previous CF'!A:AL,36,FALSE),"")</f>
        <v/>
      </c>
      <c r="AK702" s="12" t="str">
        <f>IFERROR(VLOOKUP(A702,'Previous CF'!A:AM,37,FALSE),"")</f>
        <v/>
      </c>
      <c r="AL702" s="12" t="str">
        <f>IFERROR(VLOOKUP(A702,'Previous CF'!A:AN,38,FALSE),"")</f>
        <v/>
      </c>
      <c r="AM702" s="12" t="str">
        <f>IFERROR(VLOOKUP(A702,'Previous CF'!A:AO,39,FALSE),"")</f>
        <v/>
      </c>
      <c r="AN702" s="12"/>
      <c r="AO702" s="12" t="str">
        <f>IFERROR(VLOOKUP(A702,'Previous CF'!A:AQ,41,FALSE),"")</f>
        <v/>
      </c>
      <c r="AP702" s="12" t="str">
        <f>IFERROR(VLOOKUP(A702,'Previous CF'!A:AR,42,FALSE),"")</f>
        <v/>
      </c>
    </row>
    <row r="703" spans="1:42" x14ac:dyDescent="0.35">
      <c r="A703" s="37">
        <f>HT!A703</f>
        <v>0</v>
      </c>
      <c r="B703" s="37">
        <f>HT!B703</f>
        <v>0</v>
      </c>
      <c r="C703" s="37">
        <f>HT!C703</f>
        <v>0</v>
      </c>
      <c r="D703" s="37">
        <f>HT!D703</f>
        <v>0</v>
      </c>
      <c r="E703" s="3" t="str">
        <f>IFERROR(VLOOKUP(A703,grades!A:P,5,FALSE),"")</f>
        <v/>
      </c>
      <c r="F703" s="3" t="str">
        <f>IFERROR(VLOOKUP(A703,grades!A:Q,6,FALSE),"")</f>
        <v/>
      </c>
      <c r="G703" s="3" t="str">
        <f>IFERROR(VLOOKUP(A703,HT!A:K,8,FALSE),"")</f>
        <v/>
      </c>
      <c r="H703" s="3" t="str">
        <f>IFERROR(VLOOKUP(A703,HT!A:L,12,FALSE),"")</f>
        <v/>
      </c>
      <c r="I703" s="3" t="str">
        <f>IFERROR(VLOOKUP(A703,IEP!A:F,6,FALSE),"")</f>
        <v/>
      </c>
      <c r="J703" s="3" t="str">
        <f>IFERROR(VLOOKUP(A703,FRL!A:G,5,FALSE),"")</f>
        <v/>
      </c>
      <c r="K703" s="4" t="str">
        <f>IFERROR(VLOOKUP(A703,Att!A:E,5,FALSE),"")</f>
        <v/>
      </c>
      <c r="L703" s="32" t="str">
        <f>IFERROR(VLOOKUP(A703,Disc!A:C,2,FALSE),"0")</f>
        <v>0</v>
      </c>
      <c r="M703" s="3" t="str">
        <f>IFERROR(VLOOKUP(A703,CA!A:P,8,FALSE),"")</f>
        <v/>
      </c>
      <c r="N703" s="3" t="str">
        <f>IFERROR(VLOOKUP(A703,MA!A:Q,8,FALSE),"")</f>
        <v/>
      </c>
      <c r="O703" s="3" t="str">
        <f>IFERROR(VLOOKUP(A703,SC!A:Q,8,FALSE),"")</f>
        <v/>
      </c>
      <c r="P703" s="3" t="str">
        <f>IFERROR(VLOOKUP(A703,SS!A:P,8,FALSE),"")</f>
        <v/>
      </c>
      <c r="Q703" s="3">
        <f t="shared" si="60"/>
        <v>0</v>
      </c>
      <c r="R703" s="3">
        <f t="shared" si="61"/>
        <v>0</v>
      </c>
      <c r="S703" s="5"/>
      <c r="T703" s="3">
        <f>IFERROR(COUNTIFS(grades!A:A,A703,grades!H:H,"A"),"0")</f>
        <v>0</v>
      </c>
      <c r="U703" s="3">
        <f>IFERROR(COUNTIFS(grades!A:A,A703,grades!H:H,"B"),"0")</f>
        <v>0</v>
      </c>
      <c r="V703" s="3">
        <f>IFERROR(COUNTIFS(grades!A:A,A703,grades!H:H,"C"),"0")</f>
        <v>0</v>
      </c>
      <c r="W703" s="3">
        <f>IFERROR(COUNTIFS(grades!A:A,A703,grades!H:H,"D"),"0")</f>
        <v>0</v>
      </c>
      <c r="X703" s="3">
        <f>IFERROR(COUNTIFS(grades!A:A,A703,grades!H:H,"F"),"0")</f>
        <v>0</v>
      </c>
      <c r="Y703" s="5"/>
      <c r="Z703" s="3" t="str">
        <f>IFERROR(VLOOKUP(A703,'Previous CF'!A:AH,27,FALSE),"")</f>
        <v/>
      </c>
      <c r="AA703" s="6" t="e">
        <f t="shared" si="62"/>
        <v>#VALUE!</v>
      </c>
      <c r="AB703" s="6" t="e">
        <f t="shared" si="63"/>
        <v>#VALUE!</v>
      </c>
      <c r="AC703" s="6" t="e">
        <f t="shared" si="64"/>
        <v>#VALUE!</v>
      </c>
      <c r="AD703" s="3" t="e">
        <f t="shared" si="65"/>
        <v>#VALUE!</v>
      </c>
      <c r="AE703" s="20" t="str">
        <f>IFERROR(VLOOKUP(A703,'Previous CF'!A:AE,31,FALSE),"")</f>
        <v/>
      </c>
      <c r="AF703" s="20" t="str">
        <f>IFERROR(VLOOKUP(A703,'Previous CF'!A:AF,32,FALSE),"")</f>
        <v/>
      </c>
      <c r="AG703" s="12" t="str">
        <f>IFERROR(VLOOKUP(A703,'Previous CF'!A:AI,33,FALSE),"")</f>
        <v/>
      </c>
      <c r="AH703" s="12" t="str">
        <f>IFERROR(VLOOKUP(A703,'Previous CF'!A:AJ,34,FALSE),"")</f>
        <v/>
      </c>
      <c r="AI703" s="12" t="str">
        <f>IFERROR(VLOOKUP(A703,'Previous CF'!A:AK,35,FALSE),"")</f>
        <v/>
      </c>
      <c r="AJ703" s="12" t="str">
        <f>IFERROR(VLOOKUP(A703,'Previous CF'!A:AL,36,FALSE),"")</f>
        <v/>
      </c>
      <c r="AK703" s="12" t="str">
        <f>IFERROR(VLOOKUP(A703,'Previous CF'!A:AM,37,FALSE),"")</f>
        <v/>
      </c>
      <c r="AL703" s="12" t="str">
        <f>IFERROR(VLOOKUP(A703,'Previous CF'!A:AN,38,FALSE),"")</f>
        <v/>
      </c>
      <c r="AM703" s="12" t="str">
        <f>IFERROR(VLOOKUP(A703,'Previous CF'!A:AO,39,FALSE),"")</f>
        <v/>
      </c>
      <c r="AN703" s="12"/>
      <c r="AO703" s="12" t="str">
        <f>IFERROR(VLOOKUP(A703,'Previous CF'!A:AQ,41,FALSE),"")</f>
        <v/>
      </c>
      <c r="AP703" s="12" t="str">
        <f>IFERROR(VLOOKUP(A703,'Previous CF'!A:AR,42,FALSE),"")</f>
        <v/>
      </c>
    </row>
    <row r="704" spans="1:42" x14ac:dyDescent="0.35">
      <c r="A704" s="37">
        <f>HT!A704</f>
        <v>0</v>
      </c>
      <c r="B704" s="37">
        <f>HT!B704</f>
        <v>0</v>
      </c>
      <c r="C704" s="37">
        <f>HT!C704</f>
        <v>0</v>
      </c>
      <c r="D704" s="37">
        <f>HT!D704</f>
        <v>0</v>
      </c>
      <c r="E704" s="3" t="str">
        <f>IFERROR(VLOOKUP(A704,grades!A:P,5,FALSE),"")</f>
        <v/>
      </c>
      <c r="F704" s="3" t="str">
        <f>IFERROR(VLOOKUP(A704,grades!A:Q,6,FALSE),"")</f>
        <v/>
      </c>
      <c r="G704" s="3" t="str">
        <f>IFERROR(VLOOKUP(A704,HT!A:K,8,FALSE),"")</f>
        <v/>
      </c>
      <c r="H704" s="3" t="str">
        <f>IFERROR(VLOOKUP(A704,HT!A:L,12,FALSE),"")</f>
        <v/>
      </c>
      <c r="I704" s="3" t="str">
        <f>IFERROR(VLOOKUP(A704,IEP!A:F,6,FALSE),"")</f>
        <v/>
      </c>
      <c r="J704" s="3" t="str">
        <f>IFERROR(VLOOKUP(A704,FRL!A:G,5,FALSE),"")</f>
        <v/>
      </c>
      <c r="K704" s="4" t="str">
        <f>IFERROR(VLOOKUP(A704,Att!A:E,5,FALSE),"")</f>
        <v/>
      </c>
      <c r="L704" s="32" t="str">
        <f>IFERROR(VLOOKUP(A704,Disc!A:C,2,FALSE),"0")</f>
        <v>0</v>
      </c>
      <c r="M704" s="3" t="str">
        <f>IFERROR(VLOOKUP(A704,CA!A:P,8,FALSE),"")</f>
        <v/>
      </c>
      <c r="N704" s="3" t="str">
        <f>IFERROR(VLOOKUP(A704,MA!A:Q,8,FALSE),"")</f>
        <v/>
      </c>
      <c r="O704" s="3" t="str">
        <f>IFERROR(VLOOKUP(A704,SC!A:Q,8,FALSE),"")</f>
        <v/>
      </c>
      <c r="P704" s="3" t="str">
        <f>IFERROR(VLOOKUP(A704,SS!A:P,8,FALSE),"")</f>
        <v/>
      </c>
      <c r="Q704" s="3">
        <f t="shared" si="60"/>
        <v>0</v>
      </c>
      <c r="R704" s="3">
        <f t="shared" si="61"/>
        <v>0</v>
      </c>
      <c r="S704" s="5"/>
      <c r="T704" s="3">
        <f>IFERROR(COUNTIFS(grades!A:A,A704,grades!H:H,"A"),"0")</f>
        <v>0</v>
      </c>
      <c r="U704" s="3">
        <f>IFERROR(COUNTIFS(grades!A:A,A704,grades!H:H,"B"),"0")</f>
        <v>0</v>
      </c>
      <c r="V704" s="3">
        <f>IFERROR(COUNTIFS(grades!A:A,A704,grades!H:H,"C"),"0")</f>
        <v>0</v>
      </c>
      <c r="W704" s="3">
        <f>IFERROR(COUNTIFS(grades!A:A,A704,grades!H:H,"D"),"0")</f>
        <v>0</v>
      </c>
      <c r="X704" s="3">
        <f>IFERROR(COUNTIFS(grades!A:A,A704,grades!H:H,"F"),"0")</f>
        <v>0</v>
      </c>
      <c r="Y704" s="5"/>
      <c r="Z704" s="3" t="str">
        <f>IFERROR(VLOOKUP(A704,'Previous CF'!A:AH,27,FALSE),"")</f>
        <v/>
      </c>
      <c r="AA704" s="6" t="e">
        <f t="shared" si="62"/>
        <v>#VALUE!</v>
      </c>
      <c r="AB704" s="6" t="e">
        <f t="shared" si="63"/>
        <v>#VALUE!</v>
      </c>
      <c r="AC704" s="6" t="e">
        <f t="shared" si="64"/>
        <v>#VALUE!</v>
      </c>
      <c r="AD704" s="3" t="e">
        <f t="shared" si="65"/>
        <v>#VALUE!</v>
      </c>
      <c r="AE704" s="20" t="str">
        <f>IFERROR(VLOOKUP(A704,'Previous CF'!A:AE,31,FALSE),"")</f>
        <v/>
      </c>
      <c r="AF704" s="20" t="str">
        <f>IFERROR(VLOOKUP(A704,'Previous CF'!A:AF,32,FALSE),"")</f>
        <v/>
      </c>
      <c r="AG704" s="12" t="str">
        <f>IFERROR(VLOOKUP(A704,'Previous CF'!A:AI,33,FALSE),"")</f>
        <v/>
      </c>
      <c r="AH704" s="12" t="str">
        <f>IFERROR(VLOOKUP(A704,'Previous CF'!A:AJ,34,FALSE),"")</f>
        <v/>
      </c>
      <c r="AI704" s="12" t="str">
        <f>IFERROR(VLOOKUP(A704,'Previous CF'!A:AK,35,FALSE),"")</f>
        <v/>
      </c>
      <c r="AJ704" s="12" t="str">
        <f>IFERROR(VLOOKUP(A704,'Previous CF'!A:AL,36,FALSE),"")</f>
        <v/>
      </c>
      <c r="AK704" s="12" t="str">
        <f>IFERROR(VLOOKUP(A704,'Previous CF'!A:AM,37,FALSE),"")</f>
        <v/>
      </c>
      <c r="AL704" s="12" t="str">
        <f>IFERROR(VLOOKUP(A704,'Previous CF'!A:AN,38,FALSE),"")</f>
        <v/>
      </c>
      <c r="AM704" s="12" t="str">
        <f>IFERROR(VLOOKUP(A704,'Previous CF'!A:AO,39,FALSE),"")</f>
        <v/>
      </c>
      <c r="AN704" s="12"/>
      <c r="AO704" s="12" t="str">
        <f>IFERROR(VLOOKUP(A704,'Previous CF'!A:AQ,41,FALSE),"")</f>
        <v/>
      </c>
      <c r="AP704" s="12" t="str">
        <f>IFERROR(VLOOKUP(A704,'Previous CF'!A:AR,42,FALSE),"")</f>
        <v/>
      </c>
    </row>
    <row r="705" spans="1:42" x14ac:dyDescent="0.35">
      <c r="A705" s="37">
        <f>HT!A705</f>
        <v>0</v>
      </c>
      <c r="B705" s="37">
        <f>HT!B705</f>
        <v>0</v>
      </c>
      <c r="C705" s="37">
        <f>HT!C705</f>
        <v>0</v>
      </c>
      <c r="D705" s="37">
        <f>HT!D705</f>
        <v>0</v>
      </c>
      <c r="E705" s="3" t="str">
        <f>IFERROR(VLOOKUP(A705,grades!A:P,5,FALSE),"")</f>
        <v/>
      </c>
      <c r="F705" s="3" t="str">
        <f>IFERROR(VLOOKUP(A705,grades!A:Q,6,FALSE),"")</f>
        <v/>
      </c>
      <c r="G705" s="3" t="str">
        <f>IFERROR(VLOOKUP(A705,HT!A:K,8,FALSE),"")</f>
        <v/>
      </c>
      <c r="H705" s="3" t="str">
        <f>IFERROR(VLOOKUP(A705,HT!A:L,12,FALSE),"")</f>
        <v/>
      </c>
      <c r="I705" s="3" t="str">
        <f>IFERROR(VLOOKUP(A705,IEP!A:F,6,FALSE),"")</f>
        <v/>
      </c>
      <c r="J705" s="3" t="str">
        <f>IFERROR(VLOOKUP(A705,FRL!A:G,5,FALSE),"")</f>
        <v/>
      </c>
      <c r="K705" s="4" t="str">
        <f>IFERROR(VLOOKUP(A705,Att!A:E,5,FALSE),"")</f>
        <v/>
      </c>
      <c r="L705" s="32" t="str">
        <f>IFERROR(VLOOKUP(A705,Disc!A:C,2,FALSE),"0")</f>
        <v>0</v>
      </c>
      <c r="M705" s="3" t="str">
        <f>IFERROR(VLOOKUP(A705,CA!A:P,8,FALSE),"")</f>
        <v/>
      </c>
      <c r="N705" s="3" t="str">
        <f>IFERROR(VLOOKUP(A705,MA!A:Q,8,FALSE),"")</f>
        <v/>
      </c>
      <c r="O705" s="3" t="str">
        <f>IFERROR(VLOOKUP(A705,SC!A:Q,8,FALSE),"")</f>
        <v/>
      </c>
      <c r="P705" s="3" t="str">
        <f>IFERROR(VLOOKUP(A705,SS!A:P,8,FALSE),"")</f>
        <v/>
      </c>
      <c r="Q705" s="3">
        <f t="shared" si="60"/>
        <v>0</v>
      </c>
      <c r="R705" s="3">
        <f t="shared" si="61"/>
        <v>0</v>
      </c>
      <c r="S705" s="5"/>
      <c r="T705" s="3">
        <f>IFERROR(COUNTIFS(grades!A:A,A705,grades!H:H,"A"),"0")</f>
        <v>0</v>
      </c>
      <c r="U705" s="3">
        <f>IFERROR(COUNTIFS(grades!A:A,A705,grades!H:H,"B"),"0")</f>
        <v>0</v>
      </c>
      <c r="V705" s="3">
        <f>IFERROR(COUNTIFS(grades!A:A,A705,grades!H:H,"C"),"0")</f>
        <v>0</v>
      </c>
      <c r="W705" s="3">
        <f>IFERROR(COUNTIFS(grades!A:A,A705,grades!H:H,"D"),"0")</f>
        <v>0</v>
      </c>
      <c r="X705" s="3">
        <f>IFERROR(COUNTIFS(grades!A:A,A705,grades!H:H,"F"),"0")</f>
        <v>0</v>
      </c>
      <c r="Y705" s="5"/>
      <c r="Z705" s="3" t="str">
        <f>IFERROR(VLOOKUP(A705,'Previous CF'!A:AH,27,FALSE),"")</f>
        <v/>
      </c>
      <c r="AA705" s="6" t="e">
        <f t="shared" si="62"/>
        <v>#VALUE!</v>
      </c>
      <c r="AB705" s="6" t="e">
        <f t="shared" si="63"/>
        <v>#VALUE!</v>
      </c>
      <c r="AC705" s="6" t="e">
        <f t="shared" si="64"/>
        <v>#VALUE!</v>
      </c>
      <c r="AD705" s="3" t="e">
        <f t="shared" si="65"/>
        <v>#VALUE!</v>
      </c>
      <c r="AE705" s="20" t="str">
        <f>IFERROR(VLOOKUP(A705,'Previous CF'!A:AE,31,FALSE),"")</f>
        <v/>
      </c>
      <c r="AF705" s="20" t="str">
        <f>IFERROR(VLOOKUP(A705,'Previous CF'!A:AF,32,FALSE),"")</f>
        <v/>
      </c>
      <c r="AG705" s="12" t="str">
        <f>IFERROR(VLOOKUP(A705,'Previous CF'!A:AI,33,FALSE),"")</f>
        <v/>
      </c>
      <c r="AH705" s="12" t="str">
        <f>IFERROR(VLOOKUP(A705,'Previous CF'!A:AJ,34,FALSE),"")</f>
        <v/>
      </c>
      <c r="AI705" s="12" t="str">
        <f>IFERROR(VLOOKUP(A705,'Previous CF'!A:AK,35,FALSE),"")</f>
        <v/>
      </c>
      <c r="AJ705" s="12" t="str">
        <f>IFERROR(VLOOKUP(A705,'Previous CF'!A:AL,36,FALSE),"")</f>
        <v/>
      </c>
      <c r="AK705" s="12" t="str">
        <f>IFERROR(VLOOKUP(A705,'Previous CF'!A:AM,37,FALSE),"")</f>
        <v/>
      </c>
      <c r="AL705" s="12" t="str">
        <f>IFERROR(VLOOKUP(A705,'Previous CF'!A:AN,38,FALSE),"")</f>
        <v/>
      </c>
      <c r="AM705" s="12" t="str">
        <f>IFERROR(VLOOKUP(A705,'Previous CF'!A:AO,39,FALSE),"")</f>
        <v/>
      </c>
      <c r="AN705" s="12"/>
      <c r="AO705" s="12" t="str">
        <f>IFERROR(VLOOKUP(A705,'Previous CF'!A:AQ,41,FALSE),"")</f>
        <v/>
      </c>
      <c r="AP705" s="12" t="str">
        <f>IFERROR(VLOOKUP(A705,'Previous CF'!A:AR,42,FALSE),"")</f>
        <v/>
      </c>
    </row>
    <row r="706" spans="1:42" x14ac:dyDescent="0.35">
      <c r="A706" s="37">
        <f>HT!A706</f>
        <v>0</v>
      </c>
      <c r="B706" s="37">
        <f>HT!B706</f>
        <v>0</v>
      </c>
      <c r="C706" s="37">
        <f>HT!C706</f>
        <v>0</v>
      </c>
      <c r="D706" s="37">
        <f>HT!D706</f>
        <v>0</v>
      </c>
      <c r="E706" s="3" t="str">
        <f>IFERROR(VLOOKUP(A706,grades!A:P,5,FALSE),"")</f>
        <v/>
      </c>
      <c r="F706" s="3" t="str">
        <f>IFERROR(VLOOKUP(A706,grades!A:Q,6,FALSE),"")</f>
        <v/>
      </c>
      <c r="G706" s="3" t="str">
        <f>IFERROR(VLOOKUP(A706,HT!A:K,8,FALSE),"")</f>
        <v/>
      </c>
      <c r="H706" s="3" t="str">
        <f>IFERROR(VLOOKUP(A706,HT!A:L,12,FALSE),"")</f>
        <v/>
      </c>
      <c r="I706" s="3" t="str">
        <f>IFERROR(VLOOKUP(A706,IEP!A:F,6,FALSE),"")</f>
        <v/>
      </c>
      <c r="J706" s="3" t="str">
        <f>IFERROR(VLOOKUP(A706,FRL!A:G,5,FALSE),"")</f>
        <v/>
      </c>
      <c r="K706" s="4" t="str">
        <f>IFERROR(VLOOKUP(A706,Att!A:E,5,FALSE),"")</f>
        <v/>
      </c>
      <c r="L706" s="32" t="str">
        <f>IFERROR(VLOOKUP(A706,Disc!A:C,2,FALSE),"0")</f>
        <v>0</v>
      </c>
      <c r="M706" s="3" t="str">
        <f>IFERROR(VLOOKUP(A706,CA!A:P,8,FALSE),"")</f>
        <v/>
      </c>
      <c r="N706" s="3" t="str">
        <f>IFERROR(VLOOKUP(A706,MA!A:Q,8,FALSE),"")</f>
        <v/>
      </c>
      <c r="O706" s="3" t="str">
        <f>IFERROR(VLOOKUP(A706,SC!A:Q,8,FALSE),"")</f>
        <v/>
      </c>
      <c r="P706" s="3" t="str">
        <f>IFERROR(VLOOKUP(A706,SS!A:P,8,FALSE),"")</f>
        <v/>
      </c>
      <c r="Q706" s="3">
        <f t="shared" ref="Q706:Q769" si="66">COUNTIF(M706:P706, "D")</f>
        <v>0</v>
      </c>
      <c r="R706" s="3">
        <f t="shared" ref="R706:R769" si="67">COUNTIF(M706:P706, "F")</f>
        <v>0</v>
      </c>
      <c r="S706" s="5"/>
      <c r="T706" s="3">
        <f>IFERROR(COUNTIFS(grades!A:A,A706,grades!H:H,"A"),"0")</f>
        <v>0</v>
      </c>
      <c r="U706" s="3">
        <f>IFERROR(COUNTIFS(grades!A:A,A706,grades!H:H,"B"),"0")</f>
        <v>0</v>
      </c>
      <c r="V706" s="3">
        <f>IFERROR(COUNTIFS(grades!A:A,A706,grades!H:H,"C"),"0")</f>
        <v>0</v>
      </c>
      <c r="W706" s="3">
        <f>IFERROR(COUNTIFS(grades!A:A,A706,grades!H:H,"D"),"0")</f>
        <v>0</v>
      </c>
      <c r="X706" s="3">
        <f>IFERROR(COUNTIFS(grades!A:A,A706,grades!H:H,"F"),"0")</f>
        <v>0</v>
      </c>
      <c r="Y706" s="5"/>
      <c r="Z706" s="3" t="str">
        <f>IFERROR(VLOOKUP(A706,'Previous CF'!A:AH,27,FALSE),"")</f>
        <v/>
      </c>
      <c r="AA706" s="6" t="e">
        <f t="shared" ref="AA706:AA769" si="68">((K706+(L706*2))/9)+((Q706*1.5)+(R706*3))+(COUNTIF(J706,"F")*2+COUNTIF(J706,"R")*2)</f>
        <v>#VALUE!</v>
      </c>
      <c r="AB706" s="6" t="e">
        <f t="shared" ref="AB706:AB769" si="69">((K706+(L706*2))/9)+((Q706*1.5)+(R706*3))</f>
        <v>#VALUE!</v>
      </c>
      <c r="AC706" s="6" t="e">
        <f t="shared" ref="AC706:AC769" si="70">(AA706-Z706)</f>
        <v>#VALUE!</v>
      </c>
      <c r="AD706" s="3" t="e">
        <f t="shared" ref="AD706:AD769" si="71">IF(AA706&gt;5, "Y","")</f>
        <v>#VALUE!</v>
      </c>
      <c r="AE706" s="20" t="str">
        <f>IFERROR(VLOOKUP(A706,'Previous CF'!A:AE,31,FALSE),"")</f>
        <v/>
      </c>
      <c r="AF706" s="20" t="str">
        <f>IFERROR(VLOOKUP(A706,'Previous CF'!A:AF,32,FALSE),"")</f>
        <v/>
      </c>
      <c r="AG706" s="12" t="str">
        <f>IFERROR(VLOOKUP(A706,'Previous CF'!A:AI,33,FALSE),"")</f>
        <v/>
      </c>
      <c r="AH706" s="12" t="str">
        <f>IFERROR(VLOOKUP(A706,'Previous CF'!A:AJ,34,FALSE),"")</f>
        <v/>
      </c>
      <c r="AI706" s="12" t="str">
        <f>IFERROR(VLOOKUP(A706,'Previous CF'!A:AK,35,FALSE),"")</f>
        <v/>
      </c>
      <c r="AJ706" s="12" t="str">
        <f>IFERROR(VLOOKUP(A706,'Previous CF'!A:AL,36,FALSE),"")</f>
        <v/>
      </c>
      <c r="AK706" s="12" t="str">
        <f>IFERROR(VLOOKUP(A706,'Previous CF'!A:AM,37,FALSE),"")</f>
        <v/>
      </c>
      <c r="AL706" s="12" t="str">
        <f>IFERROR(VLOOKUP(A706,'Previous CF'!A:AN,38,FALSE),"")</f>
        <v/>
      </c>
      <c r="AM706" s="12" t="str">
        <f>IFERROR(VLOOKUP(A706,'Previous CF'!A:AO,39,FALSE),"")</f>
        <v/>
      </c>
      <c r="AN706" s="12"/>
      <c r="AO706" s="12" t="str">
        <f>IFERROR(VLOOKUP(A706,'Previous CF'!A:AQ,41,FALSE),"")</f>
        <v/>
      </c>
      <c r="AP706" s="12" t="str">
        <f>IFERROR(VLOOKUP(A706,'Previous CF'!A:AR,42,FALSE),"")</f>
        <v/>
      </c>
    </row>
    <row r="707" spans="1:42" x14ac:dyDescent="0.35">
      <c r="A707" s="37">
        <f>HT!A707</f>
        <v>0</v>
      </c>
      <c r="B707" s="37">
        <f>HT!B707</f>
        <v>0</v>
      </c>
      <c r="C707" s="37">
        <f>HT!C707</f>
        <v>0</v>
      </c>
      <c r="D707" s="37">
        <f>HT!D707</f>
        <v>0</v>
      </c>
      <c r="E707" s="3" t="str">
        <f>IFERROR(VLOOKUP(A707,grades!A:P,5,FALSE),"")</f>
        <v/>
      </c>
      <c r="F707" s="3" t="str">
        <f>IFERROR(VLOOKUP(A707,grades!A:Q,6,FALSE),"")</f>
        <v/>
      </c>
      <c r="G707" s="3" t="str">
        <f>IFERROR(VLOOKUP(A707,HT!A:K,8,FALSE),"")</f>
        <v/>
      </c>
      <c r="H707" s="3" t="str">
        <f>IFERROR(VLOOKUP(A707,HT!A:L,12,FALSE),"")</f>
        <v/>
      </c>
      <c r="I707" s="3" t="str">
        <f>IFERROR(VLOOKUP(A707,IEP!A:F,6,FALSE),"")</f>
        <v/>
      </c>
      <c r="J707" s="3" t="str">
        <f>IFERROR(VLOOKUP(A707,FRL!A:G,5,FALSE),"")</f>
        <v/>
      </c>
      <c r="K707" s="4" t="str">
        <f>IFERROR(VLOOKUP(A707,Att!A:E,5,FALSE),"")</f>
        <v/>
      </c>
      <c r="L707" s="32" t="str">
        <f>IFERROR(VLOOKUP(A707,Disc!A:C,2,FALSE),"0")</f>
        <v>0</v>
      </c>
      <c r="M707" s="3" t="str">
        <f>IFERROR(VLOOKUP(A707,CA!A:P,8,FALSE),"")</f>
        <v/>
      </c>
      <c r="N707" s="3" t="str">
        <f>IFERROR(VLOOKUP(A707,MA!A:Q,8,FALSE),"")</f>
        <v/>
      </c>
      <c r="O707" s="3" t="str">
        <f>IFERROR(VLOOKUP(A707,SC!A:Q,8,FALSE),"")</f>
        <v/>
      </c>
      <c r="P707" s="3" t="str">
        <f>IFERROR(VLOOKUP(A707,SS!A:P,8,FALSE),"")</f>
        <v/>
      </c>
      <c r="Q707" s="3">
        <f t="shared" si="66"/>
        <v>0</v>
      </c>
      <c r="R707" s="3">
        <f t="shared" si="67"/>
        <v>0</v>
      </c>
      <c r="S707" s="5"/>
      <c r="T707" s="3">
        <f>IFERROR(COUNTIFS(grades!A:A,A707,grades!H:H,"A"),"0")</f>
        <v>0</v>
      </c>
      <c r="U707" s="3">
        <f>IFERROR(COUNTIFS(grades!A:A,A707,grades!H:H,"B"),"0")</f>
        <v>0</v>
      </c>
      <c r="V707" s="3">
        <f>IFERROR(COUNTIFS(grades!A:A,A707,grades!H:H,"C"),"0")</f>
        <v>0</v>
      </c>
      <c r="W707" s="3">
        <f>IFERROR(COUNTIFS(grades!A:A,A707,grades!H:H,"D"),"0")</f>
        <v>0</v>
      </c>
      <c r="X707" s="3">
        <f>IFERROR(COUNTIFS(grades!A:A,A707,grades!H:H,"F"),"0")</f>
        <v>0</v>
      </c>
      <c r="Y707" s="5"/>
      <c r="Z707" s="3" t="str">
        <f>IFERROR(VLOOKUP(A707,'Previous CF'!A:AH,27,FALSE),"")</f>
        <v/>
      </c>
      <c r="AA707" s="6" t="e">
        <f t="shared" si="68"/>
        <v>#VALUE!</v>
      </c>
      <c r="AB707" s="6" t="e">
        <f t="shared" si="69"/>
        <v>#VALUE!</v>
      </c>
      <c r="AC707" s="6" t="e">
        <f t="shared" si="70"/>
        <v>#VALUE!</v>
      </c>
      <c r="AD707" s="3" t="e">
        <f t="shared" si="71"/>
        <v>#VALUE!</v>
      </c>
      <c r="AE707" s="20" t="str">
        <f>IFERROR(VLOOKUP(A707,'Previous CF'!A:AE,31,FALSE),"")</f>
        <v/>
      </c>
      <c r="AF707" s="20" t="str">
        <f>IFERROR(VLOOKUP(A707,'Previous CF'!A:AF,32,FALSE),"")</f>
        <v/>
      </c>
      <c r="AG707" s="12" t="str">
        <f>IFERROR(VLOOKUP(A707,'Previous CF'!A:AI,33,FALSE),"")</f>
        <v/>
      </c>
      <c r="AH707" s="12" t="str">
        <f>IFERROR(VLOOKUP(A707,'Previous CF'!A:AJ,34,FALSE),"")</f>
        <v/>
      </c>
      <c r="AI707" s="12" t="str">
        <f>IFERROR(VLOOKUP(A707,'Previous CF'!A:AK,35,FALSE),"")</f>
        <v/>
      </c>
      <c r="AJ707" s="12" t="str">
        <f>IFERROR(VLOOKUP(A707,'Previous CF'!A:AL,36,FALSE),"")</f>
        <v/>
      </c>
      <c r="AK707" s="12" t="str">
        <f>IFERROR(VLOOKUP(A707,'Previous CF'!A:AM,37,FALSE),"")</f>
        <v/>
      </c>
      <c r="AL707" s="12" t="str">
        <f>IFERROR(VLOOKUP(A707,'Previous CF'!A:AN,38,FALSE),"")</f>
        <v/>
      </c>
      <c r="AM707" s="12" t="str">
        <f>IFERROR(VLOOKUP(A707,'Previous CF'!A:AO,39,FALSE),"")</f>
        <v/>
      </c>
      <c r="AN707" s="12"/>
      <c r="AO707" s="12" t="str">
        <f>IFERROR(VLOOKUP(A707,'Previous CF'!A:AQ,41,FALSE),"")</f>
        <v/>
      </c>
      <c r="AP707" s="12" t="str">
        <f>IFERROR(VLOOKUP(A707,'Previous CF'!A:AR,42,FALSE),"")</f>
        <v/>
      </c>
    </row>
    <row r="708" spans="1:42" x14ac:dyDescent="0.35">
      <c r="A708" s="37">
        <f>HT!A708</f>
        <v>0</v>
      </c>
      <c r="B708" s="37">
        <f>HT!B708</f>
        <v>0</v>
      </c>
      <c r="C708" s="37">
        <f>HT!C708</f>
        <v>0</v>
      </c>
      <c r="D708" s="37">
        <f>HT!D708</f>
        <v>0</v>
      </c>
      <c r="E708" s="3" t="str">
        <f>IFERROR(VLOOKUP(A708,grades!A:P,5,FALSE),"")</f>
        <v/>
      </c>
      <c r="F708" s="3" t="str">
        <f>IFERROR(VLOOKUP(A708,grades!A:Q,6,FALSE),"")</f>
        <v/>
      </c>
      <c r="G708" s="3" t="str">
        <f>IFERROR(VLOOKUP(A708,HT!A:K,8,FALSE),"")</f>
        <v/>
      </c>
      <c r="H708" s="3" t="str">
        <f>IFERROR(VLOOKUP(A708,HT!A:L,12,FALSE),"")</f>
        <v/>
      </c>
      <c r="I708" s="3" t="str">
        <f>IFERROR(VLOOKUP(A708,IEP!A:F,6,FALSE),"")</f>
        <v/>
      </c>
      <c r="J708" s="3" t="str">
        <f>IFERROR(VLOOKUP(A708,FRL!A:G,5,FALSE),"")</f>
        <v/>
      </c>
      <c r="K708" s="4" t="str">
        <f>IFERROR(VLOOKUP(A708,Att!A:E,5,FALSE),"")</f>
        <v/>
      </c>
      <c r="L708" s="32" t="str">
        <f>IFERROR(VLOOKUP(A708,Disc!A:C,2,FALSE),"0")</f>
        <v>0</v>
      </c>
      <c r="M708" s="3" t="str">
        <f>IFERROR(VLOOKUP(A708,CA!A:P,8,FALSE),"")</f>
        <v/>
      </c>
      <c r="N708" s="3" t="str">
        <f>IFERROR(VLOOKUP(A708,MA!A:Q,8,FALSE),"")</f>
        <v/>
      </c>
      <c r="O708" s="3" t="str">
        <f>IFERROR(VLOOKUP(A708,SC!A:Q,8,FALSE),"")</f>
        <v/>
      </c>
      <c r="P708" s="3" t="str">
        <f>IFERROR(VLOOKUP(A708,SS!A:P,8,FALSE),"")</f>
        <v/>
      </c>
      <c r="Q708" s="3">
        <f t="shared" si="66"/>
        <v>0</v>
      </c>
      <c r="R708" s="3">
        <f t="shared" si="67"/>
        <v>0</v>
      </c>
      <c r="S708" s="5"/>
      <c r="T708" s="3">
        <f>IFERROR(COUNTIFS(grades!A:A,A708,grades!H:H,"A"),"0")</f>
        <v>0</v>
      </c>
      <c r="U708" s="3">
        <f>IFERROR(COUNTIFS(grades!A:A,A708,grades!H:H,"B"),"0")</f>
        <v>0</v>
      </c>
      <c r="V708" s="3">
        <f>IFERROR(COUNTIFS(grades!A:A,A708,grades!H:H,"C"),"0")</f>
        <v>0</v>
      </c>
      <c r="W708" s="3">
        <f>IFERROR(COUNTIFS(grades!A:A,A708,grades!H:H,"D"),"0")</f>
        <v>0</v>
      </c>
      <c r="X708" s="3">
        <f>IFERROR(COUNTIFS(grades!A:A,A708,grades!H:H,"F"),"0")</f>
        <v>0</v>
      </c>
      <c r="Y708" s="5"/>
      <c r="Z708" s="3" t="str">
        <f>IFERROR(VLOOKUP(A708,'Previous CF'!A:AH,27,FALSE),"")</f>
        <v/>
      </c>
      <c r="AA708" s="6" t="e">
        <f t="shared" si="68"/>
        <v>#VALUE!</v>
      </c>
      <c r="AB708" s="6" t="e">
        <f t="shared" si="69"/>
        <v>#VALUE!</v>
      </c>
      <c r="AC708" s="6" t="e">
        <f t="shared" si="70"/>
        <v>#VALUE!</v>
      </c>
      <c r="AD708" s="3" t="e">
        <f t="shared" si="71"/>
        <v>#VALUE!</v>
      </c>
      <c r="AE708" s="20" t="str">
        <f>IFERROR(VLOOKUP(A708,'Previous CF'!A:AE,31,FALSE),"")</f>
        <v/>
      </c>
      <c r="AF708" s="20" t="str">
        <f>IFERROR(VLOOKUP(A708,'Previous CF'!A:AF,32,FALSE),"")</f>
        <v/>
      </c>
      <c r="AG708" s="12" t="str">
        <f>IFERROR(VLOOKUP(A708,'Previous CF'!A:AI,33,FALSE),"")</f>
        <v/>
      </c>
      <c r="AH708" s="12" t="str">
        <f>IFERROR(VLOOKUP(A708,'Previous CF'!A:AJ,34,FALSE),"")</f>
        <v/>
      </c>
      <c r="AI708" s="12" t="str">
        <f>IFERROR(VLOOKUP(A708,'Previous CF'!A:AK,35,FALSE),"")</f>
        <v/>
      </c>
      <c r="AJ708" s="12" t="str">
        <f>IFERROR(VLOOKUP(A708,'Previous CF'!A:AL,36,FALSE),"")</f>
        <v/>
      </c>
      <c r="AK708" s="12" t="str">
        <f>IFERROR(VLOOKUP(A708,'Previous CF'!A:AM,37,FALSE),"")</f>
        <v/>
      </c>
      <c r="AL708" s="12" t="str">
        <f>IFERROR(VLOOKUP(A708,'Previous CF'!A:AN,38,FALSE),"")</f>
        <v/>
      </c>
      <c r="AM708" s="12" t="str">
        <f>IFERROR(VLOOKUP(A708,'Previous CF'!A:AO,39,FALSE),"")</f>
        <v/>
      </c>
      <c r="AN708" s="12"/>
      <c r="AO708" s="12" t="str">
        <f>IFERROR(VLOOKUP(A708,'Previous CF'!A:AQ,41,FALSE),"")</f>
        <v/>
      </c>
      <c r="AP708" s="12" t="str">
        <f>IFERROR(VLOOKUP(A708,'Previous CF'!A:AR,42,FALSE),"")</f>
        <v/>
      </c>
    </row>
    <row r="709" spans="1:42" x14ac:dyDescent="0.35">
      <c r="A709" s="37">
        <f>HT!A709</f>
        <v>0</v>
      </c>
      <c r="B709" s="37">
        <f>HT!B709</f>
        <v>0</v>
      </c>
      <c r="C709" s="37">
        <f>HT!C709</f>
        <v>0</v>
      </c>
      <c r="D709" s="37">
        <f>HT!D709</f>
        <v>0</v>
      </c>
      <c r="E709" s="3" t="str">
        <f>IFERROR(VLOOKUP(A709,grades!A:P,5,FALSE),"")</f>
        <v/>
      </c>
      <c r="F709" s="3" t="str">
        <f>IFERROR(VLOOKUP(A709,grades!A:Q,6,FALSE),"")</f>
        <v/>
      </c>
      <c r="G709" s="3" t="str">
        <f>IFERROR(VLOOKUP(A709,HT!A:K,8,FALSE),"")</f>
        <v/>
      </c>
      <c r="H709" s="3" t="str">
        <f>IFERROR(VLOOKUP(A709,HT!A:L,12,FALSE),"")</f>
        <v/>
      </c>
      <c r="I709" s="3" t="str">
        <f>IFERROR(VLOOKUP(A709,IEP!A:F,6,FALSE),"")</f>
        <v/>
      </c>
      <c r="J709" s="3" t="str">
        <f>IFERROR(VLOOKUP(A709,FRL!A:G,5,FALSE),"")</f>
        <v/>
      </c>
      <c r="K709" s="4" t="str">
        <f>IFERROR(VLOOKUP(A709,Att!A:E,5,FALSE),"")</f>
        <v/>
      </c>
      <c r="L709" s="32" t="str">
        <f>IFERROR(VLOOKUP(A709,Disc!A:C,2,FALSE),"0")</f>
        <v>0</v>
      </c>
      <c r="M709" s="3" t="str">
        <f>IFERROR(VLOOKUP(A709,CA!A:P,8,FALSE),"")</f>
        <v/>
      </c>
      <c r="N709" s="3" t="str">
        <f>IFERROR(VLOOKUP(A709,MA!A:Q,8,FALSE),"")</f>
        <v/>
      </c>
      <c r="O709" s="3" t="str">
        <f>IFERROR(VLOOKUP(A709,SC!A:Q,8,FALSE),"")</f>
        <v/>
      </c>
      <c r="P709" s="3" t="str">
        <f>IFERROR(VLOOKUP(A709,SS!A:P,8,FALSE),"")</f>
        <v/>
      </c>
      <c r="Q709" s="3">
        <f t="shared" si="66"/>
        <v>0</v>
      </c>
      <c r="R709" s="3">
        <f t="shared" si="67"/>
        <v>0</v>
      </c>
      <c r="S709" s="5"/>
      <c r="T709" s="3">
        <f>IFERROR(COUNTIFS(grades!A:A,A709,grades!H:H,"A"),"0")</f>
        <v>0</v>
      </c>
      <c r="U709" s="3">
        <f>IFERROR(COUNTIFS(grades!A:A,A709,grades!H:H,"B"),"0")</f>
        <v>0</v>
      </c>
      <c r="V709" s="3">
        <f>IFERROR(COUNTIFS(grades!A:A,A709,grades!H:H,"C"),"0")</f>
        <v>0</v>
      </c>
      <c r="W709" s="3">
        <f>IFERROR(COUNTIFS(grades!A:A,A709,grades!H:H,"D"),"0")</f>
        <v>0</v>
      </c>
      <c r="X709" s="3">
        <f>IFERROR(COUNTIFS(grades!A:A,A709,grades!H:H,"F"),"0")</f>
        <v>0</v>
      </c>
      <c r="Y709" s="5"/>
      <c r="Z709" s="3" t="str">
        <f>IFERROR(VLOOKUP(A709,'Previous CF'!A:AH,27,FALSE),"")</f>
        <v/>
      </c>
      <c r="AA709" s="6" t="e">
        <f t="shared" si="68"/>
        <v>#VALUE!</v>
      </c>
      <c r="AB709" s="6" t="e">
        <f t="shared" si="69"/>
        <v>#VALUE!</v>
      </c>
      <c r="AC709" s="6" t="e">
        <f t="shared" si="70"/>
        <v>#VALUE!</v>
      </c>
      <c r="AD709" s="3" t="e">
        <f t="shared" si="71"/>
        <v>#VALUE!</v>
      </c>
      <c r="AE709" s="20" t="str">
        <f>IFERROR(VLOOKUP(A709,'Previous CF'!A:AE,31,FALSE),"")</f>
        <v/>
      </c>
      <c r="AF709" s="20" t="str">
        <f>IFERROR(VLOOKUP(A709,'Previous CF'!A:AF,32,FALSE),"")</f>
        <v/>
      </c>
      <c r="AG709" s="12" t="str">
        <f>IFERROR(VLOOKUP(A709,'Previous CF'!A:AI,33,FALSE),"")</f>
        <v/>
      </c>
      <c r="AH709" s="12" t="str">
        <f>IFERROR(VLOOKUP(A709,'Previous CF'!A:AJ,34,FALSE),"")</f>
        <v/>
      </c>
      <c r="AI709" s="12" t="str">
        <f>IFERROR(VLOOKUP(A709,'Previous CF'!A:AK,35,FALSE),"")</f>
        <v/>
      </c>
      <c r="AJ709" s="12" t="str">
        <f>IFERROR(VLOOKUP(A709,'Previous CF'!A:AL,36,FALSE),"")</f>
        <v/>
      </c>
      <c r="AK709" s="12" t="str">
        <f>IFERROR(VLOOKUP(A709,'Previous CF'!A:AM,37,FALSE),"")</f>
        <v/>
      </c>
      <c r="AL709" s="12" t="str">
        <f>IFERROR(VLOOKUP(A709,'Previous CF'!A:AN,38,FALSE),"")</f>
        <v/>
      </c>
      <c r="AM709" s="12" t="str">
        <f>IFERROR(VLOOKUP(A709,'Previous CF'!A:AO,39,FALSE),"")</f>
        <v/>
      </c>
      <c r="AN709" s="12"/>
      <c r="AO709" s="12" t="str">
        <f>IFERROR(VLOOKUP(A709,'Previous CF'!A:AQ,41,FALSE),"")</f>
        <v/>
      </c>
      <c r="AP709" s="12" t="str">
        <f>IFERROR(VLOOKUP(A709,'Previous CF'!A:AR,42,FALSE),"")</f>
        <v/>
      </c>
    </row>
    <row r="710" spans="1:42" x14ac:dyDescent="0.35">
      <c r="A710" s="37">
        <f>HT!A710</f>
        <v>0</v>
      </c>
      <c r="B710" s="37">
        <f>HT!B710</f>
        <v>0</v>
      </c>
      <c r="C710" s="37">
        <f>HT!C710</f>
        <v>0</v>
      </c>
      <c r="D710" s="37">
        <f>HT!D710</f>
        <v>0</v>
      </c>
      <c r="E710" s="3" t="str">
        <f>IFERROR(VLOOKUP(A710,grades!A:P,5,FALSE),"")</f>
        <v/>
      </c>
      <c r="F710" s="3" t="str">
        <f>IFERROR(VLOOKUP(A710,grades!A:Q,6,FALSE),"")</f>
        <v/>
      </c>
      <c r="G710" s="3" t="str">
        <f>IFERROR(VLOOKUP(A710,HT!A:K,8,FALSE),"")</f>
        <v/>
      </c>
      <c r="H710" s="3" t="str">
        <f>IFERROR(VLOOKUP(A710,HT!A:L,12,FALSE),"")</f>
        <v/>
      </c>
      <c r="I710" s="3" t="str">
        <f>IFERROR(VLOOKUP(A710,IEP!A:F,6,FALSE),"")</f>
        <v/>
      </c>
      <c r="J710" s="3" t="str">
        <f>IFERROR(VLOOKUP(A710,FRL!A:G,5,FALSE),"")</f>
        <v/>
      </c>
      <c r="K710" s="4" t="str">
        <f>IFERROR(VLOOKUP(A710,Att!A:E,5,FALSE),"")</f>
        <v/>
      </c>
      <c r="L710" s="32" t="str">
        <f>IFERROR(VLOOKUP(A710,Disc!A:C,2,FALSE),"0")</f>
        <v>0</v>
      </c>
      <c r="M710" s="3" t="str">
        <f>IFERROR(VLOOKUP(A710,CA!A:P,8,FALSE),"")</f>
        <v/>
      </c>
      <c r="N710" s="3" t="str">
        <f>IFERROR(VLOOKUP(A710,MA!A:Q,8,FALSE),"")</f>
        <v/>
      </c>
      <c r="O710" s="3" t="str">
        <f>IFERROR(VLOOKUP(A710,SC!A:Q,8,FALSE),"")</f>
        <v/>
      </c>
      <c r="P710" s="3" t="str">
        <f>IFERROR(VLOOKUP(A710,SS!A:P,8,FALSE),"")</f>
        <v/>
      </c>
      <c r="Q710" s="3">
        <f t="shared" si="66"/>
        <v>0</v>
      </c>
      <c r="R710" s="3">
        <f t="shared" si="67"/>
        <v>0</v>
      </c>
      <c r="S710" s="5"/>
      <c r="T710" s="3">
        <f>IFERROR(COUNTIFS(grades!A:A,A710,grades!H:H,"A"),"0")</f>
        <v>0</v>
      </c>
      <c r="U710" s="3">
        <f>IFERROR(COUNTIFS(grades!A:A,A710,grades!H:H,"B"),"0")</f>
        <v>0</v>
      </c>
      <c r="V710" s="3">
        <f>IFERROR(COUNTIFS(grades!A:A,A710,grades!H:H,"C"),"0")</f>
        <v>0</v>
      </c>
      <c r="W710" s="3">
        <f>IFERROR(COUNTIFS(grades!A:A,A710,grades!H:H,"D"),"0")</f>
        <v>0</v>
      </c>
      <c r="X710" s="3">
        <f>IFERROR(COUNTIFS(grades!A:A,A710,grades!H:H,"F"),"0")</f>
        <v>0</v>
      </c>
      <c r="Y710" s="5"/>
      <c r="Z710" s="3" t="str">
        <f>IFERROR(VLOOKUP(A710,'Previous CF'!A:AH,27,FALSE),"")</f>
        <v/>
      </c>
      <c r="AA710" s="6" t="e">
        <f t="shared" si="68"/>
        <v>#VALUE!</v>
      </c>
      <c r="AB710" s="6" t="e">
        <f t="shared" si="69"/>
        <v>#VALUE!</v>
      </c>
      <c r="AC710" s="6" t="e">
        <f t="shared" si="70"/>
        <v>#VALUE!</v>
      </c>
      <c r="AD710" s="3" t="e">
        <f t="shared" si="71"/>
        <v>#VALUE!</v>
      </c>
      <c r="AE710" s="20" t="str">
        <f>IFERROR(VLOOKUP(A710,'Previous CF'!A:AE,31,FALSE),"")</f>
        <v/>
      </c>
      <c r="AF710" s="20" t="str">
        <f>IFERROR(VLOOKUP(A710,'Previous CF'!A:AF,32,FALSE),"")</f>
        <v/>
      </c>
      <c r="AG710" s="12" t="str">
        <f>IFERROR(VLOOKUP(A710,'Previous CF'!A:AI,33,FALSE),"")</f>
        <v/>
      </c>
      <c r="AH710" s="12" t="str">
        <f>IFERROR(VLOOKUP(A710,'Previous CF'!A:AJ,34,FALSE),"")</f>
        <v/>
      </c>
      <c r="AI710" s="12" t="str">
        <f>IFERROR(VLOOKUP(A710,'Previous CF'!A:AK,35,FALSE),"")</f>
        <v/>
      </c>
      <c r="AJ710" s="12" t="str">
        <f>IFERROR(VLOOKUP(A710,'Previous CF'!A:AL,36,FALSE),"")</f>
        <v/>
      </c>
      <c r="AK710" s="12" t="str">
        <f>IFERROR(VLOOKUP(A710,'Previous CF'!A:AM,37,FALSE),"")</f>
        <v/>
      </c>
      <c r="AL710" s="12" t="str">
        <f>IFERROR(VLOOKUP(A710,'Previous CF'!A:AN,38,FALSE),"")</f>
        <v/>
      </c>
      <c r="AM710" s="12" t="str">
        <f>IFERROR(VLOOKUP(A710,'Previous CF'!A:AO,39,FALSE),"")</f>
        <v/>
      </c>
      <c r="AN710" s="12"/>
      <c r="AO710" s="12" t="str">
        <f>IFERROR(VLOOKUP(A710,'Previous CF'!A:AQ,41,FALSE),"")</f>
        <v/>
      </c>
      <c r="AP710" s="12" t="str">
        <f>IFERROR(VLOOKUP(A710,'Previous CF'!A:AR,42,FALSE),"")</f>
        <v/>
      </c>
    </row>
    <row r="711" spans="1:42" x14ac:dyDescent="0.35">
      <c r="A711" s="37">
        <f>HT!A711</f>
        <v>0</v>
      </c>
      <c r="B711" s="37">
        <f>HT!B711</f>
        <v>0</v>
      </c>
      <c r="C711" s="37">
        <f>HT!C711</f>
        <v>0</v>
      </c>
      <c r="D711" s="37">
        <f>HT!D711</f>
        <v>0</v>
      </c>
      <c r="E711" s="3" t="str">
        <f>IFERROR(VLOOKUP(A711,grades!A:P,5,FALSE),"")</f>
        <v/>
      </c>
      <c r="F711" s="3" t="str">
        <f>IFERROR(VLOOKUP(A711,grades!A:Q,6,FALSE),"")</f>
        <v/>
      </c>
      <c r="G711" s="3" t="str">
        <f>IFERROR(VLOOKUP(A711,HT!A:K,8,FALSE),"")</f>
        <v/>
      </c>
      <c r="H711" s="3" t="str">
        <f>IFERROR(VLOOKUP(A711,HT!A:L,12,FALSE),"")</f>
        <v/>
      </c>
      <c r="I711" s="3" t="str">
        <f>IFERROR(VLOOKUP(A711,IEP!A:F,6,FALSE),"")</f>
        <v/>
      </c>
      <c r="J711" s="3" t="str">
        <f>IFERROR(VLOOKUP(A711,FRL!A:G,5,FALSE),"")</f>
        <v/>
      </c>
      <c r="K711" s="4" t="str">
        <f>IFERROR(VLOOKUP(A711,Att!A:E,5,FALSE),"")</f>
        <v/>
      </c>
      <c r="L711" s="32" t="str">
        <f>IFERROR(VLOOKUP(A711,Disc!A:C,2,FALSE),"0")</f>
        <v>0</v>
      </c>
      <c r="M711" s="3" t="str">
        <f>IFERROR(VLOOKUP(A711,CA!A:P,8,FALSE),"")</f>
        <v/>
      </c>
      <c r="N711" s="3" t="str">
        <f>IFERROR(VLOOKUP(A711,MA!A:Q,8,FALSE),"")</f>
        <v/>
      </c>
      <c r="O711" s="3" t="str">
        <f>IFERROR(VLOOKUP(A711,SC!A:Q,8,FALSE),"")</f>
        <v/>
      </c>
      <c r="P711" s="3" t="str">
        <f>IFERROR(VLOOKUP(A711,SS!A:P,8,FALSE),"")</f>
        <v/>
      </c>
      <c r="Q711" s="3">
        <f t="shared" si="66"/>
        <v>0</v>
      </c>
      <c r="R711" s="3">
        <f t="shared" si="67"/>
        <v>0</v>
      </c>
      <c r="S711" s="5"/>
      <c r="T711" s="3">
        <f>IFERROR(COUNTIFS(grades!A:A,A711,grades!H:H,"A"),"0")</f>
        <v>0</v>
      </c>
      <c r="U711" s="3">
        <f>IFERROR(COUNTIFS(grades!A:A,A711,grades!H:H,"B"),"0")</f>
        <v>0</v>
      </c>
      <c r="V711" s="3">
        <f>IFERROR(COUNTIFS(grades!A:A,A711,grades!H:H,"C"),"0")</f>
        <v>0</v>
      </c>
      <c r="W711" s="3">
        <f>IFERROR(COUNTIFS(grades!A:A,A711,grades!H:H,"D"),"0")</f>
        <v>0</v>
      </c>
      <c r="X711" s="3">
        <f>IFERROR(COUNTIFS(grades!A:A,A711,grades!H:H,"F"),"0")</f>
        <v>0</v>
      </c>
      <c r="Y711" s="5"/>
      <c r="Z711" s="3" t="str">
        <f>IFERROR(VLOOKUP(A711,'Previous CF'!A:AH,27,FALSE),"")</f>
        <v/>
      </c>
      <c r="AA711" s="6" t="e">
        <f t="shared" si="68"/>
        <v>#VALUE!</v>
      </c>
      <c r="AB711" s="6" t="e">
        <f t="shared" si="69"/>
        <v>#VALUE!</v>
      </c>
      <c r="AC711" s="6" t="e">
        <f t="shared" si="70"/>
        <v>#VALUE!</v>
      </c>
      <c r="AD711" s="3" t="e">
        <f t="shared" si="71"/>
        <v>#VALUE!</v>
      </c>
      <c r="AE711" s="20" t="str">
        <f>IFERROR(VLOOKUP(A711,'Previous CF'!A:AE,31,FALSE),"")</f>
        <v/>
      </c>
      <c r="AF711" s="20" t="str">
        <f>IFERROR(VLOOKUP(A711,'Previous CF'!A:AF,32,FALSE),"")</f>
        <v/>
      </c>
      <c r="AG711" s="12" t="str">
        <f>IFERROR(VLOOKUP(A711,'Previous CF'!A:AI,33,FALSE),"")</f>
        <v/>
      </c>
      <c r="AH711" s="12" t="str">
        <f>IFERROR(VLOOKUP(A711,'Previous CF'!A:AJ,34,FALSE),"")</f>
        <v/>
      </c>
      <c r="AI711" s="12" t="str">
        <f>IFERROR(VLOOKUP(A711,'Previous CF'!A:AK,35,FALSE),"")</f>
        <v/>
      </c>
      <c r="AJ711" s="12" t="str">
        <f>IFERROR(VLOOKUP(A711,'Previous CF'!A:AL,36,FALSE),"")</f>
        <v/>
      </c>
      <c r="AK711" s="12" t="str">
        <f>IFERROR(VLOOKUP(A711,'Previous CF'!A:AM,37,FALSE),"")</f>
        <v/>
      </c>
      <c r="AL711" s="12" t="str">
        <f>IFERROR(VLOOKUP(A711,'Previous CF'!A:AN,38,FALSE),"")</f>
        <v/>
      </c>
      <c r="AM711" s="12" t="str">
        <f>IFERROR(VLOOKUP(A711,'Previous CF'!A:AO,39,FALSE),"")</f>
        <v/>
      </c>
      <c r="AN711" s="12"/>
      <c r="AO711" s="12" t="str">
        <f>IFERROR(VLOOKUP(A711,'Previous CF'!A:AQ,41,FALSE),"")</f>
        <v/>
      </c>
      <c r="AP711" s="12" t="str">
        <f>IFERROR(VLOOKUP(A711,'Previous CF'!A:AR,42,FALSE),"")</f>
        <v/>
      </c>
    </row>
    <row r="712" spans="1:42" x14ac:dyDescent="0.35">
      <c r="A712" s="37">
        <f>HT!A712</f>
        <v>0</v>
      </c>
      <c r="B712" s="37">
        <f>HT!B712</f>
        <v>0</v>
      </c>
      <c r="C712" s="37">
        <f>HT!C712</f>
        <v>0</v>
      </c>
      <c r="D712" s="37">
        <f>HT!D712</f>
        <v>0</v>
      </c>
      <c r="E712" s="3" t="str">
        <f>IFERROR(VLOOKUP(A712,grades!A:P,5,FALSE),"")</f>
        <v/>
      </c>
      <c r="F712" s="3" t="str">
        <f>IFERROR(VLOOKUP(A712,grades!A:Q,6,FALSE),"")</f>
        <v/>
      </c>
      <c r="G712" s="3" t="str">
        <f>IFERROR(VLOOKUP(A712,HT!A:K,8,FALSE),"")</f>
        <v/>
      </c>
      <c r="H712" s="3" t="str">
        <f>IFERROR(VLOOKUP(A712,HT!A:L,12,FALSE),"")</f>
        <v/>
      </c>
      <c r="I712" s="3" t="str">
        <f>IFERROR(VLOOKUP(A712,IEP!A:F,6,FALSE),"")</f>
        <v/>
      </c>
      <c r="J712" s="3" t="str">
        <f>IFERROR(VLOOKUP(A712,FRL!A:G,5,FALSE),"")</f>
        <v/>
      </c>
      <c r="K712" s="4" t="str">
        <f>IFERROR(VLOOKUP(A712,Att!A:E,5,FALSE),"")</f>
        <v/>
      </c>
      <c r="L712" s="32" t="str">
        <f>IFERROR(VLOOKUP(A712,Disc!A:C,2,FALSE),"0")</f>
        <v>0</v>
      </c>
      <c r="M712" s="3" t="str">
        <f>IFERROR(VLOOKUP(A712,CA!A:P,8,FALSE),"")</f>
        <v/>
      </c>
      <c r="N712" s="3" t="str">
        <f>IFERROR(VLOOKUP(A712,MA!A:Q,8,FALSE),"")</f>
        <v/>
      </c>
      <c r="O712" s="3" t="str">
        <f>IFERROR(VLOOKUP(A712,SC!A:Q,8,FALSE),"")</f>
        <v/>
      </c>
      <c r="P712" s="3" t="str">
        <f>IFERROR(VLOOKUP(A712,SS!A:P,8,FALSE),"")</f>
        <v/>
      </c>
      <c r="Q712" s="3">
        <f t="shared" si="66"/>
        <v>0</v>
      </c>
      <c r="R712" s="3">
        <f t="shared" si="67"/>
        <v>0</v>
      </c>
      <c r="S712" s="5"/>
      <c r="T712" s="3">
        <f>IFERROR(COUNTIFS(grades!A:A,A712,grades!H:H,"A"),"0")</f>
        <v>0</v>
      </c>
      <c r="U712" s="3">
        <f>IFERROR(COUNTIFS(grades!A:A,A712,grades!H:H,"B"),"0")</f>
        <v>0</v>
      </c>
      <c r="V712" s="3">
        <f>IFERROR(COUNTIFS(grades!A:A,A712,grades!H:H,"C"),"0")</f>
        <v>0</v>
      </c>
      <c r="W712" s="3">
        <f>IFERROR(COUNTIFS(grades!A:A,A712,grades!H:H,"D"),"0")</f>
        <v>0</v>
      </c>
      <c r="X712" s="3">
        <f>IFERROR(COUNTIFS(grades!A:A,A712,grades!H:H,"F"),"0")</f>
        <v>0</v>
      </c>
      <c r="Y712" s="5"/>
      <c r="Z712" s="3" t="str">
        <f>IFERROR(VLOOKUP(A712,'Previous CF'!A:AH,27,FALSE),"")</f>
        <v/>
      </c>
      <c r="AA712" s="6" t="e">
        <f t="shared" si="68"/>
        <v>#VALUE!</v>
      </c>
      <c r="AB712" s="6" t="e">
        <f t="shared" si="69"/>
        <v>#VALUE!</v>
      </c>
      <c r="AC712" s="6" t="e">
        <f t="shared" si="70"/>
        <v>#VALUE!</v>
      </c>
      <c r="AD712" s="3" t="e">
        <f t="shared" si="71"/>
        <v>#VALUE!</v>
      </c>
      <c r="AE712" s="20" t="str">
        <f>IFERROR(VLOOKUP(A712,'Previous CF'!A:AE,31,FALSE),"")</f>
        <v/>
      </c>
      <c r="AF712" s="20" t="str">
        <f>IFERROR(VLOOKUP(A712,'Previous CF'!A:AF,32,FALSE),"")</f>
        <v/>
      </c>
      <c r="AG712" s="12" t="str">
        <f>IFERROR(VLOOKUP(A712,'Previous CF'!A:AI,33,FALSE),"")</f>
        <v/>
      </c>
      <c r="AH712" s="12" t="str">
        <f>IFERROR(VLOOKUP(A712,'Previous CF'!A:AJ,34,FALSE),"")</f>
        <v/>
      </c>
      <c r="AI712" s="12" t="str">
        <f>IFERROR(VLOOKUP(A712,'Previous CF'!A:AK,35,FALSE),"")</f>
        <v/>
      </c>
      <c r="AJ712" s="12" t="str">
        <f>IFERROR(VLOOKUP(A712,'Previous CF'!A:AL,36,FALSE),"")</f>
        <v/>
      </c>
      <c r="AK712" s="12" t="str">
        <f>IFERROR(VLOOKUP(A712,'Previous CF'!A:AM,37,FALSE),"")</f>
        <v/>
      </c>
      <c r="AL712" s="12" t="str">
        <f>IFERROR(VLOOKUP(A712,'Previous CF'!A:AN,38,FALSE),"")</f>
        <v/>
      </c>
      <c r="AM712" s="12" t="str">
        <f>IFERROR(VLOOKUP(A712,'Previous CF'!A:AO,39,FALSE),"")</f>
        <v/>
      </c>
      <c r="AN712" s="12"/>
      <c r="AO712" s="12" t="str">
        <f>IFERROR(VLOOKUP(A712,'Previous CF'!A:AQ,41,FALSE),"")</f>
        <v/>
      </c>
      <c r="AP712" s="12" t="str">
        <f>IFERROR(VLOOKUP(A712,'Previous CF'!A:AR,42,FALSE),"")</f>
        <v/>
      </c>
    </row>
    <row r="713" spans="1:42" x14ac:dyDescent="0.35">
      <c r="A713" s="37">
        <f>HT!A713</f>
        <v>0</v>
      </c>
      <c r="B713" s="37">
        <f>HT!B713</f>
        <v>0</v>
      </c>
      <c r="C713" s="37">
        <f>HT!C713</f>
        <v>0</v>
      </c>
      <c r="D713" s="37">
        <f>HT!D713</f>
        <v>0</v>
      </c>
      <c r="E713" s="3" t="str">
        <f>IFERROR(VLOOKUP(A713,grades!A:P,5,FALSE),"")</f>
        <v/>
      </c>
      <c r="F713" s="3" t="str">
        <f>IFERROR(VLOOKUP(A713,grades!A:Q,6,FALSE),"")</f>
        <v/>
      </c>
      <c r="G713" s="3" t="str">
        <f>IFERROR(VLOOKUP(A713,HT!A:K,8,FALSE),"")</f>
        <v/>
      </c>
      <c r="H713" s="3" t="str">
        <f>IFERROR(VLOOKUP(A713,HT!A:L,12,FALSE),"")</f>
        <v/>
      </c>
      <c r="I713" s="3" t="str">
        <f>IFERROR(VLOOKUP(A713,IEP!A:F,6,FALSE),"")</f>
        <v/>
      </c>
      <c r="J713" s="3" t="str">
        <f>IFERROR(VLOOKUP(A713,FRL!A:G,5,FALSE),"")</f>
        <v/>
      </c>
      <c r="K713" s="4" t="str">
        <f>IFERROR(VLOOKUP(A713,Att!A:E,5,FALSE),"")</f>
        <v/>
      </c>
      <c r="L713" s="32" t="str">
        <f>IFERROR(VLOOKUP(A713,Disc!A:C,2,FALSE),"0")</f>
        <v>0</v>
      </c>
      <c r="M713" s="3" t="str">
        <f>IFERROR(VLOOKUP(A713,CA!A:P,8,FALSE),"")</f>
        <v/>
      </c>
      <c r="N713" s="3" t="str">
        <f>IFERROR(VLOOKUP(A713,MA!A:Q,8,FALSE),"")</f>
        <v/>
      </c>
      <c r="O713" s="3" t="str">
        <f>IFERROR(VLOOKUP(A713,SC!A:Q,8,FALSE),"")</f>
        <v/>
      </c>
      <c r="P713" s="3" t="str">
        <f>IFERROR(VLOOKUP(A713,SS!A:P,8,FALSE),"")</f>
        <v/>
      </c>
      <c r="Q713" s="3">
        <f t="shared" si="66"/>
        <v>0</v>
      </c>
      <c r="R713" s="3">
        <f t="shared" si="67"/>
        <v>0</v>
      </c>
      <c r="S713" s="5"/>
      <c r="T713" s="3">
        <f>IFERROR(COUNTIFS(grades!A:A,A713,grades!H:H,"A"),"0")</f>
        <v>0</v>
      </c>
      <c r="U713" s="3">
        <f>IFERROR(COUNTIFS(grades!A:A,A713,grades!H:H,"B"),"0")</f>
        <v>0</v>
      </c>
      <c r="V713" s="3">
        <f>IFERROR(COUNTIFS(grades!A:A,A713,grades!H:H,"C"),"0")</f>
        <v>0</v>
      </c>
      <c r="W713" s="3">
        <f>IFERROR(COUNTIFS(grades!A:A,A713,grades!H:H,"D"),"0")</f>
        <v>0</v>
      </c>
      <c r="X713" s="3">
        <f>IFERROR(COUNTIFS(grades!A:A,A713,grades!H:H,"F"),"0")</f>
        <v>0</v>
      </c>
      <c r="Y713" s="5"/>
      <c r="Z713" s="3" t="str">
        <f>IFERROR(VLOOKUP(A713,'Previous CF'!A:AH,27,FALSE),"")</f>
        <v/>
      </c>
      <c r="AA713" s="6" t="e">
        <f t="shared" si="68"/>
        <v>#VALUE!</v>
      </c>
      <c r="AB713" s="6" t="e">
        <f t="shared" si="69"/>
        <v>#VALUE!</v>
      </c>
      <c r="AC713" s="6" t="e">
        <f t="shared" si="70"/>
        <v>#VALUE!</v>
      </c>
      <c r="AD713" s="3" t="e">
        <f t="shared" si="71"/>
        <v>#VALUE!</v>
      </c>
      <c r="AE713" s="20" t="str">
        <f>IFERROR(VLOOKUP(A713,'Previous CF'!A:AE,31,FALSE),"")</f>
        <v/>
      </c>
      <c r="AF713" s="20" t="str">
        <f>IFERROR(VLOOKUP(A713,'Previous CF'!A:AF,32,FALSE),"")</f>
        <v/>
      </c>
      <c r="AG713" s="12" t="str">
        <f>IFERROR(VLOOKUP(A713,'Previous CF'!A:AI,33,FALSE),"")</f>
        <v/>
      </c>
      <c r="AH713" s="12" t="str">
        <f>IFERROR(VLOOKUP(A713,'Previous CF'!A:AJ,34,FALSE),"")</f>
        <v/>
      </c>
      <c r="AI713" s="12" t="str">
        <f>IFERROR(VLOOKUP(A713,'Previous CF'!A:AK,35,FALSE),"")</f>
        <v/>
      </c>
      <c r="AJ713" s="12" t="str">
        <f>IFERROR(VLOOKUP(A713,'Previous CF'!A:AL,36,FALSE),"")</f>
        <v/>
      </c>
      <c r="AK713" s="12" t="str">
        <f>IFERROR(VLOOKUP(A713,'Previous CF'!A:AM,37,FALSE),"")</f>
        <v/>
      </c>
      <c r="AL713" s="12" t="str">
        <f>IFERROR(VLOOKUP(A713,'Previous CF'!A:AN,38,FALSE),"")</f>
        <v/>
      </c>
      <c r="AM713" s="12" t="str">
        <f>IFERROR(VLOOKUP(A713,'Previous CF'!A:AO,39,FALSE),"")</f>
        <v/>
      </c>
      <c r="AN713" s="12"/>
      <c r="AO713" s="12" t="str">
        <f>IFERROR(VLOOKUP(A713,'Previous CF'!A:AQ,41,FALSE),"")</f>
        <v/>
      </c>
      <c r="AP713" s="12" t="str">
        <f>IFERROR(VLOOKUP(A713,'Previous CF'!A:AR,42,FALSE),"")</f>
        <v/>
      </c>
    </row>
    <row r="714" spans="1:42" x14ac:dyDescent="0.35">
      <c r="A714" s="37">
        <f>HT!A714</f>
        <v>0</v>
      </c>
      <c r="B714" s="37">
        <f>HT!B714</f>
        <v>0</v>
      </c>
      <c r="C714" s="37">
        <f>HT!C714</f>
        <v>0</v>
      </c>
      <c r="D714" s="37">
        <f>HT!D714</f>
        <v>0</v>
      </c>
      <c r="E714" s="3" t="str">
        <f>IFERROR(VLOOKUP(A714,grades!A:P,5,FALSE),"")</f>
        <v/>
      </c>
      <c r="F714" s="3" t="str">
        <f>IFERROR(VLOOKUP(A714,grades!A:Q,6,FALSE),"")</f>
        <v/>
      </c>
      <c r="G714" s="3" t="str">
        <f>IFERROR(VLOOKUP(A714,HT!A:K,8,FALSE),"")</f>
        <v/>
      </c>
      <c r="H714" s="3" t="str">
        <f>IFERROR(VLOOKUP(A714,HT!A:L,12,FALSE),"")</f>
        <v/>
      </c>
      <c r="I714" s="3" t="str">
        <f>IFERROR(VLOOKUP(A714,IEP!A:F,6,FALSE),"")</f>
        <v/>
      </c>
      <c r="J714" s="3" t="str">
        <f>IFERROR(VLOOKUP(A714,FRL!A:G,5,FALSE),"")</f>
        <v/>
      </c>
      <c r="K714" s="4" t="str">
        <f>IFERROR(VLOOKUP(A714,Att!A:E,5,FALSE),"")</f>
        <v/>
      </c>
      <c r="L714" s="32" t="str">
        <f>IFERROR(VLOOKUP(A714,Disc!A:C,2,FALSE),"0")</f>
        <v>0</v>
      </c>
      <c r="M714" s="3" t="str">
        <f>IFERROR(VLOOKUP(A714,CA!A:P,8,FALSE),"")</f>
        <v/>
      </c>
      <c r="N714" s="3" t="str">
        <f>IFERROR(VLOOKUP(A714,MA!A:Q,8,FALSE),"")</f>
        <v/>
      </c>
      <c r="O714" s="3" t="str">
        <f>IFERROR(VLOOKUP(A714,SC!A:Q,8,FALSE),"")</f>
        <v/>
      </c>
      <c r="P714" s="3" t="str">
        <f>IFERROR(VLOOKUP(A714,SS!A:P,8,FALSE),"")</f>
        <v/>
      </c>
      <c r="Q714" s="3">
        <f t="shared" si="66"/>
        <v>0</v>
      </c>
      <c r="R714" s="3">
        <f t="shared" si="67"/>
        <v>0</v>
      </c>
      <c r="S714" s="5"/>
      <c r="T714" s="3">
        <f>IFERROR(COUNTIFS(grades!A:A,A714,grades!H:H,"A"),"0")</f>
        <v>0</v>
      </c>
      <c r="U714" s="3">
        <f>IFERROR(COUNTIFS(grades!A:A,A714,grades!H:H,"B"),"0")</f>
        <v>0</v>
      </c>
      <c r="V714" s="3">
        <f>IFERROR(COUNTIFS(grades!A:A,A714,grades!H:H,"C"),"0")</f>
        <v>0</v>
      </c>
      <c r="W714" s="3">
        <f>IFERROR(COUNTIFS(grades!A:A,A714,grades!H:H,"D"),"0")</f>
        <v>0</v>
      </c>
      <c r="X714" s="3">
        <f>IFERROR(COUNTIFS(grades!A:A,A714,grades!H:H,"F"),"0")</f>
        <v>0</v>
      </c>
      <c r="Y714" s="5"/>
      <c r="Z714" s="3" t="str">
        <f>IFERROR(VLOOKUP(A714,'Previous CF'!A:AH,27,FALSE),"")</f>
        <v/>
      </c>
      <c r="AA714" s="6" t="e">
        <f t="shared" si="68"/>
        <v>#VALUE!</v>
      </c>
      <c r="AB714" s="6" t="e">
        <f t="shared" si="69"/>
        <v>#VALUE!</v>
      </c>
      <c r="AC714" s="6" t="e">
        <f t="shared" si="70"/>
        <v>#VALUE!</v>
      </c>
      <c r="AD714" s="3" t="e">
        <f t="shared" si="71"/>
        <v>#VALUE!</v>
      </c>
      <c r="AE714" s="20" t="str">
        <f>IFERROR(VLOOKUP(A714,'Previous CF'!A:AE,31,FALSE),"")</f>
        <v/>
      </c>
      <c r="AF714" s="20" t="str">
        <f>IFERROR(VLOOKUP(A714,'Previous CF'!A:AF,32,FALSE),"")</f>
        <v/>
      </c>
      <c r="AG714" s="12" t="str">
        <f>IFERROR(VLOOKUP(A714,'Previous CF'!A:AI,33,FALSE),"")</f>
        <v/>
      </c>
      <c r="AH714" s="12" t="str">
        <f>IFERROR(VLOOKUP(A714,'Previous CF'!A:AJ,34,FALSE),"")</f>
        <v/>
      </c>
      <c r="AI714" s="12" t="str">
        <f>IFERROR(VLOOKUP(A714,'Previous CF'!A:AK,35,FALSE),"")</f>
        <v/>
      </c>
      <c r="AJ714" s="12" t="str">
        <f>IFERROR(VLOOKUP(A714,'Previous CF'!A:AL,36,FALSE),"")</f>
        <v/>
      </c>
      <c r="AK714" s="12" t="str">
        <f>IFERROR(VLOOKUP(A714,'Previous CF'!A:AM,37,FALSE),"")</f>
        <v/>
      </c>
      <c r="AL714" s="12" t="str">
        <f>IFERROR(VLOOKUP(A714,'Previous CF'!A:AN,38,FALSE),"")</f>
        <v/>
      </c>
      <c r="AM714" s="12" t="str">
        <f>IFERROR(VLOOKUP(A714,'Previous CF'!A:AO,39,FALSE),"")</f>
        <v/>
      </c>
      <c r="AN714" s="12"/>
      <c r="AO714" s="12" t="str">
        <f>IFERROR(VLOOKUP(A714,'Previous CF'!A:AQ,41,FALSE),"")</f>
        <v/>
      </c>
      <c r="AP714" s="12" t="str">
        <f>IFERROR(VLOOKUP(A714,'Previous CF'!A:AR,42,FALSE),"")</f>
        <v/>
      </c>
    </row>
    <row r="715" spans="1:42" x14ac:dyDescent="0.35">
      <c r="A715" s="37">
        <f>HT!A715</f>
        <v>0</v>
      </c>
      <c r="B715" s="37">
        <f>HT!B715</f>
        <v>0</v>
      </c>
      <c r="C715" s="37">
        <f>HT!C715</f>
        <v>0</v>
      </c>
      <c r="D715" s="37">
        <f>HT!D715</f>
        <v>0</v>
      </c>
      <c r="E715" s="3" t="str">
        <f>IFERROR(VLOOKUP(A715,grades!A:P,5,FALSE),"")</f>
        <v/>
      </c>
      <c r="F715" s="3" t="str">
        <f>IFERROR(VLOOKUP(A715,grades!A:Q,6,FALSE),"")</f>
        <v/>
      </c>
      <c r="G715" s="3" t="str">
        <f>IFERROR(VLOOKUP(A715,HT!A:K,8,FALSE),"")</f>
        <v/>
      </c>
      <c r="H715" s="3" t="str">
        <f>IFERROR(VLOOKUP(A715,HT!A:L,12,FALSE),"")</f>
        <v/>
      </c>
      <c r="I715" s="3" t="str">
        <f>IFERROR(VLOOKUP(A715,IEP!A:F,6,FALSE),"")</f>
        <v/>
      </c>
      <c r="J715" s="3" t="str">
        <f>IFERROR(VLOOKUP(A715,FRL!A:G,5,FALSE),"")</f>
        <v/>
      </c>
      <c r="K715" s="4">
        <v>0</v>
      </c>
      <c r="L715" s="32" t="str">
        <f>IFERROR(VLOOKUP(A715,Disc!A:C,2,FALSE),"0")</f>
        <v>0</v>
      </c>
      <c r="M715" s="3" t="str">
        <f>IFERROR(VLOOKUP(A715,CA!A:P,8,FALSE),"")</f>
        <v/>
      </c>
      <c r="N715" s="3" t="str">
        <f>IFERROR(VLOOKUP(A715,MA!A:Q,8,FALSE),"")</f>
        <v/>
      </c>
      <c r="O715" s="3" t="str">
        <f>IFERROR(VLOOKUP(A715,SC!A:Q,8,FALSE),"")</f>
        <v/>
      </c>
      <c r="P715" s="3" t="str">
        <f>IFERROR(VLOOKUP(A715,SS!A:P,8,FALSE),"")</f>
        <v/>
      </c>
      <c r="Q715" s="3">
        <f t="shared" si="66"/>
        <v>0</v>
      </c>
      <c r="R715" s="3">
        <f t="shared" si="67"/>
        <v>0</v>
      </c>
      <c r="S715" s="5"/>
      <c r="T715" s="3">
        <f>IFERROR(COUNTIFS(grades!A:A,A715,grades!H:H,"A"),"0")</f>
        <v>0</v>
      </c>
      <c r="U715" s="3">
        <f>IFERROR(COUNTIFS(grades!A:A,A715,grades!H:H,"B"),"0")</f>
        <v>0</v>
      </c>
      <c r="V715" s="3">
        <f>IFERROR(COUNTIFS(grades!A:A,A715,grades!H:H,"C"),"0")</f>
        <v>0</v>
      </c>
      <c r="W715" s="3">
        <f>IFERROR(COUNTIFS(grades!A:A,A715,grades!H:H,"D"),"0")</f>
        <v>0</v>
      </c>
      <c r="X715" s="3">
        <f>IFERROR(COUNTIFS(grades!A:A,A715,grades!H:H,"F"),"0")</f>
        <v>0</v>
      </c>
      <c r="Y715" s="5"/>
      <c r="Z715" s="3" t="str">
        <f>IFERROR(VLOOKUP(A715,'Previous CF'!A:AH,27,FALSE),"")</f>
        <v/>
      </c>
      <c r="AA715" s="6">
        <f t="shared" si="68"/>
        <v>0</v>
      </c>
      <c r="AB715" s="6">
        <f t="shared" si="69"/>
        <v>0</v>
      </c>
      <c r="AC715" s="6" t="e">
        <f t="shared" si="70"/>
        <v>#VALUE!</v>
      </c>
      <c r="AD715" s="3" t="str">
        <f t="shared" si="71"/>
        <v/>
      </c>
      <c r="AE715" s="20" t="str">
        <f>IFERROR(VLOOKUP(A715,'Previous CF'!A:AE,31,FALSE),"")</f>
        <v/>
      </c>
      <c r="AF715" s="20" t="str">
        <f>IFERROR(VLOOKUP(A715,'Previous CF'!A:AF,32,FALSE),"")</f>
        <v/>
      </c>
      <c r="AG715" s="12" t="str">
        <f>IFERROR(VLOOKUP(A715,'Previous CF'!A:AI,33,FALSE),"")</f>
        <v/>
      </c>
      <c r="AH715" s="12" t="str">
        <f>IFERROR(VLOOKUP(A715,'Previous CF'!A:AJ,34,FALSE),"")</f>
        <v/>
      </c>
      <c r="AI715" s="12" t="str">
        <f>IFERROR(VLOOKUP(A715,'Previous CF'!A:AK,35,FALSE),"")</f>
        <v/>
      </c>
      <c r="AJ715" s="12" t="str">
        <f>IFERROR(VLOOKUP(A715,'Previous CF'!A:AL,36,FALSE),"")</f>
        <v/>
      </c>
      <c r="AK715" s="12" t="str">
        <f>IFERROR(VLOOKUP(A715,'Previous CF'!A:AM,37,FALSE),"")</f>
        <v/>
      </c>
      <c r="AL715" s="12" t="str">
        <f>IFERROR(VLOOKUP(A715,'Previous CF'!A:AN,38,FALSE),"")</f>
        <v/>
      </c>
      <c r="AM715" s="12" t="str">
        <f>IFERROR(VLOOKUP(A715,'Previous CF'!A:AO,39,FALSE),"")</f>
        <v/>
      </c>
      <c r="AN715" s="12"/>
      <c r="AO715" s="12" t="str">
        <f>IFERROR(VLOOKUP(A715,'Previous CF'!A:AQ,41,FALSE),"")</f>
        <v/>
      </c>
      <c r="AP715" s="12" t="str">
        <f>IFERROR(VLOOKUP(A715,'Previous CF'!A:AR,42,FALSE),"")</f>
        <v/>
      </c>
    </row>
    <row r="716" spans="1:42" x14ac:dyDescent="0.35">
      <c r="A716" s="37">
        <f>HT!A716</f>
        <v>0</v>
      </c>
      <c r="B716" s="37">
        <f>HT!B716</f>
        <v>0</v>
      </c>
      <c r="C716" s="37">
        <f>HT!C716</f>
        <v>0</v>
      </c>
      <c r="D716" s="37">
        <f>HT!D716</f>
        <v>0</v>
      </c>
      <c r="E716" s="3" t="str">
        <f>IFERROR(VLOOKUP(A716,grades!A:P,5,FALSE),"")</f>
        <v/>
      </c>
      <c r="F716" s="3" t="str">
        <f>IFERROR(VLOOKUP(A716,grades!A:Q,6,FALSE),"")</f>
        <v/>
      </c>
      <c r="G716" s="3" t="str">
        <f>IFERROR(VLOOKUP(A716,HT!A:K,8,FALSE),"")</f>
        <v/>
      </c>
      <c r="H716" s="3" t="str">
        <f>IFERROR(VLOOKUP(A716,HT!A:L,12,FALSE),"")</f>
        <v/>
      </c>
      <c r="I716" s="3" t="str">
        <f>IFERROR(VLOOKUP(A716,IEP!A:F,6,FALSE),"")</f>
        <v/>
      </c>
      <c r="J716" s="3" t="str">
        <f>IFERROR(VLOOKUP(A716,FRL!A:G,5,FALSE),"")</f>
        <v/>
      </c>
      <c r="K716" s="4" t="str">
        <f>IFERROR(VLOOKUP(A716,Att!A:E,5,FALSE),"")</f>
        <v/>
      </c>
      <c r="L716" s="32" t="str">
        <f>IFERROR(VLOOKUP(A716,Disc!A:C,2,FALSE),"0")</f>
        <v>0</v>
      </c>
      <c r="M716" s="3" t="str">
        <f>IFERROR(VLOOKUP(A716,CA!A:P,8,FALSE),"")</f>
        <v/>
      </c>
      <c r="N716" s="3" t="str">
        <f>IFERROR(VLOOKUP(A716,MA!A:Q,8,FALSE),"")</f>
        <v/>
      </c>
      <c r="O716" s="3" t="str">
        <f>IFERROR(VLOOKUP(A716,SC!A:Q,8,FALSE),"")</f>
        <v/>
      </c>
      <c r="P716" s="3" t="str">
        <f>IFERROR(VLOOKUP(A716,SS!A:P,8,FALSE),"")</f>
        <v/>
      </c>
      <c r="Q716" s="3">
        <f t="shared" si="66"/>
        <v>0</v>
      </c>
      <c r="R716" s="3">
        <f t="shared" si="67"/>
        <v>0</v>
      </c>
      <c r="S716" s="5"/>
      <c r="T716" s="3">
        <f>IFERROR(COUNTIFS(grades!A:A,A716,grades!H:H,"A"),"0")</f>
        <v>0</v>
      </c>
      <c r="U716" s="3">
        <f>IFERROR(COUNTIFS(grades!A:A,A716,grades!H:H,"B"),"0")</f>
        <v>0</v>
      </c>
      <c r="V716" s="3">
        <f>IFERROR(COUNTIFS(grades!A:A,A716,grades!H:H,"C"),"0")</f>
        <v>0</v>
      </c>
      <c r="W716" s="3">
        <f>IFERROR(COUNTIFS(grades!A:A,A716,grades!H:H,"D"),"0")</f>
        <v>0</v>
      </c>
      <c r="X716" s="3">
        <f>IFERROR(COUNTIFS(grades!A:A,A716,grades!H:H,"F"),"0")</f>
        <v>0</v>
      </c>
      <c r="Y716" s="5"/>
      <c r="Z716" s="3" t="str">
        <f>IFERROR(VLOOKUP(A716,'Previous CF'!A:AH,27,FALSE),"")</f>
        <v/>
      </c>
      <c r="AA716" s="6" t="e">
        <f t="shared" si="68"/>
        <v>#VALUE!</v>
      </c>
      <c r="AB716" s="6" t="e">
        <f t="shared" si="69"/>
        <v>#VALUE!</v>
      </c>
      <c r="AC716" s="6" t="e">
        <f t="shared" si="70"/>
        <v>#VALUE!</v>
      </c>
      <c r="AD716" s="3" t="e">
        <f t="shared" si="71"/>
        <v>#VALUE!</v>
      </c>
      <c r="AE716" s="20" t="str">
        <f>IFERROR(VLOOKUP(A716,'Previous CF'!A:AE,31,FALSE),"")</f>
        <v/>
      </c>
      <c r="AF716" s="20" t="str">
        <f>IFERROR(VLOOKUP(A716,'Previous CF'!A:AF,32,FALSE),"")</f>
        <v/>
      </c>
      <c r="AG716" s="12" t="str">
        <f>IFERROR(VLOOKUP(A716,'Previous CF'!A:AI,33,FALSE),"")</f>
        <v/>
      </c>
      <c r="AH716" s="12" t="str">
        <f>IFERROR(VLOOKUP(A716,'Previous CF'!A:AJ,34,FALSE),"")</f>
        <v/>
      </c>
      <c r="AI716" s="12" t="str">
        <f>IFERROR(VLOOKUP(A716,'Previous CF'!A:AK,35,FALSE),"")</f>
        <v/>
      </c>
      <c r="AJ716" s="12" t="str">
        <f>IFERROR(VLOOKUP(A716,'Previous CF'!A:AL,36,FALSE),"")</f>
        <v/>
      </c>
      <c r="AK716" s="12" t="str">
        <f>IFERROR(VLOOKUP(A716,'Previous CF'!A:AM,37,FALSE),"")</f>
        <v/>
      </c>
      <c r="AL716" s="12" t="str">
        <f>IFERROR(VLOOKUP(A716,'Previous CF'!A:AN,38,FALSE),"")</f>
        <v/>
      </c>
      <c r="AM716" s="12" t="str">
        <f>IFERROR(VLOOKUP(A716,'Previous CF'!A:AO,39,FALSE),"")</f>
        <v/>
      </c>
      <c r="AN716" s="12"/>
      <c r="AO716" s="12" t="str">
        <f>IFERROR(VLOOKUP(A716,'Previous CF'!A:AQ,41,FALSE),"")</f>
        <v/>
      </c>
      <c r="AP716" s="12" t="str">
        <f>IFERROR(VLOOKUP(A716,'Previous CF'!A:AR,42,FALSE),"")</f>
        <v/>
      </c>
    </row>
    <row r="717" spans="1:42" x14ac:dyDescent="0.35">
      <c r="A717" s="37">
        <f>HT!A717</f>
        <v>0</v>
      </c>
      <c r="B717" s="37">
        <f>HT!B717</f>
        <v>0</v>
      </c>
      <c r="C717" s="37">
        <f>HT!C717</f>
        <v>0</v>
      </c>
      <c r="D717" s="37">
        <f>HT!D717</f>
        <v>0</v>
      </c>
      <c r="E717" s="3" t="str">
        <f>IFERROR(VLOOKUP(A717,grades!A:P,5,FALSE),"")</f>
        <v/>
      </c>
      <c r="F717" s="3" t="str">
        <f>IFERROR(VLOOKUP(A717,grades!A:Q,6,FALSE),"")</f>
        <v/>
      </c>
      <c r="G717" s="3" t="str">
        <f>IFERROR(VLOOKUP(A717,HT!A:K,8,FALSE),"")</f>
        <v/>
      </c>
      <c r="H717" s="3" t="str">
        <f>IFERROR(VLOOKUP(A717,HT!A:L,12,FALSE),"")</f>
        <v/>
      </c>
      <c r="I717" s="3" t="str">
        <f>IFERROR(VLOOKUP(A717,IEP!A:F,6,FALSE),"")</f>
        <v/>
      </c>
      <c r="J717" s="3" t="str">
        <f>IFERROR(VLOOKUP(A717,FRL!A:G,5,FALSE),"")</f>
        <v/>
      </c>
      <c r="K717" s="4" t="str">
        <f>IFERROR(VLOOKUP(A717,Att!A:E,5,FALSE),"")</f>
        <v/>
      </c>
      <c r="L717" s="32" t="str">
        <f>IFERROR(VLOOKUP(A717,Disc!A:C,2,FALSE),"0")</f>
        <v>0</v>
      </c>
      <c r="M717" s="3" t="str">
        <f>IFERROR(VLOOKUP(A717,CA!A:P,8,FALSE),"")</f>
        <v/>
      </c>
      <c r="N717" s="3" t="str">
        <f>IFERROR(VLOOKUP(A717,MA!A:Q,8,FALSE),"")</f>
        <v/>
      </c>
      <c r="O717" s="3" t="str">
        <f>IFERROR(VLOOKUP(A717,SC!A:Q,8,FALSE),"")</f>
        <v/>
      </c>
      <c r="P717" s="3" t="str">
        <f>IFERROR(VLOOKUP(A717,SS!A:P,8,FALSE),"")</f>
        <v/>
      </c>
      <c r="Q717" s="3">
        <f t="shared" si="66"/>
        <v>0</v>
      </c>
      <c r="R717" s="3">
        <f t="shared" si="67"/>
        <v>0</v>
      </c>
      <c r="S717" s="5"/>
      <c r="T717" s="3">
        <f>IFERROR(COUNTIFS(grades!A:A,A717,grades!H:H,"A"),"0")</f>
        <v>0</v>
      </c>
      <c r="U717" s="3">
        <f>IFERROR(COUNTIFS(grades!A:A,A717,grades!H:H,"B"),"0")</f>
        <v>0</v>
      </c>
      <c r="V717" s="3">
        <f>IFERROR(COUNTIFS(grades!A:A,A717,grades!H:H,"C"),"0")</f>
        <v>0</v>
      </c>
      <c r="W717" s="3">
        <f>IFERROR(COUNTIFS(grades!A:A,A717,grades!H:H,"D"),"0")</f>
        <v>0</v>
      </c>
      <c r="X717" s="3">
        <f>IFERROR(COUNTIFS(grades!A:A,A717,grades!H:H,"F"),"0")</f>
        <v>0</v>
      </c>
      <c r="Y717" s="5"/>
      <c r="Z717" s="3" t="str">
        <f>IFERROR(VLOOKUP(A717,'Previous CF'!A:AH,27,FALSE),"")</f>
        <v/>
      </c>
      <c r="AA717" s="6" t="e">
        <f t="shared" si="68"/>
        <v>#VALUE!</v>
      </c>
      <c r="AB717" s="6" t="e">
        <f t="shared" si="69"/>
        <v>#VALUE!</v>
      </c>
      <c r="AC717" s="6" t="e">
        <f t="shared" si="70"/>
        <v>#VALUE!</v>
      </c>
      <c r="AD717" s="3" t="e">
        <f t="shared" si="71"/>
        <v>#VALUE!</v>
      </c>
      <c r="AE717" s="20" t="str">
        <f>IFERROR(VLOOKUP(A717,'Previous CF'!A:AE,31,FALSE),"")</f>
        <v/>
      </c>
      <c r="AF717" s="20" t="str">
        <f>IFERROR(VLOOKUP(A717,'Previous CF'!A:AF,32,FALSE),"")</f>
        <v/>
      </c>
      <c r="AG717" s="12" t="str">
        <f>IFERROR(VLOOKUP(A717,'Previous CF'!A:AI,33,FALSE),"")</f>
        <v/>
      </c>
      <c r="AH717" s="12" t="str">
        <f>IFERROR(VLOOKUP(A717,'Previous CF'!A:AJ,34,FALSE),"")</f>
        <v/>
      </c>
      <c r="AI717" s="12" t="str">
        <f>IFERROR(VLOOKUP(A717,'Previous CF'!A:AK,35,FALSE),"")</f>
        <v/>
      </c>
      <c r="AJ717" s="12" t="str">
        <f>IFERROR(VLOOKUP(A717,'Previous CF'!A:AL,36,FALSE),"")</f>
        <v/>
      </c>
      <c r="AK717" s="12" t="str">
        <f>IFERROR(VLOOKUP(A717,'Previous CF'!A:AM,37,FALSE),"")</f>
        <v/>
      </c>
      <c r="AL717" s="12" t="str">
        <f>IFERROR(VLOOKUP(A717,'Previous CF'!A:AN,38,FALSE),"")</f>
        <v/>
      </c>
      <c r="AM717" s="12" t="str">
        <f>IFERROR(VLOOKUP(A717,'Previous CF'!A:AO,39,FALSE),"")</f>
        <v/>
      </c>
      <c r="AN717" s="12"/>
      <c r="AO717" s="12" t="str">
        <f>IFERROR(VLOOKUP(A717,'Previous CF'!A:AQ,41,FALSE),"")</f>
        <v/>
      </c>
      <c r="AP717" s="12" t="str">
        <f>IFERROR(VLOOKUP(A717,'Previous CF'!A:AR,42,FALSE),"")</f>
        <v/>
      </c>
    </row>
    <row r="718" spans="1:42" x14ac:dyDescent="0.35">
      <c r="A718" s="37">
        <f>HT!A718</f>
        <v>0</v>
      </c>
      <c r="B718" s="37">
        <f>HT!B718</f>
        <v>0</v>
      </c>
      <c r="C718" s="37">
        <f>HT!C718</f>
        <v>0</v>
      </c>
      <c r="D718" s="37">
        <f>HT!D718</f>
        <v>0</v>
      </c>
      <c r="E718" s="3" t="str">
        <f>IFERROR(VLOOKUP(A718,grades!A:P,5,FALSE),"")</f>
        <v/>
      </c>
      <c r="F718" s="3" t="str">
        <f>IFERROR(VLOOKUP(A718,grades!A:Q,6,FALSE),"")</f>
        <v/>
      </c>
      <c r="G718" s="3" t="str">
        <f>IFERROR(VLOOKUP(A718,HT!A:K,8,FALSE),"")</f>
        <v/>
      </c>
      <c r="H718" s="3" t="str">
        <f>IFERROR(VLOOKUP(A718,HT!A:L,12,FALSE),"")</f>
        <v/>
      </c>
      <c r="I718" s="3" t="str">
        <f>IFERROR(VLOOKUP(A718,IEP!A:F,6,FALSE),"")</f>
        <v/>
      </c>
      <c r="J718" s="3" t="str">
        <f>IFERROR(VLOOKUP(A718,FRL!A:G,5,FALSE),"")</f>
        <v/>
      </c>
      <c r="K718" s="4" t="str">
        <f>IFERROR(VLOOKUP(A718,Att!A:E,5,FALSE),"")</f>
        <v/>
      </c>
      <c r="L718" s="32" t="str">
        <f>IFERROR(VLOOKUP(A718,Disc!A:C,2,FALSE),"0")</f>
        <v>0</v>
      </c>
      <c r="M718" s="3" t="str">
        <f>IFERROR(VLOOKUP(A718,CA!A:P,8,FALSE),"")</f>
        <v/>
      </c>
      <c r="N718" s="3" t="str">
        <f>IFERROR(VLOOKUP(A718,MA!A:Q,8,FALSE),"")</f>
        <v/>
      </c>
      <c r="O718" s="3" t="str">
        <f>IFERROR(VLOOKUP(A718,SC!A:Q,8,FALSE),"")</f>
        <v/>
      </c>
      <c r="P718" s="3" t="str">
        <f>IFERROR(VLOOKUP(A718,SS!A:P,8,FALSE),"")</f>
        <v/>
      </c>
      <c r="Q718" s="3">
        <f t="shared" si="66"/>
        <v>0</v>
      </c>
      <c r="R718" s="3">
        <f t="shared" si="67"/>
        <v>0</v>
      </c>
      <c r="S718" s="5"/>
      <c r="T718" s="3">
        <f>IFERROR(COUNTIFS(grades!A:A,A718,grades!H:H,"A"),"0")</f>
        <v>0</v>
      </c>
      <c r="U718" s="3">
        <f>IFERROR(COUNTIFS(grades!A:A,A718,grades!H:H,"B"),"0")</f>
        <v>0</v>
      </c>
      <c r="V718" s="3">
        <f>IFERROR(COUNTIFS(grades!A:A,A718,grades!H:H,"C"),"0")</f>
        <v>0</v>
      </c>
      <c r="W718" s="3">
        <f>IFERROR(COUNTIFS(grades!A:A,A718,grades!H:H,"D"),"0")</f>
        <v>0</v>
      </c>
      <c r="X718" s="3">
        <f>IFERROR(COUNTIFS(grades!A:A,A718,grades!H:H,"F"),"0")</f>
        <v>0</v>
      </c>
      <c r="Y718" s="5"/>
      <c r="Z718" s="3" t="str">
        <f>IFERROR(VLOOKUP(A718,'Previous CF'!A:AH,27,FALSE),"")</f>
        <v/>
      </c>
      <c r="AA718" s="6" t="e">
        <f t="shared" si="68"/>
        <v>#VALUE!</v>
      </c>
      <c r="AB718" s="6" t="e">
        <f t="shared" si="69"/>
        <v>#VALUE!</v>
      </c>
      <c r="AC718" s="6" t="e">
        <f t="shared" si="70"/>
        <v>#VALUE!</v>
      </c>
      <c r="AD718" s="3" t="e">
        <f t="shared" si="71"/>
        <v>#VALUE!</v>
      </c>
      <c r="AE718" s="20" t="str">
        <f>IFERROR(VLOOKUP(A718,'Previous CF'!A:AE,31,FALSE),"")</f>
        <v/>
      </c>
      <c r="AF718" s="20" t="str">
        <f>IFERROR(VLOOKUP(A718,'Previous CF'!A:AF,32,FALSE),"")</f>
        <v/>
      </c>
      <c r="AG718" s="12" t="str">
        <f>IFERROR(VLOOKUP(A718,'Previous CF'!A:AI,33,FALSE),"")</f>
        <v/>
      </c>
      <c r="AH718" s="12" t="str">
        <f>IFERROR(VLOOKUP(A718,'Previous CF'!A:AJ,34,FALSE),"")</f>
        <v/>
      </c>
      <c r="AI718" s="12" t="str">
        <f>IFERROR(VLOOKUP(A718,'Previous CF'!A:AK,35,FALSE),"")</f>
        <v/>
      </c>
      <c r="AJ718" s="12" t="str">
        <f>IFERROR(VLOOKUP(A718,'Previous CF'!A:AL,36,FALSE),"")</f>
        <v/>
      </c>
      <c r="AK718" s="12" t="str">
        <f>IFERROR(VLOOKUP(A718,'Previous CF'!A:AM,37,FALSE),"")</f>
        <v/>
      </c>
      <c r="AL718" s="12" t="str">
        <f>IFERROR(VLOOKUP(A718,'Previous CF'!A:AN,38,FALSE),"")</f>
        <v/>
      </c>
      <c r="AM718" s="12" t="str">
        <f>IFERROR(VLOOKUP(A718,'Previous CF'!A:AO,39,FALSE),"")</f>
        <v/>
      </c>
      <c r="AN718" s="12"/>
      <c r="AO718" s="12" t="str">
        <f>IFERROR(VLOOKUP(A718,'Previous CF'!A:AQ,41,FALSE),"")</f>
        <v/>
      </c>
      <c r="AP718" s="12" t="str">
        <f>IFERROR(VLOOKUP(A718,'Previous CF'!A:AR,42,FALSE),"")</f>
        <v/>
      </c>
    </row>
    <row r="719" spans="1:42" x14ac:dyDescent="0.35">
      <c r="A719" s="37">
        <f>HT!A719</f>
        <v>0</v>
      </c>
      <c r="B719" s="37">
        <f>HT!B719</f>
        <v>0</v>
      </c>
      <c r="C719" s="37">
        <f>HT!C719</f>
        <v>0</v>
      </c>
      <c r="D719" s="37">
        <f>HT!D719</f>
        <v>0</v>
      </c>
      <c r="E719" s="3" t="str">
        <f>IFERROR(VLOOKUP(A719,grades!A:P,5,FALSE),"")</f>
        <v/>
      </c>
      <c r="F719" s="3" t="str">
        <f>IFERROR(VLOOKUP(A719,grades!A:Q,6,FALSE),"")</f>
        <v/>
      </c>
      <c r="G719" s="3" t="str">
        <f>IFERROR(VLOOKUP(A719,HT!A:K,8,FALSE),"")</f>
        <v/>
      </c>
      <c r="H719" s="3" t="str">
        <f>IFERROR(VLOOKUP(A719,HT!A:L,12,FALSE),"")</f>
        <v/>
      </c>
      <c r="I719" s="3" t="str">
        <f>IFERROR(VLOOKUP(A719,IEP!A:F,6,FALSE),"")</f>
        <v/>
      </c>
      <c r="J719" s="3" t="str">
        <f>IFERROR(VLOOKUP(A719,FRL!A:G,5,FALSE),"")</f>
        <v/>
      </c>
      <c r="K719" s="4" t="str">
        <f>IFERROR(VLOOKUP(A719,Att!A:E,5,FALSE),"")</f>
        <v/>
      </c>
      <c r="L719" s="32" t="str">
        <f>IFERROR(VLOOKUP(A719,Disc!A:C,2,FALSE),"0")</f>
        <v>0</v>
      </c>
      <c r="M719" s="3" t="str">
        <f>IFERROR(VLOOKUP(A719,CA!A:P,8,FALSE),"")</f>
        <v/>
      </c>
      <c r="N719" s="3" t="str">
        <f>IFERROR(VLOOKUP(A719,MA!A:Q,8,FALSE),"")</f>
        <v/>
      </c>
      <c r="O719" s="3" t="str">
        <f>IFERROR(VLOOKUP(A719,SC!A:Q,8,FALSE),"")</f>
        <v/>
      </c>
      <c r="P719" s="3" t="str">
        <f>IFERROR(VLOOKUP(A719,SS!A:P,8,FALSE),"")</f>
        <v/>
      </c>
      <c r="Q719" s="3">
        <f t="shared" si="66"/>
        <v>0</v>
      </c>
      <c r="R719" s="3">
        <f t="shared" si="67"/>
        <v>0</v>
      </c>
      <c r="S719" s="5"/>
      <c r="T719" s="3">
        <f>IFERROR(COUNTIFS(grades!A:A,A719,grades!H:H,"A"),"0")</f>
        <v>0</v>
      </c>
      <c r="U719" s="3">
        <f>IFERROR(COUNTIFS(grades!A:A,A719,grades!H:H,"B"),"0")</f>
        <v>0</v>
      </c>
      <c r="V719" s="3">
        <f>IFERROR(COUNTIFS(grades!A:A,A719,grades!H:H,"C"),"0")</f>
        <v>0</v>
      </c>
      <c r="W719" s="3">
        <f>IFERROR(COUNTIFS(grades!A:A,A719,grades!H:H,"D"),"0")</f>
        <v>0</v>
      </c>
      <c r="X719" s="3">
        <f>IFERROR(COUNTIFS(grades!A:A,A719,grades!H:H,"F"),"0")</f>
        <v>0</v>
      </c>
      <c r="Y719" s="5"/>
      <c r="Z719" s="3" t="str">
        <f>IFERROR(VLOOKUP(A719,'Previous CF'!A:AH,27,FALSE),"")</f>
        <v/>
      </c>
      <c r="AA719" s="6" t="e">
        <f t="shared" si="68"/>
        <v>#VALUE!</v>
      </c>
      <c r="AB719" s="6" t="e">
        <f t="shared" si="69"/>
        <v>#VALUE!</v>
      </c>
      <c r="AC719" s="6" t="e">
        <f t="shared" si="70"/>
        <v>#VALUE!</v>
      </c>
      <c r="AD719" s="3" t="e">
        <f t="shared" si="71"/>
        <v>#VALUE!</v>
      </c>
      <c r="AE719" s="20" t="str">
        <f>IFERROR(VLOOKUP(A719,'Previous CF'!A:AE,31,FALSE),"")</f>
        <v/>
      </c>
      <c r="AF719" s="20" t="str">
        <f>IFERROR(VLOOKUP(A719,'Previous CF'!A:AF,32,FALSE),"")</f>
        <v/>
      </c>
      <c r="AG719" s="12" t="str">
        <f>IFERROR(VLOOKUP(A719,'Previous CF'!A:AI,33,FALSE),"")</f>
        <v/>
      </c>
      <c r="AH719" s="12" t="str">
        <f>IFERROR(VLOOKUP(A719,'Previous CF'!A:AJ,34,FALSE),"")</f>
        <v/>
      </c>
      <c r="AI719" s="12" t="str">
        <f>IFERROR(VLOOKUP(A719,'Previous CF'!A:AK,35,FALSE),"")</f>
        <v/>
      </c>
      <c r="AJ719" s="12" t="str">
        <f>IFERROR(VLOOKUP(A719,'Previous CF'!A:AL,36,FALSE),"")</f>
        <v/>
      </c>
      <c r="AK719" s="12" t="str">
        <f>IFERROR(VLOOKUP(A719,'Previous CF'!A:AM,37,FALSE),"")</f>
        <v/>
      </c>
      <c r="AL719" s="12" t="str">
        <f>IFERROR(VLOOKUP(A719,'Previous CF'!A:AN,38,FALSE),"")</f>
        <v/>
      </c>
      <c r="AM719" s="12" t="str">
        <f>IFERROR(VLOOKUP(A719,'Previous CF'!A:AO,39,FALSE),"")</f>
        <v/>
      </c>
      <c r="AN719" s="12"/>
      <c r="AO719" s="12" t="str">
        <f>IFERROR(VLOOKUP(A719,'Previous CF'!A:AQ,41,FALSE),"")</f>
        <v/>
      </c>
      <c r="AP719" s="12" t="str">
        <f>IFERROR(VLOOKUP(A719,'Previous CF'!A:AR,42,FALSE),"")</f>
        <v/>
      </c>
    </row>
    <row r="720" spans="1:42" x14ac:dyDescent="0.35">
      <c r="A720" s="37">
        <f>HT!A720</f>
        <v>0</v>
      </c>
      <c r="B720" s="37">
        <f>HT!B720</f>
        <v>0</v>
      </c>
      <c r="C720" s="37">
        <f>HT!C720</f>
        <v>0</v>
      </c>
      <c r="D720" s="37">
        <f>HT!D720</f>
        <v>0</v>
      </c>
      <c r="E720" s="3" t="str">
        <f>IFERROR(VLOOKUP(A720,grades!A:P,5,FALSE),"")</f>
        <v/>
      </c>
      <c r="F720" s="3" t="str">
        <f>IFERROR(VLOOKUP(A720,grades!A:Q,6,FALSE),"")</f>
        <v/>
      </c>
      <c r="G720" s="3" t="str">
        <f>IFERROR(VLOOKUP(A720,HT!A:K,8,FALSE),"")</f>
        <v/>
      </c>
      <c r="H720" s="3" t="str">
        <f>IFERROR(VLOOKUP(A720,HT!A:L,12,FALSE),"")</f>
        <v/>
      </c>
      <c r="I720" s="3" t="str">
        <f>IFERROR(VLOOKUP(A720,IEP!A:F,6,FALSE),"")</f>
        <v/>
      </c>
      <c r="J720" s="3" t="str">
        <f>IFERROR(VLOOKUP(A720,FRL!A:G,5,FALSE),"")</f>
        <v/>
      </c>
      <c r="K720" s="4" t="str">
        <f>IFERROR(VLOOKUP(A720,Att!A:E,5,FALSE),"")</f>
        <v/>
      </c>
      <c r="L720" s="32" t="str">
        <f>IFERROR(VLOOKUP(A720,Disc!A:C,2,FALSE),"0")</f>
        <v>0</v>
      </c>
      <c r="M720" s="3" t="str">
        <f>IFERROR(VLOOKUP(A720,CA!A:P,8,FALSE),"")</f>
        <v/>
      </c>
      <c r="N720" s="3" t="str">
        <f>IFERROR(VLOOKUP(A720,MA!A:Q,8,FALSE),"")</f>
        <v/>
      </c>
      <c r="O720" s="3" t="str">
        <f>IFERROR(VLOOKUP(A720,SC!A:Q,8,FALSE),"")</f>
        <v/>
      </c>
      <c r="P720" s="3" t="str">
        <f>IFERROR(VLOOKUP(A720,SS!A:P,8,FALSE),"")</f>
        <v/>
      </c>
      <c r="Q720" s="3">
        <f t="shared" si="66"/>
        <v>0</v>
      </c>
      <c r="R720" s="3">
        <f t="shared" si="67"/>
        <v>0</v>
      </c>
      <c r="S720" s="5"/>
      <c r="T720" s="3">
        <f>IFERROR(COUNTIFS(grades!A:A,A720,grades!H:H,"A"),"0")</f>
        <v>0</v>
      </c>
      <c r="U720" s="3">
        <f>IFERROR(COUNTIFS(grades!A:A,A720,grades!H:H,"B"),"0")</f>
        <v>0</v>
      </c>
      <c r="V720" s="3">
        <f>IFERROR(COUNTIFS(grades!A:A,A720,grades!H:H,"C"),"0")</f>
        <v>0</v>
      </c>
      <c r="W720" s="3">
        <f>IFERROR(COUNTIFS(grades!A:A,A720,grades!H:H,"D"),"0")</f>
        <v>0</v>
      </c>
      <c r="X720" s="3">
        <f>IFERROR(COUNTIFS(grades!A:A,A720,grades!H:H,"F"),"0")</f>
        <v>0</v>
      </c>
      <c r="Y720" s="5"/>
      <c r="Z720" s="3" t="str">
        <f>IFERROR(VLOOKUP(A720,'Previous CF'!A:AH,27,FALSE),"")</f>
        <v/>
      </c>
      <c r="AA720" s="6" t="e">
        <f t="shared" si="68"/>
        <v>#VALUE!</v>
      </c>
      <c r="AB720" s="6" t="e">
        <f t="shared" si="69"/>
        <v>#VALUE!</v>
      </c>
      <c r="AC720" s="6" t="e">
        <f t="shared" si="70"/>
        <v>#VALUE!</v>
      </c>
      <c r="AD720" s="3" t="e">
        <f t="shared" si="71"/>
        <v>#VALUE!</v>
      </c>
      <c r="AE720" s="20" t="str">
        <f>IFERROR(VLOOKUP(A720,'Previous CF'!A:AE,31,FALSE),"")</f>
        <v/>
      </c>
      <c r="AF720" s="20" t="str">
        <f>IFERROR(VLOOKUP(A720,'Previous CF'!A:AF,32,FALSE),"")</f>
        <v/>
      </c>
      <c r="AG720" s="12" t="str">
        <f>IFERROR(VLOOKUP(A720,'Previous CF'!A:AI,33,FALSE),"")</f>
        <v/>
      </c>
      <c r="AH720" s="12" t="str">
        <f>IFERROR(VLOOKUP(A720,'Previous CF'!A:AJ,34,FALSE),"")</f>
        <v/>
      </c>
      <c r="AI720" s="12" t="str">
        <f>IFERROR(VLOOKUP(A720,'Previous CF'!A:AK,35,FALSE),"")</f>
        <v/>
      </c>
      <c r="AJ720" s="12" t="str">
        <f>IFERROR(VLOOKUP(A720,'Previous CF'!A:AL,36,FALSE),"")</f>
        <v/>
      </c>
      <c r="AK720" s="12" t="str">
        <f>IFERROR(VLOOKUP(A720,'Previous CF'!A:AM,37,FALSE),"")</f>
        <v/>
      </c>
      <c r="AL720" s="12" t="str">
        <f>IFERROR(VLOOKUP(A720,'Previous CF'!A:AN,38,FALSE),"")</f>
        <v/>
      </c>
      <c r="AM720" s="12" t="str">
        <f>IFERROR(VLOOKUP(A720,'Previous CF'!A:AO,39,FALSE),"")</f>
        <v/>
      </c>
      <c r="AN720" s="12"/>
      <c r="AO720" s="12" t="str">
        <f>IFERROR(VLOOKUP(A720,'Previous CF'!A:AQ,41,FALSE),"")</f>
        <v/>
      </c>
      <c r="AP720" s="12" t="str">
        <f>IFERROR(VLOOKUP(A720,'Previous CF'!A:AR,42,FALSE),"")</f>
        <v/>
      </c>
    </row>
    <row r="721" spans="1:42" x14ac:dyDescent="0.35">
      <c r="A721" s="37">
        <f>HT!A721</f>
        <v>0</v>
      </c>
      <c r="B721" s="37">
        <f>HT!B721</f>
        <v>0</v>
      </c>
      <c r="C721" s="37">
        <f>HT!C721</f>
        <v>0</v>
      </c>
      <c r="D721" s="37">
        <f>HT!D721</f>
        <v>0</v>
      </c>
      <c r="E721" s="3" t="str">
        <f>IFERROR(VLOOKUP(A721,grades!A:P,5,FALSE),"")</f>
        <v/>
      </c>
      <c r="F721" s="3" t="str">
        <f>IFERROR(VLOOKUP(A721,grades!A:Q,6,FALSE),"")</f>
        <v/>
      </c>
      <c r="G721" s="3" t="str">
        <f>IFERROR(VLOOKUP(A721,HT!A:K,8,FALSE),"")</f>
        <v/>
      </c>
      <c r="H721" s="3" t="str">
        <f>IFERROR(VLOOKUP(A721,HT!A:L,12,FALSE),"")</f>
        <v/>
      </c>
      <c r="I721" s="3" t="str">
        <f>IFERROR(VLOOKUP(A721,IEP!A:F,6,FALSE),"")</f>
        <v/>
      </c>
      <c r="J721" s="3" t="str">
        <f>IFERROR(VLOOKUP(A721,FRL!A:G,5,FALSE),"")</f>
        <v/>
      </c>
      <c r="K721" s="4" t="str">
        <f>IFERROR(VLOOKUP(A721,Att!A:E,5,FALSE),"")</f>
        <v/>
      </c>
      <c r="L721" s="32" t="str">
        <f>IFERROR(VLOOKUP(A721,Disc!A:C,2,FALSE),"0")</f>
        <v>0</v>
      </c>
      <c r="M721" s="3" t="str">
        <f>IFERROR(VLOOKUP(A721,CA!A:P,8,FALSE),"")</f>
        <v/>
      </c>
      <c r="N721" s="3" t="str">
        <f>IFERROR(VLOOKUP(A721,MA!A:Q,8,FALSE),"")</f>
        <v/>
      </c>
      <c r="O721" s="3" t="str">
        <f>IFERROR(VLOOKUP(A721,SC!A:Q,8,FALSE),"")</f>
        <v/>
      </c>
      <c r="P721" s="3" t="str">
        <f>IFERROR(VLOOKUP(A721,SS!A:P,8,FALSE),"")</f>
        <v/>
      </c>
      <c r="Q721" s="3">
        <f t="shared" si="66"/>
        <v>0</v>
      </c>
      <c r="R721" s="3">
        <f t="shared" si="67"/>
        <v>0</v>
      </c>
      <c r="S721" s="5"/>
      <c r="T721" s="3">
        <f>IFERROR(COUNTIFS(grades!A:A,A721,grades!H:H,"A"),"0")</f>
        <v>0</v>
      </c>
      <c r="U721" s="3">
        <f>IFERROR(COUNTIFS(grades!A:A,A721,grades!H:H,"B"),"0")</f>
        <v>0</v>
      </c>
      <c r="V721" s="3">
        <f>IFERROR(COUNTIFS(grades!A:A,A721,grades!H:H,"C"),"0")</f>
        <v>0</v>
      </c>
      <c r="W721" s="3">
        <f>IFERROR(COUNTIFS(grades!A:A,A721,grades!H:H,"D"),"0")</f>
        <v>0</v>
      </c>
      <c r="X721" s="3">
        <f>IFERROR(COUNTIFS(grades!A:A,A721,grades!H:H,"F"),"0")</f>
        <v>0</v>
      </c>
      <c r="Y721" s="5"/>
      <c r="Z721" s="3" t="str">
        <f>IFERROR(VLOOKUP(A721,'Previous CF'!A:AH,27,FALSE),"")</f>
        <v/>
      </c>
      <c r="AA721" s="6" t="e">
        <f t="shared" si="68"/>
        <v>#VALUE!</v>
      </c>
      <c r="AB721" s="6" t="e">
        <f t="shared" si="69"/>
        <v>#VALUE!</v>
      </c>
      <c r="AC721" s="6" t="e">
        <f t="shared" si="70"/>
        <v>#VALUE!</v>
      </c>
      <c r="AD721" s="3" t="e">
        <f t="shared" si="71"/>
        <v>#VALUE!</v>
      </c>
      <c r="AE721" s="20" t="str">
        <f>IFERROR(VLOOKUP(A721,'Previous CF'!A:AE,31,FALSE),"")</f>
        <v/>
      </c>
      <c r="AF721" s="20" t="str">
        <f>IFERROR(VLOOKUP(A721,'Previous CF'!A:AF,32,FALSE),"")</f>
        <v/>
      </c>
      <c r="AG721" s="12" t="str">
        <f>IFERROR(VLOOKUP(A721,'Previous CF'!A:AI,33,FALSE),"")</f>
        <v/>
      </c>
      <c r="AH721" s="12" t="str">
        <f>IFERROR(VLOOKUP(A721,'Previous CF'!A:AJ,34,FALSE),"")</f>
        <v/>
      </c>
      <c r="AI721" s="12" t="str">
        <f>IFERROR(VLOOKUP(A721,'Previous CF'!A:AK,35,FALSE),"")</f>
        <v/>
      </c>
      <c r="AJ721" s="12" t="str">
        <f>IFERROR(VLOOKUP(A721,'Previous CF'!A:AL,36,FALSE),"")</f>
        <v/>
      </c>
      <c r="AK721" s="12" t="str">
        <f>IFERROR(VLOOKUP(A721,'Previous CF'!A:AM,37,FALSE),"")</f>
        <v/>
      </c>
      <c r="AL721" s="12" t="str">
        <f>IFERROR(VLOOKUP(A721,'Previous CF'!A:AN,38,FALSE),"")</f>
        <v/>
      </c>
      <c r="AM721" s="12" t="str">
        <f>IFERROR(VLOOKUP(A721,'Previous CF'!A:AO,39,FALSE),"")</f>
        <v/>
      </c>
      <c r="AN721" s="12"/>
      <c r="AO721" s="12" t="str">
        <f>IFERROR(VLOOKUP(A721,'Previous CF'!A:AQ,41,FALSE),"")</f>
        <v/>
      </c>
      <c r="AP721" s="12" t="str">
        <f>IFERROR(VLOOKUP(A721,'Previous CF'!A:AR,42,FALSE),"")</f>
        <v/>
      </c>
    </row>
    <row r="722" spans="1:42" x14ac:dyDescent="0.35">
      <c r="A722" s="37">
        <f>HT!A722</f>
        <v>0</v>
      </c>
      <c r="B722" s="37">
        <f>HT!B722</f>
        <v>0</v>
      </c>
      <c r="C722" s="37">
        <f>HT!C722</f>
        <v>0</v>
      </c>
      <c r="D722" s="37">
        <f>HT!D722</f>
        <v>0</v>
      </c>
      <c r="E722" s="3" t="str">
        <f>IFERROR(VLOOKUP(A722,grades!A:P,5,FALSE),"")</f>
        <v/>
      </c>
      <c r="F722" s="3" t="str">
        <f>IFERROR(VLOOKUP(A722,grades!A:Q,6,FALSE),"")</f>
        <v/>
      </c>
      <c r="G722" s="3" t="str">
        <f>IFERROR(VLOOKUP(A722,HT!A:K,8,FALSE),"")</f>
        <v/>
      </c>
      <c r="H722" s="3" t="str">
        <f>IFERROR(VLOOKUP(A722,HT!A:L,12,FALSE),"")</f>
        <v/>
      </c>
      <c r="I722" s="3" t="str">
        <f>IFERROR(VLOOKUP(A722,IEP!A:F,6,FALSE),"")</f>
        <v/>
      </c>
      <c r="J722" s="3" t="str">
        <f>IFERROR(VLOOKUP(A722,FRL!A:G,5,FALSE),"")</f>
        <v/>
      </c>
      <c r="K722" s="4" t="str">
        <f>IFERROR(VLOOKUP(A722,Att!A:E,5,FALSE),"")</f>
        <v/>
      </c>
      <c r="L722" s="32" t="str">
        <f>IFERROR(VLOOKUP(A722,Disc!A:C,2,FALSE),"0")</f>
        <v>0</v>
      </c>
      <c r="M722" s="3" t="str">
        <f>IFERROR(VLOOKUP(A722,CA!A:P,8,FALSE),"")</f>
        <v/>
      </c>
      <c r="N722" s="3" t="str">
        <f>IFERROR(VLOOKUP(A722,MA!A:Q,8,FALSE),"")</f>
        <v/>
      </c>
      <c r="O722" s="3" t="str">
        <f>IFERROR(VLOOKUP(A722,SC!A:Q,8,FALSE),"")</f>
        <v/>
      </c>
      <c r="P722" s="3" t="str">
        <f>IFERROR(VLOOKUP(A722,SS!A:P,8,FALSE),"")</f>
        <v/>
      </c>
      <c r="Q722" s="3">
        <f t="shared" si="66"/>
        <v>0</v>
      </c>
      <c r="R722" s="3">
        <f t="shared" si="67"/>
        <v>0</v>
      </c>
      <c r="S722" s="5"/>
      <c r="T722" s="3">
        <f>IFERROR(COUNTIFS(grades!A:A,A722,grades!H:H,"A"),"0")</f>
        <v>0</v>
      </c>
      <c r="U722" s="3">
        <f>IFERROR(COUNTIFS(grades!A:A,A722,grades!H:H,"B"),"0")</f>
        <v>0</v>
      </c>
      <c r="V722" s="3">
        <f>IFERROR(COUNTIFS(grades!A:A,A722,grades!H:H,"C"),"0")</f>
        <v>0</v>
      </c>
      <c r="W722" s="3">
        <f>IFERROR(COUNTIFS(grades!A:A,A722,grades!H:H,"D"),"0")</f>
        <v>0</v>
      </c>
      <c r="X722" s="3">
        <f>IFERROR(COUNTIFS(grades!A:A,A722,grades!H:H,"F"),"0")</f>
        <v>0</v>
      </c>
      <c r="Y722" s="5"/>
      <c r="Z722" s="3" t="str">
        <f>IFERROR(VLOOKUP(A722,'Previous CF'!A:AH,27,FALSE),"")</f>
        <v/>
      </c>
      <c r="AA722" s="6" t="e">
        <f t="shared" si="68"/>
        <v>#VALUE!</v>
      </c>
      <c r="AB722" s="6" t="e">
        <f t="shared" si="69"/>
        <v>#VALUE!</v>
      </c>
      <c r="AC722" s="6" t="e">
        <f t="shared" si="70"/>
        <v>#VALUE!</v>
      </c>
      <c r="AD722" s="3" t="e">
        <f t="shared" si="71"/>
        <v>#VALUE!</v>
      </c>
      <c r="AE722" s="20" t="str">
        <f>IFERROR(VLOOKUP(A722,'Previous CF'!A:AE,31,FALSE),"")</f>
        <v/>
      </c>
      <c r="AF722" s="20" t="str">
        <f>IFERROR(VLOOKUP(A722,'Previous CF'!A:AF,32,FALSE),"")</f>
        <v/>
      </c>
      <c r="AG722" s="12" t="str">
        <f>IFERROR(VLOOKUP(A722,'Previous CF'!A:AI,33,FALSE),"")</f>
        <v/>
      </c>
      <c r="AH722" s="12" t="str">
        <f>IFERROR(VLOOKUP(A722,'Previous CF'!A:AJ,34,FALSE),"")</f>
        <v/>
      </c>
      <c r="AI722" s="12" t="str">
        <f>IFERROR(VLOOKUP(A722,'Previous CF'!A:AK,35,FALSE),"")</f>
        <v/>
      </c>
      <c r="AJ722" s="12" t="str">
        <f>IFERROR(VLOOKUP(A722,'Previous CF'!A:AL,36,FALSE),"")</f>
        <v/>
      </c>
      <c r="AK722" s="12" t="str">
        <f>IFERROR(VLOOKUP(A722,'Previous CF'!A:AM,37,FALSE),"")</f>
        <v/>
      </c>
      <c r="AL722" s="12" t="str">
        <f>IFERROR(VLOOKUP(A722,'Previous CF'!A:AN,38,FALSE),"")</f>
        <v/>
      </c>
      <c r="AM722" s="12" t="str">
        <f>IFERROR(VLOOKUP(A722,'Previous CF'!A:AO,39,FALSE),"")</f>
        <v/>
      </c>
      <c r="AN722" s="12"/>
      <c r="AO722" s="12" t="str">
        <f>IFERROR(VLOOKUP(A722,'Previous CF'!A:AQ,41,FALSE),"")</f>
        <v/>
      </c>
      <c r="AP722" s="12" t="str">
        <f>IFERROR(VLOOKUP(A722,'Previous CF'!A:AR,42,FALSE),"")</f>
        <v/>
      </c>
    </row>
    <row r="723" spans="1:42" x14ac:dyDescent="0.35">
      <c r="A723" s="37">
        <f>HT!A723</f>
        <v>0</v>
      </c>
      <c r="B723" s="37">
        <f>HT!B723</f>
        <v>0</v>
      </c>
      <c r="C723" s="37">
        <f>HT!C723</f>
        <v>0</v>
      </c>
      <c r="D723" s="37">
        <f>HT!D723</f>
        <v>0</v>
      </c>
      <c r="E723" s="3" t="str">
        <f>IFERROR(VLOOKUP(A723,grades!A:P,5,FALSE),"")</f>
        <v/>
      </c>
      <c r="F723" s="3" t="str">
        <f>IFERROR(VLOOKUP(A723,grades!A:Q,6,FALSE),"")</f>
        <v/>
      </c>
      <c r="G723" s="3" t="str">
        <f>IFERROR(VLOOKUP(A723,HT!A:K,8,FALSE),"")</f>
        <v/>
      </c>
      <c r="H723" s="3" t="str">
        <f>IFERROR(VLOOKUP(A723,HT!A:L,12,FALSE),"")</f>
        <v/>
      </c>
      <c r="I723" s="3" t="str">
        <f>IFERROR(VLOOKUP(A723,IEP!A:F,6,FALSE),"")</f>
        <v/>
      </c>
      <c r="J723" s="3" t="str">
        <f>IFERROR(VLOOKUP(A723,FRL!A:G,5,FALSE),"")</f>
        <v/>
      </c>
      <c r="K723" s="4" t="str">
        <f>IFERROR(VLOOKUP(A723,Att!A:E,5,FALSE),"")</f>
        <v/>
      </c>
      <c r="L723" s="32" t="str">
        <f>IFERROR(VLOOKUP(A723,Disc!A:C,2,FALSE),"0")</f>
        <v>0</v>
      </c>
      <c r="M723" s="3" t="str">
        <f>IFERROR(VLOOKUP(A723,CA!A:P,8,FALSE),"")</f>
        <v/>
      </c>
      <c r="N723" s="3" t="str">
        <f>IFERROR(VLOOKUP(A723,MA!A:Q,8,FALSE),"")</f>
        <v/>
      </c>
      <c r="O723" s="3" t="str">
        <f>IFERROR(VLOOKUP(A723,SC!A:Q,8,FALSE),"")</f>
        <v/>
      </c>
      <c r="P723" s="3" t="str">
        <f>IFERROR(VLOOKUP(A723,SS!A:P,8,FALSE),"")</f>
        <v/>
      </c>
      <c r="Q723" s="3">
        <f t="shared" si="66"/>
        <v>0</v>
      </c>
      <c r="R723" s="3">
        <f t="shared" si="67"/>
        <v>0</v>
      </c>
      <c r="S723" s="5"/>
      <c r="T723" s="3">
        <f>IFERROR(COUNTIFS(grades!A:A,A723,grades!H:H,"A"),"0")</f>
        <v>0</v>
      </c>
      <c r="U723" s="3">
        <f>IFERROR(COUNTIFS(grades!A:A,A723,grades!H:H,"B"),"0")</f>
        <v>0</v>
      </c>
      <c r="V723" s="3">
        <f>IFERROR(COUNTIFS(grades!A:A,A723,grades!H:H,"C"),"0")</f>
        <v>0</v>
      </c>
      <c r="W723" s="3">
        <f>IFERROR(COUNTIFS(grades!A:A,A723,grades!H:H,"D"),"0")</f>
        <v>0</v>
      </c>
      <c r="X723" s="3">
        <f>IFERROR(COUNTIFS(grades!A:A,A723,grades!H:H,"F"),"0")</f>
        <v>0</v>
      </c>
      <c r="Y723" s="5"/>
      <c r="Z723" s="3" t="str">
        <f>IFERROR(VLOOKUP(A723,'Previous CF'!A:AH,27,FALSE),"")</f>
        <v/>
      </c>
      <c r="AA723" s="6" t="e">
        <f t="shared" si="68"/>
        <v>#VALUE!</v>
      </c>
      <c r="AB723" s="6" t="e">
        <f t="shared" si="69"/>
        <v>#VALUE!</v>
      </c>
      <c r="AC723" s="6" t="e">
        <f t="shared" si="70"/>
        <v>#VALUE!</v>
      </c>
      <c r="AD723" s="3" t="e">
        <f t="shared" si="71"/>
        <v>#VALUE!</v>
      </c>
      <c r="AE723" s="20" t="str">
        <f>IFERROR(VLOOKUP(A723,'Previous CF'!A:AE,31,FALSE),"")</f>
        <v/>
      </c>
      <c r="AF723" s="20" t="str">
        <f>IFERROR(VLOOKUP(A723,'Previous CF'!A:AF,32,FALSE),"")</f>
        <v/>
      </c>
      <c r="AG723" s="12" t="str">
        <f>IFERROR(VLOOKUP(A723,'Previous CF'!A:AI,33,FALSE),"")</f>
        <v/>
      </c>
      <c r="AH723" s="12" t="str">
        <f>IFERROR(VLOOKUP(A723,'Previous CF'!A:AJ,34,FALSE),"")</f>
        <v/>
      </c>
      <c r="AI723" s="12" t="str">
        <f>IFERROR(VLOOKUP(A723,'Previous CF'!A:AK,35,FALSE),"")</f>
        <v/>
      </c>
      <c r="AJ723" s="12" t="str">
        <f>IFERROR(VLOOKUP(A723,'Previous CF'!A:AL,36,FALSE),"")</f>
        <v/>
      </c>
      <c r="AK723" s="12" t="str">
        <f>IFERROR(VLOOKUP(A723,'Previous CF'!A:AM,37,FALSE),"")</f>
        <v/>
      </c>
      <c r="AL723" s="12" t="str">
        <f>IFERROR(VLOOKUP(A723,'Previous CF'!A:AN,38,FALSE),"")</f>
        <v/>
      </c>
      <c r="AM723" s="12" t="str">
        <f>IFERROR(VLOOKUP(A723,'Previous CF'!A:AO,39,FALSE),"")</f>
        <v/>
      </c>
      <c r="AN723" s="12"/>
      <c r="AO723" s="12" t="str">
        <f>IFERROR(VLOOKUP(A723,'Previous CF'!A:AQ,41,FALSE),"")</f>
        <v/>
      </c>
      <c r="AP723" s="12" t="str">
        <f>IFERROR(VLOOKUP(A723,'Previous CF'!A:AR,42,FALSE),"")</f>
        <v/>
      </c>
    </row>
    <row r="724" spans="1:42" x14ac:dyDescent="0.35">
      <c r="A724" s="37">
        <f>HT!A724</f>
        <v>0</v>
      </c>
      <c r="B724" s="37">
        <f>HT!B724</f>
        <v>0</v>
      </c>
      <c r="C724" s="37">
        <f>HT!C724</f>
        <v>0</v>
      </c>
      <c r="D724" s="37">
        <f>HT!D724</f>
        <v>0</v>
      </c>
      <c r="E724" s="3" t="str">
        <f>IFERROR(VLOOKUP(A724,grades!A:P,5,FALSE),"")</f>
        <v/>
      </c>
      <c r="F724" s="3" t="str">
        <f>IFERROR(VLOOKUP(A724,grades!A:Q,6,FALSE),"")</f>
        <v/>
      </c>
      <c r="G724" s="3" t="str">
        <f>IFERROR(VLOOKUP(A724,HT!A:K,8,FALSE),"")</f>
        <v/>
      </c>
      <c r="H724" s="3" t="str">
        <f>IFERROR(VLOOKUP(A724,HT!A:L,12,FALSE),"")</f>
        <v/>
      </c>
      <c r="I724" s="3" t="str">
        <f>IFERROR(VLOOKUP(A724,IEP!A:F,6,FALSE),"")</f>
        <v/>
      </c>
      <c r="J724" s="3" t="str">
        <f>IFERROR(VLOOKUP(A724,FRL!A:G,5,FALSE),"")</f>
        <v/>
      </c>
      <c r="K724" s="4" t="str">
        <f>IFERROR(VLOOKUP(A724,Att!A:E,5,FALSE),"")</f>
        <v/>
      </c>
      <c r="L724" s="32" t="str">
        <f>IFERROR(VLOOKUP(A724,Disc!A:C,2,FALSE),"0")</f>
        <v>0</v>
      </c>
      <c r="M724" s="3" t="str">
        <f>IFERROR(VLOOKUP(A724,CA!A:P,8,FALSE),"")</f>
        <v/>
      </c>
      <c r="N724" s="3" t="str">
        <f>IFERROR(VLOOKUP(A724,MA!A:Q,8,FALSE),"")</f>
        <v/>
      </c>
      <c r="O724" s="3" t="str">
        <f>IFERROR(VLOOKUP(A724,SC!A:Q,8,FALSE),"")</f>
        <v/>
      </c>
      <c r="P724" s="3" t="str">
        <f>IFERROR(VLOOKUP(A724,SS!A:P,8,FALSE),"")</f>
        <v/>
      </c>
      <c r="Q724" s="3">
        <f t="shared" si="66"/>
        <v>0</v>
      </c>
      <c r="R724" s="3">
        <f t="shared" si="67"/>
        <v>0</v>
      </c>
      <c r="S724" s="5"/>
      <c r="T724" s="3">
        <f>IFERROR(COUNTIFS(grades!A:A,A724,grades!H:H,"A"),"0")</f>
        <v>0</v>
      </c>
      <c r="U724" s="3">
        <f>IFERROR(COUNTIFS(grades!A:A,A724,grades!H:H,"B"),"0")</f>
        <v>0</v>
      </c>
      <c r="V724" s="3">
        <f>IFERROR(COUNTIFS(grades!A:A,A724,grades!H:H,"C"),"0")</f>
        <v>0</v>
      </c>
      <c r="W724" s="3">
        <f>IFERROR(COUNTIFS(grades!A:A,A724,grades!H:H,"D"),"0")</f>
        <v>0</v>
      </c>
      <c r="X724" s="3">
        <f>IFERROR(COUNTIFS(grades!A:A,A724,grades!H:H,"F"),"0")</f>
        <v>0</v>
      </c>
      <c r="Y724" s="5"/>
      <c r="Z724" s="3" t="str">
        <f>IFERROR(VLOOKUP(A724,'Previous CF'!A:AH,27,FALSE),"")</f>
        <v/>
      </c>
      <c r="AA724" s="6" t="e">
        <f t="shared" si="68"/>
        <v>#VALUE!</v>
      </c>
      <c r="AB724" s="6" t="e">
        <f t="shared" si="69"/>
        <v>#VALUE!</v>
      </c>
      <c r="AC724" s="6" t="e">
        <f t="shared" si="70"/>
        <v>#VALUE!</v>
      </c>
      <c r="AD724" s="3" t="e">
        <f t="shared" si="71"/>
        <v>#VALUE!</v>
      </c>
      <c r="AE724" s="20" t="str">
        <f>IFERROR(VLOOKUP(A724,'Previous CF'!A:AE,31,FALSE),"")</f>
        <v/>
      </c>
      <c r="AF724" s="20" t="str">
        <f>IFERROR(VLOOKUP(A724,'Previous CF'!A:AF,32,FALSE),"")</f>
        <v/>
      </c>
      <c r="AG724" s="12" t="str">
        <f>IFERROR(VLOOKUP(A724,'Previous CF'!A:AI,33,FALSE),"")</f>
        <v/>
      </c>
      <c r="AH724" s="12" t="str">
        <f>IFERROR(VLOOKUP(A724,'Previous CF'!A:AJ,34,FALSE),"")</f>
        <v/>
      </c>
      <c r="AI724" s="12" t="str">
        <f>IFERROR(VLOOKUP(A724,'Previous CF'!A:AK,35,FALSE),"")</f>
        <v/>
      </c>
      <c r="AJ724" s="12" t="str">
        <f>IFERROR(VLOOKUP(A724,'Previous CF'!A:AL,36,FALSE),"")</f>
        <v/>
      </c>
      <c r="AK724" s="12" t="str">
        <f>IFERROR(VLOOKUP(A724,'Previous CF'!A:AM,37,FALSE),"")</f>
        <v/>
      </c>
      <c r="AL724" s="12" t="str">
        <f>IFERROR(VLOOKUP(A724,'Previous CF'!A:AN,38,FALSE),"")</f>
        <v/>
      </c>
      <c r="AM724" s="12" t="str">
        <f>IFERROR(VLOOKUP(A724,'Previous CF'!A:AO,39,FALSE),"")</f>
        <v/>
      </c>
      <c r="AN724" s="12"/>
      <c r="AO724" s="12" t="str">
        <f>IFERROR(VLOOKUP(A724,'Previous CF'!A:AQ,41,FALSE),"")</f>
        <v/>
      </c>
      <c r="AP724" s="12" t="str">
        <f>IFERROR(VLOOKUP(A724,'Previous CF'!A:AR,42,FALSE),"")</f>
        <v/>
      </c>
    </row>
    <row r="725" spans="1:42" x14ac:dyDescent="0.35">
      <c r="A725" s="37">
        <f>HT!A725</f>
        <v>0</v>
      </c>
      <c r="B725" s="37">
        <f>HT!B725</f>
        <v>0</v>
      </c>
      <c r="C725" s="37">
        <f>HT!C725</f>
        <v>0</v>
      </c>
      <c r="D725" s="37">
        <f>HT!D725</f>
        <v>0</v>
      </c>
      <c r="E725" s="3" t="str">
        <f>IFERROR(VLOOKUP(A725,grades!A:P,5,FALSE),"")</f>
        <v/>
      </c>
      <c r="F725" s="3" t="str">
        <f>IFERROR(VLOOKUP(A725,grades!A:Q,6,FALSE),"")</f>
        <v/>
      </c>
      <c r="G725" s="3" t="str">
        <f>IFERROR(VLOOKUP(A725,HT!A:K,8,FALSE),"")</f>
        <v/>
      </c>
      <c r="H725" s="3" t="str">
        <f>IFERROR(VLOOKUP(A725,HT!A:L,12,FALSE),"")</f>
        <v/>
      </c>
      <c r="I725" s="3" t="str">
        <f>IFERROR(VLOOKUP(A725,IEP!A:F,6,FALSE),"")</f>
        <v/>
      </c>
      <c r="J725" s="3" t="str">
        <f>IFERROR(VLOOKUP(A725,FRL!A:G,5,FALSE),"")</f>
        <v/>
      </c>
      <c r="K725" s="4" t="str">
        <f>IFERROR(VLOOKUP(A725,Att!A:E,5,FALSE),"")</f>
        <v/>
      </c>
      <c r="L725" s="32" t="str">
        <f>IFERROR(VLOOKUP(A725,Disc!A:C,2,FALSE),"0")</f>
        <v>0</v>
      </c>
      <c r="M725" s="3" t="str">
        <f>IFERROR(VLOOKUP(A725,CA!A:P,8,FALSE),"")</f>
        <v/>
      </c>
      <c r="N725" s="3" t="str">
        <f>IFERROR(VLOOKUP(A725,MA!A:Q,8,FALSE),"")</f>
        <v/>
      </c>
      <c r="O725" s="3" t="str">
        <f>IFERROR(VLOOKUP(A725,SC!A:Q,8,FALSE),"")</f>
        <v/>
      </c>
      <c r="P725" s="3" t="str">
        <f>IFERROR(VLOOKUP(A725,SS!A:P,8,FALSE),"")</f>
        <v/>
      </c>
      <c r="Q725" s="3">
        <f t="shared" si="66"/>
        <v>0</v>
      </c>
      <c r="R725" s="3">
        <f t="shared" si="67"/>
        <v>0</v>
      </c>
      <c r="S725" s="5"/>
      <c r="T725" s="3">
        <f>IFERROR(COUNTIFS(grades!A:A,A725,grades!H:H,"A"),"0")</f>
        <v>0</v>
      </c>
      <c r="U725" s="3">
        <f>IFERROR(COUNTIFS(grades!A:A,A725,grades!H:H,"B"),"0")</f>
        <v>0</v>
      </c>
      <c r="V725" s="3">
        <f>IFERROR(COUNTIFS(grades!A:A,A725,grades!H:H,"C"),"0")</f>
        <v>0</v>
      </c>
      <c r="W725" s="3">
        <f>IFERROR(COUNTIFS(grades!A:A,A725,grades!H:H,"D"),"0")</f>
        <v>0</v>
      </c>
      <c r="X725" s="3">
        <f>IFERROR(COUNTIFS(grades!A:A,A725,grades!H:H,"F"),"0")</f>
        <v>0</v>
      </c>
      <c r="Y725" s="5"/>
      <c r="Z725" s="3" t="str">
        <f>IFERROR(VLOOKUP(A725,'Previous CF'!A:AH,27,FALSE),"")</f>
        <v/>
      </c>
      <c r="AA725" s="6" t="e">
        <f t="shared" si="68"/>
        <v>#VALUE!</v>
      </c>
      <c r="AB725" s="6" t="e">
        <f t="shared" si="69"/>
        <v>#VALUE!</v>
      </c>
      <c r="AC725" s="6" t="e">
        <f t="shared" si="70"/>
        <v>#VALUE!</v>
      </c>
      <c r="AD725" s="3" t="e">
        <f t="shared" si="71"/>
        <v>#VALUE!</v>
      </c>
      <c r="AE725" s="20" t="str">
        <f>IFERROR(VLOOKUP(A725,'Previous CF'!A:AE,31,FALSE),"")</f>
        <v/>
      </c>
      <c r="AF725" s="20" t="str">
        <f>IFERROR(VLOOKUP(A725,'Previous CF'!A:AF,32,FALSE),"")</f>
        <v/>
      </c>
      <c r="AG725" s="12" t="str">
        <f>IFERROR(VLOOKUP(A725,'Previous CF'!A:AI,33,FALSE),"")</f>
        <v/>
      </c>
      <c r="AH725" s="12" t="str">
        <f>IFERROR(VLOOKUP(A725,'Previous CF'!A:AJ,34,FALSE),"")</f>
        <v/>
      </c>
      <c r="AI725" s="12" t="str">
        <f>IFERROR(VLOOKUP(A725,'Previous CF'!A:AK,35,FALSE),"")</f>
        <v/>
      </c>
      <c r="AJ725" s="12" t="str">
        <f>IFERROR(VLOOKUP(A725,'Previous CF'!A:AL,36,FALSE),"")</f>
        <v/>
      </c>
      <c r="AK725" s="12" t="str">
        <f>IFERROR(VLOOKUP(A725,'Previous CF'!A:AM,37,FALSE),"")</f>
        <v/>
      </c>
      <c r="AL725" s="12" t="str">
        <f>IFERROR(VLOOKUP(A725,'Previous CF'!A:AN,38,FALSE),"")</f>
        <v/>
      </c>
      <c r="AM725" s="12" t="str">
        <f>IFERROR(VLOOKUP(A725,'Previous CF'!A:AO,39,FALSE),"")</f>
        <v/>
      </c>
      <c r="AN725" s="12"/>
      <c r="AO725" s="12" t="str">
        <f>IFERROR(VLOOKUP(A725,'Previous CF'!A:AQ,41,FALSE),"")</f>
        <v/>
      </c>
      <c r="AP725" s="12" t="str">
        <f>IFERROR(VLOOKUP(A725,'Previous CF'!A:AR,42,FALSE),"")</f>
        <v/>
      </c>
    </row>
    <row r="726" spans="1:42" x14ac:dyDescent="0.35">
      <c r="A726" s="37">
        <f>HT!A726</f>
        <v>0</v>
      </c>
      <c r="B726" s="37">
        <f>HT!B726</f>
        <v>0</v>
      </c>
      <c r="C726" s="37">
        <f>HT!C726</f>
        <v>0</v>
      </c>
      <c r="D726" s="37">
        <f>HT!D726</f>
        <v>0</v>
      </c>
      <c r="E726" s="3" t="str">
        <f>IFERROR(VLOOKUP(A726,grades!A:P,5,FALSE),"")</f>
        <v/>
      </c>
      <c r="F726" s="3" t="str">
        <f>IFERROR(VLOOKUP(A726,grades!A:Q,6,FALSE),"")</f>
        <v/>
      </c>
      <c r="G726" s="3" t="str">
        <f>IFERROR(VLOOKUP(A726,HT!A:K,8,FALSE),"")</f>
        <v/>
      </c>
      <c r="H726" s="3" t="str">
        <f>IFERROR(VLOOKUP(A726,HT!A:L,12,FALSE),"")</f>
        <v/>
      </c>
      <c r="I726" s="3" t="str">
        <f>IFERROR(VLOOKUP(A726,IEP!A:F,6,FALSE),"")</f>
        <v/>
      </c>
      <c r="J726" s="3" t="str">
        <f>IFERROR(VLOOKUP(A726,FRL!A:G,5,FALSE),"")</f>
        <v/>
      </c>
      <c r="K726" s="4" t="str">
        <f>IFERROR(VLOOKUP(A726,Att!A:E,5,FALSE),"")</f>
        <v/>
      </c>
      <c r="L726" s="32" t="str">
        <f>IFERROR(VLOOKUP(A726,Disc!A:C,2,FALSE),"0")</f>
        <v>0</v>
      </c>
      <c r="M726" s="3" t="str">
        <f>IFERROR(VLOOKUP(A726,CA!A:P,8,FALSE),"")</f>
        <v/>
      </c>
      <c r="N726" s="3" t="str">
        <f>IFERROR(VLOOKUP(A726,MA!A:Q,8,FALSE),"")</f>
        <v/>
      </c>
      <c r="O726" s="3" t="str">
        <f>IFERROR(VLOOKUP(A726,SC!A:Q,8,FALSE),"")</f>
        <v/>
      </c>
      <c r="P726" s="3" t="str">
        <f>IFERROR(VLOOKUP(A726,SS!A:P,8,FALSE),"")</f>
        <v/>
      </c>
      <c r="Q726" s="3">
        <f t="shared" si="66"/>
        <v>0</v>
      </c>
      <c r="R726" s="3">
        <f t="shared" si="67"/>
        <v>0</v>
      </c>
      <c r="S726" s="5"/>
      <c r="T726" s="3">
        <f>IFERROR(COUNTIFS(grades!A:A,A726,grades!H:H,"A"),"0")</f>
        <v>0</v>
      </c>
      <c r="U726" s="3">
        <f>IFERROR(COUNTIFS(grades!A:A,A726,grades!H:H,"B"),"0")</f>
        <v>0</v>
      </c>
      <c r="V726" s="3">
        <f>IFERROR(COUNTIFS(grades!A:A,A726,grades!H:H,"C"),"0")</f>
        <v>0</v>
      </c>
      <c r="W726" s="3">
        <f>IFERROR(COUNTIFS(grades!A:A,A726,grades!H:H,"D"),"0")</f>
        <v>0</v>
      </c>
      <c r="X726" s="3">
        <f>IFERROR(COUNTIFS(grades!A:A,A726,grades!H:H,"F"),"0")</f>
        <v>0</v>
      </c>
      <c r="Y726" s="5"/>
      <c r="Z726" s="3" t="str">
        <f>IFERROR(VLOOKUP(A726,'Previous CF'!A:AH,27,FALSE),"")</f>
        <v/>
      </c>
      <c r="AA726" s="6" t="e">
        <f t="shared" si="68"/>
        <v>#VALUE!</v>
      </c>
      <c r="AB726" s="6" t="e">
        <f t="shared" si="69"/>
        <v>#VALUE!</v>
      </c>
      <c r="AC726" s="6" t="e">
        <f t="shared" si="70"/>
        <v>#VALUE!</v>
      </c>
      <c r="AD726" s="3" t="e">
        <f t="shared" si="71"/>
        <v>#VALUE!</v>
      </c>
      <c r="AE726" s="20" t="str">
        <f>IFERROR(VLOOKUP(A726,'Previous CF'!A:AE,31,FALSE),"")</f>
        <v/>
      </c>
      <c r="AF726" s="20" t="str">
        <f>IFERROR(VLOOKUP(A726,'Previous CF'!A:AF,32,FALSE),"")</f>
        <v/>
      </c>
      <c r="AG726" s="12" t="str">
        <f>IFERROR(VLOOKUP(A726,'Previous CF'!A:AI,33,FALSE),"")</f>
        <v/>
      </c>
      <c r="AH726" s="12" t="str">
        <f>IFERROR(VLOOKUP(A726,'Previous CF'!A:AJ,34,FALSE),"")</f>
        <v/>
      </c>
      <c r="AI726" s="12" t="str">
        <f>IFERROR(VLOOKUP(A726,'Previous CF'!A:AK,35,FALSE),"")</f>
        <v/>
      </c>
      <c r="AJ726" s="12" t="str">
        <f>IFERROR(VLOOKUP(A726,'Previous CF'!A:AL,36,FALSE),"")</f>
        <v/>
      </c>
      <c r="AK726" s="12" t="str">
        <f>IFERROR(VLOOKUP(A726,'Previous CF'!A:AM,37,FALSE),"")</f>
        <v/>
      </c>
      <c r="AL726" s="12" t="str">
        <f>IFERROR(VLOOKUP(A726,'Previous CF'!A:AN,38,FALSE),"")</f>
        <v/>
      </c>
      <c r="AM726" s="12" t="str">
        <f>IFERROR(VLOOKUP(A726,'Previous CF'!A:AO,39,FALSE),"")</f>
        <v/>
      </c>
      <c r="AN726" s="12"/>
      <c r="AO726" s="12" t="str">
        <f>IFERROR(VLOOKUP(A726,'Previous CF'!A:AQ,41,FALSE),"")</f>
        <v/>
      </c>
      <c r="AP726" s="12" t="str">
        <f>IFERROR(VLOOKUP(A726,'Previous CF'!A:AR,42,FALSE),"")</f>
        <v/>
      </c>
    </row>
    <row r="727" spans="1:42" x14ac:dyDescent="0.35">
      <c r="A727" s="37">
        <f>HT!A727</f>
        <v>0</v>
      </c>
      <c r="B727" s="37">
        <f>HT!B727</f>
        <v>0</v>
      </c>
      <c r="C727" s="37">
        <f>HT!C727</f>
        <v>0</v>
      </c>
      <c r="D727" s="37">
        <f>HT!D727</f>
        <v>0</v>
      </c>
      <c r="E727" s="3" t="str">
        <f>IFERROR(VLOOKUP(A727,grades!A:P,5,FALSE),"")</f>
        <v/>
      </c>
      <c r="F727" s="3" t="str">
        <f>IFERROR(VLOOKUP(A727,grades!A:Q,6,FALSE),"")</f>
        <v/>
      </c>
      <c r="G727" s="3" t="str">
        <f>IFERROR(VLOOKUP(A727,HT!A:K,8,FALSE),"")</f>
        <v/>
      </c>
      <c r="H727" s="3" t="str">
        <f>IFERROR(VLOOKUP(A727,HT!A:L,12,FALSE),"")</f>
        <v/>
      </c>
      <c r="I727" s="3" t="str">
        <f>IFERROR(VLOOKUP(A727,IEP!A:F,6,FALSE),"")</f>
        <v/>
      </c>
      <c r="J727" s="3" t="str">
        <f>IFERROR(VLOOKUP(A727,FRL!A:G,5,FALSE),"")</f>
        <v/>
      </c>
      <c r="K727" s="4" t="str">
        <f>IFERROR(VLOOKUP(A727,Att!A:E,5,FALSE),"")</f>
        <v/>
      </c>
      <c r="L727" s="32" t="str">
        <f>IFERROR(VLOOKUP(A727,Disc!A:C,2,FALSE),"0")</f>
        <v>0</v>
      </c>
      <c r="M727" s="3" t="str">
        <f>IFERROR(VLOOKUP(A727,CA!A:P,8,FALSE),"")</f>
        <v/>
      </c>
      <c r="N727" s="3" t="str">
        <f>IFERROR(VLOOKUP(A727,MA!A:Q,8,FALSE),"")</f>
        <v/>
      </c>
      <c r="O727" s="3" t="str">
        <f>IFERROR(VLOOKUP(A727,SC!A:Q,8,FALSE),"")</f>
        <v/>
      </c>
      <c r="P727" s="3" t="str">
        <f>IFERROR(VLOOKUP(A727,SS!A:P,8,FALSE),"")</f>
        <v/>
      </c>
      <c r="Q727" s="3">
        <f t="shared" si="66"/>
        <v>0</v>
      </c>
      <c r="R727" s="3">
        <f t="shared" si="67"/>
        <v>0</v>
      </c>
      <c r="S727" s="5"/>
      <c r="T727" s="3">
        <f>IFERROR(COUNTIFS(grades!A:A,A727,grades!H:H,"A"),"0")</f>
        <v>0</v>
      </c>
      <c r="U727" s="3">
        <f>IFERROR(COUNTIFS(grades!A:A,A727,grades!H:H,"B"),"0")</f>
        <v>0</v>
      </c>
      <c r="V727" s="3">
        <f>IFERROR(COUNTIFS(grades!A:A,A727,grades!H:H,"C"),"0")</f>
        <v>0</v>
      </c>
      <c r="W727" s="3">
        <f>IFERROR(COUNTIFS(grades!A:A,A727,grades!H:H,"D"),"0")</f>
        <v>0</v>
      </c>
      <c r="X727" s="3">
        <f>IFERROR(COUNTIFS(grades!A:A,A727,grades!H:H,"F"),"0")</f>
        <v>0</v>
      </c>
      <c r="Y727" s="5"/>
      <c r="Z727" s="3" t="str">
        <f>IFERROR(VLOOKUP(A727,'Previous CF'!A:AH,27,FALSE),"")</f>
        <v/>
      </c>
      <c r="AA727" s="6" t="e">
        <f t="shared" si="68"/>
        <v>#VALUE!</v>
      </c>
      <c r="AB727" s="6" t="e">
        <f t="shared" si="69"/>
        <v>#VALUE!</v>
      </c>
      <c r="AC727" s="6" t="e">
        <f t="shared" si="70"/>
        <v>#VALUE!</v>
      </c>
      <c r="AD727" s="3" t="e">
        <f t="shared" si="71"/>
        <v>#VALUE!</v>
      </c>
      <c r="AE727" s="20" t="str">
        <f>IFERROR(VLOOKUP(A727,'Previous CF'!A:AE,31,FALSE),"")</f>
        <v/>
      </c>
      <c r="AF727" s="20" t="str">
        <f>IFERROR(VLOOKUP(A727,'Previous CF'!A:AF,32,FALSE),"")</f>
        <v/>
      </c>
      <c r="AG727" s="12" t="str">
        <f>IFERROR(VLOOKUP(A727,'Previous CF'!A:AI,33,FALSE),"")</f>
        <v/>
      </c>
      <c r="AH727" s="12" t="str">
        <f>IFERROR(VLOOKUP(A727,'Previous CF'!A:AJ,34,FALSE),"")</f>
        <v/>
      </c>
      <c r="AI727" s="12" t="str">
        <f>IFERROR(VLOOKUP(A727,'Previous CF'!A:AK,35,FALSE),"")</f>
        <v/>
      </c>
      <c r="AJ727" s="12" t="str">
        <f>IFERROR(VLOOKUP(A727,'Previous CF'!A:AL,36,FALSE),"")</f>
        <v/>
      </c>
      <c r="AK727" s="12" t="str">
        <f>IFERROR(VLOOKUP(A727,'Previous CF'!A:AM,37,FALSE),"")</f>
        <v/>
      </c>
      <c r="AL727" s="12" t="str">
        <f>IFERROR(VLOOKUP(A727,'Previous CF'!A:AN,38,FALSE),"")</f>
        <v/>
      </c>
      <c r="AM727" s="12" t="str">
        <f>IFERROR(VLOOKUP(A727,'Previous CF'!A:AO,39,FALSE),"")</f>
        <v/>
      </c>
      <c r="AN727" s="12"/>
      <c r="AO727" s="12" t="str">
        <f>IFERROR(VLOOKUP(A727,'Previous CF'!A:AQ,41,FALSE),"")</f>
        <v/>
      </c>
      <c r="AP727" s="12" t="str">
        <f>IFERROR(VLOOKUP(A727,'Previous CF'!A:AR,42,FALSE),"")</f>
        <v/>
      </c>
    </row>
    <row r="728" spans="1:42" x14ac:dyDescent="0.35">
      <c r="A728" s="37">
        <f>HT!A728</f>
        <v>0</v>
      </c>
      <c r="B728" s="37">
        <f>HT!B728</f>
        <v>0</v>
      </c>
      <c r="C728" s="37">
        <f>HT!C728</f>
        <v>0</v>
      </c>
      <c r="D728" s="37">
        <f>HT!D728</f>
        <v>0</v>
      </c>
      <c r="E728" s="3" t="str">
        <f>IFERROR(VLOOKUP(A728,grades!A:P,5,FALSE),"")</f>
        <v/>
      </c>
      <c r="F728" s="3" t="str">
        <f>IFERROR(VLOOKUP(A728,grades!A:Q,6,FALSE),"")</f>
        <v/>
      </c>
      <c r="G728" s="3" t="str">
        <f>IFERROR(VLOOKUP(A728,HT!A:K,8,FALSE),"")</f>
        <v/>
      </c>
      <c r="H728" s="3" t="str">
        <f>IFERROR(VLOOKUP(A728,HT!A:L,12,FALSE),"")</f>
        <v/>
      </c>
      <c r="I728" s="3" t="str">
        <f>IFERROR(VLOOKUP(A728,IEP!A:F,6,FALSE),"")</f>
        <v/>
      </c>
      <c r="J728" s="3" t="str">
        <f>IFERROR(VLOOKUP(A728,FRL!A:G,5,FALSE),"")</f>
        <v/>
      </c>
      <c r="K728" s="4" t="str">
        <f>IFERROR(VLOOKUP(A728,Att!A:E,5,FALSE),"")</f>
        <v/>
      </c>
      <c r="L728" s="32" t="str">
        <f>IFERROR(VLOOKUP(A728,Disc!A:C,2,FALSE),"0")</f>
        <v>0</v>
      </c>
      <c r="M728" s="3" t="str">
        <f>IFERROR(VLOOKUP(A728,CA!A:P,8,FALSE),"")</f>
        <v/>
      </c>
      <c r="N728" s="3" t="str">
        <f>IFERROR(VLOOKUP(A728,MA!A:Q,8,FALSE),"")</f>
        <v/>
      </c>
      <c r="O728" s="3" t="str">
        <f>IFERROR(VLOOKUP(A728,SC!A:Q,8,FALSE),"")</f>
        <v/>
      </c>
      <c r="P728" s="3" t="str">
        <f>IFERROR(VLOOKUP(A728,SS!A:P,8,FALSE),"")</f>
        <v/>
      </c>
      <c r="Q728" s="3">
        <f t="shared" si="66"/>
        <v>0</v>
      </c>
      <c r="R728" s="3">
        <f t="shared" si="67"/>
        <v>0</v>
      </c>
      <c r="S728" s="5"/>
      <c r="T728" s="3">
        <f>IFERROR(COUNTIFS(grades!A:A,A728,grades!H:H,"A"),"0")</f>
        <v>0</v>
      </c>
      <c r="U728" s="3">
        <f>IFERROR(COUNTIFS(grades!A:A,A728,grades!H:H,"B"),"0")</f>
        <v>0</v>
      </c>
      <c r="V728" s="3">
        <f>IFERROR(COUNTIFS(grades!A:A,A728,grades!H:H,"C"),"0")</f>
        <v>0</v>
      </c>
      <c r="W728" s="3">
        <f>IFERROR(COUNTIFS(grades!A:A,A728,grades!H:H,"D"),"0")</f>
        <v>0</v>
      </c>
      <c r="X728" s="3">
        <f>IFERROR(COUNTIFS(grades!A:A,A728,grades!H:H,"F"),"0")</f>
        <v>0</v>
      </c>
      <c r="Y728" s="5"/>
      <c r="Z728" s="3" t="str">
        <f>IFERROR(VLOOKUP(A728,'Previous CF'!A:AH,27,FALSE),"")</f>
        <v/>
      </c>
      <c r="AA728" s="6" t="e">
        <f t="shared" si="68"/>
        <v>#VALUE!</v>
      </c>
      <c r="AB728" s="6" t="e">
        <f t="shared" si="69"/>
        <v>#VALUE!</v>
      </c>
      <c r="AC728" s="6" t="e">
        <f t="shared" si="70"/>
        <v>#VALUE!</v>
      </c>
      <c r="AD728" s="3" t="e">
        <f t="shared" si="71"/>
        <v>#VALUE!</v>
      </c>
      <c r="AE728" s="20" t="str">
        <f>IFERROR(VLOOKUP(A728,'Previous CF'!A:AE,31,FALSE),"")</f>
        <v/>
      </c>
      <c r="AF728" s="20" t="str">
        <f>IFERROR(VLOOKUP(A728,'Previous CF'!A:AF,32,FALSE),"")</f>
        <v/>
      </c>
      <c r="AG728" s="12" t="str">
        <f>IFERROR(VLOOKUP(A728,'Previous CF'!A:AI,33,FALSE),"")</f>
        <v/>
      </c>
      <c r="AH728" s="12" t="str">
        <f>IFERROR(VLOOKUP(A728,'Previous CF'!A:AJ,34,FALSE),"")</f>
        <v/>
      </c>
      <c r="AI728" s="12" t="str">
        <f>IFERROR(VLOOKUP(A728,'Previous CF'!A:AK,35,FALSE),"")</f>
        <v/>
      </c>
      <c r="AJ728" s="12" t="str">
        <f>IFERROR(VLOOKUP(A728,'Previous CF'!A:AL,36,FALSE),"")</f>
        <v/>
      </c>
      <c r="AK728" s="12" t="str">
        <f>IFERROR(VLOOKUP(A728,'Previous CF'!A:AM,37,FALSE),"")</f>
        <v/>
      </c>
      <c r="AL728" s="12" t="str">
        <f>IFERROR(VLOOKUP(A728,'Previous CF'!A:AN,38,FALSE),"")</f>
        <v/>
      </c>
      <c r="AM728" s="12" t="str">
        <f>IFERROR(VLOOKUP(A728,'Previous CF'!A:AO,39,FALSE),"")</f>
        <v/>
      </c>
      <c r="AN728" s="12"/>
      <c r="AO728" s="12" t="str">
        <f>IFERROR(VLOOKUP(A728,'Previous CF'!A:AQ,41,FALSE),"")</f>
        <v/>
      </c>
      <c r="AP728" s="12" t="str">
        <f>IFERROR(VLOOKUP(A728,'Previous CF'!A:AR,42,FALSE),"")</f>
        <v/>
      </c>
    </row>
    <row r="729" spans="1:42" x14ac:dyDescent="0.35">
      <c r="A729" s="37">
        <f>HT!A729</f>
        <v>0</v>
      </c>
      <c r="B729" s="37">
        <f>HT!B729</f>
        <v>0</v>
      </c>
      <c r="C729" s="37">
        <f>HT!C729</f>
        <v>0</v>
      </c>
      <c r="D729" s="37">
        <f>HT!D729</f>
        <v>0</v>
      </c>
      <c r="E729" s="3" t="str">
        <f>IFERROR(VLOOKUP(A729,grades!A:P,5,FALSE),"")</f>
        <v/>
      </c>
      <c r="F729" s="3" t="str">
        <f>IFERROR(VLOOKUP(A729,grades!A:Q,6,FALSE),"")</f>
        <v/>
      </c>
      <c r="G729" s="3" t="str">
        <f>IFERROR(VLOOKUP(A729,HT!A:K,8,FALSE),"")</f>
        <v/>
      </c>
      <c r="H729" s="3" t="str">
        <f>IFERROR(VLOOKUP(A729,HT!A:L,12,FALSE),"")</f>
        <v/>
      </c>
      <c r="I729" s="3" t="str">
        <f>IFERROR(VLOOKUP(A729,IEP!A:F,6,FALSE),"")</f>
        <v/>
      </c>
      <c r="J729" s="3" t="str">
        <f>IFERROR(VLOOKUP(A729,FRL!A:G,5,FALSE),"")</f>
        <v/>
      </c>
      <c r="K729" s="4" t="str">
        <f>IFERROR(VLOOKUP(A729,Att!A:E,5,FALSE),"")</f>
        <v/>
      </c>
      <c r="L729" s="32" t="str">
        <f>IFERROR(VLOOKUP(A729,Disc!A:C,2,FALSE),"0")</f>
        <v>0</v>
      </c>
      <c r="M729" s="3" t="str">
        <f>IFERROR(VLOOKUP(A729,CA!A:P,8,FALSE),"")</f>
        <v/>
      </c>
      <c r="N729" s="3" t="str">
        <f>IFERROR(VLOOKUP(A729,MA!A:Q,8,FALSE),"")</f>
        <v/>
      </c>
      <c r="O729" s="3" t="str">
        <f>IFERROR(VLOOKUP(A729,SC!A:Q,8,FALSE),"")</f>
        <v/>
      </c>
      <c r="P729" s="3" t="str">
        <f>IFERROR(VLOOKUP(A729,SS!A:P,8,FALSE),"")</f>
        <v/>
      </c>
      <c r="Q729" s="3">
        <f t="shared" si="66"/>
        <v>0</v>
      </c>
      <c r="R729" s="3">
        <f t="shared" si="67"/>
        <v>0</v>
      </c>
      <c r="S729" s="5"/>
      <c r="T729" s="3">
        <f>IFERROR(COUNTIFS(grades!A:A,A729,grades!H:H,"A"),"0")</f>
        <v>0</v>
      </c>
      <c r="U729" s="3">
        <f>IFERROR(COUNTIFS(grades!A:A,A729,grades!H:H,"B"),"0")</f>
        <v>0</v>
      </c>
      <c r="V729" s="3">
        <f>IFERROR(COUNTIFS(grades!A:A,A729,grades!H:H,"C"),"0")</f>
        <v>0</v>
      </c>
      <c r="W729" s="3">
        <f>IFERROR(COUNTIFS(grades!A:A,A729,grades!H:H,"D"),"0")</f>
        <v>0</v>
      </c>
      <c r="X729" s="3">
        <f>IFERROR(COUNTIFS(grades!A:A,A729,grades!H:H,"F"),"0")</f>
        <v>0</v>
      </c>
      <c r="Y729" s="5"/>
      <c r="Z729" s="3" t="str">
        <f>IFERROR(VLOOKUP(A729,'Previous CF'!A:AH,27,FALSE),"")</f>
        <v/>
      </c>
      <c r="AA729" s="6" t="e">
        <f t="shared" si="68"/>
        <v>#VALUE!</v>
      </c>
      <c r="AB729" s="6" t="e">
        <f t="shared" si="69"/>
        <v>#VALUE!</v>
      </c>
      <c r="AC729" s="6" t="e">
        <f t="shared" si="70"/>
        <v>#VALUE!</v>
      </c>
      <c r="AD729" s="3" t="e">
        <f t="shared" si="71"/>
        <v>#VALUE!</v>
      </c>
      <c r="AE729" s="20" t="str">
        <f>IFERROR(VLOOKUP(A729,'Previous CF'!A:AE,31,FALSE),"")</f>
        <v/>
      </c>
      <c r="AF729" s="20" t="str">
        <f>IFERROR(VLOOKUP(A729,'Previous CF'!A:AF,32,FALSE),"")</f>
        <v/>
      </c>
      <c r="AG729" s="12" t="str">
        <f>IFERROR(VLOOKUP(A729,'Previous CF'!A:AI,33,FALSE),"")</f>
        <v/>
      </c>
      <c r="AH729" s="12" t="str">
        <f>IFERROR(VLOOKUP(A729,'Previous CF'!A:AJ,34,FALSE),"")</f>
        <v/>
      </c>
      <c r="AI729" s="12" t="str">
        <f>IFERROR(VLOOKUP(A729,'Previous CF'!A:AK,35,FALSE),"")</f>
        <v/>
      </c>
      <c r="AJ729" s="12" t="str">
        <f>IFERROR(VLOOKUP(A729,'Previous CF'!A:AL,36,FALSE),"")</f>
        <v/>
      </c>
      <c r="AK729" s="12" t="str">
        <f>IFERROR(VLOOKUP(A729,'Previous CF'!A:AM,37,FALSE),"")</f>
        <v/>
      </c>
      <c r="AL729" s="12" t="str">
        <f>IFERROR(VLOOKUP(A729,'Previous CF'!A:AN,38,FALSE),"")</f>
        <v/>
      </c>
      <c r="AM729" s="12" t="str">
        <f>IFERROR(VLOOKUP(A729,'Previous CF'!A:AO,39,FALSE),"")</f>
        <v/>
      </c>
      <c r="AN729" s="12"/>
      <c r="AO729" s="12" t="str">
        <f>IFERROR(VLOOKUP(A729,'Previous CF'!A:AQ,41,FALSE),"")</f>
        <v/>
      </c>
      <c r="AP729" s="12" t="str">
        <f>IFERROR(VLOOKUP(A729,'Previous CF'!A:AR,42,FALSE),"")</f>
        <v/>
      </c>
    </row>
    <row r="730" spans="1:42" x14ac:dyDescent="0.35">
      <c r="A730" s="37">
        <f>HT!A730</f>
        <v>0</v>
      </c>
      <c r="B730" s="37">
        <f>HT!B730</f>
        <v>0</v>
      </c>
      <c r="C730" s="37">
        <f>HT!C730</f>
        <v>0</v>
      </c>
      <c r="D730" s="37">
        <f>HT!D730</f>
        <v>0</v>
      </c>
      <c r="E730" s="3" t="str">
        <f>IFERROR(VLOOKUP(A730,grades!A:P,5,FALSE),"")</f>
        <v/>
      </c>
      <c r="F730" s="3" t="str">
        <f>IFERROR(VLOOKUP(A730,grades!A:Q,6,FALSE),"")</f>
        <v/>
      </c>
      <c r="G730" s="3" t="str">
        <f>IFERROR(VLOOKUP(A730,HT!A:K,8,FALSE),"")</f>
        <v/>
      </c>
      <c r="H730" s="3" t="str">
        <f>IFERROR(VLOOKUP(A730,HT!A:L,12,FALSE),"")</f>
        <v/>
      </c>
      <c r="I730" s="3" t="str">
        <f>IFERROR(VLOOKUP(A730,IEP!A:F,6,FALSE),"")</f>
        <v/>
      </c>
      <c r="J730" s="3" t="str">
        <f>IFERROR(VLOOKUP(A730,FRL!A:G,5,FALSE),"")</f>
        <v/>
      </c>
      <c r="K730" s="4" t="str">
        <f>IFERROR(VLOOKUP(A730,Att!A:E,5,FALSE),"")</f>
        <v/>
      </c>
      <c r="L730" s="32" t="str">
        <f>IFERROR(VLOOKUP(A730,Disc!A:C,2,FALSE),"0")</f>
        <v>0</v>
      </c>
      <c r="M730" s="3" t="str">
        <f>IFERROR(VLOOKUP(A730,CA!A:P,8,FALSE),"")</f>
        <v/>
      </c>
      <c r="N730" s="3" t="str">
        <f>IFERROR(VLOOKUP(A730,MA!A:Q,8,FALSE),"")</f>
        <v/>
      </c>
      <c r="O730" s="3" t="str">
        <f>IFERROR(VLOOKUP(A730,SC!A:Q,8,FALSE),"")</f>
        <v/>
      </c>
      <c r="P730" s="3" t="str">
        <f>IFERROR(VLOOKUP(A730,SS!A:P,8,FALSE),"")</f>
        <v/>
      </c>
      <c r="Q730" s="3">
        <f t="shared" si="66"/>
        <v>0</v>
      </c>
      <c r="R730" s="3">
        <f t="shared" si="67"/>
        <v>0</v>
      </c>
      <c r="S730" s="5"/>
      <c r="T730" s="3">
        <f>IFERROR(COUNTIFS(grades!A:A,A730,grades!H:H,"A"),"0")</f>
        <v>0</v>
      </c>
      <c r="U730" s="3">
        <f>IFERROR(COUNTIFS(grades!A:A,A730,grades!H:H,"B"),"0")</f>
        <v>0</v>
      </c>
      <c r="V730" s="3">
        <f>IFERROR(COUNTIFS(grades!A:A,A730,grades!H:H,"C"),"0")</f>
        <v>0</v>
      </c>
      <c r="W730" s="3">
        <f>IFERROR(COUNTIFS(grades!A:A,A730,grades!H:H,"D"),"0")</f>
        <v>0</v>
      </c>
      <c r="X730" s="3">
        <f>IFERROR(COUNTIFS(grades!A:A,A730,grades!H:H,"F"),"0")</f>
        <v>0</v>
      </c>
      <c r="Y730" s="5"/>
      <c r="Z730" s="3" t="str">
        <f>IFERROR(VLOOKUP(A730,'Previous CF'!A:AH,27,FALSE),"")</f>
        <v/>
      </c>
      <c r="AA730" s="6" t="e">
        <f t="shared" si="68"/>
        <v>#VALUE!</v>
      </c>
      <c r="AB730" s="6" t="e">
        <f t="shared" si="69"/>
        <v>#VALUE!</v>
      </c>
      <c r="AC730" s="6" t="e">
        <f t="shared" si="70"/>
        <v>#VALUE!</v>
      </c>
      <c r="AD730" s="3" t="e">
        <f t="shared" si="71"/>
        <v>#VALUE!</v>
      </c>
      <c r="AE730" s="20" t="str">
        <f>IFERROR(VLOOKUP(A730,'Previous CF'!A:AE,31,FALSE),"")</f>
        <v/>
      </c>
      <c r="AF730" s="20" t="str">
        <f>IFERROR(VLOOKUP(A730,'Previous CF'!A:AF,32,FALSE),"")</f>
        <v/>
      </c>
      <c r="AG730" s="12" t="str">
        <f>IFERROR(VLOOKUP(A730,'Previous CF'!A:AI,33,FALSE),"")</f>
        <v/>
      </c>
      <c r="AH730" s="12" t="str">
        <f>IFERROR(VLOOKUP(A730,'Previous CF'!A:AJ,34,FALSE),"")</f>
        <v/>
      </c>
      <c r="AI730" s="12" t="str">
        <f>IFERROR(VLOOKUP(A730,'Previous CF'!A:AK,35,FALSE),"")</f>
        <v/>
      </c>
      <c r="AJ730" s="12" t="str">
        <f>IFERROR(VLOOKUP(A730,'Previous CF'!A:AL,36,FALSE),"")</f>
        <v/>
      </c>
      <c r="AK730" s="12" t="str">
        <f>IFERROR(VLOOKUP(A730,'Previous CF'!A:AM,37,FALSE),"")</f>
        <v/>
      </c>
      <c r="AL730" s="12" t="str">
        <f>IFERROR(VLOOKUP(A730,'Previous CF'!A:AN,38,FALSE),"")</f>
        <v/>
      </c>
      <c r="AM730" s="12" t="str">
        <f>IFERROR(VLOOKUP(A730,'Previous CF'!A:AO,39,FALSE),"")</f>
        <v/>
      </c>
      <c r="AN730" s="12"/>
      <c r="AO730" s="12" t="str">
        <f>IFERROR(VLOOKUP(A730,'Previous CF'!A:AQ,41,FALSE),"")</f>
        <v/>
      </c>
      <c r="AP730" s="12" t="str">
        <f>IFERROR(VLOOKUP(A730,'Previous CF'!A:AR,42,FALSE),"")</f>
        <v/>
      </c>
    </row>
    <row r="731" spans="1:42" x14ac:dyDescent="0.35">
      <c r="A731" s="37">
        <f>HT!A731</f>
        <v>0</v>
      </c>
      <c r="B731" s="37">
        <f>HT!B731</f>
        <v>0</v>
      </c>
      <c r="C731" s="37">
        <f>HT!C731</f>
        <v>0</v>
      </c>
      <c r="D731" s="37">
        <f>HT!D731</f>
        <v>0</v>
      </c>
      <c r="E731" s="3" t="str">
        <f>IFERROR(VLOOKUP(A731,grades!A:P,5,FALSE),"")</f>
        <v/>
      </c>
      <c r="F731" s="3" t="str">
        <f>IFERROR(VLOOKUP(A731,grades!A:Q,6,FALSE),"")</f>
        <v/>
      </c>
      <c r="G731" s="3" t="str">
        <f>IFERROR(VLOOKUP(A731,HT!A:K,8,FALSE),"")</f>
        <v/>
      </c>
      <c r="H731" s="3" t="str">
        <f>IFERROR(VLOOKUP(A731,HT!A:L,12,FALSE),"")</f>
        <v/>
      </c>
      <c r="I731" s="3" t="str">
        <f>IFERROR(VLOOKUP(A731,IEP!A:F,6,FALSE),"")</f>
        <v/>
      </c>
      <c r="J731" s="3" t="str">
        <f>IFERROR(VLOOKUP(A731,FRL!A:G,5,FALSE),"")</f>
        <v/>
      </c>
      <c r="K731" s="4" t="str">
        <f>IFERROR(VLOOKUP(A731,Att!A:E,5,FALSE),"")</f>
        <v/>
      </c>
      <c r="L731" s="32" t="str">
        <f>IFERROR(VLOOKUP(A731,Disc!A:C,2,FALSE),"0")</f>
        <v>0</v>
      </c>
      <c r="M731" s="3" t="str">
        <f>IFERROR(VLOOKUP(A731,CA!A:P,8,FALSE),"")</f>
        <v/>
      </c>
      <c r="N731" s="3" t="str">
        <f>IFERROR(VLOOKUP(A731,MA!A:Q,8,FALSE),"")</f>
        <v/>
      </c>
      <c r="O731" s="3" t="str">
        <f>IFERROR(VLOOKUP(A731,SC!A:Q,8,FALSE),"")</f>
        <v/>
      </c>
      <c r="P731" s="3" t="str">
        <f>IFERROR(VLOOKUP(A731,SS!A:P,8,FALSE),"")</f>
        <v/>
      </c>
      <c r="Q731" s="3">
        <f t="shared" si="66"/>
        <v>0</v>
      </c>
      <c r="R731" s="3">
        <f t="shared" si="67"/>
        <v>0</v>
      </c>
      <c r="S731" s="5"/>
      <c r="T731" s="3">
        <f>IFERROR(COUNTIFS(grades!A:A,A731,grades!H:H,"A"),"0")</f>
        <v>0</v>
      </c>
      <c r="U731" s="3">
        <f>IFERROR(COUNTIFS(grades!A:A,A731,grades!H:H,"B"),"0")</f>
        <v>0</v>
      </c>
      <c r="V731" s="3">
        <f>IFERROR(COUNTIFS(grades!A:A,A731,grades!H:H,"C"),"0")</f>
        <v>0</v>
      </c>
      <c r="W731" s="3">
        <f>IFERROR(COUNTIFS(grades!A:A,A731,grades!H:H,"D"),"0")</f>
        <v>0</v>
      </c>
      <c r="X731" s="3">
        <f>IFERROR(COUNTIFS(grades!A:A,A731,grades!H:H,"F"),"0")</f>
        <v>0</v>
      </c>
      <c r="Y731" s="5"/>
      <c r="Z731" s="3" t="str">
        <f>IFERROR(VLOOKUP(A731,'Previous CF'!A:AH,27,FALSE),"")</f>
        <v/>
      </c>
      <c r="AA731" s="6" t="e">
        <f t="shared" si="68"/>
        <v>#VALUE!</v>
      </c>
      <c r="AB731" s="6" t="e">
        <f t="shared" si="69"/>
        <v>#VALUE!</v>
      </c>
      <c r="AC731" s="6" t="e">
        <f t="shared" si="70"/>
        <v>#VALUE!</v>
      </c>
      <c r="AD731" s="3" t="e">
        <f t="shared" si="71"/>
        <v>#VALUE!</v>
      </c>
      <c r="AE731" s="20" t="str">
        <f>IFERROR(VLOOKUP(A731,'Previous CF'!A:AE,31,FALSE),"")</f>
        <v/>
      </c>
      <c r="AF731" s="20" t="str">
        <f>IFERROR(VLOOKUP(A731,'Previous CF'!A:AF,32,FALSE),"")</f>
        <v/>
      </c>
      <c r="AG731" s="12" t="str">
        <f>IFERROR(VLOOKUP(A731,'Previous CF'!A:AI,33,FALSE),"")</f>
        <v/>
      </c>
      <c r="AH731" s="12" t="str">
        <f>IFERROR(VLOOKUP(A731,'Previous CF'!A:AJ,34,FALSE),"")</f>
        <v/>
      </c>
      <c r="AI731" s="12" t="str">
        <f>IFERROR(VLOOKUP(A731,'Previous CF'!A:AK,35,FALSE),"")</f>
        <v/>
      </c>
      <c r="AJ731" s="12" t="str">
        <f>IFERROR(VLOOKUP(A731,'Previous CF'!A:AL,36,FALSE),"")</f>
        <v/>
      </c>
      <c r="AK731" s="12" t="str">
        <f>IFERROR(VLOOKUP(A731,'Previous CF'!A:AM,37,FALSE),"")</f>
        <v/>
      </c>
      <c r="AL731" s="12" t="str">
        <f>IFERROR(VLOOKUP(A731,'Previous CF'!A:AN,38,FALSE),"")</f>
        <v/>
      </c>
      <c r="AM731" s="12" t="str">
        <f>IFERROR(VLOOKUP(A731,'Previous CF'!A:AO,39,FALSE),"")</f>
        <v/>
      </c>
      <c r="AN731" s="12"/>
      <c r="AO731" s="12" t="str">
        <f>IFERROR(VLOOKUP(A731,'Previous CF'!A:AQ,41,FALSE),"")</f>
        <v/>
      </c>
      <c r="AP731" s="12" t="str">
        <f>IFERROR(VLOOKUP(A731,'Previous CF'!A:AR,42,FALSE),"")</f>
        <v/>
      </c>
    </row>
    <row r="732" spans="1:42" x14ac:dyDescent="0.35">
      <c r="A732" s="37">
        <f>HT!A732</f>
        <v>0</v>
      </c>
      <c r="B732" s="37">
        <f>HT!B732</f>
        <v>0</v>
      </c>
      <c r="C732" s="37">
        <f>HT!C732</f>
        <v>0</v>
      </c>
      <c r="D732" s="37">
        <f>HT!D732</f>
        <v>0</v>
      </c>
      <c r="E732" s="3" t="str">
        <f>IFERROR(VLOOKUP(A732,grades!A:P,5,FALSE),"")</f>
        <v/>
      </c>
      <c r="F732" s="3" t="str">
        <f>IFERROR(VLOOKUP(A732,grades!A:Q,6,FALSE),"")</f>
        <v/>
      </c>
      <c r="G732" s="3" t="str">
        <f>IFERROR(VLOOKUP(A732,HT!A:K,8,FALSE),"")</f>
        <v/>
      </c>
      <c r="H732" s="3" t="str">
        <f>IFERROR(VLOOKUP(A732,HT!A:L,12,FALSE),"")</f>
        <v/>
      </c>
      <c r="I732" s="3" t="str">
        <f>IFERROR(VLOOKUP(A732,IEP!A:F,6,FALSE),"")</f>
        <v/>
      </c>
      <c r="J732" s="3" t="str">
        <f>IFERROR(VLOOKUP(A732,FRL!A:G,5,FALSE),"")</f>
        <v/>
      </c>
      <c r="K732" s="4" t="str">
        <f>IFERROR(VLOOKUP(A732,Att!A:E,5,FALSE),"")</f>
        <v/>
      </c>
      <c r="L732" s="32" t="str">
        <f>IFERROR(VLOOKUP(A732,Disc!A:C,2,FALSE),"0")</f>
        <v>0</v>
      </c>
      <c r="M732" s="3" t="str">
        <f>IFERROR(VLOOKUP(A732,CA!A:P,8,FALSE),"")</f>
        <v/>
      </c>
      <c r="N732" s="3" t="str">
        <f>IFERROR(VLOOKUP(A732,MA!A:Q,8,FALSE),"")</f>
        <v/>
      </c>
      <c r="O732" s="3" t="str">
        <f>IFERROR(VLOOKUP(A732,SC!A:Q,8,FALSE),"")</f>
        <v/>
      </c>
      <c r="P732" s="3" t="str">
        <f>IFERROR(VLOOKUP(A732,SS!A:P,8,FALSE),"")</f>
        <v/>
      </c>
      <c r="Q732" s="3">
        <f t="shared" si="66"/>
        <v>0</v>
      </c>
      <c r="R732" s="3">
        <f t="shared" si="67"/>
        <v>0</v>
      </c>
      <c r="S732" s="5"/>
      <c r="T732" s="3">
        <f>IFERROR(COUNTIFS(grades!A:A,A732,grades!H:H,"A"),"0")</f>
        <v>0</v>
      </c>
      <c r="U732" s="3">
        <f>IFERROR(COUNTIFS(grades!A:A,A732,grades!H:H,"B"),"0")</f>
        <v>0</v>
      </c>
      <c r="V732" s="3">
        <f>IFERROR(COUNTIFS(grades!A:A,A732,grades!H:H,"C"),"0")</f>
        <v>0</v>
      </c>
      <c r="W732" s="3">
        <f>IFERROR(COUNTIFS(grades!A:A,A732,grades!H:H,"D"),"0")</f>
        <v>0</v>
      </c>
      <c r="X732" s="3">
        <f>IFERROR(COUNTIFS(grades!A:A,A732,grades!H:H,"F"),"0")</f>
        <v>0</v>
      </c>
      <c r="Y732" s="5"/>
      <c r="Z732" s="3" t="str">
        <f>IFERROR(VLOOKUP(A732,'Previous CF'!A:AH,27,FALSE),"")</f>
        <v/>
      </c>
      <c r="AA732" s="6" t="e">
        <f t="shared" si="68"/>
        <v>#VALUE!</v>
      </c>
      <c r="AB732" s="6" t="e">
        <f t="shared" si="69"/>
        <v>#VALUE!</v>
      </c>
      <c r="AC732" s="6" t="e">
        <f t="shared" si="70"/>
        <v>#VALUE!</v>
      </c>
      <c r="AD732" s="3" t="e">
        <f t="shared" si="71"/>
        <v>#VALUE!</v>
      </c>
      <c r="AE732" s="20" t="str">
        <f>IFERROR(VLOOKUP(A732,'Previous CF'!A:AE,31,FALSE),"")</f>
        <v/>
      </c>
      <c r="AF732" s="20" t="str">
        <f>IFERROR(VLOOKUP(A732,'Previous CF'!A:AF,32,FALSE),"")</f>
        <v/>
      </c>
      <c r="AG732" s="12" t="str">
        <f>IFERROR(VLOOKUP(A732,'Previous CF'!A:AI,33,FALSE),"")</f>
        <v/>
      </c>
      <c r="AH732" s="12" t="str">
        <f>IFERROR(VLOOKUP(A732,'Previous CF'!A:AJ,34,FALSE),"")</f>
        <v/>
      </c>
      <c r="AI732" s="12" t="str">
        <f>IFERROR(VLOOKUP(A732,'Previous CF'!A:AK,35,FALSE),"")</f>
        <v/>
      </c>
      <c r="AJ732" s="12" t="str">
        <f>IFERROR(VLOOKUP(A732,'Previous CF'!A:AL,36,FALSE),"")</f>
        <v/>
      </c>
      <c r="AK732" s="12" t="str">
        <f>IFERROR(VLOOKUP(A732,'Previous CF'!A:AM,37,FALSE),"")</f>
        <v/>
      </c>
      <c r="AL732" s="12" t="str">
        <f>IFERROR(VLOOKUP(A732,'Previous CF'!A:AN,38,FALSE),"")</f>
        <v/>
      </c>
      <c r="AM732" s="12" t="str">
        <f>IFERROR(VLOOKUP(A732,'Previous CF'!A:AO,39,FALSE),"")</f>
        <v/>
      </c>
      <c r="AN732" s="12"/>
      <c r="AO732" s="12" t="str">
        <f>IFERROR(VLOOKUP(A732,'Previous CF'!A:AQ,41,FALSE),"")</f>
        <v/>
      </c>
      <c r="AP732" s="12" t="str">
        <f>IFERROR(VLOOKUP(A732,'Previous CF'!A:AR,42,FALSE),"")</f>
        <v/>
      </c>
    </row>
    <row r="733" spans="1:42" x14ac:dyDescent="0.35">
      <c r="A733" s="37">
        <f>HT!A733</f>
        <v>0</v>
      </c>
      <c r="B733" s="37">
        <f>HT!B733</f>
        <v>0</v>
      </c>
      <c r="C733" s="37">
        <f>HT!C733</f>
        <v>0</v>
      </c>
      <c r="D733" s="37">
        <f>HT!D733</f>
        <v>0</v>
      </c>
      <c r="E733" s="3" t="str">
        <f>IFERROR(VLOOKUP(A733,grades!A:P,5,FALSE),"")</f>
        <v/>
      </c>
      <c r="F733" s="3" t="str">
        <f>IFERROR(VLOOKUP(A733,grades!A:Q,6,FALSE),"")</f>
        <v/>
      </c>
      <c r="G733" s="3" t="str">
        <f>IFERROR(VLOOKUP(A733,HT!A:K,8,FALSE),"")</f>
        <v/>
      </c>
      <c r="H733" s="3" t="str">
        <f>IFERROR(VLOOKUP(A733,HT!A:L,12,FALSE),"")</f>
        <v/>
      </c>
      <c r="I733" s="3" t="str">
        <f>IFERROR(VLOOKUP(A733,IEP!A:F,6,FALSE),"")</f>
        <v/>
      </c>
      <c r="J733" s="3" t="str">
        <f>IFERROR(VLOOKUP(A733,FRL!A:G,5,FALSE),"")</f>
        <v/>
      </c>
      <c r="K733" s="4" t="str">
        <f>IFERROR(VLOOKUP(A733,Att!A:E,5,FALSE),"")</f>
        <v/>
      </c>
      <c r="L733" s="32" t="str">
        <f>IFERROR(VLOOKUP(A733,Disc!A:C,2,FALSE),"0")</f>
        <v>0</v>
      </c>
      <c r="M733" s="3" t="str">
        <f>IFERROR(VLOOKUP(A733,CA!A:P,8,FALSE),"")</f>
        <v/>
      </c>
      <c r="N733" s="3" t="str">
        <f>IFERROR(VLOOKUP(A733,MA!A:Q,8,FALSE),"")</f>
        <v/>
      </c>
      <c r="O733" s="3" t="str">
        <f>IFERROR(VLOOKUP(A733,SC!A:Q,8,FALSE),"")</f>
        <v/>
      </c>
      <c r="P733" s="3" t="str">
        <f>IFERROR(VLOOKUP(A733,SS!A:P,8,FALSE),"")</f>
        <v/>
      </c>
      <c r="Q733" s="3">
        <f t="shared" si="66"/>
        <v>0</v>
      </c>
      <c r="R733" s="3">
        <f t="shared" si="67"/>
        <v>0</v>
      </c>
      <c r="S733" s="5"/>
      <c r="T733" s="3">
        <f>IFERROR(COUNTIFS(grades!A:A,A733,grades!H:H,"A"),"0")</f>
        <v>0</v>
      </c>
      <c r="U733" s="3">
        <f>IFERROR(COUNTIFS(grades!A:A,A733,grades!H:H,"B"),"0")</f>
        <v>0</v>
      </c>
      <c r="V733" s="3">
        <f>IFERROR(COUNTIFS(grades!A:A,A733,grades!H:H,"C"),"0")</f>
        <v>0</v>
      </c>
      <c r="W733" s="3">
        <f>IFERROR(COUNTIFS(grades!A:A,A733,grades!H:H,"D"),"0")</f>
        <v>0</v>
      </c>
      <c r="X733" s="3">
        <f>IFERROR(COUNTIFS(grades!A:A,A733,grades!H:H,"F"),"0")</f>
        <v>0</v>
      </c>
      <c r="Y733" s="5"/>
      <c r="Z733" s="3" t="str">
        <f>IFERROR(VLOOKUP(A733,'Previous CF'!A:AH,27,FALSE),"")</f>
        <v/>
      </c>
      <c r="AA733" s="6" t="e">
        <f t="shared" si="68"/>
        <v>#VALUE!</v>
      </c>
      <c r="AB733" s="6" t="e">
        <f t="shared" si="69"/>
        <v>#VALUE!</v>
      </c>
      <c r="AC733" s="6" t="e">
        <f t="shared" si="70"/>
        <v>#VALUE!</v>
      </c>
      <c r="AD733" s="3" t="e">
        <f t="shared" si="71"/>
        <v>#VALUE!</v>
      </c>
      <c r="AE733" s="20" t="str">
        <f>IFERROR(VLOOKUP(A733,'Previous CF'!A:AE,31,FALSE),"")</f>
        <v/>
      </c>
      <c r="AF733" s="20" t="str">
        <f>IFERROR(VLOOKUP(A733,'Previous CF'!A:AF,32,FALSE),"")</f>
        <v/>
      </c>
      <c r="AG733" s="12" t="str">
        <f>IFERROR(VLOOKUP(A733,'Previous CF'!A:AI,33,FALSE),"")</f>
        <v/>
      </c>
      <c r="AH733" s="12" t="str">
        <f>IFERROR(VLOOKUP(A733,'Previous CF'!A:AJ,34,FALSE),"")</f>
        <v/>
      </c>
      <c r="AI733" s="12" t="str">
        <f>IFERROR(VLOOKUP(A733,'Previous CF'!A:AK,35,FALSE),"")</f>
        <v/>
      </c>
      <c r="AJ733" s="12" t="str">
        <f>IFERROR(VLOOKUP(A733,'Previous CF'!A:AL,36,FALSE),"")</f>
        <v/>
      </c>
      <c r="AK733" s="12" t="str">
        <f>IFERROR(VLOOKUP(A733,'Previous CF'!A:AM,37,FALSE),"")</f>
        <v/>
      </c>
      <c r="AL733" s="12" t="str">
        <f>IFERROR(VLOOKUP(A733,'Previous CF'!A:AN,38,FALSE),"")</f>
        <v/>
      </c>
      <c r="AM733" s="12" t="str">
        <f>IFERROR(VLOOKUP(A733,'Previous CF'!A:AO,39,FALSE),"")</f>
        <v/>
      </c>
      <c r="AN733" s="12"/>
      <c r="AO733" s="12" t="str">
        <f>IFERROR(VLOOKUP(A733,'Previous CF'!A:AQ,41,FALSE),"")</f>
        <v/>
      </c>
      <c r="AP733" s="12" t="str">
        <f>IFERROR(VLOOKUP(A733,'Previous CF'!A:AR,42,FALSE),"")</f>
        <v/>
      </c>
    </row>
    <row r="734" spans="1:42" x14ac:dyDescent="0.35">
      <c r="A734" s="37">
        <f>HT!A734</f>
        <v>0</v>
      </c>
      <c r="B734" s="37">
        <f>HT!B734</f>
        <v>0</v>
      </c>
      <c r="C734" s="37">
        <f>HT!C734</f>
        <v>0</v>
      </c>
      <c r="D734" s="37">
        <f>HT!D734</f>
        <v>0</v>
      </c>
      <c r="E734" s="3" t="str">
        <f>IFERROR(VLOOKUP(A734,grades!A:P,5,FALSE),"")</f>
        <v/>
      </c>
      <c r="F734" s="3" t="str">
        <f>IFERROR(VLOOKUP(A734,grades!A:Q,6,FALSE),"")</f>
        <v/>
      </c>
      <c r="G734" s="3" t="str">
        <f>IFERROR(VLOOKUP(A734,HT!A:K,8,FALSE),"")</f>
        <v/>
      </c>
      <c r="H734" s="3" t="str">
        <f>IFERROR(VLOOKUP(A734,HT!A:L,12,FALSE),"")</f>
        <v/>
      </c>
      <c r="I734" s="3" t="str">
        <f>IFERROR(VLOOKUP(A734,IEP!A:F,6,FALSE),"")</f>
        <v/>
      </c>
      <c r="J734" s="3" t="str">
        <f>IFERROR(VLOOKUP(A734,FRL!A:G,5,FALSE),"")</f>
        <v/>
      </c>
      <c r="K734" s="4" t="str">
        <f>IFERROR(VLOOKUP(A734,Att!A:E,5,FALSE),"")</f>
        <v/>
      </c>
      <c r="L734" s="32" t="str">
        <f>IFERROR(VLOOKUP(A734,Disc!A:C,2,FALSE),"0")</f>
        <v>0</v>
      </c>
      <c r="M734" s="3" t="str">
        <f>IFERROR(VLOOKUP(A734,CA!A:P,8,FALSE),"")</f>
        <v/>
      </c>
      <c r="N734" s="3" t="str">
        <f>IFERROR(VLOOKUP(A734,MA!A:Q,8,FALSE),"")</f>
        <v/>
      </c>
      <c r="O734" s="3" t="str">
        <f>IFERROR(VLOOKUP(A734,SC!A:Q,8,FALSE),"")</f>
        <v/>
      </c>
      <c r="P734" s="3" t="str">
        <f>IFERROR(VLOOKUP(A734,SS!A:P,8,FALSE),"")</f>
        <v/>
      </c>
      <c r="Q734" s="3">
        <f t="shared" si="66"/>
        <v>0</v>
      </c>
      <c r="R734" s="3">
        <f t="shared" si="67"/>
        <v>0</v>
      </c>
      <c r="S734" s="5"/>
      <c r="T734" s="3">
        <f>IFERROR(COUNTIFS(grades!A:A,A734,grades!H:H,"A"),"0")</f>
        <v>0</v>
      </c>
      <c r="U734" s="3">
        <f>IFERROR(COUNTIFS(grades!A:A,A734,grades!H:H,"B"),"0")</f>
        <v>0</v>
      </c>
      <c r="V734" s="3">
        <f>IFERROR(COUNTIFS(grades!A:A,A734,grades!H:H,"C"),"0")</f>
        <v>0</v>
      </c>
      <c r="W734" s="3">
        <f>IFERROR(COUNTIFS(grades!A:A,A734,grades!H:H,"D"),"0")</f>
        <v>0</v>
      </c>
      <c r="X734" s="3">
        <f>IFERROR(COUNTIFS(grades!A:A,A734,grades!H:H,"F"),"0")</f>
        <v>0</v>
      </c>
      <c r="Y734" s="5"/>
      <c r="Z734" s="3" t="str">
        <f>IFERROR(VLOOKUP(A734,'Previous CF'!A:AH,27,FALSE),"")</f>
        <v/>
      </c>
      <c r="AA734" s="6" t="e">
        <f t="shared" si="68"/>
        <v>#VALUE!</v>
      </c>
      <c r="AB734" s="6" t="e">
        <f t="shared" si="69"/>
        <v>#VALUE!</v>
      </c>
      <c r="AC734" s="6" t="e">
        <f t="shared" si="70"/>
        <v>#VALUE!</v>
      </c>
      <c r="AD734" s="3" t="e">
        <f t="shared" si="71"/>
        <v>#VALUE!</v>
      </c>
      <c r="AE734" s="20" t="str">
        <f>IFERROR(VLOOKUP(A734,'Previous CF'!A:AE,31,FALSE),"")</f>
        <v/>
      </c>
      <c r="AF734" s="20" t="str">
        <f>IFERROR(VLOOKUP(A734,'Previous CF'!A:AF,32,FALSE),"")</f>
        <v/>
      </c>
      <c r="AG734" s="12" t="str">
        <f>IFERROR(VLOOKUP(A734,'Previous CF'!A:AI,33,FALSE),"")</f>
        <v/>
      </c>
      <c r="AH734" s="12" t="str">
        <f>IFERROR(VLOOKUP(A734,'Previous CF'!A:AJ,34,FALSE),"")</f>
        <v/>
      </c>
      <c r="AI734" s="12" t="str">
        <f>IFERROR(VLOOKUP(A734,'Previous CF'!A:AK,35,FALSE),"")</f>
        <v/>
      </c>
      <c r="AJ734" s="12" t="str">
        <f>IFERROR(VLOOKUP(A734,'Previous CF'!A:AL,36,FALSE),"")</f>
        <v/>
      </c>
      <c r="AK734" s="12" t="str">
        <f>IFERROR(VLOOKUP(A734,'Previous CF'!A:AM,37,FALSE),"")</f>
        <v/>
      </c>
      <c r="AL734" s="12" t="str">
        <f>IFERROR(VLOOKUP(A734,'Previous CF'!A:AN,38,FALSE),"")</f>
        <v/>
      </c>
      <c r="AM734" s="12" t="str">
        <f>IFERROR(VLOOKUP(A734,'Previous CF'!A:AO,39,FALSE),"")</f>
        <v/>
      </c>
      <c r="AN734" s="12"/>
      <c r="AO734" s="12" t="str">
        <f>IFERROR(VLOOKUP(A734,'Previous CF'!A:AQ,41,FALSE),"")</f>
        <v/>
      </c>
      <c r="AP734" s="12" t="str">
        <f>IFERROR(VLOOKUP(A734,'Previous CF'!A:AR,42,FALSE),"")</f>
        <v/>
      </c>
    </row>
    <row r="735" spans="1:42" x14ac:dyDescent="0.35">
      <c r="A735" s="37">
        <f>HT!A735</f>
        <v>0</v>
      </c>
      <c r="B735" s="37">
        <f>HT!B735</f>
        <v>0</v>
      </c>
      <c r="C735" s="37">
        <f>HT!C735</f>
        <v>0</v>
      </c>
      <c r="D735" s="37">
        <f>HT!D735</f>
        <v>0</v>
      </c>
      <c r="E735" s="3" t="str">
        <f>IFERROR(VLOOKUP(A735,grades!A:P,5,FALSE),"")</f>
        <v/>
      </c>
      <c r="F735" s="3" t="str">
        <f>IFERROR(VLOOKUP(A735,grades!A:Q,6,FALSE),"")</f>
        <v/>
      </c>
      <c r="G735" s="3" t="str">
        <f>IFERROR(VLOOKUP(A735,HT!A:K,8,FALSE),"")</f>
        <v/>
      </c>
      <c r="H735" s="3" t="str">
        <f>IFERROR(VLOOKUP(A735,HT!A:L,12,FALSE),"")</f>
        <v/>
      </c>
      <c r="I735" s="3" t="str">
        <f>IFERROR(VLOOKUP(A735,IEP!A:F,6,FALSE),"")</f>
        <v/>
      </c>
      <c r="J735" s="3" t="str">
        <f>IFERROR(VLOOKUP(A735,FRL!A:G,5,FALSE),"")</f>
        <v/>
      </c>
      <c r="K735" s="4" t="str">
        <f>IFERROR(VLOOKUP(A735,Att!A:E,5,FALSE),"")</f>
        <v/>
      </c>
      <c r="L735" s="32" t="str">
        <f>IFERROR(VLOOKUP(A735,Disc!A:C,2,FALSE),"0")</f>
        <v>0</v>
      </c>
      <c r="M735" s="3" t="str">
        <f>IFERROR(VLOOKUP(A735,CA!A:P,8,FALSE),"")</f>
        <v/>
      </c>
      <c r="N735" s="3" t="str">
        <f>IFERROR(VLOOKUP(A735,MA!A:Q,8,FALSE),"")</f>
        <v/>
      </c>
      <c r="O735" s="3" t="str">
        <f>IFERROR(VLOOKUP(A735,SC!A:Q,8,FALSE),"")</f>
        <v/>
      </c>
      <c r="P735" s="3" t="str">
        <f>IFERROR(VLOOKUP(A735,SS!A:P,8,FALSE),"")</f>
        <v/>
      </c>
      <c r="Q735" s="3">
        <f t="shared" si="66"/>
        <v>0</v>
      </c>
      <c r="R735" s="3">
        <f t="shared" si="67"/>
        <v>0</v>
      </c>
      <c r="S735" s="5"/>
      <c r="T735" s="3">
        <f>IFERROR(COUNTIFS(grades!A:A,A735,grades!H:H,"A"),"0")</f>
        <v>0</v>
      </c>
      <c r="U735" s="3">
        <f>IFERROR(COUNTIFS(grades!A:A,A735,grades!H:H,"B"),"0")</f>
        <v>0</v>
      </c>
      <c r="V735" s="3">
        <f>IFERROR(COUNTIFS(grades!A:A,A735,grades!H:H,"C"),"0")</f>
        <v>0</v>
      </c>
      <c r="W735" s="3">
        <f>IFERROR(COUNTIFS(grades!A:A,A735,grades!H:H,"D"),"0")</f>
        <v>0</v>
      </c>
      <c r="X735" s="3">
        <f>IFERROR(COUNTIFS(grades!A:A,A735,grades!H:H,"F"),"0")</f>
        <v>0</v>
      </c>
      <c r="Y735" s="5"/>
      <c r="Z735" s="3" t="str">
        <f>IFERROR(VLOOKUP(A735,'Previous CF'!A:AH,27,FALSE),"")</f>
        <v/>
      </c>
      <c r="AA735" s="6" t="e">
        <f t="shared" si="68"/>
        <v>#VALUE!</v>
      </c>
      <c r="AB735" s="6" t="e">
        <f t="shared" si="69"/>
        <v>#VALUE!</v>
      </c>
      <c r="AC735" s="6" t="e">
        <f t="shared" si="70"/>
        <v>#VALUE!</v>
      </c>
      <c r="AD735" s="3" t="e">
        <f t="shared" si="71"/>
        <v>#VALUE!</v>
      </c>
      <c r="AE735" s="20" t="str">
        <f>IFERROR(VLOOKUP(A735,'Previous CF'!A:AE,31,FALSE),"")</f>
        <v/>
      </c>
      <c r="AF735" s="20" t="str">
        <f>IFERROR(VLOOKUP(A735,'Previous CF'!A:AF,32,FALSE),"")</f>
        <v/>
      </c>
      <c r="AG735" s="12" t="str">
        <f>IFERROR(VLOOKUP(A735,'Previous CF'!A:AI,33,FALSE),"")</f>
        <v/>
      </c>
      <c r="AH735" s="12" t="str">
        <f>IFERROR(VLOOKUP(A735,'Previous CF'!A:AJ,34,FALSE),"")</f>
        <v/>
      </c>
      <c r="AI735" s="12" t="str">
        <f>IFERROR(VLOOKUP(A735,'Previous CF'!A:AK,35,FALSE),"")</f>
        <v/>
      </c>
      <c r="AJ735" s="12" t="str">
        <f>IFERROR(VLOOKUP(A735,'Previous CF'!A:AL,36,FALSE),"")</f>
        <v/>
      </c>
      <c r="AK735" s="12" t="str">
        <f>IFERROR(VLOOKUP(A735,'Previous CF'!A:AM,37,FALSE),"")</f>
        <v/>
      </c>
      <c r="AL735" s="12" t="str">
        <f>IFERROR(VLOOKUP(A735,'Previous CF'!A:AN,38,FALSE),"")</f>
        <v/>
      </c>
      <c r="AM735" s="12" t="str">
        <f>IFERROR(VLOOKUP(A735,'Previous CF'!A:AO,39,FALSE),"")</f>
        <v/>
      </c>
      <c r="AN735" s="12"/>
      <c r="AO735" s="12" t="str">
        <f>IFERROR(VLOOKUP(A735,'Previous CF'!A:AQ,41,FALSE),"")</f>
        <v/>
      </c>
      <c r="AP735" s="12" t="str">
        <f>IFERROR(VLOOKUP(A735,'Previous CF'!A:AR,42,FALSE),"")</f>
        <v/>
      </c>
    </row>
    <row r="736" spans="1:42" x14ac:dyDescent="0.35">
      <c r="A736" s="37">
        <f>HT!A736</f>
        <v>0</v>
      </c>
      <c r="B736" s="37">
        <f>HT!B736</f>
        <v>0</v>
      </c>
      <c r="C736" s="37">
        <f>HT!C736</f>
        <v>0</v>
      </c>
      <c r="D736" s="37">
        <f>HT!D736</f>
        <v>0</v>
      </c>
      <c r="E736" s="3" t="str">
        <f>IFERROR(VLOOKUP(A736,grades!A:P,5,FALSE),"")</f>
        <v/>
      </c>
      <c r="F736" s="3" t="str">
        <f>IFERROR(VLOOKUP(A736,grades!A:Q,6,FALSE),"")</f>
        <v/>
      </c>
      <c r="G736" s="3" t="str">
        <f>IFERROR(VLOOKUP(A736,HT!A:K,8,FALSE),"")</f>
        <v/>
      </c>
      <c r="H736" s="3" t="str">
        <f>IFERROR(VLOOKUP(A736,HT!A:L,12,FALSE),"")</f>
        <v/>
      </c>
      <c r="I736" s="3" t="str">
        <f>IFERROR(VLOOKUP(A736,IEP!A:F,6,FALSE),"")</f>
        <v/>
      </c>
      <c r="J736" s="3" t="str">
        <f>IFERROR(VLOOKUP(A736,FRL!A:G,5,FALSE),"")</f>
        <v/>
      </c>
      <c r="K736" s="4" t="str">
        <f>IFERROR(VLOOKUP(A736,Att!A:E,5,FALSE),"")</f>
        <v/>
      </c>
      <c r="L736" s="32" t="str">
        <f>IFERROR(VLOOKUP(A736,Disc!A:C,2,FALSE),"0")</f>
        <v>0</v>
      </c>
      <c r="M736" s="3" t="str">
        <f>IFERROR(VLOOKUP(A736,CA!A:P,8,FALSE),"")</f>
        <v/>
      </c>
      <c r="N736" s="3" t="str">
        <f>IFERROR(VLOOKUP(A736,MA!A:Q,8,FALSE),"")</f>
        <v/>
      </c>
      <c r="O736" s="3" t="str">
        <f>IFERROR(VLOOKUP(A736,SC!A:Q,8,FALSE),"")</f>
        <v/>
      </c>
      <c r="P736" s="3" t="str">
        <f>IFERROR(VLOOKUP(A736,SS!A:P,8,FALSE),"")</f>
        <v/>
      </c>
      <c r="Q736" s="3">
        <f t="shared" si="66"/>
        <v>0</v>
      </c>
      <c r="R736" s="3">
        <f t="shared" si="67"/>
        <v>0</v>
      </c>
      <c r="S736" s="5"/>
      <c r="T736" s="3">
        <f>IFERROR(COUNTIFS(grades!A:A,A736,grades!H:H,"A"),"0")</f>
        <v>0</v>
      </c>
      <c r="U736" s="3">
        <f>IFERROR(COUNTIFS(grades!A:A,A736,grades!H:H,"B"),"0")</f>
        <v>0</v>
      </c>
      <c r="V736" s="3">
        <f>IFERROR(COUNTIFS(grades!A:A,A736,grades!H:H,"C"),"0")</f>
        <v>0</v>
      </c>
      <c r="W736" s="3">
        <f>IFERROR(COUNTIFS(grades!A:A,A736,grades!H:H,"D"),"0")</f>
        <v>0</v>
      </c>
      <c r="X736" s="3">
        <f>IFERROR(COUNTIFS(grades!A:A,A736,grades!H:H,"F"),"0")</f>
        <v>0</v>
      </c>
      <c r="Y736" s="5"/>
      <c r="Z736" s="3" t="str">
        <f>IFERROR(VLOOKUP(A736,'Previous CF'!A:AH,27,FALSE),"")</f>
        <v/>
      </c>
      <c r="AA736" s="6" t="e">
        <f t="shared" si="68"/>
        <v>#VALUE!</v>
      </c>
      <c r="AB736" s="6" t="e">
        <f t="shared" si="69"/>
        <v>#VALUE!</v>
      </c>
      <c r="AC736" s="6" t="e">
        <f t="shared" si="70"/>
        <v>#VALUE!</v>
      </c>
      <c r="AD736" s="3" t="e">
        <f t="shared" si="71"/>
        <v>#VALUE!</v>
      </c>
      <c r="AE736" s="20" t="str">
        <f>IFERROR(VLOOKUP(A736,'Previous CF'!A:AE,31,FALSE),"")</f>
        <v/>
      </c>
      <c r="AF736" s="20" t="str">
        <f>IFERROR(VLOOKUP(A736,'Previous CF'!A:AF,32,FALSE),"")</f>
        <v/>
      </c>
      <c r="AG736" s="12" t="str">
        <f>IFERROR(VLOOKUP(A736,'Previous CF'!A:AI,33,FALSE),"")</f>
        <v/>
      </c>
      <c r="AH736" s="12" t="str">
        <f>IFERROR(VLOOKUP(A736,'Previous CF'!A:AJ,34,FALSE),"")</f>
        <v/>
      </c>
      <c r="AI736" s="12" t="str">
        <f>IFERROR(VLOOKUP(A736,'Previous CF'!A:AK,35,FALSE),"")</f>
        <v/>
      </c>
      <c r="AJ736" s="12" t="str">
        <f>IFERROR(VLOOKUP(A736,'Previous CF'!A:AL,36,FALSE),"")</f>
        <v/>
      </c>
      <c r="AK736" s="12" t="str">
        <f>IFERROR(VLOOKUP(A736,'Previous CF'!A:AM,37,FALSE),"")</f>
        <v/>
      </c>
      <c r="AL736" s="12" t="str">
        <f>IFERROR(VLOOKUP(A736,'Previous CF'!A:AN,38,FALSE),"")</f>
        <v/>
      </c>
      <c r="AM736" s="12" t="str">
        <f>IFERROR(VLOOKUP(A736,'Previous CF'!A:AO,39,FALSE),"")</f>
        <v/>
      </c>
      <c r="AN736" s="12"/>
      <c r="AO736" s="12" t="str">
        <f>IFERROR(VLOOKUP(A736,'Previous CF'!A:AQ,41,FALSE),"")</f>
        <v/>
      </c>
      <c r="AP736" s="12" t="str">
        <f>IFERROR(VLOOKUP(A736,'Previous CF'!A:AR,42,FALSE),"")</f>
        <v/>
      </c>
    </row>
    <row r="737" spans="1:42" x14ac:dyDescent="0.35">
      <c r="A737" s="37">
        <f>HT!A737</f>
        <v>0</v>
      </c>
      <c r="B737" s="37">
        <f>HT!B737</f>
        <v>0</v>
      </c>
      <c r="C737" s="37">
        <f>HT!C737</f>
        <v>0</v>
      </c>
      <c r="D737" s="37">
        <f>HT!D737</f>
        <v>0</v>
      </c>
      <c r="E737" s="3" t="str">
        <f>IFERROR(VLOOKUP(A737,grades!A:P,5,FALSE),"")</f>
        <v/>
      </c>
      <c r="F737" s="3" t="str">
        <f>IFERROR(VLOOKUP(A737,grades!A:Q,6,FALSE),"")</f>
        <v/>
      </c>
      <c r="G737" s="3" t="str">
        <f>IFERROR(VLOOKUP(A737,HT!A:K,8,FALSE),"")</f>
        <v/>
      </c>
      <c r="H737" s="3" t="str">
        <f>IFERROR(VLOOKUP(A737,HT!A:L,12,FALSE),"")</f>
        <v/>
      </c>
      <c r="I737" s="3" t="str">
        <f>IFERROR(VLOOKUP(A737,IEP!A:F,6,FALSE),"")</f>
        <v/>
      </c>
      <c r="J737" s="3" t="str">
        <f>IFERROR(VLOOKUP(A737,FRL!A:G,5,FALSE),"")</f>
        <v/>
      </c>
      <c r="K737" s="4" t="str">
        <f>IFERROR(VLOOKUP(A737,Att!A:E,5,FALSE),"")</f>
        <v/>
      </c>
      <c r="L737" s="32" t="str">
        <f>IFERROR(VLOOKUP(A737,Disc!A:C,2,FALSE),"0")</f>
        <v>0</v>
      </c>
      <c r="M737" s="3" t="str">
        <f>IFERROR(VLOOKUP(A737,CA!A:P,8,FALSE),"")</f>
        <v/>
      </c>
      <c r="N737" s="3" t="str">
        <f>IFERROR(VLOOKUP(A737,MA!A:Q,8,FALSE),"")</f>
        <v/>
      </c>
      <c r="O737" s="3" t="str">
        <f>IFERROR(VLOOKUP(A737,SC!A:Q,8,FALSE),"")</f>
        <v/>
      </c>
      <c r="P737" s="3" t="str">
        <f>IFERROR(VLOOKUP(A737,SS!A:P,8,FALSE),"")</f>
        <v/>
      </c>
      <c r="Q737" s="3">
        <f t="shared" si="66"/>
        <v>0</v>
      </c>
      <c r="R737" s="3">
        <f t="shared" si="67"/>
        <v>0</v>
      </c>
      <c r="S737" s="5"/>
      <c r="T737" s="3">
        <f>IFERROR(COUNTIFS(grades!A:A,A737,grades!H:H,"A"),"0")</f>
        <v>0</v>
      </c>
      <c r="U737" s="3">
        <f>IFERROR(COUNTIFS(grades!A:A,A737,grades!H:H,"B"),"0")</f>
        <v>0</v>
      </c>
      <c r="V737" s="3">
        <f>IFERROR(COUNTIFS(grades!A:A,A737,grades!H:H,"C"),"0")</f>
        <v>0</v>
      </c>
      <c r="W737" s="3">
        <f>IFERROR(COUNTIFS(grades!A:A,A737,grades!H:H,"D"),"0")</f>
        <v>0</v>
      </c>
      <c r="X737" s="3">
        <f>IFERROR(COUNTIFS(grades!A:A,A737,grades!H:H,"F"),"0")</f>
        <v>0</v>
      </c>
      <c r="Y737" s="5"/>
      <c r="Z737" s="3" t="str">
        <f>IFERROR(VLOOKUP(A737,'Previous CF'!A:AH,27,FALSE),"")</f>
        <v/>
      </c>
      <c r="AA737" s="6" t="e">
        <f t="shared" si="68"/>
        <v>#VALUE!</v>
      </c>
      <c r="AB737" s="6" t="e">
        <f t="shared" si="69"/>
        <v>#VALUE!</v>
      </c>
      <c r="AC737" s="6" t="e">
        <f t="shared" si="70"/>
        <v>#VALUE!</v>
      </c>
      <c r="AD737" s="3" t="e">
        <f t="shared" si="71"/>
        <v>#VALUE!</v>
      </c>
      <c r="AE737" s="20" t="str">
        <f>IFERROR(VLOOKUP(A737,'Previous CF'!A:AE,31,FALSE),"")</f>
        <v/>
      </c>
      <c r="AF737" s="20" t="str">
        <f>IFERROR(VLOOKUP(A737,'Previous CF'!A:AF,32,FALSE),"")</f>
        <v/>
      </c>
      <c r="AG737" s="12" t="str">
        <f>IFERROR(VLOOKUP(A737,'Previous CF'!A:AI,33,FALSE),"")</f>
        <v/>
      </c>
      <c r="AH737" s="12" t="str">
        <f>IFERROR(VLOOKUP(A737,'Previous CF'!A:AJ,34,FALSE),"")</f>
        <v/>
      </c>
      <c r="AI737" s="12" t="str">
        <f>IFERROR(VLOOKUP(A737,'Previous CF'!A:AK,35,FALSE),"")</f>
        <v/>
      </c>
      <c r="AJ737" s="12" t="str">
        <f>IFERROR(VLOOKUP(A737,'Previous CF'!A:AL,36,FALSE),"")</f>
        <v/>
      </c>
      <c r="AK737" s="12" t="str">
        <f>IFERROR(VLOOKUP(A737,'Previous CF'!A:AM,37,FALSE),"")</f>
        <v/>
      </c>
      <c r="AL737" s="12" t="str">
        <f>IFERROR(VLOOKUP(A737,'Previous CF'!A:AN,38,FALSE),"")</f>
        <v/>
      </c>
      <c r="AM737" s="12" t="str">
        <f>IFERROR(VLOOKUP(A737,'Previous CF'!A:AO,39,FALSE),"")</f>
        <v/>
      </c>
      <c r="AN737" s="12"/>
      <c r="AO737" s="12" t="str">
        <f>IFERROR(VLOOKUP(A737,'Previous CF'!A:AQ,41,FALSE),"")</f>
        <v/>
      </c>
      <c r="AP737" s="12" t="str">
        <f>IFERROR(VLOOKUP(A737,'Previous CF'!A:AR,42,FALSE),"")</f>
        <v/>
      </c>
    </row>
    <row r="738" spans="1:42" x14ac:dyDescent="0.35">
      <c r="A738" s="37">
        <f>HT!A738</f>
        <v>0</v>
      </c>
      <c r="B738" s="37">
        <f>HT!B738</f>
        <v>0</v>
      </c>
      <c r="C738" s="37">
        <f>HT!C738</f>
        <v>0</v>
      </c>
      <c r="D738" s="37">
        <f>HT!D738</f>
        <v>0</v>
      </c>
      <c r="E738" s="3" t="str">
        <f>IFERROR(VLOOKUP(A738,grades!A:P,5,FALSE),"")</f>
        <v/>
      </c>
      <c r="F738" s="3" t="str">
        <f>IFERROR(VLOOKUP(A738,grades!A:Q,6,FALSE),"")</f>
        <v/>
      </c>
      <c r="G738" s="3" t="str">
        <f>IFERROR(VLOOKUP(A738,HT!A:K,8,FALSE),"")</f>
        <v/>
      </c>
      <c r="H738" s="3" t="str">
        <f>IFERROR(VLOOKUP(A738,HT!A:L,12,FALSE),"")</f>
        <v/>
      </c>
      <c r="I738" s="3" t="str">
        <f>IFERROR(VLOOKUP(A738,IEP!A:F,6,FALSE),"")</f>
        <v/>
      </c>
      <c r="J738" s="3" t="str">
        <f>IFERROR(VLOOKUP(A738,FRL!A:G,5,FALSE),"")</f>
        <v/>
      </c>
      <c r="K738" s="4" t="str">
        <f>IFERROR(VLOOKUP(A738,Att!A:E,5,FALSE),"")</f>
        <v/>
      </c>
      <c r="L738" s="32" t="str">
        <f>IFERROR(VLOOKUP(A738,Disc!A:C,2,FALSE),"0")</f>
        <v>0</v>
      </c>
      <c r="M738" s="3" t="str">
        <f>IFERROR(VLOOKUP(A738,CA!A:P,8,FALSE),"")</f>
        <v/>
      </c>
      <c r="N738" s="3" t="str">
        <f>IFERROR(VLOOKUP(A738,MA!A:Q,8,FALSE),"")</f>
        <v/>
      </c>
      <c r="O738" s="3" t="str">
        <f>IFERROR(VLOOKUP(A738,SC!A:Q,8,FALSE),"")</f>
        <v/>
      </c>
      <c r="P738" s="3" t="str">
        <f>IFERROR(VLOOKUP(A738,SS!A:P,8,FALSE),"")</f>
        <v/>
      </c>
      <c r="Q738" s="3">
        <f t="shared" si="66"/>
        <v>0</v>
      </c>
      <c r="R738" s="3">
        <f t="shared" si="67"/>
        <v>0</v>
      </c>
      <c r="S738" s="5"/>
      <c r="T738" s="3">
        <f>IFERROR(COUNTIFS(grades!A:A,A738,grades!H:H,"A"),"0")</f>
        <v>0</v>
      </c>
      <c r="U738" s="3">
        <f>IFERROR(COUNTIFS(grades!A:A,A738,grades!H:H,"B"),"0")</f>
        <v>0</v>
      </c>
      <c r="V738" s="3">
        <f>IFERROR(COUNTIFS(grades!A:A,A738,grades!H:H,"C"),"0")</f>
        <v>0</v>
      </c>
      <c r="W738" s="3">
        <f>IFERROR(COUNTIFS(grades!A:A,A738,grades!H:H,"D"),"0")</f>
        <v>0</v>
      </c>
      <c r="X738" s="3">
        <f>IFERROR(COUNTIFS(grades!A:A,A738,grades!H:H,"F"),"0")</f>
        <v>0</v>
      </c>
      <c r="Y738" s="5"/>
      <c r="Z738" s="3" t="str">
        <f>IFERROR(VLOOKUP(A738,'Previous CF'!A:AH,27,FALSE),"")</f>
        <v/>
      </c>
      <c r="AA738" s="6" t="e">
        <f t="shared" si="68"/>
        <v>#VALUE!</v>
      </c>
      <c r="AB738" s="6" t="e">
        <f t="shared" si="69"/>
        <v>#VALUE!</v>
      </c>
      <c r="AC738" s="6" t="e">
        <f t="shared" si="70"/>
        <v>#VALUE!</v>
      </c>
      <c r="AD738" s="3" t="e">
        <f t="shared" si="71"/>
        <v>#VALUE!</v>
      </c>
      <c r="AE738" s="20" t="str">
        <f>IFERROR(VLOOKUP(A738,'Previous CF'!A:AE,31,FALSE),"")</f>
        <v/>
      </c>
      <c r="AF738" s="20" t="str">
        <f>IFERROR(VLOOKUP(A738,'Previous CF'!A:AF,32,FALSE),"")</f>
        <v/>
      </c>
      <c r="AG738" s="12" t="str">
        <f>IFERROR(VLOOKUP(A738,'Previous CF'!A:AI,33,FALSE),"")</f>
        <v/>
      </c>
      <c r="AH738" s="12" t="str">
        <f>IFERROR(VLOOKUP(A738,'Previous CF'!A:AJ,34,FALSE),"")</f>
        <v/>
      </c>
      <c r="AI738" s="12" t="str">
        <f>IFERROR(VLOOKUP(A738,'Previous CF'!A:AK,35,FALSE),"")</f>
        <v/>
      </c>
      <c r="AJ738" s="12" t="str">
        <f>IFERROR(VLOOKUP(A738,'Previous CF'!A:AL,36,FALSE),"")</f>
        <v/>
      </c>
      <c r="AK738" s="12" t="str">
        <f>IFERROR(VLOOKUP(A738,'Previous CF'!A:AM,37,FALSE),"")</f>
        <v/>
      </c>
      <c r="AL738" s="12" t="str">
        <f>IFERROR(VLOOKUP(A738,'Previous CF'!A:AN,38,FALSE),"")</f>
        <v/>
      </c>
      <c r="AM738" s="12" t="str">
        <f>IFERROR(VLOOKUP(A738,'Previous CF'!A:AO,39,FALSE),"")</f>
        <v/>
      </c>
      <c r="AN738" s="12"/>
      <c r="AO738" s="12" t="str">
        <f>IFERROR(VLOOKUP(A738,'Previous CF'!A:AQ,41,FALSE),"")</f>
        <v/>
      </c>
      <c r="AP738" s="12" t="str">
        <f>IFERROR(VLOOKUP(A738,'Previous CF'!A:AR,42,FALSE),"")</f>
        <v/>
      </c>
    </row>
    <row r="739" spans="1:42" x14ac:dyDescent="0.35">
      <c r="A739" s="37">
        <f>HT!A739</f>
        <v>0</v>
      </c>
      <c r="B739" s="37">
        <f>HT!B739</f>
        <v>0</v>
      </c>
      <c r="C739" s="37">
        <f>HT!C739</f>
        <v>0</v>
      </c>
      <c r="D739" s="37">
        <f>HT!D739</f>
        <v>0</v>
      </c>
      <c r="E739" s="3" t="str">
        <f>IFERROR(VLOOKUP(A739,grades!A:P,5,FALSE),"")</f>
        <v/>
      </c>
      <c r="F739" s="3" t="str">
        <f>IFERROR(VLOOKUP(A739,grades!A:Q,6,FALSE),"")</f>
        <v/>
      </c>
      <c r="G739" s="3" t="str">
        <f>IFERROR(VLOOKUP(A739,HT!A:K,8,FALSE),"")</f>
        <v/>
      </c>
      <c r="H739" s="3" t="str">
        <f>IFERROR(VLOOKUP(A739,HT!A:L,12,FALSE),"")</f>
        <v/>
      </c>
      <c r="I739" s="3" t="str">
        <f>IFERROR(VLOOKUP(A739,IEP!A:F,6,FALSE),"")</f>
        <v/>
      </c>
      <c r="J739" s="3" t="str">
        <f>IFERROR(VLOOKUP(A739,FRL!A:G,5,FALSE),"")</f>
        <v/>
      </c>
      <c r="K739" s="4" t="str">
        <f>IFERROR(VLOOKUP(A739,Att!A:E,5,FALSE),"")</f>
        <v/>
      </c>
      <c r="L739" s="32" t="str">
        <f>IFERROR(VLOOKUP(A739,Disc!A:C,2,FALSE),"0")</f>
        <v>0</v>
      </c>
      <c r="M739" s="3" t="str">
        <f>IFERROR(VLOOKUP(A739,CA!A:P,8,FALSE),"")</f>
        <v/>
      </c>
      <c r="N739" s="3" t="str">
        <f>IFERROR(VLOOKUP(A739,MA!A:Q,8,FALSE),"")</f>
        <v/>
      </c>
      <c r="O739" s="3" t="str">
        <f>IFERROR(VLOOKUP(A739,SC!A:Q,8,FALSE),"")</f>
        <v/>
      </c>
      <c r="P739" s="3" t="str">
        <f>IFERROR(VLOOKUP(A739,SS!A:P,8,FALSE),"")</f>
        <v/>
      </c>
      <c r="Q739" s="3">
        <f t="shared" si="66"/>
        <v>0</v>
      </c>
      <c r="R739" s="3">
        <f t="shared" si="67"/>
        <v>0</v>
      </c>
      <c r="S739" s="5"/>
      <c r="T739" s="3">
        <f>IFERROR(COUNTIFS(grades!A:A,A739,grades!H:H,"A"),"0")</f>
        <v>0</v>
      </c>
      <c r="U739" s="3">
        <f>IFERROR(COUNTIFS(grades!A:A,A739,grades!H:H,"B"),"0")</f>
        <v>0</v>
      </c>
      <c r="V739" s="3">
        <f>IFERROR(COUNTIFS(grades!A:A,A739,grades!H:H,"C"),"0")</f>
        <v>0</v>
      </c>
      <c r="W739" s="3">
        <f>IFERROR(COUNTIFS(grades!A:A,A739,grades!H:H,"D"),"0")</f>
        <v>0</v>
      </c>
      <c r="X739" s="3">
        <f>IFERROR(COUNTIFS(grades!A:A,A739,grades!H:H,"F"),"0")</f>
        <v>0</v>
      </c>
      <c r="Y739" s="5"/>
      <c r="Z739" s="3" t="str">
        <f>IFERROR(VLOOKUP(A739,'Previous CF'!A:AH,27,FALSE),"")</f>
        <v/>
      </c>
      <c r="AA739" s="6" t="e">
        <f t="shared" si="68"/>
        <v>#VALUE!</v>
      </c>
      <c r="AB739" s="6" t="e">
        <f t="shared" si="69"/>
        <v>#VALUE!</v>
      </c>
      <c r="AC739" s="6" t="e">
        <f t="shared" si="70"/>
        <v>#VALUE!</v>
      </c>
      <c r="AD739" s="3" t="e">
        <f t="shared" si="71"/>
        <v>#VALUE!</v>
      </c>
      <c r="AE739" s="20" t="str">
        <f>IFERROR(VLOOKUP(A739,'Previous CF'!A:AE,31,FALSE),"")</f>
        <v/>
      </c>
      <c r="AF739" s="20" t="str">
        <f>IFERROR(VLOOKUP(A739,'Previous CF'!A:AF,32,FALSE),"")</f>
        <v/>
      </c>
      <c r="AG739" s="12" t="str">
        <f>IFERROR(VLOOKUP(A739,'Previous CF'!A:AI,33,FALSE),"")</f>
        <v/>
      </c>
      <c r="AH739" s="12" t="str">
        <f>IFERROR(VLOOKUP(A739,'Previous CF'!A:AJ,34,FALSE),"")</f>
        <v/>
      </c>
      <c r="AI739" s="12" t="str">
        <f>IFERROR(VLOOKUP(A739,'Previous CF'!A:AK,35,FALSE),"")</f>
        <v/>
      </c>
      <c r="AJ739" s="12" t="str">
        <f>IFERROR(VLOOKUP(A739,'Previous CF'!A:AL,36,FALSE),"")</f>
        <v/>
      </c>
      <c r="AK739" s="12" t="str">
        <f>IFERROR(VLOOKUP(A739,'Previous CF'!A:AM,37,FALSE),"")</f>
        <v/>
      </c>
      <c r="AL739" s="12" t="str">
        <f>IFERROR(VLOOKUP(A739,'Previous CF'!A:AN,38,FALSE),"")</f>
        <v/>
      </c>
      <c r="AM739" s="12" t="str">
        <f>IFERROR(VLOOKUP(A739,'Previous CF'!A:AO,39,FALSE),"")</f>
        <v/>
      </c>
      <c r="AN739" s="12"/>
      <c r="AO739" s="12" t="str">
        <f>IFERROR(VLOOKUP(A739,'Previous CF'!A:AQ,41,FALSE),"")</f>
        <v/>
      </c>
      <c r="AP739" s="12" t="str">
        <f>IFERROR(VLOOKUP(A739,'Previous CF'!A:AR,42,FALSE),"")</f>
        <v/>
      </c>
    </row>
    <row r="740" spans="1:42" x14ac:dyDescent="0.35">
      <c r="A740" s="37">
        <f>HT!A740</f>
        <v>0</v>
      </c>
      <c r="B740" s="37">
        <f>HT!B740</f>
        <v>0</v>
      </c>
      <c r="C740" s="37">
        <f>HT!C740</f>
        <v>0</v>
      </c>
      <c r="D740" s="37">
        <f>HT!D740</f>
        <v>0</v>
      </c>
      <c r="E740" s="3" t="str">
        <f>IFERROR(VLOOKUP(A740,grades!A:P,5,FALSE),"")</f>
        <v/>
      </c>
      <c r="F740" s="3" t="str">
        <f>IFERROR(VLOOKUP(A740,grades!A:Q,6,FALSE),"")</f>
        <v/>
      </c>
      <c r="G740" s="3" t="str">
        <f>IFERROR(VLOOKUP(A740,HT!A:K,8,FALSE),"")</f>
        <v/>
      </c>
      <c r="H740" s="3" t="str">
        <f>IFERROR(VLOOKUP(A740,HT!A:L,12,FALSE),"")</f>
        <v/>
      </c>
      <c r="I740" s="3" t="str">
        <f>IFERROR(VLOOKUP(A740,IEP!A:F,6,FALSE),"")</f>
        <v/>
      </c>
      <c r="J740" s="3" t="str">
        <f>IFERROR(VLOOKUP(A740,FRL!A:G,5,FALSE),"")</f>
        <v/>
      </c>
      <c r="K740" s="4" t="str">
        <f>IFERROR(VLOOKUP(A740,Att!A:E,5,FALSE),"")</f>
        <v/>
      </c>
      <c r="L740" s="32" t="str">
        <f>IFERROR(VLOOKUP(A740,Disc!A:C,2,FALSE),"0")</f>
        <v>0</v>
      </c>
      <c r="M740" s="3" t="str">
        <f>IFERROR(VLOOKUP(A740,CA!A:P,8,FALSE),"")</f>
        <v/>
      </c>
      <c r="N740" s="3" t="str">
        <f>IFERROR(VLOOKUP(A740,MA!A:Q,8,FALSE),"")</f>
        <v/>
      </c>
      <c r="O740" s="3" t="str">
        <f>IFERROR(VLOOKUP(A740,SC!A:Q,8,FALSE),"")</f>
        <v/>
      </c>
      <c r="P740" s="3" t="str">
        <f>IFERROR(VLOOKUP(A740,SS!A:P,8,FALSE),"")</f>
        <v/>
      </c>
      <c r="Q740" s="3">
        <f t="shared" si="66"/>
        <v>0</v>
      </c>
      <c r="R740" s="3">
        <f t="shared" si="67"/>
        <v>0</v>
      </c>
      <c r="S740" s="5"/>
      <c r="T740" s="3">
        <f>IFERROR(COUNTIFS(grades!A:A,A740,grades!H:H,"A"),"0")</f>
        <v>0</v>
      </c>
      <c r="U740" s="3">
        <f>IFERROR(COUNTIFS(grades!A:A,A740,grades!H:H,"B"),"0")</f>
        <v>0</v>
      </c>
      <c r="V740" s="3">
        <f>IFERROR(COUNTIFS(grades!A:A,A740,grades!H:H,"C"),"0")</f>
        <v>0</v>
      </c>
      <c r="W740" s="3">
        <f>IFERROR(COUNTIFS(grades!A:A,A740,grades!H:H,"D"),"0")</f>
        <v>0</v>
      </c>
      <c r="X740" s="3">
        <f>IFERROR(COUNTIFS(grades!A:A,A740,grades!H:H,"F"),"0")</f>
        <v>0</v>
      </c>
      <c r="Y740" s="5"/>
      <c r="Z740" s="3" t="str">
        <f>IFERROR(VLOOKUP(A740,'Previous CF'!A:AH,27,FALSE),"")</f>
        <v/>
      </c>
      <c r="AA740" s="6" t="e">
        <f t="shared" si="68"/>
        <v>#VALUE!</v>
      </c>
      <c r="AB740" s="6" t="e">
        <f t="shared" si="69"/>
        <v>#VALUE!</v>
      </c>
      <c r="AC740" s="6" t="e">
        <f t="shared" si="70"/>
        <v>#VALUE!</v>
      </c>
      <c r="AD740" s="3" t="e">
        <f t="shared" si="71"/>
        <v>#VALUE!</v>
      </c>
      <c r="AE740" s="20" t="str">
        <f>IFERROR(VLOOKUP(A740,'Previous CF'!A:AE,31,FALSE),"")</f>
        <v/>
      </c>
      <c r="AF740" s="20" t="str">
        <f>IFERROR(VLOOKUP(A740,'Previous CF'!A:AF,32,FALSE),"")</f>
        <v/>
      </c>
      <c r="AG740" s="12" t="str">
        <f>IFERROR(VLOOKUP(A740,'Previous CF'!A:AI,33,FALSE),"")</f>
        <v/>
      </c>
      <c r="AH740" s="12" t="str">
        <f>IFERROR(VLOOKUP(A740,'Previous CF'!A:AJ,34,FALSE),"")</f>
        <v/>
      </c>
      <c r="AI740" s="12" t="str">
        <f>IFERROR(VLOOKUP(A740,'Previous CF'!A:AK,35,FALSE),"")</f>
        <v/>
      </c>
      <c r="AJ740" s="12" t="str">
        <f>IFERROR(VLOOKUP(A740,'Previous CF'!A:AL,36,FALSE),"")</f>
        <v/>
      </c>
      <c r="AK740" s="12" t="str">
        <f>IFERROR(VLOOKUP(A740,'Previous CF'!A:AM,37,FALSE),"")</f>
        <v/>
      </c>
      <c r="AL740" s="12" t="str">
        <f>IFERROR(VLOOKUP(A740,'Previous CF'!A:AN,38,FALSE),"")</f>
        <v/>
      </c>
      <c r="AM740" s="12" t="str">
        <f>IFERROR(VLOOKUP(A740,'Previous CF'!A:AO,39,FALSE),"")</f>
        <v/>
      </c>
      <c r="AN740" s="12"/>
      <c r="AO740" s="12" t="str">
        <f>IFERROR(VLOOKUP(A740,'Previous CF'!A:AQ,41,FALSE),"")</f>
        <v/>
      </c>
      <c r="AP740" s="12" t="str">
        <f>IFERROR(VLOOKUP(A740,'Previous CF'!A:AR,42,FALSE),"")</f>
        <v/>
      </c>
    </row>
    <row r="741" spans="1:42" x14ac:dyDescent="0.35">
      <c r="A741" s="37">
        <f>HT!A741</f>
        <v>0</v>
      </c>
      <c r="B741" s="37">
        <f>HT!B741</f>
        <v>0</v>
      </c>
      <c r="C741" s="37">
        <f>HT!C741</f>
        <v>0</v>
      </c>
      <c r="D741" s="37">
        <f>HT!D741</f>
        <v>0</v>
      </c>
      <c r="E741" s="3" t="str">
        <f>IFERROR(VLOOKUP(A741,grades!A:P,5,FALSE),"")</f>
        <v/>
      </c>
      <c r="F741" s="3" t="str">
        <f>IFERROR(VLOOKUP(A741,grades!A:Q,6,FALSE),"")</f>
        <v/>
      </c>
      <c r="G741" s="3" t="str">
        <f>IFERROR(VLOOKUP(A741,HT!A:K,8,FALSE),"")</f>
        <v/>
      </c>
      <c r="H741" s="3" t="str">
        <f>IFERROR(VLOOKUP(A741,HT!A:L,12,FALSE),"")</f>
        <v/>
      </c>
      <c r="I741" s="3" t="str">
        <f>IFERROR(VLOOKUP(A741,IEP!A:F,6,FALSE),"")</f>
        <v/>
      </c>
      <c r="J741" s="3" t="str">
        <f>IFERROR(VLOOKUP(A741,FRL!A:G,5,FALSE),"")</f>
        <v/>
      </c>
      <c r="K741" s="4" t="str">
        <f>IFERROR(VLOOKUP(A741,Att!A:E,5,FALSE),"")</f>
        <v/>
      </c>
      <c r="L741" s="32" t="str">
        <f>IFERROR(VLOOKUP(A741,Disc!A:C,2,FALSE),"0")</f>
        <v>0</v>
      </c>
      <c r="M741" s="3" t="str">
        <f>IFERROR(VLOOKUP(A741,CA!A:P,8,FALSE),"")</f>
        <v/>
      </c>
      <c r="N741" s="3" t="str">
        <f>IFERROR(VLOOKUP(A741,MA!A:Q,8,FALSE),"")</f>
        <v/>
      </c>
      <c r="O741" s="3" t="str">
        <f>IFERROR(VLOOKUP(A741,SC!A:Q,8,FALSE),"")</f>
        <v/>
      </c>
      <c r="P741" s="3" t="str">
        <f>IFERROR(VLOOKUP(A741,SS!A:P,8,FALSE),"")</f>
        <v/>
      </c>
      <c r="Q741" s="3">
        <f t="shared" si="66"/>
        <v>0</v>
      </c>
      <c r="R741" s="3">
        <f t="shared" si="67"/>
        <v>0</v>
      </c>
      <c r="S741" s="5"/>
      <c r="T741" s="3">
        <f>IFERROR(COUNTIFS(grades!A:A,A741,grades!H:H,"A"),"0")</f>
        <v>0</v>
      </c>
      <c r="U741" s="3">
        <f>IFERROR(COUNTIFS(grades!A:A,A741,grades!H:H,"B"),"0")</f>
        <v>0</v>
      </c>
      <c r="V741" s="3">
        <f>IFERROR(COUNTIFS(grades!A:A,A741,grades!H:H,"C"),"0")</f>
        <v>0</v>
      </c>
      <c r="W741" s="3">
        <f>IFERROR(COUNTIFS(grades!A:A,A741,grades!H:H,"D"),"0")</f>
        <v>0</v>
      </c>
      <c r="X741" s="3">
        <f>IFERROR(COUNTIFS(grades!A:A,A741,grades!H:H,"F"),"0")</f>
        <v>0</v>
      </c>
      <c r="Y741" s="5"/>
      <c r="Z741" s="3" t="str">
        <f>IFERROR(VLOOKUP(A741,'Previous CF'!A:AH,27,FALSE),"")</f>
        <v/>
      </c>
      <c r="AA741" s="6" t="e">
        <f t="shared" si="68"/>
        <v>#VALUE!</v>
      </c>
      <c r="AB741" s="6" t="e">
        <f t="shared" si="69"/>
        <v>#VALUE!</v>
      </c>
      <c r="AC741" s="6" t="e">
        <f t="shared" si="70"/>
        <v>#VALUE!</v>
      </c>
      <c r="AD741" s="3" t="e">
        <f t="shared" si="71"/>
        <v>#VALUE!</v>
      </c>
      <c r="AE741" s="20" t="str">
        <f>IFERROR(VLOOKUP(A741,'Previous CF'!A:AE,31,FALSE),"")</f>
        <v/>
      </c>
      <c r="AF741" s="20" t="str">
        <f>IFERROR(VLOOKUP(A741,'Previous CF'!A:AF,32,FALSE),"")</f>
        <v/>
      </c>
      <c r="AG741" s="12" t="str">
        <f>IFERROR(VLOOKUP(A741,'Previous CF'!A:AI,33,FALSE),"")</f>
        <v/>
      </c>
      <c r="AH741" s="12" t="str">
        <f>IFERROR(VLOOKUP(A741,'Previous CF'!A:AJ,34,FALSE),"")</f>
        <v/>
      </c>
      <c r="AI741" s="12" t="str">
        <f>IFERROR(VLOOKUP(A741,'Previous CF'!A:AK,35,FALSE),"")</f>
        <v/>
      </c>
      <c r="AJ741" s="12" t="str">
        <f>IFERROR(VLOOKUP(A741,'Previous CF'!A:AL,36,FALSE),"")</f>
        <v/>
      </c>
      <c r="AK741" s="12" t="str">
        <f>IFERROR(VLOOKUP(A741,'Previous CF'!A:AM,37,FALSE),"")</f>
        <v/>
      </c>
      <c r="AL741" s="12" t="str">
        <f>IFERROR(VLOOKUP(A741,'Previous CF'!A:AN,38,FALSE),"")</f>
        <v/>
      </c>
      <c r="AM741" s="12" t="str">
        <f>IFERROR(VLOOKUP(A741,'Previous CF'!A:AO,39,FALSE),"")</f>
        <v/>
      </c>
      <c r="AN741" s="12"/>
      <c r="AO741" s="12" t="str">
        <f>IFERROR(VLOOKUP(A741,'Previous CF'!A:AQ,41,FALSE),"")</f>
        <v/>
      </c>
      <c r="AP741" s="12" t="str">
        <f>IFERROR(VLOOKUP(A741,'Previous CF'!A:AR,42,FALSE),"")</f>
        <v/>
      </c>
    </row>
    <row r="742" spans="1:42" x14ac:dyDescent="0.35">
      <c r="A742" s="37">
        <f>HT!A742</f>
        <v>0</v>
      </c>
      <c r="B742" s="37">
        <f>HT!B742</f>
        <v>0</v>
      </c>
      <c r="C742" s="37">
        <f>HT!C742</f>
        <v>0</v>
      </c>
      <c r="D742" s="37">
        <f>HT!D742</f>
        <v>0</v>
      </c>
      <c r="E742" s="3" t="str">
        <f>IFERROR(VLOOKUP(A742,grades!A:P,5,FALSE),"")</f>
        <v/>
      </c>
      <c r="F742" s="3" t="str">
        <f>IFERROR(VLOOKUP(A742,grades!A:Q,6,FALSE),"")</f>
        <v/>
      </c>
      <c r="G742" s="3" t="str">
        <f>IFERROR(VLOOKUP(A742,HT!A:K,8,FALSE),"")</f>
        <v/>
      </c>
      <c r="H742" s="3" t="str">
        <f>IFERROR(VLOOKUP(A742,HT!A:L,12,FALSE),"")</f>
        <v/>
      </c>
      <c r="I742" s="3" t="str">
        <f>IFERROR(VLOOKUP(A742,IEP!A:F,6,FALSE),"")</f>
        <v/>
      </c>
      <c r="J742" s="3" t="str">
        <f>IFERROR(VLOOKUP(A742,FRL!A:G,5,FALSE),"")</f>
        <v/>
      </c>
      <c r="K742" s="4" t="str">
        <f>IFERROR(VLOOKUP(A742,Att!A:E,5,FALSE),"")</f>
        <v/>
      </c>
      <c r="L742" s="32" t="str">
        <f>IFERROR(VLOOKUP(A742,Disc!A:C,2,FALSE),"0")</f>
        <v>0</v>
      </c>
      <c r="M742" s="3" t="str">
        <f>IFERROR(VLOOKUP(A742,CA!A:P,8,FALSE),"")</f>
        <v/>
      </c>
      <c r="N742" s="3" t="str">
        <f>IFERROR(VLOOKUP(A742,MA!A:Q,8,FALSE),"")</f>
        <v/>
      </c>
      <c r="O742" s="3" t="str">
        <f>IFERROR(VLOOKUP(A742,SC!A:Q,8,FALSE),"")</f>
        <v/>
      </c>
      <c r="P742" s="3" t="str">
        <f>IFERROR(VLOOKUP(A742,SS!A:P,8,FALSE),"")</f>
        <v/>
      </c>
      <c r="Q742" s="3">
        <f t="shared" si="66"/>
        <v>0</v>
      </c>
      <c r="R742" s="3">
        <f t="shared" si="67"/>
        <v>0</v>
      </c>
      <c r="S742" s="5"/>
      <c r="T742" s="3">
        <f>IFERROR(COUNTIFS(grades!A:A,A742,grades!H:H,"A"),"0")</f>
        <v>0</v>
      </c>
      <c r="U742" s="3">
        <f>IFERROR(COUNTIFS(grades!A:A,A742,grades!H:H,"B"),"0")</f>
        <v>0</v>
      </c>
      <c r="V742" s="3">
        <f>IFERROR(COUNTIFS(grades!A:A,A742,grades!H:H,"C"),"0")</f>
        <v>0</v>
      </c>
      <c r="W742" s="3">
        <f>IFERROR(COUNTIFS(grades!A:A,A742,grades!H:H,"D"),"0")</f>
        <v>0</v>
      </c>
      <c r="X742" s="3">
        <f>IFERROR(COUNTIFS(grades!A:A,A742,grades!H:H,"F"),"0")</f>
        <v>0</v>
      </c>
      <c r="Y742" s="5"/>
      <c r="Z742" s="3" t="str">
        <f>IFERROR(VLOOKUP(A742,'Previous CF'!A:AH,27,FALSE),"")</f>
        <v/>
      </c>
      <c r="AA742" s="6" t="e">
        <f t="shared" si="68"/>
        <v>#VALUE!</v>
      </c>
      <c r="AB742" s="6" t="e">
        <f t="shared" si="69"/>
        <v>#VALUE!</v>
      </c>
      <c r="AC742" s="6" t="e">
        <f t="shared" si="70"/>
        <v>#VALUE!</v>
      </c>
      <c r="AD742" s="3" t="e">
        <f t="shared" si="71"/>
        <v>#VALUE!</v>
      </c>
      <c r="AE742" s="20" t="str">
        <f>IFERROR(VLOOKUP(A742,'Previous CF'!A:AE,31,FALSE),"")</f>
        <v/>
      </c>
      <c r="AF742" s="20" t="str">
        <f>IFERROR(VLOOKUP(A742,'Previous CF'!A:AF,32,FALSE),"")</f>
        <v/>
      </c>
      <c r="AG742" s="12" t="str">
        <f>IFERROR(VLOOKUP(A742,'Previous CF'!A:AI,33,FALSE),"")</f>
        <v/>
      </c>
      <c r="AH742" s="12" t="str">
        <f>IFERROR(VLOOKUP(A742,'Previous CF'!A:AJ,34,FALSE),"")</f>
        <v/>
      </c>
      <c r="AI742" s="12" t="str">
        <f>IFERROR(VLOOKUP(A742,'Previous CF'!A:AK,35,FALSE),"")</f>
        <v/>
      </c>
      <c r="AJ742" s="12" t="str">
        <f>IFERROR(VLOOKUP(A742,'Previous CF'!A:AL,36,FALSE),"")</f>
        <v/>
      </c>
      <c r="AK742" s="12" t="str">
        <f>IFERROR(VLOOKUP(A742,'Previous CF'!A:AM,37,FALSE),"")</f>
        <v/>
      </c>
      <c r="AL742" s="12" t="str">
        <f>IFERROR(VLOOKUP(A742,'Previous CF'!A:AN,38,FALSE),"")</f>
        <v/>
      </c>
      <c r="AM742" s="12" t="str">
        <f>IFERROR(VLOOKUP(A742,'Previous CF'!A:AO,39,FALSE),"")</f>
        <v/>
      </c>
      <c r="AN742" s="12"/>
      <c r="AO742" s="12" t="str">
        <f>IFERROR(VLOOKUP(A742,'Previous CF'!A:AQ,41,FALSE),"")</f>
        <v/>
      </c>
      <c r="AP742" s="12" t="str">
        <f>IFERROR(VLOOKUP(A742,'Previous CF'!A:AR,42,FALSE),"")</f>
        <v/>
      </c>
    </row>
    <row r="743" spans="1:42" x14ac:dyDescent="0.35">
      <c r="A743" s="37">
        <f>HT!A743</f>
        <v>0</v>
      </c>
      <c r="B743" s="37">
        <f>HT!B743</f>
        <v>0</v>
      </c>
      <c r="C743" s="37">
        <f>HT!C743</f>
        <v>0</v>
      </c>
      <c r="D743" s="37">
        <f>HT!D743</f>
        <v>0</v>
      </c>
      <c r="E743" s="3" t="str">
        <f>IFERROR(VLOOKUP(A743,grades!A:P,5,FALSE),"")</f>
        <v/>
      </c>
      <c r="F743" s="3" t="str">
        <f>IFERROR(VLOOKUP(A743,grades!A:Q,6,FALSE),"")</f>
        <v/>
      </c>
      <c r="G743" s="3" t="str">
        <f>IFERROR(VLOOKUP(A743,HT!A:K,8,FALSE),"")</f>
        <v/>
      </c>
      <c r="H743" s="3" t="str">
        <f>IFERROR(VLOOKUP(A743,HT!A:L,12,FALSE),"")</f>
        <v/>
      </c>
      <c r="I743" s="3" t="str">
        <f>IFERROR(VLOOKUP(A743,IEP!A:F,6,FALSE),"")</f>
        <v/>
      </c>
      <c r="J743" s="3" t="str">
        <f>IFERROR(VLOOKUP(A743,FRL!A:G,5,FALSE),"")</f>
        <v/>
      </c>
      <c r="K743" s="4" t="str">
        <f>IFERROR(VLOOKUP(A743,Att!A:E,5,FALSE),"")</f>
        <v/>
      </c>
      <c r="L743" s="32" t="str">
        <f>IFERROR(VLOOKUP(A743,Disc!A:C,2,FALSE),"0")</f>
        <v>0</v>
      </c>
      <c r="M743" s="3" t="str">
        <f>IFERROR(VLOOKUP(A743,CA!A:P,8,FALSE),"")</f>
        <v/>
      </c>
      <c r="N743" s="3" t="str">
        <f>IFERROR(VLOOKUP(A743,MA!A:Q,8,FALSE),"")</f>
        <v/>
      </c>
      <c r="O743" s="3" t="str">
        <f>IFERROR(VLOOKUP(A743,SC!A:Q,8,FALSE),"")</f>
        <v/>
      </c>
      <c r="P743" s="3" t="str">
        <f>IFERROR(VLOOKUP(A743,SS!A:P,8,FALSE),"")</f>
        <v/>
      </c>
      <c r="Q743" s="3">
        <f t="shared" si="66"/>
        <v>0</v>
      </c>
      <c r="R743" s="3">
        <f t="shared" si="67"/>
        <v>0</v>
      </c>
      <c r="S743" s="5"/>
      <c r="T743" s="3">
        <f>IFERROR(COUNTIFS(grades!A:A,A743,grades!H:H,"A"),"0")</f>
        <v>0</v>
      </c>
      <c r="U743" s="3">
        <f>IFERROR(COUNTIFS(grades!A:A,A743,grades!H:H,"B"),"0")</f>
        <v>0</v>
      </c>
      <c r="V743" s="3">
        <f>IFERROR(COUNTIFS(grades!A:A,A743,grades!H:H,"C"),"0")</f>
        <v>0</v>
      </c>
      <c r="W743" s="3">
        <f>IFERROR(COUNTIFS(grades!A:A,A743,grades!H:H,"D"),"0")</f>
        <v>0</v>
      </c>
      <c r="X743" s="3">
        <f>IFERROR(COUNTIFS(grades!A:A,A743,grades!H:H,"F"),"0")</f>
        <v>0</v>
      </c>
      <c r="Y743" s="5"/>
      <c r="Z743" s="3" t="str">
        <f>IFERROR(VLOOKUP(A743,'Previous CF'!A:AH,27,FALSE),"")</f>
        <v/>
      </c>
      <c r="AA743" s="6" t="e">
        <f t="shared" si="68"/>
        <v>#VALUE!</v>
      </c>
      <c r="AB743" s="6" t="e">
        <f t="shared" si="69"/>
        <v>#VALUE!</v>
      </c>
      <c r="AC743" s="6" t="e">
        <f t="shared" si="70"/>
        <v>#VALUE!</v>
      </c>
      <c r="AD743" s="3" t="e">
        <f t="shared" si="71"/>
        <v>#VALUE!</v>
      </c>
      <c r="AE743" s="20" t="str">
        <f>IFERROR(VLOOKUP(A743,'Previous CF'!A:AE,31,FALSE),"")</f>
        <v/>
      </c>
      <c r="AF743" s="20" t="str">
        <f>IFERROR(VLOOKUP(A743,'Previous CF'!A:AF,32,FALSE),"")</f>
        <v/>
      </c>
      <c r="AG743" s="12" t="str">
        <f>IFERROR(VLOOKUP(A743,'Previous CF'!A:AI,33,FALSE),"")</f>
        <v/>
      </c>
      <c r="AH743" s="12" t="str">
        <f>IFERROR(VLOOKUP(A743,'Previous CF'!A:AJ,34,FALSE),"")</f>
        <v/>
      </c>
      <c r="AI743" s="12" t="str">
        <f>IFERROR(VLOOKUP(A743,'Previous CF'!A:AK,35,FALSE),"")</f>
        <v/>
      </c>
      <c r="AJ743" s="12" t="str">
        <f>IFERROR(VLOOKUP(A743,'Previous CF'!A:AL,36,FALSE),"")</f>
        <v/>
      </c>
      <c r="AK743" s="12" t="str">
        <f>IFERROR(VLOOKUP(A743,'Previous CF'!A:AM,37,FALSE),"")</f>
        <v/>
      </c>
      <c r="AL743" s="12" t="str">
        <f>IFERROR(VLOOKUP(A743,'Previous CF'!A:AN,38,FALSE),"")</f>
        <v/>
      </c>
      <c r="AM743" s="12" t="str">
        <f>IFERROR(VLOOKUP(A743,'Previous CF'!A:AO,39,FALSE),"")</f>
        <v/>
      </c>
      <c r="AN743" s="12"/>
      <c r="AO743" s="12" t="str">
        <f>IFERROR(VLOOKUP(A743,'Previous CF'!A:AQ,41,FALSE),"")</f>
        <v/>
      </c>
      <c r="AP743" s="12" t="str">
        <f>IFERROR(VLOOKUP(A743,'Previous CF'!A:AR,42,FALSE),"")</f>
        <v/>
      </c>
    </row>
    <row r="744" spans="1:42" x14ac:dyDescent="0.35">
      <c r="A744" s="37">
        <f>HT!A744</f>
        <v>0</v>
      </c>
      <c r="B744" s="37">
        <f>HT!B744</f>
        <v>0</v>
      </c>
      <c r="C744" s="37">
        <f>HT!C744</f>
        <v>0</v>
      </c>
      <c r="D744" s="37">
        <f>HT!D744</f>
        <v>0</v>
      </c>
      <c r="E744" s="3" t="str">
        <f>IFERROR(VLOOKUP(A744,grades!A:P,5,FALSE),"")</f>
        <v/>
      </c>
      <c r="F744" s="3" t="str">
        <f>IFERROR(VLOOKUP(A744,grades!A:Q,6,FALSE),"")</f>
        <v/>
      </c>
      <c r="G744" s="3" t="str">
        <f>IFERROR(VLOOKUP(A744,HT!A:K,8,FALSE),"")</f>
        <v/>
      </c>
      <c r="H744" s="3" t="str">
        <f>IFERROR(VLOOKUP(A744,HT!A:L,12,FALSE),"")</f>
        <v/>
      </c>
      <c r="I744" s="3" t="str">
        <f>IFERROR(VLOOKUP(A744,IEP!A:F,6,FALSE),"")</f>
        <v/>
      </c>
      <c r="J744" s="3" t="str">
        <f>IFERROR(VLOOKUP(A744,FRL!A:G,5,FALSE),"")</f>
        <v/>
      </c>
      <c r="K744" s="4" t="str">
        <f>IFERROR(VLOOKUP(A744,Att!A:E,5,FALSE),"")</f>
        <v/>
      </c>
      <c r="L744" s="32" t="str">
        <f>IFERROR(VLOOKUP(A744,Disc!A:C,2,FALSE),"0")</f>
        <v>0</v>
      </c>
      <c r="M744" s="3" t="str">
        <f>IFERROR(VLOOKUP(A744,CA!A:P,8,FALSE),"")</f>
        <v/>
      </c>
      <c r="N744" s="3" t="str">
        <f>IFERROR(VLOOKUP(A744,MA!A:Q,8,FALSE),"")</f>
        <v/>
      </c>
      <c r="O744" s="3" t="str">
        <f>IFERROR(VLOOKUP(A744,SC!A:Q,8,FALSE),"")</f>
        <v/>
      </c>
      <c r="P744" s="3" t="str">
        <f>IFERROR(VLOOKUP(A744,SS!A:P,8,FALSE),"")</f>
        <v/>
      </c>
      <c r="Q744" s="3">
        <f t="shared" si="66"/>
        <v>0</v>
      </c>
      <c r="R744" s="3">
        <f t="shared" si="67"/>
        <v>0</v>
      </c>
      <c r="S744" s="5"/>
      <c r="T744" s="3">
        <f>IFERROR(COUNTIFS(grades!A:A,A744,grades!H:H,"A"),"0")</f>
        <v>0</v>
      </c>
      <c r="U744" s="3">
        <f>IFERROR(COUNTIFS(grades!A:A,A744,grades!H:H,"B"),"0")</f>
        <v>0</v>
      </c>
      <c r="V744" s="3">
        <f>IFERROR(COUNTIFS(grades!A:A,A744,grades!H:H,"C"),"0")</f>
        <v>0</v>
      </c>
      <c r="W744" s="3">
        <f>IFERROR(COUNTIFS(grades!A:A,A744,grades!H:H,"D"),"0")</f>
        <v>0</v>
      </c>
      <c r="X744" s="3">
        <f>IFERROR(COUNTIFS(grades!A:A,A744,grades!H:H,"F"),"0")</f>
        <v>0</v>
      </c>
      <c r="Y744" s="5"/>
      <c r="Z744" s="3" t="str">
        <f>IFERROR(VLOOKUP(A744,'Previous CF'!A:AH,27,FALSE),"")</f>
        <v/>
      </c>
      <c r="AA744" s="6" t="e">
        <f t="shared" si="68"/>
        <v>#VALUE!</v>
      </c>
      <c r="AB744" s="6" t="e">
        <f t="shared" si="69"/>
        <v>#VALUE!</v>
      </c>
      <c r="AC744" s="6" t="e">
        <f t="shared" si="70"/>
        <v>#VALUE!</v>
      </c>
      <c r="AD744" s="3" t="e">
        <f t="shared" si="71"/>
        <v>#VALUE!</v>
      </c>
      <c r="AE744" s="20" t="str">
        <f>IFERROR(VLOOKUP(A744,'Previous CF'!A:AE,31,FALSE),"")</f>
        <v/>
      </c>
      <c r="AF744" s="20" t="str">
        <f>IFERROR(VLOOKUP(A744,'Previous CF'!A:AF,32,FALSE),"")</f>
        <v/>
      </c>
      <c r="AG744" s="12" t="str">
        <f>IFERROR(VLOOKUP(A744,'Previous CF'!A:AI,33,FALSE),"")</f>
        <v/>
      </c>
      <c r="AH744" s="12" t="str">
        <f>IFERROR(VLOOKUP(A744,'Previous CF'!A:AJ,34,FALSE),"")</f>
        <v/>
      </c>
      <c r="AI744" s="12" t="str">
        <f>IFERROR(VLOOKUP(A744,'Previous CF'!A:AK,35,FALSE),"")</f>
        <v/>
      </c>
      <c r="AJ744" s="12" t="str">
        <f>IFERROR(VLOOKUP(A744,'Previous CF'!A:AL,36,FALSE),"")</f>
        <v/>
      </c>
      <c r="AK744" s="12" t="str">
        <f>IFERROR(VLOOKUP(A744,'Previous CF'!A:AM,37,FALSE),"")</f>
        <v/>
      </c>
      <c r="AL744" s="12" t="str">
        <f>IFERROR(VLOOKUP(A744,'Previous CF'!A:AN,38,FALSE),"")</f>
        <v/>
      </c>
      <c r="AM744" s="12" t="str">
        <f>IFERROR(VLOOKUP(A744,'Previous CF'!A:AO,39,FALSE),"")</f>
        <v/>
      </c>
      <c r="AN744" s="12"/>
      <c r="AO744" s="12" t="str">
        <f>IFERROR(VLOOKUP(A744,'Previous CF'!A:AQ,41,FALSE),"")</f>
        <v/>
      </c>
      <c r="AP744" s="12" t="str">
        <f>IFERROR(VLOOKUP(A744,'Previous CF'!A:AR,42,FALSE),"")</f>
        <v/>
      </c>
    </row>
    <row r="745" spans="1:42" x14ac:dyDescent="0.35">
      <c r="A745" s="37">
        <f>HT!A745</f>
        <v>0</v>
      </c>
      <c r="B745" s="37">
        <f>HT!B745</f>
        <v>0</v>
      </c>
      <c r="C745" s="37">
        <f>HT!C745</f>
        <v>0</v>
      </c>
      <c r="D745" s="37">
        <f>HT!D745</f>
        <v>0</v>
      </c>
      <c r="E745" s="3" t="str">
        <f>IFERROR(VLOOKUP(A745,grades!A:P,5,FALSE),"")</f>
        <v/>
      </c>
      <c r="F745" s="3" t="str">
        <f>IFERROR(VLOOKUP(A745,grades!A:Q,6,FALSE),"")</f>
        <v/>
      </c>
      <c r="G745" s="3" t="str">
        <f>IFERROR(VLOOKUP(A745,HT!A:K,8,FALSE),"")</f>
        <v/>
      </c>
      <c r="H745" s="3" t="str">
        <f>IFERROR(VLOOKUP(A745,HT!A:L,12,FALSE),"")</f>
        <v/>
      </c>
      <c r="I745" s="3" t="str">
        <f>IFERROR(VLOOKUP(A745,IEP!A:F,6,FALSE),"")</f>
        <v/>
      </c>
      <c r="J745" s="3" t="str">
        <f>IFERROR(VLOOKUP(A745,FRL!A:G,5,FALSE),"")</f>
        <v/>
      </c>
      <c r="K745" s="4" t="str">
        <f>IFERROR(VLOOKUP(A745,Att!A:E,5,FALSE),"")</f>
        <v/>
      </c>
      <c r="L745" s="32" t="str">
        <f>IFERROR(VLOOKUP(A745,Disc!A:C,2,FALSE),"0")</f>
        <v>0</v>
      </c>
      <c r="M745" s="3" t="str">
        <f>IFERROR(VLOOKUP(A745,CA!A:P,8,FALSE),"")</f>
        <v/>
      </c>
      <c r="N745" s="3" t="str">
        <f>IFERROR(VLOOKUP(A745,MA!A:Q,8,FALSE),"")</f>
        <v/>
      </c>
      <c r="O745" s="3" t="str">
        <f>IFERROR(VLOOKUP(A745,SC!A:Q,8,FALSE),"")</f>
        <v/>
      </c>
      <c r="P745" s="3" t="str">
        <f>IFERROR(VLOOKUP(A745,SS!A:P,8,FALSE),"")</f>
        <v/>
      </c>
      <c r="Q745" s="3">
        <f t="shared" si="66"/>
        <v>0</v>
      </c>
      <c r="R745" s="3">
        <f t="shared" si="67"/>
        <v>0</v>
      </c>
      <c r="S745" s="5"/>
      <c r="T745" s="3">
        <f>IFERROR(COUNTIFS(grades!A:A,A745,grades!H:H,"A"),"0")</f>
        <v>0</v>
      </c>
      <c r="U745" s="3">
        <f>IFERROR(COUNTIFS(grades!A:A,A745,grades!H:H,"B"),"0")</f>
        <v>0</v>
      </c>
      <c r="V745" s="3">
        <f>IFERROR(COUNTIFS(grades!A:A,A745,grades!H:H,"C"),"0")</f>
        <v>0</v>
      </c>
      <c r="W745" s="3">
        <f>IFERROR(COUNTIFS(grades!A:A,A745,grades!H:H,"D"),"0")</f>
        <v>0</v>
      </c>
      <c r="X745" s="3">
        <f>IFERROR(COUNTIFS(grades!A:A,A745,grades!H:H,"F"),"0")</f>
        <v>0</v>
      </c>
      <c r="Y745" s="5"/>
      <c r="Z745" s="3" t="str">
        <f>IFERROR(VLOOKUP(A745,'Previous CF'!A:AH,27,FALSE),"")</f>
        <v/>
      </c>
      <c r="AA745" s="6" t="e">
        <f t="shared" si="68"/>
        <v>#VALUE!</v>
      </c>
      <c r="AB745" s="6" t="e">
        <f t="shared" si="69"/>
        <v>#VALUE!</v>
      </c>
      <c r="AC745" s="6" t="e">
        <f t="shared" si="70"/>
        <v>#VALUE!</v>
      </c>
      <c r="AD745" s="3" t="e">
        <f t="shared" si="71"/>
        <v>#VALUE!</v>
      </c>
      <c r="AE745" s="20" t="str">
        <f>IFERROR(VLOOKUP(A745,'Previous CF'!A:AE,31,FALSE),"")</f>
        <v/>
      </c>
      <c r="AF745" s="20" t="str">
        <f>IFERROR(VLOOKUP(A745,'Previous CF'!A:AF,32,FALSE),"")</f>
        <v/>
      </c>
      <c r="AG745" s="12" t="str">
        <f>IFERROR(VLOOKUP(A745,'Previous CF'!A:AI,33,FALSE),"")</f>
        <v/>
      </c>
      <c r="AH745" s="12" t="str">
        <f>IFERROR(VLOOKUP(A745,'Previous CF'!A:AJ,34,FALSE),"")</f>
        <v/>
      </c>
      <c r="AI745" s="12" t="str">
        <f>IFERROR(VLOOKUP(A745,'Previous CF'!A:AK,35,FALSE),"")</f>
        <v/>
      </c>
      <c r="AJ745" s="12" t="str">
        <f>IFERROR(VLOOKUP(A745,'Previous CF'!A:AL,36,FALSE),"")</f>
        <v/>
      </c>
      <c r="AK745" s="12" t="str">
        <f>IFERROR(VLOOKUP(A745,'Previous CF'!A:AM,37,FALSE),"")</f>
        <v/>
      </c>
      <c r="AL745" s="12" t="str">
        <f>IFERROR(VLOOKUP(A745,'Previous CF'!A:AN,38,FALSE),"")</f>
        <v/>
      </c>
      <c r="AM745" s="12" t="str">
        <f>IFERROR(VLOOKUP(A745,'Previous CF'!A:AO,39,FALSE),"")</f>
        <v/>
      </c>
      <c r="AN745" s="12"/>
      <c r="AO745" s="12" t="str">
        <f>IFERROR(VLOOKUP(A745,'Previous CF'!A:AQ,41,FALSE),"")</f>
        <v/>
      </c>
      <c r="AP745" s="12" t="str">
        <f>IFERROR(VLOOKUP(A745,'Previous CF'!A:AR,42,FALSE),"")</f>
        <v/>
      </c>
    </row>
    <row r="746" spans="1:42" x14ac:dyDescent="0.35">
      <c r="A746" s="37">
        <f>HT!A746</f>
        <v>0</v>
      </c>
      <c r="B746" s="37">
        <f>HT!B746</f>
        <v>0</v>
      </c>
      <c r="C746" s="37">
        <f>HT!C746</f>
        <v>0</v>
      </c>
      <c r="D746" s="37">
        <f>HT!D746</f>
        <v>0</v>
      </c>
      <c r="E746" s="3" t="str">
        <f>IFERROR(VLOOKUP(A746,grades!A:P,5,FALSE),"")</f>
        <v/>
      </c>
      <c r="F746" s="3" t="str">
        <f>IFERROR(VLOOKUP(A746,grades!A:Q,6,FALSE),"")</f>
        <v/>
      </c>
      <c r="G746" s="3" t="str">
        <f>IFERROR(VLOOKUP(A746,HT!A:K,8,FALSE),"")</f>
        <v/>
      </c>
      <c r="H746" s="3" t="str">
        <f>IFERROR(VLOOKUP(A746,HT!A:L,12,FALSE),"")</f>
        <v/>
      </c>
      <c r="I746" s="3" t="str">
        <f>IFERROR(VLOOKUP(A746,IEP!A:F,6,FALSE),"")</f>
        <v/>
      </c>
      <c r="J746" s="3" t="str">
        <f>IFERROR(VLOOKUP(A746,FRL!A:G,5,FALSE),"")</f>
        <v/>
      </c>
      <c r="K746" s="4" t="str">
        <f>IFERROR(VLOOKUP(A746,Att!A:E,5,FALSE),"")</f>
        <v/>
      </c>
      <c r="L746" s="32" t="str">
        <f>IFERROR(VLOOKUP(A746,Disc!A:C,2,FALSE),"0")</f>
        <v>0</v>
      </c>
      <c r="M746" s="3" t="str">
        <f>IFERROR(VLOOKUP(A746,CA!A:P,8,FALSE),"")</f>
        <v/>
      </c>
      <c r="N746" s="3" t="str">
        <f>IFERROR(VLOOKUP(A746,MA!A:Q,8,FALSE),"")</f>
        <v/>
      </c>
      <c r="O746" s="3" t="str">
        <f>IFERROR(VLOOKUP(A746,SC!A:Q,8,FALSE),"")</f>
        <v/>
      </c>
      <c r="P746" s="3" t="str">
        <f>IFERROR(VLOOKUP(A746,SS!A:P,8,FALSE),"")</f>
        <v/>
      </c>
      <c r="Q746" s="3">
        <f t="shared" si="66"/>
        <v>0</v>
      </c>
      <c r="R746" s="3">
        <f t="shared" si="67"/>
        <v>0</v>
      </c>
      <c r="S746" s="5"/>
      <c r="T746" s="3">
        <f>IFERROR(COUNTIFS(grades!A:A,A746,grades!H:H,"A"),"0")</f>
        <v>0</v>
      </c>
      <c r="U746" s="3">
        <f>IFERROR(COUNTIFS(grades!A:A,A746,grades!H:H,"B"),"0")</f>
        <v>0</v>
      </c>
      <c r="V746" s="3">
        <f>IFERROR(COUNTIFS(grades!A:A,A746,grades!H:H,"C"),"0")</f>
        <v>0</v>
      </c>
      <c r="W746" s="3">
        <f>IFERROR(COUNTIFS(grades!A:A,A746,grades!H:H,"D"),"0")</f>
        <v>0</v>
      </c>
      <c r="X746" s="3">
        <f>IFERROR(COUNTIFS(grades!A:A,A746,grades!H:H,"F"),"0")</f>
        <v>0</v>
      </c>
      <c r="Y746" s="5"/>
      <c r="Z746" s="3" t="str">
        <f>IFERROR(VLOOKUP(A746,'Previous CF'!A:AH,27,FALSE),"")</f>
        <v/>
      </c>
      <c r="AA746" s="6" t="e">
        <f t="shared" si="68"/>
        <v>#VALUE!</v>
      </c>
      <c r="AB746" s="6" t="e">
        <f t="shared" si="69"/>
        <v>#VALUE!</v>
      </c>
      <c r="AC746" s="6" t="e">
        <f t="shared" si="70"/>
        <v>#VALUE!</v>
      </c>
      <c r="AD746" s="3" t="e">
        <f t="shared" si="71"/>
        <v>#VALUE!</v>
      </c>
      <c r="AE746" s="20" t="str">
        <f>IFERROR(VLOOKUP(A746,'Previous CF'!A:AE,31,FALSE),"")</f>
        <v/>
      </c>
      <c r="AF746" s="20" t="str">
        <f>IFERROR(VLOOKUP(A746,'Previous CF'!A:AF,32,FALSE),"")</f>
        <v/>
      </c>
      <c r="AG746" s="12" t="str">
        <f>IFERROR(VLOOKUP(A746,'Previous CF'!A:AI,33,FALSE),"")</f>
        <v/>
      </c>
      <c r="AH746" s="12" t="str">
        <f>IFERROR(VLOOKUP(A746,'Previous CF'!A:AJ,34,FALSE),"")</f>
        <v/>
      </c>
      <c r="AI746" s="12" t="str">
        <f>IFERROR(VLOOKUP(A746,'Previous CF'!A:AK,35,FALSE),"")</f>
        <v/>
      </c>
      <c r="AJ746" s="12" t="str">
        <f>IFERROR(VLOOKUP(A746,'Previous CF'!A:AL,36,FALSE),"")</f>
        <v/>
      </c>
      <c r="AK746" s="12" t="str">
        <f>IFERROR(VLOOKUP(A746,'Previous CF'!A:AM,37,FALSE),"")</f>
        <v/>
      </c>
      <c r="AL746" s="12" t="str">
        <f>IFERROR(VLOOKUP(A746,'Previous CF'!A:AN,38,FALSE),"")</f>
        <v/>
      </c>
      <c r="AM746" s="12" t="str">
        <f>IFERROR(VLOOKUP(A746,'Previous CF'!A:AO,39,FALSE),"")</f>
        <v/>
      </c>
      <c r="AN746" s="12"/>
      <c r="AO746" s="12" t="str">
        <f>IFERROR(VLOOKUP(A746,'Previous CF'!A:AQ,41,FALSE),"")</f>
        <v/>
      </c>
      <c r="AP746" s="12" t="str">
        <f>IFERROR(VLOOKUP(A746,'Previous CF'!A:AR,42,FALSE),"")</f>
        <v/>
      </c>
    </row>
    <row r="747" spans="1:42" x14ac:dyDescent="0.35">
      <c r="A747" s="37">
        <f>HT!A747</f>
        <v>0</v>
      </c>
      <c r="B747" s="37">
        <f>HT!B747</f>
        <v>0</v>
      </c>
      <c r="C747" s="37">
        <f>HT!C747</f>
        <v>0</v>
      </c>
      <c r="D747" s="37">
        <f>HT!D747</f>
        <v>0</v>
      </c>
      <c r="E747" s="3" t="str">
        <f>IFERROR(VLOOKUP(A747,grades!A:P,5,FALSE),"")</f>
        <v/>
      </c>
      <c r="F747" s="3" t="str">
        <f>IFERROR(VLOOKUP(A747,grades!A:Q,6,FALSE),"")</f>
        <v/>
      </c>
      <c r="G747" s="3" t="str">
        <f>IFERROR(VLOOKUP(A747,HT!A:K,8,FALSE),"")</f>
        <v/>
      </c>
      <c r="H747" s="3" t="str">
        <f>IFERROR(VLOOKUP(A747,HT!A:L,12,FALSE),"")</f>
        <v/>
      </c>
      <c r="I747" s="3" t="str">
        <f>IFERROR(VLOOKUP(A747,IEP!A:F,6,FALSE),"")</f>
        <v/>
      </c>
      <c r="J747" s="3" t="str">
        <f>IFERROR(VLOOKUP(A747,FRL!A:G,5,FALSE),"")</f>
        <v/>
      </c>
      <c r="K747" s="4" t="str">
        <f>IFERROR(VLOOKUP(A747,Att!A:E,5,FALSE),"")</f>
        <v/>
      </c>
      <c r="L747" s="32" t="str">
        <f>IFERROR(VLOOKUP(A747,Disc!A:C,2,FALSE),"0")</f>
        <v>0</v>
      </c>
      <c r="M747" s="3" t="str">
        <f>IFERROR(VLOOKUP(A747,CA!A:P,8,FALSE),"")</f>
        <v/>
      </c>
      <c r="N747" s="3" t="str">
        <f>IFERROR(VLOOKUP(A747,MA!A:Q,8,FALSE),"")</f>
        <v/>
      </c>
      <c r="O747" s="3" t="str">
        <f>IFERROR(VLOOKUP(A747,SC!A:Q,8,FALSE),"")</f>
        <v/>
      </c>
      <c r="P747" s="3" t="str">
        <f>IFERROR(VLOOKUP(A747,SS!A:P,8,FALSE),"")</f>
        <v/>
      </c>
      <c r="Q747" s="3">
        <f t="shared" si="66"/>
        <v>0</v>
      </c>
      <c r="R747" s="3">
        <f t="shared" si="67"/>
        <v>0</v>
      </c>
      <c r="S747" s="5"/>
      <c r="T747" s="3">
        <f>IFERROR(COUNTIFS(grades!A:A,A747,grades!H:H,"A"),"0")</f>
        <v>0</v>
      </c>
      <c r="U747" s="3">
        <f>IFERROR(COUNTIFS(grades!A:A,A747,grades!H:H,"B"),"0")</f>
        <v>0</v>
      </c>
      <c r="V747" s="3">
        <f>IFERROR(COUNTIFS(grades!A:A,A747,grades!H:H,"C"),"0")</f>
        <v>0</v>
      </c>
      <c r="W747" s="3">
        <f>IFERROR(COUNTIFS(grades!A:A,A747,grades!H:H,"D"),"0")</f>
        <v>0</v>
      </c>
      <c r="X747" s="3">
        <f>IFERROR(COUNTIFS(grades!A:A,A747,grades!H:H,"F"),"0")</f>
        <v>0</v>
      </c>
      <c r="Y747" s="5"/>
      <c r="Z747" s="3" t="str">
        <f>IFERROR(VLOOKUP(A747,'Previous CF'!A:AH,27,FALSE),"")</f>
        <v/>
      </c>
      <c r="AA747" s="6" t="e">
        <f t="shared" si="68"/>
        <v>#VALUE!</v>
      </c>
      <c r="AB747" s="6" t="e">
        <f t="shared" si="69"/>
        <v>#VALUE!</v>
      </c>
      <c r="AC747" s="6" t="e">
        <f t="shared" si="70"/>
        <v>#VALUE!</v>
      </c>
      <c r="AD747" s="3" t="e">
        <f t="shared" si="71"/>
        <v>#VALUE!</v>
      </c>
      <c r="AE747" s="20" t="str">
        <f>IFERROR(VLOOKUP(A747,'Previous CF'!A:AE,31,FALSE),"")</f>
        <v/>
      </c>
      <c r="AF747" s="20" t="str">
        <f>IFERROR(VLOOKUP(A747,'Previous CF'!A:AF,32,FALSE),"")</f>
        <v/>
      </c>
      <c r="AG747" s="12" t="str">
        <f>IFERROR(VLOOKUP(A747,'Previous CF'!A:AI,33,FALSE),"")</f>
        <v/>
      </c>
      <c r="AH747" s="12" t="str">
        <f>IFERROR(VLOOKUP(A747,'Previous CF'!A:AJ,34,FALSE),"")</f>
        <v/>
      </c>
      <c r="AI747" s="12" t="str">
        <f>IFERROR(VLOOKUP(A747,'Previous CF'!A:AK,35,FALSE),"")</f>
        <v/>
      </c>
      <c r="AJ747" s="12" t="str">
        <f>IFERROR(VLOOKUP(A747,'Previous CF'!A:AL,36,FALSE),"")</f>
        <v/>
      </c>
      <c r="AK747" s="12" t="str">
        <f>IFERROR(VLOOKUP(A747,'Previous CF'!A:AM,37,FALSE),"")</f>
        <v/>
      </c>
      <c r="AL747" s="12" t="str">
        <f>IFERROR(VLOOKUP(A747,'Previous CF'!A:AN,38,FALSE),"")</f>
        <v/>
      </c>
      <c r="AM747" s="12" t="str">
        <f>IFERROR(VLOOKUP(A747,'Previous CF'!A:AO,39,FALSE),"")</f>
        <v/>
      </c>
      <c r="AN747" s="12"/>
      <c r="AO747" s="12" t="str">
        <f>IFERROR(VLOOKUP(A747,'Previous CF'!A:AQ,41,FALSE),"")</f>
        <v/>
      </c>
      <c r="AP747" s="12" t="str">
        <f>IFERROR(VLOOKUP(A747,'Previous CF'!A:AR,42,FALSE),"")</f>
        <v/>
      </c>
    </row>
    <row r="748" spans="1:42" x14ac:dyDescent="0.35">
      <c r="A748" s="37">
        <f>HT!A748</f>
        <v>0</v>
      </c>
      <c r="B748" s="37">
        <f>HT!B748</f>
        <v>0</v>
      </c>
      <c r="C748" s="37">
        <f>HT!C748</f>
        <v>0</v>
      </c>
      <c r="D748" s="37">
        <f>HT!D748</f>
        <v>0</v>
      </c>
      <c r="E748" s="3" t="str">
        <f>IFERROR(VLOOKUP(A748,grades!A:P,5,FALSE),"")</f>
        <v/>
      </c>
      <c r="F748" s="3" t="str">
        <f>IFERROR(VLOOKUP(A748,grades!A:Q,6,FALSE),"")</f>
        <v/>
      </c>
      <c r="G748" s="3" t="str">
        <f>IFERROR(VLOOKUP(A748,HT!A:K,8,FALSE),"")</f>
        <v/>
      </c>
      <c r="H748" s="3" t="str">
        <f>IFERROR(VLOOKUP(A748,HT!A:L,12,FALSE),"")</f>
        <v/>
      </c>
      <c r="I748" s="3" t="str">
        <f>IFERROR(VLOOKUP(A748,IEP!A:F,6,FALSE),"")</f>
        <v/>
      </c>
      <c r="J748" s="3" t="str">
        <f>IFERROR(VLOOKUP(A748,FRL!A:G,5,FALSE),"")</f>
        <v/>
      </c>
      <c r="K748" s="4" t="str">
        <f>IFERROR(VLOOKUP(A748,Att!A:E,5,FALSE),"")</f>
        <v/>
      </c>
      <c r="L748" s="32" t="str">
        <f>IFERROR(VLOOKUP(A748,Disc!A:C,2,FALSE),"0")</f>
        <v>0</v>
      </c>
      <c r="M748" s="3" t="str">
        <f>IFERROR(VLOOKUP(A748,CA!A:P,8,FALSE),"")</f>
        <v/>
      </c>
      <c r="N748" s="3" t="str">
        <f>IFERROR(VLOOKUP(A748,MA!A:Q,8,FALSE),"")</f>
        <v/>
      </c>
      <c r="O748" s="3" t="str">
        <f>IFERROR(VLOOKUP(A748,SC!A:Q,8,FALSE),"")</f>
        <v/>
      </c>
      <c r="P748" s="3" t="str">
        <f>IFERROR(VLOOKUP(A748,SS!A:P,8,FALSE),"")</f>
        <v/>
      </c>
      <c r="Q748" s="3">
        <f t="shared" si="66"/>
        <v>0</v>
      </c>
      <c r="R748" s="3">
        <f t="shared" si="67"/>
        <v>0</v>
      </c>
      <c r="S748" s="5"/>
      <c r="T748" s="3">
        <f>IFERROR(COUNTIFS(grades!A:A,A748,grades!H:H,"A"),"0")</f>
        <v>0</v>
      </c>
      <c r="U748" s="3">
        <f>IFERROR(COUNTIFS(grades!A:A,A748,grades!H:H,"B"),"0")</f>
        <v>0</v>
      </c>
      <c r="V748" s="3">
        <f>IFERROR(COUNTIFS(grades!A:A,A748,grades!H:H,"C"),"0")</f>
        <v>0</v>
      </c>
      <c r="W748" s="3">
        <f>IFERROR(COUNTIFS(grades!A:A,A748,grades!H:H,"D"),"0")</f>
        <v>0</v>
      </c>
      <c r="X748" s="3">
        <f>IFERROR(COUNTIFS(grades!A:A,A748,grades!H:H,"F"),"0")</f>
        <v>0</v>
      </c>
      <c r="Y748" s="5"/>
      <c r="Z748" s="3" t="str">
        <f>IFERROR(VLOOKUP(A748,'Previous CF'!A:AH,27,FALSE),"")</f>
        <v/>
      </c>
      <c r="AA748" s="6" t="e">
        <f t="shared" si="68"/>
        <v>#VALUE!</v>
      </c>
      <c r="AB748" s="6" t="e">
        <f t="shared" si="69"/>
        <v>#VALUE!</v>
      </c>
      <c r="AC748" s="6" t="e">
        <f t="shared" si="70"/>
        <v>#VALUE!</v>
      </c>
      <c r="AD748" s="3" t="e">
        <f t="shared" si="71"/>
        <v>#VALUE!</v>
      </c>
      <c r="AE748" s="20" t="str">
        <f>IFERROR(VLOOKUP(A748,'Previous CF'!A:AE,31,FALSE),"")</f>
        <v/>
      </c>
      <c r="AF748" s="20" t="str">
        <f>IFERROR(VLOOKUP(A748,'Previous CF'!A:AF,32,FALSE),"")</f>
        <v/>
      </c>
      <c r="AG748" s="12" t="str">
        <f>IFERROR(VLOOKUP(A748,'Previous CF'!A:AI,33,FALSE),"")</f>
        <v/>
      </c>
      <c r="AH748" s="12" t="str">
        <f>IFERROR(VLOOKUP(A748,'Previous CF'!A:AJ,34,FALSE),"")</f>
        <v/>
      </c>
      <c r="AI748" s="12" t="str">
        <f>IFERROR(VLOOKUP(A748,'Previous CF'!A:AK,35,FALSE),"")</f>
        <v/>
      </c>
      <c r="AJ748" s="12" t="str">
        <f>IFERROR(VLOOKUP(A748,'Previous CF'!A:AL,36,FALSE),"")</f>
        <v/>
      </c>
      <c r="AK748" s="12" t="str">
        <f>IFERROR(VLOOKUP(A748,'Previous CF'!A:AM,37,FALSE),"")</f>
        <v/>
      </c>
      <c r="AL748" s="12" t="str">
        <f>IFERROR(VLOOKUP(A748,'Previous CF'!A:AN,38,FALSE),"")</f>
        <v/>
      </c>
      <c r="AM748" s="12" t="str">
        <f>IFERROR(VLOOKUP(A748,'Previous CF'!A:AO,39,FALSE),"")</f>
        <v/>
      </c>
      <c r="AN748" s="12"/>
      <c r="AO748" s="12" t="str">
        <f>IFERROR(VLOOKUP(A748,'Previous CF'!A:AQ,41,FALSE),"")</f>
        <v/>
      </c>
      <c r="AP748" s="12" t="str">
        <f>IFERROR(VLOOKUP(A748,'Previous CF'!A:AR,42,FALSE),"")</f>
        <v/>
      </c>
    </row>
    <row r="749" spans="1:42" x14ac:dyDescent="0.35">
      <c r="A749" s="37">
        <f>HT!A749</f>
        <v>0</v>
      </c>
      <c r="B749" s="37">
        <f>HT!B749</f>
        <v>0</v>
      </c>
      <c r="C749" s="37">
        <f>HT!C749</f>
        <v>0</v>
      </c>
      <c r="D749" s="37">
        <f>HT!D749</f>
        <v>0</v>
      </c>
      <c r="E749" s="3" t="str">
        <f>IFERROR(VLOOKUP(A749,grades!A:P,5,FALSE),"")</f>
        <v/>
      </c>
      <c r="F749" s="3" t="str">
        <f>IFERROR(VLOOKUP(A749,grades!A:Q,6,FALSE),"")</f>
        <v/>
      </c>
      <c r="G749" s="3" t="str">
        <f>IFERROR(VLOOKUP(A749,HT!A:K,8,FALSE),"")</f>
        <v/>
      </c>
      <c r="H749" s="3" t="str">
        <f>IFERROR(VLOOKUP(A749,HT!A:L,12,FALSE),"")</f>
        <v/>
      </c>
      <c r="I749" s="3" t="str">
        <f>IFERROR(VLOOKUP(A749,IEP!A:F,6,FALSE),"")</f>
        <v/>
      </c>
      <c r="J749" s="3" t="str">
        <f>IFERROR(VLOOKUP(A749,FRL!A:G,5,FALSE),"")</f>
        <v/>
      </c>
      <c r="K749" s="4" t="str">
        <f>IFERROR(VLOOKUP(A749,Att!A:E,5,FALSE),"")</f>
        <v/>
      </c>
      <c r="L749" s="32" t="str">
        <f>IFERROR(VLOOKUP(A749,Disc!A:C,2,FALSE),"0")</f>
        <v>0</v>
      </c>
      <c r="M749" s="3" t="str">
        <f>IFERROR(VLOOKUP(A749,CA!A:P,8,FALSE),"")</f>
        <v/>
      </c>
      <c r="N749" s="3" t="str">
        <f>IFERROR(VLOOKUP(A749,MA!A:Q,8,FALSE),"")</f>
        <v/>
      </c>
      <c r="O749" s="3" t="str">
        <f>IFERROR(VLOOKUP(A749,SC!A:Q,8,FALSE),"")</f>
        <v/>
      </c>
      <c r="P749" s="3" t="str">
        <f>IFERROR(VLOOKUP(A749,SS!A:P,8,FALSE),"")</f>
        <v/>
      </c>
      <c r="Q749" s="3">
        <f t="shared" si="66"/>
        <v>0</v>
      </c>
      <c r="R749" s="3">
        <f t="shared" si="67"/>
        <v>0</v>
      </c>
      <c r="S749" s="5"/>
      <c r="T749" s="3">
        <f>IFERROR(COUNTIFS(grades!A:A,A749,grades!H:H,"A"),"0")</f>
        <v>0</v>
      </c>
      <c r="U749" s="3">
        <f>IFERROR(COUNTIFS(grades!A:A,A749,grades!H:H,"B"),"0")</f>
        <v>0</v>
      </c>
      <c r="V749" s="3">
        <f>IFERROR(COUNTIFS(grades!A:A,A749,grades!H:H,"C"),"0")</f>
        <v>0</v>
      </c>
      <c r="W749" s="3">
        <f>IFERROR(COUNTIFS(grades!A:A,A749,grades!H:H,"D"),"0")</f>
        <v>0</v>
      </c>
      <c r="X749" s="3">
        <f>IFERROR(COUNTIFS(grades!A:A,A749,grades!H:H,"F"),"0")</f>
        <v>0</v>
      </c>
      <c r="Y749" s="5"/>
      <c r="Z749" s="3" t="str">
        <f>IFERROR(VLOOKUP(A749,'Previous CF'!A:AH,27,FALSE),"")</f>
        <v/>
      </c>
      <c r="AA749" s="6" t="e">
        <f t="shared" si="68"/>
        <v>#VALUE!</v>
      </c>
      <c r="AB749" s="6" t="e">
        <f t="shared" si="69"/>
        <v>#VALUE!</v>
      </c>
      <c r="AC749" s="6" t="e">
        <f t="shared" si="70"/>
        <v>#VALUE!</v>
      </c>
      <c r="AD749" s="3" t="e">
        <f t="shared" si="71"/>
        <v>#VALUE!</v>
      </c>
      <c r="AE749" s="20" t="str">
        <f>IFERROR(VLOOKUP(A749,'Previous CF'!A:AE,31,FALSE),"")</f>
        <v/>
      </c>
      <c r="AF749" s="20" t="str">
        <f>IFERROR(VLOOKUP(A749,'Previous CF'!A:AF,32,FALSE),"")</f>
        <v/>
      </c>
      <c r="AG749" s="12" t="str">
        <f>IFERROR(VLOOKUP(A749,'Previous CF'!A:AI,33,FALSE),"")</f>
        <v/>
      </c>
      <c r="AH749" s="12" t="str">
        <f>IFERROR(VLOOKUP(A749,'Previous CF'!A:AJ,34,FALSE),"")</f>
        <v/>
      </c>
      <c r="AI749" s="12" t="str">
        <f>IFERROR(VLOOKUP(A749,'Previous CF'!A:AK,35,FALSE),"")</f>
        <v/>
      </c>
      <c r="AJ749" s="12" t="str">
        <f>IFERROR(VLOOKUP(A749,'Previous CF'!A:AL,36,FALSE),"")</f>
        <v/>
      </c>
      <c r="AK749" s="12" t="str">
        <f>IFERROR(VLOOKUP(A749,'Previous CF'!A:AM,37,FALSE),"")</f>
        <v/>
      </c>
      <c r="AL749" s="12" t="str">
        <f>IFERROR(VLOOKUP(A749,'Previous CF'!A:AN,38,FALSE),"")</f>
        <v/>
      </c>
      <c r="AM749" s="12" t="str">
        <f>IFERROR(VLOOKUP(A749,'Previous CF'!A:AO,39,FALSE),"")</f>
        <v/>
      </c>
      <c r="AN749" s="12"/>
      <c r="AO749" s="12" t="str">
        <f>IFERROR(VLOOKUP(A749,'Previous CF'!A:AQ,41,FALSE),"")</f>
        <v/>
      </c>
      <c r="AP749" s="12" t="str">
        <f>IFERROR(VLOOKUP(A749,'Previous CF'!A:AR,42,FALSE),"")</f>
        <v/>
      </c>
    </row>
    <row r="750" spans="1:42" x14ac:dyDescent="0.35">
      <c r="A750" s="37">
        <f>HT!A750</f>
        <v>0</v>
      </c>
      <c r="B750" s="37">
        <f>HT!B750</f>
        <v>0</v>
      </c>
      <c r="C750" s="37">
        <f>HT!C750</f>
        <v>0</v>
      </c>
      <c r="D750" s="37">
        <f>HT!D750</f>
        <v>0</v>
      </c>
      <c r="E750" s="3" t="str">
        <f>IFERROR(VLOOKUP(A750,grades!A:P,5,FALSE),"")</f>
        <v/>
      </c>
      <c r="F750" s="3" t="str">
        <f>IFERROR(VLOOKUP(A750,grades!A:Q,6,FALSE),"")</f>
        <v/>
      </c>
      <c r="G750" s="3" t="str">
        <f>IFERROR(VLOOKUP(A750,HT!A:K,8,FALSE),"")</f>
        <v/>
      </c>
      <c r="H750" s="3" t="str">
        <f>IFERROR(VLOOKUP(A750,HT!A:L,12,FALSE),"")</f>
        <v/>
      </c>
      <c r="I750" s="3" t="str">
        <f>IFERROR(VLOOKUP(A750,IEP!A:F,6,FALSE),"")</f>
        <v/>
      </c>
      <c r="J750" s="3" t="str">
        <f>IFERROR(VLOOKUP(A750,FRL!A:G,5,FALSE),"")</f>
        <v/>
      </c>
      <c r="K750" s="4" t="str">
        <f>IFERROR(VLOOKUP(A750,Att!A:E,5,FALSE),"")</f>
        <v/>
      </c>
      <c r="L750" s="32" t="str">
        <f>IFERROR(VLOOKUP(A750,Disc!A:C,2,FALSE),"0")</f>
        <v>0</v>
      </c>
      <c r="M750" s="3" t="str">
        <f>IFERROR(VLOOKUP(A750,CA!A:P,8,FALSE),"")</f>
        <v/>
      </c>
      <c r="N750" s="3" t="str">
        <f>IFERROR(VLOOKUP(A750,MA!A:Q,8,FALSE),"")</f>
        <v/>
      </c>
      <c r="O750" s="3" t="str">
        <f>IFERROR(VLOOKUP(A750,SC!A:Q,8,FALSE),"")</f>
        <v/>
      </c>
      <c r="P750" s="3" t="str">
        <f>IFERROR(VLOOKUP(A750,SS!A:P,8,FALSE),"")</f>
        <v/>
      </c>
      <c r="Q750" s="3">
        <f t="shared" si="66"/>
        <v>0</v>
      </c>
      <c r="R750" s="3">
        <f t="shared" si="67"/>
        <v>0</v>
      </c>
      <c r="S750" s="5"/>
      <c r="T750" s="3">
        <f>IFERROR(COUNTIFS(grades!A:A,A750,grades!H:H,"A"),"0")</f>
        <v>0</v>
      </c>
      <c r="U750" s="3">
        <f>IFERROR(COUNTIFS(grades!A:A,A750,grades!H:H,"B"),"0")</f>
        <v>0</v>
      </c>
      <c r="V750" s="3">
        <f>IFERROR(COUNTIFS(grades!A:A,A750,grades!H:H,"C"),"0")</f>
        <v>0</v>
      </c>
      <c r="W750" s="3">
        <f>IFERROR(COUNTIFS(grades!A:A,A750,grades!H:H,"D"),"0")</f>
        <v>0</v>
      </c>
      <c r="X750" s="3">
        <f>IFERROR(COUNTIFS(grades!A:A,A750,grades!H:H,"F"),"0")</f>
        <v>0</v>
      </c>
      <c r="Y750" s="5"/>
      <c r="Z750" s="3" t="str">
        <f>IFERROR(VLOOKUP(A750,'Previous CF'!A:AH,27,FALSE),"")</f>
        <v/>
      </c>
      <c r="AA750" s="6" t="e">
        <f t="shared" si="68"/>
        <v>#VALUE!</v>
      </c>
      <c r="AB750" s="6" t="e">
        <f t="shared" si="69"/>
        <v>#VALUE!</v>
      </c>
      <c r="AC750" s="6" t="e">
        <f t="shared" si="70"/>
        <v>#VALUE!</v>
      </c>
      <c r="AD750" s="3" t="e">
        <f t="shared" si="71"/>
        <v>#VALUE!</v>
      </c>
      <c r="AE750" s="20" t="str">
        <f>IFERROR(VLOOKUP(A750,'Previous CF'!A:AE,31,FALSE),"")</f>
        <v/>
      </c>
      <c r="AF750" s="20" t="str">
        <f>IFERROR(VLOOKUP(A750,'Previous CF'!A:AF,32,FALSE),"")</f>
        <v/>
      </c>
      <c r="AG750" s="12" t="str">
        <f>IFERROR(VLOOKUP(A750,'Previous CF'!A:AI,33,FALSE),"")</f>
        <v/>
      </c>
      <c r="AH750" s="12" t="str">
        <f>IFERROR(VLOOKUP(A750,'Previous CF'!A:AJ,34,FALSE),"")</f>
        <v/>
      </c>
      <c r="AI750" s="12" t="str">
        <f>IFERROR(VLOOKUP(A750,'Previous CF'!A:AK,35,FALSE),"")</f>
        <v/>
      </c>
      <c r="AJ750" s="12" t="str">
        <f>IFERROR(VLOOKUP(A750,'Previous CF'!A:AL,36,FALSE),"")</f>
        <v/>
      </c>
      <c r="AK750" s="12" t="str">
        <f>IFERROR(VLOOKUP(A750,'Previous CF'!A:AM,37,FALSE),"")</f>
        <v/>
      </c>
      <c r="AL750" s="12" t="str">
        <f>IFERROR(VLOOKUP(A750,'Previous CF'!A:AN,38,FALSE),"")</f>
        <v/>
      </c>
      <c r="AM750" s="12" t="str">
        <f>IFERROR(VLOOKUP(A750,'Previous CF'!A:AO,39,FALSE),"")</f>
        <v/>
      </c>
      <c r="AN750" s="12"/>
      <c r="AO750" s="12" t="str">
        <f>IFERROR(VLOOKUP(A750,'Previous CF'!A:AQ,41,FALSE),"")</f>
        <v/>
      </c>
      <c r="AP750" s="12" t="str">
        <f>IFERROR(VLOOKUP(A750,'Previous CF'!A:AR,42,FALSE),"")</f>
        <v/>
      </c>
    </row>
    <row r="751" spans="1:42" x14ac:dyDescent="0.35">
      <c r="A751" s="37">
        <f>HT!A751</f>
        <v>0</v>
      </c>
      <c r="B751" s="37">
        <f>HT!B751</f>
        <v>0</v>
      </c>
      <c r="C751" s="37">
        <f>HT!C751</f>
        <v>0</v>
      </c>
      <c r="D751" s="37">
        <f>HT!D751</f>
        <v>0</v>
      </c>
      <c r="E751" s="3" t="str">
        <f>IFERROR(VLOOKUP(A751,grades!A:P,5,FALSE),"")</f>
        <v/>
      </c>
      <c r="F751" s="3" t="str">
        <f>IFERROR(VLOOKUP(A751,grades!A:Q,6,FALSE),"")</f>
        <v/>
      </c>
      <c r="G751" s="3" t="str">
        <f>IFERROR(VLOOKUP(A751,HT!A:K,8,FALSE),"")</f>
        <v/>
      </c>
      <c r="H751" s="3" t="str">
        <f>IFERROR(VLOOKUP(A751,HT!A:L,12,FALSE),"")</f>
        <v/>
      </c>
      <c r="I751" s="3" t="str">
        <f>IFERROR(VLOOKUP(A751,IEP!A:F,6,FALSE),"")</f>
        <v/>
      </c>
      <c r="J751" s="3" t="str">
        <f>IFERROR(VLOOKUP(A751,FRL!A:G,5,FALSE),"")</f>
        <v/>
      </c>
      <c r="K751" s="4" t="str">
        <f>IFERROR(VLOOKUP(A751,Att!A:E,5,FALSE),"")</f>
        <v/>
      </c>
      <c r="L751" s="32" t="str">
        <f>IFERROR(VLOOKUP(A751,Disc!A:C,2,FALSE),"0")</f>
        <v>0</v>
      </c>
      <c r="M751" s="3" t="str">
        <f>IFERROR(VLOOKUP(A751,CA!A:P,8,FALSE),"")</f>
        <v/>
      </c>
      <c r="N751" s="3" t="str">
        <f>IFERROR(VLOOKUP(A751,MA!A:Q,8,FALSE),"")</f>
        <v/>
      </c>
      <c r="O751" s="3" t="str">
        <f>IFERROR(VLOOKUP(A751,SC!A:Q,8,FALSE),"")</f>
        <v/>
      </c>
      <c r="P751" s="3" t="str">
        <f>IFERROR(VLOOKUP(A751,SS!A:P,8,FALSE),"")</f>
        <v/>
      </c>
      <c r="Q751" s="3">
        <f t="shared" si="66"/>
        <v>0</v>
      </c>
      <c r="R751" s="3">
        <f t="shared" si="67"/>
        <v>0</v>
      </c>
      <c r="S751" s="5"/>
      <c r="T751" s="3">
        <f>IFERROR(COUNTIFS(grades!A:A,A751,grades!H:H,"A"),"0")</f>
        <v>0</v>
      </c>
      <c r="U751" s="3">
        <f>IFERROR(COUNTIFS(grades!A:A,A751,grades!H:H,"B"),"0")</f>
        <v>0</v>
      </c>
      <c r="V751" s="3">
        <f>IFERROR(COUNTIFS(grades!A:A,A751,grades!H:H,"C"),"0")</f>
        <v>0</v>
      </c>
      <c r="W751" s="3">
        <f>IFERROR(COUNTIFS(grades!A:A,A751,grades!H:H,"D"),"0")</f>
        <v>0</v>
      </c>
      <c r="X751" s="3">
        <f>IFERROR(COUNTIFS(grades!A:A,A751,grades!H:H,"F"),"0")</f>
        <v>0</v>
      </c>
      <c r="Y751" s="5"/>
      <c r="Z751" s="3" t="str">
        <f>IFERROR(VLOOKUP(A751,'Previous CF'!A:AH,27,FALSE),"")</f>
        <v/>
      </c>
      <c r="AA751" s="6" t="e">
        <f t="shared" si="68"/>
        <v>#VALUE!</v>
      </c>
      <c r="AB751" s="6" t="e">
        <f t="shared" si="69"/>
        <v>#VALUE!</v>
      </c>
      <c r="AC751" s="6" t="e">
        <f t="shared" si="70"/>
        <v>#VALUE!</v>
      </c>
      <c r="AD751" s="3" t="e">
        <f t="shared" si="71"/>
        <v>#VALUE!</v>
      </c>
      <c r="AE751" s="20" t="str">
        <f>IFERROR(VLOOKUP(A751,'Previous CF'!A:AE,31,FALSE),"")</f>
        <v/>
      </c>
      <c r="AF751" s="20" t="str">
        <f>IFERROR(VLOOKUP(A751,'Previous CF'!A:AF,32,FALSE),"")</f>
        <v/>
      </c>
      <c r="AG751" s="12" t="str">
        <f>IFERROR(VLOOKUP(A751,'Previous CF'!A:AI,33,FALSE),"")</f>
        <v/>
      </c>
      <c r="AH751" s="12" t="str">
        <f>IFERROR(VLOOKUP(A751,'Previous CF'!A:AJ,34,FALSE),"")</f>
        <v/>
      </c>
      <c r="AI751" s="12" t="str">
        <f>IFERROR(VLOOKUP(A751,'Previous CF'!A:AK,35,FALSE),"")</f>
        <v/>
      </c>
      <c r="AJ751" s="12" t="str">
        <f>IFERROR(VLOOKUP(A751,'Previous CF'!A:AL,36,FALSE),"")</f>
        <v/>
      </c>
      <c r="AK751" s="12" t="str">
        <f>IFERROR(VLOOKUP(A751,'Previous CF'!A:AM,37,FALSE),"")</f>
        <v/>
      </c>
      <c r="AL751" s="12" t="str">
        <f>IFERROR(VLOOKUP(A751,'Previous CF'!A:AN,38,FALSE),"")</f>
        <v/>
      </c>
      <c r="AM751" s="12" t="str">
        <f>IFERROR(VLOOKUP(A751,'Previous CF'!A:AO,39,FALSE),"")</f>
        <v/>
      </c>
      <c r="AN751" s="12"/>
      <c r="AO751" s="12" t="str">
        <f>IFERROR(VLOOKUP(A751,'Previous CF'!A:AQ,41,FALSE),"")</f>
        <v/>
      </c>
      <c r="AP751" s="12" t="str">
        <f>IFERROR(VLOOKUP(A751,'Previous CF'!A:AR,42,FALSE),"")</f>
        <v/>
      </c>
    </row>
    <row r="752" spans="1:42" x14ac:dyDescent="0.35">
      <c r="A752" s="37">
        <f>HT!A752</f>
        <v>0</v>
      </c>
      <c r="B752" s="37">
        <f>HT!B752</f>
        <v>0</v>
      </c>
      <c r="C752" s="37">
        <f>HT!C752</f>
        <v>0</v>
      </c>
      <c r="D752" s="37">
        <f>HT!D752</f>
        <v>0</v>
      </c>
      <c r="E752" s="3" t="str">
        <f>IFERROR(VLOOKUP(A752,grades!A:P,5,FALSE),"")</f>
        <v/>
      </c>
      <c r="F752" s="3" t="str">
        <f>IFERROR(VLOOKUP(A752,grades!A:Q,6,FALSE),"")</f>
        <v/>
      </c>
      <c r="G752" s="3" t="str">
        <f>IFERROR(VLOOKUP(A752,HT!A:K,8,FALSE),"")</f>
        <v/>
      </c>
      <c r="H752" s="3" t="str">
        <f>IFERROR(VLOOKUP(A752,HT!A:L,12,FALSE),"")</f>
        <v/>
      </c>
      <c r="I752" s="3" t="str">
        <f>IFERROR(VLOOKUP(A752,IEP!A:F,6,FALSE),"")</f>
        <v/>
      </c>
      <c r="J752" s="3" t="str">
        <f>IFERROR(VLOOKUP(A752,FRL!A:G,5,FALSE),"")</f>
        <v/>
      </c>
      <c r="K752" s="4" t="str">
        <f>IFERROR(VLOOKUP(A752,Att!A:E,5,FALSE),"")</f>
        <v/>
      </c>
      <c r="L752" s="32" t="str">
        <f>IFERROR(VLOOKUP(A752,Disc!A:C,2,FALSE),"0")</f>
        <v>0</v>
      </c>
      <c r="M752" s="3" t="str">
        <f>IFERROR(VLOOKUP(A752,CA!A:P,8,FALSE),"")</f>
        <v/>
      </c>
      <c r="N752" s="3" t="str">
        <f>IFERROR(VLOOKUP(A752,MA!A:Q,8,FALSE),"")</f>
        <v/>
      </c>
      <c r="O752" s="3" t="str">
        <f>IFERROR(VLOOKUP(A752,SC!A:Q,8,FALSE),"")</f>
        <v/>
      </c>
      <c r="P752" s="3" t="str">
        <f>IFERROR(VLOOKUP(A752,SS!A:P,8,FALSE),"")</f>
        <v/>
      </c>
      <c r="Q752" s="3">
        <f t="shared" si="66"/>
        <v>0</v>
      </c>
      <c r="R752" s="3">
        <f t="shared" si="67"/>
        <v>0</v>
      </c>
      <c r="S752" s="5"/>
      <c r="T752" s="3">
        <f>IFERROR(COUNTIFS(grades!A:A,A752,grades!H:H,"A"),"0")</f>
        <v>0</v>
      </c>
      <c r="U752" s="3">
        <f>IFERROR(COUNTIFS(grades!A:A,A752,grades!H:H,"B"),"0")</f>
        <v>0</v>
      </c>
      <c r="V752" s="3">
        <f>IFERROR(COUNTIFS(grades!A:A,A752,grades!H:H,"C"),"0")</f>
        <v>0</v>
      </c>
      <c r="W752" s="3">
        <f>IFERROR(COUNTIFS(grades!A:A,A752,grades!H:H,"D"),"0")</f>
        <v>0</v>
      </c>
      <c r="X752" s="3">
        <f>IFERROR(COUNTIFS(grades!A:A,A752,grades!H:H,"F"),"0")</f>
        <v>0</v>
      </c>
      <c r="Y752" s="5"/>
      <c r="Z752" s="3" t="str">
        <f>IFERROR(VLOOKUP(A752,'Previous CF'!A:AH,27,FALSE),"")</f>
        <v/>
      </c>
      <c r="AA752" s="6" t="e">
        <f t="shared" si="68"/>
        <v>#VALUE!</v>
      </c>
      <c r="AB752" s="6" t="e">
        <f t="shared" si="69"/>
        <v>#VALUE!</v>
      </c>
      <c r="AC752" s="6" t="e">
        <f t="shared" si="70"/>
        <v>#VALUE!</v>
      </c>
      <c r="AD752" s="3" t="e">
        <f t="shared" si="71"/>
        <v>#VALUE!</v>
      </c>
      <c r="AE752" s="20" t="str">
        <f>IFERROR(VLOOKUP(A752,'Previous CF'!A:AE,31,FALSE),"")</f>
        <v/>
      </c>
      <c r="AF752" s="20" t="str">
        <f>IFERROR(VLOOKUP(A752,'Previous CF'!A:AF,32,FALSE),"")</f>
        <v/>
      </c>
      <c r="AG752" s="12" t="str">
        <f>IFERROR(VLOOKUP(A752,'Previous CF'!A:AI,33,FALSE),"")</f>
        <v/>
      </c>
      <c r="AH752" s="12" t="str">
        <f>IFERROR(VLOOKUP(A752,'Previous CF'!A:AJ,34,FALSE),"")</f>
        <v/>
      </c>
      <c r="AI752" s="12" t="str">
        <f>IFERROR(VLOOKUP(A752,'Previous CF'!A:AK,35,FALSE),"")</f>
        <v/>
      </c>
      <c r="AJ752" s="12" t="str">
        <f>IFERROR(VLOOKUP(A752,'Previous CF'!A:AL,36,FALSE),"")</f>
        <v/>
      </c>
      <c r="AK752" s="12" t="str">
        <f>IFERROR(VLOOKUP(A752,'Previous CF'!A:AM,37,FALSE),"")</f>
        <v/>
      </c>
      <c r="AL752" s="12" t="str">
        <f>IFERROR(VLOOKUP(A752,'Previous CF'!A:AN,38,FALSE),"")</f>
        <v/>
      </c>
      <c r="AM752" s="12" t="str">
        <f>IFERROR(VLOOKUP(A752,'Previous CF'!A:AO,39,FALSE),"")</f>
        <v/>
      </c>
      <c r="AN752" s="12"/>
      <c r="AO752" s="12" t="str">
        <f>IFERROR(VLOOKUP(A752,'Previous CF'!A:AQ,41,FALSE),"")</f>
        <v/>
      </c>
      <c r="AP752" s="12" t="str">
        <f>IFERROR(VLOOKUP(A752,'Previous CF'!A:AR,42,FALSE),"")</f>
        <v/>
      </c>
    </row>
    <row r="753" spans="1:42" x14ac:dyDescent="0.35">
      <c r="A753" s="37">
        <f>HT!A753</f>
        <v>0</v>
      </c>
      <c r="B753" s="37">
        <f>HT!B753</f>
        <v>0</v>
      </c>
      <c r="C753" s="37">
        <f>HT!C753</f>
        <v>0</v>
      </c>
      <c r="D753" s="37">
        <f>HT!D753</f>
        <v>0</v>
      </c>
      <c r="E753" s="3" t="str">
        <f>IFERROR(VLOOKUP(A753,grades!A:P,5,FALSE),"")</f>
        <v/>
      </c>
      <c r="F753" s="3" t="str">
        <f>IFERROR(VLOOKUP(A753,grades!A:Q,6,FALSE),"")</f>
        <v/>
      </c>
      <c r="G753" s="3" t="str">
        <f>IFERROR(VLOOKUP(A753,HT!A:K,8,FALSE),"")</f>
        <v/>
      </c>
      <c r="H753" s="3" t="str">
        <f>IFERROR(VLOOKUP(A753,HT!A:L,12,FALSE),"")</f>
        <v/>
      </c>
      <c r="I753" s="3" t="str">
        <f>IFERROR(VLOOKUP(A753,IEP!A:F,6,FALSE),"")</f>
        <v/>
      </c>
      <c r="J753" s="3" t="str">
        <f>IFERROR(VLOOKUP(A753,FRL!A:G,5,FALSE),"")</f>
        <v/>
      </c>
      <c r="K753" s="4" t="str">
        <f>IFERROR(VLOOKUP(A753,Att!A:E,5,FALSE),"")</f>
        <v/>
      </c>
      <c r="L753" s="32" t="str">
        <f>IFERROR(VLOOKUP(A753,Disc!A:C,2,FALSE),"0")</f>
        <v>0</v>
      </c>
      <c r="M753" s="3" t="str">
        <f>IFERROR(VLOOKUP(A753,CA!A:P,8,FALSE),"")</f>
        <v/>
      </c>
      <c r="N753" s="3" t="str">
        <f>IFERROR(VLOOKUP(A753,MA!A:Q,8,FALSE),"")</f>
        <v/>
      </c>
      <c r="O753" s="3" t="str">
        <f>IFERROR(VLOOKUP(A753,SC!A:Q,8,FALSE),"")</f>
        <v/>
      </c>
      <c r="P753" s="3" t="str">
        <f>IFERROR(VLOOKUP(A753,SS!A:P,8,FALSE),"")</f>
        <v/>
      </c>
      <c r="Q753" s="3">
        <f t="shared" si="66"/>
        <v>0</v>
      </c>
      <c r="R753" s="3">
        <f t="shared" si="67"/>
        <v>0</v>
      </c>
      <c r="S753" s="5"/>
      <c r="T753" s="3">
        <f>IFERROR(COUNTIFS(grades!A:A,A753,grades!H:H,"A"),"0")</f>
        <v>0</v>
      </c>
      <c r="U753" s="3">
        <f>IFERROR(COUNTIFS(grades!A:A,A753,grades!H:H,"B"),"0")</f>
        <v>0</v>
      </c>
      <c r="V753" s="3">
        <f>IFERROR(COUNTIFS(grades!A:A,A753,grades!H:H,"C"),"0")</f>
        <v>0</v>
      </c>
      <c r="W753" s="3">
        <f>IFERROR(COUNTIFS(grades!A:A,A753,grades!H:H,"D"),"0")</f>
        <v>0</v>
      </c>
      <c r="X753" s="3">
        <f>IFERROR(COUNTIFS(grades!A:A,A753,grades!H:H,"F"),"0")</f>
        <v>0</v>
      </c>
      <c r="Y753" s="5"/>
      <c r="Z753" s="3" t="str">
        <f>IFERROR(VLOOKUP(A753,'Previous CF'!A:AH,27,FALSE),"")</f>
        <v/>
      </c>
      <c r="AA753" s="6" t="e">
        <f t="shared" si="68"/>
        <v>#VALUE!</v>
      </c>
      <c r="AB753" s="6" t="e">
        <f t="shared" si="69"/>
        <v>#VALUE!</v>
      </c>
      <c r="AC753" s="6" t="e">
        <f t="shared" si="70"/>
        <v>#VALUE!</v>
      </c>
      <c r="AD753" s="3" t="e">
        <f t="shared" si="71"/>
        <v>#VALUE!</v>
      </c>
      <c r="AE753" s="20" t="str">
        <f>IFERROR(VLOOKUP(A753,'Previous CF'!A:AE,31,FALSE),"")</f>
        <v/>
      </c>
      <c r="AF753" s="20" t="str">
        <f>IFERROR(VLOOKUP(A753,'Previous CF'!A:AF,32,FALSE),"")</f>
        <v/>
      </c>
      <c r="AG753" s="12" t="str">
        <f>IFERROR(VLOOKUP(A753,'Previous CF'!A:AI,33,FALSE),"")</f>
        <v/>
      </c>
      <c r="AH753" s="12" t="str">
        <f>IFERROR(VLOOKUP(A753,'Previous CF'!A:AJ,34,FALSE),"")</f>
        <v/>
      </c>
      <c r="AI753" s="12" t="str">
        <f>IFERROR(VLOOKUP(A753,'Previous CF'!A:AK,35,FALSE),"")</f>
        <v/>
      </c>
      <c r="AJ753" s="12" t="str">
        <f>IFERROR(VLOOKUP(A753,'Previous CF'!A:AL,36,FALSE),"")</f>
        <v/>
      </c>
      <c r="AK753" s="12" t="str">
        <f>IFERROR(VLOOKUP(A753,'Previous CF'!A:AM,37,FALSE),"")</f>
        <v/>
      </c>
      <c r="AL753" s="12" t="str">
        <f>IFERROR(VLOOKUP(A753,'Previous CF'!A:AN,38,FALSE),"")</f>
        <v/>
      </c>
      <c r="AM753" s="12" t="str">
        <f>IFERROR(VLOOKUP(A753,'Previous CF'!A:AO,39,FALSE),"")</f>
        <v/>
      </c>
      <c r="AN753" s="12"/>
      <c r="AO753" s="12" t="str">
        <f>IFERROR(VLOOKUP(A753,'Previous CF'!A:AQ,41,FALSE),"")</f>
        <v/>
      </c>
      <c r="AP753" s="12" t="str">
        <f>IFERROR(VLOOKUP(A753,'Previous CF'!A:AR,42,FALSE),"")</f>
        <v/>
      </c>
    </row>
    <row r="754" spans="1:42" x14ac:dyDescent="0.35">
      <c r="A754" s="37">
        <f>HT!A754</f>
        <v>0</v>
      </c>
      <c r="B754" s="37">
        <f>HT!B754</f>
        <v>0</v>
      </c>
      <c r="C754" s="37">
        <f>HT!C754</f>
        <v>0</v>
      </c>
      <c r="D754" s="37">
        <f>HT!D754</f>
        <v>0</v>
      </c>
      <c r="E754" s="3" t="str">
        <f>IFERROR(VLOOKUP(A754,grades!A:P,5,FALSE),"")</f>
        <v/>
      </c>
      <c r="F754" s="3" t="str">
        <f>IFERROR(VLOOKUP(A754,grades!A:Q,6,FALSE),"")</f>
        <v/>
      </c>
      <c r="G754" s="3" t="str">
        <f>IFERROR(VLOOKUP(A754,HT!A:K,8,FALSE),"")</f>
        <v/>
      </c>
      <c r="H754" s="3" t="str">
        <f>IFERROR(VLOOKUP(A754,HT!A:L,12,FALSE),"")</f>
        <v/>
      </c>
      <c r="I754" s="3" t="str">
        <f>IFERROR(VLOOKUP(A754,IEP!A:F,6,FALSE),"")</f>
        <v/>
      </c>
      <c r="J754" s="3" t="str">
        <f>IFERROR(VLOOKUP(A754,FRL!A:G,5,FALSE),"")</f>
        <v/>
      </c>
      <c r="K754" s="4" t="str">
        <f>IFERROR(VLOOKUP(A754,Att!A:E,5,FALSE),"")</f>
        <v/>
      </c>
      <c r="L754" s="32" t="str">
        <f>IFERROR(VLOOKUP(A754,Disc!A:C,2,FALSE),"0")</f>
        <v>0</v>
      </c>
      <c r="M754" s="3" t="str">
        <f>IFERROR(VLOOKUP(A754,CA!A:P,8,FALSE),"")</f>
        <v/>
      </c>
      <c r="N754" s="3" t="str">
        <f>IFERROR(VLOOKUP(A754,MA!A:Q,8,FALSE),"")</f>
        <v/>
      </c>
      <c r="O754" s="3" t="str">
        <f>IFERROR(VLOOKUP(A754,SC!A:Q,8,FALSE),"")</f>
        <v/>
      </c>
      <c r="P754" s="3" t="str">
        <f>IFERROR(VLOOKUP(A754,SS!A:P,8,FALSE),"")</f>
        <v/>
      </c>
      <c r="Q754" s="3">
        <f t="shared" si="66"/>
        <v>0</v>
      </c>
      <c r="R754" s="3">
        <f t="shared" si="67"/>
        <v>0</v>
      </c>
      <c r="S754" s="5"/>
      <c r="T754" s="3">
        <f>IFERROR(COUNTIFS(grades!A:A,A754,grades!H:H,"A"),"0")</f>
        <v>0</v>
      </c>
      <c r="U754" s="3">
        <f>IFERROR(COUNTIFS(grades!A:A,A754,grades!H:H,"B"),"0")</f>
        <v>0</v>
      </c>
      <c r="V754" s="3">
        <f>IFERROR(COUNTIFS(grades!A:A,A754,grades!H:H,"C"),"0")</f>
        <v>0</v>
      </c>
      <c r="W754" s="3">
        <f>IFERROR(COUNTIFS(grades!A:A,A754,grades!H:H,"D"),"0")</f>
        <v>0</v>
      </c>
      <c r="X754" s="3">
        <f>IFERROR(COUNTIFS(grades!A:A,A754,grades!H:H,"F"),"0")</f>
        <v>0</v>
      </c>
      <c r="Y754" s="5"/>
      <c r="Z754" s="3" t="str">
        <f>IFERROR(VLOOKUP(A754,'Previous CF'!A:AH,27,FALSE),"")</f>
        <v/>
      </c>
      <c r="AA754" s="6" t="e">
        <f t="shared" si="68"/>
        <v>#VALUE!</v>
      </c>
      <c r="AB754" s="6" t="e">
        <f t="shared" si="69"/>
        <v>#VALUE!</v>
      </c>
      <c r="AC754" s="6" t="e">
        <f t="shared" si="70"/>
        <v>#VALUE!</v>
      </c>
      <c r="AD754" s="3" t="e">
        <f t="shared" si="71"/>
        <v>#VALUE!</v>
      </c>
      <c r="AE754" s="20" t="str">
        <f>IFERROR(VLOOKUP(A754,'Previous CF'!A:AE,31,FALSE),"")</f>
        <v/>
      </c>
      <c r="AF754" s="20" t="str">
        <f>IFERROR(VLOOKUP(A754,'Previous CF'!A:AF,32,FALSE),"")</f>
        <v/>
      </c>
      <c r="AG754" s="12" t="str">
        <f>IFERROR(VLOOKUP(A754,'Previous CF'!A:AI,33,FALSE),"")</f>
        <v/>
      </c>
      <c r="AH754" s="12" t="str">
        <f>IFERROR(VLOOKUP(A754,'Previous CF'!A:AJ,34,FALSE),"")</f>
        <v/>
      </c>
      <c r="AI754" s="12" t="str">
        <f>IFERROR(VLOOKUP(A754,'Previous CF'!A:AK,35,FALSE),"")</f>
        <v/>
      </c>
      <c r="AJ754" s="12" t="str">
        <f>IFERROR(VLOOKUP(A754,'Previous CF'!A:AL,36,FALSE),"")</f>
        <v/>
      </c>
      <c r="AK754" s="12" t="str">
        <f>IFERROR(VLOOKUP(A754,'Previous CF'!A:AM,37,FALSE),"")</f>
        <v/>
      </c>
      <c r="AL754" s="12" t="str">
        <f>IFERROR(VLOOKUP(A754,'Previous CF'!A:AN,38,FALSE),"")</f>
        <v/>
      </c>
      <c r="AM754" s="12" t="str">
        <f>IFERROR(VLOOKUP(A754,'Previous CF'!A:AO,39,FALSE),"")</f>
        <v/>
      </c>
      <c r="AN754" s="12"/>
      <c r="AO754" s="12" t="str">
        <f>IFERROR(VLOOKUP(A754,'Previous CF'!A:AQ,41,FALSE),"")</f>
        <v/>
      </c>
      <c r="AP754" s="12" t="str">
        <f>IFERROR(VLOOKUP(A754,'Previous CF'!A:AR,42,FALSE),"")</f>
        <v/>
      </c>
    </row>
    <row r="755" spans="1:42" x14ac:dyDescent="0.35">
      <c r="A755" s="37">
        <f>HT!A755</f>
        <v>0</v>
      </c>
      <c r="B755" s="37">
        <f>HT!B755</f>
        <v>0</v>
      </c>
      <c r="C755" s="37">
        <f>HT!C755</f>
        <v>0</v>
      </c>
      <c r="D755" s="37">
        <f>HT!D755</f>
        <v>0</v>
      </c>
      <c r="E755" s="3" t="str">
        <f>IFERROR(VLOOKUP(A755,grades!A:P,5,FALSE),"")</f>
        <v/>
      </c>
      <c r="F755" s="3" t="str">
        <f>IFERROR(VLOOKUP(A755,grades!A:Q,6,FALSE),"")</f>
        <v/>
      </c>
      <c r="G755" s="3" t="str">
        <f>IFERROR(VLOOKUP(A755,HT!A:K,8,FALSE),"")</f>
        <v/>
      </c>
      <c r="H755" s="3" t="str">
        <f>IFERROR(VLOOKUP(A755,HT!A:L,12,FALSE),"")</f>
        <v/>
      </c>
      <c r="I755" s="3" t="str">
        <f>IFERROR(VLOOKUP(A755,IEP!A:F,6,FALSE),"")</f>
        <v/>
      </c>
      <c r="J755" s="3" t="str">
        <f>IFERROR(VLOOKUP(A755,FRL!A:G,5,FALSE),"")</f>
        <v/>
      </c>
      <c r="K755" s="4" t="str">
        <f>IFERROR(VLOOKUP(A755,Att!A:E,5,FALSE),"")</f>
        <v/>
      </c>
      <c r="L755" s="32" t="str">
        <f>IFERROR(VLOOKUP(A755,Disc!A:C,2,FALSE),"0")</f>
        <v>0</v>
      </c>
      <c r="M755" s="3" t="str">
        <f>IFERROR(VLOOKUP(A755,CA!A:P,8,FALSE),"")</f>
        <v/>
      </c>
      <c r="N755" s="3" t="str">
        <f>IFERROR(VLOOKUP(A755,MA!A:Q,8,FALSE),"")</f>
        <v/>
      </c>
      <c r="O755" s="3" t="str">
        <f>IFERROR(VLOOKUP(A755,SC!A:Q,8,FALSE),"")</f>
        <v/>
      </c>
      <c r="P755" s="3" t="str">
        <f>IFERROR(VLOOKUP(A755,SS!A:P,8,FALSE),"")</f>
        <v/>
      </c>
      <c r="Q755" s="3">
        <f t="shared" si="66"/>
        <v>0</v>
      </c>
      <c r="R755" s="3">
        <f t="shared" si="67"/>
        <v>0</v>
      </c>
      <c r="S755" s="5"/>
      <c r="T755" s="3">
        <f>IFERROR(COUNTIFS(grades!A:A,A755,grades!H:H,"A"),"0")</f>
        <v>0</v>
      </c>
      <c r="U755" s="3">
        <f>IFERROR(COUNTIFS(grades!A:A,A755,grades!H:H,"B"),"0")</f>
        <v>0</v>
      </c>
      <c r="V755" s="3">
        <f>IFERROR(COUNTIFS(grades!A:A,A755,grades!H:H,"C"),"0")</f>
        <v>0</v>
      </c>
      <c r="W755" s="3">
        <f>IFERROR(COUNTIFS(grades!A:A,A755,grades!H:H,"D"),"0")</f>
        <v>0</v>
      </c>
      <c r="X755" s="3">
        <f>IFERROR(COUNTIFS(grades!A:A,A755,grades!H:H,"F"),"0")</f>
        <v>0</v>
      </c>
      <c r="Y755" s="5"/>
      <c r="Z755" s="3" t="str">
        <f>IFERROR(VLOOKUP(A755,'Previous CF'!A:AH,27,FALSE),"")</f>
        <v/>
      </c>
      <c r="AA755" s="6" t="e">
        <f t="shared" si="68"/>
        <v>#VALUE!</v>
      </c>
      <c r="AB755" s="6" t="e">
        <f t="shared" si="69"/>
        <v>#VALUE!</v>
      </c>
      <c r="AC755" s="6" t="e">
        <f t="shared" si="70"/>
        <v>#VALUE!</v>
      </c>
      <c r="AD755" s="3" t="e">
        <f t="shared" si="71"/>
        <v>#VALUE!</v>
      </c>
      <c r="AE755" s="20" t="str">
        <f>IFERROR(VLOOKUP(A755,'Previous CF'!A:AE,31,FALSE),"")</f>
        <v/>
      </c>
      <c r="AF755" s="20" t="str">
        <f>IFERROR(VLOOKUP(A755,'Previous CF'!A:AF,32,FALSE),"")</f>
        <v/>
      </c>
      <c r="AG755" s="12" t="str">
        <f>IFERROR(VLOOKUP(A755,'Previous CF'!A:AI,33,FALSE),"")</f>
        <v/>
      </c>
      <c r="AH755" s="12" t="str">
        <f>IFERROR(VLOOKUP(A755,'Previous CF'!A:AJ,34,FALSE),"")</f>
        <v/>
      </c>
      <c r="AI755" s="12" t="str">
        <f>IFERROR(VLOOKUP(A755,'Previous CF'!A:AK,35,FALSE),"")</f>
        <v/>
      </c>
      <c r="AJ755" s="12" t="str">
        <f>IFERROR(VLOOKUP(A755,'Previous CF'!A:AL,36,FALSE),"")</f>
        <v/>
      </c>
      <c r="AK755" s="12" t="str">
        <f>IFERROR(VLOOKUP(A755,'Previous CF'!A:AM,37,FALSE),"")</f>
        <v/>
      </c>
      <c r="AL755" s="12" t="str">
        <f>IFERROR(VLOOKUP(A755,'Previous CF'!A:AN,38,FALSE),"")</f>
        <v/>
      </c>
      <c r="AM755" s="12" t="str">
        <f>IFERROR(VLOOKUP(A755,'Previous CF'!A:AO,39,FALSE),"")</f>
        <v/>
      </c>
      <c r="AN755" s="12"/>
      <c r="AO755" s="12" t="str">
        <f>IFERROR(VLOOKUP(A755,'Previous CF'!A:AQ,41,FALSE),"")</f>
        <v/>
      </c>
      <c r="AP755" s="12" t="str">
        <f>IFERROR(VLOOKUP(A755,'Previous CF'!A:AR,42,FALSE),"")</f>
        <v/>
      </c>
    </row>
    <row r="756" spans="1:42" x14ac:dyDescent="0.35">
      <c r="A756" s="37">
        <f>HT!A756</f>
        <v>0</v>
      </c>
      <c r="B756" s="37">
        <f>HT!B756</f>
        <v>0</v>
      </c>
      <c r="C756" s="37">
        <f>HT!C756</f>
        <v>0</v>
      </c>
      <c r="D756" s="37">
        <f>HT!D756</f>
        <v>0</v>
      </c>
      <c r="E756" s="3" t="str">
        <f>IFERROR(VLOOKUP(A756,grades!A:P,5,FALSE),"")</f>
        <v/>
      </c>
      <c r="F756" s="3" t="str">
        <f>IFERROR(VLOOKUP(A756,grades!A:Q,6,FALSE),"")</f>
        <v/>
      </c>
      <c r="G756" s="3" t="str">
        <f>IFERROR(VLOOKUP(A756,HT!A:K,8,FALSE),"")</f>
        <v/>
      </c>
      <c r="H756" s="3" t="str">
        <f>IFERROR(VLOOKUP(A756,HT!A:L,12,FALSE),"")</f>
        <v/>
      </c>
      <c r="I756" s="3" t="str">
        <f>IFERROR(VLOOKUP(A756,IEP!A:F,6,FALSE),"")</f>
        <v/>
      </c>
      <c r="J756" s="3" t="str">
        <f>IFERROR(VLOOKUP(A756,FRL!A:G,5,FALSE),"")</f>
        <v/>
      </c>
      <c r="K756" s="4" t="str">
        <f>IFERROR(VLOOKUP(A756,Att!A:E,5,FALSE),"")</f>
        <v/>
      </c>
      <c r="L756" s="32" t="str">
        <f>IFERROR(VLOOKUP(A756,Disc!A:C,2,FALSE),"0")</f>
        <v>0</v>
      </c>
      <c r="M756" s="3" t="str">
        <f>IFERROR(VLOOKUP(A756,CA!A:P,8,FALSE),"")</f>
        <v/>
      </c>
      <c r="N756" s="3" t="str">
        <f>IFERROR(VLOOKUP(A756,MA!A:Q,8,FALSE),"")</f>
        <v/>
      </c>
      <c r="O756" s="3" t="str">
        <f>IFERROR(VLOOKUP(A756,SC!A:Q,8,FALSE),"")</f>
        <v/>
      </c>
      <c r="P756" s="3" t="str">
        <f>IFERROR(VLOOKUP(A756,SS!A:P,8,FALSE),"")</f>
        <v/>
      </c>
      <c r="Q756" s="3">
        <f t="shared" si="66"/>
        <v>0</v>
      </c>
      <c r="R756" s="3">
        <f t="shared" si="67"/>
        <v>0</v>
      </c>
      <c r="S756" s="5"/>
      <c r="T756" s="3">
        <f>IFERROR(COUNTIFS(grades!A:A,A756,grades!H:H,"A"),"0")</f>
        <v>0</v>
      </c>
      <c r="U756" s="3">
        <f>IFERROR(COUNTIFS(grades!A:A,A756,grades!H:H,"B"),"0")</f>
        <v>0</v>
      </c>
      <c r="V756" s="3">
        <f>IFERROR(COUNTIFS(grades!A:A,A756,grades!H:H,"C"),"0")</f>
        <v>0</v>
      </c>
      <c r="W756" s="3">
        <f>IFERROR(COUNTIFS(grades!A:A,A756,grades!H:H,"D"),"0")</f>
        <v>0</v>
      </c>
      <c r="X756" s="3">
        <f>IFERROR(COUNTIFS(grades!A:A,A756,grades!H:H,"F"),"0")</f>
        <v>0</v>
      </c>
      <c r="Y756" s="5"/>
      <c r="Z756" s="3" t="str">
        <f>IFERROR(VLOOKUP(A756,'Previous CF'!A:AH,27,FALSE),"")</f>
        <v/>
      </c>
      <c r="AA756" s="6" t="e">
        <f t="shared" si="68"/>
        <v>#VALUE!</v>
      </c>
      <c r="AB756" s="6" t="e">
        <f t="shared" si="69"/>
        <v>#VALUE!</v>
      </c>
      <c r="AC756" s="6" t="e">
        <f t="shared" si="70"/>
        <v>#VALUE!</v>
      </c>
      <c r="AD756" s="3" t="e">
        <f t="shared" si="71"/>
        <v>#VALUE!</v>
      </c>
      <c r="AE756" s="20" t="str">
        <f>IFERROR(VLOOKUP(A756,'Previous CF'!A:AE,31,FALSE),"")</f>
        <v/>
      </c>
      <c r="AF756" s="20" t="str">
        <f>IFERROR(VLOOKUP(A756,'Previous CF'!A:AF,32,FALSE),"")</f>
        <v/>
      </c>
      <c r="AG756" s="12" t="str">
        <f>IFERROR(VLOOKUP(A756,'Previous CF'!A:AI,33,FALSE),"")</f>
        <v/>
      </c>
      <c r="AH756" s="12" t="str">
        <f>IFERROR(VLOOKUP(A756,'Previous CF'!A:AJ,34,FALSE),"")</f>
        <v/>
      </c>
      <c r="AI756" s="12" t="str">
        <f>IFERROR(VLOOKUP(A756,'Previous CF'!A:AK,35,FALSE),"")</f>
        <v/>
      </c>
      <c r="AJ756" s="12" t="str">
        <f>IFERROR(VLOOKUP(A756,'Previous CF'!A:AL,36,FALSE),"")</f>
        <v/>
      </c>
      <c r="AK756" s="12" t="str">
        <f>IFERROR(VLOOKUP(A756,'Previous CF'!A:AM,37,FALSE),"")</f>
        <v/>
      </c>
      <c r="AL756" s="12" t="str">
        <f>IFERROR(VLOOKUP(A756,'Previous CF'!A:AN,38,FALSE),"")</f>
        <v/>
      </c>
      <c r="AM756" s="12" t="str">
        <f>IFERROR(VLOOKUP(A756,'Previous CF'!A:AO,39,FALSE),"")</f>
        <v/>
      </c>
      <c r="AN756" s="12"/>
      <c r="AO756" s="12" t="str">
        <f>IFERROR(VLOOKUP(A756,'Previous CF'!A:AQ,41,FALSE),"")</f>
        <v/>
      </c>
      <c r="AP756" s="12" t="str">
        <f>IFERROR(VLOOKUP(A756,'Previous CF'!A:AR,42,FALSE),"")</f>
        <v/>
      </c>
    </row>
    <row r="757" spans="1:42" x14ac:dyDescent="0.35">
      <c r="A757" s="37">
        <f>HT!A757</f>
        <v>0</v>
      </c>
      <c r="B757" s="37">
        <f>HT!B757</f>
        <v>0</v>
      </c>
      <c r="C757" s="37">
        <f>HT!C757</f>
        <v>0</v>
      </c>
      <c r="D757" s="37">
        <f>HT!D757</f>
        <v>0</v>
      </c>
      <c r="E757" s="3" t="str">
        <f>IFERROR(VLOOKUP(A757,grades!A:P,5,FALSE),"")</f>
        <v/>
      </c>
      <c r="F757" s="3" t="str">
        <f>IFERROR(VLOOKUP(A757,grades!A:Q,6,FALSE),"")</f>
        <v/>
      </c>
      <c r="G757" s="3" t="str">
        <f>IFERROR(VLOOKUP(A757,HT!A:K,8,FALSE),"")</f>
        <v/>
      </c>
      <c r="H757" s="3" t="str">
        <f>IFERROR(VLOOKUP(A757,HT!A:L,12,FALSE),"")</f>
        <v/>
      </c>
      <c r="I757" s="3" t="str">
        <f>IFERROR(VLOOKUP(A757,IEP!A:F,6,FALSE),"")</f>
        <v/>
      </c>
      <c r="J757" s="3" t="str">
        <f>IFERROR(VLOOKUP(A757,FRL!A:G,5,FALSE),"")</f>
        <v/>
      </c>
      <c r="K757" s="4" t="str">
        <f>IFERROR(VLOOKUP(A757,Att!A:E,5,FALSE),"")</f>
        <v/>
      </c>
      <c r="L757" s="32" t="str">
        <f>IFERROR(VLOOKUP(A757,Disc!A:C,2,FALSE),"0")</f>
        <v>0</v>
      </c>
      <c r="M757" s="3" t="str">
        <f>IFERROR(VLOOKUP(A757,CA!A:P,8,FALSE),"")</f>
        <v/>
      </c>
      <c r="N757" s="3" t="str">
        <f>IFERROR(VLOOKUP(A757,MA!A:Q,8,FALSE),"")</f>
        <v/>
      </c>
      <c r="O757" s="3" t="str">
        <f>IFERROR(VLOOKUP(A757,SC!A:Q,8,FALSE),"")</f>
        <v/>
      </c>
      <c r="P757" s="3" t="str">
        <f>IFERROR(VLOOKUP(A757,SS!A:P,8,FALSE),"")</f>
        <v/>
      </c>
      <c r="Q757" s="3">
        <f t="shared" si="66"/>
        <v>0</v>
      </c>
      <c r="R757" s="3">
        <f t="shared" si="67"/>
        <v>0</v>
      </c>
      <c r="S757" s="5"/>
      <c r="T757" s="3">
        <f>IFERROR(COUNTIFS(grades!A:A,A757,grades!H:H,"A"),"0")</f>
        <v>0</v>
      </c>
      <c r="U757" s="3">
        <f>IFERROR(COUNTIFS(grades!A:A,A757,grades!H:H,"B"),"0")</f>
        <v>0</v>
      </c>
      <c r="V757" s="3">
        <f>IFERROR(COUNTIFS(grades!A:A,A757,grades!H:H,"C"),"0")</f>
        <v>0</v>
      </c>
      <c r="W757" s="3">
        <f>IFERROR(COUNTIFS(grades!A:A,A757,grades!H:H,"D"),"0")</f>
        <v>0</v>
      </c>
      <c r="X757" s="3">
        <f>IFERROR(COUNTIFS(grades!A:A,A757,grades!H:H,"F"),"0")</f>
        <v>0</v>
      </c>
      <c r="Y757" s="5"/>
      <c r="Z757" s="3" t="str">
        <f>IFERROR(VLOOKUP(A757,'Previous CF'!A:AH,27,FALSE),"")</f>
        <v/>
      </c>
      <c r="AA757" s="6" t="e">
        <f t="shared" si="68"/>
        <v>#VALUE!</v>
      </c>
      <c r="AB757" s="6" t="e">
        <f t="shared" si="69"/>
        <v>#VALUE!</v>
      </c>
      <c r="AC757" s="6" t="e">
        <f t="shared" si="70"/>
        <v>#VALUE!</v>
      </c>
      <c r="AD757" s="3" t="e">
        <f t="shared" si="71"/>
        <v>#VALUE!</v>
      </c>
      <c r="AE757" s="20" t="str">
        <f>IFERROR(VLOOKUP(A757,'Previous CF'!A:AE,31,FALSE),"")</f>
        <v/>
      </c>
      <c r="AF757" s="20" t="str">
        <f>IFERROR(VLOOKUP(A757,'Previous CF'!A:AF,32,FALSE),"")</f>
        <v/>
      </c>
      <c r="AG757" s="12" t="str">
        <f>IFERROR(VLOOKUP(A757,'Previous CF'!A:AI,33,FALSE),"")</f>
        <v/>
      </c>
      <c r="AH757" s="12" t="str">
        <f>IFERROR(VLOOKUP(A757,'Previous CF'!A:AJ,34,FALSE),"")</f>
        <v/>
      </c>
      <c r="AI757" s="12" t="str">
        <f>IFERROR(VLOOKUP(A757,'Previous CF'!A:AK,35,FALSE),"")</f>
        <v/>
      </c>
      <c r="AJ757" s="12" t="str">
        <f>IFERROR(VLOOKUP(A757,'Previous CF'!A:AL,36,FALSE),"")</f>
        <v/>
      </c>
      <c r="AK757" s="12" t="str">
        <f>IFERROR(VLOOKUP(A757,'Previous CF'!A:AM,37,FALSE),"")</f>
        <v/>
      </c>
      <c r="AL757" s="12" t="str">
        <f>IFERROR(VLOOKUP(A757,'Previous CF'!A:AN,38,FALSE),"")</f>
        <v/>
      </c>
      <c r="AM757" s="12" t="str">
        <f>IFERROR(VLOOKUP(A757,'Previous CF'!A:AO,39,FALSE),"")</f>
        <v/>
      </c>
      <c r="AN757" s="12"/>
      <c r="AO757" s="12" t="str">
        <f>IFERROR(VLOOKUP(A757,'Previous CF'!A:AQ,41,FALSE),"")</f>
        <v/>
      </c>
      <c r="AP757" s="12" t="str">
        <f>IFERROR(VLOOKUP(A757,'Previous CF'!A:AR,42,FALSE),"")</f>
        <v/>
      </c>
    </row>
    <row r="758" spans="1:42" x14ac:dyDescent="0.35">
      <c r="A758" s="37">
        <f>HT!A758</f>
        <v>0</v>
      </c>
      <c r="B758" s="37">
        <f>HT!B758</f>
        <v>0</v>
      </c>
      <c r="C758" s="37">
        <f>HT!C758</f>
        <v>0</v>
      </c>
      <c r="D758" s="37">
        <f>HT!D758</f>
        <v>0</v>
      </c>
      <c r="E758" s="3" t="str">
        <f>IFERROR(VLOOKUP(A758,grades!A:P,5,FALSE),"")</f>
        <v/>
      </c>
      <c r="F758" s="3" t="str">
        <f>IFERROR(VLOOKUP(A758,grades!A:Q,6,FALSE),"")</f>
        <v/>
      </c>
      <c r="G758" s="3" t="str">
        <f>IFERROR(VLOOKUP(A758,HT!A:K,8,FALSE),"")</f>
        <v/>
      </c>
      <c r="H758" s="3" t="str">
        <f>IFERROR(VLOOKUP(A758,HT!A:L,12,FALSE),"")</f>
        <v/>
      </c>
      <c r="I758" s="3" t="str">
        <f>IFERROR(VLOOKUP(A758,IEP!A:F,6,FALSE),"")</f>
        <v/>
      </c>
      <c r="J758" s="3" t="str">
        <f>IFERROR(VLOOKUP(A758,FRL!A:G,5,FALSE),"")</f>
        <v/>
      </c>
      <c r="K758" s="4" t="str">
        <f>IFERROR(VLOOKUP(A758,Att!A:E,5,FALSE),"")</f>
        <v/>
      </c>
      <c r="L758" s="32" t="str">
        <f>IFERROR(VLOOKUP(A758,Disc!A:C,2,FALSE),"0")</f>
        <v>0</v>
      </c>
      <c r="M758" s="3" t="str">
        <f>IFERROR(VLOOKUP(A758,CA!A:P,8,FALSE),"")</f>
        <v/>
      </c>
      <c r="N758" s="3" t="str">
        <f>IFERROR(VLOOKUP(A758,MA!A:Q,8,FALSE),"")</f>
        <v/>
      </c>
      <c r="O758" s="3" t="str">
        <f>IFERROR(VLOOKUP(A758,SC!A:Q,8,FALSE),"")</f>
        <v/>
      </c>
      <c r="P758" s="3" t="str">
        <f>IFERROR(VLOOKUP(A758,SS!A:P,8,FALSE),"")</f>
        <v/>
      </c>
      <c r="Q758" s="3">
        <f t="shared" si="66"/>
        <v>0</v>
      </c>
      <c r="R758" s="3">
        <f t="shared" si="67"/>
        <v>0</v>
      </c>
      <c r="S758" s="5"/>
      <c r="T758" s="3">
        <f>IFERROR(COUNTIFS(grades!A:A,A758,grades!H:H,"A"),"0")</f>
        <v>0</v>
      </c>
      <c r="U758" s="3">
        <f>IFERROR(COUNTIFS(grades!A:A,A758,grades!H:H,"B"),"0")</f>
        <v>0</v>
      </c>
      <c r="V758" s="3">
        <f>IFERROR(COUNTIFS(grades!A:A,A758,grades!H:H,"C"),"0")</f>
        <v>0</v>
      </c>
      <c r="W758" s="3">
        <f>IFERROR(COUNTIFS(grades!A:A,A758,grades!H:H,"D"),"0")</f>
        <v>0</v>
      </c>
      <c r="X758" s="3">
        <f>IFERROR(COUNTIFS(grades!A:A,A758,grades!H:H,"F"),"0")</f>
        <v>0</v>
      </c>
      <c r="Y758" s="5"/>
      <c r="Z758" s="3" t="str">
        <f>IFERROR(VLOOKUP(A758,'Previous CF'!A:AH,27,FALSE),"")</f>
        <v/>
      </c>
      <c r="AA758" s="6" t="e">
        <f t="shared" si="68"/>
        <v>#VALUE!</v>
      </c>
      <c r="AB758" s="6" t="e">
        <f t="shared" si="69"/>
        <v>#VALUE!</v>
      </c>
      <c r="AC758" s="6" t="e">
        <f t="shared" si="70"/>
        <v>#VALUE!</v>
      </c>
      <c r="AD758" s="3" t="e">
        <f t="shared" si="71"/>
        <v>#VALUE!</v>
      </c>
      <c r="AE758" s="20" t="str">
        <f>IFERROR(VLOOKUP(A758,'Previous CF'!A:AE,31,FALSE),"")</f>
        <v/>
      </c>
      <c r="AF758" s="20" t="str">
        <f>IFERROR(VLOOKUP(A758,'Previous CF'!A:AF,32,FALSE),"")</f>
        <v/>
      </c>
      <c r="AG758" s="12" t="str">
        <f>IFERROR(VLOOKUP(A758,'Previous CF'!A:AI,33,FALSE),"")</f>
        <v/>
      </c>
      <c r="AH758" s="12" t="str">
        <f>IFERROR(VLOOKUP(A758,'Previous CF'!A:AJ,34,FALSE),"")</f>
        <v/>
      </c>
      <c r="AI758" s="12" t="str">
        <f>IFERROR(VLOOKUP(A758,'Previous CF'!A:AK,35,FALSE),"")</f>
        <v/>
      </c>
      <c r="AJ758" s="12" t="str">
        <f>IFERROR(VLOOKUP(A758,'Previous CF'!A:AL,36,FALSE),"")</f>
        <v/>
      </c>
      <c r="AK758" s="12" t="str">
        <f>IFERROR(VLOOKUP(A758,'Previous CF'!A:AM,37,FALSE),"")</f>
        <v/>
      </c>
      <c r="AL758" s="12" t="str">
        <f>IFERROR(VLOOKUP(A758,'Previous CF'!A:AN,38,FALSE),"")</f>
        <v/>
      </c>
      <c r="AM758" s="12" t="str">
        <f>IFERROR(VLOOKUP(A758,'Previous CF'!A:AO,39,FALSE),"")</f>
        <v/>
      </c>
      <c r="AN758" s="12"/>
      <c r="AO758" s="12" t="str">
        <f>IFERROR(VLOOKUP(A758,'Previous CF'!A:AQ,41,FALSE),"")</f>
        <v/>
      </c>
      <c r="AP758" s="12" t="str">
        <f>IFERROR(VLOOKUP(A758,'Previous CF'!A:AR,42,FALSE),"")</f>
        <v/>
      </c>
    </row>
    <row r="759" spans="1:42" x14ac:dyDescent="0.35">
      <c r="A759" s="37">
        <f>HT!A759</f>
        <v>0</v>
      </c>
      <c r="B759" s="37">
        <f>HT!B759</f>
        <v>0</v>
      </c>
      <c r="C759" s="37">
        <f>HT!C759</f>
        <v>0</v>
      </c>
      <c r="D759" s="37">
        <f>HT!D759</f>
        <v>0</v>
      </c>
      <c r="E759" s="3" t="str">
        <f>IFERROR(VLOOKUP(A759,grades!A:P,5,FALSE),"")</f>
        <v/>
      </c>
      <c r="F759" s="3" t="str">
        <f>IFERROR(VLOOKUP(A759,grades!A:Q,6,FALSE),"")</f>
        <v/>
      </c>
      <c r="G759" s="3" t="str">
        <f>IFERROR(VLOOKUP(A759,HT!A:K,8,FALSE),"")</f>
        <v/>
      </c>
      <c r="H759" s="3" t="str">
        <f>IFERROR(VLOOKUP(A759,HT!A:L,12,FALSE),"")</f>
        <v/>
      </c>
      <c r="I759" s="3" t="str">
        <f>IFERROR(VLOOKUP(A759,IEP!A:F,6,FALSE),"")</f>
        <v/>
      </c>
      <c r="J759" s="3" t="str">
        <f>IFERROR(VLOOKUP(A759,FRL!A:G,5,FALSE),"")</f>
        <v/>
      </c>
      <c r="K759" s="4" t="str">
        <f>IFERROR(VLOOKUP(A759,Att!A:E,5,FALSE),"")</f>
        <v/>
      </c>
      <c r="L759" s="32" t="str">
        <f>IFERROR(VLOOKUP(A759,Disc!A:C,2,FALSE),"0")</f>
        <v>0</v>
      </c>
      <c r="M759" s="3" t="str">
        <f>IFERROR(VLOOKUP(A759,CA!A:P,8,FALSE),"")</f>
        <v/>
      </c>
      <c r="N759" s="3" t="str">
        <f>IFERROR(VLOOKUP(A759,MA!A:Q,8,FALSE),"")</f>
        <v/>
      </c>
      <c r="O759" s="3" t="str">
        <f>IFERROR(VLOOKUP(A759,SC!A:Q,8,FALSE),"")</f>
        <v/>
      </c>
      <c r="P759" s="3" t="str">
        <f>IFERROR(VLOOKUP(A759,SS!A:P,8,FALSE),"")</f>
        <v/>
      </c>
      <c r="Q759" s="3">
        <f t="shared" si="66"/>
        <v>0</v>
      </c>
      <c r="R759" s="3">
        <f t="shared" si="67"/>
        <v>0</v>
      </c>
      <c r="S759" s="5"/>
      <c r="T759" s="3">
        <f>IFERROR(COUNTIFS(grades!A:A,A759,grades!H:H,"A"),"0")</f>
        <v>0</v>
      </c>
      <c r="U759" s="3">
        <f>IFERROR(COUNTIFS(grades!A:A,A759,grades!H:H,"B"),"0")</f>
        <v>0</v>
      </c>
      <c r="V759" s="3">
        <f>IFERROR(COUNTIFS(grades!A:A,A759,grades!H:H,"C"),"0")</f>
        <v>0</v>
      </c>
      <c r="W759" s="3">
        <f>IFERROR(COUNTIFS(grades!A:A,A759,grades!H:H,"D"),"0")</f>
        <v>0</v>
      </c>
      <c r="X759" s="3">
        <f>IFERROR(COUNTIFS(grades!A:A,A759,grades!H:H,"F"),"0")</f>
        <v>0</v>
      </c>
      <c r="Y759" s="5"/>
      <c r="Z759" s="3" t="str">
        <f>IFERROR(VLOOKUP(A759,'Previous CF'!A:AH,27,FALSE),"")</f>
        <v/>
      </c>
      <c r="AA759" s="6" t="e">
        <f t="shared" si="68"/>
        <v>#VALUE!</v>
      </c>
      <c r="AB759" s="6" t="e">
        <f t="shared" si="69"/>
        <v>#VALUE!</v>
      </c>
      <c r="AC759" s="6" t="e">
        <f t="shared" si="70"/>
        <v>#VALUE!</v>
      </c>
      <c r="AD759" s="3" t="e">
        <f t="shared" si="71"/>
        <v>#VALUE!</v>
      </c>
      <c r="AE759" s="20" t="str">
        <f>IFERROR(VLOOKUP(A759,'Previous CF'!A:AE,31,FALSE),"")</f>
        <v/>
      </c>
      <c r="AF759" s="20" t="str">
        <f>IFERROR(VLOOKUP(A759,'Previous CF'!A:AF,32,FALSE),"")</f>
        <v/>
      </c>
      <c r="AG759" s="12" t="str">
        <f>IFERROR(VLOOKUP(A759,'Previous CF'!A:AI,33,FALSE),"")</f>
        <v/>
      </c>
      <c r="AH759" s="12" t="str">
        <f>IFERROR(VLOOKUP(A759,'Previous CF'!A:AJ,34,FALSE),"")</f>
        <v/>
      </c>
      <c r="AI759" s="12" t="str">
        <f>IFERROR(VLOOKUP(A759,'Previous CF'!A:AK,35,FALSE),"")</f>
        <v/>
      </c>
      <c r="AJ759" s="12" t="str">
        <f>IFERROR(VLOOKUP(A759,'Previous CF'!A:AL,36,FALSE),"")</f>
        <v/>
      </c>
      <c r="AK759" s="12" t="str">
        <f>IFERROR(VLOOKUP(A759,'Previous CF'!A:AM,37,FALSE),"")</f>
        <v/>
      </c>
      <c r="AL759" s="12" t="str">
        <f>IFERROR(VLOOKUP(A759,'Previous CF'!A:AN,38,FALSE),"")</f>
        <v/>
      </c>
      <c r="AM759" s="12" t="str">
        <f>IFERROR(VLOOKUP(A759,'Previous CF'!A:AO,39,FALSE),"")</f>
        <v/>
      </c>
      <c r="AN759" s="12"/>
      <c r="AO759" s="12" t="str">
        <f>IFERROR(VLOOKUP(A759,'Previous CF'!A:AQ,41,FALSE),"")</f>
        <v/>
      </c>
      <c r="AP759" s="12" t="str">
        <f>IFERROR(VLOOKUP(A759,'Previous CF'!A:AR,42,FALSE),"")</f>
        <v/>
      </c>
    </row>
    <row r="760" spans="1:42" x14ac:dyDescent="0.35">
      <c r="A760" s="37">
        <f>HT!A760</f>
        <v>0</v>
      </c>
      <c r="B760" s="37">
        <f>HT!B760</f>
        <v>0</v>
      </c>
      <c r="C760" s="37">
        <f>HT!C760</f>
        <v>0</v>
      </c>
      <c r="D760" s="37">
        <f>HT!D760</f>
        <v>0</v>
      </c>
      <c r="E760" s="3" t="str">
        <f>IFERROR(VLOOKUP(A760,grades!A:P,5,FALSE),"")</f>
        <v/>
      </c>
      <c r="F760" s="3" t="str">
        <f>IFERROR(VLOOKUP(A760,grades!A:Q,6,FALSE),"")</f>
        <v/>
      </c>
      <c r="G760" s="3" t="str">
        <f>IFERROR(VLOOKUP(A760,HT!A:K,8,FALSE),"")</f>
        <v/>
      </c>
      <c r="H760" s="3" t="str">
        <f>IFERROR(VLOOKUP(A760,HT!A:L,12,FALSE),"")</f>
        <v/>
      </c>
      <c r="I760" s="3" t="str">
        <f>IFERROR(VLOOKUP(A760,IEP!A:F,6,FALSE),"")</f>
        <v/>
      </c>
      <c r="J760" s="3" t="str">
        <f>IFERROR(VLOOKUP(A760,FRL!A:G,5,FALSE),"")</f>
        <v/>
      </c>
      <c r="K760" s="4" t="str">
        <f>IFERROR(VLOOKUP(A760,Att!A:E,5,FALSE),"")</f>
        <v/>
      </c>
      <c r="L760" s="32" t="str">
        <f>IFERROR(VLOOKUP(A760,Disc!A:C,2,FALSE),"0")</f>
        <v>0</v>
      </c>
      <c r="M760" s="3" t="str">
        <f>IFERROR(VLOOKUP(A760,CA!A:P,8,FALSE),"")</f>
        <v/>
      </c>
      <c r="N760" s="3" t="str">
        <f>IFERROR(VLOOKUP(A760,MA!A:Q,8,FALSE),"")</f>
        <v/>
      </c>
      <c r="O760" s="3" t="str">
        <f>IFERROR(VLOOKUP(A760,SC!A:Q,8,FALSE),"")</f>
        <v/>
      </c>
      <c r="P760" s="3" t="str">
        <f>IFERROR(VLOOKUP(A760,SS!A:P,8,FALSE),"")</f>
        <v/>
      </c>
      <c r="Q760" s="3">
        <f t="shared" si="66"/>
        <v>0</v>
      </c>
      <c r="R760" s="3">
        <f t="shared" si="67"/>
        <v>0</v>
      </c>
      <c r="S760" s="5"/>
      <c r="T760" s="3">
        <f>IFERROR(COUNTIFS(grades!A:A,A760,grades!H:H,"A"),"0")</f>
        <v>0</v>
      </c>
      <c r="U760" s="3">
        <f>IFERROR(COUNTIFS(grades!A:A,A760,grades!H:H,"B"),"0")</f>
        <v>0</v>
      </c>
      <c r="V760" s="3">
        <f>IFERROR(COUNTIFS(grades!A:A,A760,grades!H:H,"C"),"0")</f>
        <v>0</v>
      </c>
      <c r="W760" s="3">
        <f>IFERROR(COUNTIFS(grades!A:A,A760,grades!H:H,"D"),"0")</f>
        <v>0</v>
      </c>
      <c r="X760" s="3">
        <f>IFERROR(COUNTIFS(grades!A:A,A760,grades!H:H,"F"),"0")</f>
        <v>0</v>
      </c>
      <c r="Y760" s="5"/>
      <c r="Z760" s="3" t="str">
        <f>IFERROR(VLOOKUP(A760,'Previous CF'!A:AH,27,FALSE),"")</f>
        <v/>
      </c>
      <c r="AA760" s="6" t="e">
        <f t="shared" si="68"/>
        <v>#VALUE!</v>
      </c>
      <c r="AB760" s="6" t="e">
        <f t="shared" si="69"/>
        <v>#VALUE!</v>
      </c>
      <c r="AC760" s="6" t="e">
        <f t="shared" si="70"/>
        <v>#VALUE!</v>
      </c>
      <c r="AD760" s="3" t="e">
        <f t="shared" si="71"/>
        <v>#VALUE!</v>
      </c>
      <c r="AE760" s="20" t="str">
        <f>IFERROR(VLOOKUP(A760,'Previous CF'!A:AE,31,FALSE),"")</f>
        <v/>
      </c>
      <c r="AF760" s="20" t="str">
        <f>IFERROR(VLOOKUP(A760,'Previous CF'!A:AF,32,FALSE),"")</f>
        <v/>
      </c>
      <c r="AG760" s="12" t="str">
        <f>IFERROR(VLOOKUP(A760,'Previous CF'!A:AI,33,FALSE),"")</f>
        <v/>
      </c>
      <c r="AH760" s="12" t="str">
        <f>IFERROR(VLOOKUP(A760,'Previous CF'!A:AJ,34,FALSE),"")</f>
        <v/>
      </c>
      <c r="AI760" s="12" t="str">
        <f>IFERROR(VLOOKUP(A760,'Previous CF'!A:AK,35,FALSE),"")</f>
        <v/>
      </c>
      <c r="AJ760" s="12" t="str">
        <f>IFERROR(VLOOKUP(A760,'Previous CF'!A:AL,36,FALSE),"")</f>
        <v/>
      </c>
      <c r="AK760" s="12" t="str">
        <f>IFERROR(VLOOKUP(A760,'Previous CF'!A:AM,37,FALSE),"")</f>
        <v/>
      </c>
      <c r="AL760" s="12" t="str">
        <f>IFERROR(VLOOKUP(A760,'Previous CF'!A:AN,38,FALSE),"")</f>
        <v/>
      </c>
      <c r="AM760" s="12" t="str">
        <f>IFERROR(VLOOKUP(A760,'Previous CF'!A:AO,39,FALSE),"")</f>
        <v/>
      </c>
      <c r="AN760" s="12"/>
      <c r="AO760" s="12" t="str">
        <f>IFERROR(VLOOKUP(A760,'Previous CF'!A:AQ,41,FALSE),"")</f>
        <v/>
      </c>
      <c r="AP760" s="12" t="str">
        <f>IFERROR(VLOOKUP(A760,'Previous CF'!A:AR,42,FALSE),"")</f>
        <v/>
      </c>
    </row>
    <row r="761" spans="1:42" x14ac:dyDescent="0.35">
      <c r="A761" s="37">
        <f>HT!A761</f>
        <v>0</v>
      </c>
      <c r="B761" s="37">
        <f>HT!B761</f>
        <v>0</v>
      </c>
      <c r="C761" s="37">
        <f>HT!C761</f>
        <v>0</v>
      </c>
      <c r="D761" s="37">
        <f>HT!D761</f>
        <v>0</v>
      </c>
      <c r="E761" s="3" t="str">
        <f>IFERROR(VLOOKUP(A761,grades!A:P,5,FALSE),"")</f>
        <v/>
      </c>
      <c r="F761" s="3" t="str">
        <f>IFERROR(VLOOKUP(A761,grades!A:Q,6,FALSE),"")</f>
        <v/>
      </c>
      <c r="G761" s="3" t="str">
        <f>IFERROR(VLOOKUP(A761,HT!A:K,8,FALSE),"")</f>
        <v/>
      </c>
      <c r="H761" s="3" t="str">
        <f>IFERROR(VLOOKUP(A761,HT!A:L,12,FALSE),"")</f>
        <v/>
      </c>
      <c r="I761" s="3" t="str">
        <f>IFERROR(VLOOKUP(A761,IEP!A:F,6,FALSE),"")</f>
        <v/>
      </c>
      <c r="J761" s="3" t="str">
        <f>IFERROR(VLOOKUP(A761,FRL!A:G,5,FALSE),"")</f>
        <v/>
      </c>
      <c r="K761" s="4" t="str">
        <f>IFERROR(VLOOKUP(A761,Att!A:E,5,FALSE),"")</f>
        <v/>
      </c>
      <c r="L761" s="32" t="str">
        <f>IFERROR(VLOOKUP(A761,Disc!A:C,2,FALSE),"0")</f>
        <v>0</v>
      </c>
      <c r="M761" s="3" t="str">
        <f>IFERROR(VLOOKUP(A761,CA!A:P,8,FALSE),"")</f>
        <v/>
      </c>
      <c r="N761" s="3" t="str">
        <f>IFERROR(VLOOKUP(A761,MA!A:Q,8,FALSE),"")</f>
        <v/>
      </c>
      <c r="O761" s="3" t="str">
        <f>IFERROR(VLOOKUP(A761,SC!A:Q,8,FALSE),"")</f>
        <v/>
      </c>
      <c r="P761" s="3" t="str">
        <f>IFERROR(VLOOKUP(A761,SS!A:P,8,FALSE),"")</f>
        <v/>
      </c>
      <c r="Q761" s="3">
        <f t="shared" si="66"/>
        <v>0</v>
      </c>
      <c r="R761" s="3">
        <f t="shared" si="67"/>
        <v>0</v>
      </c>
      <c r="S761" s="5"/>
      <c r="T761" s="3">
        <f>IFERROR(COUNTIFS(grades!A:A,A761,grades!H:H,"A"),"0")</f>
        <v>0</v>
      </c>
      <c r="U761" s="3">
        <f>IFERROR(COUNTIFS(grades!A:A,A761,grades!H:H,"B"),"0")</f>
        <v>0</v>
      </c>
      <c r="V761" s="3">
        <f>IFERROR(COUNTIFS(grades!A:A,A761,grades!H:H,"C"),"0")</f>
        <v>0</v>
      </c>
      <c r="W761" s="3">
        <f>IFERROR(COUNTIFS(grades!A:A,A761,grades!H:H,"D"),"0")</f>
        <v>0</v>
      </c>
      <c r="X761" s="3">
        <f>IFERROR(COUNTIFS(grades!A:A,A761,grades!H:H,"F"),"0")</f>
        <v>0</v>
      </c>
      <c r="Y761" s="5"/>
      <c r="Z761" s="3" t="str">
        <f>IFERROR(VLOOKUP(A761,'Previous CF'!A:AH,27,FALSE),"")</f>
        <v/>
      </c>
      <c r="AA761" s="6" t="e">
        <f t="shared" si="68"/>
        <v>#VALUE!</v>
      </c>
      <c r="AB761" s="6" t="e">
        <f t="shared" si="69"/>
        <v>#VALUE!</v>
      </c>
      <c r="AC761" s="6" t="e">
        <f t="shared" si="70"/>
        <v>#VALUE!</v>
      </c>
      <c r="AD761" s="3" t="e">
        <f t="shared" si="71"/>
        <v>#VALUE!</v>
      </c>
      <c r="AE761" s="20" t="str">
        <f>IFERROR(VLOOKUP(A761,'Previous CF'!A:AE,31,FALSE),"")</f>
        <v/>
      </c>
      <c r="AF761" s="20" t="str">
        <f>IFERROR(VLOOKUP(A761,'Previous CF'!A:AF,32,FALSE),"")</f>
        <v/>
      </c>
      <c r="AG761" s="12" t="str">
        <f>IFERROR(VLOOKUP(A761,'Previous CF'!A:AI,33,FALSE),"")</f>
        <v/>
      </c>
      <c r="AH761" s="12" t="str">
        <f>IFERROR(VLOOKUP(A761,'Previous CF'!A:AJ,34,FALSE),"")</f>
        <v/>
      </c>
      <c r="AI761" s="12" t="str">
        <f>IFERROR(VLOOKUP(A761,'Previous CF'!A:AK,35,FALSE),"")</f>
        <v/>
      </c>
      <c r="AJ761" s="12" t="str">
        <f>IFERROR(VLOOKUP(A761,'Previous CF'!A:AL,36,FALSE),"")</f>
        <v/>
      </c>
      <c r="AK761" s="12" t="str">
        <f>IFERROR(VLOOKUP(A761,'Previous CF'!A:AM,37,FALSE),"")</f>
        <v/>
      </c>
      <c r="AL761" s="12" t="str">
        <f>IFERROR(VLOOKUP(A761,'Previous CF'!A:AN,38,FALSE),"")</f>
        <v/>
      </c>
      <c r="AM761" s="12" t="str">
        <f>IFERROR(VLOOKUP(A761,'Previous CF'!A:AO,39,FALSE),"")</f>
        <v/>
      </c>
      <c r="AN761" s="12"/>
      <c r="AO761" s="12" t="str">
        <f>IFERROR(VLOOKUP(A761,'Previous CF'!A:AQ,41,FALSE),"")</f>
        <v/>
      </c>
      <c r="AP761" s="12" t="str">
        <f>IFERROR(VLOOKUP(A761,'Previous CF'!A:AR,42,FALSE),"")</f>
        <v/>
      </c>
    </row>
    <row r="762" spans="1:42" x14ac:dyDescent="0.35">
      <c r="A762" s="37">
        <f>HT!A762</f>
        <v>0</v>
      </c>
      <c r="B762" s="37">
        <f>HT!B762</f>
        <v>0</v>
      </c>
      <c r="C762" s="37">
        <f>HT!C762</f>
        <v>0</v>
      </c>
      <c r="D762" s="37">
        <f>HT!D762</f>
        <v>0</v>
      </c>
      <c r="E762" s="3" t="str">
        <f>IFERROR(VLOOKUP(A762,grades!A:P,5,FALSE),"")</f>
        <v/>
      </c>
      <c r="F762" s="3" t="str">
        <f>IFERROR(VLOOKUP(A762,grades!A:Q,6,FALSE),"")</f>
        <v/>
      </c>
      <c r="G762" s="3" t="str">
        <f>IFERROR(VLOOKUP(A762,HT!A:K,8,FALSE),"")</f>
        <v/>
      </c>
      <c r="H762" s="3" t="str">
        <f>IFERROR(VLOOKUP(A762,HT!A:L,12,FALSE),"")</f>
        <v/>
      </c>
      <c r="I762" s="3" t="str">
        <f>IFERROR(VLOOKUP(A762,IEP!A:F,6,FALSE),"")</f>
        <v/>
      </c>
      <c r="J762" s="3" t="str">
        <f>IFERROR(VLOOKUP(A762,FRL!A:G,5,FALSE),"")</f>
        <v/>
      </c>
      <c r="K762" s="4" t="str">
        <f>IFERROR(VLOOKUP(A762,Att!A:E,5,FALSE),"")</f>
        <v/>
      </c>
      <c r="L762" s="32" t="str">
        <f>IFERROR(VLOOKUP(A762,Disc!A:C,2,FALSE),"0")</f>
        <v>0</v>
      </c>
      <c r="M762" s="3" t="str">
        <f>IFERROR(VLOOKUP(A762,CA!A:P,8,FALSE),"")</f>
        <v/>
      </c>
      <c r="N762" s="3" t="str">
        <f>IFERROR(VLOOKUP(A762,MA!A:Q,8,FALSE),"")</f>
        <v/>
      </c>
      <c r="O762" s="3" t="str">
        <f>IFERROR(VLOOKUP(A762,SC!A:Q,8,FALSE),"")</f>
        <v/>
      </c>
      <c r="P762" s="3" t="str">
        <f>IFERROR(VLOOKUP(A762,SS!A:P,8,FALSE),"")</f>
        <v/>
      </c>
      <c r="Q762" s="3">
        <f t="shared" si="66"/>
        <v>0</v>
      </c>
      <c r="R762" s="3">
        <f t="shared" si="67"/>
        <v>0</v>
      </c>
      <c r="S762" s="5"/>
      <c r="T762" s="3">
        <f>IFERROR(COUNTIFS(grades!A:A,A762,grades!H:H,"A"),"0")</f>
        <v>0</v>
      </c>
      <c r="U762" s="3">
        <f>IFERROR(COUNTIFS(grades!A:A,A762,grades!H:H,"B"),"0")</f>
        <v>0</v>
      </c>
      <c r="V762" s="3">
        <f>IFERROR(COUNTIFS(grades!A:A,A762,grades!H:H,"C"),"0")</f>
        <v>0</v>
      </c>
      <c r="W762" s="3">
        <f>IFERROR(COUNTIFS(grades!A:A,A762,grades!H:H,"D"),"0")</f>
        <v>0</v>
      </c>
      <c r="X762" s="3">
        <f>IFERROR(COUNTIFS(grades!A:A,A762,grades!H:H,"F"),"0")</f>
        <v>0</v>
      </c>
      <c r="Y762" s="5"/>
      <c r="Z762" s="3" t="str">
        <f>IFERROR(VLOOKUP(A762,'Previous CF'!A:AH,27,FALSE),"")</f>
        <v/>
      </c>
      <c r="AA762" s="6" t="e">
        <f t="shared" si="68"/>
        <v>#VALUE!</v>
      </c>
      <c r="AB762" s="6" t="e">
        <f t="shared" si="69"/>
        <v>#VALUE!</v>
      </c>
      <c r="AC762" s="6" t="e">
        <f t="shared" si="70"/>
        <v>#VALUE!</v>
      </c>
      <c r="AD762" s="3" t="e">
        <f t="shared" si="71"/>
        <v>#VALUE!</v>
      </c>
      <c r="AE762" s="20" t="str">
        <f>IFERROR(VLOOKUP(A762,'Previous CF'!A:AE,31,FALSE),"")</f>
        <v/>
      </c>
      <c r="AF762" s="20" t="str">
        <f>IFERROR(VLOOKUP(A762,'Previous CF'!A:AF,32,FALSE),"")</f>
        <v/>
      </c>
      <c r="AG762" s="12" t="str">
        <f>IFERROR(VLOOKUP(A762,'Previous CF'!A:AI,33,FALSE),"")</f>
        <v/>
      </c>
      <c r="AH762" s="12" t="str">
        <f>IFERROR(VLOOKUP(A762,'Previous CF'!A:AJ,34,FALSE),"")</f>
        <v/>
      </c>
      <c r="AI762" s="12" t="str">
        <f>IFERROR(VLOOKUP(A762,'Previous CF'!A:AK,35,FALSE),"")</f>
        <v/>
      </c>
      <c r="AJ762" s="12" t="str">
        <f>IFERROR(VLOOKUP(A762,'Previous CF'!A:AL,36,FALSE),"")</f>
        <v/>
      </c>
      <c r="AK762" s="12" t="str">
        <f>IFERROR(VLOOKUP(A762,'Previous CF'!A:AM,37,FALSE),"")</f>
        <v/>
      </c>
      <c r="AL762" s="12" t="str">
        <f>IFERROR(VLOOKUP(A762,'Previous CF'!A:AN,38,FALSE),"")</f>
        <v/>
      </c>
      <c r="AM762" s="12" t="str">
        <f>IFERROR(VLOOKUP(A762,'Previous CF'!A:AO,39,FALSE),"")</f>
        <v/>
      </c>
      <c r="AN762" s="12"/>
      <c r="AO762" s="12" t="str">
        <f>IFERROR(VLOOKUP(A762,'Previous CF'!A:AQ,41,FALSE),"")</f>
        <v/>
      </c>
      <c r="AP762" s="12" t="str">
        <f>IFERROR(VLOOKUP(A762,'Previous CF'!A:AR,42,FALSE),"")</f>
        <v/>
      </c>
    </row>
    <row r="763" spans="1:42" x14ac:dyDescent="0.35">
      <c r="A763" s="37">
        <f>HT!A763</f>
        <v>0</v>
      </c>
      <c r="B763" s="37">
        <f>HT!B763</f>
        <v>0</v>
      </c>
      <c r="C763" s="37">
        <f>HT!C763</f>
        <v>0</v>
      </c>
      <c r="D763" s="37">
        <f>HT!D763</f>
        <v>0</v>
      </c>
      <c r="E763" s="3" t="str">
        <f>IFERROR(VLOOKUP(A763,grades!A:P,5,FALSE),"")</f>
        <v/>
      </c>
      <c r="F763" s="3" t="str">
        <f>IFERROR(VLOOKUP(A763,grades!A:Q,6,FALSE),"")</f>
        <v/>
      </c>
      <c r="G763" s="3" t="str">
        <f>IFERROR(VLOOKUP(A763,HT!A:K,8,FALSE),"")</f>
        <v/>
      </c>
      <c r="H763" s="3" t="str">
        <f>IFERROR(VLOOKUP(A763,HT!A:L,12,FALSE),"")</f>
        <v/>
      </c>
      <c r="I763" s="3" t="str">
        <f>IFERROR(VLOOKUP(A763,IEP!A:F,6,FALSE),"")</f>
        <v/>
      </c>
      <c r="J763" s="3" t="str">
        <f>IFERROR(VLOOKUP(A763,FRL!A:G,5,FALSE),"")</f>
        <v/>
      </c>
      <c r="K763" s="4" t="str">
        <f>IFERROR(VLOOKUP(A763,Att!A:E,5,FALSE),"")</f>
        <v/>
      </c>
      <c r="L763" s="32" t="str">
        <f>IFERROR(VLOOKUP(A763,Disc!A:C,2,FALSE),"0")</f>
        <v>0</v>
      </c>
      <c r="M763" s="3" t="str">
        <f>IFERROR(VLOOKUP(A763,CA!A:P,8,FALSE),"")</f>
        <v/>
      </c>
      <c r="N763" s="3" t="str">
        <f>IFERROR(VLOOKUP(A763,MA!A:Q,8,FALSE),"")</f>
        <v/>
      </c>
      <c r="O763" s="3" t="str">
        <f>IFERROR(VLOOKUP(A763,SC!A:Q,8,FALSE),"")</f>
        <v/>
      </c>
      <c r="P763" s="3" t="str">
        <f>IFERROR(VLOOKUP(A763,SS!A:P,8,FALSE),"")</f>
        <v/>
      </c>
      <c r="Q763" s="3">
        <f t="shared" si="66"/>
        <v>0</v>
      </c>
      <c r="R763" s="3">
        <f t="shared" si="67"/>
        <v>0</v>
      </c>
      <c r="S763" s="5"/>
      <c r="T763" s="3">
        <f>IFERROR(COUNTIFS(grades!A:A,A763,grades!H:H,"A"),"0")</f>
        <v>0</v>
      </c>
      <c r="U763" s="3">
        <f>IFERROR(COUNTIFS(grades!A:A,A763,grades!H:H,"B"),"0")</f>
        <v>0</v>
      </c>
      <c r="V763" s="3">
        <f>IFERROR(COUNTIFS(grades!A:A,A763,grades!H:H,"C"),"0")</f>
        <v>0</v>
      </c>
      <c r="W763" s="3">
        <f>IFERROR(COUNTIFS(grades!A:A,A763,grades!H:H,"D"),"0")</f>
        <v>0</v>
      </c>
      <c r="X763" s="3">
        <f>IFERROR(COUNTIFS(grades!A:A,A763,grades!H:H,"F"),"0")</f>
        <v>0</v>
      </c>
      <c r="Y763" s="5"/>
      <c r="Z763" s="3" t="str">
        <f>IFERROR(VLOOKUP(A763,'Previous CF'!A:AH,27,FALSE),"")</f>
        <v/>
      </c>
      <c r="AA763" s="6" t="e">
        <f t="shared" si="68"/>
        <v>#VALUE!</v>
      </c>
      <c r="AB763" s="6" t="e">
        <f t="shared" si="69"/>
        <v>#VALUE!</v>
      </c>
      <c r="AC763" s="6" t="e">
        <f t="shared" si="70"/>
        <v>#VALUE!</v>
      </c>
      <c r="AD763" s="3" t="e">
        <f t="shared" si="71"/>
        <v>#VALUE!</v>
      </c>
      <c r="AE763" s="20" t="str">
        <f>IFERROR(VLOOKUP(A763,'Previous CF'!A:AE,31,FALSE),"")</f>
        <v/>
      </c>
      <c r="AF763" s="20" t="str">
        <f>IFERROR(VLOOKUP(A763,'Previous CF'!A:AF,32,FALSE),"")</f>
        <v/>
      </c>
      <c r="AG763" s="12" t="str">
        <f>IFERROR(VLOOKUP(A763,'Previous CF'!A:AI,33,FALSE),"")</f>
        <v/>
      </c>
      <c r="AH763" s="12" t="str">
        <f>IFERROR(VLOOKUP(A763,'Previous CF'!A:AJ,34,FALSE),"")</f>
        <v/>
      </c>
      <c r="AI763" s="12" t="str">
        <f>IFERROR(VLOOKUP(A763,'Previous CF'!A:AK,35,FALSE),"")</f>
        <v/>
      </c>
      <c r="AJ763" s="12" t="str">
        <f>IFERROR(VLOOKUP(A763,'Previous CF'!A:AL,36,FALSE),"")</f>
        <v/>
      </c>
      <c r="AK763" s="12" t="str">
        <f>IFERROR(VLOOKUP(A763,'Previous CF'!A:AM,37,FALSE),"")</f>
        <v/>
      </c>
      <c r="AL763" s="12" t="str">
        <f>IFERROR(VLOOKUP(A763,'Previous CF'!A:AN,38,FALSE),"")</f>
        <v/>
      </c>
      <c r="AM763" s="12" t="str">
        <f>IFERROR(VLOOKUP(A763,'Previous CF'!A:AO,39,FALSE),"")</f>
        <v/>
      </c>
      <c r="AN763" s="12"/>
      <c r="AO763" s="12" t="str">
        <f>IFERROR(VLOOKUP(A763,'Previous CF'!A:AQ,41,FALSE),"")</f>
        <v/>
      </c>
      <c r="AP763" s="12" t="str">
        <f>IFERROR(VLOOKUP(A763,'Previous CF'!A:AR,42,FALSE),"")</f>
        <v/>
      </c>
    </row>
    <row r="764" spans="1:42" x14ac:dyDescent="0.35">
      <c r="A764" s="37">
        <f>HT!A764</f>
        <v>0</v>
      </c>
      <c r="B764" s="37">
        <f>HT!B764</f>
        <v>0</v>
      </c>
      <c r="C764" s="37">
        <f>HT!C764</f>
        <v>0</v>
      </c>
      <c r="D764" s="37">
        <f>HT!D764</f>
        <v>0</v>
      </c>
      <c r="E764" s="3" t="str">
        <f>IFERROR(VLOOKUP(A764,grades!A:P,5,FALSE),"")</f>
        <v/>
      </c>
      <c r="F764" s="3" t="str">
        <f>IFERROR(VLOOKUP(A764,grades!A:Q,6,FALSE),"")</f>
        <v/>
      </c>
      <c r="G764" s="3" t="str">
        <f>IFERROR(VLOOKUP(A764,HT!A:K,8,FALSE),"")</f>
        <v/>
      </c>
      <c r="H764" s="3" t="str">
        <f>IFERROR(VLOOKUP(A764,HT!A:L,12,FALSE),"")</f>
        <v/>
      </c>
      <c r="I764" s="3" t="str">
        <f>IFERROR(VLOOKUP(A764,IEP!A:F,6,FALSE),"")</f>
        <v/>
      </c>
      <c r="J764" s="3" t="str">
        <f>IFERROR(VLOOKUP(A764,FRL!A:G,5,FALSE),"")</f>
        <v/>
      </c>
      <c r="K764" s="4" t="str">
        <f>IFERROR(VLOOKUP(A764,Att!A:E,5,FALSE),"")</f>
        <v/>
      </c>
      <c r="L764" s="32" t="str">
        <f>IFERROR(VLOOKUP(A764,Disc!A:C,2,FALSE),"0")</f>
        <v>0</v>
      </c>
      <c r="M764" s="3" t="str">
        <f>IFERROR(VLOOKUP(A764,CA!A:P,8,FALSE),"")</f>
        <v/>
      </c>
      <c r="N764" s="3" t="str">
        <f>IFERROR(VLOOKUP(A764,MA!A:Q,8,FALSE),"")</f>
        <v/>
      </c>
      <c r="O764" s="3" t="str">
        <f>IFERROR(VLOOKUP(A764,SC!A:Q,8,FALSE),"")</f>
        <v/>
      </c>
      <c r="P764" s="3" t="str">
        <f>IFERROR(VLOOKUP(A764,SS!A:P,8,FALSE),"")</f>
        <v/>
      </c>
      <c r="Q764" s="3">
        <f t="shared" si="66"/>
        <v>0</v>
      </c>
      <c r="R764" s="3">
        <f t="shared" si="67"/>
        <v>0</v>
      </c>
      <c r="S764" s="5"/>
      <c r="T764" s="3">
        <f>IFERROR(COUNTIFS(grades!A:A,A764,grades!H:H,"A"),"0")</f>
        <v>0</v>
      </c>
      <c r="U764" s="3">
        <f>IFERROR(COUNTIFS(grades!A:A,A764,grades!H:H,"B"),"0")</f>
        <v>0</v>
      </c>
      <c r="V764" s="3">
        <f>IFERROR(COUNTIFS(grades!A:A,A764,grades!H:H,"C"),"0")</f>
        <v>0</v>
      </c>
      <c r="W764" s="3">
        <f>IFERROR(COUNTIFS(grades!A:A,A764,grades!H:H,"D"),"0")</f>
        <v>0</v>
      </c>
      <c r="X764" s="3">
        <f>IFERROR(COUNTIFS(grades!A:A,A764,grades!H:H,"F"),"0")</f>
        <v>0</v>
      </c>
      <c r="Y764" s="5"/>
      <c r="Z764" s="3" t="str">
        <f>IFERROR(VLOOKUP(A764,'Previous CF'!A:AH,27,FALSE),"")</f>
        <v/>
      </c>
      <c r="AA764" s="6" t="e">
        <f t="shared" si="68"/>
        <v>#VALUE!</v>
      </c>
      <c r="AB764" s="6" t="e">
        <f t="shared" si="69"/>
        <v>#VALUE!</v>
      </c>
      <c r="AC764" s="6" t="e">
        <f t="shared" si="70"/>
        <v>#VALUE!</v>
      </c>
      <c r="AD764" s="3" t="e">
        <f t="shared" si="71"/>
        <v>#VALUE!</v>
      </c>
      <c r="AE764" s="20" t="str">
        <f>IFERROR(VLOOKUP(A764,'Previous CF'!A:AE,31,FALSE),"")</f>
        <v/>
      </c>
      <c r="AF764" s="20" t="str">
        <f>IFERROR(VLOOKUP(A764,'Previous CF'!A:AF,32,FALSE),"")</f>
        <v/>
      </c>
      <c r="AG764" s="12" t="str">
        <f>IFERROR(VLOOKUP(A764,'Previous CF'!A:AI,33,FALSE),"")</f>
        <v/>
      </c>
      <c r="AH764" s="12" t="str">
        <f>IFERROR(VLOOKUP(A764,'Previous CF'!A:AJ,34,FALSE),"")</f>
        <v/>
      </c>
      <c r="AI764" s="12" t="str">
        <f>IFERROR(VLOOKUP(A764,'Previous CF'!A:AK,35,FALSE),"")</f>
        <v/>
      </c>
      <c r="AJ764" s="12" t="str">
        <f>IFERROR(VLOOKUP(A764,'Previous CF'!A:AL,36,FALSE),"")</f>
        <v/>
      </c>
      <c r="AK764" s="12" t="str">
        <f>IFERROR(VLOOKUP(A764,'Previous CF'!A:AM,37,FALSE),"")</f>
        <v/>
      </c>
      <c r="AL764" s="12" t="str">
        <f>IFERROR(VLOOKUP(A764,'Previous CF'!A:AN,38,FALSE),"")</f>
        <v/>
      </c>
      <c r="AM764" s="12" t="str">
        <f>IFERROR(VLOOKUP(A764,'Previous CF'!A:AO,39,FALSE),"")</f>
        <v/>
      </c>
      <c r="AN764" s="12"/>
      <c r="AO764" s="12" t="str">
        <f>IFERROR(VLOOKUP(A764,'Previous CF'!A:AQ,41,FALSE),"")</f>
        <v/>
      </c>
      <c r="AP764" s="12" t="str">
        <f>IFERROR(VLOOKUP(A764,'Previous CF'!A:AR,42,FALSE),"")</f>
        <v/>
      </c>
    </row>
    <row r="765" spans="1:42" x14ac:dyDescent="0.35">
      <c r="A765" s="37">
        <f>HT!A765</f>
        <v>0</v>
      </c>
      <c r="B765" s="37">
        <f>HT!B765</f>
        <v>0</v>
      </c>
      <c r="C765" s="37">
        <f>HT!C765</f>
        <v>0</v>
      </c>
      <c r="D765" s="37">
        <f>HT!D765</f>
        <v>0</v>
      </c>
      <c r="E765" s="3" t="str">
        <f>IFERROR(VLOOKUP(A765,grades!A:P,5,FALSE),"")</f>
        <v/>
      </c>
      <c r="F765" s="3" t="str">
        <f>IFERROR(VLOOKUP(A765,grades!A:Q,6,FALSE),"")</f>
        <v/>
      </c>
      <c r="G765" s="3" t="str">
        <f>IFERROR(VLOOKUP(A765,HT!A:K,8,FALSE),"")</f>
        <v/>
      </c>
      <c r="H765" s="3" t="str">
        <f>IFERROR(VLOOKUP(A765,HT!A:L,12,FALSE),"")</f>
        <v/>
      </c>
      <c r="I765" s="3" t="str">
        <f>IFERROR(VLOOKUP(A765,IEP!A:F,6,FALSE),"")</f>
        <v/>
      </c>
      <c r="J765" s="3" t="str">
        <f>IFERROR(VLOOKUP(A765,FRL!A:G,5,FALSE),"")</f>
        <v/>
      </c>
      <c r="K765" s="4" t="str">
        <f>IFERROR(VLOOKUP(A765,Att!A:E,5,FALSE),"")</f>
        <v/>
      </c>
      <c r="L765" s="32" t="str">
        <f>IFERROR(VLOOKUP(A765,Disc!A:C,2,FALSE),"0")</f>
        <v>0</v>
      </c>
      <c r="M765" s="3" t="str">
        <f>IFERROR(VLOOKUP(A765,CA!A:P,8,FALSE),"")</f>
        <v/>
      </c>
      <c r="N765" s="3" t="str">
        <f>IFERROR(VLOOKUP(A765,MA!A:Q,8,FALSE),"")</f>
        <v/>
      </c>
      <c r="O765" s="3" t="str">
        <f>IFERROR(VLOOKUP(A765,SC!A:Q,8,FALSE),"")</f>
        <v/>
      </c>
      <c r="P765" s="3" t="str">
        <f>IFERROR(VLOOKUP(A765,SS!A:P,8,FALSE),"")</f>
        <v/>
      </c>
      <c r="Q765" s="3">
        <f t="shared" si="66"/>
        <v>0</v>
      </c>
      <c r="R765" s="3">
        <f t="shared" si="67"/>
        <v>0</v>
      </c>
      <c r="S765" s="5"/>
      <c r="T765" s="3">
        <f>IFERROR(COUNTIFS(grades!A:A,A765,grades!H:H,"A"),"0")</f>
        <v>0</v>
      </c>
      <c r="U765" s="3">
        <f>IFERROR(COUNTIFS(grades!A:A,A765,grades!H:H,"B"),"0")</f>
        <v>0</v>
      </c>
      <c r="V765" s="3">
        <f>IFERROR(COUNTIFS(grades!A:A,A765,grades!H:H,"C"),"0")</f>
        <v>0</v>
      </c>
      <c r="W765" s="3">
        <f>IFERROR(COUNTIFS(grades!A:A,A765,grades!H:H,"D"),"0")</f>
        <v>0</v>
      </c>
      <c r="X765" s="3">
        <f>IFERROR(COUNTIFS(grades!A:A,A765,grades!H:H,"F"),"0")</f>
        <v>0</v>
      </c>
      <c r="Y765" s="5"/>
      <c r="Z765" s="3" t="str">
        <f>IFERROR(VLOOKUP(A765,'Previous CF'!A:AH,27,FALSE),"")</f>
        <v/>
      </c>
      <c r="AA765" s="6" t="e">
        <f t="shared" si="68"/>
        <v>#VALUE!</v>
      </c>
      <c r="AB765" s="6" t="e">
        <f t="shared" si="69"/>
        <v>#VALUE!</v>
      </c>
      <c r="AC765" s="6" t="e">
        <f t="shared" si="70"/>
        <v>#VALUE!</v>
      </c>
      <c r="AD765" s="3" t="e">
        <f t="shared" si="71"/>
        <v>#VALUE!</v>
      </c>
      <c r="AE765" s="20" t="str">
        <f>IFERROR(VLOOKUP(A765,'Previous CF'!A:AE,31,FALSE),"")</f>
        <v/>
      </c>
      <c r="AF765" s="20" t="str">
        <f>IFERROR(VLOOKUP(A765,'Previous CF'!A:AF,32,FALSE),"")</f>
        <v/>
      </c>
      <c r="AG765" s="12" t="str">
        <f>IFERROR(VLOOKUP(A765,'Previous CF'!A:AI,33,FALSE),"")</f>
        <v/>
      </c>
      <c r="AH765" s="12" t="str">
        <f>IFERROR(VLOOKUP(A765,'Previous CF'!A:AJ,34,FALSE),"")</f>
        <v/>
      </c>
      <c r="AI765" s="12" t="str">
        <f>IFERROR(VLOOKUP(A765,'Previous CF'!A:AK,35,FALSE),"")</f>
        <v/>
      </c>
      <c r="AJ765" s="12" t="str">
        <f>IFERROR(VLOOKUP(A765,'Previous CF'!A:AL,36,FALSE),"")</f>
        <v/>
      </c>
      <c r="AK765" s="12" t="str">
        <f>IFERROR(VLOOKUP(A765,'Previous CF'!A:AM,37,FALSE),"")</f>
        <v/>
      </c>
      <c r="AL765" s="12" t="str">
        <f>IFERROR(VLOOKUP(A765,'Previous CF'!A:AN,38,FALSE),"")</f>
        <v/>
      </c>
      <c r="AM765" s="12" t="str">
        <f>IFERROR(VLOOKUP(A765,'Previous CF'!A:AO,39,FALSE),"")</f>
        <v/>
      </c>
      <c r="AN765" s="12"/>
      <c r="AO765" s="12" t="str">
        <f>IFERROR(VLOOKUP(A765,'Previous CF'!A:AQ,41,FALSE),"")</f>
        <v/>
      </c>
      <c r="AP765" s="12" t="str">
        <f>IFERROR(VLOOKUP(A765,'Previous CF'!A:AR,42,FALSE),"")</f>
        <v/>
      </c>
    </row>
    <row r="766" spans="1:42" x14ac:dyDescent="0.35">
      <c r="A766" s="37">
        <f>HT!A766</f>
        <v>0</v>
      </c>
      <c r="B766" s="37">
        <f>HT!B766</f>
        <v>0</v>
      </c>
      <c r="C766" s="37">
        <f>HT!C766</f>
        <v>0</v>
      </c>
      <c r="D766" s="37">
        <f>HT!D766</f>
        <v>0</v>
      </c>
      <c r="E766" s="3" t="str">
        <f>IFERROR(VLOOKUP(A766,grades!A:P,5,FALSE),"")</f>
        <v/>
      </c>
      <c r="F766" s="3" t="str">
        <f>IFERROR(VLOOKUP(A766,grades!A:Q,6,FALSE),"")</f>
        <v/>
      </c>
      <c r="G766" s="3" t="str">
        <f>IFERROR(VLOOKUP(A766,HT!A:K,8,FALSE),"")</f>
        <v/>
      </c>
      <c r="H766" s="3" t="str">
        <f>IFERROR(VLOOKUP(A766,HT!A:L,12,FALSE),"")</f>
        <v/>
      </c>
      <c r="I766" s="3" t="str">
        <f>IFERROR(VLOOKUP(A766,IEP!A:F,6,FALSE),"")</f>
        <v/>
      </c>
      <c r="J766" s="3" t="str">
        <f>IFERROR(VLOOKUP(A766,FRL!A:G,5,FALSE),"")</f>
        <v/>
      </c>
      <c r="K766" s="4" t="str">
        <f>IFERROR(VLOOKUP(A766,Att!A:E,5,FALSE),"")</f>
        <v/>
      </c>
      <c r="L766" s="32" t="str">
        <f>IFERROR(VLOOKUP(A766,Disc!A:C,2,FALSE),"0")</f>
        <v>0</v>
      </c>
      <c r="M766" s="3" t="str">
        <f>IFERROR(VLOOKUP(A766,CA!A:P,8,FALSE),"")</f>
        <v/>
      </c>
      <c r="N766" s="3" t="str">
        <f>IFERROR(VLOOKUP(A766,MA!A:Q,8,FALSE),"")</f>
        <v/>
      </c>
      <c r="O766" s="3" t="str">
        <f>IFERROR(VLOOKUP(A766,SC!A:Q,8,FALSE),"")</f>
        <v/>
      </c>
      <c r="P766" s="3" t="str">
        <f>IFERROR(VLOOKUP(A766,SS!A:P,8,FALSE),"")</f>
        <v/>
      </c>
      <c r="Q766" s="3">
        <f t="shared" si="66"/>
        <v>0</v>
      </c>
      <c r="R766" s="3">
        <f t="shared" si="67"/>
        <v>0</v>
      </c>
      <c r="S766" s="5"/>
      <c r="T766" s="3">
        <f>IFERROR(COUNTIFS(grades!A:A,A766,grades!H:H,"A"),"0")</f>
        <v>0</v>
      </c>
      <c r="U766" s="3">
        <f>IFERROR(COUNTIFS(grades!A:A,A766,grades!H:H,"B"),"0")</f>
        <v>0</v>
      </c>
      <c r="V766" s="3">
        <f>IFERROR(COUNTIFS(grades!A:A,A766,grades!H:H,"C"),"0")</f>
        <v>0</v>
      </c>
      <c r="W766" s="3">
        <f>IFERROR(COUNTIFS(grades!A:A,A766,grades!H:H,"D"),"0")</f>
        <v>0</v>
      </c>
      <c r="X766" s="3">
        <f>IFERROR(COUNTIFS(grades!A:A,A766,grades!H:H,"F"),"0")</f>
        <v>0</v>
      </c>
      <c r="Y766" s="5"/>
      <c r="Z766" s="3" t="str">
        <f>IFERROR(VLOOKUP(A766,'Previous CF'!A:AH,27,FALSE),"")</f>
        <v/>
      </c>
      <c r="AA766" s="6" t="e">
        <f t="shared" si="68"/>
        <v>#VALUE!</v>
      </c>
      <c r="AB766" s="6" t="e">
        <f t="shared" si="69"/>
        <v>#VALUE!</v>
      </c>
      <c r="AC766" s="6" t="e">
        <f t="shared" si="70"/>
        <v>#VALUE!</v>
      </c>
      <c r="AD766" s="3" t="e">
        <f t="shared" si="71"/>
        <v>#VALUE!</v>
      </c>
      <c r="AE766" s="20" t="str">
        <f>IFERROR(VLOOKUP(A766,'Previous CF'!A:AE,31,FALSE),"")</f>
        <v/>
      </c>
      <c r="AF766" s="20" t="str">
        <f>IFERROR(VLOOKUP(A766,'Previous CF'!A:AF,32,FALSE),"")</f>
        <v/>
      </c>
      <c r="AG766" s="12" t="str">
        <f>IFERROR(VLOOKUP(A766,'Previous CF'!A:AI,33,FALSE),"")</f>
        <v/>
      </c>
      <c r="AH766" s="12" t="str">
        <f>IFERROR(VLOOKUP(A766,'Previous CF'!A:AJ,34,FALSE),"")</f>
        <v/>
      </c>
      <c r="AI766" s="12" t="str">
        <f>IFERROR(VLOOKUP(A766,'Previous CF'!A:AK,35,FALSE),"")</f>
        <v/>
      </c>
      <c r="AJ766" s="12" t="str">
        <f>IFERROR(VLOOKUP(A766,'Previous CF'!A:AL,36,FALSE),"")</f>
        <v/>
      </c>
      <c r="AK766" s="12" t="str">
        <f>IFERROR(VLOOKUP(A766,'Previous CF'!A:AM,37,FALSE),"")</f>
        <v/>
      </c>
      <c r="AL766" s="12" t="str">
        <f>IFERROR(VLOOKUP(A766,'Previous CF'!A:AN,38,FALSE),"")</f>
        <v/>
      </c>
      <c r="AM766" s="12" t="str">
        <f>IFERROR(VLOOKUP(A766,'Previous CF'!A:AO,39,FALSE),"")</f>
        <v/>
      </c>
      <c r="AN766" s="12"/>
      <c r="AO766" s="12" t="str">
        <f>IFERROR(VLOOKUP(A766,'Previous CF'!A:AQ,41,FALSE),"")</f>
        <v/>
      </c>
      <c r="AP766" s="12" t="str">
        <f>IFERROR(VLOOKUP(A766,'Previous CF'!A:AR,42,FALSE),"")</f>
        <v/>
      </c>
    </row>
    <row r="767" spans="1:42" x14ac:dyDescent="0.35">
      <c r="A767" s="37">
        <f>HT!A767</f>
        <v>0</v>
      </c>
      <c r="B767" s="37">
        <f>HT!B767</f>
        <v>0</v>
      </c>
      <c r="C767" s="37">
        <f>HT!C767</f>
        <v>0</v>
      </c>
      <c r="D767" s="37">
        <f>HT!D767</f>
        <v>0</v>
      </c>
      <c r="E767" s="3" t="str">
        <f>IFERROR(VLOOKUP(A767,grades!A:P,5,FALSE),"")</f>
        <v/>
      </c>
      <c r="F767" s="3" t="str">
        <f>IFERROR(VLOOKUP(A767,grades!A:Q,6,FALSE),"")</f>
        <v/>
      </c>
      <c r="G767" s="3" t="str">
        <f>IFERROR(VLOOKUP(A767,HT!A:K,8,FALSE),"")</f>
        <v/>
      </c>
      <c r="H767" s="3" t="str">
        <f>IFERROR(VLOOKUP(A767,HT!A:L,12,FALSE),"")</f>
        <v/>
      </c>
      <c r="I767" s="3" t="str">
        <f>IFERROR(VLOOKUP(A767,IEP!A:F,6,FALSE),"")</f>
        <v/>
      </c>
      <c r="J767" s="3" t="str">
        <f>IFERROR(VLOOKUP(A767,FRL!A:G,5,FALSE),"")</f>
        <v/>
      </c>
      <c r="K767" s="4" t="str">
        <f>IFERROR(VLOOKUP(A767,Att!A:E,5,FALSE),"")</f>
        <v/>
      </c>
      <c r="L767" s="32" t="str">
        <f>IFERROR(VLOOKUP(A767,Disc!A:C,2,FALSE),"0")</f>
        <v>0</v>
      </c>
      <c r="M767" s="3" t="str">
        <f>IFERROR(VLOOKUP(A767,CA!A:P,8,FALSE),"")</f>
        <v/>
      </c>
      <c r="N767" s="3" t="str">
        <f>IFERROR(VLOOKUP(A767,MA!A:Q,8,FALSE),"")</f>
        <v/>
      </c>
      <c r="O767" s="3" t="str">
        <f>IFERROR(VLOOKUP(A767,SC!A:Q,8,FALSE),"")</f>
        <v/>
      </c>
      <c r="P767" s="3" t="str">
        <f>IFERROR(VLOOKUP(A767,SS!A:P,8,FALSE),"")</f>
        <v/>
      </c>
      <c r="Q767" s="3">
        <f t="shared" si="66"/>
        <v>0</v>
      </c>
      <c r="R767" s="3">
        <f t="shared" si="67"/>
        <v>0</v>
      </c>
      <c r="S767" s="5"/>
      <c r="T767" s="3">
        <f>IFERROR(COUNTIFS(grades!A:A,A767,grades!H:H,"A"),"0")</f>
        <v>0</v>
      </c>
      <c r="U767" s="3">
        <f>IFERROR(COUNTIFS(grades!A:A,A767,grades!H:H,"B"),"0")</f>
        <v>0</v>
      </c>
      <c r="V767" s="3">
        <f>IFERROR(COUNTIFS(grades!A:A,A767,grades!H:H,"C"),"0")</f>
        <v>0</v>
      </c>
      <c r="W767" s="3">
        <f>IFERROR(COUNTIFS(grades!A:A,A767,grades!H:H,"D"),"0")</f>
        <v>0</v>
      </c>
      <c r="X767" s="3">
        <f>IFERROR(COUNTIFS(grades!A:A,A767,grades!H:H,"F"),"0")</f>
        <v>0</v>
      </c>
      <c r="Y767" s="5"/>
      <c r="Z767" s="3" t="str">
        <f>IFERROR(VLOOKUP(A767,'Previous CF'!A:AH,27,FALSE),"")</f>
        <v/>
      </c>
      <c r="AA767" s="6" t="e">
        <f t="shared" si="68"/>
        <v>#VALUE!</v>
      </c>
      <c r="AB767" s="6" t="e">
        <f t="shared" si="69"/>
        <v>#VALUE!</v>
      </c>
      <c r="AC767" s="6" t="e">
        <f t="shared" si="70"/>
        <v>#VALUE!</v>
      </c>
      <c r="AD767" s="3" t="e">
        <f t="shared" si="71"/>
        <v>#VALUE!</v>
      </c>
      <c r="AE767" s="20" t="str">
        <f>IFERROR(VLOOKUP(A767,'Previous CF'!A:AE,31,FALSE),"")</f>
        <v/>
      </c>
      <c r="AF767" s="20" t="str">
        <f>IFERROR(VLOOKUP(A767,'Previous CF'!A:AF,32,FALSE),"")</f>
        <v/>
      </c>
      <c r="AG767" s="12" t="str">
        <f>IFERROR(VLOOKUP(A767,'Previous CF'!A:AI,33,FALSE),"")</f>
        <v/>
      </c>
      <c r="AH767" s="12" t="str">
        <f>IFERROR(VLOOKUP(A767,'Previous CF'!A:AJ,34,FALSE),"")</f>
        <v/>
      </c>
      <c r="AI767" s="12" t="str">
        <f>IFERROR(VLOOKUP(A767,'Previous CF'!A:AK,35,FALSE),"")</f>
        <v/>
      </c>
      <c r="AJ767" s="12" t="str">
        <f>IFERROR(VLOOKUP(A767,'Previous CF'!A:AL,36,FALSE),"")</f>
        <v/>
      </c>
      <c r="AK767" s="12" t="str">
        <f>IFERROR(VLOOKUP(A767,'Previous CF'!A:AM,37,FALSE),"")</f>
        <v/>
      </c>
      <c r="AL767" s="12" t="str">
        <f>IFERROR(VLOOKUP(A767,'Previous CF'!A:AN,38,FALSE),"")</f>
        <v/>
      </c>
      <c r="AM767" s="12" t="str">
        <f>IFERROR(VLOOKUP(A767,'Previous CF'!A:AO,39,FALSE),"")</f>
        <v/>
      </c>
      <c r="AN767" s="12"/>
      <c r="AO767" s="12" t="str">
        <f>IFERROR(VLOOKUP(A767,'Previous CF'!A:AQ,41,FALSE),"")</f>
        <v/>
      </c>
      <c r="AP767" s="12" t="str">
        <f>IFERROR(VLOOKUP(A767,'Previous CF'!A:AR,42,FALSE),"")</f>
        <v/>
      </c>
    </row>
    <row r="768" spans="1:42" x14ac:dyDescent="0.35">
      <c r="A768" s="37">
        <f>HT!A768</f>
        <v>0</v>
      </c>
      <c r="B768" s="37">
        <f>HT!B768</f>
        <v>0</v>
      </c>
      <c r="C768" s="37">
        <f>HT!C768</f>
        <v>0</v>
      </c>
      <c r="D768" s="37">
        <f>HT!D768</f>
        <v>0</v>
      </c>
      <c r="E768" s="3" t="str">
        <f>IFERROR(VLOOKUP(A768,grades!A:P,5,FALSE),"")</f>
        <v/>
      </c>
      <c r="F768" s="3" t="str">
        <f>IFERROR(VLOOKUP(A768,grades!A:Q,6,FALSE),"")</f>
        <v/>
      </c>
      <c r="G768" s="3" t="str">
        <f>IFERROR(VLOOKUP(A768,HT!A:K,8,FALSE),"")</f>
        <v/>
      </c>
      <c r="H768" s="3" t="str">
        <f>IFERROR(VLOOKUP(A768,HT!A:L,12,FALSE),"")</f>
        <v/>
      </c>
      <c r="I768" s="3" t="str">
        <f>IFERROR(VLOOKUP(A768,IEP!A:F,6,FALSE),"")</f>
        <v/>
      </c>
      <c r="J768" s="3" t="str">
        <f>IFERROR(VLOOKUP(A768,FRL!A:G,5,FALSE),"")</f>
        <v/>
      </c>
      <c r="K768" s="4" t="str">
        <f>IFERROR(VLOOKUP(A768,Att!A:E,5,FALSE),"")</f>
        <v/>
      </c>
      <c r="L768" s="32" t="str">
        <f>IFERROR(VLOOKUP(A768,Disc!A:C,2,FALSE),"0")</f>
        <v>0</v>
      </c>
      <c r="M768" s="3" t="str">
        <f>IFERROR(VLOOKUP(A768,CA!A:P,8,FALSE),"")</f>
        <v/>
      </c>
      <c r="N768" s="3" t="str">
        <f>IFERROR(VLOOKUP(A768,MA!A:Q,8,FALSE),"")</f>
        <v/>
      </c>
      <c r="O768" s="3" t="str">
        <f>IFERROR(VLOOKUP(A768,SC!A:Q,8,FALSE),"")</f>
        <v/>
      </c>
      <c r="P768" s="3" t="str">
        <f>IFERROR(VLOOKUP(A768,SS!A:P,8,FALSE),"")</f>
        <v/>
      </c>
      <c r="Q768" s="3">
        <f t="shared" si="66"/>
        <v>0</v>
      </c>
      <c r="R768" s="3">
        <f t="shared" si="67"/>
        <v>0</v>
      </c>
      <c r="S768" s="5"/>
      <c r="T768" s="3">
        <f>IFERROR(COUNTIFS(grades!A:A,A768,grades!H:H,"A"),"0")</f>
        <v>0</v>
      </c>
      <c r="U768" s="3">
        <f>IFERROR(COUNTIFS(grades!A:A,A768,grades!H:H,"B"),"0")</f>
        <v>0</v>
      </c>
      <c r="V768" s="3">
        <f>IFERROR(COUNTIFS(grades!A:A,A768,grades!H:H,"C"),"0")</f>
        <v>0</v>
      </c>
      <c r="W768" s="3">
        <f>IFERROR(COUNTIFS(grades!A:A,A768,grades!H:H,"D"),"0")</f>
        <v>0</v>
      </c>
      <c r="X768" s="3">
        <f>IFERROR(COUNTIFS(grades!A:A,A768,grades!H:H,"F"),"0")</f>
        <v>0</v>
      </c>
      <c r="Y768" s="5"/>
      <c r="Z768" s="3" t="str">
        <f>IFERROR(VLOOKUP(A768,'Previous CF'!A:AH,27,FALSE),"")</f>
        <v/>
      </c>
      <c r="AA768" s="6" t="e">
        <f t="shared" si="68"/>
        <v>#VALUE!</v>
      </c>
      <c r="AB768" s="6" t="e">
        <f t="shared" si="69"/>
        <v>#VALUE!</v>
      </c>
      <c r="AC768" s="6" t="e">
        <f t="shared" si="70"/>
        <v>#VALUE!</v>
      </c>
      <c r="AD768" s="3" t="e">
        <f t="shared" si="71"/>
        <v>#VALUE!</v>
      </c>
      <c r="AE768" s="20" t="str">
        <f>IFERROR(VLOOKUP(A768,'Previous CF'!A:AE,31,FALSE),"")</f>
        <v/>
      </c>
      <c r="AF768" s="20" t="str">
        <f>IFERROR(VLOOKUP(A768,'Previous CF'!A:AF,32,FALSE),"")</f>
        <v/>
      </c>
      <c r="AG768" s="12" t="str">
        <f>IFERROR(VLOOKUP(A768,'Previous CF'!A:AI,33,FALSE),"")</f>
        <v/>
      </c>
      <c r="AH768" s="12" t="str">
        <f>IFERROR(VLOOKUP(A768,'Previous CF'!A:AJ,34,FALSE),"")</f>
        <v/>
      </c>
      <c r="AI768" s="12" t="str">
        <f>IFERROR(VLOOKUP(A768,'Previous CF'!A:AK,35,FALSE),"")</f>
        <v/>
      </c>
      <c r="AJ768" s="12" t="str">
        <f>IFERROR(VLOOKUP(A768,'Previous CF'!A:AL,36,FALSE),"")</f>
        <v/>
      </c>
      <c r="AK768" s="12" t="str">
        <f>IFERROR(VLOOKUP(A768,'Previous CF'!A:AM,37,FALSE),"")</f>
        <v/>
      </c>
      <c r="AL768" s="12" t="str">
        <f>IFERROR(VLOOKUP(A768,'Previous CF'!A:AN,38,FALSE),"")</f>
        <v/>
      </c>
      <c r="AM768" s="12" t="str">
        <f>IFERROR(VLOOKUP(A768,'Previous CF'!A:AO,39,FALSE),"")</f>
        <v/>
      </c>
      <c r="AN768" s="12"/>
      <c r="AO768" s="12" t="str">
        <f>IFERROR(VLOOKUP(A768,'Previous CF'!A:AQ,41,FALSE),"")</f>
        <v/>
      </c>
      <c r="AP768" s="12" t="str">
        <f>IFERROR(VLOOKUP(A768,'Previous CF'!A:AR,42,FALSE),"")</f>
        <v/>
      </c>
    </row>
    <row r="769" spans="1:42" x14ac:dyDescent="0.35">
      <c r="A769" s="37">
        <f>HT!A769</f>
        <v>0</v>
      </c>
      <c r="B769" s="37">
        <f>HT!B769</f>
        <v>0</v>
      </c>
      <c r="C769" s="37">
        <f>HT!C769</f>
        <v>0</v>
      </c>
      <c r="D769" s="37">
        <f>HT!D769</f>
        <v>0</v>
      </c>
      <c r="E769" s="3" t="str">
        <f>IFERROR(VLOOKUP(A769,grades!A:P,5,FALSE),"")</f>
        <v/>
      </c>
      <c r="F769" s="3" t="str">
        <f>IFERROR(VLOOKUP(A769,grades!A:Q,6,FALSE),"")</f>
        <v/>
      </c>
      <c r="G769" s="3" t="str">
        <f>IFERROR(VLOOKUP(A769,HT!A:K,8,FALSE),"")</f>
        <v/>
      </c>
      <c r="H769" s="3" t="str">
        <f>IFERROR(VLOOKUP(A769,HT!A:L,12,FALSE),"")</f>
        <v/>
      </c>
      <c r="I769" s="3" t="str">
        <f>IFERROR(VLOOKUP(A769,IEP!A:F,6,FALSE),"")</f>
        <v/>
      </c>
      <c r="J769" s="3" t="str">
        <f>IFERROR(VLOOKUP(A769,FRL!A:G,5,FALSE),"")</f>
        <v/>
      </c>
      <c r="K769" s="4" t="str">
        <f>IFERROR(VLOOKUP(A769,Att!A:E,5,FALSE),"")</f>
        <v/>
      </c>
      <c r="L769" s="32" t="str">
        <f>IFERROR(VLOOKUP(A769,Disc!A:C,2,FALSE),"0")</f>
        <v>0</v>
      </c>
      <c r="M769" s="3" t="str">
        <f>IFERROR(VLOOKUP(A769,CA!A:P,8,FALSE),"")</f>
        <v/>
      </c>
      <c r="N769" s="3" t="str">
        <f>IFERROR(VLOOKUP(A769,MA!A:Q,8,FALSE),"")</f>
        <v/>
      </c>
      <c r="O769" s="3" t="str">
        <f>IFERROR(VLOOKUP(A769,SC!A:Q,8,FALSE),"")</f>
        <v/>
      </c>
      <c r="P769" s="3" t="str">
        <f>IFERROR(VLOOKUP(A769,SS!A:P,8,FALSE),"")</f>
        <v/>
      </c>
      <c r="Q769" s="3">
        <f t="shared" si="66"/>
        <v>0</v>
      </c>
      <c r="R769" s="3">
        <f t="shared" si="67"/>
        <v>0</v>
      </c>
      <c r="S769" s="5"/>
      <c r="T769" s="3">
        <f>IFERROR(COUNTIFS(grades!A:A,A769,grades!H:H,"A"),"0")</f>
        <v>0</v>
      </c>
      <c r="U769" s="3">
        <f>IFERROR(COUNTIFS(grades!A:A,A769,grades!H:H,"B"),"0")</f>
        <v>0</v>
      </c>
      <c r="V769" s="3">
        <f>IFERROR(COUNTIFS(grades!A:A,A769,grades!H:H,"C"),"0")</f>
        <v>0</v>
      </c>
      <c r="W769" s="3">
        <f>IFERROR(COUNTIFS(grades!A:A,A769,grades!H:H,"D"),"0")</f>
        <v>0</v>
      </c>
      <c r="X769" s="3">
        <f>IFERROR(COUNTIFS(grades!A:A,A769,grades!H:H,"F"),"0")</f>
        <v>0</v>
      </c>
      <c r="Y769" s="5"/>
      <c r="Z769" s="3" t="str">
        <f>IFERROR(VLOOKUP(A769,'Previous CF'!A:AH,27,FALSE),"")</f>
        <v/>
      </c>
      <c r="AA769" s="6" t="e">
        <f t="shared" si="68"/>
        <v>#VALUE!</v>
      </c>
      <c r="AB769" s="6" t="e">
        <f t="shared" si="69"/>
        <v>#VALUE!</v>
      </c>
      <c r="AC769" s="6" t="e">
        <f t="shared" si="70"/>
        <v>#VALUE!</v>
      </c>
      <c r="AD769" s="3" t="e">
        <f t="shared" si="71"/>
        <v>#VALUE!</v>
      </c>
      <c r="AE769" s="20" t="str">
        <f>IFERROR(VLOOKUP(A769,'Previous CF'!A:AE,31,FALSE),"")</f>
        <v/>
      </c>
      <c r="AF769" s="20" t="str">
        <f>IFERROR(VLOOKUP(A769,'Previous CF'!A:AF,32,FALSE),"")</f>
        <v/>
      </c>
      <c r="AG769" s="12" t="str">
        <f>IFERROR(VLOOKUP(A769,'Previous CF'!A:AI,33,FALSE),"")</f>
        <v/>
      </c>
      <c r="AH769" s="12" t="str">
        <f>IFERROR(VLOOKUP(A769,'Previous CF'!A:AJ,34,FALSE),"")</f>
        <v/>
      </c>
      <c r="AI769" s="12" t="str">
        <f>IFERROR(VLOOKUP(A769,'Previous CF'!A:AK,35,FALSE),"")</f>
        <v/>
      </c>
      <c r="AJ769" s="12" t="str">
        <f>IFERROR(VLOOKUP(A769,'Previous CF'!A:AL,36,FALSE),"")</f>
        <v/>
      </c>
      <c r="AK769" s="12" t="str">
        <f>IFERROR(VLOOKUP(A769,'Previous CF'!A:AM,37,FALSE),"")</f>
        <v/>
      </c>
      <c r="AL769" s="12" t="str">
        <f>IFERROR(VLOOKUP(A769,'Previous CF'!A:AN,38,FALSE),"")</f>
        <v/>
      </c>
      <c r="AM769" s="12" t="str">
        <f>IFERROR(VLOOKUP(A769,'Previous CF'!A:AO,39,FALSE),"")</f>
        <v/>
      </c>
      <c r="AN769" s="12"/>
      <c r="AO769" s="12" t="str">
        <f>IFERROR(VLOOKUP(A769,'Previous CF'!A:AQ,41,FALSE),"")</f>
        <v/>
      </c>
      <c r="AP769" s="12" t="str">
        <f>IFERROR(VLOOKUP(A769,'Previous CF'!A:AR,42,FALSE),"")</f>
        <v/>
      </c>
    </row>
    <row r="770" spans="1:42" x14ac:dyDescent="0.35">
      <c r="A770" s="37">
        <f>HT!A770</f>
        <v>0</v>
      </c>
      <c r="B770" s="37">
        <f>HT!B770</f>
        <v>0</v>
      </c>
      <c r="C770" s="37">
        <f>HT!C770</f>
        <v>0</v>
      </c>
      <c r="D770" s="37">
        <f>HT!D770</f>
        <v>0</v>
      </c>
      <c r="E770" s="3" t="str">
        <f>IFERROR(VLOOKUP(A770,grades!A:P,5,FALSE),"")</f>
        <v/>
      </c>
      <c r="F770" s="3" t="str">
        <f>IFERROR(VLOOKUP(A770,grades!A:Q,6,FALSE),"")</f>
        <v/>
      </c>
      <c r="G770" s="3" t="str">
        <f>IFERROR(VLOOKUP(A770,HT!A:K,8,FALSE),"")</f>
        <v/>
      </c>
      <c r="H770" s="3" t="str">
        <f>IFERROR(VLOOKUP(A770,HT!A:L,12,FALSE),"")</f>
        <v/>
      </c>
      <c r="I770" s="3" t="str">
        <f>IFERROR(VLOOKUP(A770,IEP!A:F,6,FALSE),"")</f>
        <v/>
      </c>
      <c r="J770" s="3" t="str">
        <f>IFERROR(VLOOKUP(A770,FRL!A:G,5,FALSE),"")</f>
        <v/>
      </c>
      <c r="K770" s="4" t="str">
        <f>IFERROR(VLOOKUP(A770,Att!A:E,5,FALSE),"")</f>
        <v/>
      </c>
      <c r="L770" s="32" t="str">
        <f>IFERROR(VLOOKUP(A770,Disc!A:C,2,FALSE),"0")</f>
        <v>0</v>
      </c>
      <c r="M770" s="3" t="str">
        <f>IFERROR(VLOOKUP(A770,CA!A:P,8,FALSE),"")</f>
        <v/>
      </c>
      <c r="N770" s="3" t="str">
        <f>IFERROR(VLOOKUP(A770,MA!A:Q,8,FALSE),"")</f>
        <v/>
      </c>
      <c r="O770" s="3" t="str">
        <f>IFERROR(VLOOKUP(A770,SC!A:Q,8,FALSE),"")</f>
        <v/>
      </c>
      <c r="P770" s="3" t="str">
        <f>IFERROR(VLOOKUP(A770,SS!A:P,8,FALSE),"")</f>
        <v/>
      </c>
      <c r="Q770" s="3">
        <f t="shared" ref="Q770:Q833" si="72">COUNTIF(M770:P770, "D")</f>
        <v>0</v>
      </c>
      <c r="R770" s="3">
        <f t="shared" ref="R770:R833" si="73">COUNTIF(M770:P770, "F")</f>
        <v>0</v>
      </c>
      <c r="S770" s="5"/>
      <c r="T770" s="3">
        <f>IFERROR(COUNTIFS(grades!A:A,A770,grades!H:H,"A"),"0")</f>
        <v>0</v>
      </c>
      <c r="U770" s="3">
        <f>IFERROR(COUNTIFS(grades!A:A,A770,grades!H:H,"B"),"0")</f>
        <v>0</v>
      </c>
      <c r="V770" s="3">
        <f>IFERROR(COUNTIFS(grades!A:A,A770,grades!H:H,"C"),"0")</f>
        <v>0</v>
      </c>
      <c r="W770" s="3">
        <f>IFERROR(COUNTIFS(grades!A:A,A770,grades!H:H,"D"),"0")</f>
        <v>0</v>
      </c>
      <c r="X770" s="3">
        <f>IFERROR(COUNTIFS(grades!A:A,A770,grades!H:H,"F"),"0")</f>
        <v>0</v>
      </c>
      <c r="Y770" s="5"/>
      <c r="Z770" s="3" t="str">
        <f>IFERROR(VLOOKUP(A770,'Previous CF'!A:AH,27,FALSE),"")</f>
        <v/>
      </c>
      <c r="AA770" s="6" t="e">
        <f t="shared" ref="AA770:AA833" si="74">((K770+(L770*2))/9)+((Q770*1.5)+(R770*3))+(COUNTIF(J770,"F")*2+COUNTIF(J770,"R")*2)</f>
        <v>#VALUE!</v>
      </c>
      <c r="AB770" s="6" t="e">
        <f t="shared" ref="AB770:AB833" si="75">((K770+(L770*2))/9)+((Q770*1.5)+(R770*3))</f>
        <v>#VALUE!</v>
      </c>
      <c r="AC770" s="6" t="e">
        <f t="shared" ref="AC770:AC833" si="76">(AA770-Z770)</f>
        <v>#VALUE!</v>
      </c>
      <c r="AD770" s="3" t="e">
        <f t="shared" ref="AD770:AD833" si="77">IF(AA770&gt;5, "Y","")</f>
        <v>#VALUE!</v>
      </c>
      <c r="AE770" s="20" t="str">
        <f>IFERROR(VLOOKUP(A770,'Previous CF'!A:AE,31,FALSE),"")</f>
        <v/>
      </c>
      <c r="AF770" s="20" t="str">
        <f>IFERROR(VLOOKUP(A770,'Previous CF'!A:AF,32,FALSE),"")</f>
        <v/>
      </c>
      <c r="AG770" s="12" t="str">
        <f>IFERROR(VLOOKUP(A770,'Previous CF'!A:AI,33,FALSE),"")</f>
        <v/>
      </c>
      <c r="AH770" s="12" t="str">
        <f>IFERROR(VLOOKUP(A770,'Previous CF'!A:AJ,34,FALSE),"")</f>
        <v/>
      </c>
      <c r="AI770" s="12" t="str">
        <f>IFERROR(VLOOKUP(A770,'Previous CF'!A:AK,35,FALSE),"")</f>
        <v/>
      </c>
      <c r="AJ770" s="12" t="str">
        <f>IFERROR(VLOOKUP(A770,'Previous CF'!A:AL,36,FALSE),"")</f>
        <v/>
      </c>
      <c r="AK770" s="12" t="str">
        <f>IFERROR(VLOOKUP(A770,'Previous CF'!A:AM,37,FALSE),"")</f>
        <v/>
      </c>
      <c r="AL770" s="12" t="str">
        <f>IFERROR(VLOOKUP(A770,'Previous CF'!A:AN,38,FALSE),"")</f>
        <v/>
      </c>
      <c r="AM770" s="12" t="str">
        <f>IFERROR(VLOOKUP(A770,'Previous CF'!A:AO,39,FALSE),"")</f>
        <v/>
      </c>
      <c r="AN770" s="12"/>
      <c r="AO770" s="12" t="str">
        <f>IFERROR(VLOOKUP(A770,'Previous CF'!A:AQ,41,FALSE),"")</f>
        <v/>
      </c>
      <c r="AP770" s="12" t="str">
        <f>IFERROR(VLOOKUP(A770,'Previous CF'!A:AR,42,FALSE),"")</f>
        <v/>
      </c>
    </row>
    <row r="771" spans="1:42" x14ac:dyDescent="0.35">
      <c r="A771" s="37">
        <f>HT!A771</f>
        <v>0</v>
      </c>
      <c r="B771" s="37">
        <f>HT!B771</f>
        <v>0</v>
      </c>
      <c r="C771" s="37">
        <f>HT!C771</f>
        <v>0</v>
      </c>
      <c r="D771" s="37">
        <f>HT!D771</f>
        <v>0</v>
      </c>
      <c r="E771" s="3" t="str">
        <f>IFERROR(VLOOKUP(A771,grades!A:P,5,FALSE),"")</f>
        <v/>
      </c>
      <c r="F771" s="3" t="str">
        <f>IFERROR(VLOOKUP(A771,grades!A:Q,6,FALSE),"")</f>
        <v/>
      </c>
      <c r="G771" s="3" t="str">
        <f>IFERROR(VLOOKUP(A771,HT!A:K,8,FALSE),"")</f>
        <v/>
      </c>
      <c r="H771" s="3" t="str">
        <f>IFERROR(VLOOKUP(A771,HT!A:L,12,FALSE),"")</f>
        <v/>
      </c>
      <c r="I771" s="3" t="str">
        <f>IFERROR(VLOOKUP(A771,IEP!A:F,6,FALSE),"")</f>
        <v/>
      </c>
      <c r="J771" s="3" t="str">
        <f>IFERROR(VLOOKUP(A771,FRL!A:G,5,FALSE),"")</f>
        <v/>
      </c>
      <c r="K771" s="4" t="str">
        <f>IFERROR(VLOOKUP(A771,Att!A:E,5,FALSE),"")</f>
        <v/>
      </c>
      <c r="L771" s="32" t="str">
        <f>IFERROR(VLOOKUP(A771,Disc!A:C,2,FALSE),"0")</f>
        <v>0</v>
      </c>
      <c r="M771" s="3" t="str">
        <f>IFERROR(VLOOKUP(A771,CA!A:P,8,FALSE),"")</f>
        <v/>
      </c>
      <c r="N771" s="3" t="str">
        <f>IFERROR(VLOOKUP(A771,MA!A:Q,8,FALSE),"")</f>
        <v/>
      </c>
      <c r="O771" s="3" t="str">
        <f>IFERROR(VLOOKUP(A771,SC!A:Q,8,FALSE),"")</f>
        <v/>
      </c>
      <c r="P771" s="3" t="str">
        <f>IFERROR(VLOOKUP(A771,SS!A:P,8,FALSE),"")</f>
        <v/>
      </c>
      <c r="Q771" s="3">
        <f t="shared" si="72"/>
        <v>0</v>
      </c>
      <c r="R771" s="3">
        <f t="shared" si="73"/>
        <v>0</v>
      </c>
      <c r="S771" s="5"/>
      <c r="T771" s="3">
        <f>IFERROR(COUNTIFS(grades!A:A,A771,grades!H:H,"A"),"0")</f>
        <v>0</v>
      </c>
      <c r="U771" s="3">
        <f>IFERROR(COUNTIFS(grades!A:A,A771,grades!H:H,"B"),"0")</f>
        <v>0</v>
      </c>
      <c r="V771" s="3">
        <f>IFERROR(COUNTIFS(grades!A:A,A771,grades!H:H,"C"),"0")</f>
        <v>0</v>
      </c>
      <c r="W771" s="3">
        <f>IFERROR(COUNTIFS(grades!A:A,A771,grades!H:H,"D"),"0")</f>
        <v>0</v>
      </c>
      <c r="X771" s="3">
        <f>IFERROR(COUNTIFS(grades!A:A,A771,grades!H:H,"F"),"0")</f>
        <v>0</v>
      </c>
      <c r="Y771" s="5"/>
      <c r="Z771" s="3" t="str">
        <f>IFERROR(VLOOKUP(A771,'Previous CF'!A:AH,27,FALSE),"")</f>
        <v/>
      </c>
      <c r="AA771" s="6" t="e">
        <f t="shared" si="74"/>
        <v>#VALUE!</v>
      </c>
      <c r="AB771" s="6" t="e">
        <f t="shared" si="75"/>
        <v>#VALUE!</v>
      </c>
      <c r="AC771" s="6" t="e">
        <f t="shared" si="76"/>
        <v>#VALUE!</v>
      </c>
      <c r="AD771" s="3" t="e">
        <f t="shared" si="77"/>
        <v>#VALUE!</v>
      </c>
      <c r="AE771" s="20" t="str">
        <f>IFERROR(VLOOKUP(A771,'Previous CF'!A:AE,31,FALSE),"")</f>
        <v/>
      </c>
      <c r="AF771" s="20" t="str">
        <f>IFERROR(VLOOKUP(A771,'Previous CF'!A:AF,32,FALSE),"")</f>
        <v/>
      </c>
      <c r="AG771" s="12" t="str">
        <f>IFERROR(VLOOKUP(A771,'Previous CF'!A:AI,33,FALSE),"")</f>
        <v/>
      </c>
      <c r="AH771" s="12" t="str">
        <f>IFERROR(VLOOKUP(A771,'Previous CF'!A:AJ,34,FALSE),"")</f>
        <v/>
      </c>
      <c r="AI771" s="12" t="str">
        <f>IFERROR(VLOOKUP(A771,'Previous CF'!A:AK,35,FALSE),"")</f>
        <v/>
      </c>
      <c r="AJ771" s="12" t="str">
        <f>IFERROR(VLOOKUP(A771,'Previous CF'!A:AL,36,FALSE),"")</f>
        <v/>
      </c>
      <c r="AK771" s="12" t="str">
        <f>IFERROR(VLOOKUP(A771,'Previous CF'!A:AM,37,FALSE),"")</f>
        <v/>
      </c>
      <c r="AL771" s="12" t="str">
        <f>IFERROR(VLOOKUP(A771,'Previous CF'!A:AN,38,FALSE),"")</f>
        <v/>
      </c>
      <c r="AM771" s="12" t="str">
        <f>IFERROR(VLOOKUP(A771,'Previous CF'!A:AO,39,FALSE),"")</f>
        <v/>
      </c>
      <c r="AN771" s="12"/>
      <c r="AO771" s="12" t="str">
        <f>IFERROR(VLOOKUP(A771,'Previous CF'!A:AQ,41,FALSE),"")</f>
        <v/>
      </c>
      <c r="AP771" s="12" t="str">
        <f>IFERROR(VLOOKUP(A771,'Previous CF'!A:AR,42,FALSE),"")</f>
        <v/>
      </c>
    </row>
    <row r="772" spans="1:42" x14ac:dyDescent="0.35">
      <c r="A772" s="37">
        <f>HT!A772</f>
        <v>0</v>
      </c>
      <c r="B772" s="37">
        <f>HT!B772</f>
        <v>0</v>
      </c>
      <c r="C772" s="37">
        <f>HT!C772</f>
        <v>0</v>
      </c>
      <c r="D772" s="37">
        <f>HT!D772</f>
        <v>0</v>
      </c>
      <c r="E772" s="3" t="str">
        <f>IFERROR(VLOOKUP(A772,grades!A:P,5,FALSE),"")</f>
        <v/>
      </c>
      <c r="F772" s="3" t="str">
        <f>IFERROR(VLOOKUP(A772,grades!A:Q,6,FALSE),"")</f>
        <v/>
      </c>
      <c r="G772" s="3" t="str">
        <f>IFERROR(VLOOKUP(A772,HT!A:K,8,FALSE),"")</f>
        <v/>
      </c>
      <c r="H772" s="3" t="str">
        <f>IFERROR(VLOOKUP(A772,HT!A:L,12,FALSE),"")</f>
        <v/>
      </c>
      <c r="I772" s="3" t="str">
        <f>IFERROR(VLOOKUP(A772,IEP!A:F,6,FALSE),"")</f>
        <v/>
      </c>
      <c r="J772" s="3" t="str">
        <f>IFERROR(VLOOKUP(A772,FRL!A:G,5,FALSE),"")</f>
        <v/>
      </c>
      <c r="K772" s="4" t="str">
        <f>IFERROR(VLOOKUP(A772,Att!A:E,5,FALSE),"")</f>
        <v/>
      </c>
      <c r="L772" s="32" t="str">
        <f>IFERROR(VLOOKUP(A772,Disc!A:C,2,FALSE),"0")</f>
        <v>0</v>
      </c>
      <c r="M772" s="3" t="str">
        <f>IFERROR(VLOOKUP(A772,CA!A:P,8,FALSE),"")</f>
        <v/>
      </c>
      <c r="N772" s="3" t="str">
        <f>IFERROR(VLOOKUP(A772,MA!A:Q,8,FALSE),"")</f>
        <v/>
      </c>
      <c r="O772" s="3" t="str">
        <f>IFERROR(VLOOKUP(A772,SC!A:Q,8,FALSE),"")</f>
        <v/>
      </c>
      <c r="P772" s="3" t="str">
        <f>IFERROR(VLOOKUP(A772,SS!A:P,8,FALSE),"")</f>
        <v/>
      </c>
      <c r="Q772" s="3">
        <f t="shared" si="72"/>
        <v>0</v>
      </c>
      <c r="R772" s="3">
        <f t="shared" si="73"/>
        <v>0</v>
      </c>
      <c r="S772" s="5"/>
      <c r="T772" s="3">
        <f>IFERROR(COUNTIFS(grades!A:A,A772,grades!H:H,"A"),"0")</f>
        <v>0</v>
      </c>
      <c r="U772" s="3">
        <f>IFERROR(COUNTIFS(grades!A:A,A772,grades!H:H,"B"),"0")</f>
        <v>0</v>
      </c>
      <c r="V772" s="3">
        <f>IFERROR(COUNTIFS(grades!A:A,A772,grades!H:H,"C"),"0")</f>
        <v>0</v>
      </c>
      <c r="W772" s="3">
        <f>IFERROR(COUNTIFS(grades!A:A,A772,grades!H:H,"D"),"0")</f>
        <v>0</v>
      </c>
      <c r="X772" s="3">
        <f>IFERROR(COUNTIFS(grades!A:A,A772,grades!H:H,"F"),"0")</f>
        <v>0</v>
      </c>
      <c r="Y772" s="5"/>
      <c r="Z772" s="3" t="str">
        <f>IFERROR(VLOOKUP(A772,'Previous CF'!A:AH,27,FALSE),"")</f>
        <v/>
      </c>
      <c r="AA772" s="6" t="e">
        <f t="shared" si="74"/>
        <v>#VALUE!</v>
      </c>
      <c r="AB772" s="6" t="e">
        <f t="shared" si="75"/>
        <v>#VALUE!</v>
      </c>
      <c r="AC772" s="6" t="e">
        <f t="shared" si="76"/>
        <v>#VALUE!</v>
      </c>
      <c r="AD772" s="3" t="e">
        <f t="shared" si="77"/>
        <v>#VALUE!</v>
      </c>
      <c r="AE772" s="20" t="str">
        <f>IFERROR(VLOOKUP(A772,'Previous CF'!A:AE,31,FALSE),"")</f>
        <v/>
      </c>
      <c r="AF772" s="20" t="str">
        <f>IFERROR(VLOOKUP(A772,'Previous CF'!A:AF,32,FALSE),"")</f>
        <v/>
      </c>
      <c r="AG772" s="12" t="str">
        <f>IFERROR(VLOOKUP(A772,'Previous CF'!A:AI,33,FALSE),"")</f>
        <v/>
      </c>
      <c r="AH772" s="12" t="str">
        <f>IFERROR(VLOOKUP(A772,'Previous CF'!A:AJ,34,FALSE),"")</f>
        <v/>
      </c>
      <c r="AI772" s="12" t="str">
        <f>IFERROR(VLOOKUP(A772,'Previous CF'!A:AK,35,FALSE),"")</f>
        <v/>
      </c>
      <c r="AJ772" s="12" t="str">
        <f>IFERROR(VLOOKUP(A772,'Previous CF'!A:AL,36,FALSE),"")</f>
        <v/>
      </c>
      <c r="AK772" s="12" t="str">
        <f>IFERROR(VLOOKUP(A772,'Previous CF'!A:AM,37,FALSE),"")</f>
        <v/>
      </c>
      <c r="AL772" s="12" t="str">
        <f>IFERROR(VLOOKUP(A772,'Previous CF'!A:AN,38,FALSE),"")</f>
        <v/>
      </c>
      <c r="AM772" s="12" t="str">
        <f>IFERROR(VLOOKUP(A772,'Previous CF'!A:AO,39,FALSE),"")</f>
        <v/>
      </c>
      <c r="AN772" s="12"/>
      <c r="AO772" s="12" t="str">
        <f>IFERROR(VLOOKUP(A772,'Previous CF'!A:AQ,41,FALSE),"")</f>
        <v/>
      </c>
      <c r="AP772" s="12" t="str">
        <f>IFERROR(VLOOKUP(A772,'Previous CF'!A:AR,42,FALSE),"")</f>
        <v/>
      </c>
    </row>
    <row r="773" spans="1:42" x14ac:dyDescent="0.35">
      <c r="A773" s="37">
        <f>HT!A773</f>
        <v>0</v>
      </c>
      <c r="B773" s="37">
        <f>HT!B773</f>
        <v>0</v>
      </c>
      <c r="C773" s="37">
        <f>HT!C773</f>
        <v>0</v>
      </c>
      <c r="D773" s="37">
        <f>HT!D773</f>
        <v>0</v>
      </c>
      <c r="E773" s="3" t="str">
        <f>IFERROR(VLOOKUP(A773,grades!A:P,5,FALSE),"")</f>
        <v/>
      </c>
      <c r="F773" s="3" t="str">
        <f>IFERROR(VLOOKUP(A773,grades!A:Q,6,FALSE),"")</f>
        <v/>
      </c>
      <c r="G773" s="3" t="str">
        <f>IFERROR(VLOOKUP(A773,HT!A:K,8,FALSE),"")</f>
        <v/>
      </c>
      <c r="H773" s="3" t="str">
        <f>IFERROR(VLOOKUP(A773,HT!A:L,12,FALSE),"")</f>
        <v/>
      </c>
      <c r="I773" s="3" t="str">
        <f>IFERROR(VLOOKUP(A773,IEP!A:F,6,FALSE),"")</f>
        <v/>
      </c>
      <c r="J773" s="3" t="str">
        <f>IFERROR(VLOOKUP(A773,FRL!A:G,5,FALSE),"")</f>
        <v/>
      </c>
      <c r="K773" s="4" t="str">
        <f>IFERROR(VLOOKUP(A773,Att!A:E,5,FALSE),"")</f>
        <v/>
      </c>
      <c r="L773" s="32" t="str">
        <f>IFERROR(VLOOKUP(A773,Disc!A:C,2,FALSE),"0")</f>
        <v>0</v>
      </c>
      <c r="M773" s="3" t="str">
        <f>IFERROR(VLOOKUP(A773,CA!A:P,8,FALSE),"")</f>
        <v/>
      </c>
      <c r="N773" s="3" t="str">
        <f>IFERROR(VLOOKUP(A773,MA!A:Q,8,FALSE),"")</f>
        <v/>
      </c>
      <c r="O773" s="3" t="str">
        <f>IFERROR(VLOOKUP(A773,SC!A:Q,8,FALSE),"")</f>
        <v/>
      </c>
      <c r="P773" s="3" t="str">
        <f>IFERROR(VLOOKUP(A773,SS!A:P,8,FALSE),"")</f>
        <v/>
      </c>
      <c r="Q773" s="3">
        <f t="shared" si="72"/>
        <v>0</v>
      </c>
      <c r="R773" s="3">
        <f t="shared" si="73"/>
        <v>0</v>
      </c>
      <c r="S773" s="5"/>
      <c r="T773" s="3">
        <f>IFERROR(COUNTIFS(grades!A:A,A773,grades!H:H,"A"),"0")</f>
        <v>0</v>
      </c>
      <c r="U773" s="3">
        <f>IFERROR(COUNTIFS(grades!A:A,A773,grades!H:H,"B"),"0")</f>
        <v>0</v>
      </c>
      <c r="V773" s="3">
        <f>IFERROR(COUNTIFS(grades!A:A,A773,grades!H:H,"C"),"0")</f>
        <v>0</v>
      </c>
      <c r="W773" s="3">
        <f>IFERROR(COUNTIFS(grades!A:A,A773,grades!H:H,"D"),"0")</f>
        <v>0</v>
      </c>
      <c r="X773" s="3">
        <f>IFERROR(COUNTIFS(grades!A:A,A773,grades!H:H,"F"),"0")</f>
        <v>0</v>
      </c>
      <c r="Y773" s="5"/>
      <c r="Z773" s="3" t="str">
        <f>IFERROR(VLOOKUP(A773,'Previous CF'!A:AH,27,FALSE),"")</f>
        <v/>
      </c>
      <c r="AA773" s="6" t="e">
        <f t="shared" si="74"/>
        <v>#VALUE!</v>
      </c>
      <c r="AB773" s="6" t="e">
        <f t="shared" si="75"/>
        <v>#VALUE!</v>
      </c>
      <c r="AC773" s="6" t="e">
        <f t="shared" si="76"/>
        <v>#VALUE!</v>
      </c>
      <c r="AD773" s="3" t="e">
        <f t="shared" si="77"/>
        <v>#VALUE!</v>
      </c>
      <c r="AE773" s="20" t="str">
        <f>IFERROR(VLOOKUP(A773,'Previous CF'!A:AE,31,FALSE),"")</f>
        <v/>
      </c>
      <c r="AF773" s="20" t="str">
        <f>IFERROR(VLOOKUP(A773,'Previous CF'!A:AF,32,FALSE),"")</f>
        <v/>
      </c>
      <c r="AG773" s="12" t="str">
        <f>IFERROR(VLOOKUP(A773,'Previous CF'!A:AI,33,FALSE),"")</f>
        <v/>
      </c>
      <c r="AH773" s="12" t="str">
        <f>IFERROR(VLOOKUP(A773,'Previous CF'!A:AJ,34,FALSE),"")</f>
        <v/>
      </c>
      <c r="AI773" s="12" t="str">
        <f>IFERROR(VLOOKUP(A773,'Previous CF'!A:AK,35,FALSE),"")</f>
        <v/>
      </c>
      <c r="AJ773" s="12" t="str">
        <f>IFERROR(VLOOKUP(A773,'Previous CF'!A:AL,36,FALSE),"")</f>
        <v/>
      </c>
      <c r="AK773" s="12" t="str">
        <f>IFERROR(VLOOKUP(A773,'Previous CF'!A:AM,37,FALSE),"")</f>
        <v/>
      </c>
      <c r="AL773" s="12" t="str">
        <f>IFERROR(VLOOKUP(A773,'Previous CF'!A:AN,38,FALSE),"")</f>
        <v/>
      </c>
      <c r="AM773" s="12" t="str">
        <f>IFERROR(VLOOKUP(A773,'Previous CF'!A:AO,39,FALSE),"")</f>
        <v/>
      </c>
      <c r="AN773" s="12"/>
      <c r="AO773" s="12" t="str">
        <f>IFERROR(VLOOKUP(A773,'Previous CF'!A:AQ,41,FALSE),"")</f>
        <v/>
      </c>
      <c r="AP773" s="12" t="str">
        <f>IFERROR(VLOOKUP(A773,'Previous CF'!A:AR,42,FALSE),"")</f>
        <v/>
      </c>
    </row>
    <row r="774" spans="1:42" x14ac:dyDescent="0.35">
      <c r="A774" s="37">
        <f>HT!A774</f>
        <v>0</v>
      </c>
      <c r="B774" s="37">
        <f>HT!B774</f>
        <v>0</v>
      </c>
      <c r="C774" s="37">
        <f>HT!C774</f>
        <v>0</v>
      </c>
      <c r="D774" s="37">
        <f>HT!D774</f>
        <v>0</v>
      </c>
      <c r="E774" s="3" t="str">
        <f>IFERROR(VLOOKUP(A774,grades!A:P,5,FALSE),"")</f>
        <v/>
      </c>
      <c r="F774" s="3" t="str">
        <f>IFERROR(VLOOKUP(A774,grades!A:Q,6,FALSE),"")</f>
        <v/>
      </c>
      <c r="G774" s="3" t="str">
        <f>IFERROR(VLOOKUP(A774,HT!A:K,8,FALSE),"")</f>
        <v/>
      </c>
      <c r="H774" s="3" t="str">
        <f>IFERROR(VLOOKUP(A774,HT!A:L,12,FALSE),"")</f>
        <v/>
      </c>
      <c r="I774" s="3" t="str">
        <f>IFERROR(VLOOKUP(A774,IEP!A:F,6,FALSE),"")</f>
        <v/>
      </c>
      <c r="J774" s="3" t="str">
        <f>IFERROR(VLOOKUP(A774,FRL!A:G,5,FALSE),"")</f>
        <v/>
      </c>
      <c r="K774" s="4" t="str">
        <f>IFERROR(VLOOKUP(A774,Att!A:E,5,FALSE),"")</f>
        <v/>
      </c>
      <c r="L774" s="32" t="str">
        <f>IFERROR(VLOOKUP(A774,Disc!A:C,2,FALSE),"0")</f>
        <v>0</v>
      </c>
      <c r="M774" s="3" t="str">
        <f>IFERROR(VLOOKUP(A774,CA!A:P,8,FALSE),"")</f>
        <v/>
      </c>
      <c r="N774" s="3" t="str">
        <f>IFERROR(VLOOKUP(A774,MA!A:Q,8,FALSE),"")</f>
        <v/>
      </c>
      <c r="O774" s="3" t="str">
        <f>IFERROR(VLOOKUP(A774,SC!A:Q,8,FALSE),"")</f>
        <v/>
      </c>
      <c r="P774" s="3" t="str">
        <f>IFERROR(VLOOKUP(A774,SS!A:P,8,FALSE),"")</f>
        <v/>
      </c>
      <c r="Q774" s="3">
        <f t="shared" si="72"/>
        <v>0</v>
      </c>
      <c r="R774" s="3">
        <f t="shared" si="73"/>
        <v>0</v>
      </c>
      <c r="S774" s="5"/>
      <c r="T774" s="3">
        <f>IFERROR(COUNTIFS(grades!A:A,A774,grades!H:H,"A"),"0")</f>
        <v>0</v>
      </c>
      <c r="U774" s="3">
        <f>IFERROR(COUNTIFS(grades!A:A,A774,grades!H:H,"B"),"0")</f>
        <v>0</v>
      </c>
      <c r="V774" s="3">
        <f>IFERROR(COUNTIFS(grades!A:A,A774,grades!H:H,"C"),"0")</f>
        <v>0</v>
      </c>
      <c r="W774" s="3">
        <f>IFERROR(COUNTIFS(grades!A:A,A774,grades!H:H,"D"),"0")</f>
        <v>0</v>
      </c>
      <c r="X774" s="3">
        <f>IFERROR(COUNTIFS(grades!A:A,A774,grades!H:H,"F"),"0")</f>
        <v>0</v>
      </c>
      <c r="Y774" s="5"/>
      <c r="Z774" s="3" t="str">
        <f>IFERROR(VLOOKUP(A774,'Previous CF'!A:AH,27,FALSE),"")</f>
        <v/>
      </c>
      <c r="AA774" s="6" t="e">
        <f t="shared" si="74"/>
        <v>#VALUE!</v>
      </c>
      <c r="AB774" s="6" t="e">
        <f t="shared" si="75"/>
        <v>#VALUE!</v>
      </c>
      <c r="AC774" s="6" t="e">
        <f t="shared" si="76"/>
        <v>#VALUE!</v>
      </c>
      <c r="AD774" s="3" t="e">
        <f t="shared" si="77"/>
        <v>#VALUE!</v>
      </c>
      <c r="AE774" s="20" t="str">
        <f>IFERROR(VLOOKUP(A774,'Previous CF'!A:AE,31,FALSE),"")</f>
        <v/>
      </c>
      <c r="AF774" s="20" t="str">
        <f>IFERROR(VLOOKUP(A774,'Previous CF'!A:AF,32,FALSE),"")</f>
        <v/>
      </c>
      <c r="AG774" s="12" t="str">
        <f>IFERROR(VLOOKUP(A774,'Previous CF'!A:AI,33,FALSE),"")</f>
        <v/>
      </c>
      <c r="AH774" s="12" t="str">
        <f>IFERROR(VLOOKUP(A774,'Previous CF'!A:AJ,34,FALSE),"")</f>
        <v/>
      </c>
      <c r="AI774" s="12" t="str">
        <f>IFERROR(VLOOKUP(A774,'Previous CF'!A:AK,35,FALSE),"")</f>
        <v/>
      </c>
      <c r="AJ774" s="12" t="str">
        <f>IFERROR(VLOOKUP(A774,'Previous CF'!A:AL,36,FALSE),"")</f>
        <v/>
      </c>
      <c r="AK774" s="12" t="str">
        <f>IFERROR(VLOOKUP(A774,'Previous CF'!A:AM,37,FALSE),"")</f>
        <v/>
      </c>
      <c r="AL774" s="12" t="str">
        <f>IFERROR(VLOOKUP(A774,'Previous CF'!A:AN,38,FALSE),"")</f>
        <v/>
      </c>
      <c r="AM774" s="12" t="str">
        <f>IFERROR(VLOOKUP(A774,'Previous CF'!A:AO,39,FALSE),"")</f>
        <v/>
      </c>
      <c r="AN774" s="12"/>
      <c r="AO774" s="12" t="str">
        <f>IFERROR(VLOOKUP(A774,'Previous CF'!A:AQ,41,FALSE),"")</f>
        <v/>
      </c>
      <c r="AP774" s="12" t="str">
        <f>IFERROR(VLOOKUP(A774,'Previous CF'!A:AR,42,FALSE),"")</f>
        <v/>
      </c>
    </row>
    <row r="775" spans="1:42" x14ac:dyDescent="0.35">
      <c r="A775" s="37">
        <f>HT!A775</f>
        <v>0</v>
      </c>
      <c r="B775" s="37">
        <f>HT!B775</f>
        <v>0</v>
      </c>
      <c r="C775" s="37">
        <f>HT!C775</f>
        <v>0</v>
      </c>
      <c r="D775" s="37">
        <f>HT!D775</f>
        <v>0</v>
      </c>
      <c r="E775" s="3" t="str">
        <f>IFERROR(VLOOKUP(A775,grades!A:P,5,FALSE),"")</f>
        <v/>
      </c>
      <c r="F775" s="3" t="str">
        <f>IFERROR(VLOOKUP(A775,grades!A:Q,6,FALSE),"")</f>
        <v/>
      </c>
      <c r="G775" s="3" t="str">
        <f>IFERROR(VLOOKUP(A775,HT!A:K,8,FALSE),"")</f>
        <v/>
      </c>
      <c r="H775" s="3" t="str">
        <f>IFERROR(VLOOKUP(A775,HT!A:L,12,FALSE),"")</f>
        <v/>
      </c>
      <c r="I775" s="3" t="str">
        <f>IFERROR(VLOOKUP(A775,IEP!A:F,6,FALSE),"")</f>
        <v/>
      </c>
      <c r="J775" s="3" t="str">
        <f>IFERROR(VLOOKUP(A775,FRL!A:G,5,FALSE),"")</f>
        <v/>
      </c>
      <c r="K775" s="4" t="str">
        <f>IFERROR(VLOOKUP(A775,Att!A:E,5,FALSE),"")</f>
        <v/>
      </c>
      <c r="L775" s="32" t="str">
        <f>IFERROR(VLOOKUP(A775,Disc!A:C,2,FALSE),"0")</f>
        <v>0</v>
      </c>
      <c r="M775" s="3" t="str">
        <f>IFERROR(VLOOKUP(A775,CA!A:P,8,FALSE),"")</f>
        <v/>
      </c>
      <c r="N775" s="3" t="str">
        <f>IFERROR(VLOOKUP(A775,MA!A:Q,8,FALSE),"")</f>
        <v/>
      </c>
      <c r="O775" s="3" t="str">
        <f>IFERROR(VLOOKUP(A775,SC!A:Q,8,FALSE),"")</f>
        <v/>
      </c>
      <c r="P775" s="3" t="str">
        <f>IFERROR(VLOOKUP(A775,SS!A:P,8,FALSE),"")</f>
        <v/>
      </c>
      <c r="Q775" s="3">
        <f t="shared" si="72"/>
        <v>0</v>
      </c>
      <c r="R775" s="3">
        <f t="shared" si="73"/>
        <v>0</v>
      </c>
      <c r="S775" s="5"/>
      <c r="T775" s="3">
        <f>IFERROR(COUNTIFS(grades!A:A,A775,grades!H:H,"A"),"0")</f>
        <v>0</v>
      </c>
      <c r="U775" s="3">
        <f>IFERROR(COUNTIFS(grades!A:A,A775,grades!H:H,"B"),"0")</f>
        <v>0</v>
      </c>
      <c r="V775" s="3">
        <f>IFERROR(COUNTIFS(grades!A:A,A775,grades!H:H,"C"),"0")</f>
        <v>0</v>
      </c>
      <c r="W775" s="3">
        <f>IFERROR(COUNTIFS(grades!A:A,A775,grades!H:H,"D"),"0")</f>
        <v>0</v>
      </c>
      <c r="X775" s="3">
        <f>IFERROR(COUNTIFS(grades!A:A,A775,grades!H:H,"F"),"0")</f>
        <v>0</v>
      </c>
      <c r="Y775" s="5"/>
      <c r="Z775" s="3" t="str">
        <f>IFERROR(VLOOKUP(A775,'Previous CF'!A:AH,27,FALSE),"")</f>
        <v/>
      </c>
      <c r="AA775" s="6" t="e">
        <f t="shared" si="74"/>
        <v>#VALUE!</v>
      </c>
      <c r="AB775" s="6" t="e">
        <f t="shared" si="75"/>
        <v>#VALUE!</v>
      </c>
      <c r="AC775" s="6" t="e">
        <f t="shared" si="76"/>
        <v>#VALUE!</v>
      </c>
      <c r="AD775" s="3" t="e">
        <f t="shared" si="77"/>
        <v>#VALUE!</v>
      </c>
      <c r="AE775" s="20" t="str">
        <f>IFERROR(VLOOKUP(A775,'Previous CF'!A:AE,31,FALSE),"")</f>
        <v/>
      </c>
      <c r="AF775" s="20" t="str">
        <f>IFERROR(VLOOKUP(A775,'Previous CF'!A:AF,32,FALSE),"")</f>
        <v/>
      </c>
      <c r="AG775" s="12" t="str">
        <f>IFERROR(VLOOKUP(A775,'Previous CF'!A:AI,33,FALSE),"")</f>
        <v/>
      </c>
      <c r="AH775" s="12" t="str">
        <f>IFERROR(VLOOKUP(A775,'Previous CF'!A:AJ,34,FALSE),"")</f>
        <v/>
      </c>
      <c r="AI775" s="12" t="str">
        <f>IFERROR(VLOOKUP(A775,'Previous CF'!A:AK,35,FALSE),"")</f>
        <v/>
      </c>
      <c r="AJ775" s="12" t="str">
        <f>IFERROR(VLOOKUP(A775,'Previous CF'!A:AL,36,FALSE),"")</f>
        <v/>
      </c>
      <c r="AK775" s="12" t="str">
        <f>IFERROR(VLOOKUP(A775,'Previous CF'!A:AM,37,FALSE),"")</f>
        <v/>
      </c>
      <c r="AL775" s="12" t="str">
        <f>IFERROR(VLOOKUP(A775,'Previous CF'!A:AN,38,FALSE),"")</f>
        <v/>
      </c>
      <c r="AM775" s="12" t="str">
        <f>IFERROR(VLOOKUP(A775,'Previous CF'!A:AO,39,FALSE),"")</f>
        <v/>
      </c>
      <c r="AN775" s="12"/>
      <c r="AO775" s="12" t="str">
        <f>IFERROR(VLOOKUP(A775,'Previous CF'!A:AQ,41,FALSE),"")</f>
        <v/>
      </c>
      <c r="AP775" s="12" t="str">
        <f>IFERROR(VLOOKUP(A775,'Previous CF'!A:AR,42,FALSE),"")</f>
        <v/>
      </c>
    </row>
    <row r="776" spans="1:42" x14ac:dyDescent="0.35">
      <c r="A776" s="37">
        <f>HT!A776</f>
        <v>0</v>
      </c>
      <c r="B776" s="37">
        <f>HT!B776</f>
        <v>0</v>
      </c>
      <c r="C776" s="37">
        <f>HT!C776</f>
        <v>0</v>
      </c>
      <c r="D776" s="37">
        <f>HT!D776</f>
        <v>0</v>
      </c>
      <c r="E776" s="3" t="str">
        <f>IFERROR(VLOOKUP(A776,grades!A:P,5,FALSE),"")</f>
        <v/>
      </c>
      <c r="F776" s="3" t="str">
        <f>IFERROR(VLOOKUP(A776,grades!A:Q,6,FALSE),"")</f>
        <v/>
      </c>
      <c r="G776" s="3" t="str">
        <f>IFERROR(VLOOKUP(A776,HT!A:K,8,FALSE),"")</f>
        <v/>
      </c>
      <c r="H776" s="3" t="str">
        <f>IFERROR(VLOOKUP(A776,HT!A:L,12,FALSE),"")</f>
        <v/>
      </c>
      <c r="I776" s="3" t="str">
        <f>IFERROR(VLOOKUP(A776,IEP!A:F,6,FALSE),"")</f>
        <v/>
      </c>
      <c r="J776" s="3" t="str">
        <f>IFERROR(VLOOKUP(A776,FRL!A:G,5,FALSE),"")</f>
        <v/>
      </c>
      <c r="K776" s="4" t="str">
        <f>IFERROR(VLOOKUP(A776,Att!A:E,5,FALSE),"")</f>
        <v/>
      </c>
      <c r="L776" s="32" t="str">
        <f>IFERROR(VLOOKUP(A776,Disc!A:C,2,FALSE),"0")</f>
        <v>0</v>
      </c>
      <c r="M776" s="3" t="str">
        <f>IFERROR(VLOOKUP(A776,CA!A:P,8,FALSE),"")</f>
        <v/>
      </c>
      <c r="N776" s="3" t="str">
        <f>IFERROR(VLOOKUP(A776,MA!A:Q,8,FALSE),"")</f>
        <v/>
      </c>
      <c r="O776" s="3" t="str">
        <f>IFERROR(VLOOKUP(A776,SC!A:Q,8,FALSE),"")</f>
        <v/>
      </c>
      <c r="P776" s="3" t="str">
        <f>IFERROR(VLOOKUP(A776,SS!A:P,8,FALSE),"")</f>
        <v/>
      </c>
      <c r="Q776" s="3">
        <f t="shared" si="72"/>
        <v>0</v>
      </c>
      <c r="R776" s="3">
        <f t="shared" si="73"/>
        <v>0</v>
      </c>
      <c r="S776" s="5"/>
      <c r="T776" s="3">
        <f>IFERROR(COUNTIFS(grades!A:A,A776,grades!H:H,"A"),"0")</f>
        <v>0</v>
      </c>
      <c r="U776" s="3">
        <f>IFERROR(COUNTIFS(grades!A:A,A776,grades!H:H,"B"),"0")</f>
        <v>0</v>
      </c>
      <c r="V776" s="3">
        <f>IFERROR(COUNTIFS(grades!A:A,A776,grades!H:H,"C"),"0")</f>
        <v>0</v>
      </c>
      <c r="W776" s="3">
        <f>IFERROR(COUNTIFS(grades!A:A,A776,grades!H:H,"D"),"0")</f>
        <v>0</v>
      </c>
      <c r="X776" s="3">
        <f>IFERROR(COUNTIFS(grades!A:A,A776,grades!H:H,"F"),"0")</f>
        <v>0</v>
      </c>
      <c r="Y776" s="5"/>
      <c r="Z776" s="3" t="str">
        <f>IFERROR(VLOOKUP(A776,'Previous CF'!A:AH,27,FALSE),"")</f>
        <v/>
      </c>
      <c r="AA776" s="6" t="e">
        <f t="shared" si="74"/>
        <v>#VALUE!</v>
      </c>
      <c r="AB776" s="6" t="e">
        <f t="shared" si="75"/>
        <v>#VALUE!</v>
      </c>
      <c r="AC776" s="6" t="e">
        <f t="shared" si="76"/>
        <v>#VALUE!</v>
      </c>
      <c r="AD776" s="3" t="e">
        <f t="shared" si="77"/>
        <v>#VALUE!</v>
      </c>
      <c r="AE776" s="20" t="str">
        <f>IFERROR(VLOOKUP(A776,'Previous CF'!A:AE,31,FALSE),"")</f>
        <v/>
      </c>
      <c r="AF776" s="20" t="str">
        <f>IFERROR(VLOOKUP(A776,'Previous CF'!A:AF,32,FALSE),"")</f>
        <v/>
      </c>
      <c r="AG776" s="12" t="str">
        <f>IFERROR(VLOOKUP(A776,'Previous CF'!A:AI,33,FALSE),"")</f>
        <v/>
      </c>
      <c r="AH776" s="12" t="str">
        <f>IFERROR(VLOOKUP(A776,'Previous CF'!A:AJ,34,FALSE),"")</f>
        <v/>
      </c>
      <c r="AI776" s="12" t="str">
        <f>IFERROR(VLOOKUP(A776,'Previous CF'!A:AK,35,FALSE),"")</f>
        <v/>
      </c>
      <c r="AJ776" s="12" t="str">
        <f>IFERROR(VLOOKUP(A776,'Previous CF'!A:AL,36,FALSE),"")</f>
        <v/>
      </c>
      <c r="AK776" s="12" t="str">
        <f>IFERROR(VLOOKUP(A776,'Previous CF'!A:AM,37,FALSE),"")</f>
        <v/>
      </c>
      <c r="AL776" s="12" t="str">
        <f>IFERROR(VLOOKUP(A776,'Previous CF'!A:AN,38,FALSE),"")</f>
        <v/>
      </c>
      <c r="AM776" s="12" t="str">
        <f>IFERROR(VLOOKUP(A776,'Previous CF'!A:AO,39,FALSE),"")</f>
        <v/>
      </c>
      <c r="AN776" s="12"/>
      <c r="AO776" s="12" t="str">
        <f>IFERROR(VLOOKUP(A776,'Previous CF'!A:AQ,41,FALSE),"")</f>
        <v/>
      </c>
      <c r="AP776" s="12" t="str">
        <f>IFERROR(VLOOKUP(A776,'Previous CF'!A:AR,42,FALSE),"")</f>
        <v/>
      </c>
    </row>
    <row r="777" spans="1:42" x14ac:dyDescent="0.35">
      <c r="A777" s="37">
        <f>HT!A777</f>
        <v>0</v>
      </c>
      <c r="B777" s="37">
        <f>HT!B777</f>
        <v>0</v>
      </c>
      <c r="C777" s="37">
        <f>HT!C777</f>
        <v>0</v>
      </c>
      <c r="D777" s="37">
        <f>HT!D777</f>
        <v>0</v>
      </c>
      <c r="E777" s="3" t="str">
        <f>IFERROR(VLOOKUP(A777,grades!A:P,5,FALSE),"")</f>
        <v/>
      </c>
      <c r="F777" s="3" t="str">
        <f>IFERROR(VLOOKUP(A777,grades!A:Q,6,FALSE),"")</f>
        <v/>
      </c>
      <c r="G777" s="3" t="str">
        <f>IFERROR(VLOOKUP(A777,HT!A:K,8,FALSE),"")</f>
        <v/>
      </c>
      <c r="H777" s="3" t="str">
        <f>IFERROR(VLOOKUP(A777,HT!A:L,12,FALSE),"")</f>
        <v/>
      </c>
      <c r="I777" s="3" t="str">
        <f>IFERROR(VLOOKUP(A777,IEP!A:F,6,FALSE),"")</f>
        <v/>
      </c>
      <c r="J777" s="3" t="str">
        <f>IFERROR(VLOOKUP(A777,FRL!A:G,5,FALSE),"")</f>
        <v/>
      </c>
      <c r="K777" s="4" t="str">
        <f>IFERROR(VLOOKUP(A777,Att!A:E,5,FALSE),"")</f>
        <v/>
      </c>
      <c r="L777" s="32" t="str">
        <f>IFERROR(VLOOKUP(A777,Disc!A:C,2,FALSE),"0")</f>
        <v>0</v>
      </c>
      <c r="M777" s="3" t="str">
        <f>IFERROR(VLOOKUP(A777,CA!A:P,8,FALSE),"")</f>
        <v/>
      </c>
      <c r="N777" s="3" t="str">
        <f>IFERROR(VLOOKUP(A777,MA!A:Q,8,FALSE),"")</f>
        <v/>
      </c>
      <c r="O777" s="3" t="str">
        <f>IFERROR(VLOOKUP(A777,SC!A:Q,8,FALSE),"")</f>
        <v/>
      </c>
      <c r="P777" s="3" t="str">
        <f>IFERROR(VLOOKUP(A777,SS!A:P,8,FALSE),"")</f>
        <v/>
      </c>
      <c r="Q777" s="3">
        <f t="shared" si="72"/>
        <v>0</v>
      </c>
      <c r="R777" s="3">
        <f t="shared" si="73"/>
        <v>0</v>
      </c>
      <c r="S777" s="5"/>
      <c r="T777" s="3">
        <f>IFERROR(COUNTIFS(grades!A:A,A777,grades!H:H,"A"),"0")</f>
        <v>0</v>
      </c>
      <c r="U777" s="3">
        <f>IFERROR(COUNTIFS(grades!A:A,A777,grades!H:H,"B"),"0")</f>
        <v>0</v>
      </c>
      <c r="V777" s="3">
        <f>IFERROR(COUNTIFS(grades!A:A,A777,grades!H:H,"C"),"0")</f>
        <v>0</v>
      </c>
      <c r="W777" s="3">
        <f>IFERROR(COUNTIFS(grades!A:A,A777,grades!H:H,"D"),"0")</f>
        <v>0</v>
      </c>
      <c r="X777" s="3">
        <f>IFERROR(COUNTIFS(grades!A:A,A777,grades!H:H,"F"),"0")</f>
        <v>0</v>
      </c>
      <c r="Y777" s="5"/>
      <c r="Z777" s="3" t="str">
        <f>IFERROR(VLOOKUP(A777,'Previous CF'!A:AH,27,FALSE),"")</f>
        <v/>
      </c>
      <c r="AA777" s="6" t="e">
        <f t="shared" si="74"/>
        <v>#VALUE!</v>
      </c>
      <c r="AB777" s="6" t="e">
        <f t="shared" si="75"/>
        <v>#VALUE!</v>
      </c>
      <c r="AC777" s="6" t="e">
        <f t="shared" si="76"/>
        <v>#VALUE!</v>
      </c>
      <c r="AD777" s="3" t="e">
        <f t="shared" si="77"/>
        <v>#VALUE!</v>
      </c>
      <c r="AE777" s="20" t="str">
        <f>IFERROR(VLOOKUP(A777,'Previous CF'!A:AE,31,FALSE),"")</f>
        <v/>
      </c>
      <c r="AF777" s="20" t="str">
        <f>IFERROR(VLOOKUP(A777,'Previous CF'!A:AF,32,FALSE),"")</f>
        <v/>
      </c>
      <c r="AG777" s="12" t="str">
        <f>IFERROR(VLOOKUP(A777,'Previous CF'!A:AI,33,FALSE),"")</f>
        <v/>
      </c>
      <c r="AH777" s="12" t="str">
        <f>IFERROR(VLOOKUP(A777,'Previous CF'!A:AJ,34,FALSE),"")</f>
        <v/>
      </c>
      <c r="AI777" s="12" t="str">
        <f>IFERROR(VLOOKUP(A777,'Previous CF'!A:AK,35,FALSE),"")</f>
        <v/>
      </c>
      <c r="AJ777" s="12" t="str">
        <f>IFERROR(VLOOKUP(A777,'Previous CF'!A:AL,36,FALSE),"")</f>
        <v/>
      </c>
      <c r="AK777" s="12" t="str">
        <f>IFERROR(VLOOKUP(A777,'Previous CF'!A:AM,37,FALSE),"")</f>
        <v/>
      </c>
      <c r="AL777" s="12" t="str">
        <f>IFERROR(VLOOKUP(A777,'Previous CF'!A:AN,38,FALSE),"")</f>
        <v/>
      </c>
      <c r="AM777" s="12" t="str">
        <f>IFERROR(VLOOKUP(A777,'Previous CF'!A:AO,39,FALSE),"")</f>
        <v/>
      </c>
      <c r="AN777" s="12"/>
      <c r="AO777" s="12" t="str">
        <f>IFERROR(VLOOKUP(A777,'Previous CF'!A:AQ,41,FALSE),"")</f>
        <v/>
      </c>
      <c r="AP777" s="12" t="str">
        <f>IFERROR(VLOOKUP(A777,'Previous CF'!A:AR,42,FALSE),"")</f>
        <v/>
      </c>
    </row>
    <row r="778" spans="1:42" x14ac:dyDescent="0.35">
      <c r="A778" s="37">
        <f>HT!A778</f>
        <v>0</v>
      </c>
      <c r="B778" s="37">
        <f>HT!B778</f>
        <v>0</v>
      </c>
      <c r="C778" s="37">
        <f>HT!C778</f>
        <v>0</v>
      </c>
      <c r="D778" s="37">
        <f>HT!D778</f>
        <v>0</v>
      </c>
      <c r="E778" s="3" t="str">
        <f>IFERROR(VLOOKUP(A778,grades!A:P,5,FALSE),"")</f>
        <v/>
      </c>
      <c r="F778" s="3" t="str">
        <f>IFERROR(VLOOKUP(A778,grades!A:Q,6,FALSE),"")</f>
        <v/>
      </c>
      <c r="G778" s="3" t="str">
        <f>IFERROR(VLOOKUP(A778,HT!A:K,8,FALSE),"")</f>
        <v/>
      </c>
      <c r="H778" s="3" t="str">
        <f>IFERROR(VLOOKUP(A778,HT!A:L,12,FALSE),"")</f>
        <v/>
      </c>
      <c r="I778" s="3" t="str">
        <f>IFERROR(VLOOKUP(A778,IEP!A:F,6,FALSE),"")</f>
        <v/>
      </c>
      <c r="J778" s="3" t="str">
        <f>IFERROR(VLOOKUP(A778,FRL!A:G,5,FALSE),"")</f>
        <v/>
      </c>
      <c r="K778" s="4" t="str">
        <f>IFERROR(VLOOKUP(A778,Att!A:E,5,FALSE),"")</f>
        <v/>
      </c>
      <c r="L778" s="32" t="str">
        <f>IFERROR(VLOOKUP(A778,Disc!A:C,2,FALSE),"0")</f>
        <v>0</v>
      </c>
      <c r="M778" s="3" t="str">
        <f>IFERROR(VLOOKUP(A778,CA!A:P,8,FALSE),"")</f>
        <v/>
      </c>
      <c r="N778" s="3" t="str">
        <f>IFERROR(VLOOKUP(A778,MA!A:Q,8,FALSE),"")</f>
        <v/>
      </c>
      <c r="O778" s="3" t="str">
        <f>IFERROR(VLOOKUP(A778,SC!A:Q,8,FALSE),"")</f>
        <v/>
      </c>
      <c r="P778" s="3" t="str">
        <f>IFERROR(VLOOKUP(A778,SS!A:P,8,FALSE),"")</f>
        <v/>
      </c>
      <c r="Q778" s="3">
        <f t="shared" si="72"/>
        <v>0</v>
      </c>
      <c r="R778" s="3">
        <f t="shared" si="73"/>
        <v>0</v>
      </c>
      <c r="S778" s="5"/>
      <c r="T778" s="3">
        <f>IFERROR(COUNTIFS(grades!A:A,A778,grades!H:H,"A"),"0")</f>
        <v>0</v>
      </c>
      <c r="U778" s="3">
        <f>IFERROR(COUNTIFS(grades!A:A,A778,grades!H:H,"B"),"0")</f>
        <v>0</v>
      </c>
      <c r="V778" s="3">
        <f>IFERROR(COUNTIFS(grades!A:A,A778,grades!H:H,"C"),"0")</f>
        <v>0</v>
      </c>
      <c r="W778" s="3">
        <f>IFERROR(COUNTIFS(grades!A:A,A778,grades!H:H,"D"),"0")</f>
        <v>0</v>
      </c>
      <c r="X778" s="3">
        <f>IFERROR(COUNTIFS(grades!A:A,A778,grades!H:H,"F"),"0")</f>
        <v>0</v>
      </c>
      <c r="Y778" s="5"/>
      <c r="Z778" s="3" t="str">
        <f>IFERROR(VLOOKUP(A778,'Previous CF'!A:AH,27,FALSE),"")</f>
        <v/>
      </c>
      <c r="AA778" s="6" t="e">
        <f t="shared" si="74"/>
        <v>#VALUE!</v>
      </c>
      <c r="AB778" s="6" t="e">
        <f t="shared" si="75"/>
        <v>#VALUE!</v>
      </c>
      <c r="AC778" s="6" t="e">
        <f t="shared" si="76"/>
        <v>#VALUE!</v>
      </c>
      <c r="AD778" s="3" t="e">
        <f t="shared" si="77"/>
        <v>#VALUE!</v>
      </c>
      <c r="AE778" s="20" t="str">
        <f>IFERROR(VLOOKUP(A778,'Previous CF'!A:AE,31,FALSE),"")</f>
        <v/>
      </c>
      <c r="AF778" s="20" t="str">
        <f>IFERROR(VLOOKUP(A778,'Previous CF'!A:AF,32,FALSE),"")</f>
        <v/>
      </c>
      <c r="AG778" s="12" t="str">
        <f>IFERROR(VLOOKUP(A778,'Previous CF'!A:AI,33,FALSE),"")</f>
        <v/>
      </c>
      <c r="AH778" s="12" t="str">
        <f>IFERROR(VLOOKUP(A778,'Previous CF'!A:AJ,34,FALSE),"")</f>
        <v/>
      </c>
      <c r="AI778" s="12" t="str">
        <f>IFERROR(VLOOKUP(A778,'Previous CF'!A:AK,35,FALSE),"")</f>
        <v/>
      </c>
      <c r="AJ778" s="12" t="str">
        <f>IFERROR(VLOOKUP(A778,'Previous CF'!A:AL,36,FALSE),"")</f>
        <v/>
      </c>
      <c r="AK778" s="12" t="str">
        <f>IFERROR(VLOOKUP(A778,'Previous CF'!A:AM,37,FALSE),"")</f>
        <v/>
      </c>
      <c r="AL778" s="12" t="str">
        <f>IFERROR(VLOOKUP(A778,'Previous CF'!A:AN,38,FALSE),"")</f>
        <v/>
      </c>
      <c r="AM778" s="12" t="str">
        <f>IFERROR(VLOOKUP(A778,'Previous CF'!A:AO,39,FALSE),"")</f>
        <v/>
      </c>
      <c r="AN778" s="12"/>
      <c r="AO778" s="12" t="str">
        <f>IFERROR(VLOOKUP(A778,'Previous CF'!A:AQ,41,FALSE),"")</f>
        <v/>
      </c>
      <c r="AP778" s="12" t="str">
        <f>IFERROR(VLOOKUP(A778,'Previous CF'!A:AR,42,FALSE),"")</f>
        <v/>
      </c>
    </row>
    <row r="779" spans="1:42" x14ac:dyDescent="0.35">
      <c r="A779" s="37">
        <f>HT!A779</f>
        <v>0</v>
      </c>
      <c r="B779" s="37">
        <f>HT!B779</f>
        <v>0</v>
      </c>
      <c r="C779" s="37">
        <f>HT!C779</f>
        <v>0</v>
      </c>
      <c r="D779" s="37">
        <f>HT!D779</f>
        <v>0</v>
      </c>
      <c r="E779" s="3" t="str">
        <f>IFERROR(VLOOKUP(A779,grades!A:P,5,FALSE),"")</f>
        <v/>
      </c>
      <c r="F779" s="3" t="str">
        <f>IFERROR(VLOOKUP(A779,grades!A:Q,6,FALSE),"")</f>
        <v/>
      </c>
      <c r="G779" s="3" t="str">
        <f>IFERROR(VLOOKUP(A779,HT!A:K,8,FALSE),"")</f>
        <v/>
      </c>
      <c r="H779" s="3" t="str">
        <f>IFERROR(VLOOKUP(A779,HT!A:L,12,FALSE),"")</f>
        <v/>
      </c>
      <c r="I779" s="3" t="str">
        <f>IFERROR(VLOOKUP(A779,IEP!A:F,6,FALSE),"")</f>
        <v/>
      </c>
      <c r="J779" s="3" t="str">
        <f>IFERROR(VLOOKUP(A779,FRL!A:G,5,FALSE),"")</f>
        <v/>
      </c>
      <c r="K779" s="4" t="str">
        <f>IFERROR(VLOOKUP(A779,Att!A:E,5,FALSE),"")</f>
        <v/>
      </c>
      <c r="L779" s="32" t="str">
        <f>IFERROR(VLOOKUP(A779,Disc!A:C,2,FALSE),"0")</f>
        <v>0</v>
      </c>
      <c r="M779" s="3" t="str">
        <f>IFERROR(VLOOKUP(A779,CA!A:P,8,FALSE),"")</f>
        <v/>
      </c>
      <c r="N779" s="3" t="str">
        <f>IFERROR(VLOOKUP(A779,MA!A:Q,8,FALSE),"")</f>
        <v/>
      </c>
      <c r="O779" s="3" t="str">
        <f>IFERROR(VLOOKUP(A779,SC!A:Q,8,FALSE),"")</f>
        <v/>
      </c>
      <c r="P779" s="3" t="str">
        <f>IFERROR(VLOOKUP(A779,SS!A:P,8,FALSE),"")</f>
        <v/>
      </c>
      <c r="Q779" s="3">
        <f t="shared" si="72"/>
        <v>0</v>
      </c>
      <c r="R779" s="3">
        <f t="shared" si="73"/>
        <v>0</v>
      </c>
      <c r="S779" s="5"/>
      <c r="T779" s="3">
        <f>IFERROR(COUNTIFS(grades!A:A,A779,grades!H:H,"A"),"0")</f>
        <v>0</v>
      </c>
      <c r="U779" s="3">
        <f>IFERROR(COUNTIFS(grades!A:A,A779,grades!H:H,"B"),"0")</f>
        <v>0</v>
      </c>
      <c r="V779" s="3">
        <f>IFERROR(COUNTIFS(grades!A:A,A779,grades!H:H,"C"),"0")</f>
        <v>0</v>
      </c>
      <c r="W779" s="3">
        <f>IFERROR(COUNTIFS(grades!A:A,A779,grades!H:H,"D"),"0")</f>
        <v>0</v>
      </c>
      <c r="X779" s="3">
        <f>IFERROR(COUNTIFS(grades!A:A,A779,grades!H:H,"F"),"0")</f>
        <v>0</v>
      </c>
      <c r="Y779" s="5"/>
      <c r="Z779" s="3" t="str">
        <f>IFERROR(VLOOKUP(A779,'Previous CF'!A:AH,27,FALSE),"")</f>
        <v/>
      </c>
      <c r="AA779" s="6" t="e">
        <f t="shared" si="74"/>
        <v>#VALUE!</v>
      </c>
      <c r="AB779" s="6" t="e">
        <f t="shared" si="75"/>
        <v>#VALUE!</v>
      </c>
      <c r="AC779" s="6" t="e">
        <f t="shared" si="76"/>
        <v>#VALUE!</v>
      </c>
      <c r="AD779" s="3" t="e">
        <f t="shared" si="77"/>
        <v>#VALUE!</v>
      </c>
      <c r="AE779" s="20" t="str">
        <f>IFERROR(VLOOKUP(A779,'Previous CF'!A:AE,31,FALSE),"")</f>
        <v/>
      </c>
      <c r="AF779" s="20" t="str">
        <f>IFERROR(VLOOKUP(A779,'Previous CF'!A:AF,32,FALSE),"")</f>
        <v/>
      </c>
      <c r="AG779" s="12" t="str">
        <f>IFERROR(VLOOKUP(A779,'Previous CF'!A:AI,33,FALSE),"")</f>
        <v/>
      </c>
      <c r="AH779" s="12" t="str">
        <f>IFERROR(VLOOKUP(A779,'Previous CF'!A:AJ,34,FALSE),"")</f>
        <v/>
      </c>
      <c r="AI779" s="12" t="str">
        <f>IFERROR(VLOOKUP(A779,'Previous CF'!A:AK,35,FALSE),"")</f>
        <v/>
      </c>
      <c r="AJ779" s="12" t="str">
        <f>IFERROR(VLOOKUP(A779,'Previous CF'!A:AL,36,FALSE),"")</f>
        <v/>
      </c>
      <c r="AK779" s="12" t="str">
        <f>IFERROR(VLOOKUP(A779,'Previous CF'!A:AM,37,FALSE),"")</f>
        <v/>
      </c>
      <c r="AL779" s="12" t="str">
        <f>IFERROR(VLOOKUP(A779,'Previous CF'!A:AN,38,FALSE),"")</f>
        <v/>
      </c>
      <c r="AM779" s="12" t="str">
        <f>IFERROR(VLOOKUP(A779,'Previous CF'!A:AO,39,FALSE),"")</f>
        <v/>
      </c>
      <c r="AN779" s="12"/>
      <c r="AO779" s="12" t="str">
        <f>IFERROR(VLOOKUP(A779,'Previous CF'!A:AQ,41,FALSE),"")</f>
        <v/>
      </c>
      <c r="AP779" s="12" t="str">
        <f>IFERROR(VLOOKUP(A779,'Previous CF'!A:AR,42,FALSE),"")</f>
        <v/>
      </c>
    </row>
    <row r="780" spans="1:42" x14ac:dyDescent="0.35">
      <c r="A780" s="37">
        <f>HT!A780</f>
        <v>0</v>
      </c>
      <c r="B780" s="37">
        <f>HT!B780</f>
        <v>0</v>
      </c>
      <c r="C780" s="37">
        <f>HT!C780</f>
        <v>0</v>
      </c>
      <c r="D780" s="37">
        <f>HT!D780</f>
        <v>0</v>
      </c>
      <c r="E780" s="3" t="str">
        <f>IFERROR(VLOOKUP(A780,grades!A:P,5,FALSE),"")</f>
        <v/>
      </c>
      <c r="F780" s="3" t="str">
        <f>IFERROR(VLOOKUP(A780,grades!A:Q,6,FALSE),"")</f>
        <v/>
      </c>
      <c r="G780" s="3" t="str">
        <f>IFERROR(VLOOKUP(A780,HT!A:K,8,FALSE),"")</f>
        <v/>
      </c>
      <c r="H780" s="3" t="str">
        <f>IFERROR(VLOOKUP(A780,HT!A:L,12,FALSE),"")</f>
        <v/>
      </c>
      <c r="I780" s="3" t="str">
        <f>IFERROR(VLOOKUP(A780,IEP!A:F,6,FALSE),"")</f>
        <v/>
      </c>
      <c r="J780" s="3" t="str">
        <f>IFERROR(VLOOKUP(A780,FRL!A:G,5,FALSE),"")</f>
        <v/>
      </c>
      <c r="K780" s="4" t="str">
        <f>IFERROR(VLOOKUP(A780,Att!A:E,5,FALSE),"")</f>
        <v/>
      </c>
      <c r="L780" s="32" t="str">
        <f>IFERROR(VLOOKUP(A780,Disc!A:C,2,FALSE),"0")</f>
        <v>0</v>
      </c>
      <c r="M780" s="3" t="str">
        <f>IFERROR(VLOOKUP(A780,CA!A:P,8,FALSE),"")</f>
        <v/>
      </c>
      <c r="N780" s="3" t="str">
        <f>IFERROR(VLOOKUP(A780,MA!A:Q,8,FALSE),"")</f>
        <v/>
      </c>
      <c r="O780" s="3" t="str">
        <f>IFERROR(VLOOKUP(A780,SC!A:Q,8,FALSE),"")</f>
        <v/>
      </c>
      <c r="P780" s="3" t="str">
        <f>IFERROR(VLOOKUP(A780,SS!A:P,8,FALSE),"")</f>
        <v/>
      </c>
      <c r="Q780" s="3">
        <f t="shared" si="72"/>
        <v>0</v>
      </c>
      <c r="R780" s="3">
        <f t="shared" si="73"/>
        <v>0</v>
      </c>
      <c r="S780" s="5"/>
      <c r="T780" s="3">
        <f>IFERROR(COUNTIFS(grades!A:A,A780,grades!H:H,"A"),"0")</f>
        <v>0</v>
      </c>
      <c r="U780" s="3">
        <f>IFERROR(COUNTIFS(grades!A:A,A780,grades!H:H,"B"),"0")</f>
        <v>0</v>
      </c>
      <c r="V780" s="3">
        <f>IFERROR(COUNTIFS(grades!A:A,A780,grades!H:H,"C"),"0")</f>
        <v>0</v>
      </c>
      <c r="W780" s="3">
        <f>IFERROR(COUNTIFS(grades!A:A,A780,grades!H:H,"D"),"0")</f>
        <v>0</v>
      </c>
      <c r="X780" s="3">
        <f>IFERROR(COUNTIFS(grades!A:A,A780,grades!H:H,"F"),"0")</f>
        <v>0</v>
      </c>
      <c r="Y780" s="5"/>
      <c r="Z780" s="3" t="str">
        <f>IFERROR(VLOOKUP(A780,'Previous CF'!A:AH,27,FALSE),"")</f>
        <v/>
      </c>
      <c r="AA780" s="6" t="e">
        <f t="shared" si="74"/>
        <v>#VALUE!</v>
      </c>
      <c r="AB780" s="6" t="e">
        <f t="shared" si="75"/>
        <v>#VALUE!</v>
      </c>
      <c r="AC780" s="6" t="e">
        <f t="shared" si="76"/>
        <v>#VALUE!</v>
      </c>
      <c r="AD780" s="3" t="e">
        <f t="shared" si="77"/>
        <v>#VALUE!</v>
      </c>
      <c r="AE780" s="20" t="str">
        <f>IFERROR(VLOOKUP(A780,'Previous CF'!A:AE,31,FALSE),"")</f>
        <v/>
      </c>
      <c r="AF780" s="20" t="str">
        <f>IFERROR(VLOOKUP(A780,'Previous CF'!A:AF,32,FALSE),"")</f>
        <v/>
      </c>
      <c r="AG780" s="12" t="str">
        <f>IFERROR(VLOOKUP(A780,'Previous CF'!A:AI,33,FALSE),"")</f>
        <v/>
      </c>
      <c r="AH780" s="12" t="str">
        <f>IFERROR(VLOOKUP(A780,'Previous CF'!A:AJ,34,FALSE),"")</f>
        <v/>
      </c>
      <c r="AI780" s="12" t="str">
        <f>IFERROR(VLOOKUP(A780,'Previous CF'!A:AK,35,FALSE),"")</f>
        <v/>
      </c>
      <c r="AJ780" s="12" t="str">
        <f>IFERROR(VLOOKUP(A780,'Previous CF'!A:AL,36,FALSE),"")</f>
        <v/>
      </c>
      <c r="AK780" s="12" t="str">
        <f>IFERROR(VLOOKUP(A780,'Previous CF'!A:AM,37,FALSE),"")</f>
        <v/>
      </c>
      <c r="AL780" s="12" t="str">
        <f>IFERROR(VLOOKUP(A780,'Previous CF'!A:AN,38,FALSE),"")</f>
        <v/>
      </c>
      <c r="AM780" s="12" t="str">
        <f>IFERROR(VLOOKUP(A780,'Previous CF'!A:AO,39,FALSE),"")</f>
        <v/>
      </c>
      <c r="AN780" s="12"/>
      <c r="AO780" s="12" t="str">
        <f>IFERROR(VLOOKUP(A780,'Previous CF'!A:AQ,41,FALSE),"")</f>
        <v/>
      </c>
      <c r="AP780" s="12" t="str">
        <f>IFERROR(VLOOKUP(A780,'Previous CF'!A:AR,42,FALSE),"")</f>
        <v/>
      </c>
    </row>
    <row r="781" spans="1:42" x14ac:dyDescent="0.35">
      <c r="A781" s="37">
        <f>HT!A781</f>
        <v>0</v>
      </c>
      <c r="B781" s="37">
        <f>HT!B781</f>
        <v>0</v>
      </c>
      <c r="C781" s="37">
        <f>HT!C781</f>
        <v>0</v>
      </c>
      <c r="D781" s="37">
        <f>HT!D781</f>
        <v>0</v>
      </c>
      <c r="E781" s="3" t="str">
        <f>IFERROR(VLOOKUP(A781,grades!A:P,5,FALSE),"")</f>
        <v/>
      </c>
      <c r="F781" s="3" t="str">
        <f>IFERROR(VLOOKUP(A781,grades!A:Q,6,FALSE),"")</f>
        <v/>
      </c>
      <c r="G781" s="3" t="str">
        <f>IFERROR(VLOOKUP(A781,HT!A:K,8,FALSE),"")</f>
        <v/>
      </c>
      <c r="H781" s="3" t="str">
        <f>IFERROR(VLOOKUP(A781,HT!A:L,12,FALSE),"")</f>
        <v/>
      </c>
      <c r="I781" s="3" t="str">
        <f>IFERROR(VLOOKUP(A781,IEP!A:F,6,FALSE),"")</f>
        <v/>
      </c>
      <c r="J781" s="3" t="str">
        <f>IFERROR(VLOOKUP(A781,FRL!A:G,5,FALSE),"")</f>
        <v/>
      </c>
      <c r="K781" s="4" t="str">
        <f>IFERROR(VLOOKUP(A781,Att!A:E,5,FALSE),"")</f>
        <v/>
      </c>
      <c r="L781" s="32" t="str">
        <f>IFERROR(VLOOKUP(A781,Disc!A:C,2,FALSE),"0")</f>
        <v>0</v>
      </c>
      <c r="M781" s="3" t="str">
        <f>IFERROR(VLOOKUP(A781,CA!A:P,8,FALSE),"")</f>
        <v/>
      </c>
      <c r="N781" s="3" t="str">
        <f>IFERROR(VLOOKUP(A781,MA!A:Q,8,FALSE),"")</f>
        <v/>
      </c>
      <c r="O781" s="3" t="str">
        <f>IFERROR(VLOOKUP(A781,SC!A:Q,8,FALSE),"")</f>
        <v/>
      </c>
      <c r="P781" s="3" t="str">
        <f>IFERROR(VLOOKUP(A781,SS!A:P,8,FALSE),"")</f>
        <v/>
      </c>
      <c r="Q781" s="3">
        <f t="shared" si="72"/>
        <v>0</v>
      </c>
      <c r="R781" s="3">
        <f t="shared" si="73"/>
        <v>0</v>
      </c>
      <c r="S781" s="5"/>
      <c r="T781" s="3">
        <f>IFERROR(COUNTIFS(grades!A:A,A781,grades!H:H,"A"),"0")</f>
        <v>0</v>
      </c>
      <c r="U781" s="3">
        <f>IFERROR(COUNTIFS(grades!A:A,A781,grades!H:H,"B"),"0")</f>
        <v>0</v>
      </c>
      <c r="V781" s="3">
        <f>IFERROR(COUNTIFS(grades!A:A,A781,grades!H:H,"C"),"0")</f>
        <v>0</v>
      </c>
      <c r="W781" s="3">
        <f>IFERROR(COUNTIFS(grades!A:A,A781,grades!H:H,"D"),"0")</f>
        <v>0</v>
      </c>
      <c r="X781" s="3">
        <f>IFERROR(COUNTIFS(grades!A:A,A781,grades!H:H,"F"),"0")</f>
        <v>0</v>
      </c>
      <c r="Y781" s="5"/>
      <c r="Z781" s="3" t="str">
        <f>IFERROR(VLOOKUP(A781,'Previous CF'!A:AH,27,FALSE),"")</f>
        <v/>
      </c>
      <c r="AA781" s="6" t="e">
        <f t="shared" si="74"/>
        <v>#VALUE!</v>
      </c>
      <c r="AB781" s="6" t="e">
        <f t="shared" si="75"/>
        <v>#VALUE!</v>
      </c>
      <c r="AC781" s="6" t="e">
        <f t="shared" si="76"/>
        <v>#VALUE!</v>
      </c>
      <c r="AD781" s="3" t="e">
        <f t="shared" si="77"/>
        <v>#VALUE!</v>
      </c>
      <c r="AE781" s="20" t="str">
        <f>IFERROR(VLOOKUP(A781,'Previous CF'!A:AE,31,FALSE),"")</f>
        <v/>
      </c>
      <c r="AF781" s="20" t="str">
        <f>IFERROR(VLOOKUP(A781,'Previous CF'!A:AF,32,FALSE),"")</f>
        <v/>
      </c>
      <c r="AG781" s="12" t="str">
        <f>IFERROR(VLOOKUP(A781,'Previous CF'!A:AI,33,FALSE),"")</f>
        <v/>
      </c>
      <c r="AH781" s="12" t="str">
        <f>IFERROR(VLOOKUP(A781,'Previous CF'!A:AJ,34,FALSE),"")</f>
        <v/>
      </c>
      <c r="AI781" s="12" t="str">
        <f>IFERROR(VLOOKUP(A781,'Previous CF'!A:AK,35,FALSE),"")</f>
        <v/>
      </c>
      <c r="AJ781" s="12" t="str">
        <f>IFERROR(VLOOKUP(A781,'Previous CF'!A:AL,36,FALSE),"")</f>
        <v/>
      </c>
      <c r="AK781" s="12" t="str">
        <f>IFERROR(VLOOKUP(A781,'Previous CF'!A:AM,37,FALSE),"")</f>
        <v/>
      </c>
      <c r="AL781" s="12" t="str">
        <f>IFERROR(VLOOKUP(A781,'Previous CF'!A:AN,38,FALSE),"")</f>
        <v/>
      </c>
      <c r="AM781" s="12" t="str">
        <f>IFERROR(VLOOKUP(A781,'Previous CF'!A:AO,39,FALSE),"")</f>
        <v/>
      </c>
      <c r="AN781" s="12"/>
      <c r="AO781" s="12" t="str">
        <f>IFERROR(VLOOKUP(A781,'Previous CF'!A:AQ,41,FALSE),"")</f>
        <v/>
      </c>
      <c r="AP781" s="12" t="str">
        <f>IFERROR(VLOOKUP(A781,'Previous CF'!A:AR,42,FALSE),"")</f>
        <v/>
      </c>
    </row>
    <row r="782" spans="1:42" x14ac:dyDescent="0.35">
      <c r="A782" s="37">
        <f>HT!A782</f>
        <v>0</v>
      </c>
      <c r="B782" s="37">
        <f>HT!B782</f>
        <v>0</v>
      </c>
      <c r="C782" s="37">
        <f>HT!C782</f>
        <v>0</v>
      </c>
      <c r="D782" s="37">
        <f>HT!D782</f>
        <v>0</v>
      </c>
      <c r="E782" s="3" t="str">
        <f>IFERROR(VLOOKUP(A782,grades!A:P,5,FALSE),"")</f>
        <v/>
      </c>
      <c r="F782" s="3" t="str">
        <f>IFERROR(VLOOKUP(A782,grades!A:Q,6,FALSE),"")</f>
        <v/>
      </c>
      <c r="G782" s="3" t="str">
        <f>IFERROR(VLOOKUP(A782,HT!A:K,8,FALSE),"")</f>
        <v/>
      </c>
      <c r="H782" s="3" t="str">
        <f>IFERROR(VLOOKUP(A782,HT!A:L,12,FALSE),"")</f>
        <v/>
      </c>
      <c r="I782" s="3" t="str">
        <f>IFERROR(VLOOKUP(A782,IEP!A:F,6,FALSE),"")</f>
        <v/>
      </c>
      <c r="J782" s="3" t="str">
        <f>IFERROR(VLOOKUP(A782,FRL!A:G,5,FALSE),"")</f>
        <v/>
      </c>
      <c r="K782" s="4" t="str">
        <f>IFERROR(VLOOKUP(A782,Att!A:E,5,FALSE),"")</f>
        <v/>
      </c>
      <c r="L782" s="32" t="str">
        <f>IFERROR(VLOOKUP(A782,Disc!A:C,2,FALSE),"0")</f>
        <v>0</v>
      </c>
      <c r="M782" s="3" t="str">
        <f>IFERROR(VLOOKUP(A782,CA!A:P,8,FALSE),"")</f>
        <v/>
      </c>
      <c r="N782" s="3" t="str">
        <f>IFERROR(VLOOKUP(A782,MA!A:Q,8,FALSE),"")</f>
        <v/>
      </c>
      <c r="O782" s="3" t="str">
        <f>IFERROR(VLOOKUP(A782,SC!A:Q,8,FALSE),"")</f>
        <v/>
      </c>
      <c r="P782" s="3" t="str">
        <f>IFERROR(VLOOKUP(A782,SS!A:P,8,FALSE),"")</f>
        <v/>
      </c>
      <c r="Q782" s="3">
        <f t="shared" si="72"/>
        <v>0</v>
      </c>
      <c r="R782" s="3">
        <f t="shared" si="73"/>
        <v>0</v>
      </c>
      <c r="S782" s="5"/>
      <c r="T782" s="3">
        <f>IFERROR(COUNTIFS(grades!A:A,A782,grades!H:H,"A"),"0")</f>
        <v>0</v>
      </c>
      <c r="U782" s="3">
        <f>IFERROR(COUNTIFS(grades!A:A,A782,grades!H:H,"B"),"0")</f>
        <v>0</v>
      </c>
      <c r="V782" s="3">
        <f>IFERROR(COUNTIFS(grades!A:A,A782,grades!H:H,"C"),"0")</f>
        <v>0</v>
      </c>
      <c r="W782" s="3">
        <f>IFERROR(COUNTIFS(grades!A:A,A782,grades!H:H,"D"),"0")</f>
        <v>0</v>
      </c>
      <c r="X782" s="3">
        <f>IFERROR(COUNTIFS(grades!A:A,A782,grades!H:H,"F"),"0")</f>
        <v>0</v>
      </c>
      <c r="Y782" s="5"/>
      <c r="Z782" s="3" t="str">
        <f>IFERROR(VLOOKUP(A782,'Previous CF'!A:AH,27,FALSE),"")</f>
        <v/>
      </c>
      <c r="AA782" s="6" t="e">
        <f t="shared" si="74"/>
        <v>#VALUE!</v>
      </c>
      <c r="AB782" s="6" t="e">
        <f t="shared" si="75"/>
        <v>#VALUE!</v>
      </c>
      <c r="AC782" s="6" t="e">
        <f t="shared" si="76"/>
        <v>#VALUE!</v>
      </c>
      <c r="AD782" s="3" t="e">
        <f t="shared" si="77"/>
        <v>#VALUE!</v>
      </c>
      <c r="AE782" s="20" t="str">
        <f>IFERROR(VLOOKUP(A782,'Previous CF'!A:AE,31,FALSE),"")</f>
        <v/>
      </c>
      <c r="AF782" s="20" t="str">
        <f>IFERROR(VLOOKUP(A782,'Previous CF'!A:AF,32,FALSE),"")</f>
        <v/>
      </c>
      <c r="AG782" s="12" t="str">
        <f>IFERROR(VLOOKUP(A782,'Previous CF'!A:AI,33,FALSE),"")</f>
        <v/>
      </c>
      <c r="AH782" s="12" t="str">
        <f>IFERROR(VLOOKUP(A782,'Previous CF'!A:AJ,34,FALSE),"")</f>
        <v/>
      </c>
      <c r="AI782" s="12" t="str">
        <f>IFERROR(VLOOKUP(A782,'Previous CF'!A:AK,35,FALSE),"")</f>
        <v/>
      </c>
      <c r="AJ782" s="12" t="str">
        <f>IFERROR(VLOOKUP(A782,'Previous CF'!A:AL,36,FALSE),"")</f>
        <v/>
      </c>
      <c r="AK782" s="12" t="str">
        <f>IFERROR(VLOOKUP(A782,'Previous CF'!A:AM,37,FALSE),"")</f>
        <v/>
      </c>
      <c r="AL782" s="12" t="str">
        <f>IFERROR(VLOOKUP(A782,'Previous CF'!A:AN,38,FALSE),"")</f>
        <v/>
      </c>
      <c r="AM782" s="12" t="str">
        <f>IFERROR(VLOOKUP(A782,'Previous CF'!A:AO,39,FALSE),"")</f>
        <v/>
      </c>
      <c r="AN782" s="12"/>
      <c r="AO782" s="12" t="str">
        <f>IFERROR(VLOOKUP(A782,'Previous CF'!A:AQ,41,FALSE),"")</f>
        <v/>
      </c>
      <c r="AP782" s="12" t="str">
        <f>IFERROR(VLOOKUP(A782,'Previous CF'!A:AR,42,FALSE),"")</f>
        <v/>
      </c>
    </row>
    <row r="783" spans="1:42" x14ac:dyDescent="0.35">
      <c r="A783" s="37">
        <f>HT!A783</f>
        <v>0</v>
      </c>
      <c r="B783" s="37">
        <f>HT!B783</f>
        <v>0</v>
      </c>
      <c r="C783" s="37">
        <f>HT!C783</f>
        <v>0</v>
      </c>
      <c r="D783" s="37">
        <f>HT!D783</f>
        <v>0</v>
      </c>
      <c r="E783" s="3" t="str">
        <f>IFERROR(VLOOKUP(A783,grades!A:P,5,FALSE),"")</f>
        <v/>
      </c>
      <c r="F783" s="3" t="str">
        <f>IFERROR(VLOOKUP(A783,grades!A:Q,6,FALSE),"")</f>
        <v/>
      </c>
      <c r="G783" s="3" t="str">
        <f>IFERROR(VLOOKUP(A783,HT!A:K,8,FALSE),"")</f>
        <v/>
      </c>
      <c r="H783" s="3" t="str">
        <f>IFERROR(VLOOKUP(A783,HT!A:L,12,FALSE),"")</f>
        <v/>
      </c>
      <c r="I783" s="3" t="str">
        <f>IFERROR(VLOOKUP(A783,IEP!A:F,6,FALSE),"")</f>
        <v/>
      </c>
      <c r="J783" s="3" t="str">
        <f>IFERROR(VLOOKUP(A783,FRL!A:G,5,FALSE),"")</f>
        <v/>
      </c>
      <c r="K783" s="4" t="str">
        <f>IFERROR(VLOOKUP(A783,Att!A:E,5,FALSE),"")</f>
        <v/>
      </c>
      <c r="L783" s="32" t="str">
        <f>IFERROR(VLOOKUP(A783,Disc!A:C,2,FALSE),"0")</f>
        <v>0</v>
      </c>
      <c r="M783" s="3" t="str">
        <f>IFERROR(VLOOKUP(A783,CA!A:P,8,FALSE),"")</f>
        <v/>
      </c>
      <c r="N783" s="3" t="str">
        <f>IFERROR(VLOOKUP(A783,MA!A:Q,8,FALSE),"")</f>
        <v/>
      </c>
      <c r="O783" s="3" t="str">
        <f>IFERROR(VLOOKUP(A783,SC!A:Q,8,FALSE),"")</f>
        <v/>
      </c>
      <c r="P783" s="3" t="str">
        <f>IFERROR(VLOOKUP(A783,SS!A:P,8,FALSE),"")</f>
        <v/>
      </c>
      <c r="Q783" s="3">
        <f t="shared" si="72"/>
        <v>0</v>
      </c>
      <c r="R783" s="3">
        <f t="shared" si="73"/>
        <v>0</v>
      </c>
      <c r="S783" s="5"/>
      <c r="T783" s="3">
        <f>IFERROR(COUNTIFS(grades!A:A,A783,grades!H:H,"A"),"0")</f>
        <v>0</v>
      </c>
      <c r="U783" s="3">
        <f>IFERROR(COUNTIFS(grades!A:A,A783,grades!H:H,"B"),"0")</f>
        <v>0</v>
      </c>
      <c r="V783" s="3">
        <f>IFERROR(COUNTIFS(grades!A:A,A783,grades!H:H,"C"),"0")</f>
        <v>0</v>
      </c>
      <c r="W783" s="3">
        <f>IFERROR(COUNTIFS(grades!A:A,A783,grades!H:H,"D"),"0")</f>
        <v>0</v>
      </c>
      <c r="X783" s="3">
        <f>IFERROR(COUNTIFS(grades!A:A,A783,grades!H:H,"F"),"0")</f>
        <v>0</v>
      </c>
      <c r="Y783" s="5"/>
      <c r="Z783" s="3" t="str">
        <f>IFERROR(VLOOKUP(A783,'Previous CF'!A:AH,27,FALSE),"")</f>
        <v/>
      </c>
      <c r="AA783" s="6" t="e">
        <f t="shared" si="74"/>
        <v>#VALUE!</v>
      </c>
      <c r="AB783" s="6" t="e">
        <f t="shared" si="75"/>
        <v>#VALUE!</v>
      </c>
      <c r="AC783" s="6" t="e">
        <f t="shared" si="76"/>
        <v>#VALUE!</v>
      </c>
      <c r="AD783" s="3" t="e">
        <f t="shared" si="77"/>
        <v>#VALUE!</v>
      </c>
      <c r="AE783" s="20" t="str">
        <f>IFERROR(VLOOKUP(A783,'Previous CF'!A:AE,31,FALSE),"")</f>
        <v/>
      </c>
      <c r="AF783" s="20" t="str">
        <f>IFERROR(VLOOKUP(A783,'Previous CF'!A:AF,32,FALSE),"")</f>
        <v/>
      </c>
      <c r="AG783" s="12" t="str">
        <f>IFERROR(VLOOKUP(A783,'Previous CF'!A:AI,33,FALSE),"")</f>
        <v/>
      </c>
      <c r="AH783" s="12" t="str">
        <f>IFERROR(VLOOKUP(A783,'Previous CF'!A:AJ,34,FALSE),"")</f>
        <v/>
      </c>
      <c r="AI783" s="12" t="str">
        <f>IFERROR(VLOOKUP(A783,'Previous CF'!A:AK,35,FALSE),"")</f>
        <v/>
      </c>
      <c r="AJ783" s="12" t="str">
        <f>IFERROR(VLOOKUP(A783,'Previous CF'!A:AL,36,FALSE),"")</f>
        <v/>
      </c>
      <c r="AK783" s="12" t="str">
        <f>IFERROR(VLOOKUP(A783,'Previous CF'!A:AM,37,FALSE),"")</f>
        <v/>
      </c>
      <c r="AL783" s="12" t="str">
        <f>IFERROR(VLOOKUP(A783,'Previous CF'!A:AN,38,FALSE),"")</f>
        <v/>
      </c>
      <c r="AM783" s="12" t="str">
        <f>IFERROR(VLOOKUP(A783,'Previous CF'!A:AO,39,FALSE),"")</f>
        <v/>
      </c>
      <c r="AN783" s="12"/>
      <c r="AO783" s="12" t="str">
        <f>IFERROR(VLOOKUP(A783,'Previous CF'!A:AQ,41,FALSE),"")</f>
        <v/>
      </c>
      <c r="AP783" s="12" t="str">
        <f>IFERROR(VLOOKUP(A783,'Previous CF'!A:AR,42,FALSE),"")</f>
        <v/>
      </c>
    </row>
    <row r="784" spans="1:42" x14ac:dyDescent="0.35">
      <c r="A784" s="37">
        <f>HT!A784</f>
        <v>0</v>
      </c>
      <c r="B784" s="37">
        <f>HT!B784</f>
        <v>0</v>
      </c>
      <c r="C784" s="37">
        <f>HT!C784</f>
        <v>0</v>
      </c>
      <c r="D784" s="37">
        <f>HT!D784</f>
        <v>0</v>
      </c>
      <c r="E784" s="3" t="str">
        <f>IFERROR(VLOOKUP(A784,grades!A:P,5,FALSE),"")</f>
        <v/>
      </c>
      <c r="F784" s="3" t="str">
        <f>IFERROR(VLOOKUP(A784,grades!A:Q,6,FALSE),"")</f>
        <v/>
      </c>
      <c r="G784" s="3" t="str">
        <f>IFERROR(VLOOKUP(A784,HT!A:K,8,FALSE),"")</f>
        <v/>
      </c>
      <c r="H784" s="3" t="str">
        <f>IFERROR(VLOOKUP(A784,HT!A:L,12,FALSE),"")</f>
        <v/>
      </c>
      <c r="I784" s="3" t="str">
        <f>IFERROR(VLOOKUP(A784,IEP!A:F,6,FALSE),"")</f>
        <v/>
      </c>
      <c r="J784" s="3" t="str">
        <f>IFERROR(VLOOKUP(A784,FRL!A:G,5,FALSE),"")</f>
        <v/>
      </c>
      <c r="K784" s="4" t="str">
        <f>IFERROR(VLOOKUP(A784,Att!A:E,5,FALSE),"")</f>
        <v/>
      </c>
      <c r="L784" s="32" t="str">
        <f>IFERROR(VLOOKUP(A784,Disc!A:C,2,FALSE),"0")</f>
        <v>0</v>
      </c>
      <c r="M784" s="3" t="str">
        <f>IFERROR(VLOOKUP(A784,CA!A:P,8,FALSE),"")</f>
        <v/>
      </c>
      <c r="N784" s="3" t="str">
        <f>IFERROR(VLOOKUP(A784,MA!A:Q,8,FALSE),"")</f>
        <v/>
      </c>
      <c r="O784" s="3" t="str">
        <f>IFERROR(VLOOKUP(A784,SC!A:Q,8,FALSE),"")</f>
        <v/>
      </c>
      <c r="P784" s="3" t="str">
        <f>IFERROR(VLOOKUP(A784,SS!A:P,8,FALSE),"")</f>
        <v/>
      </c>
      <c r="Q784" s="3">
        <f t="shared" si="72"/>
        <v>0</v>
      </c>
      <c r="R784" s="3">
        <f t="shared" si="73"/>
        <v>0</v>
      </c>
      <c r="S784" s="5"/>
      <c r="T784" s="3">
        <f>IFERROR(COUNTIFS(grades!A:A,A784,grades!H:H,"A"),"0")</f>
        <v>0</v>
      </c>
      <c r="U784" s="3">
        <f>IFERROR(COUNTIFS(grades!A:A,A784,grades!H:H,"B"),"0")</f>
        <v>0</v>
      </c>
      <c r="V784" s="3">
        <f>IFERROR(COUNTIFS(grades!A:A,A784,grades!H:H,"C"),"0")</f>
        <v>0</v>
      </c>
      <c r="W784" s="3">
        <f>IFERROR(COUNTIFS(grades!A:A,A784,grades!H:H,"D"),"0")</f>
        <v>0</v>
      </c>
      <c r="X784" s="3">
        <f>IFERROR(COUNTIFS(grades!A:A,A784,grades!H:H,"F"),"0")</f>
        <v>0</v>
      </c>
      <c r="Y784" s="5"/>
      <c r="Z784" s="3" t="str">
        <f>IFERROR(VLOOKUP(A784,'Previous CF'!A:AH,27,FALSE),"")</f>
        <v/>
      </c>
      <c r="AA784" s="6" t="e">
        <f t="shared" si="74"/>
        <v>#VALUE!</v>
      </c>
      <c r="AB784" s="6" t="e">
        <f t="shared" si="75"/>
        <v>#VALUE!</v>
      </c>
      <c r="AC784" s="6" t="e">
        <f t="shared" si="76"/>
        <v>#VALUE!</v>
      </c>
      <c r="AD784" s="3" t="e">
        <f t="shared" si="77"/>
        <v>#VALUE!</v>
      </c>
      <c r="AE784" s="20" t="str">
        <f>IFERROR(VLOOKUP(A784,'Previous CF'!A:AE,31,FALSE),"")</f>
        <v/>
      </c>
      <c r="AF784" s="20" t="str">
        <f>IFERROR(VLOOKUP(A784,'Previous CF'!A:AF,32,FALSE),"")</f>
        <v/>
      </c>
      <c r="AG784" s="12" t="str">
        <f>IFERROR(VLOOKUP(A784,'Previous CF'!A:AI,33,FALSE),"")</f>
        <v/>
      </c>
      <c r="AH784" s="12" t="str">
        <f>IFERROR(VLOOKUP(A784,'Previous CF'!A:AJ,34,FALSE),"")</f>
        <v/>
      </c>
      <c r="AI784" s="12" t="str">
        <f>IFERROR(VLOOKUP(A784,'Previous CF'!A:AK,35,FALSE),"")</f>
        <v/>
      </c>
      <c r="AJ784" s="12" t="str">
        <f>IFERROR(VLOOKUP(A784,'Previous CF'!A:AL,36,FALSE),"")</f>
        <v/>
      </c>
      <c r="AK784" s="12" t="str">
        <f>IFERROR(VLOOKUP(A784,'Previous CF'!A:AM,37,FALSE),"")</f>
        <v/>
      </c>
      <c r="AL784" s="12" t="str">
        <f>IFERROR(VLOOKUP(A784,'Previous CF'!A:AN,38,FALSE),"")</f>
        <v/>
      </c>
      <c r="AM784" s="12" t="str">
        <f>IFERROR(VLOOKUP(A784,'Previous CF'!A:AO,39,FALSE),"")</f>
        <v/>
      </c>
      <c r="AN784" s="12"/>
      <c r="AO784" s="12" t="str">
        <f>IFERROR(VLOOKUP(A784,'Previous CF'!A:AQ,41,FALSE),"")</f>
        <v/>
      </c>
      <c r="AP784" s="12" t="str">
        <f>IFERROR(VLOOKUP(A784,'Previous CF'!A:AR,42,FALSE),"")</f>
        <v/>
      </c>
    </row>
    <row r="785" spans="1:42" x14ac:dyDescent="0.35">
      <c r="A785" s="37">
        <f>HT!A785</f>
        <v>0</v>
      </c>
      <c r="B785" s="37">
        <f>HT!B785</f>
        <v>0</v>
      </c>
      <c r="C785" s="37">
        <f>HT!C785</f>
        <v>0</v>
      </c>
      <c r="D785" s="37">
        <f>HT!D785</f>
        <v>0</v>
      </c>
      <c r="E785" s="3" t="str">
        <f>IFERROR(VLOOKUP(A785,grades!A:P,5,FALSE),"")</f>
        <v/>
      </c>
      <c r="F785" s="3" t="str">
        <f>IFERROR(VLOOKUP(A785,grades!A:Q,6,FALSE),"")</f>
        <v/>
      </c>
      <c r="G785" s="3" t="str">
        <f>IFERROR(VLOOKUP(A785,HT!A:K,8,FALSE),"")</f>
        <v/>
      </c>
      <c r="H785" s="3" t="str">
        <f>IFERROR(VLOOKUP(A785,HT!A:L,12,FALSE),"")</f>
        <v/>
      </c>
      <c r="I785" s="3" t="str">
        <f>IFERROR(VLOOKUP(A785,IEP!A:F,6,FALSE),"")</f>
        <v/>
      </c>
      <c r="J785" s="3" t="str">
        <f>IFERROR(VLOOKUP(A785,FRL!A:G,5,FALSE),"")</f>
        <v/>
      </c>
      <c r="K785" s="4" t="str">
        <f>IFERROR(VLOOKUP(A785,Att!A:E,5,FALSE),"")</f>
        <v/>
      </c>
      <c r="L785" s="32" t="str">
        <f>IFERROR(VLOOKUP(A785,Disc!A:C,2,FALSE),"0")</f>
        <v>0</v>
      </c>
      <c r="M785" s="3" t="str">
        <f>IFERROR(VLOOKUP(A785,CA!A:P,8,FALSE),"")</f>
        <v/>
      </c>
      <c r="N785" s="3" t="str">
        <f>IFERROR(VLOOKUP(A785,MA!A:Q,8,FALSE),"")</f>
        <v/>
      </c>
      <c r="O785" s="3" t="str">
        <f>IFERROR(VLOOKUP(A785,SC!A:Q,8,FALSE),"")</f>
        <v/>
      </c>
      <c r="P785" s="3" t="str">
        <f>IFERROR(VLOOKUP(A785,SS!A:P,8,FALSE),"")</f>
        <v/>
      </c>
      <c r="Q785" s="3">
        <f t="shared" si="72"/>
        <v>0</v>
      </c>
      <c r="R785" s="3">
        <f t="shared" si="73"/>
        <v>0</v>
      </c>
      <c r="S785" s="5"/>
      <c r="T785" s="3">
        <f>IFERROR(COUNTIFS(grades!A:A,A785,grades!H:H,"A"),"0")</f>
        <v>0</v>
      </c>
      <c r="U785" s="3">
        <f>IFERROR(COUNTIFS(grades!A:A,A785,grades!H:H,"B"),"0")</f>
        <v>0</v>
      </c>
      <c r="V785" s="3">
        <f>IFERROR(COUNTIFS(grades!A:A,A785,grades!H:H,"C"),"0")</f>
        <v>0</v>
      </c>
      <c r="W785" s="3">
        <f>IFERROR(COUNTIFS(grades!A:A,A785,grades!H:H,"D"),"0")</f>
        <v>0</v>
      </c>
      <c r="X785" s="3">
        <f>IFERROR(COUNTIFS(grades!A:A,A785,grades!H:H,"F"),"0")</f>
        <v>0</v>
      </c>
      <c r="Y785" s="5"/>
      <c r="Z785" s="3" t="str">
        <f>IFERROR(VLOOKUP(A785,'Previous CF'!A:AH,27,FALSE),"")</f>
        <v/>
      </c>
      <c r="AA785" s="6" t="e">
        <f t="shared" si="74"/>
        <v>#VALUE!</v>
      </c>
      <c r="AB785" s="6" t="e">
        <f t="shared" si="75"/>
        <v>#VALUE!</v>
      </c>
      <c r="AC785" s="6" t="e">
        <f t="shared" si="76"/>
        <v>#VALUE!</v>
      </c>
      <c r="AD785" s="3" t="e">
        <f t="shared" si="77"/>
        <v>#VALUE!</v>
      </c>
      <c r="AE785" s="20" t="str">
        <f>IFERROR(VLOOKUP(A785,'Previous CF'!A:AE,31,FALSE),"")</f>
        <v/>
      </c>
      <c r="AF785" s="20" t="str">
        <f>IFERROR(VLOOKUP(A785,'Previous CF'!A:AF,32,FALSE),"")</f>
        <v/>
      </c>
      <c r="AG785" s="12" t="str">
        <f>IFERROR(VLOOKUP(A785,'Previous CF'!A:AI,33,FALSE),"")</f>
        <v/>
      </c>
      <c r="AH785" s="12" t="str">
        <f>IFERROR(VLOOKUP(A785,'Previous CF'!A:AJ,34,FALSE),"")</f>
        <v/>
      </c>
      <c r="AI785" s="12" t="str">
        <f>IFERROR(VLOOKUP(A785,'Previous CF'!A:AK,35,FALSE),"")</f>
        <v/>
      </c>
      <c r="AJ785" s="12" t="str">
        <f>IFERROR(VLOOKUP(A785,'Previous CF'!A:AL,36,FALSE),"")</f>
        <v/>
      </c>
      <c r="AK785" s="12" t="str">
        <f>IFERROR(VLOOKUP(A785,'Previous CF'!A:AM,37,FALSE),"")</f>
        <v/>
      </c>
      <c r="AL785" s="12" t="str">
        <f>IFERROR(VLOOKUP(A785,'Previous CF'!A:AN,38,FALSE),"")</f>
        <v/>
      </c>
      <c r="AM785" s="12" t="str">
        <f>IFERROR(VLOOKUP(A785,'Previous CF'!A:AO,39,FALSE),"")</f>
        <v/>
      </c>
      <c r="AN785" s="12"/>
      <c r="AO785" s="12" t="str">
        <f>IFERROR(VLOOKUP(A785,'Previous CF'!A:AQ,41,FALSE),"")</f>
        <v/>
      </c>
      <c r="AP785" s="12" t="str">
        <f>IFERROR(VLOOKUP(A785,'Previous CF'!A:AR,42,FALSE),"")</f>
        <v/>
      </c>
    </row>
    <row r="786" spans="1:42" x14ac:dyDescent="0.35">
      <c r="A786" s="37">
        <f>HT!A786</f>
        <v>0</v>
      </c>
      <c r="B786" s="37">
        <f>HT!B786</f>
        <v>0</v>
      </c>
      <c r="C786" s="37">
        <f>HT!C786</f>
        <v>0</v>
      </c>
      <c r="D786" s="37">
        <f>HT!D786</f>
        <v>0</v>
      </c>
      <c r="E786" s="3" t="str">
        <f>IFERROR(VLOOKUP(A786,grades!A:P,5,FALSE),"")</f>
        <v/>
      </c>
      <c r="F786" s="3" t="str">
        <f>IFERROR(VLOOKUP(A786,grades!A:Q,6,FALSE),"")</f>
        <v/>
      </c>
      <c r="G786" s="3" t="str">
        <f>IFERROR(VLOOKUP(A786,HT!A:K,8,FALSE),"")</f>
        <v/>
      </c>
      <c r="H786" s="3" t="str">
        <f>IFERROR(VLOOKUP(A786,HT!A:L,12,FALSE),"")</f>
        <v/>
      </c>
      <c r="I786" s="3" t="str">
        <f>IFERROR(VLOOKUP(A786,IEP!A:F,6,FALSE),"")</f>
        <v/>
      </c>
      <c r="J786" s="3" t="str">
        <f>IFERROR(VLOOKUP(A786,FRL!A:G,5,FALSE),"")</f>
        <v/>
      </c>
      <c r="K786" s="4" t="str">
        <f>IFERROR(VLOOKUP(A786,Att!A:E,5,FALSE),"")</f>
        <v/>
      </c>
      <c r="L786" s="32" t="str">
        <f>IFERROR(VLOOKUP(A786,Disc!A:C,2,FALSE),"0")</f>
        <v>0</v>
      </c>
      <c r="M786" s="3" t="str">
        <f>IFERROR(VLOOKUP(A786,CA!A:P,8,FALSE),"")</f>
        <v/>
      </c>
      <c r="N786" s="3" t="str">
        <f>IFERROR(VLOOKUP(A786,MA!A:Q,8,FALSE),"")</f>
        <v/>
      </c>
      <c r="O786" s="3" t="str">
        <f>IFERROR(VLOOKUP(A786,SC!A:Q,8,FALSE),"")</f>
        <v/>
      </c>
      <c r="P786" s="3" t="str">
        <f>IFERROR(VLOOKUP(A786,SS!A:P,8,FALSE),"")</f>
        <v/>
      </c>
      <c r="Q786" s="3">
        <f t="shared" si="72"/>
        <v>0</v>
      </c>
      <c r="R786" s="3">
        <f t="shared" si="73"/>
        <v>0</v>
      </c>
      <c r="S786" s="5"/>
      <c r="T786" s="3">
        <f>IFERROR(COUNTIFS(grades!A:A,A786,grades!H:H,"A"),"0")</f>
        <v>0</v>
      </c>
      <c r="U786" s="3">
        <f>IFERROR(COUNTIFS(grades!A:A,A786,grades!H:H,"B"),"0")</f>
        <v>0</v>
      </c>
      <c r="V786" s="3">
        <f>IFERROR(COUNTIFS(grades!A:A,A786,grades!H:H,"C"),"0")</f>
        <v>0</v>
      </c>
      <c r="W786" s="3">
        <f>IFERROR(COUNTIFS(grades!A:A,A786,grades!H:H,"D"),"0")</f>
        <v>0</v>
      </c>
      <c r="X786" s="3">
        <f>IFERROR(COUNTIFS(grades!A:A,A786,grades!H:H,"F"),"0")</f>
        <v>0</v>
      </c>
      <c r="Y786" s="5"/>
      <c r="Z786" s="3" t="str">
        <f>IFERROR(VLOOKUP(A786,'Previous CF'!A:AH,27,FALSE),"")</f>
        <v/>
      </c>
      <c r="AA786" s="6" t="e">
        <f t="shared" si="74"/>
        <v>#VALUE!</v>
      </c>
      <c r="AB786" s="6" t="e">
        <f t="shared" si="75"/>
        <v>#VALUE!</v>
      </c>
      <c r="AC786" s="6" t="e">
        <f t="shared" si="76"/>
        <v>#VALUE!</v>
      </c>
      <c r="AD786" s="3" t="e">
        <f t="shared" si="77"/>
        <v>#VALUE!</v>
      </c>
      <c r="AE786" s="20" t="str">
        <f>IFERROR(VLOOKUP(A786,'Previous CF'!A:AE,31,FALSE),"")</f>
        <v/>
      </c>
      <c r="AF786" s="20" t="str">
        <f>IFERROR(VLOOKUP(A786,'Previous CF'!A:AF,32,FALSE),"")</f>
        <v/>
      </c>
      <c r="AG786" s="12" t="str">
        <f>IFERROR(VLOOKUP(A786,'Previous CF'!A:AI,33,FALSE),"")</f>
        <v/>
      </c>
      <c r="AH786" s="12" t="str">
        <f>IFERROR(VLOOKUP(A786,'Previous CF'!A:AJ,34,FALSE),"")</f>
        <v/>
      </c>
      <c r="AI786" s="12" t="str">
        <f>IFERROR(VLOOKUP(A786,'Previous CF'!A:AK,35,FALSE),"")</f>
        <v/>
      </c>
      <c r="AJ786" s="12" t="str">
        <f>IFERROR(VLOOKUP(A786,'Previous CF'!A:AL,36,FALSE),"")</f>
        <v/>
      </c>
      <c r="AK786" s="12" t="str">
        <f>IFERROR(VLOOKUP(A786,'Previous CF'!A:AM,37,FALSE),"")</f>
        <v/>
      </c>
      <c r="AL786" s="12" t="str">
        <f>IFERROR(VLOOKUP(A786,'Previous CF'!A:AN,38,FALSE),"")</f>
        <v/>
      </c>
      <c r="AM786" s="12" t="str">
        <f>IFERROR(VLOOKUP(A786,'Previous CF'!A:AO,39,FALSE),"")</f>
        <v/>
      </c>
      <c r="AN786" s="12"/>
      <c r="AO786" s="12" t="str">
        <f>IFERROR(VLOOKUP(A786,'Previous CF'!A:AQ,41,FALSE),"")</f>
        <v/>
      </c>
      <c r="AP786" s="12" t="str">
        <f>IFERROR(VLOOKUP(A786,'Previous CF'!A:AR,42,FALSE),"")</f>
        <v/>
      </c>
    </row>
    <row r="787" spans="1:42" x14ac:dyDescent="0.35">
      <c r="A787" s="37">
        <f>HT!A787</f>
        <v>0</v>
      </c>
      <c r="B787" s="37">
        <f>HT!B787</f>
        <v>0</v>
      </c>
      <c r="C787" s="37">
        <f>HT!C787</f>
        <v>0</v>
      </c>
      <c r="D787" s="37">
        <f>HT!D787</f>
        <v>0</v>
      </c>
      <c r="E787" s="3" t="str">
        <f>IFERROR(VLOOKUP(A787,grades!A:P,5,FALSE),"")</f>
        <v/>
      </c>
      <c r="F787" s="3" t="str">
        <f>IFERROR(VLOOKUP(A787,grades!A:Q,6,FALSE),"")</f>
        <v/>
      </c>
      <c r="G787" s="3" t="str">
        <f>IFERROR(VLOOKUP(A787,HT!A:K,8,FALSE),"")</f>
        <v/>
      </c>
      <c r="H787" s="3" t="str">
        <f>IFERROR(VLOOKUP(A787,HT!A:L,12,FALSE),"")</f>
        <v/>
      </c>
      <c r="I787" s="3" t="str">
        <f>IFERROR(VLOOKUP(A787,IEP!A:F,6,FALSE),"")</f>
        <v/>
      </c>
      <c r="J787" s="3" t="str">
        <f>IFERROR(VLOOKUP(A787,FRL!A:G,5,FALSE),"")</f>
        <v/>
      </c>
      <c r="K787" s="4" t="str">
        <f>IFERROR(VLOOKUP(A787,Att!A:E,5,FALSE),"")</f>
        <v/>
      </c>
      <c r="L787" s="32" t="str">
        <f>IFERROR(VLOOKUP(A787,Disc!A:C,2,FALSE),"0")</f>
        <v>0</v>
      </c>
      <c r="M787" s="3" t="str">
        <f>IFERROR(VLOOKUP(A787,CA!A:P,8,FALSE),"")</f>
        <v/>
      </c>
      <c r="N787" s="3" t="str">
        <f>IFERROR(VLOOKUP(A787,MA!A:Q,8,FALSE),"")</f>
        <v/>
      </c>
      <c r="O787" s="3" t="str">
        <f>IFERROR(VLOOKUP(A787,SC!A:Q,8,FALSE),"")</f>
        <v/>
      </c>
      <c r="P787" s="3" t="str">
        <f>IFERROR(VLOOKUP(A787,SS!A:P,8,FALSE),"")</f>
        <v/>
      </c>
      <c r="Q787" s="3">
        <f t="shared" si="72"/>
        <v>0</v>
      </c>
      <c r="R787" s="3">
        <f t="shared" si="73"/>
        <v>0</v>
      </c>
      <c r="S787" s="5"/>
      <c r="T787" s="3">
        <f>IFERROR(COUNTIFS(grades!A:A,A787,grades!H:H,"A"),"0")</f>
        <v>0</v>
      </c>
      <c r="U787" s="3">
        <f>IFERROR(COUNTIFS(grades!A:A,A787,grades!H:H,"B"),"0")</f>
        <v>0</v>
      </c>
      <c r="V787" s="3">
        <f>IFERROR(COUNTIFS(grades!A:A,A787,grades!H:H,"C"),"0")</f>
        <v>0</v>
      </c>
      <c r="W787" s="3">
        <f>IFERROR(COUNTIFS(grades!A:A,A787,grades!H:H,"D"),"0")</f>
        <v>0</v>
      </c>
      <c r="X787" s="3">
        <f>IFERROR(COUNTIFS(grades!A:A,A787,grades!H:H,"F"),"0")</f>
        <v>0</v>
      </c>
      <c r="Y787" s="5"/>
      <c r="Z787" s="3" t="str">
        <f>IFERROR(VLOOKUP(A787,'Previous CF'!A:AH,27,FALSE),"")</f>
        <v/>
      </c>
      <c r="AA787" s="6" t="e">
        <f t="shared" si="74"/>
        <v>#VALUE!</v>
      </c>
      <c r="AB787" s="6" t="e">
        <f t="shared" si="75"/>
        <v>#VALUE!</v>
      </c>
      <c r="AC787" s="6" t="e">
        <f t="shared" si="76"/>
        <v>#VALUE!</v>
      </c>
      <c r="AD787" s="3" t="e">
        <f t="shared" si="77"/>
        <v>#VALUE!</v>
      </c>
      <c r="AE787" s="20" t="str">
        <f>IFERROR(VLOOKUP(A787,'Previous CF'!A:AE,31,FALSE),"")</f>
        <v/>
      </c>
      <c r="AF787" s="20" t="str">
        <f>IFERROR(VLOOKUP(A787,'Previous CF'!A:AF,32,FALSE),"")</f>
        <v/>
      </c>
      <c r="AG787" s="12" t="str">
        <f>IFERROR(VLOOKUP(A787,'Previous CF'!A:AI,33,FALSE),"")</f>
        <v/>
      </c>
      <c r="AH787" s="12" t="str">
        <f>IFERROR(VLOOKUP(A787,'Previous CF'!A:AJ,34,FALSE),"")</f>
        <v/>
      </c>
      <c r="AI787" s="12" t="str">
        <f>IFERROR(VLOOKUP(A787,'Previous CF'!A:AK,35,FALSE),"")</f>
        <v/>
      </c>
      <c r="AJ787" s="12" t="str">
        <f>IFERROR(VLOOKUP(A787,'Previous CF'!A:AL,36,FALSE),"")</f>
        <v/>
      </c>
      <c r="AK787" s="12" t="str">
        <f>IFERROR(VLOOKUP(A787,'Previous CF'!A:AM,37,FALSE),"")</f>
        <v/>
      </c>
      <c r="AL787" s="12" t="str">
        <f>IFERROR(VLOOKUP(A787,'Previous CF'!A:AN,38,FALSE),"")</f>
        <v/>
      </c>
      <c r="AM787" s="12" t="str">
        <f>IFERROR(VLOOKUP(A787,'Previous CF'!A:AO,39,FALSE),"")</f>
        <v/>
      </c>
      <c r="AN787" s="12"/>
      <c r="AO787" s="12" t="str">
        <f>IFERROR(VLOOKUP(A787,'Previous CF'!A:AQ,41,FALSE),"")</f>
        <v/>
      </c>
      <c r="AP787" s="12" t="str">
        <f>IFERROR(VLOOKUP(A787,'Previous CF'!A:AR,42,FALSE),"")</f>
        <v/>
      </c>
    </row>
    <row r="788" spans="1:42" x14ac:dyDescent="0.35">
      <c r="A788" s="37">
        <f>HT!A788</f>
        <v>0</v>
      </c>
      <c r="B788" s="37">
        <f>HT!B788</f>
        <v>0</v>
      </c>
      <c r="C788" s="37">
        <f>HT!C788</f>
        <v>0</v>
      </c>
      <c r="D788" s="37">
        <f>HT!D788</f>
        <v>0</v>
      </c>
      <c r="E788" s="3" t="str">
        <f>IFERROR(VLOOKUP(A788,grades!A:P,5,FALSE),"")</f>
        <v/>
      </c>
      <c r="F788" s="3" t="str">
        <f>IFERROR(VLOOKUP(A788,grades!A:Q,6,FALSE),"")</f>
        <v/>
      </c>
      <c r="G788" s="3" t="str">
        <f>IFERROR(VLOOKUP(A788,HT!A:K,8,FALSE),"")</f>
        <v/>
      </c>
      <c r="H788" s="3" t="str">
        <f>IFERROR(VLOOKUP(A788,HT!A:L,12,FALSE),"")</f>
        <v/>
      </c>
      <c r="I788" s="3" t="str">
        <f>IFERROR(VLOOKUP(A788,IEP!A:F,6,FALSE),"")</f>
        <v/>
      </c>
      <c r="J788" s="3" t="str">
        <f>IFERROR(VLOOKUP(A788,FRL!A:G,5,FALSE),"")</f>
        <v/>
      </c>
      <c r="K788" s="4" t="str">
        <f>IFERROR(VLOOKUP(A788,Att!A:E,5,FALSE),"")</f>
        <v/>
      </c>
      <c r="L788" s="32" t="str">
        <f>IFERROR(VLOOKUP(A788,Disc!A:C,2,FALSE),"0")</f>
        <v>0</v>
      </c>
      <c r="M788" s="3" t="str">
        <f>IFERROR(VLOOKUP(A788,CA!A:P,8,FALSE),"")</f>
        <v/>
      </c>
      <c r="N788" s="3" t="str">
        <f>IFERROR(VLOOKUP(A788,MA!A:Q,8,FALSE),"")</f>
        <v/>
      </c>
      <c r="O788" s="3" t="str">
        <f>IFERROR(VLOOKUP(A788,SC!A:Q,8,FALSE),"")</f>
        <v/>
      </c>
      <c r="P788" s="3" t="str">
        <f>IFERROR(VLOOKUP(A788,SS!A:P,8,FALSE),"")</f>
        <v/>
      </c>
      <c r="Q788" s="3">
        <f t="shared" si="72"/>
        <v>0</v>
      </c>
      <c r="R788" s="3">
        <f t="shared" si="73"/>
        <v>0</v>
      </c>
      <c r="S788" s="5"/>
      <c r="T788" s="3">
        <f>IFERROR(COUNTIFS(grades!A:A,A788,grades!H:H,"A"),"0")</f>
        <v>0</v>
      </c>
      <c r="U788" s="3">
        <f>IFERROR(COUNTIFS(grades!A:A,A788,grades!H:H,"B"),"0")</f>
        <v>0</v>
      </c>
      <c r="V788" s="3">
        <f>IFERROR(COUNTIFS(grades!A:A,A788,grades!H:H,"C"),"0")</f>
        <v>0</v>
      </c>
      <c r="W788" s="3">
        <f>IFERROR(COUNTIFS(grades!A:A,A788,grades!H:H,"D"),"0")</f>
        <v>0</v>
      </c>
      <c r="X788" s="3">
        <f>IFERROR(COUNTIFS(grades!A:A,A788,grades!H:H,"F"),"0")</f>
        <v>0</v>
      </c>
      <c r="Y788" s="5"/>
      <c r="Z788" s="3" t="str">
        <f>IFERROR(VLOOKUP(A788,'Previous CF'!A:AH,27,FALSE),"")</f>
        <v/>
      </c>
      <c r="AA788" s="6" t="e">
        <f t="shared" si="74"/>
        <v>#VALUE!</v>
      </c>
      <c r="AB788" s="6" t="e">
        <f t="shared" si="75"/>
        <v>#VALUE!</v>
      </c>
      <c r="AC788" s="6" t="e">
        <f t="shared" si="76"/>
        <v>#VALUE!</v>
      </c>
      <c r="AD788" s="3" t="e">
        <f t="shared" si="77"/>
        <v>#VALUE!</v>
      </c>
      <c r="AE788" s="20" t="str">
        <f>IFERROR(VLOOKUP(A788,'Previous CF'!A:AE,31,FALSE),"")</f>
        <v/>
      </c>
      <c r="AF788" s="20" t="str">
        <f>IFERROR(VLOOKUP(A788,'Previous CF'!A:AF,32,FALSE),"")</f>
        <v/>
      </c>
      <c r="AG788" s="12" t="str">
        <f>IFERROR(VLOOKUP(A788,'Previous CF'!A:AI,33,FALSE),"")</f>
        <v/>
      </c>
      <c r="AH788" s="12" t="str">
        <f>IFERROR(VLOOKUP(A788,'Previous CF'!A:AJ,34,FALSE),"")</f>
        <v/>
      </c>
      <c r="AI788" s="12" t="str">
        <f>IFERROR(VLOOKUP(A788,'Previous CF'!A:AK,35,FALSE),"")</f>
        <v/>
      </c>
      <c r="AJ788" s="12" t="str">
        <f>IFERROR(VLOOKUP(A788,'Previous CF'!A:AL,36,FALSE),"")</f>
        <v/>
      </c>
      <c r="AK788" s="12" t="str">
        <f>IFERROR(VLOOKUP(A788,'Previous CF'!A:AM,37,FALSE),"")</f>
        <v/>
      </c>
      <c r="AL788" s="12" t="str">
        <f>IFERROR(VLOOKUP(A788,'Previous CF'!A:AN,38,FALSE),"")</f>
        <v/>
      </c>
      <c r="AM788" s="12" t="str">
        <f>IFERROR(VLOOKUP(A788,'Previous CF'!A:AO,39,FALSE),"")</f>
        <v/>
      </c>
      <c r="AN788" s="12"/>
      <c r="AO788" s="12" t="str">
        <f>IFERROR(VLOOKUP(A788,'Previous CF'!A:AQ,41,FALSE),"")</f>
        <v/>
      </c>
      <c r="AP788" s="12" t="str">
        <f>IFERROR(VLOOKUP(A788,'Previous CF'!A:AR,42,FALSE),"")</f>
        <v/>
      </c>
    </row>
    <row r="789" spans="1:42" x14ac:dyDescent="0.35">
      <c r="A789" s="37">
        <f>HT!A789</f>
        <v>0</v>
      </c>
      <c r="B789" s="37">
        <f>HT!B789</f>
        <v>0</v>
      </c>
      <c r="C789" s="37">
        <f>HT!C789</f>
        <v>0</v>
      </c>
      <c r="D789" s="37">
        <f>HT!D789</f>
        <v>0</v>
      </c>
      <c r="E789" s="3" t="str">
        <f>IFERROR(VLOOKUP(A789,grades!A:P,5,FALSE),"")</f>
        <v/>
      </c>
      <c r="F789" s="3" t="str">
        <f>IFERROR(VLOOKUP(A789,grades!A:Q,6,FALSE),"")</f>
        <v/>
      </c>
      <c r="G789" s="3" t="str">
        <f>IFERROR(VLOOKUP(A789,HT!A:K,8,FALSE),"")</f>
        <v/>
      </c>
      <c r="H789" s="3" t="str">
        <f>IFERROR(VLOOKUP(A789,HT!A:L,12,FALSE),"")</f>
        <v/>
      </c>
      <c r="I789" s="3" t="str">
        <f>IFERROR(VLOOKUP(A789,IEP!A:F,6,FALSE),"")</f>
        <v/>
      </c>
      <c r="J789" s="3" t="str">
        <f>IFERROR(VLOOKUP(A789,FRL!A:G,5,FALSE),"")</f>
        <v/>
      </c>
      <c r="K789" s="4" t="str">
        <f>IFERROR(VLOOKUP(A789,Att!A:E,5,FALSE),"")</f>
        <v/>
      </c>
      <c r="L789" s="32" t="str">
        <f>IFERROR(VLOOKUP(A789,Disc!A:C,2,FALSE),"0")</f>
        <v>0</v>
      </c>
      <c r="M789" s="3" t="str">
        <f>IFERROR(VLOOKUP(A789,CA!A:P,8,FALSE),"")</f>
        <v/>
      </c>
      <c r="N789" s="3" t="str">
        <f>IFERROR(VLOOKUP(A789,MA!A:Q,8,FALSE),"")</f>
        <v/>
      </c>
      <c r="O789" s="3" t="str">
        <f>IFERROR(VLOOKUP(A789,SC!A:Q,8,FALSE),"")</f>
        <v/>
      </c>
      <c r="P789" s="3" t="str">
        <f>IFERROR(VLOOKUP(A789,SS!A:P,8,FALSE),"")</f>
        <v/>
      </c>
      <c r="Q789" s="3">
        <f t="shared" si="72"/>
        <v>0</v>
      </c>
      <c r="R789" s="3">
        <f t="shared" si="73"/>
        <v>0</v>
      </c>
      <c r="S789" s="5"/>
      <c r="T789" s="3">
        <f>IFERROR(COUNTIFS(grades!A:A,A789,grades!H:H,"A"),"0")</f>
        <v>0</v>
      </c>
      <c r="U789" s="3">
        <f>IFERROR(COUNTIFS(grades!A:A,A789,grades!H:H,"B"),"0")</f>
        <v>0</v>
      </c>
      <c r="V789" s="3">
        <f>IFERROR(COUNTIFS(grades!A:A,A789,grades!H:H,"C"),"0")</f>
        <v>0</v>
      </c>
      <c r="W789" s="3">
        <f>IFERROR(COUNTIFS(grades!A:A,A789,grades!H:H,"D"),"0")</f>
        <v>0</v>
      </c>
      <c r="X789" s="3">
        <f>IFERROR(COUNTIFS(grades!A:A,A789,grades!H:H,"F"),"0")</f>
        <v>0</v>
      </c>
      <c r="Y789" s="5"/>
      <c r="Z789" s="3" t="str">
        <f>IFERROR(VLOOKUP(A789,'Previous CF'!A:AH,27,FALSE),"")</f>
        <v/>
      </c>
      <c r="AA789" s="6" t="e">
        <f t="shared" si="74"/>
        <v>#VALUE!</v>
      </c>
      <c r="AB789" s="6" t="e">
        <f t="shared" si="75"/>
        <v>#VALUE!</v>
      </c>
      <c r="AC789" s="6" t="e">
        <f t="shared" si="76"/>
        <v>#VALUE!</v>
      </c>
      <c r="AD789" s="3" t="e">
        <f t="shared" si="77"/>
        <v>#VALUE!</v>
      </c>
      <c r="AE789" s="20" t="str">
        <f>IFERROR(VLOOKUP(A789,'Previous CF'!A:AE,31,FALSE),"")</f>
        <v/>
      </c>
      <c r="AF789" s="20" t="str">
        <f>IFERROR(VLOOKUP(A789,'Previous CF'!A:AF,32,FALSE),"")</f>
        <v/>
      </c>
      <c r="AG789" s="12" t="str">
        <f>IFERROR(VLOOKUP(A789,'Previous CF'!A:AI,33,FALSE),"")</f>
        <v/>
      </c>
      <c r="AH789" s="12" t="str">
        <f>IFERROR(VLOOKUP(A789,'Previous CF'!A:AJ,34,FALSE),"")</f>
        <v/>
      </c>
      <c r="AI789" s="12" t="str">
        <f>IFERROR(VLOOKUP(A789,'Previous CF'!A:AK,35,FALSE),"")</f>
        <v/>
      </c>
      <c r="AJ789" s="12" t="str">
        <f>IFERROR(VLOOKUP(A789,'Previous CF'!A:AL,36,FALSE),"")</f>
        <v/>
      </c>
      <c r="AK789" s="12" t="str">
        <f>IFERROR(VLOOKUP(A789,'Previous CF'!A:AM,37,FALSE),"")</f>
        <v/>
      </c>
      <c r="AL789" s="12" t="str">
        <f>IFERROR(VLOOKUP(A789,'Previous CF'!A:AN,38,FALSE),"")</f>
        <v/>
      </c>
      <c r="AM789" s="12" t="str">
        <f>IFERROR(VLOOKUP(A789,'Previous CF'!A:AO,39,FALSE),"")</f>
        <v/>
      </c>
      <c r="AN789" s="12"/>
      <c r="AO789" s="12" t="str">
        <f>IFERROR(VLOOKUP(A789,'Previous CF'!A:AQ,41,FALSE),"")</f>
        <v/>
      </c>
      <c r="AP789" s="12" t="str">
        <f>IFERROR(VLOOKUP(A789,'Previous CF'!A:AR,42,FALSE),"")</f>
        <v/>
      </c>
    </row>
    <row r="790" spans="1:42" x14ac:dyDescent="0.35">
      <c r="A790" s="37">
        <f>HT!A790</f>
        <v>0</v>
      </c>
      <c r="B790" s="37">
        <f>HT!B790</f>
        <v>0</v>
      </c>
      <c r="C790" s="37">
        <f>HT!C790</f>
        <v>0</v>
      </c>
      <c r="D790" s="37">
        <f>HT!D790</f>
        <v>0</v>
      </c>
      <c r="E790" s="3" t="str">
        <f>IFERROR(VLOOKUP(A790,grades!A:P,5,FALSE),"")</f>
        <v/>
      </c>
      <c r="F790" s="3" t="str">
        <f>IFERROR(VLOOKUP(A790,grades!A:Q,6,FALSE),"")</f>
        <v/>
      </c>
      <c r="G790" s="3" t="str">
        <f>IFERROR(VLOOKUP(A790,HT!A:K,8,FALSE),"")</f>
        <v/>
      </c>
      <c r="H790" s="3" t="str">
        <f>IFERROR(VLOOKUP(A790,HT!A:L,12,FALSE),"")</f>
        <v/>
      </c>
      <c r="I790" s="3" t="str">
        <f>IFERROR(VLOOKUP(A790,IEP!A:F,6,FALSE),"")</f>
        <v/>
      </c>
      <c r="J790" s="3" t="str">
        <f>IFERROR(VLOOKUP(A790,FRL!A:G,5,FALSE),"")</f>
        <v/>
      </c>
      <c r="K790" s="4" t="str">
        <f>IFERROR(VLOOKUP(A790,Att!A:E,5,FALSE),"")</f>
        <v/>
      </c>
      <c r="L790" s="32" t="str">
        <f>IFERROR(VLOOKUP(A790,Disc!A:C,2,FALSE),"0")</f>
        <v>0</v>
      </c>
      <c r="M790" s="3" t="str">
        <f>IFERROR(VLOOKUP(A790,CA!A:P,8,FALSE),"")</f>
        <v/>
      </c>
      <c r="N790" s="3" t="str">
        <f>IFERROR(VLOOKUP(A790,MA!A:Q,8,FALSE),"")</f>
        <v/>
      </c>
      <c r="O790" s="3" t="str">
        <f>IFERROR(VLOOKUP(A790,SC!A:Q,8,FALSE),"")</f>
        <v/>
      </c>
      <c r="P790" s="3" t="str">
        <f>IFERROR(VLOOKUP(A790,SS!A:P,8,FALSE),"")</f>
        <v/>
      </c>
      <c r="Q790" s="3">
        <f t="shared" si="72"/>
        <v>0</v>
      </c>
      <c r="R790" s="3">
        <f t="shared" si="73"/>
        <v>0</v>
      </c>
      <c r="S790" s="5"/>
      <c r="T790" s="3">
        <f>IFERROR(COUNTIFS(grades!A:A,A790,grades!H:H,"A"),"0")</f>
        <v>0</v>
      </c>
      <c r="U790" s="3">
        <f>IFERROR(COUNTIFS(grades!A:A,A790,grades!H:H,"B"),"0")</f>
        <v>0</v>
      </c>
      <c r="V790" s="3">
        <f>IFERROR(COUNTIFS(grades!A:A,A790,grades!H:H,"C"),"0")</f>
        <v>0</v>
      </c>
      <c r="W790" s="3">
        <f>IFERROR(COUNTIFS(grades!A:A,A790,grades!H:H,"D"),"0")</f>
        <v>0</v>
      </c>
      <c r="X790" s="3">
        <f>IFERROR(COUNTIFS(grades!A:A,A790,grades!H:H,"F"),"0")</f>
        <v>0</v>
      </c>
      <c r="Y790" s="5"/>
      <c r="Z790" s="3" t="str">
        <f>IFERROR(VLOOKUP(A790,'Previous CF'!A:AH,27,FALSE),"")</f>
        <v/>
      </c>
      <c r="AA790" s="6" t="e">
        <f t="shared" si="74"/>
        <v>#VALUE!</v>
      </c>
      <c r="AB790" s="6" t="e">
        <f t="shared" si="75"/>
        <v>#VALUE!</v>
      </c>
      <c r="AC790" s="6" t="e">
        <f t="shared" si="76"/>
        <v>#VALUE!</v>
      </c>
      <c r="AD790" s="3" t="e">
        <f t="shared" si="77"/>
        <v>#VALUE!</v>
      </c>
      <c r="AE790" s="20" t="str">
        <f>IFERROR(VLOOKUP(A790,'Previous CF'!A:AE,31,FALSE),"")</f>
        <v/>
      </c>
      <c r="AF790" s="20" t="str">
        <f>IFERROR(VLOOKUP(A790,'Previous CF'!A:AF,32,FALSE),"")</f>
        <v/>
      </c>
      <c r="AG790" s="12" t="str">
        <f>IFERROR(VLOOKUP(A790,'Previous CF'!A:AI,33,FALSE),"")</f>
        <v/>
      </c>
      <c r="AH790" s="12" t="str">
        <f>IFERROR(VLOOKUP(A790,'Previous CF'!A:AJ,34,FALSE),"")</f>
        <v/>
      </c>
      <c r="AI790" s="12" t="str">
        <f>IFERROR(VLOOKUP(A790,'Previous CF'!A:AK,35,FALSE),"")</f>
        <v/>
      </c>
      <c r="AJ790" s="12" t="str">
        <f>IFERROR(VLOOKUP(A790,'Previous CF'!A:AL,36,FALSE),"")</f>
        <v/>
      </c>
      <c r="AK790" s="12" t="str">
        <f>IFERROR(VLOOKUP(A790,'Previous CF'!A:AM,37,FALSE),"")</f>
        <v/>
      </c>
      <c r="AL790" s="12" t="str">
        <f>IFERROR(VLOOKUP(A790,'Previous CF'!A:AN,38,FALSE),"")</f>
        <v/>
      </c>
      <c r="AM790" s="12" t="str">
        <f>IFERROR(VLOOKUP(A790,'Previous CF'!A:AO,39,FALSE),"")</f>
        <v/>
      </c>
      <c r="AN790" s="12"/>
      <c r="AO790" s="12" t="str">
        <f>IFERROR(VLOOKUP(A790,'Previous CF'!A:AQ,41,FALSE),"")</f>
        <v/>
      </c>
      <c r="AP790" s="12" t="str">
        <f>IFERROR(VLOOKUP(A790,'Previous CF'!A:AR,42,FALSE),"")</f>
        <v/>
      </c>
    </row>
    <row r="791" spans="1:42" x14ac:dyDescent="0.35">
      <c r="A791" s="37">
        <f>HT!A791</f>
        <v>0</v>
      </c>
      <c r="B791" s="37">
        <f>HT!B791</f>
        <v>0</v>
      </c>
      <c r="C791" s="37">
        <f>HT!C791</f>
        <v>0</v>
      </c>
      <c r="D791" s="37">
        <f>HT!D791</f>
        <v>0</v>
      </c>
      <c r="E791" s="3" t="str">
        <f>IFERROR(VLOOKUP(A791,grades!A:P,5,FALSE),"")</f>
        <v/>
      </c>
      <c r="F791" s="3" t="str">
        <f>IFERROR(VLOOKUP(A791,grades!A:Q,6,FALSE),"")</f>
        <v/>
      </c>
      <c r="G791" s="3" t="str">
        <f>IFERROR(VLOOKUP(A791,HT!A:K,8,FALSE),"")</f>
        <v/>
      </c>
      <c r="H791" s="3" t="str">
        <f>IFERROR(VLOOKUP(A791,HT!A:L,12,FALSE),"")</f>
        <v/>
      </c>
      <c r="I791" s="3" t="str">
        <f>IFERROR(VLOOKUP(A791,IEP!A:F,6,FALSE),"")</f>
        <v/>
      </c>
      <c r="J791" s="3" t="str">
        <f>IFERROR(VLOOKUP(A791,FRL!A:G,5,FALSE),"")</f>
        <v/>
      </c>
      <c r="K791" s="4" t="str">
        <f>IFERROR(VLOOKUP(A791,Att!A:E,5,FALSE),"")</f>
        <v/>
      </c>
      <c r="L791" s="32" t="str">
        <f>IFERROR(VLOOKUP(A791,Disc!A:C,2,FALSE),"0")</f>
        <v>0</v>
      </c>
      <c r="M791" s="3" t="str">
        <f>IFERROR(VLOOKUP(A791,CA!A:P,8,FALSE),"")</f>
        <v/>
      </c>
      <c r="N791" s="3" t="str">
        <f>IFERROR(VLOOKUP(A791,MA!A:Q,8,FALSE),"")</f>
        <v/>
      </c>
      <c r="O791" s="3" t="str">
        <f>IFERROR(VLOOKUP(A791,SC!A:Q,8,FALSE),"")</f>
        <v/>
      </c>
      <c r="P791" s="3" t="str">
        <f>IFERROR(VLOOKUP(A791,SS!A:P,8,FALSE),"")</f>
        <v/>
      </c>
      <c r="Q791" s="3">
        <f t="shared" si="72"/>
        <v>0</v>
      </c>
      <c r="R791" s="3">
        <f t="shared" si="73"/>
        <v>0</v>
      </c>
      <c r="S791" s="5"/>
      <c r="T791" s="3">
        <f>IFERROR(COUNTIFS(grades!A:A,A791,grades!H:H,"A"),"0")</f>
        <v>0</v>
      </c>
      <c r="U791" s="3">
        <f>IFERROR(COUNTIFS(grades!A:A,A791,grades!H:H,"B"),"0")</f>
        <v>0</v>
      </c>
      <c r="V791" s="3">
        <f>IFERROR(COUNTIFS(grades!A:A,A791,grades!H:H,"C"),"0")</f>
        <v>0</v>
      </c>
      <c r="W791" s="3">
        <f>IFERROR(COUNTIFS(grades!A:A,A791,grades!H:H,"D"),"0")</f>
        <v>0</v>
      </c>
      <c r="X791" s="3">
        <f>IFERROR(COUNTIFS(grades!A:A,A791,grades!H:H,"F"),"0")</f>
        <v>0</v>
      </c>
      <c r="Y791" s="5"/>
      <c r="Z791" s="3" t="str">
        <f>IFERROR(VLOOKUP(A791,'Previous CF'!A:AH,27,FALSE),"")</f>
        <v/>
      </c>
      <c r="AA791" s="6" t="e">
        <f t="shared" si="74"/>
        <v>#VALUE!</v>
      </c>
      <c r="AB791" s="6" t="e">
        <f t="shared" si="75"/>
        <v>#VALUE!</v>
      </c>
      <c r="AC791" s="6" t="e">
        <f t="shared" si="76"/>
        <v>#VALUE!</v>
      </c>
      <c r="AD791" s="3" t="e">
        <f t="shared" si="77"/>
        <v>#VALUE!</v>
      </c>
      <c r="AE791" s="20" t="str">
        <f>IFERROR(VLOOKUP(A791,'Previous CF'!A:AE,31,FALSE),"")</f>
        <v/>
      </c>
      <c r="AF791" s="20" t="str">
        <f>IFERROR(VLOOKUP(A791,'Previous CF'!A:AF,32,FALSE),"")</f>
        <v/>
      </c>
      <c r="AG791" s="12" t="str">
        <f>IFERROR(VLOOKUP(A791,'Previous CF'!A:AI,33,FALSE),"")</f>
        <v/>
      </c>
      <c r="AH791" s="12" t="str">
        <f>IFERROR(VLOOKUP(A791,'Previous CF'!A:AJ,34,FALSE),"")</f>
        <v/>
      </c>
      <c r="AI791" s="12" t="str">
        <f>IFERROR(VLOOKUP(A791,'Previous CF'!A:AK,35,FALSE),"")</f>
        <v/>
      </c>
      <c r="AJ791" s="12" t="str">
        <f>IFERROR(VLOOKUP(A791,'Previous CF'!A:AL,36,FALSE),"")</f>
        <v/>
      </c>
      <c r="AK791" s="12" t="str">
        <f>IFERROR(VLOOKUP(A791,'Previous CF'!A:AM,37,FALSE),"")</f>
        <v/>
      </c>
      <c r="AL791" s="12" t="str">
        <f>IFERROR(VLOOKUP(A791,'Previous CF'!A:AN,38,FALSE),"")</f>
        <v/>
      </c>
      <c r="AM791" s="12" t="str">
        <f>IFERROR(VLOOKUP(A791,'Previous CF'!A:AO,39,FALSE),"")</f>
        <v/>
      </c>
      <c r="AN791" s="12"/>
      <c r="AO791" s="12" t="str">
        <f>IFERROR(VLOOKUP(A791,'Previous CF'!A:AQ,41,FALSE),"")</f>
        <v/>
      </c>
      <c r="AP791" s="12" t="str">
        <f>IFERROR(VLOOKUP(A791,'Previous CF'!A:AR,42,FALSE),"")</f>
        <v/>
      </c>
    </row>
    <row r="792" spans="1:42" x14ac:dyDescent="0.35">
      <c r="A792" s="37">
        <f>HT!A792</f>
        <v>0</v>
      </c>
      <c r="B792" s="37">
        <f>HT!B792</f>
        <v>0</v>
      </c>
      <c r="C792" s="37">
        <f>HT!C792</f>
        <v>0</v>
      </c>
      <c r="D792" s="37">
        <f>HT!D792</f>
        <v>0</v>
      </c>
      <c r="E792" s="3" t="str">
        <f>IFERROR(VLOOKUP(A792,grades!A:P,5,FALSE),"")</f>
        <v/>
      </c>
      <c r="F792" s="3" t="str">
        <f>IFERROR(VLOOKUP(A792,grades!A:Q,6,FALSE),"")</f>
        <v/>
      </c>
      <c r="G792" s="3" t="str">
        <f>IFERROR(VLOOKUP(A792,HT!A:K,8,FALSE),"")</f>
        <v/>
      </c>
      <c r="H792" s="3" t="str">
        <f>IFERROR(VLOOKUP(A792,HT!A:L,12,FALSE),"")</f>
        <v/>
      </c>
      <c r="I792" s="3" t="str">
        <f>IFERROR(VLOOKUP(A792,IEP!A:F,6,FALSE),"")</f>
        <v/>
      </c>
      <c r="J792" s="3" t="str">
        <f>IFERROR(VLOOKUP(A792,FRL!A:G,5,FALSE),"")</f>
        <v/>
      </c>
      <c r="K792" s="4" t="str">
        <f>IFERROR(VLOOKUP(A792,Att!A:E,5,FALSE),"")</f>
        <v/>
      </c>
      <c r="L792" s="32" t="str">
        <f>IFERROR(VLOOKUP(A792,Disc!A:C,2,FALSE),"0")</f>
        <v>0</v>
      </c>
      <c r="M792" s="3" t="str">
        <f>IFERROR(VLOOKUP(A792,CA!A:P,8,FALSE),"")</f>
        <v/>
      </c>
      <c r="N792" s="3" t="str">
        <f>IFERROR(VLOOKUP(A792,MA!A:Q,8,FALSE),"")</f>
        <v/>
      </c>
      <c r="O792" s="3" t="str">
        <f>IFERROR(VLOOKUP(A792,SC!A:Q,8,FALSE),"")</f>
        <v/>
      </c>
      <c r="P792" s="3" t="str">
        <f>IFERROR(VLOOKUP(A792,SS!A:P,8,FALSE),"")</f>
        <v/>
      </c>
      <c r="Q792" s="3">
        <f t="shared" si="72"/>
        <v>0</v>
      </c>
      <c r="R792" s="3">
        <f t="shared" si="73"/>
        <v>0</v>
      </c>
      <c r="S792" s="5"/>
      <c r="T792" s="3">
        <f>IFERROR(COUNTIFS(grades!A:A,A792,grades!H:H,"A"),"0")</f>
        <v>0</v>
      </c>
      <c r="U792" s="3">
        <f>IFERROR(COUNTIFS(grades!A:A,A792,grades!H:H,"B"),"0")</f>
        <v>0</v>
      </c>
      <c r="V792" s="3">
        <f>IFERROR(COUNTIFS(grades!A:A,A792,grades!H:H,"C"),"0")</f>
        <v>0</v>
      </c>
      <c r="W792" s="3">
        <f>IFERROR(COUNTIFS(grades!A:A,A792,grades!H:H,"D"),"0")</f>
        <v>0</v>
      </c>
      <c r="X792" s="3">
        <f>IFERROR(COUNTIFS(grades!A:A,A792,grades!H:H,"F"),"0")</f>
        <v>0</v>
      </c>
      <c r="Y792" s="5"/>
      <c r="Z792" s="3" t="str">
        <f>IFERROR(VLOOKUP(A792,'Previous CF'!A:AH,27,FALSE),"")</f>
        <v/>
      </c>
      <c r="AA792" s="6" t="e">
        <f t="shared" si="74"/>
        <v>#VALUE!</v>
      </c>
      <c r="AB792" s="6" t="e">
        <f t="shared" si="75"/>
        <v>#VALUE!</v>
      </c>
      <c r="AC792" s="6" t="e">
        <f t="shared" si="76"/>
        <v>#VALUE!</v>
      </c>
      <c r="AD792" s="3" t="e">
        <f t="shared" si="77"/>
        <v>#VALUE!</v>
      </c>
      <c r="AE792" s="20" t="str">
        <f>IFERROR(VLOOKUP(A792,'Previous CF'!A:AE,31,FALSE),"")</f>
        <v/>
      </c>
      <c r="AF792" s="20" t="str">
        <f>IFERROR(VLOOKUP(A792,'Previous CF'!A:AF,32,FALSE),"")</f>
        <v/>
      </c>
      <c r="AG792" s="12" t="str">
        <f>IFERROR(VLOOKUP(A792,'Previous CF'!A:AI,33,FALSE),"")</f>
        <v/>
      </c>
      <c r="AH792" s="12" t="str">
        <f>IFERROR(VLOOKUP(A792,'Previous CF'!A:AJ,34,FALSE),"")</f>
        <v/>
      </c>
      <c r="AI792" s="12" t="str">
        <f>IFERROR(VLOOKUP(A792,'Previous CF'!A:AK,35,FALSE),"")</f>
        <v/>
      </c>
      <c r="AJ792" s="12" t="str">
        <f>IFERROR(VLOOKUP(A792,'Previous CF'!A:AL,36,FALSE),"")</f>
        <v/>
      </c>
      <c r="AK792" s="12" t="str">
        <f>IFERROR(VLOOKUP(A792,'Previous CF'!A:AM,37,FALSE),"")</f>
        <v/>
      </c>
      <c r="AL792" s="12" t="str">
        <f>IFERROR(VLOOKUP(A792,'Previous CF'!A:AN,38,FALSE),"")</f>
        <v/>
      </c>
      <c r="AM792" s="12" t="str">
        <f>IFERROR(VLOOKUP(A792,'Previous CF'!A:AO,39,FALSE),"")</f>
        <v/>
      </c>
      <c r="AN792" s="12"/>
      <c r="AO792" s="12" t="str">
        <f>IFERROR(VLOOKUP(A792,'Previous CF'!A:AQ,41,FALSE),"")</f>
        <v/>
      </c>
      <c r="AP792" s="12" t="str">
        <f>IFERROR(VLOOKUP(A792,'Previous CF'!A:AR,42,FALSE),"")</f>
        <v/>
      </c>
    </row>
    <row r="793" spans="1:42" x14ac:dyDescent="0.35">
      <c r="A793" s="37">
        <f>HT!A793</f>
        <v>0</v>
      </c>
      <c r="B793" s="37">
        <f>HT!B793</f>
        <v>0</v>
      </c>
      <c r="C793" s="37">
        <f>HT!C793</f>
        <v>0</v>
      </c>
      <c r="D793" s="37">
        <f>HT!D793</f>
        <v>0</v>
      </c>
      <c r="E793" s="3" t="str">
        <f>IFERROR(VLOOKUP(A793,grades!A:P,5,FALSE),"")</f>
        <v/>
      </c>
      <c r="F793" s="3" t="str">
        <f>IFERROR(VLOOKUP(A793,grades!A:Q,6,FALSE),"")</f>
        <v/>
      </c>
      <c r="G793" s="3" t="str">
        <f>IFERROR(VLOOKUP(A793,HT!A:K,8,FALSE),"")</f>
        <v/>
      </c>
      <c r="H793" s="3" t="str">
        <f>IFERROR(VLOOKUP(A793,HT!A:L,12,FALSE),"")</f>
        <v/>
      </c>
      <c r="I793" s="3" t="str">
        <f>IFERROR(VLOOKUP(A793,IEP!A:F,6,FALSE),"")</f>
        <v/>
      </c>
      <c r="J793" s="3" t="str">
        <f>IFERROR(VLOOKUP(A793,FRL!A:G,5,FALSE),"")</f>
        <v/>
      </c>
      <c r="K793" s="4" t="str">
        <f>IFERROR(VLOOKUP(A793,Att!A:E,5,FALSE),"")</f>
        <v/>
      </c>
      <c r="L793" s="32" t="str">
        <f>IFERROR(VLOOKUP(A793,Disc!A:C,2,FALSE),"0")</f>
        <v>0</v>
      </c>
      <c r="M793" s="3" t="str">
        <f>IFERROR(VLOOKUP(A793,CA!A:P,8,FALSE),"")</f>
        <v/>
      </c>
      <c r="N793" s="3" t="str">
        <f>IFERROR(VLOOKUP(A793,MA!A:Q,8,FALSE),"")</f>
        <v/>
      </c>
      <c r="O793" s="3" t="str">
        <f>IFERROR(VLOOKUP(A793,SC!A:Q,8,FALSE),"")</f>
        <v/>
      </c>
      <c r="P793" s="3" t="str">
        <f>IFERROR(VLOOKUP(A793,SS!A:P,8,FALSE),"")</f>
        <v/>
      </c>
      <c r="Q793" s="3">
        <f t="shared" si="72"/>
        <v>0</v>
      </c>
      <c r="R793" s="3">
        <f t="shared" si="73"/>
        <v>0</v>
      </c>
      <c r="S793" s="5"/>
      <c r="T793" s="3">
        <f>IFERROR(COUNTIFS(grades!A:A,A793,grades!H:H,"A"),"0")</f>
        <v>0</v>
      </c>
      <c r="U793" s="3">
        <f>IFERROR(COUNTIFS(grades!A:A,A793,grades!H:H,"B"),"0")</f>
        <v>0</v>
      </c>
      <c r="V793" s="3">
        <f>IFERROR(COUNTIFS(grades!A:A,A793,grades!H:H,"C"),"0")</f>
        <v>0</v>
      </c>
      <c r="W793" s="3">
        <f>IFERROR(COUNTIFS(grades!A:A,A793,grades!H:H,"D"),"0")</f>
        <v>0</v>
      </c>
      <c r="X793" s="3">
        <f>IFERROR(COUNTIFS(grades!A:A,A793,grades!H:H,"F"),"0")</f>
        <v>0</v>
      </c>
      <c r="Y793" s="5"/>
      <c r="Z793" s="3" t="str">
        <f>IFERROR(VLOOKUP(A793,'Previous CF'!A:AH,27,FALSE),"")</f>
        <v/>
      </c>
      <c r="AA793" s="6" t="e">
        <f t="shared" si="74"/>
        <v>#VALUE!</v>
      </c>
      <c r="AB793" s="6" t="e">
        <f t="shared" si="75"/>
        <v>#VALUE!</v>
      </c>
      <c r="AC793" s="6" t="e">
        <f t="shared" si="76"/>
        <v>#VALUE!</v>
      </c>
      <c r="AD793" s="3" t="e">
        <f t="shared" si="77"/>
        <v>#VALUE!</v>
      </c>
      <c r="AE793" s="20" t="str">
        <f>IFERROR(VLOOKUP(A793,'Previous CF'!A:AE,31,FALSE),"")</f>
        <v/>
      </c>
      <c r="AF793" s="20" t="str">
        <f>IFERROR(VLOOKUP(A793,'Previous CF'!A:AF,32,FALSE),"")</f>
        <v/>
      </c>
      <c r="AG793" s="12" t="str">
        <f>IFERROR(VLOOKUP(A793,'Previous CF'!A:AI,33,FALSE),"")</f>
        <v/>
      </c>
      <c r="AH793" s="12" t="str">
        <f>IFERROR(VLOOKUP(A793,'Previous CF'!A:AJ,34,FALSE),"")</f>
        <v/>
      </c>
      <c r="AI793" s="12" t="str">
        <f>IFERROR(VLOOKUP(A793,'Previous CF'!A:AK,35,FALSE),"")</f>
        <v/>
      </c>
      <c r="AJ793" s="12" t="str">
        <f>IFERROR(VLOOKUP(A793,'Previous CF'!A:AL,36,FALSE),"")</f>
        <v/>
      </c>
      <c r="AK793" s="12" t="str">
        <f>IFERROR(VLOOKUP(A793,'Previous CF'!A:AM,37,FALSE),"")</f>
        <v/>
      </c>
      <c r="AL793" s="12" t="str">
        <f>IFERROR(VLOOKUP(A793,'Previous CF'!A:AN,38,FALSE),"")</f>
        <v/>
      </c>
      <c r="AM793" s="12" t="str">
        <f>IFERROR(VLOOKUP(A793,'Previous CF'!A:AO,39,FALSE),"")</f>
        <v/>
      </c>
      <c r="AN793" s="12"/>
      <c r="AO793" s="12" t="str">
        <f>IFERROR(VLOOKUP(A793,'Previous CF'!A:AQ,41,FALSE),"")</f>
        <v/>
      </c>
      <c r="AP793" s="12" t="str">
        <f>IFERROR(VLOOKUP(A793,'Previous CF'!A:AR,42,FALSE),"")</f>
        <v/>
      </c>
    </row>
    <row r="794" spans="1:42" x14ac:dyDescent="0.35">
      <c r="A794" s="37">
        <f>HT!A794</f>
        <v>0</v>
      </c>
      <c r="B794" s="37">
        <f>HT!B794</f>
        <v>0</v>
      </c>
      <c r="C794" s="37">
        <f>HT!C794</f>
        <v>0</v>
      </c>
      <c r="D794" s="37">
        <f>HT!D794</f>
        <v>0</v>
      </c>
      <c r="E794" s="3" t="str">
        <f>IFERROR(VLOOKUP(A794,grades!A:P,5,FALSE),"")</f>
        <v/>
      </c>
      <c r="F794" s="3" t="str">
        <f>IFERROR(VLOOKUP(A794,grades!A:Q,6,FALSE),"")</f>
        <v/>
      </c>
      <c r="G794" s="3" t="str">
        <f>IFERROR(VLOOKUP(A794,HT!A:K,8,FALSE),"")</f>
        <v/>
      </c>
      <c r="H794" s="3" t="str">
        <f>IFERROR(VLOOKUP(A794,HT!A:L,12,FALSE),"")</f>
        <v/>
      </c>
      <c r="I794" s="3" t="str">
        <f>IFERROR(VLOOKUP(A794,IEP!A:F,6,FALSE),"")</f>
        <v/>
      </c>
      <c r="J794" s="3" t="str">
        <f>IFERROR(VLOOKUP(A794,FRL!A:G,5,FALSE),"")</f>
        <v/>
      </c>
      <c r="K794" s="4" t="str">
        <f>IFERROR(VLOOKUP(A794,Att!A:E,5,FALSE),"")</f>
        <v/>
      </c>
      <c r="L794" s="32" t="str">
        <f>IFERROR(VLOOKUP(A794,Disc!A:C,2,FALSE),"0")</f>
        <v>0</v>
      </c>
      <c r="M794" s="3" t="str">
        <f>IFERROR(VLOOKUP(A794,CA!A:P,8,FALSE),"")</f>
        <v/>
      </c>
      <c r="N794" s="3" t="str">
        <f>IFERROR(VLOOKUP(A794,MA!A:Q,8,FALSE),"")</f>
        <v/>
      </c>
      <c r="O794" s="3" t="str">
        <f>IFERROR(VLOOKUP(A794,SC!A:Q,8,FALSE),"")</f>
        <v/>
      </c>
      <c r="P794" s="3" t="str">
        <f>IFERROR(VLOOKUP(A794,SS!A:P,8,FALSE),"")</f>
        <v/>
      </c>
      <c r="Q794" s="3">
        <f t="shared" si="72"/>
        <v>0</v>
      </c>
      <c r="R794" s="3">
        <f t="shared" si="73"/>
        <v>0</v>
      </c>
      <c r="S794" s="5"/>
      <c r="T794" s="3">
        <f>IFERROR(COUNTIFS(grades!A:A,A794,grades!H:H,"A"),"0")</f>
        <v>0</v>
      </c>
      <c r="U794" s="3">
        <f>IFERROR(COUNTIFS(grades!A:A,A794,grades!H:H,"B"),"0")</f>
        <v>0</v>
      </c>
      <c r="V794" s="3">
        <f>IFERROR(COUNTIFS(grades!A:A,A794,grades!H:H,"C"),"0")</f>
        <v>0</v>
      </c>
      <c r="W794" s="3">
        <f>IFERROR(COUNTIFS(grades!A:A,A794,grades!H:H,"D"),"0")</f>
        <v>0</v>
      </c>
      <c r="X794" s="3">
        <f>IFERROR(COUNTIFS(grades!A:A,A794,grades!H:H,"F"),"0")</f>
        <v>0</v>
      </c>
      <c r="Y794" s="5"/>
      <c r="Z794" s="3" t="str">
        <f>IFERROR(VLOOKUP(A794,'Previous CF'!A:AH,27,FALSE),"")</f>
        <v/>
      </c>
      <c r="AA794" s="6" t="e">
        <f t="shared" si="74"/>
        <v>#VALUE!</v>
      </c>
      <c r="AB794" s="6" t="e">
        <f t="shared" si="75"/>
        <v>#VALUE!</v>
      </c>
      <c r="AC794" s="6" t="e">
        <f t="shared" si="76"/>
        <v>#VALUE!</v>
      </c>
      <c r="AD794" s="3" t="e">
        <f t="shared" si="77"/>
        <v>#VALUE!</v>
      </c>
      <c r="AE794" s="20" t="str">
        <f>IFERROR(VLOOKUP(A794,'Previous CF'!A:AE,31,FALSE),"")</f>
        <v/>
      </c>
      <c r="AF794" s="20" t="str">
        <f>IFERROR(VLOOKUP(A794,'Previous CF'!A:AF,32,FALSE),"")</f>
        <v/>
      </c>
      <c r="AG794" s="12" t="str">
        <f>IFERROR(VLOOKUP(A794,'Previous CF'!A:AI,33,FALSE),"")</f>
        <v/>
      </c>
      <c r="AH794" s="12" t="str">
        <f>IFERROR(VLOOKUP(A794,'Previous CF'!A:AJ,34,FALSE),"")</f>
        <v/>
      </c>
      <c r="AI794" s="12" t="str">
        <f>IFERROR(VLOOKUP(A794,'Previous CF'!A:AK,35,FALSE),"")</f>
        <v/>
      </c>
      <c r="AJ794" s="12" t="str">
        <f>IFERROR(VLOOKUP(A794,'Previous CF'!A:AL,36,FALSE),"")</f>
        <v/>
      </c>
      <c r="AK794" s="12" t="str">
        <f>IFERROR(VLOOKUP(A794,'Previous CF'!A:AM,37,FALSE),"")</f>
        <v/>
      </c>
      <c r="AL794" s="12" t="str">
        <f>IFERROR(VLOOKUP(A794,'Previous CF'!A:AN,38,FALSE),"")</f>
        <v/>
      </c>
      <c r="AM794" s="12" t="str">
        <f>IFERROR(VLOOKUP(A794,'Previous CF'!A:AO,39,FALSE),"")</f>
        <v/>
      </c>
      <c r="AN794" s="12"/>
      <c r="AO794" s="12" t="str">
        <f>IFERROR(VLOOKUP(A794,'Previous CF'!A:AQ,41,FALSE),"")</f>
        <v/>
      </c>
      <c r="AP794" s="12" t="str">
        <f>IFERROR(VLOOKUP(A794,'Previous CF'!A:AR,42,FALSE),"")</f>
        <v/>
      </c>
    </row>
    <row r="795" spans="1:42" x14ac:dyDescent="0.35">
      <c r="A795" s="37">
        <f>HT!A795</f>
        <v>0</v>
      </c>
      <c r="B795" s="37">
        <f>HT!B795</f>
        <v>0</v>
      </c>
      <c r="C795" s="37">
        <f>HT!C795</f>
        <v>0</v>
      </c>
      <c r="D795" s="37">
        <f>HT!D795</f>
        <v>0</v>
      </c>
      <c r="E795" s="3" t="str">
        <f>IFERROR(VLOOKUP(A795,grades!A:P,5,FALSE),"")</f>
        <v/>
      </c>
      <c r="F795" s="3" t="str">
        <f>IFERROR(VLOOKUP(A795,grades!A:Q,6,FALSE),"")</f>
        <v/>
      </c>
      <c r="G795" s="3" t="str">
        <f>IFERROR(VLOOKUP(A795,HT!A:K,8,FALSE),"")</f>
        <v/>
      </c>
      <c r="H795" s="3" t="str">
        <f>IFERROR(VLOOKUP(A795,HT!A:L,12,FALSE),"")</f>
        <v/>
      </c>
      <c r="I795" s="3" t="str">
        <f>IFERROR(VLOOKUP(A795,IEP!A:F,6,FALSE),"")</f>
        <v/>
      </c>
      <c r="J795" s="3" t="str">
        <f>IFERROR(VLOOKUP(A795,FRL!A:G,5,FALSE),"")</f>
        <v/>
      </c>
      <c r="K795" s="4" t="str">
        <f>IFERROR(VLOOKUP(A795,Att!A:E,5,FALSE),"")</f>
        <v/>
      </c>
      <c r="L795" s="32" t="str">
        <f>IFERROR(VLOOKUP(A795,Disc!A:C,2,FALSE),"0")</f>
        <v>0</v>
      </c>
      <c r="M795" s="3" t="str">
        <f>IFERROR(VLOOKUP(A795,CA!A:P,8,FALSE),"")</f>
        <v/>
      </c>
      <c r="N795" s="3" t="str">
        <f>IFERROR(VLOOKUP(A795,MA!A:Q,8,FALSE),"")</f>
        <v/>
      </c>
      <c r="O795" s="3" t="str">
        <f>IFERROR(VLOOKUP(A795,SC!A:Q,8,FALSE),"")</f>
        <v/>
      </c>
      <c r="P795" s="3" t="str">
        <f>IFERROR(VLOOKUP(A795,SS!A:P,8,FALSE),"")</f>
        <v/>
      </c>
      <c r="Q795" s="3">
        <f t="shared" si="72"/>
        <v>0</v>
      </c>
      <c r="R795" s="3">
        <f t="shared" si="73"/>
        <v>0</v>
      </c>
      <c r="S795" s="5"/>
      <c r="T795" s="3">
        <f>IFERROR(COUNTIFS(grades!A:A,A795,grades!H:H,"A"),"0")</f>
        <v>0</v>
      </c>
      <c r="U795" s="3">
        <f>IFERROR(COUNTIFS(grades!A:A,A795,grades!H:H,"B"),"0")</f>
        <v>0</v>
      </c>
      <c r="V795" s="3">
        <f>IFERROR(COUNTIFS(grades!A:A,A795,grades!H:H,"C"),"0")</f>
        <v>0</v>
      </c>
      <c r="W795" s="3">
        <f>IFERROR(COUNTIFS(grades!A:A,A795,grades!H:H,"D"),"0")</f>
        <v>0</v>
      </c>
      <c r="X795" s="3">
        <f>IFERROR(COUNTIFS(grades!A:A,A795,grades!H:H,"F"),"0")</f>
        <v>0</v>
      </c>
      <c r="Y795" s="5"/>
      <c r="Z795" s="3" t="str">
        <f>IFERROR(VLOOKUP(A795,'Previous CF'!A:AH,27,FALSE),"")</f>
        <v/>
      </c>
      <c r="AA795" s="6" t="e">
        <f t="shared" si="74"/>
        <v>#VALUE!</v>
      </c>
      <c r="AB795" s="6" t="e">
        <f t="shared" si="75"/>
        <v>#VALUE!</v>
      </c>
      <c r="AC795" s="6" t="e">
        <f t="shared" si="76"/>
        <v>#VALUE!</v>
      </c>
      <c r="AD795" s="3" t="e">
        <f t="shared" si="77"/>
        <v>#VALUE!</v>
      </c>
      <c r="AE795" s="20" t="str">
        <f>IFERROR(VLOOKUP(A795,'Previous CF'!A:AE,31,FALSE),"")</f>
        <v/>
      </c>
      <c r="AF795" s="20" t="str">
        <f>IFERROR(VLOOKUP(A795,'Previous CF'!A:AF,32,FALSE),"")</f>
        <v/>
      </c>
      <c r="AG795" s="12" t="str">
        <f>IFERROR(VLOOKUP(A795,'Previous CF'!A:AI,33,FALSE),"")</f>
        <v/>
      </c>
      <c r="AH795" s="12" t="str">
        <f>IFERROR(VLOOKUP(A795,'Previous CF'!A:AJ,34,FALSE),"")</f>
        <v/>
      </c>
      <c r="AI795" s="12" t="str">
        <f>IFERROR(VLOOKUP(A795,'Previous CF'!A:AK,35,FALSE),"")</f>
        <v/>
      </c>
      <c r="AJ795" s="12" t="str">
        <f>IFERROR(VLOOKUP(A795,'Previous CF'!A:AL,36,FALSE),"")</f>
        <v/>
      </c>
      <c r="AK795" s="12" t="str">
        <f>IFERROR(VLOOKUP(A795,'Previous CF'!A:AM,37,FALSE),"")</f>
        <v/>
      </c>
      <c r="AL795" s="12" t="str">
        <f>IFERROR(VLOOKUP(A795,'Previous CF'!A:AN,38,FALSE),"")</f>
        <v/>
      </c>
      <c r="AM795" s="12" t="str">
        <f>IFERROR(VLOOKUP(A795,'Previous CF'!A:AO,39,FALSE),"")</f>
        <v/>
      </c>
      <c r="AN795" s="12"/>
      <c r="AO795" s="12" t="str">
        <f>IFERROR(VLOOKUP(A795,'Previous CF'!A:AQ,41,FALSE),"")</f>
        <v/>
      </c>
      <c r="AP795" s="12" t="str">
        <f>IFERROR(VLOOKUP(A795,'Previous CF'!A:AR,42,FALSE),"")</f>
        <v/>
      </c>
    </row>
    <row r="796" spans="1:42" x14ac:dyDescent="0.35">
      <c r="A796" s="37">
        <f>HT!A796</f>
        <v>0</v>
      </c>
      <c r="B796" s="37">
        <f>HT!B796</f>
        <v>0</v>
      </c>
      <c r="C796" s="37">
        <f>HT!C796</f>
        <v>0</v>
      </c>
      <c r="D796" s="37">
        <f>HT!D796</f>
        <v>0</v>
      </c>
      <c r="E796" s="3" t="str">
        <f>IFERROR(VLOOKUP(A796,grades!A:P,5,FALSE),"")</f>
        <v/>
      </c>
      <c r="F796" s="3" t="str">
        <f>IFERROR(VLOOKUP(A796,grades!A:Q,6,FALSE),"")</f>
        <v/>
      </c>
      <c r="G796" s="3" t="str">
        <f>IFERROR(VLOOKUP(A796,HT!A:K,8,FALSE),"")</f>
        <v/>
      </c>
      <c r="H796" s="3" t="str">
        <f>IFERROR(VLOOKUP(A796,HT!A:L,12,FALSE),"")</f>
        <v/>
      </c>
      <c r="I796" s="3" t="str">
        <f>IFERROR(VLOOKUP(A796,IEP!A:F,6,FALSE),"")</f>
        <v/>
      </c>
      <c r="J796" s="3" t="str">
        <f>IFERROR(VLOOKUP(A796,FRL!A:G,5,FALSE),"")</f>
        <v/>
      </c>
      <c r="K796" s="4" t="str">
        <f>IFERROR(VLOOKUP(A796,Att!A:E,5,FALSE),"")</f>
        <v/>
      </c>
      <c r="L796" s="32" t="str">
        <f>IFERROR(VLOOKUP(A796,Disc!A:C,2,FALSE),"0")</f>
        <v>0</v>
      </c>
      <c r="M796" s="3" t="str">
        <f>IFERROR(VLOOKUP(A796,CA!A:P,8,FALSE),"")</f>
        <v/>
      </c>
      <c r="N796" s="3" t="str">
        <f>IFERROR(VLOOKUP(A796,MA!A:Q,8,FALSE),"")</f>
        <v/>
      </c>
      <c r="O796" s="3" t="str">
        <f>IFERROR(VLOOKUP(A796,SC!A:Q,8,FALSE),"")</f>
        <v/>
      </c>
      <c r="P796" s="3" t="str">
        <f>IFERROR(VLOOKUP(A796,SS!A:P,8,FALSE),"")</f>
        <v/>
      </c>
      <c r="Q796" s="3">
        <f t="shared" si="72"/>
        <v>0</v>
      </c>
      <c r="R796" s="3">
        <f t="shared" si="73"/>
        <v>0</v>
      </c>
      <c r="S796" s="5"/>
      <c r="T796" s="3">
        <f>IFERROR(COUNTIFS(grades!A:A,A796,grades!H:H,"A"),"0")</f>
        <v>0</v>
      </c>
      <c r="U796" s="3">
        <f>IFERROR(COUNTIFS(grades!A:A,A796,grades!H:H,"B"),"0")</f>
        <v>0</v>
      </c>
      <c r="V796" s="3">
        <f>IFERROR(COUNTIFS(grades!A:A,A796,grades!H:H,"C"),"0")</f>
        <v>0</v>
      </c>
      <c r="W796" s="3">
        <f>IFERROR(COUNTIFS(grades!A:A,A796,grades!H:H,"D"),"0")</f>
        <v>0</v>
      </c>
      <c r="X796" s="3">
        <f>IFERROR(COUNTIFS(grades!A:A,A796,grades!H:H,"F"),"0")</f>
        <v>0</v>
      </c>
      <c r="Y796" s="5"/>
      <c r="Z796" s="3" t="str">
        <f>IFERROR(VLOOKUP(A796,'Previous CF'!A:AH,27,FALSE),"")</f>
        <v/>
      </c>
      <c r="AA796" s="6" t="e">
        <f t="shared" si="74"/>
        <v>#VALUE!</v>
      </c>
      <c r="AB796" s="6" t="e">
        <f t="shared" si="75"/>
        <v>#VALUE!</v>
      </c>
      <c r="AC796" s="6" t="e">
        <f t="shared" si="76"/>
        <v>#VALUE!</v>
      </c>
      <c r="AD796" s="3" t="e">
        <f t="shared" si="77"/>
        <v>#VALUE!</v>
      </c>
      <c r="AE796" s="20" t="str">
        <f>IFERROR(VLOOKUP(A796,'Previous CF'!A:AE,31,FALSE),"")</f>
        <v/>
      </c>
      <c r="AF796" s="20" t="str">
        <f>IFERROR(VLOOKUP(A796,'Previous CF'!A:AF,32,FALSE),"")</f>
        <v/>
      </c>
      <c r="AG796" s="12" t="str">
        <f>IFERROR(VLOOKUP(A796,'Previous CF'!A:AI,33,FALSE),"")</f>
        <v/>
      </c>
      <c r="AH796" s="12" t="str">
        <f>IFERROR(VLOOKUP(A796,'Previous CF'!A:AJ,34,FALSE),"")</f>
        <v/>
      </c>
      <c r="AI796" s="12" t="str">
        <f>IFERROR(VLOOKUP(A796,'Previous CF'!A:AK,35,FALSE),"")</f>
        <v/>
      </c>
      <c r="AJ796" s="12" t="str">
        <f>IFERROR(VLOOKUP(A796,'Previous CF'!A:AL,36,FALSE),"")</f>
        <v/>
      </c>
      <c r="AK796" s="12" t="str">
        <f>IFERROR(VLOOKUP(A796,'Previous CF'!A:AM,37,FALSE),"")</f>
        <v/>
      </c>
      <c r="AL796" s="12" t="str">
        <f>IFERROR(VLOOKUP(A796,'Previous CF'!A:AN,38,FALSE),"")</f>
        <v/>
      </c>
      <c r="AM796" s="12" t="str">
        <f>IFERROR(VLOOKUP(A796,'Previous CF'!A:AO,39,FALSE),"")</f>
        <v/>
      </c>
      <c r="AN796" s="12"/>
      <c r="AO796" s="12" t="str">
        <f>IFERROR(VLOOKUP(A796,'Previous CF'!A:AQ,41,FALSE),"")</f>
        <v/>
      </c>
      <c r="AP796" s="12" t="str">
        <f>IFERROR(VLOOKUP(A796,'Previous CF'!A:AR,42,FALSE),"")</f>
        <v/>
      </c>
    </row>
    <row r="797" spans="1:42" x14ac:dyDescent="0.35">
      <c r="A797" s="37">
        <f>HT!A797</f>
        <v>0</v>
      </c>
      <c r="B797" s="37">
        <f>HT!B797</f>
        <v>0</v>
      </c>
      <c r="C797" s="37">
        <f>HT!C797</f>
        <v>0</v>
      </c>
      <c r="D797" s="37">
        <f>HT!D797</f>
        <v>0</v>
      </c>
      <c r="E797" s="3" t="str">
        <f>IFERROR(VLOOKUP(A797,grades!A:P,5,FALSE),"")</f>
        <v/>
      </c>
      <c r="F797" s="3" t="str">
        <f>IFERROR(VLOOKUP(A797,grades!A:Q,6,FALSE),"")</f>
        <v/>
      </c>
      <c r="G797" s="3" t="str">
        <f>IFERROR(VLOOKUP(A797,HT!A:K,8,FALSE),"")</f>
        <v/>
      </c>
      <c r="H797" s="3" t="str">
        <f>IFERROR(VLOOKUP(A797,HT!A:L,12,FALSE),"")</f>
        <v/>
      </c>
      <c r="I797" s="3" t="str">
        <f>IFERROR(VLOOKUP(A797,IEP!A:F,6,FALSE),"")</f>
        <v/>
      </c>
      <c r="J797" s="3" t="str">
        <f>IFERROR(VLOOKUP(A797,FRL!A:G,5,FALSE),"")</f>
        <v/>
      </c>
      <c r="K797" s="4" t="str">
        <f>IFERROR(VLOOKUP(A797,Att!A:E,5,FALSE),"")</f>
        <v/>
      </c>
      <c r="L797" s="32" t="str">
        <f>IFERROR(VLOOKUP(A797,Disc!A:C,2,FALSE),"0")</f>
        <v>0</v>
      </c>
      <c r="M797" s="3" t="str">
        <f>IFERROR(VLOOKUP(A797,CA!A:P,8,FALSE),"")</f>
        <v/>
      </c>
      <c r="N797" s="3" t="str">
        <f>IFERROR(VLOOKUP(A797,MA!A:Q,8,FALSE),"")</f>
        <v/>
      </c>
      <c r="O797" s="3" t="str">
        <f>IFERROR(VLOOKUP(A797,SC!A:Q,8,FALSE),"")</f>
        <v/>
      </c>
      <c r="P797" s="3" t="str">
        <f>IFERROR(VLOOKUP(A797,SS!A:P,8,FALSE),"")</f>
        <v/>
      </c>
      <c r="Q797" s="3">
        <f t="shared" si="72"/>
        <v>0</v>
      </c>
      <c r="R797" s="3">
        <f t="shared" si="73"/>
        <v>0</v>
      </c>
      <c r="S797" s="5"/>
      <c r="T797" s="3">
        <f>IFERROR(COUNTIFS(grades!A:A,A797,grades!H:H,"A"),"0")</f>
        <v>0</v>
      </c>
      <c r="U797" s="3">
        <f>IFERROR(COUNTIFS(grades!A:A,A797,grades!H:H,"B"),"0")</f>
        <v>0</v>
      </c>
      <c r="V797" s="3">
        <f>IFERROR(COUNTIFS(grades!A:A,A797,grades!H:H,"C"),"0")</f>
        <v>0</v>
      </c>
      <c r="W797" s="3">
        <f>IFERROR(COUNTIFS(grades!A:A,A797,grades!H:H,"D"),"0")</f>
        <v>0</v>
      </c>
      <c r="X797" s="3">
        <f>IFERROR(COUNTIFS(grades!A:A,A797,grades!H:H,"F"),"0")</f>
        <v>0</v>
      </c>
      <c r="Y797" s="5"/>
      <c r="Z797" s="3" t="str">
        <f>IFERROR(VLOOKUP(A797,'Previous CF'!A:AH,27,FALSE),"")</f>
        <v/>
      </c>
      <c r="AA797" s="6" t="e">
        <f t="shared" si="74"/>
        <v>#VALUE!</v>
      </c>
      <c r="AB797" s="6" t="e">
        <f t="shared" si="75"/>
        <v>#VALUE!</v>
      </c>
      <c r="AC797" s="6" t="e">
        <f t="shared" si="76"/>
        <v>#VALUE!</v>
      </c>
      <c r="AD797" s="3" t="e">
        <f t="shared" si="77"/>
        <v>#VALUE!</v>
      </c>
      <c r="AE797" s="20" t="str">
        <f>IFERROR(VLOOKUP(A797,'Previous CF'!A:AE,31,FALSE),"")</f>
        <v/>
      </c>
      <c r="AF797" s="20" t="str">
        <f>IFERROR(VLOOKUP(A797,'Previous CF'!A:AF,32,FALSE),"")</f>
        <v/>
      </c>
      <c r="AG797" s="12" t="str">
        <f>IFERROR(VLOOKUP(A797,'Previous CF'!A:AI,33,FALSE),"")</f>
        <v/>
      </c>
      <c r="AH797" s="12" t="str">
        <f>IFERROR(VLOOKUP(A797,'Previous CF'!A:AJ,34,FALSE),"")</f>
        <v/>
      </c>
      <c r="AI797" s="12" t="str">
        <f>IFERROR(VLOOKUP(A797,'Previous CF'!A:AK,35,FALSE),"")</f>
        <v/>
      </c>
      <c r="AJ797" s="12" t="str">
        <f>IFERROR(VLOOKUP(A797,'Previous CF'!A:AL,36,FALSE),"")</f>
        <v/>
      </c>
      <c r="AK797" s="12" t="str">
        <f>IFERROR(VLOOKUP(A797,'Previous CF'!A:AM,37,FALSE),"")</f>
        <v/>
      </c>
      <c r="AL797" s="12" t="str">
        <f>IFERROR(VLOOKUP(A797,'Previous CF'!A:AN,38,FALSE),"")</f>
        <v/>
      </c>
      <c r="AM797" s="12" t="str">
        <f>IFERROR(VLOOKUP(A797,'Previous CF'!A:AO,39,FALSE),"")</f>
        <v/>
      </c>
      <c r="AN797" s="12"/>
      <c r="AO797" s="12" t="str">
        <f>IFERROR(VLOOKUP(A797,'Previous CF'!A:AQ,41,FALSE),"")</f>
        <v/>
      </c>
      <c r="AP797" s="12" t="str">
        <f>IFERROR(VLOOKUP(A797,'Previous CF'!A:AR,42,FALSE),"")</f>
        <v/>
      </c>
    </row>
    <row r="798" spans="1:42" x14ac:dyDescent="0.35">
      <c r="A798" s="37">
        <f>HT!A798</f>
        <v>0</v>
      </c>
      <c r="B798" s="37">
        <f>HT!B798</f>
        <v>0</v>
      </c>
      <c r="C798" s="37">
        <f>HT!C798</f>
        <v>0</v>
      </c>
      <c r="D798" s="37">
        <f>HT!D798</f>
        <v>0</v>
      </c>
      <c r="E798" s="3" t="str">
        <f>IFERROR(VLOOKUP(A798,grades!A:P,5,FALSE),"")</f>
        <v/>
      </c>
      <c r="F798" s="3" t="str">
        <f>IFERROR(VLOOKUP(A798,grades!A:Q,6,FALSE),"")</f>
        <v/>
      </c>
      <c r="G798" s="3" t="str">
        <f>IFERROR(VLOOKUP(A798,HT!A:K,8,FALSE),"")</f>
        <v/>
      </c>
      <c r="H798" s="3" t="str">
        <f>IFERROR(VLOOKUP(A798,HT!A:L,12,FALSE),"")</f>
        <v/>
      </c>
      <c r="I798" s="3" t="str">
        <f>IFERROR(VLOOKUP(A798,IEP!A:F,6,FALSE),"")</f>
        <v/>
      </c>
      <c r="J798" s="3" t="str">
        <f>IFERROR(VLOOKUP(A798,FRL!A:G,5,FALSE),"")</f>
        <v/>
      </c>
      <c r="K798" s="4" t="str">
        <f>IFERROR(VLOOKUP(A798,Att!A:E,5,FALSE),"")</f>
        <v/>
      </c>
      <c r="L798" s="32" t="str">
        <f>IFERROR(VLOOKUP(A798,Disc!A:C,2,FALSE),"0")</f>
        <v>0</v>
      </c>
      <c r="M798" s="3" t="str">
        <f>IFERROR(VLOOKUP(A798,CA!A:P,8,FALSE),"")</f>
        <v/>
      </c>
      <c r="N798" s="3" t="str">
        <f>IFERROR(VLOOKUP(A798,MA!A:Q,8,FALSE),"")</f>
        <v/>
      </c>
      <c r="O798" s="3" t="str">
        <f>IFERROR(VLOOKUP(A798,SC!A:Q,8,FALSE),"")</f>
        <v/>
      </c>
      <c r="P798" s="3" t="str">
        <f>IFERROR(VLOOKUP(A798,SS!A:P,8,FALSE),"")</f>
        <v/>
      </c>
      <c r="Q798" s="3">
        <f t="shared" si="72"/>
        <v>0</v>
      </c>
      <c r="R798" s="3">
        <f t="shared" si="73"/>
        <v>0</v>
      </c>
      <c r="S798" s="5"/>
      <c r="T798" s="3">
        <f>IFERROR(COUNTIFS(grades!A:A,A798,grades!H:H,"A"),"0")</f>
        <v>0</v>
      </c>
      <c r="U798" s="3">
        <f>IFERROR(COUNTIFS(grades!A:A,A798,grades!H:H,"B"),"0")</f>
        <v>0</v>
      </c>
      <c r="V798" s="3">
        <f>IFERROR(COUNTIFS(grades!A:A,A798,grades!H:H,"C"),"0")</f>
        <v>0</v>
      </c>
      <c r="W798" s="3">
        <f>IFERROR(COUNTIFS(grades!A:A,A798,grades!H:H,"D"),"0")</f>
        <v>0</v>
      </c>
      <c r="X798" s="3">
        <f>IFERROR(COUNTIFS(grades!A:A,A798,grades!H:H,"F"),"0")</f>
        <v>0</v>
      </c>
      <c r="Y798" s="5"/>
      <c r="Z798" s="3" t="str">
        <f>IFERROR(VLOOKUP(A798,'Previous CF'!A:AH,27,FALSE),"")</f>
        <v/>
      </c>
      <c r="AA798" s="6" t="e">
        <f t="shared" si="74"/>
        <v>#VALUE!</v>
      </c>
      <c r="AB798" s="6" t="e">
        <f t="shared" si="75"/>
        <v>#VALUE!</v>
      </c>
      <c r="AC798" s="6" t="e">
        <f t="shared" si="76"/>
        <v>#VALUE!</v>
      </c>
      <c r="AD798" s="3" t="e">
        <f t="shared" si="77"/>
        <v>#VALUE!</v>
      </c>
      <c r="AE798" s="20" t="str">
        <f>IFERROR(VLOOKUP(A798,'Previous CF'!A:AE,31,FALSE),"")</f>
        <v/>
      </c>
      <c r="AF798" s="20" t="str">
        <f>IFERROR(VLOOKUP(A798,'Previous CF'!A:AF,32,FALSE),"")</f>
        <v/>
      </c>
      <c r="AG798" s="12" t="str">
        <f>IFERROR(VLOOKUP(A798,'Previous CF'!A:AI,33,FALSE),"")</f>
        <v/>
      </c>
      <c r="AH798" s="12" t="str">
        <f>IFERROR(VLOOKUP(A798,'Previous CF'!A:AJ,34,FALSE),"")</f>
        <v/>
      </c>
      <c r="AI798" s="12" t="str">
        <f>IFERROR(VLOOKUP(A798,'Previous CF'!A:AK,35,FALSE),"")</f>
        <v/>
      </c>
      <c r="AJ798" s="12" t="str">
        <f>IFERROR(VLOOKUP(A798,'Previous CF'!A:AL,36,FALSE),"")</f>
        <v/>
      </c>
      <c r="AK798" s="12" t="str">
        <f>IFERROR(VLOOKUP(A798,'Previous CF'!A:AM,37,FALSE),"")</f>
        <v/>
      </c>
      <c r="AL798" s="12" t="str">
        <f>IFERROR(VLOOKUP(A798,'Previous CF'!A:AN,38,FALSE),"")</f>
        <v/>
      </c>
      <c r="AM798" s="12" t="str">
        <f>IFERROR(VLOOKUP(A798,'Previous CF'!A:AO,39,FALSE),"")</f>
        <v/>
      </c>
      <c r="AN798" s="12"/>
      <c r="AO798" s="12" t="str">
        <f>IFERROR(VLOOKUP(A798,'Previous CF'!A:AQ,41,FALSE),"")</f>
        <v/>
      </c>
      <c r="AP798" s="12" t="str">
        <f>IFERROR(VLOOKUP(A798,'Previous CF'!A:AR,42,FALSE),"")</f>
        <v/>
      </c>
    </row>
    <row r="799" spans="1:42" x14ac:dyDescent="0.35">
      <c r="A799" s="37">
        <f>HT!A799</f>
        <v>0</v>
      </c>
      <c r="B799" s="37">
        <f>HT!B799</f>
        <v>0</v>
      </c>
      <c r="C799" s="37">
        <f>HT!C799</f>
        <v>0</v>
      </c>
      <c r="D799" s="37">
        <f>HT!D799</f>
        <v>0</v>
      </c>
      <c r="E799" s="3" t="str">
        <f>IFERROR(VLOOKUP(A799,grades!A:P,5,FALSE),"")</f>
        <v/>
      </c>
      <c r="F799" s="3" t="str">
        <f>IFERROR(VLOOKUP(A799,grades!A:Q,6,FALSE),"")</f>
        <v/>
      </c>
      <c r="G799" s="3" t="str">
        <f>IFERROR(VLOOKUP(A799,HT!A:K,8,FALSE),"")</f>
        <v/>
      </c>
      <c r="H799" s="3" t="str">
        <f>IFERROR(VLOOKUP(A799,HT!A:L,12,FALSE),"")</f>
        <v/>
      </c>
      <c r="I799" s="3" t="str">
        <f>IFERROR(VLOOKUP(A799,IEP!A:F,6,FALSE),"")</f>
        <v/>
      </c>
      <c r="J799" s="3" t="str">
        <f>IFERROR(VLOOKUP(A799,FRL!A:G,5,FALSE),"")</f>
        <v/>
      </c>
      <c r="K799" s="4" t="str">
        <f>IFERROR(VLOOKUP(A799,Att!A:E,5,FALSE),"")</f>
        <v/>
      </c>
      <c r="L799" s="32" t="str">
        <f>IFERROR(VLOOKUP(A799,Disc!A:C,2,FALSE),"0")</f>
        <v>0</v>
      </c>
      <c r="M799" s="3" t="str">
        <f>IFERROR(VLOOKUP(A799,CA!A:P,8,FALSE),"")</f>
        <v/>
      </c>
      <c r="N799" s="3" t="str">
        <f>IFERROR(VLOOKUP(A799,MA!A:Q,8,FALSE),"")</f>
        <v/>
      </c>
      <c r="O799" s="3" t="str">
        <f>IFERROR(VLOOKUP(A799,SC!A:Q,8,FALSE),"")</f>
        <v/>
      </c>
      <c r="P799" s="3" t="str">
        <f>IFERROR(VLOOKUP(A799,SS!A:P,8,FALSE),"")</f>
        <v/>
      </c>
      <c r="Q799" s="3">
        <f t="shared" si="72"/>
        <v>0</v>
      </c>
      <c r="R799" s="3">
        <f t="shared" si="73"/>
        <v>0</v>
      </c>
      <c r="S799" s="5"/>
      <c r="T799" s="3">
        <f>IFERROR(COUNTIFS(grades!A:A,A799,grades!H:H,"A"),"0")</f>
        <v>0</v>
      </c>
      <c r="U799" s="3">
        <f>IFERROR(COUNTIFS(grades!A:A,A799,grades!H:H,"B"),"0")</f>
        <v>0</v>
      </c>
      <c r="V799" s="3">
        <f>IFERROR(COUNTIFS(grades!A:A,A799,grades!H:H,"C"),"0")</f>
        <v>0</v>
      </c>
      <c r="W799" s="3">
        <f>IFERROR(COUNTIFS(grades!A:A,A799,grades!H:H,"D"),"0")</f>
        <v>0</v>
      </c>
      <c r="X799" s="3">
        <f>IFERROR(COUNTIFS(grades!A:A,A799,grades!H:H,"F"),"0")</f>
        <v>0</v>
      </c>
      <c r="Y799" s="5"/>
      <c r="Z799" s="3" t="str">
        <f>IFERROR(VLOOKUP(A799,'Previous CF'!A:AH,27,FALSE),"")</f>
        <v/>
      </c>
      <c r="AA799" s="6" t="e">
        <f t="shared" si="74"/>
        <v>#VALUE!</v>
      </c>
      <c r="AB799" s="6" t="e">
        <f t="shared" si="75"/>
        <v>#VALUE!</v>
      </c>
      <c r="AC799" s="6" t="e">
        <f t="shared" si="76"/>
        <v>#VALUE!</v>
      </c>
      <c r="AD799" s="3" t="e">
        <f t="shared" si="77"/>
        <v>#VALUE!</v>
      </c>
      <c r="AE799" s="20" t="str">
        <f>IFERROR(VLOOKUP(A799,'Previous CF'!A:AE,31,FALSE),"")</f>
        <v/>
      </c>
      <c r="AF799" s="20" t="str">
        <f>IFERROR(VLOOKUP(A799,'Previous CF'!A:AF,32,FALSE),"")</f>
        <v/>
      </c>
      <c r="AG799" s="12" t="str">
        <f>IFERROR(VLOOKUP(A799,'Previous CF'!A:AI,33,FALSE),"")</f>
        <v/>
      </c>
      <c r="AH799" s="12" t="str">
        <f>IFERROR(VLOOKUP(A799,'Previous CF'!A:AJ,34,FALSE),"")</f>
        <v/>
      </c>
      <c r="AI799" s="12" t="str">
        <f>IFERROR(VLOOKUP(A799,'Previous CF'!A:AK,35,FALSE),"")</f>
        <v/>
      </c>
      <c r="AJ799" s="12" t="str">
        <f>IFERROR(VLOOKUP(A799,'Previous CF'!A:AL,36,FALSE),"")</f>
        <v/>
      </c>
      <c r="AK799" s="12" t="str">
        <f>IFERROR(VLOOKUP(A799,'Previous CF'!A:AM,37,FALSE),"")</f>
        <v/>
      </c>
      <c r="AL799" s="12" t="str">
        <f>IFERROR(VLOOKUP(A799,'Previous CF'!A:AN,38,FALSE),"")</f>
        <v/>
      </c>
      <c r="AM799" s="12" t="str">
        <f>IFERROR(VLOOKUP(A799,'Previous CF'!A:AO,39,FALSE),"")</f>
        <v/>
      </c>
      <c r="AN799" s="12"/>
      <c r="AO799" s="12" t="str">
        <f>IFERROR(VLOOKUP(A799,'Previous CF'!A:AQ,41,FALSE),"")</f>
        <v/>
      </c>
      <c r="AP799" s="12" t="str">
        <f>IFERROR(VLOOKUP(A799,'Previous CF'!A:AR,42,FALSE),"")</f>
        <v/>
      </c>
    </row>
    <row r="800" spans="1:42" x14ac:dyDescent="0.35">
      <c r="A800" s="37">
        <f>HT!A800</f>
        <v>0</v>
      </c>
      <c r="B800" s="37">
        <f>HT!B800</f>
        <v>0</v>
      </c>
      <c r="C800" s="37">
        <f>HT!C800</f>
        <v>0</v>
      </c>
      <c r="D800" s="37">
        <f>HT!D800</f>
        <v>0</v>
      </c>
      <c r="E800" s="3" t="str">
        <f>IFERROR(VLOOKUP(A800,grades!A:P,5,FALSE),"")</f>
        <v/>
      </c>
      <c r="F800" s="3" t="str">
        <f>IFERROR(VLOOKUP(A800,grades!A:Q,6,FALSE),"")</f>
        <v/>
      </c>
      <c r="G800" s="3" t="str">
        <f>IFERROR(VLOOKUP(A800,HT!A:K,8,FALSE),"")</f>
        <v/>
      </c>
      <c r="H800" s="3" t="str">
        <f>IFERROR(VLOOKUP(A800,HT!A:L,12,FALSE),"")</f>
        <v/>
      </c>
      <c r="I800" s="3" t="str">
        <f>IFERROR(VLOOKUP(A800,IEP!A:F,6,FALSE),"")</f>
        <v/>
      </c>
      <c r="J800" s="3" t="str">
        <f>IFERROR(VLOOKUP(A800,FRL!A:G,5,FALSE),"")</f>
        <v/>
      </c>
      <c r="K800" s="4" t="str">
        <f>IFERROR(VLOOKUP(A800,Att!A:E,5,FALSE),"")</f>
        <v/>
      </c>
      <c r="L800" s="32" t="str">
        <f>IFERROR(VLOOKUP(A800,Disc!A:C,2,FALSE),"0")</f>
        <v>0</v>
      </c>
      <c r="M800" s="3" t="str">
        <f>IFERROR(VLOOKUP(A800,CA!A:P,8,FALSE),"")</f>
        <v/>
      </c>
      <c r="N800" s="3" t="str">
        <f>IFERROR(VLOOKUP(A800,MA!A:Q,8,FALSE),"")</f>
        <v/>
      </c>
      <c r="O800" s="3" t="str">
        <f>IFERROR(VLOOKUP(A800,SC!A:Q,8,FALSE),"")</f>
        <v/>
      </c>
      <c r="P800" s="3" t="str">
        <f>IFERROR(VLOOKUP(A800,SS!A:P,8,FALSE),"")</f>
        <v/>
      </c>
      <c r="Q800" s="3">
        <f t="shared" si="72"/>
        <v>0</v>
      </c>
      <c r="R800" s="3">
        <f t="shared" si="73"/>
        <v>0</v>
      </c>
      <c r="S800" s="5"/>
      <c r="T800" s="3">
        <f>IFERROR(COUNTIFS(grades!A:A,A800,grades!H:H,"A"),"0")</f>
        <v>0</v>
      </c>
      <c r="U800" s="3">
        <f>IFERROR(COUNTIFS(grades!A:A,A800,grades!H:H,"B"),"0")</f>
        <v>0</v>
      </c>
      <c r="V800" s="3">
        <f>IFERROR(COUNTIFS(grades!A:A,A800,grades!H:H,"C"),"0")</f>
        <v>0</v>
      </c>
      <c r="W800" s="3">
        <f>IFERROR(COUNTIFS(grades!A:A,A800,grades!H:H,"D"),"0")</f>
        <v>0</v>
      </c>
      <c r="X800" s="3">
        <f>IFERROR(COUNTIFS(grades!A:A,A800,grades!H:H,"F"),"0")</f>
        <v>0</v>
      </c>
      <c r="Y800" s="5"/>
      <c r="Z800" s="3" t="str">
        <f>IFERROR(VLOOKUP(A800,'Previous CF'!A:AH,27,FALSE),"")</f>
        <v/>
      </c>
      <c r="AA800" s="6" t="e">
        <f t="shared" si="74"/>
        <v>#VALUE!</v>
      </c>
      <c r="AB800" s="6" t="e">
        <f t="shared" si="75"/>
        <v>#VALUE!</v>
      </c>
      <c r="AC800" s="6" t="e">
        <f t="shared" si="76"/>
        <v>#VALUE!</v>
      </c>
      <c r="AD800" s="3" t="e">
        <f t="shared" si="77"/>
        <v>#VALUE!</v>
      </c>
      <c r="AE800" s="20" t="str">
        <f>IFERROR(VLOOKUP(A800,'Previous CF'!A:AE,31,FALSE),"")</f>
        <v/>
      </c>
      <c r="AF800" s="20" t="str">
        <f>IFERROR(VLOOKUP(A800,'Previous CF'!A:AF,32,FALSE),"")</f>
        <v/>
      </c>
      <c r="AG800" s="12" t="str">
        <f>IFERROR(VLOOKUP(A800,'Previous CF'!A:AI,33,FALSE),"")</f>
        <v/>
      </c>
      <c r="AH800" s="12" t="str">
        <f>IFERROR(VLOOKUP(A800,'Previous CF'!A:AJ,34,FALSE),"")</f>
        <v/>
      </c>
      <c r="AI800" s="12" t="str">
        <f>IFERROR(VLOOKUP(A800,'Previous CF'!A:AK,35,FALSE),"")</f>
        <v/>
      </c>
      <c r="AJ800" s="12" t="str">
        <f>IFERROR(VLOOKUP(A800,'Previous CF'!A:AL,36,FALSE),"")</f>
        <v/>
      </c>
      <c r="AK800" s="12" t="str">
        <f>IFERROR(VLOOKUP(A800,'Previous CF'!A:AM,37,FALSE),"")</f>
        <v/>
      </c>
      <c r="AL800" s="12" t="str">
        <f>IFERROR(VLOOKUP(A800,'Previous CF'!A:AN,38,FALSE),"")</f>
        <v/>
      </c>
      <c r="AM800" s="12" t="str">
        <f>IFERROR(VLOOKUP(A800,'Previous CF'!A:AO,39,FALSE),"")</f>
        <v/>
      </c>
      <c r="AN800" s="12"/>
      <c r="AO800" s="12" t="str">
        <f>IFERROR(VLOOKUP(A800,'Previous CF'!A:AQ,41,FALSE),"")</f>
        <v/>
      </c>
      <c r="AP800" s="12" t="str">
        <f>IFERROR(VLOOKUP(A800,'Previous CF'!A:AR,42,FALSE),"")</f>
        <v/>
      </c>
    </row>
    <row r="801" spans="1:42" x14ac:dyDescent="0.35">
      <c r="A801" s="37">
        <f>HT!A801</f>
        <v>0</v>
      </c>
      <c r="B801" s="37">
        <f>HT!B801</f>
        <v>0</v>
      </c>
      <c r="C801" s="37">
        <f>HT!C801</f>
        <v>0</v>
      </c>
      <c r="D801" s="37">
        <f>HT!D801</f>
        <v>0</v>
      </c>
      <c r="E801" s="3" t="str">
        <f>IFERROR(VLOOKUP(A801,grades!A:P,5,FALSE),"")</f>
        <v/>
      </c>
      <c r="F801" s="3" t="str">
        <f>IFERROR(VLOOKUP(A801,grades!A:Q,6,FALSE),"")</f>
        <v/>
      </c>
      <c r="G801" s="3" t="str">
        <f>IFERROR(VLOOKUP(A801,HT!A:K,8,FALSE),"")</f>
        <v/>
      </c>
      <c r="H801" s="3" t="str">
        <f>IFERROR(VLOOKUP(A801,HT!A:L,12,FALSE),"")</f>
        <v/>
      </c>
      <c r="I801" s="3" t="str">
        <f>IFERROR(VLOOKUP(A801,IEP!A:F,6,FALSE),"")</f>
        <v/>
      </c>
      <c r="J801" s="3" t="str">
        <f>IFERROR(VLOOKUP(A801,FRL!A:G,5,FALSE),"")</f>
        <v/>
      </c>
      <c r="K801" s="4" t="str">
        <f>IFERROR(VLOOKUP(A801,Att!A:E,5,FALSE),"")</f>
        <v/>
      </c>
      <c r="L801" s="32" t="str">
        <f>IFERROR(VLOOKUP(A801,Disc!A:C,2,FALSE),"0")</f>
        <v>0</v>
      </c>
      <c r="M801" s="3" t="str">
        <f>IFERROR(VLOOKUP(A801,CA!A:P,8,FALSE),"")</f>
        <v/>
      </c>
      <c r="N801" s="3" t="str">
        <f>IFERROR(VLOOKUP(A801,MA!A:Q,8,FALSE),"")</f>
        <v/>
      </c>
      <c r="O801" s="3" t="str">
        <f>IFERROR(VLOOKUP(A801,SC!A:Q,8,FALSE),"")</f>
        <v/>
      </c>
      <c r="P801" s="3" t="str">
        <f>IFERROR(VLOOKUP(A801,SS!A:P,8,FALSE),"")</f>
        <v/>
      </c>
      <c r="Q801" s="3">
        <f t="shared" si="72"/>
        <v>0</v>
      </c>
      <c r="R801" s="3">
        <f t="shared" si="73"/>
        <v>0</v>
      </c>
      <c r="S801" s="5"/>
      <c r="T801" s="3">
        <f>IFERROR(COUNTIFS(grades!A:A,A801,grades!H:H,"A"),"0")</f>
        <v>0</v>
      </c>
      <c r="U801" s="3">
        <f>IFERROR(COUNTIFS(grades!A:A,A801,grades!H:H,"B"),"0")</f>
        <v>0</v>
      </c>
      <c r="V801" s="3">
        <f>IFERROR(COUNTIFS(grades!A:A,A801,grades!H:H,"C"),"0")</f>
        <v>0</v>
      </c>
      <c r="W801" s="3">
        <f>IFERROR(COUNTIFS(grades!A:A,A801,grades!H:H,"D"),"0")</f>
        <v>0</v>
      </c>
      <c r="X801" s="3">
        <f>IFERROR(COUNTIFS(grades!A:A,A801,grades!H:H,"F"),"0")</f>
        <v>0</v>
      </c>
      <c r="Y801" s="5"/>
      <c r="Z801" s="3" t="str">
        <f>IFERROR(VLOOKUP(A801,'Previous CF'!A:AH,27,FALSE),"")</f>
        <v/>
      </c>
      <c r="AA801" s="6" t="e">
        <f t="shared" si="74"/>
        <v>#VALUE!</v>
      </c>
      <c r="AB801" s="6" t="e">
        <f t="shared" si="75"/>
        <v>#VALUE!</v>
      </c>
      <c r="AC801" s="6" t="e">
        <f t="shared" si="76"/>
        <v>#VALUE!</v>
      </c>
      <c r="AD801" s="3" t="e">
        <f t="shared" si="77"/>
        <v>#VALUE!</v>
      </c>
      <c r="AE801" s="20" t="str">
        <f>IFERROR(VLOOKUP(A801,'Previous CF'!A:AE,31,FALSE),"")</f>
        <v/>
      </c>
      <c r="AF801" s="20" t="str">
        <f>IFERROR(VLOOKUP(A801,'Previous CF'!A:AF,32,FALSE),"")</f>
        <v/>
      </c>
      <c r="AG801" s="12" t="str">
        <f>IFERROR(VLOOKUP(A801,'Previous CF'!A:AI,33,FALSE),"")</f>
        <v/>
      </c>
      <c r="AH801" s="12" t="str">
        <f>IFERROR(VLOOKUP(A801,'Previous CF'!A:AJ,34,FALSE),"")</f>
        <v/>
      </c>
      <c r="AI801" s="12" t="str">
        <f>IFERROR(VLOOKUP(A801,'Previous CF'!A:AK,35,FALSE),"")</f>
        <v/>
      </c>
      <c r="AJ801" s="12" t="str">
        <f>IFERROR(VLOOKUP(A801,'Previous CF'!A:AL,36,FALSE),"")</f>
        <v/>
      </c>
      <c r="AK801" s="12" t="str">
        <f>IFERROR(VLOOKUP(A801,'Previous CF'!A:AM,37,FALSE),"")</f>
        <v/>
      </c>
      <c r="AL801" s="12" t="str">
        <f>IFERROR(VLOOKUP(A801,'Previous CF'!A:AN,38,FALSE),"")</f>
        <v/>
      </c>
      <c r="AM801" s="12" t="str">
        <f>IFERROR(VLOOKUP(A801,'Previous CF'!A:AO,39,FALSE),"")</f>
        <v/>
      </c>
      <c r="AN801" s="12"/>
      <c r="AO801" s="12" t="str">
        <f>IFERROR(VLOOKUP(A801,'Previous CF'!A:AQ,41,FALSE),"")</f>
        <v/>
      </c>
      <c r="AP801" s="12" t="str">
        <f>IFERROR(VLOOKUP(A801,'Previous CF'!A:AR,42,FALSE),"")</f>
        <v/>
      </c>
    </row>
    <row r="802" spans="1:42" x14ac:dyDescent="0.35">
      <c r="A802" s="37">
        <f>HT!A802</f>
        <v>0</v>
      </c>
      <c r="B802" s="37">
        <f>HT!B802</f>
        <v>0</v>
      </c>
      <c r="C802" s="37">
        <f>HT!C802</f>
        <v>0</v>
      </c>
      <c r="D802" s="37">
        <f>HT!D802</f>
        <v>0</v>
      </c>
      <c r="E802" s="3" t="str">
        <f>IFERROR(VLOOKUP(A802,grades!A:P,5,FALSE),"")</f>
        <v/>
      </c>
      <c r="F802" s="3" t="str">
        <f>IFERROR(VLOOKUP(A802,grades!A:Q,6,FALSE),"")</f>
        <v/>
      </c>
      <c r="G802" s="3" t="str">
        <f>IFERROR(VLOOKUP(A802,HT!A:K,8,FALSE),"")</f>
        <v/>
      </c>
      <c r="H802" s="3" t="str">
        <f>IFERROR(VLOOKUP(A802,HT!A:L,12,FALSE),"")</f>
        <v/>
      </c>
      <c r="I802" s="3" t="str">
        <f>IFERROR(VLOOKUP(A802,IEP!A:F,6,FALSE),"")</f>
        <v/>
      </c>
      <c r="J802" s="3" t="str">
        <f>IFERROR(VLOOKUP(A802,FRL!A:G,5,FALSE),"")</f>
        <v/>
      </c>
      <c r="K802" s="4" t="str">
        <f>IFERROR(VLOOKUP(A802,Att!A:E,5,FALSE),"")</f>
        <v/>
      </c>
      <c r="L802" s="32" t="str">
        <f>IFERROR(VLOOKUP(A802,Disc!A:C,2,FALSE),"0")</f>
        <v>0</v>
      </c>
      <c r="M802" s="3" t="str">
        <f>IFERROR(VLOOKUP(A802,CA!A:P,8,FALSE),"")</f>
        <v/>
      </c>
      <c r="N802" s="3" t="str">
        <f>IFERROR(VLOOKUP(A802,MA!A:Q,8,FALSE),"")</f>
        <v/>
      </c>
      <c r="O802" s="3" t="str">
        <f>IFERROR(VLOOKUP(A802,SC!A:Q,8,FALSE),"")</f>
        <v/>
      </c>
      <c r="P802" s="3" t="str">
        <f>IFERROR(VLOOKUP(A802,SS!A:P,8,FALSE),"")</f>
        <v/>
      </c>
      <c r="Q802" s="3">
        <f t="shared" si="72"/>
        <v>0</v>
      </c>
      <c r="R802" s="3">
        <f t="shared" si="73"/>
        <v>0</v>
      </c>
      <c r="S802" s="5"/>
      <c r="T802" s="3">
        <f>IFERROR(COUNTIFS(grades!A:A,A802,grades!H:H,"A"),"0")</f>
        <v>0</v>
      </c>
      <c r="U802" s="3">
        <f>IFERROR(COUNTIFS(grades!A:A,A802,grades!H:H,"B"),"0")</f>
        <v>0</v>
      </c>
      <c r="V802" s="3">
        <f>IFERROR(COUNTIFS(grades!A:A,A802,grades!H:H,"C"),"0")</f>
        <v>0</v>
      </c>
      <c r="W802" s="3">
        <f>IFERROR(COUNTIFS(grades!A:A,A802,grades!H:H,"D"),"0")</f>
        <v>0</v>
      </c>
      <c r="X802" s="3">
        <f>IFERROR(COUNTIFS(grades!A:A,A802,grades!H:H,"F"),"0")</f>
        <v>0</v>
      </c>
      <c r="Y802" s="5"/>
      <c r="Z802" s="3" t="str">
        <f>IFERROR(VLOOKUP(A802,'Previous CF'!A:AH,27,FALSE),"")</f>
        <v/>
      </c>
      <c r="AA802" s="6" t="e">
        <f t="shared" si="74"/>
        <v>#VALUE!</v>
      </c>
      <c r="AB802" s="6" t="e">
        <f t="shared" si="75"/>
        <v>#VALUE!</v>
      </c>
      <c r="AC802" s="6" t="e">
        <f t="shared" si="76"/>
        <v>#VALUE!</v>
      </c>
      <c r="AD802" s="3" t="e">
        <f t="shared" si="77"/>
        <v>#VALUE!</v>
      </c>
      <c r="AE802" s="20" t="str">
        <f>IFERROR(VLOOKUP(A802,'Previous CF'!A:AE,31,FALSE),"")</f>
        <v/>
      </c>
      <c r="AF802" s="20" t="str">
        <f>IFERROR(VLOOKUP(A802,'Previous CF'!A:AF,32,FALSE),"")</f>
        <v/>
      </c>
      <c r="AG802" s="12" t="str">
        <f>IFERROR(VLOOKUP(A802,'Previous CF'!A:AI,33,FALSE),"")</f>
        <v/>
      </c>
      <c r="AH802" s="12" t="str">
        <f>IFERROR(VLOOKUP(A802,'Previous CF'!A:AJ,34,FALSE),"")</f>
        <v/>
      </c>
      <c r="AI802" s="12" t="str">
        <f>IFERROR(VLOOKUP(A802,'Previous CF'!A:AK,35,FALSE),"")</f>
        <v/>
      </c>
      <c r="AJ802" s="12" t="str">
        <f>IFERROR(VLOOKUP(A802,'Previous CF'!A:AL,36,FALSE),"")</f>
        <v/>
      </c>
      <c r="AK802" s="12" t="str">
        <f>IFERROR(VLOOKUP(A802,'Previous CF'!A:AM,37,FALSE),"")</f>
        <v/>
      </c>
      <c r="AL802" s="12" t="str">
        <f>IFERROR(VLOOKUP(A802,'Previous CF'!A:AN,38,FALSE),"")</f>
        <v/>
      </c>
      <c r="AM802" s="12" t="str">
        <f>IFERROR(VLOOKUP(A802,'Previous CF'!A:AO,39,FALSE),"")</f>
        <v/>
      </c>
      <c r="AN802" s="12"/>
      <c r="AO802" s="12" t="str">
        <f>IFERROR(VLOOKUP(A802,'Previous CF'!A:AQ,41,FALSE),"")</f>
        <v/>
      </c>
      <c r="AP802" s="12" t="str">
        <f>IFERROR(VLOOKUP(A802,'Previous CF'!A:AR,42,FALSE),"")</f>
        <v/>
      </c>
    </row>
    <row r="803" spans="1:42" x14ac:dyDescent="0.35">
      <c r="A803" s="37">
        <f>HT!A803</f>
        <v>0</v>
      </c>
      <c r="B803" s="37">
        <f>HT!B803</f>
        <v>0</v>
      </c>
      <c r="C803" s="37">
        <f>HT!C803</f>
        <v>0</v>
      </c>
      <c r="D803" s="37">
        <f>HT!D803</f>
        <v>0</v>
      </c>
      <c r="E803" s="3" t="str">
        <f>IFERROR(VLOOKUP(A803,grades!A:P,5,FALSE),"")</f>
        <v/>
      </c>
      <c r="F803" s="3" t="str">
        <f>IFERROR(VLOOKUP(A803,grades!A:Q,6,FALSE),"")</f>
        <v/>
      </c>
      <c r="G803" s="3" t="str">
        <f>IFERROR(VLOOKUP(A803,HT!A:K,8,FALSE),"")</f>
        <v/>
      </c>
      <c r="H803" s="3" t="str">
        <f>IFERROR(VLOOKUP(A803,HT!A:L,12,FALSE),"")</f>
        <v/>
      </c>
      <c r="I803" s="3" t="str">
        <f>IFERROR(VLOOKUP(A803,IEP!A:F,6,FALSE),"")</f>
        <v/>
      </c>
      <c r="J803" s="3" t="str">
        <f>IFERROR(VLOOKUP(A803,FRL!A:G,5,FALSE),"")</f>
        <v/>
      </c>
      <c r="K803" s="4" t="str">
        <f>IFERROR(VLOOKUP(A803,Att!A:E,5,FALSE),"")</f>
        <v/>
      </c>
      <c r="L803" s="32" t="str">
        <f>IFERROR(VLOOKUP(A803,Disc!A:C,2,FALSE),"0")</f>
        <v>0</v>
      </c>
      <c r="M803" s="3" t="str">
        <f>IFERROR(VLOOKUP(A803,CA!A:P,8,FALSE),"")</f>
        <v/>
      </c>
      <c r="N803" s="3" t="str">
        <f>IFERROR(VLOOKUP(A803,MA!A:Q,8,FALSE),"")</f>
        <v/>
      </c>
      <c r="O803" s="3" t="str">
        <f>IFERROR(VLOOKUP(A803,SC!A:Q,8,FALSE),"")</f>
        <v/>
      </c>
      <c r="P803" s="3" t="str">
        <f>IFERROR(VLOOKUP(A803,SS!A:P,8,FALSE),"")</f>
        <v/>
      </c>
      <c r="Q803" s="3">
        <f t="shared" si="72"/>
        <v>0</v>
      </c>
      <c r="R803" s="3">
        <f t="shared" si="73"/>
        <v>0</v>
      </c>
      <c r="S803" s="5"/>
      <c r="T803" s="3">
        <f>IFERROR(COUNTIFS(grades!A:A,A803,grades!H:H,"A"),"0")</f>
        <v>0</v>
      </c>
      <c r="U803" s="3">
        <f>IFERROR(COUNTIFS(grades!A:A,A803,grades!H:H,"B"),"0")</f>
        <v>0</v>
      </c>
      <c r="V803" s="3">
        <f>IFERROR(COUNTIFS(grades!A:A,A803,grades!H:H,"C"),"0")</f>
        <v>0</v>
      </c>
      <c r="W803" s="3">
        <f>IFERROR(COUNTIFS(grades!A:A,A803,grades!H:H,"D"),"0")</f>
        <v>0</v>
      </c>
      <c r="X803" s="3">
        <f>IFERROR(COUNTIFS(grades!A:A,A803,grades!H:H,"F"),"0")</f>
        <v>0</v>
      </c>
      <c r="Y803" s="5"/>
      <c r="Z803" s="3" t="str">
        <f>IFERROR(VLOOKUP(A803,'Previous CF'!A:AH,27,FALSE),"")</f>
        <v/>
      </c>
      <c r="AA803" s="6" t="e">
        <f t="shared" si="74"/>
        <v>#VALUE!</v>
      </c>
      <c r="AB803" s="6" t="e">
        <f t="shared" si="75"/>
        <v>#VALUE!</v>
      </c>
      <c r="AC803" s="6" t="e">
        <f t="shared" si="76"/>
        <v>#VALUE!</v>
      </c>
      <c r="AD803" s="3" t="e">
        <f t="shared" si="77"/>
        <v>#VALUE!</v>
      </c>
      <c r="AE803" s="20" t="str">
        <f>IFERROR(VLOOKUP(A803,'Previous CF'!A:AE,31,FALSE),"")</f>
        <v/>
      </c>
      <c r="AF803" s="20" t="str">
        <f>IFERROR(VLOOKUP(A803,'Previous CF'!A:AF,32,FALSE),"")</f>
        <v/>
      </c>
      <c r="AG803" s="12" t="str">
        <f>IFERROR(VLOOKUP(A803,'Previous CF'!A:AI,33,FALSE),"")</f>
        <v/>
      </c>
      <c r="AH803" s="12" t="str">
        <f>IFERROR(VLOOKUP(A803,'Previous CF'!A:AJ,34,FALSE),"")</f>
        <v/>
      </c>
      <c r="AI803" s="12" t="str">
        <f>IFERROR(VLOOKUP(A803,'Previous CF'!A:AK,35,FALSE),"")</f>
        <v/>
      </c>
      <c r="AJ803" s="12" t="str">
        <f>IFERROR(VLOOKUP(A803,'Previous CF'!A:AL,36,FALSE),"")</f>
        <v/>
      </c>
      <c r="AK803" s="12" t="str">
        <f>IFERROR(VLOOKUP(A803,'Previous CF'!A:AM,37,FALSE),"")</f>
        <v/>
      </c>
      <c r="AL803" s="12" t="str">
        <f>IFERROR(VLOOKUP(A803,'Previous CF'!A:AN,38,FALSE),"")</f>
        <v/>
      </c>
      <c r="AM803" s="12" t="str">
        <f>IFERROR(VLOOKUP(A803,'Previous CF'!A:AO,39,FALSE),"")</f>
        <v/>
      </c>
      <c r="AN803" s="12"/>
      <c r="AO803" s="12" t="str">
        <f>IFERROR(VLOOKUP(A803,'Previous CF'!A:AQ,41,FALSE),"")</f>
        <v/>
      </c>
      <c r="AP803" s="12" t="str">
        <f>IFERROR(VLOOKUP(A803,'Previous CF'!A:AR,42,FALSE),"")</f>
        <v/>
      </c>
    </row>
    <row r="804" spans="1:42" x14ac:dyDescent="0.35">
      <c r="A804" s="37">
        <f>HT!A804</f>
        <v>0</v>
      </c>
      <c r="B804" s="37">
        <f>HT!B804</f>
        <v>0</v>
      </c>
      <c r="C804" s="37">
        <f>HT!C804</f>
        <v>0</v>
      </c>
      <c r="D804" s="37">
        <f>HT!D804</f>
        <v>0</v>
      </c>
      <c r="E804" s="3" t="str">
        <f>IFERROR(VLOOKUP(A804,grades!A:P,5,FALSE),"")</f>
        <v/>
      </c>
      <c r="F804" s="3" t="str">
        <f>IFERROR(VLOOKUP(A804,grades!A:Q,6,FALSE),"")</f>
        <v/>
      </c>
      <c r="G804" s="3" t="str">
        <f>IFERROR(VLOOKUP(A804,HT!A:K,8,FALSE),"")</f>
        <v/>
      </c>
      <c r="H804" s="3" t="str">
        <f>IFERROR(VLOOKUP(A804,HT!A:L,12,FALSE),"")</f>
        <v/>
      </c>
      <c r="I804" s="3" t="str">
        <f>IFERROR(VLOOKUP(A804,IEP!A:F,6,FALSE),"")</f>
        <v/>
      </c>
      <c r="J804" s="3" t="str">
        <f>IFERROR(VLOOKUP(A804,FRL!A:G,5,FALSE),"")</f>
        <v/>
      </c>
      <c r="K804" s="4" t="str">
        <f>IFERROR(VLOOKUP(A804,Att!A:E,5,FALSE),"")</f>
        <v/>
      </c>
      <c r="L804" s="32" t="str">
        <f>IFERROR(VLOOKUP(A804,Disc!A:C,2,FALSE),"0")</f>
        <v>0</v>
      </c>
      <c r="M804" s="3" t="str">
        <f>IFERROR(VLOOKUP(A804,CA!A:P,8,FALSE),"")</f>
        <v/>
      </c>
      <c r="N804" s="3" t="str">
        <f>IFERROR(VLOOKUP(A804,MA!A:Q,8,FALSE),"")</f>
        <v/>
      </c>
      <c r="O804" s="3" t="str">
        <f>IFERROR(VLOOKUP(A804,SC!A:Q,8,FALSE),"")</f>
        <v/>
      </c>
      <c r="P804" s="3" t="str">
        <f>IFERROR(VLOOKUP(A804,SS!A:P,8,FALSE),"")</f>
        <v/>
      </c>
      <c r="Q804" s="3">
        <f t="shared" si="72"/>
        <v>0</v>
      </c>
      <c r="R804" s="3">
        <f t="shared" si="73"/>
        <v>0</v>
      </c>
      <c r="S804" s="5"/>
      <c r="T804" s="3">
        <f>IFERROR(COUNTIFS(grades!A:A,A804,grades!H:H,"A"),"0")</f>
        <v>0</v>
      </c>
      <c r="U804" s="3">
        <f>IFERROR(COUNTIFS(grades!A:A,A804,grades!H:H,"B"),"0")</f>
        <v>0</v>
      </c>
      <c r="V804" s="3">
        <f>IFERROR(COUNTIFS(grades!A:A,A804,grades!H:H,"C"),"0")</f>
        <v>0</v>
      </c>
      <c r="W804" s="3">
        <f>IFERROR(COUNTIFS(grades!A:A,A804,grades!H:H,"D"),"0")</f>
        <v>0</v>
      </c>
      <c r="X804" s="3">
        <f>IFERROR(COUNTIFS(grades!A:A,A804,grades!H:H,"F"),"0")</f>
        <v>0</v>
      </c>
      <c r="Y804" s="5"/>
      <c r="Z804" s="3" t="str">
        <f>IFERROR(VLOOKUP(A804,'Previous CF'!A:AH,27,FALSE),"")</f>
        <v/>
      </c>
      <c r="AA804" s="6" t="e">
        <f t="shared" si="74"/>
        <v>#VALUE!</v>
      </c>
      <c r="AB804" s="6" t="e">
        <f t="shared" si="75"/>
        <v>#VALUE!</v>
      </c>
      <c r="AC804" s="6" t="e">
        <f t="shared" si="76"/>
        <v>#VALUE!</v>
      </c>
      <c r="AD804" s="3" t="e">
        <f t="shared" si="77"/>
        <v>#VALUE!</v>
      </c>
      <c r="AE804" s="20" t="str">
        <f>IFERROR(VLOOKUP(A804,'Previous CF'!A:AE,31,FALSE),"")</f>
        <v/>
      </c>
      <c r="AF804" s="20" t="str">
        <f>IFERROR(VLOOKUP(A804,'Previous CF'!A:AF,32,FALSE),"")</f>
        <v/>
      </c>
      <c r="AG804" s="12" t="str">
        <f>IFERROR(VLOOKUP(A804,'Previous CF'!A:AI,33,FALSE),"")</f>
        <v/>
      </c>
      <c r="AH804" s="12" t="str">
        <f>IFERROR(VLOOKUP(A804,'Previous CF'!A:AJ,34,FALSE),"")</f>
        <v/>
      </c>
      <c r="AI804" s="12" t="str">
        <f>IFERROR(VLOOKUP(A804,'Previous CF'!A:AK,35,FALSE),"")</f>
        <v/>
      </c>
      <c r="AJ804" s="12" t="str">
        <f>IFERROR(VLOOKUP(A804,'Previous CF'!A:AL,36,FALSE),"")</f>
        <v/>
      </c>
      <c r="AK804" s="12" t="str">
        <f>IFERROR(VLOOKUP(A804,'Previous CF'!A:AM,37,FALSE),"")</f>
        <v/>
      </c>
      <c r="AL804" s="12" t="str">
        <f>IFERROR(VLOOKUP(A804,'Previous CF'!A:AN,38,FALSE),"")</f>
        <v/>
      </c>
      <c r="AM804" s="12" t="str">
        <f>IFERROR(VLOOKUP(A804,'Previous CF'!A:AO,39,FALSE),"")</f>
        <v/>
      </c>
      <c r="AN804" s="12"/>
      <c r="AO804" s="12" t="str">
        <f>IFERROR(VLOOKUP(A804,'Previous CF'!A:AQ,41,FALSE),"")</f>
        <v/>
      </c>
      <c r="AP804" s="12" t="str">
        <f>IFERROR(VLOOKUP(A804,'Previous CF'!A:AR,42,FALSE),"")</f>
        <v/>
      </c>
    </row>
    <row r="805" spans="1:42" x14ac:dyDescent="0.35">
      <c r="A805" s="37">
        <f>HT!A805</f>
        <v>0</v>
      </c>
      <c r="B805" s="37">
        <f>HT!B805</f>
        <v>0</v>
      </c>
      <c r="C805" s="37">
        <f>HT!C805</f>
        <v>0</v>
      </c>
      <c r="D805" s="37">
        <f>HT!D805</f>
        <v>0</v>
      </c>
      <c r="E805" s="3" t="str">
        <f>IFERROR(VLOOKUP(A805,grades!A:P,5,FALSE),"")</f>
        <v/>
      </c>
      <c r="F805" s="3" t="str">
        <f>IFERROR(VLOOKUP(A805,grades!A:Q,6,FALSE),"")</f>
        <v/>
      </c>
      <c r="G805" s="3" t="str">
        <f>IFERROR(VLOOKUP(A805,HT!A:K,8,FALSE),"")</f>
        <v/>
      </c>
      <c r="H805" s="3" t="str">
        <f>IFERROR(VLOOKUP(A805,HT!A:L,12,FALSE),"")</f>
        <v/>
      </c>
      <c r="I805" s="3" t="str">
        <f>IFERROR(VLOOKUP(A805,IEP!A:F,6,FALSE),"")</f>
        <v/>
      </c>
      <c r="J805" s="3" t="str">
        <f>IFERROR(VLOOKUP(A805,FRL!A:G,5,FALSE),"")</f>
        <v/>
      </c>
      <c r="K805" s="4" t="str">
        <f>IFERROR(VLOOKUP(A805,Att!A:E,5,FALSE),"")</f>
        <v/>
      </c>
      <c r="L805" s="32" t="str">
        <f>IFERROR(VLOOKUP(A805,Disc!A:C,2,FALSE),"0")</f>
        <v>0</v>
      </c>
      <c r="M805" s="3" t="str">
        <f>IFERROR(VLOOKUP(A805,CA!A:P,8,FALSE),"")</f>
        <v/>
      </c>
      <c r="N805" s="3" t="str">
        <f>IFERROR(VLOOKUP(A805,MA!A:Q,8,FALSE),"")</f>
        <v/>
      </c>
      <c r="O805" s="3" t="str">
        <f>IFERROR(VLOOKUP(A805,SC!A:Q,8,FALSE),"")</f>
        <v/>
      </c>
      <c r="P805" s="3" t="str">
        <f>IFERROR(VLOOKUP(A805,SS!A:P,8,FALSE),"")</f>
        <v/>
      </c>
      <c r="Q805" s="3">
        <f t="shared" si="72"/>
        <v>0</v>
      </c>
      <c r="R805" s="3">
        <f t="shared" si="73"/>
        <v>0</v>
      </c>
      <c r="S805" s="5"/>
      <c r="T805" s="3">
        <f>IFERROR(COUNTIFS(grades!A:A,A805,grades!H:H,"A"),"0")</f>
        <v>0</v>
      </c>
      <c r="U805" s="3">
        <f>IFERROR(COUNTIFS(grades!A:A,A805,grades!H:H,"B"),"0")</f>
        <v>0</v>
      </c>
      <c r="V805" s="3">
        <f>IFERROR(COUNTIFS(grades!A:A,A805,grades!H:H,"C"),"0")</f>
        <v>0</v>
      </c>
      <c r="W805" s="3">
        <f>IFERROR(COUNTIFS(grades!A:A,A805,grades!H:H,"D"),"0")</f>
        <v>0</v>
      </c>
      <c r="X805" s="3">
        <f>IFERROR(COUNTIFS(grades!A:A,A805,grades!H:H,"F"),"0")</f>
        <v>0</v>
      </c>
      <c r="Y805" s="5"/>
      <c r="Z805" s="3" t="str">
        <f>IFERROR(VLOOKUP(A805,'Previous CF'!A:AH,27,FALSE),"")</f>
        <v/>
      </c>
      <c r="AA805" s="6" t="e">
        <f t="shared" si="74"/>
        <v>#VALUE!</v>
      </c>
      <c r="AB805" s="6" t="e">
        <f t="shared" si="75"/>
        <v>#VALUE!</v>
      </c>
      <c r="AC805" s="6" t="e">
        <f t="shared" si="76"/>
        <v>#VALUE!</v>
      </c>
      <c r="AD805" s="3" t="e">
        <f t="shared" si="77"/>
        <v>#VALUE!</v>
      </c>
      <c r="AE805" s="20" t="str">
        <f>IFERROR(VLOOKUP(A805,'Previous CF'!A:AE,31,FALSE),"")</f>
        <v/>
      </c>
      <c r="AF805" s="20" t="str">
        <f>IFERROR(VLOOKUP(A805,'Previous CF'!A:AF,32,FALSE),"")</f>
        <v/>
      </c>
      <c r="AG805" s="12" t="str">
        <f>IFERROR(VLOOKUP(A805,'Previous CF'!A:AI,33,FALSE),"")</f>
        <v/>
      </c>
      <c r="AH805" s="12" t="str">
        <f>IFERROR(VLOOKUP(A805,'Previous CF'!A:AJ,34,FALSE),"")</f>
        <v/>
      </c>
      <c r="AI805" s="12" t="str">
        <f>IFERROR(VLOOKUP(A805,'Previous CF'!A:AK,35,FALSE),"")</f>
        <v/>
      </c>
      <c r="AJ805" s="12" t="str">
        <f>IFERROR(VLOOKUP(A805,'Previous CF'!A:AL,36,FALSE),"")</f>
        <v/>
      </c>
      <c r="AK805" s="12" t="str">
        <f>IFERROR(VLOOKUP(A805,'Previous CF'!A:AM,37,FALSE),"")</f>
        <v/>
      </c>
      <c r="AL805" s="12" t="str">
        <f>IFERROR(VLOOKUP(A805,'Previous CF'!A:AN,38,FALSE),"")</f>
        <v/>
      </c>
      <c r="AM805" s="12" t="str">
        <f>IFERROR(VLOOKUP(A805,'Previous CF'!A:AO,39,FALSE),"")</f>
        <v/>
      </c>
      <c r="AN805" s="12"/>
      <c r="AO805" s="12" t="str">
        <f>IFERROR(VLOOKUP(A805,'Previous CF'!A:AQ,41,FALSE),"")</f>
        <v/>
      </c>
      <c r="AP805" s="12" t="str">
        <f>IFERROR(VLOOKUP(A805,'Previous CF'!A:AR,42,FALSE),"")</f>
        <v/>
      </c>
    </row>
    <row r="806" spans="1:42" x14ac:dyDescent="0.35">
      <c r="A806" s="37">
        <f>HT!A806</f>
        <v>0</v>
      </c>
      <c r="B806" s="37">
        <f>HT!B806</f>
        <v>0</v>
      </c>
      <c r="C806" s="37">
        <f>HT!C806</f>
        <v>0</v>
      </c>
      <c r="D806" s="37">
        <f>HT!D806</f>
        <v>0</v>
      </c>
      <c r="E806" s="3" t="str">
        <f>IFERROR(VLOOKUP(A806,grades!A:P,5,FALSE),"")</f>
        <v/>
      </c>
      <c r="F806" s="3" t="str">
        <f>IFERROR(VLOOKUP(A806,grades!A:Q,6,FALSE),"")</f>
        <v/>
      </c>
      <c r="G806" s="3" t="str">
        <f>IFERROR(VLOOKUP(A806,HT!A:K,8,FALSE),"")</f>
        <v/>
      </c>
      <c r="H806" s="3" t="str">
        <f>IFERROR(VLOOKUP(A806,HT!A:L,12,FALSE),"")</f>
        <v/>
      </c>
      <c r="I806" s="3" t="str">
        <f>IFERROR(VLOOKUP(A806,IEP!A:F,6,FALSE),"")</f>
        <v/>
      </c>
      <c r="J806" s="3" t="str">
        <f>IFERROR(VLOOKUP(A806,FRL!A:G,5,FALSE),"")</f>
        <v/>
      </c>
      <c r="K806" s="4" t="str">
        <f>IFERROR(VLOOKUP(A806,Att!A:E,5,FALSE),"")</f>
        <v/>
      </c>
      <c r="L806" s="32" t="str">
        <f>IFERROR(VLOOKUP(A806,Disc!A:C,2,FALSE),"0")</f>
        <v>0</v>
      </c>
      <c r="M806" s="3" t="str">
        <f>IFERROR(VLOOKUP(A806,CA!A:P,8,FALSE),"")</f>
        <v/>
      </c>
      <c r="N806" s="3" t="str">
        <f>IFERROR(VLOOKUP(A806,MA!A:Q,8,FALSE),"")</f>
        <v/>
      </c>
      <c r="O806" s="3" t="str">
        <f>IFERROR(VLOOKUP(A806,SC!A:Q,8,FALSE),"")</f>
        <v/>
      </c>
      <c r="P806" s="3" t="str">
        <f>IFERROR(VLOOKUP(A806,SS!A:P,8,FALSE),"")</f>
        <v/>
      </c>
      <c r="Q806" s="3">
        <f t="shared" si="72"/>
        <v>0</v>
      </c>
      <c r="R806" s="3">
        <f t="shared" si="73"/>
        <v>0</v>
      </c>
      <c r="S806" s="5"/>
      <c r="T806" s="3">
        <f>IFERROR(COUNTIFS(grades!A:A,A806,grades!H:H,"A"),"0")</f>
        <v>0</v>
      </c>
      <c r="U806" s="3">
        <f>IFERROR(COUNTIFS(grades!A:A,A806,grades!H:H,"B"),"0")</f>
        <v>0</v>
      </c>
      <c r="V806" s="3">
        <f>IFERROR(COUNTIFS(grades!A:A,A806,grades!H:H,"C"),"0")</f>
        <v>0</v>
      </c>
      <c r="W806" s="3">
        <f>IFERROR(COUNTIFS(grades!A:A,A806,grades!H:H,"D"),"0")</f>
        <v>0</v>
      </c>
      <c r="X806" s="3">
        <f>IFERROR(COUNTIFS(grades!A:A,A806,grades!H:H,"F"),"0")</f>
        <v>0</v>
      </c>
      <c r="Y806" s="5"/>
      <c r="Z806" s="3" t="str">
        <f>IFERROR(VLOOKUP(A806,'Previous CF'!A:AH,27,FALSE),"")</f>
        <v/>
      </c>
      <c r="AA806" s="6" t="e">
        <f t="shared" si="74"/>
        <v>#VALUE!</v>
      </c>
      <c r="AB806" s="6" t="e">
        <f t="shared" si="75"/>
        <v>#VALUE!</v>
      </c>
      <c r="AC806" s="6" t="e">
        <f t="shared" si="76"/>
        <v>#VALUE!</v>
      </c>
      <c r="AD806" s="3" t="e">
        <f t="shared" si="77"/>
        <v>#VALUE!</v>
      </c>
      <c r="AE806" s="20" t="str">
        <f>IFERROR(VLOOKUP(A806,'Previous CF'!A:AE,31,FALSE),"")</f>
        <v/>
      </c>
      <c r="AF806" s="20" t="str">
        <f>IFERROR(VLOOKUP(A806,'Previous CF'!A:AF,32,FALSE),"")</f>
        <v/>
      </c>
      <c r="AG806" s="12" t="str">
        <f>IFERROR(VLOOKUP(A806,'Previous CF'!A:AI,33,FALSE),"")</f>
        <v/>
      </c>
      <c r="AH806" s="12" t="str">
        <f>IFERROR(VLOOKUP(A806,'Previous CF'!A:AJ,34,FALSE),"")</f>
        <v/>
      </c>
      <c r="AI806" s="12" t="str">
        <f>IFERROR(VLOOKUP(A806,'Previous CF'!A:AK,35,FALSE),"")</f>
        <v/>
      </c>
      <c r="AJ806" s="12" t="str">
        <f>IFERROR(VLOOKUP(A806,'Previous CF'!A:AL,36,FALSE),"")</f>
        <v/>
      </c>
      <c r="AK806" s="12" t="str">
        <f>IFERROR(VLOOKUP(A806,'Previous CF'!A:AM,37,FALSE),"")</f>
        <v/>
      </c>
      <c r="AL806" s="12" t="str">
        <f>IFERROR(VLOOKUP(A806,'Previous CF'!A:AN,38,FALSE),"")</f>
        <v/>
      </c>
      <c r="AM806" s="12" t="str">
        <f>IFERROR(VLOOKUP(A806,'Previous CF'!A:AO,39,FALSE),"")</f>
        <v/>
      </c>
      <c r="AN806" s="12"/>
      <c r="AO806" s="12" t="str">
        <f>IFERROR(VLOOKUP(A806,'Previous CF'!A:AQ,41,FALSE),"")</f>
        <v/>
      </c>
      <c r="AP806" s="12" t="str">
        <f>IFERROR(VLOOKUP(A806,'Previous CF'!A:AR,42,FALSE),"")</f>
        <v/>
      </c>
    </row>
    <row r="807" spans="1:42" x14ac:dyDescent="0.35">
      <c r="A807" s="37">
        <f>HT!A807</f>
        <v>0</v>
      </c>
      <c r="B807" s="37">
        <f>HT!B807</f>
        <v>0</v>
      </c>
      <c r="C807" s="37">
        <f>HT!C807</f>
        <v>0</v>
      </c>
      <c r="D807" s="37">
        <f>HT!D807</f>
        <v>0</v>
      </c>
      <c r="E807" s="3" t="str">
        <f>IFERROR(VLOOKUP(A807,grades!A:P,5,FALSE),"")</f>
        <v/>
      </c>
      <c r="F807" s="3" t="str">
        <f>IFERROR(VLOOKUP(A807,grades!A:Q,6,FALSE),"")</f>
        <v/>
      </c>
      <c r="G807" s="3" t="str">
        <f>IFERROR(VLOOKUP(A807,HT!A:K,8,FALSE),"")</f>
        <v/>
      </c>
      <c r="H807" s="3" t="str">
        <f>IFERROR(VLOOKUP(A807,HT!A:L,12,FALSE),"")</f>
        <v/>
      </c>
      <c r="I807" s="3" t="str">
        <f>IFERROR(VLOOKUP(A807,IEP!A:F,6,FALSE),"")</f>
        <v/>
      </c>
      <c r="J807" s="3" t="str">
        <f>IFERROR(VLOOKUP(A807,FRL!A:G,5,FALSE),"")</f>
        <v/>
      </c>
      <c r="K807" s="4" t="str">
        <f>IFERROR(VLOOKUP(A807,Att!A:E,5,FALSE),"")</f>
        <v/>
      </c>
      <c r="L807" s="32" t="str">
        <f>IFERROR(VLOOKUP(A807,Disc!A:C,2,FALSE),"0")</f>
        <v>0</v>
      </c>
      <c r="M807" s="3" t="str">
        <f>IFERROR(VLOOKUP(A807,CA!A:P,8,FALSE),"")</f>
        <v/>
      </c>
      <c r="N807" s="3" t="str">
        <f>IFERROR(VLOOKUP(A807,MA!A:Q,8,FALSE),"")</f>
        <v/>
      </c>
      <c r="O807" s="3" t="str">
        <f>IFERROR(VLOOKUP(A807,SC!A:Q,8,FALSE),"")</f>
        <v/>
      </c>
      <c r="P807" s="3" t="str">
        <f>IFERROR(VLOOKUP(A807,SS!A:P,8,FALSE),"")</f>
        <v/>
      </c>
      <c r="Q807" s="3">
        <f t="shared" si="72"/>
        <v>0</v>
      </c>
      <c r="R807" s="3">
        <f t="shared" si="73"/>
        <v>0</v>
      </c>
      <c r="S807" s="5"/>
      <c r="T807" s="3">
        <f>IFERROR(COUNTIFS(grades!A:A,A807,grades!H:H,"A"),"0")</f>
        <v>0</v>
      </c>
      <c r="U807" s="3">
        <f>IFERROR(COUNTIFS(grades!A:A,A807,grades!H:H,"B"),"0")</f>
        <v>0</v>
      </c>
      <c r="V807" s="3">
        <f>IFERROR(COUNTIFS(grades!A:A,A807,grades!H:H,"C"),"0")</f>
        <v>0</v>
      </c>
      <c r="W807" s="3">
        <f>IFERROR(COUNTIFS(grades!A:A,A807,grades!H:H,"D"),"0")</f>
        <v>0</v>
      </c>
      <c r="X807" s="3">
        <f>IFERROR(COUNTIFS(grades!A:A,A807,grades!H:H,"F"),"0")</f>
        <v>0</v>
      </c>
      <c r="Y807" s="5"/>
      <c r="Z807" s="3" t="str">
        <f>IFERROR(VLOOKUP(A807,'Previous CF'!A:AH,27,FALSE),"")</f>
        <v/>
      </c>
      <c r="AA807" s="6" t="e">
        <f t="shared" si="74"/>
        <v>#VALUE!</v>
      </c>
      <c r="AB807" s="6" t="e">
        <f t="shared" si="75"/>
        <v>#VALUE!</v>
      </c>
      <c r="AC807" s="6" t="e">
        <f t="shared" si="76"/>
        <v>#VALUE!</v>
      </c>
      <c r="AD807" s="3" t="e">
        <f t="shared" si="77"/>
        <v>#VALUE!</v>
      </c>
      <c r="AE807" s="20" t="str">
        <f>IFERROR(VLOOKUP(A807,'Previous CF'!A:AE,31,FALSE),"")</f>
        <v/>
      </c>
      <c r="AF807" s="20" t="str">
        <f>IFERROR(VLOOKUP(A807,'Previous CF'!A:AF,32,FALSE),"")</f>
        <v/>
      </c>
      <c r="AG807" s="12" t="str">
        <f>IFERROR(VLOOKUP(A807,'Previous CF'!A:AI,33,FALSE),"")</f>
        <v/>
      </c>
      <c r="AH807" s="12" t="str">
        <f>IFERROR(VLOOKUP(A807,'Previous CF'!A:AJ,34,FALSE),"")</f>
        <v/>
      </c>
      <c r="AI807" s="12" t="str">
        <f>IFERROR(VLOOKUP(A807,'Previous CF'!A:AK,35,FALSE),"")</f>
        <v/>
      </c>
      <c r="AJ807" s="12" t="str">
        <f>IFERROR(VLOOKUP(A807,'Previous CF'!A:AL,36,FALSE),"")</f>
        <v/>
      </c>
      <c r="AK807" s="12" t="str">
        <f>IFERROR(VLOOKUP(A807,'Previous CF'!A:AM,37,FALSE),"")</f>
        <v/>
      </c>
      <c r="AL807" s="12" t="str">
        <f>IFERROR(VLOOKUP(A807,'Previous CF'!A:AN,38,FALSE),"")</f>
        <v/>
      </c>
      <c r="AM807" s="12" t="str">
        <f>IFERROR(VLOOKUP(A807,'Previous CF'!A:AO,39,FALSE),"")</f>
        <v/>
      </c>
      <c r="AN807" s="12"/>
      <c r="AO807" s="12" t="str">
        <f>IFERROR(VLOOKUP(A807,'Previous CF'!A:AQ,41,FALSE),"")</f>
        <v/>
      </c>
      <c r="AP807" s="12" t="str">
        <f>IFERROR(VLOOKUP(A807,'Previous CF'!A:AR,42,FALSE),"")</f>
        <v/>
      </c>
    </row>
    <row r="808" spans="1:42" x14ac:dyDescent="0.35">
      <c r="A808" s="37">
        <f>HT!A808</f>
        <v>0</v>
      </c>
      <c r="B808" s="37">
        <f>HT!B808</f>
        <v>0</v>
      </c>
      <c r="C808" s="37">
        <f>HT!C808</f>
        <v>0</v>
      </c>
      <c r="D808" s="37">
        <f>HT!D808</f>
        <v>0</v>
      </c>
      <c r="E808" s="3" t="str">
        <f>IFERROR(VLOOKUP(A808,grades!A:P,5,FALSE),"")</f>
        <v/>
      </c>
      <c r="F808" s="3" t="str">
        <f>IFERROR(VLOOKUP(A808,grades!A:Q,6,FALSE),"")</f>
        <v/>
      </c>
      <c r="G808" s="3" t="str">
        <f>IFERROR(VLOOKUP(A808,HT!A:K,8,FALSE),"")</f>
        <v/>
      </c>
      <c r="H808" s="3" t="str">
        <f>IFERROR(VLOOKUP(A808,HT!A:L,12,FALSE),"")</f>
        <v/>
      </c>
      <c r="I808" s="3" t="str">
        <f>IFERROR(VLOOKUP(A808,IEP!A:F,6,FALSE),"")</f>
        <v/>
      </c>
      <c r="J808" s="3" t="str">
        <f>IFERROR(VLOOKUP(A808,FRL!A:G,5,FALSE),"")</f>
        <v/>
      </c>
      <c r="K808" s="4" t="str">
        <f>IFERROR(VLOOKUP(A808,Att!A:E,5,FALSE),"")</f>
        <v/>
      </c>
      <c r="L808" s="32" t="str">
        <f>IFERROR(VLOOKUP(A808,Disc!A:C,2,FALSE),"0")</f>
        <v>0</v>
      </c>
      <c r="M808" s="3" t="str">
        <f>IFERROR(VLOOKUP(A808,CA!A:P,8,FALSE),"")</f>
        <v/>
      </c>
      <c r="N808" s="3" t="str">
        <f>IFERROR(VLOOKUP(A808,MA!A:Q,8,FALSE),"")</f>
        <v/>
      </c>
      <c r="O808" s="3" t="str">
        <f>IFERROR(VLOOKUP(A808,SC!A:Q,8,FALSE),"")</f>
        <v/>
      </c>
      <c r="P808" s="3" t="str">
        <f>IFERROR(VLOOKUP(A808,SS!A:P,8,FALSE),"")</f>
        <v/>
      </c>
      <c r="Q808" s="3">
        <f t="shared" si="72"/>
        <v>0</v>
      </c>
      <c r="R808" s="3">
        <f t="shared" si="73"/>
        <v>0</v>
      </c>
      <c r="S808" s="5"/>
      <c r="T808" s="3">
        <f>IFERROR(COUNTIFS(grades!A:A,A808,grades!H:H,"A"),"0")</f>
        <v>0</v>
      </c>
      <c r="U808" s="3">
        <f>IFERROR(COUNTIFS(grades!A:A,A808,grades!H:H,"B"),"0")</f>
        <v>0</v>
      </c>
      <c r="V808" s="3">
        <f>IFERROR(COUNTIFS(grades!A:A,A808,grades!H:H,"C"),"0")</f>
        <v>0</v>
      </c>
      <c r="W808" s="3">
        <f>IFERROR(COUNTIFS(grades!A:A,A808,grades!H:H,"D"),"0")</f>
        <v>0</v>
      </c>
      <c r="X808" s="3">
        <f>IFERROR(COUNTIFS(grades!A:A,A808,grades!H:H,"F"),"0")</f>
        <v>0</v>
      </c>
      <c r="Y808" s="5"/>
      <c r="Z808" s="3" t="str">
        <f>IFERROR(VLOOKUP(A808,'Previous CF'!A:AH,27,FALSE),"")</f>
        <v/>
      </c>
      <c r="AA808" s="6" t="e">
        <f t="shared" si="74"/>
        <v>#VALUE!</v>
      </c>
      <c r="AB808" s="6" t="e">
        <f t="shared" si="75"/>
        <v>#VALUE!</v>
      </c>
      <c r="AC808" s="6" t="e">
        <f t="shared" si="76"/>
        <v>#VALUE!</v>
      </c>
      <c r="AD808" s="3" t="e">
        <f t="shared" si="77"/>
        <v>#VALUE!</v>
      </c>
      <c r="AE808" s="20" t="str">
        <f>IFERROR(VLOOKUP(A808,'Previous CF'!A:AE,31,FALSE),"")</f>
        <v/>
      </c>
      <c r="AF808" s="20" t="str">
        <f>IFERROR(VLOOKUP(A808,'Previous CF'!A:AF,32,FALSE),"")</f>
        <v/>
      </c>
      <c r="AG808" s="12" t="str">
        <f>IFERROR(VLOOKUP(A808,'Previous CF'!A:AI,33,FALSE),"")</f>
        <v/>
      </c>
      <c r="AH808" s="12" t="str">
        <f>IFERROR(VLOOKUP(A808,'Previous CF'!A:AJ,34,FALSE),"")</f>
        <v/>
      </c>
      <c r="AI808" s="12" t="str">
        <f>IFERROR(VLOOKUP(A808,'Previous CF'!A:AK,35,FALSE),"")</f>
        <v/>
      </c>
      <c r="AJ808" s="12" t="str">
        <f>IFERROR(VLOOKUP(A808,'Previous CF'!A:AL,36,FALSE),"")</f>
        <v/>
      </c>
      <c r="AK808" s="12" t="str">
        <f>IFERROR(VLOOKUP(A808,'Previous CF'!A:AM,37,FALSE),"")</f>
        <v/>
      </c>
      <c r="AL808" s="12" t="str">
        <f>IFERROR(VLOOKUP(A808,'Previous CF'!A:AN,38,FALSE),"")</f>
        <v/>
      </c>
      <c r="AM808" s="12" t="str">
        <f>IFERROR(VLOOKUP(A808,'Previous CF'!A:AO,39,FALSE),"")</f>
        <v/>
      </c>
      <c r="AN808" s="12"/>
      <c r="AO808" s="12" t="str">
        <f>IFERROR(VLOOKUP(A808,'Previous CF'!A:AQ,41,FALSE),"")</f>
        <v/>
      </c>
      <c r="AP808" s="12" t="str">
        <f>IFERROR(VLOOKUP(A808,'Previous CF'!A:AR,42,FALSE),"")</f>
        <v/>
      </c>
    </row>
    <row r="809" spans="1:42" x14ac:dyDescent="0.35">
      <c r="A809" s="37">
        <f>HT!A809</f>
        <v>0</v>
      </c>
      <c r="B809" s="37">
        <f>HT!B809</f>
        <v>0</v>
      </c>
      <c r="C809" s="37">
        <f>HT!C809</f>
        <v>0</v>
      </c>
      <c r="D809" s="37">
        <f>HT!D809</f>
        <v>0</v>
      </c>
      <c r="E809" s="3" t="str">
        <f>IFERROR(VLOOKUP(A809,grades!A:P,5,FALSE),"")</f>
        <v/>
      </c>
      <c r="F809" s="3" t="str">
        <f>IFERROR(VLOOKUP(A809,grades!A:Q,6,FALSE),"")</f>
        <v/>
      </c>
      <c r="G809" s="3" t="str">
        <f>IFERROR(VLOOKUP(A809,HT!A:K,8,FALSE),"")</f>
        <v/>
      </c>
      <c r="H809" s="3" t="str">
        <f>IFERROR(VLOOKUP(A809,HT!A:L,12,FALSE),"")</f>
        <v/>
      </c>
      <c r="I809" s="3" t="str">
        <f>IFERROR(VLOOKUP(A809,IEP!A:F,6,FALSE),"")</f>
        <v/>
      </c>
      <c r="J809" s="3" t="str">
        <f>IFERROR(VLOOKUP(A809,FRL!A:G,5,FALSE),"")</f>
        <v/>
      </c>
      <c r="K809" s="4" t="str">
        <f>IFERROR(VLOOKUP(A809,Att!A:E,5,FALSE),"")</f>
        <v/>
      </c>
      <c r="L809" s="32" t="str">
        <f>IFERROR(VLOOKUP(A809,Disc!A:C,2,FALSE),"0")</f>
        <v>0</v>
      </c>
      <c r="M809" s="3" t="str">
        <f>IFERROR(VLOOKUP(A809,CA!A:P,8,FALSE),"")</f>
        <v/>
      </c>
      <c r="N809" s="3" t="str">
        <f>IFERROR(VLOOKUP(A809,MA!A:Q,8,FALSE),"")</f>
        <v/>
      </c>
      <c r="O809" s="3" t="str">
        <f>IFERROR(VLOOKUP(A809,SC!A:Q,8,FALSE),"")</f>
        <v/>
      </c>
      <c r="P809" s="3" t="str">
        <f>IFERROR(VLOOKUP(A809,SS!A:P,8,FALSE),"")</f>
        <v/>
      </c>
      <c r="Q809" s="3">
        <f t="shared" si="72"/>
        <v>0</v>
      </c>
      <c r="R809" s="3">
        <f t="shared" si="73"/>
        <v>0</v>
      </c>
      <c r="S809" s="5"/>
      <c r="T809" s="3">
        <f>IFERROR(COUNTIFS(grades!A:A,A809,grades!H:H,"A"),"0")</f>
        <v>0</v>
      </c>
      <c r="U809" s="3">
        <f>IFERROR(COUNTIFS(grades!A:A,A809,grades!H:H,"B"),"0")</f>
        <v>0</v>
      </c>
      <c r="V809" s="3">
        <f>IFERROR(COUNTIFS(grades!A:A,A809,grades!H:H,"C"),"0")</f>
        <v>0</v>
      </c>
      <c r="W809" s="3">
        <f>IFERROR(COUNTIFS(grades!A:A,A809,grades!H:H,"D"),"0")</f>
        <v>0</v>
      </c>
      <c r="X809" s="3">
        <f>IFERROR(COUNTIFS(grades!A:A,A809,grades!H:H,"F"),"0")</f>
        <v>0</v>
      </c>
      <c r="Y809" s="5"/>
      <c r="Z809" s="3" t="str">
        <f>IFERROR(VLOOKUP(A809,'Previous CF'!A:AH,27,FALSE),"")</f>
        <v/>
      </c>
      <c r="AA809" s="6" t="e">
        <f t="shared" si="74"/>
        <v>#VALUE!</v>
      </c>
      <c r="AB809" s="6" t="e">
        <f t="shared" si="75"/>
        <v>#VALUE!</v>
      </c>
      <c r="AC809" s="6" t="e">
        <f t="shared" si="76"/>
        <v>#VALUE!</v>
      </c>
      <c r="AD809" s="3" t="e">
        <f t="shared" si="77"/>
        <v>#VALUE!</v>
      </c>
      <c r="AE809" s="20" t="str">
        <f>IFERROR(VLOOKUP(A809,'Previous CF'!A:AE,31,FALSE),"")</f>
        <v/>
      </c>
      <c r="AF809" s="20" t="str">
        <f>IFERROR(VLOOKUP(A809,'Previous CF'!A:AF,32,FALSE),"")</f>
        <v/>
      </c>
      <c r="AG809" s="12" t="str">
        <f>IFERROR(VLOOKUP(A809,'Previous CF'!A:AI,33,FALSE),"")</f>
        <v/>
      </c>
      <c r="AH809" s="12" t="str">
        <f>IFERROR(VLOOKUP(A809,'Previous CF'!A:AJ,34,FALSE),"")</f>
        <v/>
      </c>
      <c r="AI809" s="12" t="str">
        <f>IFERROR(VLOOKUP(A809,'Previous CF'!A:AK,35,FALSE),"")</f>
        <v/>
      </c>
      <c r="AJ809" s="12" t="str">
        <f>IFERROR(VLOOKUP(A809,'Previous CF'!A:AL,36,FALSE),"")</f>
        <v/>
      </c>
      <c r="AK809" s="12" t="str">
        <f>IFERROR(VLOOKUP(A809,'Previous CF'!A:AM,37,FALSE),"")</f>
        <v/>
      </c>
      <c r="AL809" s="12" t="str">
        <f>IFERROR(VLOOKUP(A809,'Previous CF'!A:AN,38,FALSE),"")</f>
        <v/>
      </c>
      <c r="AM809" s="12" t="str">
        <f>IFERROR(VLOOKUP(A809,'Previous CF'!A:AO,39,FALSE),"")</f>
        <v/>
      </c>
      <c r="AN809" s="12"/>
      <c r="AO809" s="12" t="str">
        <f>IFERROR(VLOOKUP(A809,'Previous CF'!A:AQ,41,FALSE),"")</f>
        <v/>
      </c>
      <c r="AP809" s="12" t="str">
        <f>IFERROR(VLOOKUP(A809,'Previous CF'!A:AR,42,FALSE),"")</f>
        <v/>
      </c>
    </row>
    <row r="810" spans="1:42" x14ac:dyDescent="0.35">
      <c r="A810" s="37">
        <f>HT!A810</f>
        <v>0</v>
      </c>
      <c r="B810" s="37">
        <f>HT!B810</f>
        <v>0</v>
      </c>
      <c r="C810" s="37">
        <f>HT!C810</f>
        <v>0</v>
      </c>
      <c r="D810" s="37">
        <f>HT!D810</f>
        <v>0</v>
      </c>
      <c r="E810" s="3" t="str">
        <f>IFERROR(VLOOKUP(A810,grades!A:P,5,FALSE),"")</f>
        <v/>
      </c>
      <c r="F810" s="3" t="str">
        <f>IFERROR(VLOOKUP(A810,grades!A:Q,6,FALSE),"")</f>
        <v/>
      </c>
      <c r="G810" s="3" t="str">
        <f>IFERROR(VLOOKUP(A810,HT!A:K,8,FALSE),"")</f>
        <v/>
      </c>
      <c r="H810" s="3" t="str">
        <f>IFERROR(VLOOKUP(A810,HT!A:L,12,FALSE),"")</f>
        <v/>
      </c>
      <c r="I810" s="3" t="str">
        <f>IFERROR(VLOOKUP(A810,IEP!A:F,6,FALSE),"")</f>
        <v/>
      </c>
      <c r="J810" s="3" t="str">
        <f>IFERROR(VLOOKUP(A810,FRL!A:G,5,FALSE),"")</f>
        <v/>
      </c>
      <c r="K810" s="4" t="str">
        <f>IFERROR(VLOOKUP(A810,Att!A:E,5,FALSE),"")</f>
        <v/>
      </c>
      <c r="L810" s="32" t="str">
        <f>IFERROR(VLOOKUP(A810,Disc!A:C,2,FALSE),"0")</f>
        <v>0</v>
      </c>
      <c r="M810" s="3" t="str">
        <f>IFERROR(VLOOKUP(A810,CA!A:P,8,FALSE),"")</f>
        <v/>
      </c>
      <c r="N810" s="3" t="str">
        <f>IFERROR(VLOOKUP(A810,MA!A:Q,8,FALSE),"")</f>
        <v/>
      </c>
      <c r="O810" s="3" t="str">
        <f>IFERROR(VLOOKUP(A810,SC!A:Q,8,FALSE),"")</f>
        <v/>
      </c>
      <c r="P810" s="3" t="str">
        <f>IFERROR(VLOOKUP(A810,SS!A:P,8,FALSE),"")</f>
        <v/>
      </c>
      <c r="Q810" s="3">
        <f t="shared" si="72"/>
        <v>0</v>
      </c>
      <c r="R810" s="3">
        <f t="shared" si="73"/>
        <v>0</v>
      </c>
      <c r="S810" s="5"/>
      <c r="T810" s="3">
        <f>IFERROR(COUNTIFS(grades!A:A,A810,grades!H:H,"A"),"0")</f>
        <v>0</v>
      </c>
      <c r="U810" s="3">
        <f>IFERROR(COUNTIFS(grades!A:A,A810,grades!H:H,"B"),"0")</f>
        <v>0</v>
      </c>
      <c r="V810" s="3">
        <f>IFERROR(COUNTIFS(grades!A:A,A810,grades!H:H,"C"),"0")</f>
        <v>0</v>
      </c>
      <c r="W810" s="3">
        <f>IFERROR(COUNTIFS(grades!A:A,A810,grades!H:H,"D"),"0")</f>
        <v>0</v>
      </c>
      <c r="X810" s="3">
        <f>IFERROR(COUNTIFS(grades!A:A,A810,grades!H:H,"F"),"0")</f>
        <v>0</v>
      </c>
      <c r="Y810" s="5"/>
      <c r="Z810" s="3" t="str">
        <f>IFERROR(VLOOKUP(A810,'Previous CF'!A:AH,27,FALSE),"")</f>
        <v/>
      </c>
      <c r="AA810" s="6" t="e">
        <f t="shared" si="74"/>
        <v>#VALUE!</v>
      </c>
      <c r="AB810" s="6" t="e">
        <f t="shared" si="75"/>
        <v>#VALUE!</v>
      </c>
      <c r="AC810" s="6" t="e">
        <f t="shared" si="76"/>
        <v>#VALUE!</v>
      </c>
      <c r="AD810" s="3" t="e">
        <f t="shared" si="77"/>
        <v>#VALUE!</v>
      </c>
      <c r="AE810" s="20" t="str">
        <f>IFERROR(VLOOKUP(A810,'Previous CF'!A:AE,31,FALSE),"")</f>
        <v/>
      </c>
      <c r="AF810" s="20" t="str">
        <f>IFERROR(VLOOKUP(A810,'Previous CF'!A:AF,32,FALSE),"")</f>
        <v/>
      </c>
      <c r="AG810" s="12" t="str">
        <f>IFERROR(VLOOKUP(A810,'Previous CF'!A:AI,33,FALSE),"")</f>
        <v/>
      </c>
      <c r="AH810" s="12" t="str">
        <f>IFERROR(VLOOKUP(A810,'Previous CF'!A:AJ,34,FALSE),"")</f>
        <v/>
      </c>
      <c r="AI810" s="12" t="str">
        <f>IFERROR(VLOOKUP(A810,'Previous CF'!A:AK,35,FALSE),"")</f>
        <v/>
      </c>
      <c r="AJ810" s="12" t="str">
        <f>IFERROR(VLOOKUP(A810,'Previous CF'!A:AL,36,FALSE),"")</f>
        <v/>
      </c>
      <c r="AK810" s="12" t="str">
        <f>IFERROR(VLOOKUP(A810,'Previous CF'!A:AM,37,FALSE),"")</f>
        <v/>
      </c>
      <c r="AL810" s="12" t="str">
        <f>IFERROR(VLOOKUP(A810,'Previous CF'!A:AN,38,FALSE),"")</f>
        <v/>
      </c>
      <c r="AM810" s="12" t="str">
        <f>IFERROR(VLOOKUP(A810,'Previous CF'!A:AO,39,FALSE),"")</f>
        <v/>
      </c>
      <c r="AN810" s="12"/>
      <c r="AO810" s="12" t="str">
        <f>IFERROR(VLOOKUP(A810,'Previous CF'!A:AQ,41,FALSE),"")</f>
        <v/>
      </c>
      <c r="AP810" s="12" t="str">
        <f>IFERROR(VLOOKUP(A810,'Previous CF'!A:AR,42,FALSE),"")</f>
        <v/>
      </c>
    </row>
    <row r="811" spans="1:42" x14ac:dyDescent="0.35">
      <c r="A811" s="37">
        <f>HT!A811</f>
        <v>0</v>
      </c>
      <c r="B811" s="37">
        <f>HT!B811</f>
        <v>0</v>
      </c>
      <c r="C811" s="37">
        <f>HT!C811</f>
        <v>0</v>
      </c>
      <c r="D811" s="37">
        <f>HT!D811</f>
        <v>0</v>
      </c>
      <c r="E811" s="3" t="str">
        <f>IFERROR(VLOOKUP(A811,grades!A:P,5,FALSE),"")</f>
        <v/>
      </c>
      <c r="F811" s="3" t="str">
        <f>IFERROR(VLOOKUP(A811,grades!A:Q,6,FALSE),"")</f>
        <v/>
      </c>
      <c r="G811" s="3" t="str">
        <f>IFERROR(VLOOKUP(A811,HT!A:K,8,FALSE),"")</f>
        <v/>
      </c>
      <c r="H811" s="3" t="str">
        <f>IFERROR(VLOOKUP(A811,HT!A:L,12,FALSE),"")</f>
        <v/>
      </c>
      <c r="I811" s="3" t="str">
        <f>IFERROR(VLOOKUP(A811,IEP!A:F,6,FALSE),"")</f>
        <v/>
      </c>
      <c r="J811" s="3" t="str">
        <f>IFERROR(VLOOKUP(A811,FRL!A:G,5,FALSE),"")</f>
        <v/>
      </c>
      <c r="K811" s="4" t="str">
        <f>IFERROR(VLOOKUP(A811,Att!A:E,5,FALSE),"")</f>
        <v/>
      </c>
      <c r="L811" s="32" t="str">
        <f>IFERROR(VLOOKUP(A811,Disc!A:C,2,FALSE),"0")</f>
        <v>0</v>
      </c>
      <c r="M811" s="3" t="str">
        <f>IFERROR(VLOOKUP(A811,CA!A:P,8,FALSE),"")</f>
        <v/>
      </c>
      <c r="N811" s="3" t="str">
        <f>IFERROR(VLOOKUP(A811,MA!A:Q,8,FALSE),"")</f>
        <v/>
      </c>
      <c r="O811" s="3" t="str">
        <f>IFERROR(VLOOKUP(A811,SC!A:Q,8,FALSE),"")</f>
        <v/>
      </c>
      <c r="P811" s="3" t="str">
        <f>IFERROR(VLOOKUP(A811,SS!A:P,8,FALSE),"")</f>
        <v/>
      </c>
      <c r="Q811" s="3">
        <f t="shared" si="72"/>
        <v>0</v>
      </c>
      <c r="R811" s="3">
        <f t="shared" si="73"/>
        <v>0</v>
      </c>
      <c r="S811" s="5"/>
      <c r="T811" s="3">
        <f>IFERROR(COUNTIFS(grades!A:A,A811,grades!H:H,"A"),"0")</f>
        <v>0</v>
      </c>
      <c r="U811" s="3">
        <f>IFERROR(COUNTIFS(grades!A:A,A811,grades!H:H,"B"),"0")</f>
        <v>0</v>
      </c>
      <c r="V811" s="3">
        <f>IFERROR(COUNTIFS(grades!A:A,A811,grades!H:H,"C"),"0")</f>
        <v>0</v>
      </c>
      <c r="W811" s="3">
        <f>IFERROR(COUNTIFS(grades!A:A,A811,grades!H:H,"D"),"0")</f>
        <v>0</v>
      </c>
      <c r="X811" s="3">
        <f>IFERROR(COUNTIFS(grades!A:A,A811,grades!H:H,"F"),"0")</f>
        <v>0</v>
      </c>
      <c r="Y811" s="5"/>
      <c r="Z811" s="3" t="str">
        <f>IFERROR(VLOOKUP(A811,'Previous CF'!A:AH,27,FALSE),"")</f>
        <v/>
      </c>
      <c r="AA811" s="6" t="e">
        <f t="shared" si="74"/>
        <v>#VALUE!</v>
      </c>
      <c r="AB811" s="6" t="e">
        <f t="shared" si="75"/>
        <v>#VALUE!</v>
      </c>
      <c r="AC811" s="6" t="e">
        <f t="shared" si="76"/>
        <v>#VALUE!</v>
      </c>
      <c r="AD811" s="3" t="e">
        <f t="shared" si="77"/>
        <v>#VALUE!</v>
      </c>
      <c r="AE811" s="20" t="str">
        <f>IFERROR(VLOOKUP(A811,'Previous CF'!A:AE,31,FALSE),"")</f>
        <v/>
      </c>
      <c r="AF811" s="20" t="str">
        <f>IFERROR(VLOOKUP(A811,'Previous CF'!A:AF,32,FALSE),"")</f>
        <v/>
      </c>
      <c r="AG811" s="12" t="str">
        <f>IFERROR(VLOOKUP(A811,'Previous CF'!A:AI,33,FALSE),"")</f>
        <v/>
      </c>
      <c r="AH811" s="12" t="str">
        <f>IFERROR(VLOOKUP(A811,'Previous CF'!A:AJ,34,FALSE),"")</f>
        <v/>
      </c>
      <c r="AI811" s="12" t="str">
        <f>IFERROR(VLOOKUP(A811,'Previous CF'!A:AK,35,FALSE),"")</f>
        <v/>
      </c>
      <c r="AJ811" s="12" t="str">
        <f>IFERROR(VLOOKUP(A811,'Previous CF'!A:AL,36,FALSE),"")</f>
        <v/>
      </c>
      <c r="AK811" s="12" t="str">
        <f>IFERROR(VLOOKUP(A811,'Previous CF'!A:AM,37,FALSE),"")</f>
        <v/>
      </c>
      <c r="AL811" s="12" t="str">
        <f>IFERROR(VLOOKUP(A811,'Previous CF'!A:AN,38,FALSE),"")</f>
        <v/>
      </c>
      <c r="AM811" s="12" t="str">
        <f>IFERROR(VLOOKUP(A811,'Previous CF'!A:AO,39,FALSE),"")</f>
        <v/>
      </c>
      <c r="AN811" s="12"/>
      <c r="AO811" s="12" t="str">
        <f>IFERROR(VLOOKUP(A811,'Previous CF'!A:AQ,41,FALSE),"")</f>
        <v/>
      </c>
      <c r="AP811" s="12" t="str">
        <f>IFERROR(VLOOKUP(A811,'Previous CF'!A:AR,42,FALSE),"")</f>
        <v/>
      </c>
    </row>
    <row r="812" spans="1:42" x14ac:dyDescent="0.35">
      <c r="A812" s="37">
        <f>HT!A812</f>
        <v>0</v>
      </c>
      <c r="B812" s="37">
        <f>HT!B812</f>
        <v>0</v>
      </c>
      <c r="C812" s="37">
        <f>HT!C812</f>
        <v>0</v>
      </c>
      <c r="D812" s="37">
        <f>HT!D812</f>
        <v>0</v>
      </c>
      <c r="E812" s="3" t="str">
        <f>IFERROR(VLOOKUP(A812,grades!A:P,5,FALSE),"")</f>
        <v/>
      </c>
      <c r="F812" s="3" t="str">
        <f>IFERROR(VLOOKUP(A812,grades!A:Q,6,FALSE),"")</f>
        <v/>
      </c>
      <c r="G812" s="3" t="str">
        <f>IFERROR(VLOOKUP(A812,HT!A:K,8,FALSE),"")</f>
        <v/>
      </c>
      <c r="H812" s="3" t="str">
        <f>IFERROR(VLOOKUP(A812,HT!A:L,12,FALSE),"")</f>
        <v/>
      </c>
      <c r="I812" s="3" t="str">
        <f>IFERROR(VLOOKUP(A812,IEP!A:F,6,FALSE),"")</f>
        <v/>
      </c>
      <c r="J812" s="3" t="str">
        <f>IFERROR(VLOOKUP(A812,FRL!A:G,5,FALSE),"")</f>
        <v/>
      </c>
      <c r="K812" s="4" t="str">
        <f>IFERROR(VLOOKUP(A812,Att!A:E,5,FALSE),"")</f>
        <v/>
      </c>
      <c r="L812" s="32" t="str">
        <f>IFERROR(VLOOKUP(A812,Disc!A:C,2,FALSE),"0")</f>
        <v>0</v>
      </c>
      <c r="M812" s="3" t="str">
        <f>IFERROR(VLOOKUP(A812,CA!A:P,8,FALSE),"")</f>
        <v/>
      </c>
      <c r="N812" s="3" t="str">
        <f>IFERROR(VLOOKUP(A812,MA!A:Q,8,FALSE),"")</f>
        <v/>
      </c>
      <c r="O812" s="3" t="str">
        <f>IFERROR(VLOOKUP(A812,SC!A:Q,8,FALSE),"")</f>
        <v/>
      </c>
      <c r="P812" s="3" t="str">
        <f>IFERROR(VLOOKUP(A812,SS!A:P,8,FALSE),"")</f>
        <v/>
      </c>
      <c r="Q812" s="3">
        <f t="shared" si="72"/>
        <v>0</v>
      </c>
      <c r="R812" s="3">
        <f t="shared" si="73"/>
        <v>0</v>
      </c>
      <c r="S812" s="5"/>
      <c r="T812" s="3">
        <f>IFERROR(COUNTIFS(grades!A:A,A812,grades!H:H,"A"),"0")</f>
        <v>0</v>
      </c>
      <c r="U812" s="3">
        <f>IFERROR(COUNTIFS(grades!A:A,A812,grades!H:H,"B"),"0")</f>
        <v>0</v>
      </c>
      <c r="V812" s="3">
        <f>IFERROR(COUNTIFS(grades!A:A,A812,grades!H:H,"C"),"0")</f>
        <v>0</v>
      </c>
      <c r="W812" s="3">
        <f>IFERROR(COUNTIFS(grades!A:A,A812,grades!H:H,"D"),"0")</f>
        <v>0</v>
      </c>
      <c r="X812" s="3">
        <f>IFERROR(COUNTIFS(grades!A:A,A812,grades!H:H,"F"),"0")</f>
        <v>0</v>
      </c>
      <c r="Y812" s="5"/>
      <c r="Z812" s="3" t="str">
        <f>IFERROR(VLOOKUP(A812,'Previous CF'!A:AH,27,FALSE),"")</f>
        <v/>
      </c>
      <c r="AA812" s="6" t="e">
        <f t="shared" si="74"/>
        <v>#VALUE!</v>
      </c>
      <c r="AB812" s="6" t="e">
        <f t="shared" si="75"/>
        <v>#VALUE!</v>
      </c>
      <c r="AC812" s="6" t="e">
        <f t="shared" si="76"/>
        <v>#VALUE!</v>
      </c>
      <c r="AD812" s="3" t="e">
        <f t="shared" si="77"/>
        <v>#VALUE!</v>
      </c>
      <c r="AE812" s="20" t="str">
        <f>IFERROR(VLOOKUP(A812,'Previous CF'!A:AE,31,FALSE),"")</f>
        <v/>
      </c>
      <c r="AF812" s="20" t="str">
        <f>IFERROR(VLOOKUP(A812,'Previous CF'!A:AF,32,FALSE),"")</f>
        <v/>
      </c>
      <c r="AG812" s="12" t="str">
        <f>IFERROR(VLOOKUP(A812,'Previous CF'!A:AI,33,FALSE),"")</f>
        <v/>
      </c>
      <c r="AH812" s="12" t="str">
        <f>IFERROR(VLOOKUP(A812,'Previous CF'!A:AJ,34,FALSE),"")</f>
        <v/>
      </c>
      <c r="AI812" s="12" t="str">
        <f>IFERROR(VLOOKUP(A812,'Previous CF'!A:AK,35,FALSE),"")</f>
        <v/>
      </c>
      <c r="AJ812" s="12" t="str">
        <f>IFERROR(VLOOKUP(A812,'Previous CF'!A:AL,36,FALSE),"")</f>
        <v/>
      </c>
      <c r="AK812" s="12" t="str">
        <f>IFERROR(VLOOKUP(A812,'Previous CF'!A:AM,37,FALSE),"")</f>
        <v/>
      </c>
      <c r="AL812" s="12" t="str">
        <f>IFERROR(VLOOKUP(A812,'Previous CF'!A:AN,38,FALSE),"")</f>
        <v/>
      </c>
      <c r="AM812" s="12" t="str">
        <f>IFERROR(VLOOKUP(A812,'Previous CF'!A:AO,39,FALSE),"")</f>
        <v/>
      </c>
      <c r="AN812" s="12"/>
      <c r="AO812" s="12" t="str">
        <f>IFERROR(VLOOKUP(A812,'Previous CF'!A:AQ,41,FALSE),"")</f>
        <v/>
      </c>
      <c r="AP812" s="12" t="str">
        <f>IFERROR(VLOOKUP(A812,'Previous CF'!A:AR,42,FALSE),"")</f>
        <v/>
      </c>
    </row>
    <row r="813" spans="1:42" x14ac:dyDescent="0.35">
      <c r="A813" s="37">
        <f>HT!A813</f>
        <v>0</v>
      </c>
      <c r="B813" s="37">
        <f>HT!B813</f>
        <v>0</v>
      </c>
      <c r="C813" s="37">
        <f>HT!C813</f>
        <v>0</v>
      </c>
      <c r="D813" s="37">
        <f>HT!D813</f>
        <v>0</v>
      </c>
      <c r="E813" s="3" t="str">
        <f>IFERROR(VLOOKUP(A813,grades!A:P,5,FALSE),"")</f>
        <v/>
      </c>
      <c r="F813" s="3" t="str">
        <f>IFERROR(VLOOKUP(A813,grades!A:Q,6,FALSE),"")</f>
        <v/>
      </c>
      <c r="G813" s="3" t="str">
        <f>IFERROR(VLOOKUP(A813,HT!A:K,8,FALSE),"")</f>
        <v/>
      </c>
      <c r="H813" s="3" t="str">
        <f>IFERROR(VLOOKUP(A813,HT!A:L,12,FALSE),"")</f>
        <v/>
      </c>
      <c r="I813" s="3" t="str">
        <f>IFERROR(VLOOKUP(A813,IEP!A:F,6,FALSE),"")</f>
        <v/>
      </c>
      <c r="J813" s="3" t="str">
        <f>IFERROR(VLOOKUP(A813,FRL!A:G,5,FALSE),"")</f>
        <v/>
      </c>
      <c r="K813" s="4" t="str">
        <f>IFERROR(VLOOKUP(A813,Att!A:E,5,FALSE),"")</f>
        <v/>
      </c>
      <c r="L813" s="32" t="str">
        <f>IFERROR(VLOOKUP(A813,Disc!A:C,2,FALSE),"0")</f>
        <v>0</v>
      </c>
      <c r="M813" s="3" t="str">
        <f>IFERROR(VLOOKUP(A813,CA!A:P,8,FALSE),"")</f>
        <v/>
      </c>
      <c r="N813" s="3" t="str">
        <f>IFERROR(VLOOKUP(A813,MA!A:Q,8,FALSE),"")</f>
        <v/>
      </c>
      <c r="O813" s="3" t="str">
        <f>IFERROR(VLOOKUP(A813,SC!A:Q,8,FALSE),"")</f>
        <v/>
      </c>
      <c r="P813" s="3" t="str">
        <f>IFERROR(VLOOKUP(A813,SS!A:P,8,FALSE),"")</f>
        <v/>
      </c>
      <c r="Q813" s="3">
        <f t="shared" si="72"/>
        <v>0</v>
      </c>
      <c r="R813" s="3">
        <f t="shared" si="73"/>
        <v>0</v>
      </c>
      <c r="S813" s="5"/>
      <c r="T813" s="3">
        <f>IFERROR(COUNTIFS(grades!A:A,A813,grades!H:H,"A"),"0")</f>
        <v>0</v>
      </c>
      <c r="U813" s="3">
        <f>IFERROR(COUNTIFS(grades!A:A,A813,grades!H:H,"B"),"0")</f>
        <v>0</v>
      </c>
      <c r="V813" s="3">
        <f>IFERROR(COUNTIFS(grades!A:A,A813,grades!H:H,"C"),"0")</f>
        <v>0</v>
      </c>
      <c r="W813" s="3">
        <f>IFERROR(COUNTIFS(grades!A:A,A813,grades!H:H,"D"),"0")</f>
        <v>0</v>
      </c>
      <c r="X813" s="3">
        <f>IFERROR(COUNTIFS(grades!A:A,A813,grades!H:H,"F"),"0")</f>
        <v>0</v>
      </c>
      <c r="Y813" s="5"/>
      <c r="Z813" s="3" t="str">
        <f>IFERROR(VLOOKUP(A813,'Previous CF'!A:AH,27,FALSE),"")</f>
        <v/>
      </c>
      <c r="AA813" s="6" t="e">
        <f t="shared" si="74"/>
        <v>#VALUE!</v>
      </c>
      <c r="AB813" s="6" t="e">
        <f t="shared" si="75"/>
        <v>#VALUE!</v>
      </c>
      <c r="AC813" s="6" t="e">
        <f t="shared" si="76"/>
        <v>#VALUE!</v>
      </c>
      <c r="AD813" s="3" t="e">
        <f t="shared" si="77"/>
        <v>#VALUE!</v>
      </c>
      <c r="AE813" s="20" t="str">
        <f>IFERROR(VLOOKUP(A813,'Previous CF'!A:AE,31,FALSE),"")</f>
        <v/>
      </c>
      <c r="AF813" s="20" t="str">
        <f>IFERROR(VLOOKUP(A813,'Previous CF'!A:AF,32,FALSE),"")</f>
        <v/>
      </c>
      <c r="AG813" s="12" t="str">
        <f>IFERROR(VLOOKUP(A813,'Previous CF'!A:AI,33,FALSE),"")</f>
        <v/>
      </c>
      <c r="AH813" s="12" t="str">
        <f>IFERROR(VLOOKUP(A813,'Previous CF'!A:AJ,34,FALSE),"")</f>
        <v/>
      </c>
      <c r="AI813" s="12" t="str">
        <f>IFERROR(VLOOKUP(A813,'Previous CF'!A:AK,35,FALSE),"")</f>
        <v/>
      </c>
      <c r="AJ813" s="12" t="str">
        <f>IFERROR(VLOOKUP(A813,'Previous CF'!A:AL,36,FALSE),"")</f>
        <v/>
      </c>
      <c r="AK813" s="12" t="str">
        <f>IFERROR(VLOOKUP(A813,'Previous CF'!A:AM,37,FALSE),"")</f>
        <v/>
      </c>
      <c r="AL813" s="12" t="str">
        <f>IFERROR(VLOOKUP(A813,'Previous CF'!A:AN,38,FALSE),"")</f>
        <v/>
      </c>
      <c r="AM813" s="12" t="str">
        <f>IFERROR(VLOOKUP(A813,'Previous CF'!A:AO,39,FALSE),"")</f>
        <v/>
      </c>
      <c r="AN813" s="12"/>
      <c r="AO813" s="12" t="str">
        <f>IFERROR(VLOOKUP(A813,'Previous CF'!A:AQ,41,FALSE),"")</f>
        <v/>
      </c>
      <c r="AP813" s="12" t="str">
        <f>IFERROR(VLOOKUP(A813,'Previous CF'!A:AR,42,FALSE),"")</f>
        <v/>
      </c>
    </row>
    <row r="814" spans="1:42" x14ac:dyDescent="0.35">
      <c r="A814" s="37">
        <f>HT!A814</f>
        <v>0</v>
      </c>
      <c r="B814" s="37">
        <f>HT!B814</f>
        <v>0</v>
      </c>
      <c r="C814" s="37">
        <f>HT!C814</f>
        <v>0</v>
      </c>
      <c r="D814" s="37">
        <f>HT!D814</f>
        <v>0</v>
      </c>
      <c r="E814" s="3" t="str">
        <f>IFERROR(VLOOKUP(A814,grades!A:P,5,FALSE),"")</f>
        <v/>
      </c>
      <c r="F814" s="3" t="str">
        <f>IFERROR(VLOOKUP(A814,grades!A:Q,6,FALSE),"")</f>
        <v/>
      </c>
      <c r="G814" s="3" t="str">
        <f>IFERROR(VLOOKUP(A814,HT!A:K,8,FALSE),"")</f>
        <v/>
      </c>
      <c r="H814" s="3" t="str">
        <f>IFERROR(VLOOKUP(A814,HT!A:L,12,FALSE),"")</f>
        <v/>
      </c>
      <c r="I814" s="3" t="str">
        <f>IFERROR(VLOOKUP(A814,IEP!A:F,6,FALSE),"")</f>
        <v/>
      </c>
      <c r="J814" s="3" t="str">
        <f>IFERROR(VLOOKUP(A814,FRL!A:G,5,FALSE),"")</f>
        <v/>
      </c>
      <c r="K814" s="4" t="str">
        <f>IFERROR(VLOOKUP(A814,Att!A:E,5,FALSE),"")</f>
        <v/>
      </c>
      <c r="L814" s="32" t="str">
        <f>IFERROR(VLOOKUP(A814,Disc!A:C,2,FALSE),"0")</f>
        <v>0</v>
      </c>
      <c r="M814" s="3" t="str">
        <f>IFERROR(VLOOKUP(A814,CA!A:P,8,FALSE),"")</f>
        <v/>
      </c>
      <c r="N814" s="3" t="str">
        <f>IFERROR(VLOOKUP(A814,MA!A:Q,8,FALSE),"")</f>
        <v/>
      </c>
      <c r="O814" s="3" t="str">
        <f>IFERROR(VLOOKUP(A814,SC!A:Q,8,FALSE),"")</f>
        <v/>
      </c>
      <c r="P814" s="3" t="str">
        <f>IFERROR(VLOOKUP(A814,SS!A:P,8,FALSE),"")</f>
        <v/>
      </c>
      <c r="Q814" s="3">
        <f t="shared" si="72"/>
        <v>0</v>
      </c>
      <c r="R814" s="3">
        <f t="shared" si="73"/>
        <v>0</v>
      </c>
      <c r="S814" s="5"/>
      <c r="T814" s="3">
        <f>IFERROR(COUNTIFS(grades!A:A,A814,grades!H:H,"A"),"0")</f>
        <v>0</v>
      </c>
      <c r="U814" s="3">
        <f>IFERROR(COUNTIFS(grades!A:A,A814,grades!H:H,"B"),"0")</f>
        <v>0</v>
      </c>
      <c r="V814" s="3">
        <f>IFERROR(COUNTIFS(grades!A:A,A814,grades!H:H,"C"),"0")</f>
        <v>0</v>
      </c>
      <c r="W814" s="3">
        <f>IFERROR(COUNTIFS(grades!A:A,A814,grades!H:H,"D"),"0")</f>
        <v>0</v>
      </c>
      <c r="X814" s="3">
        <f>IFERROR(COUNTIFS(grades!A:A,A814,grades!H:H,"F"),"0")</f>
        <v>0</v>
      </c>
      <c r="Y814" s="5"/>
      <c r="Z814" s="3" t="str">
        <f>IFERROR(VLOOKUP(A814,'Previous CF'!A:AH,27,FALSE),"")</f>
        <v/>
      </c>
      <c r="AA814" s="6" t="e">
        <f t="shared" si="74"/>
        <v>#VALUE!</v>
      </c>
      <c r="AB814" s="6" t="e">
        <f t="shared" si="75"/>
        <v>#VALUE!</v>
      </c>
      <c r="AC814" s="6" t="e">
        <f t="shared" si="76"/>
        <v>#VALUE!</v>
      </c>
      <c r="AD814" s="3" t="e">
        <f t="shared" si="77"/>
        <v>#VALUE!</v>
      </c>
      <c r="AE814" s="20" t="str">
        <f>IFERROR(VLOOKUP(A814,'Previous CF'!A:AE,31,FALSE),"")</f>
        <v/>
      </c>
      <c r="AF814" s="20" t="str">
        <f>IFERROR(VLOOKUP(A814,'Previous CF'!A:AF,32,FALSE),"")</f>
        <v/>
      </c>
      <c r="AG814" s="12" t="str">
        <f>IFERROR(VLOOKUP(A814,'Previous CF'!A:AI,33,FALSE),"")</f>
        <v/>
      </c>
      <c r="AH814" s="12" t="str">
        <f>IFERROR(VLOOKUP(A814,'Previous CF'!A:AJ,34,FALSE),"")</f>
        <v/>
      </c>
      <c r="AI814" s="12" t="str">
        <f>IFERROR(VLOOKUP(A814,'Previous CF'!A:AK,35,FALSE),"")</f>
        <v/>
      </c>
      <c r="AJ814" s="12" t="str">
        <f>IFERROR(VLOOKUP(A814,'Previous CF'!A:AL,36,FALSE),"")</f>
        <v/>
      </c>
      <c r="AK814" s="12" t="str">
        <f>IFERROR(VLOOKUP(A814,'Previous CF'!A:AM,37,FALSE),"")</f>
        <v/>
      </c>
      <c r="AL814" s="12" t="str">
        <f>IFERROR(VLOOKUP(A814,'Previous CF'!A:AN,38,FALSE),"")</f>
        <v/>
      </c>
      <c r="AM814" s="12" t="str">
        <f>IFERROR(VLOOKUP(A814,'Previous CF'!A:AO,39,FALSE),"")</f>
        <v/>
      </c>
      <c r="AN814" s="12"/>
      <c r="AO814" s="12" t="str">
        <f>IFERROR(VLOOKUP(A814,'Previous CF'!A:AQ,41,FALSE),"")</f>
        <v/>
      </c>
      <c r="AP814" s="12" t="str">
        <f>IFERROR(VLOOKUP(A814,'Previous CF'!A:AR,42,FALSE),"")</f>
        <v/>
      </c>
    </row>
    <row r="815" spans="1:42" x14ac:dyDescent="0.35">
      <c r="A815" s="37">
        <f>HT!A815</f>
        <v>0</v>
      </c>
      <c r="B815" s="37">
        <f>HT!B815</f>
        <v>0</v>
      </c>
      <c r="C815" s="37">
        <f>HT!C815</f>
        <v>0</v>
      </c>
      <c r="D815" s="37">
        <f>HT!D815</f>
        <v>0</v>
      </c>
      <c r="E815" s="3" t="str">
        <f>IFERROR(VLOOKUP(A815,grades!A:P,5,FALSE),"")</f>
        <v/>
      </c>
      <c r="F815" s="3" t="str">
        <f>IFERROR(VLOOKUP(A815,grades!A:Q,6,FALSE),"")</f>
        <v/>
      </c>
      <c r="G815" s="3" t="str">
        <f>IFERROR(VLOOKUP(A815,HT!A:K,8,FALSE),"")</f>
        <v/>
      </c>
      <c r="H815" s="3" t="str">
        <f>IFERROR(VLOOKUP(A815,HT!A:L,12,FALSE),"")</f>
        <v/>
      </c>
      <c r="I815" s="3" t="str">
        <f>IFERROR(VLOOKUP(A815,IEP!A:F,6,FALSE),"")</f>
        <v/>
      </c>
      <c r="J815" s="3" t="str">
        <f>IFERROR(VLOOKUP(A815,FRL!A:G,5,FALSE),"")</f>
        <v/>
      </c>
      <c r="K815" s="4" t="str">
        <f>IFERROR(VLOOKUP(A815,Att!A:E,5,FALSE),"")</f>
        <v/>
      </c>
      <c r="L815" s="32" t="str">
        <f>IFERROR(VLOOKUP(A815,Disc!A:C,2,FALSE),"0")</f>
        <v>0</v>
      </c>
      <c r="M815" s="3" t="str">
        <f>IFERROR(VLOOKUP(A815,CA!A:P,8,FALSE),"")</f>
        <v/>
      </c>
      <c r="N815" s="3" t="str">
        <f>IFERROR(VLOOKUP(A815,MA!A:Q,8,FALSE),"")</f>
        <v/>
      </c>
      <c r="O815" s="3" t="str">
        <f>IFERROR(VLOOKUP(A815,SC!A:Q,8,FALSE),"")</f>
        <v/>
      </c>
      <c r="P815" s="3" t="str">
        <f>IFERROR(VLOOKUP(A815,SS!A:P,8,FALSE),"")</f>
        <v/>
      </c>
      <c r="Q815" s="3">
        <f t="shared" si="72"/>
        <v>0</v>
      </c>
      <c r="R815" s="3">
        <f t="shared" si="73"/>
        <v>0</v>
      </c>
      <c r="S815" s="5"/>
      <c r="T815" s="3">
        <f>IFERROR(COUNTIFS(grades!A:A,A815,grades!H:H,"A"),"0")</f>
        <v>0</v>
      </c>
      <c r="U815" s="3">
        <f>IFERROR(COUNTIFS(grades!A:A,A815,grades!H:H,"B"),"0")</f>
        <v>0</v>
      </c>
      <c r="V815" s="3">
        <f>IFERROR(COUNTIFS(grades!A:A,A815,grades!H:H,"C"),"0")</f>
        <v>0</v>
      </c>
      <c r="W815" s="3">
        <f>IFERROR(COUNTIFS(grades!A:A,A815,grades!H:H,"D"),"0")</f>
        <v>0</v>
      </c>
      <c r="X815" s="3">
        <f>IFERROR(COUNTIFS(grades!A:A,A815,grades!H:H,"F"),"0")</f>
        <v>0</v>
      </c>
      <c r="Y815" s="5"/>
      <c r="Z815" s="3" t="str">
        <f>IFERROR(VLOOKUP(A815,'Previous CF'!A:AH,27,FALSE),"")</f>
        <v/>
      </c>
      <c r="AA815" s="6" t="e">
        <f t="shared" si="74"/>
        <v>#VALUE!</v>
      </c>
      <c r="AB815" s="6" t="e">
        <f t="shared" si="75"/>
        <v>#VALUE!</v>
      </c>
      <c r="AC815" s="6" t="e">
        <f t="shared" si="76"/>
        <v>#VALUE!</v>
      </c>
      <c r="AD815" s="3" t="e">
        <f t="shared" si="77"/>
        <v>#VALUE!</v>
      </c>
      <c r="AE815" s="20" t="str">
        <f>IFERROR(VLOOKUP(A815,'Previous CF'!A:AE,31,FALSE),"")</f>
        <v/>
      </c>
      <c r="AF815" s="20" t="str">
        <f>IFERROR(VLOOKUP(A815,'Previous CF'!A:AF,32,FALSE),"")</f>
        <v/>
      </c>
      <c r="AG815" s="12" t="str">
        <f>IFERROR(VLOOKUP(A815,'Previous CF'!A:AI,33,FALSE),"")</f>
        <v/>
      </c>
      <c r="AH815" s="12" t="str">
        <f>IFERROR(VLOOKUP(A815,'Previous CF'!A:AJ,34,FALSE),"")</f>
        <v/>
      </c>
      <c r="AI815" s="12" t="str">
        <f>IFERROR(VLOOKUP(A815,'Previous CF'!A:AK,35,FALSE),"")</f>
        <v/>
      </c>
      <c r="AJ815" s="12" t="str">
        <f>IFERROR(VLOOKUP(A815,'Previous CF'!A:AL,36,FALSE),"")</f>
        <v/>
      </c>
      <c r="AK815" s="12" t="str">
        <f>IFERROR(VLOOKUP(A815,'Previous CF'!A:AM,37,FALSE),"")</f>
        <v/>
      </c>
      <c r="AL815" s="12" t="str">
        <f>IFERROR(VLOOKUP(A815,'Previous CF'!A:AN,38,FALSE),"")</f>
        <v/>
      </c>
      <c r="AM815" s="12" t="str">
        <f>IFERROR(VLOOKUP(A815,'Previous CF'!A:AO,39,FALSE),"")</f>
        <v/>
      </c>
      <c r="AN815" s="12"/>
      <c r="AO815" s="12" t="str">
        <f>IFERROR(VLOOKUP(A815,'Previous CF'!A:AQ,41,FALSE),"")</f>
        <v/>
      </c>
      <c r="AP815" s="12" t="str">
        <f>IFERROR(VLOOKUP(A815,'Previous CF'!A:AR,42,FALSE),"")</f>
        <v/>
      </c>
    </row>
    <row r="816" spans="1:42" x14ac:dyDescent="0.35">
      <c r="A816" s="37">
        <f>HT!A816</f>
        <v>0</v>
      </c>
      <c r="B816" s="37">
        <f>HT!B816</f>
        <v>0</v>
      </c>
      <c r="C816" s="37">
        <f>HT!C816</f>
        <v>0</v>
      </c>
      <c r="D816" s="37">
        <f>HT!D816</f>
        <v>0</v>
      </c>
      <c r="E816" s="3" t="str">
        <f>IFERROR(VLOOKUP(A816,grades!A:P,5,FALSE),"")</f>
        <v/>
      </c>
      <c r="F816" s="3" t="str">
        <f>IFERROR(VLOOKUP(A816,grades!A:Q,6,FALSE),"")</f>
        <v/>
      </c>
      <c r="G816" s="3" t="str">
        <f>IFERROR(VLOOKUP(A816,HT!A:K,8,FALSE),"")</f>
        <v/>
      </c>
      <c r="H816" s="3" t="str">
        <f>IFERROR(VLOOKUP(A816,HT!A:L,12,FALSE),"")</f>
        <v/>
      </c>
      <c r="I816" s="3" t="str">
        <f>IFERROR(VLOOKUP(A816,IEP!A:F,6,FALSE),"")</f>
        <v/>
      </c>
      <c r="J816" s="3" t="str">
        <f>IFERROR(VLOOKUP(A816,FRL!A:G,5,FALSE),"")</f>
        <v/>
      </c>
      <c r="K816" s="4" t="str">
        <f>IFERROR(VLOOKUP(A816,Att!A:E,5,FALSE),"")</f>
        <v/>
      </c>
      <c r="L816" s="32" t="str">
        <f>IFERROR(VLOOKUP(A816,Disc!A:C,2,FALSE),"0")</f>
        <v>0</v>
      </c>
      <c r="M816" s="3" t="str">
        <f>IFERROR(VLOOKUP(A816,CA!A:P,8,FALSE),"")</f>
        <v/>
      </c>
      <c r="N816" s="3" t="str">
        <f>IFERROR(VLOOKUP(A816,MA!A:Q,8,FALSE),"")</f>
        <v/>
      </c>
      <c r="O816" s="3" t="str">
        <f>IFERROR(VLOOKUP(A816,SC!A:Q,8,FALSE),"")</f>
        <v/>
      </c>
      <c r="P816" s="3" t="str">
        <f>IFERROR(VLOOKUP(A816,SS!A:P,8,FALSE),"")</f>
        <v/>
      </c>
      <c r="Q816" s="3">
        <f t="shared" si="72"/>
        <v>0</v>
      </c>
      <c r="R816" s="3">
        <f t="shared" si="73"/>
        <v>0</v>
      </c>
      <c r="S816" s="5"/>
      <c r="T816" s="3">
        <f>IFERROR(COUNTIFS(grades!A:A,A816,grades!H:H,"A"),"0")</f>
        <v>0</v>
      </c>
      <c r="U816" s="3">
        <f>IFERROR(COUNTIFS(grades!A:A,A816,grades!H:H,"B"),"0")</f>
        <v>0</v>
      </c>
      <c r="V816" s="3">
        <f>IFERROR(COUNTIFS(grades!A:A,A816,grades!H:H,"C"),"0")</f>
        <v>0</v>
      </c>
      <c r="W816" s="3">
        <f>IFERROR(COUNTIFS(grades!A:A,A816,grades!H:H,"D"),"0")</f>
        <v>0</v>
      </c>
      <c r="X816" s="3">
        <f>IFERROR(COUNTIFS(grades!A:A,A816,grades!H:H,"F"),"0")</f>
        <v>0</v>
      </c>
      <c r="Y816" s="5"/>
      <c r="Z816" s="3" t="str">
        <f>IFERROR(VLOOKUP(A816,'Previous CF'!A:AH,27,FALSE),"")</f>
        <v/>
      </c>
      <c r="AA816" s="6" t="e">
        <f t="shared" si="74"/>
        <v>#VALUE!</v>
      </c>
      <c r="AB816" s="6" t="e">
        <f t="shared" si="75"/>
        <v>#VALUE!</v>
      </c>
      <c r="AC816" s="6" t="e">
        <f t="shared" si="76"/>
        <v>#VALUE!</v>
      </c>
      <c r="AD816" s="3" t="e">
        <f t="shared" si="77"/>
        <v>#VALUE!</v>
      </c>
      <c r="AE816" s="20" t="str">
        <f>IFERROR(VLOOKUP(A816,'Previous CF'!A:AE,31,FALSE),"")</f>
        <v/>
      </c>
      <c r="AF816" s="20" t="str">
        <f>IFERROR(VLOOKUP(A816,'Previous CF'!A:AF,32,FALSE),"")</f>
        <v/>
      </c>
      <c r="AG816" s="12" t="str">
        <f>IFERROR(VLOOKUP(A816,'Previous CF'!A:AI,33,FALSE),"")</f>
        <v/>
      </c>
      <c r="AH816" s="12" t="str">
        <f>IFERROR(VLOOKUP(A816,'Previous CF'!A:AJ,34,FALSE),"")</f>
        <v/>
      </c>
      <c r="AI816" s="12" t="str">
        <f>IFERROR(VLOOKUP(A816,'Previous CF'!A:AK,35,FALSE),"")</f>
        <v/>
      </c>
      <c r="AJ816" s="12" t="str">
        <f>IFERROR(VLOOKUP(A816,'Previous CF'!A:AL,36,FALSE),"")</f>
        <v/>
      </c>
      <c r="AK816" s="12" t="str">
        <f>IFERROR(VLOOKUP(A816,'Previous CF'!A:AM,37,FALSE),"")</f>
        <v/>
      </c>
      <c r="AL816" s="12" t="str">
        <f>IFERROR(VLOOKUP(A816,'Previous CF'!A:AN,38,FALSE),"")</f>
        <v/>
      </c>
      <c r="AM816" s="12" t="str">
        <f>IFERROR(VLOOKUP(A816,'Previous CF'!A:AO,39,FALSE),"")</f>
        <v/>
      </c>
      <c r="AN816" s="12"/>
      <c r="AO816" s="12" t="str">
        <f>IFERROR(VLOOKUP(A816,'Previous CF'!A:AQ,41,FALSE),"")</f>
        <v/>
      </c>
      <c r="AP816" s="12" t="str">
        <f>IFERROR(VLOOKUP(A816,'Previous CF'!A:AR,42,FALSE),"")</f>
        <v/>
      </c>
    </row>
    <row r="817" spans="1:42" x14ac:dyDescent="0.35">
      <c r="A817" s="37">
        <f>HT!A817</f>
        <v>0</v>
      </c>
      <c r="B817" s="37">
        <f>HT!B817</f>
        <v>0</v>
      </c>
      <c r="C817" s="37">
        <f>HT!C817</f>
        <v>0</v>
      </c>
      <c r="D817" s="37">
        <f>HT!D817</f>
        <v>0</v>
      </c>
      <c r="E817" s="3" t="str">
        <f>IFERROR(VLOOKUP(A817,grades!A:P,5,FALSE),"")</f>
        <v/>
      </c>
      <c r="F817" s="3" t="str">
        <f>IFERROR(VLOOKUP(A817,grades!A:Q,6,FALSE),"")</f>
        <v/>
      </c>
      <c r="G817" s="3" t="str">
        <f>IFERROR(VLOOKUP(A817,HT!A:K,8,FALSE),"")</f>
        <v/>
      </c>
      <c r="H817" s="3" t="str">
        <f>IFERROR(VLOOKUP(A817,HT!A:L,12,FALSE),"")</f>
        <v/>
      </c>
      <c r="I817" s="3" t="str">
        <f>IFERROR(VLOOKUP(A817,IEP!A:F,6,FALSE),"")</f>
        <v/>
      </c>
      <c r="J817" s="3" t="str">
        <f>IFERROR(VLOOKUP(A817,FRL!A:G,5,FALSE),"")</f>
        <v/>
      </c>
      <c r="K817" s="4" t="str">
        <f>IFERROR(VLOOKUP(A817,Att!A:E,5,FALSE),"")</f>
        <v/>
      </c>
      <c r="L817" s="32" t="str">
        <f>IFERROR(VLOOKUP(A817,Disc!A:C,2,FALSE),"0")</f>
        <v>0</v>
      </c>
      <c r="M817" s="3" t="str">
        <f>IFERROR(VLOOKUP(A817,CA!A:P,8,FALSE),"")</f>
        <v/>
      </c>
      <c r="N817" s="3" t="str">
        <f>IFERROR(VLOOKUP(A817,MA!A:Q,8,FALSE),"")</f>
        <v/>
      </c>
      <c r="O817" s="3" t="str">
        <f>IFERROR(VLOOKUP(A817,SC!A:Q,8,FALSE),"")</f>
        <v/>
      </c>
      <c r="P817" s="3" t="str">
        <f>IFERROR(VLOOKUP(A817,SS!A:P,8,FALSE),"")</f>
        <v/>
      </c>
      <c r="Q817" s="3">
        <f t="shared" si="72"/>
        <v>0</v>
      </c>
      <c r="R817" s="3">
        <f t="shared" si="73"/>
        <v>0</v>
      </c>
      <c r="S817" s="5"/>
      <c r="T817" s="3">
        <f>IFERROR(COUNTIFS(grades!A:A,A817,grades!H:H,"A"),"0")</f>
        <v>0</v>
      </c>
      <c r="U817" s="3">
        <f>IFERROR(COUNTIFS(grades!A:A,A817,grades!H:H,"B"),"0")</f>
        <v>0</v>
      </c>
      <c r="V817" s="3">
        <f>IFERROR(COUNTIFS(grades!A:A,A817,grades!H:H,"C"),"0")</f>
        <v>0</v>
      </c>
      <c r="W817" s="3">
        <f>IFERROR(COUNTIFS(grades!A:A,A817,grades!H:H,"D"),"0")</f>
        <v>0</v>
      </c>
      <c r="X817" s="3">
        <f>IFERROR(COUNTIFS(grades!A:A,A817,grades!H:H,"F"),"0")</f>
        <v>0</v>
      </c>
      <c r="Y817" s="5"/>
      <c r="Z817" s="3" t="str">
        <f>IFERROR(VLOOKUP(A817,'Previous CF'!A:AH,27,FALSE),"")</f>
        <v/>
      </c>
      <c r="AA817" s="6" t="e">
        <f t="shared" si="74"/>
        <v>#VALUE!</v>
      </c>
      <c r="AB817" s="6" t="e">
        <f t="shared" si="75"/>
        <v>#VALUE!</v>
      </c>
      <c r="AC817" s="6" t="e">
        <f t="shared" si="76"/>
        <v>#VALUE!</v>
      </c>
      <c r="AD817" s="3" t="e">
        <f t="shared" si="77"/>
        <v>#VALUE!</v>
      </c>
      <c r="AE817" s="20" t="str">
        <f>IFERROR(VLOOKUP(A817,'Previous CF'!A:AE,31,FALSE),"")</f>
        <v/>
      </c>
      <c r="AF817" s="20" t="str">
        <f>IFERROR(VLOOKUP(A817,'Previous CF'!A:AF,32,FALSE),"")</f>
        <v/>
      </c>
      <c r="AG817" s="12" t="str">
        <f>IFERROR(VLOOKUP(A817,'Previous CF'!A:AI,33,FALSE),"")</f>
        <v/>
      </c>
      <c r="AH817" s="12" t="str">
        <f>IFERROR(VLOOKUP(A817,'Previous CF'!A:AJ,34,FALSE),"")</f>
        <v/>
      </c>
      <c r="AI817" s="12" t="str">
        <f>IFERROR(VLOOKUP(A817,'Previous CF'!A:AK,35,FALSE),"")</f>
        <v/>
      </c>
      <c r="AJ817" s="12" t="str">
        <f>IFERROR(VLOOKUP(A817,'Previous CF'!A:AL,36,FALSE),"")</f>
        <v/>
      </c>
      <c r="AK817" s="12" t="str">
        <f>IFERROR(VLOOKUP(A817,'Previous CF'!A:AM,37,FALSE),"")</f>
        <v/>
      </c>
      <c r="AL817" s="12" t="str">
        <f>IFERROR(VLOOKUP(A817,'Previous CF'!A:AN,38,FALSE),"")</f>
        <v/>
      </c>
      <c r="AM817" s="12" t="str">
        <f>IFERROR(VLOOKUP(A817,'Previous CF'!A:AO,39,FALSE),"")</f>
        <v/>
      </c>
      <c r="AN817" s="12"/>
      <c r="AO817" s="12" t="str">
        <f>IFERROR(VLOOKUP(A817,'Previous CF'!A:AQ,41,FALSE),"")</f>
        <v/>
      </c>
      <c r="AP817" s="12" t="str">
        <f>IFERROR(VLOOKUP(A817,'Previous CF'!A:AR,42,FALSE),"")</f>
        <v/>
      </c>
    </row>
    <row r="818" spans="1:42" x14ac:dyDescent="0.35">
      <c r="A818" s="37">
        <f>HT!A818</f>
        <v>0</v>
      </c>
      <c r="B818" s="37">
        <f>HT!B818</f>
        <v>0</v>
      </c>
      <c r="C818" s="37">
        <f>HT!C818</f>
        <v>0</v>
      </c>
      <c r="D818" s="37">
        <f>HT!D818</f>
        <v>0</v>
      </c>
      <c r="E818" s="3" t="str">
        <f>IFERROR(VLOOKUP(A818,grades!A:P,5,FALSE),"")</f>
        <v/>
      </c>
      <c r="F818" s="3" t="str">
        <f>IFERROR(VLOOKUP(A818,grades!A:Q,6,FALSE),"")</f>
        <v/>
      </c>
      <c r="G818" s="3" t="str">
        <f>IFERROR(VLOOKUP(A818,HT!A:K,8,FALSE),"")</f>
        <v/>
      </c>
      <c r="H818" s="3" t="str">
        <f>IFERROR(VLOOKUP(A818,HT!A:L,12,FALSE),"")</f>
        <v/>
      </c>
      <c r="I818" s="3" t="str">
        <f>IFERROR(VLOOKUP(A818,IEP!A:F,6,FALSE),"")</f>
        <v/>
      </c>
      <c r="J818" s="3" t="str">
        <f>IFERROR(VLOOKUP(A818,FRL!A:G,5,FALSE),"")</f>
        <v/>
      </c>
      <c r="K818" s="4" t="str">
        <f>IFERROR(VLOOKUP(A818,Att!A:E,5,FALSE),"")</f>
        <v/>
      </c>
      <c r="L818" s="32" t="str">
        <f>IFERROR(VLOOKUP(A818,Disc!A:C,2,FALSE),"0")</f>
        <v>0</v>
      </c>
      <c r="M818" s="3" t="str">
        <f>IFERROR(VLOOKUP(A818,CA!A:P,8,FALSE),"")</f>
        <v/>
      </c>
      <c r="N818" s="3" t="str">
        <f>IFERROR(VLOOKUP(A818,MA!A:Q,8,FALSE),"")</f>
        <v/>
      </c>
      <c r="O818" s="3" t="str">
        <f>IFERROR(VLOOKUP(A818,SC!A:Q,8,FALSE),"")</f>
        <v/>
      </c>
      <c r="P818" s="3" t="str">
        <f>IFERROR(VLOOKUP(A818,SS!A:P,8,FALSE),"")</f>
        <v/>
      </c>
      <c r="Q818" s="3">
        <f t="shared" si="72"/>
        <v>0</v>
      </c>
      <c r="R818" s="3">
        <f t="shared" si="73"/>
        <v>0</v>
      </c>
      <c r="S818" s="5"/>
      <c r="T818" s="3">
        <f>IFERROR(COUNTIFS(grades!A:A,A818,grades!H:H,"A"),"0")</f>
        <v>0</v>
      </c>
      <c r="U818" s="3">
        <f>IFERROR(COUNTIFS(grades!A:A,A818,grades!H:H,"B"),"0")</f>
        <v>0</v>
      </c>
      <c r="V818" s="3">
        <f>IFERROR(COUNTIFS(grades!A:A,A818,grades!H:H,"C"),"0")</f>
        <v>0</v>
      </c>
      <c r="W818" s="3">
        <f>IFERROR(COUNTIFS(grades!A:A,A818,grades!H:H,"D"),"0")</f>
        <v>0</v>
      </c>
      <c r="X818" s="3">
        <f>IFERROR(COUNTIFS(grades!A:A,A818,grades!H:H,"F"),"0")</f>
        <v>0</v>
      </c>
      <c r="Y818" s="5"/>
      <c r="Z818" s="3" t="str">
        <f>IFERROR(VLOOKUP(A818,'Previous CF'!A:AH,27,FALSE),"")</f>
        <v/>
      </c>
      <c r="AA818" s="6" t="e">
        <f t="shared" si="74"/>
        <v>#VALUE!</v>
      </c>
      <c r="AB818" s="6" t="e">
        <f t="shared" si="75"/>
        <v>#VALUE!</v>
      </c>
      <c r="AC818" s="6" t="e">
        <f t="shared" si="76"/>
        <v>#VALUE!</v>
      </c>
      <c r="AD818" s="3" t="e">
        <f t="shared" si="77"/>
        <v>#VALUE!</v>
      </c>
      <c r="AE818" s="20" t="str">
        <f>IFERROR(VLOOKUP(A818,'Previous CF'!A:AE,31,FALSE),"")</f>
        <v/>
      </c>
      <c r="AF818" s="20" t="str">
        <f>IFERROR(VLOOKUP(A818,'Previous CF'!A:AF,32,FALSE),"")</f>
        <v/>
      </c>
      <c r="AG818" s="12" t="str">
        <f>IFERROR(VLOOKUP(A818,'Previous CF'!A:AI,33,FALSE),"")</f>
        <v/>
      </c>
      <c r="AH818" s="12" t="str">
        <f>IFERROR(VLOOKUP(A818,'Previous CF'!A:AJ,34,FALSE),"")</f>
        <v/>
      </c>
      <c r="AI818" s="12" t="str">
        <f>IFERROR(VLOOKUP(A818,'Previous CF'!A:AK,35,FALSE),"")</f>
        <v/>
      </c>
      <c r="AJ818" s="12" t="str">
        <f>IFERROR(VLOOKUP(A818,'Previous CF'!A:AL,36,FALSE),"")</f>
        <v/>
      </c>
      <c r="AK818" s="12" t="str">
        <f>IFERROR(VLOOKUP(A818,'Previous CF'!A:AM,37,FALSE),"")</f>
        <v/>
      </c>
      <c r="AL818" s="12" t="str">
        <f>IFERROR(VLOOKUP(A818,'Previous CF'!A:AN,38,FALSE),"")</f>
        <v/>
      </c>
      <c r="AM818" s="12" t="str">
        <f>IFERROR(VLOOKUP(A818,'Previous CF'!A:AO,39,FALSE),"")</f>
        <v/>
      </c>
      <c r="AN818" s="12"/>
      <c r="AO818" s="12" t="str">
        <f>IFERROR(VLOOKUP(A818,'Previous CF'!A:AQ,41,FALSE),"")</f>
        <v/>
      </c>
      <c r="AP818" s="12" t="str">
        <f>IFERROR(VLOOKUP(A818,'Previous CF'!A:AR,42,FALSE),"")</f>
        <v/>
      </c>
    </row>
    <row r="819" spans="1:42" x14ac:dyDescent="0.35">
      <c r="A819" s="37">
        <f>HT!A819</f>
        <v>0</v>
      </c>
      <c r="B819" s="37">
        <f>HT!B819</f>
        <v>0</v>
      </c>
      <c r="C819" s="37">
        <f>HT!C819</f>
        <v>0</v>
      </c>
      <c r="D819" s="37">
        <f>HT!D819</f>
        <v>0</v>
      </c>
      <c r="E819" s="3" t="str">
        <f>IFERROR(VLOOKUP(A819,grades!A:P,5,FALSE),"")</f>
        <v/>
      </c>
      <c r="F819" s="3" t="str">
        <f>IFERROR(VLOOKUP(A819,grades!A:Q,6,FALSE),"")</f>
        <v/>
      </c>
      <c r="G819" s="3" t="str">
        <f>IFERROR(VLOOKUP(A819,HT!A:K,8,FALSE),"")</f>
        <v/>
      </c>
      <c r="H819" s="3" t="str">
        <f>IFERROR(VLOOKUP(A819,HT!A:L,12,FALSE),"")</f>
        <v/>
      </c>
      <c r="I819" s="3" t="str">
        <f>IFERROR(VLOOKUP(A819,IEP!A:F,6,FALSE),"")</f>
        <v/>
      </c>
      <c r="J819" s="3" t="str">
        <f>IFERROR(VLOOKUP(A819,FRL!A:G,5,FALSE),"")</f>
        <v/>
      </c>
      <c r="K819" s="4" t="str">
        <f>IFERROR(VLOOKUP(A819,Att!A:E,5,FALSE),"")</f>
        <v/>
      </c>
      <c r="L819" s="32" t="str">
        <f>IFERROR(VLOOKUP(A819,Disc!A:C,2,FALSE),"0")</f>
        <v>0</v>
      </c>
      <c r="M819" s="3" t="str">
        <f>IFERROR(VLOOKUP(A819,CA!A:P,8,FALSE),"")</f>
        <v/>
      </c>
      <c r="N819" s="3" t="str">
        <f>IFERROR(VLOOKUP(A819,MA!A:Q,8,FALSE),"")</f>
        <v/>
      </c>
      <c r="O819" s="3" t="str">
        <f>IFERROR(VLOOKUP(A819,SC!A:Q,8,FALSE),"")</f>
        <v/>
      </c>
      <c r="P819" s="3" t="str">
        <f>IFERROR(VLOOKUP(A819,SS!A:P,8,FALSE),"")</f>
        <v/>
      </c>
      <c r="Q819" s="3">
        <f t="shared" si="72"/>
        <v>0</v>
      </c>
      <c r="R819" s="3">
        <f t="shared" si="73"/>
        <v>0</v>
      </c>
      <c r="S819" s="5"/>
      <c r="T819" s="3">
        <f>IFERROR(COUNTIFS(grades!A:A,A819,grades!H:H,"A"),"0")</f>
        <v>0</v>
      </c>
      <c r="U819" s="3">
        <f>IFERROR(COUNTIFS(grades!A:A,A819,grades!H:H,"B"),"0")</f>
        <v>0</v>
      </c>
      <c r="V819" s="3">
        <f>IFERROR(COUNTIFS(grades!A:A,A819,grades!H:H,"C"),"0")</f>
        <v>0</v>
      </c>
      <c r="W819" s="3">
        <f>IFERROR(COUNTIFS(grades!A:A,A819,grades!H:H,"D"),"0")</f>
        <v>0</v>
      </c>
      <c r="X819" s="3">
        <f>IFERROR(COUNTIFS(grades!A:A,A819,grades!H:H,"F"),"0")</f>
        <v>0</v>
      </c>
      <c r="Y819" s="5"/>
      <c r="Z819" s="3" t="str">
        <f>IFERROR(VLOOKUP(A819,'Previous CF'!A:AH,27,FALSE),"")</f>
        <v/>
      </c>
      <c r="AA819" s="6" t="e">
        <f t="shared" si="74"/>
        <v>#VALUE!</v>
      </c>
      <c r="AB819" s="6" t="e">
        <f t="shared" si="75"/>
        <v>#VALUE!</v>
      </c>
      <c r="AC819" s="6" t="e">
        <f t="shared" si="76"/>
        <v>#VALUE!</v>
      </c>
      <c r="AD819" s="3" t="e">
        <f t="shared" si="77"/>
        <v>#VALUE!</v>
      </c>
      <c r="AE819" s="20" t="str">
        <f>IFERROR(VLOOKUP(A819,'Previous CF'!A:AE,31,FALSE),"")</f>
        <v/>
      </c>
      <c r="AF819" s="20" t="str">
        <f>IFERROR(VLOOKUP(A819,'Previous CF'!A:AF,32,FALSE),"")</f>
        <v/>
      </c>
      <c r="AG819" s="12" t="str">
        <f>IFERROR(VLOOKUP(A819,'Previous CF'!A:AI,33,FALSE),"")</f>
        <v/>
      </c>
      <c r="AH819" s="12" t="str">
        <f>IFERROR(VLOOKUP(A819,'Previous CF'!A:AJ,34,FALSE),"")</f>
        <v/>
      </c>
      <c r="AI819" s="12" t="str">
        <f>IFERROR(VLOOKUP(A819,'Previous CF'!A:AK,35,FALSE),"")</f>
        <v/>
      </c>
      <c r="AJ819" s="12" t="str">
        <f>IFERROR(VLOOKUP(A819,'Previous CF'!A:AL,36,FALSE),"")</f>
        <v/>
      </c>
      <c r="AK819" s="12" t="str">
        <f>IFERROR(VLOOKUP(A819,'Previous CF'!A:AM,37,FALSE),"")</f>
        <v/>
      </c>
      <c r="AL819" s="12" t="str">
        <f>IFERROR(VLOOKUP(A819,'Previous CF'!A:AN,38,FALSE),"")</f>
        <v/>
      </c>
      <c r="AM819" s="12" t="str">
        <f>IFERROR(VLOOKUP(A819,'Previous CF'!A:AO,39,FALSE),"")</f>
        <v/>
      </c>
      <c r="AN819" s="12"/>
      <c r="AO819" s="12" t="str">
        <f>IFERROR(VLOOKUP(A819,'Previous CF'!A:AQ,41,FALSE),"")</f>
        <v/>
      </c>
      <c r="AP819" s="12" t="str">
        <f>IFERROR(VLOOKUP(A819,'Previous CF'!A:AR,42,FALSE),"")</f>
        <v/>
      </c>
    </row>
    <row r="820" spans="1:42" x14ac:dyDescent="0.35">
      <c r="A820" s="37">
        <f>HT!A820</f>
        <v>0</v>
      </c>
      <c r="B820" s="37">
        <f>HT!B820</f>
        <v>0</v>
      </c>
      <c r="C820" s="37">
        <f>HT!C820</f>
        <v>0</v>
      </c>
      <c r="D820" s="37">
        <f>HT!D820</f>
        <v>0</v>
      </c>
      <c r="E820" s="3" t="str">
        <f>IFERROR(VLOOKUP(A820,grades!A:P,5,FALSE),"")</f>
        <v/>
      </c>
      <c r="F820" s="3" t="str">
        <f>IFERROR(VLOOKUP(A820,grades!A:Q,6,FALSE),"")</f>
        <v/>
      </c>
      <c r="G820" s="3" t="str">
        <f>IFERROR(VLOOKUP(A820,HT!A:K,8,FALSE),"")</f>
        <v/>
      </c>
      <c r="H820" s="3" t="str">
        <f>IFERROR(VLOOKUP(A820,HT!A:L,12,FALSE),"")</f>
        <v/>
      </c>
      <c r="I820" s="3" t="str">
        <f>IFERROR(VLOOKUP(A820,IEP!A:F,6,FALSE),"")</f>
        <v/>
      </c>
      <c r="J820" s="3" t="str">
        <f>IFERROR(VLOOKUP(A820,FRL!A:G,5,FALSE),"")</f>
        <v/>
      </c>
      <c r="K820" s="4" t="str">
        <f>IFERROR(VLOOKUP(A820,Att!A:E,5,FALSE),"")</f>
        <v/>
      </c>
      <c r="L820" s="32" t="str">
        <f>IFERROR(VLOOKUP(A820,Disc!A:C,2,FALSE),"0")</f>
        <v>0</v>
      </c>
      <c r="M820" s="3" t="str">
        <f>IFERROR(VLOOKUP(A820,CA!A:P,8,FALSE),"")</f>
        <v/>
      </c>
      <c r="N820" s="3" t="str">
        <f>IFERROR(VLOOKUP(A820,MA!A:Q,8,FALSE),"")</f>
        <v/>
      </c>
      <c r="O820" s="3" t="str">
        <f>IFERROR(VLOOKUP(A820,SC!A:Q,8,FALSE),"")</f>
        <v/>
      </c>
      <c r="P820" s="3" t="str">
        <f>IFERROR(VLOOKUP(A820,SS!A:P,8,FALSE),"")</f>
        <v/>
      </c>
      <c r="Q820" s="3">
        <f t="shared" si="72"/>
        <v>0</v>
      </c>
      <c r="R820" s="3">
        <f t="shared" si="73"/>
        <v>0</v>
      </c>
      <c r="S820" s="5"/>
      <c r="T820" s="3">
        <f>IFERROR(COUNTIFS(grades!A:A,A820,grades!H:H,"A"),"0")</f>
        <v>0</v>
      </c>
      <c r="U820" s="3">
        <f>IFERROR(COUNTIFS(grades!A:A,A820,grades!H:H,"B"),"0")</f>
        <v>0</v>
      </c>
      <c r="V820" s="3">
        <f>IFERROR(COUNTIFS(grades!A:A,A820,grades!H:H,"C"),"0")</f>
        <v>0</v>
      </c>
      <c r="W820" s="3">
        <f>IFERROR(COUNTIFS(grades!A:A,A820,grades!H:H,"D"),"0")</f>
        <v>0</v>
      </c>
      <c r="X820" s="3">
        <f>IFERROR(COUNTIFS(grades!A:A,A820,grades!H:H,"F"),"0")</f>
        <v>0</v>
      </c>
      <c r="Y820" s="5"/>
      <c r="Z820" s="3" t="str">
        <f>IFERROR(VLOOKUP(A820,'Previous CF'!A:AH,27,FALSE),"")</f>
        <v/>
      </c>
      <c r="AA820" s="6" t="e">
        <f t="shared" si="74"/>
        <v>#VALUE!</v>
      </c>
      <c r="AB820" s="6" t="e">
        <f t="shared" si="75"/>
        <v>#VALUE!</v>
      </c>
      <c r="AC820" s="6" t="e">
        <f t="shared" si="76"/>
        <v>#VALUE!</v>
      </c>
      <c r="AD820" s="3" t="e">
        <f t="shared" si="77"/>
        <v>#VALUE!</v>
      </c>
      <c r="AE820" s="20" t="str">
        <f>IFERROR(VLOOKUP(A820,'Previous CF'!A:AE,31,FALSE),"")</f>
        <v/>
      </c>
      <c r="AF820" s="20" t="str">
        <f>IFERROR(VLOOKUP(A820,'Previous CF'!A:AF,32,FALSE),"")</f>
        <v/>
      </c>
      <c r="AG820" s="12" t="str">
        <f>IFERROR(VLOOKUP(A820,'Previous CF'!A:AI,33,FALSE),"")</f>
        <v/>
      </c>
      <c r="AH820" s="12" t="str">
        <f>IFERROR(VLOOKUP(A820,'Previous CF'!A:AJ,34,FALSE),"")</f>
        <v/>
      </c>
      <c r="AI820" s="12" t="str">
        <f>IFERROR(VLOOKUP(A820,'Previous CF'!A:AK,35,FALSE),"")</f>
        <v/>
      </c>
      <c r="AJ820" s="12" t="str">
        <f>IFERROR(VLOOKUP(A820,'Previous CF'!A:AL,36,FALSE),"")</f>
        <v/>
      </c>
      <c r="AK820" s="12" t="str">
        <f>IFERROR(VLOOKUP(A820,'Previous CF'!A:AM,37,FALSE),"")</f>
        <v/>
      </c>
      <c r="AL820" s="12" t="str">
        <f>IFERROR(VLOOKUP(A820,'Previous CF'!A:AN,38,FALSE),"")</f>
        <v/>
      </c>
      <c r="AM820" s="12" t="str">
        <f>IFERROR(VLOOKUP(A820,'Previous CF'!A:AO,39,FALSE),"")</f>
        <v/>
      </c>
      <c r="AN820" s="12"/>
      <c r="AO820" s="12" t="str">
        <f>IFERROR(VLOOKUP(A820,'Previous CF'!A:AQ,41,FALSE),"")</f>
        <v/>
      </c>
      <c r="AP820" s="12" t="str">
        <f>IFERROR(VLOOKUP(A820,'Previous CF'!A:AR,42,FALSE),"")</f>
        <v/>
      </c>
    </row>
    <row r="821" spans="1:42" x14ac:dyDescent="0.35">
      <c r="A821" s="37">
        <f>HT!A821</f>
        <v>0</v>
      </c>
      <c r="B821" s="37">
        <f>HT!B821</f>
        <v>0</v>
      </c>
      <c r="C821" s="37">
        <f>HT!C821</f>
        <v>0</v>
      </c>
      <c r="D821" s="37">
        <f>HT!D821</f>
        <v>0</v>
      </c>
      <c r="E821" s="3" t="str">
        <f>IFERROR(VLOOKUP(A821,grades!A:P,5,FALSE),"")</f>
        <v/>
      </c>
      <c r="F821" s="3" t="str">
        <f>IFERROR(VLOOKUP(A821,grades!A:Q,6,FALSE),"")</f>
        <v/>
      </c>
      <c r="G821" s="3" t="str">
        <f>IFERROR(VLOOKUP(A821,HT!A:K,8,FALSE),"")</f>
        <v/>
      </c>
      <c r="H821" s="3" t="str">
        <f>IFERROR(VLOOKUP(A821,HT!A:L,12,FALSE),"")</f>
        <v/>
      </c>
      <c r="I821" s="3" t="str">
        <f>IFERROR(VLOOKUP(A821,IEP!A:F,6,FALSE),"")</f>
        <v/>
      </c>
      <c r="J821" s="3" t="str">
        <f>IFERROR(VLOOKUP(A821,FRL!A:G,5,FALSE),"")</f>
        <v/>
      </c>
      <c r="K821" s="4" t="str">
        <f>IFERROR(VLOOKUP(A821,Att!A:E,5,FALSE),"")</f>
        <v/>
      </c>
      <c r="L821" s="32" t="str">
        <f>IFERROR(VLOOKUP(A821,Disc!A:C,2,FALSE),"0")</f>
        <v>0</v>
      </c>
      <c r="M821" s="3" t="str">
        <f>IFERROR(VLOOKUP(A821,CA!A:P,8,FALSE),"")</f>
        <v/>
      </c>
      <c r="N821" s="3" t="str">
        <f>IFERROR(VLOOKUP(A821,MA!A:Q,8,FALSE),"")</f>
        <v/>
      </c>
      <c r="O821" s="3" t="str">
        <f>IFERROR(VLOOKUP(A821,SC!A:Q,8,FALSE),"")</f>
        <v/>
      </c>
      <c r="P821" s="3" t="str">
        <f>IFERROR(VLOOKUP(A821,SS!A:P,8,FALSE),"")</f>
        <v/>
      </c>
      <c r="Q821" s="3">
        <f t="shared" si="72"/>
        <v>0</v>
      </c>
      <c r="R821" s="3">
        <f t="shared" si="73"/>
        <v>0</v>
      </c>
      <c r="S821" s="5"/>
      <c r="T821" s="3">
        <f>IFERROR(COUNTIFS(grades!A:A,A821,grades!H:H,"A"),"0")</f>
        <v>0</v>
      </c>
      <c r="U821" s="3">
        <f>IFERROR(COUNTIFS(grades!A:A,A821,grades!H:H,"B"),"0")</f>
        <v>0</v>
      </c>
      <c r="V821" s="3">
        <f>IFERROR(COUNTIFS(grades!A:A,A821,grades!H:H,"C"),"0")</f>
        <v>0</v>
      </c>
      <c r="W821" s="3">
        <f>IFERROR(COUNTIFS(grades!A:A,A821,grades!H:H,"D"),"0")</f>
        <v>0</v>
      </c>
      <c r="X821" s="3">
        <f>IFERROR(COUNTIFS(grades!A:A,A821,grades!H:H,"F"),"0")</f>
        <v>0</v>
      </c>
      <c r="Y821" s="5"/>
      <c r="Z821" s="3" t="str">
        <f>IFERROR(VLOOKUP(A821,'Previous CF'!A:AH,27,FALSE),"")</f>
        <v/>
      </c>
      <c r="AA821" s="6" t="e">
        <f t="shared" si="74"/>
        <v>#VALUE!</v>
      </c>
      <c r="AB821" s="6" t="e">
        <f t="shared" si="75"/>
        <v>#VALUE!</v>
      </c>
      <c r="AC821" s="6" t="e">
        <f t="shared" si="76"/>
        <v>#VALUE!</v>
      </c>
      <c r="AD821" s="3" t="e">
        <f t="shared" si="77"/>
        <v>#VALUE!</v>
      </c>
      <c r="AE821" s="20" t="str">
        <f>IFERROR(VLOOKUP(A821,'Previous CF'!A:AE,31,FALSE),"")</f>
        <v/>
      </c>
      <c r="AF821" s="20" t="str">
        <f>IFERROR(VLOOKUP(A821,'Previous CF'!A:AF,32,FALSE),"")</f>
        <v/>
      </c>
      <c r="AG821" s="12" t="str">
        <f>IFERROR(VLOOKUP(A821,'Previous CF'!A:AI,33,FALSE),"")</f>
        <v/>
      </c>
      <c r="AH821" s="12" t="str">
        <f>IFERROR(VLOOKUP(A821,'Previous CF'!A:AJ,34,FALSE),"")</f>
        <v/>
      </c>
      <c r="AI821" s="12" t="str">
        <f>IFERROR(VLOOKUP(A821,'Previous CF'!A:AK,35,FALSE),"")</f>
        <v/>
      </c>
      <c r="AJ821" s="12" t="str">
        <f>IFERROR(VLOOKUP(A821,'Previous CF'!A:AL,36,FALSE),"")</f>
        <v/>
      </c>
      <c r="AK821" s="12" t="str">
        <f>IFERROR(VLOOKUP(A821,'Previous CF'!A:AM,37,FALSE),"")</f>
        <v/>
      </c>
      <c r="AL821" s="12" t="str">
        <f>IFERROR(VLOOKUP(A821,'Previous CF'!A:AN,38,FALSE),"")</f>
        <v/>
      </c>
      <c r="AM821" s="12" t="str">
        <f>IFERROR(VLOOKUP(A821,'Previous CF'!A:AO,39,FALSE),"")</f>
        <v/>
      </c>
      <c r="AN821" s="12"/>
      <c r="AO821" s="12" t="str">
        <f>IFERROR(VLOOKUP(A821,'Previous CF'!A:AQ,41,FALSE),"")</f>
        <v/>
      </c>
      <c r="AP821" s="12" t="str">
        <f>IFERROR(VLOOKUP(A821,'Previous CF'!A:AR,42,FALSE),"")</f>
        <v/>
      </c>
    </row>
    <row r="822" spans="1:42" x14ac:dyDescent="0.35">
      <c r="A822" s="37">
        <f>HT!A822</f>
        <v>0</v>
      </c>
      <c r="B822" s="37">
        <f>HT!B822</f>
        <v>0</v>
      </c>
      <c r="C822" s="37">
        <f>HT!C822</f>
        <v>0</v>
      </c>
      <c r="D822" s="37">
        <f>HT!D822</f>
        <v>0</v>
      </c>
      <c r="E822" s="3" t="str">
        <f>IFERROR(VLOOKUP(A822,grades!A:P,5,FALSE),"")</f>
        <v/>
      </c>
      <c r="F822" s="3" t="str">
        <f>IFERROR(VLOOKUP(A822,grades!A:Q,6,FALSE),"")</f>
        <v/>
      </c>
      <c r="G822" s="3" t="str">
        <f>IFERROR(VLOOKUP(A822,HT!A:K,8,FALSE),"")</f>
        <v/>
      </c>
      <c r="H822" s="3" t="str">
        <f>IFERROR(VLOOKUP(A822,HT!A:L,12,FALSE),"")</f>
        <v/>
      </c>
      <c r="I822" s="3" t="str">
        <f>IFERROR(VLOOKUP(A822,IEP!A:F,6,FALSE),"")</f>
        <v/>
      </c>
      <c r="J822" s="3" t="str">
        <f>IFERROR(VLOOKUP(A822,FRL!A:G,5,FALSE),"")</f>
        <v/>
      </c>
      <c r="K822" s="4" t="str">
        <f>IFERROR(VLOOKUP(A822,Att!A:E,5,FALSE),"")</f>
        <v/>
      </c>
      <c r="L822" s="32" t="str">
        <f>IFERROR(VLOOKUP(A822,Disc!A:C,2,FALSE),"0")</f>
        <v>0</v>
      </c>
      <c r="M822" s="3" t="str">
        <f>IFERROR(VLOOKUP(A822,CA!A:P,8,FALSE),"")</f>
        <v/>
      </c>
      <c r="N822" s="3" t="str">
        <f>IFERROR(VLOOKUP(A822,MA!A:Q,8,FALSE),"")</f>
        <v/>
      </c>
      <c r="O822" s="3" t="str">
        <f>IFERROR(VLOOKUP(A822,SC!A:Q,8,FALSE),"")</f>
        <v/>
      </c>
      <c r="P822" s="3" t="str">
        <f>IFERROR(VLOOKUP(A822,SS!A:P,8,FALSE),"")</f>
        <v/>
      </c>
      <c r="Q822" s="3">
        <f t="shared" si="72"/>
        <v>0</v>
      </c>
      <c r="R822" s="3">
        <f t="shared" si="73"/>
        <v>0</v>
      </c>
      <c r="S822" s="5"/>
      <c r="T822" s="3">
        <f>IFERROR(COUNTIFS(grades!A:A,A822,grades!H:H,"A"),"0")</f>
        <v>0</v>
      </c>
      <c r="U822" s="3">
        <f>IFERROR(COUNTIFS(grades!A:A,A822,grades!H:H,"B"),"0")</f>
        <v>0</v>
      </c>
      <c r="V822" s="3">
        <f>IFERROR(COUNTIFS(grades!A:A,A822,grades!H:H,"C"),"0")</f>
        <v>0</v>
      </c>
      <c r="W822" s="3">
        <f>IFERROR(COUNTIFS(grades!A:A,A822,grades!H:H,"D"),"0")</f>
        <v>0</v>
      </c>
      <c r="X822" s="3">
        <f>IFERROR(COUNTIFS(grades!A:A,A822,grades!H:H,"F"),"0")</f>
        <v>0</v>
      </c>
      <c r="Y822" s="5"/>
      <c r="Z822" s="3" t="str">
        <f>IFERROR(VLOOKUP(A822,'Previous CF'!A:AH,27,FALSE),"")</f>
        <v/>
      </c>
      <c r="AA822" s="6" t="e">
        <f t="shared" si="74"/>
        <v>#VALUE!</v>
      </c>
      <c r="AB822" s="6" t="e">
        <f t="shared" si="75"/>
        <v>#VALUE!</v>
      </c>
      <c r="AC822" s="6" t="e">
        <f t="shared" si="76"/>
        <v>#VALUE!</v>
      </c>
      <c r="AD822" s="3" t="e">
        <f t="shared" si="77"/>
        <v>#VALUE!</v>
      </c>
      <c r="AE822" s="20" t="str">
        <f>IFERROR(VLOOKUP(A822,'Previous CF'!A:AE,31,FALSE),"")</f>
        <v/>
      </c>
      <c r="AF822" s="20" t="str">
        <f>IFERROR(VLOOKUP(A822,'Previous CF'!A:AF,32,FALSE),"")</f>
        <v/>
      </c>
      <c r="AG822" s="12" t="str">
        <f>IFERROR(VLOOKUP(A822,'Previous CF'!A:AI,33,FALSE),"")</f>
        <v/>
      </c>
      <c r="AH822" s="12" t="str">
        <f>IFERROR(VLOOKUP(A822,'Previous CF'!A:AJ,34,FALSE),"")</f>
        <v/>
      </c>
      <c r="AI822" s="12" t="str">
        <f>IFERROR(VLOOKUP(A822,'Previous CF'!A:AK,35,FALSE),"")</f>
        <v/>
      </c>
      <c r="AJ822" s="12" t="str">
        <f>IFERROR(VLOOKUP(A822,'Previous CF'!A:AL,36,FALSE),"")</f>
        <v/>
      </c>
      <c r="AK822" s="12" t="str">
        <f>IFERROR(VLOOKUP(A822,'Previous CF'!A:AM,37,FALSE),"")</f>
        <v/>
      </c>
      <c r="AL822" s="12" t="str">
        <f>IFERROR(VLOOKUP(A822,'Previous CF'!A:AN,38,FALSE),"")</f>
        <v/>
      </c>
      <c r="AM822" s="12" t="str">
        <f>IFERROR(VLOOKUP(A822,'Previous CF'!A:AO,39,FALSE),"")</f>
        <v/>
      </c>
      <c r="AN822" s="12"/>
      <c r="AO822" s="12" t="str">
        <f>IFERROR(VLOOKUP(A822,'Previous CF'!A:AQ,41,FALSE),"")</f>
        <v/>
      </c>
      <c r="AP822" s="12" t="str">
        <f>IFERROR(VLOOKUP(A822,'Previous CF'!A:AR,42,FALSE),"")</f>
        <v/>
      </c>
    </row>
    <row r="823" spans="1:42" x14ac:dyDescent="0.35">
      <c r="A823" s="37">
        <f>HT!A823</f>
        <v>0</v>
      </c>
      <c r="B823" s="37">
        <f>HT!B823</f>
        <v>0</v>
      </c>
      <c r="C823" s="37">
        <f>HT!C823</f>
        <v>0</v>
      </c>
      <c r="D823" s="37">
        <f>HT!D823</f>
        <v>0</v>
      </c>
      <c r="E823" s="3" t="str">
        <f>IFERROR(VLOOKUP(A823,grades!A:P,5,FALSE),"")</f>
        <v/>
      </c>
      <c r="F823" s="3" t="str">
        <f>IFERROR(VLOOKUP(A823,grades!A:Q,6,FALSE),"")</f>
        <v/>
      </c>
      <c r="G823" s="3" t="str">
        <f>IFERROR(VLOOKUP(A823,HT!A:K,8,FALSE),"")</f>
        <v/>
      </c>
      <c r="H823" s="3" t="str">
        <f>IFERROR(VLOOKUP(A823,HT!A:L,12,FALSE),"")</f>
        <v/>
      </c>
      <c r="I823" s="3" t="str">
        <f>IFERROR(VLOOKUP(A823,IEP!A:F,6,FALSE),"")</f>
        <v/>
      </c>
      <c r="J823" s="3" t="str">
        <f>IFERROR(VLOOKUP(A823,FRL!A:G,5,FALSE),"")</f>
        <v/>
      </c>
      <c r="K823" s="4" t="str">
        <f>IFERROR(VLOOKUP(A823,Att!A:E,5,FALSE),"")</f>
        <v/>
      </c>
      <c r="L823" s="32" t="str">
        <f>IFERROR(VLOOKUP(A823,Disc!A:C,2,FALSE),"0")</f>
        <v>0</v>
      </c>
      <c r="M823" s="3" t="str">
        <f>IFERROR(VLOOKUP(A823,CA!A:P,8,FALSE),"")</f>
        <v/>
      </c>
      <c r="N823" s="3" t="str">
        <f>IFERROR(VLOOKUP(A823,MA!A:Q,8,FALSE),"")</f>
        <v/>
      </c>
      <c r="O823" s="3" t="str">
        <f>IFERROR(VLOOKUP(A823,SC!A:Q,8,FALSE),"")</f>
        <v/>
      </c>
      <c r="P823" s="3" t="str">
        <f>IFERROR(VLOOKUP(A823,SS!A:P,8,FALSE),"")</f>
        <v/>
      </c>
      <c r="Q823" s="3">
        <f t="shared" si="72"/>
        <v>0</v>
      </c>
      <c r="R823" s="3">
        <f t="shared" si="73"/>
        <v>0</v>
      </c>
      <c r="S823" s="5"/>
      <c r="T823" s="3">
        <f>IFERROR(COUNTIFS(grades!A:A,A823,grades!H:H,"A"),"0")</f>
        <v>0</v>
      </c>
      <c r="U823" s="3">
        <f>IFERROR(COUNTIFS(grades!A:A,A823,grades!H:H,"B"),"0")</f>
        <v>0</v>
      </c>
      <c r="V823" s="3">
        <f>IFERROR(COUNTIFS(grades!A:A,A823,grades!H:H,"C"),"0")</f>
        <v>0</v>
      </c>
      <c r="W823" s="3">
        <f>IFERROR(COUNTIFS(grades!A:A,A823,grades!H:H,"D"),"0")</f>
        <v>0</v>
      </c>
      <c r="X823" s="3">
        <f>IFERROR(COUNTIFS(grades!A:A,A823,grades!H:H,"F"),"0")</f>
        <v>0</v>
      </c>
      <c r="Y823" s="5"/>
      <c r="Z823" s="3" t="str">
        <f>IFERROR(VLOOKUP(A823,'Previous CF'!A:AH,27,FALSE),"")</f>
        <v/>
      </c>
      <c r="AA823" s="6" t="e">
        <f t="shared" si="74"/>
        <v>#VALUE!</v>
      </c>
      <c r="AB823" s="6" t="e">
        <f t="shared" si="75"/>
        <v>#VALUE!</v>
      </c>
      <c r="AC823" s="6" t="e">
        <f t="shared" si="76"/>
        <v>#VALUE!</v>
      </c>
      <c r="AD823" s="3" t="e">
        <f t="shared" si="77"/>
        <v>#VALUE!</v>
      </c>
      <c r="AE823" s="20" t="str">
        <f>IFERROR(VLOOKUP(A823,'Previous CF'!A:AE,31,FALSE),"")</f>
        <v/>
      </c>
      <c r="AF823" s="20" t="str">
        <f>IFERROR(VLOOKUP(A823,'Previous CF'!A:AF,32,FALSE),"")</f>
        <v/>
      </c>
      <c r="AG823" s="12" t="str">
        <f>IFERROR(VLOOKUP(A823,'Previous CF'!A:AI,33,FALSE),"")</f>
        <v/>
      </c>
      <c r="AH823" s="12" t="str">
        <f>IFERROR(VLOOKUP(A823,'Previous CF'!A:AJ,34,FALSE),"")</f>
        <v/>
      </c>
      <c r="AI823" s="12" t="str">
        <f>IFERROR(VLOOKUP(A823,'Previous CF'!A:AK,35,FALSE),"")</f>
        <v/>
      </c>
      <c r="AJ823" s="12" t="str">
        <f>IFERROR(VLOOKUP(A823,'Previous CF'!A:AL,36,FALSE),"")</f>
        <v/>
      </c>
      <c r="AK823" s="12" t="str">
        <f>IFERROR(VLOOKUP(A823,'Previous CF'!A:AM,37,FALSE),"")</f>
        <v/>
      </c>
      <c r="AL823" s="12" t="str">
        <f>IFERROR(VLOOKUP(A823,'Previous CF'!A:AN,38,FALSE),"")</f>
        <v/>
      </c>
      <c r="AM823" s="12" t="str">
        <f>IFERROR(VLOOKUP(A823,'Previous CF'!A:AO,39,FALSE),"")</f>
        <v/>
      </c>
      <c r="AN823" s="12"/>
      <c r="AO823" s="12" t="str">
        <f>IFERROR(VLOOKUP(A823,'Previous CF'!A:AQ,41,FALSE),"")</f>
        <v/>
      </c>
      <c r="AP823" s="12" t="str">
        <f>IFERROR(VLOOKUP(A823,'Previous CF'!A:AR,42,FALSE),"")</f>
        <v/>
      </c>
    </row>
    <row r="824" spans="1:42" x14ac:dyDescent="0.35">
      <c r="A824" s="37">
        <f>HT!A824</f>
        <v>0</v>
      </c>
      <c r="B824" s="37">
        <f>HT!B824</f>
        <v>0</v>
      </c>
      <c r="C824" s="37">
        <f>HT!C824</f>
        <v>0</v>
      </c>
      <c r="D824" s="37">
        <f>HT!D824</f>
        <v>0</v>
      </c>
      <c r="E824" s="3" t="str">
        <f>IFERROR(VLOOKUP(A824,grades!A:P,5,FALSE),"")</f>
        <v/>
      </c>
      <c r="F824" s="3" t="str">
        <f>IFERROR(VLOOKUP(A824,grades!A:Q,6,FALSE),"")</f>
        <v/>
      </c>
      <c r="G824" s="3" t="str">
        <f>IFERROR(VLOOKUP(A824,HT!A:K,8,FALSE),"")</f>
        <v/>
      </c>
      <c r="H824" s="3" t="str">
        <f>IFERROR(VLOOKUP(A824,HT!A:L,12,FALSE),"")</f>
        <v/>
      </c>
      <c r="I824" s="3" t="str">
        <f>IFERROR(VLOOKUP(A824,IEP!A:F,6,FALSE),"")</f>
        <v/>
      </c>
      <c r="J824" s="3" t="str">
        <f>IFERROR(VLOOKUP(A824,FRL!A:G,5,FALSE),"")</f>
        <v/>
      </c>
      <c r="K824" s="4" t="str">
        <f>IFERROR(VLOOKUP(A824,Att!A:E,5,FALSE),"")</f>
        <v/>
      </c>
      <c r="L824" s="32" t="str">
        <f>IFERROR(VLOOKUP(A824,Disc!A:C,2,FALSE),"0")</f>
        <v>0</v>
      </c>
      <c r="M824" s="3" t="str">
        <f>IFERROR(VLOOKUP(A824,CA!A:P,8,FALSE),"")</f>
        <v/>
      </c>
      <c r="N824" s="3" t="str">
        <f>IFERROR(VLOOKUP(A824,MA!A:Q,8,FALSE),"")</f>
        <v/>
      </c>
      <c r="O824" s="3" t="str">
        <f>IFERROR(VLOOKUP(A824,SC!A:Q,8,FALSE),"")</f>
        <v/>
      </c>
      <c r="P824" s="3" t="str">
        <f>IFERROR(VLOOKUP(A824,SS!A:P,8,FALSE),"")</f>
        <v/>
      </c>
      <c r="Q824" s="3">
        <f t="shared" si="72"/>
        <v>0</v>
      </c>
      <c r="R824" s="3">
        <f t="shared" si="73"/>
        <v>0</v>
      </c>
      <c r="S824" s="5"/>
      <c r="T824" s="3">
        <f>IFERROR(COUNTIFS(grades!A:A,A824,grades!H:H,"A"),"0")</f>
        <v>0</v>
      </c>
      <c r="U824" s="3">
        <f>IFERROR(COUNTIFS(grades!A:A,A824,grades!H:H,"B"),"0")</f>
        <v>0</v>
      </c>
      <c r="V824" s="3">
        <f>IFERROR(COUNTIFS(grades!A:A,A824,grades!H:H,"C"),"0")</f>
        <v>0</v>
      </c>
      <c r="W824" s="3">
        <f>IFERROR(COUNTIFS(grades!A:A,A824,grades!H:H,"D"),"0")</f>
        <v>0</v>
      </c>
      <c r="X824" s="3">
        <f>IFERROR(COUNTIFS(grades!A:A,A824,grades!H:H,"F"),"0")</f>
        <v>0</v>
      </c>
      <c r="Y824" s="5"/>
      <c r="Z824" s="3" t="str">
        <f>IFERROR(VLOOKUP(A824,'Previous CF'!A:AH,27,FALSE),"")</f>
        <v/>
      </c>
      <c r="AA824" s="6" t="e">
        <f t="shared" si="74"/>
        <v>#VALUE!</v>
      </c>
      <c r="AB824" s="6" t="e">
        <f t="shared" si="75"/>
        <v>#VALUE!</v>
      </c>
      <c r="AC824" s="6" t="e">
        <f t="shared" si="76"/>
        <v>#VALUE!</v>
      </c>
      <c r="AD824" s="3" t="e">
        <f t="shared" si="77"/>
        <v>#VALUE!</v>
      </c>
      <c r="AE824" s="20" t="str">
        <f>IFERROR(VLOOKUP(A824,'Previous CF'!A:AE,31,FALSE),"")</f>
        <v/>
      </c>
      <c r="AF824" s="20" t="str">
        <f>IFERROR(VLOOKUP(A824,'Previous CF'!A:AF,32,FALSE),"")</f>
        <v/>
      </c>
      <c r="AG824" s="12" t="str">
        <f>IFERROR(VLOOKUP(A824,'Previous CF'!A:AI,33,FALSE),"")</f>
        <v/>
      </c>
      <c r="AH824" s="12" t="str">
        <f>IFERROR(VLOOKUP(A824,'Previous CF'!A:AJ,34,FALSE),"")</f>
        <v/>
      </c>
      <c r="AI824" s="12" t="str">
        <f>IFERROR(VLOOKUP(A824,'Previous CF'!A:AK,35,FALSE),"")</f>
        <v/>
      </c>
      <c r="AJ824" s="12" t="str">
        <f>IFERROR(VLOOKUP(A824,'Previous CF'!A:AL,36,FALSE),"")</f>
        <v/>
      </c>
      <c r="AK824" s="12" t="str">
        <f>IFERROR(VLOOKUP(A824,'Previous CF'!A:AM,37,FALSE),"")</f>
        <v/>
      </c>
      <c r="AL824" s="12" t="str">
        <f>IFERROR(VLOOKUP(A824,'Previous CF'!A:AN,38,FALSE),"")</f>
        <v/>
      </c>
      <c r="AM824" s="12" t="str">
        <f>IFERROR(VLOOKUP(A824,'Previous CF'!A:AO,39,FALSE),"")</f>
        <v/>
      </c>
      <c r="AN824" s="12"/>
      <c r="AO824" s="12" t="str">
        <f>IFERROR(VLOOKUP(A824,'Previous CF'!A:AQ,41,FALSE),"")</f>
        <v/>
      </c>
      <c r="AP824" s="12" t="str">
        <f>IFERROR(VLOOKUP(A824,'Previous CF'!A:AR,42,FALSE),"")</f>
        <v/>
      </c>
    </row>
    <row r="825" spans="1:42" x14ac:dyDescent="0.35">
      <c r="A825" s="37">
        <f>HT!A825</f>
        <v>0</v>
      </c>
      <c r="B825" s="37">
        <f>HT!B825</f>
        <v>0</v>
      </c>
      <c r="C825" s="37">
        <f>HT!C825</f>
        <v>0</v>
      </c>
      <c r="D825" s="37">
        <f>HT!D825</f>
        <v>0</v>
      </c>
      <c r="E825" s="3" t="str">
        <f>IFERROR(VLOOKUP(A825,grades!A:P,5,FALSE),"")</f>
        <v/>
      </c>
      <c r="F825" s="3" t="str">
        <f>IFERROR(VLOOKUP(A825,grades!A:Q,6,FALSE),"")</f>
        <v/>
      </c>
      <c r="G825" s="3" t="str">
        <f>IFERROR(VLOOKUP(A825,HT!A:K,8,FALSE),"")</f>
        <v/>
      </c>
      <c r="H825" s="3" t="str">
        <f>IFERROR(VLOOKUP(A825,HT!A:L,12,FALSE),"")</f>
        <v/>
      </c>
      <c r="I825" s="3" t="str">
        <f>IFERROR(VLOOKUP(A825,IEP!A:F,6,FALSE),"")</f>
        <v/>
      </c>
      <c r="J825" s="3" t="str">
        <f>IFERROR(VLOOKUP(A825,FRL!A:G,5,FALSE),"")</f>
        <v/>
      </c>
      <c r="K825" s="4" t="str">
        <f>IFERROR(VLOOKUP(A825,Att!A:E,5,FALSE),"")</f>
        <v/>
      </c>
      <c r="L825" s="32" t="str">
        <f>IFERROR(VLOOKUP(A825,Disc!A:C,2,FALSE),"0")</f>
        <v>0</v>
      </c>
      <c r="M825" s="3" t="str">
        <f>IFERROR(VLOOKUP(A825,CA!A:P,8,FALSE),"")</f>
        <v/>
      </c>
      <c r="N825" s="3" t="str">
        <f>IFERROR(VLOOKUP(A825,MA!A:Q,8,FALSE),"")</f>
        <v/>
      </c>
      <c r="O825" s="3" t="str">
        <f>IFERROR(VLOOKUP(A825,SC!A:Q,8,FALSE),"")</f>
        <v/>
      </c>
      <c r="P825" s="3" t="str">
        <f>IFERROR(VLOOKUP(A825,SS!A:P,8,FALSE),"")</f>
        <v/>
      </c>
      <c r="Q825" s="3">
        <f t="shared" si="72"/>
        <v>0</v>
      </c>
      <c r="R825" s="3">
        <f t="shared" si="73"/>
        <v>0</v>
      </c>
      <c r="S825" s="5"/>
      <c r="T825" s="3">
        <f>IFERROR(COUNTIFS(grades!A:A,A825,grades!H:H,"A"),"0")</f>
        <v>0</v>
      </c>
      <c r="U825" s="3">
        <f>IFERROR(COUNTIFS(grades!A:A,A825,grades!H:H,"B"),"0")</f>
        <v>0</v>
      </c>
      <c r="V825" s="3">
        <f>IFERROR(COUNTIFS(grades!A:A,A825,grades!H:H,"C"),"0")</f>
        <v>0</v>
      </c>
      <c r="W825" s="3">
        <f>IFERROR(COUNTIFS(grades!A:A,A825,grades!H:H,"D"),"0")</f>
        <v>0</v>
      </c>
      <c r="X825" s="3">
        <f>IFERROR(COUNTIFS(grades!A:A,A825,grades!H:H,"F"),"0")</f>
        <v>0</v>
      </c>
      <c r="Y825" s="5"/>
      <c r="Z825" s="3" t="str">
        <f>IFERROR(VLOOKUP(A825,'Previous CF'!A:AH,27,FALSE),"")</f>
        <v/>
      </c>
      <c r="AA825" s="6" t="e">
        <f t="shared" si="74"/>
        <v>#VALUE!</v>
      </c>
      <c r="AB825" s="6" t="e">
        <f t="shared" si="75"/>
        <v>#VALUE!</v>
      </c>
      <c r="AC825" s="6" t="e">
        <f t="shared" si="76"/>
        <v>#VALUE!</v>
      </c>
      <c r="AD825" s="3" t="e">
        <f t="shared" si="77"/>
        <v>#VALUE!</v>
      </c>
      <c r="AE825" s="20" t="str">
        <f>IFERROR(VLOOKUP(A825,'Previous CF'!A:AE,31,FALSE),"")</f>
        <v/>
      </c>
      <c r="AF825" s="20" t="str">
        <f>IFERROR(VLOOKUP(A825,'Previous CF'!A:AF,32,FALSE),"")</f>
        <v/>
      </c>
      <c r="AG825" s="12" t="str">
        <f>IFERROR(VLOOKUP(A825,'Previous CF'!A:AI,33,FALSE),"")</f>
        <v/>
      </c>
      <c r="AH825" s="12" t="str">
        <f>IFERROR(VLOOKUP(A825,'Previous CF'!A:AJ,34,FALSE),"")</f>
        <v/>
      </c>
      <c r="AI825" s="12" t="str">
        <f>IFERROR(VLOOKUP(A825,'Previous CF'!A:AK,35,FALSE),"")</f>
        <v/>
      </c>
      <c r="AJ825" s="12" t="str">
        <f>IFERROR(VLOOKUP(A825,'Previous CF'!A:AL,36,FALSE),"")</f>
        <v/>
      </c>
      <c r="AK825" s="12" t="str">
        <f>IFERROR(VLOOKUP(A825,'Previous CF'!A:AM,37,FALSE),"")</f>
        <v/>
      </c>
      <c r="AL825" s="12" t="str">
        <f>IFERROR(VLOOKUP(A825,'Previous CF'!A:AN,38,FALSE),"")</f>
        <v/>
      </c>
      <c r="AM825" s="12" t="str">
        <f>IFERROR(VLOOKUP(A825,'Previous CF'!A:AO,39,FALSE),"")</f>
        <v/>
      </c>
      <c r="AN825" s="12"/>
      <c r="AO825" s="12" t="str">
        <f>IFERROR(VLOOKUP(A825,'Previous CF'!A:AQ,41,FALSE),"")</f>
        <v/>
      </c>
      <c r="AP825" s="12" t="str">
        <f>IFERROR(VLOOKUP(A825,'Previous CF'!A:AR,42,FALSE),"")</f>
        <v/>
      </c>
    </row>
    <row r="826" spans="1:42" x14ac:dyDescent="0.35">
      <c r="A826" s="37">
        <f>HT!A826</f>
        <v>0</v>
      </c>
      <c r="B826" s="37">
        <f>HT!B826</f>
        <v>0</v>
      </c>
      <c r="C826" s="37">
        <f>HT!C826</f>
        <v>0</v>
      </c>
      <c r="D826" s="37">
        <f>HT!D826</f>
        <v>0</v>
      </c>
      <c r="E826" s="3" t="str">
        <f>IFERROR(VLOOKUP(A826,grades!A:P,5,FALSE),"")</f>
        <v/>
      </c>
      <c r="F826" s="3" t="str">
        <f>IFERROR(VLOOKUP(A826,grades!A:Q,6,FALSE),"")</f>
        <v/>
      </c>
      <c r="G826" s="3" t="str">
        <f>IFERROR(VLOOKUP(A826,HT!A:K,8,FALSE),"")</f>
        <v/>
      </c>
      <c r="H826" s="3" t="str">
        <f>IFERROR(VLOOKUP(A826,HT!A:L,12,FALSE),"")</f>
        <v/>
      </c>
      <c r="I826" s="3" t="str">
        <f>IFERROR(VLOOKUP(A826,IEP!A:F,6,FALSE),"")</f>
        <v/>
      </c>
      <c r="J826" s="3" t="str">
        <f>IFERROR(VLOOKUP(A826,FRL!A:G,5,FALSE),"")</f>
        <v/>
      </c>
      <c r="K826" s="4" t="str">
        <f>IFERROR(VLOOKUP(A826,Att!A:E,5,FALSE),"")</f>
        <v/>
      </c>
      <c r="L826" s="32" t="str">
        <f>IFERROR(VLOOKUP(A826,Disc!A:C,2,FALSE),"0")</f>
        <v>0</v>
      </c>
      <c r="M826" s="3" t="str">
        <f>IFERROR(VLOOKUP(A826,CA!A:P,8,FALSE),"")</f>
        <v/>
      </c>
      <c r="N826" s="3" t="str">
        <f>IFERROR(VLOOKUP(A826,MA!A:Q,8,FALSE),"")</f>
        <v/>
      </c>
      <c r="O826" s="3" t="str">
        <f>IFERROR(VLOOKUP(A826,SC!A:Q,8,FALSE),"")</f>
        <v/>
      </c>
      <c r="P826" s="3" t="str">
        <f>IFERROR(VLOOKUP(A826,SS!A:P,8,FALSE),"")</f>
        <v/>
      </c>
      <c r="Q826" s="3">
        <f t="shared" si="72"/>
        <v>0</v>
      </c>
      <c r="R826" s="3">
        <f t="shared" si="73"/>
        <v>0</v>
      </c>
      <c r="S826" s="5"/>
      <c r="T826" s="3">
        <f>IFERROR(COUNTIFS(grades!A:A,A826,grades!H:H,"A"),"0")</f>
        <v>0</v>
      </c>
      <c r="U826" s="3">
        <f>IFERROR(COUNTIFS(grades!A:A,A826,grades!H:H,"B"),"0")</f>
        <v>0</v>
      </c>
      <c r="V826" s="3">
        <f>IFERROR(COUNTIFS(grades!A:A,A826,grades!H:H,"C"),"0")</f>
        <v>0</v>
      </c>
      <c r="W826" s="3">
        <f>IFERROR(COUNTIFS(grades!A:A,A826,grades!H:H,"D"),"0")</f>
        <v>0</v>
      </c>
      <c r="X826" s="3">
        <f>IFERROR(COUNTIFS(grades!A:A,A826,grades!H:H,"F"),"0")</f>
        <v>0</v>
      </c>
      <c r="Y826" s="5"/>
      <c r="Z826" s="3" t="str">
        <f>IFERROR(VLOOKUP(A826,'Previous CF'!A:AH,27,FALSE),"")</f>
        <v/>
      </c>
      <c r="AA826" s="6" t="e">
        <f t="shared" si="74"/>
        <v>#VALUE!</v>
      </c>
      <c r="AB826" s="6" t="e">
        <f t="shared" si="75"/>
        <v>#VALUE!</v>
      </c>
      <c r="AC826" s="6" t="e">
        <f t="shared" si="76"/>
        <v>#VALUE!</v>
      </c>
      <c r="AD826" s="3" t="e">
        <f t="shared" si="77"/>
        <v>#VALUE!</v>
      </c>
      <c r="AE826" s="20" t="str">
        <f>IFERROR(VLOOKUP(A826,'Previous CF'!A:AE,31,FALSE),"")</f>
        <v/>
      </c>
      <c r="AF826" s="20" t="str">
        <f>IFERROR(VLOOKUP(A826,'Previous CF'!A:AF,32,FALSE),"")</f>
        <v/>
      </c>
      <c r="AG826" s="12" t="str">
        <f>IFERROR(VLOOKUP(A826,'Previous CF'!A:AI,33,FALSE),"")</f>
        <v/>
      </c>
      <c r="AH826" s="12" t="str">
        <f>IFERROR(VLOOKUP(A826,'Previous CF'!A:AJ,34,FALSE),"")</f>
        <v/>
      </c>
      <c r="AI826" s="12" t="str">
        <f>IFERROR(VLOOKUP(A826,'Previous CF'!A:AK,35,FALSE),"")</f>
        <v/>
      </c>
      <c r="AJ826" s="12" t="str">
        <f>IFERROR(VLOOKUP(A826,'Previous CF'!A:AL,36,FALSE),"")</f>
        <v/>
      </c>
      <c r="AK826" s="12" t="str">
        <f>IFERROR(VLOOKUP(A826,'Previous CF'!A:AM,37,FALSE),"")</f>
        <v/>
      </c>
      <c r="AL826" s="12" t="str">
        <f>IFERROR(VLOOKUP(A826,'Previous CF'!A:AN,38,FALSE),"")</f>
        <v/>
      </c>
      <c r="AM826" s="12" t="str">
        <f>IFERROR(VLOOKUP(A826,'Previous CF'!A:AO,39,FALSE),"")</f>
        <v/>
      </c>
      <c r="AN826" s="12"/>
      <c r="AO826" s="12" t="str">
        <f>IFERROR(VLOOKUP(A826,'Previous CF'!A:AQ,41,FALSE),"")</f>
        <v/>
      </c>
      <c r="AP826" s="12" t="str">
        <f>IFERROR(VLOOKUP(A826,'Previous CF'!A:AR,42,FALSE),"")</f>
        <v/>
      </c>
    </row>
    <row r="827" spans="1:42" x14ac:dyDescent="0.35">
      <c r="A827" s="37">
        <f>HT!A827</f>
        <v>0</v>
      </c>
      <c r="B827" s="37">
        <f>HT!B827</f>
        <v>0</v>
      </c>
      <c r="C827" s="37">
        <f>HT!C827</f>
        <v>0</v>
      </c>
      <c r="D827" s="37">
        <f>HT!D827</f>
        <v>0</v>
      </c>
      <c r="E827" s="3" t="str">
        <f>IFERROR(VLOOKUP(A827,grades!A:P,5,FALSE),"")</f>
        <v/>
      </c>
      <c r="F827" s="3" t="str">
        <f>IFERROR(VLOOKUP(A827,grades!A:Q,6,FALSE),"")</f>
        <v/>
      </c>
      <c r="G827" s="3" t="str">
        <f>IFERROR(VLOOKUP(A827,HT!A:K,8,FALSE),"")</f>
        <v/>
      </c>
      <c r="H827" s="3" t="str">
        <f>IFERROR(VLOOKUP(A827,HT!A:L,12,FALSE),"")</f>
        <v/>
      </c>
      <c r="I827" s="3" t="str">
        <f>IFERROR(VLOOKUP(A827,IEP!A:F,6,FALSE),"")</f>
        <v/>
      </c>
      <c r="J827" s="3" t="str">
        <f>IFERROR(VLOOKUP(A827,FRL!A:G,5,FALSE),"")</f>
        <v/>
      </c>
      <c r="K827" s="4" t="str">
        <f>IFERROR(VLOOKUP(A827,Att!A:E,5,FALSE),"")</f>
        <v/>
      </c>
      <c r="L827" s="32" t="str">
        <f>IFERROR(VLOOKUP(A827,Disc!A:C,2,FALSE),"0")</f>
        <v>0</v>
      </c>
      <c r="M827" s="3" t="str">
        <f>IFERROR(VLOOKUP(A827,CA!A:P,8,FALSE),"")</f>
        <v/>
      </c>
      <c r="N827" s="3" t="str">
        <f>IFERROR(VLOOKUP(A827,MA!A:Q,8,FALSE),"")</f>
        <v/>
      </c>
      <c r="O827" s="3" t="str">
        <f>IFERROR(VLOOKUP(A827,SC!A:Q,8,FALSE),"")</f>
        <v/>
      </c>
      <c r="P827" s="3" t="str">
        <f>IFERROR(VLOOKUP(A827,SS!A:P,8,FALSE),"")</f>
        <v/>
      </c>
      <c r="Q827" s="3">
        <f t="shared" si="72"/>
        <v>0</v>
      </c>
      <c r="R827" s="3">
        <f t="shared" si="73"/>
        <v>0</v>
      </c>
      <c r="S827" s="5"/>
      <c r="T827" s="3">
        <f>IFERROR(COUNTIFS(grades!A:A,A827,grades!H:H,"A"),"0")</f>
        <v>0</v>
      </c>
      <c r="U827" s="3">
        <f>IFERROR(COUNTIFS(grades!A:A,A827,grades!H:H,"B"),"0")</f>
        <v>0</v>
      </c>
      <c r="V827" s="3">
        <f>IFERROR(COUNTIFS(grades!A:A,A827,grades!H:H,"C"),"0")</f>
        <v>0</v>
      </c>
      <c r="W827" s="3">
        <f>IFERROR(COUNTIFS(grades!A:A,A827,grades!H:H,"D"),"0")</f>
        <v>0</v>
      </c>
      <c r="X827" s="3">
        <f>IFERROR(COUNTIFS(grades!A:A,A827,grades!H:H,"F"),"0")</f>
        <v>0</v>
      </c>
      <c r="Y827" s="5"/>
      <c r="Z827" s="3" t="str">
        <f>IFERROR(VLOOKUP(A827,'Previous CF'!A:AH,27,FALSE),"")</f>
        <v/>
      </c>
      <c r="AA827" s="6" t="e">
        <f t="shared" si="74"/>
        <v>#VALUE!</v>
      </c>
      <c r="AB827" s="6" t="e">
        <f t="shared" si="75"/>
        <v>#VALUE!</v>
      </c>
      <c r="AC827" s="6" t="e">
        <f t="shared" si="76"/>
        <v>#VALUE!</v>
      </c>
      <c r="AD827" s="3" t="e">
        <f t="shared" si="77"/>
        <v>#VALUE!</v>
      </c>
      <c r="AE827" s="20" t="str">
        <f>IFERROR(VLOOKUP(A827,'Previous CF'!A:AE,31,FALSE),"")</f>
        <v/>
      </c>
      <c r="AF827" s="20" t="str">
        <f>IFERROR(VLOOKUP(A827,'Previous CF'!A:AF,32,FALSE),"")</f>
        <v/>
      </c>
      <c r="AG827" s="12" t="str">
        <f>IFERROR(VLOOKUP(A827,'Previous CF'!A:AI,33,FALSE),"")</f>
        <v/>
      </c>
      <c r="AH827" s="12" t="str">
        <f>IFERROR(VLOOKUP(A827,'Previous CF'!A:AJ,34,FALSE),"")</f>
        <v/>
      </c>
      <c r="AI827" s="12" t="str">
        <f>IFERROR(VLOOKUP(A827,'Previous CF'!A:AK,35,FALSE),"")</f>
        <v/>
      </c>
      <c r="AJ827" s="12" t="str">
        <f>IFERROR(VLOOKUP(A827,'Previous CF'!A:AL,36,FALSE),"")</f>
        <v/>
      </c>
      <c r="AK827" s="12" t="str">
        <f>IFERROR(VLOOKUP(A827,'Previous CF'!A:AM,37,FALSE),"")</f>
        <v/>
      </c>
      <c r="AL827" s="12" t="str">
        <f>IFERROR(VLOOKUP(A827,'Previous CF'!A:AN,38,FALSE),"")</f>
        <v/>
      </c>
      <c r="AM827" s="12" t="str">
        <f>IFERROR(VLOOKUP(A827,'Previous CF'!A:AO,39,FALSE),"")</f>
        <v/>
      </c>
      <c r="AN827" s="12"/>
      <c r="AO827" s="12" t="str">
        <f>IFERROR(VLOOKUP(A827,'Previous CF'!A:AQ,41,FALSE),"")</f>
        <v/>
      </c>
      <c r="AP827" s="12" t="str">
        <f>IFERROR(VLOOKUP(A827,'Previous CF'!A:AR,42,FALSE),"")</f>
        <v/>
      </c>
    </row>
    <row r="828" spans="1:42" x14ac:dyDescent="0.35">
      <c r="A828" s="37">
        <f>HT!A828</f>
        <v>0</v>
      </c>
      <c r="B828" s="37">
        <f>HT!B828</f>
        <v>0</v>
      </c>
      <c r="C828" s="37">
        <f>HT!C828</f>
        <v>0</v>
      </c>
      <c r="D828" s="37">
        <f>HT!D828</f>
        <v>0</v>
      </c>
      <c r="E828" s="3" t="str">
        <f>IFERROR(VLOOKUP(A828,grades!A:P,5,FALSE),"")</f>
        <v/>
      </c>
      <c r="F828" s="3" t="str">
        <f>IFERROR(VLOOKUP(A828,grades!A:Q,6,FALSE),"")</f>
        <v/>
      </c>
      <c r="G828" s="3" t="str">
        <f>IFERROR(VLOOKUP(A828,HT!A:K,8,FALSE),"")</f>
        <v/>
      </c>
      <c r="H828" s="3" t="str">
        <f>IFERROR(VLOOKUP(A828,HT!A:L,12,FALSE),"")</f>
        <v/>
      </c>
      <c r="I828" s="3" t="str">
        <f>IFERROR(VLOOKUP(A828,IEP!A:F,6,FALSE),"")</f>
        <v/>
      </c>
      <c r="J828" s="3" t="str">
        <f>IFERROR(VLOOKUP(A828,FRL!A:G,5,FALSE),"")</f>
        <v/>
      </c>
      <c r="K828" s="4" t="str">
        <f>IFERROR(VLOOKUP(A828,Att!A:E,5,FALSE),"")</f>
        <v/>
      </c>
      <c r="L828" s="32" t="str">
        <f>IFERROR(VLOOKUP(A828,Disc!A:C,2,FALSE),"0")</f>
        <v>0</v>
      </c>
      <c r="M828" s="3" t="str">
        <f>IFERROR(VLOOKUP(A828,CA!A:P,8,FALSE),"")</f>
        <v/>
      </c>
      <c r="N828" s="3" t="str">
        <f>IFERROR(VLOOKUP(A828,MA!A:Q,8,FALSE),"")</f>
        <v/>
      </c>
      <c r="O828" s="3" t="str">
        <f>IFERROR(VLOOKUP(A828,SC!A:Q,8,FALSE),"")</f>
        <v/>
      </c>
      <c r="P828" s="3" t="str">
        <f>IFERROR(VLOOKUP(A828,SS!A:P,8,FALSE),"")</f>
        <v/>
      </c>
      <c r="Q828" s="3">
        <f t="shared" si="72"/>
        <v>0</v>
      </c>
      <c r="R828" s="3">
        <f t="shared" si="73"/>
        <v>0</v>
      </c>
      <c r="S828" s="5"/>
      <c r="T828" s="3">
        <f>IFERROR(COUNTIFS(grades!A:A,A828,grades!H:H,"A"),"0")</f>
        <v>0</v>
      </c>
      <c r="U828" s="3">
        <f>IFERROR(COUNTIFS(grades!A:A,A828,grades!H:H,"B"),"0")</f>
        <v>0</v>
      </c>
      <c r="V828" s="3">
        <f>IFERROR(COUNTIFS(grades!A:A,A828,grades!H:H,"C"),"0")</f>
        <v>0</v>
      </c>
      <c r="W828" s="3">
        <f>IFERROR(COUNTIFS(grades!A:A,A828,grades!H:H,"D"),"0")</f>
        <v>0</v>
      </c>
      <c r="X828" s="3">
        <f>IFERROR(COUNTIFS(grades!A:A,A828,grades!H:H,"F"),"0")</f>
        <v>0</v>
      </c>
      <c r="Y828" s="5"/>
      <c r="Z828" s="3" t="str">
        <f>IFERROR(VLOOKUP(A828,'Previous CF'!A:AH,27,FALSE),"")</f>
        <v/>
      </c>
      <c r="AA828" s="6" t="e">
        <f t="shared" si="74"/>
        <v>#VALUE!</v>
      </c>
      <c r="AB828" s="6" t="e">
        <f t="shared" si="75"/>
        <v>#VALUE!</v>
      </c>
      <c r="AC828" s="6" t="e">
        <f t="shared" si="76"/>
        <v>#VALUE!</v>
      </c>
      <c r="AD828" s="3" t="e">
        <f t="shared" si="77"/>
        <v>#VALUE!</v>
      </c>
      <c r="AE828" s="20" t="str">
        <f>IFERROR(VLOOKUP(A828,'Previous CF'!A:AE,31,FALSE),"")</f>
        <v/>
      </c>
      <c r="AF828" s="20" t="str">
        <f>IFERROR(VLOOKUP(A828,'Previous CF'!A:AF,32,FALSE),"")</f>
        <v/>
      </c>
      <c r="AG828" s="12" t="str">
        <f>IFERROR(VLOOKUP(A828,'Previous CF'!A:AI,33,FALSE),"")</f>
        <v/>
      </c>
      <c r="AH828" s="12" t="str">
        <f>IFERROR(VLOOKUP(A828,'Previous CF'!A:AJ,34,FALSE),"")</f>
        <v/>
      </c>
      <c r="AI828" s="12" t="str">
        <f>IFERROR(VLOOKUP(A828,'Previous CF'!A:AK,35,FALSE),"")</f>
        <v/>
      </c>
      <c r="AJ828" s="12" t="str">
        <f>IFERROR(VLOOKUP(A828,'Previous CF'!A:AL,36,FALSE),"")</f>
        <v/>
      </c>
      <c r="AK828" s="12" t="str">
        <f>IFERROR(VLOOKUP(A828,'Previous CF'!A:AM,37,FALSE),"")</f>
        <v/>
      </c>
      <c r="AL828" s="12" t="str">
        <f>IFERROR(VLOOKUP(A828,'Previous CF'!A:AN,38,FALSE),"")</f>
        <v/>
      </c>
      <c r="AM828" s="12" t="str">
        <f>IFERROR(VLOOKUP(A828,'Previous CF'!A:AO,39,FALSE),"")</f>
        <v/>
      </c>
      <c r="AN828" s="12"/>
      <c r="AO828" s="12" t="str">
        <f>IFERROR(VLOOKUP(A828,'Previous CF'!A:AQ,41,FALSE),"")</f>
        <v/>
      </c>
      <c r="AP828" s="12" t="str">
        <f>IFERROR(VLOOKUP(A828,'Previous CF'!A:AR,42,FALSE),"")</f>
        <v/>
      </c>
    </row>
    <row r="829" spans="1:42" x14ac:dyDescent="0.35">
      <c r="A829" s="37">
        <f>HT!A829</f>
        <v>0</v>
      </c>
      <c r="B829" s="37">
        <f>HT!B829</f>
        <v>0</v>
      </c>
      <c r="C829" s="37">
        <f>HT!C829</f>
        <v>0</v>
      </c>
      <c r="D829" s="37">
        <f>HT!D829</f>
        <v>0</v>
      </c>
      <c r="E829" s="3" t="str">
        <f>IFERROR(VLOOKUP(A829,grades!A:P,5,FALSE),"")</f>
        <v/>
      </c>
      <c r="F829" s="3" t="str">
        <f>IFERROR(VLOOKUP(A829,grades!A:Q,6,FALSE),"")</f>
        <v/>
      </c>
      <c r="G829" s="3" t="str">
        <f>IFERROR(VLOOKUP(A829,HT!A:K,8,FALSE),"")</f>
        <v/>
      </c>
      <c r="H829" s="3" t="str">
        <f>IFERROR(VLOOKUP(A829,HT!A:L,12,FALSE),"")</f>
        <v/>
      </c>
      <c r="I829" s="3" t="str">
        <f>IFERROR(VLOOKUP(A829,IEP!A:F,6,FALSE),"")</f>
        <v/>
      </c>
      <c r="J829" s="3" t="str">
        <f>IFERROR(VLOOKUP(A829,FRL!A:G,5,FALSE),"")</f>
        <v/>
      </c>
      <c r="K829" s="4" t="str">
        <f>IFERROR(VLOOKUP(A829,Att!A:E,5,FALSE),"")</f>
        <v/>
      </c>
      <c r="L829" s="32" t="str">
        <f>IFERROR(VLOOKUP(A829,Disc!A:C,2,FALSE),"0")</f>
        <v>0</v>
      </c>
      <c r="M829" s="3" t="str">
        <f>IFERROR(VLOOKUP(A829,CA!A:P,8,FALSE),"")</f>
        <v/>
      </c>
      <c r="N829" s="3" t="str">
        <f>IFERROR(VLOOKUP(A829,MA!A:Q,8,FALSE),"")</f>
        <v/>
      </c>
      <c r="O829" s="3" t="str">
        <f>IFERROR(VLOOKUP(A829,SC!A:Q,8,FALSE),"")</f>
        <v/>
      </c>
      <c r="P829" s="3" t="str">
        <f>IFERROR(VLOOKUP(A829,SS!A:P,8,FALSE),"")</f>
        <v/>
      </c>
      <c r="Q829" s="3">
        <f t="shared" si="72"/>
        <v>0</v>
      </c>
      <c r="R829" s="3">
        <f t="shared" si="73"/>
        <v>0</v>
      </c>
      <c r="S829" s="5"/>
      <c r="T829" s="3">
        <f>IFERROR(COUNTIFS(grades!A:A,A829,grades!H:H,"A"),"0")</f>
        <v>0</v>
      </c>
      <c r="U829" s="3">
        <f>IFERROR(COUNTIFS(grades!A:A,A829,grades!H:H,"B"),"0")</f>
        <v>0</v>
      </c>
      <c r="V829" s="3">
        <f>IFERROR(COUNTIFS(grades!A:A,A829,grades!H:H,"C"),"0")</f>
        <v>0</v>
      </c>
      <c r="W829" s="3">
        <f>IFERROR(COUNTIFS(grades!A:A,A829,grades!H:H,"D"),"0")</f>
        <v>0</v>
      </c>
      <c r="X829" s="3">
        <f>IFERROR(COUNTIFS(grades!A:A,A829,grades!H:H,"F"),"0")</f>
        <v>0</v>
      </c>
      <c r="Y829" s="5"/>
      <c r="Z829" s="3" t="str">
        <f>IFERROR(VLOOKUP(A829,'Previous CF'!A:AH,27,FALSE),"")</f>
        <v/>
      </c>
      <c r="AA829" s="6" t="e">
        <f t="shared" si="74"/>
        <v>#VALUE!</v>
      </c>
      <c r="AB829" s="6" t="e">
        <f t="shared" si="75"/>
        <v>#VALUE!</v>
      </c>
      <c r="AC829" s="6" t="e">
        <f t="shared" si="76"/>
        <v>#VALUE!</v>
      </c>
      <c r="AD829" s="3" t="e">
        <f t="shared" si="77"/>
        <v>#VALUE!</v>
      </c>
      <c r="AE829" s="20" t="str">
        <f>IFERROR(VLOOKUP(A829,'Previous CF'!A:AE,31,FALSE),"")</f>
        <v/>
      </c>
      <c r="AF829" s="20" t="str">
        <f>IFERROR(VLOOKUP(A829,'Previous CF'!A:AF,32,FALSE),"")</f>
        <v/>
      </c>
      <c r="AG829" s="12" t="str">
        <f>IFERROR(VLOOKUP(A829,'Previous CF'!A:AI,33,FALSE),"")</f>
        <v/>
      </c>
      <c r="AH829" s="12" t="str">
        <f>IFERROR(VLOOKUP(A829,'Previous CF'!A:AJ,34,FALSE),"")</f>
        <v/>
      </c>
      <c r="AI829" s="12" t="str">
        <f>IFERROR(VLOOKUP(A829,'Previous CF'!A:AK,35,FALSE),"")</f>
        <v/>
      </c>
      <c r="AJ829" s="12" t="str">
        <f>IFERROR(VLOOKUP(A829,'Previous CF'!A:AL,36,FALSE),"")</f>
        <v/>
      </c>
      <c r="AK829" s="12" t="str">
        <f>IFERROR(VLOOKUP(A829,'Previous CF'!A:AM,37,FALSE),"")</f>
        <v/>
      </c>
      <c r="AL829" s="12" t="str">
        <f>IFERROR(VLOOKUP(A829,'Previous CF'!A:AN,38,FALSE),"")</f>
        <v/>
      </c>
      <c r="AM829" s="12" t="str">
        <f>IFERROR(VLOOKUP(A829,'Previous CF'!A:AO,39,FALSE),"")</f>
        <v/>
      </c>
      <c r="AN829" s="12"/>
      <c r="AO829" s="12" t="str">
        <f>IFERROR(VLOOKUP(A829,'Previous CF'!A:AQ,41,FALSE),"")</f>
        <v/>
      </c>
      <c r="AP829" s="12" t="str">
        <f>IFERROR(VLOOKUP(A829,'Previous CF'!A:AR,42,FALSE),"")</f>
        <v/>
      </c>
    </row>
    <row r="830" spans="1:42" x14ac:dyDescent="0.35">
      <c r="A830" s="37">
        <f>HT!A830</f>
        <v>0</v>
      </c>
      <c r="B830" s="37">
        <f>HT!B830</f>
        <v>0</v>
      </c>
      <c r="C830" s="37">
        <f>HT!C830</f>
        <v>0</v>
      </c>
      <c r="D830" s="37">
        <f>HT!D830</f>
        <v>0</v>
      </c>
      <c r="E830" s="3" t="str">
        <f>IFERROR(VLOOKUP(A830,grades!A:P,5,FALSE),"")</f>
        <v/>
      </c>
      <c r="F830" s="3" t="str">
        <f>IFERROR(VLOOKUP(A830,grades!A:Q,6,FALSE),"")</f>
        <v/>
      </c>
      <c r="G830" s="3" t="str">
        <f>IFERROR(VLOOKUP(A830,HT!A:K,8,FALSE),"")</f>
        <v/>
      </c>
      <c r="H830" s="3" t="str">
        <f>IFERROR(VLOOKUP(A830,HT!A:L,12,FALSE),"")</f>
        <v/>
      </c>
      <c r="I830" s="3" t="str">
        <f>IFERROR(VLOOKUP(A830,IEP!A:F,6,FALSE),"")</f>
        <v/>
      </c>
      <c r="J830" s="3" t="str">
        <f>IFERROR(VLOOKUP(A830,FRL!A:G,5,FALSE),"")</f>
        <v/>
      </c>
      <c r="K830" s="4" t="str">
        <f>IFERROR(VLOOKUP(A830,Att!A:E,5,FALSE),"")</f>
        <v/>
      </c>
      <c r="L830" s="32" t="str">
        <f>IFERROR(VLOOKUP(A830,Disc!A:C,2,FALSE),"0")</f>
        <v>0</v>
      </c>
      <c r="M830" s="3" t="str">
        <f>IFERROR(VLOOKUP(A830,CA!A:P,8,FALSE),"")</f>
        <v/>
      </c>
      <c r="N830" s="3" t="str">
        <f>IFERROR(VLOOKUP(A830,MA!A:Q,8,FALSE),"")</f>
        <v/>
      </c>
      <c r="O830" s="3" t="str">
        <f>IFERROR(VLOOKUP(A830,SC!A:Q,8,FALSE),"")</f>
        <v/>
      </c>
      <c r="P830" s="3" t="str">
        <f>IFERROR(VLOOKUP(A830,SS!A:P,8,FALSE),"")</f>
        <v/>
      </c>
      <c r="Q830" s="3">
        <f t="shared" si="72"/>
        <v>0</v>
      </c>
      <c r="R830" s="3">
        <f t="shared" si="73"/>
        <v>0</v>
      </c>
      <c r="S830" s="5"/>
      <c r="T830" s="3">
        <f>IFERROR(COUNTIFS(grades!A:A,A830,grades!H:H,"A"),"0")</f>
        <v>0</v>
      </c>
      <c r="U830" s="3">
        <f>IFERROR(COUNTIFS(grades!A:A,A830,grades!H:H,"B"),"0")</f>
        <v>0</v>
      </c>
      <c r="V830" s="3">
        <f>IFERROR(COUNTIFS(grades!A:A,A830,grades!H:H,"C"),"0")</f>
        <v>0</v>
      </c>
      <c r="W830" s="3">
        <f>IFERROR(COUNTIFS(grades!A:A,A830,grades!H:H,"D"),"0")</f>
        <v>0</v>
      </c>
      <c r="X830" s="3">
        <f>IFERROR(COUNTIFS(grades!A:A,A830,grades!H:H,"F"),"0")</f>
        <v>0</v>
      </c>
      <c r="Y830" s="5"/>
      <c r="Z830" s="3" t="str">
        <f>IFERROR(VLOOKUP(A830,'Previous CF'!A:AH,27,FALSE),"")</f>
        <v/>
      </c>
      <c r="AA830" s="6" t="e">
        <f t="shared" si="74"/>
        <v>#VALUE!</v>
      </c>
      <c r="AB830" s="6" t="e">
        <f t="shared" si="75"/>
        <v>#VALUE!</v>
      </c>
      <c r="AC830" s="6" t="e">
        <f t="shared" si="76"/>
        <v>#VALUE!</v>
      </c>
      <c r="AD830" s="3" t="e">
        <f t="shared" si="77"/>
        <v>#VALUE!</v>
      </c>
      <c r="AE830" s="20" t="str">
        <f>IFERROR(VLOOKUP(A830,'Previous CF'!A:AE,31,FALSE),"")</f>
        <v/>
      </c>
      <c r="AF830" s="20" t="str">
        <f>IFERROR(VLOOKUP(A830,'Previous CF'!A:AF,32,FALSE),"")</f>
        <v/>
      </c>
      <c r="AG830" s="12" t="str">
        <f>IFERROR(VLOOKUP(A830,'Previous CF'!A:AI,33,FALSE),"")</f>
        <v/>
      </c>
      <c r="AH830" s="12" t="str">
        <f>IFERROR(VLOOKUP(A830,'Previous CF'!A:AJ,34,FALSE),"")</f>
        <v/>
      </c>
      <c r="AI830" s="12" t="str">
        <f>IFERROR(VLOOKUP(A830,'Previous CF'!A:AK,35,FALSE),"")</f>
        <v/>
      </c>
      <c r="AJ830" s="12" t="str">
        <f>IFERROR(VLOOKUP(A830,'Previous CF'!A:AL,36,FALSE),"")</f>
        <v/>
      </c>
      <c r="AK830" s="12" t="str">
        <f>IFERROR(VLOOKUP(A830,'Previous CF'!A:AM,37,FALSE),"")</f>
        <v/>
      </c>
      <c r="AL830" s="12" t="str">
        <f>IFERROR(VLOOKUP(A830,'Previous CF'!A:AN,38,FALSE),"")</f>
        <v/>
      </c>
      <c r="AM830" s="12" t="str">
        <f>IFERROR(VLOOKUP(A830,'Previous CF'!A:AO,39,FALSE),"")</f>
        <v/>
      </c>
      <c r="AN830" s="12"/>
      <c r="AO830" s="12" t="str">
        <f>IFERROR(VLOOKUP(A830,'Previous CF'!A:AQ,41,FALSE),"")</f>
        <v/>
      </c>
      <c r="AP830" s="12" t="str">
        <f>IFERROR(VLOOKUP(A830,'Previous CF'!A:AR,42,FALSE),"")</f>
        <v/>
      </c>
    </row>
    <row r="831" spans="1:42" x14ac:dyDescent="0.35">
      <c r="A831" s="37">
        <f>HT!A831</f>
        <v>0</v>
      </c>
      <c r="B831" s="37">
        <f>HT!B831</f>
        <v>0</v>
      </c>
      <c r="C831" s="37">
        <f>HT!C831</f>
        <v>0</v>
      </c>
      <c r="D831" s="37">
        <f>HT!D831</f>
        <v>0</v>
      </c>
      <c r="E831" s="3" t="str">
        <f>IFERROR(VLOOKUP(A831,grades!A:P,5,FALSE),"")</f>
        <v/>
      </c>
      <c r="F831" s="3" t="str">
        <f>IFERROR(VLOOKUP(A831,grades!A:Q,6,FALSE),"")</f>
        <v/>
      </c>
      <c r="G831" s="3" t="str">
        <f>IFERROR(VLOOKUP(A831,HT!A:K,8,FALSE),"")</f>
        <v/>
      </c>
      <c r="H831" s="3" t="str">
        <f>IFERROR(VLOOKUP(A831,HT!A:L,12,FALSE),"")</f>
        <v/>
      </c>
      <c r="I831" s="3" t="str">
        <f>IFERROR(VLOOKUP(A831,IEP!A:F,6,FALSE),"")</f>
        <v/>
      </c>
      <c r="J831" s="3" t="str">
        <f>IFERROR(VLOOKUP(A831,FRL!A:G,5,FALSE),"")</f>
        <v/>
      </c>
      <c r="K831" s="4" t="str">
        <f>IFERROR(VLOOKUP(A831,Att!A:E,5,FALSE),"")</f>
        <v/>
      </c>
      <c r="L831" s="32" t="str">
        <f>IFERROR(VLOOKUP(A831,Disc!A:C,2,FALSE),"0")</f>
        <v>0</v>
      </c>
      <c r="M831" s="3" t="str">
        <f>IFERROR(VLOOKUP(A831,CA!A:P,8,FALSE),"")</f>
        <v/>
      </c>
      <c r="N831" s="3" t="str">
        <f>IFERROR(VLOOKUP(A831,MA!A:Q,8,FALSE),"")</f>
        <v/>
      </c>
      <c r="O831" s="3" t="str">
        <f>IFERROR(VLOOKUP(A831,SC!A:Q,8,FALSE),"")</f>
        <v/>
      </c>
      <c r="P831" s="3" t="str">
        <f>IFERROR(VLOOKUP(A831,SS!A:P,8,FALSE),"")</f>
        <v/>
      </c>
      <c r="Q831" s="3">
        <f t="shared" si="72"/>
        <v>0</v>
      </c>
      <c r="R831" s="3">
        <f t="shared" si="73"/>
        <v>0</v>
      </c>
      <c r="S831" s="5"/>
      <c r="T831" s="3">
        <f>IFERROR(COUNTIFS(grades!A:A,A831,grades!H:H,"A"),"0")</f>
        <v>0</v>
      </c>
      <c r="U831" s="3">
        <f>IFERROR(COUNTIFS(grades!A:A,A831,grades!H:H,"B"),"0")</f>
        <v>0</v>
      </c>
      <c r="V831" s="3">
        <f>IFERROR(COUNTIFS(grades!A:A,A831,grades!H:H,"C"),"0")</f>
        <v>0</v>
      </c>
      <c r="W831" s="3">
        <f>IFERROR(COUNTIFS(grades!A:A,A831,grades!H:H,"D"),"0")</f>
        <v>0</v>
      </c>
      <c r="X831" s="3">
        <f>IFERROR(COUNTIFS(grades!A:A,A831,grades!H:H,"F"),"0")</f>
        <v>0</v>
      </c>
      <c r="Y831" s="5"/>
      <c r="Z831" s="3" t="str">
        <f>IFERROR(VLOOKUP(A831,'Previous CF'!A:AH,27,FALSE),"")</f>
        <v/>
      </c>
      <c r="AA831" s="6" t="e">
        <f t="shared" si="74"/>
        <v>#VALUE!</v>
      </c>
      <c r="AB831" s="6" t="e">
        <f t="shared" si="75"/>
        <v>#VALUE!</v>
      </c>
      <c r="AC831" s="6" t="e">
        <f t="shared" si="76"/>
        <v>#VALUE!</v>
      </c>
      <c r="AD831" s="3" t="e">
        <f t="shared" si="77"/>
        <v>#VALUE!</v>
      </c>
      <c r="AE831" s="20" t="str">
        <f>IFERROR(VLOOKUP(A831,'Previous CF'!A:AE,31,FALSE),"")</f>
        <v/>
      </c>
      <c r="AF831" s="20" t="str">
        <f>IFERROR(VLOOKUP(A831,'Previous CF'!A:AF,32,FALSE),"")</f>
        <v/>
      </c>
      <c r="AG831" s="12" t="str">
        <f>IFERROR(VLOOKUP(A831,'Previous CF'!A:AI,33,FALSE),"")</f>
        <v/>
      </c>
      <c r="AH831" s="12" t="str">
        <f>IFERROR(VLOOKUP(A831,'Previous CF'!A:AJ,34,FALSE),"")</f>
        <v/>
      </c>
      <c r="AI831" s="12" t="str">
        <f>IFERROR(VLOOKUP(A831,'Previous CF'!A:AK,35,FALSE),"")</f>
        <v/>
      </c>
      <c r="AJ831" s="12" t="str">
        <f>IFERROR(VLOOKUP(A831,'Previous CF'!A:AL,36,FALSE),"")</f>
        <v/>
      </c>
      <c r="AK831" s="12" t="str">
        <f>IFERROR(VLOOKUP(A831,'Previous CF'!A:AM,37,FALSE),"")</f>
        <v/>
      </c>
      <c r="AL831" s="12" t="str">
        <f>IFERROR(VLOOKUP(A831,'Previous CF'!A:AN,38,FALSE),"")</f>
        <v/>
      </c>
      <c r="AM831" s="12" t="str">
        <f>IFERROR(VLOOKUP(A831,'Previous CF'!A:AO,39,FALSE),"")</f>
        <v/>
      </c>
      <c r="AN831" s="12"/>
      <c r="AO831" s="12" t="str">
        <f>IFERROR(VLOOKUP(A831,'Previous CF'!A:AQ,41,FALSE),"")</f>
        <v/>
      </c>
      <c r="AP831" s="12" t="str">
        <f>IFERROR(VLOOKUP(A831,'Previous CF'!A:AR,42,FALSE),"")</f>
        <v/>
      </c>
    </row>
    <row r="832" spans="1:42" x14ac:dyDescent="0.35">
      <c r="A832" s="37">
        <f>HT!A832</f>
        <v>0</v>
      </c>
      <c r="B832" s="37">
        <f>HT!B832</f>
        <v>0</v>
      </c>
      <c r="C832" s="37">
        <f>HT!C832</f>
        <v>0</v>
      </c>
      <c r="D832" s="37">
        <f>HT!D832</f>
        <v>0</v>
      </c>
      <c r="E832" s="3" t="str">
        <f>IFERROR(VLOOKUP(A832,grades!A:P,5,FALSE),"")</f>
        <v/>
      </c>
      <c r="F832" s="3" t="str">
        <f>IFERROR(VLOOKUP(A832,grades!A:Q,6,FALSE),"")</f>
        <v/>
      </c>
      <c r="G832" s="3" t="str">
        <f>IFERROR(VLOOKUP(A832,HT!A:K,8,FALSE),"")</f>
        <v/>
      </c>
      <c r="H832" s="3" t="str">
        <f>IFERROR(VLOOKUP(A832,HT!A:L,12,FALSE),"")</f>
        <v/>
      </c>
      <c r="I832" s="3" t="str">
        <f>IFERROR(VLOOKUP(A832,IEP!A:F,6,FALSE),"")</f>
        <v/>
      </c>
      <c r="J832" s="3" t="str">
        <f>IFERROR(VLOOKUP(A832,FRL!A:G,5,FALSE),"")</f>
        <v/>
      </c>
      <c r="K832" s="4" t="str">
        <f>IFERROR(VLOOKUP(A832,Att!A:E,5,FALSE),"")</f>
        <v/>
      </c>
      <c r="L832" s="32" t="str">
        <f>IFERROR(VLOOKUP(A832,Disc!A:C,2,FALSE),"0")</f>
        <v>0</v>
      </c>
      <c r="M832" s="3" t="str">
        <f>IFERROR(VLOOKUP(A832,CA!A:P,8,FALSE),"")</f>
        <v/>
      </c>
      <c r="N832" s="3" t="str">
        <f>IFERROR(VLOOKUP(A832,MA!A:Q,8,FALSE),"")</f>
        <v/>
      </c>
      <c r="O832" s="3" t="str">
        <f>IFERROR(VLOOKUP(A832,SC!A:Q,8,FALSE),"")</f>
        <v/>
      </c>
      <c r="P832" s="3" t="str">
        <f>IFERROR(VLOOKUP(A832,SS!A:P,8,FALSE),"")</f>
        <v/>
      </c>
      <c r="Q832" s="3">
        <f t="shared" si="72"/>
        <v>0</v>
      </c>
      <c r="R832" s="3">
        <f t="shared" si="73"/>
        <v>0</v>
      </c>
      <c r="S832" s="5"/>
      <c r="T832" s="3">
        <f>IFERROR(COUNTIFS(grades!A:A,A832,grades!H:H,"A"),"0")</f>
        <v>0</v>
      </c>
      <c r="U832" s="3">
        <f>IFERROR(COUNTIFS(grades!A:A,A832,grades!H:H,"B"),"0")</f>
        <v>0</v>
      </c>
      <c r="V832" s="3">
        <f>IFERROR(COUNTIFS(grades!A:A,A832,grades!H:H,"C"),"0")</f>
        <v>0</v>
      </c>
      <c r="W832" s="3">
        <f>IFERROR(COUNTIFS(grades!A:A,A832,grades!H:H,"D"),"0")</f>
        <v>0</v>
      </c>
      <c r="X832" s="3">
        <f>IFERROR(COUNTIFS(grades!A:A,A832,grades!H:H,"F"),"0")</f>
        <v>0</v>
      </c>
      <c r="Y832" s="5"/>
      <c r="Z832" s="3" t="str">
        <f>IFERROR(VLOOKUP(A832,'Previous CF'!A:AH,27,FALSE),"")</f>
        <v/>
      </c>
      <c r="AA832" s="6" t="e">
        <f t="shared" si="74"/>
        <v>#VALUE!</v>
      </c>
      <c r="AB832" s="6" t="e">
        <f t="shared" si="75"/>
        <v>#VALUE!</v>
      </c>
      <c r="AC832" s="6" t="e">
        <f t="shared" si="76"/>
        <v>#VALUE!</v>
      </c>
      <c r="AD832" s="3" t="e">
        <f t="shared" si="77"/>
        <v>#VALUE!</v>
      </c>
      <c r="AE832" s="20" t="str">
        <f>IFERROR(VLOOKUP(A832,'Previous CF'!A:AE,31,FALSE),"")</f>
        <v/>
      </c>
      <c r="AF832" s="20" t="str">
        <f>IFERROR(VLOOKUP(A832,'Previous CF'!A:AF,32,FALSE),"")</f>
        <v/>
      </c>
      <c r="AG832" s="12" t="str">
        <f>IFERROR(VLOOKUP(A832,'Previous CF'!A:AI,33,FALSE),"")</f>
        <v/>
      </c>
      <c r="AH832" s="12" t="str">
        <f>IFERROR(VLOOKUP(A832,'Previous CF'!A:AJ,34,FALSE),"")</f>
        <v/>
      </c>
      <c r="AI832" s="12" t="str">
        <f>IFERROR(VLOOKUP(A832,'Previous CF'!A:AK,35,FALSE),"")</f>
        <v/>
      </c>
      <c r="AJ832" s="12" t="str">
        <f>IFERROR(VLOOKUP(A832,'Previous CF'!A:AL,36,FALSE),"")</f>
        <v/>
      </c>
      <c r="AK832" s="12" t="str">
        <f>IFERROR(VLOOKUP(A832,'Previous CF'!A:AM,37,FALSE),"")</f>
        <v/>
      </c>
      <c r="AL832" s="12" t="str">
        <f>IFERROR(VLOOKUP(A832,'Previous CF'!A:AN,38,FALSE),"")</f>
        <v/>
      </c>
      <c r="AM832" s="12" t="str">
        <f>IFERROR(VLOOKUP(A832,'Previous CF'!A:AO,39,FALSE),"")</f>
        <v/>
      </c>
      <c r="AN832" s="12"/>
      <c r="AO832" s="12" t="str">
        <f>IFERROR(VLOOKUP(A832,'Previous CF'!A:AQ,41,FALSE),"")</f>
        <v/>
      </c>
      <c r="AP832" s="12" t="str">
        <f>IFERROR(VLOOKUP(A832,'Previous CF'!A:AR,42,FALSE),"")</f>
        <v/>
      </c>
    </row>
    <row r="833" spans="1:42" x14ac:dyDescent="0.35">
      <c r="A833" s="37">
        <f>HT!A833</f>
        <v>0</v>
      </c>
      <c r="B833" s="37">
        <f>HT!B833</f>
        <v>0</v>
      </c>
      <c r="C833" s="37">
        <f>HT!C833</f>
        <v>0</v>
      </c>
      <c r="D833" s="37">
        <f>HT!D833</f>
        <v>0</v>
      </c>
      <c r="E833" s="3" t="str">
        <f>IFERROR(VLOOKUP(A833,grades!A:P,5,FALSE),"")</f>
        <v/>
      </c>
      <c r="F833" s="3" t="str">
        <f>IFERROR(VLOOKUP(A833,grades!A:Q,6,FALSE),"")</f>
        <v/>
      </c>
      <c r="G833" s="3" t="str">
        <f>IFERROR(VLOOKUP(A833,HT!A:K,8,FALSE),"")</f>
        <v/>
      </c>
      <c r="H833" s="3" t="str">
        <f>IFERROR(VLOOKUP(A833,HT!A:L,12,FALSE),"")</f>
        <v/>
      </c>
      <c r="I833" s="3" t="str">
        <f>IFERROR(VLOOKUP(A833,IEP!A:F,6,FALSE),"")</f>
        <v/>
      </c>
      <c r="J833" s="3" t="str">
        <f>IFERROR(VLOOKUP(A833,FRL!A:G,5,FALSE),"")</f>
        <v/>
      </c>
      <c r="K833" s="4" t="str">
        <f>IFERROR(VLOOKUP(A833,Att!A:E,5,FALSE),"")</f>
        <v/>
      </c>
      <c r="L833" s="32" t="str">
        <f>IFERROR(VLOOKUP(A833,Disc!A:C,2,FALSE),"0")</f>
        <v>0</v>
      </c>
      <c r="M833" s="3" t="str">
        <f>IFERROR(VLOOKUP(A833,CA!A:P,8,FALSE),"")</f>
        <v/>
      </c>
      <c r="N833" s="3" t="str">
        <f>IFERROR(VLOOKUP(A833,MA!A:Q,8,FALSE),"")</f>
        <v/>
      </c>
      <c r="O833" s="3" t="str">
        <f>IFERROR(VLOOKUP(A833,SC!A:Q,8,FALSE),"")</f>
        <v/>
      </c>
      <c r="P833" s="3" t="str">
        <f>IFERROR(VLOOKUP(A833,SS!A:P,8,FALSE),"")</f>
        <v/>
      </c>
      <c r="Q833" s="3">
        <f t="shared" si="72"/>
        <v>0</v>
      </c>
      <c r="R833" s="3">
        <f t="shared" si="73"/>
        <v>0</v>
      </c>
      <c r="S833" s="5"/>
      <c r="T833" s="3">
        <f>IFERROR(COUNTIFS(grades!A:A,A833,grades!H:H,"A"),"0")</f>
        <v>0</v>
      </c>
      <c r="U833" s="3">
        <f>IFERROR(COUNTIFS(grades!A:A,A833,grades!H:H,"B"),"0")</f>
        <v>0</v>
      </c>
      <c r="V833" s="3">
        <f>IFERROR(COUNTIFS(grades!A:A,A833,grades!H:H,"C"),"0")</f>
        <v>0</v>
      </c>
      <c r="W833" s="3">
        <f>IFERROR(COUNTIFS(grades!A:A,A833,grades!H:H,"D"),"0")</f>
        <v>0</v>
      </c>
      <c r="X833" s="3">
        <f>IFERROR(COUNTIFS(grades!A:A,A833,grades!H:H,"F"),"0")</f>
        <v>0</v>
      </c>
      <c r="Y833" s="5"/>
      <c r="Z833" s="3" t="str">
        <f>IFERROR(VLOOKUP(A833,'Previous CF'!A:AH,27,FALSE),"")</f>
        <v/>
      </c>
      <c r="AA833" s="6" t="e">
        <f t="shared" si="74"/>
        <v>#VALUE!</v>
      </c>
      <c r="AB833" s="6" t="e">
        <f t="shared" si="75"/>
        <v>#VALUE!</v>
      </c>
      <c r="AC833" s="6" t="e">
        <f t="shared" si="76"/>
        <v>#VALUE!</v>
      </c>
      <c r="AD833" s="3" t="e">
        <f t="shared" si="77"/>
        <v>#VALUE!</v>
      </c>
      <c r="AE833" s="20" t="str">
        <f>IFERROR(VLOOKUP(A833,'Previous CF'!A:AE,31,FALSE),"")</f>
        <v/>
      </c>
      <c r="AF833" s="20" t="str">
        <f>IFERROR(VLOOKUP(A833,'Previous CF'!A:AF,32,FALSE),"")</f>
        <v/>
      </c>
      <c r="AG833" s="12" t="str">
        <f>IFERROR(VLOOKUP(A833,'Previous CF'!A:AI,33,FALSE),"")</f>
        <v/>
      </c>
      <c r="AH833" s="12" t="str">
        <f>IFERROR(VLOOKUP(A833,'Previous CF'!A:AJ,34,FALSE),"")</f>
        <v/>
      </c>
      <c r="AI833" s="12" t="str">
        <f>IFERROR(VLOOKUP(A833,'Previous CF'!A:AK,35,FALSE),"")</f>
        <v/>
      </c>
      <c r="AJ833" s="12" t="str">
        <f>IFERROR(VLOOKUP(A833,'Previous CF'!A:AL,36,FALSE),"")</f>
        <v/>
      </c>
      <c r="AK833" s="12" t="str">
        <f>IFERROR(VLOOKUP(A833,'Previous CF'!A:AM,37,FALSE),"")</f>
        <v/>
      </c>
      <c r="AL833" s="12" t="str">
        <f>IFERROR(VLOOKUP(A833,'Previous CF'!A:AN,38,FALSE),"")</f>
        <v/>
      </c>
      <c r="AM833" s="12" t="str">
        <f>IFERROR(VLOOKUP(A833,'Previous CF'!A:AO,39,FALSE),"")</f>
        <v/>
      </c>
      <c r="AN833" s="12"/>
      <c r="AO833" s="12" t="str">
        <f>IFERROR(VLOOKUP(A833,'Previous CF'!A:AQ,41,FALSE),"")</f>
        <v/>
      </c>
      <c r="AP833" s="12" t="str">
        <f>IFERROR(VLOOKUP(A833,'Previous CF'!A:AR,42,FALSE),"")</f>
        <v/>
      </c>
    </row>
    <row r="834" spans="1:42" x14ac:dyDescent="0.35">
      <c r="A834" s="37">
        <f>HT!A834</f>
        <v>0</v>
      </c>
      <c r="B834" s="37">
        <f>HT!B834</f>
        <v>0</v>
      </c>
      <c r="C834" s="37">
        <f>HT!C834</f>
        <v>0</v>
      </c>
      <c r="D834" s="37">
        <f>HT!D834</f>
        <v>0</v>
      </c>
      <c r="E834" s="3" t="str">
        <f>IFERROR(VLOOKUP(A834,grades!A:P,5,FALSE),"")</f>
        <v/>
      </c>
      <c r="F834" s="3" t="str">
        <f>IFERROR(VLOOKUP(A834,grades!A:Q,6,FALSE),"")</f>
        <v/>
      </c>
      <c r="G834" s="3" t="str">
        <f>IFERROR(VLOOKUP(A834,HT!A:K,8,FALSE),"")</f>
        <v/>
      </c>
      <c r="H834" s="3" t="str">
        <f>IFERROR(VLOOKUP(A834,HT!A:L,12,FALSE),"")</f>
        <v/>
      </c>
      <c r="I834" s="3" t="str">
        <f>IFERROR(VLOOKUP(A834,IEP!A:F,6,FALSE),"")</f>
        <v/>
      </c>
      <c r="J834" s="3" t="str">
        <f>IFERROR(VLOOKUP(A834,FRL!A:G,5,FALSE),"")</f>
        <v/>
      </c>
      <c r="K834" s="4" t="str">
        <f>IFERROR(VLOOKUP(A834,Att!A:E,5,FALSE),"")</f>
        <v/>
      </c>
      <c r="L834" s="32" t="str">
        <f>IFERROR(VLOOKUP(A834,Disc!A:C,2,FALSE),"0")</f>
        <v>0</v>
      </c>
      <c r="M834" s="3" t="str">
        <f>IFERROR(VLOOKUP(A834,CA!A:P,8,FALSE),"")</f>
        <v/>
      </c>
      <c r="N834" s="3" t="str">
        <f>IFERROR(VLOOKUP(A834,MA!A:Q,8,FALSE),"")</f>
        <v/>
      </c>
      <c r="O834" s="3" t="str">
        <f>IFERROR(VLOOKUP(A834,SC!A:Q,8,FALSE),"")</f>
        <v/>
      </c>
      <c r="P834" s="3" t="str">
        <f>IFERROR(VLOOKUP(A834,SS!A:P,8,FALSE),"")</f>
        <v/>
      </c>
      <c r="Q834" s="3">
        <f t="shared" ref="Q834:Q897" si="78">COUNTIF(M834:P834, "D")</f>
        <v>0</v>
      </c>
      <c r="R834" s="3">
        <f t="shared" ref="R834:R897" si="79">COUNTIF(M834:P834, "F")</f>
        <v>0</v>
      </c>
      <c r="S834" s="5"/>
      <c r="T834" s="3">
        <f>IFERROR(COUNTIFS(grades!A:A,A834,grades!H:H,"A"),"0")</f>
        <v>0</v>
      </c>
      <c r="U834" s="3">
        <f>IFERROR(COUNTIFS(grades!A:A,A834,grades!H:H,"B"),"0")</f>
        <v>0</v>
      </c>
      <c r="V834" s="3">
        <f>IFERROR(COUNTIFS(grades!A:A,A834,grades!H:H,"C"),"0")</f>
        <v>0</v>
      </c>
      <c r="W834" s="3">
        <f>IFERROR(COUNTIFS(grades!A:A,A834,grades!H:H,"D"),"0")</f>
        <v>0</v>
      </c>
      <c r="X834" s="3">
        <f>IFERROR(COUNTIFS(grades!A:A,A834,grades!H:H,"F"),"0")</f>
        <v>0</v>
      </c>
      <c r="Y834" s="5"/>
      <c r="Z834" s="3" t="str">
        <f>IFERROR(VLOOKUP(A834,'Previous CF'!A:AH,27,FALSE),"")</f>
        <v/>
      </c>
      <c r="AA834" s="6" t="e">
        <f t="shared" ref="AA834:AA897" si="80">((K834+(L834*2))/9)+((Q834*1.5)+(R834*3))+(COUNTIF(J834,"F")*2+COUNTIF(J834,"R")*2)</f>
        <v>#VALUE!</v>
      </c>
      <c r="AB834" s="6" t="e">
        <f t="shared" ref="AB834:AB897" si="81">((K834+(L834*2))/9)+((Q834*1.5)+(R834*3))</f>
        <v>#VALUE!</v>
      </c>
      <c r="AC834" s="6" t="e">
        <f t="shared" ref="AC834:AC897" si="82">(AA834-Z834)</f>
        <v>#VALUE!</v>
      </c>
      <c r="AD834" s="3" t="e">
        <f t="shared" ref="AD834:AD897" si="83">IF(AA834&gt;5, "Y","")</f>
        <v>#VALUE!</v>
      </c>
      <c r="AE834" s="20" t="str">
        <f>IFERROR(VLOOKUP(A834,'Previous CF'!A:AE,31,FALSE),"")</f>
        <v/>
      </c>
      <c r="AF834" s="20" t="str">
        <f>IFERROR(VLOOKUP(A834,'Previous CF'!A:AF,32,FALSE),"")</f>
        <v/>
      </c>
      <c r="AG834" s="12" t="str">
        <f>IFERROR(VLOOKUP(A834,'Previous CF'!A:AI,33,FALSE),"")</f>
        <v/>
      </c>
      <c r="AH834" s="12" t="str">
        <f>IFERROR(VLOOKUP(A834,'Previous CF'!A:AJ,34,FALSE),"")</f>
        <v/>
      </c>
      <c r="AI834" s="12" t="str">
        <f>IFERROR(VLOOKUP(A834,'Previous CF'!A:AK,35,FALSE),"")</f>
        <v/>
      </c>
      <c r="AJ834" s="12" t="str">
        <f>IFERROR(VLOOKUP(A834,'Previous CF'!A:AL,36,FALSE),"")</f>
        <v/>
      </c>
      <c r="AK834" s="12" t="str">
        <f>IFERROR(VLOOKUP(A834,'Previous CF'!A:AM,37,FALSE),"")</f>
        <v/>
      </c>
      <c r="AL834" s="12" t="str">
        <f>IFERROR(VLOOKUP(A834,'Previous CF'!A:AN,38,FALSE),"")</f>
        <v/>
      </c>
      <c r="AM834" s="12" t="str">
        <f>IFERROR(VLOOKUP(A834,'Previous CF'!A:AO,39,FALSE),"")</f>
        <v/>
      </c>
      <c r="AN834" s="12"/>
      <c r="AO834" s="12" t="str">
        <f>IFERROR(VLOOKUP(A834,'Previous CF'!A:AQ,41,FALSE),"")</f>
        <v/>
      </c>
      <c r="AP834" s="12" t="str">
        <f>IFERROR(VLOOKUP(A834,'Previous CF'!A:AR,42,FALSE),"")</f>
        <v/>
      </c>
    </row>
    <row r="835" spans="1:42" x14ac:dyDescent="0.35">
      <c r="A835" s="37">
        <f>HT!A835</f>
        <v>0</v>
      </c>
      <c r="B835" s="37">
        <f>HT!B835</f>
        <v>0</v>
      </c>
      <c r="C835" s="37">
        <f>HT!C835</f>
        <v>0</v>
      </c>
      <c r="D835" s="37">
        <f>HT!D835</f>
        <v>0</v>
      </c>
      <c r="E835" s="3" t="str">
        <f>IFERROR(VLOOKUP(A835,grades!A:P,5,FALSE),"")</f>
        <v/>
      </c>
      <c r="F835" s="3" t="str">
        <f>IFERROR(VLOOKUP(A835,grades!A:Q,6,FALSE),"")</f>
        <v/>
      </c>
      <c r="G835" s="3" t="str">
        <f>IFERROR(VLOOKUP(A835,HT!A:K,8,FALSE),"")</f>
        <v/>
      </c>
      <c r="H835" s="3" t="str">
        <f>IFERROR(VLOOKUP(A835,HT!A:L,12,FALSE),"")</f>
        <v/>
      </c>
      <c r="I835" s="3" t="str">
        <f>IFERROR(VLOOKUP(A835,IEP!A:F,6,FALSE),"")</f>
        <v/>
      </c>
      <c r="J835" s="3" t="str">
        <f>IFERROR(VLOOKUP(A835,FRL!A:G,5,FALSE),"")</f>
        <v/>
      </c>
      <c r="K835" s="4" t="str">
        <f>IFERROR(VLOOKUP(A835,Att!A:E,5,FALSE),"")</f>
        <v/>
      </c>
      <c r="L835" s="32" t="str">
        <f>IFERROR(VLOOKUP(A835,Disc!A:C,2,FALSE),"0")</f>
        <v>0</v>
      </c>
      <c r="M835" s="3" t="str">
        <f>IFERROR(VLOOKUP(A835,CA!A:P,8,FALSE),"")</f>
        <v/>
      </c>
      <c r="N835" s="3" t="str">
        <f>IFERROR(VLOOKUP(A835,MA!A:Q,8,FALSE),"")</f>
        <v/>
      </c>
      <c r="O835" s="3" t="str">
        <f>IFERROR(VLOOKUP(A835,SC!A:Q,8,FALSE),"")</f>
        <v/>
      </c>
      <c r="P835" s="3" t="str">
        <f>IFERROR(VLOOKUP(A835,SS!A:P,8,FALSE),"")</f>
        <v/>
      </c>
      <c r="Q835" s="3">
        <f t="shared" si="78"/>
        <v>0</v>
      </c>
      <c r="R835" s="3">
        <f t="shared" si="79"/>
        <v>0</v>
      </c>
      <c r="S835" s="5"/>
      <c r="T835" s="3">
        <f>IFERROR(COUNTIFS(grades!A:A,A835,grades!H:H,"A"),"0")</f>
        <v>0</v>
      </c>
      <c r="U835" s="3">
        <f>IFERROR(COUNTIFS(grades!A:A,A835,grades!H:H,"B"),"0")</f>
        <v>0</v>
      </c>
      <c r="V835" s="3">
        <f>IFERROR(COUNTIFS(grades!A:A,A835,grades!H:H,"C"),"0")</f>
        <v>0</v>
      </c>
      <c r="W835" s="3">
        <f>IFERROR(COUNTIFS(grades!A:A,A835,grades!H:H,"D"),"0")</f>
        <v>0</v>
      </c>
      <c r="X835" s="3">
        <f>IFERROR(COUNTIFS(grades!A:A,A835,grades!H:H,"F"),"0")</f>
        <v>0</v>
      </c>
      <c r="Y835" s="5"/>
      <c r="Z835" s="3" t="str">
        <f>IFERROR(VLOOKUP(A835,'Previous CF'!A:AH,27,FALSE),"")</f>
        <v/>
      </c>
      <c r="AA835" s="6" t="e">
        <f t="shared" si="80"/>
        <v>#VALUE!</v>
      </c>
      <c r="AB835" s="6" t="e">
        <f t="shared" si="81"/>
        <v>#VALUE!</v>
      </c>
      <c r="AC835" s="6" t="e">
        <f t="shared" si="82"/>
        <v>#VALUE!</v>
      </c>
      <c r="AD835" s="3" t="e">
        <f t="shared" si="83"/>
        <v>#VALUE!</v>
      </c>
      <c r="AE835" s="20" t="str">
        <f>IFERROR(VLOOKUP(A835,'Previous CF'!A:AE,31,FALSE),"")</f>
        <v/>
      </c>
      <c r="AF835" s="20" t="str">
        <f>IFERROR(VLOOKUP(A835,'Previous CF'!A:AF,32,FALSE),"")</f>
        <v/>
      </c>
      <c r="AG835" s="12" t="str">
        <f>IFERROR(VLOOKUP(A835,'Previous CF'!A:AI,33,FALSE),"")</f>
        <v/>
      </c>
      <c r="AH835" s="12" t="str">
        <f>IFERROR(VLOOKUP(A835,'Previous CF'!A:AJ,34,FALSE),"")</f>
        <v/>
      </c>
      <c r="AI835" s="12" t="str">
        <f>IFERROR(VLOOKUP(A835,'Previous CF'!A:AK,35,FALSE),"")</f>
        <v/>
      </c>
      <c r="AJ835" s="12" t="str">
        <f>IFERROR(VLOOKUP(A835,'Previous CF'!A:AL,36,FALSE),"")</f>
        <v/>
      </c>
      <c r="AK835" s="12" t="str">
        <f>IFERROR(VLOOKUP(A835,'Previous CF'!A:AM,37,FALSE),"")</f>
        <v/>
      </c>
      <c r="AL835" s="12" t="str">
        <f>IFERROR(VLOOKUP(A835,'Previous CF'!A:AN,38,FALSE),"")</f>
        <v/>
      </c>
      <c r="AM835" s="12" t="str">
        <f>IFERROR(VLOOKUP(A835,'Previous CF'!A:AO,39,FALSE),"")</f>
        <v/>
      </c>
      <c r="AN835" s="12"/>
      <c r="AO835" s="12" t="str">
        <f>IFERROR(VLOOKUP(A835,'Previous CF'!A:AQ,41,FALSE),"")</f>
        <v/>
      </c>
      <c r="AP835" s="12" t="str">
        <f>IFERROR(VLOOKUP(A835,'Previous CF'!A:AR,42,FALSE),"")</f>
        <v/>
      </c>
    </row>
    <row r="836" spans="1:42" x14ac:dyDescent="0.35">
      <c r="A836" s="37">
        <f>HT!A836</f>
        <v>0</v>
      </c>
      <c r="B836" s="37">
        <f>HT!B836</f>
        <v>0</v>
      </c>
      <c r="C836" s="37">
        <f>HT!C836</f>
        <v>0</v>
      </c>
      <c r="D836" s="37">
        <f>HT!D836</f>
        <v>0</v>
      </c>
      <c r="E836" s="3" t="str">
        <f>IFERROR(VLOOKUP(A836,grades!A:P,5,FALSE),"")</f>
        <v/>
      </c>
      <c r="F836" s="3" t="str">
        <f>IFERROR(VLOOKUP(A836,grades!A:Q,6,FALSE),"")</f>
        <v/>
      </c>
      <c r="G836" s="3" t="str">
        <f>IFERROR(VLOOKUP(A836,HT!A:K,8,FALSE),"")</f>
        <v/>
      </c>
      <c r="H836" s="3" t="str">
        <f>IFERROR(VLOOKUP(A836,HT!A:L,12,FALSE),"")</f>
        <v/>
      </c>
      <c r="I836" s="3" t="str">
        <f>IFERROR(VLOOKUP(A836,IEP!A:F,6,FALSE),"")</f>
        <v/>
      </c>
      <c r="J836" s="3" t="str">
        <f>IFERROR(VLOOKUP(A836,FRL!A:G,5,FALSE),"")</f>
        <v/>
      </c>
      <c r="K836" s="4" t="str">
        <f>IFERROR(VLOOKUP(A836,Att!A:E,5,FALSE),"")</f>
        <v/>
      </c>
      <c r="L836" s="32" t="str">
        <f>IFERROR(VLOOKUP(A836,Disc!A:C,2,FALSE),"0")</f>
        <v>0</v>
      </c>
      <c r="M836" s="3" t="str">
        <f>IFERROR(VLOOKUP(A836,CA!A:P,8,FALSE),"")</f>
        <v/>
      </c>
      <c r="N836" s="3" t="str">
        <f>IFERROR(VLOOKUP(A836,MA!A:Q,8,FALSE),"")</f>
        <v/>
      </c>
      <c r="O836" s="3" t="str">
        <f>IFERROR(VLOOKUP(A836,SC!A:Q,8,FALSE),"")</f>
        <v/>
      </c>
      <c r="P836" s="3" t="str">
        <f>IFERROR(VLOOKUP(A836,SS!A:P,8,FALSE),"")</f>
        <v/>
      </c>
      <c r="Q836" s="3">
        <f t="shared" si="78"/>
        <v>0</v>
      </c>
      <c r="R836" s="3">
        <f t="shared" si="79"/>
        <v>0</v>
      </c>
      <c r="S836" s="5"/>
      <c r="T836" s="3">
        <f>IFERROR(COUNTIFS(grades!A:A,A836,grades!H:H,"A"),"0")</f>
        <v>0</v>
      </c>
      <c r="U836" s="3">
        <f>IFERROR(COUNTIFS(grades!A:A,A836,grades!H:H,"B"),"0")</f>
        <v>0</v>
      </c>
      <c r="V836" s="3">
        <f>IFERROR(COUNTIFS(grades!A:A,A836,grades!H:H,"C"),"0")</f>
        <v>0</v>
      </c>
      <c r="W836" s="3">
        <f>IFERROR(COUNTIFS(grades!A:A,A836,grades!H:H,"D"),"0")</f>
        <v>0</v>
      </c>
      <c r="X836" s="3">
        <f>IFERROR(COUNTIFS(grades!A:A,A836,grades!H:H,"F"),"0")</f>
        <v>0</v>
      </c>
      <c r="Y836" s="5"/>
      <c r="Z836" s="3" t="str">
        <f>IFERROR(VLOOKUP(A836,'Previous CF'!A:AH,27,FALSE),"")</f>
        <v/>
      </c>
      <c r="AA836" s="6" t="e">
        <f t="shared" si="80"/>
        <v>#VALUE!</v>
      </c>
      <c r="AB836" s="6" t="e">
        <f t="shared" si="81"/>
        <v>#VALUE!</v>
      </c>
      <c r="AC836" s="6" t="e">
        <f t="shared" si="82"/>
        <v>#VALUE!</v>
      </c>
      <c r="AD836" s="3" t="e">
        <f t="shared" si="83"/>
        <v>#VALUE!</v>
      </c>
      <c r="AE836" s="20" t="str">
        <f>IFERROR(VLOOKUP(A836,'Previous CF'!A:AE,31,FALSE),"")</f>
        <v/>
      </c>
      <c r="AF836" s="20" t="str">
        <f>IFERROR(VLOOKUP(A836,'Previous CF'!A:AF,32,FALSE),"")</f>
        <v/>
      </c>
      <c r="AG836" s="12" t="str">
        <f>IFERROR(VLOOKUP(A836,'Previous CF'!A:AI,33,FALSE),"")</f>
        <v/>
      </c>
      <c r="AH836" s="12" t="str">
        <f>IFERROR(VLOOKUP(A836,'Previous CF'!A:AJ,34,FALSE),"")</f>
        <v/>
      </c>
      <c r="AI836" s="12" t="str">
        <f>IFERROR(VLOOKUP(A836,'Previous CF'!A:AK,35,FALSE),"")</f>
        <v/>
      </c>
      <c r="AJ836" s="12" t="str">
        <f>IFERROR(VLOOKUP(A836,'Previous CF'!A:AL,36,FALSE),"")</f>
        <v/>
      </c>
      <c r="AK836" s="12" t="str">
        <f>IFERROR(VLOOKUP(A836,'Previous CF'!A:AM,37,FALSE),"")</f>
        <v/>
      </c>
      <c r="AL836" s="12" t="str">
        <f>IFERROR(VLOOKUP(A836,'Previous CF'!A:AN,38,FALSE),"")</f>
        <v/>
      </c>
      <c r="AM836" s="12" t="str">
        <f>IFERROR(VLOOKUP(A836,'Previous CF'!A:AO,39,FALSE),"")</f>
        <v/>
      </c>
      <c r="AN836" s="12"/>
      <c r="AO836" s="12" t="str">
        <f>IFERROR(VLOOKUP(A836,'Previous CF'!A:AQ,41,FALSE),"")</f>
        <v/>
      </c>
      <c r="AP836" s="12" t="str">
        <f>IFERROR(VLOOKUP(A836,'Previous CF'!A:AR,42,FALSE),"")</f>
        <v/>
      </c>
    </row>
    <row r="837" spans="1:42" x14ac:dyDescent="0.35">
      <c r="A837" s="37">
        <f>HT!A837</f>
        <v>0</v>
      </c>
      <c r="B837" s="37">
        <f>HT!B837</f>
        <v>0</v>
      </c>
      <c r="C837" s="37">
        <f>HT!C837</f>
        <v>0</v>
      </c>
      <c r="D837" s="37">
        <f>HT!D837</f>
        <v>0</v>
      </c>
      <c r="E837" s="3" t="str">
        <f>IFERROR(VLOOKUP(A837,grades!A:P,5,FALSE),"")</f>
        <v/>
      </c>
      <c r="F837" s="3" t="str">
        <f>IFERROR(VLOOKUP(A837,grades!A:Q,6,FALSE),"")</f>
        <v/>
      </c>
      <c r="G837" s="3" t="str">
        <f>IFERROR(VLOOKUP(A837,HT!A:K,8,FALSE),"")</f>
        <v/>
      </c>
      <c r="H837" s="3" t="str">
        <f>IFERROR(VLOOKUP(A837,HT!A:L,12,FALSE),"")</f>
        <v/>
      </c>
      <c r="I837" s="3" t="str">
        <f>IFERROR(VLOOKUP(A837,IEP!A:F,6,FALSE),"")</f>
        <v/>
      </c>
      <c r="J837" s="3" t="str">
        <f>IFERROR(VLOOKUP(A837,FRL!A:G,5,FALSE),"")</f>
        <v/>
      </c>
      <c r="K837" s="4" t="str">
        <f>IFERROR(VLOOKUP(A837,Att!A:E,5,FALSE),"")</f>
        <v/>
      </c>
      <c r="L837" s="32" t="str">
        <f>IFERROR(VLOOKUP(A837,Disc!A:C,2,FALSE),"0")</f>
        <v>0</v>
      </c>
      <c r="M837" s="3" t="str">
        <f>IFERROR(VLOOKUP(A837,CA!A:P,8,FALSE),"")</f>
        <v/>
      </c>
      <c r="N837" s="3" t="str">
        <f>IFERROR(VLOOKUP(A837,MA!A:Q,8,FALSE),"")</f>
        <v/>
      </c>
      <c r="O837" s="3" t="str">
        <f>IFERROR(VLOOKUP(A837,SC!A:Q,8,FALSE),"")</f>
        <v/>
      </c>
      <c r="P837" s="3" t="str">
        <f>IFERROR(VLOOKUP(A837,SS!A:P,8,FALSE),"")</f>
        <v/>
      </c>
      <c r="Q837" s="3">
        <f t="shared" si="78"/>
        <v>0</v>
      </c>
      <c r="R837" s="3">
        <f t="shared" si="79"/>
        <v>0</v>
      </c>
      <c r="S837" s="5"/>
      <c r="T837" s="3">
        <f>IFERROR(COUNTIFS(grades!A:A,A837,grades!H:H,"A"),"0")</f>
        <v>0</v>
      </c>
      <c r="U837" s="3">
        <f>IFERROR(COUNTIFS(grades!A:A,A837,grades!H:H,"B"),"0")</f>
        <v>0</v>
      </c>
      <c r="V837" s="3">
        <f>IFERROR(COUNTIFS(grades!A:A,A837,grades!H:H,"C"),"0")</f>
        <v>0</v>
      </c>
      <c r="W837" s="3">
        <f>IFERROR(COUNTIFS(grades!A:A,A837,grades!H:H,"D"),"0")</f>
        <v>0</v>
      </c>
      <c r="X837" s="3">
        <f>IFERROR(COUNTIFS(grades!A:A,A837,grades!H:H,"F"),"0")</f>
        <v>0</v>
      </c>
      <c r="Y837" s="5"/>
      <c r="Z837" s="3" t="str">
        <f>IFERROR(VLOOKUP(A837,'Previous CF'!A:AH,27,FALSE),"")</f>
        <v/>
      </c>
      <c r="AA837" s="6" t="e">
        <f t="shared" si="80"/>
        <v>#VALUE!</v>
      </c>
      <c r="AB837" s="6" t="e">
        <f t="shared" si="81"/>
        <v>#VALUE!</v>
      </c>
      <c r="AC837" s="6" t="e">
        <f t="shared" si="82"/>
        <v>#VALUE!</v>
      </c>
      <c r="AD837" s="3" t="e">
        <f t="shared" si="83"/>
        <v>#VALUE!</v>
      </c>
      <c r="AE837" s="20" t="str">
        <f>IFERROR(VLOOKUP(A837,'Previous CF'!A:AE,31,FALSE),"")</f>
        <v/>
      </c>
      <c r="AF837" s="20" t="str">
        <f>IFERROR(VLOOKUP(A837,'Previous CF'!A:AF,32,FALSE),"")</f>
        <v/>
      </c>
      <c r="AG837" s="12" t="str">
        <f>IFERROR(VLOOKUP(A837,'Previous CF'!A:AI,33,FALSE),"")</f>
        <v/>
      </c>
      <c r="AH837" s="12" t="str">
        <f>IFERROR(VLOOKUP(A837,'Previous CF'!A:AJ,34,FALSE),"")</f>
        <v/>
      </c>
      <c r="AI837" s="12" t="str">
        <f>IFERROR(VLOOKUP(A837,'Previous CF'!A:AK,35,FALSE),"")</f>
        <v/>
      </c>
      <c r="AJ837" s="12" t="str">
        <f>IFERROR(VLOOKUP(A837,'Previous CF'!A:AL,36,FALSE),"")</f>
        <v/>
      </c>
      <c r="AK837" s="12" t="str">
        <f>IFERROR(VLOOKUP(A837,'Previous CF'!A:AM,37,FALSE),"")</f>
        <v/>
      </c>
      <c r="AL837" s="12" t="str">
        <f>IFERROR(VLOOKUP(A837,'Previous CF'!A:AN,38,FALSE),"")</f>
        <v/>
      </c>
      <c r="AM837" s="12" t="str">
        <f>IFERROR(VLOOKUP(A837,'Previous CF'!A:AO,39,FALSE),"")</f>
        <v/>
      </c>
      <c r="AN837" s="12"/>
      <c r="AO837" s="12" t="str">
        <f>IFERROR(VLOOKUP(A837,'Previous CF'!A:AQ,41,FALSE),"")</f>
        <v/>
      </c>
      <c r="AP837" s="12" t="str">
        <f>IFERROR(VLOOKUP(A837,'Previous CF'!A:AR,42,FALSE),"")</f>
        <v/>
      </c>
    </row>
    <row r="838" spans="1:42" x14ac:dyDescent="0.35">
      <c r="A838" s="37">
        <f>HT!A838</f>
        <v>0</v>
      </c>
      <c r="B838" s="37">
        <f>HT!B838</f>
        <v>0</v>
      </c>
      <c r="C838" s="37">
        <f>HT!C838</f>
        <v>0</v>
      </c>
      <c r="D838" s="37">
        <f>HT!D838</f>
        <v>0</v>
      </c>
      <c r="E838" s="3" t="str">
        <f>IFERROR(VLOOKUP(A838,grades!A:P,5,FALSE),"")</f>
        <v/>
      </c>
      <c r="F838" s="3" t="str">
        <f>IFERROR(VLOOKUP(A838,grades!A:Q,6,FALSE),"")</f>
        <v/>
      </c>
      <c r="G838" s="3" t="str">
        <f>IFERROR(VLOOKUP(A838,HT!A:K,8,FALSE),"")</f>
        <v/>
      </c>
      <c r="H838" s="3" t="str">
        <f>IFERROR(VLOOKUP(A838,HT!A:L,12,FALSE),"")</f>
        <v/>
      </c>
      <c r="I838" s="3" t="str">
        <f>IFERROR(VLOOKUP(A838,IEP!A:F,6,FALSE),"")</f>
        <v/>
      </c>
      <c r="J838" s="3" t="str">
        <f>IFERROR(VLOOKUP(A838,FRL!A:G,5,FALSE),"")</f>
        <v/>
      </c>
      <c r="K838" s="4" t="str">
        <f>IFERROR(VLOOKUP(A838,Att!A:E,5,FALSE),"")</f>
        <v/>
      </c>
      <c r="L838" s="32" t="str">
        <f>IFERROR(VLOOKUP(A838,Disc!A:C,2,FALSE),"0")</f>
        <v>0</v>
      </c>
      <c r="M838" s="3" t="str">
        <f>IFERROR(VLOOKUP(A838,CA!A:P,8,FALSE),"")</f>
        <v/>
      </c>
      <c r="N838" s="3" t="str">
        <f>IFERROR(VLOOKUP(A838,MA!A:Q,8,FALSE),"")</f>
        <v/>
      </c>
      <c r="O838" s="3" t="str">
        <f>IFERROR(VLOOKUP(A838,SC!A:Q,8,FALSE),"")</f>
        <v/>
      </c>
      <c r="P838" s="3" t="str">
        <f>IFERROR(VLOOKUP(A838,SS!A:P,8,FALSE),"")</f>
        <v/>
      </c>
      <c r="Q838" s="3">
        <f t="shared" si="78"/>
        <v>0</v>
      </c>
      <c r="R838" s="3">
        <f t="shared" si="79"/>
        <v>0</v>
      </c>
      <c r="S838" s="5"/>
      <c r="T838" s="3">
        <f>IFERROR(COUNTIFS(grades!A:A,A838,grades!H:H,"A"),"0")</f>
        <v>0</v>
      </c>
      <c r="U838" s="3">
        <f>IFERROR(COUNTIFS(grades!A:A,A838,grades!H:H,"B"),"0")</f>
        <v>0</v>
      </c>
      <c r="V838" s="3">
        <f>IFERROR(COUNTIFS(grades!A:A,A838,grades!H:H,"C"),"0")</f>
        <v>0</v>
      </c>
      <c r="W838" s="3">
        <f>IFERROR(COUNTIFS(grades!A:A,A838,grades!H:H,"D"),"0")</f>
        <v>0</v>
      </c>
      <c r="X838" s="3">
        <f>IFERROR(COUNTIFS(grades!A:A,A838,grades!H:H,"F"),"0")</f>
        <v>0</v>
      </c>
      <c r="Y838" s="5"/>
      <c r="Z838" s="3" t="str">
        <f>IFERROR(VLOOKUP(A838,'Previous CF'!A:AH,27,FALSE),"")</f>
        <v/>
      </c>
      <c r="AA838" s="6" t="e">
        <f t="shared" si="80"/>
        <v>#VALUE!</v>
      </c>
      <c r="AB838" s="6" t="e">
        <f t="shared" si="81"/>
        <v>#VALUE!</v>
      </c>
      <c r="AC838" s="6" t="e">
        <f t="shared" si="82"/>
        <v>#VALUE!</v>
      </c>
      <c r="AD838" s="3" t="e">
        <f t="shared" si="83"/>
        <v>#VALUE!</v>
      </c>
      <c r="AE838" s="20" t="str">
        <f>IFERROR(VLOOKUP(A838,'Previous CF'!A:AE,31,FALSE),"")</f>
        <v/>
      </c>
      <c r="AF838" s="20" t="str">
        <f>IFERROR(VLOOKUP(A838,'Previous CF'!A:AF,32,FALSE),"")</f>
        <v/>
      </c>
      <c r="AG838" s="12" t="str">
        <f>IFERROR(VLOOKUP(A838,'Previous CF'!A:AI,33,FALSE),"")</f>
        <v/>
      </c>
      <c r="AH838" s="12" t="str">
        <f>IFERROR(VLOOKUP(A838,'Previous CF'!A:AJ,34,FALSE),"")</f>
        <v/>
      </c>
      <c r="AI838" s="12" t="str">
        <f>IFERROR(VLOOKUP(A838,'Previous CF'!A:AK,35,FALSE),"")</f>
        <v/>
      </c>
      <c r="AJ838" s="12" t="str">
        <f>IFERROR(VLOOKUP(A838,'Previous CF'!A:AL,36,FALSE),"")</f>
        <v/>
      </c>
      <c r="AK838" s="12" t="str">
        <f>IFERROR(VLOOKUP(A838,'Previous CF'!A:AM,37,FALSE),"")</f>
        <v/>
      </c>
      <c r="AL838" s="12" t="str">
        <f>IFERROR(VLOOKUP(A838,'Previous CF'!A:AN,38,FALSE),"")</f>
        <v/>
      </c>
      <c r="AM838" s="12" t="str">
        <f>IFERROR(VLOOKUP(A838,'Previous CF'!A:AO,39,FALSE),"")</f>
        <v/>
      </c>
      <c r="AN838" s="12"/>
      <c r="AO838" s="12" t="str">
        <f>IFERROR(VLOOKUP(A838,'Previous CF'!A:AQ,41,FALSE),"")</f>
        <v/>
      </c>
      <c r="AP838" s="12" t="str">
        <f>IFERROR(VLOOKUP(A838,'Previous CF'!A:AR,42,FALSE),"")</f>
        <v/>
      </c>
    </row>
    <row r="839" spans="1:42" x14ac:dyDescent="0.35">
      <c r="A839" s="37">
        <f>HT!A839</f>
        <v>0</v>
      </c>
      <c r="B839" s="37">
        <f>HT!B839</f>
        <v>0</v>
      </c>
      <c r="C839" s="37">
        <f>HT!C839</f>
        <v>0</v>
      </c>
      <c r="D839" s="37">
        <f>HT!D839</f>
        <v>0</v>
      </c>
      <c r="E839" s="3" t="str">
        <f>IFERROR(VLOOKUP(A839,grades!A:P,5,FALSE),"")</f>
        <v/>
      </c>
      <c r="F839" s="3" t="str">
        <f>IFERROR(VLOOKUP(A839,grades!A:Q,6,FALSE),"")</f>
        <v/>
      </c>
      <c r="G839" s="3" t="str">
        <f>IFERROR(VLOOKUP(A839,HT!A:K,8,FALSE),"")</f>
        <v/>
      </c>
      <c r="H839" s="3" t="str">
        <f>IFERROR(VLOOKUP(A839,HT!A:L,12,FALSE),"")</f>
        <v/>
      </c>
      <c r="I839" s="3" t="str">
        <f>IFERROR(VLOOKUP(A839,IEP!A:F,6,FALSE),"")</f>
        <v/>
      </c>
      <c r="J839" s="3" t="str">
        <f>IFERROR(VLOOKUP(A839,FRL!A:G,5,FALSE),"")</f>
        <v/>
      </c>
      <c r="K839" s="4" t="str">
        <f>IFERROR(VLOOKUP(A839,Att!A:E,5,FALSE),"")</f>
        <v/>
      </c>
      <c r="L839" s="32" t="str">
        <f>IFERROR(VLOOKUP(A839,Disc!A:C,2,FALSE),"0")</f>
        <v>0</v>
      </c>
      <c r="M839" s="3" t="str">
        <f>IFERROR(VLOOKUP(A839,CA!A:P,8,FALSE),"")</f>
        <v/>
      </c>
      <c r="N839" s="3" t="str">
        <f>IFERROR(VLOOKUP(A839,MA!A:Q,8,FALSE),"")</f>
        <v/>
      </c>
      <c r="O839" s="3" t="str">
        <f>IFERROR(VLOOKUP(A839,SC!A:Q,8,FALSE),"")</f>
        <v/>
      </c>
      <c r="P839" s="3" t="str">
        <f>IFERROR(VLOOKUP(A839,SS!A:P,8,FALSE),"")</f>
        <v/>
      </c>
      <c r="Q839" s="3">
        <f t="shared" si="78"/>
        <v>0</v>
      </c>
      <c r="R839" s="3">
        <f t="shared" si="79"/>
        <v>0</v>
      </c>
      <c r="S839" s="5"/>
      <c r="T839" s="3">
        <f>IFERROR(COUNTIFS(grades!A:A,A839,grades!H:H,"A"),"0")</f>
        <v>0</v>
      </c>
      <c r="U839" s="3">
        <f>IFERROR(COUNTIFS(grades!A:A,A839,grades!H:H,"B"),"0")</f>
        <v>0</v>
      </c>
      <c r="V839" s="3">
        <f>IFERROR(COUNTIFS(grades!A:A,A839,grades!H:H,"C"),"0")</f>
        <v>0</v>
      </c>
      <c r="W839" s="3">
        <f>IFERROR(COUNTIFS(grades!A:A,A839,grades!H:H,"D"),"0")</f>
        <v>0</v>
      </c>
      <c r="X839" s="3">
        <f>IFERROR(COUNTIFS(grades!A:A,A839,grades!H:H,"F"),"0")</f>
        <v>0</v>
      </c>
      <c r="Y839" s="5"/>
      <c r="Z839" s="3" t="str">
        <f>IFERROR(VLOOKUP(A839,'Previous CF'!A:AH,27,FALSE),"")</f>
        <v/>
      </c>
      <c r="AA839" s="6" t="e">
        <f t="shared" si="80"/>
        <v>#VALUE!</v>
      </c>
      <c r="AB839" s="6" t="e">
        <f t="shared" si="81"/>
        <v>#VALUE!</v>
      </c>
      <c r="AC839" s="6" t="e">
        <f t="shared" si="82"/>
        <v>#VALUE!</v>
      </c>
      <c r="AD839" s="3" t="e">
        <f t="shared" si="83"/>
        <v>#VALUE!</v>
      </c>
      <c r="AE839" s="20" t="str">
        <f>IFERROR(VLOOKUP(A839,'Previous CF'!A:AE,31,FALSE),"")</f>
        <v/>
      </c>
      <c r="AF839" s="20" t="str">
        <f>IFERROR(VLOOKUP(A839,'Previous CF'!A:AF,32,FALSE),"")</f>
        <v/>
      </c>
      <c r="AG839" s="12" t="str">
        <f>IFERROR(VLOOKUP(A839,'Previous CF'!A:AI,33,FALSE),"")</f>
        <v/>
      </c>
      <c r="AH839" s="12" t="str">
        <f>IFERROR(VLOOKUP(A839,'Previous CF'!A:AJ,34,FALSE),"")</f>
        <v/>
      </c>
      <c r="AI839" s="12" t="str">
        <f>IFERROR(VLOOKUP(A839,'Previous CF'!A:AK,35,FALSE),"")</f>
        <v/>
      </c>
      <c r="AJ839" s="12" t="str">
        <f>IFERROR(VLOOKUP(A839,'Previous CF'!A:AL,36,FALSE),"")</f>
        <v/>
      </c>
      <c r="AK839" s="12" t="str">
        <f>IFERROR(VLOOKUP(A839,'Previous CF'!A:AM,37,FALSE),"")</f>
        <v/>
      </c>
      <c r="AL839" s="12" t="str">
        <f>IFERROR(VLOOKUP(A839,'Previous CF'!A:AN,38,FALSE),"")</f>
        <v/>
      </c>
      <c r="AM839" s="12" t="str">
        <f>IFERROR(VLOOKUP(A839,'Previous CF'!A:AO,39,FALSE),"")</f>
        <v/>
      </c>
      <c r="AN839" s="12"/>
      <c r="AO839" s="12" t="str">
        <f>IFERROR(VLOOKUP(A839,'Previous CF'!A:AQ,41,FALSE),"")</f>
        <v/>
      </c>
      <c r="AP839" s="12" t="str">
        <f>IFERROR(VLOOKUP(A839,'Previous CF'!A:AR,42,FALSE),"")</f>
        <v/>
      </c>
    </row>
    <row r="840" spans="1:42" x14ac:dyDescent="0.35">
      <c r="A840" s="37">
        <f>HT!A840</f>
        <v>0</v>
      </c>
      <c r="B840" s="37">
        <f>HT!B840</f>
        <v>0</v>
      </c>
      <c r="C840" s="37">
        <f>HT!C840</f>
        <v>0</v>
      </c>
      <c r="D840" s="37">
        <f>HT!D840</f>
        <v>0</v>
      </c>
      <c r="E840" s="3" t="str">
        <f>IFERROR(VLOOKUP(A840,grades!A:P,5,FALSE),"")</f>
        <v/>
      </c>
      <c r="F840" s="3" t="str">
        <f>IFERROR(VLOOKUP(A840,grades!A:Q,6,FALSE),"")</f>
        <v/>
      </c>
      <c r="G840" s="3" t="str">
        <f>IFERROR(VLOOKUP(A840,HT!A:K,8,FALSE),"")</f>
        <v/>
      </c>
      <c r="H840" s="3" t="str">
        <f>IFERROR(VLOOKUP(A840,HT!A:L,12,FALSE),"")</f>
        <v/>
      </c>
      <c r="I840" s="3" t="str">
        <f>IFERROR(VLOOKUP(A840,IEP!A:F,6,FALSE),"")</f>
        <v/>
      </c>
      <c r="J840" s="3" t="str">
        <f>IFERROR(VLOOKUP(A840,FRL!A:G,5,FALSE),"")</f>
        <v/>
      </c>
      <c r="K840" s="4" t="str">
        <f>IFERROR(VLOOKUP(A840,Att!A:E,5,FALSE),"")</f>
        <v/>
      </c>
      <c r="L840" s="32" t="str">
        <f>IFERROR(VLOOKUP(A840,Disc!A:C,2,FALSE),"0")</f>
        <v>0</v>
      </c>
      <c r="M840" s="3" t="str">
        <f>IFERROR(VLOOKUP(A840,CA!A:P,8,FALSE),"")</f>
        <v/>
      </c>
      <c r="N840" s="3" t="str">
        <f>IFERROR(VLOOKUP(A840,MA!A:Q,8,FALSE),"")</f>
        <v/>
      </c>
      <c r="O840" s="3" t="str">
        <f>IFERROR(VLOOKUP(A840,SC!A:Q,8,FALSE),"")</f>
        <v/>
      </c>
      <c r="P840" s="3" t="str">
        <f>IFERROR(VLOOKUP(A840,SS!A:P,8,FALSE),"")</f>
        <v/>
      </c>
      <c r="Q840" s="3">
        <f t="shared" si="78"/>
        <v>0</v>
      </c>
      <c r="R840" s="3">
        <f t="shared" si="79"/>
        <v>0</v>
      </c>
      <c r="S840" s="5"/>
      <c r="T840" s="3">
        <f>IFERROR(COUNTIFS(grades!A:A,A840,grades!H:H,"A"),"0")</f>
        <v>0</v>
      </c>
      <c r="U840" s="3">
        <f>IFERROR(COUNTIFS(grades!A:A,A840,grades!H:H,"B"),"0")</f>
        <v>0</v>
      </c>
      <c r="V840" s="3">
        <f>IFERROR(COUNTIFS(grades!A:A,A840,grades!H:H,"C"),"0")</f>
        <v>0</v>
      </c>
      <c r="W840" s="3">
        <f>IFERROR(COUNTIFS(grades!A:A,A840,grades!H:H,"D"),"0")</f>
        <v>0</v>
      </c>
      <c r="X840" s="3">
        <f>IFERROR(COUNTIFS(grades!A:A,A840,grades!H:H,"F"),"0")</f>
        <v>0</v>
      </c>
      <c r="Y840" s="5"/>
      <c r="Z840" s="3" t="str">
        <f>IFERROR(VLOOKUP(A840,'Previous CF'!A:AH,27,FALSE),"")</f>
        <v/>
      </c>
      <c r="AA840" s="6" t="e">
        <f t="shared" si="80"/>
        <v>#VALUE!</v>
      </c>
      <c r="AB840" s="6" t="e">
        <f t="shared" si="81"/>
        <v>#VALUE!</v>
      </c>
      <c r="AC840" s="6" t="e">
        <f t="shared" si="82"/>
        <v>#VALUE!</v>
      </c>
      <c r="AD840" s="3" t="e">
        <f t="shared" si="83"/>
        <v>#VALUE!</v>
      </c>
      <c r="AE840" s="20" t="str">
        <f>IFERROR(VLOOKUP(A840,'Previous CF'!A:AE,31,FALSE),"")</f>
        <v/>
      </c>
      <c r="AF840" s="20" t="str">
        <f>IFERROR(VLOOKUP(A840,'Previous CF'!A:AF,32,FALSE),"")</f>
        <v/>
      </c>
      <c r="AG840" s="12" t="str">
        <f>IFERROR(VLOOKUP(A840,'Previous CF'!A:AI,33,FALSE),"")</f>
        <v/>
      </c>
      <c r="AH840" s="12" t="str">
        <f>IFERROR(VLOOKUP(A840,'Previous CF'!A:AJ,34,FALSE),"")</f>
        <v/>
      </c>
      <c r="AI840" s="12" t="str">
        <f>IFERROR(VLOOKUP(A840,'Previous CF'!A:AK,35,FALSE),"")</f>
        <v/>
      </c>
      <c r="AJ840" s="12" t="str">
        <f>IFERROR(VLOOKUP(A840,'Previous CF'!A:AL,36,FALSE),"")</f>
        <v/>
      </c>
      <c r="AK840" s="12" t="str">
        <f>IFERROR(VLOOKUP(A840,'Previous CF'!A:AM,37,FALSE),"")</f>
        <v/>
      </c>
      <c r="AL840" s="12" t="str">
        <f>IFERROR(VLOOKUP(A840,'Previous CF'!A:AN,38,FALSE),"")</f>
        <v/>
      </c>
      <c r="AM840" s="12" t="str">
        <f>IFERROR(VLOOKUP(A840,'Previous CF'!A:AO,39,FALSE),"")</f>
        <v/>
      </c>
      <c r="AN840" s="12"/>
      <c r="AO840" s="12" t="str">
        <f>IFERROR(VLOOKUP(A840,'Previous CF'!A:AQ,41,FALSE),"")</f>
        <v/>
      </c>
      <c r="AP840" s="12" t="str">
        <f>IFERROR(VLOOKUP(A840,'Previous CF'!A:AR,42,FALSE),"")</f>
        <v/>
      </c>
    </row>
    <row r="841" spans="1:42" x14ac:dyDescent="0.35">
      <c r="A841" s="37">
        <f>HT!A841</f>
        <v>0</v>
      </c>
      <c r="B841" s="37">
        <f>HT!B841</f>
        <v>0</v>
      </c>
      <c r="C841" s="37">
        <f>HT!C841</f>
        <v>0</v>
      </c>
      <c r="D841" s="37">
        <f>HT!D841</f>
        <v>0</v>
      </c>
      <c r="E841" s="3" t="str">
        <f>IFERROR(VLOOKUP(A841,grades!A:P,5,FALSE),"")</f>
        <v/>
      </c>
      <c r="F841" s="3" t="str">
        <f>IFERROR(VLOOKUP(A841,grades!A:Q,6,FALSE),"")</f>
        <v/>
      </c>
      <c r="G841" s="3" t="str">
        <f>IFERROR(VLOOKUP(A841,HT!A:K,8,FALSE),"")</f>
        <v/>
      </c>
      <c r="H841" s="3" t="str">
        <f>IFERROR(VLOOKUP(A841,HT!A:L,12,FALSE),"")</f>
        <v/>
      </c>
      <c r="I841" s="3" t="str">
        <f>IFERROR(VLOOKUP(A841,IEP!A:F,6,FALSE),"")</f>
        <v/>
      </c>
      <c r="J841" s="3" t="str">
        <f>IFERROR(VLOOKUP(A841,FRL!A:G,5,FALSE),"")</f>
        <v/>
      </c>
      <c r="K841" s="4" t="str">
        <f>IFERROR(VLOOKUP(A841,Att!A:E,5,FALSE),"")</f>
        <v/>
      </c>
      <c r="L841" s="32" t="str">
        <f>IFERROR(VLOOKUP(A841,Disc!A:C,2,FALSE),"0")</f>
        <v>0</v>
      </c>
      <c r="M841" s="3" t="str">
        <f>IFERROR(VLOOKUP(A841,CA!A:P,8,FALSE),"")</f>
        <v/>
      </c>
      <c r="N841" s="3" t="str">
        <f>IFERROR(VLOOKUP(A841,MA!A:Q,8,FALSE),"")</f>
        <v/>
      </c>
      <c r="O841" s="3" t="str">
        <f>IFERROR(VLOOKUP(A841,SC!A:Q,8,FALSE),"")</f>
        <v/>
      </c>
      <c r="P841" s="3" t="str">
        <f>IFERROR(VLOOKUP(A841,SS!A:P,8,FALSE),"")</f>
        <v/>
      </c>
      <c r="Q841" s="3">
        <f t="shared" si="78"/>
        <v>0</v>
      </c>
      <c r="R841" s="3">
        <f t="shared" si="79"/>
        <v>0</v>
      </c>
      <c r="S841" s="5"/>
      <c r="T841" s="3">
        <f>IFERROR(COUNTIFS(grades!A:A,A841,grades!H:H,"A"),"0")</f>
        <v>0</v>
      </c>
      <c r="U841" s="3">
        <f>IFERROR(COUNTIFS(grades!A:A,A841,grades!H:H,"B"),"0")</f>
        <v>0</v>
      </c>
      <c r="V841" s="3">
        <f>IFERROR(COUNTIFS(grades!A:A,A841,grades!H:H,"C"),"0")</f>
        <v>0</v>
      </c>
      <c r="W841" s="3">
        <f>IFERROR(COUNTIFS(grades!A:A,A841,grades!H:H,"D"),"0")</f>
        <v>0</v>
      </c>
      <c r="X841" s="3">
        <f>IFERROR(COUNTIFS(grades!A:A,A841,grades!H:H,"F"),"0")</f>
        <v>0</v>
      </c>
      <c r="Y841" s="5"/>
      <c r="Z841" s="3" t="str">
        <f>IFERROR(VLOOKUP(A841,'Previous CF'!A:AH,27,FALSE),"")</f>
        <v/>
      </c>
      <c r="AA841" s="6" t="e">
        <f t="shared" si="80"/>
        <v>#VALUE!</v>
      </c>
      <c r="AB841" s="6" t="e">
        <f t="shared" si="81"/>
        <v>#VALUE!</v>
      </c>
      <c r="AC841" s="6" t="e">
        <f t="shared" si="82"/>
        <v>#VALUE!</v>
      </c>
      <c r="AD841" s="3" t="e">
        <f t="shared" si="83"/>
        <v>#VALUE!</v>
      </c>
      <c r="AE841" s="20" t="str">
        <f>IFERROR(VLOOKUP(A841,'Previous CF'!A:AE,31,FALSE),"")</f>
        <v/>
      </c>
      <c r="AF841" s="20" t="str">
        <f>IFERROR(VLOOKUP(A841,'Previous CF'!A:AF,32,FALSE),"")</f>
        <v/>
      </c>
      <c r="AG841" s="12" t="str">
        <f>IFERROR(VLOOKUP(A841,'Previous CF'!A:AI,33,FALSE),"")</f>
        <v/>
      </c>
      <c r="AH841" s="12" t="str">
        <f>IFERROR(VLOOKUP(A841,'Previous CF'!A:AJ,34,FALSE),"")</f>
        <v/>
      </c>
      <c r="AI841" s="12" t="str">
        <f>IFERROR(VLOOKUP(A841,'Previous CF'!A:AK,35,FALSE),"")</f>
        <v/>
      </c>
      <c r="AJ841" s="12" t="str">
        <f>IFERROR(VLOOKUP(A841,'Previous CF'!A:AL,36,FALSE),"")</f>
        <v/>
      </c>
      <c r="AK841" s="12" t="str">
        <f>IFERROR(VLOOKUP(A841,'Previous CF'!A:AM,37,FALSE),"")</f>
        <v/>
      </c>
      <c r="AL841" s="12" t="str">
        <f>IFERROR(VLOOKUP(A841,'Previous CF'!A:AN,38,FALSE),"")</f>
        <v/>
      </c>
      <c r="AM841" s="12" t="str">
        <f>IFERROR(VLOOKUP(A841,'Previous CF'!A:AO,39,FALSE),"")</f>
        <v/>
      </c>
      <c r="AN841" s="12"/>
      <c r="AO841" s="12" t="str">
        <f>IFERROR(VLOOKUP(A841,'Previous CF'!A:AQ,41,FALSE),"")</f>
        <v/>
      </c>
      <c r="AP841" s="12" t="str">
        <f>IFERROR(VLOOKUP(A841,'Previous CF'!A:AR,42,FALSE),"")</f>
        <v/>
      </c>
    </row>
    <row r="842" spans="1:42" x14ac:dyDescent="0.35">
      <c r="A842" s="37">
        <f>HT!A842</f>
        <v>0</v>
      </c>
      <c r="B842" s="37">
        <f>HT!B842</f>
        <v>0</v>
      </c>
      <c r="C842" s="37">
        <f>HT!C842</f>
        <v>0</v>
      </c>
      <c r="D842" s="37">
        <f>HT!D842</f>
        <v>0</v>
      </c>
      <c r="E842" s="3" t="str">
        <f>IFERROR(VLOOKUP(A842,grades!A:P,5,FALSE),"")</f>
        <v/>
      </c>
      <c r="F842" s="3" t="str">
        <f>IFERROR(VLOOKUP(A842,grades!A:Q,6,FALSE),"")</f>
        <v/>
      </c>
      <c r="G842" s="3" t="str">
        <f>IFERROR(VLOOKUP(A842,HT!A:K,8,FALSE),"")</f>
        <v/>
      </c>
      <c r="H842" s="3" t="str">
        <f>IFERROR(VLOOKUP(A842,HT!A:L,12,FALSE),"")</f>
        <v/>
      </c>
      <c r="I842" s="3" t="str">
        <f>IFERROR(VLOOKUP(A842,IEP!A:F,6,FALSE),"")</f>
        <v/>
      </c>
      <c r="J842" s="3" t="str">
        <f>IFERROR(VLOOKUP(A842,FRL!A:G,5,FALSE),"")</f>
        <v/>
      </c>
      <c r="K842" s="4" t="str">
        <f>IFERROR(VLOOKUP(A842,Att!A:E,5,FALSE),"")</f>
        <v/>
      </c>
      <c r="L842" s="32" t="str">
        <f>IFERROR(VLOOKUP(A842,Disc!A:C,2,FALSE),"0")</f>
        <v>0</v>
      </c>
      <c r="M842" s="3" t="str">
        <f>IFERROR(VLOOKUP(A842,CA!A:P,8,FALSE),"")</f>
        <v/>
      </c>
      <c r="N842" s="3" t="str">
        <f>IFERROR(VLOOKUP(A842,MA!A:Q,8,FALSE),"")</f>
        <v/>
      </c>
      <c r="O842" s="3" t="str">
        <f>IFERROR(VLOOKUP(A842,SC!A:Q,8,FALSE),"")</f>
        <v/>
      </c>
      <c r="P842" s="3" t="str">
        <f>IFERROR(VLOOKUP(A842,SS!A:P,8,FALSE),"")</f>
        <v/>
      </c>
      <c r="Q842" s="3">
        <f t="shared" si="78"/>
        <v>0</v>
      </c>
      <c r="R842" s="3">
        <f t="shared" si="79"/>
        <v>0</v>
      </c>
      <c r="S842" s="5"/>
      <c r="T842" s="3">
        <f>IFERROR(COUNTIFS(grades!A:A,A842,grades!H:H,"A"),"0")</f>
        <v>0</v>
      </c>
      <c r="U842" s="3">
        <f>IFERROR(COUNTIFS(grades!A:A,A842,grades!H:H,"B"),"0")</f>
        <v>0</v>
      </c>
      <c r="V842" s="3">
        <f>IFERROR(COUNTIFS(grades!A:A,A842,grades!H:H,"C"),"0")</f>
        <v>0</v>
      </c>
      <c r="W842" s="3">
        <f>IFERROR(COUNTIFS(grades!A:A,A842,grades!H:H,"D"),"0")</f>
        <v>0</v>
      </c>
      <c r="X842" s="3">
        <f>IFERROR(COUNTIFS(grades!A:A,A842,grades!H:H,"F"),"0")</f>
        <v>0</v>
      </c>
      <c r="Y842" s="5"/>
      <c r="Z842" s="3" t="str">
        <f>IFERROR(VLOOKUP(A842,'Previous CF'!A:AH,27,FALSE),"")</f>
        <v/>
      </c>
      <c r="AA842" s="6" t="e">
        <f t="shared" si="80"/>
        <v>#VALUE!</v>
      </c>
      <c r="AB842" s="6" t="e">
        <f t="shared" si="81"/>
        <v>#VALUE!</v>
      </c>
      <c r="AC842" s="6" t="e">
        <f t="shared" si="82"/>
        <v>#VALUE!</v>
      </c>
      <c r="AD842" s="3" t="e">
        <f t="shared" si="83"/>
        <v>#VALUE!</v>
      </c>
      <c r="AE842" s="20" t="str">
        <f>IFERROR(VLOOKUP(A842,'Previous CF'!A:AE,31,FALSE),"")</f>
        <v/>
      </c>
      <c r="AF842" s="20" t="str">
        <f>IFERROR(VLOOKUP(A842,'Previous CF'!A:AF,32,FALSE),"")</f>
        <v/>
      </c>
      <c r="AG842" s="12" t="str">
        <f>IFERROR(VLOOKUP(A842,'Previous CF'!A:AI,33,FALSE),"")</f>
        <v/>
      </c>
      <c r="AH842" s="12" t="str">
        <f>IFERROR(VLOOKUP(A842,'Previous CF'!A:AJ,34,FALSE),"")</f>
        <v/>
      </c>
      <c r="AI842" s="12" t="str">
        <f>IFERROR(VLOOKUP(A842,'Previous CF'!A:AK,35,FALSE),"")</f>
        <v/>
      </c>
      <c r="AJ842" s="12" t="str">
        <f>IFERROR(VLOOKUP(A842,'Previous CF'!A:AL,36,FALSE),"")</f>
        <v/>
      </c>
      <c r="AK842" s="12" t="str">
        <f>IFERROR(VLOOKUP(A842,'Previous CF'!A:AM,37,FALSE),"")</f>
        <v/>
      </c>
      <c r="AL842" s="12" t="str">
        <f>IFERROR(VLOOKUP(A842,'Previous CF'!A:AN,38,FALSE),"")</f>
        <v/>
      </c>
      <c r="AM842" s="12" t="str">
        <f>IFERROR(VLOOKUP(A842,'Previous CF'!A:AO,39,FALSE),"")</f>
        <v/>
      </c>
      <c r="AN842" s="12"/>
      <c r="AO842" s="12" t="str">
        <f>IFERROR(VLOOKUP(A842,'Previous CF'!A:AQ,41,FALSE),"")</f>
        <v/>
      </c>
      <c r="AP842" s="12" t="str">
        <f>IFERROR(VLOOKUP(A842,'Previous CF'!A:AR,42,FALSE),"")</f>
        <v/>
      </c>
    </row>
    <row r="843" spans="1:42" x14ac:dyDescent="0.35">
      <c r="A843" s="37">
        <f>HT!A843</f>
        <v>0</v>
      </c>
      <c r="B843" s="37">
        <f>HT!B843</f>
        <v>0</v>
      </c>
      <c r="C843" s="37">
        <f>HT!C843</f>
        <v>0</v>
      </c>
      <c r="D843" s="37">
        <f>HT!D843</f>
        <v>0</v>
      </c>
      <c r="E843" s="3" t="str">
        <f>IFERROR(VLOOKUP(A843,grades!A:P,5,FALSE),"")</f>
        <v/>
      </c>
      <c r="F843" s="3" t="str">
        <f>IFERROR(VLOOKUP(A843,grades!A:Q,6,FALSE),"")</f>
        <v/>
      </c>
      <c r="G843" s="3" t="str">
        <f>IFERROR(VLOOKUP(A843,HT!A:K,8,FALSE),"")</f>
        <v/>
      </c>
      <c r="H843" s="3" t="str">
        <f>IFERROR(VLOOKUP(A843,HT!A:L,12,FALSE),"")</f>
        <v/>
      </c>
      <c r="I843" s="3" t="str">
        <f>IFERROR(VLOOKUP(A843,IEP!A:F,6,FALSE),"")</f>
        <v/>
      </c>
      <c r="J843" s="3" t="str">
        <f>IFERROR(VLOOKUP(A843,FRL!A:G,5,FALSE),"")</f>
        <v/>
      </c>
      <c r="K843" s="4" t="str">
        <f>IFERROR(VLOOKUP(A843,Att!A:E,5,FALSE),"")</f>
        <v/>
      </c>
      <c r="L843" s="32" t="str">
        <f>IFERROR(VLOOKUP(A843,Disc!A:C,2,FALSE),"0")</f>
        <v>0</v>
      </c>
      <c r="M843" s="3" t="str">
        <f>IFERROR(VLOOKUP(A843,CA!A:P,8,FALSE),"")</f>
        <v/>
      </c>
      <c r="N843" s="3" t="str">
        <f>IFERROR(VLOOKUP(A843,MA!A:Q,8,FALSE),"")</f>
        <v/>
      </c>
      <c r="O843" s="3" t="str">
        <f>IFERROR(VLOOKUP(A843,SC!A:Q,8,FALSE),"")</f>
        <v/>
      </c>
      <c r="P843" s="3" t="str">
        <f>IFERROR(VLOOKUP(A843,SS!A:P,8,FALSE),"")</f>
        <v/>
      </c>
      <c r="Q843" s="3">
        <f t="shared" si="78"/>
        <v>0</v>
      </c>
      <c r="R843" s="3">
        <f t="shared" si="79"/>
        <v>0</v>
      </c>
      <c r="S843" s="5"/>
      <c r="T843" s="3">
        <f>IFERROR(COUNTIFS(grades!A:A,A843,grades!H:H,"A"),"0")</f>
        <v>0</v>
      </c>
      <c r="U843" s="3">
        <f>IFERROR(COUNTIFS(grades!A:A,A843,grades!H:H,"B"),"0")</f>
        <v>0</v>
      </c>
      <c r="V843" s="3">
        <f>IFERROR(COUNTIFS(grades!A:A,A843,grades!H:H,"C"),"0")</f>
        <v>0</v>
      </c>
      <c r="W843" s="3">
        <f>IFERROR(COUNTIFS(grades!A:A,A843,grades!H:H,"D"),"0")</f>
        <v>0</v>
      </c>
      <c r="X843" s="3">
        <f>IFERROR(COUNTIFS(grades!A:A,A843,grades!H:H,"F"),"0")</f>
        <v>0</v>
      </c>
      <c r="Y843" s="5"/>
      <c r="Z843" s="3" t="str">
        <f>IFERROR(VLOOKUP(A843,'Previous CF'!A:AH,27,FALSE),"")</f>
        <v/>
      </c>
      <c r="AA843" s="6" t="e">
        <f t="shared" si="80"/>
        <v>#VALUE!</v>
      </c>
      <c r="AB843" s="6" t="e">
        <f t="shared" si="81"/>
        <v>#VALUE!</v>
      </c>
      <c r="AC843" s="6" t="e">
        <f t="shared" si="82"/>
        <v>#VALUE!</v>
      </c>
      <c r="AD843" s="3" t="e">
        <f t="shared" si="83"/>
        <v>#VALUE!</v>
      </c>
      <c r="AE843" s="20" t="str">
        <f>IFERROR(VLOOKUP(A843,'Previous CF'!A:AE,31,FALSE),"")</f>
        <v/>
      </c>
      <c r="AF843" s="20" t="str">
        <f>IFERROR(VLOOKUP(A843,'Previous CF'!A:AF,32,FALSE),"")</f>
        <v/>
      </c>
      <c r="AG843" s="12" t="str">
        <f>IFERROR(VLOOKUP(A843,'Previous CF'!A:AI,33,FALSE),"")</f>
        <v/>
      </c>
      <c r="AH843" s="12" t="str">
        <f>IFERROR(VLOOKUP(A843,'Previous CF'!A:AJ,34,FALSE),"")</f>
        <v/>
      </c>
      <c r="AI843" s="12" t="str">
        <f>IFERROR(VLOOKUP(A843,'Previous CF'!A:AK,35,FALSE),"")</f>
        <v/>
      </c>
      <c r="AJ843" s="12" t="str">
        <f>IFERROR(VLOOKUP(A843,'Previous CF'!A:AL,36,FALSE),"")</f>
        <v/>
      </c>
      <c r="AK843" s="12" t="str">
        <f>IFERROR(VLOOKUP(A843,'Previous CF'!A:AM,37,FALSE),"")</f>
        <v/>
      </c>
      <c r="AL843" s="12" t="str">
        <f>IFERROR(VLOOKUP(A843,'Previous CF'!A:AN,38,FALSE),"")</f>
        <v/>
      </c>
      <c r="AM843" s="12" t="str">
        <f>IFERROR(VLOOKUP(A843,'Previous CF'!A:AO,39,FALSE),"")</f>
        <v/>
      </c>
      <c r="AN843" s="12"/>
      <c r="AO843" s="12" t="str">
        <f>IFERROR(VLOOKUP(A843,'Previous CF'!A:AQ,41,FALSE),"")</f>
        <v/>
      </c>
      <c r="AP843" s="12" t="str">
        <f>IFERROR(VLOOKUP(A843,'Previous CF'!A:AR,42,FALSE),"")</f>
        <v/>
      </c>
    </row>
    <row r="844" spans="1:42" x14ac:dyDescent="0.35">
      <c r="A844" s="37">
        <f>HT!A844</f>
        <v>0</v>
      </c>
      <c r="B844" s="37">
        <f>HT!B844</f>
        <v>0</v>
      </c>
      <c r="C844" s="37">
        <f>HT!C844</f>
        <v>0</v>
      </c>
      <c r="D844" s="37">
        <f>HT!D844</f>
        <v>0</v>
      </c>
      <c r="E844" s="3" t="str">
        <f>IFERROR(VLOOKUP(A844,grades!A:P,5,FALSE),"")</f>
        <v/>
      </c>
      <c r="F844" s="3" t="str">
        <f>IFERROR(VLOOKUP(A844,grades!A:Q,6,FALSE),"")</f>
        <v/>
      </c>
      <c r="G844" s="3" t="str">
        <f>IFERROR(VLOOKUP(A844,HT!A:K,8,FALSE),"")</f>
        <v/>
      </c>
      <c r="H844" s="3" t="str">
        <f>IFERROR(VLOOKUP(A844,HT!A:L,12,FALSE),"")</f>
        <v/>
      </c>
      <c r="I844" s="3" t="str">
        <f>IFERROR(VLOOKUP(A844,IEP!A:F,6,FALSE),"")</f>
        <v/>
      </c>
      <c r="J844" s="3" t="str">
        <f>IFERROR(VLOOKUP(A844,FRL!A:G,5,FALSE),"")</f>
        <v/>
      </c>
      <c r="K844" s="4" t="str">
        <f>IFERROR(VLOOKUP(A844,Att!A:E,5,FALSE),"")</f>
        <v/>
      </c>
      <c r="L844" s="32" t="str">
        <f>IFERROR(VLOOKUP(A844,Disc!A:C,2,FALSE),"0")</f>
        <v>0</v>
      </c>
      <c r="M844" s="3" t="str">
        <f>IFERROR(VLOOKUP(A844,CA!A:P,8,FALSE),"")</f>
        <v/>
      </c>
      <c r="N844" s="3" t="str">
        <f>IFERROR(VLOOKUP(A844,MA!A:Q,8,FALSE),"")</f>
        <v/>
      </c>
      <c r="O844" s="3" t="str">
        <f>IFERROR(VLOOKUP(A844,SC!A:Q,8,FALSE),"")</f>
        <v/>
      </c>
      <c r="P844" s="3" t="str">
        <f>IFERROR(VLOOKUP(A844,SS!A:P,8,FALSE),"")</f>
        <v/>
      </c>
      <c r="Q844" s="3">
        <f t="shared" si="78"/>
        <v>0</v>
      </c>
      <c r="R844" s="3">
        <f t="shared" si="79"/>
        <v>0</v>
      </c>
      <c r="S844" s="5"/>
      <c r="T844" s="3">
        <f>IFERROR(COUNTIFS(grades!A:A,A844,grades!H:H,"A"),"0")</f>
        <v>0</v>
      </c>
      <c r="U844" s="3">
        <f>IFERROR(COUNTIFS(grades!A:A,A844,grades!H:H,"B"),"0")</f>
        <v>0</v>
      </c>
      <c r="V844" s="3">
        <f>IFERROR(COUNTIFS(grades!A:A,A844,grades!H:H,"C"),"0")</f>
        <v>0</v>
      </c>
      <c r="W844" s="3">
        <f>IFERROR(COUNTIFS(grades!A:A,A844,grades!H:H,"D"),"0")</f>
        <v>0</v>
      </c>
      <c r="X844" s="3">
        <f>IFERROR(COUNTIFS(grades!A:A,A844,grades!H:H,"F"),"0")</f>
        <v>0</v>
      </c>
      <c r="Y844" s="5"/>
      <c r="Z844" s="3" t="str">
        <f>IFERROR(VLOOKUP(A844,'Previous CF'!A:AH,27,FALSE),"")</f>
        <v/>
      </c>
      <c r="AA844" s="6" t="e">
        <f t="shared" si="80"/>
        <v>#VALUE!</v>
      </c>
      <c r="AB844" s="6" t="e">
        <f t="shared" si="81"/>
        <v>#VALUE!</v>
      </c>
      <c r="AC844" s="6" t="e">
        <f t="shared" si="82"/>
        <v>#VALUE!</v>
      </c>
      <c r="AD844" s="3" t="e">
        <f t="shared" si="83"/>
        <v>#VALUE!</v>
      </c>
      <c r="AE844" s="20" t="str">
        <f>IFERROR(VLOOKUP(A844,'Previous CF'!A:AE,31,FALSE),"")</f>
        <v/>
      </c>
      <c r="AF844" s="20" t="str">
        <f>IFERROR(VLOOKUP(A844,'Previous CF'!A:AF,32,FALSE),"")</f>
        <v/>
      </c>
      <c r="AG844" s="12" t="str">
        <f>IFERROR(VLOOKUP(A844,'Previous CF'!A:AI,33,FALSE),"")</f>
        <v/>
      </c>
      <c r="AH844" s="12" t="str">
        <f>IFERROR(VLOOKUP(A844,'Previous CF'!A:AJ,34,FALSE),"")</f>
        <v/>
      </c>
      <c r="AI844" s="12" t="str">
        <f>IFERROR(VLOOKUP(A844,'Previous CF'!A:AK,35,FALSE),"")</f>
        <v/>
      </c>
      <c r="AJ844" s="12" t="str">
        <f>IFERROR(VLOOKUP(A844,'Previous CF'!A:AL,36,FALSE),"")</f>
        <v/>
      </c>
      <c r="AK844" s="12" t="str">
        <f>IFERROR(VLOOKUP(A844,'Previous CF'!A:AM,37,FALSE),"")</f>
        <v/>
      </c>
      <c r="AL844" s="12" t="str">
        <f>IFERROR(VLOOKUP(A844,'Previous CF'!A:AN,38,FALSE),"")</f>
        <v/>
      </c>
      <c r="AM844" s="12" t="str">
        <f>IFERROR(VLOOKUP(A844,'Previous CF'!A:AO,39,FALSE),"")</f>
        <v/>
      </c>
      <c r="AN844" s="12"/>
      <c r="AO844" s="12" t="str">
        <f>IFERROR(VLOOKUP(A844,'Previous CF'!A:AQ,41,FALSE),"")</f>
        <v/>
      </c>
      <c r="AP844" s="12" t="str">
        <f>IFERROR(VLOOKUP(A844,'Previous CF'!A:AR,42,FALSE),"")</f>
        <v/>
      </c>
    </row>
    <row r="845" spans="1:42" x14ac:dyDescent="0.35">
      <c r="A845" s="37">
        <f>HT!A845</f>
        <v>0</v>
      </c>
      <c r="B845" s="37">
        <f>HT!B845</f>
        <v>0</v>
      </c>
      <c r="C845" s="37">
        <f>HT!C845</f>
        <v>0</v>
      </c>
      <c r="D845" s="37">
        <f>HT!D845</f>
        <v>0</v>
      </c>
      <c r="E845" s="3" t="str">
        <f>IFERROR(VLOOKUP(A845,grades!A:P,5,FALSE),"")</f>
        <v/>
      </c>
      <c r="F845" s="3" t="str">
        <f>IFERROR(VLOOKUP(A845,grades!A:Q,6,FALSE),"")</f>
        <v/>
      </c>
      <c r="G845" s="3" t="str">
        <f>IFERROR(VLOOKUP(A845,HT!A:K,8,FALSE),"")</f>
        <v/>
      </c>
      <c r="H845" s="3" t="str">
        <f>IFERROR(VLOOKUP(A845,HT!A:L,12,FALSE),"")</f>
        <v/>
      </c>
      <c r="I845" s="3" t="str">
        <f>IFERROR(VLOOKUP(A845,IEP!A:F,6,FALSE),"")</f>
        <v/>
      </c>
      <c r="J845" s="3" t="str">
        <f>IFERROR(VLOOKUP(A845,FRL!A:G,5,FALSE),"")</f>
        <v/>
      </c>
      <c r="K845" s="4" t="str">
        <f>IFERROR(VLOOKUP(A845,Att!A:E,5,FALSE),"")</f>
        <v/>
      </c>
      <c r="L845" s="32" t="str">
        <f>IFERROR(VLOOKUP(A845,Disc!A:C,2,FALSE),"0")</f>
        <v>0</v>
      </c>
      <c r="M845" s="3" t="str">
        <f>IFERROR(VLOOKUP(A845,CA!A:P,8,FALSE),"")</f>
        <v/>
      </c>
      <c r="N845" s="3" t="str">
        <f>IFERROR(VLOOKUP(A845,MA!A:Q,8,FALSE),"")</f>
        <v/>
      </c>
      <c r="O845" s="3" t="str">
        <f>IFERROR(VLOOKUP(A845,SC!A:Q,8,FALSE),"")</f>
        <v/>
      </c>
      <c r="P845" s="3" t="str">
        <f>IFERROR(VLOOKUP(A845,SS!A:P,8,FALSE),"")</f>
        <v/>
      </c>
      <c r="Q845" s="3">
        <f t="shared" si="78"/>
        <v>0</v>
      </c>
      <c r="R845" s="3">
        <f t="shared" si="79"/>
        <v>0</v>
      </c>
      <c r="S845" s="5"/>
      <c r="T845" s="3">
        <f>IFERROR(COUNTIFS(grades!A:A,A845,grades!H:H,"A"),"0")</f>
        <v>0</v>
      </c>
      <c r="U845" s="3">
        <f>IFERROR(COUNTIFS(grades!A:A,A845,grades!H:H,"B"),"0")</f>
        <v>0</v>
      </c>
      <c r="V845" s="3">
        <f>IFERROR(COUNTIFS(grades!A:A,A845,grades!H:H,"C"),"0")</f>
        <v>0</v>
      </c>
      <c r="W845" s="3">
        <f>IFERROR(COUNTIFS(grades!A:A,A845,grades!H:H,"D"),"0")</f>
        <v>0</v>
      </c>
      <c r="X845" s="3">
        <f>IFERROR(COUNTIFS(grades!A:A,A845,grades!H:H,"F"),"0")</f>
        <v>0</v>
      </c>
      <c r="Y845" s="5"/>
      <c r="Z845" s="3" t="str">
        <f>IFERROR(VLOOKUP(A845,'Previous CF'!A:AH,27,FALSE),"")</f>
        <v/>
      </c>
      <c r="AA845" s="6" t="e">
        <f t="shared" si="80"/>
        <v>#VALUE!</v>
      </c>
      <c r="AB845" s="6" t="e">
        <f t="shared" si="81"/>
        <v>#VALUE!</v>
      </c>
      <c r="AC845" s="6" t="e">
        <f t="shared" si="82"/>
        <v>#VALUE!</v>
      </c>
      <c r="AD845" s="3" t="e">
        <f t="shared" si="83"/>
        <v>#VALUE!</v>
      </c>
      <c r="AE845" s="20" t="str">
        <f>IFERROR(VLOOKUP(A845,'Previous CF'!A:AE,31,FALSE),"")</f>
        <v/>
      </c>
      <c r="AF845" s="20" t="str">
        <f>IFERROR(VLOOKUP(A845,'Previous CF'!A:AF,32,FALSE),"")</f>
        <v/>
      </c>
      <c r="AG845" s="12" t="str">
        <f>IFERROR(VLOOKUP(A845,'Previous CF'!A:AI,33,FALSE),"")</f>
        <v/>
      </c>
      <c r="AH845" s="12" t="str">
        <f>IFERROR(VLOOKUP(A845,'Previous CF'!A:AJ,34,FALSE),"")</f>
        <v/>
      </c>
      <c r="AI845" s="12" t="str">
        <f>IFERROR(VLOOKUP(A845,'Previous CF'!A:AK,35,FALSE),"")</f>
        <v/>
      </c>
      <c r="AJ845" s="12" t="str">
        <f>IFERROR(VLOOKUP(A845,'Previous CF'!A:AL,36,FALSE),"")</f>
        <v/>
      </c>
      <c r="AK845" s="12" t="str">
        <f>IFERROR(VLOOKUP(A845,'Previous CF'!A:AM,37,FALSE),"")</f>
        <v/>
      </c>
      <c r="AL845" s="12" t="str">
        <f>IFERROR(VLOOKUP(A845,'Previous CF'!A:AN,38,FALSE),"")</f>
        <v/>
      </c>
      <c r="AM845" s="12" t="str">
        <f>IFERROR(VLOOKUP(A845,'Previous CF'!A:AO,39,FALSE),"")</f>
        <v/>
      </c>
      <c r="AN845" s="12"/>
      <c r="AO845" s="12" t="str">
        <f>IFERROR(VLOOKUP(A845,'Previous CF'!A:AQ,41,FALSE),"")</f>
        <v/>
      </c>
      <c r="AP845" s="12" t="str">
        <f>IFERROR(VLOOKUP(A845,'Previous CF'!A:AR,42,FALSE),"")</f>
        <v/>
      </c>
    </row>
    <row r="846" spans="1:42" x14ac:dyDescent="0.35">
      <c r="A846" s="37">
        <f>HT!A846</f>
        <v>0</v>
      </c>
      <c r="B846" s="37">
        <f>HT!B846</f>
        <v>0</v>
      </c>
      <c r="C846" s="37">
        <f>HT!C846</f>
        <v>0</v>
      </c>
      <c r="D846" s="37">
        <f>HT!D846</f>
        <v>0</v>
      </c>
      <c r="E846" s="3" t="str">
        <f>IFERROR(VLOOKUP(A846,grades!A:P,5,FALSE),"")</f>
        <v/>
      </c>
      <c r="F846" s="3" t="str">
        <f>IFERROR(VLOOKUP(A846,grades!A:Q,6,FALSE),"")</f>
        <v/>
      </c>
      <c r="G846" s="3" t="str">
        <f>IFERROR(VLOOKUP(A846,HT!A:K,8,FALSE),"")</f>
        <v/>
      </c>
      <c r="H846" s="3" t="str">
        <f>IFERROR(VLOOKUP(A846,HT!A:L,12,FALSE),"")</f>
        <v/>
      </c>
      <c r="I846" s="3" t="str">
        <f>IFERROR(VLOOKUP(A846,IEP!A:F,6,FALSE),"")</f>
        <v/>
      </c>
      <c r="J846" s="3" t="str">
        <f>IFERROR(VLOOKUP(A846,FRL!A:G,5,FALSE),"")</f>
        <v/>
      </c>
      <c r="K846" s="4" t="str">
        <f>IFERROR(VLOOKUP(A846,Att!A:E,5,FALSE),"")</f>
        <v/>
      </c>
      <c r="L846" s="32" t="str">
        <f>IFERROR(VLOOKUP(A846,Disc!A:C,2,FALSE),"0")</f>
        <v>0</v>
      </c>
      <c r="M846" s="3" t="str">
        <f>IFERROR(VLOOKUP(A846,CA!A:P,8,FALSE),"")</f>
        <v/>
      </c>
      <c r="N846" s="3" t="str">
        <f>IFERROR(VLOOKUP(A846,MA!A:Q,8,FALSE),"")</f>
        <v/>
      </c>
      <c r="O846" s="3" t="str">
        <f>IFERROR(VLOOKUP(A846,SC!A:Q,8,FALSE),"")</f>
        <v/>
      </c>
      <c r="P846" s="3" t="str">
        <f>IFERROR(VLOOKUP(A846,SS!A:P,8,FALSE),"")</f>
        <v/>
      </c>
      <c r="Q846" s="3">
        <f t="shared" si="78"/>
        <v>0</v>
      </c>
      <c r="R846" s="3">
        <f t="shared" si="79"/>
        <v>0</v>
      </c>
      <c r="S846" s="5"/>
      <c r="T846" s="3">
        <f>IFERROR(COUNTIFS(grades!A:A,A846,grades!H:H,"A"),"0")</f>
        <v>0</v>
      </c>
      <c r="U846" s="3">
        <f>IFERROR(COUNTIFS(grades!A:A,A846,grades!H:H,"B"),"0")</f>
        <v>0</v>
      </c>
      <c r="V846" s="3">
        <f>IFERROR(COUNTIFS(grades!A:A,A846,grades!H:H,"C"),"0")</f>
        <v>0</v>
      </c>
      <c r="W846" s="3">
        <f>IFERROR(COUNTIFS(grades!A:A,A846,grades!H:H,"D"),"0")</f>
        <v>0</v>
      </c>
      <c r="X846" s="3">
        <f>IFERROR(COUNTIFS(grades!A:A,A846,grades!H:H,"F"),"0")</f>
        <v>0</v>
      </c>
      <c r="Y846" s="5"/>
      <c r="Z846" s="3" t="str">
        <f>IFERROR(VLOOKUP(A846,'Previous CF'!A:AH,27,FALSE),"")</f>
        <v/>
      </c>
      <c r="AA846" s="6" t="e">
        <f t="shared" si="80"/>
        <v>#VALUE!</v>
      </c>
      <c r="AB846" s="6" t="e">
        <f t="shared" si="81"/>
        <v>#VALUE!</v>
      </c>
      <c r="AC846" s="6" t="e">
        <f t="shared" si="82"/>
        <v>#VALUE!</v>
      </c>
      <c r="AD846" s="3" t="e">
        <f t="shared" si="83"/>
        <v>#VALUE!</v>
      </c>
      <c r="AE846" s="20" t="str">
        <f>IFERROR(VLOOKUP(A846,'Previous CF'!A:AE,31,FALSE),"")</f>
        <v/>
      </c>
      <c r="AF846" s="20" t="str">
        <f>IFERROR(VLOOKUP(A846,'Previous CF'!A:AF,32,FALSE),"")</f>
        <v/>
      </c>
      <c r="AG846" s="12" t="str">
        <f>IFERROR(VLOOKUP(A846,'Previous CF'!A:AI,33,FALSE),"")</f>
        <v/>
      </c>
      <c r="AH846" s="12" t="str">
        <f>IFERROR(VLOOKUP(A846,'Previous CF'!A:AJ,34,FALSE),"")</f>
        <v/>
      </c>
      <c r="AI846" s="12" t="str">
        <f>IFERROR(VLOOKUP(A846,'Previous CF'!A:AK,35,FALSE),"")</f>
        <v/>
      </c>
      <c r="AJ846" s="12" t="str">
        <f>IFERROR(VLOOKUP(A846,'Previous CF'!A:AL,36,FALSE),"")</f>
        <v/>
      </c>
      <c r="AK846" s="12" t="str">
        <f>IFERROR(VLOOKUP(A846,'Previous CF'!A:AM,37,FALSE),"")</f>
        <v/>
      </c>
      <c r="AL846" s="12" t="str">
        <f>IFERROR(VLOOKUP(A846,'Previous CF'!A:AN,38,FALSE),"")</f>
        <v/>
      </c>
      <c r="AM846" s="12" t="str">
        <f>IFERROR(VLOOKUP(A846,'Previous CF'!A:AO,39,FALSE),"")</f>
        <v/>
      </c>
      <c r="AN846" s="12"/>
      <c r="AO846" s="12" t="str">
        <f>IFERROR(VLOOKUP(A846,'Previous CF'!A:AQ,41,FALSE),"")</f>
        <v/>
      </c>
      <c r="AP846" s="12" t="str">
        <f>IFERROR(VLOOKUP(A846,'Previous CF'!A:AR,42,FALSE),"")</f>
        <v/>
      </c>
    </row>
    <row r="847" spans="1:42" x14ac:dyDescent="0.35">
      <c r="A847" s="37">
        <f>HT!A847</f>
        <v>0</v>
      </c>
      <c r="B847" s="37">
        <f>HT!B847</f>
        <v>0</v>
      </c>
      <c r="C847" s="37">
        <f>HT!C847</f>
        <v>0</v>
      </c>
      <c r="D847" s="37">
        <f>HT!D847</f>
        <v>0</v>
      </c>
      <c r="E847" s="3" t="str">
        <f>IFERROR(VLOOKUP(A847,grades!A:P,5,FALSE),"")</f>
        <v/>
      </c>
      <c r="F847" s="3" t="str">
        <f>IFERROR(VLOOKUP(A847,grades!A:Q,6,FALSE),"")</f>
        <v/>
      </c>
      <c r="G847" s="3" t="str">
        <f>IFERROR(VLOOKUP(A847,HT!A:K,8,FALSE),"")</f>
        <v/>
      </c>
      <c r="H847" s="3" t="str">
        <f>IFERROR(VLOOKUP(A847,HT!A:L,12,FALSE),"")</f>
        <v/>
      </c>
      <c r="I847" s="3" t="str">
        <f>IFERROR(VLOOKUP(A847,IEP!A:F,6,FALSE),"")</f>
        <v/>
      </c>
      <c r="J847" s="3" t="str">
        <f>IFERROR(VLOOKUP(A847,FRL!A:G,5,FALSE),"")</f>
        <v/>
      </c>
      <c r="K847" s="4" t="str">
        <f>IFERROR(VLOOKUP(A847,Att!A:E,5,FALSE),"")</f>
        <v/>
      </c>
      <c r="L847" s="32" t="str">
        <f>IFERROR(VLOOKUP(A847,Disc!A:C,2,FALSE),"0")</f>
        <v>0</v>
      </c>
      <c r="M847" s="3" t="str">
        <f>IFERROR(VLOOKUP(A847,CA!A:P,8,FALSE),"")</f>
        <v/>
      </c>
      <c r="N847" s="3" t="str">
        <f>IFERROR(VLOOKUP(A847,MA!A:Q,8,FALSE),"")</f>
        <v/>
      </c>
      <c r="O847" s="3" t="str">
        <f>IFERROR(VLOOKUP(A847,SC!A:Q,8,FALSE),"")</f>
        <v/>
      </c>
      <c r="P847" s="3" t="str">
        <f>IFERROR(VLOOKUP(A847,SS!A:P,8,FALSE),"")</f>
        <v/>
      </c>
      <c r="Q847" s="3">
        <f t="shared" si="78"/>
        <v>0</v>
      </c>
      <c r="R847" s="3">
        <f t="shared" si="79"/>
        <v>0</v>
      </c>
      <c r="S847" s="5"/>
      <c r="T847" s="3">
        <f>IFERROR(COUNTIFS(grades!A:A,A847,grades!H:H,"A"),"0")</f>
        <v>0</v>
      </c>
      <c r="U847" s="3">
        <f>IFERROR(COUNTIFS(grades!A:A,A847,grades!H:H,"B"),"0")</f>
        <v>0</v>
      </c>
      <c r="V847" s="3">
        <f>IFERROR(COUNTIFS(grades!A:A,A847,grades!H:H,"C"),"0")</f>
        <v>0</v>
      </c>
      <c r="W847" s="3">
        <f>IFERROR(COUNTIFS(grades!A:A,A847,grades!H:H,"D"),"0")</f>
        <v>0</v>
      </c>
      <c r="X847" s="3">
        <f>IFERROR(COUNTIFS(grades!A:A,A847,grades!H:H,"F"),"0")</f>
        <v>0</v>
      </c>
      <c r="Y847" s="5"/>
      <c r="Z847" s="3" t="str">
        <f>IFERROR(VLOOKUP(A847,'Previous CF'!A:AH,27,FALSE),"")</f>
        <v/>
      </c>
      <c r="AA847" s="6" t="e">
        <f t="shared" si="80"/>
        <v>#VALUE!</v>
      </c>
      <c r="AB847" s="6" t="e">
        <f t="shared" si="81"/>
        <v>#VALUE!</v>
      </c>
      <c r="AC847" s="6" t="e">
        <f t="shared" si="82"/>
        <v>#VALUE!</v>
      </c>
      <c r="AD847" s="3" t="e">
        <f t="shared" si="83"/>
        <v>#VALUE!</v>
      </c>
      <c r="AE847" s="20" t="str">
        <f>IFERROR(VLOOKUP(A847,'Previous CF'!A:AE,31,FALSE),"")</f>
        <v/>
      </c>
      <c r="AF847" s="20" t="str">
        <f>IFERROR(VLOOKUP(A847,'Previous CF'!A:AF,32,FALSE),"")</f>
        <v/>
      </c>
      <c r="AG847" s="12" t="str">
        <f>IFERROR(VLOOKUP(A847,'Previous CF'!A:AI,33,FALSE),"")</f>
        <v/>
      </c>
      <c r="AH847" s="12" t="str">
        <f>IFERROR(VLOOKUP(A847,'Previous CF'!A:AJ,34,FALSE),"")</f>
        <v/>
      </c>
      <c r="AI847" s="12" t="str">
        <f>IFERROR(VLOOKUP(A847,'Previous CF'!A:AK,35,FALSE),"")</f>
        <v/>
      </c>
      <c r="AJ847" s="12" t="str">
        <f>IFERROR(VLOOKUP(A847,'Previous CF'!A:AL,36,FALSE),"")</f>
        <v/>
      </c>
      <c r="AK847" s="12" t="str">
        <f>IFERROR(VLOOKUP(A847,'Previous CF'!A:AM,37,FALSE),"")</f>
        <v/>
      </c>
      <c r="AL847" s="12" t="str">
        <f>IFERROR(VLOOKUP(A847,'Previous CF'!A:AN,38,FALSE),"")</f>
        <v/>
      </c>
      <c r="AM847" s="12" t="str">
        <f>IFERROR(VLOOKUP(A847,'Previous CF'!A:AO,39,FALSE),"")</f>
        <v/>
      </c>
      <c r="AN847" s="12"/>
      <c r="AO847" s="12" t="str">
        <f>IFERROR(VLOOKUP(A847,'Previous CF'!A:AQ,41,FALSE),"")</f>
        <v/>
      </c>
      <c r="AP847" s="12" t="str">
        <f>IFERROR(VLOOKUP(A847,'Previous CF'!A:AR,42,FALSE),"")</f>
        <v/>
      </c>
    </row>
    <row r="848" spans="1:42" x14ac:dyDescent="0.35">
      <c r="A848" s="37">
        <f>HT!A848</f>
        <v>0</v>
      </c>
      <c r="B848" s="37">
        <f>HT!B848</f>
        <v>0</v>
      </c>
      <c r="C848" s="37">
        <f>HT!C848</f>
        <v>0</v>
      </c>
      <c r="D848" s="37">
        <f>HT!D848</f>
        <v>0</v>
      </c>
      <c r="E848" s="3" t="str">
        <f>IFERROR(VLOOKUP(A848,grades!A:P,5,FALSE),"")</f>
        <v/>
      </c>
      <c r="F848" s="3" t="str">
        <f>IFERROR(VLOOKUP(A848,grades!A:Q,6,FALSE),"")</f>
        <v/>
      </c>
      <c r="G848" s="3" t="str">
        <f>IFERROR(VLOOKUP(A848,HT!A:K,8,FALSE),"")</f>
        <v/>
      </c>
      <c r="H848" s="3" t="str">
        <f>IFERROR(VLOOKUP(A848,HT!A:L,12,FALSE),"")</f>
        <v/>
      </c>
      <c r="I848" s="3" t="str">
        <f>IFERROR(VLOOKUP(A848,IEP!A:F,6,FALSE),"")</f>
        <v/>
      </c>
      <c r="J848" s="3" t="str">
        <f>IFERROR(VLOOKUP(A848,FRL!A:G,5,FALSE),"")</f>
        <v/>
      </c>
      <c r="K848" s="4" t="str">
        <f>IFERROR(VLOOKUP(A848,Att!A:E,5,FALSE),"")</f>
        <v/>
      </c>
      <c r="L848" s="32" t="str">
        <f>IFERROR(VLOOKUP(A848,Disc!A:C,2,FALSE),"0")</f>
        <v>0</v>
      </c>
      <c r="M848" s="3" t="str">
        <f>IFERROR(VLOOKUP(A848,CA!A:P,8,FALSE),"")</f>
        <v/>
      </c>
      <c r="N848" s="3" t="str">
        <f>IFERROR(VLOOKUP(A848,MA!A:Q,8,FALSE),"")</f>
        <v/>
      </c>
      <c r="O848" s="3" t="str">
        <f>IFERROR(VLOOKUP(A848,SC!A:Q,8,FALSE),"")</f>
        <v/>
      </c>
      <c r="P848" s="3" t="str">
        <f>IFERROR(VLOOKUP(A848,SS!A:P,8,FALSE),"")</f>
        <v/>
      </c>
      <c r="Q848" s="3">
        <f t="shared" si="78"/>
        <v>0</v>
      </c>
      <c r="R848" s="3">
        <f t="shared" si="79"/>
        <v>0</v>
      </c>
      <c r="S848" s="5"/>
      <c r="T848" s="3">
        <f>IFERROR(COUNTIFS(grades!A:A,A848,grades!H:H,"A"),"0")</f>
        <v>0</v>
      </c>
      <c r="U848" s="3">
        <f>IFERROR(COUNTIFS(grades!A:A,A848,grades!H:H,"B"),"0")</f>
        <v>0</v>
      </c>
      <c r="V848" s="3">
        <f>IFERROR(COUNTIFS(grades!A:A,A848,grades!H:H,"C"),"0")</f>
        <v>0</v>
      </c>
      <c r="W848" s="3">
        <f>IFERROR(COUNTIFS(grades!A:A,A848,grades!H:H,"D"),"0")</f>
        <v>0</v>
      </c>
      <c r="X848" s="3">
        <f>IFERROR(COUNTIFS(grades!A:A,A848,grades!H:H,"F"),"0")</f>
        <v>0</v>
      </c>
      <c r="Y848" s="5"/>
      <c r="Z848" s="3" t="str">
        <f>IFERROR(VLOOKUP(A848,'Previous CF'!A:AH,27,FALSE),"")</f>
        <v/>
      </c>
      <c r="AA848" s="6" t="e">
        <f t="shared" si="80"/>
        <v>#VALUE!</v>
      </c>
      <c r="AB848" s="6" t="e">
        <f t="shared" si="81"/>
        <v>#VALUE!</v>
      </c>
      <c r="AC848" s="6" t="e">
        <f t="shared" si="82"/>
        <v>#VALUE!</v>
      </c>
      <c r="AD848" s="3" t="e">
        <f t="shared" si="83"/>
        <v>#VALUE!</v>
      </c>
      <c r="AE848" s="20" t="str">
        <f>IFERROR(VLOOKUP(A848,'Previous CF'!A:AE,31,FALSE),"")</f>
        <v/>
      </c>
      <c r="AF848" s="20" t="str">
        <f>IFERROR(VLOOKUP(A848,'Previous CF'!A:AF,32,FALSE),"")</f>
        <v/>
      </c>
      <c r="AG848" s="12" t="str">
        <f>IFERROR(VLOOKUP(A848,'Previous CF'!A:AI,33,FALSE),"")</f>
        <v/>
      </c>
      <c r="AH848" s="12" t="str">
        <f>IFERROR(VLOOKUP(A848,'Previous CF'!A:AJ,34,FALSE),"")</f>
        <v/>
      </c>
      <c r="AI848" s="12" t="str">
        <f>IFERROR(VLOOKUP(A848,'Previous CF'!A:AK,35,FALSE),"")</f>
        <v/>
      </c>
      <c r="AJ848" s="12" t="str">
        <f>IFERROR(VLOOKUP(A848,'Previous CF'!A:AL,36,FALSE),"")</f>
        <v/>
      </c>
      <c r="AK848" s="12" t="str">
        <f>IFERROR(VLOOKUP(A848,'Previous CF'!A:AM,37,FALSE),"")</f>
        <v/>
      </c>
      <c r="AL848" s="12" t="str">
        <f>IFERROR(VLOOKUP(A848,'Previous CF'!A:AN,38,FALSE),"")</f>
        <v/>
      </c>
      <c r="AM848" s="12" t="str">
        <f>IFERROR(VLOOKUP(A848,'Previous CF'!A:AO,39,FALSE),"")</f>
        <v/>
      </c>
      <c r="AN848" s="12"/>
      <c r="AO848" s="12" t="str">
        <f>IFERROR(VLOOKUP(A848,'Previous CF'!A:AQ,41,FALSE),"")</f>
        <v/>
      </c>
      <c r="AP848" s="12" t="str">
        <f>IFERROR(VLOOKUP(A848,'Previous CF'!A:AR,42,FALSE),"")</f>
        <v/>
      </c>
    </row>
    <row r="849" spans="1:42" x14ac:dyDescent="0.35">
      <c r="A849" s="37">
        <f>HT!A849</f>
        <v>0</v>
      </c>
      <c r="B849" s="37">
        <f>HT!B849</f>
        <v>0</v>
      </c>
      <c r="C849" s="37">
        <f>HT!C849</f>
        <v>0</v>
      </c>
      <c r="D849" s="37">
        <f>HT!D849</f>
        <v>0</v>
      </c>
      <c r="E849" s="3" t="str">
        <f>IFERROR(VLOOKUP(A849,grades!A:P,5,FALSE),"")</f>
        <v/>
      </c>
      <c r="F849" s="3" t="str">
        <f>IFERROR(VLOOKUP(A849,grades!A:Q,6,FALSE),"")</f>
        <v/>
      </c>
      <c r="G849" s="3" t="str">
        <f>IFERROR(VLOOKUP(A849,HT!A:K,8,FALSE),"")</f>
        <v/>
      </c>
      <c r="H849" s="3" t="str">
        <f>IFERROR(VLOOKUP(A849,HT!A:L,12,FALSE),"")</f>
        <v/>
      </c>
      <c r="I849" s="3" t="str">
        <f>IFERROR(VLOOKUP(A849,IEP!A:F,6,FALSE),"")</f>
        <v/>
      </c>
      <c r="J849" s="3" t="str">
        <f>IFERROR(VLOOKUP(A849,FRL!A:G,5,FALSE),"")</f>
        <v/>
      </c>
      <c r="K849" s="4" t="str">
        <f>IFERROR(VLOOKUP(A849,Att!A:E,5,FALSE),"")</f>
        <v/>
      </c>
      <c r="L849" s="32" t="str">
        <f>IFERROR(VLOOKUP(A849,Disc!A:C,2,FALSE),"0")</f>
        <v>0</v>
      </c>
      <c r="M849" s="3" t="str">
        <f>IFERROR(VLOOKUP(A849,CA!A:P,8,FALSE),"")</f>
        <v/>
      </c>
      <c r="N849" s="3" t="str">
        <f>IFERROR(VLOOKUP(A849,MA!A:Q,8,FALSE),"")</f>
        <v/>
      </c>
      <c r="O849" s="3" t="str">
        <f>IFERROR(VLOOKUP(A849,SC!A:Q,8,FALSE),"")</f>
        <v/>
      </c>
      <c r="P849" s="3" t="str">
        <f>IFERROR(VLOOKUP(A849,SS!A:P,8,FALSE),"")</f>
        <v/>
      </c>
      <c r="Q849" s="3">
        <f t="shared" si="78"/>
        <v>0</v>
      </c>
      <c r="R849" s="3">
        <f t="shared" si="79"/>
        <v>0</v>
      </c>
      <c r="S849" s="5"/>
      <c r="T849" s="3">
        <f>IFERROR(COUNTIFS(grades!A:A,A849,grades!H:H,"A"),"0")</f>
        <v>0</v>
      </c>
      <c r="U849" s="3">
        <f>IFERROR(COUNTIFS(grades!A:A,A849,grades!H:H,"B"),"0")</f>
        <v>0</v>
      </c>
      <c r="V849" s="3">
        <f>IFERROR(COUNTIFS(grades!A:A,A849,grades!H:H,"C"),"0")</f>
        <v>0</v>
      </c>
      <c r="W849" s="3">
        <f>IFERROR(COUNTIFS(grades!A:A,A849,grades!H:H,"D"),"0")</f>
        <v>0</v>
      </c>
      <c r="X849" s="3">
        <f>IFERROR(COUNTIFS(grades!A:A,A849,grades!H:H,"F"),"0")</f>
        <v>0</v>
      </c>
      <c r="Y849" s="5"/>
      <c r="Z849" s="3" t="str">
        <f>IFERROR(VLOOKUP(A849,'Previous CF'!A:AH,27,FALSE),"")</f>
        <v/>
      </c>
      <c r="AA849" s="6" t="e">
        <f t="shared" si="80"/>
        <v>#VALUE!</v>
      </c>
      <c r="AB849" s="6" t="e">
        <f t="shared" si="81"/>
        <v>#VALUE!</v>
      </c>
      <c r="AC849" s="6" t="e">
        <f t="shared" si="82"/>
        <v>#VALUE!</v>
      </c>
      <c r="AD849" s="3" t="e">
        <f t="shared" si="83"/>
        <v>#VALUE!</v>
      </c>
      <c r="AE849" s="20" t="str">
        <f>IFERROR(VLOOKUP(A849,'Previous CF'!A:AE,31,FALSE),"")</f>
        <v/>
      </c>
      <c r="AF849" s="20" t="str">
        <f>IFERROR(VLOOKUP(A849,'Previous CF'!A:AF,32,FALSE),"")</f>
        <v/>
      </c>
      <c r="AG849" s="12" t="str">
        <f>IFERROR(VLOOKUP(A849,'Previous CF'!A:AI,33,FALSE),"")</f>
        <v/>
      </c>
      <c r="AH849" s="12" t="str">
        <f>IFERROR(VLOOKUP(A849,'Previous CF'!A:AJ,34,FALSE),"")</f>
        <v/>
      </c>
      <c r="AI849" s="12" t="str">
        <f>IFERROR(VLOOKUP(A849,'Previous CF'!A:AK,35,FALSE),"")</f>
        <v/>
      </c>
      <c r="AJ849" s="12" t="str">
        <f>IFERROR(VLOOKUP(A849,'Previous CF'!A:AL,36,FALSE),"")</f>
        <v/>
      </c>
      <c r="AK849" s="12" t="str">
        <f>IFERROR(VLOOKUP(A849,'Previous CF'!A:AM,37,FALSE),"")</f>
        <v/>
      </c>
      <c r="AL849" s="12" t="str">
        <f>IFERROR(VLOOKUP(A849,'Previous CF'!A:AN,38,FALSE),"")</f>
        <v/>
      </c>
      <c r="AM849" s="12" t="str">
        <f>IFERROR(VLOOKUP(A849,'Previous CF'!A:AO,39,FALSE),"")</f>
        <v/>
      </c>
      <c r="AN849" s="12"/>
      <c r="AO849" s="12" t="str">
        <f>IFERROR(VLOOKUP(A849,'Previous CF'!A:AQ,41,FALSE),"")</f>
        <v/>
      </c>
      <c r="AP849" s="12" t="str">
        <f>IFERROR(VLOOKUP(A849,'Previous CF'!A:AR,42,FALSE),"")</f>
        <v/>
      </c>
    </row>
    <row r="850" spans="1:42" x14ac:dyDescent="0.35">
      <c r="A850" s="37">
        <f>HT!A850</f>
        <v>0</v>
      </c>
      <c r="B850" s="37">
        <f>HT!B850</f>
        <v>0</v>
      </c>
      <c r="C850" s="37">
        <f>HT!C850</f>
        <v>0</v>
      </c>
      <c r="D850" s="37">
        <f>HT!D850</f>
        <v>0</v>
      </c>
      <c r="E850" s="3" t="str">
        <f>IFERROR(VLOOKUP(A850,grades!A:P,5,FALSE),"")</f>
        <v/>
      </c>
      <c r="F850" s="3" t="str">
        <f>IFERROR(VLOOKUP(A850,grades!A:Q,6,FALSE),"")</f>
        <v/>
      </c>
      <c r="G850" s="3" t="str">
        <f>IFERROR(VLOOKUP(A850,HT!A:K,8,FALSE),"")</f>
        <v/>
      </c>
      <c r="H850" s="3" t="str">
        <f>IFERROR(VLOOKUP(A850,HT!A:L,12,FALSE),"")</f>
        <v/>
      </c>
      <c r="I850" s="3" t="str">
        <f>IFERROR(VLOOKUP(A850,IEP!A:F,6,FALSE),"")</f>
        <v/>
      </c>
      <c r="J850" s="3" t="str">
        <f>IFERROR(VLOOKUP(A850,FRL!A:G,5,FALSE),"")</f>
        <v/>
      </c>
      <c r="K850" s="4" t="str">
        <f>IFERROR(VLOOKUP(A850,Att!A:E,5,FALSE),"")</f>
        <v/>
      </c>
      <c r="L850" s="32" t="str">
        <f>IFERROR(VLOOKUP(A850,Disc!A:C,2,FALSE),"0")</f>
        <v>0</v>
      </c>
      <c r="M850" s="3" t="str">
        <f>IFERROR(VLOOKUP(A850,CA!A:P,8,FALSE),"")</f>
        <v/>
      </c>
      <c r="N850" s="3" t="str">
        <f>IFERROR(VLOOKUP(A850,MA!A:Q,8,FALSE),"")</f>
        <v/>
      </c>
      <c r="O850" s="3" t="str">
        <f>IFERROR(VLOOKUP(A850,SC!A:Q,8,FALSE),"")</f>
        <v/>
      </c>
      <c r="P850" s="3" t="str">
        <f>IFERROR(VLOOKUP(A850,SS!A:P,8,FALSE),"")</f>
        <v/>
      </c>
      <c r="Q850" s="3">
        <f t="shared" si="78"/>
        <v>0</v>
      </c>
      <c r="R850" s="3">
        <f t="shared" si="79"/>
        <v>0</v>
      </c>
      <c r="S850" s="5"/>
      <c r="T850" s="3">
        <f>IFERROR(COUNTIFS(grades!A:A,A850,grades!H:H,"A"),"0")</f>
        <v>0</v>
      </c>
      <c r="U850" s="3">
        <f>IFERROR(COUNTIFS(grades!A:A,A850,grades!H:H,"B"),"0")</f>
        <v>0</v>
      </c>
      <c r="V850" s="3">
        <f>IFERROR(COUNTIFS(grades!A:A,A850,grades!H:H,"C"),"0")</f>
        <v>0</v>
      </c>
      <c r="W850" s="3">
        <f>IFERROR(COUNTIFS(grades!A:A,A850,grades!H:H,"D"),"0")</f>
        <v>0</v>
      </c>
      <c r="X850" s="3">
        <f>IFERROR(COUNTIFS(grades!A:A,A850,grades!H:H,"F"),"0")</f>
        <v>0</v>
      </c>
      <c r="Y850" s="5"/>
      <c r="Z850" s="3" t="str">
        <f>IFERROR(VLOOKUP(A850,'Previous CF'!A:AH,27,FALSE),"")</f>
        <v/>
      </c>
      <c r="AA850" s="6" t="e">
        <f t="shared" si="80"/>
        <v>#VALUE!</v>
      </c>
      <c r="AB850" s="6" t="e">
        <f t="shared" si="81"/>
        <v>#VALUE!</v>
      </c>
      <c r="AC850" s="6" t="e">
        <f t="shared" si="82"/>
        <v>#VALUE!</v>
      </c>
      <c r="AD850" s="3" t="e">
        <f t="shared" si="83"/>
        <v>#VALUE!</v>
      </c>
      <c r="AE850" s="20" t="str">
        <f>IFERROR(VLOOKUP(A850,'Previous CF'!A:AE,31,FALSE),"")</f>
        <v/>
      </c>
      <c r="AF850" s="20" t="str">
        <f>IFERROR(VLOOKUP(A850,'Previous CF'!A:AF,32,FALSE),"")</f>
        <v/>
      </c>
      <c r="AG850" s="12" t="str">
        <f>IFERROR(VLOOKUP(A850,'Previous CF'!A:AI,33,FALSE),"")</f>
        <v/>
      </c>
      <c r="AH850" s="12" t="str">
        <f>IFERROR(VLOOKUP(A850,'Previous CF'!A:AJ,34,FALSE),"")</f>
        <v/>
      </c>
      <c r="AI850" s="12" t="str">
        <f>IFERROR(VLOOKUP(A850,'Previous CF'!A:AK,35,FALSE),"")</f>
        <v/>
      </c>
      <c r="AJ850" s="12" t="str">
        <f>IFERROR(VLOOKUP(A850,'Previous CF'!A:AL,36,FALSE),"")</f>
        <v/>
      </c>
      <c r="AK850" s="12" t="str">
        <f>IFERROR(VLOOKUP(A850,'Previous CF'!A:AM,37,FALSE),"")</f>
        <v/>
      </c>
      <c r="AL850" s="12" t="str">
        <f>IFERROR(VLOOKUP(A850,'Previous CF'!A:AN,38,FALSE),"")</f>
        <v/>
      </c>
      <c r="AM850" s="12" t="str">
        <f>IFERROR(VLOOKUP(A850,'Previous CF'!A:AO,39,FALSE),"")</f>
        <v/>
      </c>
      <c r="AN850" s="12"/>
      <c r="AO850" s="12" t="str">
        <f>IFERROR(VLOOKUP(A850,'Previous CF'!A:AQ,41,FALSE),"")</f>
        <v/>
      </c>
      <c r="AP850" s="12" t="str">
        <f>IFERROR(VLOOKUP(A850,'Previous CF'!A:AR,42,FALSE),"")</f>
        <v/>
      </c>
    </row>
    <row r="851" spans="1:42" x14ac:dyDescent="0.35">
      <c r="A851" s="37">
        <f>HT!A851</f>
        <v>0</v>
      </c>
      <c r="B851" s="37">
        <f>HT!B851</f>
        <v>0</v>
      </c>
      <c r="C851" s="37">
        <f>HT!C851</f>
        <v>0</v>
      </c>
      <c r="D851" s="37">
        <f>HT!D851</f>
        <v>0</v>
      </c>
      <c r="E851" s="3" t="str">
        <f>IFERROR(VLOOKUP(A851,grades!A:P,5,FALSE),"")</f>
        <v/>
      </c>
      <c r="F851" s="3" t="str">
        <f>IFERROR(VLOOKUP(A851,grades!A:Q,6,FALSE),"")</f>
        <v/>
      </c>
      <c r="G851" s="3" t="str">
        <f>IFERROR(VLOOKUP(A851,HT!A:K,8,FALSE),"")</f>
        <v/>
      </c>
      <c r="H851" s="3" t="str">
        <f>IFERROR(VLOOKUP(A851,HT!A:L,12,FALSE),"")</f>
        <v/>
      </c>
      <c r="I851" s="3" t="str">
        <f>IFERROR(VLOOKUP(A851,IEP!A:F,6,FALSE),"")</f>
        <v/>
      </c>
      <c r="J851" s="3" t="str">
        <f>IFERROR(VLOOKUP(A851,FRL!A:G,5,FALSE),"")</f>
        <v/>
      </c>
      <c r="K851" s="4" t="str">
        <f>IFERROR(VLOOKUP(A851,Att!A:E,5,FALSE),"")</f>
        <v/>
      </c>
      <c r="L851" s="32" t="str">
        <f>IFERROR(VLOOKUP(A851,Disc!A:C,2,FALSE),"0")</f>
        <v>0</v>
      </c>
      <c r="M851" s="3" t="str">
        <f>IFERROR(VLOOKUP(A851,CA!A:P,8,FALSE),"")</f>
        <v/>
      </c>
      <c r="N851" s="3" t="str">
        <f>IFERROR(VLOOKUP(A851,MA!A:Q,8,FALSE),"")</f>
        <v/>
      </c>
      <c r="O851" s="3" t="str">
        <f>IFERROR(VLOOKUP(A851,SC!A:Q,8,FALSE),"")</f>
        <v/>
      </c>
      <c r="P851" s="3" t="str">
        <f>IFERROR(VLOOKUP(A851,SS!A:P,8,FALSE),"")</f>
        <v/>
      </c>
      <c r="Q851" s="3">
        <f t="shared" si="78"/>
        <v>0</v>
      </c>
      <c r="R851" s="3">
        <f t="shared" si="79"/>
        <v>0</v>
      </c>
      <c r="S851" s="5"/>
      <c r="T851" s="3">
        <f>IFERROR(COUNTIFS(grades!A:A,A851,grades!H:H,"A"),"0")</f>
        <v>0</v>
      </c>
      <c r="U851" s="3">
        <f>IFERROR(COUNTIFS(grades!A:A,A851,grades!H:H,"B"),"0")</f>
        <v>0</v>
      </c>
      <c r="V851" s="3">
        <f>IFERROR(COUNTIFS(grades!A:A,A851,grades!H:H,"C"),"0")</f>
        <v>0</v>
      </c>
      <c r="W851" s="3">
        <f>IFERROR(COUNTIFS(grades!A:A,A851,grades!H:H,"D"),"0")</f>
        <v>0</v>
      </c>
      <c r="X851" s="3">
        <f>IFERROR(COUNTIFS(grades!A:A,A851,grades!H:H,"F"),"0")</f>
        <v>0</v>
      </c>
      <c r="Y851" s="5"/>
      <c r="Z851" s="3" t="str">
        <f>IFERROR(VLOOKUP(A851,'Previous CF'!A:AH,27,FALSE),"")</f>
        <v/>
      </c>
      <c r="AA851" s="6" t="e">
        <f t="shared" si="80"/>
        <v>#VALUE!</v>
      </c>
      <c r="AB851" s="6" t="e">
        <f t="shared" si="81"/>
        <v>#VALUE!</v>
      </c>
      <c r="AC851" s="6" t="e">
        <f t="shared" si="82"/>
        <v>#VALUE!</v>
      </c>
      <c r="AD851" s="3" t="e">
        <f t="shared" si="83"/>
        <v>#VALUE!</v>
      </c>
      <c r="AE851" s="20" t="str">
        <f>IFERROR(VLOOKUP(A851,'Previous CF'!A:AE,31,FALSE),"")</f>
        <v/>
      </c>
      <c r="AF851" s="20" t="str">
        <f>IFERROR(VLOOKUP(A851,'Previous CF'!A:AF,32,FALSE),"")</f>
        <v/>
      </c>
      <c r="AG851" s="12" t="str">
        <f>IFERROR(VLOOKUP(A851,'Previous CF'!A:AI,33,FALSE),"")</f>
        <v/>
      </c>
      <c r="AH851" s="12" t="str">
        <f>IFERROR(VLOOKUP(A851,'Previous CF'!A:AJ,34,FALSE),"")</f>
        <v/>
      </c>
      <c r="AI851" s="12" t="str">
        <f>IFERROR(VLOOKUP(A851,'Previous CF'!A:AK,35,FALSE),"")</f>
        <v/>
      </c>
      <c r="AJ851" s="12" t="str">
        <f>IFERROR(VLOOKUP(A851,'Previous CF'!A:AL,36,FALSE),"")</f>
        <v/>
      </c>
      <c r="AK851" s="12" t="str">
        <f>IFERROR(VLOOKUP(A851,'Previous CF'!A:AM,37,FALSE),"")</f>
        <v/>
      </c>
      <c r="AL851" s="12" t="str">
        <f>IFERROR(VLOOKUP(A851,'Previous CF'!A:AN,38,FALSE),"")</f>
        <v/>
      </c>
      <c r="AM851" s="12" t="str">
        <f>IFERROR(VLOOKUP(A851,'Previous CF'!A:AO,39,FALSE),"")</f>
        <v/>
      </c>
      <c r="AN851" s="12"/>
      <c r="AO851" s="12" t="str">
        <f>IFERROR(VLOOKUP(A851,'Previous CF'!A:AQ,41,FALSE),"")</f>
        <v/>
      </c>
      <c r="AP851" s="12" t="str">
        <f>IFERROR(VLOOKUP(A851,'Previous CF'!A:AR,42,FALSE),"")</f>
        <v/>
      </c>
    </row>
    <row r="852" spans="1:42" x14ac:dyDescent="0.35">
      <c r="A852" s="37">
        <f>HT!A852</f>
        <v>0</v>
      </c>
      <c r="B852" s="37">
        <f>HT!B852</f>
        <v>0</v>
      </c>
      <c r="C852" s="37">
        <f>HT!C852</f>
        <v>0</v>
      </c>
      <c r="D852" s="37">
        <f>HT!D852</f>
        <v>0</v>
      </c>
      <c r="E852" s="3" t="str">
        <f>IFERROR(VLOOKUP(A852,grades!A:P,5,FALSE),"")</f>
        <v/>
      </c>
      <c r="F852" s="3" t="str">
        <f>IFERROR(VLOOKUP(A852,grades!A:Q,6,FALSE),"")</f>
        <v/>
      </c>
      <c r="G852" s="3" t="str">
        <f>IFERROR(VLOOKUP(A852,HT!A:K,8,FALSE),"")</f>
        <v/>
      </c>
      <c r="H852" s="3" t="str">
        <f>IFERROR(VLOOKUP(A852,HT!A:L,12,FALSE),"")</f>
        <v/>
      </c>
      <c r="I852" s="3" t="str">
        <f>IFERROR(VLOOKUP(A852,IEP!A:F,6,FALSE),"")</f>
        <v/>
      </c>
      <c r="J852" s="3" t="str">
        <f>IFERROR(VLOOKUP(A852,FRL!A:G,5,FALSE),"")</f>
        <v/>
      </c>
      <c r="K852" s="4" t="str">
        <f>IFERROR(VLOOKUP(A852,Att!A:E,5,FALSE),"")</f>
        <v/>
      </c>
      <c r="L852" s="32" t="str">
        <f>IFERROR(VLOOKUP(A852,Disc!A:C,2,FALSE),"0")</f>
        <v>0</v>
      </c>
      <c r="M852" s="3" t="str">
        <f>IFERROR(VLOOKUP(A852,CA!A:P,8,FALSE),"")</f>
        <v/>
      </c>
      <c r="N852" s="3" t="str">
        <f>IFERROR(VLOOKUP(A852,MA!A:Q,8,FALSE),"")</f>
        <v/>
      </c>
      <c r="O852" s="3" t="str">
        <f>IFERROR(VLOOKUP(A852,SC!A:Q,8,FALSE),"")</f>
        <v/>
      </c>
      <c r="P852" s="3" t="str">
        <f>IFERROR(VLOOKUP(A852,SS!A:P,8,FALSE),"")</f>
        <v/>
      </c>
      <c r="Q852" s="3">
        <f t="shared" si="78"/>
        <v>0</v>
      </c>
      <c r="R852" s="3">
        <f t="shared" si="79"/>
        <v>0</v>
      </c>
      <c r="S852" s="5"/>
      <c r="T852" s="3">
        <f>IFERROR(COUNTIFS(grades!A:A,A852,grades!H:H,"A"),"0")</f>
        <v>0</v>
      </c>
      <c r="U852" s="3">
        <f>IFERROR(COUNTIFS(grades!A:A,A852,grades!H:H,"B"),"0")</f>
        <v>0</v>
      </c>
      <c r="V852" s="3">
        <f>IFERROR(COUNTIFS(grades!A:A,A852,grades!H:H,"C"),"0")</f>
        <v>0</v>
      </c>
      <c r="W852" s="3">
        <f>IFERROR(COUNTIFS(grades!A:A,A852,grades!H:H,"D"),"0")</f>
        <v>0</v>
      </c>
      <c r="X852" s="3">
        <f>IFERROR(COUNTIFS(grades!A:A,A852,grades!H:H,"F"),"0")</f>
        <v>0</v>
      </c>
      <c r="Y852" s="5"/>
      <c r="Z852" s="3" t="str">
        <f>IFERROR(VLOOKUP(A852,'Previous CF'!A:AH,27,FALSE),"")</f>
        <v/>
      </c>
      <c r="AA852" s="6" t="e">
        <f t="shared" si="80"/>
        <v>#VALUE!</v>
      </c>
      <c r="AB852" s="6" t="e">
        <f t="shared" si="81"/>
        <v>#VALUE!</v>
      </c>
      <c r="AC852" s="6" t="e">
        <f t="shared" si="82"/>
        <v>#VALUE!</v>
      </c>
      <c r="AD852" s="3" t="e">
        <f t="shared" si="83"/>
        <v>#VALUE!</v>
      </c>
      <c r="AE852" s="20" t="str">
        <f>IFERROR(VLOOKUP(A852,'Previous CF'!A:AE,31,FALSE),"")</f>
        <v/>
      </c>
      <c r="AF852" s="20" t="str">
        <f>IFERROR(VLOOKUP(A852,'Previous CF'!A:AF,32,FALSE),"")</f>
        <v/>
      </c>
      <c r="AG852" s="12" t="str">
        <f>IFERROR(VLOOKUP(A852,'Previous CF'!A:AI,33,FALSE),"")</f>
        <v/>
      </c>
      <c r="AH852" s="12" t="str">
        <f>IFERROR(VLOOKUP(A852,'Previous CF'!A:AJ,34,FALSE),"")</f>
        <v/>
      </c>
      <c r="AI852" s="12" t="str">
        <f>IFERROR(VLOOKUP(A852,'Previous CF'!A:AK,35,FALSE),"")</f>
        <v/>
      </c>
      <c r="AJ852" s="12" t="str">
        <f>IFERROR(VLOOKUP(A852,'Previous CF'!A:AL,36,FALSE),"")</f>
        <v/>
      </c>
      <c r="AK852" s="12" t="str">
        <f>IFERROR(VLOOKUP(A852,'Previous CF'!A:AM,37,FALSE),"")</f>
        <v/>
      </c>
      <c r="AL852" s="12" t="str">
        <f>IFERROR(VLOOKUP(A852,'Previous CF'!A:AN,38,FALSE),"")</f>
        <v/>
      </c>
      <c r="AM852" s="12" t="str">
        <f>IFERROR(VLOOKUP(A852,'Previous CF'!A:AO,39,FALSE),"")</f>
        <v/>
      </c>
      <c r="AN852" s="12"/>
      <c r="AO852" s="12" t="str">
        <f>IFERROR(VLOOKUP(A852,'Previous CF'!A:AQ,41,FALSE),"")</f>
        <v/>
      </c>
      <c r="AP852" s="12" t="str">
        <f>IFERROR(VLOOKUP(A852,'Previous CF'!A:AR,42,FALSE),"")</f>
        <v/>
      </c>
    </row>
    <row r="853" spans="1:42" x14ac:dyDescent="0.35">
      <c r="A853" s="37">
        <f>HT!A853</f>
        <v>0</v>
      </c>
      <c r="B853" s="37">
        <f>HT!B853</f>
        <v>0</v>
      </c>
      <c r="C853" s="37">
        <f>HT!C853</f>
        <v>0</v>
      </c>
      <c r="D853" s="37">
        <f>HT!D853</f>
        <v>0</v>
      </c>
      <c r="E853" s="3" t="str">
        <f>IFERROR(VLOOKUP(A853,grades!A:P,5,FALSE),"")</f>
        <v/>
      </c>
      <c r="F853" s="3" t="str">
        <f>IFERROR(VLOOKUP(A853,grades!A:Q,6,FALSE),"")</f>
        <v/>
      </c>
      <c r="G853" s="3" t="str">
        <f>IFERROR(VLOOKUP(A853,HT!A:K,8,FALSE),"")</f>
        <v/>
      </c>
      <c r="H853" s="3" t="str">
        <f>IFERROR(VLOOKUP(A853,HT!A:L,12,FALSE),"")</f>
        <v/>
      </c>
      <c r="I853" s="3" t="str">
        <f>IFERROR(VLOOKUP(A853,IEP!A:F,6,FALSE),"")</f>
        <v/>
      </c>
      <c r="J853" s="3" t="str">
        <f>IFERROR(VLOOKUP(A853,FRL!A:G,5,FALSE),"")</f>
        <v/>
      </c>
      <c r="K853" s="4" t="str">
        <f>IFERROR(VLOOKUP(A853,Att!A:E,5,FALSE),"")</f>
        <v/>
      </c>
      <c r="L853" s="32" t="str">
        <f>IFERROR(VLOOKUP(A853,Disc!A:C,2,FALSE),"0")</f>
        <v>0</v>
      </c>
      <c r="M853" s="3" t="str">
        <f>IFERROR(VLOOKUP(A853,CA!A:P,8,FALSE),"")</f>
        <v/>
      </c>
      <c r="N853" s="3" t="str">
        <f>IFERROR(VLOOKUP(A853,MA!A:Q,8,FALSE),"")</f>
        <v/>
      </c>
      <c r="O853" s="3" t="str">
        <f>IFERROR(VLOOKUP(A853,SC!A:Q,8,FALSE),"")</f>
        <v/>
      </c>
      <c r="P853" s="3" t="str">
        <f>IFERROR(VLOOKUP(A853,SS!A:P,8,FALSE),"")</f>
        <v/>
      </c>
      <c r="Q853" s="3">
        <f t="shared" si="78"/>
        <v>0</v>
      </c>
      <c r="R853" s="3">
        <f t="shared" si="79"/>
        <v>0</v>
      </c>
      <c r="S853" s="5"/>
      <c r="T853" s="3">
        <f>IFERROR(COUNTIFS(grades!A:A,A853,grades!H:H,"A"),"0")</f>
        <v>0</v>
      </c>
      <c r="U853" s="3">
        <f>IFERROR(COUNTIFS(grades!A:A,A853,grades!H:H,"B"),"0")</f>
        <v>0</v>
      </c>
      <c r="V853" s="3">
        <f>IFERROR(COUNTIFS(grades!A:A,A853,grades!H:H,"C"),"0")</f>
        <v>0</v>
      </c>
      <c r="W853" s="3">
        <f>IFERROR(COUNTIFS(grades!A:A,A853,grades!H:H,"D"),"0")</f>
        <v>0</v>
      </c>
      <c r="X853" s="3">
        <f>IFERROR(COUNTIFS(grades!A:A,A853,grades!H:H,"F"),"0")</f>
        <v>0</v>
      </c>
      <c r="Y853" s="5"/>
      <c r="Z853" s="3" t="str">
        <f>IFERROR(VLOOKUP(A853,'Previous CF'!A:AH,27,FALSE),"")</f>
        <v/>
      </c>
      <c r="AA853" s="6" t="e">
        <f t="shared" si="80"/>
        <v>#VALUE!</v>
      </c>
      <c r="AB853" s="6" t="e">
        <f t="shared" si="81"/>
        <v>#VALUE!</v>
      </c>
      <c r="AC853" s="6" t="e">
        <f t="shared" si="82"/>
        <v>#VALUE!</v>
      </c>
      <c r="AD853" s="3" t="e">
        <f t="shared" si="83"/>
        <v>#VALUE!</v>
      </c>
      <c r="AE853" s="20" t="str">
        <f>IFERROR(VLOOKUP(A853,'Previous CF'!A:AE,31,FALSE),"")</f>
        <v/>
      </c>
      <c r="AF853" s="20" t="str">
        <f>IFERROR(VLOOKUP(A853,'Previous CF'!A:AF,32,FALSE),"")</f>
        <v/>
      </c>
      <c r="AG853" s="12" t="str">
        <f>IFERROR(VLOOKUP(A853,'Previous CF'!A:AI,33,FALSE),"")</f>
        <v/>
      </c>
      <c r="AH853" s="12" t="str">
        <f>IFERROR(VLOOKUP(A853,'Previous CF'!A:AJ,34,FALSE),"")</f>
        <v/>
      </c>
      <c r="AI853" s="12" t="str">
        <f>IFERROR(VLOOKUP(A853,'Previous CF'!A:AK,35,FALSE),"")</f>
        <v/>
      </c>
      <c r="AJ853" s="12" t="str">
        <f>IFERROR(VLOOKUP(A853,'Previous CF'!A:AL,36,FALSE),"")</f>
        <v/>
      </c>
      <c r="AK853" s="12" t="str">
        <f>IFERROR(VLOOKUP(A853,'Previous CF'!A:AM,37,FALSE),"")</f>
        <v/>
      </c>
      <c r="AL853" s="12" t="str">
        <f>IFERROR(VLOOKUP(A853,'Previous CF'!A:AN,38,FALSE),"")</f>
        <v/>
      </c>
      <c r="AM853" s="12" t="str">
        <f>IFERROR(VLOOKUP(A853,'Previous CF'!A:AO,39,FALSE),"")</f>
        <v/>
      </c>
      <c r="AN853" s="12"/>
      <c r="AO853" s="12" t="str">
        <f>IFERROR(VLOOKUP(A853,'Previous CF'!A:AQ,41,FALSE),"")</f>
        <v/>
      </c>
      <c r="AP853" s="12" t="str">
        <f>IFERROR(VLOOKUP(A853,'Previous CF'!A:AR,42,FALSE),"")</f>
        <v/>
      </c>
    </row>
    <row r="854" spans="1:42" x14ac:dyDescent="0.35">
      <c r="A854" s="37">
        <f>HT!A854</f>
        <v>0</v>
      </c>
      <c r="B854" s="37">
        <f>HT!B854</f>
        <v>0</v>
      </c>
      <c r="C854" s="37">
        <f>HT!C854</f>
        <v>0</v>
      </c>
      <c r="D854" s="37">
        <f>HT!D854</f>
        <v>0</v>
      </c>
      <c r="E854" s="3" t="str">
        <f>IFERROR(VLOOKUP(A854,grades!A:P,5,FALSE),"")</f>
        <v/>
      </c>
      <c r="F854" s="3" t="str">
        <f>IFERROR(VLOOKUP(A854,grades!A:Q,6,FALSE),"")</f>
        <v/>
      </c>
      <c r="G854" s="3" t="str">
        <f>IFERROR(VLOOKUP(A854,HT!A:K,8,FALSE),"")</f>
        <v/>
      </c>
      <c r="H854" s="3" t="str">
        <f>IFERROR(VLOOKUP(A854,HT!A:L,12,FALSE),"")</f>
        <v/>
      </c>
      <c r="I854" s="3" t="str">
        <f>IFERROR(VLOOKUP(A854,IEP!A:F,6,FALSE),"")</f>
        <v/>
      </c>
      <c r="J854" s="3" t="str">
        <f>IFERROR(VLOOKUP(A854,FRL!A:G,5,FALSE),"")</f>
        <v/>
      </c>
      <c r="K854" s="4" t="str">
        <f>IFERROR(VLOOKUP(A854,Att!A:E,5,FALSE),"")</f>
        <v/>
      </c>
      <c r="L854" s="32" t="str">
        <f>IFERROR(VLOOKUP(A854,Disc!A:C,2,FALSE),"0")</f>
        <v>0</v>
      </c>
      <c r="M854" s="3" t="str">
        <f>IFERROR(VLOOKUP(A854,CA!A:P,8,FALSE),"")</f>
        <v/>
      </c>
      <c r="N854" s="3" t="str">
        <f>IFERROR(VLOOKUP(A854,MA!A:Q,8,FALSE),"")</f>
        <v/>
      </c>
      <c r="O854" s="3" t="str">
        <f>IFERROR(VLOOKUP(A854,SC!A:Q,8,FALSE),"")</f>
        <v/>
      </c>
      <c r="P854" s="3" t="str">
        <f>IFERROR(VLOOKUP(A854,SS!A:P,8,FALSE),"")</f>
        <v/>
      </c>
      <c r="Q854" s="3">
        <f t="shared" si="78"/>
        <v>0</v>
      </c>
      <c r="R854" s="3">
        <f t="shared" si="79"/>
        <v>0</v>
      </c>
      <c r="S854" s="5"/>
      <c r="T854" s="3">
        <f>IFERROR(COUNTIFS(grades!A:A,A854,grades!H:H,"A"),"0")</f>
        <v>0</v>
      </c>
      <c r="U854" s="3">
        <f>IFERROR(COUNTIFS(grades!A:A,A854,grades!H:H,"B"),"0")</f>
        <v>0</v>
      </c>
      <c r="V854" s="3">
        <f>IFERROR(COUNTIFS(grades!A:A,A854,grades!H:H,"C"),"0")</f>
        <v>0</v>
      </c>
      <c r="W854" s="3">
        <f>IFERROR(COUNTIFS(grades!A:A,A854,grades!H:H,"D"),"0")</f>
        <v>0</v>
      </c>
      <c r="X854" s="3">
        <f>IFERROR(COUNTIFS(grades!A:A,A854,grades!H:H,"F"),"0")</f>
        <v>0</v>
      </c>
      <c r="Y854" s="5"/>
      <c r="Z854" s="3" t="str">
        <f>IFERROR(VLOOKUP(A854,'Previous CF'!A:AH,27,FALSE),"")</f>
        <v/>
      </c>
      <c r="AA854" s="6" t="e">
        <f t="shared" si="80"/>
        <v>#VALUE!</v>
      </c>
      <c r="AB854" s="6" t="e">
        <f t="shared" si="81"/>
        <v>#VALUE!</v>
      </c>
      <c r="AC854" s="6" t="e">
        <f t="shared" si="82"/>
        <v>#VALUE!</v>
      </c>
      <c r="AD854" s="3" t="e">
        <f t="shared" si="83"/>
        <v>#VALUE!</v>
      </c>
      <c r="AE854" s="20" t="str">
        <f>IFERROR(VLOOKUP(A854,'Previous CF'!A:AE,31,FALSE),"")</f>
        <v/>
      </c>
      <c r="AF854" s="20" t="str">
        <f>IFERROR(VLOOKUP(A854,'Previous CF'!A:AF,32,FALSE),"")</f>
        <v/>
      </c>
      <c r="AG854" s="12" t="str">
        <f>IFERROR(VLOOKUP(A854,'Previous CF'!A:AI,33,FALSE),"")</f>
        <v/>
      </c>
      <c r="AH854" s="12" t="str">
        <f>IFERROR(VLOOKUP(A854,'Previous CF'!A:AJ,34,FALSE),"")</f>
        <v/>
      </c>
      <c r="AI854" s="12" t="str">
        <f>IFERROR(VLOOKUP(A854,'Previous CF'!A:AK,35,FALSE),"")</f>
        <v/>
      </c>
      <c r="AJ854" s="12" t="str">
        <f>IFERROR(VLOOKUP(A854,'Previous CF'!A:AL,36,FALSE),"")</f>
        <v/>
      </c>
      <c r="AK854" s="12" t="str">
        <f>IFERROR(VLOOKUP(A854,'Previous CF'!A:AM,37,FALSE),"")</f>
        <v/>
      </c>
      <c r="AL854" s="12" t="str">
        <f>IFERROR(VLOOKUP(A854,'Previous CF'!A:AN,38,FALSE),"")</f>
        <v/>
      </c>
      <c r="AM854" s="12" t="str">
        <f>IFERROR(VLOOKUP(A854,'Previous CF'!A:AO,39,FALSE),"")</f>
        <v/>
      </c>
      <c r="AN854" s="12"/>
      <c r="AO854" s="12" t="str">
        <f>IFERROR(VLOOKUP(A854,'Previous CF'!A:AQ,41,FALSE),"")</f>
        <v/>
      </c>
      <c r="AP854" s="12" t="str">
        <f>IFERROR(VLOOKUP(A854,'Previous CF'!A:AR,42,FALSE),"")</f>
        <v/>
      </c>
    </row>
    <row r="855" spans="1:42" x14ac:dyDescent="0.35">
      <c r="A855" s="37">
        <f>HT!A855</f>
        <v>0</v>
      </c>
      <c r="B855" s="37">
        <f>HT!B855</f>
        <v>0</v>
      </c>
      <c r="C855" s="37">
        <f>HT!C855</f>
        <v>0</v>
      </c>
      <c r="D855" s="37">
        <f>HT!D855</f>
        <v>0</v>
      </c>
      <c r="E855" s="3" t="str">
        <f>IFERROR(VLOOKUP(A855,grades!A:P,5,FALSE),"")</f>
        <v/>
      </c>
      <c r="F855" s="3" t="str">
        <f>IFERROR(VLOOKUP(A855,grades!A:Q,6,FALSE),"")</f>
        <v/>
      </c>
      <c r="G855" s="3" t="str">
        <f>IFERROR(VLOOKUP(A855,HT!A:K,8,FALSE),"")</f>
        <v/>
      </c>
      <c r="H855" s="3" t="str">
        <f>IFERROR(VLOOKUP(A855,HT!A:L,12,FALSE),"")</f>
        <v/>
      </c>
      <c r="I855" s="3" t="str">
        <f>IFERROR(VLOOKUP(A855,IEP!A:F,6,FALSE),"")</f>
        <v/>
      </c>
      <c r="J855" s="3" t="str">
        <f>IFERROR(VLOOKUP(A855,FRL!A:G,5,FALSE),"")</f>
        <v/>
      </c>
      <c r="K855" s="4" t="str">
        <f>IFERROR(VLOOKUP(A855,Att!A:E,5,FALSE),"")</f>
        <v/>
      </c>
      <c r="L855" s="32" t="str">
        <f>IFERROR(VLOOKUP(A855,Disc!A:C,2,FALSE),"0")</f>
        <v>0</v>
      </c>
      <c r="M855" s="3" t="str">
        <f>IFERROR(VLOOKUP(A855,CA!A:P,8,FALSE),"")</f>
        <v/>
      </c>
      <c r="N855" s="3" t="str">
        <f>IFERROR(VLOOKUP(A855,MA!A:Q,8,FALSE),"")</f>
        <v/>
      </c>
      <c r="O855" s="3" t="str">
        <f>IFERROR(VLOOKUP(A855,SC!A:Q,8,FALSE),"")</f>
        <v/>
      </c>
      <c r="P855" s="3" t="str">
        <f>IFERROR(VLOOKUP(A855,SS!A:P,8,FALSE),"")</f>
        <v/>
      </c>
      <c r="Q855" s="3">
        <f t="shared" si="78"/>
        <v>0</v>
      </c>
      <c r="R855" s="3">
        <f t="shared" si="79"/>
        <v>0</v>
      </c>
      <c r="S855" s="5"/>
      <c r="T855" s="3">
        <f>IFERROR(COUNTIFS(grades!A:A,A855,grades!H:H,"A"),"0")</f>
        <v>0</v>
      </c>
      <c r="U855" s="3">
        <f>IFERROR(COUNTIFS(grades!A:A,A855,grades!H:H,"B"),"0")</f>
        <v>0</v>
      </c>
      <c r="V855" s="3">
        <f>IFERROR(COUNTIFS(grades!A:A,A855,grades!H:H,"C"),"0")</f>
        <v>0</v>
      </c>
      <c r="W855" s="3">
        <f>IFERROR(COUNTIFS(grades!A:A,A855,grades!H:H,"D"),"0")</f>
        <v>0</v>
      </c>
      <c r="X855" s="3">
        <f>IFERROR(COUNTIFS(grades!A:A,A855,grades!H:H,"F"),"0")</f>
        <v>0</v>
      </c>
      <c r="Y855" s="5"/>
      <c r="Z855" s="3" t="str">
        <f>IFERROR(VLOOKUP(A855,'Previous CF'!A:AH,27,FALSE),"")</f>
        <v/>
      </c>
      <c r="AA855" s="6" t="e">
        <f t="shared" si="80"/>
        <v>#VALUE!</v>
      </c>
      <c r="AB855" s="6" t="e">
        <f t="shared" si="81"/>
        <v>#VALUE!</v>
      </c>
      <c r="AC855" s="6" t="e">
        <f t="shared" si="82"/>
        <v>#VALUE!</v>
      </c>
      <c r="AD855" s="3" t="e">
        <f t="shared" si="83"/>
        <v>#VALUE!</v>
      </c>
      <c r="AE855" s="20" t="str">
        <f>IFERROR(VLOOKUP(A855,'Previous CF'!A:AE,31,FALSE),"")</f>
        <v/>
      </c>
      <c r="AF855" s="20" t="str">
        <f>IFERROR(VLOOKUP(A855,'Previous CF'!A:AF,32,FALSE),"")</f>
        <v/>
      </c>
      <c r="AG855" s="12" t="str">
        <f>IFERROR(VLOOKUP(A855,'Previous CF'!A:AI,33,FALSE),"")</f>
        <v/>
      </c>
      <c r="AH855" s="12" t="str">
        <f>IFERROR(VLOOKUP(A855,'Previous CF'!A:AJ,34,FALSE),"")</f>
        <v/>
      </c>
      <c r="AI855" s="12" t="str">
        <f>IFERROR(VLOOKUP(A855,'Previous CF'!A:AK,35,FALSE),"")</f>
        <v/>
      </c>
      <c r="AJ855" s="12" t="str">
        <f>IFERROR(VLOOKUP(A855,'Previous CF'!A:AL,36,FALSE),"")</f>
        <v/>
      </c>
      <c r="AK855" s="12" t="str">
        <f>IFERROR(VLOOKUP(A855,'Previous CF'!A:AM,37,FALSE),"")</f>
        <v/>
      </c>
      <c r="AL855" s="12" t="str">
        <f>IFERROR(VLOOKUP(A855,'Previous CF'!A:AN,38,FALSE),"")</f>
        <v/>
      </c>
      <c r="AM855" s="12" t="str">
        <f>IFERROR(VLOOKUP(A855,'Previous CF'!A:AO,39,FALSE),"")</f>
        <v/>
      </c>
      <c r="AN855" s="12"/>
      <c r="AO855" s="12" t="str">
        <f>IFERROR(VLOOKUP(A855,'Previous CF'!A:AQ,41,FALSE),"")</f>
        <v/>
      </c>
      <c r="AP855" s="12" t="str">
        <f>IFERROR(VLOOKUP(A855,'Previous CF'!A:AR,42,FALSE),"")</f>
        <v/>
      </c>
    </row>
    <row r="856" spans="1:42" x14ac:dyDescent="0.35">
      <c r="A856" s="37">
        <f>HT!A856</f>
        <v>0</v>
      </c>
      <c r="B856" s="37">
        <f>HT!B856</f>
        <v>0</v>
      </c>
      <c r="C856" s="37">
        <f>HT!C856</f>
        <v>0</v>
      </c>
      <c r="D856" s="37">
        <f>HT!D856</f>
        <v>0</v>
      </c>
      <c r="E856" s="3" t="str">
        <f>IFERROR(VLOOKUP(A856,grades!A:P,5,FALSE),"")</f>
        <v/>
      </c>
      <c r="F856" s="3" t="str">
        <f>IFERROR(VLOOKUP(A856,grades!A:Q,6,FALSE),"")</f>
        <v/>
      </c>
      <c r="G856" s="3" t="str">
        <f>IFERROR(VLOOKUP(A856,HT!A:K,8,FALSE),"")</f>
        <v/>
      </c>
      <c r="H856" s="3" t="str">
        <f>IFERROR(VLOOKUP(A856,HT!A:L,12,FALSE),"")</f>
        <v/>
      </c>
      <c r="I856" s="3" t="str">
        <f>IFERROR(VLOOKUP(A856,IEP!A:F,6,FALSE),"")</f>
        <v/>
      </c>
      <c r="J856" s="3" t="str">
        <f>IFERROR(VLOOKUP(A856,FRL!A:G,5,FALSE),"")</f>
        <v/>
      </c>
      <c r="K856" s="4" t="str">
        <f>IFERROR(VLOOKUP(A856,Att!A:E,5,FALSE),"")</f>
        <v/>
      </c>
      <c r="L856" s="32" t="str">
        <f>IFERROR(VLOOKUP(A856,Disc!A:C,2,FALSE),"0")</f>
        <v>0</v>
      </c>
      <c r="M856" s="3" t="str">
        <f>IFERROR(VLOOKUP(A856,CA!A:P,8,FALSE),"")</f>
        <v/>
      </c>
      <c r="N856" s="3" t="str">
        <f>IFERROR(VLOOKUP(A856,MA!A:Q,8,FALSE),"")</f>
        <v/>
      </c>
      <c r="O856" s="3" t="str">
        <f>IFERROR(VLOOKUP(A856,SC!A:Q,8,FALSE),"")</f>
        <v/>
      </c>
      <c r="P856" s="3" t="str">
        <f>IFERROR(VLOOKUP(A856,SS!A:P,8,FALSE),"")</f>
        <v/>
      </c>
      <c r="Q856" s="3">
        <f t="shared" si="78"/>
        <v>0</v>
      </c>
      <c r="R856" s="3">
        <f t="shared" si="79"/>
        <v>0</v>
      </c>
      <c r="S856" s="5"/>
      <c r="T856" s="3">
        <f>IFERROR(COUNTIFS(grades!A:A,A856,grades!H:H,"A"),"0")</f>
        <v>0</v>
      </c>
      <c r="U856" s="3">
        <f>IFERROR(COUNTIFS(grades!A:A,A856,grades!H:H,"B"),"0")</f>
        <v>0</v>
      </c>
      <c r="V856" s="3">
        <f>IFERROR(COUNTIFS(grades!A:A,A856,grades!H:H,"C"),"0")</f>
        <v>0</v>
      </c>
      <c r="W856" s="3">
        <f>IFERROR(COUNTIFS(grades!A:A,A856,grades!H:H,"D"),"0")</f>
        <v>0</v>
      </c>
      <c r="X856" s="3">
        <f>IFERROR(COUNTIFS(grades!A:A,A856,grades!H:H,"F"),"0")</f>
        <v>0</v>
      </c>
      <c r="Y856" s="5"/>
      <c r="Z856" s="3" t="str">
        <f>IFERROR(VLOOKUP(A856,'Previous CF'!A:AH,27,FALSE),"")</f>
        <v/>
      </c>
      <c r="AA856" s="6" t="e">
        <f t="shared" si="80"/>
        <v>#VALUE!</v>
      </c>
      <c r="AB856" s="6" t="e">
        <f t="shared" si="81"/>
        <v>#VALUE!</v>
      </c>
      <c r="AC856" s="6" t="e">
        <f t="shared" si="82"/>
        <v>#VALUE!</v>
      </c>
      <c r="AD856" s="3" t="e">
        <f t="shared" si="83"/>
        <v>#VALUE!</v>
      </c>
      <c r="AE856" s="20" t="str">
        <f>IFERROR(VLOOKUP(A856,'Previous CF'!A:AE,31,FALSE),"")</f>
        <v/>
      </c>
      <c r="AF856" s="20" t="str">
        <f>IFERROR(VLOOKUP(A856,'Previous CF'!A:AF,32,FALSE),"")</f>
        <v/>
      </c>
      <c r="AG856" s="12" t="str">
        <f>IFERROR(VLOOKUP(A856,'Previous CF'!A:AI,33,FALSE),"")</f>
        <v/>
      </c>
      <c r="AH856" s="12" t="str">
        <f>IFERROR(VLOOKUP(A856,'Previous CF'!A:AJ,34,FALSE),"")</f>
        <v/>
      </c>
      <c r="AI856" s="12" t="str">
        <f>IFERROR(VLOOKUP(A856,'Previous CF'!A:AK,35,FALSE),"")</f>
        <v/>
      </c>
      <c r="AJ856" s="12" t="str">
        <f>IFERROR(VLOOKUP(A856,'Previous CF'!A:AL,36,FALSE),"")</f>
        <v/>
      </c>
      <c r="AK856" s="12" t="str">
        <f>IFERROR(VLOOKUP(A856,'Previous CF'!A:AM,37,FALSE),"")</f>
        <v/>
      </c>
      <c r="AL856" s="12" t="str">
        <f>IFERROR(VLOOKUP(A856,'Previous CF'!A:AN,38,FALSE),"")</f>
        <v/>
      </c>
      <c r="AM856" s="12" t="str">
        <f>IFERROR(VLOOKUP(A856,'Previous CF'!A:AO,39,FALSE),"")</f>
        <v/>
      </c>
      <c r="AN856" s="12"/>
      <c r="AO856" s="12" t="str">
        <f>IFERROR(VLOOKUP(A856,'Previous CF'!A:AQ,41,FALSE),"")</f>
        <v/>
      </c>
      <c r="AP856" s="12" t="str">
        <f>IFERROR(VLOOKUP(A856,'Previous CF'!A:AR,42,FALSE),"")</f>
        <v/>
      </c>
    </row>
    <row r="857" spans="1:42" x14ac:dyDescent="0.35">
      <c r="A857" s="37">
        <f>HT!A857</f>
        <v>0</v>
      </c>
      <c r="B857" s="37">
        <f>HT!B857</f>
        <v>0</v>
      </c>
      <c r="C857" s="37">
        <f>HT!C857</f>
        <v>0</v>
      </c>
      <c r="D857" s="37">
        <f>HT!D857</f>
        <v>0</v>
      </c>
      <c r="E857" s="3" t="str">
        <f>IFERROR(VLOOKUP(A857,grades!A:P,5,FALSE),"")</f>
        <v/>
      </c>
      <c r="F857" s="3" t="str">
        <f>IFERROR(VLOOKUP(A857,grades!A:Q,6,FALSE),"")</f>
        <v/>
      </c>
      <c r="G857" s="3" t="str">
        <f>IFERROR(VLOOKUP(A857,HT!A:K,8,FALSE),"")</f>
        <v/>
      </c>
      <c r="H857" s="3" t="str">
        <f>IFERROR(VLOOKUP(A857,HT!A:L,12,FALSE),"")</f>
        <v/>
      </c>
      <c r="I857" s="3" t="str">
        <f>IFERROR(VLOOKUP(A857,IEP!A:F,6,FALSE),"")</f>
        <v/>
      </c>
      <c r="J857" s="3" t="str">
        <f>IFERROR(VLOOKUP(A857,FRL!A:G,5,FALSE),"")</f>
        <v/>
      </c>
      <c r="K857" s="4" t="str">
        <f>IFERROR(VLOOKUP(A857,Att!A:E,5,FALSE),"")</f>
        <v/>
      </c>
      <c r="L857" s="32" t="str">
        <f>IFERROR(VLOOKUP(A857,Disc!A:C,2,FALSE),"0")</f>
        <v>0</v>
      </c>
      <c r="M857" s="3" t="str">
        <f>IFERROR(VLOOKUP(A857,CA!A:P,8,FALSE),"")</f>
        <v/>
      </c>
      <c r="N857" s="3" t="str">
        <f>IFERROR(VLOOKUP(A857,MA!A:Q,8,FALSE),"")</f>
        <v/>
      </c>
      <c r="O857" s="3" t="str">
        <f>IFERROR(VLOOKUP(A857,SC!A:Q,8,FALSE),"")</f>
        <v/>
      </c>
      <c r="P857" s="3" t="str">
        <f>IFERROR(VLOOKUP(A857,SS!A:P,8,FALSE),"")</f>
        <v/>
      </c>
      <c r="Q857" s="3">
        <f t="shared" si="78"/>
        <v>0</v>
      </c>
      <c r="R857" s="3">
        <f t="shared" si="79"/>
        <v>0</v>
      </c>
      <c r="S857" s="5"/>
      <c r="T857" s="3">
        <f>IFERROR(COUNTIFS(grades!A:A,A857,grades!H:H,"A"),"0")</f>
        <v>0</v>
      </c>
      <c r="U857" s="3">
        <f>IFERROR(COUNTIFS(grades!A:A,A857,grades!H:H,"B"),"0")</f>
        <v>0</v>
      </c>
      <c r="V857" s="3">
        <f>IFERROR(COUNTIFS(grades!A:A,A857,grades!H:H,"C"),"0")</f>
        <v>0</v>
      </c>
      <c r="W857" s="3">
        <f>IFERROR(COUNTIFS(grades!A:A,A857,grades!H:H,"D"),"0")</f>
        <v>0</v>
      </c>
      <c r="X857" s="3">
        <f>IFERROR(COUNTIFS(grades!A:A,A857,grades!H:H,"F"),"0")</f>
        <v>0</v>
      </c>
      <c r="Y857" s="5"/>
      <c r="Z857" s="3" t="str">
        <f>IFERROR(VLOOKUP(A857,'Previous CF'!A:AH,27,FALSE),"")</f>
        <v/>
      </c>
      <c r="AA857" s="6" t="e">
        <f t="shared" si="80"/>
        <v>#VALUE!</v>
      </c>
      <c r="AB857" s="6" t="e">
        <f t="shared" si="81"/>
        <v>#VALUE!</v>
      </c>
      <c r="AC857" s="6" t="e">
        <f t="shared" si="82"/>
        <v>#VALUE!</v>
      </c>
      <c r="AD857" s="3" t="e">
        <f t="shared" si="83"/>
        <v>#VALUE!</v>
      </c>
      <c r="AE857" s="20" t="str">
        <f>IFERROR(VLOOKUP(A857,'Previous CF'!A:AE,31,FALSE),"")</f>
        <v/>
      </c>
      <c r="AF857" s="20" t="str">
        <f>IFERROR(VLOOKUP(A857,'Previous CF'!A:AF,32,FALSE),"")</f>
        <v/>
      </c>
      <c r="AG857" s="12" t="str">
        <f>IFERROR(VLOOKUP(A857,'Previous CF'!A:AI,33,FALSE),"")</f>
        <v/>
      </c>
      <c r="AH857" s="12" t="str">
        <f>IFERROR(VLOOKUP(A857,'Previous CF'!A:AJ,34,FALSE),"")</f>
        <v/>
      </c>
      <c r="AI857" s="12" t="str">
        <f>IFERROR(VLOOKUP(A857,'Previous CF'!A:AK,35,FALSE),"")</f>
        <v/>
      </c>
      <c r="AJ857" s="12" t="str">
        <f>IFERROR(VLOOKUP(A857,'Previous CF'!A:AL,36,FALSE),"")</f>
        <v/>
      </c>
      <c r="AK857" s="12" t="str">
        <f>IFERROR(VLOOKUP(A857,'Previous CF'!A:AM,37,FALSE),"")</f>
        <v/>
      </c>
      <c r="AL857" s="12" t="str">
        <f>IFERROR(VLOOKUP(A857,'Previous CF'!A:AN,38,FALSE),"")</f>
        <v/>
      </c>
      <c r="AM857" s="12" t="str">
        <f>IFERROR(VLOOKUP(A857,'Previous CF'!A:AO,39,FALSE),"")</f>
        <v/>
      </c>
      <c r="AN857" s="12"/>
      <c r="AO857" s="12" t="str">
        <f>IFERROR(VLOOKUP(A857,'Previous CF'!A:AQ,41,FALSE),"")</f>
        <v/>
      </c>
      <c r="AP857" s="12" t="str">
        <f>IFERROR(VLOOKUP(A857,'Previous CF'!A:AR,42,FALSE),"")</f>
        <v/>
      </c>
    </row>
    <row r="858" spans="1:42" x14ac:dyDescent="0.35">
      <c r="A858" s="37">
        <f>HT!A858</f>
        <v>0</v>
      </c>
      <c r="B858" s="37">
        <f>HT!B858</f>
        <v>0</v>
      </c>
      <c r="C858" s="37">
        <f>HT!C858</f>
        <v>0</v>
      </c>
      <c r="D858" s="37">
        <f>HT!D858</f>
        <v>0</v>
      </c>
      <c r="E858" s="3" t="str">
        <f>IFERROR(VLOOKUP(A858,grades!A:P,5,FALSE),"")</f>
        <v/>
      </c>
      <c r="F858" s="3" t="str">
        <f>IFERROR(VLOOKUP(A858,grades!A:Q,6,FALSE),"")</f>
        <v/>
      </c>
      <c r="G858" s="3" t="str">
        <f>IFERROR(VLOOKUP(A858,HT!A:K,8,FALSE),"")</f>
        <v/>
      </c>
      <c r="H858" s="3" t="str">
        <f>IFERROR(VLOOKUP(A858,HT!A:L,12,FALSE),"")</f>
        <v/>
      </c>
      <c r="I858" s="3" t="str">
        <f>IFERROR(VLOOKUP(A858,IEP!A:F,6,FALSE),"")</f>
        <v/>
      </c>
      <c r="J858" s="3" t="str">
        <f>IFERROR(VLOOKUP(A858,FRL!A:G,5,FALSE),"")</f>
        <v/>
      </c>
      <c r="K858" s="4" t="str">
        <f>IFERROR(VLOOKUP(A858,Att!A:E,5,FALSE),"")</f>
        <v/>
      </c>
      <c r="L858" s="32" t="str">
        <f>IFERROR(VLOOKUP(A858,Disc!A:C,2,FALSE),"0")</f>
        <v>0</v>
      </c>
      <c r="M858" s="3" t="str">
        <f>IFERROR(VLOOKUP(A858,CA!A:P,8,FALSE),"")</f>
        <v/>
      </c>
      <c r="N858" s="3" t="str">
        <f>IFERROR(VLOOKUP(A858,MA!A:Q,8,FALSE),"")</f>
        <v/>
      </c>
      <c r="O858" s="3" t="str">
        <f>IFERROR(VLOOKUP(A858,SC!A:Q,8,FALSE),"")</f>
        <v/>
      </c>
      <c r="P858" s="3" t="str">
        <f>IFERROR(VLOOKUP(A858,SS!A:P,8,FALSE),"")</f>
        <v/>
      </c>
      <c r="Q858" s="3">
        <f t="shared" si="78"/>
        <v>0</v>
      </c>
      <c r="R858" s="3">
        <f t="shared" si="79"/>
        <v>0</v>
      </c>
      <c r="S858" s="5"/>
      <c r="T858" s="3">
        <f>IFERROR(COUNTIFS(grades!A:A,A858,grades!H:H,"A"),"0")</f>
        <v>0</v>
      </c>
      <c r="U858" s="3">
        <f>IFERROR(COUNTIFS(grades!A:A,A858,grades!H:H,"B"),"0")</f>
        <v>0</v>
      </c>
      <c r="V858" s="3">
        <f>IFERROR(COUNTIFS(grades!A:A,A858,grades!H:H,"C"),"0")</f>
        <v>0</v>
      </c>
      <c r="W858" s="3">
        <f>IFERROR(COUNTIFS(grades!A:A,A858,grades!H:H,"D"),"0")</f>
        <v>0</v>
      </c>
      <c r="X858" s="3">
        <f>IFERROR(COUNTIFS(grades!A:A,A858,grades!H:H,"F"),"0")</f>
        <v>0</v>
      </c>
      <c r="Y858" s="5"/>
      <c r="Z858" s="3" t="str">
        <f>IFERROR(VLOOKUP(A858,'Previous CF'!A:AH,27,FALSE),"")</f>
        <v/>
      </c>
      <c r="AA858" s="6" t="e">
        <f t="shared" si="80"/>
        <v>#VALUE!</v>
      </c>
      <c r="AB858" s="6" t="e">
        <f t="shared" si="81"/>
        <v>#VALUE!</v>
      </c>
      <c r="AC858" s="6" t="e">
        <f t="shared" si="82"/>
        <v>#VALUE!</v>
      </c>
      <c r="AD858" s="3" t="e">
        <f t="shared" si="83"/>
        <v>#VALUE!</v>
      </c>
      <c r="AE858" s="20" t="str">
        <f>IFERROR(VLOOKUP(A858,'Previous CF'!A:AE,31,FALSE),"")</f>
        <v/>
      </c>
      <c r="AF858" s="20" t="str">
        <f>IFERROR(VLOOKUP(A858,'Previous CF'!A:AF,32,FALSE),"")</f>
        <v/>
      </c>
      <c r="AG858" s="12" t="str">
        <f>IFERROR(VLOOKUP(A858,'Previous CF'!A:AI,33,FALSE),"")</f>
        <v/>
      </c>
      <c r="AH858" s="12" t="str">
        <f>IFERROR(VLOOKUP(A858,'Previous CF'!A:AJ,34,FALSE),"")</f>
        <v/>
      </c>
      <c r="AI858" s="12" t="str">
        <f>IFERROR(VLOOKUP(A858,'Previous CF'!A:AK,35,FALSE),"")</f>
        <v/>
      </c>
      <c r="AJ858" s="12" t="str">
        <f>IFERROR(VLOOKUP(A858,'Previous CF'!A:AL,36,FALSE),"")</f>
        <v/>
      </c>
      <c r="AK858" s="12" t="str">
        <f>IFERROR(VLOOKUP(A858,'Previous CF'!A:AM,37,FALSE),"")</f>
        <v/>
      </c>
      <c r="AL858" s="12" t="str">
        <f>IFERROR(VLOOKUP(A858,'Previous CF'!A:AN,38,FALSE),"")</f>
        <v/>
      </c>
      <c r="AM858" s="12" t="str">
        <f>IFERROR(VLOOKUP(A858,'Previous CF'!A:AO,39,FALSE),"")</f>
        <v/>
      </c>
      <c r="AN858" s="12"/>
      <c r="AO858" s="12" t="str">
        <f>IFERROR(VLOOKUP(A858,'Previous CF'!A:AQ,41,FALSE),"")</f>
        <v/>
      </c>
      <c r="AP858" s="12" t="str">
        <f>IFERROR(VLOOKUP(A858,'Previous CF'!A:AR,42,FALSE),"")</f>
        <v/>
      </c>
    </row>
    <row r="859" spans="1:42" x14ac:dyDescent="0.35">
      <c r="A859" s="37">
        <f>HT!A859</f>
        <v>0</v>
      </c>
      <c r="B859" s="37">
        <f>HT!B859</f>
        <v>0</v>
      </c>
      <c r="C859" s="37">
        <f>HT!C859</f>
        <v>0</v>
      </c>
      <c r="D859" s="37">
        <f>HT!D859</f>
        <v>0</v>
      </c>
      <c r="E859" s="3" t="str">
        <f>IFERROR(VLOOKUP(A859,grades!A:P,5,FALSE),"")</f>
        <v/>
      </c>
      <c r="F859" s="3" t="str">
        <f>IFERROR(VLOOKUP(A859,grades!A:Q,6,FALSE),"")</f>
        <v/>
      </c>
      <c r="G859" s="3" t="str">
        <f>IFERROR(VLOOKUP(A859,HT!A:K,8,FALSE),"")</f>
        <v/>
      </c>
      <c r="H859" s="3" t="str">
        <f>IFERROR(VLOOKUP(A859,HT!A:L,12,FALSE),"")</f>
        <v/>
      </c>
      <c r="I859" s="3" t="str">
        <f>IFERROR(VLOOKUP(A859,IEP!A:F,6,FALSE),"")</f>
        <v/>
      </c>
      <c r="J859" s="3" t="str">
        <f>IFERROR(VLOOKUP(A859,FRL!A:G,5,FALSE),"")</f>
        <v/>
      </c>
      <c r="K859" s="4" t="str">
        <f>IFERROR(VLOOKUP(A859,Att!A:E,5,FALSE),"")</f>
        <v/>
      </c>
      <c r="L859" s="32" t="str">
        <f>IFERROR(VLOOKUP(A859,Disc!A:C,2,FALSE),"0")</f>
        <v>0</v>
      </c>
      <c r="M859" s="3" t="str">
        <f>IFERROR(VLOOKUP(A859,CA!A:P,8,FALSE),"")</f>
        <v/>
      </c>
      <c r="N859" s="3" t="str">
        <f>IFERROR(VLOOKUP(A859,MA!A:Q,8,FALSE),"")</f>
        <v/>
      </c>
      <c r="O859" s="3" t="str">
        <f>IFERROR(VLOOKUP(A859,SC!A:Q,8,FALSE),"")</f>
        <v/>
      </c>
      <c r="P859" s="3" t="str">
        <f>IFERROR(VLOOKUP(A859,SS!A:P,8,FALSE),"")</f>
        <v/>
      </c>
      <c r="Q859" s="3">
        <f t="shared" si="78"/>
        <v>0</v>
      </c>
      <c r="R859" s="3">
        <f t="shared" si="79"/>
        <v>0</v>
      </c>
      <c r="S859" s="5"/>
      <c r="T859" s="3">
        <f>IFERROR(COUNTIFS(grades!A:A,A859,grades!H:H,"A"),"0")</f>
        <v>0</v>
      </c>
      <c r="U859" s="3">
        <f>IFERROR(COUNTIFS(grades!A:A,A859,grades!H:H,"B"),"0")</f>
        <v>0</v>
      </c>
      <c r="V859" s="3">
        <f>IFERROR(COUNTIFS(grades!A:A,A859,grades!H:H,"C"),"0")</f>
        <v>0</v>
      </c>
      <c r="W859" s="3">
        <f>IFERROR(COUNTIFS(grades!A:A,A859,grades!H:H,"D"),"0")</f>
        <v>0</v>
      </c>
      <c r="X859" s="3">
        <f>IFERROR(COUNTIFS(grades!A:A,A859,grades!H:H,"F"),"0")</f>
        <v>0</v>
      </c>
      <c r="Y859" s="5"/>
      <c r="Z859" s="3" t="str">
        <f>IFERROR(VLOOKUP(A859,'Previous CF'!A:AH,27,FALSE),"")</f>
        <v/>
      </c>
      <c r="AA859" s="6" t="e">
        <f t="shared" si="80"/>
        <v>#VALUE!</v>
      </c>
      <c r="AB859" s="6" t="e">
        <f t="shared" si="81"/>
        <v>#VALUE!</v>
      </c>
      <c r="AC859" s="6" t="e">
        <f t="shared" si="82"/>
        <v>#VALUE!</v>
      </c>
      <c r="AD859" s="3" t="e">
        <f t="shared" si="83"/>
        <v>#VALUE!</v>
      </c>
      <c r="AE859" s="20" t="str">
        <f>IFERROR(VLOOKUP(A859,'Previous CF'!A:AE,31,FALSE),"")</f>
        <v/>
      </c>
      <c r="AF859" s="20" t="str">
        <f>IFERROR(VLOOKUP(A859,'Previous CF'!A:AF,32,FALSE),"")</f>
        <v/>
      </c>
      <c r="AG859" s="12" t="str">
        <f>IFERROR(VLOOKUP(A859,'Previous CF'!A:AI,33,FALSE),"")</f>
        <v/>
      </c>
      <c r="AH859" s="12" t="str">
        <f>IFERROR(VLOOKUP(A859,'Previous CF'!A:AJ,34,FALSE),"")</f>
        <v/>
      </c>
      <c r="AI859" s="12" t="str">
        <f>IFERROR(VLOOKUP(A859,'Previous CF'!A:AK,35,FALSE),"")</f>
        <v/>
      </c>
      <c r="AJ859" s="12" t="str">
        <f>IFERROR(VLOOKUP(A859,'Previous CF'!A:AL,36,FALSE),"")</f>
        <v/>
      </c>
      <c r="AK859" s="12" t="str">
        <f>IFERROR(VLOOKUP(A859,'Previous CF'!A:AM,37,FALSE),"")</f>
        <v/>
      </c>
      <c r="AL859" s="12" t="str">
        <f>IFERROR(VLOOKUP(A859,'Previous CF'!A:AN,38,FALSE),"")</f>
        <v/>
      </c>
      <c r="AM859" s="12" t="str">
        <f>IFERROR(VLOOKUP(A859,'Previous CF'!A:AO,39,FALSE),"")</f>
        <v/>
      </c>
      <c r="AN859" s="12"/>
      <c r="AO859" s="12" t="str">
        <f>IFERROR(VLOOKUP(A859,'Previous CF'!A:AQ,41,FALSE),"")</f>
        <v/>
      </c>
      <c r="AP859" s="12" t="str">
        <f>IFERROR(VLOOKUP(A859,'Previous CF'!A:AR,42,FALSE),"")</f>
        <v/>
      </c>
    </row>
    <row r="860" spans="1:42" x14ac:dyDescent="0.35">
      <c r="A860" s="37">
        <f>HT!A860</f>
        <v>0</v>
      </c>
      <c r="B860" s="37">
        <f>HT!B860</f>
        <v>0</v>
      </c>
      <c r="C860" s="37">
        <f>HT!C860</f>
        <v>0</v>
      </c>
      <c r="D860" s="37">
        <f>HT!D860</f>
        <v>0</v>
      </c>
      <c r="E860" s="3" t="str">
        <f>IFERROR(VLOOKUP(A860,grades!A:P,5,FALSE),"")</f>
        <v/>
      </c>
      <c r="F860" s="3" t="str">
        <f>IFERROR(VLOOKUP(A860,grades!A:Q,6,FALSE),"")</f>
        <v/>
      </c>
      <c r="G860" s="3" t="str">
        <f>IFERROR(VLOOKUP(A860,HT!A:K,8,FALSE),"")</f>
        <v/>
      </c>
      <c r="H860" s="3" t="str">
        <f>IFERROR(VLOOKUP(A860,HT!A:L,12,FALSE),"")</f>
        <v/>
      </c>
      <c r="I860" s="3" t="str">
        <f>IFERROR(VLOOKUP(A860,IEP!A:F,6,FALSE),"")</f>
        <v/>
      </c>
      <c r="J860" s="3" t="str">
        <f>IFERROR(VLOOKUP(A860,FRL!A:G,5,FALSE),"")</f>
        <v/>
      </c>
      <c r="K860" s="4" t="str">
        <f>IFERROR(VLOOKUP(A860,Att!A:E,5,FALSE),"")</f>
        <v/>
      </c>
      <c r="L860" s="32" t="str">
        <f>IFERROR(VLOOKUP(A860,Disc!A:C,2,FALSE),"0")</f>
        <v>0</v>
      </c>
      <c r="M860" s="3" t="str">
        <f>IFERROR(VLOOKUP(A860,CA!A:P,8,FALSE),"")</f>
        <v/>
      </c>
      <c r="N860" s="3" t="str">
        <f>IFERROR(VLOOKUP(A860,MA!A:Q,8,FALSE),"")</f>
        <v/>
      </c>
      <c r="O860" s="3" t="str">
        <f>IFERROR(VLOOKUP(A860,SC!A:Q,8,FALSE),"")</f>
        <v/>
      </c>
      <c r="P860" s="3" t="str">
        <f>IFERROR(VLOOKUP(A860,SS!A:P,8,FALSE),"")</f>
        <v/>
      </c>
      <c r="Q860" s="3">
        <f t="shared" si="78"/>
        <v>0</v>
      </c>
      <c r="R860" s="3">
        <f t="shared" si="79"/>
        <v>0</v>
      </c>
      <c r="S860" s="5"/>
      <c r="T860" s="3">
        <f>IFERROR(COUNTIFS(grades!A:A,A860,grades!H:H,"A"),"0")</f>
        <v>0</v>
      </c>
      <c r="U860" s="3">
        <f>IFERROR(COUNTIFS(grades!A:A,A860,grades!H:H,"B"),"0")</f>
        <v>0</v>
      </c>
      <c r="V860" s="3">
        <f>IFERROR(COUNTIFS(grades!A:A,A860,grades!H:H,"C"),"0")</f>
        <v>0</v>
      </c>
      <c r="W860" s="3">
        <f>IFERROR(COUNTIFS(grades!A:A,A860,grades!H:H,"D"),"0")</f>
        <v>0</v>
      </c>
      <c r="X860" s="3">
        <f>IFERROR(COUNTIFS(grades!A:A,A860,grades!H:H,"F"),"0")</f>
        <v>0</v>
      </c>
      <c r="Y860" s="5"/>
      <c r="Z860" s="3" t="str">
        <f>IFERROR(VLOOKUP(A860,'Previous CF'!A:AH,27,FALSE),"")</f>
        <v/>
      </c>
      <c r="AA860" s="6" t="e">
        <f t="shared" si="80"/>
        <v>#VALUE!</v>
      </c>
      <c r="AB860" s="6" t="e">
        <f t="shared" si="81"/>
        <v>#VALUE!</v>
      </c>
      <c r="AC860" s="6" t="e">
        <f t="shared" si="82"/>
        <v>#VALUE!</v>
      </c>
      <c r="AD860" s="3" t="e">
        <f t="shared" si="83"/>
        <v>#VALUE!</v>
      </c>
      <c r="AE860" s="20" t="str">
        <f>IFERROR(VLOOKUP(A860,'Previous CF'!A:AE,31,FALSE),"")</f>
        <v/>
      </c>
      <c r="AF860" s="20" t="str">
        <f>IFERROR(VLOOKUP(A860,'Previous CF'!A:AF,32,FALSE),"")</f>
        <v/>
      </c>
      <c r="AG860" s="12" t="str">
        <f>IFERROR(VLOOKUP(A860,'Previous CF'!A:AI,33,FALSE),"")</f>
        <v/>
      </c>
      <c r="AH860" s="12" t="str">
        <f>IFERROR(VLOOKUP(A860,'Previous CF'!A:AJ,34,FALSE),"")</f>
        <v/>
      </c>
      <c r="AI860" s="12" t="str">
        <f>IFERROR(VLOOKUP(A860,'Previous CF'!A:AK,35,FALSE),"")</f>
        <v/>
      </c>
      <c r="AJ860" s="12" t="str">
        <f>IFERROR(VLOOKUP(A860,'Previous CF'!A:AL,36,FALSE),"")</f>
        <v/>
      </c>
      <c r="AK860" s="12" t="str">
        <f>IFERROR(VLOOKUP(A860,'Previous CF'!A:AM,37,FALSE),"")</f>
        <v/>
      </c>
      <c r="AL860" s="12" t="str">
        <f>IFERROR(VLOOKUP(A860,'Previous CF'!A:AN,38,FALSE),"")</f>
        <v/>
      </c>
      <c r="AM860" s="12" t="str">
        <f>IFERROR(VLOOKUP(A860,'Previous CF'!A:AO,39,FALSE),"")</f>
        <v/>
      </c>
      <c r="AN860" s="12"/>
      <c r="AO860" s="12" t="str">
        <f>IFERROR(VLOOKUP(A860,'Previous CF'!A:AQ,41,FALSE),"")</f>
        <v/>
      </c>
      <c r="AP860" s="12" t="str">
        <f>IFERROR(VLOOKUP(A860,'Previous CF'!A:AR,42,FALSE),"")</f>
        <v/>
      </c>
    </row>
    <row r="861" spans="1:42" x14ac:dyDescent="0.35">
      <c r="A861" s="37">
        <f>HT!A861</f>
        <v>0</v>
      </c>
      <c r="B861" s="37">
        <f>HT!B861</f>
        <v>0</v>
      </c>
      <c r="C861" s="37">
        <f>HT!C861</f>
        <v>0</v>
      </c>
      <c r="D861" s="37">
        <f>HT!D861</f>
        <v>0</v>
      </c>
      <c r="E861" s="3" t="str">
        <f>IFERROR(VLOOKUP(A861,grades!A:P,5,FALSE),"")</f>
        <v/>
      </c>
      <c r="F861" s="3" t="str">
        <f>IFERROR(VLOOKUP(A861,grades!A:Q,6,FALSE),"")</f>
        <v/>
      </c>
      <c r="G861" s="3" t="str">
        <f>IFERROR(VLOOKUP(A861,HT!A:K,8,FALSE),"")</f>
        <v/>
      </c>
      <c r="H861" s="3" t="str">
        <f>IFERROR(VLOOKUP(A861,HT!A:L,12,FALSE),"")</f>
        <v/>
      </c>
      <c r="I861" s="3" t="str">
        <f>IFERROR(VLOOKUP(A861,IEP!A:F,6,FALSE),"")</f>
        <v/>
      </c>
      <c r="J861" s="3" t="str">
        <f>IFERROR(VLOOKUP(A861,FRL!A:G,5,FALSE),"")</f>
        <v/>
      </c>
      <c r="K861" s="4" t="str">
        <f>IFERROR(VLOOKUP(A861,Att!A:E,5,FALSE),"")</f>
        <v/>
      </c>
      <c r="L861" s="32" t="str">
        <f>IFERROR(VLOOKUP(A861,Disc!A:C,2,FALSE),"0")</f>
        <v>0</v>
      </c>
      <c r="M861" s="3" t="str">
        <f>IFERROR(VLOOKUP(A861,CA!A:P,8,FALSE),"")</f>
        <v/>
      </c>
      <c r="N861" s="3" t="str">
        <f>IFERROR(VLOOKUP(A861,MA!A:Q,8,FALSE),"")</f>
        <v/>
      </c>
      <c r="O861" s="3" t="str">
        <f>IFERROR(VLOOKUP(A861,SC!A:Q,8,FALSE),"")</f>
        <v/>
      </c>
      <c r="P861" s="3" t="str">
        <f>IFERROR(VLOOKUP(A861,SS!A:P,8,FALSE),"")</f>
        <v/>
      </c>
      <c r="Q861" s="3">
        <f t="shared" si="78"/>
        <v>0</v>
      </c>
      <c r="R861" s="3">
        <f t="shared" si="79"/>
        <v>0</v>
      </c>
      <c r="S861" s="5"/>
      <c r="T861" s="3">
        <f>IFERROR(COUNTIFS(grades!A:A,A861,grades!H:H,"A"),"0")</f>
        <v>0</v>
      </c>
      <c r="U861" s="3">
        <f>IFERROR(COUNTIFS(grades!A:A,A861,grades!H:H,"B"),"0")</f>
        <v>0</v>
      </c>
      <c r="V861" s="3">
        <f>IFERROR(COUNTIFS(grades!A:A,A861,grades!H:H,"C"),"0")</f>
        <v>0</v>
      </c>
      <c r="W861" s="3">
        <f>IFERROR(COUNTIFS(grades!A:A,A861,grades!H:H,"D"),"0")</f>
        <v>0</v>
      </c>
      <c r="X861" s="3">
        <f>IFERROR(COUNTIFS(grades!A:A,A861,grades!H:H,"F"),"0")</f>
        <v>0</v>
      </c>
      <c r="Y861" s="5"/>
      <c r="Z861" s="3" t="str">
        <f>IFERROR(VLOOKUP(A861,'Previous CF'!A:AH,27,FALSE),"")</f>
        <v/>
      </c>
      <c r="AA861" s="6" t="e">
        <f t="shared" si="80"/>
        <v>#VALUE!</v>
      </c>
      <c r="AB861" s="6" t="e">
        <f t="shared" si="81"/>
        <v>#VALUE!</v>
      </c>
      <c r="AC861" s="6" t="e">
        <f t="shared" si="82"/>
        <v>#VALUE!</v>
      </c>
      <c r="AD861" s="3" t="e">
        <f t="shared" si="83"/>
        <v>#VALUE!</v>
      </c>
      <c r="AE861" s="20" t="str">
        <f>IFERROR(VLOOKUP(A861,'Previous CF'!A:AE,31,FALSE),"")</f>
        <v/>
      </c>
      <c r="AF861" s="20" t="str">
        <f>IFERROR(VLOOKUP(A861,'Previous CF'!A:AF,32,FALSE),"")</f>
        <v/>
      </c>
      <c r="AG861" s="12" t="str">
        <f>IFERROR(VLOOKUP(A861,'Previous CF'!A:AI,33,FALSE),"")</f>
        <v/>
      </c>
      <c r="AH861" s="12" t="str">
        <f>IFERROR(VLOOKUP(A861,'Previous CF'!A:AJ,34,FALSE),"")</f>
        <v/>
      </c>
      <c r="AI861" s="12" t="str">
        <f>IFERROR(VLOOKUP(A861,'Previous CF'!A:AK,35,FALSE),"")</f>
        <v/>
      </c>
      <c r="AJ861" s="12" t="str">
        <f>IFERROR(VLOOKUP(A861,'Previous CF'!A:AL,36,FALSE),"")</f>
        <v/>
      </c>
      <c r="AK861" s="12" t="str">
        <f>IFERROR(VLOOKUP(A861,'Previous CF'!A:AM,37,FALSE),"")</f>
        <v/>
      </c>
      <c r="AL861" s="12" t="str">
        <f>IFERROR(VLOOKUP(A861,'Previous CF'!A:AN,38,FALSE),"")</f>
        <v/>
      </c>
      <c r="AM861" s="12" t="str">
        <f>IFERROR(VLOOKUP(A861,'Previous CF'!A:AO,39,FALSE),"")</f>
        <v/>
      </c>
      <c r="AN861" s="12"/>
      <c r="AO861" s="12" t="str">
        <f>IFERROR(VLOOKUP(A861,'Previous CF'!A:AQ,41,FALSE),"")</f>
        <v/>
      </c>
      <c r="AP861" s="12" t="str">
        <f>IFERROR(VLOOKUP(A861,'Previous CF'!A:AR,42,FALSE),"")</f>
        <v/>
      </c>
    </row>
    <row r="862" spans="1:42" x14ac:dyDescent="0.35">
      <c r="A862" s="37">
        <f>HT!A862</f>
        <v>0</v>
      </c>
      <c r="B862" s="37">
        <f>HT!B862</f>
        <v>0</v>
      </c>
      <c r="C862" s="37">
        <f>HT!C862</f>
        <v>0</v>
      </c>
      <c r="D862" s="37">
        <f>HT!D862</f>
        <v>0</v>
      </c>
      <c r="E862" s="3" t="str">
        <f>IFERROR(VLOOKUP(A862,grades!A:P,5,FALSE),"")</f>
        <v/>
      </c>
      <c r="F862" s="3" t="str">
        <f>IFERROR(VLOOKUP(A862,grades!A:Q,6,FALSE),"")</f>
        <v/>
      </c>
      <c r="G862" s="3" t="str">
        <f>IFERROR(VLOOKUP(A862,HT!A:K,8,FALSE),"")</f>
        <v/>
      </c>
      <c r="H862" s="3" t="str">
        <f>IFERROR(VLOOKUP(A862,HT!A:L,12,FALSE),"")</f>
        <v/>
      </c>
      <c r="I862" s="3" t="str">
        <f>IFERROR(VLOOKUP(A862,IEP!A:F,6,FALSE),"")</f>
        <v/>
      </c>
      <c r="J862" s="3" t="str">
        <f>IFERROR(VLOOKUP(A862,FRL!A:G,5,FALSE),"")</f>
        <v/>
      </c>
      <c r="K862" s="4" t="str">
        <f>IFERROR(VLOOKUP(A862,Att!A:E,5,FALSE),"")</f>
        <v/>
      </c>
      <c r="L862" s="32" t="str">
        <f>IFERROR(VLOOKUP(A862,Disc!A:C,2,FALSE),"0")</f>
        <v>0</v>
      </c>
      <c r="M862" s="3" t="str">
        <f>IFERROR(VLOOKUP(A862,CA!A:P,8,FALSE),"")</f>
        <v/>
      </c>
      <c r="N862" s="3" t="str">
        <f>IFERROR(VLOOKUP(A862,MA!A:Q,8,FALSE),"")</f>
        <v/>
      </c>
      <c r="O862" s="3" t="str">
        <f>IFERROR(VLOOKUP(A862,SC!A:Q,8,FALSE),"")</f>
        <v/>
      </c>
      <c r="P862" s="3" t="str">
        <f>IFERROR(VLOOKUP(A862,SS!A:P,8,FALSE),"")</f>
        <v/>
      </c>
      <c r="Q862" s="3">
        <f t="shared" si="78"/>
        <v>0</v>
      </c>
      <c r="R862" s="3">
        <f t="shared" si="79"/>
        <v>0</v>
      </c>
      <c r="S862" s="5"/>
      <c r="T862" s="3">
        <f>IFERROR(COUNTIFS(grades!A:A,A862,grades!H:H,"A"),"0")</f>
        <v>0</v>
      </c>
      <c r="U862" s="3">
        <f>IFERROR(COUNTIFS(grades!A:A,A862,grades!H:H,"B"),"0")</f>
        <v>0</v>
      </c>
      <c r="V862" s="3">
        <f>IFERROR(COUNTIFS(grades!A:A,A862,grades!H:H,"C"),"0")</f>
        <v>0</v>
      </c>
      <c r="W862" s="3">
        <f>IFERROR(COUNTIFS(grades!A:A,A862,grades!H:H,"D"),"0")</f>
        <v>0</v>
      </c>
      <c r="X862" s="3">
        <f>IFERROR(COUNTIFS(grades!A:A,A862,grades!H:H,"F"),"0")</f>
        <v>0</v>
      </c>
      <c r="Y862" s="5"/>
      <c r="Z862" s="3" t="str">
        <f>IFERROR(VLOOKUP(A862,'Previous CF'!A:AH,27,FALSE),"")</f>
        <v/>
      </c>
      <c r="AA862" s="6" t="e">
        <f t="shared" si="80"/>
        <v>#VALUE!</v>
      </c>
      <c r="AB862" s="6" t="e">
        <f t="shared" si="81"/>
        <v>#VALUE!</v>
      </c>
      <c r="AC862" s="6" t="e">
        <f t="shared" si="82"/>
        <v>#VALUE!</v>
      </c>
      <c r="AD862" s="3" t="e">
        <f t="shared" si="83"/>
        <v>#VALUE!</v>
      </c>
      <c r="AE862" s="20" t="str">
        <f>IFERROR(VLOOKUP(A862,'Previous CF'!A:AE,31,FALSE),"")</f>
        <v/>
      </c>
      <c r="AF862" s="20" t="str">
        <f>IFERROR(VLOOKUP(A862,'Previous CF'!A:AF,32,FALSE),"")</f>
        <v/>
      </c>
      <c r="AG862" s="12" t="str">
        <f>IFERROR(VLOOKUP(A862,'Previous CF'!A:AI,33,FALSE),"")</f>
        <v/>
      </c>
      <c r="AH862" s="12" t="str">
        <f>IFERROR(VLOOKUP(A862,'Previous CF'!A:AJ,34,FALSE),"")</f>
        <v/>
      </c>
      <c r="AI862" s="12" t="str">
        <f>IFERROR(VLOOKUP(A862,'Previous CF'!A:AK,35,FALSE),"")</f>
        <v/>
      </c>
      <c r="AJ862" s="12" t="str">
        <f>IFERROR(VLOOKUP(A862,'Previous CF'!A:AL,36,FALSE),"")</f>
        <v/>
      </c>
      <c r="AK862" s="12" t="str">
        <f>IFERROR(VLOOKUP(A862,'Previous CF'!A:AM,37,FALSE),"")</f>
        <v/>
      </c>
      <c r="AL862" s="12" t="str">
        <f>IFERROR(VLOOKUP(A862,'Previous CF'!A:AN,38,FALSE),"")</f>
        <v/>
      </c>
      <c r="AM862" s="12" t="str">
        <f>IFERROR(VLOOKUP(A862,'Previous CF'!A:AO,39,FALSE),"")</f>
        <v/>
      </c>
      <c r="AN862" s="12"/>
      <c r="AO862" s="12" t="str">
        <f>IFERROR(VLOOKUP(A862,'Previous CF'!A:AQ,41,FALSE),"")</f>
        <v/>
      </c>
      <c r="AP862" s="12" t="str">
        <f>IFERROR(VLOOKUP(A862,'Previous CF'!A:AR,42,FALSE),"")</f>
        <v/>
      </c>
    </row>
    <row r="863" spans="1:42" x14ac:dyDescent="0.35">
      <c r="A863" s="37">
        <f>HT!A863</f>
        <v>0</v>
      </c>
      <c r="B863" s="37">
        <f>HT!B863</f>
        <v>0</v>
      </c>
      <c r="C863" s="37">
        <f>HT!C863</f>
        <v>0</v>
      </c>
      <c r="D863" s="37">
        <f>HT!D863</f>
        <v>0</v>
      </c>
      <c r="E863" s="3" t="str">
        <f>IFERROR(VLOOKUP(A863,grades!A:P,5,FALSE),"")</f>
        <v/>
      </c>
      <c r="F863" s="3" t="str">
        <f>IFERROR(VLOOKUP(A863,grades!A:Q,6,FALSE),"")</f>
        <v/>
      </c>
      <c r="G863" s="3" t="str">
        <f>IFERROR(VLOOKUP(A863,HT!A:K,8,FALSE),"")</f>
        <v/>
      </c>
      <c r="H863" s="3" t="str">
        <f>IFERROR(VLOOKUP(A863,HT!A:L,12,FALSE),"")</f>
        <v/>
      </c>
      <c r="I863" s="3" t="str">
        <f>IFERROR(VLOOKUP(A863,IEP!A:F,6,FALSE),"")</f>
        <v/>
      </c>
      <c r="J863" s="3" t="str">
        <f>IFERROR(VLOOKUP(A863,FRL!A:G,5,FALSE),"")</f>
        <v/>
      </c>
      <c r="K863" s="4" t="str">
        <f>IFERROR(VLOOKUP(A863,Att!A:E,5,FALSE),"")</f>
        <v/>
      </c>
      <c r="L863" s="32" t="str">
        <f>IFERROR(VLOOKUP(A863,Disc!A:C,2,FALSE),"0")</f>
        <v>0</v>
      </c>
      <c r="M863" s="3" t="str">
        <f>IFERROR(VLOOKUP(A863,CA!A:P,8,FALSE),"")</f>
        <v/>
      </c>
      <c r="N863" s="3" t="str">
        <f>IFERROR(VLOOKUP(A863,MA!A:Q,8,FALSE),"")</f>
        <v/>
      </c>
      <c r="O863" s="3" t="str">
        <f>IFERROR(VLOOKUP(A863,SC!A:Q,8,FALSE),"")</f>
        <v/>
      </c>
      <c r="P863" s="3" t="str">
        <f>IFERROR(VLOOKUP(A863,SS!A:P,8,FALSE),"")</f>
        <v/>
      </c>
      <c r="Q863" s="3">
        <f t="shared" si="78"/>
        <v>0</v>
      </c>
      <c r="R863" s="3">
        <f t="shared" si="79"/>
        <v>0</v>
      </c>
      <c r="S863" s="5"/>
      <c r="T863" s="3">
        <f>IFERROR(COUNTIFS(grades!A:A,A863,grades!H:H,"A"),"0")</f>
        <v>0</v>
      </c>
      <c r="U863" s="3">
        <f>IFERROR(COUNTIFS(grades!A:A,A863,grades!H:H,"B"),"0")</f>
        <v>0</v>
      </c>
      <c r="V863" s="3">
        <f>IFERROR(COUNTIFS(grades!A:A,A863,grades!H:H,"C"),"0")</f>
        <v>0</v>
      </c>
      <c r="W863" s="3">
        <f>IFERROR(COUNTIFS(grades!A:A,A863,grades!H:H,"D"),"0")</f>
        <v>0</v>
      </c>
      <c r="X863" s="3">
        <f>IFERROR(COUNTIFS(grades!A:A,A863,grades!H:H,"F"),"0")</f>
        <v>0</v>
      </c>
      <c r="Y863" s="5"/>
      <c r="Z863" s="3" t="str">
        <f>IFERROR(VLOOKUP(A863,'Previous CF'!A:AH,27,FALSE),"")</f>
        <v/>
      </c>
      <c r="AA863" s="6" t="e">
        <f t="shared" si="80"/>
        <v>#VALUE!</v>
      </c>
      <c r="AB863" s="6" t="e">
        <f t="shared" si="81"/>
        <v>#VALUE!</v>
      </c>
      <c r="AC863" s="6" t="e">
        <f t="shared" si="82"/>
        <v>#VALUE!</v>
      </c>
      <c r="AD863" s="3" t="e">
        <f t="shared" si="83"/>
        <v>#VALUE!</v>
      </c>
      <c r="AE863" s="20" t="str">
        <f>IFERROR(VLOOKUP(A863,'Previous CF'!A:AE,31,FALSE),"")</f>
        <v/>
      </c>
      <c r="AF863" s="20" t="str">
        <f>IFERROR(VLOOKUP(A863,'Previous CF'!A:AF,32,FALSE),"")</f>
        <v/>
      </c>
      <c r="AG863" s="12" t="str">
        <f>IFERROR(VLOOKUP(A863,'Previous CF'!A:AI,33,FALSE),"")</f>
        <v/>
      </c>
      <c r="AH863" s="12" t="str">
        <f>IFERROR(VLOOKUP(A863,'Previous CF'!A:AJ,34,FALSE),"")</f>
        <v/>
      </c>
      <c r="AI863" s="12" t="str">
        <f>IFERROR(VLOOKUP(A863,'Previous CF'!A:AK,35,FALSE),"")</f>
        <v/>
      </c>
      <c r="AJ863" s="12" t="str">
        <f>IFERROR(VLOOKUP(A863,'Previous CF'!A:AL,36,FALSE),"")</f>
        <v/>
      </c>
      <c r="AK863" s="12" t="str">
        <f>IFERROR(VLOOKUP(A863,'Previous CF'!A:AM,37,FALSE),"")</f>
        <v/>
      </c>
      <c r="AL863" s="12" t="str">
        <f>IFERROR(VLOOKUP(A863,'Previous CF'!A:AN,38,FALSE),"")</f>
        <v/>
      </c>
      <c r="AM863" s="12" t="str">
        <f>IFERROR(VLOOKUP(A863,'Previous CF'!A:AO,39,FALSE),"")</f>
        <v/>
      </c>
      <c r="AN863" s="12"/>
      <c r="AO863" s="12" t="str">
        <f>IFERROR(VLOOKUP(A863,'Previous CF'!A:AQ,41,FALSE),"")</f>
        <v/>
      </c>
      <c r="AP863" s="12" t="str">
        <f>IFERROR(VLOOKUP(A863,'Previous CF'!A:AR,42,FALSE),"")</f>
        <v/>
      </c>
    </row>
    <row r="864" spans="1:42" x14ac:dyDescent="0.35">
      <c r="A864" s="37">
        <f>HT!A864</f>
        <v>0</v>
      </c>
      <c r="B864" s="37">
        <f>HT!B864</f>
        <v>0</v>
      </c>
      <c r="C864" s="37">
        <f>HT!C864</f>
        <v>0</v>
      </c>
      <c r="D864" s="37">
        <f>HT!D864</f>
        <v>0</v>
      </c>
      <c r="E864" s="3" t="str">
        <f>IFERROR(VLOOKUP(A864,grades!A:P,5,FALSE),"")</f>
        <v/>
      </c>
      <c r="F864" s="3" t="str">
        <f>IFERROR(VLOOKUP(A864,grades!A:Q,6,FALSE),"")</f>
        <v/>
      </c>
      <c r="G864" s="3" t="str">
        <f>IFERROR(VLOOKUP(A864,HT!A:K,8,FALSE),"")</f>
        <v/>
      </c>
      <c r="H864" s="3" t="str">
        <f>IFERROR(VLOOKUP(A864,HT!A:L,12,FALSE),"")</f>
        <v/>
      </c>
      <c r="I864" s="3" t="str">
        <f>IFERROR(VLOOKUP(A864,IEP!A:F,6,FALSE),"")</f>
        <v/>
      </c>
      <c r="J864" s="3" t="str">
        <f>IFERROR(VLOOKUP(A864,FRL!A:G,5,FALSE),"")</f>
        <v/>
      </c>
      <c r="K864" s="4" t="str">
        <f>IFERROR(VLOOKUP(A864,Att!A:E,5,FALSE),"")</f>
        <v/>
      </c>
      <c r="L864" s="32" t="str">
        <f>IFERROR(VLOOKUP(A864,Disc!A:C,2,FALSE),"0")</f>
        <v>0</v>
      </c>
      <c r="M864" s="3" t="str">
        <f>IFERROR(VLOOKUP(A864,CA!A:P,8,FALSE),"")</f>
        <v/>
      </c>
      <c r="N864" s="3" t="str">
        <f>IFERROR(VLOOKUP(A864,MA!A:Q,8,FALSE),"")</f>
        <v/>
      </c>
      <c r="O864" s="3" t="str">
        <f>IFERROR(VLOOKUP(A864,SC!A:Q,8,FALSE),"")</f>
        <v/>
      </c>
      <c r="P864" s="3" t="str">
        <f>IFERROR(VLOOKUP(A864,SS!A:P,8,FALSE),"")</f>
        <v/>
      </c>
      <c r="Q864" s="3">
        <f t="shared" si="78"/>
        <v>0</v>
      </c>
      <c r="R864" s="3">
        <f t="shared" si="79"/>
        <v>0</v>
      </c>
      <c r="S864" s="5"/>
      <c r="T864" s="3">
        <f>IFERROR(COUNTIFS(grades!A:A,A864,grades!H:H,"A"),"0")</f>
        <v>0</v>
      </c>
      <c r="U864" s="3">
        <f>IFERROR(COUNTIFS(grades!A:A,A864,grades!H:H,"B"),"0")</f>
        <v>0</v>
      </c>
      <c r="V864" s="3">
        <f>IFERROR(COUNTIFS(grades!A:A,A864,grades!H:H,"C"),"0")</f>
        <v>0</v>
      </c>
      <c r="W864" s="3">
        <f>IFERROR(COUNTIFS(grades!A:A,A864,grades!H:H,"D"),"0")</f>
        <v>0</v>
      </c>
      <c r="X864" s="3">
        <f>IFERROR(COUNTIFS(grades!A:A,A864,grades!H:H,"F"),"0")</f>
        <v>0</v>
      </c>
      <c r="Y864" s="5"/>
      <c r="Z864" s="3" t="str">
        <f>IFERROR(VLOOKUP(A864,'Previous CF'!A:AH,27,FALSE),"")</f>
        <v/>
      </c>
      <c r="AA864" s="6" t="e">
        <f t="shared" si="80"/>
        <v>#VALUE!</v>
      </c>
      <c r="AB864" s="6" t="e">
        <f t="shared" si="81"/>
        <v>#VALUE!</v>
      </c>
      <c r="AC864" s="6" t="e">
        <f t="shared" si="82"/>
        <v>#VALUE!</v>
      </c>
      <c r="AD864" s="3" t="e">
        <f t="shared" si="83"/>
        <v>#VALUE!</v>
      </c>
      <c r="AE864" s="20" t="str">
        <f>IFERROR(VLOOKUP(A864,'Previous CF'!A:AE,31,FALSE),"")</f>
        <v/>
      </c>
      <c r="AF864" s="20" t="str">
        <f>IFERROR(VLOOKUP(A864,'Previous CF'!A:AF,32,FALSE),"")</f>
        <v/>
      </c>
      <c r="AG864" s="12" t="str">
        <f>IFERROR(VLOOKUP(A864,'Previous CF'!A:AI,33,FALSE),"")</f>
        <v/>
      </c>
      <c r="AH864" s="12" t="str">
        <f>IFERROR(VLOOKUP(A864,'Previous CF'!A:AJ,34,FALSE),"")</f>
        <v/>
      </c>
      <c r="AI864" s="12" t="str">
        <f>IFERROR(VLOOKUP(A864,'Previous CF'!A:AK,35,FALSE),"")</f>
        <v/>
      </c>
      <c r="AJ864" s="12" t="str">
        <f>IFERROR(VLOOKUP(A864,'Previous CF'!A:AL,36,FALSE),"")</f>
        <v/>
      </c>
      <c r="AK864" s="12" t="str">
        <f>IFERROR(VLOOKUP(A864,'Previous CF'!A:AM,37,FALSE),"")</f>
        <v/>
      </c>
      <c r="AL864" s="12" t="str">
        <f>IFERROR(VLOOKUP(A864,'Previous CF'!A:AN,38,FALSE),"")</f>
        <v/>
      </c>
      <c r="AM864" s="12" t="str">
        <f>IFERROR(VLOOKUP(A864,'Previous CF'!A:AO,39,FALSE),"")</f>
        <v/>
      </c>
      <c r="AN864" s="12"/>
      <c r="AO864" s="12" t="str">
        <f>IFERROR(VLOOKUP(A864,'Previous CF'!A:AQ,41,FALSE),"")</f>
        <v/>
      </c>
      <c r="AP864" s="12" t="str">
        <f>IFERROR(VLOOKUP(A864,'Previous CF'!A:AR,42,FALSE),"")</f>
        <v/>
      </c>
    </row>
    <row r="865" spans="1:42" x14ac:dyDescent="0.35">
      <c r="A865" s="37">
        <f>HT!A865</f>
        <v>0</v>
      </c>
      <c r="B865" s="37">
        <f>HT!B865</f>
        <v>0</v>
      </c>
      <c r="C865" s="37">
        <f>HT!C865</f>
        <v>0</v>
      </c>
      <c r="D865" s="37">
        <f>HT!D865</f>
        <v>0</v>
      </c>
      <c r="E865" s="3" t="str">
        <f>IFERROR(VLOOKUP(A865,grades!A:P,5,FALSE),"")</f>
        <v/>
      </c>
      <c r="F865" s="3" t="str">
        <f>IFERROR(VLOOKUP(A865,grades!A:Q,6,FALSE),"")</f>
        <v/>
      </c>
      <c r="G865" s="3" t="str">
        <f>IFERROR(VLOOKUP(A865,HT!A:K,8,FALSE),"")</f>
        <v/>
      </c>
      <c r="H865" s="3" t="str">
        <f>IFERROR(VLOOKUP(A865,HT!A:L,12,FALSE),"")</f>
        <v/>
      </c>
      <c r="I865" s="3" t="str">
        <f>IFERROR(VLOOKUP(A865,IEP!A:F,6,FALSE),"")</f>
        <v/>
      </c>
      <c r="J865" s="3" t="str">
        <f>IFERROR(VLOOKUP(A865,FRL!A:G,5,FALSE),"")</f>
        <v/>
      </c>
      <c r="K865" s="4" t="str">
        <f>IFERROR(VLOOKUP(A865,Att!A:E,5,FALSE),"")</f>
        <v/>
      </c>
      <c r="L865" s="32" t="str">
        <f>IFERROR(VLOOKUP(A865,Disc!A:C,2,FALSE),"0")</f>
        <v>0</v>
      </c>
      <c r="M865" s="3" t="str">
        <f>IFERROR(VLOOKUP(A865,CA!A:P,8,FALSE),"")</f>
        <v/>
      </c>
      <c r="N865" s="3" t="str">
        <f>IFERROR(VLOOKUP(A865,MA!A:Q,8,FALSE),"")</f>
        <v/>
      </c>
      <c r="O865" s="3" t="str">
        <f>IFERROR(VLOOKUP(A865,SC!A:Q,8,FALSE),"")</f>
        <v/>
      </c>
      <c r="P865" s="3" t="str">
        <f>IFERROR(VLOOKUP(A865,SS!A:P,8,FALSE),"")</f>
        <v/>
      </c>
      <c r="Q865" s="3">
        <f t="shared" si="78"/>
        <v>0</v>
      </c>
      <c r="R865" s="3">
        <f t="shared" si="79"/>
        <v>0</v>
      </c>
      <c r="S865" s="5"/>
      <c r="T865" s="3">
        <f>IFERROR(COUNTIFS(grades!A:A,A865,grades!H:H,"A"),"0")</f>
        <v>0</v>
      </c>
      <c r="U865" s="3">
        <f>IFERROR(COUNTIFS(grades!A:A,A865,grades!H:H,"B"),"0")</f>
        <v>0</v>
      </c>
      <c r="V865" s="3">
        <f>IFERROR(COUNTIFS(grades!A:A,A865,grades!H:H,"C"),"0")</f>
        <v>0</v>
      </c>
      <c r="W865" s="3">
        <f>IFERROR(COUNTIFS(grades!A:A,A865,grades!H:H,"D"),"0")</f>
        <v>0</v>
      </c>
      <c r="X865" s="3">
        <f>IFERROR(COUNTIFS(grades!A:A,A865,grades!H:H,"F"),"0")</f>
        <v>0</v>
      </c>
      <c r="Y865" s="5"/>
      <c r="Z865" s="3" t="str">
        <f>IFERROR(VLOOKUP(A865,'Previous CF'!A:AH,27,FALSE),"")</f>
        <v/>
      </c>
      <c r="AA865" s="6" t="e">
        <f t="shared" si="80"/>
        <v>#VALUE!</v>
      </c>
      <c r="AB865" s="6" t="e">
        <f t="shared" si="81"/>
        <v>#VALUE!</v>
      </c>
      <c r="AC865" s="6" t="e">
        <f t="shared" si="82"/>
        <v>#VALUE!</v>
      </c>
      <c r="AD865" s="3" t="e">
        <f t="shared" si="83"/>
        <v>#VALUE!</v>
      </c>
      <c r="AE865" s="20" t="str">
        <f>IFERROR(VLOOKUP(A865,'Previous CF'!A:AE,31,FALSE),"")</f>
        <v/>
      </c>
      <c r="AF865" s="20" t="str">
        <f>IFERROR(VLOOKUP(A865,'Previous CF'!A:AF,32,FALSE),"")</f>
        <v/>
      </c>
      <c r="AG865" s="12" t="str">
        <f>IFERROR(VLOOKUP(A865,'Previous CF'!A:AI,33,FALSE),"")</f>
        <v/>
      </c>
      <c r="AH865" s="12" t="str">
        <f>IFERROR(VLOOKUP(A865,'Previous CF'!A:AJ,34,FALSE),"")</f>
        <v/>
      </c>
      <c r="AI865" s="12" t="str">
        <f>IFERROR(VLOOKUP(A865,'Previous CF'!A:AK,35,FALSE),"")</f>
        <v/>
      </c>
      <c r="AJ865" s="12" t="str">
        <f>IFERROR(VLOOKUP(A865,'Previous CF'!A:AL,36,FALSE),"")</f>
        <v/>
      </c>
      <c r="AK865" s="12" t="str">
        <f>IFERROR(VLOOKUP(A865,'Previous CF'!A:AM,37,FALSE),"")</f>
        <v/>
      </c>
      <c r="AL865" s="12" t="str">
        <f>IFERROR(VLOOKUP(A865,'Previous CF'!A:AN,38,FALSE),"")</f>
        <v/>
      </c>
      <c r="AM865" s="12" t="str">
        <f>IFERROR(VLOOKUP(A865,'Previous CF'!A:AO,39,FALSE),"")</f>
        <v/>
      </c>
      <c r="AN865" s="12"/>
      <c r="AO865" s="12" t="str">
        <f>IFERROR(VLOOKUP(A865,'Previous CF'!A:AQ,41,FALSE),"")</f>
        <v/>
      </c>
      <c r="AP865" s="12" t="str">
        <f>IFERROR(VLOOKUP(A865,'Previous CF'!A:AR,42,FALSE),"")</f>
        <v/>
      </c>
    </row>
    <row r="866" spans="1:42" x14ac:dyDescent="0.35">
      <c r="A866" s="37">
        <f>HT!A866</f>
        <v>0</v>
      </c>
      <c r="B866" s="37">
        <f>HT!B866</f>
        <v>0</v>
      </c>
      <c r="C866" s="37">
        <f>HT!C866</f>
        <v>0</v>
      </c>
      <c r="D866" s="37">
        <f>HT!D866</f>
        <v>0</v>
      </c>
      <c r="E866" s="3" t="str">
        <f>IFERROR(VLOOKUP(A866,grades!A:P,5,FALSE),"")</f>
        <v/>
      </c>
      <c r="F866" s="3" t="str">
        <f>IFERROR(VLOOKUP(A866,grades!A:Q,6,FALSE),"")</f>
        <v/>
      </c>
      <c r="G866" s="3" t="str">
        <f>IFERROR(VLOOKUP(A866,HT!A:K,8,FALSE),"")</f>
        <v/>
      </c>
      <c r="H866" s="3" t="str">
        <f>IFERROR(VLOOKUP(A866,HT!A:L,12,FALSE),"")</f>
        <v/>
      </c>
      <c r="I866" s="3" t="str">
        <f>IFERROR(VLOOKUP(A866,IEP!A:F,6,FALSE),"")</f>
        <v/>
      </c>
      <c r="J866" s="3" t="str">
        <f>IFERROR(VLOOKUP(A866,FRL!A:G,5,FALSE),"")</f>
        <v/>
      </c>
      <c r="K866" s="4" t="str">
        <f>IFERROR(VLOOKUP(A866,Att!A:E,5,FALSE),"")</f>
        <v/>
      </c>
      <c r="L866" s="32" t="str">
        <f>IFERROR(VLOOKUP(A866,Disc!A:C,2,FALSE),"0")</f>
        <v>0</v>
      </c>
      <c r="M866" s="3" t="str">
        <f>IFERROR(VLOOKUP(A866,CA!A:P,8,FALSE),"")</f>
        <v/>
      </c>
      <c r="N866" s="3" t="str">
        <f>IFERROR(VLOOKUP(A866,MA!A:Q,8,FALSE),"")</f>
        <v/>
      </c>
      <c r="O866" s="3" t="str">
        <f>IFERROR(VLOOKUP(A866,SC!A:Q,8,FALSE),"")</f>
        <v/>
      </c>
      <c r="P866" s="3" t="str">
        <f>IFERROR(VLOOKUP(A866,SS!A:P,8,FALSE),"")</f>
        <v/>
      </c>
      <c r="Q866" s="3">
        <f t="shared" si="78"/>
        <v>0</v>
      </c>
      <c r="R866" s="3">
        <f t="shared" si="79"/>
        <v>0</v>
      </c>
      <c r="S866" s="5"/>
      <c r="T866" s="3">
        <f>IFERROR(COUNTIFS(grades!A:A,A866,grades!H:H,"A"),"0")</f>
        <v>0</v>
      </c>
      <c r="U866" s="3">
        <f>IFERROR(COUNTIFS(grades!A:A,A866,grades!H:H,"B"),"0")</f>
        <v>0</v>
      </c>
      <c r="V866" s="3">
        <f>IFERROR(COUNTIFS(grades!A:A,A866,grades!H:H,"C"),"0")</f>
        <v>0</v>
      </c>
      <c r="W866" s="3">
        <f>IFERROR(COUNTIFS(grades!A:A,A866,grades!H:H,"D"),"0")</f>
        <v>0</v>
      </c>
      <c r="X866" s="3">
        <f>IFERROR(COUNTIFS(grades!A:A,A866,grades!H:H,"F"),"0")</f>
        <v>0</v>
      </c>
      <c r="Y866" s="5"/>
      <c r="Z866" s="3" t="str">
        <f>IFERROR(VLOOKUP(A866,'Previous CF'!A:AH,27,FALSE),"")</f>
        <v/>
      </c>
      <c r="AA866" s="6" t="e">
        <f t="shared" si="80"/>
        <v>#VALUE!</v>
      </c>
      <c r="AB866" s="6" t="e">
        <f t="shared" si="81"/>
        <v>#VALUE!</v>
      </c>
      <c r="AC866" s="6" t="e">
        <f t="shared" si="82"/>
        <v>#VALUE!</v>
      </c>
      <c r="AD866" s="3" t="e">
        <f t="shared" si="83"/>
        <v>#VALUE!</v>
      </c>
      <c r="AE866" s="20" t="str">
        <f>IFERROR(VLOOKUP(A866,'Previous CF'!A:AE,31,FALSE),"")</f>
        <v/>
      </c>
      <c r="AF866" s="20" t="str">
        <f>IFERROR(VLOOKUP(A866,'Previous CF'!A:AF,32,FALSE),"")</f>
        <v/>
      </c>
      <c r="AG866" s="12" t="str">
        <f>IFERROR(VLOOKUP(A866,'Previous CF'!A:AI,33,FALSE),"")</f>
        <v/>
      </c>
      <c r="AH866" s="12" t="str">
        <f>IFERROR(VLOOKUP(A866,'Previous CF'!A:AJ,34,FALSE),"")</f>
        <v/>
      </c>
      <c r="AI866" s="12" t="str">
        <f>IFERROR(VLOOKUP(A866,'Previous CF'!A:AK,35,FALSE),"")</f>
        <v/>
      </c>
      <c r="AJ866" s="12" t="str">
        <f>IFERROR(VLOOKUP(A866,'Previous CF'!A:AL,36,FALSE),"")</f>
        <v/>
      </c>
      <c r="AK866" s="12" t="str">
        <f>IFERROR(VLOOKUP(A866,'Previous CF'!A:AM,37,FALSE),"")</f>
        <v/>
      </c>
      <c r="AL866" s="12" t="str">
        <f>IFERROR(VLOOKUP(A866,'Previous CF'!A:AN,38,FALSE),"")</f>
        <v/>
      </c>
      <c r="AM866" s="12" t="str">
        <f>IFERROR(VLOOKUP(A866,'Previous CF'!A:AO,39,FALSE),"")</f>
        <v/>
      </c>
      <c r="AN866" s="12"/>
      <c r="AO866" s="12" t="str">
        <f>IFERROR(VLOOKUP(A866,'Previous CF'!A:AQ,41,FALSE),"")</f>
        <v/>
      </c>
      <c r="AP866" s="12" t="str">
        <f>IFERROR(VLOOKUP(A866,'Previous CF'!A:AR,42,FALSE),"")</f>
        <v/>
      </c>
    </row>
    <row r="867" spans="1:42" x14ac:dyDescent="0.35">
      <c r="A867" s="37">
        <f>HT!A867</f>
        <v>0</v>
      </c>
      <c r="B867" s="37">
        <f>HT!B867</f>
        <v>0</v>
      </c>
      <c r="C867" s="37">
        <f>HT!C867</f>
        <v>0</v>
      </c>
      <c r="D867" s="37">
        <f>HT!D867</f>
        <v>0</v>
      </c>
      <c r="E867" s="3" t="str">
        <f>IFERROR(VLOOKUP(A867,grades!A:P,5,FALSE),"")</f>
        <v/>
      </c>
      <c r="F867" s="3" t="str">
        <f>IFERROR(VLOOKUP(A867,grades!A:Q,6,FALSE),"")</f>
        <v/>
      </c>
      <c r="G867" s="3" t="str">
        <f>IFERROR(VLOOKUP(A867,HT!A:K,8,FALSE),"")</f>
        <v/>
      </c>
      <c r="H867" s="3" t="str">
        <f>IFERROR(VLOOKUP(A867,HT!A:L,12,FALSE),"")</f>
        <v/>
      </c>
      <c r="I867" s="3" t="str">
        <f>IFERROR(VLOOKUP(A867,IEP!A:F,6,FALSE),"")</f>
        <v/>
      </c>
      <c r="J867" s="3" t="str">
        <f>IFERROR(VLOOKUP(A867,FRL!A:G,5,FALSE),"")</f>
        <v/>
      </c>
      <c r="K867" s="4" t="str">
        <f>IFERROR(VLOOKUP(A867,Att!A:E,5,FALSE),"")</f>
        <v/>
      </c>
      <c r="L867" s="32" t="str">
        <f>IFERROR(VLOOKUP(A867,Disc!A:C,2,FALSE),"0")</f>
        <v>0</v>
      </c>
      <c r="M867" s="3" t="str">
        <f>IFERROR(VLOOKUP(A867,CA!A:P,8,FALSE),"")</f>
        <v/>
      </c>
      <c r="N867" s="3" t="str">
        <f>IFERROR(VLOOKUP(A867,MA!A:Q,8,FALSE),"")</f>
        <v/>
      </c>
      <c r="O867" s="3" t="str">
        <f>IFERROR(VLOOKUP(A867,SC!A:Q,8,FALSE),"")</f>
        <v/>
      </c>
      <c r="P867" s="3" t="str">
        <f>IFERROR(VLOOKUP(A867,SS!A:P,8,FALSE),"")</f>
        <v/>
      </c>
      <c r="Q867" s="3">
        <f t="shared" si="78"/>
        <v>0</v>
      </c>
      <c r="R867" s="3">
        <f t="shared" si="79"/>
        <v>0</v>
      </c>
      <c r="S867" s="5"/>
      <c r="T867" s="3">
        <f>IFERROR(COUNTIFS(grades!A:A,A867,grades!H:H,"A"),"0")</f>
        <v>0</v>
      </c>
      <c r="U867" s="3">
        <f>IFERROR(COUNTIFS(grades!A:A,A867,grades!H:H,"B"),"0")</f>
        <v>0</v>
      </c>
      <c r="V867" s="3">
        <f>IFERROR(COUNTIFS(grades!A:A,A867,grades!H:H,"C"),"0")</f>
        <v>0</v>
      </c>
      <c r="W867" s="3">
        <f>IFERROR(COUNTIFS(grades!A:A,A867,grades!H:H,"D"),"0")</f>
        <v>0</v>
      </c>
      <c r="X867" s="3">
        <f>IFERROR(COUNTIFS(grades!A:A,A867,grades!H:H,"F"),"0")</f>
        <v>0</v>
      </c>
      <c r="Y867" s="5"/>
      <c r="Z867" s="3" t="str">
        <f>IFERROR(VLOOKUP(A867,'Previous CF'!A:AH,27,FALSE),"")</f>
        <v/>
      </c>
      <c r="AA867" s="6" t="e">
        <f t="shared" si="80"/>
        <v>#VALUE!</v>
      </c>
      <c r="AB867" s="6" t="e">
        <f t="shared" si="81"/>
        <v>#VALUE!</v>
      </c>
      <c r="AC867" s="6" t="e">
        <f t="shared" si="82"/>
        <v>#VALUE!</v>
      </c>
      <c r="AD867" s="3" t="e">
        <f t="shared" si="83"/>
        <v>#VALUE!</v>
      </c>
      <c r="AE867" s="20" t="str">
        <f>IFERROR(VLOOKUP(A867,'Previous CF'!A:AE,31,FALSE),"")</f>
        <v/>
      </c>
      <c r="AF867" s="20" t="str">
        <f>IFERROR(VLOOKUP(A867,'Previous CF'!A:AF,32,FALSE),"")</f>
        <v/>
      </c>
      <c r="AG867" s="12" t="str">
        <f>IFERROR(VLOOKUP(A867,'Previous CF'!A:AI,33,FALSE),"")</f>
        <v/>
      </c>
      <c r="AH867" s="12" t="str">
        <f>IFERROR(VLOOKUP(A867,'Previous CF'!A:AJ,34,FALSE),"")</f>
        <v/>
      </c>
      <c r="AI867" s="12" t="str">
        <f>IFERROR(VLOOKUP(A867,'Previous CF'!A:AK,35,FALSE),"")</f>
        <v/>
      </c>
      <c r="AJ867" s="12" t="str">
        <f>IFERROR(VLOOKUP(A867,'Previous CF'!A:AL,36,FALSE),"")</f>
        <v/>
      </c>
      <c r="AK867" s="12" t="str">
        <f>IFERROR(VLOOKUP(A867,'Previous CF'!A:AM,37,FALSE),"")</f>
        <v/>
      </c>
      <c r="AL867" s="12" t="str">
        <f>IFERROR(VLOOKUP(A867,'Previous CF'!A:AN,38,FALSE),"")</f>
        <v/>
      </c>
      <c r="AM867" s="12" t="str">
        <f>IFERROR(VLOOKUP(A867,'Previous CF'!A:AO,39,FALSE),"")</f>
        <v/>
      </c>
      <c r="AN867" s="12"/>
      <c r="AO867" s="12" t="str">
        <f>IFERROR(VLOOKUP(A867,'Previous CF'!A:AQ,41,FALSE),"")</f>
        <v/>
      </c>
      <c r="AP867" s="12" t="str">
        <f>IFERROR(VLOOKUP(A867,'Previous CF'!A:AR,42,FALSE),"")</f>
        <v/>
      </c>
    </row>
    <row r="868" spans="1:42" x14ac:dyDescent="0.35">
      <c r="A868" s="37">
        <f>HT!A868</f>
        <v>0</v>
      </c>
      <c r="B868" s="37">
        <f>HT!B868</f>
        <v>0</v>
      </c>
      <c r="C868" s="37">
        <f>HT!C868</f>
        <v>0</v>
      </c>
      <c r="D868" s="37">
        <f>HT!D868</f>
        <v>0</v>
      </c>
      <c r="E868" s="3" t="str">
        <f>IFERROR(VLOOKUP(A868,grades!A:P,5,FALSE),"")</f>
        <v/>
      </c>
      <c r="F868" s="3" t="str">
        <f>IFERROR(VLOOKUP(A868,grades!A:Q,6,FALSE),"")</f>
        <v/>
      </c>
      <c r="G868" s="3" t="str">
        <f>IFERROR(VLOOKUP(A868,HT!A:K,8,FALSE),"")</f>
        <v/>
      </c>
      <c r="H868" s="3" t="str">
        <f>IFERROR(VLOOKUP(A868,HT!A:L,12,FALSE),"")</f>
        <v/>
      </c>
      <c r="I868" s="3" t="str">
        <f>IFERROR(VLOOKUP(A868,IEP!A:F,6,FALSE),"")</f>
        <v/>
      </c>
      <c r="J868" s="3" t="str">
        <f>IFERROR(VLOOKUP(A868,FRL!A:G,5,FALSE),"")</f>
        <v/>
      </c>
      <c r="K868" s="4" t="str">
        <f>IFERROR(VLOOKUP(A868,Att!A:E,5,FALSE),"")</f>
        <v/>
      </c>
      <c r="L868" s="32" t="str">
        <f>IFERROR(VLOOKUP(A868,Disc!A:C,2,FALSE),"0")</f>
        <v>0</v>
      </c>
      <c r="M868" s="3" t="str">
        <f>IFERROR(VLOOKUP(A868,CA!A:P,8,FALSE),"")</f>
        <v/>
      </c>
      <c r="N868" s="3" t="str">
        <f>IFERROR(VLOOKUP(A868,MA!A:Q,8,FALSE),"")</f>
        <v/>
      </c>
      <c r="O868" s="3" t="str">
        <f>IFERROR(VLOOKUP(A868,SC!A:Q,8,FALSE),"")</f>
        <v/>
      </c>
      <c r="P868" s="3" t="str">
        <f>IFERROR(VLOOKUP(A868,SS!A:P,8,FALSE),"")</f>
        <v/>
      </c>
      <c r="Q868" s="3">
        <f t="shared" si="78"/>
        <v>0</v>
      </c>
      <c r="R868" s="3">
        <f t="shared" si="79"/>
        <v>0</v>
      </c>
      <c r="S868" s="5"/>
      <c r="T868" s="3">
        <f>IFERROR(COUNTIFS(grades!A:A,A868,grades!H:H,"A"),"0")</f>
        <v>0</v>
      </c>
      <c r="U868" s="3">
        <f>IFERROR(COUNTIFS(grades!A:A,A868,grades!H:H,"B"),"0")</f>
        <v>0</v>
      </c>
      <c r="V868" s="3">
        <f>IFERROR(COUNTIFS(grades!A:A,A868,grades!H:H,"C"),"0")</f>
        <v>0</v>
      </c>
      <c r="W868" s="3">
        <f>IFERROR(COUNTIFS(grades!A:A,A868,grades!H:H,"D"),"0")</f>
        <v>0</v>
      </c>
      <c r="X868" s="3">
        <f>IFERROR(COUNTIFS(grades!A:A,A868,grades!H:H,"F"),"0")</f>
        <v>0</v>
      </c>
      <c r="Y868" s="5"/>
      <c r="Z868" s="3" t="str">
        <f>IFERROR(VLOOKUP(A868,'Previous CF'!A:AH,27,FALSE),"")</f>
        <v/>
      </c>
      <c r="AA868" s="6" t="e">
        <f t="shared" si="80"/>
        <v>#VALUE!</v>
      </c>
      <c r="AB868" s="6" t="e">
        <f t="shared" si="81"/>
        <v>#VALUE!</v>
      </c>
      <c r="AC868" s="6" t="e">
        <f t="shared" si="82"/>
        <v>#VALUE!</v>
      </c>
      <c r="AD868" s="3" t="e">
        <f t="shared" si="83"/>
        <v>#VALUE!</v>
      </c>
      <c r="AE868" s="20" t="str">
        <f>IFERROR(VLOOKUP(A868,'Previous CF'!A:AE,31,FALSE),"")</f>
        <v/>
      </c>
      <c r="AF868" s="20" t="str">
        <f>IFERROR(VLOOKUP(A868,'Previous CF'!A:AF,32,FALSE),"")</f>
        <v/>
      </c>
      <c r="AG868" s="12" t="str">
        <f>IFERROR(VLOOKUP(A868,'Previous CF'!A:AI,33,FALSE),"")</f>
        <v/>
      </c>
      <c r="AH868" s="12" t="str">
        <f>IFERROR(VLOOKUP(A868,'Previous CF'!A:AJ,34,FALSE),"")</f>
        <v/>
      </c>
      <c r="AI868" s="12" t="str">
        <f>IFERROR(VLOOKUP(A868,'Previous CF'!A:AK,35,FALSE),"")</f>
        <v/>
      </c>
      <c r="AJ868" s="12" t="str">
        <f>IFERROR(VLOOKUP(A868,'Previous CF'!A:AL,36,FALSE),"")</f>
        <v/>
      </c>
      <c r="AK868" s="12" t="str">
        <f>IFERROR(VLOOKUP(A868,'Previous CF'!A:AM,37,FALSE),"")</f>
        <v/>
      </c>
      <c r="AL868" s="12" t="str">
        <f>IFERROR(VLOOKUP(A868,'Previous CF'!A:AN,38,FALSE),"")</f>
        <v/>
      </c>
      <c r="AM868" s="12" t="str">
        <f>IFERROR(VLOOKUP(A868,'Previous CF'!A:AO,39,FALSE),"")</f>
        <v/>
      </c>
      <c r="AN868" s="12"/>
      <c r="AO868" s="12" t="str">
        <f>IFERROR(VLOOKUP(A868,'Previous CF'!A:AQ,41,FALSE),"")</f>
        <v/>
      </c>
      <c r="AP868" s="12" t="str">
        <f>IFERROR(VLOOKUP(A868,'Previous CF'!A:AR,42,FALSE),"")</f>
        <v/>
      </c>
    </row>
    <row r="869" spans="1:42" x14ac:dyDescent="0.35">
      <c r="A869" s="37">
        <f>HT!A869</f>
        <v>0</v>
      </c>
      <c r="B869" s="37">
        <f>HT!B869</f>
        <v>0</v>
      </c>
      <c r="C869" s="37">
        <f>HT!C869</f>
        <v>0</v>
      </c>
      <c r="D869" s="37">
        <f>HT!D869</f>
        <v>0</v>
      </c>
      <c r="E869" s="3" t="str">
        <f>IFERROR(VLOOKUP(A869,grades!A:P,5,FALSE),"")</f>
        <v/>
      </c>
      <c r="F869" s="3" t="str">
        <f>IFERROR(VLOOKUP(A869,grades!A:Q,6,FALSE),"")</f>
        <v/>
      </c>
      <c r="G869" s="3" t="str">
        <f>IFERROR(VLOOKUP(A869,HT!A:K,8,FALSE),"")</f>
        <v/>
      </c>
      <c r="H869" s="3" t="str">
        <f>IFERROR(VLOOKUP(A869,HT!A:L,12,FALSE),"")</f>
        <v/>
      </c>
      <c r="I869" s="3" t="str">
        <f>IFERROR(VLOOKUP(A869,IEP!A:F,6,FALSE),"")</f>
        <v/>
      </c>
      <c r="J869" s="3" t="str">
        <f>IFERROR(VLOOKUP(A869,FRL!A:G,5,FALSE),"")</f>
        <v/>
      </c>
      <c r="K869" s="4" t="str">
        <f>IFERROR(VLOOKUP(A869,Att!A:E,5,FALSE),"")</f>
        <v/>
      </c>
      <c r="L869" s="32" t="str">
        <f>IFERROR(VLOOKUP(A869,Disc!A:C,2,FALSE),"0")</f>
        <v>0</v>
      </c>
      <c r="M869" s="3" t="str">
        <f>IFERROR(VLOOKUP(A869,CA!A:P,8,FALSE),"")</f>
        <v/>
      </c>
      <c r="N869" s="3" t="str">
        <f>IFERROR(VLOOKUP(A869,MA!A:Q,8,FALSE),"")</f>
        <v/>
      </c>
      <c r="O869" s="3" t="str">
        <f>IFERROR(VLOOKUP(A869,SC!A:Q,8,FALSE),"")</f>
        <v/>
      </c>
      <c r="P869" s="3" t="str">
        <f>IFERROR(VLOOKUP(A869,SS!A:P,8,FALSE),"")</f>
        <v/>
      </c>
      <c r="Q869" s="3">
        <f t="shared" si="78"/>
        <v>0</v>
      </c>
      <c r="R869" s="3">
        <f t="shared" si="79"/>
        <v>0</v>
      </c>
      <c r="S869" s="5"/>
      <c r="T869" s="3">
        <f>IFERROR(COUNTIFS(grades!A:A,A869,grades!H:H,"A"),"0")</f>
        <v>0</v>
      </c>
      <c r="U869" s="3">
        <f>IFERROR(COUNTIFS(grades!A:A,A869,grades!H:H,"B"),"0")</f>
        <v>0</v>
      </c>
      <c r="V869" s="3">
        <f>IFERROR(COUNTIFS(grades!A:A,A869,grades!H:H,"C"),"0")</f>
        <v>0</v>
      </c>
      <c r="W869" s="3">
        <f>IFERROR(COUNTIFS(grades!A:A,A869,grades!H:H,"D"),"0")</f>
        <v>0</v>
      </c>
      <c r="X869" s="3">
        <f>IFERROR(COUNTIFS(grades!A:A,A869,grades!H:H,"F"),"0")</f>
        <v>0</v>
      </c>
      <c r="Y869" s="5"/>
      <c r="Z869" s="3" t="str">
        <f>IFERROR(VLOOKUP(A869,'Previous CF'!A:AH,27,FALSE),"")</f>
        <v/>
      </c>
      <c r="AA869" s="6" t="e">
        <f t="shared" si="80"/>
        <v>#VALUE!</v>
      </c>
      <c r="AB869" s="6" t="e">
        <f t="shared" si="81"/>
        <v>#VALUE!</v>
      </c>
      <c r="AC869" s="6" t="e">
        <f t="shared" si="82"/>
        <v>#VALUE!</v>
      </c>
      <c r="AD869" s="3" t="e">
        <f t="shared" si="83"/>
        <v>#VALUE!</v>
      </c>
      <c r="AE869" s="20" t="str">
        <f>IFERROR(VLOOKUP(A869,'Previous CF'!A:AE,31,FALSE),"")</f>
        <v/>
      </c>
      <c r="AF869" s="20" t="str">
        <f>IFERROR(VLOOKUP(A869,'Previous CF'!A:AF,32,FALSE),"")</f>
        <v/>
      </c>
      <c r="AG869" s="12" t="str">
        <f>IFERROR(VLOOKUP(A869,'Previous CF'!A:AI,33,FALSE),"")</f>
        <v/>
      </c>
      <c r="AH869" s="12" t="str">
        <f>IFERROR(VLOOKUP(A869,'Previous CF'!A:AJ,34,FALSE),"")</f>
        <v/>
      </c>
      <c r="AI869" s="12" t="str">
        <f>IFERROR(VLOOKUP(A869,'Previous CF'!A:AK,35,FALSE),"")</f>
        <v/>
      </c>
      <c r="AJ869" s="12" t="str">
        <f>IFERROR(VLOOKUP(A869,'Previous CF'!A:AL,36,FALSE),"")</f>
        <v/>
      </c>
      <c r="AK869" s="12" t="str">
        <f>IFERROR(VLOOKUP(A869,'Previous CF'!A:AM,37,FALSE),"")</f>
        <v/>
      </c>
      <c r="AL869" s="12" t="str">
        <f>IFERROR(VLOOKUP(A869,'Previous CF'!A:AN,38,FALSE),"")</f>
        <v/>
      </c>
      <c r="AM869" s="12" t="str">
        <f>IFERROR(VLOOKUP(A869,'Previous CF'!A:AO,39,FALSE),"")</f>
        <v/>
      </c>
      <c r="AN869" s="12"/>
      <c r="AO869" s="12" t="str">
        <f>IFERROR(VLOOKUP(A869,'Previous CF'!A:AQ,41,FALSE),"")</f>
        <v/>
      </c>
      <c r="AP869" s="12" t="str">
        <f>IFERROR(VLOOKUP(A869,'Previous CF'!A:AR,42,FALSE),"")</f>
        <v/>
      </c>
    </row>
    <row r="870" spans="1:42" x14ac:dyDescent="0.35">
      <c r="A870" s="37">
        <f>HT!A870</f>
        <v>0</v>
      </c>
      <c r="B870" s="37">
        <f>HT!B870</f>
        <v>0</v>
      </c>
      <c r="C870" s="37">
        <f>HT!C870</f>
        <v>0</v>
      </c>
      <c r="D870" s="37">
        <f>HT!D870</f>
        <v>0</v>
      </c>
      <c r="E870" s="3" t="str">
        <f>IFERROR(VLOOKUP(A870,grades!A:P,5,FALSE),"")</f>
        <v/>
      </c>
      <c r="F870" s="3" t="str">
        <f>IFERROR(VLOOKUP(A870,grades!A:Q,6,FALSE),"")</f>
        <v/>
      </c>
      <c r="G870" s="3" t="str">
        <f>IFERROR(VLOOKUP(A870,HT!A:K,8,FALSE),"")</f>
        <v/>
      </c>
      <c r="H870" s="3" t="str">
        <f>IFERROR(VLOOKUP(A870,HT!A:L,12,FALSE),"")</f>
        <v/>
      </c>
      <c r="I870" s="3" t="str">
        <f>IFERROR(VLOOKUP(A870,IEP!A:F,6,FALSE),"")</f>
        <v/>
      </c>
      <c r="J870" s="3" t="str">
        <f>IFERROR(VLOOKUP(A870,FRL!A:G,5,FALSE),"")</f>
        <v/>
      </c>
      <c r="K870" s="4" t="str">
        <f>IFERROR(VLOOKUP(A870,Att!A:E,5,FALSE),"")</f>
        <v/>
      </c>
      <c r="L870" s="32" t="str">
        <f>IFERROR(VLOOKUP(A870,Disc!A:C,2,FALSE),"0")</f>
        <v>0</v>
      </c>
      <c r="M870" s="3" t="str">
        <f>IFERROR(VLOOKUP(A870,CA!A:P,8,FALSE),"")</f>
        <v/>
      </c>
      <c r="N870" s="3" t="str">
        <f>IFERROR(VLOOKUP(A870,MA!A:Q,8,FALSE),"")</f>
        <v/>
      </c>
      <c r="O870" s="3" t="str">
        <f>IFERROR(VLOOKUP(A870,SC!A:Q,8,FALSE),"")</f>
        <v/>
      </c>
      <c r="P870" s="3" t="str">
        <f>IFERROR(VLOOKUP(A870,SS!A:P,8,FALSE),"")</f>
        <v/>
      </c>
      <c r="Q870" s="3">
        <f t="shared" si="78"/>
        <v>0</v>
      </c>
      <c r="R870" s="3">
        <f t="shared" si="79"/>
        <v>0</v>
      </c>
      <c r="S870" s="5"/>
      <c r="T870" s="3">
        <f>IFERROR(COUNTIFS(grades!A:A,A870,grades!H:H,"A"),"0")</f>
        <v>0</v>
      </c>
      <c r="U870" s="3">
        <f>IFERROR(COUNTIFS(grades!A:A,A870,grades!H:H,"B"),"0")</f>
        <v>0</v>
      </c>
      <c r="V870" s="3">
        <f>IFERROR(COUNTIFS(grades!A:A,A870,grades!H:H,"C"),"0")</f>
        <v>0</v>
      </c>
      <c r="W870" s="3">
        <f>IFERROR(COUNTIFS(grades!A:A,A870,grades!H:H,"D"),"0")</f>
        <v>0</v>
      </c>
      <c r="X870" s="3">
        <f>IFERROR(COUNTIFS(grades!A:A,A870,grades!H:H,"F"),"0")</f>
        <v>0</v>
      </c>
      <c r="Y870" s="5"/>
      <c r="Z870" s="3" t="str">
        <f>IFERROR(VLOOKUP(A870,'Previous CF'!A:AH,27,FALSE),"")</f>
        <v/>
      </c>
      <c r="AA870" s="6" t="e">
        <f t="shared" si="80"/>
        <v>#VALUE!</v>
      </c>
      <c r="AB870" s="6" t="e">
        <f t="shared" si="81"/>
        <v>#VALUE!</v>
      </c>
      <c r="AC870" s="6" t="e">
        <f t="shared" si="82"/>
        <v>#VALUE!</v>
      </c>
      <c r="AD870" s="3" t="e">
        <f t="shared" si="83"/>
        <v>#VALUE!</v>
      </c>
      <c r="AE870" s="20" t="str">
        <f>IFERROR(VLOOKUP(A870,'Previous CF'!A:AE,31,FALSE),"")</f>
        <v/>
      </c>
      <c r="AF870" s="20" t="str">
        <f>IFERROR(VLOOKUP(A870,'Previous CF'!A:AF,32,FALSE),"")</f>
        <v/>
      </c>
      <c r="AG870" s="12" t="str">
        <f>IFERROR(VLOOKUP(A870,'Previous CF'!A:AI,33,FALSE),"")</f>
        <v/>
      </c>
      <c r="AH870" s="12" t="str">
        <f>IFERROR(VLOOKUP(A870,'Previous CF'!A:AJ,34,FALSE),"")</f>
        <v/>
      </c>
      <c r="AI870" s="12" t="str">
        <f>IFERROR(VLOOKUP(A870,'Previous CF'!A:AK,35,FALSE),"")</f>
        <v/>
      </c>
      <c r="AJ870" s="12" t="str">
        <f>IFERROR(VLOOKUP(A870,'Previous CF'!A:AL,36,FALSE),"")</f>
        <v/>
      </c>
      <c r="AK870" s="12" t="str">
        <f>IFERROR(VLOOKUP(A870,'Previous CF'!A:AM,37,FALSE),"")</f>
        <v/>
      </c>
      <c r="AL870" s="12" t="str">
        <f>IFERROR(VLOOKUP(A870,'Previous CF'!A:AN,38,FALSE),"")</f>
        <v/>
      </c>
      <c r="AM870" s="12" t="str">
        <f>IFERROR(VLOOKUP(A870,'Previous CF'!A:AO,39,FALSE),"")</f>
        <v/>
      </c>
      <c r="AN870" s="12"/>
      <c r="AO870" s="12" t="str">
        <f>IFERROR(VLOOKUP(A870,'Previous CF'!A:AQ,41,FALSE),"")</f>
        <v/>
      </c>
      <c r="AP870" s="12" t="str">
        <f>IFERROR(VLOOKUP(A870,'Previous CF'!A:AR,42,FALSE),"")</f>
        <v/>
      </c>
    </row>
    <row r="871" spans="1:42" x14ac:dyDescent="0.35">
      <c r="A871" s="37">
        <f>HT!A871</f>
        <v>0</v>
      </c>
      <c r="B871" s="37">
        <f>HT!B871</f>
        <v>0</v>
      </c>
      <c r="C871" s="37">
        <f>HT!C871</f>
        <v>0</v>
      </c>
      <c r="D871" s="37">
        <f>HT!D871</f>
        <v>0</v>
      </c>
      <c r="E871" s="3" t="str">
        <f>IFERROR(VLOOKUP(A871,grades!A:P,5,FALSE),"")</f>
        <v/>
      </c>
      <c r="F871" s="3" t="str">
        <f>IFERROR(VLOOKUP(A871,grades!A:Q,6,FALSE),"")</f>
        <v/>
      </c>
      <c r="G871" s="3" t="str">
        <f>IFERROR(VLOOKUP(A871,HT!A:K,8,FALSE),"")</f>
        <v/>
      </c>
      <c r="H871" s="3" t="str">
        <f>IFERROR(VLOOKUP(A871,HT!A:L,12,FALSE),"")</f>
        <v/>
      </c>
      <c r="I871" s="3" t="str">
        <f>IFERROR(VLOOKUP(A871,IEP!A:F,6,FALSE),"")</f>
        <v/>
      </c>
      <c r="J871" s="3" t="str">
        <f>IFERROR(VLOOKUP(A871,FRL!A:G,5,FALSE),"")</f>
        <v/>
      </c>
      <c r="K871" s="4" t="str">
        <f>IFERROR(VLOOKUP(A871,Att!A:E,5,FALSE),"")</f>
        <v/>
      </c>
      <c r="L871" s="32" t="str">
        <f>IFERROR(VLOOKUP(A871,Disc!A:C,2,FALSE),"0")</f>
        <v>0</v>
      </c>
      <c r="M871" s="3" t="str">
        <f>IFERROR(VLOOKUP(A871,CA!A:P,8,FALSE),"")</f>
        <v/>
      </c>
      <c r="N871" s="3" t="str">
        <f>IFERROR(VLOOKUP(A871,MA!A:Q,8,FALSE),"")</f>
        <v/>
      </c>
      <c r="O871" s="3" t="str">
        <f>IFERROR(VLOOKUP(A871,SC!A:Q,8,FALSE),"")</f>
        <v/>
      </c>
      <c r="P871" s="3" t="str">
        <f>IFERROR(VLOOKUP(A871,SS!A:P,8,FALSE),"")</f>
        <v/>
      </c>
      <c r="Q871" s="3">
        <f t="shared" si="78"/>
        <v>0</v>
      </c>
      <c r="R871" s="3">
        <f t="shared" si="79"/>
        <v>0</v>
      </c>
      <c r="S871" s="5"/>
      <c r="T871" s="3">
        <f>IFERROR(COUNTIFS(grades!A:A,A871,grades!H:H,"A"),"0")</f>
        <v>0</v>
      </c>
      <c r="U871" s="3">
        <f>IFERROR(COUNTIFS(grades!A:A,A871,grades!H:H,"B"),"0")</f>
        <v>0</v>
      </c>
      <c r="V871" s="3">
        <f>IFERROR(COUNTIFS(grades!A:A,A871,grades!H:H,"C"),"0")</f>
        <v>0</v>
      </c>
      <c r="W871" s="3">
        <f>IFERROR(COUNTIFS(grades!A:A,A871,grades!H:H,"D"),"0")</f>
        <v>0</v>
      </c>
      <c r="X871" s="3">
        <f>IFERROR(COUNTIFS(grades!A:A,A871,grades!H:H,"F"),"0")</f>
        <v>0</v>
      </c>
      <c r="Y871" s="5"/>
      <c r="Z871" s="3" t="str">
        <f>IFERROR(VLOOKUP(A871,'Previous CF'!A:AH,27,FALSE),"")</f>
        <v/>
      </c>
      <c r="AA871" s="6" t="e">
        <f t="shared" si="80"/>
        <v>#VALUE!</v>
      </c>
      <c r="AB871" s="6" t="e">
        <f t="shared" si="81"/>
        <v>#VALUE!</v>
      </c>
      <c r="AC871" s="6" t="e">
        <f t="shared" si="82"/>
        <v>#VALUE!</v>
      </c>
      <c r="AD871" s="3" t="e">
        <f t="shared" si="83"/>
        <v>#VALUE!</v>
      </c>
      <c r="AE871" s="20" t="str">
        <f>IFERROR(VLOOKUP(A871,'Previous CF'!A:AE,31,FALSE),"")</f>
        <v/>
      </c>
      <c r="AF871" s="20" t="str">
        <f>IFERROR(VLOOKUP(A871,'Previous CF'!A:AF,32,FALSE),"")</f>
        <v/>
      </c>
      <c r="AG871" s="12" t="str">
        <f>IFERROR(VLOOKUP(A871,'Previous CF'!A:AI,33,FALSE),"")</f>
        <v/>
      </c>
      <c r="AH871" s="12" t="str">
        <f>IFERROR(VLOOKUP(A871,'Previous CF'!A:AJ,34,FALSE),"")</f>
        <v/>
      </c>
      <c r="AI871" s="12" t="str">
        <f>IFERROR(VLOOKUP(A871,'Previous CF'!A:AK,35,FALSE),"")</f>
        <v/>
      </c>
      <c r="AJ871" s="12" t="str">
        <f>IFERROR(VLOOKUP(A871,'Previous CF'!A:AL,36,FALSE),"")</f>
        <v/>
      </c>
      <c r="AK871" s="12" t="str">
        <f>IFERROR(VLOOKUP(A871,'Previous CF'!A:AM,37,FALSE),"")</f>
        <v/>
      </c>
      <c r="AL871" s="12" t="str">
        <f>IFERROR(VLOOKUP(A871,'Previous CF'!A:AN,38,FALSE),"")</f>
        <v/>
      </c>
      <c r="AM871" s="12" t="str">
        <f>IFERROR(VLOOKUP(A871,'Previous CF'!A:AO,39,FALSE),"")</f>
        <v/>
      </c>
      <c r="AN871" s="12"/>
      <c r="AO871" s="12" t="str">
        <f>IFERROR(VLOOKUP(A871,'Previous CF'!A:AQ,41,FALSE),"")</f>
        <v/>
      </c>
      <c r="AP871" s="12" t="str">
        <f>IFERROR(VLOOKUP(A871,'Previous CF'!A:AR,42,FALSE),"")</f>
        <v/>
      </c>
    </row>
    <row r="872" spans="1:42" x14ac:dyDescent="0.35">
      <c r="A872" s="37">
        <f>HT!A872</f>
        <v>0</v>
      </c>
      <c r="B872" s="37">
        <f>HT!B872</f>
        <v>0</v>
      </c>
      <c r="C872" s="37">
        <f>HT!C872</f>
        <v>0</v>
      </c>
      <c r="D872" s="37">
        <f>HT!D872</f>
        <v>0</v>
      </c>
      <c r="E872" s="3" t="str">
        <f>IFERROR(VLOOKUP(A872,grades!A:P,5,FALSE),"")</f>
        <v/>
      </c>
      <c r="F872" s="3" t="str">
        <f>IFERROR(VLOOKUP(A872,grades!A:Q,6,FALSE),"")</f>
        <v/>
      </c>
      <c r="G872" s="3" t="str">
        <f>IFERROR(VLOOKUP(A872,HT!A:K,8,FALSE),"")</f>
        <v/>
      </c>
      <c r="H872" s="3" t="str">
        <f>IFERROR(VLOOKUP(A872,HT!A:L,12,FALSE),"")</f>
        <v/>
      </c>
      <c r="I872" s="3" t="str">
        <f>IFERROR(VLOOKUP(A872,IEP!A:F,6,FALSE),"")</f>
        <v/>
      </c>
      <c r="J872" s="3" t="str">
        <f>IFERROR(VLOOKUP(A872,FRL!A:G,5,FALSE),"")</f>
        <v/>
      </c>
      <c r="K872" s="4" t="str">
        <f>IFERROR(VLOOKUP(A872,Att!A:E,5,FALSE),"")</f>
        <v/>
      </c>
      <c r="L872" s="32" t="str">
        <f>IFERROR(VLOOKUP(A872,Disc!A:C,2,FALSE),"0")</f>
        <v>0</v>
      </c>
      <c r="M872" s="3" t="str">
        <f>IFERROR(VLOOKUP(A872,CA!A:P,8,FALSE),"")</f>
        <v/>
      </c>
      <c r="N872" s="3" t="str">
        <f>IFERROR(VLOOKUP(A872,MA!A:Q,8,FALSE),"")</f>
        <v/>
      </c>
      <c r="O872" s="3" t="str">
        <f>IFERROR(VLOOKUP(A872,SC!A:Q,8,FALSE),"")</f>
        <v/>
      </c>
      <c r="P872" s="3" t="str">
        <f>IFERROR(VLOOKUP(A872,SS!A:P,8,FALSE),"")</f>
        <v/>
      </c>
      <c r="Q872" s="3">
        <f t="shared" si="78"/>
        <v>0</v>
      </c>
      <c r="R872" s="3">
        <f t="shared" si="79"/>
        <v>0</v>
      </c>
      <c r="S872" s="5"/>
      <c r="T872" s="3">
        <f>IFERROR(COUNTIFS(grades!A:A,A872,grades!H:H,"A"),"0")</f>
        <v>0</v>
      </c>
      <c r="U872" s="3">
        <f>IFERROR(COUNTIFS(grades!A:A,A872,grades!H:H,"B"),"0")</f>
        <v>0</v>
      </c>
      <c r="V872" s="3">
        <f>IFERROR(COUNTIFS(grades!A:A,A872,grades!H:H,"C"),"0")</f>
        <v>0</v>
      </c>
      <c r="W872" s="3">
        <f>IFERROR(COUNTIFS(grades!A:A,A872,grades!H:H,"D"),"0")</f>
        <v>0</v>
      </c>
      <c r="X872" s="3">
        <f>IFERROR(COUNTIFS(grades!A:A,A872,grades!H:H,"F"),"0")</f>
        <v>0</v>
      </c>
      <c r="Y872" s="5"/>
      <c r="Z872" s="3" t="str">
        <f>IFERROR(VLOOKUP(A872,'Previous CF'!A:AH,27,FALSE),"")</f>
        <v/>
      </c>
      <c r="AA872" s="6" t="e">
        <f t="shared" si="80"/>
        <v>#VALUE!</v>
      </c>
      <c r="AB872" s="6" t="e">
        <f t="shared" si="81"/>
        <v>#VALUE!</v>
      </c>
      <c r="AC872" s="6" t="e">
        <f t="shared" si="82"/>
        <v>#VALUE!</v>
      </c>
      <c r="AD872" s="3" t="e">
        <f t="shared" si="83"/>
        <v>#VALUE!</v>
      </c>
      <c r="AE872" s="20" t="str">
        <f>IFERROR(VLOOKUP(A872,'Previous CF'!A:AE,31,FALSE),"")</f>
        <v/>
      </c>
      <c r="AF872" s="20" t="str">
        <f>IFERROR(VLOOKUP(A872,'Previous CF'!A:AF,32,FALSE),"")</f>
        <v/>
      </c>
      <c r="AG872" s="12" t="str">
        <f>IFERROR(VLOOKUP(A872,'Previous CF'!A:AI,33,FALSE),"")</f>
        <v/>
      </c>
      <c r="AH872" s="12" t="str">
        <f>IFERROR(VLOOKUP(A872,'Previous CF'!A:AJ,34,FALSE),"")</f>
        <v/>
      </c>
      <c r="AI872" s="12" t="str">
        <f>IFERROR(VLOOKUP(A872,'Previous CF'!A:AK,35,FALSE),"")</f>
        <v/>
      </c>
      <c r="AJ872" s="12" t="str">
        <f>IFERROR(VLOOKUP(A872,'Previous CF'!A:AL,36,FALSE),"")</f>
        <v/>
      </c>
      <c r="AK872" s="12" t="str">
        <f>IFERROR(VLOOKUP(A872,'Previous CF'!A:AM,37,FALSE),"")</f>
        <v/>
      </c>
      <c r="AL872" s="12" t="str">
        <f>IFERROR(VLOOKUP(A872,'Previous CF'!A:AN,38,FALSE),"")</f>
        <v/>
      </c>
      <c r="AM872" s="12" t="str">
        <f>IFERROR(VLOOKUP(A872,'Previous CF'!A:AO,39,FALSE),"")</f>
        <v/>
      </c>
      <c r="AN872" s="12"/>
      <c r="AO872" s="12" t="str">
        <f>IFERROR(VLOOKUP(A872,'Previous CF'!A:AQ,41,FALSE),"")</f>
        <v/>
      </c>
      <c r="AP872" s="12" t="str">
        <f>IFERROR(VLOOKUP(A872,'Previous CF'!A:AR,42,FALSE),"")</f>
        <v/>
      </c>
    </row>
    <row r="873" spans="1:42" x14ac:dyDescent="0.35">
      <c r="A873" s="37">
        <f>HT!A873</f>
        <v>0</v>
      </c>
      <c r="B873" s="37">
        <f>HT!B873</f>
        <v>0</v>
      </c>
      <c r="C873" s="37">
        <f>HT!C873</f>
        <v>0</v>
      </c>
      <c r="D873" s="37">
        <f>HT!D873</f>
        <v>0</v>
      </c>
      <c r="E873" s="3" t="str">
        <f>IFERROR(VLOOKUP(A873,grades!A:P,5,FALSE),"")</f>
        <v/>
      </c>
      <c r="F873" s="3" t="str">
        <f>IFERROR(VLOOKUP(A873,grades!A:Q,6,FALSE),"")</f>
        <v/>
      </c>
      <c r="G873" s="3" t="str">
        <f>IFERROR(VLOOKUP(A873,HT!A:K,8,FALSE),"")</f>
        <v/>
      </c>
      <c r="H873" s="3" t="str">
        <f>IFERROR(VLOOKUP(A873,HT!A:L,12,FALSE),"")</f>
        <v/>
      </c>
      <c r="I873" s="3" t="str">
        <f>IFERROR(VLOOKUP(A873,IEP!A:F,6,FALSE),"")</f>
        <v/>
      </c>
      <c r="J873" s="3" t="str">
        <f>IFERROR(VLOOKUP(A873,FRL!A:G,5,FALSE),"")</f>
        <v/>
      </c>
      <c r="K873" s="4" t="str">
        <f>IFERROR(VLOOKUP(A873,Att!A:E,5,FALSE),"")</f>
        <v/>
      </c>
      <c r="L873" s="32" t="str">
        <f>IFERROR(VLOOKUP(A873,Disc!A:C,2,FALSE),"0")</f>
        <v>0</v>
      </c>
      <c r="M873" s="3" t="str">
        <f>IFERROR(VLOOKUP(A873,CA!A:P,8,FALSE),"")</f>
        <v/>
      </c>
      <c r="N873" s="3" t="str">
        <f>IFERROR(VLOOKUP(A873,MA!A:Q,8,FALSE),"")</f>
        <v/>
      </c>
      <c r="O873" s="3" t="str">
        <f>IFERROR(VLOOKUP(A873,SC!A:Q,8,FALSE),"")</f>
        <v/>
      </c>
      <c r="P873" s="3" t="str">
        <f>IFERROR(VLOOKUP(A873,SS!A:P,8,FALSE),"")</f>
        <v/>
      </c>
      <c r="Q873" s="3">
        <f t="shared" si="78"/>
        <v>0</v>
      </c>
      <c r="R873" s="3">
        <f t="shared" si="79"/>
        <v>0</v>
      </c>
      <c r="S873" s="5"/>
      <c r="T873" s="3">
        <f>IFERROR(COUNTIFS(grades!A:A,A873,grades!H:H,"A"),"0")</f>
        <v>0</v>
      </c>
      <c r="U873" s="3">
        <f>IFERROR(COUNTIFS(grades!A:A,A873,grades!H:H,"B"),"0")</f>
        <v>0</v>
      </c>
      <c r="V873" s="3">
        <f>IFERROR(COUNTIFS(grades!A:A,A873,grades!H:H,"C"),"0")</f>
        <v>0</v>
      </c>
      <c r="W873" s="3">
        <f>IFERROR(COUNTIFS(grades!A:A,A873,grades!H:H,"D"),"0")</f>
        <v>0</v>
      </c>
      <c r="X873" s="3">
        <f>IFERROR(COUNTIFS(grades!A:A,A873,grades!H:H,"F"),"0")</f>
        <v>0</v>
      </c>
      <c r="Y873" s="5"/>
      <c r="Z873" s="3" t="str">
        <f>IFERROR(VLOOKUP(A873,'Previous CF'!A:AH,27,FALSE),"")</f>
        <v/>
      </c>
      <c r="AA873" s="6" t="e">
        <f t="shared" si="80"/>
        <v>#VALUE!</v>
      </c>
      <c r="AB873" s="6" t="e">
        <f t="shared" si="81"/>
        <v>#VALUE!</v>
      </c>
      <c r="AC873" s="6" t="e">
        <f t="shared" si="82"/>
        <v>#VALUE!</v>
      </c>
      <c r="AD873" s="3" t="e">
        <f t="shared" si="83"/>
        <v>#VALUE!</v>
      </c>
      <c r="AE873" s="20" t="str">
        <f>IFERROR(VLOOKUP(A873,'Previous CF'!A:AE,31,FALSE),"")</f>
        <v/>
      </c>
      <c r="AF873" s="20" t="str">
        <f>IFERROR(VLOOKUP(A873,'Previous CF'!A:AF,32,FALSE),"")</f>
        <v/>
      </c>
      <c r="AG873" s="12" t="str">
        <f>IFERROR(VLOOKUP(A873,'Previous CF'!A:AI,33,FALSE),"")</f>
        <v/>
      </c>
      <c r="AH873" s="12" t="str">
        <f>IFERROR(VLOOKUP(A873,'Previous CF'!A:AJ,34,FALSE),"")</f>
        <v/>
      </c>
      <c r="AI873" s="12" t="str">
        <f>IFERROR(VLOOKUP(A873,'Previous CF'!A:AK,35,FALSE),"")</f>
        <v/>
      </c>
      <c r="AJ873" s="12" t="str">
        <f>IFERROR(VLOOKUP(A873,'Previous CF'!A:AL,36,FALSE),"")</f>
        <v/>
      </c>
      <c r="AK873" s="12" t="str">
        <f>IFERROR(VLOOKUP(A873,'Previous CF'!A:AM,37,FALSE),"")</f>
        <v/>
      </c>
      <c r="AL873" s="12" t="str">
        <f>IFERROR(VLOOKUP(A873,'Previous CF'!A:AN,38,FALSE),"")</f>
        <v/>
      </c>
      <c r="AM873" s="12" t="str">
        <f>IFERROR(VLOOKUP(A873,'Previous CF'!A:AO,39,FALSE),"")</f>
        <v/>
      </c>
      <c r="AN873" s="12"/>
      <c r="AO873" s="12" t="str">
        <f>IFERROR(VLOOKUP(A873,'Previous CF'!A:AQ,41,FALSE),"")</f>
        <v/>
      </c>
      <c r="AP873" s="12" t="str">
        <f>IFERROR(VLOOKUP(A873,'Previous CF'!A:AR,42,FALSE),"")</f>
        <v/>
      </c>
    </row>
    <row r="874" spans="1:42" x14ac:dyDescent="0.35">
      <c r="A874" s="37">
        <f>HT!A874</f>
        <v>0</v>
      </c>
      <c r="B874" s="37">
        <f>HT!B874</f>
        <v>0</v>
      </c>
      <c r="C874" s="37">
        <f>HT!C874</f>
        <v>0</v>
      </c>
      <c r="D874" s="37">
        <f>HT!D874</f>
        <v>0</v>
      </c>
      <c r="E874" s="3" t="str">
        <f>IFERROR(VLOOKUP(A874,grades!A:P,5,FALSE),"")</f>
        <v/>
      </c>
      <c r="F874" s="3" t="str">
        <f>IFERROR(VLOOKUP(A874,grades!A:Q,6,FALSE),"")</f>
        <v/>
      </c>
      <c r="G874" s="3" t="str">
        <f>IFERROR(VLOOKUP(A874,HT!A:K,8,FALSE),"")</f>
        <v/>
      </c>
      <c r="H874" s="3" t="str">
        <f>IFERROR(VLOOKUP(A874,HT!A:L,12,FALSE),"")</f>
        <v/>
      </c>
      <c r="I874" s="3" t="str">
        <f>IFERROR(VLOOKUP(A874,IEP!A:F,6,FALSE),"")</f>
        <v/>
      </c>
      <c r="J874" s="3" t="str">
        <f>IFERROR(VLOOKUP(A874,FRL!A:G,5,FALSE),"")</f>
        <v/>
      </c>
      <c r="K874" s="4" t="str">
        <f>IFERROR(VLOOKUP(A874,Att!A:E,5,FALSE),"")</f>
        <v/>
      </c>
      <c r="L874" s="32" t="str">
        <f>IFERROR(VLOOKUP(A874,Disc!A:C,2,FALSE),"0")</f>
        <v>0</v>
      </c>
      <c r="M874" s="3" t="str">
        <f>IFERROR(VLOOKUP(A874,CA!A:P,8,FALSE),"")</f>
        <v/>
      </c>
      <c r="N874" s="3" t="str">
        <f>IFERROR(VLOOKUP(A874,MA!A:Q,8,FALSE),"")</f>
        <v/>
      </c>
      <c r="O874" s="3" t="str">
        <f>IFERROR(VLOOKUP(A874,SC!A:Q,8,FALSE),"")</f>
        <v/>
      </c>
      <c r="P874" s="3" t="str">
        <f>IFERROR(VLOOKUP(A874,SS!A:P,8,FALSE),"")</f>
        <v/>
      </c>
      <c r="Q874" s="3">
        <f t="shared" si="78"/>
        <v>0</v>
      </c>
      <c r="R874" s="3">
        <f t="shared" si="79"/>
        <v>0</v>
      </c>
      <c r="S874" s="5"/>
      <c r="T874" s="3">
        <f>IFERROR(COUNTIFS(grades!A:A,A874,grades!H:H,"A"),"0")</f>
        <v>0</v>
      </c>
      <c r="U874" s="3">
        <f>IFERROR(COUNTIFS(grades!A:A,A874,grades!H:H,"B"),"0")</f>
        <v>0</v>
      </c>
      <c r="V874" s="3">
        <f>IFERROR(COUNTIFS(grades!A:A,A874,grades!H:H,"C"),"0")</f>
        <v>0</v>
      </c>
      <c r="W874" s="3">
        <f>IFERROR(COUNTIFS(grades!A:A,A874,grades!H:H,"D"),"0")</f>
        <v>0</v>
      </c>
      <c r="X874" s="3">
        <f>IFERROR(COUNTIFS(grades!A:A,A874,grades!H:H,"F"),"0")</f>
        <v>0</v>
      </c>
      <c r="Y874" s="5"/>
      <c r="Z874" s="3" t="str">
        <f>IFERROR(VLOOKUP(A874,'Previous CF'!A:AH,27,FALSE),"")</f>
        <v/>
      </c>
      <c r="AA874" s="6" t="e">
        <f t="shared" si="80"/>
        <v>#VALUE!</v>
      </c>
      <c r="AB874" s="6" t="e">
        <f t="shared" si="81"/>
        <v>#VALUE!</v>
      </c>
      <c r="AC874" s="6" t="e">
        <f t="shared" si="82"/>
        <v>#VALUE!</v>
      </c>
      <c r="AD874" s="3" t="e">
        <f t="shared" si="83"/>
        <v>#VALUE!</v>
      </c>
      <c r="AE874" s="20" t="str">
        <f>IFERROR(VLOOKUP(A874,'Previous CF'!A:AE,31,FALSE),"")</f>
        <v/>
      </c>
      <c r="AF874" s="20" t="str">
        <f>IFERROR(VLOOKUP(A874,'Previous CF'!A:AF,32,FALSE),"")</f>
        <v/>
      </c>
      <c r="AG874" s="12" t="str">
        <f>IFERROR(VLOOKUP(A874,'Previous CF'!A:AI,33,FALSE),"")</f>
        <v/>
      </c>
      <c r="AH874" s="12" t="str">
        <f>IFERROR(VLOOKUP(A874,'Previous CF'!A:AJ,34,FALSE),"")</f>
        <v/>
      </c>
      <c r="AI874" s="12" t="str">
        <f>IFERROR(VLOOKUP(A874,'Previous CF'!A:AK,35,FALSE),"")</f>
        <v/>
      </c>
      <c r="AJ874" s="12" t="str">
        <f>IFERROR(VLOOKUP(A874,'Previous CF'!A:AL,36,FALSE),"")</f>
        <v/>
      </c>
      <c r="AK874" s="12" t="str">
        <f>IFERROR(VLOOKUP(A874,'Previous CF'!A:AM,37,FALSE),"")</f>
        <v/>
      </c>
      <c r="AL874" s="12" t="str">
        <f>IFERROR(VLOOKUP(A874,'Previous CF'!A:AN,38,FALSE),"")</f>
        <v/>
      </c>
      <c r="AM874" s="12" t="str">
        <f>IFERROR(VLOOKUP(A874,'Previous CF'!A:AO,39,FALSE),"")</f>
        <v/>
      </c>
      <c r="AN874" s="12"/>
      <c r="AO874" s="12" t="str">
        <f>IFERROR(VLOOKUP(A874,'Previous CF'!A:AQ,41,FALSE),"")</f>
        <v/>
      </c>
      <c r="AP874" s="12" t="str">
        <f>IFERROR(VLOOKUP(A874,'Previous CF'!A:AR,42,FALSE),"")</f>
        <v/>
      </c>
    </row>
    <row r="875" spans="1:42" x14ac:dyDescent="0.35">
      <c r="A875" s="37">
        <f>HT!A875</f>
        <v>0</v>
      </c>
      <c r="B875" s="37">
        <f>HT!B875</f>
        <v>0</v>
      </c>
      <c r="C875" s="37">
        <f>HT!C875</f>
        <v>0</v>
      </c>
      <c r="D875" s="37">
        <f>HT!D875</f>
        <v>0</v>
      </c>
      <c r="E875" s="3" t="str">
        <f>IFERROR(VLOOKUP(A875,grades!A:P,5,FALSE),"")</f>
        <v/>
      </c>
      <c r="F875" s="3" t="str">
        <f>IFERROR(VLOOKUP(A875,grades!A:Q,6,FALSE),"")</f>
        <v/>
      </c>
      <c r="G875" s="3" t="str">
        <f>IFERROR(VLOOKUP(A875,HT!A:K,8,FALSE),"")</f>
        <v/>
      </c>
      <c r="H875" s="3" t="str">
        <f>IFERROR(VLOOKUP(A875,HT!A:L,12,FALSE),"")</f>
        <v/>
      </c>
      <c r="I875" s="3" t="str">
        <f>IFERROR(VLOOKUP(A875,IEP!A:F,6,FALSE),"")</f>
        <v/>
      </c>
      <c r="J875" s="3" t="str">
        <f>IFERROR(VLOOKUP(A875,FRL!A:G,5,FALSE),"")</f>
        <v/>
      </c>
      <c r="K875" s="4" t="str">
        <f>IFERROR(VLOOKUP(A875,Att!A:E,5,FALSE),"")</f>
        <v/>
      </c>
      <c r="L875" s="32" t="str">
        <f>IFERROR(VLOOKUP(A875,Disc!A:C,2,FALSE),"0")</f>
        <v>0</v>
      </c>
      <c r="M875" s="3" t="str">
        <f>IFERROR(VLOOKUP(A875,CA!A:P,8,FALSE),"")</f>
        <v/>
      </c>
      <c r="N875" s="3" t="str">
        <f>IFERROR(VLOOKUP(A875,MA!A:Q,8,FALSE),"")</f>
        <v/>
      </c>
      <c r="O875" s="3" t="str">
        <f>IFERROR(VLOOKUP(A875,SC!A:Q,8,FALSE),"")</f>
        <v/>
      </c>
      <c r="P875" s="3" t="str">
        <f>IFERROR(VLOOKUP(A875,SS!A:P,8,FALSE),"")</f>
        <v/>
      </c>
      <c r="Q875" s="3">
        <f t="shared" si="78"/>
        <v>0</v>
      </c>
      <c r="R875" s="3">
        <f t="shared" si="79"/>
        <v>0</v>
      </c>
      <c r="S875" s="5"/>
      <c r="T875" s="3">
        <f>IFERROR(COUNTIFS(grades!A:A,A875,grades!H:H,"A"),"0")</f>
        <v>0</v>
      </c>
      <c r="U875" s="3">
        <f>IFERROR(COUNTIFS(grades!A:A,A875,grades!H:H,"B"),"0")</f>
        <v>0</v>
      </c>
      <c r="V875" s="3">
        <f>IFERROR(COUNTIFS(grades!A:A,A875,grades!H:H,"C"),"0")</f>
        <v>0</v>
      </c>
      <c r="W875" s="3">
        <f>IFERROR(COUNTIFS(grades!A:A,A875,grades!H:H,"D"),"0")</f>
        <v>0</v>
      </c>
      <c r="X875" s="3">
        <f>IFERROR(COUNTIFS(grades!A:A,A875,grades!H:H,"F"),"0")</f>
        <v>0</v>
      </c>
      <c r="Y875" s="5"/>
      <c r="Z875" s="3" t="str">
        <f>IFERROR(VLOOKUP(A875,'Previous CF'!A:AH,27,FALSE),"")</f>
        <v/>
      </c>
      <c r="AA875" s="6" t="e">
        <f t="shared" si="80"/>
        <v>#VALUE!</v>
      </c>
      <c r="AB875" s="6" t="e">
        <f t="shared" si="81"/>
        <v>#VALUE!</v>
      </c>
      <c r="AC875" s="6" t="e">
        <f t="shared" si="82"/>
        <v>#VALUE!</v>
      </c>
      <c r="AD875" s="3" t="e">
        <f t="shared" si="83"/>
        <v>#VALUE!</v>
      </c>
      <c r="AE875" s="20" t="str">
        <f>IFERROR(VLOOKUP(A875,'Previous CF'!A:AE,31,FALSE),"")</f>
        <v/>
      </c>
      <c r="AF875" s="20" t="str">
        <f>IFERROR(VLOOKUP(A875,'Previous CF'!A:AF,32,FALSE),"")</f>
        <v/>
      </c>
      <c r="AG875" s="12" t="str">
        <f>IFERROR(VLOOKUP(A875,'Previous CF'!A:AI,33,FALSE),"")</f>
        <v/>
      </c>
      <c r="AH875" s="12" t="str">
        <f>IFERROR(VLOOKUP(A875,'Previous CF'!A:AJ,34,FALSE),"")</f>
        <v/>
      </c>
      <c r="AI875" s="12" t="str">
        <f>IFERROR(VLOOKUP(A875,'Previous CF'!A:AK,35,FALSE),"")</f>
        <v/>
      </c>
      <c r="AJ875" s="12" t="str">
        <f>IFERROR(VLOOKUP(A875,'Previous CF'!A:AL,36,FALSE),"")</f>
        <v/>
      </c>
      <c r="AK875" s="12" t="str">
        <f>IFERROR(VLOOKUP(A875,'Previous CF'!A:AM,37,FALSE),"")</f>
        <v/>
      </c>
      <c r="AL875" s="12" t="str">
        <f>IFERROR(VLOOKUP(A875,'Previous CF'!A:AN,38,FALSE),"")</f>
        <v/>
      </c>
      <c r="AM875" s="12" t="str">
        <f>IFERROR(VLOOKUP(A875,'Previous CF'!A:AO,39,FALSE),"")</f>
        <v/>
      </c>
      <c r="AN875" s="12"/>
      <c r="AO875" s="12" t="str">
        <f>IFERROR(VLOOKUP(A875,'Previous CF'!A:AQ,41,FALSE),"")</f>
        <v/>
      </c>
      <c r="AP875" s="12" t="str">
        <f>IFERROR(VLOOKUP(A875,'Previous CF'!A:AR,42,FALSE),"")</f>
        <v/>
      </c>
    </row>
    <row r="876" spans="1:42" x14ac:dyDescent="0.35">
      <c r="A876" s="37">
        <f>HT!A876</f>
        <v>0</v>
      </c>
      <c r="B876" s="37">
        <f>HT!B876</f>
        <v>0</v>
      </c>
      <c r="C876" s="37">
        <f>HT!C876</f>
        <v>0</v>
      </c>
      <c r="D876" s="37">
        <f>HT!D876</f>
        <v>0</v>
      </c>
      <c r="E876" s="3" t="str">
        <f>IFERROR(VLOOKUP(A876,grades!A:P,5,FALSE),"")</f>
        <v/>
      </c>
      <c r="F876" s="3" t="str">
        <f>IFERROR(VLOOKUP(A876,grades!A:Q,6,FALSE),"")</f>
        <v/>
      </c>
      <c r="G876" s="3" t="str">
        <f>IFERROR(VLOOKUP(A876,HT!A:K,8,FALSE),"")</f>
        <v/>
      </c>
      <c r="H876" s="3" t="str">
        <f>IFERROR(VLOOKUP(A876,HT!A:L,12,FALSE),"")</f>
        <v/>
      </c>
      <c r="I876" s="3" t="str">
        <f>IFERROR(VLOOKUP(A876,IEP!A:F,6,FALSE),"")</f>
        <v/>
      </c>
      <c r="J876" s="3" t="str">
        <f>IFERROR(VLOOKUP(A876,FRL!A:G,5,FALSE),"")</f>
        <v/>
      </c>
      <c r="K876" s="4" t="str">
        <f>IFERROR(VLOOKUP(A876,Att!A:E,5,FALSE),"")</f>
        <v/>
      </c>
      <c r="L876" s="32" t="str">
        <f>IFERROR(VLOOKUP(A876,Disc!A:C,2,FALSE),"0")</f>
        <v>0</v>
      </c>
      <c r="M876" s="3" t="str">
        <f>IFERROR(VLOOKUP(A876,CA!A:P,8,FALSE),"")</f>
        <v/>
      </c>
      <c r="N876" s="3" t="str">
        <f>IFERROR(VLOOKUP(A876,MA!A:Q,8,FALSE),"")</f>
        <v/>
      </c>
      <c r="O876" s="3" t="str">
        <f>IFERROR(VLOOKUP(A876,SC!A:Q,8,FALSE),"")</f>
        <v/>
      </c>
      <c r="P876" s="3" t="str">
        <f>IFERROR(VLOOKUP(A876,SS!A:P,8,FALSE),"")</f>
        <v/>
      </c>
      <c r="Q876" s="3">
        <f t="shared" si="78"/>
        <v>0</v>
      </c>
      <c r="R876" s="3">
        <f t="shared" si="79"/>
        <v>0</v>
      </c>
      <c r="S876" s="5"/>
      <c r="T876" s="3">
        <f>IFERROR(COUNTIFS(grades!A:A,A876,grades!H:H,"A"),"0")</f>
        <v>0</v>
      </c>
      <c r="U876" s="3">
        <f>IFERROR(COUNTIFS(grades!A:A,A876,grades!H:H,"B"),"0")</f>
        <v>0</v>
      </c>
      <c r="V876" s="3">
        <f>IFERROR(COUNTIFS(grades!A:A,A876,grades!H:H,"C"),"0")</f>
        <v>0</v>
      </c>
      <c r="W876" s="3">
        <f>IFERROR(COUNTIFS(grades!A:A,A876,grades!H:H,"D"),"0")</f>
        <v>0</v>
      </c>
      <c r="X876" s="3">
        <f>IFERROR(COUNTIFS(grades!A:A,A876,grades!H:H,"F"),"0")</f>
        <v>0</v>
      </c>
      <c r="Y876" s="5"/>
      <c r="Z876" s="3" t="str">
        <f>IFERROR(VLOOKUP(A876,'Previous CF'!A:AH,27,FALSE),"")</f>
        <v/>
      </c>
      <c r="AA876" s="6" t="e">
        <f t="shared" si="80"/>
        <v>#VALUE!</v>
      </c>
      <c r="AB876" s="6" t="e">
        <f t="shared" si="81"/>
        <v>#VALUE!</v>
      </c>
      <c r="AC876" s="6" t="e">
        <f t="shared" si="82"/>
        <v>#VALUE!</v>
      </c>
      <c r="AD876" s="3" t="e">
        <f t="shared" si="83"/>
        <v>#VALUE!</v>
      </c>
      <c r="AE876" s="20" t="str">
        <f>IFERROR(VLOOKUP(A876,'Previous CF'!A:AE,31,FALSE),"")</f>
        <v/>
      </c>
      <c r="AF876" s="20" t="str">
        <f>IFERROR(VLOOKUP(A876,'Previous CF'!A:AF,32,FALSE),"")</f>
        <v/>
      </c>
      <c r="AG876" s="12" t="str">
        <f>IFERROR(VLOOKUP(A876,'Previous CF'!A:AI,33,FALSE),"")</f>
        <v/>
      </c>
      <c r="AH876" s="12" t="str">
        <f>IFERROR(VLOOKUP(A876,'Previous CF'!A:AJ,34,FALSE),"")</f>
        <v/>
      </c>
      <c r="AI876" s="12" t="str">
        <f>IFERROR(VLOOKUP(A876,'Previous CF'!A:AK,35,FALSE),"")</f>
        <v/>
      </c>
      <c r="AJ876" s="12" t="str">
        <f>IFERROR(VLOOKUP(A876,'Previous CF'!A:AL,36,FALSE),"")</f>
        <v/>
      </c>
      <c r="AK876" s="12" t="str">
        <f>IFERROR(VLOOKUP(A876,'Previous CF'!A:AM,37,FALSE),"")</f>
        <v/>
      </c>
      <c r="AL876" s="12" t="str">
        <f>IFERROR(VLOOKUP(A876,'Previous CF'!A:AN,38,FALSE),"")</f>
        <v/>
      </c>
      <c r="AM876" s="12" t="str">
        <f>IFERROR(VLOOKUP(A876,'Previous CF'!A:AO,39,FALSE),"")</f>
        <v/>
      </c>
      <c r="AN876" s="12"/>
      <c r="AO876" s="12" t="str">
        <f>IFERROR(VLOOKUP(A876,'Previous CF'!A:AQ,41,FALSE),"")</f>
        <v/>
      </c>
      <c r="AP876" s="12" t="str">
        <f>IFERROR(VLOOKUP(A876,'Previous CF'!A:AR,42,FALSE),"")</f>
        <v/>
      </c>
    </row>
    <row r="877" spans="1:42" x14ac:dyDescent="0.35">
      <c r="A877" s="37">
        <f>HT!A877</f>
        <v>0</v>
      </c>
      <c r="B877" s="37">
        <f>HT!B877</f>
        <v>0</v>
      </c>
      <c r="C877" s="37">
        <f>HT!C877</f>
        <v>0</v>
      </c>
      <c r="D877" s="37">
        <f>HT!D877</f>
        <v>0</v>
      </c>
      <c r="E877" s="3" t="str">
        <f>IFERROR(VLOOKUP(A877,grades!A:P,5,FALSE),"")</f>
        <v/>
      </c>
      <c r="F877" s="3" t="str">
        <f>IFERROR(VLOOKUP(A877,grades!A:Q,6,FALSE),"")</f>
        <v/>
      </c>
      <c r="G877" s="3" t="str">
        <f>IFERROR(VLOOKUP(A877,HT!A:K,8,FALSE),"")</f>
        <v/>
      </c>
      <c r="H877" s="3" t="str">
        <f>IFERROR(VLOOKUP(A877,HT!A:L,12,FALSE),"")</f>
        <v/>
      </c>
      <c r="I877" s="3" t="str">
        <f>IFERROR(VLOOKUP(A877,IEP!A:F,6,FALSE),"")</f>
        <v/>
      </c>
      <c r="J877" s="3" t="str">
        <f>IFERROR(VLOOKUP(A877,FRL!A:G,5,FALSE),"")</f>
        <v/>
      </c>
      <c r="K877" s="4" t="str">
        <f>IFERROR(VLOOKUP(A877,Att!A:E,5,FALSE),"")</f>
        <v/>
      </c>
      <c r="L877" s="32" t="str">
        <f>IFERROR(VLOOKUP(A877,Disc!A:C,2,FALSE),"0")</f>
        <v>0</v>
      </c>
      <c r="M877" s="3" t="str">
        <f>IFERROR(VLOOKUP(A877,CA!A:P,8,FALSE),"")</f>
        <v/>
      </c>
      <c r="N877" s="3" t="str">
        <f>IFERROR(VLOOKUP(A877,MA!A:Q,8,FALSE),"")</f>
        <v/>
      </c>
      <c r="O877" s="3" t="str">
        <f>IFERROR(VLOOKUP(A877,SC!A:Q,8,FALSE),"")</f>
        <v/>
      </c>
      <c r="P877" s="3" t="str">
        <f>IFERROR(VLOOKUP(A877,SS!A:P,8,FALSE),"")</f>
        <v/>
      </c>
      <c r="Q877" s="3">
        <f t="shared" si="78"/>
        <v>0</v>
      </c>
      <c r="R877" s="3">
        <f t="shared" si="79"/>
        <v>0</v>
      </c>
      <c r="S877" s="5"/>
      <c r="T877" s="3">
        <f>IFERROR(COUNTIFS(grades!A:A,A877,grades!H:H,"A"),"0")</f>
        <v>0</v>
      </c>
      <c r="U877" s="3">
        <f>IFERROR(COUNTIFS(grades!A:A,A877,grades!H:H,"B"),"0")</f>
        <v>0</v>
      </c>
      <c r="V877" s="3">
        <f>IFERROR(COUNTIFS(grades!A:A,A877,grades!H:H,"C"),"0")</f>
        <v>0</v>
      </c>
      <c r="W877" s="3">
        <f>IFERROR(COUNTIFS(grades!A:A,A877,grades!H:H,"D"),"0")</f>
        <v>0</v>
      </c>
      <c r="X877" s="3">
        <f>IFERROR(COUNTIFS(grades!A:A,A877,grades!H:H,"F"),"0")</f>
        <v>0</v>
      </c>
      <c r="Y877" s="5"/>
      <c r="Z877" s="3" t="str">
        <f>IFERROR(VLOOKUP(A877,'Previous CF'!A:AH,27,FALSE),"")</f>
        <v/>
      </c>
      <c r="AA877" s="6" t="e">
        <f t="shared" si="80"/>
        <v>#VALUE!</v>
      </c>
      <c r="AB877" s="6" t="e">
        <f t="shared" si="81"/>
        <v>#VALUE!</v>
      </c>
      <c r="AC877" s="6" t="e">
        <f t="shared" si="82"/>
        <v>#VALUE!</v>
      </c>
      <c r="AD877" s="3" t="e">
        <f t="shared" si="83"/>
        <v>#VALUE!</v>
      </c>
      <c r="AE877" s="20" t="str">
        <f>IFERROR(VLOOKUP(A877,'Previous CF'!A:AE,31,FALSE),"")</f>
        <v/>
      </c>
      <c r="AF877" s="20" t="str">
        <f>IFERROR(VLOOKUP(A877,'Previous CF'!A:AF,32,FALSE),"")</f>
        <v/>
      </c>
      <c r="AG877" s="12" t="str">
        <f>IFERROR(VLOOKUP(A877,'Previous CF'!A:AI,33,FALSE),"")</f>
        <v/>
      </c>
      <c r="AH877" s="12" t="str">
        <f>IFERROR(VLOOKUP(A877,'Previous CF'!A:AJ,34,FALSE),"")</f>
        <v/>
      </c>
      <c r="AI877" s="12" t="str">
        <f>IFERROR(VLOOKUP(A877,'Previous CF'!A:AK,35,FALSE),"")</f>
        <v/>
      </c>
      <c r="AJ877" s="12" t="str">
        <f>IFERROR(VLOOKUP(A877,'Previous CF'!A:AL,36,FALSE),"")</f>
        <v/>
      </c>
      <c r="AK877" s="12" t="str">
        <f>IFERROR(VLOOKUP(A877,'Previous CF'!A:AM,37,FALSE),"")</f>
        <v/>
      </c>
      <c r="AL877" s="12" t="str">
        <f>IFERROR(VLOOKUP(A877,'Previous CF'!A:AN,38,FALSE),"")</f>
        <v/>
      </c>
      <c r="AM877" s="12" t="str">
        <f>IFERROR(VLOOKUP(A877,'Previous CF'!A:AO,39,FALSE),"")</f>
        <v/>
      </c>
      <c r="AN877" s="12"/>
      <c r="AO877" s="12" t="str">
        <f>IFERROR(VLOOKUP(A877,'Previous CF'!A:AQ,41,FALSE),"")</f>
        <v/>
      </c>
      <c r="AP877" s="12" t="str">
        <f>IFERROR(VLOOKUP(A877,'Previous CF'!A:AR,42,FALSE),"")</f>
        <v/>
      </c>
    </row>
    <row r="878" spans="1:42" x14ac:dyDescent="0.35">
      <c r="A878" s="37">
        <f>HT!A878</f>
        <v>0</v>
      </c>
      <c r="B878" s="37">
        <f>HT!B878</f>
        <v>0</v>
      </c>
      <c r="C878" s="37">
        <f>HT!C878</f>
        <v>0</v>
      </c>
      <c r="D878" s="37">
        <f>HT!D878</f>
        <v>0</v>
      </c>
      <c r="E878" s="3" t="str">
        <f>IFERROR(VLOOKUP(A878,grades!A:P,5,FALSE),"")</f>
        <v/>
      </c>
      <c r="F878" s="3" t="str">
        <f>IFERROR(VLOOKUP(A878,grades!A:Q,6,FALSE),"")</f>
        <v/>
      </c>
      <c r="G878" s="3" t="str">
        <f>IFERROR(VLOOKUP(A878,HT!A:K,8,FALSE),"")</f>
        <v/>
      </c>
      <c r="H878" s="3" t="str">
        <f>IFERROR(VLOOKUP(A878,HT!A:L,12,FALSE),"")</f>
        <v/>
      </c>
      <c r="I878" s="3" t="str">
        <f>IFERROR(VLOOKUP(A878,IEP!A:F,6,FALSE),"")</f>
        <v/>
      </c>
      <c r="J878" s="3" t="str">
        <f>IFERROR(VLOOKUP(A878,FRL!A:G,5,FALSE),"")</f>
        <v/>
      </c>
      <c r="K878" s="4" t="str">
        <f>IFERROR(VLOOKUP(A878,Att!A:E,5,FALSE),"")</f>
        <v/>
      </c>
      <c r="L878" s="32" t="str">
        <f>IFERROR(VLOOKUP(A878,Disc!A:C,2,FALSE),"0")</f>
        <v>0</v>
      </c>
      <c r="M878" s="3" t="str">
        <f>IFERROR(VLOOKUP(A878,CA!A:P,8,FALSE),"")</f>
        <v/>
      </c>
      <c r="N878" s="3" t="str">
        <f>IFERROR(VLOOKUP(A878,MA!A:Q,8,FALSE),"")</f>
        <v/>
      </c>
      <c r="O878" s="3" t="str">
        <f>IFERROR(VLOOKUP(A878,SC!A:Q,8,FALSE),"")</f>
        <v/>
      </c>
      <c r="P878" s="3" t="str">
        <f>IFERROR(VLOOKUP(A878,SS!A:P,8,FALSE),"")</f>
        <v/>
      </c>
      <c r="Q878" s="3">
        <f t="shared" si="78"/>
        <v>0</v>
      </c>
      <c r="R878" s="3">
        <f t="shared" si="79"/>
        <v>0</v>
      </c>
      <c r="S878" s="5"/>
      <c r="T878" s="3">
        <f>IFERROR(COUNTIFS(grades!A:A,A878,grades!H:H,"A"),"0")</f>
        <v>0</v>
      </c>
      <c r="U878" s="3">
        <f>IFERROR(COUNTIFS(grades!A:A,A878,grades!H:H,"B"),"0")</f>
        <v>0</v>
      </c>
      <c r="V878" s="3">
        <f>IFERROR(COUNTIFS(grades!A:A,A878,grades!H:H,"C"),"0")</f>
        <v>0</v>
      </c>
      <c r="W878" s="3">
        <f>IFERROR(COUNTIFS(grades!A:A,A878,grades!H:H,"D"),"0")</f>
        <v>0</v>
      </c>
      <c r="X878" s="3">
        <f>IFERROR(COUNTIFS(grades!A:A,A878,grades!H:H,"F"),"0")</f>
        <v>0</v>
      </c>
      <c r="Y878" s="5"/>
      <c r="Z878" s="3" t="str">
        <f>IFERROR(VLOOKUP(A878,'Previous CF'!A:AH,27,FALSE),"")</f>
        <v/>
      </c>
      <c r="AA878" s="6" t="e">
        <f t="shared" si="80"/>
        <v>#VALUE!</v>
      </c>
      <c r="AB878" s="6" t="e">
        <f t="shared" si="81"/>
        <v>#VALUE!</v>
      </c>
      <c r="AC878" s="6" t="e">
        <f t="shared" si="82"/>
        <v>#VALUE!</v>
      </c>
      <c r="AD878" s="3" t="e">
        <f t="shared" si="83"/>
        <v>#VALUE!</v>
      </c>
      <c r="AE878" s="20" t="str">
        <f>IFERROR(VLOOKUP(A878,'Previous CF'!A:AE,31,FALSE),"")</f>
        <v/>
      </c>
      <c r="AF878" s="20" t="str">
        <f>IFERROR(VLOOKUP(A878,'Previous CF'!A:AF,32,FALSE),"")</f>
        <v/>
      </c>
      <c r="AG878" s="12" t="str">
        <f>IFERROR(VLOOKUP(A878,'Previous CF'!A:AI,33,FALSE),"")</f>
        <v/>
      </c>
      <c r="AH878" s="12" t="str">
        <f>IFERROR(VLOOKUP(A878,'Previous CF'!A:AJ,34,FALSE),"")</f>
        <v/>
      </c>
      <c r="AI878" s="12" t="str">
        <f>IFERROR(VLOOKUP(A878,'Previous CF'!A:AK,35,FALSE),"")</f>
        <v/>
      </c>
      <c r="AJ878" s="12" t="str">
        <f>IFERROR(VLOOKUP(A878,'Previous CF'!A:AL,36,FALSE),"")</f>
        <v/>
      </c>
      <c r="AK878" s="12" t="str">
        <f>IFERROR(VLOOKUP(A878,'Previous CF'!A:AM,37,FALSE),"")</f>
        <v/>
      </c>
      <c r="AL878" s="12" t="str">
        <f>IFERROR(VLOOKUP(A878,'Previous CF'!A:AN,38,FALSE),"")</f>
        <v/>
      </c>
      <c r="AM878" s="12" t="str">
        <f>IFERROR(VLOOKUP(A878,'Previous CF'!A:AO,39,FALSE),"")</f>
        <v/>
      </c>
      <c r="AN878" s="12"/>
      <c r="AO878" s="12" t="str">
        <f>IFERROR(VLOOKUP(A878,'Previous CF'!A:AQ,41,FALSE),"")</f>
        <v/>
      </c>
      <c r="AP878" s="12" t="str">
        <f>IFERROR(VLOOKUP(A878,'Previous CF'!A:AR,42,FALSE),"")</f>
        <v/>
      </c>
    </row>
    <row r="879" spans="1:42" x14ac:dyDescent="0.35">
      <c r="A879" s="37">
        <f>HT!A879</f>
        <v>0</v>
      </c>
      <c r="B879" s="37">
        <f>HT!B879</f>
        <v>0</v>
      </c>
      <c r="C879" s="37">
        <f>HT!C879</f>
        <v>0</v>
      </c>
      <c r="D879" s="37">
        <f>HT!D879</f>
        <v>0</v>
      </c>
      <c r="E879" s="3" t="str">
        <f>IFERROR(VLOOKUP(A879,grades!A:P,5,FALSE),"")</f>
        <v/>
      </c>
      <c r="F879" s="3" t="str">
        <f>IFERROR(VLOOKUP(A879,grades!A:Q,6,FALSE),"")</f>
        <v/>
      </c>
      <c r="G879" s="3" t="str">
        <f>IFERROR(VLOOKUP(A879,HT!A:K,8,FALSE),"")</f>
        <v/>
      </c>
      <c r="H879" s="3" t="str">
        <f>IFERROR(VLOOKUP(A879,HT!A:L,12,FALSE),"")</f>
        <v/>
      </c>
      <c r="I879" s="3" t="str">
        <f>IFERROR(VLOOKUP(A879,IEP!A:F,6,FALSE),"")</f>
        <v/>
      </c>
      <c r="J879" s="3" t="str">
        <f>IFERROR(VLOOKUP(A879,FRL!A:G,5,FALSE),"")</f>
        <v/>
      </c>
      <c r="K879" s="4" t="str">
        <f>IFERROR(VLOOKUP(A879,Att!A:E,5,FALSE),"")</f>
        <v/>
      </c>
      <c r="L879" s="32" t="str">
        <f>IFERROR(VLOOKUP(A879,Disc!A:C,2,FALSE),"0")</f>
        <v>0</v>
      </c>
      <c r="M879" s="3" t="str">
        <f>IFERROR(VLOOKUP(A879,CA!A:P,8,FALSE),"")</f>
        <v/>
      </c>
      <c r="N879" s="3" t="str">
        <f>IFERROR(VLOOKUP(A879,MA!A:Q,8,FALSE),"")</f>
        <v/>
      </c>
      <c r="O879" s="3" t="str">
        <f>IFERROR(VLOOKUP(A879,SC!A:Q,8,FALSE),"")</f>
        <v/>
      </c>
      <c r="P879" s="3" t="str">
        <f>IFERROR(VLOOKUP(A879,SS!A:P,8,FALSE),"")</f>
        <v/>
      </c>
      <c r="Q879" s="3">
        <f t="shared" si="78"/>
        <v>0</v>
      </c>
      <c r="R879" s="3">
        <f t="shared" si="79"/>
        <v>0</v>
      </c>
      <c r="S879" s="5"/>
      <c r="T879" s="3">
        <f>IFERROR(COUNTIFS(grades!A:A,A879,grades!H:H,"A"),"0")</f>
        <v>0</v>
      </c>
      <c r="U879" s="3">
        <f>IFERROR(COUNTIFS(grades!A:A,A879,grades!H:H,"B"),"0")</f>
        <v>0</v>
      </c>
      <c r="V879" s="3">
        <f>IFERROR(COUNTIFS(grades!A:A,A879,grades!H:H,"C"),"0")</f>
        <v>0</v>
      </c>
      <c r="W879" s="3">
        <f>IFERROR(COUNTIFS(grades!A:A,A879,grades!H:H,"D"),"0")</f>
        <v>0</v>
      </c>
      <c r="X879" s="3">
        <f>IFERROR(COUNTIFS(grades!A:A,A879,grades!H:H,"F"),"0")</f>
        <v>0</v>
      </c>
      <c r="Y879" s="5"/>
      <c r="Z879" s="3" t="str">
        <f>IFERROR(VLOOKUP(A879,'Previous CF'!A:AH,27,FALSE),"")</f>
        <v/>
      </c>
      <c r="AA879" s="6" t="e">
        <f t="shared" si="80"/>
        <v>#VALUE!</v>
      </c>
      <c r="AB879" s="6" t="e">
        <f t="shared" si="81"/>
        <v>#VALUE!</v>
      </c>
      <c r="AC879" s="6" t="e">
        <f t="shared" si="82"/>
        <v>#VALUE!</v>
      </c>
      <c r="AD879" s="3" t="e">
        <f t="shared" si="83"/>
        <v>#VALUE!</v>
      </c>
      <c r="AE879" s="20" t="str">
        <f>IFERROR(VLOOKUP(A879,'Previous CF'!A:AE,31,FALSE),"")</f>
        <v/>
      </c>
      <c r="AF879" s="20" t="str">
        <f>IFERROR(VLOOKUP(A879,'Previous CF'!A:AF,32,FALSE),"")</f>
        <v/>
      </c>
      <c r="AG879" s="12" t="str">
        <f>IFERROR(VLOOKUP(A879,'Previous CF'!A:AI,33,FALSE),"")</f>
        <v/>
      </c>
      <c r="AH879" s="12" t="str">
        <f>IFERROR(VLOOKUP(A879,'Previous CF'!A:AJ,34,FALSE),"")</f>
        <v/>
      </c>
      <c r="AI879" s="12" t="str">
        <f>IFERROR(VLOOKUP(A879,'Previous CF'!A:AK,35,FALSE),"")</f>
        <v/>
      </c>
      <c r="AJ879" s="12" t="str">
        <f>IFERROR(VLOOKUP(A879,'Previous CF'!A:AL,36,FALSE),"")</f>
        <v/>
      </c>
      <c r="AK879" s="12" t="str">
        <f>IFERROR(VLOOKUP(A879,'Previous CF'!A:AM,37,FALSE),"")</f>
        <v/>
      </c>
      <c r="AL879" s="12" t="str">
        <f>IFERROR(VLOOKUP(A879,'Previous CF'!A:AN,38,FALSE),"")</f>
        <v/>
      </c>
      <c r="AM879" s="12" t="str">
        <f>IFERROR(VLOOKUP(A879,'Previous CF'!A:AO,39,FALSE),"")</f>
        <v/>
      </c>
      <c r="AN879" s="12"/>
      <c r="AO879" s="12" t="str">
        <f>IFERROR(VLOOKUP(A879,'Previous CF'!A:AQ,41,FALSE),"")</f>
        <v/>
      </c>
      <c r="AP879" s="12" t="str">
        <f>IFERROR(VLOOKUP(A879,'Previous CF'!A:AR,42,FALSE),"")</f>
        <v/>
      </c>
    </row>
    <row r="880" spans="1:42" x14ac:dyDescent="0.35">
      <c r="A880" s="37">
        <f>HT!A880</f>
        <v>0</v>
      </c>
      <c r="B880" s="37">
        <f>HT!B880</f>
        <v>0</v>
      </c>
      <c r="C880" s="37">
        <f>HT!C880</f>
        <v>0</v>
      </c>
      <c r="D880" s="37">
        <f>HT!D880</f>
        <v>0</v>
      </c>
      <c r="E880" s="3" t="str">
        <f>IFERROR(VLOOKUP(A880,grades!A:P,5,FALSE),"")</f>
        <v/>
      </c>
      <c r="F880" s="3" t="str">
        <f>IFERROR(VLOOKUP(A880,grades!A:Q,6,FALSE),"")</f>
        <v/>
      </c>
      <c r="G880" s="3" t="str">
        <f>IFERROR(VLOOKUP(A880,HT!A:K,8,FALSE),"")</f>
        <v/>
      </c>
      <c r="H880" s="3" t="str">
        <f>IFERROR(VLOOKUP(A880,HT!A:L,12,FALSE),"")</f>
        <v/>
      </c>
      <c r="I880" s="3" t="str">
        <f>IFERROR(VLOOKUP(A880,IEP!A:F,6,FALSE),"")</f>
        <v/>
      </c>
      <c r="J880" s="3" t="str">
        <f>IFERROR(VLOOKUP(A880,FRL!A:G,5,FALSE),"")</f>
        <v/>
      </c>
      <c r="K880" s="4" t="str">
        <f>IFERROR(VLOOKUP(A880,Att!A:E,5,FALSE),"")</f>
        <v/>
      </c>
      <c r="L880" s="32" t="str">
        <f>IFERROR(VLOOKUP(A880,Disc!A:C,2,FALSE),"0")</f>
        <v>0</v>
      </c>
      <c r="M880" s="3" t="str">
        <f>IFERROR(VLOOKUP(A880,CA!A:P,8,FALSE),"")</f>
        <v/>
      </c>
      <c r="N880" s="3" t="str">
        <f>IFERROR(VLOOKUP(A880,MA!A:Q,8,FALSE),"")</f>
        <v/>
      </c>
      <c r="O880" s="3" t="str">
        <f>IFERROR(VLOOKUP(A880,SC!A:Q,8,FALSE),"")</f>
        <v/>
      </c>
      <c r="P880" s="3" t="str">
        <f>IFERROR(VLOOKUP(A880,SS!A:P,8,FALSE),"")</f>
        <v/>
      </c>
      <c r="Q880" s="3">
        <f t="shared" si="78"/>
        <v>0</v>
      </c>
      <c r="R880" s="3">
        <f t="shared" si="79"/>
        <v>0</v>
      </c>
      <c r="S880" s="5"/>
      <c r="T880" s="3">
        <f>IFERROR(COUNTIFS(grades!A:A,A880,grades!H:H,"A"),"0")</f>
        <v>0</v>
      </c>
      <c r="U880" s="3">
        <f>IFERROR(COUNTIFS(grades!A:A,A880,grades!H:H,"B"),"0")</f>
        <v>0</v>
      </c>
      <c r="V880" s="3">
        <f>IFERROR(COUNTIFS(grades!A:A,A880,grades!H:H,"C"),"0")</f>
        <v>0</v>
      </c>
      <c r="W880" s="3">
        <f>IFERROR(COUNTIFS(grades!A:A,A880,grades!H:H,"D"),"0")</f>
        <v>0</v>
      </c>
      <c r="X880" s="3">
        <f>IFERROR(COUNTIFS(grades!A:A,A880,grades!H:H,"F"),"0")</f>
        <v>0</v>
      </c>
      <c r="Y880" s="5"/>
      <c r="Z880" s="3" t="str">
        <f>IFERROR(VLOOKUP(A880,'Previous CF'!A:AH,27,FALSE),"")</f>
        <v/>
      </c>
      <c r="AA880" s="6" t="e">
        <f t="shared" si="80"/>
        <v>#VALUE!</v>
      </c>
      <c r="AB880" s="6" t="e">
        <f t="shared" si="81"/>
        <v>#VALUE!</v>
      </c>
      <c r="AC880" s="6" t="e">
        <f t="shared" si="82"/>
        <v>#VALUE!</v>
      </c>
      <c r="AD880" s="3" t="e">
        <f t="shared" si="83"/>
        <v>#VALUE!</v>
      </c>
      <c r="AE880" s="20" t="str">
        <f>IFERROR(VLOOKUP(A880,'Previous CF'!A:AE,31,FALSE),"")</f>
        <v/>
      </c>
      <c r="AF880" s="20" t="str">
        <f>IFERROR(VLOOKUP(A880,'Previous CF'!A:AF,32,FALSE),"")</f>
        <v/>
      </c>
      <c r="AG880" s="12" t="str">
        <f>IFERROR(VLOOKUP(A880,'Previous CF'!A:AI,33,FALSE),"")</f>
        <v/>
      </c>
      <c r="AH880" s="12" t="str">
        <f>IFERROR(VLOOKUP(A880,'Previous CF'!A:AJ,34,FALSE),"")</f>
        <v/>
      </c>
      <c r="AI880" s="12" t="str">
        <f>IFERROR(VLOOKUP(A880,'Previous CF'!A:AK,35,FALSE),"")</f>
        <v/>
      </c>
      <c r="AJ880" s="12" t="str">
        <f>IFERROR(VLOOKUP(A880,'Previous CF'!A:AL,36,FALSE),"")</f>
        <v/>
      </c>
      <c r="AK880" s="12" t="str">
        <f>IFERROR(VLOOKUP(A880,'Previous CF'!A:AM,37,FALSE),"")</f>
        <v/>
      </c>
      <c r="AL880" s="12" t="str">
        <f>IFERROR(VLOOKUP(A880,'Previous CF'!A:AN,38,FALSE),"")</f>
        <v/>
      </c>
      <c r="AM880" s="12" t="str">
        <f>IFERROR(VLOOKUP(A880,'Previous CF'!A:AO,39,FALSE),"")</f>
        <v/>
      </c>
      <c r="AN880" s="12"/>
      <c r="AO880" s="12" t="str">
        <f>IFERROR(VLOOKUP(A880,'Previous CF'!A:AQ,41,FALSE),"")</f>
        <v/>
      </c>
      <c r="AP880" s="12" t="str">
        <f>IFERROR(VLOOKUP(A880,'Previous CF'!A:AR,42,FALSE),"")</f>
        <v/>
      </c>
    </row>
    <row r="881" spans="1:42" x14ac:dyDescent="0.35">
      <c r="A881" s="37">
        <f>HT!A881</f>
        <v>0</v>
      </c>
      <c r="B881" s="37">
        <f>HT!B881</f>
        <v>0</v>
      </c>
      <c r="C881" s="37">
        <f>HT!C881</f>
        <v>0</v>
      </c>
      <c r="D881" s="37">
        <f>HT!D881</f>
        <v>0</v>
      </c>
      <c r="E881" s="3" t="str">
        <f>IFERROR(VLOOKUP(A881,grades!A:P,5,FALSE),"")</f>
        <v/>
      </c>
      <c r="F881" s="3" t="str">
        <f>IFERROR(VLOOKUP(A881,grades!A:Q,6,FALSE),"")</f>
        <v/>
      </c>
      <c r="G881" s="3" t="str">
        <f>IFERROR(VLOOKUP(A881,HT!A:K,8,FALSE),"")</f>
        <v/>
      </c>
      <c r="H881" s="3" t="str">
        <f>IFERROR(VLOOKUP(A881,HT!A:L,12,FALSE),"")</f>
        <v/>
      </c>
      <c r="I881" s="3" t="str">
        <f>IFERROR(VLOOKUP(A881,IEP!A:F,6,FALSE),"")</f>
        <v/>
      </c>
      <c r="J881" s="3" t="str">
        <f>IFERROR(VLOOKUP(A881,FRL!A:G,5,FALSE),"")</f>
        <v/>
      </c>
      <c r="K881" s="4" t="str">
        <f>IFERROR(VLOOKUP(A881,Att!A:E,5,FALSE),"")</f>
        <v/>
      </c>
      <c r="L881" s="32" t="str">
        <f>IFERROR(VLOOKUP(A881,Disc!A:C,2,FALSE),"0")</f>
        <v>0</v>
      </c>
      <c r="M881" s="3" t="str">
        <f>IFERROR(VLOOKUP(A881,CA!A:P,8,FALSE),"")</f>
        <v/>
      </c>
      <c r="N881" s="3" t="str">
        <f>IFERROR(VLOOKUP(A881,MA!A:Q,8,FALSE),"")</f>
        <v/>
      </c>
      <c r="O881" s="3" t="str">
        <f>IFERROR(VLOOKUP(A881,SC!A:Q,8,FALSE),"")</f>
        <v/>
      </c>
      <c r="P881" s="3" t="str">
        <f>IFERROR(VLOOKUP(A881,SS!A:P,8,FALSE),"")</f>
        <v/>
      </c>
      <c r="Q881" s="3">
        <f t="shared" si="78"/>
        <v>0</v>
      </c>
      <c r="R881" s="3">
        <f t="shared" si="79"/>
        <v>0</v>
      </c>
      <c r="S881" s="5"/>
      <c r="T881" s="3">
        <f>IFERROR(COUNTIFS(grades!A:A,A881,grades!H:H,"A"),"0")</f>
        <v>0</v>
      </c>
      <c r="U881" s="3">
        <f>IFERROR(COUNTIFS(grades!A:A,A881,grades!H:H,"B"),"0")</f>
        <v>0</v>
      </c>
      <c r="V881" s="3">
        <f>IFERROR(COUNTIFS(grades!A:A,A881,grades!H:H,"C"),"0")</f>
        <v>0</v>
      </c>
      <c r="W881" s="3">
        <f>IFERROR(COUNTIFS(grades!A:A,A881,grades!H:H,"D"),"0")</f>
        <v>0</v>
      </c>
      <c r="X881" s="3">
        <f>IFERROR(COUNTIFS(grades!A:A,A881,grades!H:H,"F"),"0")</f>
        <v>0</v>
      </c>
      <c r="Y881" s="5"/>
      <c r="Z881" s="3" t="str">
        <f>IFERROR(VLOOKUP(A881,'Previous CF'!A:AH,27,FALSE),"")</f>
        <v/>
      </c>
      <c r="AA881" s="6" t="e">
        <f t="shared" si="80"/>
        <v>#VALUE!</v>
      </c>
      <c r="AB881" s="6" t="e">
        <f t="shared" si="81"/>
        <v>#VALUE!</v>
      </c>
      <c r="AC881" s="6" t="e">
        <f t="shared" si="82"/>
        <v>#VALUE!</v>
      </c>
      <c r="AD881" s="3" t="e">
        <f t="shared" si="83"/>
        <v>#VALUE!</v>
      </c>
      <c r="AE881" s="20" t="str">
        <f>IFERROR(VLOOKUP(A881,'Previous CF'!A:AE,31,FALSE),"")</f>
        <v/>
      </c>
      <c r="AF881" s="20" t="str">
        <f>IFERROR(VLOOKUP(A881,'Previous CF'!A:AF,32,FALSE),"")</f>
        <v/>
      </c>
      <c r="AG881" s="12" t="str">
        <f>IFERROR(VLOOKUP(A881,'Previous CF'!A:AI,33,FALSE),"")</f>
        <v/>
      </c>
      <c r="AH881" s="12" t="str">
        <f>IFERROR(VLOOKUP(A881,'Previous CF'!A:AJ,34,FALSE),"")</f>
        <v/>
      </c>
      <c r="AI881" s="12" t="str">
        <f>IFERROR(VLOOKUP(A881,'Previous CF'!A:AK,35,FALSE),"")</f>
        <v/>
      </c>
      <c r="AJ881" s="12" t="str">
        <f>IFERROR(VLOOKUP(A881,'Previous CF'!A:AL,36,FALSE),"")</f>
        <v/>
      </c>
      <c r="AK881" s="12" t="str">
        <f>IFERROR(VLOOKUP(A881,'Previous CF'!A:AM,37,FALSE),"")</f>
        <v/>
      </c>
      <c r="AL881" s="12" t="str">
        <f>IFERROR(VLOOKUP(A881,'Previous CF'!A:AN,38,FALSE),"")</f>
        <v/>
      </c>
      <c r="AM881" s="12" t="str">
        <f>IFERROR(VLOOKUP(A881,'Previous CF'!A:AO,39,FALSE),"")</f>
        <v/>
      </c>
      <c r="AN881" s="12"/>
      <c r="AO881" s="12" t="str">
        <f>IFERROR(VLOOKUP(A881,'Previous CF'!A:AQ,41,FALSE),"")</f>
        <v/>
      </c>
      <c r="AP881" s="12" t="str">
        <f>IFERROR(VLOOKUP(A881,'Previous CF'!A:AR,42,FALSE),"")</f>
        <v/>
      </c>
    </row>
    <row r="882" spans="1:42" x14ac:dyDescent="0.35">
      <c r="A882" s="37">
        <f>HT!A882</f>
        <v>0</v>
      </c>
      <c r="B882" s="37">
        <f>HT!B882</f>
        <v>0</v>
      </c>
      <c r="C882" s="37">
        <f>HT!C882</f>
        <v>0</v>
      </c>
      <c r="D882" s="37">
        <f>HT!D882</f>
        <v>0</v>
      </c>
      <c r="E882" s="3" t="str">
        <f>IFERROR(VLOOKUP(A882,grades!A:P,5,FALSE),"")</f>
        <v/>
      </c>
      <c r="F882" s="3" t="str">
        <f>IFERROR(VLOOKUP(A882,grades!A:Q,6,FALSE),"")</f>
        <v/>
      </c>
      <c r="G882" s="3" t="str">
        <f>IFERROR(VLOOKUP(A882,HT!A:K,8,FALSE),"")</f>
        <v/>
      </c>
      <c r="H882" s="3" t="str">
        <f>IFERROR(VLOOKUP(A882,HT!A:L,12,FALSE),"")</f>
        <v/>
      </c>
      <c r="I882" s="3" t="str">
        <f>IFERROR(VLOOKUP(A882,IEP!A:F,6,FALSE),"")</f>
        <v/>
      </c>
      <c r="J882" s="3" t="str">
        <f>IFERROR(VLOOKUP(A882,FRL!A:G,5,FALSE),"")</f>
        <v/>
      </c>
      <c r="K882" s="4" t="str">
        <f>IFERROR(VLOOKUP(A882,Att!A:E,5,FALSE),"")</f>
        <v/>
      </c>
      <c r="L882" s="32" t="str">
        <f>IFERROR(VLOOKUP(A882,Disc!A:C,2,FALSE),"0")</f>
        <v>0</v>
      </c>
      <c r="M882" s="3" t="str">
        <f>IFERROR(VLOOKUP(A882,CA!A:P,8,FALSE),"")</f>
        <v/>
      </c>
      <c r="N882" s="3" t="str">
        <f>IFERROR(VLOOKUP(A882,MA!A:Q,8,FALSE),"")</f>
        <v/>
      </c>
      <c r="O882" s="3" t="str">
        <f>IFERROR(VLOOKUP(A882,SC!A:Q,8,FALSE),"")</f>
        <v/>
      </c>
      <c r="P882" s="3" t="str">
        <f>IFERROR(VLOOKUP(A882,SS!A:P,8,FALSE),"")</f>
        <v/>
      </c>
      <c r="Q882" s="3">
        <f t="shared" si="78"/>
        <v>0</v>
      </c>
      <c r="R882" s="3">
        <f t="shared" si="79"/>
        <v>0</v>
      </c>
      <c r="S882" s="5"/>
      <c r="T882" s="3">
        <f>IFERROR(COUNTIFS(grades!A:A,A882,grades!H:H,"A"),"0")</f>
        <v>0</v>
      </c>
      <c r="U882" s="3">
        <f>IFERROR(COUNTIFS(grades!A:A,A882,grades!H:H,"B"),"0")</f>
        <v>0</v>
      </c>
      <c r="V882" s="3">
        <f>IFERROR(COUNTIFS(grades!A:A,A882,grades!H:H,"C"),"0")</f>
        <v>0</v>
      </c>
      <c r="W882" s="3">
        <f>IFERROR(COUNTIFS(grades!A:A,A882,grades!H:H,"D"),"0")</f>
        <v>0</v>
      </c>
      <c r="X882" s="3">
        <f>IFERROR(COUNTIFS(grades!A:A,A882,grades!H:H,"F"),"0")</f>
        <v>0</v>
      </c>
      <c r="Y882" s="5"/>
      <c r="Z882" s="3" t="str">
        <f>IFERROR(VLOOKUP(A882,'Previous CF'!A:AH,27,FALSE),"")</f>
        <v/>
      </c>
      <c r="AA882" s="6" t="e">
        <f t="shared" si="80"/>
        <v>#VALUE!</v>
      </c>
      <c r="AB882" s="6" t="e">
        <f t="shared" si="81"/>
        <v>#VALUE!</v>
      </c>
      <c r="AC882" s="6" t="e">
        <f t="shared" si="82"/>
        <v>#VALUE!</v>
      </c>
      <c r="AD882" s="3" t="e">
        <f t="shared" si="83"/>
        <v>#VALUE!</v>
      </c>
      <c r="AE882" s="20" t="str">
        <f>IFERROR(VLOOKUP(A882,'Previous CF'!A:AE,31,FALSE),"")</f>
        <v/>
      </c>
      <c r="AF882" s="20" t="str">
        <f>IFERROR(VLOOKUP(A882,'Previous CF'!A:AF,32,FALSE),"")</f>
        <v/>
      </c>
      <c r="AG882" s="12" t="str">
        <f>IFERROR(VLOOKUP(A882,'Previous CF'!A:AI,33,FALSE),"")</f>
        <v/>
      </c>
      <c r="AH882" s="12" t="str">
        <f>IFERROR(VLOOKUP(A882,'Previous CF'!A:AJ,34,FALSE),"")</f>
        <v/>
      </c>
      <c r="AI882" s="12" t="str">
        <f>IFERROR(VLOOKUP(A882,'Previous CF'!A:AK,35,FALSE),"")</f>
        <v/>
      </c>
      <c r="AJ882" s="12" t="str">
        <f>IFERROR(VLOOKUP(A882,'Previous CF'!A:AL,36,FALSE),"")</f>
        <v/>
      </c>
      <c r="AK882" s="12" t="str">
        <f>IFERROR(VLOOKUP(A882,'Previous CF'!A:AM,37,FALSE),"")</f>
        <v/>
      </c>
      <c r="AL882" s="12" t="str">
        <f>IFERROR(VLOOKUP(A882,'Previous CF'!A:AN,38,FALSE),"")</f>
        <v/>
      </c>
      <c r="AM882" s="12" t="str">
        <f>IFERROR(VLOOKUP(A882,'Previous CF'!A:AO,39,FALSE),"")</f>
        <v/>
      </c>
      <c r="AN882" s="12"/>
      <c r="AO882" s="12" t="str">
        <f>IFERROR(VLOOKUP(A882,'Previous CF'!A:AQ,41,FALSE),"")</f>
        <v/>
      </c>
      <c r="AP882" s="12" t="str">
        <f>IFERROR(VLOOKUP(A882,'Previous CF'!A:AR,42,FALSE),"")</f>
        <v/>
      </c>
    </row>
    <row r="883" spans="1:42" x14ac:dyDescent="0.35">
      <c r="A883" s="37">
        <f>HT!A883</f>
        <v>0</v>
      </c>
      <c r="B883" s="37">
        <f>HT!B883</f>
        <v>0</v>
      </c>
      <c r="C883" s="37">
        <f>HT!C883</f>
        <v>0</v>
      </c>
      <c r="D883" s="37">
        <f>HT!D883</f>
        <v>0</v>
      </c>
      <c r="E883" s="3" t="str">
        <f>IFERROR(VLOOKUP(A883,grades!A:P,5,FALSE),"")</f>
        <v/>
      </c>
      <c r="F883" s="3" t="str">
        <f>IFERROR(VLOOKUP(A883,grades!A:Q,6,FALSE),"")</f>
        <v/>
      </c>
      <c r="G883" s="3" t="str">
        <f>IFERROR(VLOOKUP(A883,HT!A:K,8,FALSE),"")</f>
        <v/>
      </c>
      <c r="H883" s="3" t="str">
        <f>IFERROR(VLOOKUP(A883,HT!A:L,12,FALSE),"")</f>
        <v/>
      </c>
      <c r="I883" s="3" t="str">
        <f>IFERROR(VLOOKUP(A883,IEP!A:F,6,FALSE),"")</f>
        <v/>
      </c>
      <c r="J883" s="3" t="str">
        <f>IFERROR(VLOOKUP(A883,FRL!A:G,5,FALSE),"")</f>
        <v/>
      </c>
      <c r="K883" s="4" t="str">
        <f>IFERROR(VLOOKUP(A883,Att!A:E,5,FALSE),"")</f>
        <v/>
      </c>
      <c r="L883" s="32" t="str">
        <f>IFERROR(VLOOKUP(A883,Disc!A:C,2,FALSE),"0")</f>
        <v>0</v>
      </c>
      <c r="M883" s="3" t="str">
        <f>IFERROR(VLOOKUP(A883,CA!A:P,8,FALSE),"")</f>
        <v/>
      </c>
      <c r="N883" s="3" t="str">
        <f>IFERROR(VLOOKUP(A883,MA!A:Q,8,FALSE),"")</f>
        <v/>
      </c>
      <c r="O883" s="3" t="str">
        <f>IFERROR(VLOOKUP(A883,SC!A:Q,8,FALSE),"")</f>
        <v/>
      </c>
      <c r="P883" s="3" t="str">
        <f>IFERROR(VLOOKUP(A883,SS!A:P,8,FALSE),"")</f>
        <v/>
      </c>
      <c r="Q883" s="3">
        <f t="shared" si="78"/>
        <v>0</v>
      </c>
      <c r="R883" s="3">
        <f t="shared" si="79"/>
        <v>0</v>
      </c>
      <c r="S883" s="5"/>
      <c r="T883" s="3">
        <f>IFERROR(COUNTIFS(grades!A:A,A883,grades!H:H,"A"),"0")</f>
        <v>0</v>
      </c>
      <c r="U883" s="3">
        <f>IFERROR(COUNTIFS(grades!A:A,A883,grades!H:H,"B"),"0")</f>
        <v>0</v>
      </c>
      <c r="V883" s="3">
        <f>IFERROR(COUNTIFS(grades!A:A,A883,grades!H:H,"C"),"0")</f>
        <v>0</v>
      </c>
      <c r="W883" s="3">
        <f>IFERROR(COUNTIFS(grades!A:A,A883,grades!H:H,"D"),"0")</f>
        <v>0</v>
      </c>
      <c r="X883" s="3">
        <f>IFERROR(COUNTIFS(grades!A:A,A883,grades!H:H,"F"),"0")</f>
        <v>0</v>
      </c>
      <c r="Y883" s="5"/>
      <c r="Z883" s="3" t="str">
        <f>IFERROR(VLOOKUP(A883,'Previous CF'!A:AH,27,FALSE),"")</f>
        <v/>
      </c>
      <c r="AA883" s="6" t="e">
        <f t="shared" si="80"/>
        <v>#VALUE!</v>
      </c>
      <c r="AB883" s="6" t="e">
        <f t="shared" si="81"/>
        <v>#VALUE!</v>
      </c>
      <c r="AC883" s="6" t="e">
        <f t="shared" si="82"/>
        <v>#VALUE!</v>
      </c>
      <c r="AD883" s="3" t="e">
        <f t="shared" si="83"/>
        <v>#VALUE!</v>
      </c>
      <c r="AE883" s="20" t="str">
        <f>IFERROR(VLOOKUP(A883,'Previous CF'!A:AE,31,FALSE),"")</f>
        <v/>
      </c>
      <c r="AF883" s="20" t="str">
        <f>IFERROR(VLOOKUP(A883,'Previous CF'!A:AF,32,FALSE),"")</f>
        <v/>
      </c>
      <c r="AG883" s="12" t="str">
        <f>IFERROR(VLOOKUP(A883,'Previous CF'!A:AI,33,FALSE),"")</f>
        <v/>
      </c>
      <c r="AH883" s="12" t="str">
        <f>IFERROR(VLOOKUP(A883,'Previous CF'!A:AJ,34,FALSE),"")</f>
        <v/>
      </c>
      <c r="AI883" s="12" t="str">
        <f>IFERROR(VLOOKUP(A883,'Previous CF'!A:AK,35,FALSE),"")</f>
        <v/>
      </c>
      <c r="AJ883" s="12" t="str">
        <f>IFERROR(VLOOKUP(A883,'Previous CF'!A:AL,36,FALSE),"")</f>
        <v/>
      </c>
      <c r="AK883" s="12" t="str">
        <f>IFERROR(VLOOKUP(A883,'Previous CF'!A:AM,37,FALSE),"")</f>
        <v/>
      </c>
      <c r="AL883" s="12" t="str">
        <f>IFERROR(VLOOKUP(A883,'Previous CF'!A:AN,38,FALSE),"")</f>
        <v/>
      </c>
      <c r="AM883" s="12" t="str">
        <f>IFERROR(VLOOKUP(A883,'Previous CF'!A:AO,39,FALSE),"")</f>
        <v/>
      </c>
      <c r="AN883" s="12"/>
      <c r="AO883" s="12" t="str">
        <f>IFERROR(VLOOKUP(A883,'Previous CF'!A:AQ,41,FALSE),"")</f>
        <v/>
      </c>
      <c r="AP883" s="12" t="str">
        <f>IFERROR(VLOOKUP(A883,'Previous CF'!A:AR,42,FALSE),"")</f>
        <v/>
      </c>
    </row>
    <row r="884" spans="1:42" x14ac:dyDescent="0.35">
      <c r="A884" s="37">
        <f>HT!A884</f>
        <v>0</v>
      </c>
      <c r="B884" s="37">
        <f>HT!B884</f>
        <v>0</v>
      </c>
      <c r="C884" s="37">
        <f>HT!C884</f>
        <v>0</v>
      </c>
      <c r="D884" s="37">
        <f>HT!D884</f>
        <v>0</v>
      </c>
      <c r="E884" s="3" t="str">
        <f>IFERROR(VLOOKUP(A884,grades!A:P,5,FALSE),"")</f>
        <v/>
      </c>
      <c r="F884" s="3" t="str">
        <f>IFERROR(VLOOKUP(A884,grades!A:Q,6,FALSE),"")</f>
        <v/>
      </c>
      <c r="G884" s="3" t="str">
        <f>IFERROR(VLOOKUP(A884,HT!A:K,8,FALSE),"")</f>
        <v/>
      </c>
      <c r="H884" s="3" t="str">
        <f>IFERROR(VLOOKUP(A884,HT!A:L,12,FALSE),"")</f>
        <v/>
      </c>
      <c r="I884" s="3" t="str">
        <f>IFERROR(VLOOKUP(A884,IEP!A:F,6,FALSE),"")</f>
        <v/>
      </c>
      <c r="J884" s="3" t="str">
        <f>IFERROR(VLOOKUP(A884,FRL!A:G,5,FALSE),"")</f>
        <v/>
      </c>
      <c r="K884" s="4" t="str">
        <f>IFERROR(VLOOKUP(A884,Att!A:E,5,FALSE),"")</f>
        <v/>
      </c>
      <c r="L884" s="32" t="str">
        <f>IFERROR(VLOOKUP(A884,Disc!A:C,2,FALSE),"0")</f>
        <v>0</v>
      </c>
      <c r="M884" s="3" t="str">
        <f>IFERROR(VLOOKUP(A884,CA!A:P,8,FALSE),"")</f>
        <v/>
      </c>
      <c r="N884" s="3" t="str">
        <f>IFERROR(VLOOKUP(A884,MA!A:Q,8,FALSE),"")</f>
        <v/>
      </c>
      <c r="O884" s="3" t="str">
        <f>IFERROR(VLOOKUP(A884,SC!A:Q,8,FALSE),"")</f>
        <v/>
      </c>
      <c r="P884" s="3" t="str">
        <f>IFERROR(VLOOKUP(A884,SS!A:P,8,FALSE),"")</f>
        <v/>
      </c>
      <c r="Q884" s="3">
        <f t="shared" si="78"/>
        <v>0</v>
      </c>
      <c r="R884" s="3">
        <f t="shared" si="79"/>
        <v>0</v>
      </c>
      <c r="S884" s="5"/>
      <c r="T884" s="3">
        <f>IFERROR(COUNTIFS(grades!A:A,A884,grades!H:H,"A"),"0")</f>
        <v>0</v>
      </c>
      <c r="U884" s="3">
        <f>IFERROR(COUNTIFS(grades!A:A,A884,grades!H:H,"B"),"0")</f>
        <v>0</v>
      </c>
      <c r="V884" s="3">
        <f>IFERROR(COUNTIFS(grades!A:A,A884,grades!H:H,"C"),"0")</f>
        <v>0</v>
      </c>
      <c r="W884" s="3">
        <f>IFERROR(COUNTIFS(grades!A:A,A884,grades!H:H,"D"),"0")</f>
        <v>0</v>
      </c>
      <c r="X884" s="3">
        <f>IFERROR(COUNTIFS(grades!A:A,A884,grades!H:H,"F"),"0")</f>
        <v>0</v>
      </c>
      <c r="Y884" s="5"/>
      <c r="Z884" s="3" t="str">
        <f>IFERROR(VLOOKUP(A884,'Previous CF'!A:AH,27,FALSE),"")</f>
        <v/>
      </c>
      <c r="AA884" s="6" t="e">
        <f t="shared" si="80"/>
        <v>#VALUE!</v>
      </c>
      <c r="AB884" s="6" t="e">
        <f t="shared" si="81"/>
        <v>#VALUE!</v>
      </c>
      <c r="AC884" s="6" t="e">
        <f t="shared" si="82"/>
        <v>#VALUE!</v>
      </c>
      <c r="AD884" s="3" t="e">
        <f t="shared" si="83"/>
        <v>#VALUE!</v>
      </c>
      <c r="AE884" s="20" t="str">
        <f>IFERROR(VLOOKUP(A884,'Previous CF'!A:AE,31,FALSE),"")</f>
        <v/>
      </c>
      <c r="AF884" s="20" t="str">
        <f>IFERROR(VLOOKUP(A884,'Previous CF'!A:AF,32,FALSE),"")</f>
        <v/>
      </c>
      <c r="AG884" s="12" t="str">
        <f>IFERROR(VLOOKUP(A884,'Previous CF'!A:AI,33,FALSE),"")</f>
        <v/>
      </c>
      <c r="AH884" s="12" t="str">
        <f>IFERROR(VLOOKUP(A884,'Previous CF'!A:AJ,34,FALSE),"")</f>
        <v/>
      </c>
      <c r="AI884" s="12" t="str">
        <f>IFERROR(VLOOKUP(A884,'Previous CF'!A:AK,35,FALSE),"")</f>
        <v/>
      </c>
      <c r="AJ884" s="12" t="str">
        <f>IFERROR(VLOOKUP(A884,'Previous CF'!A:AL,36,FALSE),"")</f>
        <v/>
      </c>
      <c r="AK884" s="12" t="str">
        <f>IFERROR(VLOOKUP(A884,'Previous CF'!A:AM,37,FALSE),"")</f>
        <v/>
      </c>
      <c r="AL884" s="12" t="str">
        <f>IFERROR(VLOOKUP(A884,'Previous CF'!A:AN,38,FALSE),"")</f>
        <v/>
      </c>
      <c r="AM884" s="12" t="str">
        <f>IFERROR(VLOOKUP(A884,'Previous CF'!A:AO,39,FALSE),"")</f>
        <v/>
      </c>
      <c r="AN884" s="12"/>
      <c r="AO884" s="12" t="str">
        <f>IFERROR(VLOOKUP(A884,'Previous CF'!A:AQ,41,FALSE),"")</f>
        <v/>
      </c>
      <c r="AP884" s="12" t="str">
        <f>IFERROR(VLOOKUP(A884,'Previous CF'!A:AR,42,FALSE),"")</f>
        <v/>
      </c>
    </row>
    <row r="885" spans="1:42" x14ac:dyDescent="0.35">
      <c r="A885" s="37">
        <f>HT!A885</f>
        <v>0</v>
      </c>
      <c r="B885" s="37">
        <f>HT!B885</f>
        <v>0</v>
      </c>
      <c r="C885" s="37">
        <f>HT!C885</f>
        <v>0</v>
      </c>
      <c r="D885" s="37">
        <f>HT!D885</f>
        <v>0</v>
      </c>
      <c r="E885" s="3" t="str">
        <f>IFERROR(VLOOKUP(A885,grades!A:P,5,FALSE),"")</f>
        <v/>
      </c>
      <c r="F885" s="3" t="str">
        <f>IFERROR(VLOOKUP(A885,grades!A:Q,6,FALSE),"")</f>
        <v/>
      </c>
      <c r="G885" s="3" t="str">
        <f>IFERROR(VLOOKUP(A885,HT!A:K,8,FALSE),"")</f>
        <v/>
      </c>
      <c r="H885" s="3" t="str">
        <f>IFERROR(VLOOKUP(A885,HT!A:L,12,FALSE),"")</f>
        <v/>
      </c>
      <c r="I885" s="3" t="str">
        <f>IFERROR(VLOOKUP(A885,IEP!A:F,6,FALSE),"")</f>
        <v/>
      </c>
      <c r="J885" s="3" t="str">
        <f>IFERROR(VLOOKUP(A885,FRL!A:G,5,FALSE),"")</f>
        <v/>
      </c>
      <c r="K885" s="4" t="str">
        <f>IFERROR(VLOOKUP(A885,Att!A:E,5,FALSE),"")</f>
        <v/>
      </c>
      <c r="L885" s="32" t="str">
        <f>IFERROR(VLOOKUP(A885,Disc!A:C,2,FALSE),"0")</f>
        <v>0</v>
      </c>
      <c r="M885" s="3" t="str">
        <f>IFERROR(VLOOKUP(A885,CA!A:P,8,FALSE),"")</f>
        <v/>
      </c>
      <c r="N885" s="3" t="str">
        <f>IFERROR(VLOOKUP(A885,MA!A:Q,8,FALSE),"")</f>
        <v/>
      </c>
      <c r="O885" s="3" t="str">
        <f>IFERROR(VLOOKUP(A885,SC!A:Q,8,FALSE),"")</f>
        <v/>
      </c>
      <c r="P885" s="3" t="str">
        <f>IFERROR(VLOOKUP(A885,SS!A:P,8,FALSE),"")</f>
        <v/>
      </c>
      <c r="Q885" s="3">
        <f t="shared" si="78"/>
        <v>0</v>
      </c>
      <c r="R885" s="3">
        <f t="shared" si="79"/>
        <v>0</v>
      </c>
      <c r="S885" s="5"/>
      <c r="T885" s="3">
        <f>IFERROR(COUNTIFS(grades!A:A,A885,grades!H:H,"A"),"0")</f>
        <v>0</v>
      </c>
      <c r="U885" s="3">
        <f>IFERROR(COUNTIFS(grades!A:A,A885,grades!H:H,"B"),"0")</f>
        <v>0</v>
      </c>
      <c r="V885" s="3">
        <f>IFERROR(COUNTIFS(grades!A:A,A885,grades!H:H,"C"),"0")</f>
        <v>0</v>
      </c>
      <c r="W885" s="3">
        <f>IFERROR(COUNTIFS(grades!A:A,A885,grades!H:H,"D"),"0")</f>
        <v>0</v>
      </c>
      <c r="X885" s="3">
        <f>IFERROR(COUNTIFS(grades!A:A,A885,grades!H:H,"F"),"0")</f>
        <v>0</v>
      </c>
      <c r="Y885" s="5"/>
      <c r="Z885" s="3" t="str">
        <f>IFERROR(VLOOKUP(A885,'Previous CF'!A:AH,27,FALSE),"")</f>
        <v/>
      </c>
      <c r="AA885" s="6" t="e">
        <f t="shared" si="80"/>
        <v>#VALUE!</v>
      </c>
      <c r="AB885" s="6" t="e">
        <f t="shared" si="81"/>
        <v>#VALUE!</v>
      </c>
      <c r="AC885" s="6" t="e">
        <f t="shared" si="82"/>
        <v>#VALUE!</v>
      </c>
      <c r="AD885" s="3" t="e">
        <f t="shared" si="83"/>
        <v>#VALUE!</v>
      </c>
      <c r="AE885" s="20" t="str">
        <f>IFERROR(VLOOKUP(A885,'Previous CF'!A:AE,31,FALSE),"")</f>
        <v/>
      </c>
      <c r="AF885" s="20" t="str">
        <f>IFERROR(VLOOKUP(A885,'Previous CF'!A:AF,32,FALSE),"")</f>
        <v/>
      </c>
      <c r="AG885" s="12" t="str">
        <f>IFERROR(VLOOKUP(A885,'Previous CF'!A:AI,33,FALSE),"")</f>
        <v/>
      </c>
      <c r="AH885" s="12" t="str">
        <f>IFERROR(VLOOKUP(A885,'Previous CF'!A:AJ,34,FALSE),"")</f>
        <v/>
      </c>
      <c r="AI885" s="12" t="str">
        <f>IFERROR(VLOOKUP(A885,'Previous CF'!A:AK,35,FALSE),"")</f>
        <v/>
      </c>
      <c r="AJ885" s="12" t="str">
        <f>IFERROR(VLOOKUP(A885,'Previous CF'!A:AL,36,FALSE),"")</f>
        <v/>
      </c>
      <c r="AK885" s="12" t="str">
        <f>IFERROR(VLOOKUP(A885,'Previous CF'!A:AM,37,FALSE),"")</f>
        <v/>
      </c>
      <c r="AL885" s="12" t="str">
        <f>IFERROR(VLOOKUP(A885,'Previous CF'!A:AN,38,FALSE),"")</f>
        <v/>
      </c>
      <c r="AM885" s="12" t="str">
        <f>IFERROR(VLOOKUP(A885,'Previous CF'!A:AO,39,FALSE),"")</f>
        <v/>
      </c>
      <c r="AN885" s="12"/>
      <c r="AO885" s="12" t="str">
        <f>IFERROR(VLOOKUP(A885,'Previous CF'!A:AQ,41,FALSE),"")</f>
        <v/>
      </c>
      <c r="AP885" s="12" t="str">
        <f>IFERROR(VLOOKUP(A885,'Previous CF'!A:AR,42,FALSE),"")</f>
        <v/>
      </c>
    </row>
    <row r="886" spans="1:42" x14ac:dyDescent="0.35">
      <c r="A886" s="37">
        <f>HT!A886</f>
        <v>0</v>
      </c>
      <c r="B886" s="37">
        <f>HT!B886</f>
        <v>0</v>
      </c>
      <c r="C886" s="37">
        <f>HT!C886</f>
        <v>0</v>
      </c>
      <c r="D886" s="37">
        <f>HT!D886</f>
        <v>0</v>
      </c>
      <c r="E886" s="3" t="str">
        <f>IFERROR(VLOOKUP(A886,grades!A:P,5,FALSE),"")</f>
        <v/>
      </c>
      <c r="F886" s="3" t="str">
        <f>IFERROR(VLOOKUP(A886,grades!A:Q,6,FALSE),"")</f>
        <v/>
      </c>
      <c r="G886" s="3" t="str">
        <f>IFERROR(VLOOKUP(A886,HT!A:K,8,FALSE),"")</f>
        <v/>
      </c>
      <c r="H886" s="3" t="str">
        <f>IFERROR(VLOOKUP(A886,HT!A:L,12,FALSE),"")</f>
        <v/>
      </c>
      <c r="I886" s="3" t="str">
        <f>IFERROR(VLOOKUP(A886,IEP!A:F,6,FALSE),"")</f>
        <v/>
      </c>
      <c r="J886" s="3" t="str">
        <f>IFERROR(VLOOKUP(A886,FRL!A:G,5,FALSE),"")</f>
        <v/>
      </c>
      <c r="K886" s="4" t="str">
        <f>IFERROR(VLOOKUP(A886,Att!A:E,5,FALSE),"")</f>
        <v/>
      </c>
      <c r="L886" s="32" t="str">
        <f>IFERROR(VLOOKUP(A886,Disc!A:C,2,FALSE),"0")</f>
        <v>0</v>
      </c>
      <c r="M886" s="3" t="str">
        <f>IFERROR(VLOOKUP(A886,CA!A:P,8,FALSE),"")</f>
        <v/>
      </c>
      <c r="N886" s="3" t="str">
        <f>IFERROR(VLOOKUP(A886,MA!A:Q,8,FALSE),"")</f>
        <v/>
      </c>
      <c r="O886" s="3" t="str">
        <f>IFERROR(VLOOKUP(A886,SC!A:Q,8,FALSE),"")</f>
        <v/>
      </c>
      <c r="P886" s="3" t="str">
        <f>IFERROR(VLOOKUP(A886,SS!A:P,8,FALSE),"")</f>
        <v/>
      </c>
      <c r="Q886" s="3">
        <f t="shared" si="78"/>
        <v>0</v>
      </c>
      <c r="R886" s="3">
        <f t="shared" si="79"/>
        <v>0</v>
      </c>
      <c r="S886" s="5"/>
      <c r="T886" s="3">
        <f>IFERROR(COUNTIFS(grades!A:A,A886,grades!H:H,"A"),"0")</f>
        <v>0</v>
      </c>
      <c r="U886" s="3">
        <f>IFERROR(COUNTIFS(grades!A:A,A886,grades!H:H,"B"),"0")</f>
        <v>0</v>
      </c>
      <c r="V886" s="3">
        <f>IFERROR(COUNTIFS(grades!A:A,A886,grades!H:H,"C"),"0")</f>
        <v>0</v>
      </c>
      <c r="W886" s="3">
        <f>IFERROR(COUNTIFS(grades!A:A,A886,grades!H:H,"D"),"0")</f>
        <v>0</v>
      </c>
      <c r="X886" s="3">
        <f>IFERROR(COUNTIFS(grades!A:A,A886,grades!H:H,"F"),"0")</f>
        <v>0</v>
      </c>
      <c r="Y886" s="5"/>
      <c r="Z886" s="3" t="str">
        <f>IFERROR(VLOOKUP(A886,'Previous CF'!A:AH,27,FALSE),"")</f>
        <v/>
      </c>
      <c r="AA886" s="6" t="e">
        <f t="shared" si="80"/>
        <v>#VALUE!</v>
      </c>
      <c r="AB886" s="6" t="e">
        <f t="shared" si="81"/>
        <v>#VALUE!</v>
      </c>
      <c r="AC886" s="6" t="e">
        <f t="shared" si="82"/>
        <v>#VALUE!</v>
      </c>
      <c r="AD886" s="3" t="e">
        <f t="shared" si="83"/>
        <v>#VALUE!</v>
      </c>
      <c r="AE886" s="20" t="str">
        <f>IFERROR(VLOOKUP(A886,'Previous CF'!A:AE,31,FALSE),"")</f>
        <v/>
      </c>
      <c r="AF886" s="20" t="str">
        <f>IFERROR(VLOOKUP(A886,'Previous CF'!A:AF,32,FALSE),"")</f>
        <v/>
      </c>
      <c r="AG886" s="12" t="str">
        <f>IFERROR(VLOOKUP(A886,'Previous CF'!A:AI,33,FALSE),"")</f>
        <v/>
      </c>
      <c r="AH886" s="12" t="str">
        <f>IFERROR(VLOOKUP(A886,'Previous CF'!A:AJ,34,FALSE),"")</f>
        <v/>
      </c>
      <c r="AI886" s="12" t="str">
        <f>IFERROR(VLOOKUP(A886,'Previous CF'!A:AK,35,FALSE),"")</f>
        <v/>
      </c>
      <c r="AJ886" s="12" t="str">
        <f>IFERROR(VLOOKUP(A886,'Previous CF'!A:AL,36,FALSE),"")</f>
        <v/>
      </c>
      <c r="AK886" s="12" t="str">
        <f>IFERROR(VLOOKUP(A886,'Previous CF'!A:AM,37,FALSE),"")</f>
        <v/>
      </c>
      <c r="AL886" s="12" t="str">
        <f>IFERROR(VLOOKUP(A886,'Previous CF'!A:AN,38,FALSE),"")</f>
        <v/>
      </c>
      <c r="AM886" s="12" t="str">
        <f>IFERROR(VLOOKUP(A886,'Previous CF'!A:AO,39,FALSE),"")</f>
        <v/>
      </c>
      <c r="AN886" s="12"/>
      <c r="AO886" s="12" t="str">
        <f>IFERROR(VLOOKUP(A886,'Previous CF'!A:AQ,41,FALSE),"")</f>
        <v/>
      </c>
      <c r="AP886" s="12" t="str">
        <f>IFERROR(VLOOKUP(A886,'Previous CF'!A:AR,42,FALSE),"")</f>
        <v/>
      </c>
    </row>
    <row r="887" spans="1:42" x14ac:dyDescent="0.35">
      <c r="A887" s="37">
        <f>HT!A887</f>
        <v>0</v>
      </c>
      <c r="B887" s="37">
        <f>HT!B887</f>
        <v>0</v>
      </c>
      <c r="C887" s="37">
        <f>HT!C887</f>
        <v>0</v>
      </c>
      <c r="D887" s="37">
        <f>HT!D887</f>
        <v>0</v>
      </c>
      <c r="E887" s="3" t="str">
        <f>IFERROR(VLOOKUP(A887,grades!A:P,5,FALSE),"")</f>
        <v/>
      </c>
      <c r="F887" s="3" t="str">
        <f>IFERROR(VLOOKUP(A887,grades!A:Q,6,FALSE),"")</f>
        <v/>
      </c>
      <c r="G887" s="3" t="str">
        <f>IFERROR(VLOOKUP(A887,HT!A:K,8,FALSE),"")</f>
        <v/>
      </c>
      <c r="H887" s="3" t="str">
        <f>IFERROR(VLOOKUP(A887,HT!A:L,12,FALSE),"")</f>
        <v/>
      </c>
      <c r="I887" s="3" t="str">
        <f>IFERROR(VLOOKUP(A887,IEP!A:F,6,FALSE),"")</f>
        <v/>
      </c>
      <c r="J887" s="3" t="str">
        <f>IFERROR(VLOOKUP(A887,FRL!A:G,5,FALSE),"")</f>
        <v/>
      </c>
      <c r="K887" s="4" t="str">
        <f>IFERROR(VLOOKUP(A887,Att!A:E,5,FALSE),"")</f>
        <v/>
      </c>
      <c r="L887" s="32" t="str">
        <f>IFERROR(VLOOKUP(A887,Disc!A:C,2,FALSE),"0")</f>
        <v>0</v>
      </c>
      <c r="M887" s="3" t="str">
        <f>IFERROR(VLOOKUP(A887,CA!A:P,8,FALSE),"")</f>
        <v/>
      </c>
      <c r="N887" s="3" t="str">
        <f>IFERROR(VLOOKUP(A887,MA!A:Q,8,FALSE),"")</f>
        <v/>
      </c>
      <c r="O887" s="3" t="str">
        <f>IFERROR(VLOOKUP(A887,SC!A:Q,8,FALSE),"")</f>
        <v/>
      </c>
      <c r="P887" s="3" t="str">
        <f>IFERROR(VLOOKUP(A887,SS!A:P,8,FALSE),"")</f>
        <v/>
      </c>
      <c r="Q887" s="3">
        <f t="shared" si="78"/>
        <v>0</v>
      </c>
      <c r="R887" s="3">
        <f t="shared" si="79"/>
        <v>0</v>
      </c>
      <c r="S887" s="5"/>
      <c r="T887" s="3">
        <f>IFERROR(COUNTIFS(grades!A:A,A887,grades!H:H,"A"),"0")</f>
        <v>0</v>
      </c>
      <c r="U887" s="3">
        <f>IFERROR(COUNTIFS(grades!A:A,A887,grades!H:H,"B"),"0")</f>
        <v>0</v>
      </c>
      <c r="V887" s="3">
        <f>IFERROR(COUNTIFS(grades!A:A,A887,grades!H:H,"C"),"0")</f>
        <v>0</v>
      </c>
      <c r="W887" s="3">
        <f>IFERROR(COUNTIFS(grades!A:A,A887,grades!H:H,"D"),"0")</f>
        <v>0</v>
      </c>
      <c r="X887" s="3">
        <f>IFERROR(COUNTIFS(grades!A:A,A887,grades!H:H,"F"),"0")</f>
        <v>0</v>
      </c>
      <c r="Y887" s="5"/>
      <c r="Z887" s="3" t="str">
        <f>IFERROR(VLOOKUP(A887,'Previous CF'!A:AH,27,FALSE),"")</f>
        <v/>
      </c>
      <c r="AA887" s="6" t="e">
        <f t="shared" si="80"/>
        <v>#VALUE!</v>
      </c>
      <c r="AB887" s="6" t="e">
        <f t="shared" si="81"/>
        <v>#VALUE!</v>
      </c>
      <c r="AC887" s="6" t="e">
        <f t="shared" si="82"/>
        <v>#VALUE!</v>
      </c>
      <c r="AD887" s="3" t="e">
        <f t="shared" si="83"/>
        <v>#VALUE!</v>
      </c>
      <c r="AE887" s="20" t="str">
        <f>IFERROR(VLOOKUP(A887,'Previous CF'!A:AE,31,FALSE),"")</f>
        <v/>
      </c>
      <c r="AF887" s="20" t="str">
        <f>IFERROR(VLOOKUP(A887,'Previous CF'!A:AF,32,FALSE),"")</f>
        <v/>
      </c>
      <c r="AG887" s="12" t="str">
        <f>IFERROR(VLOOKUP(A887,'Previous CF'!A:AI,33,FALSE),"")</f>
        <v/>
      </c>
      <c r="AH887" s="12" t="str">
        <f>IFERROR(VLOOKUP(A887,'Previous CF'!A:AJ,34,FALSE),"")</f>
        <v/>
      </c>
      <c r="AI887" s="12" t="str">
        <f>IFERROR(VLOOKUP(A887,'Previous CF'!A:AK,35,FALSE),"")</f>
        <v/>
      </c>
      <c r="AJ887" s="12" t="str">
        <f>IFERROR(VLOOKUP(A887,'Previous CF'!A:AL,36,FALSE),"")</f>
        <v/>
      </c>
      <c r="AK887" s="12" t="str">
        <f>IFERROR(VLOOKUP(A887,'Previous CF'!A:AM,37,FALSE),"")</f>
        <v/>
      </c>
      <c r="AL887" s="12" t="str">
        <f>IFERROR(VLOOKUP(A887,'Previous CF'!A:AN,38,FALSE),"")</f>
        <v/>
      </c>
      <c r="AM887" s="12" t="str">
        <f>IFERROR(VLOOKUP(A887,'Previous CF'!A:AO,39,FALSE),"")</f>
        <v/>
      </c>
      <c r="AN887" s="12"/>
      <c r="AO887" s="12" t="str">
        <f>IFERROR(VLOOKUP(A887,'Previous CF'!A:AQ,41,FALSE),"")</f>
        <v/>
      </c>
      <c r="AP887" s="12" t="str">
        <f>IFERROR(VLOOKUP(A887,'Previous CF'!A:AR,42,FALSE),"")</f>
        <v/>
      </c>
    </row>
    <row r="888" spans="1:42" x14ac:dyDescent="0.35">
      <c r="A888" s="37">
        <f>HT!A888</f>
        <v>0</v>
      </c>
      <c r="B888" s="37">
        <f>HT!B888</f>
        <v>0</v>
      </c>
      <c r="C888" s="37">
        <f>HT!C888</f>
        <v>0</v>
      </c>
      <c r="D888" s="37">
        <f>HT!D888</f>
        <v>0</v>
      </c>
      <c r="E888" s="3" t="str">
        <f>IFERROR(VLOOKUP(A888,grades!A:P,5,FALSE),"")</f>
        <v/>
      </c>
      <c r="F888" s="3" t="str">
        <f>IFERROR(VLOOKUP(A888,grades!A:Q,6,FALSE),"")</f>
        <v/>
      </c>
      <c r="G888" s="3" t="str">
        <f>IFERROR(VLOOKUP(A888,HT!A:K,8,FALSE),"")</f>
        <v/>
      </c>
      <c r="H888" s="3" t="str">
        <f>IFERROR(VLOOKUP(A888,HT!A:L,12,FALSE),"")</f>
        <v/>
      </c>
      <c r="I888" s="3" t="str">
        <f>IFERROR(VLOOKUP(A888,IEP!A:F,6,FALSE),"")</f>
        <v/>
      </c>
      <c r="J888" s="3" t="str">
        <f>IFERROR(VLOOKUP(A888,FRL!A:G,5,FALSE),"")</f>
        <v/>
      </c>
      <c r="K888" s="4" t="str">
        <f>IFERROR(VLOOKUP(A888,Att!A:E,5,FALSE),"")</f>
        <v/>
      </c>
      <c r="L888" s="32" t="str">
        <f>IFERROR(VLOOKUP(A888,Disc!A:C,2,FALSE),"0")</f>
        <v>0</v>
      </c>
      <c r="M888" s="3" t="str">
        <f>IFERROR(VLOOKUP(A888,CA!A:P,8,FALSE),"")</f>
        <v/>
      </c>
      <c r="N888" s="3" t="str">
        <f>IFERROR(VLOOKUP(A888,MA!A:Q,8,FALSE),"")</f>
        <v/>
      </c>
      <c r="O888" s="3" t="str">
        <f>IFERROR(VLOOKUP(A888,SC!A:Q,8,FALSE),"")</f>
        <v/>
      </c>
      <c r="P888" s="3" t="str">
        <f>IFERROR(VLOOKUP(A888,SS!A:P,8,FALSE),"")</f>
        <v/>
      </c>
      <c r="Q888" s="3">
        <f t="shared" si="78"/>
        <v>0</v>
      </c>
      <c r="R888" s="3">
        <f t="shared" si="79"/>
        <v>0</v>
      </c>
      <c r="S888" s="5"/>
      <c r="T888" s="3">
        <f>IFERROR(COUNTIFS(grades!A:A,A888,grades!H:H,"A"),"0")</f>
        <v>0</v>
      </c>
      <c r="U888" s="3">
        <f>IFERROR(COUNTIFS(grades!A:A,A888,grades!H:H,"B"),"0")</f>
        <v>0</v>
      </c>
      <c r="V888" s="3">
        <f>IFERROR(COUNTIFS(grades!A:A,A888,grades!H:H,"C"),"0")</f>
        <v>0</v>
      </c>
      <c r="W888" s="3">
        <f>IFERROR(COUNTIFS(grades!A:A,A888,grades!H:H,"D"),"0")</f>
        <v>0</v>
      </c>
      <c r="X888" s="3">
        <f>IFERROR(COUNTIFS(grades!A:A,A888,grades!H:H,"F"),"0")</f>
        <v>0</v>
      </c>
      <c r="Y888" s="5"/>
      <c r="Z888" s="3" t="str">
        <f>IFERROR(VLOOKUP(A888,'Previous CF'!A:AH,27,FALSE),"")</f>
        <v/>
      </c>
      <c r="AA888" s="6" t="e">
        <f t="shared" si="80"/>
        <v>#VALUE!</v>
      </c>
      <c r="AB888" s="6" t="e">
        <f t="shared" si="81"/>
        <v>#VALUE!</v>
      </c>
      <c r="AC888" s="6" t="e">
        <f t="shared" si="82"/>
        <v>#VALUE!</v>
      </c>
      <c r="AD888" s="3" t="e">
        <f t="shared" si="83"/>
        <v>#VALUE!</v>
      </c>
      <c r="AE888" s="20" t="str">
        <f>IFERROR(VLOOKUP(A888,'Previous CF'!A:AE,31,FALSE),"")</f>
        <v/>
      </c>
      <c r="AF888" s="20" t="str">
        <f>IFERROR(VLOOKUP(A888,'Previous CF'!A:AF,32,FALSE),"")</f>
        <v/>
      </c>
      <c r="AG888" s="12" t="str">
        <f>IFERROR(VLOOKUP(A888,'Previous CF'!A:AI,33,FALSE),"")</f>
        <v/>
      </c>
      <c r="AH888" s="12" t="str">
        <f>IFERROR(VLOOKUP(A888,'Previous CF'!A:AJ,34,FALSE),"")</f>
        <v/>
      </c>
      <c r="AI888" s="12" t="str">
        <f>IFERROR(VLOOKUP(A888,'Previous CF'!A:AK,35,FALSE),"")</f>
        <v/>
      </c>
      <c r="AJ888" s="12" t="str">
        <f>IFERROR(VLOOKUP(A888,'Previous CF'!A:AL,36,FALSE),"")</f>
        <v/>
      </c>
      <c r="AK888" s="12" t="str">
        <f>IFERROR(VLOOKUP(A888,'Previous CF'!A:AM,37,FALSE),"")</f>
        <v/>
      </c>
      <c r="AL888" s="12" t="str">
        <f>IFERROR(VLOOKUP(A888,'Previous CF'!A:AN,38,FALSE),"")</f>
        <v/>
      </c>
      <c r="AM888" s="12" t="str">
        <f>IFERROR(VLOOKUP(A888,'Previous CF'!A:AO,39,FALSE),"")</f>
        <v/>
      </c>
      <c r="AN888" s="12"/>
      <c r="AO888" s="12" t="str">
        <f>IFERROR(VLOOKUP(A888,'Previous CF'!A:AQ,41,FALSE),"")</f>
        <v/>
      </c>
      <c r="AP888" s="12" t="str">
        <f>IFERROR(VLOOKUP(A888,'Previous CF'!A:AR,42,FALSE),"")</f>
        <v/>
      </c>
    </row>
    <row r="889" spans="1:42" x14ac:dyDescent="0.35">
      <c r="A889" s="37">
        <f>HT!A889</f>
        <v>0</v>
      </c>
      <c r="B889" s="37">
        <f>HT!B889</f>
        <v>0</v>
      </c>
      <c r="C889" s="37">
        <f>HT!C889</f>
        <v>0</v>
      </c>
      <c r="D889" s="37">
        <f>HT!D889</f>
        <v>0</v>
      </c>
      <c r="E889" s="3" t="str">
        <f>IFERROR(VLOOKUP(A889,grades!A:P,5,FALSE),"")</f>
        <v/>
      </c>
      <c r="F889" s="3" t="str">
        <f>IFERROR(VLOOKUP(A889,grades!A:Q,6,FALSE),"")</f>
        <v/>
      </c>
      <c r="G889" s="3" t="str">
        <f>IFERROR(VLOOKUP(A889,HT!A:K,8,FALSE),"")</f>
        <v/>
      </c>
      <c r="H889" s="3" t="str">
        <f>IFERROR(VLOOKUP(A889,HT!A:L,12,FALSE),"")</f>
        <v/>
      </c>
      <c r="I889" s="3" t="str">
        <f>IFERROR(VLOOKUP(A889,IEP!A:F,6,FALSE),"")</f>
        <v/>
      </c>
      <c r="J889" s="3" t="str">
        <f>IFERROR(VLOOKUP(A889,FRL!A:G,5,FALSE),"")</f>
        <v/>
      </c>
      <c r="K889" s="4" t="str">
        <f>IFERROR(VLOOKUP(A889,Att!A:E,5,FALSE),"")</f>
        <v/>
      </c>
      <c r="L889" s="32" t="str">
        <f>IFERROR(VLOOKUP(A889,Disc!A:C,2,FALSE),"0")</f>
        <v>0</v>
      </c>
      <c r="M889" s="3" t="str">
        <f>IFERROR(VLOOKUP(A889,CA!A:P,8,FALSE),"")</f>
        <v/>
      </c>
      <c r="N889" s="3" t="str">
        <f>IFERROR(VLOOKUP(A889,MA!A:Q,8,FALSE),"")</f>
        <v/>
      </c>
      <c r="O889" s="3" t="str">
        <f>IFERROR(VLOOKUP(A889,SC!A:Q,8,FALSE),"")</f>
        <v/>
      </c>
      <c r="P889" s="3" t="str">
        <f>IFERROR(VLOOKUP(A889,SS!A:P,8,FALSE),"")</f>
        <v/>
      </c>
      <c r="Q889" s="3">
        <f t="shared" si="78"/>
        <v>0</v>
      </c>
      <c r="R889" s="3">
        <f t="shared" si="79"/>
        <v>0</v>
      </c>
      <c r="S889" s="5"/>
      <c r="T889" s="3">
        <f>IFERROR(COUNTIFS(grades!A:A,A889,grades!H:H,"A"),"0")</f>
        <v>0</v>
      </c>
      <c r="U889" s="3">
        <f>IFERROR(COUNTIFS(grades!A:A,A889,grades!H:H,"B"),"0")</f>
        <v>0</v>
      </c>
      <c r="V889" s="3">
        <f>IFERROR(COUNTIFS(grades!A:A,A889,grades!H:H,"C"),"0")</f>
        <v>0</v>
      </c>
      <c r="W889" s="3">
        <f>IFERROR(COUNTIFS(grades!A:A,A889,grades!H:H,"D"),"0")</f>
        <v>0</v>
      </c>
      <c r="X889" s="3">
        <f>IFERROR(COUNTIFS(grades!A:A,A889,grades!H:H,"F"),"0")</f>
        <v>0</v>
      </c>
      <c r="Y889" s="5"/>
      <c r="Z889" s="3" t="str">
        <f>IFERROR(VLOOKUP(A889,'Previous CF'!A:AH,27,FALSE),"")</f>
        <v/>
      </c>
      <c r="AA889" s="6" t="e">
        <f t="shared" si="80"/>
        <v>#VALUE!</v>
      </c>
      <c r="AB889" s="6" t="e">
        <f t="shared" si="81"/>
        <v>#VALUE!</v>
      </c>
      <c r="AC889" s="6" t="e">
        <f t="shared" si="82"/>
        <v>#VALUE!</v>
      </c>
      <c r="AD889" s="3" t="e">
        <f t="shared" si="83"/>
        <v>#VALUE!</v>
      </c>
      <c r="AE889" s="20" t="str">
        <f>IFERROR(VLOOKUP(A889,'Previous CF'!A:AE,31,FALSE),"")</f>
        <v/>
      </c>
      <c r="AF889" s="20" t="str">
        <f>IFERROR(VLOOKUP(A889,'Previous CF'!A:AF,32,FALSE),"")</f>
        <v/>
      </c>
      <c r="AG889" s="12" t="str">
        <f>IFERROR(VLOOKUP(A889,'Previous CF'!A:AI,33,FALSE),"")</f>
        <v/>
      </c>
      <c r="AH889" s="12" t="str">
        <f>IFERROR(VLOOKUP(A889,'Previous CF'!A:AJ,34,FALSE),"")</f>
        <v/>
      </c>
      <c r="AI889" s="12" t="str">
        <f>IFERROR(VLOOKUP(A889,'Previous CF'!A:AK,35,FALSE),"")</f>
        <v/>
      </c>
      <c r="AJ889" s="12" t="str">
        <f>IFERROR(VLOOKUP(A889,'Previous CF'!A:AL,36,FALSE),"")</f>
        <v/>
      </c>
      <c r="AK889" s="12" t="str">
        <f>IFERROR(VLOOKUP(A889,'Previous CF'!A:AM,37,FALSE),"")</f>
        <v/>
      </c>
      <c r="AL889" s="12" t="str">
        <f>IFERROR(VLOOKUP(A889,'Previous CF'!A:AN,38,FALSE),"")</f>
        <v/>
      </c>
      <c r="AM889" s="12" t="str">
        <f>IFERROR(VLOOKUP(A889,'Previous CF'!A:AO,39,FALSE),"")</f>
        <v/>
      </c>
      <c r="AN889" s="12"/>
      <c r="AO889" s="12" t="str">
        <f>IFERROR(VLOOKUP(A889,'Previous CF'!A:AQ,41,FALSE),"")</f>
        <v/>
      </c>
      <c r="AP889" s="12" t="str">
        <f>IFERROR(VLOOKUP(A889,'Previous CF'!A:AR,42,FALSE),"")</f>
        <v/>
      </c>
    </row>
    <row r="890" spans="1:42" x14ac:dyDescent="0.35">
      <c r="A890" s="37">
        <f>HT!A890</f>
        <v>0</v>
      </c>
      <c r="B890" s="37">
        <f>HT!B890</f>
        <v>0</v>
      </c>
      <c r="C890" s="37">
        <f>HT!C890</f>
        <v>0</v>
      </c>
      <c r="D890" s="37">
        <f>HT!D890</f>
        <v>0</v>
      </c>
      <c r="E890" s="3" t="str">
        <f>IFERROR(VLOOKUP(A890,grades!A:P,5,FALSE),"")</f>
        <v/>
      </c>
      <c r="F890" s="3" t="str">
        <f>IFERROR(VLOOKUP(A890,grades!A:Q,6,FALSE),"")</f>
        <v/>
      </c>
      <c r="G890" s="3" t="str">
        <f>IFERROR(VLOOKUP(A890,HT!A:K,8,FALSE),"")</f>
        <v/>
      </c>
      <c r="H890" s="3" t="str">
        <f>IFERROR(VLOOKUP(A890,HT!A:L,12,FALSE),"")</f>
        <v/>
      </c>
      <c r="I890" s="3" t="str">
        <f>IFERROR(VLOOKUP(A890,IEP!A:F,6,FALSE),"")</f>
        <v/>
      </c>
      <c r="J890" s="3" t="str">
        <f>IFERROR(VLOOKUP(A890,FRL!A:G,5,FALSE),"")</f>
        <v/>
      </c>
      <c r="K890" s="4" t="str">
        <f>IFERROR(VLOOKUP(A890,Att!A:E,5,FALSE),"")</f>
        <v/>
      </c>
      <c r="L890" s="32" t="str">
        <f>IFERROR(VLOOKUP(A890,Disc!A:C,2,FALSE),"0")</f>
        <v>0</v>
      </c>
      <c r="M890" s="3" t="str">
        <f>IFERROR(VLOOKUP(A890,CA!A:P,8,FALSE),"")</f>
        <v/>
      </c>
      <c r="N890" s="3" t="str">
        <f>IFERROR(VLOOKUP(A890,MA!A:Q,8,FALSE),"")</f>
        <v/>
      </c>
      <c r="O890" s="3" t="str">
        <f>IFERROR(VLOOKUP(A890,SC!A:Q,8,FALSE),"")</f>
        <v/>
      </c>
      <c r="P890" s="3" t="str">
        <f>IFERROR(VLOOKUP(A890,SS!A:P,8,FALSE),"")</f>
        <v/>
      </c>
      <c r="Q890" s="3">
        <f t="shared" si="78"/>
        <v>0</v>
      </c>
      <c r="R890" s="3">
        <f t="shared" si="79"/>
        <v>0</v>
      </c>
      <c r="S890" s="5"/>
      <c r="T890" s="3">
        <f>IFERROR(COUNTIFS(grades!A:A,A890,grades!H:H,"A"),"0")</f>
        <v>0</v>
      </c>
      <c r="U890" s="3">
        <f>IFERROR(COUNTIFS(grades!A:A,A890,grades!H:H,"B"),"0")</f>
        <v>0</v>
      </c>
      <c r="V890" s="3">
        <f>IFERROR(COUNTIFS(grades!A:A,A890,grades!H:H,"C"),"0")</f>
        <v>0</v>
      </c>
      <c r="W890" s="3">
        <f>IFERROR(COUNTIFS(grades!A:A,A890,grades!H:H,"D"),"0")</f>
        <v>0</v>
      </c>
      <c r="X890" s="3">
        <f>IFERROR(COUNTIFS(grades!A:A,A890,grades!H:H,"F"),"0")</f>
        <v>0</v>
      </c>
      <c r="Y890" s="5"/>
      <c r="Z890" s="3" t="str">
        <f>IFERROR(VLOOKUP(A890,'Previous CF'!A:AH,27,FALSE),"")</f>
        <v/>
      </c>
      <c r="AA890" s="6" t="e">
        <f t="shared" si="80"/>
        <v>#VALUE!</v>
      </c>
      <c r="AB890" s="6" t="e">
        <f t="shared" si="81"/>
        <v>#VALUE!</v>
      </c>
      <c r="AC890" s="6" t="e">
        <f t="shared" si="82"/>
        <v>#VALUE!</v>
      </c>
      <c r="AD890" s="3" t="e">
        <f t="shared" si="83"/>
        <v>#VALUE!</v>
      </c>
      <c r="AE890" s="20" t="str">
        <f>IFERROR(VLOOKUP(A890,'Previous CF'!A:AE,31,FALSE),"")</f>
        <v/>
      </c>
      <c r="AF890" s="20" t="str">
        <f>IFERROR(VLOOKUP(A890,'Previous CF'!A:AF,32,FALSE),"")</f>
        <v/>
      </c>
      <c r="AG890" s="12" t="str">
        <f>IFERROR(VLOOKUP(A890,'Previous CF'!A:AI,33,FALSE),"")</f>
        <v/>
      </c>
      <c r="AH890" s="12" t="str">
        <f>IFERROR(VLOOKUP(A890,'Previous CF'!A:AJ,34,FALSE),"")</f>
        <v/>
      </c>
      <c r="AI890" s="12" t="str">
        <f>IFERROR(VLOOKUP(A890,'Previous CF'!A:AK,35,FALSE),"")</f>
        <v/>
      </c>
      <c r="AJ890" s="12" t="str">
        <f>IFERROR(VLOOKUP(A890,'Previous CF'!A:AL,36,FALSE),"")</f>
        <v/>
      </c>
      <c r="AK890" s="12" t="str">
        <f>IFERROR(VLOOKUP(A890,'Previous CF'!A:AM,37,FALSE),"")</f>
        <v/>
      </c>
      <c r="AL890" s="12" t="str">
        <f>IFERROR(VLOOKUP(A890,'Previous CF'!A:AN,38,FALSE),"")</f>
        <v/>
      </c>
      <c r="AM890" s="12" t="str">
        <f>IFERROR(VLOOKUP(A890,'Previous CF'!A:AO,39,FALSE),"")</f>
        <v/>
      </c>
      <c r="AN890" s="12"/>
      <c r="AO890" s="12" t="str">
        <f>IFERROR(VLOOKUP(A890,'Previous CF'!A:AQ,41,FALSE),"")</f>
        <v/>
      </c>
      <c r="AP890" s="12" t="str">
        <f>IFERROR(VLOOKUP(A890,'Previous CF'!A:AR,42,FALSE),"")</f>
        <v/>
      </c>
    </row>
    <row r="891" spans="1:42" x14ac:dyDescent="0.35">
      <c r="A891" s="37">
        <f>HT!A891</f>
        <v>0</v>
      </c>
      <c r="B891" s="37">
        <f>HT!B891</f>
        <v>0</v>
      </c>
      <c r="C891" s="37">
        <f>HT!C891</f>
        <v>0</v>
      </c>
      <c r="D891" s="37">
        <f>HT!D891</f>
        <v>0</v>
      </c>
      <c r="E891" s="3" t="str">
        <f>IFERROR(VLOOKUP(A891,grades!A:P,5,FALSE),"")</f>
        <v/>
      </c>
      <c r="F891" s="3" t="str">
        <f>IFERROR(VLOOKUP(A891,grades!A:Q,6,FALSE),"")</f>
        <v/>
      </c>
      <c r="G891" s="3" t="str">
        <f>IFERROR(VLOOKUP(A891,HT!A:K,8,FALSE),"")</f>
        <v/>
      </c>
      <c r="H891" s="3" t="str">
        <f>IFERROR(VLOOKUP(A891,HT!A:L,12,FALSE),"")</f>
        <v/>
      </c>
      <c r="I891" s="3" t="str">
        <f>IFERROR(VLOOKUP(A891,IEP!A:F,6,FALSE),"")</f>
        <v/>
      </c>
      <c r="J891" s="3" t="str">
        <f>IFERROR(VLOOKUP(A891,FRL!A:G,5,FALSE),"")</f>
        <v/>
      </c>
      <c r="K891" s="4" t="str">
        <f>IFERROR(VLOOKUP(A891,Att!A:E,5,FALSE),"")</f>
        <v/>
      </c>
      <c r="L891" s="32" t="str">
        <f>IFERROR(VLOOKUP(A891,Disc!A:C,2,FALSE),"0")</f>
        <v>0</v>
      </c>
      <c r="M891" s="3" t="str">
        <f>IFERROR(VLOOKUP(A891,CA!A:P,8,FALSE),"")</f>
        <v/>
      </c>
      <c r="N891" s="3" t="str">
        <f>IFERROR(VLOOKUP(A891,MA!A:Q,8,FALSE),"")</f>
        <v/>
      </c>
      <c r="O891" s="3" t="str">
        <f>IFERROR(VLOOKUP(A891,SC!A:Q,8,FALSE),"")</f>
        <v/>
      </c>
      <c r="P891" s="3" t="str">
        <f>IFERROR(VLOOKUP(A891,SS!A:P,8,FALSE),"")</f>
        <v/>
      </c>
      <c r="Q891" s="3">
        <f t="shared" si="78"/>
        <v>0</v>
      </c>
      <c r="R891" s="3">
        <f t="shared" si="79"/>
        <v>0</v>
      </c>
      <c r="S891" s="5"/>
      <c r="T891" s="3">
        <f>IFERROR(COUNTIFS(grades!A:A,A891,grades!H:H,"A"),"0")</f>
        <v>0</v>
      </c>
      <c r="U891" s="3">
        <f>IFERROR(COUNTIFS(grades!A:A,A891,grades!H:H,"B"),"0")</f>
        <v>0</v>
      </c>
      <c r="V891" s="3">
        <f>IFERROR(COUNTIFS(grades!A:A,A891,grades!H:H,"C"),"0")</f>
        <v>0</v>
      </c>
      <c r="W891" s="3">
        <f>IFERROR(COUNTIFS(grades!A:A,A891,grades!H:H,"D"),"0")</f>
        <v>0</v>
      </c>
      <c r="X891" s="3">
        <f>IFERROR(COUNTIFS(grades!A:A,A891,grades!H:H,"F"),"0")</f>
        <v>0</v>
      </c>
      <c r="Y891" s="5"/>
      <c r="Z891" s="3" t="str">
        <f>IFERROR(VLOOKUP(A891,'Previous CF'!A:AH,27,FALSE),"")</f>
        <v/>
      </c>
      <c r="AA891" s="6" t="e">
        <f t="shared" si="80"/>
        <v>#VALUE!</v>
      </c>
      <c r="AB891" s="6" t="e">
        <f t="shared" si="81"/>
        <v>#VALUE!</v>
      </c>
      <c r="AC891" s="6" t="e">
        <f t="shared" si="82"/>
        <v>#VALUE!</v>
      </c>
      <c r="AD891" s="3" t="e">
        <f t="shared" si="83"/>
        <v>#VALUE!</v>
      </c>
      <c r="AE891" s="20" t="str">
        <f>IFERROR(VLOOKUP(A891,'Previous CF'!A:AE,31,FALSE),"")</f>
        <v/>
      </c>
      <c r="AF891" s="20" t="str">
        <f>IFERROR(VLOOKUP(A891,'Previous CF'!A:AF,32,FALSE),"")</f>
        <v/>
      </c>
      <c r="AG891" s="12" t="str">
        <f>IFERROR(VLOOKUP(A891,'Previous CF'!A:AI,33,FALSE),"")</f>
        <v/>
      </c>
      <c r="AH891" s="12" t="str">
        <f>IFERROR(VLOOKUP(A891,'Previous CF'!A:AJ,34,FALSE),"")</f>
        <v/>
      </c>
      <c r="AI891" s="12" t="str">
        <f>IFERROR(VLOOKUP(A891,'Previous CF'!A:AK,35,FALSE),"")</f>
        <v/>
      </c>
      <c r="AJ891" s="12" t="str">
        <f>IFERROR(VLOOKUP(A891,'Previous CF'!A:AL,36,FALSE),"")</f>
        <v/>
      </c>
      <c r="AK891" s="12" t="str">
        <f>IFERROR(VLOOKUP(A891,'Previous CF'!A:AM,37,FALSE),"")</f>
        <v/>
      </c>
      <c r="AL891" s="12" t="str">
        <f>IFERROR(VLOOKUP(A891,'Previous CF'!A:AN,38,FALSE),"")</f>
        <v/>
      </c>
      <c r="AM891" s="12" t="str">
        <f>IFERROR(VLOOKUP(A891,'Previous CF'!A:AO,39,FALSE),"")</f>
        <v/>
      </c>
      <c r="AN891" s="12"/>
      <c r="AO891" s="12" t="str">
        <f>IFERROR(VLOOKUP(A891,'Previous CF'!A:AQ,41,FALSE),"")</f>
        <v/>
      </c>
      <c r="AP891" s="12" t="str">
        <f>IFERROR(VLOOKUP(A891,'Previous CF'!A:AR,42,FALSE),"")</f>
        <v/>
      </c>
    </row>
    <row r="892" spans="1:42" x14ac:dyDescent="0.35">
      <c r="A892" s="37">
        <f>HT!A892</f>
        <v>0</v>
      </c>
      <c r="B892" s="37">
        <f>HT!B892</f>
        <v>0</v>
      </c>
      <c r="C892" s="37">
        <f>HT!C892</f>
        <v>0</v>
      </c>
      <c r="D892" s="37">
        <f>HT!D892</f>
        <v>0</v>
      </c>
      <c r="E892" s="3" t="str">
        <f>IFERROR(VLOOKUP(A892,grades!A:P,5,FALSE),"")</f>
        <v/>
      </c>
      <c r="F892" s="3" t="str">
        <f>IFERROR(VLOOKUP(A892,grades!A:Q,6,FALSE),"")</f>
        <v/>
      </c>
      <c r="G892" s="3" t="str">
        <f>IFERROR(VLOOKUP(A892,HT!A:K,8,FALSE),"")</f>
        <v/>
      </c>
      <c r="H892" s="3" t="str">
        <f>IFERROR(VLOOKUP(A892,HT!A:L,12,FALSE),"")</f>
        <v/>
      </c>
      <c r="I892" s="3" t="str">
        <f>IFERROR(VLOOKUP(A892,IEP!A:F,6,FALSE),"")</f>
        <v/>
      </c>
      <c r="J892" s="3" t="str">
        <f>IFERROR(VLOOKUP(A892,FRL!A:G,5,FALSE),"")</f>
        <v/>
      </c>
      <c r="K892" s="4" t="str">
        <f>IFERROR(VLOOKUP(A892,Att!A:E,5,FALSE),"")</f>
        <v/>
      </c>
      <c r="L892" s="32" t="str">
        <f>IFERROR(VLOOKUP(A892,Disc!A:C,2,FALSE),"0")</f>
        <v>0</v>
      </c>
      <c r="M892" s="3" t="str">
        <f>IFERROR(VLOOKUP(A892,CA!A:P,8,FALSE),"")</f>
        <v/>
      </c>
      <c r="N892" s="3" t="str">
        <f>IFERROR(VLOOKUP(A892,MA!A:Q,8,FALSE),"")</f>
        <v/>
      </c>
      <c r="O892" s="3" t="str">
        <f>IFERROR(VLOOKUP(A892,SC!A:Q,8,FALSE),"")</f>
        <v/>
      </c>
      <c r="P892" s="3" t="str">
        <f>IFERROR(VLOOKUP(A892,SS!A:P,8,FALSE),"")</f>
        <v/>
      </c>
      <c r="Q892" s="3">
        <f t="shared" si="78"/>
        <v>0</v>
      </c>
      <c r="R892" s="3">
        <f t="shared" si="79"/>
        <v>0</v>
      </c>
      <c r="S892" s="5"/>
      <c r="T892" s="3">
        <f>IFERROR(COUNTIFS(grades!A:A,A892,grades!H:H,"A"),"0")</f>
        <v>0</v>
      </c>
      <c r="U892" s="3">
        <f>IFERROR(COUNTIFS(grades!A:A,A892,grades!H:H,"B"),"0")</f>
        <v>0</v>
      </c>
      <c r="V892" s="3">
        <f>IFERROR(COUNTIFS(grades!A:A,A892,grades!H:H,"C"),"0")</f>
        <v>0</v>
      </c>
      <c r="W892" s="3">
        <f>IFERROR(COUNTIFS(grades!A:A,A892,grades!H:H,"D"),"0")</f>
        <v>0</v>
      </c>
      <c r="X892" s="3">
        <f>IFERROR(COUNTIFS(grades!A:A,A892,grades!H:H,"F"),"0")</f>
        <v>0</v>
      </c>
      <c r="Y892" s="5"/>
      <c r="Z892" s="3" t="str">
        <f>IFERROR(VLOOKUP(A892,'Previous CF'!A:AH,27,FALSE),"")</f>
        <v/>
      </c>
      <c r="AA892" s="6" t="e">
        <f t="shared" si="80"/>
        <v>#VALUE!</v>
      </c>
      <c r="AB892" s="6" t="e">
        <f t="shared" si="81"/>
        <v>#VALUE!</v>
      </c>
      <c r="AC892" s="6" t="e">
        <f t="shared" si="82"/>
        <v>#VALUE!</v>
      </c>
      <c r="AD892" s="3" t="e">
        <f t="shared" si="83"/>
        <v>#VALUE!</v>
      </c>
      <c r="AE892" s="20" t="str">
        <f>IFERROR(VLOOKUP(A892,'Previous CF'!A:AE,31,FALSE),"")</f>
        <v/>
      </c>
      <c r="AF892" s="20" t="str">
        <f>IFERROR(VLOOKUP(A892,'Previous CF'!A:AF,32,FALSE),"")</f>
        <v/>
      </c>
      <c r="AG892" s="12" t="str">
        <f>IFERROR(VLOOKUP(A892,'Previous CF'!A:AI,33,FALSE),"")</f>
        <v/>
      </c>
      <c r="AH892" s="12" t="str">
        <f>IFERROR(VLOOKUP(A892,'Previous CF'!A:AJ,34,FALSE),"")</f>
        <v/>
      </c>
      <c r="AI892" s="12" t="str">
        <f>IFERROR(VLOOKUP(A892,'Previous CF'!A:AK,35,FALSE),"")</f>
        <v/>
      </c>
      <c r="AJ892" s="12" t="str">
        <f>IFERROR(VLOOKUP(A892,'Previous CF'!A:AL,36,FALSE),"")</f>
        <v/>
      </c>
      <c r="AK892" s="12" t="str">
        <f>IFERROR(VLOOKUP(A892,'Previous CF'!A:AM,37,FALSE),"")</f>
        <v/>
      </c>
      <c r="AL892" s="12" t="str">
        <f>IFERROR(VLOOKUP(A892,'Previous CF'!A:AN,38,FALSE),"")</f>
        <v/>
      </c>
      <c r="AM892" s="12" t="str">
        <f>IFERROR(VLOOKUP(A892,'Previous CF'!A:AO,39,FALSE),"")</f>
        <v/>
      </c>
      <c r="AN892" s="12"/>
      <c r="AO892" s="12" t="str">
        <f>IFERROR(VLOOKUP(A892,'Previous CF'!A:AQ,41,FALSE),"")</f>
        <v/>
      </c>
      <c r="AP892" s="12" t="str">
        <f>IFERROR(VLOOKUP(A892,'Previous CF'!A:AR,42,FALSE),"")</f>
        <v/>
      </c>
    </row>
    <row r="893" spans="1:42" x14ac:dyDescent="0.35">
      <c r="A893" s="37">
        <f>HT!A893</f>
        <v>0</v>
      </c>
      <c r="B893" s="37">
        <f>HT!B893</f>
        <v>0</v>
      </c>
      <c r="C893" s="37">
        <f>HT!C893</f>
        <v>0</v>
      </c>
      <c r="D893" s="37">
        <f>HT!D893</f>
        <v>0</v>
      </c>
      <c r="E893" s="3" t="str">
        <f>IFERROR(VLOOKUP(A893,grades!A:P,5,FALSE),"")</f>
        <v/>
      </c>
      <c r="F893" s="3" t="str">
        <f>IFERROR(VLOOKUP(A893,grades!A:Q,6,FALSE),"")</f>
        <v/>
      </c>
      <c r="G893" s="3" t="str">
        <f>IFERROR(VLOOKUP(A893,HT!A:K,8,FALSE),"")</f>
        <v/>
      </c>
      <c r="H893" s="3" t="str">
        <f>IFERROR(VLOOKUP(A893,HT!A:L,12,FALSE),"")</f>
        <v/>
      </c>
      <c r="I893" s="3" t="str">
        <f>IFERROR(VLOOKUP(A893,IEP!A:F,6,FALSE),"")</f>
        <v/>
      </c>
      <c r="J893" s="3" t="str">
        <f>IFERROR(VLOOKUP(A893,FRL!A:G,5,FALSE),"")</f>
        <v/>
      </c>
      <c r="K893" s="4" t="str">
        <f>IFERROR(VLOOKUP(A893,Att!A:E,5,FALSE),"")</f>
        <v/>
      </c>
      <c r="L893" s="32" t="str">
        <f>IFERROR(VLOOKUP(A893,Disc!A:C,2,FALSE),"0")</f>
        <v>0</v>
      </c>
      <c r="M893" s="3" t="str">
        <f>IFERROR(VLOOKUP(A893,CA!A:P,8,FALSE),"")</f>
        <v/>
      </c>
      <c r="N893" s="3" t="str">
        <f>IFERROR(VLOOKUP(A893,MA!A:Q,8,FALSE),"")</f>
        <v/>
      </c>
      <c r="O893" s="3" t="str">
        <f>IFERROR(VLOOKUP(A893,SC!A:Q,8,FALSE),"")</f>
        <v/>
      </c>
      <c r="P893" s="3" t="str">
        <f>IFERROR(VLOOKUP(A893,SS!A:P,8,FALSE),"")</f>
        <v/>
      </c>
      <c r="Q893" s="3">
        <f t="shared" si="78"/>
        <v>0</v>
      </c>
      <c r="R893" s="3">
        <f t="shared" si="79"/>
        <v>0</v>
      </c>
      <c r="S893" s="5"/>
      <c r="T893" s="3">
        <f>IFERROR(COUNTIFS(grades!A:A,A893,grades!H:H,"A"),"0")</f>
        <v>0</v>
      </c>
      <c r="U893" s="3">
        <f>IFERROR(COUNTIFS(grades!A:A,A893,grades!H:H,"B"),"0")</f>
        <v>0</v>
      </c>
      <c r="V893" s="3">
        <f>IFERROR(COUNTIFS(grades!A:A,A893,grades!H:H,"C"),"0")</f>
        <v>0</v>
      </c>
      <c r="W893" s="3">
        <f>IFERROR(COUNTIFS(grades!A:A,A893,grades!H:H,"D"),"0")</f>
        <v>0</v>
      </c>
      <c r="X893" s="3">
        <f>IFERROR(COUNTIFS(grades!A:A,A893,grades!H:H,"F"),"0")</f>
        <v>0</v>
      </c>
      <c r="Y893" s="5"/>
      <c r="Z893" s="3" t="str">
        <f>IFERROR(VLOOKUP(A893,'Previous CF'!A:AH,27,FALSE),"")</f>
        <v/>
      </c>
      <c r="AA893" s="6" t="e">
        <f t="shared" si="80"/>
        <v>#VALUE!</v>
      </c>
      <c r="AB893" s="6" t="e">
        <f t="shared" si="81"/>
        <v>#VALUE!</v>
      </c>
      <c r="AC893" s="6" t="e">
        <f t="shared" si="82"/>
        <v>#VALUE!</v>
      </c>
      <c r="AD893" s="3" t="e">
        <f t="shared" si="83"/>
        <v>#VALUE!</v>
      </c>
      <c r="AE893" s="20" t="str">
        <f>IFERROR(VLOOKUP(A893,'Previous CF'!A:AE,31,FALSE),"")</f>
        <v/>
      </c>
      <c r="AF893" s="20" t="str">
        <f>IFERROR(VLOOKUP(A893,'Previous CF'!A:AF,32,FALSE),"")</f>
        <v/>
      </c>
      <c r="AG893" s="12" t="str">
        <f>IFERROR(VLOOKUP(A893,'Previous CF'!A:AI,33,FALSE),"")</f>
        <v/>
      </c>
      <c r="AH893" s="12" t="str">
        <f>IFERROR(VLOOKUP(A893,'Previous CF'!A:AJ,34,FALSE),"")</f>
        <v/>
      </c>
      <c r="AI893" s="12" t="str">
        <f>IFERROR(VLOOKUP(A893,'Previous CF'!A:AK,35,FALSE),"")</f>
        <v/>
      </c>
      <c r="AJ893" s="12" t="str">
        <f>IFERROR(VLOOKUP(A893,'Previous CF'!A:AL,36,FALSE),"")</f>
        <v/>
      </c>
      <c r="AK893" s="12" t="str">
        <f>IFERROR(VLOOKUP(A893,'Previous CF'!A:AM,37,FALSE),"")</f>
        <v/>
      </c>
      <c r="AL893" s="12" t="str">
        <f>IFERROR(VLOOKUP(A893,'Previous CF'!A:AN,38,FALSE),"")</f>
        <v/>
      </c>
      <c r="AM893" s="12" t="str">
        <f>IFERROR(VLOOKUP(A893,'Previous CF'!A:AO,39,FALSE),"")</f>
        <v/>
      </c>
      <c r="AN893" s="12"/>
      <c r="AO893" s="12" t="str">
        <f>IFERROR(VLOOKUP(A893,'Previous CF'!A:AQ,41,FALSE),"")</f>
        <v/>
      </c>
      <c r="AP893" s="12" t="str">
        <f>IFERROR(VLOOKUP(A893,'Previous CF'!A:AR,42,FALSE),"")</f>
        <v/>
      </c>
    </row>
    <row r="894" spans="1:42" x14ac:dyDescent="0.35">
      <c r="A894" s="37">
        <f>HT!A894</f>
        <v>0</v>
      </c>
      <c r="B894" s="37">
        <f>HT!B894</f>
        <v>0</v>
      </c>
      <c r="C894" s="37">
        <f>HT!C894</f>
        <v>0</v>
      </c>
      <c r="D894" s="37">
        <f>HT!D894</f>
        <v>0</v>
      </c>
      <c r="E894" s="3" t="str">
        <f>IFERROR(VLOOKUP(A894,grades!A:P,5,FALSE),"")</f>
        <v/>
      </c>
      <c r="F894" s="3" t="str">
        <f>IFERROR(VLOOKUP(A894,grades!A:Q,6,FALSE),"")</f>
        <v/>
      </c>
      <c r="G894" s="3" t="str">
        <f>IFERROR(VLOOKUP(A894,HT!A:K,8,FALSE),"")</f>
        <v/>
      </c>
      <c r="H894" s="3" t="str">
        <f>IFERROR(VLOOKUP(A894,HT!A:L,12,FALSE),"")</f>
        <v/>
      </c>
      <c r="I894" s="3" t="str">
        <f>IFERROR(VLOOKUP(A894,IEP!A:F,6,FALSE),"")</f>
        <v/>
      </c>
      <c r="J894" s="3" t="str">
        <f>IFERROR(VLOOKUP(A894,FRL!A:G,5,FALSE),"")</f>
        <v/>
      </c>
      <c r="K894" s="4" t="str">
        <f>IFERROR(VLOOKUP(A894,Att!A:E,5,FALSE),"")</f>
        <v/>
      </c>
      <c r="L894" s="32" t="str">
        <f>IFERROR(VLOOKUP(A894,Disc!A:C,2,FALSE),"0")</f>
        <v>0</v>
      </c>
      <c r="M894" s="3" t="str">
        <f>IFERROR(VLOOKUP(A894,CA!A:P,8,FALSE),"")</f>
        <v/>
      </c>
      <c r="N894" s="3" t="str">
        <f>IFERROR(VLOOKUP(A894,MA!A:Q,8,FALSE),"")</f>
        <v/>
      </c>
      <c r="O894" s="3" t="str">
        <f>IFERROR(VLOOKUP(A894,SC!A:Q,8,FALSE),"")</f>
        <v/>
      </c>
      <c r="P894" s="3" t="str">
        <f>IFERROR(VLOOKUP(A894,SS!A:P,8,FALSE),"")</f>
        <v/>
      </c>
      <c r="Q894" s="3">
        <f t="shared" si="78"/>
        <v>0</v>
      </c>
      <c r="R894" s="3">
        <f t="shared" si="79"/>
        <v>0</v>
      </c>
      <c r="S894" s="5"/>
      <c r="T894" s="3">
        <f>IFERROR(COUNTIFS(grades!A:A,A894,grades!H:H,"A"),"0")</f>
        <v>0</v>
      </c>
      <c r="U894" s="3">
        <f>IFERROR(COUNTIFS(grades!A:A,A894,grades!H:H,"B"),"0")</f>
        <v>0</v>
      </c>
      <c r="V894" s="3">
        <f>IFERROR(COUNTIFS(grades!A:A,A894,grades!H:H,"C"),"0")</f>
        <v>0</v>
      </c>
      <c r="W894" s="3">
        <f>IFERROR(COUNTIFS(grades!A:A,A894,grades!H:H,"D"),"0")</f>
        <v>0</v>
      </c>
      <c r="X894" s="3">
        <f>IFERROR(COUNTIFS(grades!A:A,A894,grades!H:H,"F"),"0")</f>
        <v>0</v>
      </c>
      <c r="Y894" s="5"/>
      <c r="Z894" s="3" t="str">
        <f>IFERROR(VLOOKUP(A894,'Previous CF'!A:AH,27,FALSE),"")</f>
        <v/>
      </c>
      <c r="AA894" s="6" t="e">
        <f t="shared" si="80"/>
        <v>#VALUE!</v>
      </c>
      <c r="AB894" s="6" t="e">
        <f t="shared" si="81"/>
        <v>#VALUE!</v>
      </c>
      <c r="AC894" s="6" t="e">
        <f t="shared" si="82"/>
        <v>#VALUE!</v>
      </c>
      <c r="AD894" s="3" t="e">
        <f t="shared" si="83"/>
        <v>#VALUE!</v>
      </c>
      <c r="AE894" s="20" t="str">
        <f>IFERROR(VLOOKUP(A894,'Previous CF'!A:AE,31,FALSE),"")</f>
        <v/>
      </c>
      <c r="AF894" s="20" t="str">
        <f>IFERROR(VLOOKUP(A894,'Previous CF'!A:AF,32,FALSE),"")</f>
        <v/>
      </c>
      <c r="AG894" s="12" t="str">
        <f>IFERROR(VLOOKUP(A894,'Previous CF'!A:AI,33,FALSE),"")</f>
        <v/>
      </c>
      <c r="AH894" s="12" t="str">
        <f>IFERROR(VLOOKUP(A894,'Previous CF'!A:AJ,34,FALSE),"")</f>
        <v/>
      </c>
      <c r="AI894" s="12" t="str">
        <f>IFERROR(VLOOKUP(A894,'Previous CF'!A:AK,35,FALSE),"")</f>
        <v/>
      </c>
      <c r="AJ894" s="12" t="str">
        <f>IFERROR(VLOOKUP(A894,'Previous CF'!A:AL,36,FALSE),"")</f>
        <v/>
      </c>
      <c r="AK894" s="12" t="str">
        <f>IFERROR(VLOOKUP(A894,'Previous CF'!A:AM,37,FALSE),"")</f>
        <v/>
      </c>
      <c r="AL894" s="12" t="str">
        <f>IFERROR(VLOOKUP(A894,'Previous CF'!A:AN,38,FALSE),"")</f>
        <v/>
      </c>
      <c r="AM894" s="12" t="str">
        <f>IFERROR(VLOOKUP(A894,'Previous CF'!A:AO,39,FALSE),"")</f>
        <v/>
      </c>
      <c r="AN894" s="12"/>
      <c r="AO894" s="12" t="str">
        <f>IFERROR(VLOOKUP(A894,'Previous CF'!A:AQ,41,FALSE),"")</f>
        <v/>
      </c>
      <c r="AP894" s="12" t="str">
        <f>IFERROR(VLOOKUP(A894,'Previous CF'!A:AR,42,FALSE),"")</f>
        <v/>
      </c>
    </row>
    <row r="895" spans="1:42" x14ac:dyDescent="0.35">
      <c r="A895" s="37">
        <f>HT!A895</f>
        <v>0</v>
      </c>
      <c r="B895" s="37">
        <f>HT!B895</f>
        <v>0</v>
      </c>
      <c r="C895" s="37">
        <f>HT!C895</f>
        <v>0</v>
      </c>
      <c r="D895" s="37">
        <f>HT!D895</f>
        <v>0</v>
      </c>
      <c r="E895" s="3" t="str">
        <f>IFERROR(VLOOKUP(A895,grades!A:P,5,FALSE),"")</f>
        <v/>
      </c>
      <c r="F895" s="3" t="str">
        <f>IFERROR(VLOOKUP(A895,grades!A:Q,6,FALSE),"")</f>
        <v/>
      </c>
      <c r="G895" s="3" t="str">
        <f>IFERROR(VLOOKUP(A895,HT!A:K,8,FALSE),"")</f>
        <v/>
      </c>
      <c r="H895" s="3" t="str">
        <f>IFERROR(VLOOKUP(A895,HT!A:L,12,FALSE),"")</f>
        <v/>
      </c>
      <c r="I895" s="3" t="str">
        <f>IFERROR(VLOOKUP(A895,IEP!A:F,6,FALSE),"")</f>
        <v/>
      </c>
      <c r="J895" s="3" t="str">
        <f>IFERROR(VLOOKUP(A895,FRL!A:G,5,FALSE),"")</f>
        <v/>
      </c>
      <c r="K895" s="4" t="str">
        <f>IFERROR(VLOOKUP(A895,Att!A:E,5,FALSE),"")</f>
        <v/>
      </c>
      <c r="L895" s="32" t="str">
        <f>IFERROR(VLOOKUP(A895,Disc!A:C,2,FALSE),"0")</f>
        <v>0</v>
      </c>
      <c r="M895" s="3" t="str">
        <f>IFERROR(VLOOKUP(A895,CA!A:P,8,FALSE),"")</f>
        <v/>
      </c>
      <c r="N895" s="3" t="str">
        <f>IFERROR(VLOOKUP(A895,MA!A:Q,8,FALSE),"")</f>
        <v/>
      </c>
      <c r="O895" s="3" t="str">
        <f>IFERROR(VLOOKUP(A895,SC!A:Q,8,FALSE),"")</f>
        <v/>
      </c>
      <c r="P895" s="3" t="str">
        <f>IFERROR(VLOOKUP(A895,SS!A:P,8,FALSE),"")</f>
        <v/>
      </c>
      <c r="Q895" s="3">
        <f t="shared" si="78"/>
        <v>0</v>
      </c>
      <c r="R895" s="3">
        <f t="shared" si="79"/>
        <v>0</v>
      </c>
      <c r="S895" s="5"/>
      <c r="T895" s="3">
        <f>IFERROR(COUNTIFS(grades!A:A,A895,grades!H:H,"A"),"0")</f>
        <v>0</v>
      </c>
      <c r="U895" s="3">
        <f>IFERROR(COUNTIFS(grades!A:A,A895,grades!H:H,"B"),"0")</f>
        <v>0</v>
      </c>
      <c r="V895" s="3">
        <f>IFERROR(COUNTIFS(grades!A:A,A895,grades!H:H,"C"),"0")</f>
        <v>0</v>
      </c>
      <c r="W895" s="3">
        <f>IFERROR(COUNTIFS(grades!A:A,A895,grades!H:H,"D"),"0")</f>
        <v>0</v>
      </c>
      <c r="X895" s="3">
        <f>IFERROR(COUNTIFS(grades!A:A,A895,grades!H:H,"F"),"0")</f>
        <v>0</v>
      </c>
      <c r="Y895" s="5"/>
      <c r="Z895" s="3" t="str">
        <f>IFERROR(VLOOKUP(A895,'Previous CF'!A:AH,27,FALSE),"")</f>
        <v/>
      </c>
      <c r="AA895" s="6" t="e">
        <f t="shared" si="80"/>
        <v>#VALUE!</v>
      </c>
      <c r="AB895" s="6" t="e">
        <f t="shared" si="81"/>
        <v>#VALUE!</v>
      </c>
      <c r="AC895" s="6" t="e">
        <f t="shared" si="82"/>
        <v>#VALUE!</v>
      </c>
      <c r="AD895" s="3" t="e">
        <f t="shared" si="83"/>
        <v>#VALUE!</v>
      </c>
      <c r="AE895" s="20" t="str">
        <f>IFERROR(VLOOKUP(A895,'Previous CF'!A:AE,31,FALSE),"")</f>
        <v/>
      </c>
      <c r="AF895" s="20" t="str">
        <f>IFERROR(VLOOKUP(A895,'Previous CF'!A:AF,32,FALSE),"")</f>
        <v/>
      </c>
      <c r="AG895" s="12" t="str">
        <f>IFERROR(VLOOKUP(A895,'Previous CF'!A:AI,33,FALSE),"")</f>
        <v/>
      </c>
      <c r="AH895" s="12" t="str">
        <f>IFERROR(VLOOKUP(A895,'Previous CF'!A:AJ,34,FALSE),"")</f>
        <v/>
      </c>
      <c r="AI895" s="12" t="str">
        <f>IFERROR(VLOOKUP(A895,'Previous CF'!A:AK,35,FALSE),"")</f>
        <v/>
      </c>
      <c r="AJ895" s="12" t="str">
        <f>IFERROR(VLOOKUP(A895,'Previous CF'!A:AL,36,FALSE),"")</f>
        <v/>
      </c>
      <c r="AK895" s="12" t="str">
        <f>IFERROR(VLOOKUP(A895,'Previous CF'!A:AM,37,FALSE),"")</f>
        <v/>
      </c>
      <c r="AL895" s="12" t="str">
        <f>IFERROR(VLOOKUP(A895,'Previous CF'!A:AN,38,FALSE),"")</f>
        <v/>
      </c>
      <c r="AM895" s="12" t="str">
        <f>IFERROR(VLOOKUP(A895,'Previous CF'!A:AO,39,FALSE),"")</f>
        <v/>
      </c>
      <c r="AN895" s="12"/>
      <c r="AO895" s="12" t="str">
        <f>IFERROR(VLOOKUP(A895,'Previous CF'!A:AQ,41,FALSE),"")</f>
        <v/>
      </c>
      <c r="AP895" s="12" t="str">
        <f>IFERROR(VLOOKUP(A895,'Previous CF'!A:AR,42,FALSE),"")</f>
        <v/>
      </c>
    </row>
    <row r="896" spans="1:42" x14ac:dyDescent="0.35">
      <c r="A896" s="37">
        <f>HT!A896</f>
        <v>0</v>
      </c>
      <c r="B896" s="37">
        <f>HT!B896</f>
        <v>0</v>
      </c>
      <c r="C896" s="37">
        <f>HT!C896</f>
        <v>0</v>
      </c>
      <c r="D896" s="37">
        <f>HT!D896</f>
        <v>0</v>
      </c>
      <c r="E896" s="3" t="str">
        <f>IFERROR(VLOOKUP(A896,grades!A:P,5,FALSE),"")</f>
        <v/>
      </c>
      <c r="F896" s="3" t="str">
        <f>IFERROR(VLOOKUP(A896,grades!A:Q,6,FALSE),"")</f>
        <v/>
      </c>
      <c r="G896" s="3" t="str">
        <f>IFERROR(VLOOKUP(A896,HT!A:K,8,FALSE),"")</f>
        <v/>
      </c>
      <c r="H896" s="3" t="str">
        <f>IFERROR(VLOOKUP(A896,HT!A:L,12,FALSE),"")</f>
        <v/>
      </c>
      <c r="I896" s="3" t="str">
        <f>IFERROR(VLOOKUP(A896,IEP!A:F,6,FALSE),"")</f>
        <v/>
      </c>
      <c r="J896" s="3" t="str">
        <f>IFERROR(VLOOKUP(A896,FRL!A:G,5,FALSE),"")</f>
        <v/>
      </c>
      <c r="K896" s="4" t="str">
        <f>IFERROR(VLOOKUP(A896,Att!A:E,5,FALSE),"")</f>
        <v/>
      </c>
      <c r="L896" s="32" t="str">
        <f>IFERROR(VLOOKUP(A896,Disc!A:C,2,FALSE),"0")</f>
        <v>0</v>
      </c>
      <c r="M896" s="3" t="str">
        <f>IFERROR(VLOOKUP(A896,CA!A:P,8,FALSE),"")</f>
        <v/>
      </c>
      <c r="N896" s="3" t="str">
        <f>IFERROR(VLOOKUP(A896,MA!A:Q,8,FALSE),"")</f>
        <v/>
      </c>
      <c r="O896" s="3" t="str">
        <f>IFERROR(VLOOKUP(A896,SC!A:Q,8,FALSE),"")</f>
        <v/>
      </c>
      <c r="P896" s="3" t="str">
        <f>IFERROR(VLOOKUP(A896,SS!A:P,8,FALSE),"")</f>
        <v/>
      </c>
      <c r="Q896" s="3">
        <f t="shared" si="78"/>
        <v>0</v>
      </c>
      <c r="R896" s="3">
        <f t="shared" si="79"/>
        <v>0</v>
      </c>
      <c r="S896" s="5"/>
      <c r="T896" s="3">
        <f>IFERROR(COUNTIFS(grades!A:A,A896,grades!H:H,"A"),"0")</f>
        <v>0</v>
      </c>
      <c r="U896" s="3">
        <f>IFERROR(COUNTIFS(grades!A:A,A896,grades!H:H,"B"),"0")</f>
        <v>0</v>
      </c>
      <c r="V896" s="3">
        <f>IFERROR(COUNTIFS(grades!A:A,A896,grades!H:H,"C"),"0")</f>
        <v>0</v>
      </c>
      <c r="W896" s="3">
        <f>IFERROR(COUNTIFS(grades!A:A,A896,grades!H:H,"D"),"0")</f>
        <v>0</v>
      </c>
      <c r="X896" s="3">
        <f>IFERROR(COUNTIFS(grades!A:A,A896,grades!H:H,"F"),"0")</f>
        <v>0</v>
      </c>
      <c r="Y896" s="5"/>
      <c r="Z896" s="3" t="str">
        <f>IFERROR(VLOOKUP(A896,'Previous CF'!A:AH,27,FALSE),"")</f>
        <v/>
      </c>
      <c r="AA896" s="6" t="e">
        <f t="shared" si="80"/>
        <v>#VALUE!</v>
      </c>
      <c r="AB896" s="6" t="e">
        <f t="shared" si="81"/>
        <v>#VALUE!</v>
      </c>
      <c r="AC896" s="6" t="e">
        <f t="shared" si="82"/>
        <v>#VALUE!</v>
      </c>
      <c r="AD896" s="3" t="e">
        <f t="shared" si="83"/>
        <v>#VALUE!</v>
      </c>
      <c r="AE896" s="20" t="str">
        <f>IFERROR(VLOOKUP(A896,'Previous CF'!A:AE,31,FALSE),"")</f>
        <v/>
      </c>
      <c r="AF896" s="20" t="str">
        <f>IFERROR(VLOOKUP(A896,'Previous CF'!A:AF,32,FALSE),"")</f>
        <v/>
      </c>
      <c r="AG896" s="12" t="str">
        <f>IFERROR(VLOOKUP(A896,'Previous CF'!A:AI,33,FALSE),"")</f>
        <v/>
      </c>
      <c r="AH896" s="12" t="str">
        <f>IFERROR(VLOOKUP(A896,'Previous CF'!A:AJ,34,FALSE),"")</f>
        <v/>
      </c>
      <c r="AI896" s="12" t="str">
        <f>IFERROR(VLOOKUP(A896,'Previous CF'!A:AK,35,FALSE),"")</f>
        <v/>
      </c>
      <c r="AJ896" s="12" t="str">
        <f>IFERROR(VLOOKUP(A896,'Previous CF'!A:AL,36,FALSE),"")</f>
        <v/>
      </c>
      <c r="AK896" s="12" t="str">
        <f>IFERROR(VLOOKUP(A896,'Previous CF'!A:AM,37,FALSE),"")</f>
        <v/>
      </c>
      <c r="AL896" s="12" t="str">
        <f>IFERROR(VLOOKUP(A896,'Previous CF'!A:AN,38,FALSE),"")</f>
        <v/>
      </c>
      <c r="AM896" s="12" t="str">
        <f>IFERROR(VLOOKUP(A896,'Previous CF'!A:AO,39,FALSE),"")</f>
        <v/>
      </c>
      <c r="AN896" s="12"/>
      <c r="AO896" s="12" t="str">
        <f>IFERROR(VLOOKUP(A896,'Previous CF'!A:AQ,41,FALSE),"")</f>
        <v/>
      </c>
      <c r="AP896" s="12" t="str">
        <f>IFERROR(VLOOKUP(A896,'Previous CF'!A:AR,42,FALSE),"")</f>
        <v/>
      </c>
    </row>
    <row r="897" spans="1:42" x14ac:dyDescent="0.35">
      <c r="A897" s="37">
        <f>HT!A897</f>
        <v>0</v>
      </c>
      <c r="B897" s="37">
        <f>HT!B897</f>
        <v>0</v>
      </c>
      <c r="C897" s="37">
        <f>HT!C897</f>
        <v>0</v>
      </c>
      <c r="D897" s="37">
        <f>HT!D897</f>
        <v>0</v>
      </c>
      <c r="E897" s="3" t="str">
        <f>IFERROR(VLOOKUP(A897,grades!A:P,5,FALSE),"")</f>
        <v/>
      </c>
      <c r="F897" s="3" t="str">
        <f>IFERROR(VLOOKUP(A897,grades!A:Q,6,FALSE),"")</f>
        <v/>
      </c>
      <c r="G897" s="3" t="str">
        <f>IFERROR(VLOOKUP(A897,HT!A:K,8,FALSE),"")</f>
        <v/>
      </c>
      <c r="H897" s="3" t="str">
        <f>IFERROR(VLOOKUP(A897,HT!A:L,12,FALSE),"")</f>
        <v/>
      </c>
      <c r="I897" s="3" t="str">
        <f>IFERROR(VLOOKUP(A897,IEP!A:F,6,FALSE),"")</f>
        <v/>
      </c>
      <c r="J897" s="3" t="str">
        <f>IFERROR(VLOOKUP(A897,FRL!A:G,5,FALSE),"")</f>
        <v/>
      </c>
      <c r="K897" s="4" t="str">
        <f>IFERROR(VLOOKUP(A897,Att!A:E,5,FALSE),"")</f>
        <v/>
      </c>
      <c r="L897" s="32" t="str">
        <f>IFERROR(VLOOKUP(A897,Disc!A:C,2,FALSE),"0")</f>
        <v>0</v>
      </c>
      <c r="M897" s="3" t="str">
        <f>IFERROR(VLOOKUP(A897,CA!A:P,8,FALSE),"")</f>
        <v/>
      </c>
      <c r="N897" s="3" t="str">
        <f>IFERROR(VLOOKUP(A897,MA!A:Q,8,FALSE),"")</f>
        <v/>
      </c>
      <c r="O897" s="3" t="str">
        <f>IFERROR(VLOOKUP(A897,SC!A:Q,8,FALSE),"")</f>
        <v/>
      </c>
      <c r="P897" s="3" t="str">
        <f>IFERROR(VLOOKUP(A897,SS!A:P,8,FALSE),"")</f>
        <v/>
      </c>
      <c r="Q897" s="3">
        <f t="shared" si="78"/>
        <v>0</v>
      </c>
      <c r="R897" s="3">
        <f t="shared" si="79"/>
        <v>0</v>
      </c>
      <c r="S897" s="5"/>
      <c r="T897" s="3">
        <f>IFERROR(COUNTIFS(grades!A:A,A897,grades!H:H,"A"),"0")</f>
        <v>0</v>
      </c>
      <c r="U897" s="3">
        <f>IFERROR(COUNTIFS(grades!A:A,A897,grades!H:H,"B"),"0")</f>
        <v>0</v>
      </c>
      <c r="V897" s="3">
        <f>IFERROR(COUNTIFS(grades!A:A,A897,grades!H:H,"C"),"0")</f>
        <v>0</v>
      </c>
      <c r="W897" s="3">
        <f>IFERROR(COUNTIFS(grades!A:A,A897,grades!H:H,"D"),"0")</f>
        <v>0</v>
      </c>
      <c r="X897" s="3">
        <f>IFERROR(COUNTIFS(grades!A:A,A897,grades!H:H,"F"),"0")</f>
        <v>0</v>
      </c>
      <c r="Y897" s="5"/>
      <c r="Z897" s="3" t="str">
        <f>IFERROR(VLOOKUP(A897,'Previous CF'!A:AH,27,FALSE),"")</f>
        <v/>
      </c>
      <c r="AA897" s="6" t="e">
        <f t="shared" si="80"/>
        <v>#VALUE!</v>
      </c>
      <c r="AB897" s="6" t="e">
        <f t="shared" si="81"/>
        <v>#VALUE!</v>
      </c>
      <c r="AC897" s="6" t="e">
        <f t="shared" si="82"/>
        <v>#VALUE!</v>
      </c>
      <c r="AD897" s="3" t="e">
        <f t="shared" si="83"/>
        <v>#VALUE!</v>
      </c>
      <c r="AE897" s="20" t="str">
        <f>IFERROR(VLOOKUP(A897,'Previous CF'!A:AE,31,FALSE),"")</f>
        <v/>
      </c>
      <c r="AF897" s="20" t="str">
        <f>IFERROR(VLOOKUP(A897,'Previous CF'!A:AF,32,FALSE),"")</f>
        <v/>
      </c>
      <c r="AG897" s="12" t="str">
        <f>IFERROR(VLOOKUP(A897,'Previous CF'!A:AI,33,FALSE),"")</f>
        <v/>
      </c>
      <c r="AH897" s="12" t="str">
        <f>IFERROR(VLOOKUP(A897,'Previous CF'!A:AJ,34,FALSE),"")</f>
        <v/>
      </c>
      <c r="AI897" s="12" t="str">
        <f>IFERROR(VLOOKUP(A897,'Previous CF'!A:AK,35,FALSE),"")</f>
        <v/>
      </c>
      <c r="AJ897" s="12" t="str">
        <f>IFERROR(VLOOKUP(A897,'Previous CF'!A:AL,36,FALSE),"")</f>
        <v/>
      </c>
      <c r="AK897" s="12" t="str">
        <f>IFERROR(VLOOKUP(A897,'Previous CF'!A:AM,37,FALSE),"")</f>
        <v/>
      </c>
      <c r="AL897" s="12" t="str">
        <f>IFERROR(VLOOKUP(A897,'Previous CF'!A:AN,38,FALSE),"")</f>
        <v/>
      </c>
      <c r="AM897" s="12" t="str">
        <f>IFERROR(VLOOKUP(A897,'Previous CF'!A:AO,39,FALSE),"")</f>
        <v/>
      </c>
      <c r="AN897" s="12"/>
      <c r="AO897" s="12" t="str">
        <f>IFERROR(VLOOKUP(A897,'Previous CF'!A:AQ,41,FALSE),"")</f>
        <v/>
      </c>
      <c r="AP897" s="12" t="str">
        <f>IFERROR(VLOOKUP(A897,'Previous CF'!A:AR,42,FALSE),"")</f>
        <v/>
      </c>
    </row>
    <row r="898" spans="1:42" x14ac:dyDescent="0.35">
      <c r="A898" s="37">
        <f>HT!A898</f>
        <v>0</v>
      </c>
      <c r="B898" s="37">
        <f>HT!B898</f>
        <v>0</v>
      </c>
      <c r="C898" s="37">
        <f>HT!C898</f>
        <v>0</v>
      </c>
      <c r="D898" s="37">
        <f>HT!D898</f>
        <v>0</v>
      </c>
      <c r="E898" s="3" t="str">
        <f>IFERROR(VLOOKUP(A898,grades!A:P,5,FALSE),"")</f>
        <v/>
      </c>
      <c r="F898" s="3" t="str">
        <f>IFERROR(VLOOKUP(A898,grades!A:Q,6,FALSE),"")</f>
        <v/>
      </c>
      <c r="G898" s="3" t="str">
        <f>IFERROR(VLOOKUP(A898,HT!A:K,8,FALSE),"")</f>
        <v/>
      </c>
      <c r="H898" s="3" t="str">
        <f>IFERROR(VLOOKUP(A898,HT!A:L,12,FALSE),"")</f>
        <v/>
      </c>
      <c r="I898" s="3" t="str">
        <f>IFERROR(VLOOKUP(A898,IEP!A:F,6,FALSE),"")</f>
        <v/>
      </c>
      <c r="J898" s="3" t="str">
        <f>IFERROR(VLOOKUP(A898,FRL!A:G,5,FALSE),"")</f>
        <v/>
      </c>
      <c r="K898" s="4" t="str">
        <f>IFERROR(VLOOKUP(A898,Att!A:E,5,FALSE),"")</f>
        <v/>
      </c>
      <c r="L898" s="32" t="str">
        <f>IFERROR(VLOOKUP(A898,Disc!A:C,2,FALSE),"0")</f>
        <v>0</v>
      </c>
      <c r="M898" s="3" t="str">
        <f>IFERROR(VLOOKUP(A898,CA!A:P,8,FALSE),"")</f>
        <v/>
      </c>
      <c r="N898" s="3" t="str">
        <f>IFERROR(VLOOKUP(A898,MA!A:Q,8,FALSE),"")</f>
        <v/>
      </c>
      <c r="O898" s="3" t="str">
        <f>IFERROR(VLOOKUP(A898,SC!A:Q,8,FALSE),"")</f>
        <v/>
      </c>
      <c r="P898" s="3" t="str">
        <f>IFERROR(VLOOKUP(A898,SS!A:P,8,FALSE),"")</f>
        <v/>
      </c>
      <c r="Q898" s="3">
        <f t="shared" ref="Q898:Q961" si="84">COUNTIF(M898:P898, "D")</f>
        <v>0</v>
      </c>
      <c r="R898" s="3">
        <f t="shared" ref="R898:R961" si="85">COUNTIF(M898:P898, "F")</f>
        <v>0</v>
      </c>
      <c r="S898" s="5"/>
      <c r="T898" s="3">
        <f>IFERROR(COUNTIFS(grades!A:A,A898,grades!H:H,"A"),"0")</f>
        <v>0</v>
      </c>
      <c r="U898" s="3">
        <f>IFERROR(COUNTIFS(grades!A:A,A898,grades!H:H,"B"),"0")</f>
        <v>0</v>
      </c>
      <c r="V898" s="3">
        <f>IFERROR(COUNTIFS(grades!A:A,A898,grades!H:H,"C"),"0")</f>
        <v>0</v>
      </c>
      <c r="W898" s="3">
        <f>IFERROR(COUNTIFS(grades!A:A,A898,grades!H:H,"D"),"0")</f>
        <v>0</v>
      </c>
      <c r="X898" s="3">
        <f>IFERROR(COUNTIFS(grades!A:A,A898,grades!H:H,"F"),"0")</f>
        <v>0</v>
      </c>
      <c r="Y898" s="5"/>
      <c r="Z898" s="3" t="str">
        <f>IFERROR(VLOOKUP(A898,'Previous CF'!A:AH,27,FALSE),"")</f>
        <v/>
      </c>
      <c r="AA898" s="6" t="e">
        <f t="shared" ref="AA898:AA961" si="86">((K898+(L898*2))/9)+((Q898*1.5)+(R898*3))+(COUNTIF(J898,"F")*2+COUNTIF(J898,"R")*2)</f>
        <v>#VALUE!</v>
      </c>
      <c r="AB898" s="6" t="e">
        <f t="shared" ref="AB898:AB961" si="87">((K898+(L898*2))/9)+((Q898*1.5)+(R898*3))</f>
        <v>#VALUE!</v>
      </c>
      <c r="AC898" s="6" t="e">
        <f t="shared" ref="AC898:AC961" si="88">(AA898-Z898)</f>
        <v>#VALUE!</v>
      </c>
      <c r="AD898" s="3" t="e">
        <f t="shared" ref="AD898:AD961" si="89">IF(AA898&gt;5, "Y","")</f>
        <v>#VALUE!</v>
      </c>
      <c r="AE898" s="20" t="str">
        <f>IFERROR(VLOOKUP(A898,'Previous CF'!A:AE,31,FALSE),"")</f>
        <v/>
      </c>
      <c r="AF898" s="20" t="str">
        <f>IFERROR(VLOOKUP(A898,'Previous CF'!A:AF,32,FALSE),"")</f>
        <v/>
      </c>
      <c r="AG898" s="12" t="str">
        <f>IFERROR(VLOOKUP(A898,'Previous CF'!A:AI,33,FALSE),"")</f>
        <v/>
      </c>
      <c r="AH898" s="12" t="str">
        <f>IFERROR(VLOOKUP(A898,'Previous CF'!A:AJ,34,FALSE),"")</f>
        <v/>
      </c>
      <c r="AI898" s="12" t="str">
        <f>IFERROR(VLOOKUP(A898,'Previous CF'!A:AK,35,FALSE),"")</f>
        <v/>
      </c>
      <c r="AJ898" s="12" t="str">
        <f>IFERROR(VLOOKUP(A898,'Previous CF'!A:AL,36,FALSE),"")</f>
        <v/>
      </c>
      <c r="AK898" s="12" t="str">
        <f>IFERROR(VLOOKUP(A898,'Previous CF'!A:AM,37,FALSE),"")</f>
        <v/>
      </c>
      <c r="AL898" s="12" t="str">
        <f>IFERROR(VLOOKUP(A898,'Previous CF'!A:AN,38,FALSE),"")</f>
        <v/>
      </c>
      <c r="AM898" s="12" t="str">
        <f>IFERROR(VLOOKUP(A898,'Previous CF'!A:AO,39,FALSE),"")</f>
        <v/>
      </c>
      <c r="AN898" s="12"/>
      <c r="AO898" s="12" t="str">
        <f>IFERROR(VLOOKUP(A898,'Previous CF'!A:AQ,41,FALSE),"")</f>
        <v/>
      </c>
      <c r="AP898" s="12" t="str">
        <f>IFERROR(VLOOKUP(A898,'Previous CF'!A:AR,42,FALSE),"")</f>
        <v/>
      </c>
    </row>
    <row r="899" spans="1:42" x14ac:dyDescent="0.35">
      <c r="A899" s="37">
        <f>HT!A899</f>
        <v>0</v>
      </c>
      <c r="B899" s="37">
        <f>HT!B899</f>
        <v>0</v>
      </c>
      <c r="C899" s="37">
        <f>HT!C899</f>
        <v>0</v>
      </c>
      <c r="D899" s="37">
        <f>HT!D899</f>
        <v>0</v>
      </c>
      <c r="E899" s="3" t="str">
        <f>IFERROR(VLOOKUP(A899,grades!A:P,5,FALSE),"")</f>
        <v/>
      </c>
      <c r="F899" s="3" t="str">
        <f>IFERROR(VLOOKUP(A899,grades!A:Q,6,FALSE),"")</f>
        <v/>
      </c>
      <c r="G899" s="3" t="str">
        <f>IFERROR(VLOOKUP(A899,HT!A:K,8,FALSE),"")</f>
        <v/>
      </c>
      <c r="H899" s="3" t="str">
        <f>IFERROR(VLOOKUP(A899,HT!A:L,12,FALSE),"")</f>
        <v/>
      </c>
      <c r="I899" s="3" t="str">
        <f>IFERROR(VLOOKUP(A899,IEP!A:F,6,FALSE),"")</f>
        <v/>
      </c>
      <c r="J899" s="3" t="str">
        <f>IFERROR(VLOOKUP(A899,FRL!A:G,5,FALSE),"")</f>
        <v/>
      </c>
      <c r="K899" s="4" t="str">
        <f>IFERROR(VLOOKUP(A899,Att!A:E,5,FALSE),"")</f>
        <v/>
      </c>
      <c r="L899" s="32" t="str">
        <f>IFERROR(VLOOKUP(A899,Disc!A:C,2,FALSE),"0")</f>
        <v>0</v>
      </c>
      <c r="M899" s="3" t="str">
        <f>IFERROR(VLOOKUP(A899,CA!A:P,8,FALSE),"")</f>
        <v/>
      </c>
      <c r="N899" s="3" t="str">
        <f>IFERROR(VLOOKUP(A899,MA!A:Q,8,FALSE),"")</f>
        <v/>
      </c>
      <c r="O899" s="3" t="str">
        <f>IFERROR(VLOOKUP(A899,SC!A:Q,8,FALSE),"")</f>
        <v/>
      </c>
      <c r="P899" s="3" t="str">
        <f>IFERROR(VLOOKUP(A899,SS!A:P,8,FALSE),"")</f>
        <v/>
      </c>
      <c r="Q899" s="3">
        <f t="shared" si="84"/>
        <v>0</v>
      </c>
      <c r="R899" s="3">
        <f t="shared" si="85"/>
        <v>0</v>
      </c>
      <c r="S899" s="5"/>
      <c r="T899" s="3">
        <f>IFERROR(COUNTIFS(grades!A:A,A899,grades!H:H,"A"),"0")</f>
        <v>0</v>
      </c>
      <c r="U899" s="3">
        <f>IFERROR(COUNTIFS(grades!A:A,A899,grades!H:H,"B"),"0")</f>
        <v>0</v>
      </c>
      <c r="V899" s="3">
        <f>IFERROR(COUNTIFS(grades!A:A,A899,grades!H:H,"C"),"0")</f>
        <v>0</v>
      </c>
      <c r="W899" s="3">
        <f>IFERROR(COUNTIFS(grades!A:A,A899,grades!H:H,"D"),"0")</f>
        <v>0</v>
      </c>
      <c r="X899" s="3">
        <f>IFERROR(COUNTIFS(grades!A:A,A899,grades!H:H,"F"),"0")</f>
        <v>0</v>
      </c>
      <c r="Y899" s="5"/>
      <c r="Z899" s="3" t="str">
        <f>IFERROR(VLOOKUP(A899,'Previous CF'!A:AH,27,FALSE),"")</f>
        <v/>
      </c>
      <c r="AA899" s="6" t="e">
        <f t="shared" si="86"/>
        <v>#VALUE!</v>
      </c>
      <c r="AB899" s="6" t="e">
        <f t="shared" si="87"/>
        <v>#VALUE!</v>
      </c>
      <c r="AC899" s="6" t="e">
        <f t="shared" si="88"/>
        <v>#VALUE!</v>
      </c>
      <c r="AD899" s="3" t="e">
        <f t="shared" si="89"/>
        <v>#VALUE!</v>
      </c>
      <c r="AE899" s="20" t="str">
        <f>IFERROR(VLOOKUP(A899,'Previous CF'!A:AE,31,FALSE),"")</f>
        <v/>
      </c>
      <c r="AF899" s="20" t="str">
        <f>IFERROR(VLOOKUP(A899,'Previous CF'!A:AF,32,FALSE),"")</f>
        <v/>
      </c>
      <c r="AG899" s="12" t="str">
        <f>IFERROR(VLOOKUP(A899,'Previous CF'!A:AI,33,FALSE),"")</f>
        <v/>
      </c>
      <c r="AH899" s="12" t="str">
        <f>IFERROR(VLOOKUP(A899,'Previous CF'!A:AJ,34,FALSE),"")</f>
        <v/>
      </c>
      <c r="AI899" s="12" t="str">
        <f>IFERROR(VLOOKUP(A899,'Previous CF'!A:AK,35,FALSE),"")</f>
        <v/>
      </c>
      <c r="AJ899" s="12" t="str">
        <f>IFERROR(VLOOKUP(A899,'Previous CF'!A:AL,36,FALSE),"")</f>
        <v/>
      </c>
      <c r="AK899" s="12" t="str">
        <f>IFERROR(VLOOKUP(A899,'Previous CF'!A:AM,37,FALSE),"")</f>
        <v/>
      </c>
      <c r="AL899" s="12" t="str">
        <f>IFERROR(VLOOKUP(A899,'Previous CF'!A:AN,38,FALSE),"")</f>
        <v/>
      </c>
      <c r="AM899" s="12" t="str">
        <f>IFERROR(VLOOKUP(A899,'Previous CF'!A:AO,39,FALSE),"")</f>
        <v/>
      </c>
      <c r="AN899" s="12"/>
      <c r="AO899" s="12" t="str">
        <f>IFERROR(VLOOKUP(A899,'Previous CF'!A:AQ,41,FALSE),"")</f>
        <v/>
      </c>
      <c r="AP899" s="12" t="str">
        <f>IFERROR(VLOOKUP(A899,'Previous CF'!A:AR,42,FALSE),"")</f>
        <v/>
      </c>
    </row>
    <row r="900" spans="1:42" x14ac:dyDescent="0.35">
      <c r="A900" s="37">
        <f>HT!A900</f>
        <v>0</v>
      </c>
      <c r="B900" s="37">
        <f>HT!B900</f>
        <v>0</v>
      </c>
      <c r="C900" s="37">
        <f>HT!C900</f>
        <v>0</v>
      </c>
      <c r="D900" s="37">
        <f>HT!D900</f>
        <v>0</v>
      </c>
      <c r="E900" s="3" t="str">
        <f>IFERROR(VLOOKUP(A900,grades!A:P,5,FALSE),"")</f>
        <v/>
      </c>
      <c r="F900" s="3" t="str">
        <f>IFERROR(VLOOKUP(A900,grades!A:Q,6,FALSE),"")</f>
        <v/>
      </c>
      <c r="G900" s="3" t="str">
        <f>IFERROR(VLOOKUP(A900,HT!A:K,8,FALSE),"")</f>
        <v/>
      </c>
      <c r="H900" s="3" t="str">
        <f>IFERROR(VLOOKUP(A900,HT!A:L,12,FALSE),"")</f>
        <v/>
      </c>
      <c r="I900" s="3" t="str">
        <f>IFERROR(VLOOKUP(A900,IEP!A:F,6,FALSE),"")</f>
        <v/>
      </c>
      <c r="J900" s="3" t="str">
        <f>IFERROR(VLOOKUP(A900,FRL!A:G,5,FALSE),"")</f>
        <v/>
      </c>
      <c r="K900" s="4" t="str">
        <f>IFERROR(VLOOKUP(A900,Att!A:E,5,FALSE),"")</f>
        <v/>
      </c>
      <c r="L900" s="32" t="str">
        <f>IFERROR(VLOOKUP(A900,Disc!A:C,2,FALSE),"0")</f>
        <v>0</v>
      </c>
      <c r="M900" s="3" t="str">
        <f>IFERROR(VLOOKUP(A900,CA!A:P,8,FALSE),"")</f>
        <v/>
      </c>
      <c r="N900" s="3" t="str">
        <f>IFERROR(VLOOKUP(A900,MA!A:Q,8,FALSE),"")</f>
        <v/>
      </c>
      <c r="O900" s="3" t="str">
        <f>IFERROR(VLOOKUP(A900,SC!A:Q,8,FALSE),"")</f>
        <v/>
      </c>
      <c r="P900" s="3" t="str">
        <f>IFERROR(VLOOKUP(A900,SS!A:P,8,FALSE),"")</f>
        <v/>
      </c>
      <c r="Q900" s="3">
        <f t="shared" si="84"/>
        <v>0</v>
      </c>
      <c r="R900" s="3">
        <f t="shared" si="85"/>
        <v>0</v>
      </c>
      <c r="S900" s="5"/>
      <c r="T900" s="3">
        <f>IFERROR(COUNTIFS(grades!A:A,A900,grades!H:H,"A"),"0")</f>
        <v>0</v>
      </c>
      <c r="U900" s="3">
        <f>IFERROR(COUNTIFS(grades!A:A,A900,grades!H:H,"B"),"0")</f>
        <v>0</v>
      </c>
      <c r="V900" s="3">
        <f>IFERROR(COUNTIFS(grades!A:A,A900,grades!H:H,"C"),"0")</f>
        <v>0</v>
      </c>
      <c r="W900" s="3">
        <f>IFERROR(COUNTIFS(grades!A:A,A900,grades!H:H,"D"),"0")</f>
        <v>0</v>
      </c>
      <c r="X900" s="3">
        <f>IFERROR(COUNTIFS(grades!A:A,A900,grades!H:H,"F"),"0")</f>
        <v>0</v>
      </c>
      <c r="Y900" s="5"/>
      <c r="Z900" s="3" t="str">
        <f>IFERROR(VLOOKUP(A900,'Previous CF'!A:AH,27,FALSE),"")</f>
        <v/>
      </c>
      <c r="AA900" s="6" t="e">
        <f t="shared" si="86"/>
        <v>#VALUE!</v>
      </c>
      <c r="AB900" s="6" t="e">
        <f t="shared" si="87"/>
        <v>#VALUE!</v>
      </c>
      <c r="AC900" s="6" t="e">
        <f t="shared" si="88"/>
        <v>#VALUE!</v>
      </c>
      <c r="AD900" s="3" t="e">
        <f t="shared" si="89"/>
        <v>#VALUE!</v>
      </c>
      <c r="AE900" s="20" t="str">
        <f>IFERROR(VLOOKUP(A900,'Previous CF'!A:AE,31,FALSE),"")</f>
        <v/>
      </c>
      <c r="AF900" s="20" t="str">
        <f>IFERROR(VLOOKUP(A900,'Previous CF'!A:AF,32,FALSE),"")</f>
        <v/>
      </c>
      <c r="AG900" s="12" t="str">
        <f>IFERROR(VLOOKUP(A900,'Previous CF'!A:AI,33,FALSE),"")</f>
        <v/>
      </c>
      <c r="AH900" s="12" t="str">
        <f>IFERROR(VLOOKUP(A900,'Previous CF'!A:AJ,34,FALSE),"")</f>
        <v/>
      </c>
      <c r="AI900" s="12" t="str">
        <f>IFERROR(VLOOKUP(A900,'Previous CF'!A:AK,35,FALSE),"")</f>
        <v/>
      </c>
      <c r="AJ900" s="12" t="str">
        <f>IFERROR(VLOOKUP(A900,'Previous CF'!A:AL,36,FALSE),"")</f>
        <v/>
      </c>
      <c r="AK900" s="12" t="str">
        <f>IFERROR(VLOOKUP(A900,'Previous CF'!A:AM,37,FALSE),"")</f>
        <v/>
      </c>
      <c r="AL900" s="12" t="str">
        <f>IFERROR(VLOOKUP(A900,'Previous CF'!A:AN,38,FALSE),"")</f>
        <v/>
      </c>
      <c r="AM900" s="12" t="str">
        <f>IFERROR(VLOOKUP(A900,'Previous CF'!A:AO,39,FALSE),"")</f>
        <v/>
      </c>
      <c r="AN900" s="12"/>
      <c r="AO900" s="12" t="str">
        <f>IFERROR(VLOOKUP(A900,'Previous CF'!A:AQ,41,FALSE),"")</f>
        <v/>
      </c>
      <c r="AP900" s="12" t="str">
        <f>IFERROR(VLOOKUP(A900,'Previous CF'!A:AR,42,FALSE),"")</f>
        <v/>
      </c>
    </row>
    <row r="901" spans="1:42" x14ac:dyDescent="0.35">
      <c r="A901" s="37">
        <f>HT!A901</f>
        <v>0</v>
      </c>
      <c r="B901" s="37">
        <f>HT!B901</f>
        <v>0</v>
      </c>
      <c r="C901" s="37">
        <f>HT!C901</f>
        <v>0</v>
      </c>
      <c r="D901" s="37">
        <f>HT!D901</f>
        <v>0</v>
      </c>
      <c r="E901" s="3" t="str">
        <f>IFERROR(VLOOKUP(A901,grades!A:P,5,FALSE),"")</f>
        <v/>
      </c>
      <c r="F901" s="3" t="str">
        <f>IFERROR(VLOOKUP(A901,grades!A:Q,6,FALSE),"")</f>
        <v/>
      </c>
      <c r="G901" s="3" t="str">
        <f>IFERROR(VLOOKUP(A901,HT!A:K,8,FALSE),"")</f>
        <v/>
      </c>
      <c r="H901" s="3" t="str">
        <f>IFERROR(VLOOKUP(A901,HT!A:L,12,FALSE),"")</f>
        <v/>
      </c>
      <c r="I901" s="3" t="str">
        <f>IFERROR(VLOOKUP(A901,IEP!A:F,6,FALSE),"")</f>
        <v/>
      </c>
      <c r="J901" s="3" t="str">
        <f>IFERROR(VLOOKUP(A901,FRL!A:G,5,FALSE),"")</f>
        <v/>
      </c>
      <c r="K901" s="4" t="str">
        <f>IFERROR(VLOOKUP(A901,Att!A:E,5,FALSE),"")</f>
        <v/>
      </c>
      <c r="L901" s="32" t="str">
        <f>IFERROR(VLOOKUP(A901,Disc!A:C,2,FALSE),"0")</f>
        <v>0</v>
      </c>
      <c r="M901" s="3" t="str">
        <f>IFERROR(VLOOKUP(A901,CA!A:P,8,FALSE),"")</f>
        <v/>
      </c>
      <c r="N901" s="3" t="str">
        <f>IFERROR(VLOOKUP(A901,MA!A:Q,8,FALSE),"")</f>
        <v/>
      </c>
      <c r="O901" s="3" t="str">
        <f>IFERROR(VLOOKUP(A901,SC!A:Q,8,FALSE),"")</f>
        <v/>
      </c>
      <c r="P901" s="3" t="str">
        <f>IFERROR(VLOOKUP(A901,SS!A:P,8,FALSE),"")</f>
        <v/>
      </c>
      <c r="Q901" s="3">
        <f t="shared" si="84"/>
        <v>0</v>
      </c>
      <c r="R901" s="3">
        <f t="shared" si="85"/>
        <v>0</v>
      </c>
      <c r="S901" s="5"/>
      <c r="T901" s="3">
        <f>IFERROR(COUNTIFS(grades!A:A,A901,grades!H:H,"A"),"0")</f>
        <v>0</v>
      </c>
      <c r="U901" s="3">
        <f>IFERROR(COUNTIFS(grades!A:A,A901,grades!H:H,"B"),"0")</f>
        <v>0</v>
      </c>
      <c r="V901" s="3">
        <f>IFERROR(COUNTIFS(grades!A:A,A901,grades!H:H,"C"),"0")</f>
        <v>0</v>
      </c>
      <c r="W901" s="3">
        <f>IFERROR(COUNTIFS(grades!A:A,A901,grades!H:H,"D"),"0")</f>
        <v>0</v>
      </c>
      <c r="X901" s="3">
        <f>IFERROR(COUNTIFS(grades!A:A,A901,grades!H:H,"F"),"0")</f>
        <v>0</v>
      </c>
      <c r="Y901" s="5"/>
      <c r="Z901" s="3" t="str">
        <f>IFERROR(VLOOKUP(A901,'Previous CF'!A:AH,27,FALSE),"")</f>
        <v/>
      </c>
      <c r="AA901" s="6" t="e">
        <f t="shared" si="86"/>
        <v>#VALUE!</v>
      </c>
      <c r="AB901" s="6" t="e">
        <f t="shared" si="87"/>
        <v>#VALUE!</v>
      </c>
      <c r="AC901" s="6" t="e">
        <f t="shared" si="88"/>
        <v>#VALUE!</v>
      </c>
      <c r="AD901" s="3" t="e">
        <f t="shared" si="89"/>
        <v>#VALUE!</v>
      </c>
      <c r="AE901" s="20" t="str">
        <f>IFERROR(VLOOKUP(A901,'Previous CF'!A:AE,31,FALSE),"")</f>
        <v/>
      </c>
      <c r="AF901" s="20" t="str">
        <f>IFERROR(VLOOKUP(A901,'Previous CF'!A:AF,32,FALSE),"")</f>
        <v/>
      </c>
      <c r="AG901" s="12" t="str">
        <f>IFERROR(VLOOKUP(A901,'Previous CF'!A:AI,33,FALSE),"")</f>
        <v/>
      </c>
      <c r="AH901" s="12" t="str">
        <f>IFERROR(VLOOKUP(A901,'Previous CF'!A:AJ,34,FALSE),"")</f>
        <v/>
      </c>
      <c r="AI901" s="12" t="str">
        <f>IFERROR(VLOOKUP(A901,'Previous CF'!A:AK,35,FALSE),"")</f>
        <v/>
      </c>
      <c r="AJ901" s="12" t="str">
        <f>IFERROR(VLOOKUP(A901,'Previous CF'!A:AL,36,FALSE),"")</f>
        <v/>
      </c>
      <c r="AK901" s="12" t="str">
        <f>IFERROR(VLOOKUP(A901,'Previous CF'!A:AM,37,FALSE),"")</f>
        <v/>
      </c>
      <c r="AL901" s="12" t="str">
        <f>IFERROR(VLOOKUP(A901,'Previous CF'!A:AN,38,FALSE),"")</f>
        <v/>
      </c>
      <c r="AM901" s="12" t="str">
        <f>IFERROR(VLOOKUP(A901,'Previous CF'!A:AO,39,FALSE),"")</f>
        <v/>
      </c>
      <c r="AN901" s="12"/>
      <c r="AO901" s="12" t="str">
        <f>IFERROR(VLOOKUP(A901,'Previous CF'!A:AQ,41,FALSE),"")</f>
        <v/>
      </c>
      <c r="AP901" s="12" t="str">
        <f>IFERROR(VLOOKUP(A901,'Previous CF'!A:AR,42,FALSE),"")</f>
        <v/>
      </c>
    </row>
    <row r="902" spans="1:42" x14ac:dyDescent="0.35">
      <c r="A902" s="37">
        <f>HT!A902</f>
        <v>0</v>
      </c>
      <c r="B902" s="37">
        <f>HT!B902</f>
        <v>0</v>
      </c>
      <c r="C902" s="37">
        <f>HT!C902</f>
        <v>0</v>
      </c>
      <c r="D902" s="37">
        <f>HT!D902</f>
        <v>0</v>
      </c>
      <c r="E902" s="3" t="str">
        <f>IFERROR(VLOOKUP(A902,grades!A:P,5,FALSE),"")</f>
        <v/>
      </c>
      <c r="F902" s="3" t="str">
        <f>IFERROR(VLOOKUP(A902,grades!A:Q,6,FALSE),"")</f>
        <v/>
      </c>
      <c r="G902" s="3" t="str">
        <f>IFERROR(VLOOKUP(A902,HT!A:K,8,FALSE),"")</f>
        <v/>
      </c>
      <c r="H902" s="3" t="str">
        <f>IFERROR(VLOOKUP(A902,HT!A:L,12,FALSE),"")</f>
        <v/>
      </c>
      <c r="I902" s="3" t="str">
        <f>IFERROR(VLOOKUP(A902,IEP!A:F,6,FALSE),"")</f>
        <v/>
      </c>
      <c r="J902" s="3" t="str">
        <f>IFERROR(VLOOKUP(A902,FRL!A:G,5,FALSE),"")</f>
        <v/>
      </c>
      <c r="K902" s="4" t="str">
        <f>IFERROR(VLOOKUP(A902,Att!A:E,5,FALSE),"")</f>
        <v/>
      </c>
      <c r="L902" s="32" t="str">
        <f>IFERROR(VLOOKUP(A902,Disc!A:C,2,FALSE),"0")</f>
        <v>0</v>
      </c>
      <c r="M902" s="3" t="str">
        <f>IFERROR(VLOOKUP(A902,CA!A:P,8,FALSE),"")</f>
        <v/>
      </c>
      <c r="N902" s="3" t="str">
        <f>IFERROR(VLOOKUP(A902,MA!A:Q,8,FALSE),"")</f>
        <v/>
      </c>
      <c r="O902" s="3" t="str">
        <f>IFERROR(VLOOKUP(A902,SC!A:Q,8,FALSE),"")</f>
        <v/>
      </c>
      <c r="P902" s="3" t="str">
        <f>IFERROR(VLOOKUP(A902,SS!A:P,8,FALSE),"")</f>
        <v/>
      </c>
      <c r="Q902" s="3">
        <f t="shared" si="84"/>
        <v>0</v>
      </c>
      <c r="R902" s="3">
        <f t="shared" si="85"/>
        <v>0</v>
      </c>
      <c r="S902" s="5"/>
      <c r="T902" s="3">
        <f>IFERROR(COUNTIFS(grades!A:A,A902,grades!H:H,"A"),"0")</f>
        <v>0</v>
      </c>
      <c r="U902" s="3">
        <f>IFERROR(COUNTIFS(grades!A:A,A902,grades!H:H,"B"),"0")</f>
        <v>0</v>
      </c>
      <c r="V902" s="3">
        <f>IFERROR(COUNTIFS(grades!A:A,A902,grades!H:H,"C"),"0")</f>
        <v>0</v>
      </c>
      <c r="W902" s="3">
        <f>IFERROR(COUNTIFS(grades!A:A,A902,grades!H:H,"D"),"0")</f>
        <v>0</v>
      </c>
      <c r="X902" s="3">
        <f>IFERROR(COUNTIFS(grades!A:A,A902,grades!H:H,"F"),"0")</f>
        <v>0</v>
      </c>
      <c r="Y902" s="5"/>
      <c r="Z902" s="3" t="str">
        <f>IFERROR(VLOOKUP(A902,'Previous CF'!A:AH,27,FALSE),"")</f>
        <v/>
      </c>
      <c r="AA902" s="6" t="e">
        <f t="shared" si="86"/>
        <v>#VALUE!</v>
      </c>
      <c r="AB902" s="6" t="e">
        <f t="shared" si="87"/>
        <v>#VALUE!</v>
      </c>
      <c r="AC902" s="6" t="e">
        <f t="shared" si="88"/>
        <v>#VALUE!</v>
      </c>
      <c r="AD902" s="3" t="e">
        <f t="shared" si="89"/>
        <v>#VALUE!</v>
      </c>
      <c r="AE902" s="20" t="str">
        <f>IFERROR(VLOOKUP(A902,'Previous CF'!A:AE,31,FALSE),"")</f>
        <v/>
      </c>
      <c r="AF902" s="20" t="str">
        <f>IFERROR(VLOOKUP(A902,'Previous CF'!A:AF,32,FALSE),"")</f>
        <v/>
      </c>
      <c r="AG902" s="12" t="str">
        <f>IFERROR(VLOOKUP(A902,'Previous CF'!A:AI,33,FALSE),"")</f>
        <v/>
      </c>
      <c r="AH902" s="12" t="str">
        <f>IFERROR(VLOOKUP(A902,'Previous CF'!A:AJ,34,FALSE),"")</f>
        <v/>
      </c>
      <c r="AI902" s="12" t="str">
        <f>IFERROR(VLOOKUP(A902,'Previous CF'!A:AK,35,FALSE),"")</f>
        <v/>
      </c>
      <c r="AJ902" s="12" t="str">
        <f>IFERROR(VLOOKUP(A902,'Previous CF'!A:AL,36,FALSE),"")</f>
        <v/>
      </c>
      <c r="AK902" s="12" t="str">
        <f>IFERROR(VLOOKUP(A902,'Previous CF'!A:AM,37,FALSE),"")</f>
        <v/>
      </c>
      <c r="AL902" s="12" t="str">
        <f>IFERROR(VLOOKUP(A902,'Previous CF'!A:AN,38,FALSE),"")</f>
        <v/>
      </c>
      <c r="AM902" s="12" t="str">
        <f>IFERROR(VLOOKUP(A902,'Previous CF'!A:AO,39,FALSE),"")</f>
        <v/>
      </c>
      <c r="AN902" s="12"/>
      <c r="AO902" s="12" t="str">
        <f>IFERROR(VLOOKUP(A902,'Previous CF'!A:AQ,41,FALSE),"")</f>
        <v/>
      </c>
      <c r="AP902" s="12" t="str">
        <f>IFERROR(VLOOKUP(A902,'Previous CF'!A:AR,42,FALSE),"")</f>
        <v/>
      </c>
    </row>
    <row r="903" spans="1:42" x14ac:dyDescent="0.35">
      <c r="A903" s="37">
        <f>HT!A903</f>
        <v>0</v>
      </c>
      <c r="B903" s="37">
        <f>HT!B903</f>
        <v>0</v>
      </c>
      <c r="C903" s="37">
        <f>HT!C903</f>
        <v>0</v>
      </c>
      <c r="D903" s="37">
        <f>HT!D903</f>
        <v>0</v>
      </c>
      <c r="E903" s="3" t="str">
        <f>IFERROR(VLOOKUP(A903,grades!A:P,5,FALSE),"")</f>
        <v/>
      </c>
      <c r="F903" s="3" t="str">
        <f>IFERROR(VLOOKUP(A903,grades!A:Q,6,FALSE),"")</f>
        <v/>
      </c>
      <c r="G903" s="3" t="str">
        <f>IFERROR(VLOOKUP(A903,HT!A:K,8,FALSE),"")</f>
        <v/>
      </c>
      <c r="H903" s="3" t="str">
        <f>IFERROR(VLOOKUP(A903,HT!A:L,12,FALSE),"")</f>
        <v/>
      </c>
      <c r="I903" s="3" t="str">
        <f>IFERROR(VLOOKUP(A903,IEP!A:F,6,FALSE),"")</f>
        <v/>
      </c>
      <c r="J903" s="3" t="str">
        <f>IFERROR(VLOOKUP(A903,FRL!A:G,5,FALSE),"")</f>
        <v/>
      </c>
      <c r="K903" s="4" t="str">
        <f>IFERROR(VLOOKUP(A903,Att!A:E,5,FALSE),"")</f>
        <v/>
      </c>
      <c r="L903" s="32" t="str">
        <f>IFERROR(VLOOKUP(A903,Disc!A:C,2,FALSE),"0")</f>
        <v>0</v>
      </c>
      <c r="M903" s="3" t="str">
        <f>IFERROR(VLOOKUP(A903,CA!A:P,8,FALSE),"")</f>
        <v/>
      </c>
      <c r="N903" s="3" t="str">
        <f>IFERROR(VLOOKUP(A903,MA!A:Q,8,FALSE),"")</f>
        <v/>
      </c>
      <c r="O903" s="3" t="str">
        <f>IFERROR(VLOOKUP(A903,SC!A:Q,8,FALSE),"")</f>
        <v/>
      </c>
      <c r="P903" s="3" t="str">
        <f>IFERROR(VLOOKUP(A903,SS!A:P,8,FALSE),"")</f>
        <v/>
      </c>
      <c r="Q903" s="3">
        <f t="shared" si="84"/>
        <v>0</v>
      </c>
      <c r="R903" s="3">
        <f t="shared" si="85"/>
        <v>0</v>
      </c>
      <c r="S903" s="5"/>
      <c r="T903" s="3">
        <f>IFERROR(COUNTIFS(grades!A:A,A903,grades!H:H,"A"),"0")</f>
        <v>0</v>
      </c>
      <c r="U903" s="3">
        <f>IFERROR(COUNTIFS(grades!A:A,A903,grades!H:H,"B"),"0")</f>
        <v>0</v>
      </c>
      <c r="V903" s="3">
        <f>IFERROR(COUNTIFS(grades!A:A,A903,grades!H:H,"C"),"0")</f>
        <v>0</v>
      </c>
      <c r="W903" s="3">
        <f>IFERROR(COUNTIFS(grades!A:A,A903,grades!H:H,"D"),"0")</f>
        <v>0</v>
      </c>
      <c r="X903" s="3">
        <f>IFERROR(COUNTIFS(grades!A:A,A903,grades!H:H,"F"),"0")</f>
        <v>0</v>
      </c>
      <c r="Y903" s="5"/>
      <c r="Z903" s="3" t="str">
        <f>IFERROR(VLOOKUP(A903,'Previous CF'!A:AH,27,FALSE),"")</f>
        <v/>
      </c>
      <c r="AA903" s="6" t="e">
        <f t="shared" si="86"/>
        <v>#VALUE!</v>
      </c>
      <c r="AB903" s="6" t="e">
        <f t="shared" si="87"/>
        <v>#VALUE!</v>
      </c>
      <c r="AC903" s="6" t="e">
        <f t="shared" si="88"/>
        <v>#VALUE!</v>
      </c>
      <c r="AD903" s="3" t="e">
        <f t="shared" si="89"/>
        <v>#VALUE!</v>
      </c>
      <c r="AE903" s="20" t="str">
        <f>IFERROR(VLOOKUP(A903,'Previous CF'!A:AE,31,FALSE),"")</f>
        <v/>
      </c>
      <c r="AF903" s="20" t="str">
        <f>IFERROR(VLOOKUP(A903,'Previous CF'!A:AF,32,FALSE),"")</f>
        <v/>
      </c>
      <c r="AG903" s="12" t="str">
        <f>IFERROR(VLOOKUP(A903,'Previous CF'!A:AI,33,FALSE),"")</f>
        <v/>
      </c>
      <c r="AH903" s="12" t="str">
        <f>IFERROR(VLOOKUP(A903,'Previous CF'!A:AJ,34,FALSE),"")</f>
        <v/>
      </c>
      <c r="AI903" s="12" t="str">
        <f>IFERROR(VLOOKUP(A903,'Previous CF'!A:AK,35,FALSE),"")</f>
        <v/>
      </c>
      <c r="AJ903" s="12" t="str">
        <f>IFERROR(VLOOKUP(A903,'Previous CF'!A:AL,36,FALSE),"")</f>
        <v/>
      </c>
      <c r="AK903" s="12" t="str">
        <f>IFERROR(VLOOKUP(A903,'Previous CF'!A:AM,37,FALSE),"")</f>
        <v/>
      </c>
      <c r="AL903" s="12" t="str">
        <f>IFERROR(VLOOKUP(A903,'Previous CF'!A:AN,38,FALSE),"")</f>
        <v/>
      </c>
      <c r="AM903" s="12" t="str">
        <f>IFERROR(VLOOKUP(A903,'Previous CF'!A:AO,39,FALSE),"")</f>
        <v/>
      </c>
      <c r="AN903" s="12"/>
      <c r="AO903" s="12" t="str">
        <f>IFERROR(VLOOKUP(A903,'Previous CF'!A:AQ,41,FALSE),"")</f>
        <v/>
      </c>
      <c r="AP903" s="12" t="str">
        <f>IFERROR(VLOOKUP(A903,'Previous CF'!A:AR,42,FALSE),"")</f>
        <v/>
      </c>
    </row>
    <row r="904" spans="1:42" x14ac:dyDescent="0.35">
      <c r="A904" s="37">
        <f>HT!A904</f>
        <v>0</v>
      </c>
      <c r="B904" s="37">
        <f>HT!B904</f>
        <v>0</v>
      </c>
      <c r="C904" s="37">
        <f>HT!C904</f>
        <v>0</v>
      </c>
      <c r="D904" s="37">
        <f>HT!D904</f>
        <v>0</v>
      </c>
      <c r="E904" s="3" t="str">
        <f>IFERROR(VLOOKUP(A904,grades!A:P,5,FALSE),"")</f>
        <v/>
      </c>
      <c r="F904" s="3" t="str">
        <f>IFERROR(VLOOKUP(A904,grades!A:Q,6,FALSE),"")</f>
        <v/>
      </c>
      <c r="G904" s="3" t="str">
        <f>IFERROR(VLOOKUP(A904,HT!A:K,8,FALSE),"")</f>
        <v/>
      </c>
      <c r="H904" s="3" t="str">
        <f>IFERROR(VLOOKUP(A904,HT!A:L,12,FALSE),"")</f>
        <v/>
      </c>
      <c r="I904" s="3" t="str">
        <f>IFERROR(VLOOKUP(A904,IEP!A:F,6,FALSE),"")</f>
        <v/>
      </c>
      <c r="J904" s="3" t="str">
        <f>IFERROR(VLOOKUP(A904,FRL!A:G,5,FALSE),"")</f>
        <v/>
      </c>
      <c r="K904" s="4" t="str">
        <f>IFERROR(VLOOKUP(A904,Att!A:E,5,FALSE),"")</f>
        <v/>
      </c>
      <c r="L904" s="32" t="str">
        <f>IFERROR(VLOOKUP(A904,Disc!A:C,2,FALSE),"0")</f>
        <v>0</v>
      </c>
      <c r="M904" s="3" t="str">
        <f>IFERROR(VLOOKUP(A904,CA!A:P,8,FALSE),"")</f>
        <v/>
      </c>
      <c r="N904" s="3" t="str">
        <f>IFERROR(VLOOKUP(A904,MA!A:Q,8,FALSE),"")</f>
        <v/>
      </c>
      <c r="O904" s="3" t="str">
        <f>IFERROR(VLOOKUP(A904,SC!A:Q,8,FALSE),"")</f>
        <v/>
      </c>
      <c r="P904" s="3" t="str">
        <f>IFERROR(VLOOKUP(A904,SS!A:P,8,FALSE),"")</f>
        <v/>
      </c>
      <c r="Q904" s="3">
        <f t="shared" si="84"/>
        <v>0</v>
      </c>
      <c r="R904" s="3">
        <f t="shared" si="85"/>
        <v>0</v>
      </c>
      <c r="S904" s="5"/>
      <c r="T904" s="3">
        <f>IFERROR(COUNTIFS(grades!A:A,A904,grades!H:H,"A"),"0")</f>
        <v>0</v>
      </c>
      <c r="U904" s="3">
        <f>IFERROR(COUNTIFS(grades!A:A,A904,grades!H:H,"B"),"0")</f>
        <v>0</v>
      </c>
      <c r="V904" s="3">
        <f>IFERROR(COUNTIFS(grades!A:A,A904,grades!H:H,"C"),"0")</f>
        <v>0</v>
      </c>
      <c r="W904" s="3">
        <f>IFERROR(COUNTIFS(grades!A:A,A904,grades!H:H,"D"),"0")</f>
        <v>0</v>
      </c>
      <c r="X904" s="3">
        <f>IFERROR(COUNTIFS(grades!A:A,A904,grades!H:H,"F"),"0")</f>
        <v>0</v>
      </c>
      <c r="Y904" s="5"/>
      <c r="Z904" s="3" t="str">
        <f>IFERROR(VLOOKUP(A904,'Previous CF'!A:AH,27,FALSE),"")</f>
        <v/>
      </c>
      <c r="AA904" s="6" t="e">
        <f t="shared" si="86"/>
        <v>#VALUE!</v>
      </c>
      <c r="AB904" s="6" t="e">
        <f t="shared" si="87"/>
        <v>#VALUE!</v>
      </c>
      <c r="AC904" s="6" t="e">
        <f t="shared" si="88"/>
        <v>#VALUE!</v>
      </c>
      <c r="AD904" s="3" t="e">
        <f t="shared" si="89"/>
        <v>#VALUE!</v>
      </c>
      <c r="AE904" s="20" t="str">
        <f>IFERROR(VLOOKUP(A904,'Previous CF'!A:AE,31,FALSE),"")</f>
        <v/>
      </c>
      <c r="AF904" s="20" t="str">
        <f>IFERROR(VLOOKUP(A904,'Previous CF'!A:AF,32,FALSE),"")</f>
        <v/>
      </c>
      <c r="AG904" s="12" t="str">
        <f>IFERROR(VLOOKUP(A904,'Previous CF'!A:AI,33,FALSE),"")</f>
        <v/>
      </c>
      <c r="AH904" s="12" t="str">
        <f>IFERROR(VLOOKUP(A904,'Previous CF'!A:AJ,34,FALSE),"")</f>
        <v/>
      </c>
      <c r="AI904" s="12" t="str">
        <f>IFERROR(VLOOKUP(A904,'Previous CF'!A:AK,35,FALSE),"")</f>
        <v/>
      </c>
      <c r="AJ904" s="12" t="str">
        <f>IFERROR(VLOOKUP(A904,'Previous CF'!A:AL,36,FALSE),"")</f>
        <v/>
      </c>
      <c r="AK904" s="12" t="str">
        <f>IFERROR(VLOOKUP(A904,'Previous CF'!A:AM,37,FALSE),"")</f>
        <v/>
      </c>
      <c r="AL904" s="12" t="str">
        <f>IFERROR(VLOOKUP(A904,'Previous CF'!A:AN,38,FALSE),"")</f>
        <v/>
      </c>
      <c r="AM904" s="12" t="str">
        <f>IFERROR(VLOOKUP(A904,'Previous CF'!A:AO,39,FALSE),"")</f>
        <v/>
      </c>
      <c r="AN904" s="12"/>
      <c r="AO904" s="12" t="str">
        <f>IFERROR(VLOOKUP(A904,'Previous CF'!A:AQ,41,FALSE),"")</f>
        <v/>
      </c>
      <c r="AP904" s="12" t="str">
        <f>IFERROR(VLOOKUP(A904,'Previous CF'!A:AR,42,FALSE),"")</f>
        <v/>
      </c>
    </row>
    <row r="905" spans="1:42" x14ac:dyDescent="0.35">
      <c r="A905" s="37">
        <f>HT!A905</f>
        <v>0</v>
      </c>
      <c r="B905" s="37">
        <f>HT!B905</f>
        <v>0</v>
      </c>
      <c r="C905" s="37">
        <f>HT!C905</f>
        <v>0</v>
      </c>
      <c r="D905" s="37">
        <f>HT!D905</f>
        <v>0</v>
      </c>
      <c r="E905" s="3" t="str">
        <f>IFERROR(VLOOKUP(A905,grades!A:P,5,FALSE),"")</f>
        <v/>
      </c>
      <c r="F905" s="3" t="str">
        <f>IFERROR(VLOOKUP(A905,grades!A:Q,6,FALSE),"")</f>
        <v/>
      </c>
      <c r="G905" s="3" t="str">
        <f>IFERROR(VLOOKUP(A905,HT!A:K,8,FALSE),"")</f>
        <v/>
      </c>
      <c r="H905" s="3" t="str">
        <f>IFERROR(VLOOKUP(A905,HT!A:L,12,FALSE),"")</f>
        <v/>
      </c>
      <c r="I905" s="3" t="str">
        <f>IFERROR(VLOOKUP(A905,IEP!A:F,6,FALSE),"")</f>
        <v/>
      </c>
      <c r="J905" s="3" t="str">
        <f>IFERROR(VLOOKUP(A905,FRL!A:G,5,FALSE),"")</f>
        <v/>
      </c>
      <c r="K905" s="4" t="str">
        <f>IFERROR(VLOOKUP(A905,Att!A:E,5,FALSE),"")</f>
        <v/>
      </c>
      <c r="L905" s="32" t="str">
        <f>IFERROR(VLOOKUP(A905,Disc!A:C,2,FALSE),"0")</f>
        <v>0</v>
      </c>
      <c r="M905" s="3" t="str">
        <f>IFERROR(VLOOKUP(A905,CA!A:P,8,FALSE),"")</f>
        <v/>
      </c>
      <c r="N905" s="3" t="str">
        <f>IFERROR(VLOOKUP(A905,MA!A:Q,8,FALSE),"")</f>
        <v/>
      </c>
      <c r="O905" s="3" t="str">
        <f>IFERROR(VLOOKUP(A905,SC!A:Q,8,FALSE),"")</f>
        <v/>
      </c>
      <c r="P905" s="3" t="str">
        <f>IFERROR(VLOOKUP(A905,SS!A:P,8,FALSE),"")</f>
        <v/>
      </c>
      <c r="Q905" s="3">
        <f t="shared" si="84"/>
        <v>0</v>
      </c>
      <c r="R905" s="3">
        <f t="shared" si="85"/>
        <v>0</v>
      </c>
      <c r="S905" s="5"/>
      <c r="T905" s="3">
        <f>IFERROR(COUNTIFS(grades!A:A,A905,grades!H:H,"A"),"0")</f>
        <v>0</v>
      </c>
      <c r="U905" s="3">
        <f>IFERROR(COUNTIFS(grades!A:A,A905,grades!H:H,"B"),"0")</f>
        <v>0</v>
      </c>
      <c r="V905" s="3">
        <f>IFERROR(COUNTIFS(grades!A:A,A905,grades!H:H,"C"),"0")</f>
        <v>0</v>
      </c>
      <c r="W905" s="3">
        <f>IFERROR(COUNTIFS(grades!A:A,A905,grades!H:H,"D"),"0")</f>
        <v>0</v>
      </c>
      <c r="X905" s="3">
        <f>IFERROR(COUNTIFS(grades!A:A,A905,grades!H:H,"F"),"0")</f>
        <v>0</v>
      </c>
      <c r="Y905" s="5"/>
      <c r="Z905" s="3" t="str">
        <f>IFERROR(VLOOKUP(A905,'Previous CF'!A:AH,27,FALSE),"")</f>
        <v/>
      </c>
      <c r="AA905" s="6" t="e">
        <f t="shared" si="86"/>
        <v>#VALUE!</v>
      </c>
      <c r="AB905" s="6" t="e">
        <f t="shared" si="87"/>
        <v>#VALUE!</v>
      </c>
      <c r="AC905" s="6" t="e">
        <f t="shared" si="88"/>
        <v>#VALUE!</v>
      </c>
      <c r="AD905" s="3" t="e">
        <f t="shared" si="89"/>
        <v>#VALUE!</v>
      </c>
      <c r="AE905" s="20" t="str">
        <f>IFERROR(VLOOKUP(A905,'Previous CF'!A:AE,31,FALSE),"")</f>
        <v/>
      </c>
      <c r="AF905" s="20" t="str">
        <f>IFERROR(VLOOKUP(A905,'Previous CF'!A:AF,32,FALSE),"")</f>
        <v/>
      </c>
      <c r="AG905" s="12" t="str">
        <f>IFERROR(VLOOKUP(A905,'Previous CF'!A:AI,33,FALSE),"")</f>
        <v/>
      </c>
      <c r="AH905" s="12" t="str">
        <f>IFERROR(VLOOKUP(A905,'Previous CF'!A:AJ,34,FALSE),"")</f>
        <v/>
      </c>
      <c r="AI905" s="12" t="str">
        <f>IFERROR(VLOOKUP(A905,'Previous CF'!A:AK,35,FALSE),"")</f>
        <v/>
      </c>
      <c r="AJ905" s="12" t="str">
        <f>IFERROR(VLOOKUP(A905,'Previous CF'!A:AL,36,FALSE),"")</f>
        <v/>
      </c>
      <c r="AK905" s="12" t="str">
        <f>IFERROR(VLOOKUP(A905,'Previous CF'!A:AM,37,FALSE),"")</f>
        <v/>
      </c>
      <c r="AL905" s="12" t="str">
        <f>IFERROR(VLOOKUP(A905,'Previous CF'!A:AN,38,FALSE),"")</f>
        <v/>
      </c>
      <c r="AM905" s="12" t="str">
        <f>IFERROR(VLOOKUP(A905,'Previous CF'!A:AO,39,FALSE),"")</f>
        <v/>
      </c>
      <c r="AN905" s="12"/>
      <c r="AO905" s="12" t="str">
        <f>IFERROR(VLOOKUP(A905,'Previous CF'!A:AQ,41,FALSE),"")</f>
        <v/>
      </c>
      <c r="AP905" s="12" t="str">
        <f>IFERROR(VLOOKUP(A905,'Previous CF'!A:AR,42,FALSE),"")</f>
        <v/>
      </c>
    </row>
    <row r="906" spans="1:42" x14ac:dyDescent="0.35">
      <c r="A906" s="37">
        <f>HT!A906</f>
        <v>0</v>
      </c>
      <c r="B906" s="37">
        <f>HT!B906</f>
        <v>0</v>
      </c>
      <c r="C906" s="37">
        <f>HT!C906</f>
        <v>0</v>
      </c>
      <c r="D906" s="37">
        <f>HT!D906</f>
        <v>0</v>
      </c>
      <c r="E906" s="3" t="str">
        <f>IFERROR(VLOOKUP(A906,grades!A:P,5,FALSE),"")</f>
        <v/>
      </c>
      <c r="F906" s="3" t="str">
        <f>IFERROR(VLOOKUP(A906,grades!A:Q,6,FALSE),"")</f>
        <v/>
      </c>
      <c r="G906" s="3" t="str">
        <f>IFERROR(VLOOKUP(A906,HT!A:K,8,FALSE),"")</f>
        <v/>
      </c>
      <c r="H906" s="3" t="str">
        <f>IFERROR(VLOOKUP(A906,HT!A:L,12,FALSE),"")</f>
        <v/>
      </c>
      <c r="I906" s="3" t="str">
        <f>IFERROR(VLOOKUP(A906,IEP!A:F,6,FALSE),"")</f>
        <v/>
      </c>
      <c r="J906" s="3" t="str">
        <f>IFERROR(VLOOKUP(A906,FRL!A:G,5,FALSE),"")</f>
        <v/>
      </c>
      <c r="K906" s="4" t="str">
        <f>IFERROR(VLOOKUP(A906,Att!A:E,5,FALSE),"")</f>
        <v/>
      </c>
      <c r="L906" s="32" t="str">
        <f>IFERROR(VLOOKUP(A906,Disc!A:C,2,FALSE),"0")</f>
        <v>0</v>
      </c>
      <c r="M906" s="3" t="str">
        <f>IFERROR(VLOOKUP(A906,CA!A:P,8,FALSE),"")</f>
        <v/>
      </c>
      <c r="N906" s="3" t="str">
        <f>IFERROR(VLOOKUP(A906,MA!A:Q,8,FALSE),"")</f>
        <v/>
      </c>
      <c r="O906" s="3" t="str">
        <f>IFERROR(VLOOKUP(A906,SC!A:Q,8,FALSE),"")</f>
        <v/>
      </c>
      <c r="P906" s="3" t="str">
        <f>IFERROR(VLOOKUP(A906,SS!A:P,8,FALSE),"")</f>
        <v/>
      </c>
      <c r="Q906" s="3">
        <f t="shared" si="84"/>
        <v>0</v>
      </c>
      <c r="R906" s="3">
        <f t="shared" si="85"/>
        <v>0</v>
      </c>
      <c r="S906" s="5"/>
      <c r="T906" s="3">
        <f>IFERROR(COUNTIFS(grades!A:A,A906,grades!H:H,"A"),"0")</f>
        <v>0</v>
      </c>
      <c r="U906" s="3">
        <f>IFERROR(COUNTIFS(grades!A:A,A906,grades!H:H,"B"),"0")</f>
        <v>0</v>
      </c>
      <c r="V906" s="3">
        <f>IFERROR(COUNTIFS(grades!A:A,A906,grades!H:H,"C"),"0")</f>
        <v>0</v>
      </c>
      <c r="W906" s="3">
        <f>IFERROR(COUNTIFS(grades!A:A,A906,grades!H:H,"D"),"0")</f>
        <v>0</v>
      </c>
      <c r="X906" s="3">
        <f>IFERROR(COUNTIFS(grades!A:A,A906,grades!H:H,"F"),"0")</f>
        <v>0</v>
      </c>
      <c r="Y906" s="5"/>
      <c r="Z906" s="3" t="str">
        <f>IFERROR(VLOOKUP(A906,'Previous CF'!A:AH,27,FALSE),"")</f>
        <v/>
      </c>
      <c r="AA906" s="6" t="e">
        <f t="shared" si="86"/>
        <v>#VALUE!</v>
      </c>
      <c r="AB906" s="6" t="e">
        <f t="shared" si="87"/>
        <v>#VALUE!</v>
      </c>
      <c r="AC906" s="6" t="e">
        <f t="shared" si="88"/>
        <v>#VALUE!</v>
      </c>
      <c r="AD906" s="3" t="e">
        <f t="shared" si="89"/>
        <v>#VALUE!</v>
      </c>
      <c r="AE906" s="20" t="str">
        <f>IFERROR(VLOOKUP(A906,'Previous CF'!A:AE,31,FALSE),"")</f>
        <v/>
      </c>
      <c r="AF906" s="20" t="str">
        <f>IFERROR(VLOOKUP(A906,'Previous CF'!A:AF,32,FALSE),"")</f>
        <v/>
      </c>
      <c r="AG906" s="12" t="str">
        <f>IFERROR(VLOOKUP(A906,'Previous CF'!A:AI,33,FALSE),"")</f>
        <v/>
      </c>
      <c r="AH906" s="12" t="str">
        <f>IFERROR(VLOOKUP(A906,'Previous CF'!A:AJ,34,FALSE),"")</f>
        <v/>
      </c>
      <c r="AI906" s="12" t="str">
        <f>IFERROR(VLOOKUP(A906,'Previous CF'!A:AK,35,FALSE),"")</f>
        <v/>
      </c>
      <c r="AJ906" s="12" t="str">
        <f>IFERROR(VLOOKUP(A906,'Previous CF'!A:AL,36,FALSE),"")</f>
        <v/>
      </c>
      <c r="AK906" s="12" t="str">
        <f>IFERROR(VLOOKUP(A906,'Previous CF'!A:AM,37,FALSE),"")</f>
        <v/>
      </c>
      <c r="AL906" s="12" t="str">
        <f>IFERROR(VLOOKUP(A906,'Previous CF'!A:AN,38,FALSE),"")</f>
        <v/>
      </c>
      <c r="AM906" s="12" t="str">
        <f>IFERROR(VLOOKUP(A906,'Previous CF'!A:AO,39,FALSE),"")</f>
        <v/>
      </c>
      <c r="AN906" s="12"/>
      <c r="AO906" s="12" t="str">
        <f>IFERROR(VLOOKUP(A906,'Previous CF'!A:AQ,41,FALSE),"")</f>
        <v/>
      </c>
      <c r="AP906" s="12" t="str">
        <f>IFERROR(VLOOKUP(A906,'Previous CF'!A:AR,42,FALSE),"")</f>
        <v/>
      </c>
    </row>
    <row r="907" spans="1:42" x14ac:dyDescent="0.35">
      <c r="A907" s="37">
        <f>HT!A907</f>
        <v>0</v>
      </c>
      <c r="B907" s="37">
        <f>HT!B907</f>
        <v>0</v>
      </c>
      <c r="C907" s="37">
        <f>HT!C907</f>
        <v>0</v>
      </c>
      <c r="D907" s="37">
        <f>HT!D907</f>
        <v>0</v>
      </c>
      <c r="E907" s="3" t="str">
        <f>IFERROR(VLOOKUP(A907,grades!A:P,5,FALSE),"")</f>
        <v/>
      </c>
      <c r="F907" s="3" t="str">
        <f>IFERROR(VLOOKUP(A907,grades!A:Q,6,FALSE),"")</f>
        <v/>
      </c>
      <c r="G907" s="3" t="str">
        <f>IFERROR(VLOOKUP(A907,HT!A:K,8,FALSE),"")</f>
        <v/>
      </c>
      <c r="H907" s="3" t="str">
        <f>IFERROR(VLOOKUP(A907,HT!A:L,12,FALSE),"")</f>
        <v/>
      </c>
      <c r="I907" s="3" t="str">
        <f>IFERROR(VLOOKUP(A907,IEP!A:F,6,FALSE),"")</f>
        <v/>
      </c>
      <c r="J907" s="3" t="str">
        <f>IFERROR(VLOOKUP(A907,FRL!A:G,5,FALSE),"")</f>
        <v/>
      </c>
      <c r="K907" s="4" t="str">
        <f>IFERROR(VLOOKUP(A907,Att!A:E,5,FALSE),"")</f>
        <v/>
      </c>
      <c r="L907" s="32" t="str">
        <f>IFERROR(VLOOKUP(A907,Disc!A:C,2,FALSE),"0")</f>
        <v>0</v>
      </c>
      <c r="M907" s="3" t="str">
        <f>IFERROR(VLOOKUP(A907,CA!A:P,8,FALSE),"")</f>
        <v/>
      </c>
      <c r="N907" s="3" t="str">
        <f>IFERROR(VLOOKUP(A907,MA!A:Q,8,FALSE),"")</f>
        <v/>
      </c>
      <c r="O907" s="3" t="str">
        <f>IFERROR(VLOOKUP(A907,SC!A:Q,8,FALSE),"")</f>
        <v/>
      </c>
      <c r="P907" s="3" t="str">
        <f>IFERROR(VLOOKUP(A907,SS!A:P,8,FALSE),"")</f>
        <v/>
      </c>
      <c r="Q907" s="3">
        <f t="shared" si="84"/>
        <v>0</v>
      </c>
      <c r="R907" s="3">
        <f t="shared" si="85"/>
        <v>0</v>
      </c>
      <c r="S907" s="5"/>
      <c r="T907" s="3">
        <f>IFERROR(COUNTIFS(grades!A:A,A907,grades!H:H,"A"),"0")</f>
        <v>0</v>
      </c>
      <c r="U907" s="3">
        <f>IFERROR(COUNTIFS(grades!A:A,A907,grades!H:H,"B"),"0")</f>
        <v>0</v>
      </c>
      <c r="V907" s="3">
        <f>IFERROR(COUNTIFS(grades!A:A,A907,grades!H:H,"C"),"0")</f>
        <v>0</v>
      </c>
      <c r="W907" s="3">
        <f>IFERROR(COUNTIFS(grades!A:A,A907,grades!H:H,"D"),"0")</f>
        <v>0</v>
      </c>
      <c r="X907" s="3">
        <f>IFERROR(COUNTIFS(grades!A:A,A907,grades!H:H,"F"),"0")</f>
        <v>0</v>
      </c>
      <c r="Y907" s="5"/>
      <c r="Z907" s="3" t="str">
        <f>IFERROR(VLOOKUP(A907,'Previous CF'!A:AH,27,FALSE),"")</f>
        <v/>
      </c>
      <c r="AA907" s="6" t="e">
        <f t="shared" si="86"/>
        <v>#VALUE!</v>
      </c>
      <c r="AB907" s="6" t="e">
        <f t="shared" si="87"/>
        <v>#VALUE!</v>
      </c>
      <c r="AC907" s="6" t="e">
        <f t="shared" si="88"/>
        <v>#VALUE!</v>
      </c>
      <c r="AD907" s="3" t="e">
        <f t="shared" si="89"/>
        <v>#VALUE!</v>
      </c>
      <c r="AE907" s="20" t="str">
        <f>IFERROR(VLOOKUP(A907,'Previous CF'!A:AE,31,FALSE),"")</f>
        <v/>
      </c>
      <c r="AF907" s="20" t="str">
        <f>IFERROR(VLOOKUP(A907,'Previous CF'!A:AF,32,FALSE),"")</f>
        <v/>
      </c>
      <c r="AG907" s="12" t="str">
        <f>IFERROR(VLOOKUP(A907,'Previous CF'!A:AI,33,FALSE),"")</f>
        <v/>
      </c>
      <c r="AH907" s="12" t="str">
        <f>IFERROR(VLOOKUP(A907,'Previous CF'!A:AJ,34,FALSE),"")</f>
        <v/>
      </c>
      <c r="AI907" s="12" t="str">
        <f>IFERROR(VLOOKUP(A907,'Previous CF'!A:AK,35,FALSE),"")</f>
        <v/>
      </c>
      <c r="AJ907" s="12" t="str">
        <f>IFERROR(VLOOKUP(A907,'Previous CF'!A:AL,36,FALSE),"")</f>
        <v/>
      </c>
      <c r="AK907" s="12" t="str">
        <f>IFERROR(VLOOKUP(A907,'Previous CF'!A:AM,37,FALSE),"")</f>
        <v/>
      </c>
      <c r="AL907" s="12" t="str">
        <f>IFERROR(VLOOKUP(A907,'Previous CF'!A:AN,38,FALSE),"")</f>
        <v/>
      </c>
      <c r="AM907" s="12" t="str">
        <f>IFERROR(VLOOKUP(A907,'Previous CF'!A:AO,39,FALSE),"")</f>
        <v/>
      </c>
      <c r="AN907" s="12"/>
      <c r="AO907" s="12" t="str">
        <f>IFERROR(VLOOKUP(A907,'Previous CF'!A:AQ,41,FALSE),"")</f>
        <v/>
      </c>
      <c r="AP907" s="12" t="str">
        <f>IFERROR(VLOOKUP(A907,'Previous CF'!A:AR,42,FALSE),"")</f>
        <v/>
      </c>
    </row>
    <row r="908" spans="1:42" x14ac:dyDescent="0.35">
      <c r="A908" s="37">
        <f>HT!A908</f>
        <v>0</v>
      </c>
      <c r="B908" s="37">
        <f>HT!B908</f>
        <v>0</v>
      </c>
      <c r="C908" s="37">
        <f>HT!C908</f>
        <v>0</v>
      </c>
      <c r="D908" s="37">
        <f>HT!D908</f>
        <v>0</v>
      </c>
      <c r="E908" s="3" t="str">
        <f>IFERROR(VLOOKUP(A908,grades!A:P,5,FALSE),"")</f>
        <v/>
      </c>
      <c r="F908" s="3" t="str">
        <f>IFERROR(VLOOKUP(A908,grades!A:Q,6,FALSE),"")</f>
        <v/>
      </c>
      <c r="G908" s="3" t="str">
        <f>IFERROR(VLOOKUP(A908,HT!A:K,8,FALSE),"")</f>
        <v/>
      </c>
      <c r="H908" s="3" t="str">
        <f>IFERROR(VLOOKUP(A908,HT!A:L,12,FALSE),"")</f>
        <v/>
      </c>
      <c r="I908" s="3" t="str">
        <f>IFERROR(VLOOKUP(A908,IEP!A:F,6,FALSE),"")</f>
        <v/>
      </c>
      <c r="J908" s="3" t="str">
        <f>IFERROR(VLOOKUP(A908,FRL!A:G,5,FALSE),"")</f>
        <v/>
      </c>
      <c r="K908" s="4" t="str">
        <f>IFERROR(VLOOKUP(A908,Att!A:E,5,FALSE),"")</f>
        <v/>
      </c>
      <c r="L908" s="32" t="str">
        <f>IFERROR(VLOOKUP(A908,Disc!A:C,2,FALSE),"0")</f>
        <v>0</v>
      </c>
      <c r="M908" s="3" t="str">
        <f>IFERROR(VLOOKUP(A908,CA!A:P,8,FALSE),"")</f>
        <v/>
      </c>
      <c r="N908" s="3" t="str">
        <f>IFERROR(VLOOKUP(A908,MA!A:Q,8,FALSE),"")</f>
        <v/>
      </c>
      <c r="O908" s="3" t="str">
        <f>IFERROR(VLOOKUP(A908,SC!A:Q,8,FALSE),"")</f>
        <v/>
      </c>
      <c r="P908" s="3" t="str">
        <f>IFERROR(VLOOKUP(A908,SS!A:P,8,FALSE),"")</f>
        <v/>
      </c>
      <c r="Q908" s="3">
        <f t="shared" si="84"/>
        <v>0</v>
      </c>
      <c r="R908" s="3">
        <f t="shared" si="85"/>
        <v>0</v>
      </c>
      <c r="S908" s="5"/>
      <c r="T908" s="3">
        <f>IFERROR(COUNTIFS(grades!A:A,A908,grades!H:H,"A"),"0")</f>
        <v>0</v>
      </c>
      <c r="U908" s="3">
        <f>IFERROR(COUNTIFS(grades!A:A,A908,grades!H:H,"B"),"0")</f>
        <v>0</v>
      </c>
      <c r="V908" s="3">
        <f>IFERROR(COUNTIFS(grades!A:A,A908,grades!H:H,"C"),"0")</f>
        <v>0</v>
      </c>
      <c r="W908" s="3">
        <f>IFERROR(COUNTIFS(grades!A:A,A908,grades!H:H,"D"),"0")</f>
        <v>0</v>
      </c>
      <c r="X908" s="3">
        <f>IFERROR(COUNTIFS(grades!A:A,A908,grades!H:H,"F"),"0")</f>
        <v>0</v>
      </c>
      <c r="Y908" s="5"/>
      <c r="Z908" s="3" t="str">
        <f>IFERROR(VLOOKUP(A908,'Previous CF'!A:AH,27,FALSE),"")</f>
        <v/>
      </c>
      <c r="AA908" s="6" t="e">
        <f t="shared" si="86"/>
        <v>#VALUE!</v>
      </c>
      <c r="AB908" s="6" t="e">
        <f t="shared" si="87"/>
        <v>#VALUE!</v>
      </c>
      <c r="AC908" s="6" t="e">
        <f t="shared" si="88"/>
        <v>#VALUE!</v>
      </c>
      <c r="AD908" s="3" t="e">
        <f t="shared" si="89"/>
        <v>#VALUE!</v>
      </c>
      <c r="AE908" s="20" t="str">
        <f>IFERROR(VLOOKUP(A908,'Previous CF'!A:AE,31,FALSE),"")</f>
        <v/>
      </c>
      <c r="AF908" s="20" t="str">
        <f>IFERROR(VLOOKUP(A908,'Previous CF'!A:AF,32,FALSE),"")</f>
        <v/>
      </c>
      <c r="AG908" s="12" t="str">
        <f>IFERROR(VLOOKUP(A908,'Previous CF'!A:AI,33,FALSE),"")</f>
        <v/>
      </c>
      <c r="AH908" s="12" t="str">
        <f>IFERROR(VLOOKUP(A908,'Previous CF'!A:AJ,34,FALSE),"")</f>
        <v/>
      </c>
      <c r="AI908" s="12" t="str">
        <f>IFERROR(VLOOKUP(A908,'Previous CF'!A:AK,35,FALSE),"")</f>
        <v/>
      </c>
      <c r="AJ908" s="12" t="str">
        <f>IFERROR(VLOOKUP(A908,'Previous CF'!A:AL,36,FALSE),"")</f>
        <v/>
      </c>
      <c r="AK908" s="12" t="str">
        <f>IFERROR(VLOOKUP(A908,'Previous CF'!A:AM,37,FALSE),"")</f>
        <v/>
      </c>
      <c r="AL908" s="12" t="str">
        <f>IFERROR(VLOOKUP(A908,'Previous CF'!A:AN,38,FALSE),"")</f>
        <v/>
      </c>
      <c r="AM908" s="12" t="str">
        <f>IFERROR(VLOOKUP(A908,'Previous CF'!A:AO,39,FALSE),"")</f>
        <v/>
      </c>
      <c r="AN908" s="12"/>
      <c r="AO908" s="12" t="str">
        <f>IFERROR(VLOOKUP(A908,'Previous CF'!A:AQ,41,FALSE),"")</f>
        <v/>
      </c>
      <c r="AP908" s="12" t="str">
        <f>IFERROR(VLOOKUP(A908,'Previous CF'!A:AR,42,FALSE),"")</f>
        <v/>
      </c>
    </row>
    <row r="909" spans="1:42" x14ac:dyDescent="0.35">
      <c r="A909" s="37">
        <f>HT!A909</f>
        <v>0</v>
      </c>
      <c r="B909" s="37">
        <f>HT!B909</f>
        <v>0</v>
      </c>
      <c r="C909" s="37">
        <f>HT!C909</f>
        <v>0</v>
      </c>
      <c r="D909" s="37">
        <f>HT!D909</f>
        <v>0</v>
      </c>
      <c r="E909" s="3" t="str">
        <f>IFERROR(VLOOKUP(A909,grades!A:P,5,FALSE),"")</f>
        <v/>
      </c>
      <c r="F909" s="3" t="str">
        <f>IFERROR(VLOOKUP(A909,grades!A:Q,6,FALSE),"")</f>
        <v/>
      </c>
      <c r="G909" s="3" t="str">
        <f>IFERROR(VLOOKUP(A909,HT!A:K,8,FALSE),"")</f>
        <v/>
      </c>
      <c r="H909" s="3" t="str">
        <f>IFERROR(VLOOKUP(A909,HT!A:L,12,FALSE),"")</f>
        <v/>
      </c>
      <c r="I909" s="3" t="str">
        <f>IFERROR(VLOOKUP(A909,IEP!A:F,6,FALSE),"")</f>
        <v/>
      </c>
      <c r="J909" s="3" t="str">
        <f>IFERROR(VLOOKUP(A909,FRL!A:G,5,FALSE),"")</f>
        <v/>
      </c>
      <c r="K909" s="4" t="str">
        <f>IFERROR(VLOOKUP(A909,Att!A:E,5,FALSE),"")</f>
        <v/>
      </c>
      <c r="L909" s="32" t="str">
        <f>IFERROR(VLOOKUP(A909,Disc!A:C,2,FALSE),"0")</f>
        <v>0</v>
      </c>
      <c r="M909" s="3" t="str">
        <f>IFERROR(VLOOKUP(A909,CA!A:P,8,FALSE),"")</f>
        <v/>
      </c>
      <c r="N909" s="3" t="str">
        <f>IFERROR(VLOOKUP(A909,MA!A:Q,8,FALSE),"")</f>
        <v/>
      </c>
      <c r="O909" s="3" t="str">
        <f>IFERROR(VLOOKUP(A909,SC!A:Q,8,FALSE),"")</f>
        <v/>
      </c>
      <c r="P909" s="3" t="str">
        <f>IFERROR(VLOOKUP(A909,SS!A:P,8,FALSE),"")</f>
        <v/>
      </c>
      <c r="Q909" s="3">
        <f t="shared" si="84"/>
        <v>0</v>
      </c>
      <c r="R909" s="3">
        <f t="shared" si="85"/>
        <v>0</v>
      </c>
      <c r="S909" s="5"/>
      <c r="T909" s="3">
        <f>IFERROR(COUNTIFS(grades!A:A,A909,grades!H:H,"A"),"0")</f>
        <v>0</v>
      </c>
      <c r="U909" s="3">
        <f>IFERROR(COUNTIFS(grades!A:A,A909,grades!H:H,"B"),"0")</f>
        <v>0</v>
      </c>
      <c r="V909" s="3">
        <f>IFERROR(COUNTIFS(grades!A:A,A909,grades!H:H,"C"),"0")</f>
        <v>0</v>
      </c>
      <c r="W909" s="3">
        <f>IFERROR(COUNTIFS(grades!A:A,A909,grades!H:H,"D"),"0")</f>
        <v>0</v>
      </c>
      <c r="X909" s="3">
        <f>IFERROR(COUNTIFS(grades!A:A,A909,grades!H:H,"F"),"0")</f>
        <v>0</v>
      </c>
      <c r="Y909" s="5"/>
      <c r="Z909" s="3" t="str">
        <f>IFERROR(VLOOKUP(A909,'Previous CF'!A:AH,27,FALSE),"")</f>
        <v/>
      </c>
      <c r="AA909" s="6" t="e">
        <f t="shared" si="86"/>
        <v>#VALUE!</v>
      </c>
      <c r="AB909" s="6" t="e">
        <f t="shared" si="87"/>
        <v>#VALUE!</v>
      </c>
      <c r="AC909" s="6" t="e">
        <f t="shared" si="88"/>
        <v>#VALUE!</v>
      </c>
      <c r="AD909" s="3" t="e">
        <f t="shared" si="89"/>
        <v>#VALUE!</v>
      </c>
      <c r="AE909" s="20" t="str">
        <f>IFERROR(VLOOKUP(A909,'Previous CF'!A:AE,31,FALSE),"")</f>
        <v/>
      </c>
      <c r="AF909" s="20" t="str">
        <f>IFERROR(VLOOKUP(A909,'Previous CF'!A:AF,32,FALSE),"")</f>
        <v/>
      </c>
      <c r="AG909" s="12" t="str">
        <f>IFERROR(VLOOKUP(A909,'Previous CF'!A:AI,33,FALSE),"")</f>
        <v/>
      </c>
      <c r="AH909" s="12" t="str">
        <f>IFERROR(VLOOKUP(A909,'Previous CF'!A:AJ,34,FALSE),"")</f>
        <v/>
      </c>
      <c r="AI909" s="12" t="str">
        <f>IFERROR(VLOOKUP(A909,'Previous CF'!A:AK,35,FALSE),"")</f>
        <v/>
      </c>
      <c r="AJ909" s="12" t="str">
        <f>IFERROR(VLOOKUP(A909,'Previous CF'!A:AL,36,FALSE),"")</f>
        <v/>
      </c>
      <c r="AK909" s="12" t="str">
        <f>IFERROR(VLOOKUP(A909,'Previous CF'!A:AM,37,FALSE),"")</f>
        <v/>
      </c>
      <c r="AL909" s="12" t="str">
        <f>IFERROR(VLOOKUP(A909,'Previous CF'!A:AN,38,FALSE),"")</f>
        <v/>
      </c>
      <c r="AM909" s="12" t="str">
        <f>IFERROR(VLOOKUP(A909,'Previous CF'!A:AO,39,FALSE),"")</f>
        <v/>
      </c>
      <c r="AN909" s="12"/>
      <c r="AO909" s="12" t="str">
        <f>IFERROR(VLOOKUP(A909,'Previous CF'!A:AQ,41,FALSE),"")</f>
        <v/>
      </c>
      <c r="AP909" s="12" t="str">
        <f>IFERROR(VLOOKUP(A909,'Previous CF'!A:AR,42,FALSE),"")</f>
        <v/>
      </c>
    </row>
    <row r="910" spans="1:42" x14ac:dyDescent="0.35">
      <c r="A910" s="37">
        <f>HT!A910</f>
        <v>0</v>
      </c>
      <c r="B910" s="37">
        <f>HT!B910</f>
        <v>0</v>
      </c>
      <c r="C910" s="37">
        <f>HT!C910</f>
        <v>0</v>
      </c>
      <c r="D910" s="37">
        <f>HT!D910</f>
        <v>0</v>
      </c>
      <c r="E910" s="3" t="str">
        <f>IFERROR(VLOOKUP(A910,grades!A:P,5,FALSE),"")</f>
        <v/>
      </c>
      <c r="F910" s="3" t="str">
        <f>IFERROR(VLOOKUP(A910,grades!A:Q,6,FALSE),"")</f>
        <v/>
      </c>
      <c r="G910" s="3" t="str">
        <f>IFERROR(VLOOKUP(A910,HT!A:K,8,FALSE),"")</f>
        <v/>
      </c>
      <c r="H910" s="3" t="str">
        <f>IFERROR(VLOOKUP(A910,HT!A:L,12,FALSE),"")</f>
        <v/>
      </c>
      <c r="I910" s="3" t="str">
        <f>IFERROR(VLOOKUP(A910,IEP!A:F,6,FALSE),"")</f>
        <v/>
      </c>
      <c r="J910" s="3" t="str">
        <f>IFERROR(VLOOKUP(A910,FRL!A:G,5,FALSE),"")</f>
        <v/>
      </c>
      <c r="K910" s="4" t="str">
        <f>IFERROR(VLOOKUP(A910,Att!A:E,5,FALSE),"")</f>
        <v/>
      </c>
      <c r="L910" s="32" t="str">
        <f>IFERROR(VLOOKUP(A910,Disc!A:C,2,FALSE),"0")</f>
        <v>0</v>
      </c>
      <c r="M910" s="3" t="str">
        <f>IFERROR(VLOOKUP(A910,CA!A:P,8,FALSE),"")</f>
        <v/>
      </c>
      <c r="N910" s="3" t="str">
        <f>IFERROR(VLOOKUP(A910,MA!A:Q,8,FALSE),"")</f>
        <v/>
      </c>
      <c r="O910" s="3" t="str">
        <f>IFERROR(VLOOKUP(A910,SC!A:Q,8,FALSE),"")</f>
        <v/>
      </c>
      <c r="P910" s="3" t="str">
        <f>IFERROR(VLOOKUP(A910,SS!A:P,8,FALSE),"")</f>
        <v/>
      </c>
      <c r="Q910" s="3">
        <f t="shared" si="84"/>
        <v>0</v>
      </c>
      <c r="R910" s="3">
        <f t="shared" si="85"/>
        <v>0</v>
      </c>
      <c r="S910" s="5"/>
      <c r="T910" s="3">
        <f>IFERROR(COUNTIFS(grades!A:A,A910,grades!H:H,"A"),"0")</f>
        <v>0</v>
      </c>
      <c r="U910" s="3">
        <f>IFERROR(COUNTIFS(grades!A:A,A910,grades!H:H,"B"),"0")</f>
        <v>0</v>
      </c>
      <c r="V910" s="3">
        <f>IFERROR(COUNTIFS(grades!A:A,A910,grades!H:H,"C"),"0")</f>
        <v>0</v>
      </c>
      <c r="W910" s="3">
        <f>IFERROR(COUNTIFS(grades!A:A,A910,grades!H:H,"D"),"0")</f>
        <v>0</v>
      </c>
      <c r="X910" s="3">
        <f>IFERROR(COUNTIFS(grades!A:A,A910,grades!H:H,"F"),"0")</f>
        <v>0</v>
      </c>
      <c r="Y910" s="5"/>
      <c r="Z910" s="3" t="str">
        <f>IFERROR(VLOOKUP(A910,'Previous CF'!A:AH,27,FALSE),"")</f>
        <v/>
      </c>
      <c r="AA910" s="6" t="e">
        <f t="shared" si="86"/>
        <v>#VALUE!</v>
      </c>
      <c r="AB910" s="6" t="e">
        <f t="shared" si="87"/>
        <v>#VALUE!</v>
      </c>
      <c r="AC910" s="6" t="e">
        <f t="shared" si="88"/>
        <v>#VALUE!</v>
      </c>
      <c r="AD910" s="3" t="e">
        <f t="shared" si="89"/>
        <v>#VALUE!</v>
      </c>
      <c r="AE910" s="20" t="str">
        <f>IFERROR(VLOOKUP(A910,'Previous CF'!A:AE,31,FALSE),"")</f>
        <v/>
      </c>
      <c r="AF910" s="20" t="str">
        <f>IFERROR(VLOOKUP(A910,'Previous CF'!A:AF,32,FALSE),"")</f>
        <v/>
      </c>
      <c r="AG910" s="12" t="str">
        <f>IFERROR(VLOOKUP(A910,'Previous CF'!A:AI,33,FALSE),"")</f>
        <v/>
      </c>
      <c r="AH910" s="12" t="str">
        <f>IFERROR(VLOOKUP(A910,'Previous CF'!A:AJ,34,FALSE),"")</f>
        <v/>
      </c>
      <c r="AI910" s="12" t="str">
        <f>IFERROR(VLOOKUP(A910,'Previous CF'!A:AK,35,FALSE),"")</f>
        <v/>
      </c>
      <c r="AJ910" s="12" t="str">
        <f>IFERROR(VLOOKUP(A910,'Previous CF'!A:AL,36,FALSE),"")</f>
        <v/>
      </c>
      <c r="AK910" s="12" t="str">
        <f>IFERROR(VLOOKUP(A910,'Previous CF'!A:AM,37,FALSE),"")</f>
        <v/>
      </c>
      <c r="AL910" s="12" t="str">
        <f>IFERROR(VLOOKUP(A910,'Previous CF'!A:AN,38,FALSE),"")</f>
        <v/>
      </c>
      <c r="AM910" s="12" t="str">
        <f>IFERROR(VLOOKUP(A910,'Previous CF'!A:AO,39,FALSE),"")</f>
        <v/>
      </c>
      <c r="AN910" s="12"/>
      <c r="AO910" s="12" t="str">
        <f>IFERROR(VLOOKUP(A910,'Previous CF'!A:AQ,41,FALSE),"")</f>
        <v/>
      </c>
      <c r="AP910" s="12" t="str">
        <f>IFERROR(VLOOKUP(A910,'Previous CF'!A:AR,42,FALSE),"")</f>
        <v/>
      </c>
    </row>
    <row r="911" spans="1:42" x14ac:dyDescent="0.35">
      <c r="A911" s="37">
        <f>HT!A911</f>
        <v>0</v>
      </c>
      <c r="B911" s="37">
        <f>HT!B911</f>
        <v>0</v>
      </c>
      <c r="C911" s="37">
        <f>HT!C911</f>
        <v>0</v>
      </c>
      <c r="D911" s="37">
        <f>HT!D911</f>
        <v>0</v>
      </c>
      <c r="E911" s="3" t="str">
        <f>IFERROR(VLOOKUP(A911,grades!A:P,5,FALSE),"")</f>
        <v/>
      </c>
      <c r="F911" s="3" t="str">
        <f>IFERROR(VLOOKUP(A911,grades!A:Q,6,FALSE),"")</f>
        <v/>
      </c>
      <c r="G911" s="3" t="str">
        <f>IFERROR(VLOOKUP(A911,HT!A:K,8,FALSE),"")</f>
        <v/>
      </c>
      <c r="H911" s="3" t="str">
        <f>IFERROR(VLOOKUP(A911,HT!A:L,12,FALSE),"")</f>
        <v/>
      </c>
      <c r="I911" s="3" t="str">
        <f>IFERROR(VLOOKUP(A911,IEP!A:F,6,FALSE),"")</f>
        <v/>
      </c>
      <c r="J911" s="3" t="str">
        <f>IFERROR(VLOOKUP(A911,FRL!A:G,5,FALSE),"")</f>
        <v/>
      </c>
      <c r="K911" s="4" t="str">
        <f>IFERROR(VLOOKUP(A911,Att!A:E,5,FALSE),"")</f>
        <v/>
      </c>
      <c r="L911" s="32" t="str">
        <f>IFERROR(VLOOKUP(A911,Disc!A:C,2,FALSE),"0")</f>
        <v>0</v>
      </c>
      <c r="M911" s="3" t="str">
        <f>IFERROR(VLOOKUP(A911,CA!A:P,8,FALSE),"")</f>
        <v/>
      </c>
      <c r="N911" s="3" t="str">
        <f>IFERROR(VLOOKUP(A911,MA!A:Q,8,FALSE),"")</f>
        <v/>
      </c>
      <c r="O911" s="3" t="str">
        <f>IFERROR(VLOOKUP(A911,SC!A:Q,8,FALSE),"")</f>
        <v/>
      </c>
      <c r="P911" s="3" t="str">
        <f>IFERROR(VLOOKUP(A911,SS!A:P,8,FALSE),"")</f>
        <v/>
      </c>
      <c r="Q911" s="3">
        <f t="shared" si="84"/>
        <v>0</v>
      </c>
      <c r="R911" s="3">
        <f t="shared" si="85"/>
        <v>0</v>
      </c>
      <c r="S911" s="5"/>
      <c r="T911" s="3">
        <f>IFERROR(COUNTIFS(grades!A:A,A911,grades!H:H,"A"),"0")</f>
        <v>0</v>
      </c>
      <c r="U911" s="3">
        <f>IFERROR(COUNTIFS(grades!A:A,A911,grades!H:H,"B"),"0")</f>
        <v>0</v>
      </c>
      <c r="V911" s="3">
        <f>IFERROR(COUNTIFS(grades!A:A,A911,grades!H:H,"C"),"0")</f>
        <v>0</v>
      </c>
      <c r="W911" s="3">
        <f>IFERROR(COUNTIFS(grades!A:A,A911,grades!H:H,"D"),"0")</f>
        <v>0</v>
      </c>
      <c r="X911" s="3">
        <f>IFERROR(COUNTIFS(grades!A:A,A911,grades!H:H,"F"),"0")</f>
        <v>0</v>
      </c>
      <c r="Y911" s="5"/>
      <c r="Z911" s="3" t="str">
        <f>IFERROR(VLOOKUP(A911,'Previous CF'!A:AH,27,FALSE),"")</f>
        <v/>
      </c>
      <c r="AA911" s="6" t="e">
        <f t="shared" si="86"/>
        <v>#VALUE!</v>
      </c>
      <c r="AB911" s="6" t="e">
        <f t="shared" si="87"/>
        <v>#VALUE!</v>
      </c>
      <c r="AC911" s="6" t="e">
        <f t="shared" si="88"/>
        <v>#VALUE!</v>
      </c>
      <c r="AD911" s="3" t="e">
        <f t="shared" si="89"/>
        <v>#VALUE!</v>
      </c>
      <c r="AE911" s="20" t="str">
        <f>IFERROR(VLOOKUP(A911,'Previous CF'!A:AE,31,FALSE),"")</f>
        <v/>
      </c>
      <c r="AF911" s="20" t="str">
        <f>IFERROR(VLOOKUP(A911,'Previous CF'!A:AF,32,FALSE),"")</f>
        <v/>
      </c>
      <c r="AG911" s="12" t="str">
        <f>IFERROR(VLOOKUP(A911,'Previous CF'!A:AI,33,FALSE),"")</f>
        <v/>
      </c>
      <c r="AH911" s="12" t="str">
        <f>IFERROR(VLOOKUP(A911,'Previous CF'!A:AJ,34,FALSE),"")</f>
        <v/>
      </c>
      <c r="AI911" s="12" t="str">
        <f>IFERROR(VLOOKUP(A911,'Previous CF'!A:AK,35,FALSE),"")</f>
        <v/>
      </c>
      <c r="AJ911" s="12" t="str">
        <f>IFERROR(VLOOKUP(A911,'Previous CF'!A:AL,36,FALSE),"")</f>
        <v/>
      </c>
      <c r="AK911" s="12" t="str">
        <f>IFERROR(VLOOKUP(A911,'Previous CF'!A:AM,37,FALSE),"")</f>
        <v/>
      </c>
      <c r="AL911" s="12" t="str">
        <f>IFERROR(VLOOKUP(A911,'Previous CF'!A:AN,38,FALSE),"")</f>
        <v/>
      </c>
      <c r="AM911" s="12" t="str">
        <f>IFERROR(VLOOKUP(A911,'Previous CF'!A:AO,39,FALSE),"")</f>
        <v/>
      </c>
      <c r="AN911" s="12"/>
      <c r="AO911" s="12" t="str">
        <f>IFERROR(VLOOKUP(A911,'Previous CF'!A:AQ,41,FALSE),"")</f>
        <v/>
      </c>
      <c r="AP911" s="12" t="str">
        <f>IFERROR(VLOOKUP(A911,'Previous CF'!A:AR,42,FALSE),"")</f>
        <v/>
      </c>
    </row>
    <row r="912" spans="1:42" x14ac:dyDescent="0.35">
      <c r="A912" s="37">
        <f>HT!A912</f>
        <v>0</v>
      </c>
      <c r="B912" s="37">
        <f>HT!B912</f>
        <v>0</v>
      </c>
      <c r="C912" s="37">
        <f>HT!C912</f>
        <v>0</v>
      </c>
      <c r="D912" s="37">
        <f>HT!D912</f>
        <v>0</v>
      </c>
      <c r="E912" s="3" t="str">
        <f>IFERROR(VLOOKUP(A912,grades!A:P,5,FALSE),"")</f>
        <v/>
      </c>
      <c r="F912" s="3" t="str">
        <f>IFERROR(VLOOKUP(A912,grades!A:Q,6,FALSE),"")</f>
        <v/>
      </c>
      <c r="G912" s="3" t="str">
        <f>IFERROR(VLOOKUP(A912,HT!A:K,8,FALSE),"")</f>
        <v/>
      </c>
      <c r="H912" s="3" t="str">
        <f>IFERROR(VLOOKUP(A912,HT!A:L,12,FALSE),"")</f>
        <v/>
      </c>
      <c r="I912" s="3" t="str">
        <f>IFERROR(VLOOKUP(A912,IEP!A:F,6,FALSE),"")</f>
        <v/>
      </c>
      <c r="J912" s="3" t="str">
        <f>IFERROR(VLOOKUP(A912,FRL!A:G,5,FALSE),"")</f>
        <v/>
      </c>
      <c r="K912" s="4" t="str">
        <f>IFERROR(VLOOKUP(A912,Att!A:E,5,FALSE),"")</f>
        <v/>
      </c>
      <c r="L912" s="32" t="str">
        <f>IFERROR(VLOOKUP(A912,Disc!A:C,2,FALSE),"0")</f>
        <v>0</v>
      </c>
      <c r="M912" s="3" t="str">
        <f>IFERROR(VLOOKUP(A912,CA!A:P,8,FALSE),"")</f>
        <v/>
      </c>
      <c r="N912" s="3" t="str">
        <f>IFERROR(VLOOKUP(A912,MA!A:Q,8,FALSE),"")</f>
        <v/>
      </c>
      <c r="O912" s="3" t="str">
        <f>IFERROR(VLOOKUP(A912,SC!A:Q,8,FALSE),"")</f>
        <v/>
      </c>
      <c r="P912" s="3" t="str">
        <f>IFERROR(VLOOKUP(A912,SS!A:P,8,FALSE),"")</f>
        <v/>
      </c>
      <c r="Q912" s="3">
        <f t="shared" si="84"/>
        <v>0</v>
      </c>
      <c r="R912" s="3">
        <f t="shared" si="85"/>
        <v>0</v>
      </c>
      <c r="S912" s="5"/>
      <c r="T912" s="3">
        <f>IFERROR(COUNTIFS(grades!A:A,A912,grades!H:H,"A"),"0")</f>
        <v>0</v>
      </c>
      <c r="U912" s="3">
        <f>IFERROR(COUNTIFS(grades!A:A,A912,grades!H:H,"B"),"0")</f>
        <v>0</v>
      </c>
      <c r="V912" s="3">
        <f>IFERROR(COUNTIFS(grades!A:A,A912,grades!H:H,"C"),"0")</f>
        <v>0</v>
      </c>
      <c r="W912" s="3">
        <f>IFERROR(COUNTIFS(grades!A:A,A912,grades!H:H,"D"),"0")</f>
        <v>0</v>
      </c>
      <c r="X912" s="3">
        <f>IFERROR(COUNTIFS(grades!A:A,A912,grades!H:H,"F"),"0")</f>
        <v>0</v>
      </c>
      <c r="Y912" s="5"/>
      <c r="Z912" s="3" t="str">
        <f>IFERROR(VLOOKUP(A912,'Previous CF'!A:AH,27,FALSE),"")</f>
        <v/>
      </c>
      <c r="AA912" s="6" t="e">
        <f t="shared" si="86"/>
        <v>#VALUE!</v>
      </c>
      <c r="AB912" s="6" t="e">
        <f t="shared" si="87"/>
        <v>#VALUE!</v>
      </c>
      <c r="AC912" s="6" t="e">
        <f t="shared" si="88"/>
        <v>#VALUE!</v>
      </c>
      <c r="AD912" s="3" t="e">
        <f t="shared" si="89"/>
        <v>#VALUE!</v>
      </c>
      <c r="AE912" s="20" t="str">
        <f>IFERROR(VLOOKUP(A912,'Previous CF'!A:AE,31,FALSE),"")</f>
        <v/>
      </c>
      <c r="AF912" s="20" t="str">
        <f>IFERROR(VLOOKUP(A912,'Previous CF'!A:AF,32,FALSE),"")</f>
        <v/>
      </c>
      <c r="AG912" s="12" t="str">
        <f>IFERROR(VLOOKUP(A912,'Previous CF'!A:AI,33,FALSE),"")</f>
        <v/>
      </c>
      <c r="AH912" s="12" t="str">
        <f>IFERROR(VLOOKUP(A912,'Previous CF'!A:AJ,34,FALSE),"")</f>
        <v/>
      </c>
      <c r="AI912" s="12" t="str">
        <f>IFERROR(VLOOKUP(A912,'Previous CF'!A:AK,35,FALSE),"")</f>
        <v/>
      </c>
      <c r="AJ912" s="12" t="str">
        <f>IFERROR(VLOOKUP(A912,'Previous CF'!A:AL,36,FALSE),"")</f>
        <v/>
      </c>
      <c r="AK912" s="12" t="str">
        <f>IFERROR(VLOOKUP(A912,'Previous CF'!A:AM,37,FALSE),"")</f>
        <v/>
      </c>
      <c r="AL912" s="12" t="str">
        <f>IFERROR(VLOOKUP(A912,'Previous CF'!A:AN,38,FALSE),"")</f>
        <v/>
      </c>
      <c r="AM912" s="12" t="str">
        <f>IFERROR(VLOOKUP(A912,'Previous CF'!A:AO,39,FALSE),"")</f>
        <v/>
      </c>
      <c r="AN912" s="12"/>
      <c r="AO912" s="12" t="str">
        <f>IFERROR(VLOOKUP(A912,'Previous CF'!A:AQ,41,FALSE),"")</f>
        <v/>
      </c>
      <c r="AP912" s="12" t="str">
        <f>IFERROR(VLOOKUP(A912,'Previous CF'!A:AR,42,FALSE),"")</f>
        <v/>
      </c>
    </row>
    <row r="913" spans="1:42" x14ac:dyDescent="0.35">
      <c r="A913" s="37">
        <f>HT!A913</f>
        <v>0</v>
      </c>
      <c r="B913" s="37">
        <f>HT!B913</f>
        <v>0</v>
      </c>
      <c r="C913" s="37">
        <f>HT!C913</f>
        <v>0</v>
      </c>
      <c r="D913" s="37">
        <f>HT!D913</f>
        <v>0</v>
      </c>
      <c r="E913" s="3" t="str">
        <f>IFERROR(VLOOKUP(A913,grades!A:P,5,FALSE),"")</f>
        <v/>
      </c>
      <c r="F913" s="3" t="str">
        <f>IFERROR(VLOOKUP(A913,grades!A:Q,6,FALSE),"")</f>
        <v/>
      </c>
      <c r="G913" s="3" t="str">
        <f>IFERROR(VLOOKUP(A913,HT!A:K,8,FALSE),"")</f>
        <v/>
      </c>
      <c r="H913" s="3" t="str">
        <f>IFERROR(VLOOKUP(A913,HT!A:L,12,FALSE),"")</f>
        <v/>
      </c>
      <c r="I913" s="3" t="str">
        <f>IFERROR(VLOOKUP(A913,IEP!A:F,6,FALSE),"")</f>
        <v/>
      </c>
      <c r="J913" s="3" t="str">
        <f>IFERROR(VLOOKUP(A913,FRL!A:G,5,FALSE),"")</f>
        <v/>
      </c>
      <c r="K913" s="4" t="str">
        <f>IFERROR(VLOOKUP(A913,Att!A:E,5,FALSE),"")</f>
        <v/>
      </c>
      <c r="L913" s="32" t="str">
        <f>IFERROR(VLOOKUP(A913,Disc!A:C,2,FALSE),"0")</f>
        <v>0</v>
      </c>
      <c r="M913" s="3" t="str">
        <f>IFERROR(VLOOKUP(A913,CA!A:P,8,FALSE),"")</f>
        <v/>
      </c>
      <c r="N913" s="3" t="str">
        <f>IFERROR(VLOOKUP(A913,MA!A:Q,8,FALSE),"")</f>
        <v/>
      </c>
      <c r="O913" s="3" t="str">
        <f>IFERROR(VLOOKUP(A913,SC!A:Q,8,FALSE),"")</f>
        <v/>
      </c>
      <c r="P913" s="3" t="str">
        <f>IFERROR(VLOOKUP(A913,SS!A:P,8,FALSE),"")</f>
        <v/>
      </c>
      <c r="Q913" s="3">
        <f t="shared" si="84"/>
        <v>0</v>
      </c>
      <c r="R913" s="3">
        <f t="shared" si="85"/>
        <v>0</v>
      </c>
      <c r="S913" s="5"/>
      <c r="T913" s="3">
        <f>IFERROR(COUNTIFS(grades!A:A,A913,grades!H:H,"A"),"0")</f>
        <v>0</v>
      </c>
      <c r="U913" s="3">
        <f>IFERROR(COUNTIFS(grades!A:A,A913,grades!H:H,"B"),"0")</f>
        <v>0</v>
      </c>
      <c r="V913" s="3">
        <f>IFERROR(COUNTIFS(grades!A:A,A913,grades!H:H,"C"),"0")</f>
        <v>0</v>
      </c>
      <c r="W913" s="3">
        <f>IFERROR(COUNTIFS(grades!A:A,A913,grades!H:H,"D"),"0")</f>
        <v>0</v>
      </c>
      <c r="X913" s="3">
        <f>IFERROR(COUNTIFS(grades!A:A,A913,grades!H:H,"F"),"0")</f>
        <v>0</v>
      </c>
      <c r="Y913" s="5"/>
      <c r="Z913" s="3" t="str">
        <f>IFERROR(VLOOKUP(A913,'Previous CF'!A:AH,27,FALSE),"")</f>
        <v/>
      </c>
      <c r="AA913" s="6" t="e">
        <f t="shared" si="86"/>
        <v>#VALUE!</v>
      </c>
      <c r="AB913" s="6" t="e">
        <f t="shared" si="87"/>
        <v>#VALUE!</v>
      </c>
      <c r="AC913" s="6" t="e">
        <f t="shared" si="88"/>
        <v>#VALUE!</v>
      </c>
      <c r="AD913" s="3" t="e">
        <f t="shared" si="89"/>
        <v>#VALUE!</v>
      </c>
      <c r="AE913" s="20" t="str">
        <f>IFERROR(VLOOKUP(A913,'Previous CF'!A:AE,31,FALSE),"")</f>
        <v/>
      </c>
      <c r="AF913" s="20" t="str">
        <f>IFERROR(VLOOKUP(A913,'Previous CF'!A:AF,32,FALSE),"")</f>
        <v/>
      </c>
      <c r="AG913" s="12" t="str">
        <f>IFERROR(VLOOKUP(A913,'Previous CF'!A:AI,33,FALSE),"")</f>
        <v/>
      </c>
      <c r="AH913" s="12" t="str">
        <f>IFERROR(VLOOKUP(A913,'Previous CF'!A:AJ,34,FALSE),"")</f>
        <v/>
      </c>
      <c r="AI913" s="12" t="str">
        <f>IFERROR(VLOOKUP(A913,'Previous CF'!A:AK,35,FALSE),"")</f>
        <v/>
      </c>
      <c r="AJ913" s="12" t="str">
        <f>IFERROR(VLOOKUP(A913,'Previous CF'!A:AL,36,FALSE),"")</f>
        <v/>
      </c>
      <c r="AK913" s="12" t="str">
        <f>IFERROR(VLOOKUP(A913,'Previous CF'!A:AM,37,FALSE),"")</f>
        <v/>
      </c>
      <c r="AL913" s="12" t="str">
        <f>IFERROR(VLOOKUP(A913,'Previous CF'!A:AN,38,FALSE),"")</f>
        <v/>
      </c>
      <c r="AM913" s="12" t="str">
        <f>IFERROR(VLOOKUP(A913,'Previous CF'!A:AO,39,FALSE),"")</f>
        <v/>
      </c>
      <c r="AN913" s="12"/>
      <c r="AO913" s="12" t="str">
        <f>IFERROR(VLOOKUP(A913,'Previous CF'!A:AQ,41,FALSE),"")</f>
        <v/>
      </c>
      <c r="AP913" s="12" t="str">
        <f>IFERROR(VLOOKUP(A913,'Previous CF'!A:AR,42,FALSE),"")</f>
        <v/>
      </c>
    </row>
    <row r="914" spans="1:42" x14ac:dyDescent="0.35">
      <c r="A914" s="37">
        <f>HT!A914</f>
        <v>0</v>
      </c>
      <c r="B914" s="37">
        <f>HT!B914</f>
        <v>0</v>
      </c>
      <c r="C914" s="37">
        <f>HT!C914</f>
        <v>0</v>
      </c>
      <c r="D914" s="37">
        <f>HT!D914</f>
        <v>0</v>
      </c>
      <c r="E914" s="3" t="str">
        <f>IFERROR(VLOOKUP(A914,grades!A:P,5,FALSE),"")</f>
        <v/>
      </c>
      <c r="F914" s="3" t="str">
        <f>IFERROR(VLOOKUP(A914,grades!A:Q,6,FALSE),"")</f>
        <v/>
      </c>
      <c r="G914" s="3" t="str">
        <f>IFERROR(VLOOKUP(A914,HT!A:K,8,FALSE),"")</f>
        <v/>
      </c>
      <c r="H914" s="3" t="str">
        <f>IFERROR(VLOOKUP(A914,HT!A:L,12,FALSE),"")</f>
        <v/>
      </c>
      <c r="I914" s="3" t="str">
        <f>IFERROR(VLOOKUP(A914,IEP!A:F,6,FALSE),"")</f>
        <v/>
      </c>
      <c r="J914" s="3" t="str">
        <f>IFERROR(VLOOKUP(A914,FRL!A:G,5,FALSE),"")</f>
        <v/>
      </c>
      <c r="K914" s="4" t="str">
        <f>IFERROR(VLOOKUP(A914,Att!A:E,5,FALSE),"")</f>
        <v/>
      </c>
      <c r="L914" s="32" t="str">
        <f>IFERROR(VLOOKUP(A914,Disc!A:C,2,FALSE),"0")</f>
        <v>0</v>
      </c>
      <c r="M914" s="3" t="str">
        <f>IFERROR(VLOOKUP(A914,CA!A:P,8,FALSE),"")</f>
        <v/>
      </c>
      <c r="N914" s="3" t="str">
        <f>IFERROR(VLOOKUP(A914,MA!A:Q,8,FALSE),"")</f>
        <v/>
      </c>
      <c r="O914" s="3" t="str">
        <f>IFERROR(VLOOKUP(A914,SC!A:Q,8,FALSE),"")</f>
        <v/>
      </c>
      <c r="P914" s="3" t="str">
        <f>IFERROR(VLOOKUP(A914,SS!A:P,8,FALSE),"")</f>
        <v/>
      </c>
      <c r="Q914" s="3">
        <f t="shared" si="84"/>
        <v>0</v>
      </c>
      <c r="R914" s="3">
        <f t="shared" si="85"/>
        <v>0</v>
      </c>
      <c r="S914" s="5"/>
      <c r="T914" s="3">
        <f>IFERROR(COUNTIFS(grades!A:A,A914,grades!H:H,"A"),"0")</f>
        <v>0</v>
      </c>
      <c r="U914" s="3">
        <f>IFERROR(COUNTIFS(grades!A:A,A914,grades!H:H,"B"),"0")</f>
        <v>0</v>
      </c>
      <c r="V914" s="3">
        <f>IFERROR(COUNTIFS(grades!A:A,A914,grades!H:H,"C"),"0")</f>
        <v>0</v>
      </c>
      <c r="W914" s="3">
        <f>IFERROR(COUNTIFS(grades!A:A,A914,grades!H:H,"D"),"0")</f>
        <v>0</v>
      </c>
      <c r="X914" s="3">
        <f>IFERROR(COUNTIFS(grades!A:A,A914,grades!H:H,"F"),"0")</f>
        <v>0</v>
      </c>
      <c r="Y914" s="5"/>
      <c r="Z914" s="3" t="str">
        <f>IFERROR(VLOOKUP(A914,'Previous CF'!A:AH,27,FALSE),"")</f>
        <v/>
      </c>
      <c r="AA914" s="6" t="e">
        <f t="shared" si="86"/>
        <v>#VALUE!</v>
      </c>
      <c r="AB914" s="6" t="e">
        <f t="shared" si="87"/>
        <v>#VALUE!</v>
      </c>
      <c r="AC914" s="6" t="e">
        <f t="shared" si="88"/>
        <v>#VALUE!</v>
      </c>
      <c r="AD914" s="3" t="e">
        <f t="shared" si="89"/>
        <v>#VALUE!</v>
      </c>
      <c r="AE914" s="20" t="str">
        <f>IFERROR(VLOOKUP(A914,'Previous CF'!A:AE,31,FALSE),"")</f>
        <v/>
      </c>
      <c r="AF914" s="20" t="str">
        <f>IFERROR(VLOOKUP(A914,'Previous CF'!A:AF,32,FALSE),"")</f>
        <v/>
      </c>
      <c r="AG914" s="12" t="str">
        <f>IFERROR(VLOOKUP(A914,'Previous CF'!A:AI,33,FALSE),"")</f>
        <v/>
      </c>
      <c r="AH914" s="12" t="str">
        <f>IFERROR(VLOOKUP(A914,'Previous CF'!A:AJ,34,FALSE),"")</f>
        <v/>
      </c>
      <c r="AI914" s="12" t="str">
        <f>IFERROR(VLOOKUP(A914,'Previous CF'!A:AK,35,FALSE),"")</f>
        <v/>
      </c>
      <c r="AJ914" s="12" t="str">
        <f>IFERROR(VLOOKUP(A914,'Previous CF'!A:AL,36,FALSE),"")</f>
        <v/>
      </c>
      <c r="AK914" s="12" t="str">
        <f>IFERROR(VLOOKUP(A914,'Previous CF'!A:AM,37,FALSE),"")</f>
        <v/>
      </c>
      <c r="AL914" s="12" t="str">
        <f>IFERROR(VLOOKUP(A914,'Previous CF'!A:AN,38,FALSE),"")</f>
        <v/>
      </c>
      <c r="AM914" s="12" t="str">
        <f>IFERROR(VLOOKUP(A914,'Previous CF'!A:AO,39,FALSE),"")</f>
        <v/>
      </c>
      <c r="AN914" s="12"/>
      <c r="AO914" s="12" t="str">
        <f>IFERROR(VLOOKUP(A914,'Previous CF'!A:AQ,41,FALSE),"")</f>
        <v/>
      </c>
      <c r="AP914" s="12" t="str">
        <f>IFERROR(VLOOKUP(A914,'Previous CF'!A:AR,42,FALSE),"")</f>
        <v/>
      </c>
    </row>
    <row r="915" spans="1:42" x14ac:dyDescent="0.35">
      <c r="A915" s="37">
        <f>HT!A915</f>
        <v>0</v>
      </c>
      <c r="B915" s="37">
        <f>HT!B915</f>
        <v>0</v>
      </c>
      <c r="C915" s="37">
        <f>HT!C915</f>
        <v>0</v>
      </c>
      <c r="D915" s="37">
        <f>HT!D915</f>
        <v>0</v>
      </c>
      <c r="E915" s="3" t="str">
        <f>IFERROR(VLOOKUP(A915,grades!A:P,5,FALSE),"")</f>
        <v/>
      </c>
      <c r="F915" s="3" t="str">
        <f>IFERROR(VLOOKUP(A915,grades!A:Q,6,FALSE),"")</f>
        <v/>
      </c>
      <c r="G915" s="3" t="str">
        <f>IFERROR(VLOOKUP(A915,HT!A:K,8,FALSE),"")</f>
        <v/>
      </c>
      <c r="H915" s="3" t="str">
        <f>IFERROR(VLOOKUP(A915,HT!A:L,12,FALSE),"")</f>
        <v/>
      </c>
      <c r="I915" s="3" t="str">
        <f>IFERROR(VLOOKUP(A915,IEP!A:F,6,FALSE),"")</f>
        <v/>
      </c>
      <c r="J915" s="3" t="str">
        <f>IFERROR(VLOOKUP(A915,FRL!A:G,5,FALSE),"")</f>
        <v/>
      </c>
      <c r="K915" s="4" t="str">
        <f>IFERROR(VLOOKUP(A915,Att!A:E,5,FALSE),"")</f>
        <v/>
      </c>
      <c r="L915" s="32" t="str">
        <f>IFERROR(VLOOKUP(A915,Disc!A:C,2,FALSE),"0")</f>
        <v>0</v>
      </c>
      <c r="M915" s="3" t="str">
        <f>IFERROR(VLOOKUP(A915,CA!A:P,8,FALSE),"")</f>
        <v/>
      </c>
      <c r="N915" s="3" t="str">
        <f>IFERROR(VLOOKUP(A915,MA!A:Q,8,FALSE),"")</f>
        <v/>
      </c>
      <c r="O915" s="3" t="str">
        <f>IFERROR(VLOOKUP(A915,SC!A:Q,8,FALSE),"")</f>
        <v/>
      </c>
      <c r="P915" s="3" t="str">
        <f>IFERROR(VLOOKUP(A915,SS!A:P,8,FALSE),"")</f>
        <v/>
      </c>
      <c r="Q915" s="3">
        <f t="shared" si="84"/>
        <v>0</v>
      </c>
      <c r="R915" s="3">
        <f t="shared" si="85"/>
        <v>0</v>
      </c>
      <c r="S915" s="5"/>
      <c r="T915" s="3">
        <f>IFERROR(COUNTIFS(grades!A:A,A915,grades!H:H,"A"),"0")</f>
        <v>0</v>
      </c>
      <c r="U915" s="3">
        <f>IFERROR(COUNTIFS(grades!A:A,A915,grades!H:H,"B"),"0")</f>
        <v>0</v>
      </c>
      <c r="V915" s="3">
        <f>IFERROR(COUNTIFS(grades!A:A,A915,grades!H:H,"C"),"0")</f>
        <v>0</v>
      </c>
      <c r="W915" s="3">
        <f>IFERROR(COUNTIFS(grades!A:A,A915,grades!H:H,"D"),"0")</f>
        <v>0</v>
      </c>
      <c r="X915" s="3">
        <f>IFERROR(COUNTIFS(grades!A:A,A915,grades!H:H,"F"),"0")</f>
        <v>0</v>
      </c>
      <c r="Y915" s="5"/>
      <c r="Z915" s="3" t="str">
        <f>IFERROR(VLOOKUP(A915,'Previous CF'!A:AH,27,FALSE),"")</f>
        <v/>
      </c>
      <c r="AA915" s="6" t="e">
        <f t="shared" si="86"/>
        <v>#VALUE!</v>
      </c>
      <c r="AB915" s="6" t="e">
        <f t="shared" si="87"/>
        <v>#VALUE!</v>
      </c>
      <c r="AC915" s="6" t="e">
        <f t="shared" si="88"/>
        <v>#VALUE!</v>
      </c>
      <c r="AD915" s="3" t="e">
        <f t="shared" si="89"/>
        <v>#VALUE!</v>
      </c>
      <c r="AE915" s="20" t="str">
        <f>IFERROR(VLOOKUP(A915,'Previous CF'!A:AE,31,FALSE),"")</f>
        <v/>
      </c>
      <c r="AF915" s="20" t="str">
        <f>IFERROR(VLOOKUP(A915,'Previous CF'!A:AF,32,FALSE),"")</f>
        <v/>
      </c>
      <c r="AG915" s="12" t="str">
        <f>IFERROR(VLOOKUP(A915,'Previous CF'!A:AI,33,FALSE),"")</f>
        <v/>
      </c>
      <c r="AH915" s="12" t="str">
        <f>IFERROR(VLOOKUP(A915,'Previous CF'!A:AJ,34,FALSE),"")</f>
        <v/>
      </c>
      <c r="AI915" s="12" t="str">
        <f>IFERROR(VLOOKUP(A915,'Previous CF'!A:AK,35,FALSE),"")</f>
        <v/>
      </c>
      <c r="AJ915" s="12" t="str">
        <f>IFERROR(VLOOKUP(A915,'Previous CF'!A:AL,36,FALSE),"")</f>
        <v/>
      </c>
      <c r="AK915" s="12" t="str">
        <f>IFERROR(VLOOKUP(A915,'Previous CF'!A:AM,37,FALSE),"")</f>
        <v/>
      </c>
      <c r="AL915" s="12" t="str">
        <f>IFERROR(VLOOKUP(A915,'Previous CF'!A:AN,38,FALSE),"")</f>
        <v/>
      </c>
      <c r="AM915" s="12" t="str">
        <f>IFERROR(VLOOKUP(A915,'Previous CF'!A:AO,39,FALSE),"")</f>
        <v/>
      </c>
      <c r="AN915" s="12"/>
      <c r="AO915" s="12" t="str">
        <f>IFERROR(VLOOKUP(A915,'Previous CF'!A:AQ,41,FALSE),"")</f>
        <v/>
      </c>
      <c r="AP915" s="12" t="str">
        <f>IFERROR(VLOOKUP(A915,'Previous CF'!A:AR,42,FALSE),"")</f>
        <v/>
      </c>
    </row>
    <row r="916" spans="1:42" x14ac:dyDescent="0.35">
      <c r="A916" s="37">
        <f>HT!A916</f>
        <v>0</v>
      </c>
      <c r="B916" s="37">
        <f>HT!B916</f>
        <v>0</v>
      </c>
      <c r="C916" s="37">
        <f>HT!C916</f>
        <v>0</v>
      </c>
      <c r="D916" s="37">
        <f>HT!D916</f>
        <v>0</v>
      </c>
      <c r="E916" s="3" t="str">
        <f>IFERROR(VLOOKUP(A916,grades!A:P,5,FALSE),"")</f>
        <v/>
      </c>
      <c r="F916" s="3" t="str">
        <f>IFERROR(VLOOKUP(A916,grades!A:Q,6,FALSE),"")</f>
        <v/>
      </c>
      <c r="G916" s="3" t="str">
        <f>IFERROR(VLOOKUP(A916,HT!A:K,8,FALSE),"")</f>
        <v/>
      </c>
      <c r="H916" s="3" t="str">
        <f>IFERROR(VLOOKUP(A916,HT!A:L,12,FALSE),"")</f>
        <v/>
      </c>
      <c r="I916" s="3" t="str">
        <f>IFERROR(VLOOKUP(A916,IEP!A:F,6,FALSE),"")</f>
        <v/>
      </c>
      <c r="J916" s="3" t="str">
        <f>IFERROR(VLOOKUP(A916,FRL!A:G,5,FALSE),"")</f>
        <v/>
      </c>
      <c r="K916" s="4" t="str">
        <f>IFERROR(VLOOKUP(A916,Att!A:E,5,FALSE),"")</f>
        <v/>
      </c>
      <c r="L916" s="32" t="str">
        <f>IFERROR(VLOOKUP(A916,Disc!A:C,2,FALSE),"0")</f>
        <v>0</v>
      </c>
      <c r="M916" s="3" t="str">
        <f>IFERROR(VLOOKUP(A916,CA!A:P,8,FALSE),"")</f>
        <v/>
      </c>
      <c r="N916" s="3" t="str">
        <f>IFERROR(VLOOKUP(A916,MA!A:Q,8,FALSE),"")</f>
        <v/>
      </c>
      <c r="O916" s="3" t="str">
        <f>IFERROR(VLOOKUP(A916,SC!A:Q,8,FALSE),"")</f>
        <v/>
      </c>
      <c r="P916" s="3" t="str">
        <f>IFERROR(VLOOKUP(A916,SS!A:P,8,FALSE),"")</f>
        <v/>
      </c>
      <c r="Q916" s="3">
        <f t="shared" si="84"/>
        <v>0</v>
      </c>
      <c r="R916" s="3">
        <f t="shared" si="85"/>
        <v>0</v>
      </c>
      <c r="S916" s="5"/>
      <c r="T916" s="3">
        <f>IFERROR(COUNTIFS(grades!A:A,A916,grades!H:H,"A"),"0")</f>
        <v>0</v>
      </c>
      <c r="U916" s="3">
        <f>IFERROR(COUNTIFS(grades!A:A,A916,grades!H:H,"B"),"0")</f>
        <v>0</v>
      </c>
      <c r="V916" s="3">
        <f>IFERROR(COUNTIFS(grades!A:A,A916,grades!H:H,"C"),"0")</f>
        <v>0</v>
      </c>
      <c r="W916" s="3">
        <f>IFERROR(COUNTIFS(grades!A:A,A916,grades!H:H,"D"),"0")</f>
        <v>0</v>
      </c>
      <c r="X916" s="3">
        <f>IFERROR(COUNTIFS(grades!A:A,A916,grades!H:H,"F"),"0")</f>
        <v>0</v>
      </c>
      <c r="Y916" s="5"/>
      <c r="Z916" s="3" t="str">
        <f>IFERROR(VLOOKUP(A916,'Previous CF'!A:AH,27,FALSE),"")</f>
        <v/>
      </c>
      <c r="AA916" s="6" t="e">
        <f t="shared" si="86"/>
        <v>#VALUE!</v>
      </c>
      <c r="AB916" s="6" t="e">
        <f t="shared" si="87"/>
        <v>#VALUE!</v>
      </c>
      <c r="AC916" s="6" t="e">
        <f t="shared" si="88"/>
        <v>#VALUE!</v>
      </c>
      <c r="AD916" s="3" t="e">
        <f t="shared" si="89"/>
        <v>#VALUE!</v>
      </c>
      <c r="AE916" s="20" t="str">
        <f>IFERROR(VLOOKUP(A916,'Previous CF'!A:AE,31,FALSE),"")</f>
        <v/>
      </c>
      <c r="AF916" s="20" t="str">
        <f>IFERROR(VLOOKUP(A916,'Previous CF'!A:AF,32,FALSE),"")</f>
        <v/>
      </c>
      <c r="AG916" s="12" t="str">
        <f>IFERROR(VLOOKUP(A916,'Previous CF'!A:AI,33,FALSE),"")</f>
        <v/>
      </c>
      <c r="AH916" s="12" t="str">
        <f>IFERROR(VLOOKUP(A916,'Previous CF'!A:AJ,34,FALSE),"")</f>
        <v/>
      </c>
      <c r="AI916" s="12" t="str">
        <f>IFERROR(VLOOKUP(A916,'Previous CF'!A:AK,35,FALSE),"")</f>
        <v/>
      </c>
      <c r="AJ916" s="12" t="str">
        <f>IFERROR(VLOOKUP(A916,'Previous CF'!A:AL,36,FALSE),"")</f>
        <v/>
      </c>
      <c r="AK916" s="12" t="str">
        <f>IFERROR(VLOOKUP(A916,'Previous CF'!A:AM,37,FALSE),"")</f>
        <v/>
      </c>
      <c r="AL916" s="12" t="str">
        <f>IFERROR(VLOOKUP(A916,'Previous CF'!A:AN,38,FALSE),"")</f>
        <v/>
      </c>
      <c r="AM916" s="12" t="str">
        <f>IFERROR(VLOOKUP(A916,'Previous CF'!A:AO,39,FALSE),"")</f>
        <v/>
      </c>
      <c r="AN916" s="12"/>
      <c r="AO916" s="12" t="str">
        <f>IFERROR(VLOOKUP(A916,'Previous CF'!A:AQ,41,FALSE),"")</f>
        <v/>
      </c>
      <c r="AP916" s="12" t="str">
        <f>IFERROR(VLOOKUP(A916,'Previous CF'!A:AR,42,FALSE),"")</f>
        <v/>
      </c>
    </row>
    <row r="917" spans="1:42" x14ac:dyDescent="0.35">
      <c r="A917" s="37">
        <f>HT!A917</f>
        <v>0</v>
      </c>
      <c r="B917" s="37">
        <f>HT!B917</f>
        <v>0</v>
      </c>
      <c r="C917" s="37">
        <f>HT!C917</f>
        <v>0</v>
      </c>
      <c r="D917" s="37">
        <f>HT!D917</f>
        <v>0</v>
      </c>
      <c r="E917" s="3" t="str">
        <f>IFERROR(VLOOKUP(A917,grades!A:P,5,FALSE),"")</f>
        <v/>
      </c>
      <c r="F917" s="3" t="str">
        <f>IFERROR(VLOOKUP(A917,grades!A:Q,6,FALSE),"")</f>
        <v/>
      </c>
      <c r="G917" s="3" t="str">
        <f>IFERROR(VLOOKUP(A917,HT!A:K,8,FALSE),"")</f>
        <v/>
      </c>
      <c r="H917" s="3" t="str">
        <f>IFERROR(VLOOKUP(A917,HT!A:L,12,FALSE),"")</f>
        <v/>
      </c>
      <c r="I917" s="3" t="str">
        <f>IFERROR(VLOOKUP(A917,IEP!A:F,6,FALSE),"")</f>
        <v/>
      </c>
      <c r="J917" s="3" t="str">
        <f>IFERROR(VLOOKUP(A917,FRL!A:G,5,FALSE),"")</f>
        <v/>
      </c>
      <c r="K917" s="4" t="str">
        <f>IFERROR(VLOOKUP(A917,Att!A:E,5,FALSE),"")</f>
        <v/>
      </c>
      <c r="L917" s="32" t="str">
        <f>IFERROR(VLOOKUP(A917,Disc!A:C,2,FALSE),"0")</f>
        <v>0</v>
      </c>
      <c r="M917" s="3" t="str">
        <f>IFERROR(VLOOKUP(A917,CA!A:P,8,FALSE),"")</f>
        <v/>
      </c>
      <c r="N917" s="3" t="str">
        <f>IFERROR(VLOOKUP(A917,MA!A:Q,8,FALSE),"")</f>
        <v/>
      </c>
      <c r="O917" s="3" t="str">
        <f>IFERROR(VLOOKUP(A917,SC!A:Q,8,FALSE),"")</f>
        <v/>
      </c>
      <c r="P917" s="3" t="str">
        <f>IFERROR(VLOOKUP(A917,SS!A:P,8,FALSE),"")</f>
        <v/>
      </c>
      <c r="Q917" s="3">
        <f t="shared" si="84"/>
        <v>0</v>
      </c>
      <c r="R917" s="3">
        <f t="shared" si="85"/>
        <v>0</v>
      </c>
      <c r="S917" s="5"/>
      <c r="T917" s="3">
        <f>IFERROR(COUNTIFS(grades!A:A,A917,grades!H:H,"A"),"0")</f>
        <v>0</v>
      </c>
      <c r="U917" s="3">
        <f>IFERROR(COUNTIFS(grades!A:A,A917,grades!H:H,"B"),"0")</f>
        <v>0</v>
      </c>
      <c r="V917" s="3">
        <f>IFERROR(COUNTIFS(grades!A:A,A917,grades!H:H,"C"),"0")</f>
        <v>0</v>
      </c>
      <c r="W917" s="3">
        <f>IFERROR(COUNTIFS(grades!A:A,A917,grades!H:H,"D"),"0")</f>
        <v>0</v>
      </c>
      <c r="X917" s="3">
        <f>IFERROR(COUNTIFS(grades!A:A,A917,grades!H:H,"F"),"0")</f>
        <v>0</v>
      </c>
      <c r="Y917" s="5"/>
      <c r="Z917" s="3" t="str">
        <f>IFERROR(VLOOKUP(A917,'Previous CF'!A:AH,27,FALSE),"")</f>
        <v/>
      </c>
      <c r="AA917" s="6" t="e">
        <f t="shared" si="86"/>
        <v>#VALUE!</v>
      </c>
      <c r="AB917" s="6" t="e">
        <f t="shared" si="87"/>
        <v>#VALUE!</v>
      </c>
      <c r="AC917" s="6" t="e">
        <f t="shared" si="88"/>
        <v>#VALUE!</v>
      </c>
      <c r="AD917" s="3" t="e">
        <f t="shared" si="89"/>
        <v>#VALUE!</v>
      </c>
      <c r="AE917" s="20" t="str">
        <f>IFERROR(VLOOKUP(A917,'Previous CF'!A:AE,31,FALSE),"")</f>
        <v/>
      </c>
      <c r="AF917" s="20" t="str">
        <f>IFERROR(VLOOKUP(A917,'Previous CF'!A:AF,32,FALSE),"")</f>
        <v/>
      </c>
      <c r="AG917" s="12" t="str">
        <f>IFERROR(VLOOKUP(A917,'Previous CF'!A:AI,33,FALSE),"")</f>
        <v/>
      </c>
      <c r="AH917" s="12" t="str">
        <f>IFERROR(VLOOKUP(A917,'Previous CF'!A:AJ,34,FALSE),"")</f>
        <v/>
      </c>
      <c r="AI917" s="12" t="str">
        <f>IFERROR(VLOOKUP(A917,'Previous CF'!A:AK,35,FALSE),"")</f>
        <v/>
      </c>
      <c r="AJ917" s="12" t="str">
        <f>IFERROR(VLOOKUP(A917,'Previous CF'!A:AL,36,FALSE),"")</f>
        <v/>
      </c>
      <c r="AK917" s="12" t="str">
        <f>IFERROR(VLOOKUP(A917,'Previous CF'!A:AM,37,FALSE),"")</f>
        <v/>
      </c>
      <c r="AL917" s="12" t="str">
        <f>IFERROR(VLOOKUP(A917,'Previous CF'!A:AN,38,FALSE),"")</f>
        <v/>
      </c>
      <c r="AM917" s="12" t="str">
        <f>IFERROR(VLOOKUP(A917,'Previous CF'!A:AO,39,FALSE),"")</f>
        <v/>
      </c>
      <c r="AN917" s="12"/>
      <c r="AO917" s="12" t="str">
        <f>IFERROR(VLOOKUP(A917,'Previous CF'!A:AQ,41,FALSE),"")</f>
        <v/>
      </c>
      <c r="AP917" s="12" t="str">
        <f>IFERROR(VLOOKUP(A917,'Previous CF'!A:AR,42,FALSE),"")</f>
        <v/>
      </c>
    </row>
    <row r="918" spans="1:42" x14ac:dyDescent="0.35">
      <c r="A918" s="37">
        <f>HT!A918</f>
        <v>0</v>
      </c>
      <c r="B918" s="37">
        <f>HT!B918</f>
        <v>0</v>
      </c>
      <c r="C918" s="37">
        <f>HT!C918</f>
        <v>0</v>
      </c>
      <c r="D918" s="37">
        <f>HT!D918</f>
        <v>0</v>
      </c>
      <c r="E918" s="3" t="str">
        <f>IFERROR(VLOOKUP(A918,grades!A:P,5,FALSE),"")</f>
        <v/>
      </c>
      <c r="F918" s="3" t="str">
        <f>IFERROR(VLOOKUP(A918,grades!A:Q,6,FALSE),"")</f>
        <v/>
      </c>
      <c r="G918" s="3" t="str">
        <f>IFERROR(VLOOKUP(A918,HT!A:K,8,FALSE),"")</f>
        <v/>
      </c>
      <c r="H918" s="3" t="str">
        <f>IFERROR(VLOOKUP(A918,HT!A:L,12,FALSE),"")</f>
        <v/>
      </c>
      <c r="I918" s="3" t="str">
        <f>IFERROR(VLOOKUP(A918,IEP!A:F,6,FALSE),"")</f>
        <v/>
      </c>
      <c r="J918" s="3" t="str">
        <f>IFERROR(VLOOKUP(A918,FRL!A:G,5,FALSE),"")</f>
        <v/>
      </c>
      <c r="K918" s="4" t="str">
        <f>IFERROR(VLOOKUP(A918,Att!A:E,5,FALSE),"")</f>
        <v/>
      </c>
      <c r="L918" s="32" t="str">
        <f>IFERROR(VLOOKUP(A918,Disc!A:C,2,FALSE),"0")</f>
        <v>0</v>
      </c>
      <c r="M918" s="3" t="str">
        <f>IFERROR(VLOOKUP(A918,CA!A:P,8,FALSE),"")</f>
        <v/>
      </c>
      <c r="N918" s="3" t="str">
        <f>IFERROR(VLOOKUP(A918,MA!A:Q,8,FALSE),"")</f>
        <v/>
      </c>
      <c r="O918" s="3" t="str">
        <f>IFERROR(VLOOKUP(A918,SC!A:Q,8,FALSE),"")</f>
        <v/>
      </c>
      <c r="P918" s="3" t="str">
        <f>IFERROR(VLOOKUP(A918,SS!A:P,8,FALSE),"")</f>
        <v/>
      </c>
      <c r="Q918" s="3">
        <f t="shared" si="84"/>
        <v>0</v>
      </c>
      <c r="R918" s="3">
        <f t="shared" si="85"/>
        <v>0</v>
      </c>
      <c r="S918" s="5"/>
      <c r="T918" s="3">
        <f>IFERROR(COUNTIFS(grades!A:A,A918,grades!H:H,"A"),"0")</f>
        <v>0</v>
      </c>
      <c r="U918" s="3">
        <f>IFERROR(COUNTIFS(grades!A:A,A918,grades!H:H,"B"),"0")</f>
        <v>0</v>
      </c>
      <c r="V918" s="3">
        <f>IFERROR(COUNTIFS(grades!A:A,A918,grades!H:H,"C"),"0")</f>
        <v>0</v>
      </c>
      <c r="W918" s="3">
        <f>IFERROR(COUNTIFS(grades!A:A,A918,grades!H:H,"D"),"0")</f>
        <v>0</v>
      </c>
      <c r="X918" s="3">
        <f>IFERROR(COUNTIFS(grades!A:A,A918,grades!H:H,"F"),"0")</f>
        <v>0</v>
      </c>
      <c r="Y918" s="5"/>
      <c r="Z918" s="3" t="str">
        <f>IFERROR(VLOOKUP(A918,'Previous CF'!A:AH,27,FALSE),"")</f>
        <v/>
      </c>
      <c r="AA918" s="6" t="e">
        <f t="shared" si="86"/>
        <v>#VALUE!</v>
      </c>
      <c r="AB918" s="6" t="e">
        <f t="shared" si="87"/>
        <v>#VALUE!</v>
      </c>
      <c r="AC918" s="6" t="e">
        <f t="shared" si="88"/>
        <v>#VALUE!</v>
      </c>
      <c r="AD918" s="3" t="e">
        <f t="shared" si="89"/>
        <v>#VALUE!</v>
      </c>
      <c r="AE918" s="20" t="str">
        <f>IFERROR(VLOOKUP(A918,'Previous CF'!A:AE,31,FALSE),"")</f>
        <v/>
      </c>
      <c r="AF918" s="20" t="str">
        <f>IFERROR(VLOOKUP(A918,'Previous CF'!A:AF,32,FALSE),"")</f>
        <v/>
      </c>
      <c r="AG918" s="12" t="str">
        <f>IFERROR(VLOOKUP(A918,'Previous CF'!A:AI,33,FALSE),"")</f>
        <v/>
      </c>
      <c r="AH918" s="12" t="str">
        <f>IFERROR(VLOOKUP(A918,'Previous CF'!A:AJ,34,FALSE),"")</f>
        <v/>
      </c>
      <c r="AI918" s="12" t="str">
        <f>IFERROR(VLOOKUP(A918,'Previous CF'!A:AK,35,FALSE),"")</f>
        <v/>
      </c>
      <c r="AJ918" s="12" t="str">
        <f>IFERROR(VLOOKUP(A918,'Previous CF'!A:AL,36,FALSE),"")</f>
        <v/>
      </c>
      <c r="AK918" s="12" t="str">
        <f>IFERROR(VLOOKUP(A918,'Previous CF'!A:AM,37,FALSE),"")</f>
        <v/>
      </c>
      <c r="AL918" s="12" t="str">
        <f>IFERROR(VLOOKUP(A918,'Previous CF'!A:AN,38,FALSE),"")</f>
        <v/>
      </c>
      <c r="AM918" s="12" t="str">
        <f>IFERROR(VLOOKUP(A918,'Previous CF'!A:AO,39,FALSE),"")</f>
        <v/>
      </c>
      <c r="AN918" s="12"/>
      <c r="AO918" s="12" t="str">
        <f>IFERROR(VLOOKUP(A918,'Previous CF'!A:AQ,41,FALSE),"")</f>
        <v/>
      </c>
      <c r="AP918" s="12" t="str">
        <f>IFERROR(VLOOKUP(A918,'Previous CF'!A:AR,42,FALSE),"")</f>
        <v/>
      </c>
    </row>
    <row r="919" spans="1:42" x14ac:dyDescent="0.35">
      <c r="A919" s="37">
        <f>HT!A919</f>
        <v>0</v>
      </c>
      <c r="B919" s="37">
        <f>HT!B919</f>
        <v>0</v>
      </c>
      <c r="C919" s="37">
        <f>HT!C919</f>
        <v>0</v>
      </c>
      <c r="D919" s="37">
        <f>HT!D919</f>
        <v>0</v>
      </c>
      <c r="E919" s="3" t="str">
        <f>IFERROR(VLOOKUP(A919,grades!A:P,5,FALSE),"")</f>
        <v/>
      </c>
      <c r="F919" s="3" t="str">
        <f>IFERROR(VLOOKUP(A919,grades!A:Q,6,FALSE),"")</f>
        <v/>
      </c>
      <c r="G919" s="3" t="str">
        <f>IFERROR(VLOOKUP(A919,HT!A:K,8,FALSE),"")</f>
        <v/>
      </c>
      <c r="H919" s="3" t="str">
        <f>IFERROR(VLOOKUP(A919,HT!A:L,12,FALSE),"")</f>
        <v/>
      </c>
      <c r="I919" s="3" t="str">
        <f>IFERROR(VLOOKUP(A919,IEP!A:F,6,FALSE),"")</f>
        <v/>
      </c>
      <c r="J919" s="3" t="str">
        <f>IFERROR(VLOOKUP(A919,FRL!A:G,5,FALSE),"")</f>
        <v/>
      </c>
      <c r="K919" s="4" t="str">
        <f>IFERROR(VLOOKUP(A919,Att!A:E,5,FALSE),"")</f>
        <v/>
      </c>
      <c r="L919" s="32" t="str">
        <f>IFERROR(VLOOKUP(A919,Disc!A:C,2,FALSE),"0")</f>
        <v>0</v>
      </c>
      <c r="M919" s="3" t="str">
        <f>IFERROR(VLOOKUP(A919,CA!A:P,8,FALSE),"")</f>
        <v/>
      </c>
      <c r="N919" s="3" t="str">
        <f>IFERROR(VLOOKUP(A919,MA!A:Q,8,FALSE),"")</f>
        <v/>
      </c>
      <c r="O919" s="3" t="str">
        <f>IFERROR(VLOOKUP(A919,SC!A:Q,8,FALSE),"")</f>
        <v/>
      </c>
      <c r="P919" s="3" t="str">
        <f>IFERROR(VLOOKUP(A919,SS!A:P,8,FALSE),"")</f>
        <v/>
      </c>
      <c r="Q919" s="3">
        <f t="shared" si="84"/>
        <v>0</v>
      </c>
      <c r="R919" s="3">
        <f t="shared" si="85"/>
        <v>0</v>
      </c>
      <c r="S919" s="5"/>
      <c r="T919" s="3">
        <f>IFERROR(COUNTIFS(grades!A:A,A919,grades!H:H,"A"),"0")</f>
        <v>0</v>
      </c>
      <c r="U919" s="3">
        <f>IFERROR(COUNTIFS(grades!A:A,A919,grades!H:H,"B"),"0")</f>
        <v>0</v>
      </c>
      <c r="V919" s="3">
        <f>IFERROR(COUNTIFS(grades!A:A,A919,grades!H:H,"C"),"0")</f>
        <v>0</v>
      </c>
      <c r="W919" s="3">
        <f>IFERROR(COUNTIFS(grades!A:A,A919,grades!H:H,"D"),"0")</f>
        <v>0</v>
      </c>
      <c r="X919" s="3">
        <f>IFERROR(COUNTIFS(grades!A:A,A919,grades!H:H,"F"),"0")</f>
        <v>0</v>
      </c>
      <c r="Y919" s="5"/>
      <c r="Z919" s="3" t="str">
        <f>IFERROR(VLOOKUP(A919,'Previous CF'!A:AH,27,FALSE),"")</f>
        <v/>
      </c>
      <c r="AA919" s="6" t="e">
        <f t="shared" si="86"/>
        <v>#VALUE!</v>
      </c>
      <c r="AB919" s="6" t="e">
        <f t="shared" si="87"/>
        <v>#VALUE!</v>
      </c>
      <c r="AC919" s="6" t="e">
        <f t="shared" si="88"/>
        <v>#VALUE!</v>
      </c>
      <c r="AD919" s="3" t="e">
        <f t="shared" si="89"/>
        <v>#VALUE!</v>
      </c>
      <c r="AE919" s="20" t="str">
        <f>IFERROR(VLOOKUP(A919,'Previous CF'!A:AE,31,FALSE),"")</f>
        <v/>
      </c>
      <c r="AF919" s="20" t="str">
        <f>IFERROR(VLOOKUP(A919,'Previous CF'!A:AF,32,FALSE),"")</f>
        <v/>
      </c>
      <c r="AG919" s="12" t="str">
        <f>IFERROR(VLOOKUP(A919,'Previous CF'!A:AI,33,FALSE),"")</f>
        <v/>
      </c>
      <c r="AH919" s="12" t="str">
        <f>IFERROR(VLOOKUP(A919,'Previous CF'!A:AJ,34,FALSE),"")</f>
        <v/>
      </c>
      <c r="AI919" s="12" t="str">
        <f>IFERROR(VLOOKUP(A919,'Previous CF'!A:AK,35,FALSE),"")</f>
        <v/>
      </c>
      <c r="AJ919" s="12" t="str">
        <f>IFERROR(VLOOKUP(A919,'Previous CF'!A:AL,36,FALSE),"")</f>
        <v/>
      </c>
      <c r="AK919" s="12" t="str">
        <f>IFERROR(VLOOKUP(A919,'Previous CF'!A:AM,37,FALSE),"")</f>
        <v/>
      </c>
      <c r="AL919" s="12" t="str">
        <f>IFERROR(VLOOKUP(A919,'Previous CF'!A:AN,38,FALSE),"")</f>
        <v/>
      </c>
      <c r="AM919" s="12" t="str">
        <f>IFERROR(VLOOKUP(A919,'Previous CF'!A:AO,39,FALSE),"")</f>
        <v/>
      </c>
      <c r="AN919" s="12"/>
      <c r="AO919" s="12" t="str">
        <f>IFERROR(VLOOKUP(A919,'Previous CF'!A:AQ,41,FALSE),"")</f>
        <v/>
      </c>
      <c r="AP919" s="12" t="str">
        <f>IFERROR(VLOOKUP(A919,'Previous CF'!A:AR,42,FALSE),"")</f>
        <v/>
      </c>
    </row>
    <row r="920" spans="1:42" x14ac:dyDescent="0.35">
      <c r="A920" s="37">
        <f>HT!A920</f>
        <v>0</v>
      </c>
      <c r="B920" s="37">
        <f>HT!B920</f>
        <v>0</v>
      </c>
      <c r="C920" s="37">
        <f>HT!C920</f>
        <v>0</v>
      </c>
      <c r="D920" s="37">
        <f>HT!D920</f>
        <v>0</v>
      </c>
      <c r="E920" s="3" t="str">
        <f>IFERROR(VLOOKUP(A920,grades!A:P,5,FALSE),"")</f>
        <v/>
      </c>
      <c r="F920" s="3" t="str">
        <f>IFERROR(VLOOKUP(A920,grades!A:Q,6,FALSE),"")</f>
        <v/>
      </c>
      <c r="G920" s="3" t="str">
        <f>IFERROR(VLOOKUP(A920,HT!A:K,8,FALSE),"")</f>
        <v/>
      </c>
      <c r="H920" s="3" t="str">
        <f>IFERROR(VLOOKUP(A920,HT!A:L,12,FALSE),"")</f>
        <v/>
      </c>
      <c r="I920" s="3" t="str">
        <f>IFERROR(VLOOKUP(A920,IEP!A:F,6,FALSE),"")</f>
        <v/>
      </c>
      <c r="J920" s="3" t="str">
        <f>IFERROR(VLOOKUP(A920,FRL!A:G,5,FALSE),"")</f>
        <v/>
      </c>
      <c r="K920" s="4" t="str">
        <f>IFERROR(VLOOKUP(A920,Att!A:E,5,FALSE),"")</f>
        <v/>
      </c>
      <c r="L920" s="32" t="str">
        <f>IFERROR(VLOOKUP(A920,Disc!A:C,2,FALSE),"0")</f>
        <v>0</v>
      </c>
      <c r="M920" s="3" t="str">
        <f>IFERROR(VLOOKUP(A920,CA!A:P,8,FALSE),"")</f>
        <v/>
      </c>
      <c r="N920" s="3" t="str">
        <f>IFERROR(VLOOKUP(A920,MA!A:Q,8,FALSE),"")</f>
        <v/>
      </c>
      <c r="O920" s="3" t="str">
        <f>IFERROR(VLOOKUP(A920,SC!A:Q,8,FALSE),"")</f>
        <v/>
      </c>
      <c r="P920" s="3" t="str">
        <f>IFERROR(VLOOKUP(A920,SS!A:P,8,FALSE),"")</f>
        <v/>
      </c>
      <c r="Q920" s="3">
        <f t="shared" si="84"/>
        <v>0</v>
      </c>
      <c r="R920" s="3">
        <f t="shared" si="85"/>
        <v>0</v>
      </c>
      <c r="S920" s="5"/>
      <c r="T920" s="3">
        <f>IFERROR(COUNTIFS(grades!A:A,A920,grades!H:H,"A"),"0")</f>
        <v>0</v>
      </c>
      <c r="U920" s="3">
        <f>IFERROR(COUNTIFS(grades!A:A,A920,grades!H:H,"B"),"0")</f>
        <v>0</v>
      </c>
      <c r="V920" s="3">
        <f>IFERROR(COUNTIFS(grades!A:A,A920,grades!H:H,"C"),"0")</f>
        <v>0</v>
      </c>
      <c r="W920" s="3">
        <f>IFERROR(COUNTIFS(grades!A:A,A920,grades!H:H,"D"),"0")</f>
        <v>0</v>
      </c>
      <c r="X920" s="3">
        <f>IFERROR(COUNTIFS(grades!A:A,A920,grades!H:H,"F"),"0")</f>
        <v>0</v>
      </c>
      <c r="Y920" s="5"/>
      <c r="Z920" s="3" t="str">
        <f>IFERROR(VLOOKUP(A920,'Previous CF'!A:AH,27,FALSE),"")</f>
        <v/>
      </c>
      <c r="AA920" s="6" t="e">
        <f t="shared" si="86"/>
        <v>#VALUE!</v>
      </c>
      <c r="AB920" s="6" t="e">
        <f t="shared" si="87"/>
        <v>#VALUE!</v>
      </c>
      <c r="AC920" s="6" t="e">
        <f t="shared" si="88"/>
        <v>#VALUE!</v>
      </c>
      <c r="AD920" s="3" t="e">
        <f t="shared" si="89"/>
        <v>#VALUE!</v>
      </c>
      <c r="AE920" s="20" t="str">
        <f>IFERROR(VLOOKUP(A920,'Previous CF'!A:AE,31,FALSE),"")</f>
        <v/>
      </c>
      <c r="AF920" s="20" t="str">
        <f>IFERROR(VLOOKUP(A920,'Previous CF'!A:AF,32,FALSE),"")</f>
        <v/>
      </c>
      <c r="AG920" s="12" t="str">
        <f>IFERROR(VLOOKUP(A920,'Previous CF'!A:AI,33,FALSE),"")</f>
        <v/>
      </c>
      <c r="AH920" s="12" t="str">
        <f>IFERROR(VLOOKUP(A920,'Previous CF'!A:AJ,34,FALSE),"")</f>
        <v/>
      </c>
      <c r="AI920" s="12" t="str">
        <f>IFERROR(VLOOKUP(A920,'Previous CF'!A:AK,35,FALSE),"")</f>
        <v/>
      </c>
      <c r="AJ920" s="12" t="str">
        <f>IFERROR(VLOOKUP(A920,'Previous CF'!A:AL,36,FALSE),"")</f>
        <v/>
      </c>
      <c r="AK920" s="12" t="str">
        <f>IFERROR(VLOOKUP(A920,'Previous CF'!A:AM,37,FALSE),"")</f>
        <v/>
      </c>
      <c r="AL920" s="12" t="str">
        <f>IFERROR(VLOOKUP(A920,'Previous CF'!A:AN,38,FALSE),"")</f>
        <v/>
      </c>
      <c r="AM920" s="12" t="str">
        <f>IFERROR(VLOOKUP(A920,'Previous CF'!A:AO,39,FALSE),"")</f>
        <v/>
      </c>
      <c r="AN920" s="12"/>
      <c r="AO920" s="12" t="str">
        <f>IFERROR(VLOOKUP(A920,'Previous CF'!A:AQ,41,FALSE),"")</f>
        <v/>
      </c>
      <c r="AP920" s="12" t="str">
        <f>IFERROR(VLOOKUP(A920,'Previous CF'!A:AR,42,FALSE),"")</f>
        <v/>
      </c>
    </row>
    <row r="921" spans="1:42" x14ac:dyDescent="0.35">
      <c r="A921" s="37">
        <f>HT!A921</f>
        <v>0</v>
      </c>
      <c r="B921" s="37">
        <f>HT!B921</f>
        <v>0</v>
      </c>
      <c r="C921" s="37">
        <f>HT!C921</f>
        <v>0</v>
      </c>
      <c r="D921" s="37">
        <f>HT!D921</f>
        <v>0</v>
      </c>
      <c r="E921" s="3" t="str">
        <f>IFERROR(VLOOKUP(A921,grades!A:P,5,FALSE),"")</f>
        <v/>
      </c>
      <c r="F921" s="3" t="str">
        <f>IFERROR(VLOOKUP(A921,grades!A:Q,6,FALSE),"")</f>
        <v/>
      </c>
      <c r="G921" s="3" t="str">
        <f>IFERROR(VLOOKUP(A921,HT!A:K,8,FALSE),"")</f>
        <v/>
      </c>
      <c r="H921" s="3" t="str">
        <f>IFERROR(VLOOKUP(A921,HT!A:L,12,FALSE),"")</f>
        <v/>
      </c>
      <c r="I921" s="3" t="str">
        <f>IFERROR(VLOOKUP(A921,IEP!A:F,6,FALSE),"")</f>
        <v/>
      </c>
      <c r="J921" s="3" t="str">
        <f>IFERROR(VLOOKUP(A921,FRL!A:G,5,FALSE),"")</f>
        <v/>
      </c>
      <c r="K921" s="4" t="str">
        <f>IFERROR(VLOOKUP(A921,Att!A:E,5,FALSE),"")</f>
        <v/>
      </c>
      <c r="L921" s="32" t="str">
        <f>IFERROR(VLOOKUP(A921,Disc!A:C,2,FALSE),"0")</f>
        <v>0</v>
      </c>
      <c r="M921" s="3" t="str">
        <f>IFERROR(VLOOKUP(A921,CA!A:P,8,FALSE),"")</f>
        <v/>
      </c>
      <c r="N921" s="3" t="str">
        <f>IFERROR(VLOOKUP(A921,MA!A:Q,8,FALSE),"")</f>
        <v/>
      </c>
      <c r="O921" s="3" t="str">
        <f>IFERROR(VLOOKUP(A921,SC!A:Q,8,FALSE),"")</f>
        <v/>
      </c>
      <c r="P921" s="3" t="str">
        <f>IFERROR(VLOOKUP(A921,SS!A:P,8,FALSE),"")</f>
        <v/>
      </c>
      <c r="Q921" s="3">
        <f t="shared" si="84"/>
        <v>0</v>
      </c>
      <c r="R921" s="3">
        <f t="shared" si="85"/>
        <v>0</v>
      </c>
      <c r="S921" s="5"/>
      <c r="T921" s="3">
        <f>IFERROR(COUNTIFS(grades!A:A,A921,grades!H:H,"A"),"0")</f>
        <v>0</v>
      </c>
      <c r="U921" s="3">
        <f>IFERROR(COUNTIFS(grades!A:A,A921,grades!H:H,"B"),"0")</f>
        <v>0</v>
      </c>
      <c r="V921" s="3">
        <f>IFERROR(COUNTIFS(grades!A:A,A921,grades!H:H,"C"),"0")</f>
        <v>0</v>
      </c>
      <c r="W921" s="3">
        <f>IFERROR(COUNTIFS(grades!A:A,A921,grades!H:H,"D"),"0")</f>
        <v>0</v>
      </c>
      <c r="X921" s="3">
        <f>IFERROR(COUNTIFS(grades!A:A,A921,grades!H:H,"F"),"0")</f>
        <v>0</v>
      </c>
      <c r="Y921" s="5"/>
      <c r="Z921" s="3" t="str">
        <f>IFERROR(VLOOKUP(A921,'Previous CF'!A:AH,27,FALSE),"")</f>
        <v/>
      </c>
      <c r="AA921" s="6" t="e">
        <f t="shared" si="86"/>
        <v>#VALUE!</v>
      </c>
      <c r="AB921" s="6" t="e">
        <f t="shared" si="87"/>
        <v>#VALUE!</v>
      </c>
      <c r="AC921" s="6" t="e">
        <f t="shared" si="88"/>
        <v>#VALUE!</v>
      </c>
      <c r="AD921" s="3" t="e">
        <f t="shared" si="89"/>
        <v>#VALUE!</v>
      </c>
      <c r="AE921" s="20" t="str">
        <f>IFERROR(VLOOKUP(A921,'Previous CF'!A:AE,31,FALSE),"")</f>
        <v/>
      </c>
      <c r="AF921" s="20" t="str">
        <f>IFERROR(VLOOKUP(A921,'Previous CF'!A:AF,32,FALSE),"")</f>
        <v/>
      </c>
      <c r="AG921" s="12" t="str">
        <f>IFERROR(VLOOKUP(A921,'Previous CF'!A:AI,33,FALSE),"")</f>
        <v/>
      </c>
      <c r="AH921" s="12" t="str">
        <f>IFERROR(VLOOKUP(A921,'Previous CF'!A:AJ,34,FALSE),"")</f>
        <v/>
      </c>
      <c r="AI921" s="12" t="str">
        <f>IFERROR(VLOOKUP(A921,'Previous CF'!A:AK,35,FALSE),"")</f>
        <v/>
      </c>
      <c r="AJ921" s="12" t="str">
        <f>IFERROR(VLOOKUP(A921,'Previous CF'!A:AL,36,FALSE),"")</f>
        <v/>
      </c>
      <c r="AK921" s="12" t="str">
        <f>IFERROR(VLOOKUP(A921,'Previous CF'!A:AM,37,FALSE),"")</f>
        <v/>
      </c>
      <c r="AL921" s="12" t="str">
        <f>IFERROR(VLOOKUP(A921,'Previous CF'!A:AN,38,FALSE),"")</f>
        <v/>
      </c>
      <c r="AM921" s="12" t="str">
        <f>IFERROR(VLOOKUP(A921,'Previous CF'!A:AO,39,FALSE),"")</f>
        <v/>
      </c>
      <c r="AN921" s="12"/>
      <c r="AO921" s="12" t="str">
        <f>IFERROR(VLOOKUP(A921,'Previous CF'!A:AQ,41,FALSE),"")</f>
        <v/>
      </c>
      <c r="AP921" s="12" t="str">
        <f>IFERROR(VLOOKUP(A921,'Previous CF'!A:AR,42,FALSE),"")</f>
        <v/>
      </c>
    </row>
    <row r="922" spans="1:42" x14ac:dyDescent="0.35">
      <c r="A922" s="37">
        <f>HT!A922</f>
        <v>0</v>
      </c>
      <c r="B922" s="37">
        <f>HT!B922</f>
        <v>0</v>
      </c>
      <c r="C922" s="37">
        <f>HT!C922</f>
        <v>0</v>
      </c>
      <c r="D922" s="37">
        <f>HT!D922</f>
        <v>0</v>
      </c>
      <c r="E922" s="3" t="str">
        <f>IFERROR(VLOOKUP(A922,grades!A:P,5,FALSE),"")</f>
        <v/>
      </c>
      <c r="F922" s="3" t="str">
        <f>IFERROR(VLOOKUP(A922,grades!A:Q,6,FALSE),"")</f>
        <v/>
      </c>
      <c r="G922" s="3" t="str">
        <f>IFERROR(VLOOKUP(A922,HT!A:K,8,FALSE),"")</f>
        <v/>
      </c>
      <c r="H922" s="3" t="str">
        <f>IFERROR(VLOOKUP(A922,HT!A:L,12,FALSE),"")</f>
        <v/>
      </c>
      <c r="I922" s="3" t="str">
        <f>IFERROR(VLOOKUP(A922,IEP!A:F,6,FALSE),"")</f>
        <v/>
      </c>
      <c r="J922" s="3" t="str">
        <f>IFERROR(VLOOKUP(A922,FRL!A:G,5,FALSE),"")</f>
        <v/>
      </c>
      <c r="K922" s="4" t="str">
        <f>IFERROR(VLOOKUP(A922,Att!A:E,5,FALSE),"")</f>
        <v/>
      </c>
      <c r="L922" s="32" t="str">
        <f>IFERROR(VLOOKUP(A922,Disc!A:C,2,FALSE),"0")</f>
        <v>0</v>
      </c>
      <c r="M922" s="3" t="str">
        <f>IFERROR(VLOOKUP(A922,CA!A:P,8,FALSE),"")</f>
        <v/>
      </c>
      <c r="N922" s="3" t="str">
        <f>IFERROR(VLOOKUP(A922,MA!A:Q,8,FALSE),"")</f>
        <v/>
      </c>
      <c r="O922" s="3" t="str">
        <f>IFERROR(VLOOKUP(A922,SC!A:Q,8,FALSE),"")</f>
        <v/>
      </c>
      <c r="P922" s="3" t="str">
        <f>IFERROR(VLOOKUP(A922,SS!A:P,8,FALSE),"")</f>
        <v/>
      </c>
      <c r="Q922" s="3">
        <f t="shared" si="84"/>
        <v>0</v>
      </c>
      <c r="R922" s="3">
        <f t="shared" si="85"/>
        <v>0</v>
      </c>
      <c r="S922" s="5"/>
      <c r="T922" s="3">
        <f>IFERROR(COUNTIFS(grades!A:A,A922,grades!H:H,"A"),"0")</f>
        <v>0</v>
      </c>
      <c r="U922" s="3">
        <f>IFERROR(COUNTIFS(grades!A:A,A922,grades!H:H,"B"),"0")</f>
        <v>0</v>
      </c>
      <c r="V922" s="3">
        <f>IFERROR(COUNTIFS(grades!A:A,A922,grades!H:H,"C"),"0")</f>
        <v>0</v>
      </c>
      <c r="W922" s="3">
        <f>IFERROR(COUNTIFS(grades!A:A,A922,grades!H:H,"D"),"0")</f>
        <v>0</v>
      </c>
      <c r="X922" s="3">
        <f>IFERROR(COUNTIFS(grades!A:A,A922,grades!H:H,"F"),"0")</f>
        <v>0</v>
      </c>
      <c r="Y922" s="5"/>
      <c r="Z922" s="3" t="str">
        <f>IFERROR(VLOOKUP(A922,'Previous CF'!A:AH,27,FALSE),"")</f>
        <v/>
      </c>
      <c r="AA922" s="6" t="e">
        <f t="shared" si="86"/>
        <v>#VALUE!</v>
      </c>
      <c r="AB922" s="6" t="e">
        <f t="shared" si="87"/>
        <v>#VALUE!</v>
      </c>
      <c r="AC922" s="6" t="e">
        <f t="shared" si="88"/>
        <v>#VALUE!</v>
      </c>
      <c r="AD922" s="3" t="e">
        <f t="shared" si="89"/>
        <v>#VALUE!</v>
      </c>
      <c r="AE922" s="20" t="str">
        <f>IFERROR(VLOOKUP(A922,'Previous CF'!A:AE,31,FALSE),"")</f>
        <v/>
      </c>
      <c r="AF922" s="20" t="str">
        <f>IFERROR(VLOOKUP(A922,'Previous CF'!A:AF,32,FALSE),"")</f>
        <v/>
      </c>
      <c r="AG922" s="12" t="str">
        <f>IFERROR(VLOOKUP(A922,'Previous CF'!A:AI,33,FALSE),"")</f>
        <v/>
      </c>
      <c r="AH922" s="12" t="str">
        <f>IFERROR(VLOOKUP(A922,'Previous CF'!A:AJ,34,FALSE),"")</f>
        <v/>
      </c>
      <c r="AI922" s="12" t="str">
        <f>IFERROR(VLOOKUP(A922,'Previous CF'!A:AK,35,FALSE),"")</f>
        <v/>
      </c>
      <c r="AJ922" s="12" t="str">
        <f>IFERROR(VLOOKUP(A922,'Previous CF'!A:AL,36,FALSE),"")</f>
        <v/>
      </c>
      <c r="AK922" s="12" t="str">
        <f>IFERROR(VLOOKUP(A922,'Previous CF'!A:AM,37,FALSE),"")</f>
        <v/>
      </c>
      <c r="AL922" s="12" t="str">
        <f>IFERROR(VLOOKUP(A922,'Previous CF'!A:AN,38,FALSE),"")</f>
        <v/>
      </c>
      <c r="AM922" s="12" t="str">
        <f>IFERROR(VLOOKUP(A922,'Previous CF'!A:AO,39,FALSE),"")</f>
        <v/>
      </c>
      <c r="AN922" s="12"/>
      <c r="AO922" s="12" t="str">
        <f>IFERROR(VLOOKUP(A922,'Previous CF'!A:AQ,41,FALSE),"")</f>
        <v/>
      </c>
      <c r="AP922" s="12" t="str">
        <f>IFERROR(VLOOKUP(A922,'Previous CF'!A:AR,42,FALSE),"")</f>
        <v/>
      </c>
    </row>
    <row r="923" spans="1:42" x14ac:dyDescent="0.35">
      <c r="A923" s="37">
        <f>HT!A923</f>
        <v>0</v>
      </c>
      <c r="B923" s="37">
        <f>HT!B923</f>
        <v>0</v>
      </c>
      <c r="C923" s="37">
        <f>HT!C923</f>
        <v>0</v>
      </c>
      <c r="D923" s="37">
        <f>HT!D923</f>
        <v>0</v>
      </c>
      <c r="E923" s="3" t="str">
        <f>IFERROR(VLOOKUP(A923,grades!A:P,5,FALSE),"")</f>
        <v/>
      </c>
      <c r="F923" s="3" t="str">
        <f>IFERROR(VLOOKUP(A923,grades!A:Q,6,FALSE),"")</f>
        <v/>
      </c>
      <c r="G923" s="3" t="str">
        <f>IFERROR(VLOOKUP(A923,HT!A:K,8,FALSE),"")</f>
        <v/>
      </c>
      <c r="H923" s="3" t="str">
        <f>IFERROR(VLOOKUP(A923,HT!A:L,12,FALSE),"")</f>
        <v/>
      </c>
      <c r="I923" s="3" t="str">
        <f>IFERROR(VLOOKUP(A923,IEP!A:F,6,FALSE),"")</f>
        <v/>
      </c>
      <c r="J923" s="3" t="str">
        <f>IFERROR(VLOOKUP(A923,FRL!A:G,5,FALSE),"")</f>
        <v/>
      </c>
      <c r="K923" s="4" t="str">
        <f>IFERROR(VLOOKUP(A923,Att!A:E,5,FALSE),"")</f>
        <v/>
      </c>
      <c r="L923" s="32" t="str">
        <f>IFERROR(VLOOKUP(A923,Disc!A:C,2,FALSE),"0")</f>
        <v>0</v>
      </c>
      <c r="M923" s="3" t="str">
        <f>IFERROR(VLOOKUP(A923,CA!A:P,8,FALSE),"")</f>
        <v/>
      </c>
      <c r="N923" s="3" t="str">
        <f>IFERROR(VLOOKUP(A923,MA!A:Q,8,FALSE),"")</f>
        <v/>
      </c>
      <c r="O923" s="3" t="str">
        <f>IFERROR(VLOOKUP(A923,SC!A:Q,8,FALSE),"")</f>
        <v/>
      </c>
      <c r="P923" s="3" t="str">
        <f>IFERROR(VLOOKUP(A923,SS!A:P,8,FALSE),"")</f>
        <v/>
      </c>
      <c r="Q923" s="3">
        <f t="shared" si="84"/>
        <v>0</v>
      </c>
      <c r="R923" s="3">
        <f t="shared" si="85"/>
        <v>0</v>
      </c>
      <c r="S923" s="5"/>
      <c r="T923" s="3">
        <f>IFERROR(COUNTIFS(grades!A:A,A923,grades!H:H,"A"),"0")</f>
        <v>0</v>
      </c>
      <c r="U923" s="3">
        <f>IFERROR(COUNTIFS(grades!A:A,A923,grades!H:H,"B"),"0")</f>
        <v>0</v>
      </c>
      <c r="V923" s="3">
        <f>IFERROR(COUNTIFS(grades!A:A,A923,grades!H:H,"C"),"0")</f>
        <v>0</v>
      </c>
      <c r="W923" s="3">
        <f>IFERROR(COUNTIFS(grades!A:A,A923,grades!H:H,"D"),"0")</f>
        <v>0</v>
      </c>
      <c r="X923" s="3">
        <f>IFERROR(COUNTIFS(grades!A:A,A923,grades!H:H,"F"),"0")</f>
        <v>0</v>
      </c>
      <c r="Y923" s="5"/>
      <c r="Z923" s="3" t="str">
        <f>IFERROR(VLOOKUP(A923,'Previous CF'!A:AH,27,FALSE),"")</f>
        <v/>
      </c>
      <c r="AA923" s="6" t="e">
        <f t="shared" si="86"/>
        <v>#VALUE!</v>
      </c>
      <c r="AB923" s="6" t="e">
        <f t="shared" si="87"/>
        <v>#VALUE!</v>
      </c>
      <c r="AC923" s="6" t="e">
        <f t="shared" si="88"/>
        <v>#VALUE!</v>
      </c>
      <c r="AD923" s="3" t="e">
        <f t="shared" si="89"/>
        <v>#VALUE!</v>
      </c>
      <c r="AE923" s="20" t="str">
        <f>IFERROR(VLOOKUP(A923,'Previous CF'!A:AE,31,FALSE),"")</f>
        <v/>
      </c>
      <c r="AF923" s="20" t="str">
        <f>IFERROR(VLOOKUP(A923,'Previous CF'!A:AF,32,FALSE),"")</f>
        <v/>
      </c>
      <c r="AG923" s="12" t="str">
        <f>IFERROR(VLOOKUP(A923,'Previous CF'!A:AI,33,FALSE),"")</f>
        <v/>
      </c>
      <c r="AH923" s="12" t="str">
        <f>IFERROR(VLOOKUP(A923,'Previous CF'!A:AJ,34,FALSE),"")</f>
        <v/>
      </c>
      <c r="AI923" s="12" t="str">
        <f>IFERROR(VLOOKUP(A923,'Previous CF'!A:AK,35,FALSE),"")</f>
        <v/>
      </c>
      <c r="AJ923" s="12" t="str">
        <f>IFERROR(VLOOKUP(A923,'Previous CF'!A:AL,36,FALSE),"")</f>
        <v/>
      </c>
      <c r="AK923" s="12" t="str">
        <f>IFERROR(VLOOKUP(A923,'Previous CF'!A:AM,37,FALSE),"")</f>
        <v/>
      </c>
      <c r="AL923" s="12" t="str">
        <f>IFERROR(VLOOKUP(A923,'Previous CF'!A:AN,38,FALSE),"")</f>
        <v/>
      </c>
      <c r="AM923" s="12" t="str">
        <f>IFERROR(VLOOKUP(A923,'Previous CF'!A:AO,39,FALSE),"")</f>
        <v/>
      </c>
      <c r="AN923" s="12"/>
      <c r="AO923" s="12" t="str">
        <f>IFERROR(VLOOKUP(A923,'Previous CF'!A:AQ,41,FALSE),"")</f>
        <v/>
      </c>
      <c r="AP923" s="12" t="str">
        <f>IFERROR(VLOOKUP(A923,'Previous CF'!A:AR,42,FALSE),"")</f>
        <v/>
      </c>
    </row>
    <row r="924" spans="1:42" x14ac:dyDescent="0.35">
      <c r="A924" s="37">
        <f>HT!A924</f>
        <v>0</v>
      </c>
      <c r="B924" s="37">
        <f>HT!B924</f>
        <v>0</v>
      </c>
      <c r="C924" s="37">
        <f>HT!C924</f>
        <v>0</v>
      </c>
      <c r="D924" s="37">
        <f>HT!D924</f>
        <v>0</v>
      </c>
      <c r="E924" s="3" t="str">
        <f>IFERROR(VLOOKUP(A924,grades!A:P,5,FALSE),"")</f>
        <v/>
      </c>
      <c r="F924" s="3" t="str">
        <f>IFERROR(VLOOKUP(A924,grades!A:Q,6,FALSE),"")</f>
        <v/>
      </c>
      <c r="G924" s="3" t="str">
        <f>IFERROR(VLOOKUP(A924,HT!A:K,8,FALSE),"")</f>
        <v/>
      </c>
      <c r="H924" s="3" t="str">
        <f>IFERROR(VLOOKUP(A924,HT!A:L,12,FALSE),"")</f>
        <v/>
      </c>
      <c r="I924" s="3" t="str">
        <f>IFERROR(VLOOKUP(A924,IEP!A:F,6,FALSE),"")</f>
        <v/>
      </c>
      <c r="J924" s="3" t="str">
        <f>IFERROR(VLOOKUP(A924,FRL!A:G,5,FALSE),"")</f>
        <v/>
      </c>
      <c r="K924" s="4" t="str">
        <f>IFERROR(VLOOKUP(A924,Att!A:E,5,FALSE),"")</f>
        <v/>
      </c>
      <c r="L924" s="32" t="str">
        <f>IFERROR(VLOOKUP(A924,Disc!A:C,2,FALSE),"0")</f>
        <v>0</v>
      </c>
      <c r="M924" s="3" t="str">
        <f>IFERROR(VLOOKUP(A924,CA!A:P,8,FALSE),"")</f>
        <v/>
      </c>
      <c r="N924" s="3" t="str">
        <f>IFERROR(VLOOKUP(A924,MA!A:Q,8,FALSE),"")</f>
        <v/>
      </c>
      <c r="O924" s="3" t="str">
        <f>IFERROR(VLOOKUP(A924,SC!A:Q,8,FALSE),"")</f>
        <v/>
      </c>
      <c r="P924" s="3" t="str">
        <f>IFERROR(VLOOKUP(A924,SS!A:P,8,FALSE),"")</f>
        <v/>
      </c>
      <c r="Q924" s="3">
        <f t="shared" si="84"/>
        <v>0</v>
      </c>
      <c r="R924" s="3">
        <f t="shared" si="85"/>
        <v>0</v>
      </c>
      <c r="S924" s="5"/>
      <c r="T924" s="3">
        <f>IFERROR(COUNTIFS(grades!A:A,A924,grades!H:H,"A"),"0")</f>
        <v>0</v>
      </c>
      <c r="U924" s="3">
        <f>IFERROR(COUNTIFS(grades!A:A,A924,grades!H:H,"B"),"0")</f>
        <v>0</v>
      </c>
      <c r="V924" s="3">
        <f>IFERROR(COUNTIFS(grades!A:A,A924,grades!H:H,"C"),"0")</f>
        <v>0</v>
      </c>
      <c r="W924" s="3">
        <f>IFERROR(COUNTIFS(grades!A:A,A924,grades!H:H,"D"),"0")</f>
        <v>0</v>
      </c>
      <c r="X924" s="3">
        <f>IFERROR(COUNTIFS(grades!A:A,A924,grades!H:H,"F"),"0")</f>
        <v>0</v>
      </c>
      <c r="Y924" s="5"/>
      <c r="Z924" s="3" t="str">
        <f>IFERROR(VLOOKUP(A924,'Previous CF'!A:AH,27,FALSE),"")</f>
        <v/>
      </c>
      <c r="AA924" s="6" t="e">
        <f t="shared" si="86"/>
        <v>#VALUE!</v>
      </c>
      <c r="AB924" s="6" t="e">
        <f t="shared" si="87"/>
        <v>#VALUE!</v>
      </c>
      <c r="AC924" s="6" t="e">
        <f t="shared" si="88"/>
        <v>#VALUE!</v>
      </c>
      <c r="AD924" s="3" t="e">
        <f t="shared" si="89"/>
        <v>#VALUE!</v>
      </c>
      <c r="AE924" s="20" t="str">
        <f>IFERROR(VLOOKUP(A924,'Previous CF'!A:AE,31,FALSE),"")</f>
        <v/>
      </c>
      <c r="AF924" s="20" t="str">
        <f>IFERROR(VLOOKUP(A924,'Previous CF'!A:AF,32,FALSE),"")</f>
        <v/>
      </c>
      <c r="AG924" s="12" t="str">
        <f>IFERROR(VLOOKUP(A924,'Previous CF'!A:AI,33,FALSE),"")</f>
        <v/>
      </c>
      <c r="AH924" s="12" t="str">
        <f>IFERROR(VLOOKUP(A924,'Previous CF'!A:AJ,34,FALSE),"")</f>
        <v/>
      </c>
      <c r="AI924" s="12" t="str">
        <f>IFERROR(VLOOKUP(A924,'Previous CF'!A:AK,35,FALSE),"")</f>
        <v/>
      </c>
      <c r="AJ924" s="12" t="str">
        <f>IFERROR(VLOOKUP(A924,'Previous CF'!A:AL,36,FALSE),"")</f>
        <v/>
      </c>
      <c r="AK924" s="12" t="str">
        <f>IFERROR(VLOOKUP(A924,'Previous CF'!A:AM,37,FALSE),"")</f>
        <v/>
      </c>
      <c r="AL924" s="12" t="str">
        <f>IFERROR(VLOOKUP(A924,'Previous CF'!A:AN,38,FALSE),"")</f>
        <v/>
      </c>
      <c r="AM924" s="12" t="str">
        <f>IFERROR(VLOOKUP(A924,'Previous CF'!A:AO,39,FALSE),"")</f>
        <v/>
      </c>
      <c r="AN924" s="12"/>
      <c r="AO924" s="12" t="str">
        <f>IFERROR(VLOOKUP(A924,'Previous CF'!A:AQ,41,FALSE),"")</f>
        <v/>
      </c>
      <c r="AP924" s="12" t="str">
        <f>IFERROR(VLOOKUP(A924,'Previous CF'!A:AR,42,FALSE),"")</f>
        <v/>
      </c>
    </row>
    <row r="925" spans="1:42" x14ac:dyDescent="0.35">
      <c r="A925" s="37">
        <f>HT!A925</f>
        <v>0</v>
      </c>
      <c r="B925" s="37">
        <f>HT!B925</f>
        <v>0</v>
      </c>
      <c r="C925" s="37">
        <f>HT!C925</f>
        <v>0</v>
      </c>
      <c r="D925" s="37">
        <f>HT!D925</f>
        <v>0</v>
      </c>
      <c r="E925" s="3" t="str">
        <f>IFERROR(VLOOKUP(A925,grades!A:P,5,FALSE),"")</f>
        <v/>
      </c>
      <c r="F925" s="3" t="str">
        <f>IFERROR(VLOOKUP(A925,grades!A:Q,6,FALSE),"")</f>
        <v/>
      </c>
      <c r="G925" s="3" t="str">
        <f>IFERROR(VLOOKUP(A925,HT!A:K,8,FALSE),"")</f>
        <v/>
      </c>
      <c r="H925" s="3" t="str">
        <f>IFERROR(VLOOKUP(A925,HT!A:L,12,FALSE),"")</f>
        <v/>
      </c>
      <c r="I925" s="3" t="str">
        <f>IFERROR(VLOOKUP(A925,IEP!A:F,6,FALSE),"")</f>
        <v/>
      </c>
      <c r="J925" s="3" t="str">
        <f>IFERROR(VLOOKUP(A925,FRL!A:G,5,FALSE),"")</f>
        <v/>
      </c>
      <c r="K925" s="4" t="str">
        <f>IFERROR(VLOOKUP(A925,Att!A:E,5,FALSE),"")</f>
        <v/>
      </c>
      <c r="L925" s="32" t="str">
        <f>IFERROR(VLOOKUP(A925,Disc!A:C,2,FALSE),"0")</f>
        <v>0</v>
      </c>
      <c r="M925" s="3" t="str">
        <f>IFERROR(VLOOKUP(A925,CA!A:P,8,FALSE),"")</f>
        <v/>
      </c>
      <c r="N925" s="3" t="str">
        <f>IFERROR(VLOOKUP(A925,MA!A:Q,8,FALSE),"")</f>
        <v/>
      </c>
      <c r="O925" s="3" t="str">
        <f>IFERROR(VLOOKUP(A925,SC!A:Q,8,FALSE),"")</f>
        <v/>
      </c>
      <c r="P925" s="3" t="str">
        <f>IFERROR(VLOOKUP(A925,SS!A:P,8,FALSE),"")</f>
        <v/>
      </c>
      <c r="Q925" s="3">
        <f t="shared" si="84"/>
        <v>0</v>
      </c>
      <c r="R925" s="3">
        <f t="shared" si="85"/>
        <v>0</v>
      </c>
      <c r="S925" s="5"/>
      <c r="T925" s="3">
        <f>IFERROR(COUNTIFS(grades!A:A,A925,grades!H:H,"A"),"0")</f>
        <v>0</v>
      </c>
      <c r="U925" s="3">
        <f>IFERROR(COUNTIFS(grades!A:A,A925,grades!H:H,"B"),"0")</f>
        <v>0</v>
      </c>
      <c r="V925" s="3">
        <f>IFERROR(COUNTIFS(grades!A:A,A925,grades!H:H,"C"),"0")</f>
        <v>0</v>
      </c>
      <c r="W925" s="3">
        <f>IFERROR(COUNTIFS(grades!A:A,A925,grades!H:H,"D"),"0")</f>
        <v>0</v>
      </c>
      <c r="X925" s="3">
        <f>IFERROR(COUNTIFS(grades!A:A,A925,grades!H:H,"F"),"0")</f>
        <v>0</v>
      </c>
      <c r="Y925" s="5"/>
      <c r="Z925" s="3" t="str">
        <f>IFERROR(VLOOKUP(A925,'Previous CF'!A:AH,27,FALSE),"")</f>
        <v/>
      </c>
      <c r="AA925" s="6" t="e">
        <f t="shared" si="86"/>
        <v>#VALUE!</v>
      </c>
      <c r="AB925" s="6" t="e">
        <f t="shared" si="87"/>
        <v>#VALUE!</v>
      </c>
      <c r="AC925" s="6" t="e">
        <f t="shared" si="88"/>
        <v>#VALUE!</v>
      </c>
      <c r="AD925" s="3" t="e">
        <f t="shared" si="89"/>
        <v>#VALUE!</v>
      </c>
      <c r="AE925" s="20" t="str">
        <f>IFERROR(VLOOKUP(A925,'Previous CF'!A:AE,31,FALSE),"")</f>
        <v/>
      </c>
      <c r="AF925" s="20" t="str">
        <f>IFERROR(VLOOKUP(A925,'Previous CF'!A:AF,32,FALSE),"")</f>
        <v/>
      </c>
      <c r="AG925" s="12" t="str">
        <f>IFERROR(VLOOKUP(A925,'Previous CF'!A:AI,33,FALSE),"")</f>
        <v/>
      </c>
      <c r="AH925" s="12" t="str">
        <f>IFERROR(VLOOKUP(A925,'Previous CF'!A:AJ,34,FALSE),"")</f>
        <v/>
      </c>
      <c r="AI925" s="12" t="str">
        <f>IFERROR(VLOOKUP(A925,'Previous CF'!A:AK,35,FALSE),"")</f>
        <v/>
      </c>
      <c r="AJ925" s="12" t="str">
        <f>IFERROR(VLOOKUP(A925,'Previous CF'!A:AL,36,FALSE),"")</f>
        <v/>
      </c>
      <c r="AK925" s="12" t="str">
        <f>IFERROR(VLOOKUP(A925,'Previous CF'!A:AM,37,FALSE),"")</f>
        <v/>
      </c>
      <c r="AL925" s="12" t="str">
        <f>IFERROR(VLOOKUP(A925,'Previous CF'!A:AN,38,FALSE),"")</f>
        <v/>
      </c>
      <c r="AM925" s="12" t="str">
        <f>IFERROR(VLOOKUP(A925,'Previous CF'!A:AO,39,FALSE),"")</f>
        <v/>
      </c>
      <c r="AN925" s="12"/>
      <c r="AO925" s="12" t="str">
        <f>IFERROR(VLOOKUP(A925,'Previous CF'!A:AQ,41,FALSE),"")</f>
        <v/>
      </c>
      <c r="AP925" s="12" t="str">
        <f>IFERROR(VLOOKUP(A925,'Previous CF'!A:AR,42,FALSE),"")</f>
        <v/>
      </c>
    </row>
    <row r="926" spans="1:42" x14ac:dyDescent="0.35">
      <c r="A926" s="37">
        <f>HT!A926</f>
        <v>0</v>
      </c>
      <c r="B926" s="37">
        <f>HT!B926</f>
        <v>0</v>
      </c>
      <c r="C926" s="37">
        <f>HT!C926</f>
        <v>0</v>
      </c>
      <c r="D926" s="37">
        <f>HT!D926</f>
        <v>0</v>
      </c>
      <c r="E926" s="3" t="str">
        <f>IFERROR(VLOOKUP(A926,grades!A:P,5,FALSE),"")</f>
        <v/>
      </c>
      <c r="F926" s="3" t="str">
        <f>IFERROR(VLOOKUP(A926,grades!A:Q,6,FALSE),"")</f>
        <v/>
      </c>
      <c r="G926" s="3" t="str">
        <f>IFERROR(VLOOKUP(A926,HT!A:K,8,FALSE),"")</f>
        <v/>
      </c>
      <c r="H926" s="3" t="str">
        <f>IFERROR(VLOOKUP(A926,HT!A:L,12,FALSE),"")</f>
        <v/>
      </c>
      <c r="I926" s="3" t="str">
        <f>IFERROR(VLOOKUP(A926,IEP!A:F,6,FALSE),"")</f>
        <v/>
      </c>
      <c r="J926" s="3" t="str">
        <f>IFERROR(VLOOKUP(A926,FRL!A:G,5,FALSE),"")</f>
        <v/>
      </c>
      <c r="K926" s="4" t="str">
        <f>IFERROR(VLOOKUP(A926,Att!A:E,5,FALSE),"")</f>
        <v/>
      </c>
      <c r="L926" s="32" t="str">
        <f>IFERROR(VLOOKUP(A926,Disc!A:C,2,FALSE),"0")</f>
        <v>0</v>
      </c>
      <c r="M926" s="3" t="str">
        <f>IFERROR(VLOOKUP(A926,CA!A:P,8,FALSE),"")</f>
        <v/>
      </c>
      <c r="N926" s="3" t="str">
        <f>IFERROR(VLOOKUP(A926,MA!A:Q,8,FALSE),"")</f>
        <v/>
      </c>
      <c r="O926" s="3" t="str">
        <f>IFERROR(VLOOKUP(A926,SC!A:Q,8,FALSE),"")</f>
        <v/>
      </c>
      <c r="P926" s="3" t="str">
        <f>IFERROR(VLOOKUP(A926,SS!A:P,8,FALSE),"")</f>
        <v/>
      </c>
      <c r="Q926" s="3">
        <f t="shared" si="84"/>
        <v>0</v>
      </c>
      <c r="R926" s="3">
        <f t="shared" si="85"/>
        <v>0</v>
      </c>
      <c r="S926" s="5"/>
      <c r="T926" s="3">
        <f>IFERROR(COUNTIFS(grades!A:A,A926,grades!H:H,"A"),"0")</f>
        <v>0</v>
      </c>
      <c r="U926" s="3">
        <f>IFERROR(COUNTIFS(grades!A:A,A926,grades!H:H,"B"),"0")</f>
        <v>0</v>
      </c>
      <c r="V926" s="3">
        <f>IFERROR(COUNTIFS(grades!A:A,A926,grades!H:H,"C"),"0")</f>
        <v>0</v>
      </c>
      <c r="W926" s="3">
        <f>IFERROR(COUNTIFS(grades!A:A,A926,grades!H:H,"D"),"0")</f>
        <v>0</v>
      </c>
      <c r="X926" s="3">
        <f>IFERROR(COUNTIFS(grades!A:A,A926,grades!H:H,"F"),"0")</f>
        <v>0</v>
      </c>
      <c r="Y926" s="5"/>
      <c r="Z926" s="3" t="str">
        <f>IFERROR(VLOOKUP(A926,'Previous CF'!A:AH,27,FALSE),"")</f>
        <v/>
      </c>
      <c r="AA926" s="6" t="e">
        <f t="shared" si="86"/>
        <v>#VALUE!</v>
      </c>
      <c r="AB926" s="6" t="e">
        <f t="shared" si="87"/>
        <v>#VALUE!</v>
      </c>
      <c r="AC926" s="6" t="e">
        <f t="shared" si="88"/>
        <v>#VALUE!</v>
      </c>
      <c r="AD926" s="3" t="e">
        <f t="shared" si="89"/>
        <v>#VALUE!</v>
      </c>
      <c r="AE926" s="20" t="str">
        <f>IFERROR(VLOOKUP(A926,'Previous CF'!A:AE,31,FALSE),"")</f>
        <v/>
      </c>
      <c r="AF926" s="20" t="str">
        <f>IFERROR(VLOOKUP(A926,'Previous CF'!A:AF,32,FALSE),"")</f>
        <v/>
      </c>
      <c r="AG926" s="12" t="str">
        <f>IFERROR(VLOOKUP(A926,'Previous CF'!A:AI,33,FALSE),"")</f>
        <v/>
      </c>
      <c r="AH926" s="12" t="str">
        <f>IFERROR(VLOOKUP(A926,'Previous CF'!A:AJ,34,FALSE),"")</f>
        <v/>
      </c>
      <c r="AI926" s="12" t="str">
        <f>IFERROR(VLOOKUP(A926,'Previous CF'!A:AK,35,FALSE),"")</f>
        <v/>
      </c>
      <c r="AJ926" s="12" t="str">
        <f>IFERROR(VLOOKUP(A926,'Previous CF'!A:AL,36,FALSE),"")</f>
        <v/>
      </c>
      <c r="AK926" s="12" t="str">
        <f>IFERROR(VLOOKUP(A926,'Previous CF'!A:AM,37,FALSE),"")</f>
        <v/>
      </c>
      <c r="AL926" s="12" t="str">
        <f>IFERROR(VLOOKUP(A926,'Previous CF'!A:AN,38,FALSE),"")</f>
        <v/>
      </c>
      <c r="AM926" s="12" t="str">
        <f>IFERROR(VLOOKUP(A926,'Previous CF'!A:AO,39,FALSE),"")</f>
        <v/>
      </c>
      <c r="AN926" s="12"/>
      <c r="AO926" s="12" t="str">
        <f>IFERROR(VLOOKUP(A926,'Previous CF'!A:AQ,41,FALSE),"")</f>
        <v/>
      </c>
      <c r="AP926" s="12" t="str">
        <f>IFERROR(VLOOKUP(A926,'Previous CF'!A:AR,42,FALSE),"")</f>
        <v/>
      </c>
    </row>
    <row r="927" spans="1:42" x14ac:dyDescent="0.35">
      <c r="A927" s="37">
        <f>HT!A927</f>
        <v>0</v>
      </c>
      <c r="B927" s="37">
        <f>HT!B927</f>
        <v>0</v>
      </c>
      <c r="C927" s="37">
        <f>HT!C927</f>
        <v>0</v>
      </c>
      <c r="D927" s="37">
        <f>HT!D927</f>
        <v>0</v>
      </c>
      <c r="E927" s="3" t="str">
        <f>IFERROR(VLOOKUP(A927,grades!A:P,5,FALSE),"")</f>
        <v/>
      </c>
      <c r="F927" s="3" t="str">
        <f>IFERROR(VLOOKUP(A927,grades!A:Q,6,FALSE),"")</f>
        <v/>
      </c>
      <c r="G927" s="3" t="str">
        <f>IFERROR(VLOOKUP(A927,HT!A:K,8,FALSE),"")</f>
        <v/>
      </c>
      <c r="H927" s="3" t="str">
        <f>IFERROR(VLOOKUP(A927,HT!A:L,12,FALSE),"")</f>
        <v/>
      </c>
      <c r="I927" s="3" t="str">
        <f>IFERROR(VLOOKUP(A927,IEP!A:F,6,FALSE),"")</f>
        <v/>
      </c>
      <c r="J927" s="3" t="str">
        <f>IFERROR(VLOOKUP(A927,FRL!A:G,5,FALSE),"")</f>
        <v/>
      </c>
      <c r="K927" s="4" t="str">
        <f>IFERROR(VLOOKUP(A927,Att!A:E,5,FALSE),"")</f>
        <v/>
      </c>
      <c r="L927" s="32" t="str">
        <f>IFERROR(VLOOKUP(A927,Disc!A:C,2,FALSE),"0")</f>
        <v>0</v>
      </c>
      <c r="M927" s="3" t="str">
        <f>IFERROR(VLOOKUP(A927,CA!A:P,8,FALSE),"")</f>
        <v/>
      </c>
      <c r="N927" s="3" t="str">
        <f>IFERROR(VLOOKUP(A927,MA!A:Q,8,FALSE),"")</f>
        <v/>
      </c>
      <c r="O927" s="3" t="str">
        <f>IFERROR(VLOOKUP(A927,SC!A:Q,8,FALSE),"")</f>
        <v/>
      </c>
      <c r="P927" s="3" t="str">
        <f>IFERROR(VLOOKUP(A927,SS!A:P,8,FALSE),"")</f>
        <v/>
      </c>
      <c r="Q927" s="3">
        <f t="shared" si="84"/>
        <v>0</v>
      </c>
      <c r="R927" s="3">
        <f t="shared" si="85"/>
        <v>0</v>
      </c>
      <c r="S927" s="5"/>
      <c r="T927" s="3">
        <f>IFERROR(COUNTIFS(grades!A:A,A927,grades!H:H,"A"),"0")</f>
        <v>0</v>
      </c>
      <c r="U927" s="3">
        <f>IFERROR(COUNTIFS(grades!A:A,A927,grades!H:H,"B"),"0")</f>
        <v>0</v>
      </c>
      <c r="V927" s="3">
        <f>IFERROR(COUNTIFS(grades!A:A,A927,grades!H:H,"C"),"0")</f>
        <v>0</v>
      </c>
      <c r="W927" s="3">
        <f>IFERROR(COUNTIFS(grades!A:A,A927,grades!H:H,"D"),"0")</f>
        <v>0</v>
      </c>
      <c r="X927" s="3">
        <f>IFERROR(COUNTIFS(grades!A:A,A927,grades!H:H,"F"),"0")</f>
        <v>0</v>
      </c>
      <c r="Y927" s="5"/>
      <c r="Z927" s="3" t="str">
        <f>IFERROR(VLOOKUP(A927,'Previous CF'!A:AH,27,FALSE),"")</f>
        <v/>
      </c>
      <c r="AA927" s="6" t="e">
        <f t="shared" si="86"/>
        <v>#VALUE!</v>
      </c>
      <c r="AB927" s="6" t="e">
        <f t="shared" si="87"/>
        <v>#VALUE!</v>
      </c>
      <c r="AC927" s="6" t="e">
        <f t="shared" si="88"/>
        <v>#VALUE!</v>
      </c>
      <c r="AD927" s="3" t="e">
        <f t="shared" si="89"/>
        <v>#VALUE!</v>
      </c>
      <c r="AE927" s="20" t="str">
        <f>IFERROR(VLOOKUP(A927,'Previous CF'!A:AE,31,FALSE),"")</f>
        <v/>
      </c>
      <c r="AF927" s="20" t="str">
        <f>IFERROR(VLOOKUP(A927,'Previous CF'!A:AF,32,FALSE),"")</f>
        <v/>
      </c>
      <c r="AG927" s="12" t="str">
        <f>IFERROR(VLOOKUP(A927,'Previous CF'!A:AI,33,FALSE),"")</f>
        <v/>
      </c>
      <c r="AH927" s="12" t="str">
        <f>IFERROR(VLOOKUP(A927,'Previous CF'!A:AJ,34,FALSE),"")</f>
        <v/>
      </c>
      <c r="AI927" s="12" t="str">
        <f>IFERROR(VLOOKUP(A927,'Previous CF'!A:AK,35,FALSE),"")</f>
        <v/>
      </c>
      <c r="AJ927" s="12" t="str">
        <f>IFERROR(VLOOKUP(A927,'Previous CF'!A:AL,36,FALSE),"")</f>
        <v/>
      </c>
      <c r="AK927" s="12" t="str">
        <f>IFERROR(VLOOKUP(A927,'Previous CF'!A:AM,37,FALSE),"")</f>
        <v/>
      </c>
      <c r="AL927" s="12" t="str">
        <f>IFERROR(VLOOKUP(A927,'Previous CF'!A:AN,38,FALSE),"")</f>
        <v/>
      </c>
      <c r="AM927" s="12" t="str">
        <f>IFERROR(VLOOKUP(A927,'Previous CF'!A:AO,39,FALSE),"")</f>
        <v/>
      </c>
      <c r="AN927" s="12"/>
      <c r="AO927" s="12" t="str">
        <f>IFERROR(VLOOKUP(A927,'Previous CF'!A:AQ,41,FALSE),"")</f>
        <v/>
      </c>
      <c r="AP927" s="12" t="str">
        <f>IFERROR(VLOOKUP(A927,'Previous CF'!A:AR,42,FALSE),"")</f>
        <v/>
      </c>
    </row>
    <row r="928" spans="1:42" x14ac:dyDescent="0.35">
      <c r="A928" s="37">
        <f>HT!A928</f>
        <v>0</v>
      </c>
      <c r="B928" s="37">
        <f>HT!B928</f>
        <v>0</v>
      </c>
      <c r="C928" s="37">
        <f>HT!C928</f>
        <v>0</v>
      </c>
      <c r="D928" s="37">
        <f>HT!D928</f>
        <v>0</v>
      </c>
      <c r="E928" s="3" t="str">
        <f>IFERROR(VLOOKUP(A928,grades!A:P,5,FALSE),"")</f>
        <v/>
      </c>
      <c r="F928" s="3" t="str">
        <f>IFERROR(VLOOKUP(A928,grades!A:Q,6,FALSE),"")</f>
        <v/>
      </c>
      <c r="G928" s="3" t="str">
        <f>IFERROR(VLOOKUP(A928,HT!A:K,8,FALSE),"")</f>
        <v/>
      </c>
      <c r="H928" s="3" t="str">
        <f>IFERROR(VLOOKUP(A928,HT!A:L,12,FALSE),"")</f>
        <v/>
      </c>
      <c r="I928" s="3" t="str">
        <f>IFERROR(VLOOKUP(A928,IEP!A:F,6,FALSE),"")</f>
        <v/>
      </c>
      <c r="J928" s="3" t="str">
        <f>IFERROR(VLOOKUP(A928,FRL!A:G,5,FALSE),"")</f>
        <v/>
      </c>
      <c r="K928" s="4" t="str">
        <f>IFERROR(VLOOKUP(A928,Att!A:E,5,FALSE),"")</f>
        <v/>
      </c>
      <c r="L928" s="32" t="str">
        <f>IFERROR(VLOOKUP(A928,Disc!A:C,2,FALSE),"0")</f>
        <v>0</v>
      </c>
      <c r="M928" s="3" t="str">
        <f>IFERROR(VLOOKUP(A928,CA!A:P,8,FALSE),"")</f>
        <v/>
      </c>
      <c r="N928" s="3" t="str">
        <f>IFERROR(VLOOKUP(A928,MA!A:Q,8,FALSE),"")</f>
        <v/>
      </c>
      <c r="O928" s="3" t="str">
        <f>IFERROR(VLOOKUP(A928,SC!A:Q,8,FALSE),"")</f>
        <v/>
      </c>
      <c r="P928" s="3" t="str">
        <f>IFERROR(VLOOKUP(A928,SS!A:P,8,FALSE),"")</f>
        <v/>
      </c>
      <c r="Q928" s="3">
        <f t="shared" si="84"/>
        <v>0</v>
      </c>
      <c r="R928" s="3">
        <f t="shared" si="85"/>
        <v>0</v>
      </c>
      <c r="S928" s="5"/>
      <c r="T928" s="3">
        <f>IFERROR(COUNTIFS(grades!A:A,A928,grades!H:H,"A"),"0")</f>
        <v>0</v>
      </c>
      <c r="U928" s="3">
        <f>IFERROR(COUNTIFS(grades!A:A,A928,grades!H:H,"B"),"0")</f>
        <v>0</v>
      </c>
      <c r="V928" s="3">
        <f>IFERROR(COUNTIFS(grades!A:A,A928,grades!H:H,"C"),"0")</f>
        <v>0</v>
      </c>
      <c r="W928" s="3">
        <f>IFERROR(COUNTIFS(grades!A:A,A928,grades!H:H,"D"),"0")</f>
        <v>0</v>
      </c>
      <c r="X928" s="3">
        <f>IFERROR(COUNTIFS(grades!A:A,A928,grades!H:H,"F"),"0")</f>
        <v>0</v>
      </c>
      <c r="Y928" s="5"/>
      <c r="Z928" s="3" t="str">
        <f>IFERROR(VLOOKUP(A928,'Previous CF'!A:AH,27,FALSE),"")</f>
        <v/>
      </c>
      <c r="AA928" s="6" t="e">
        <f t="shared" si="86"/>
        <v>#VALUE!</v>
      </c>
      <c r="AB928" s="6" t="e">
        <f t="shared" si="87"/>
        <v>#VALUE!</v>
      </c>
      <c r="AC928" s="6" t="e">
        <f t="shared" si="88"/>
        <v>#VALUE!</v>
      </c>
      <c r="AD928" s="3" t="e">
        <f t="shared" si="89"/>
        <v>#VALUE!</v>
      </c>
      <c r="AE928" s="20" t="str">
        <f>IFERROR(VLOOKUP(A928,'Previous CF'!A:AE,31,FALSE),"")</f>
        <v/>
      </c>
      <c r="AF928" s="20" t="str">
        <f>IFERROR(VLOOKUP(A928,'Previous CF'!A:AF,32,FALSE),"")</f>
        <v/>
      </c>
      <c r="AG928" s="12" t="str">
        <f>IFERROR(VLOOKUP(A928,'Previous CF'!A:AI,33,FALSE),"")</f>
        <v/>
      </c>
      <c r="AH928" s="12" t="str">
        <f>IFERROR(VLOOKUP(A928,'Previous CF'!A:AJ,34,FALSE),"")</f>
        <v/>
      </c>
      <c r="AI928" s="12" t="str">
        <f>IFERROR(VLOOKUP(A928,'Previous CF'!A:AK,35,FALSE),"")</f>
        <v/>
      </c>
      <c r="AJ928" s="12" t="str">
        <f>IFERROR(VLOOKUP(A928,'Previous CF'!A:AL,36,FALSE),"")</f>
        <v/>
      </c>
      <c r="AK928" s="12" t="str">
        <f>IFERROR(VLOOKUP(A928,'Previous CF'!A:AM,37,FALSE),"")</f>
        <v/>
      </c>
      <c r="AL928" s="12" t="str">
        <f>IFERROR(VLOOKUP(A928,'Previous CF'!A:AN,38,FALSE),"")</f>
        <v/>
      </c>
      <c r="AM928" s="12" t="str">
        <f>IFERROR(VLOOKUP(A928,'Previous CF'!A:AO,39,FALSE),"")</f>
        <v/>
      </c>
      <c r="AN928" s="12"/>
      <c r="AO928" s="12" t="str">
        <f>IFERROR(VLOOKUP(A928,'Previous CF'!A:AQ,41,FALSE),"")</f>
        <v/>
      </c>
      <c r="AP928" s="12" t="str">
        <f>IFERROR(VLOOKUP(A928,'Previous CF'!A:AR,42,FALSE),"")</f>
        <v/>
      </c>
    </row>
    <row r="929" spans="1:42" x14ac:dyDescent="0.35">
      <c r="A929" s="37">
        <f>HT!A929</f>
        <v>0</v>
      </c>
      <c r="B929" s="37">
        <f>HT!B929</f>
        <v>0</v>
      </c>
      <c r="C929" s="37">
        <f>HT!C929</f>
        <v>0</v>
      </c>
      <c r="D929" s="37">
        <f>HT!D929</f>
        <v>0</v>
      </c>
      <c r="E929" s="3" t="str">
        <f>IFERROR(VLOOKUP(A929,grades!A:P,5,FALSE),"")</f>
        <v/>
      </c>
      <c r="F929" s="3" t="str">
        <f>IFERROR(VLOOKUP(A929,grades!A:Q,6,FALSE),"")</f>
        <v/>
      </c>
      <c r="G929" s="3" t="str">
        <f>IFERROR(VLOOKUP(A929,HT!A:K,8,FALSE),"")</f>
        <v/>
      </c>
      <c r="H929" s="3" t="str">
        <f>IFERROR(VLOOKUP(A929,HT!A:L,12,FALSE),"")</f>
        <v/>
      </c>
      <c r="I929" s="3" t="str">
        <f>IFERROR(VLOOKUP(A929,IEP!A:F,6,FALSE),"")</f>
        <v/>
      </c>
      <c r="J929" s="3" t="str">
        <f>IFERROR(VLOOKUP(A929,FRL!A:G,5,FALSE),"")</f>
        <v/>
      </c>
      <c r="K929" s="4" t="str">
        <f>IFERROR(VLOOKUP(A929,Att!A:E,5,FALSE),"")</f>
        <v/>
      </c>
      <c r="L929" s="32" t="str">
        <f>IFERROR(VLOOKUP(A929,Disc!A:C,2,FALSE),"0")</f>
        <v>0</v>
      </c>
      <c r="M929" s="3" t="str">
        <f>IFERROR(VLOOKUP(A929,CA!A:P,8,FALSE),"")</f>
        <v/>
      </c>
      <c r="N929" s="3" t="str">
        <f>IFERROR(VLOOKUP(A929,MA!A:Q,8,FALSE),"")</f>
        <v/>
      </c>
      <c r="O929" s="3" t="str">
        <f>IFERROR(VLOOKUP(A929,SC!A:Q,8,FALSE),"")</f>
        <v/>
      </c>
      <c r="P929" s="3" t="str">
        <f>IFERROR(VLOOKUP(A929,SS!A:P,8,FALSE),"")</f>
        <v/>
      </c>
      <c r="Q929" s="3">
        <f t="shared" si="84"/>
        <v>0</v>
      </c>
      <c r="R929" s="3">
        <f t="shared" si="85"/>
        <v>0</v>
      </c>
      <c r="S929" s="5"/>
      <c r="T929" s="3">
        <f>IFERROR(COUNTIFS(grades!A:A,A929,grades!H:H,"A"),"0")</f>
        <v>0</v>
      </c>
      <c r="U929" s="3">
        <f>IFERROR(COUNTIFS(grades!A:A,A929,grades!H:H,"B"),"0")</f>
        <v>0</v>
      </c>
      <c r="V929" s="3">
        <f>IFERROR(COUNTIFS(grades!A:A,A929,grades!H:H,"C"),"0")</f>
        <v>0</v>
      </c>
      <c r="W929" s="3">
        <f>IFERROR(COUNTIFS(grades!A:A,A929,grades!H:H,"D"),"0")</f>
        <v>0</v>
      </c>
      <c r="X929" s="3">
        <f>IFERROR(COUNTIFS(grades!A:A,A929,grades!H:H,"F"),"0")</f>
        <v>0</v>
      </c>
      <c r="Y929" s="5"/>
      <c r="Z929" s="3" t="str">
        <f>IFERROR(VLOOKUP(A929,'Previous CF'!A:AH,27,FALSE),"")</f>
        <v/>
      </c>
      <c r="AA929" s="6" t="e">
        <f t="shared" si="86"/>
        <v>#VALUE!</v>
      </c>
      <c r="AB929" s="6" t="e">
        <f t="shared" si="87"/>
        <v>#VALUE!</v>
      </c>
      <c r="AC929" s="6" t="e">
        <f t="shared" si="88"/>
        <v>#VALUE!</v>
      </c>
      <c r="AD929" s="3" t="e">
        <f t="shared" si="89"/>
        <v>#VALUE!</v>
      </c>
      <c r="AE929" s="20" t="str">
        <f>IFERROR(VLOOKUP(A929,'Previous CF'!A:AE,31,FALSE),"")</f>
        <v/>
      </c>
      <c r="AF929" s="20" t="str">
        <f>IFERROR(VLOOKUP(A929,'Previous CF'!A:AF,32,FALSE),"")</f>
        <v/>
      </c>
      <c r="AG929" s="12" t="str">
        <f>IFERROR(VLOOKUP(A929,'Previous CF'!A:AI,33,FALSE),"")</f>
        <v/>
      </c>
      <c r="AH929" s="12" t="str">
        <f>IFERROR(VLOOKUP(A929,'Previous CF'!A:AJ,34,FALSE),"")</f>
        <v/>
      </c>
      <c r="AI929" s="12" t="str">
        <f>IFERROR(VLOOKUP(A929,'Previous CF'!A:AK,35,FALSE),"")</f>
        <v/>
      </c>
      <c r="AJ929" s="12" t="str">
        <f>IFERROR(VLOOKUP(A929,'Previous CF'!A:AL,36,FALSE),"")</f>
        <v/>
      </c>
      <c r="AK929" s="12" t="str">
        <f>IFERROR(VLOOKUP(A929,'Previous CF'!A:AM,37,FALSE),"")</f>
        <v/>
      </c>
      <c r="AL929" s="12" t="str">
        <f>IFERROR(VLOOKUP(A929,'Previous CF'!A:AN,38,FALSE),"")</f>
        <v/>
      </c>
      <c r="AM929" s="12" t="str">
        <f>IFERROR(VLOOKUP(A929,'Previous CF'!A:AO,39,FALSE),"")</f>
        <v/>
      </c>
      <c r="AN929" s="12"/>
      <c r="AO929" s="12" t="str">
        <f>IFERROR(VLOOKUP(A929,'Previous CF'!A:AQ,41,FALSE),"")</f>
        <v/>
      </c>
      <c r="AP929" s="12" t="str">
        <f>IFERROR(VLOOKUP(A929,'Previous CF'!A:AR,42,FALSE),"")</f>
        <v/>
      </c>
    </row>
    <row r="930" spans="1:42" x14ac:dyDescent="0.35">
      <c r="A930" s="37">
        <f>HT!A930</f>
        <v>0</v>
      </c>
      <c r="B930" s="37">
        <f>HT!B930</f>
        <v>0</v>
      </c>
      <c r="C930" s="37">
        <f>HT!C930</f>
        <v>0</v>
      </c>
      <c r="D930" s="37">
        <f>HT!D930</f>
        <v>0</v>
      </c>
      <c r="E930" s="3" t="str">
        <f>IFERROR(VLOOKUP(A930,grades!A:P,5,FALSE),"")</f>
        <v/>
      </c>
      <c r="F930" s="3" t="str">
        <f>IFERROR(VLOOKUP(A930,grades!A:Q,6,FALSE),"")</f>
        <v/>
      </c>
      <c r="G930" s="3" t="str">
        <f>IFERROR(VLOOKUP(A930,HT!A:K,8,FALSE),"")</f>
        <v/>
      </c>
      <c r="H930" s="3" t="str">
        <f>IFERROR(VLOOKUP(A930,HT!A:L,12,FALSE),"")</f>
        <v/>
      </c>
      <c r="I930" s="3" t="str">
        <f>IFERROR(VLOOKUP(A930,IEP!A:F,6,FALSE),"")</f>
        <v/>
      </c>
      <c r="J930" s="3" t="str">
        <f>IFERROR(VLOOKUP(A930,FRL!A:G,5,FALSE),"")</f>
        <v/>
      </c>
      <c r="K930" s="4" t="str">
        <f>IFERROR(VLOOKUP(A930,Att!A:E,5,FALSE),"")</f>
        <v/>
      </c>
      <c r="L930" s="32" t="str">
        <f>IFERROR(VLOOKUP(A930,Disc!A:C,2,FALSE),"0")</f>
        <v>0</v>
      </c>
      <c r="M930" s="3" t="str">
        <f>IFERROR(VLOOKUP(A930,CA!A:P,8,FALSE),"")</f>
        <v/>
      </c>
      <c r="N930" s="3" t="str">
        <f>IFERROR(VLOOKUP(A930,MA!A:Q,8,FALSE),"")</f>
        <v/>
      </c>
      <c r="O930" s="3" t="str">
        <f>IFERROR(VLOOKUP(A930,SC!A:Q,8,FALSE),"")</f>
        <v/>
      </c>
      <c r="P930" s="3" t="str">
        <f>IFERROR(VLOOKUP(A930,SS!A:P,8,FALSE),"")</f>
        <v/>
      </c>
      <c r="Q930" s="3">
        <f t="shared" si="84"/>
        <v>0</v>
      </c>
      <c r="R930" s="3">
        <f t="shared" si="85"/>
        <v>0</v>
      </c>
      <c r="S930" s="5"/>
      <c r="T930" s="3">
        <f>IFERROR(COUNTIFS(grades!A:A,A930,grades!H:H,"A"),"0")</f>
        <v>0</v>
      </c>
      <c r="U930" s="3">
        <f>IFERROR(COUNTIFS(grades!A:A,A930,grades!H:H,"B"),"0")</f>
        <v>0</v>
      </c>
      <c r="V930" s="3">
        <f>IFERROR(COUNTIFS(grades!A:A,A930,grades!H:H,"C"),"0")</f>
        <v>0</v>
      </c>
      <c r="W930" s="3">
        <f>IFERROR(COUNTIFS(grades!A:A,A930,grades!H:H,"D"),"0")</f>
        <v>0</v>
      </c>
      <c r="X930" s="3">
        <f>IFERROR(COUNTIFS(grades!A:A,A930,grades!H:H,"F"),"0")</f>
        <v>0</v>
      </c>
      <c r="Y930" s="5"/>
      <c r="Z930" s="3" t="str">
        <f>IFERROR(VLOOKUP(A930,'Previous CF'!A:AH,27,FALSE),"")</f>
        <v/>
      </c>
      <c r="AA930" s="6" t="e">
        <f t="shared" si="86"/>
        <v>#VALUE!</v>
      </c>
      <c r="AB930" s="6" t="e">
        <f t="shared" si="87"/>
        <v>#VALUE!</v>
      </c>
      <c r="AC930" s="6" t="e">
        <f t="shared" si="88"/>
        <v>#VALUE!</v>
      </c>
      <c r="AD930" s="3" t="e">
        <f t="shared" si="89"/>
        <v>#VALUE!</v>
      </c>
      <c r="AE930" s="20" t="str">
        <f>IFERROR(VLOOKUP(A930,'Previous CF'!A:AE,31,FALSE),"")</f>
        <v/>
      </c>
      <c r="AF930" s="20" t="str">
        <f>IFERROR(VLOOKUP(A930,'Previous CF'!A:AF,32,FALSE),"")</f>
        <v/>
      </c>
      <c r="AG930" s="12" t="str">
        <f>IFERROR(VLOOKUP(A930,'Previous CF'!A:AI,33,FALSE),"")</f>
        <v/>
      </c>
      <c r="AH930" s="12" t="str">
        <f>IFERROR(VLOOKUP(A930,'Previous CF'!A:AJ,34,FALSE),"")</f>
        <v/>
      </c>
      <c r="AI930" s="12" t="str">
        <f>IFERROR(VLOOKUP(A930,'Previous CF'!A:AK,35,FALSE),"")</f>
        <v/>
      </c>
      <c r="AJ930" s="12" t="str">
        <f>IFERROR(VLOOKUP(A930,'Previous CF'!A:AL,36,FALSE),"")</f>
        <v/>
      </c>
      <c r="AK930" s="12" t="str">
        <f>IFERROR(VLOOKUP(A930,'Previous CF'!A:AM,37,FALSE),"")</f>
        <v/>
      </c>
      <c r="AL930" s="12" t="str">
        <f>IFERROR(VLOOKUP(A930,'Previous CF'!A:AN,38,FALSE),"")</f>
        <v/>
      </c>
      <c r="AM930" s="12" t="str">
        <f>IFERROR(VLOOKUP(A930,'Previous CF'!A:AO,39,FALSE),"")</f>
        <v/>
      </c>
      <c r="AN930" s="12"/>
      <c r="AO930" s="12" t="str">
        <f>IFERROR(VLOOKUP(A930,'Previous CF'!A:AQ,41,FALSE),"")</f>
        <v/>
      </c>
      <c r="AP930" s="12" t="str">
        <f>IFERROR(VLOOKUP(A930,'Previous CF'!A:AR,42,FALSE),"")</f>
        <v/>
      </c>
    </row>
    <row r="931" spans="1:42" x14ac:dyDescent="0.35">
      <c r="A931" s="37">
        <f>HT!A931</f>
        <v>0</v>
      </c>
      <c r="B931" s="37">
        <f>HT!B931</f>
        <v>0</v>
      </c>
      <c r="C931" s="37">
        <f>HT!C931</f>
        <v>0</v>
      </c>
      <c r="D931" s="37">
        <f>HT!D931</f>
        <v>0</v>
      </c>
      <c r="E931" s="3" t="str">
        <f>IFERROR(VLOOKUP(A931,grades!A:P,5,FALSE),"")</f>
        <v/>
      </c>
      <c r="F931" s="3" t="str">
        <f>IFERROR(VLOOKUP(A931,grades!A:Q,6,FALSE),"")</f>
        <v/>
      </c>
      <c r="G931" s="3" t="str">
        <f>IFERROR(VLOOKUP(A931,HT!A:K,8,FALSE),"")</f>
        <v/>
      </c>
      <c r="H931" s="3" t="str">
        <f>IFERROR(VLOOKUP(A931,HT!A:L,12,FALSE),"")</f>
        <v/>
      </c>
      <c r="I931" s="3" t="str">
        <f>IFERROR(VLOOKUP(A931,IEP!A:F,6,FALSE),"")</f>
        <v/>
      </c>
      <c r="J931" s="3" t="str">
        <f>IFERROR(VLOOKUP(A931,FRL!A:G,5,FALSE),"")</f>
        <v/>
      </c>
      <c r="K931" s="4" t="str">
        <f>IFERROR(VLOOKUP(A931,Att!A:E,5,FALSE),"")</f>
        <v/>
      </c>
      <c r="L931" s="32" t="str">
        <f>IFERROR(VLOOKUP(A931,Disc!A:C,2,FALSE),"0")</f>
        <v>0</v>
      </c>
      <c r="M931" s="3" t="str">
        <f>IFERROR(VLOOKUP(A931,CA!A:P,8,FALSE),"")</f>
        <v/>
      </c>
      <c r="N931" s="3" t="str">
        <f>IFERROR(VLOOKUP(A931,MA!A:Q,8,FALSE),"")</f>
        <v/>
      </c>
      <c r="O931" s="3" t="str">
        <f>IFERROR(VLOOKUP(A931,SC!A:Q,8,FALSE),"")</f>
        <v/>
      </c>
      <c r="P931" s="3" t="str">
        <f>IFERROR(VLOOKUP(A931,SS!A:P,8,FALSE),"")</f>
        <v/>
      </c>
      <c r="Q931" s="3">
        <f t="shared" si="84"/>
        <v>0</v>
      </c>
      <c r="R931" s="3">
        <f t="shared" si="85"/>
        <v>0</v>
      </c>
      <c r="S931" s="5"/>
      <c r="T931" s="3">
        <f>IFERROR(COUNTIFS(grades!A:A,A931,grades!H:H,"A"),"0")</f>
        <v>0</v>
      </c>
      <c r="U931" s="3">
        <f>IFERROR(COUNTIFS(grades!A:A,A931,grades!H:H,"B"),"0")</f>
        <v>0</v>
      </c>
      <c r="V931" s="3">
        <f>IFERROR(COUNTIFS(grades!A:A,A931,grades!H:H,"C"),"0")</f>
        <v>0</v>
      </c>
      <c r="W931" s="3">
        <f>IFERROR(COUNTIFS(grades!A:A,A931,grades!H:H,"D"),"0")</f>
        <v>0</v>
      </c>
      <c r="X931" s="3">
        <f>IFERROR(COUNTIFS(grades!A:A,A931,grades!H:H,"F"),"0")</f>
        <v>0</v>
      </c>
      <c r="Y931" s="5"/>
      <c r="Z931" s="3" t="str">
        <f>IFERROR(VLOOKUP(A931,'Previous CF'!A:AH,27,FALSE),"")</f>
        <v/>
      </c>
      <c r="AA931" s="6" t="e">
        <f t="shared" si="86"/>
        <v>#VALUE!</v>
      </c>
      <c r="AB931" s="6" t="e">
        <f t="shared" si="87"/>
        <v>#VALUE!</v>
      </c>
      <c r="AC931" s="6" t="e">
        <f t="shared" si="88"/>
        <v>#VALUE!</v>
      </c>
      <c r="AD931" s="3" t="e">
        <f t="shared" si="89"/>
        <v>#VALUE!</v>
      </c>
      <c r="AE931" s="20" t="str">
        <f>IFERROR(VLOOKUP(A931,'Previous CF'!A:AE,31,FALSE),"")</f>
        <v/>
      </c>
      <c r="AF931" s="20" t="str">
        <f>IFERROR(VLOOKUP(A931,'Previous CF'!A:AF,32,FALSE),"")</f>
        <v/>
      </c>
      <c r="AG931" s="12" t="str">
        <f>IFERROR(VLOOKUP(A931,'Previous CF'!A:AI,33,FALSE),"")</f>
        <v/>
      </c>
      <c r="AH931" s="12" t="str">
        <f>IFERROR(VLOOKUP(A931,'Previous CF'!A:AJ,34,FALSE),"")</f>
        <v/>
      </c>
      <c r="AI931" s="12" t="str">
        <f>IFERROR(VLOOKUP(A931,'Previous CF'!A:AK,35,FALSE),"")</f>
        <v/>
      </c>
      <c r="AJ931" s="12" t="str">
        <f>IFERROR(VLOOKUP(A931,'Previous CF'!A:AL,36,FALSE),"")</f>
        <v/>
      </c>
      <c r="AK931" s="12" t="str">
        <f>IFERROR(VLOOKUP(A931,'Previous CF'!A:AM,37,FALSE),"")</f>
        <v/>
      </c>
      <c r="AL931" s="12" t="str">
        <f>IFERROR(VLOOKUP(A931,'Previous CF'!A:AN,38,FALSE),"")</f>
        <v/>
      </c>
      <c r="AM931" s="12" t="str">
        <f>IFERROR(VLOOKUP(A931,'Previous CF'!A:AO,39,FALSE),"")</f>
        <v/>
      </c>
      <c r="AN931" s="12"/>
      <c r="AO931" s="12" t="str">
        <f>IFERROR(VLOOKUP(A931,'Previous CF'!A:AQ,41,FALSE),"")</f>
        <v/>
      </c>
      <c r="AP931" s="12" t="str">
        <f>IFERROR(VLOOKUP(A931,'Previous CF'!A:AR,42,FALSE),"")</f>
        <v/>
      </c>
    </row>
    <row r="932" spans="1:42" x14ac:dyDescent="0.35">
      <c r="A932" s="37">
        <f>HT!A932</f>
        <v>0</v>
      </c>
      <c r="B932" s="37">
        <f>HT!B932</f>
        <v>0</v>
      </c>
      <c r="C932" s="37">
        <f>HT!C932</f>
        <v>0</v>
      </c>
      <c r="D932" s="37">
        <f>HT!D932</f>
        <v>0</v>
      </c>
      <c r="E932" s="3" t="str">
        <f>IFERROR(VLOOKUP(A932,grades!A:P,5,FALSE),"")</f>
        <v/>
      </c>
      <c r="F932" s="3" t="str">
        <f>IFERROR(VLOOKUP(A932,grades!A:Q,6,FALSE),"")</f>
        <v/>
      </c>
      <c r="G932" s="3" t="str">
        <f>IFERROR(VLOOKUP(A932,HT!A:K,8,FALSE),"")</f>
        <v/>
      </c>
      <c r="H932" s="3" t="str">
        <f>IFERROR(VLOOKUP(A932,HT!A:L,12,FALSE),"")</f>
        <v/>
      </c>
      <c r="I932" s="3" t="str">
        <f>IFERROR(VLOOKUP(A932,IEP!A:F,6,FALSE),"")</f>
        <v/>
      </c>
      <c r="J932" s="3" t="str">
        <f>IFERROR(VLOOKUP(A932,FRL!A:G,5,FALSE),"")</f>
        <v/>
      </c>
      <c r="K932" s="4" t="str">
        <f>IFERROR(VLOOKUP(A932,Att!A:E,5,FALSE),"")</f>
        <v/>
      </c>
      <c r="L932" s="32" t="str">
        <f>IFERROR(VLOOKUP(A932,Disc!A:C,2,FALSE),"0")</f>
        <v>0</v>
      </c>
      <c r="M932" s="3" t="str">
        <f>IFERROR(VLOOKUP(A932,CA!A:P,8,FALSE),"")</f>
        <v/>
      </c>
      <c r="N932" s="3" t="str">
        <f>IFERROR(VLOOKUP(A932,MA!A:Q,8,FALSE),"")</f>
        <v/>
      </c>
      <c r="O932" s="3" t="str">
        <f>IFERROR(VLOOKUP(A932,SC!A:Q,8,FALSE),"")</f>
        <v/>
      </c>
      <c r="P932" s="3" t="str">
        <f>IFERROR(VLOOKUP(A932,SS!A:P,8,FALSE),"")</f>
        <v/>
      </c>
      <c r="Q932" s="3">
        <f t="shared" si="84"/>
        <v>0</v>
      </c>
      <c r="R932" s="3">
        <f t="shared" si="85"/>
        <v>0</v>
      </c>
      <c r="S932" s="5"/>
      <c r="T932" s="3">
        <f>IFERROR(COUNTIFS(grades!A:A,A932,grades!H:H,"A"),"0")</f>
        <v>0</v>
      </c>
      <c r="U932" s="3">
        <f>IFERROR(COUNTIFS(grades!A:A,A932,grades!H:H,"B"),"0")</f>
        <v>0</v>
      </c>
      <c r="V932" s="3">
        <f>IFERROR(COUNTIFS(grades!A:A,A932,grades!H:H,"C"),"0")</f>
        <v>0</v>
      </c>
      <c r="W932" s="3">
        <f>IFERROR(COUNTIFS(grades!A:A,A932,grades!H:H,"D"),"0")</f>
        <v>0</v>
      </c>
      <c r="X932" s="3">
        <f>IFERROR(COUNTIFS(grades!A:A,A932,grades!H:H,"F"),"0")</f>
        <v>0</v>
      </c>
      <c r="Y932" s="5"/>
      <c r="Z932" s="3" t="str">
        <f>IFERROR(VLOOKUP(A932,'Previous CF'!A:AH,27,FALSE),"")</f>
        <v/>
      </c>
      <c r="AA932" s="6" t="e">
        <f t="shared" si="86"/>
        <v>#VALUE!</v>
      </c>
      <c r="AB932" s="6" t="e">
        <f t="shared" si="87"/>
        <v>#VALUE!</v>
      </c>
      <c r="AC932" s="6" t="e">
        <f t="shared" si="88"/>
        <v>#VALUE!</v>
      </c>
      <c r="AD932" s="3" t="e">
        <f t="shared" si="89"/>
        <v>#VALUE!</v>
      </c>
      <c r="AE932" s="20" t="str">
        <f>IFERROR(VLOOKUP(A932,'Previous CF'!A:AE,31,FALSE),"")</f>
        <v/>
      </c>
      <c r="AF932" s="20" t="str">
        <f>IFERROR(VLOOKUP(A932,'Previous CF'!A:AF,32,FALSE),"")</f>
        <v/>
      </c>
      <c r="AG932" s="12" t="str">
        <f>IFERROR(VLOOKUP(A932,'Previous CF'!A:AI,33,FALSE),"")</f>
        <v/>
      </c>
      <c r="AH932" s="12" t="str">
        <f>IFERROR(VLOOKUP(A932,'Previous CF'!A:AJ,34,FALSE),"")</f>
        <v/>
      </c>
      <c r="AI932" s="12" t="str">
        <f>IFERROR(VLOOKUP(A932,'Previous CF'!A:AK,35,FALSE),"")</f>
        <v/>
      </c>
      <c r="AJ932" s="12" t="str">
        <f>IFERROR(VLOOKUP(A932,'Previous CF'!A:AL,36,FALSE),"")</f>
        <v/>
      </c>
      <c r="AK932" s="12" t="str">
        <f>IFERROR(VLOOKUP(A932,'Previous CF'!A:AM,37,FALSE),"")</f>
        <v/>
      </c>
      <c r="AL932" s="12" t="str">
        <f>IFERROR(VLOOKUP(A932,'Previous CF'!A:AN,38,FALSE),"")</f>
        <v/>
      </c>
      <c r="AM932" s="12" t="str">
        <f>IFERROR(VLOOKUP(A932,'Previous CF'!A:AO,39,FALSE),"")</f>
        <v/>
      </c>
      <c r="AN932" s="12"/>
      <c r="AO932" s="12" t="str">
        <f>IFERROR(VLOOKUP(A932,'Previous CF'!A:AQ,41,FALSE),"")</f>
        <v/>
      </c>
      <c r="AP932" s="12" t="str">
        <f>IFERROR(VLOOKUP(A932,'Previous CF'!A:AR,42,FALSE),"")</f>
        <v/>
      </c>
    </row>
    <row r="933" spans="1:42" x14ac:dyDescent="0.35">
      <c r="A933" s="37">
        <f>HT!A933</f>
        <v>0</v>
      </c>
      <c r="B933" s="37">
        <f>HT!B933</f>
        <v>0</v>
      </c>
      <c r="C933" s="37">
        <f>HT!C933</f>
        <v>0</v>
      </c>
      <c r="D933" s="37">
        <f>HT!D933</f>
        <v>0</v>
      </c>
      <c r="E933" s="3" t="str">
        <f>IFERROR(VLOOKUP(A933,grades!A:P,5,FALSE),"")</f>
        <v/>
      </c>
      <c r="F933" s="3" t="str">
        <f>IFERROR(VLOOKUP(A933,grades!A:Q,6,FALSE),"")</f>
        <v/>
      </c>
      <c r="G933" s="3" t="str">
        <f>IFERROR(VLOOKUP(A933,HT!A:K,8,FALSE),"")</f>
        <v/>
      </c>
      <c r="H933" s="3" t="str">
        <f>IFERROR(VLOOKUP(A933,HT!A:L,12,FALSE),"")</f>
        <v/>
      </c>
      <c r="I933" s="3" t="str">
        <f>IFERROR(VLOOKUP(A933,IEP!A:F,6,FALSE),"")</f>
        <v/>
      </c>
      <c r="J933" s="3" t="str">
        <f>IFERROR(VLOOKUP(A933,FRL!A:G,5,FALSE),"")</f>
        <v/>
      </c>
      <c r="K933" s="4" t="str">
        <f>IFERROR(VLOOKUP(A933,Att!A:E,5,FALSE),"")</f>
        <v/>
      </c>
      <c r="L933" s="32" t="str">
        <f>IFERROR(VLOOKUP(A933,Disc!A:C,2,FALSE),"0")</f>
        <v>0</v>
      </c>
      <c r="M933" s="3" t="str">
        <f>IFERROR(VLOOKUP(A933,CA!A:P,8,FALSE),"")</f>
        <v/>
      </c>
      <c r="N933" s="3" t="str">
        <f>IFERROR(VLOOKUP(A933,MA!A:Q,8,FALSE),"")</f>
        <v/>
      </c>
      <c r="O933" s="3" t="str">
        <f>IFERROR(VLOOKUP(A933,SC!A:Q,8,FALSE),"")</f>
        <v/>
      </c>
      <c r="P933" s="3" t="str">
        <f>IFERROR(VLOOKUP(A933,SS!A:P,8,FALSE),"")</f>
        <v/>
      </c>
      <c r="Q933" s="3">
        <f t="shared" si="84"/>
        <v>0</v>
      </c>
      <c r="R933" s="3">
        <f t="shared" si="85"/>
        <v>0</v>
      </c>
      <c r="S933" s="5"/>
      <c r="T933" s="3">
        <f>IFERROR(COUNTIFS(grades!A:A,A933,grades!H:H,"A"),"0")</f>
        <v>0</v>
      </c>
      <c r="U933" s="3">
        <f>IFERROR(COUNTIFS(grades!A:A,A933,grades!H:H,"B"),"0")</f>
        <v>0</v>
      </c>
      <c r="V933" s="3">
        <f>IFERROR(COUNTIFS(grades!A:A,A933,grades!H:H,"C"),"0")</f>
        <v>0</v>
      </c>
      <c r="W933" s="3">
        <f>IFERROR(COUNTIFS(grades!A:A,A933,grades!H:H,"D"),"0")</f>
        <v>0</v>
      </c>
      <c r="X933" s="3">
        <f>IFERROR(COUNTIFS(grades!A:A,A933,grades!H:H,"F"),"0")</f>
        <v>0</v>
      </c>
      <c r="Y933" s="5"/>
      <c r="Z933" s="3" t="str">
        <f>IFERROR(VLOOKUP(A933,'Previous CF'!A:AH,27,FALSE),"")</f>
        <v/>
      </c>
      <c r="AA933" s="6" t="e">
        <f t="shared" si="86"/>
        <v>#VALUE!</v>
      </c>
      <c r="AB933" s="6" t="e">
        <f t="shared" si="87"/>
        <v>#VALUE!</v>
      </c>
      <c r="AC933" s="6" t="e">
        <f t="shared" si="88"/>
        <v>#VALUE!</v>
      </c>
      <c r="AD933" s="3" t="e">
        <f t="shared" si="89"/>
        <v>#VALUE!</v>
      </c>
      <c r="AE933" s="20" t="str">
        <f>IFERROR(VLOOKUP(A933,'Previous CF'!A:AE,31,FALSE),"")</f>
        <v/>
      </c>
      <c r="AF933" s="20" t="str">
        <f>IFERROR(VLOOKUP(A933,'Previous CF'!A:AF,32,FALSE),"")</f>
        <v/>
      </c>
      <c r="AG933" s="12" t="str">
        <f>IFERROR(VLOOKUP(A933,'Previous CF'!A:AI,33,FALSE),"")</f>
        <v/>
      </c>
      <c r="AH933" s="12" t="str">
        <f>IFERROR(VLOOKUP(A933,'Previous CF'!A:AJ,34,FALSE),"")</f>
        <v/>
      </c>
      <c r="AI933" s="12" t="str">
        <f>IFERROR(VLOOKUP(A933,'Previous CF'!A:AK,35,FALSE),"")</f>
        <v/>
      </c>
      <c r="AJ933" s="12" t="str">
        <f>IFERROR(VLOOKUP(A933,'Previous CF'!A:AL,36,FALSE),"")</f>
        <v/>
      </c>
      <c r="AK933" s="12" t="str">
        <f>IFERROR(VLOOKUP(A933,'Previous CF'!A:AM,37,FALSE),"")</f>
        <v/>
      </c>
      <c r="AL933" s="12" t="str">
        <f>IFERROR(VLOOKUP(A933,'Previous CF'!A:AN,38,FALSE),"")</f>
        <v/>
      </c>
      <c r="AM933" s="12" t="str">
        <f>IFERROR(VLOOKUP(A933,'Previous CF'!A:AO,39,FALSE),"")</f>
        <v/>
      </c>
      <c r="AN933" s="12"/>
      <c r="AO933" s="12" t="str">
        <f>IFERROR(VLOOKUP(A933,'Previous CF'!A:AQ,41,FALSE),"")</f>
        <v/>
      </c>
      <c r="AP933" s="12" t="str">
        <f>IFERROR(VLOOKUP(A933,'Previous CF'!A:AR,42,FALSE),"")</f>
        <v/>
      </c>
    </row>
    <row r="934" spans="1:42" x14ac:dyDescent="0.35">
      <c r="A934" s="37">
        <f>HT!A934</f>
        <v>0</v>
      </c>
      <c r="B934" s="37">
        <f>HT!B934</f>
        <v>0</v>
      </c>
      <c r="C934" s="37">
        <f>HT!C934</f>
        <v>0</v>
      </c>
      <c r="D934" s="37">
        <f>HT!D934</f>
        <v>0</v>
      </c>
      <c r="E934" s="3" t="str">
        <f>IFERROR(VLOOKUP(A934,grades!A:P,5,FALSE),"")</f>
        <v/>
      </c>
      <c r="F934" s="3" t="str">
        <f>IFERROR(VLOOKUP(A934,grades!A:Q,6,FALSE),"")</f>
        <v/>
      </c>
      <c r="G934" s="3" t="str">
        <f>IFERROR(VLOOKUP(A934,HT!A:K,8,FALSE),"")</f>
        <v/>
      </c>
      <c r="H934" s="3" t="str">
        <f>IFERROR(VLOOKUP(A934,HT!A:L,12,FALSE),"")</f>
        <v/>
      </c>
      <c r="I934" s="3" t="str">
        <f>IFERROR(VLOOKUP(A934,IEP!A:F,6,FALSE),"")</f>
        <v/>
      </c>
      <c r="J934" s="3" t="str">
        <f>IFERROR(VLOOKUP(A934,FRL!A:G,5,FALSE),"")</f>
        <v/>
      </c>
      <c r="K934" s="4" t="str">
        <f>IFERROR(VLOOKUP(A934,Att!A:E,5,FALSE),"")</f>
        <v/>
      </c>
      <c r="L934" s="32" t="str">
        <f>IFERROR(VLOOKUP(A934,Disc!A:C,2,FALSE),"0")</f>
        <v>0</v>
      </c>
      <c r="M934" s="3" t="str">
        <f>IFERROR(VLOOKUP(A934,CA!A:P,8,FALSE),"")</f>
        <v/>
      </c>
      <c r="N934" s="3" t="str">
        <f>IFERROR(VLOOKUP(A934,MA!A:Q,8,FALSE),"")</f>
        <v/>
      </c>
      <c r="O934" s="3" t="str">
        <f>IFERROR(VLOOKUP(A934,SC!A:Q,8,FALSE),"")</f>
        <v/>
      </c>
      <c r="P934" s="3" t="str">
        <f>IFERROR(VLOOKUP(A934,SS!A:P,8,FALSE),"")</f>
        <v/>
      </c>
      <c r="Q934" s="3">
        <f t="shared" si="84"/>
        <v>0</v>
      </c>
      <c r="R934" s="3">
        <f t="shared" si="85"/>
        <v>0</v>
      </c>
      <c r="S934" s="5"/>
      <c r="T934" s="3">
        <f>IFERROR(COUNTIFS(grades!A:A,A934,grades!H:H,"A"),"0")</f>
        <v>0</v>
      </c>
      <c r="U934" s="3">
        <f>IFERROR(COUNTIFS(grades!A:A,A934,grades!H:H,"B"),"0")</f>
        <v>0</v>
      </c>
      <c r="V934" s="3">
        <f>IFERROR(COUNTIFS(grades!A:A,A934,grades!H:H,"C"),"0")</f>
        <v>0</v>
      </c>
      <c r="W934" s="3">
        <f>IFERROR(COUNTIFS(grades!A:A,A934,grades!H:H,"D"),"0")</f>
        <v>0</v>
      </c>
      <c r="X934" s="3">
        <f>IFERROR(COUNTIFS(grades!A:A,A934,grades!H:H,"F"),"0")</f>
        <v>0</v>
      </c>
      <c r="Y934" s="5"/>
      <c r="Z934" s="3" t="str">
        <f>IFERROR(VLOOKUP(A934,'Previous CF'!A:AH,27,FALSE),"")</f>
        <v/>
      </c>
      <c r="AA934" s="6" t="e">
        <f t="shared" si="86"/>
        <v>#VALUE!</v>
      </c>
      <c r="AB934" s="6" t="e">
        <f t="shared" si="87"/>
        <v>#VALUE!</v>
      </c>
      <c r="AC934" s="6" t="e">
        <f t="shared" si="88"/>
        <v>#VALUE!</v>
      </c>
      <c r="AD934" s="3" t="e">
        <f t="shared" si="89"/>
        <v>#VALUE!</v>
      </c>
      <c r="AE934" s="20" t="str">
        <f>IFERROR(VLOOKUP(A934,'Previous CF'!A:AE,31,FALSE),"")</f>
        <v/>
      </c>
      <c r="AF934" s="20" t="str">
        <f>IFERROR(VLOOKUP(A934,'Previous CF'!A:AF,32,FALSE),"")</f>
        <v/>
      </c>
      <c r="AG934" s="12" t="str">
        <f>IFERROR(VLOOKUP(A934,'Previous CF'!A:AI,33,FALSE),"")</f>
        <v/>
      </c>
      <c r="AH934" s="12" t="str">
        <f>IFERROR(VLOOKUP(A934,'Previous CF'!A:AJ,34,FALSE),"")</f>
        <v/>
      </c>
      <c r="AI934" s="12" t="str">
        <f>IFERROR(VLOOKUP(A934,'Previous CF'!A:AK,35,FALSE),"")</f>
        <v/>
      </c>
      <c r="AJ934" s="12" t="str">
        <f>IFERROR(VLOOKUP(A934,'Previous CF'!A:AL,36,FALSE),"")</f>
        <v/>
      </c>
      <c r="AK934" s="12" t="str">
        <f>IFERROR(VLOOKUP(A934,'Previous CF'!A:AM,37,FALSE),"")</f>
        <v/>
      </c>
      <c r="AL934" s="12" t="str">
        <f>IFERROR(VLOOKUP(A934,'Previous CF'!A:AN,38,FALSE),"")</f>
        <v/>
      </c>
      <c r="AM934" s="12" t="str">
        <f>IFERROR(VLOOKUP(A934,'Previous CF'!A:AO,39,FALSE),"")</f>
        <v/>
      </c>
      <c r="AN934" s="12"/>
      <c r="AO934" s="12" t="str">
        <f>IFERROR(VLOOKUP(A934,'Previous CF'!A:AQ,41,FALSE),"")</f>
        <v/>
      </c>
      <c r="AP934" s="12" t="str">
        <f>IFERROR(VLOOKUP(A934,'Previous CF'!A:AR,42,FALSE),"")</f>
        <v/>
      </c>
    </row>
    <row r="935" spans="1:42" x14ac:dyDescent="0.35">
      <c r="A935" s="37">
        <f>HT!A935</f>
        <v>0</v>
      </c>
      <c r="B935" s="37">
        <f>HT!B935</f>
        <v>0</v>
      </c>
      <c r="C935" s="37">
        <f>HT!C935</f>
        <v>0</v>
      </c>
      <c r="D935" s="37">
        <f>HT!D935</f>
        <v>0</v>
      </c>
      <c r="E935" s="3" t="str">
        <f>IFERROR(VLOOKUP(A935,grades!A:P,5,FALSE),"")</f>
        <v/>
      </c>
      <c r="F935" s="3" t="str">
        <f>IFERROR(VLOOKUP(A935,grades!A:Q,6,FALSE),"")</f>
        <v/>
      </c>
      <c r="G935" s="3" t="str">
        <f>IFERROR(VLOOKUP(A935,HT!A:K,8,FALSE),"")</f>
        <v/>
      </c>
      <c r="H935" s="3" t="str">
        <f>IFERROR(VLOOKUP(A935,HT!A:L,12,FALSE),"")</f>
        <v/>
      </c>
      <c r="I935" s="3" t="str">
        <f>IFERROR(VLOOKUP(A935,IEP!A:F,6,FALSE),"")</f>
        <v/>
      </c>
      <c r="J935" s="3" t="str">
        <f>IFERROR(VLOOKUP(A935,FRL!A:G,5,FALSE),"")</f>
        <v/>
      </c>
      <c r="K935" s="4" t="str">
        <f>IFERROR(VLOOKUP(A935,Att!A:E,5,FALSE),"")</f>
        <v/>
      </c>
      <c r="L935" s="32" t="str">
        <f>IFERROR(VLOOKUP(A935,Disc!A:C,2,FALSE),"0")</f>
        <v>0</v>
      </c>
      <c r="M935" s="3" t="str">
        <f>IFERROR(VLOOKUP(A935,CA!A:P,8,FALSE),"")</f>
        <v/>
      </c>
      <c r="N935" s="3" t="str">
        <f>IFERROR(VLOOKUP(A935,MA!A:Q,8,FALSE),"")</f>
        <v/>
      </c>
      <c r="O935" s="3" t="str">
        <f>IFERROR(VLOOKUP(A935,SC!A:Q,8,FALSE),"")</f>
        <v/>
      </c>
      <c r="P935" s="3" t="str">
        <f>IFERROR(VLOOKUP(A935,SS!A:P,8,FALSE),"")</f>
        <v/>
      </c>
      <c r="Q935" s="3">
        <f t="shared" si="84"/>
        <v>0</v>
      </c>
      <c r="R935" s="3">
        <f t="shared" si="85"/>
        <v>0</v>
      </c>
      <c r="S935" s="5"/>
      <c r="T935" s="3">
        <f>IFERROR(COUNTIFS(grades!A:A,A935,grades!H:H,"A"),"0")</f>
        <v>0</v>
      </c>
      <c r="U935" s="3">
        <f>IFERROR(COUNTIFS(grades!A:A,A935,grades!H:H,"B"),"0")</f>
        <v>0</v>
      </c>
      <c r="V935" s="3">
        <f>IFERROR(COUNTIFS(grades!A:A,A935,grades!H:H,"C"),"0")</f>
        <v>0</v>
      </c>
      <c r="W935" s="3">
        <f>IFERROR(COUNTIFS(grades!A:A,A935,grades!H:H,"D"),"0")</f>
        <v>0</v>
      </c>
      <c r="X935" s="3">
        <f>IFERROR(COUNTIFS(grades!A:A,A935,grades!H:H,"F"),"0")</f>
        <v>0</v>
      </c>
      <c r="Y935" s="5"/>
      <c r="Z935" s="3" t="str">
        <f>IFERROR(VLOOKUP(A935,'Previous CF'!A:AH,27,FALSE),"")</f>
        <v/>
      </c>
      <c r="AA935" s="6" t="e">
        <f t="shared" si="86"/>
        <v>#VALUE!</v>
      </c>
      <c r="AB935" s="6" t="e">
        <f t="shared" si="87"/>
        <v>#VALUE!</v>
      </c>
      <c r="AC935" s="6" t="e">
        <f t="shared" si="88"/>
        <v>#VALUE!</v>
      </c>
      <c r="AD935" s="3" t="e">
        <f t="shared" si="89"/>
        <v>#VALUE!</v>
      </c>
      <c r="AE935" s="20" t="str">
        <f>IFERROR(VLOOKUP(A935,'Previous CF'!A:AE,31,FALSE),"")</f>
        <v/>
      </c>
      <c r="AF935" s="20" t="str">
        <f>IFERROR(VLOOKUP(A935,'Previous CF'!A:AF,32,FALSE),"")</f>
        <v/>
      </c>
      <c r="AG935" s="12" t="str">
        <f>IFERROR(VLOOKUP(A935,'Previous CF'!A:AI,33,FALSE),"")</f>
        <v/>
      </c>
      <c r="AH935" s="12" t="str">
        <f>IFERROR(VLOOKUP(A935,'Previous CF'!A:AJ,34,FALSE),"")</f>
        <v/>
      </c>
      <c r="AI935" s="12" t="str">
        <f>IFERROR(VLOOKUP(A935,'Previous CF'!A:AK,35,FALSE),"")</f>
        <v/>
      </c>
      <c r="AJ935" s="12" t="str">
        <f>IFERROR(VLOOKUP(A935,'Previous CF'!A:AL,36,FALSE),"")</f>
        <v/>
      </c>
      <c r="AK935" s="12" t="str">
        <f>IFERROR(VLOOKUP(A935,'Previous CF'!A:AM,37,FALSE),"")</f>
        <v/>
      </c>
      <c r="AL935" s="12" t="str">
        <f>IFERROR(VLOOKUP(A935,'Previous CF'!A:AN,38,FALSE),"")</f>
        <v/>
      </c>
      <c r="AM935" s="12" t="str">
        <f>IFERROR(VLOOKUP(A935,'Previous CF'!A:AO,39,FALSE),"")</f>
        <v/>
      </c>
      <c r="AN935" s="12"/>
      <c r="AO935" s="12" t="str">
        <f>IFERROR(VLOOKUP(A935,'Previous CF'!A:AQ,41,FALSE),"")</f>
        <v/>
      </c>
      <c r="AP935" s="12" t="str">
        <f>IFERROR(VLOOKUP(A935,'Previous CF'!A:AR,42,FALSE),"")</f>
        <v/>
      </c>
    </row>
    <row r="936" spans="1:42" x14ac:dyDescent="0.35">
      <c r="A936" s="37">
        <f>HT!A936</f>
        <v>0</v>
      </c>
      <c r="B936" s="37">
        <f>HT!B936</f>
        <v>0</v>
      </c>
      <c r="C936" s="37">
        <f>HT!C936</f>
        <v>0</v>
      </c>
      <c r="D936" s="37">
        <f>HT!D936</f>
        <v>0</v>
      </c>
      <c r="E936" s="3" t="str">
        <f>IFERROR(VLOOKUP(A936,grades!A:P,5,FALSE),"")</f>
        <v/>
      </c>
      <c r="F936" s="3" t="str">
        <f>IFERROR(VLOOKUP(A936,grades!A:Q,6,FALSE),"")</f>
        <v/>
      </c>
      <c r="G936" s="3" t="str">
        <f>IFERROR(VLOOKUP(A936,HT!A:K,8,FALSE),"")</f>
        <v/>
      </c>
      <c r="H936" s="3" t="str">
        <f>IFERROR(VLOOKUP(A936,HT!A:L,12,FALSE),"")</f>
        <v/>
      </c>
      <c r="I936" s="3" t="str">
        <f>IFERROR(VLOOKUP(A936,IEP!A:F,6,FALSE),"")</f>
        <v/>
      </c>
      <c r="J936" s="3" t="str">
        <f>IFERROR(VLOOKUP(A936,FRL!A:G,5,FALSE),"")</f>
        <v/>
      </c>
      <c r="K936" s="4" t="str">
        <f>IFERROR(VLOOKUP(A936,Att!A:E,5,FALSE),"")</f>
        <v/>
      </c>
      <c r="L936" s="32" t="str">
        <f>IFERROR(VLOOKUP(A936,Disc!A:C,2,FALSE),"0")</f>
        <v>0</v>
      </c>
      <c r="M936" s="3" t="str">
        <f>IFERROR(VLOOKUP(A936,CA!A:P,8,FALSE),"")</f>
        <v/>
      </c>
      <c r="N936" s="3" t="str">
        <f>IFERROR(VLOOKUP(A936,MA!A:Q,8,FALSE),"")</f>
        <v/>
      </c>
      <c r="O936" s="3" t="str">
        <f>IFERROR(VLOOKUP(A936,SC!A:Q,8,FALSE),"")</f>
        <v/>
      </c>
      <c r="P936" s="3" t="str">
        <f>IFERROR(VLOOKUP(A936,SS!A:P,8,FALSE),"")</f>
        <v/>
      </c>
      <c r="Q936" s="3">
        <f t="shared" si="84"/>
        <v>0</v>
      </c>
      <c r="R936" s="3">
        <f t="shared" si="85"/>
        <v>0</v>
      </c>
      <c r="S936" s="5"/>
      <c r="T936" s="3">
        <f>IFERROR(COUNTIFS(grades!A:A,A936,grades!H:H,"A"),"0")</f>
        <v>0</v>
      </c>
      <c r="U936" s="3">
        <f>IFERROR(COUNTIFS(grades!A:A,A936,grades!H:H,"B"),"0")</f>
        <v>0</v>
      </c>
      <c r="V936" s="3">
        <f>IFERROR(COUNTIFS(grades!A:A,A936,grades!H:H,"C"),"0")</f>
        <v>0</v>
      </c>
      <c r="W936" s="3">
        <f>IFERROR(COUNTIFS(grades!A:A,A936,grades!H:H,"D"),"0")</f>
        <v>0</v>
      </c>
      <c r="X936" s="3">
        <f>IFERROR(COUNTIFS(grades!A:A,A936,grades!H:H,"F"),"0")</f>
        <v>0</v>
      </c>
      <c r="Y936" s="5"/>
      <c r="Z936" s="3" t="str">
        <f>IFERROR(VLOOKUP(A936,'Previous CF'!A:AH,27,FALSE),"")</f>
        <v/>
      </c>
      <c r="AA936" s="6" t="e">
        <f t="shared" si="86"/>
        <v>#VALUE!</v>
      </c>
      <c r="AB936" s="6" t="e">
        <f t="shared" si="87"/>
        <v>#VALUE!</v>
      </c>
      <c r="AC936" s="6" t="e">
        <f t="shared" si="88"/>
        <v>#VALUE!</v>
      </c>
      <c r="AD936" s="3" t="e">
        <f t="shared" si="89"/>
        <v>#VALUE!</v>
      </c>
      <c r="AE936" s="20" t="str">
        <f>IFERROR(VLOOKUP(A936,'Previous CF'!A:AE,31,FALSE),"")</f>
        <v/>
      </c>
      <c r="AF936" s="20" t="str">
        <f>IFERROR(VLOOKUP(A936,'Previous CF'!A:AF,32,FALSE),"")</f>
        <v/>
      </c>
      <c r="AG936" s="12" t="str">
        <f>IFERROR(VLOOKUP(A936,'Previous CF'!A:AI,33,FALSE),"")</f>
        <v/>
      </c>
      <c r="AH936" s="12" t="str">
        <f>IFERROR(VLOOKUP(A936,'Previous CF'!A:AJ,34,FALSE),"")</f>
        <v/>
      </c>
      <c r="AI936" s="12" t="str">
        <f>IFERROR(VLOOKUP(A936,'Previous CF'!A:AK,35,FALSE),"")</f>
        <v/>
      </c>
      <c r="AJ936" s="12" t="str">
        <f>IFERROR(VLOOKUP(A936,'Previous CF'!A:AL,36,FALSE),"")</f>
        <v/>
      </c>
      <c r="AK936" s="12" t="str">
        <f>IFERROR(VLOOKUP(A936,'Previous CF'!A:AM,37,FALSE),"")</f>
        <v/>
      </c>
      <c r="AL936" s="12" t="str">
        <f>IFERROR(VLOOKUP(A936,'Previous CF'!A:AN,38,FALSE),"")</f>
        <v/>
      </c>
      <c r="AM936" s="12" t="str">
        <f>IFERROR(VLOOKUP(A936,'Previous CF'!A:AO,39,FALSE),"")</f>
        <v/>
      </c>
      <c r="AN936" s="12"/>
      <c r="AO936" s="12" t="str">
        <f>IFERROR(VLOOKUP(A936,'Previous CF'!A:AQ,41,FALSE),"")</f>
        <v/>
      </c>
      <c r="AP936" s="12" t="str">
        <f>IFERROR(VLOOKUP(A936,'Previous CF'!A:AR,42,FALSE),"")</f>
        <v/>
      </c>
    </row>
    <row r="937" spans="1:42" x14ac:dyDescent="0.35">
      <c r="A937" s="37">
        <f>HT!A937</f>
        <v>0</v>
      </c>
      <c r="B937" s="37">
        <f>HT!B937</f>
        <v>0</v>
      </c>
      <c r="C937" s="37">
        <f>HT!C937</f>
        <v>0</v>
      </c>
      <c r="D937" s="37">
        <f>HT!D937</f>
        <v>0</v>
      </c>
      <c r="E937" s="3" t="str">
        <f>IFERROR(VLOOKUP(A937,grades!A:P,5,FALSE),"")</f>
        <v/>
      </c>
      <c r="F937" s="3" t="str">
        <f>IFERROR(VLOOKUP(A937,grades!A:Q,6,FALSE),"")</f>
        <v/>
      </c>
      <c r="G937" s="3" t="str">
        <f>IFERROR(VLOOKUP(A937,HT!A:K,8,FALSE),"")</f>
        <v/>
      </c>
      <c r="H937" s="3" t="str">
        <f>IFERROR(VLOOKUP(A937,HT!A:L,12,FALSE),"")</f>
        <v/>
      </c>
      <c r="I937" s="3" t="str">
        <f>IFERROR(VLOOKUP(A937,IEP!A:F,6,FALSE),"")</f>
        <v/>
      </c>
      <c r="J937" s="3" t="str">
        <f>IFERROR(VLOOKUP(A937,FRL!A:G,5,FALSE),"")</f>
        <v/>
      </c>
      <c r="K937" s="4" t="str">
        <f>IFERROR(VLOOKUP(A937,Att!A:E,5,FALSE),"")</f>
        <v/>
      </c>
      <c r="L937" s="32" t="str">
        <f>IFERROR(VLOOKUP(A937,Disc!A:C,2,FALSE),"0")</f>
        <v>0</v>
      </c>
      <c r="M937" s="3" t="str">
        <f>IFERROR(VLOOKUP(A937,CA!A:P,8,FALSE),"")</f>
        <v/>
      </c>
      <c r="N937" s="3" t="str">
        <f>IFERROR(VLOOKUP(A937,MA!A:Q,8,FALSE),"")</f>
        <v/>
      </c>
      <c r="O937" s="3" t="str">
        <f>IFERROR(VLOOKUP(A937,SC!A:Q,8,FALSE),"")</f>
        <v/>
      </c>
      <c r="P937" s="3" t="str">
        <f>IFERROR(VLOOKUP(A937,SS!A:P,8,FALSE),"")</f>
        <v/>
      </c>
      <c r="Q937" s="3">
        <f t="shared" si="84"/>
        <v>0</v>
      </c>
      <c r="R937" s="3">
        <f t="shared" si="85"/>
        <v>0</v>
      </c>
      <c r="S937" s="5"/>
      <c r="T937" s="3">
        <f>IFERROR(COUNTIFS(grades!A:A,A937,grades!H:H,"A"),"0")</f>
        <v>0</v>
      </c>
      <c r="U937" s="3">
        <f>IFERROR(COUNTIFS(grades!A:A,A937,grades!H:H,"B"),"0")</f>
        <v>0</v>
      </c>
      <c r="V937" s="3">
        <f>IFERROR(COUNTIFS(grades!A:A,A937,grades!H:H,"C"),"0")</f>
        <v>0</v>
      </c>
      <c r="W937" s="3">
        <f>IFERROR(COUNTIFS(grades!A:A,A937,grades!H:H,"D"),"0")</f>
        <v>0</v>
      </c>
      <c r="X937" s="3">
        <f>IFERROR(COUNTIFS(grades!A:A,A937,grades!H:H,"F"),"0")</f>
        <v>0</v>
      </c>
      <c r="Y937" s="5"/>
      <c r="Z937" s="3" t="str">
        <f>IFERROR(VLOOKUP(A937,'Previous CF'!A:AH,27,FALSE),"")</f>
        <v/>
      </c>
      <c r="AA937" s="6" t="e">
        <f t="shared" si="86"/>
        <v>#VALUE!</v>
      </c>
      <c r="AB937" s="6" t="e">
        <f t="shared" si="87"/>
        <v>#VALUE!</v>
      </c>
      <c r="AC937" s="6" t="e">
        <f t="shared" si="88"/>
        <v>#VALUE!</v>
      </c>
      <c r="AD937" s="3" t="e">
        <f t="shared" si="89"/>
        <v>#VALUE!</v>
      </c>
      <c r="AE937" s="20" t="str">
        <f>IFERROR(VLOOKUP(A937,'Previous CF'!A:AE,31,FALSE),"")</f>
        <v/>
      </c>
      <c r="AF937" s="20" t="str">
        <f>IFERROR(VLOOKUP(A937,'Previous CF'!A:AF,32,FALSE),"")</f>
        <v/>
      </c>
      <c r="AG937" s="12" t="str">
        <f>IFERROR(VLOOKUP(A937,'Previous CF'!A:AI,33,FALSE),"")</f>
        <v/>
      </c>
      <c r="AH937" s="12" t="str">
        <f>IFERROR(VLOOKUP(A937,'Previous CF'!A:AJ,34,FALSE),"")</f>
        <v/>
      </c>
      <c r="AI937" s="12" t="str">
        <f>IFERROR(VLOOKUP(A937,'Previous CF'!A:AK,35,FALSE),"")</f>
        <v/>
      </c>
      <c r="AJ937" s="12" t="str">
        <f>IFERROR(VLOOKUP(A937,'Previous CF'!A:AL,36,FALSE),"")</f>
        <v/>
      </c>
      <c r="AK937" s="12" t="str">
        <f>IFERROR(VLOOKUP(A937,'Previous CF'!A:AM,37,FALSE),"")</f>
        <v/>
      </c>
      <c r="AL937" s="12" t="str">
        <f>IFERROR(VLOOKUP(A937,'Previous CF'!A:AN,38,FALSE),"")</f>
        <v/>
      </c>
      <c r="AM937" s="12" t="str">
        <f>IFERROR(VLOOKUP(A937,'Previous CF'!A:AO,39,FALSE),"")</f>
        <v/>
      </c>
      <c r="AN937" s="12"/>
      <c r="AO937" s="12" t="str">
        <f>IFERROR(VLOOKUP(A937,'Previous CF'!A:AQ,41,FALSE),"")</f>
        <v/>
      </c>
      <c r="AP937" s="12" t="str">
        <f>IFERROR(VLOOKUP(A937,'Previous CF'!A:AR,42,FALSE),"")</f>
        <v/>
      </c>
    </row>
    <row r="938" spans="1:42" x14ac:dyDescent="0.35">
      <c r="A938" s="37">
        <f>HT!A938</f>
        <v>0</v>
      </c>
      <c r="B938" s="37">
        <f>HT!B938</f>
        <v>0</v>
      </c>
      <c r="C938" s="37">
        <f>HT!C938</f>
        <v>0</v>
      </c>
      <c r="D938" s="37">
        <f>HT!D938</f>
        <v>0</v>
      </c>
      <c r="E938" s="3" t="str">
        <f>IFERROR(VLOOKUP(A938,grades!A:P,5,FALSE),"")</f>
        <v/>
      </c>
      <c r="F938" s="3" t="str">
        <f>IFERROR(VLOOKUP(A938,grades!A:Q,6,FALSE),"")</f>
        <v/>
      </c>
      <c r="G938" s="3" t="str">
        <f>IFERROR(VLOOKUP(A938,HT!A:K,8,FALSE),"")</f>
        <v/>
      </c>
      <c r="H938" s="3" t="str">
        <f>IFERROR(VLOOKUP(A938,HT!A:L,12,FALSE),"")</f>
        <v/>
      </c>
      <c r="I938" s="3" t="str">
        <f>IFERROR(VLOOKUP(A938,IEP!A:F,6,FALSE),"")</f>
        <v/>
      </c>
      <c r="J938" s="3" t="str">
        <f>IFERROR(VLOOKUP(A938,FRL!A:G,5,FALSE),"")</f>
        <v/>
      </c>
      <c r="K938" s="4" t="str">
        <f>IFERROR(VLOOKUP(A938,Att!A:E,5,FALSE),"")</f>
        <v/>
      </c>
      <c r="L938" s="32" t="str">
        <f>IFERROR(VLOOKUP(A938,Disc!A:C,2,FALSE),"0")</f>
        <v>0</v>
      </c>
      <c r="M938" s="3" t="str">
        <f>IFERROR(VLOOKUP(A938,CA!A:P,8,FALSE),"")</f>
        <v/>
      </c>
      <c r="N938" s="3" t="str">
        <f>IFERROR(VLOOKUP(A938,MA!A:Q,8,FALSE),"")</f>
        <v/>
      </c>
      <c r="O938" s="3" t="str">
        <f>IFERROR(VLOOKUP(A938,SC!A:Q,8,FALSE),"")</f>
        <v/>
      </c>
      <c r="P938" s="3" t="str">
        <f>IFERROR(VLOOKUP(A938,SS!A:P,8,FALSE),"")</f>
        <v/>
      </c>
      <c r="Q938" s="3">
        <f t="shared" si="84"/>
        <v>0</v>
      </c>
      <c r="R938" s="3">
        <f t="shared" si="85"/>
        <v>0</v>
      </c>
      <c r="S938" s="5"/>
      <c r="T938" s="3">
        <f>IFERROR(COUNTIFS(grades!A:A,A938,grades!H:H,"A"),"0")</f>
        <v>0</v>
      </c>
      <c r="U938" s="3">
        <f>IFERROR(COUNTIFS(grades!A:A,A938,grades!H:H,"B"),"0")</f>
        <v>0</v>
      </c>
      <c r="V938" s="3">
        <f>IFERROR(COUNTIFS(grades!A:A,A938,grades!H:H,"C"),"0")</f>
        <v>0</v>
      </c>
      <c r="W938" s="3">
        <f>IFERROR(COUNTIFS(grades!A:A,A938,grades!H:H,"D"),"0")</f>
        <v>0</v>
      </c>
      <c r="X938" s="3">
        <f>IFERROR(COUNTIFS(grades!A:A,A938,grades!H:H,"F"),"0")</f>
        <v>0</v>
      </c>
      <c r="Y938" s="5"/>
      <c r="Z938" s="3" t="str">
        <f>IFERROR(VLOOKUP(A938,'Previous CF'!A:AH,27,FALSE),"")</f>
        <v/>
      </c>
      <c r="AA938" s="6" t="e">
        <f t="shared" si="86"/>
        <v>#VALUE!</v>
      </c>
      <c r="AB938" s="6" t="e">
        <f t="shared" si="87"/>
        <v>#VALUE!</v>
      </c>
      <c r="AC938" s="6" t="e">
        <f t="shared" si="88"/>
        <v>#VALUE!</v>
      </c>
      <c r="AD938" s="3" t="e">
        <f t="shared" si="89"/>
        <v>#VALUE!</v>
      </c>
      <c r="AE938" s="20" t="str">
        <f>IFERROR(VLOOKUP(A938,'Previous CF'!A:AE,31,FALSE),"")</f>
        <v/>
      </c>
      <c r="AF938" s="20" t="str">
        <f>IFERROR(VLOOKUP(A938,'Previous CF'!A:AF,32,FALSE),"")</f>
        <v/>
      </c>
      <c r="AG938" s="12" t="str">
        <f>IFERROR(VLOOKUP(A938,'Previous CF'!A:AI,33,FALSE),"")</f>
        <v/>
      </c>
      <c r="AH938" s="12" t="str">
        <f>IFERROR(VLOOKUP(A938,'Previous CF'!A:AJ,34,FALSE),"")</f>
        <v/>
      </c>
      <c r="AI938" s="12" t="str">
        <f>IFERROR(VLOOKUP(A938,'Previous CF'!A:AK,35,FALSE),"")</f>
        <v/>
      </c>
      <c r="AJ938" s="12" t="str">
        <f>IFERROR(VLOOKUP(A938,'Previous CF'!A:AL,36,FALSE),"")</f>
        <v/>
      </c>
      <c r="AK938" s="12" t="str">
        <f>IFERROR(VLOOKUP(A938,'Previous CF'!A:AM,37,FALSE),"")</f>
        <v/>
      </c>
      <c r="AL938" s="12" t="str">
        <f>IFERROR(VLOOKUP(A938,'Previous CF'!A:AN,38,FALSE),"")</f>
        <v/>
      </c>
      <c r="AM938" s="12" t="str">
        <f>IFERROR(VLOOKUP(A938,'Previous CF'!A:AO,39,FALSE),"")</f>
        <v/>
      </c>
      <c r="AN938" s="12"/>
      <c r="AO938" s="12" t="str">
        <f>IFERROR(VLOOKUP(A938,'Previous CF'!A:AQ,41,FALSE),"")</f>
        <v/>
      </c>
      <c r="AP938" s="12" t="str">
        <f>IFERROR(VLOOKUP(A938,'Previous CF'!A:AR,42,FALSE),"")</f>
        <v/>
      </c>
    </row>
    <row r="939" spans="1:42" x14ac:dyDescent="0.35">
      <c r="A939" s="37">
        <f>HT!A939</f>
        <v>0</v>
      </c>
      <c r="B939" s="37">
        <f>HT!B939</f>
        <v>0</v>
      </c>
      <c r="C939" s="37">
        <f>HT!C939</f>
        <v>0</v>
      </c>
      <c r="D939" s="37">
        <f>HT!D939</f>
        <v>0</v>
      </c>
      <c r="E939" s="3" t="str">
        <f>IFERROR(VLOOKUP(A939,grades!A:P,5,FALSE),"")</f>
        <v/>
      </c>
      <c r="F939" s="3" t="str">
        <f>IFERROR(VLOOKUP(A939,grades!A:Q,6,FALSE),"")</f>
        <v/>
      </c>
      <c r="G939" s="3" t="str">
        <f>IFERROR(VLOOKUP(A939,HT!A:K,8,FALSE),"")</f>
        <v/>
      </c>
      <c r="H939" s="3" t="str">
        <f>IFERROR(VLOOKUP(A939,HT!A:L,12,FALSE),"")</f>
        <v/>
      </c>
      <c r="I939" s="3" t="str">
        <f>IFERROR(VLOOKUP(A939,IEP!A:F,6,FALSE),"")</f>
        <v/>
      </c>
      <c r="J939" s="3" t="str">
        <f>IFERROR(VLOOKUP(A939,FRL!A:G,5,FALSE),"")</f>
        <v/>
      </c>
      <c r="K939" s="4" t="str">
        <f>IFERROR(VLOOKUP(A939,Att!A:E,5,FALSE),"")</f>
        <v/>
      </c>
      <c r="L939" s="32" t="str">
        <f>IFERROR(VLOOKUP(A939,Disc!A:C,2,FALSE),"0")</f>
        <v>0</v>
      </c>
      <c r="M939" s="3" t="str">
        <f>IFERROR(VLOOKUP(A939,CA!A:P,8,FALSE),"")</f>
        <v/>
      </c>
      <c r="N939" s="3" t="str">
        <f>IFERROR(VLOOKUP(A939,MA!A:Q,8,FALSE),"")</f>
        <v/>
      </c>
      <c r="O939" s="3" t="str">
        <f>IFERROR(VLOOKUP(A939,SC!A:Q,8,FALSE),"")</f>
        <v/>
      </c>
      <c r="P939" s="3" t="str">
        <f>IFERROR(VLOOKUP(A939,SS!A:P,8,FALSE),"")</f>
        <v/>
      </c>
      <c r="Q939" s="3">
        <f t="shared" si="84"/>
        <v>0</v>
      </c>
      <c r="R939" s="3">
        <f t="shared" si="85"/>
        <v>0</v>
      </c>
      <c r="S939" s="5"/>
      <c r="T939" s="3">
        <f>IFERROR(COUNTIFS(grades!A:A,A939,grades!H:H,"A"),"0")</f>
        <v>0</v>
      </c>
      <c r="U939" s="3">
        <f>IFERROR(COUNTIFS(grades!A:A,A939,grades!H:H,"B"),"0")</f>
        <v>0</v>
      </c>
      <c r="V939" s="3">
        <f>IFERROR(COUNTIFS(grades!A:A,A939,grades!H:H,"C"),"0")</f>
        <v>0</v>
      </c>
      <c r="W939" s="3">
        <f>IFERROR(COUNTIFS(grades!A:A,A939,grades!H:H,"D"),"0")</f>
        <v>0</v>
      </c>
      <c r="X939" s="3">
        <f>IFERROR(COUNTIFS(grades!A:A,A939,grades!H:H,"F"),"0")</f>
        <v>0</v>
      </c>
      <c r="Y939" s="5"/>
      <c r="Z939" s="3" t="str">
        <f>IFERROR(VLOOKUP(A939,'Previous CF'!A:AH,27,FALSE),"")</f>
        <v/>
      </c>
      <c r="AA939" s="6" t="e">
        <f t="shared" si="86"/>
        <v>#VALUE!</v>
      </c>
      <c r="AB939" s="6" t="e">
        <f t="shared" si="87"/>
        <v>#VALUE!</v>
      </c>
      <c r="AC939" s="6" t="e">
        <f t="shared" si="88"/>
        <v>#VALUE!</v>
      </c>
      <c r="AD939" s="3" t="e">
        <f t="shared" si="89"/>
        <v>#VALUE!</v>
      </c>
      <c r="AE939" s="20" t="str">
        <f>IFERROR(VLOOKUP(A939,'Previous CF'!A:AE,31,FALSE),"")</f>
        <v/>
      </c>
      <c r="AF939" s="20" t="str">
        <f>IFERROR(VLOOKUP(A939,'Previous CF'!A:AF,32,FALSE),"")</f>
        <v/>
      </c>
      <c r="AG939" s="12" t="str">
        <f>IFERROR(VLOOKUP(A939,'Previous CF'!A:AI,33,FALSE),"")</f>
        <v/>
      </c>
      <c r="AH939" s="12" t="str">
        <f>IFERROR(VLOOKUP(A939,'Previous CF'!A:AJ,34,FALSE),"")</f>
        <v/>
      </c>
      <c r="AI939" s="12" t="str">
        <f>IFERROR(VLOOKUP(A939,'Previous CF'!A:AK,35,FALSE),"")</f>
        <v/>
      </c>
      <c r="AJ939" s="12" t="str">
        <f>IFERROR(VLOOKUP(A939,'Previous CF'!A:AL,36,FALSE),"")</f>
        <v/>
      </c>
      <c r="AK939" s="12" t="str">
        <f>IFERROR(VLOOKUP(A939,'Previous CF'!A:AM,37,FALSE),"")</f>
        <v/>
      </c>
      <c r="AL939" s="12" t="str">
        <f>IFERROR(VLOOKUP(A939,'Previous CF'!A:AN,38,FALSE),"")</f>
        <v/>
      </c>
      <c r="AM939" s="12" t="str">
        <f>IFERROR(VLOOKUP(A939,'Previous CF'!A:AO,39,FALSE),"")</f>
        <v/>
      </c>
      <c r="AN939" s="12"/>
      <c r="AO939" s="12" t="str">
        <f>IFERROR(VLOOKUP(A939,'Previous CF'!A:AQ,41,FALSE),"")</f>
        <v/>
      </c>
      <c r="AP939" s="12" t="str">
        <f>IFERROR(VLOOKUP(A939,'Previous CF'!A:AR,42,FALSE),"")</f>
        <v/>
      </c>
    </row>
    <row r="940" spans="1:42" x14ac:dyDescent="0.35">
      <c r="A940" s="37">
        <f>HT!A940</f>
        <v>0</v>
      </c>
      <c r="B940" s="37">
        <f>HT!B940</f>
        <v>0</v>
      </c>
      <c r="C940" s="37">
        <f>HT!C940</f>
        <v>0</v>
      </c>
      <c r="D940" s="37">
        <f>HT!D940</f>
        <v>0</v>
      </c>
      <c r="E940" s="3" t="str">
        <f>IFERROR(VLOOKUP(A940,grades!A:P,5,FALSE),"")</f>
        <v/>
      </c>
      <c r="F940" s="3" t="str">
        <f>IFERROR(VLOOKUP(A940,grades!A:Q,6,FALSE),"")</f>
        <v/>
      </c>
      <c r="G940" s="3" t="str">
        <f>IFERROR(VLOOKUP(A940,HT!A:K,8,FALSE),"")</f>
        <v/>
      </c>
      <c r="H940" s="3" t="str">
        <f>IFERROR(VLOOKUP(A940,HT!A:L,12,FALSE),"")</f>
        <v/>
      </c>
      <c r="I940" s="3" t="str">
        <f>IFERROR(VLOOKUP(A940,IEP!A:F,6,FALSE),"")</f>
        <v/>
      </c>
      <c r="J940" s="3" t="str">
        <f>IFERROR(VLOOKUP(A940,FRL!A:G,5,FALSE),"")</f>
        <v/>
      </c>
      <c r="K940" s="4" t="str">
        <f>IFERROR(VLOOKUP(A940,Att!A:E,5,FALSE),"")</f>
        <v/>
      </c>
      <c r="L940" s="32" t="str">
        <f>IFERROR(VLOOKUP(A940,Disc!A:C,2,FALSE),"0")</f>
        <v>0</v>
      </c>
      <c r="M940" s="3" t="str">
        <f>IFERROR(VLOOKUP(A940,CA!A:P,8,FALSE),"")</f>
        <v/>
      </c>
      <c r="N940" s="3" t="str">
        <f>IFERROR(VLOOKUP(A940,MA!A:Q,8,FALSE),"")</f>
        <v/>
      </c>
      <c r="O940" s="3" t="str">
        <f>IFERROR(VLOOKUP(A940,SC!A:Q,8,FALSE),"")</f>
        <v/>
      </c>
      <c r="P940" s="3" t="str">
        <f>IFERROR(VLOOKUP(A940,SS!A:P,8,FALSE),"")</f>
        <v/>
      </c>
      <c r="Q940" s="3">
        <f t="shared" si="84"/>
        <v>0</v>
      </c>
      <c r="R940" s="3">
        <f t="shared" si="85"/>
        <v>0</v>
      </c>
      <c r="S940" s="5"/>
      <c r="T940" s="3">
        <f>IFERROR(COUNTIFS(grades!A:A,A940,grades!H:H,"A"),"0")</f>
        <v>0</v>
      </c>
      <c r="U940" s="3">
        <f>IFERROR(COUNTIFS(grades!A:A,A940,grades!H:H,"B"),"0")</f>
        <v>0</v>
      </c>
      <c r="V940" s="3">
        <f>IFERROR(COUNTIFS(grades!A:A,A940,grades!H:H,"C"),"0")</f>
        <v>0</v>
      </c>
      <c r="W940" s="3">
        <f>IFERROR(COUNTIFS(grades!A:A,A940,grades!H:H,"D"),"0")</f>
        <v>0</v>
      </c>
      <c r="X940" s="3">
        <f>IFERROR(COUNTIFS(grades!A:A,A940,grades!H:H,"F"),"0")</f>
        <v>0</v>
      </c>
      <c r="Y940" s="5"/>
      <c r="Z940" s="3" t="str">
        <f>IFERROR(VLOOKUP(A940,'Previous CF'!A:AH,27,FALSE),"")</f>
        <v/>
      </c>
      <c r="AA940" s="6" t="e">
        <f t="shared" si="86"/>
        <v>#VALUE!</v>
      </c>
      <c r="AB940" s="6" t="e">
        <f t="shared" si="87"/>
        <v>#VALUE!</v>
      </c>
      <c r="AC940" s="6" t="e">
        <f t="shared" si="88"/>
        <v>#VALUE!</v>
      </c>
      <c r="AD940" s="3" t="e">
        <f t="shared" si="89"/>
        <v>#VALUE!</v>
      </c>
      <c r="AE940" s="20" t="str">
        <f>IFERROR(VLOOKUP(A940,'Previous CF'!A:AE,31,FALSE),"")</f>
        <v/>
      </c>
      <c r="AF940" s="20" t="str">
        <f>IFERROR(VLOOKUP(A940,'Previous CF'!A:AF,32,FALSE),"")</f>
        <v/>
      </c>
      <c r="AG940" s="12" t="str">
        <f>IFERROR(VLOOKUP(A940,'Previous CF'!A:AI,33,FALSE),"")</f>
        <v/>
      </c>
      <c r="AH940" s="12" t="str">
        <f>IFERROR(VLOOKUP(A940,'Previous CF'!A:AJ,34,FALSE),"")</f>
        <v/>
      </c>
      <c r="AI940" s="12" t="str">
        <f>IFERROR(VLOOKUP(A940,'Previous CF'!A:AK,35,FALSE),"")</f>
        <v/>
      </c>
      <c r="AJ940" s="12" t="str">
        <f>IFERROR(VLOOKUP(A940,'Previous CF'!A:AL,36,FALSE),"")</f>
        <v/>
      </c>
      <c r="AK940" s="12" t="str">
        <f>IFERROR(VLOOKUP(A940,'Previous CF'!A:AM,37,FALSE),"")</f>
        <v/>
      </c>
      <c r="AL940" s="12" t="str">
        <f>IFERROR(VLOOKUP(A940,'Previous CF'!A:AN,38,FALSE),"")</f>
        <v/>
      </c>
      <c r="AM940" s="12" t="str">
        <f>IFERROR(VLOOKUP(A940,'Previous CF'!A:AO,39,FALSE),"")</f>
        <v/>
      </c>
      <c r="AN940" s="12"/>
      <c r="AO940" s="12" t="str">
        <f>IFERROR(VLOOKUP(A940,'Previous CF'!A:AQ,41,FALSE),"")</f>
        <v/>
      </c>
      <c r="AP940" s="12" t="str">
        <f>IFERROR(VLOOKUP(A940,'Previous CF'!A:AR,42,FALSE),"")</f>
        <v/>
      </c>
    </row>
    <row r="941" spans="1:42" x14ac:dyDescent="0.35">
      <c r="A941" s="37">
        <f>HT!A941</f>
        <v>0</v>
      </c>
      <c r="B941" s="37">
        <f>HT!B941</f>
        <v>0</v>
      </c>
      <c r="C941" s="37">
        <f>HT!C941</f>
        <v>0</v>
      </c>
      <c r="D941" s="37">
        <f>HT!D941</f>
        <v>0</v>
      </c>
      <c r="E941" s="3" t="str">
        <f>IFERROR(VLOOKUP(A941,grades!A:P,5,FALSE),"")</f>
        <v/>
      </c>
      <c r="F941" s="3" t="str">
        <f>IFERROR(VLOOKUP(A941,grades!A:Q,6,FALSE),"")</f>
        <v/>
      </c>
      <c r="G941" s="3" t="str">
        <f>IFERROR(VLOOKUP(A941,HT!A:K,8,FALSE),"")</f>
        <v/>
      </c>
      <c r="H941" s="3" t="str">
        <f>IFERROR(VLOOKUP(A941,HT!A:L,12,FALSE),"")</f>
        <v/>
      </c>
      <c r="I941" s="3" t="str">
        <f>IFERROR(VLOOKUP(A941,IEP!A:F,6,FALSE),"")</f>
        <v/>
      </c>
      <c r="J941" s="3" t="str">
        <f>IFERROR(VLOOKUP(A941,FRL!A:G,5,FALSE),"")</f>
        <v/>
      </c>
      <c r="K941" s="4" t="str">
        <f>IFERROR(VLOOKUP(A941,Att!A:E,5,FALSE),"")</f>
        <v/>
      </c>
      <c r="L941" s="32" t="str">
        <f>IFERROR(VLOOKUP(A941,Disc!A:C,2,FALSE),"0")</f>
        <v>0</v>
      </c>
      <c r="M941" s="3" t="str">
        <f>IFERROR(VLOOKUP(A941,CA!A:P,8,FALSE),"")</f>
        <v/>
      </c>
      <c r="N941" s="3" t="str">
        <f>IFERROR(VLOOKUP(A941,MA!A:Q,8,FALSE),"")</f>
        <v/>
      </c>
      <c r="O941" s="3" t="str">
        <f>IFERROR(VLOOKUP(A941,SC!A:Q,8,FALSE),"")</f>
        <v/>
      </c>
      <c r="P941" s="3" t="str">
        <f>IFERROR(VLOOKUP(A941,SS!A:P,8,FALSE),"")</f>
        <v/>
      </c>
      <c r="Q941" s="3">
        <f t="shared" si="84"/>
        <v>0</v>
      </c>
      <c r="R941" s="3">
        <f t="shared" si="85"/>
        <v>0</v>
      </c>
      <c r="S941" s="5"/>
      <c r="T941" s="3">
        <f>IFERROR(COUNTIFS(grades!A:A,A941,grades!H:H,"A"),"0")</f>
        <v>0</v>
      </c>
      <c r="U941" s="3">
        <f>IFERROR(COUNTIFS(grades!A:A,A941,grades!H:H,"B"),"0")</f>
        <v>0</v>
      </c>
      <c r="V941" s="3">
        <f>IFERROR(COUNTIFS(grades!A:A,A941,grades!H:H,"C"),"0")</f>
        <v>0</v>
      </c>
      <c r="W941" s="3">
        <f>IFERROR(COUNTIFS(grades!A:A,A941,grades!H:H,"D"),"0")</f>
        <v>0</v>
      </c>
      <c r="X941" s="3">
        <f>IFERROR(COUNTIFS(grades!A:A,A941,grades!H:H,"F"),"0")</f>
        <v>0</v>
      </c>
      <c r="Y941" s="5"/>
      <c r="Z941" s="3" t="str">
        <f>IFERROR(VLOOKUP(A941,'Previous CF'!A:AH,27,FALSE),"")</f>
        <v/>
      </c>
      <c r="AA941" s="6" t="e">
        <f t="shared" si="86"/>
        <v>#VALUE!</v>
      </c>
      <c r="AB941" s="6" t="e">
        <f t="shared" si="87"/>
        <v>#VALUE!</v>
      </c>
      <c r="AC941" s="6" t="e">
        <f t="shared" si="88"/>
        <v>#VALUE!</v>
      </c>
      <c r="AD941" s="3" t="e">
        <f t="shared" si="89"/>
        <v>#VALUE!</v>
      </c>
      <c r="AE941" s="20" t="str">
        <f>IFERROR(VLOOKUP(A941,'Previous CF'!A:AE,31,FALSE),"")</f>
        <v/>
      </c>
      <c r="AF941" s="20" t="str">
        <f>IFERROR(VLOOKUP(A941,'Previous CF'!A:AF,32,FALSE),"")</f>
        <v/>
      </c>
      <c r="AG941" s="12" t="str">
        <f>IFERROR(VLOOKUP(A941,'Previous CF'!A:AI,33,FALSE),"")</f>
        <v/>
      </c>
      <c r="AH941" s="12" t="str">
        <f>IFERROR(VLOOKUP(A941,'Previous CF'!A:AJ,34,FALSE),"")</f>
        <v/>
      </c>
      <c r="AI941" s="12" t="str">
        <f>IFERROR(VLOOKUP(A941,'Previous CF'!A:AK,35,FALSE),"")</f>
        <v/>
      </c>
      <c r="AJ941" s="12" t="str">
        <f>IFERROR(VLOOKUP(A941,'Previous CF'!A:AL,36,FALSE),"")</f>
        <v/>
      </c>
      <c r="AK941" s="12" t="str">
        <f>IFERROR(VLOOKUP(A941,'Previous CF'!A:AM,37,FALSE),"")</f>
        <v/>
      </c>
      <c r="AL941" s="12" t="str">
        <f>IFERROR(VLOOKUP(A941,'Previous CF'!A:AN,38,FALSE),"")</f>
        <v/>
      </c>
      <c r="AM941" s="12" t="str">
        <f>IFERROR(VLOOKUP(A941,'Previous CF'!A:AO,39,FALSE),"")</f>
        <v/>
      </c>
      <c r="AN941" s="12"/>
      <c r="AO941" s="12" t="str">
        <f>IFERROR(VLOOKUP(A941,'Previous CF'!A:AQ,41,FALSE),"")</f>
        <v/>
      </c>
      <c r="AP941" s="12" t="str">
        <f>IFERROR(VLOOKUP(A941,'Previous CF'!A:AR,42,FALSE),"")</f>
        <v/>
      </c>
    </row>
    <row r="942" spans="1:42" x14ac:dyDescent="0.35">
      <c r="A942" s="37">
        <f>HT!A942</f>
        <v>0</v>
      </c>
      <c r="B942" s="37">
        <f>HT!B942</f>
        <v>0</v>
      </c>
      <c r="C942" s="37">
        <f>HT!C942</f>
        <v>0</v>
      </c>
      <c r="D942" s="37">
        <f>HT!D942</f>
        <v>0</v>
      </c>
      <c r="E942" s="3" t="str">
        <f>IFERROR(VLOOKUP(A942,grades!A:P,5,FALSE),"")</f>
        <v/>
      </c>
      <c r="F942" s="3" t="str">
        <f>IFERROR(VLOOKUP(A942,grades!A:Q,6,FALSE),"")</f>
        <v/>
      </c>
      <c r="G942" s="3" t="str">
        <f>IFERROR(VLOOKUP(A942,HT!A:K,8,FALSE),"")</f>
        <v/>
      </c>
      <c r="H942" s="3" t="str">
        <f>IFERROR(VLOOKUP(A942,HT!A:L,12,FALSE),"")</f>
        <v/>
      </c>
      <c r="I942" s="3" t="str">
        <f>IFERROR(VLOOKUP(A942,IEP!A:F,6,FALSE),"")</f>
        <v/>
      </c>
      <c r="J942" s="3" t="str">
        <f>IFERROR(VLOOKUP(A942,FRL!A:G,5,FALSE),"")</f>
        <v/>
      </c>
      <c r="K942" s="4" t="str">
        <f>IFERROR(VLOOKUP(A942,Att!A:E,5,FALSE),"")</f>
        <v/>
      </c>
      <c r="L942" s="32" t="str">
        <f>IFERROR(VLOOKUP(A942,Disc!A:C,2,FALSE),"0")</f>
        <v>0</v>
      </c>
      <c r="M942" s="3" t="str">
        <f>IFERROR(VLOOKUP(A942,CA!A:P,8,FALSE),"")</f>
        <v/>
      </c>
      <c r="N942" s="3" t="str">
        <f>IFERROR(VLOOKUP(A942,MA!A:Q,8,FALSE),"")</f>
        <v/>
      </c>
      <c r="O942" s="3" t="str">
        <f>IFERROR(VLOOKUP(A942,SC!A:Q,8,FALSE),"")</f>
        <v/>
      </c>
      <c r="P942" s="3" t="str">
        <f>IFERROR(VLOOKUP(A942,SS!A:P,8,FALSE),"")</f>
        <v/>
      </c>
      <c r="Q942" s="3">
        <f t="shared" si="84"/>
        <v>0</v>
      </c>
      <c r="R942" s="3">
        <f t="shared" si="85"/>
        <v>0</v>
      </c>
      <c r="S942" s="5"/>
      <c r="T942" s="3">
        <f>IFERROR(COUNTIFS(grades!A:A,A942,grades!H:H,"A"),"0")</f>
        <v>0</v>
      </c>
      <c r="U942" s="3">
        <f>IFERROR(COUNTIFS(grades!A:A,A942,grades!H:H,"B"),"0")</f>
        <v>0</v>
      </c>
      <c r="V942" s="3">
        <f>IFERROR(COUNTIFS(grades!A:A,A942,grades!H:H,"C"),"0")</f>
        <v>0</v>
      </c>
      <c r="W942" s="3">
        <f>IFERROR(COUNTIFS(grades!A:A,A942,grades!H:H,"D"),"0")</f>
        <v>0</v>
      </c>
      <c r="X942" s="3">
        <f>IFERROR(COUNTIFS(grades!A:A,A942,grades!H:H,"F"),"0")</f>
        <v>0</v>
      </c>
      <c r="Y942" s="5"/>
      <c r="Z942" s="3" t="str">
        <f>IFERROR(VLOOKUP(A942,'Previous CF'!A:AH,27,FALSE),"")</f>
        <v/>
      </c>
      <c r="AA942" s="6" t="e">
        <f t="shared" si="86"/>
        <v>#VALUE!</v>
      </c>
      <c r="AB942" s="6" t="e">
        <f t="shared" si="87"/>
        <v>#VALUE!</v>
      </c>
      <c r="AC942" s="6" t="e">
        <f t="shared" si="88"/>
        <v>#VALUE!</v>
      </c>
      <c r="AD942" s="3" t="e">
        <f t="shared" si="89"/>
        <v>#VALUE!</v>
      </c>
      <c r="AE942" s="20" t="str">
        <f>IFERROR(VLOOKUP(A942,'Previous CF'!A:AE,31,FALSE),"")</f>
        <v/>
      </c>
      <c r="AF942" s="20" t="str">
        <f>IFERROR(VLOOKUP(A942,'Previous CF'!A:AF,32,FALSE),"")</f>
        <v/>
      </c>
      <c r="AG942" s="12" t="str">
        <f>IFERROR(VLOOKUP(A942,'Previous CF'!A:AI,33,FALSE),"")</f>
        <v/>
      </c>
      <c r="AH942" s="12" t="str">
        <f>IFERROR(VLOOKUP(A942,'Previous CF'!A:AJ,34,FALSE),"")</f>
        <v/>
      </c>
      <c r="AI942" s="12" t="str">
        <f>IFERROR(VLOOKUP(A942,'Previous CF'!A:AK,35,FALSE),"")</f>
        <v/>
      </c>
      <c r="AJ942" s="12" t="str">
        <f>IFERROR(VLOOKUP(A942,'Previous CF'!A:AL,36,FALSE),"")</f>
        <v/>
      </c>
      <c r="AK942" s="12" t="str">
        <f>IFERROR(VLOOKUP(A942,'Previous CF'!A:AM,37,FALSE),"")</f>
        <v/>
      </c>
      <c r="AL942" s="12" t="str">
        <f>IFERROR(VLOOKUP(A942,'Previous CF'!A:AN,38,FALSE),"")</f>
        <v/>
      </c>
      <c r="AM942" s="12" t="str">
        <f>IFERROR(VLOOKUP(A942,'Previous CF'!A:AO,39,FALSE),"")</f>
        <v/>
      </c>
      <c r="AN942" s="12"/>
      <c r="AO942" s="12" t="str">
        <f>IFERROR(VLOOKUP(A942,'Previous CF'!A:AQ,41,FALSE),"")</f>
        <v/>
      </c>
      <c r="AP942" s="12" t="str">
        <f>IFERROR(VLOOKUP(A942,'Previous CF'!A:AR,42,FALSE),"")</f>
        <v/>
      </c>
    </row>
    <row r="943" spans="1:42" x14ac:dyDescent="0.35">
      <c r="A943" s="37">
        <f>HT!A943</f>
        <v>0</v>
      </c>
      <c r="B943" s="37">
        <f>HT!B943</f>
        <v>0</v>
      </c>
      <c r="C943" s="37">
        <f>HT!C943</f>
        <v>0</v>
      </c>
      <c r="D943" s="37">
        <f>HT!D943</f>
        <v>0</v>
      </c>
      <c r="E943" s="3" t="str">
        <f>IFERROR(VLOOKUP(A943,grades!A:P,5,FALSE),"")</f>
        <v/>
      </c>
      <c r="F943" s="3" t="str">
        <f>IFERROR(VLOOKUP(A943,grades!A:Q,6,FALSE),"")</f>
        <v/>
      </c>
      <c r="G943" s="3" t="str">
        <f>IFERROR(VLOOKUP(A943,HT!A:K,8,FALSE),"")</f>
        <v/>
      </c>
      <c r="H943" s="3" t="str">
        <f>IFERROR(VLOOKUP(A943,HT!A:L,12,FALSE),"")</f>
        <v/>
      </c>
      <c r="I943" s="3" t="str">
        <f>IFERROR(VLOOKUP(A943,IEP!A:F,6,FALSE),"")</f>
        <v/>
      </c>
      <c r="J943" s="3" t="str">
        <f>IFERROR(VLOOKUP(A943,FRL!A:G,5,FALSE),"")</f>
        <v/>
      </c>
      <c r="K943" s="4" t="str">
        <f>IFERROR(VLOOKUP(A943,Att!A:E,5,FALSE),"")</f>
        <v/>
      </c>
      <c r="L943" s="32" t="str">
        <f>IFERROR(VLOOKUP(A943,Disc!A:C,2,FALSE),"0")</f>
        <v>0</v>
      </c>
      <c r="M943" s="3" t="str">
        <f>IFERROR(VLOOKUP(A943,CA!A:P,8,FALSE),"")</f>
        <v/>
      </c>
      <c r="N943" s="3" t="str">
        <f>IFERROR(VLOOKUP(A943,MA!A:Q,8,FALSE),"")</f>
        <v/>
      </c>
      <c r="O943" s="3" t="str">
        <f>IFERROR(VLOOKUP(A943,SC!A:Q,8,FALSE),"")</f>
        <v/>
      </c>
      <c r="P943" s="3" t="str">
        <f>IFERROR(VLOOKUP(A943,SS!A:P,8,FALSE),"")</f>
        <v/>
      </c>
      <c r="Q943" s="3">
        <f t="shared" si="84"/>
        <v>0</v>
      </c>
      <c r="R943" s="3">
        <f t="shared" si="85"/>
        <v>0</v>
      </c>
      <c r="S943" s="5"/>
      <c r="T943" s="3">
        <f>IFERROR(COUNTIFS(grades!A:A,A943,grades!H:H,"A"),"0")</f>
        <v>0</v>
      </c>
      <c r="U943" s="3">
        <f>IFERROR(COUNTIFS(grades!A:A,A943,grades!H:H,"B"),"0")</f>
        <v>0</v>
      </c>
      <c r="V943" s="3">
        <f>IFERROR(COUNTIFS(grades!A:A,A943,grades!H:H,"C"),"0")</f>
        <v>0</v>
      </c>
      <c r="W943" s="3">
        <f>IFERROR(COUNTIFS(grades!A:A,A943,grades!H:H,"D"),"0")</f>
        <v>0</v>
      </c>
      <c r="X943" s="3">
        <f>IFERROR(COUNTIFS(grades!A:A,A943,grades!H:H,"F"),"0")</f>
        <v>0</v>
      </c>
      <c r="Y943" s="5"/>
      <c r="Z943" s="3" t="str">
        <f>IFERROR(VLOOKUP(A943,'Previous CF'!A:AH,27,FALSE),"")</f>
        <v/>
      </c>
      <c r="AA943" s="6" t="e">
        <f t="shared" si="86"/>
        <v>#VALUE!</v>
      </c>
      <c r="AB943" s="6" t="e">
        <f t="shared" si="87"/>
        <v>#VALUE!</v>
      </c>
      <c r="AC943" s="6" t="e">
        <f t="shared" si="88"/>
        <v>#VALUE!</v>
      </c>
      <c r="AD943" s="3" t="e">
        <f t="shared" si="89"/>
        <v>#VALUE!</v>
      </c>
      <c r="AE943" s="20" t="str">
        <f>IFERROR(VLOOKUP(A943,'Previous CF'!A:AE,31,FALSE),"")</f>
        <v/>
      </c>
      <c r="AF943" s="20" t="str">
        <f>IFERROR(VLOOKUP(A943,'Previous CF'!A:AF,32,FALSE),"")</f>
        <v/>
      </c>
      <c r="AG943" s="12" t="str">
        <f>IFERROR(VLOOKUP(A943,'Previous CF'!A:AI,33,FALSE),"")</f>
        <v/>
      </c>
      <c r="AH943" s="12" t="str">
        <f>IFERROR(VLOOKUP(A943,'Previous CF'!A:AJ,34,FALSE),"")</f>
        <v/>
      </c>
      <c r="AI943" s="12" t="str">
        <f>IFERROR(VLOOKUP(A943,'Previous CF'!A:AK,35,FALSE),"")</f>
        <v/>
      </c>
      <c r="AJ943" s="12" t="str">
        <f>IFERROR(VLOOKUP(A943,'Previous CF'!A:AL,36,FALSE),"")</f>
        <v/>
      </c>
      <c r="AK943" s="12" t="str">
        <f>IFERROR(VLOOKUP(A943,'Previous CF'!A:AM,37,FALSE),"")</f>
        <v/>
      </c>
      <c r="AL943" s="12" t="str">
        <f>IFERROR(VLOOKUP(A943,'Previous CF'!A:AN,38,FALSE),"")</f>
        <v/>
      </c>
      <c r="AM943" s="12" t="str">
        <f>IFERROR(VLOOKUP(A943,'Previous CF'!A:AO,39,FALSE),"")</f>
        <v/>
      </c>
      <c r="AN943" s="12"/>
      <c r="AO943" s="12" t="str">
        <f>IFERROR(VLOOKUP(A943,'Previous CF'!A:AQ,41,FALSE),"")</f>
        <v/>
      </c>
      <c r="AP943" s="12" t="str">
        <f>IFERROR(VLOOKUP(A943,'Previous CF'!A:AR,42,FALSE),"")</f>
        <v/>
      </c>
    </row>
    <row r="944" spans="1:42" x14ac:dyDescent="0.35">
      <c r="A944" s="37">
        <f>HT!A944</f>
        <v>0</v>
      </c>
      <c r="B944" s="37">
        <f>HT!B944</f>
        <v>0</v>
      </c>
      <c r="C944" s="37">
        <f>HT!C944</f>
        <v>0</v>
      </c>
      <c r="D944" s="37">
        <f>HT!D944</f>
        <v>0</v>
      </c>
      <c r="E944" s="3" t="str">
        <f>IFERROR(VLOOKUP(A944,grades!A:P,5,FALSE),"")</f>
        <v/>
      </c>
      <c r="F944" s="3" t="str">
        <f>IFERROR(VLOOKUP(A944,grades!A:Q,6,FALSE),"")</f>
        <v/>
      </c>
      <c r="G944" s="3" t="str">
        <f>IFERROR(VLOOKUP(A944,HT!A:K,8,FALSE),"")</f>
        <v/>
      </c>
      <c r="H944" s="3" t="str">
        <f>IFERROR(VLOOKUP(A944,HT!A:L,12,FALSE),"")</f>
        <v/>
      </c>
      <c r="I944" s="3" t="str">
        <f>IFERROR(VLOOKUP(A944,IEP!A:F,6,FALSE),"")</f>
        <v/>
      </c>
      <c r="J944" s="3" t="str">
        <f>IFERROR(VLOOKUP(A944,FRL!A:G,5,FALSE),"")</f>
        <v/>
      </c>
      <c r="K944" s="4" t="str">
        <f>IFERROR(VLOOKUP(A944,Att!A:E,5,FALSE),"")</f>
        <v/>
      </c>
      <c r="L944" s="32" t="str">
        <f>IFERROR(VLOOKUP(A944,Disc!A:C,2,FALSE),"0")</f>
        <v>0</v>
      </c>
      <c r="M944" s="3" t="str">
        <f>IFERROR(VLOOKUP(A944,CA!A:P,8,FALSE),"")</f>
        <v/>
      </c>
      <c r="N944" s="3" t="str">
        <f>IFERROR(VLOOKUP(A944,MA!A:Q,8,FALSE),"")</f>
        <v/>
      </c>
      <c r="O944" s="3" t="str">
        <f>IFERROR(VLOOKUP(A944,SC!A:Q,8,FALSE),"")</f>
        <v/>
      </c>
      <c r="P944" s="3" t="str">
        <f>IFERROR(VLOOKUP(A944,SS!A:P,8,FALSE),"")</f>
        <v/>
      </c>
      <c r="Q944" s="3">
        <f t="shared" si="84"/>
        <v>0</v>
      </c>
      <c r="R944" s="3">
        <f t="shared" si="85"/>
        <v>0</v>
      </c>
      <c r="S944" s="5"/>
      <c r="T944" s="3">
        <f>IFERROR(COUNTIFS(grades!A:A,A944,grades!H:H,"A"),"0")</f>
        <v>0</v>
      </c>
      <c r="U944" s="3">
        <f>IFERROR(COUNTIFS(grades!A:A,A944,grades!H:H,"B"),"0")</f>
        <v>0</v>
      </c>
      <c r="V944" s="3">
        <f>IFERROR(COUNTIFS(grades!A:A,A944,grades!H:H,"C"),"0")</f>
        <v>0</v>
      </c>
      <c r="W944" s="3">
        <f>IFERROR(COUNTIFS(grades!A:A,A944,grades!H:H,"D"),"0")</f>
        <v>0</v>
      </c>
      <c r="X944" s="3">
        <f>IFERROR(COUNTIFS(grades!A:A,A944,grades!H:H,"F"),"0")</f>
        <v>0</v>
      </c>
      <c r="Y944" s="5"/>
      <c r="Z944" s="3" t="str">
        <f>IFERROR(VLOOKUP(A944,'Previous CF'!A:AH,27,FALSE),"")</f>
        <v/>
      </c>
      <c r="AA944" s="6" t="e">
        <f t="shared" si="86"/>
        <v>#VALUE!</v>
      </c>
      <c r="AB944" s="6" t="e">
        <f t="shared" si="87"/>
        <v>#VALUE!</v>
      </c>
      <c r="AC944" s="6" t="e">
        <f t="shared" si="88"/>
        <v>#VALUE!</v>
      </c>
      <c r="AD944" s="3" t="e">
        <f t="shared" si="89"/>
        <v>#VALUE!</v>
      </c>
      <c r="AE944" s="20" t="str">
        <f>IFERROR(VLOOKUP(A944,'Previous CF'!A:AE,31,FALSE),"")</f>
        <v/>
      </c>
      <c r="AF944" s="20" t="str">
        <f>IFERROR(VLOOKUP(A944,'Previous CF'!A:AF,32,FALSE),"")</f>
        <v/>
      </c>
      <c r="AG944" s="12" t="str">
        <f>IFERROR(VLOOKUP(A944,'Previous CF'!A:AI,33,FALSE),"")</f>
        <v/>
      </c>
      <c r="AH944" s="12" t="str">
        <f>IFERROR(VLOOKUP(A944,'Previous CF'!A:AJ,34,FALSE),"")</f>
        <v/>
      </c>
      <c r="AI944" s="12" t="str">
        <f>IFERROR(VLOOKUP(A944,'Previous CF'!A:AK,35,FALSE),"")</f>
        <v/>
      </c>
      <c r="AJ944" s="12" t="str">
        <f>IFERROR(VLOOKUP(A944,'Previous CF'!A:AL,36,FALSE),"")</f>
        <v/>
      </c>
      <c r="AK944" s="12" t="str">
        <f>IFERROR(VLOOKUP(A944,'Previous CF'!A:AM,37,FALSE),"")</f>
        <v/>
      </c>
      <c r="AL944" s="12" t="str">
        <f>IFERROR(VLOOKUP(A944,'Previous CF'!A:AN,38,FALSE),"")</f>
        <v/>
      </c>
      <c r="AM944" s="12" t="str">
        <f>IFERROR(VLOOKUP(A944,'Previous CF'!A:AO,39,FALSE),"")</f>
        <v/>
      </c>
      <c r="AN944" s="12"/>
      <c r="AO944" s="12" t="str">
        <f>IFERROR(VLOOKUP(A944,'Previous CF'!A:AQ,41,FALSE),"")</f>
        <v/>
      </c>
      <c r="AP944" s="12" t="str">
        <f>IFERROR(VLOOKUP(A944,'Previous CF'!A:AR,42,FALSE),"")</f>
        <v/>
      </c>
    </row>
    <row r="945" spans="1:42" x14ac:dyDescent="0.35">
      <c r="A945" s="37">
        <f>HT!A945</f>
        <v>0</v>
      </c>
      <c r="B945" s="37">
        <f>HT!B945</f>
        <v>0</v>
      </c>
      <c r="C945" s="37">
        <f>HT!C945</f>
        <v>0</v>
      </c>
      <c r="D945" s="37">
        <f>HT!D945</f>
        <v>0</v>
      </c>
      <c r="E945" s="3" t="str">
        <f>IFERROR(VLOOKUP(A945,grades!A:P,5,FALSE),"")</f>
        <v/>
      </c>
      <c r="F945" s="3" t="str">
        <f>IFERROR(VLOOKUP(A945,grades!A:Q,6,FALSE),"")</f>
        <v/>
      </c>
      <c r="G945" s="3" t="str">
        <f>IFERROR(VLOOKUP(A945,HT!A:K,8,FALSE),"")</f>
        <v/>
      </c>
      <c r="H945" s="3" t="str">
        <f>IFERROR(VLOOKUP(A945,HT!A:L,12,FALSE),"")</f>
        <v/>
      </c>
      <c r="I945" s="3" t="str">
        <f>IFERROR(VLOOKUP(A945,IEP!A:F,6,FALSE),"")</f>
        <v/>
      </c>
      <c r="J945" s="3" t="str">
        <f>IFERROR(VLOOKUP(A945,FRL!A:G,5,FALSE),"")</f>
        <v/>
      </c>
      <c r="K945" s="4" t="str">
        <f>IFERROR(VLOOKUP(A945,Att!A:E,5,FALSE),"")</f>
        <v/>
      </c>
      <c r="L945" s="32" t="str">
        <f>IFERROR(VLOOKUP(A945,Disc!A:C,2,FALSE),"0")</f>
        <v>0</v>
      </c>
      <c r="M945" s="3" t="str">
        <f>IFERROR(VLOOKUP(A945,CA!A:P,8,FALSE),"")</f>
        <v/>
      </c>
      <c r="N945" s="3" t="str">
        <f>IFERROR(VLOOKUP(A945,MA!A:Q,8,FALSE),"")</f>
        <v/>
      </c>
      <c r="O945" s="3" t="str">
        <f>IFERROR(VLOOKUP(A945,SC!A:Q,8,FALSE),"")</f>
        <v/>
      </c>
      <c r="P945" s="3" t="str">
        <f>IFERROR(VLOOKUP(A945,SS!A:P,8,FALSE),"")</f>
        <v/>
      </c>
      <c r="Q945" s="3">
        <f t="shared" si="84"/>
        <v>0</v>
      </c>
      <c r="R945" s="3">
        <f t="shared" si="85"/>
        <v>0</v>
      </c>
      <c r="S945" s="5"/>
      <c r="T945" s="3">
        <f>IFERROR(COUNTIFS(grades!A:A,A945,grades!H:H,"A"),"0")</f>
        <v>0</v>
      </c>
      <c r="U945" s="3">
        <f>IFERROR(COUNTIFS(grades!A:A,A945,grades!H:H,"B"),"0")</f>
        <v>0</v>
      </c>
      <c r="V945" s="3">
        <f>IFERROR(COUNTIFS(grades!A:A,A945,grades!H:H,"C"),"0")</f>
        <v>0</v>
      </c>
      <c r="W945" s="3">
        <f>IFERROR(COUNTIFS(grades!A:A,A945,grades!H:H,"D"),"0")</f>
        <v>0</v>
      </c>
      <c r="X945" s="3">
        <f>IFERROR(COUNTIFS(grades!A:A,A945,grades!H:H,"F"),"0")</f>
        <v>0</v>
      </c>
      <c r="Y945" s="5"/>
      <c r="Z945" s="3" t="str">
        <f>IFERROR(VLOOKUP(A945,'Previous CF'!A:AH,27,FALSE),"")</f>
        <v/>
      </c>
      <c r="AA945" s="6" t="e">
        <f t="shared" si="86"/>
        <v>#VALUE!</v>
      </c>
      <c r="AB945" s="6" t="e">
        <f t="shared" si="87"/>
        <v>#VALUE!</v>
      </c>
      <c r="AC945" s="6" t="e">
        <f t="shared" si="88"/>
        <v>#VALUE!</v>
      </c>
      <c r="AD945" s="3" t="e">
        <f t="shared" si="89"/>
        <v>#VALUE!</v>
      </c>
      <c r="AE945" s="20" t="str">
        <f>IFERROR(VLOOKUP(A945,'Previous CF'!A:AE,31,FALSE),"")</f>
        <v/>
      </c>
      <c r="AF945" s="20" t="str">
        <f>IFERROR(VLOOKUP(A945,'Previous CF'!A:AF,32,FALSE),"")</f>
        <v/>
      </c>
      <c r="AG945" s="12" t="str">
        <f>IFERROR(VLOOKUP(A945,'Previous CF'!A:AI,33,FALSE),"")</f>
        <v/>
      </c>
      <c r="AH945" s="12" t="str">
        <f>IFERROR(VLOOKUP(A945,'Previous CF'!A:AJ,34,FALSE),"")</f>
        <v/>
      </c>
      <c r="AI945" s="12" t="str">
        <f>IFERROR(VLOOKUP(A945,'Previous CF'!A:AK,35,FALSE),"")</f>
        <v/>
      </c>
      <c r="AJ945" s="12" t="str">
        <f>IFERROR(VLOOKUP(A945,'Previous CF'!A:AL,36,FALSE),"")</f>
        <v/>
      </c>
      <c r="AK945" s="12" t="str">
        <f>IFERROR(VLOOKUP(A945,'Previous CF'!A:AM,37,FALSE),"")</f>
        <v/>
      </c>
      <c r="AL945" s="12" t="str">
        <f>IFERROR(VLOOKUP(A945,'Previous CF'!A:AN,38,FALSE),"")</f>
        <v/>
      </c>
      <c r="AM945" s="12" t="str">
        <f>IFERROR(VLOOKUP(A945,'Previous CF'!A:AO,39,FALSE),"")</f>
        <v/>
      </c>
      <c r="AN945" s="12"/>
      <c r="AO945" s="12" t="str">
        <f>IFERROR(VLOOKUP(A945,'Previous CF'!A:AQ,41,FALSE),"")</f>
        <v/>
      </c>
      <c r="AP945" s="12" t="str">
        <f>IFERROR(VLOOKUP(A945,'Previous CF'!A:AR,42,FALSE),"")</f>
        <v/>
      </c>
    </row>
    <row r="946" spans="1:42" x14ac:dyDescent="0.35">
      <c r="A946" s="37">
        <f>HT!A946</f>
        <v>0</v>
      </c>
      <c r="B946" s="37">
        <f>HT!B946</f>
        <v>0</v>
      </c>
      <c r="C946" s="37">
        <f>HT!C946</f>
        <v>0</v>
      </c>
      <c r="D946" s="37">
        <f>HT!D946</f>
        <v>0</v>
      </c>
      <c r="E946" s="3" t="str">
        <f>IFERROR(VLOOKUP(A946,grades!A:P,5,FALSE),"")</f>
        <v/>
      </c>
      <c r="F946" s="3" t="str">
        <f>IFERROR(VLOOKUP(A946,grades!A:Q,6,FALSE),"")</f>
        <v/>
      </c>
      <c r="G946" s="3" t="str">
        <f>IFERROR(VLOOKUP(A946,HT!A:K,8,FALSE),"")</f>
        <v/>
      </c>
      <c r="H946" s="3" t="str">
        <f>IFERROR(VLOOKUP(A946,HT!A:L,12,FALSE),"")</f>
        <v/>
      </c>
      <c r="I946" s="3" t="str">
        <f>IFERROR(VLOOKUP(A946,IEP!A:F,6,FALSE),"")</f>
        <v/>
      </c>
      <c r="J946" s="3" t="str">
        <f>IFERROR(VLOOKUP(A946,FRL!A:G,5,FALSE),"")</f>
        <v/>
      </c>
      <c r="K946" s="4" t="str">
        <f>IFERROR(VLOOKUP(A946,Att!A:E,5,FALSE),"")</f>
        <v/>
      </c>
      <c r="L946" s="32" t="str">
        <f>IFERROR(VLOOKUP(A946,Disc!A:C,2,FALSE),"0")</f>
        <v>0</v>
      </c>
      <c r="M946" s="3" t="str">
        <f>IFERROR(VLOOKUP(A946,CA!A:P,8,FALSE),"")</f>
        <v/>
      </c>
      <c r="N946" s="3" t="str">
        <f>IFERROR(VLOOKUP(A946,MA!A:Q,8,FALSE),"")</f>
        <v/>
      </c>
      <c r="O946" s="3" t="str">
        <f>IFERROR(VLOOKUP(A946,SC!A:Q,8,FALSE),"")</f>
        <v/>
      </c>
      <c r="P946" s="3" t="str">
        <f>IFERROR(VLOOKUP(A946,SS!A:P,8,FALSE),"")</f>
        <v/>
      </c>
      <c r="Q946" s="3">
        <f t="shared" si="84"/>
        <v>0</v>
      </c>
      <c r="R946" s="3">
        <f t="shared" si="85"/>
        <v>0</v>
      </c>
      <c r="S946" s="5"/>
      <c r="T946" s="3">
        <f>IFERROR(COUNTIFS(grades!A:A,A946,grades!H:H,"A"),"0")</f>
        <v>0</v>
      </c>
      <c r="U946" s="3">
        <f>IFERROR(COUNTIFS(grades!A:A,A946,grades!H:H,"B"),"0")</f>
        <v>0</v>
      </c>
      <c r="V946" s="3">
        <f>IFERROR(COUNTIFS(grades!A:A,A946,grades!H:H,"C"),"0")</f>
        <v>0</v>
      </c>
      <c r="W946" s="3">
        <f>IFERROR(COUNTIFS(grades!A:A,A946,grades!H:H,"D"),"0")</f>
        <v>0</v>
      </c>
      <c r="X946" s="3">
        <f>IFERROR(COUNTIFS(grades!A:A,A946,grades!H:H,"F"),"0")</f>
        <v>0</v>
      </c>
      <c r="Y946" s="5"/>
      <c r="Z946" s="3" t="str">
        <f>IFERROR(VLOOKUP(A946,'Previous CF'!A:AH,27,FALSE),"")</f>
        <v/>
      </c>
      <c r="AA946" s="6" t="e">
        <f t="shared" si="86"/>
        <v>#VALUE!</v>
      </c>
      <c r="AB946" s="6" t="e">
        <f t="shared" si="87"/>
        <v>#VALUE!</v>
      </c>
      <c r="AC946" s="6" t="e">
        <f t="shared" si="88"/>
        <v>#VALUE!</v>
      </c>
      <c r="AD946" s="3" t="e">
        <f t="shared" si="89"/>
        <v>#VALUE!</v>
      </c>
      <c r="AE946" s="20" t="str">
        <f>IFERROR(VLOOKUP(A946,'Previous CF'!A:AE,31,FALSE),"")</f>
        <v/>
      </c>
      <c r="AF946" s="20" t="str">
        <f>IFERROR(VLOOKUP(A946,'Previous CF'!A:AF,32,FALSE),"")</f>
        <v/>
      </c>
      <c r="AG946" s="12" t="str">
        <f>IFERROR(VLOOKUP(A946,'Previous CF'!A:AI,33,FALSE),"")</f>
        <v/>
      </c>
      <c r="AH946" s="12" t="str">
        <f>IFERROR(VLOOKUP(A946,'Previous CF'!A:AJ,34,FALSE),"")</f>
        <v/>
      </c>
      <c r="AI946" s="12" t="str">
        <f>IFERROR(VLOOKUP(A946,'Previous CF'!A:AK,35,FALSE),"")</f>
        <v/>
      </c>
      <c r="AJ946" s="12" t="str">
        <f>IFERROR(VLOOKUP(A946,'Previous CF'!A:AL,36,FALSE),"")</f>
        <v/>
      </c>
      <c r="AK946" s="12" t="str">
        <f>IFERROR(VLOOKUP(A946,'Previous CF'!A:AM,37,FALSE),"")</f>
        <v/>
      </c>
      <c r="AL946" s="12" t="str">
        <f>IFERROR(VLOOKUP(A946,'Previous CF'!A:AN,38,FALSE),"")</f>
        <v/>
      </c>
      <c r="AM946" s="12" t="str">
        <f>IFERROR(VLOOKUP(A946,'Previous CF'!A:AO,39,FALSE),"")</f>
        <v/>
      </c>
      <c r="AN946" s="12"/>
      <c r="AO946" s="12" t="str">
        <f>IFERROR(VLOOKUP(A946,'Previous CF'!A:AQ,41,FALSE),"")</f>
        <v/>
      </c>
      <c r="AP946" s="12" t="str">
        <f>IFERROR(VLOOKUP(A946,'Previous CF'!A:AR,42,FALSE),"")</f>
        <v/>
      </c>
    </row>
    <row r="947" spans="1:42" x14ac:dyDescent="0.35">
      <c r="A947" s="37">
        <f>HT!A947</f>
        <v>0</v>
      </c>
      <c r="B947" s="37">
        <f>HT!B947</f>
        <v>0</v>
      </c>
      <c r="C947" s="37">
        <f>HT!C947</f>
        <v>0</v>
      </c>
      <c r="D947" s="37">
        <f>HT!D947</f>
        <v>0</v>
      </c>
      <c r="E947" s="3" t="str">
        <f>IFERROR(VLOOKUP(A947,grades!A:P,5,FALSE),"")</f>
        <v/>
      </c>
      <c r="F947" s="3" t="str">
        <f>IFERROR(VLOOKUP(A947,grades!A:Q,6,FALSE),"")</f>
        <v/>
      </c>
      <c r="G947" s="3" t="str">
        <f>IFERROR(VLOOKUP(A947,HT!A:K,8,FALSE),"")</f>
        <v/>
      </c>
      <c r="H947" s="3" t="str">
        <f>IFERROR(VLOOKUP(A947,HT!A:L,12,FALSE),"")</f>
        <v/>
      </c>
      <c r="I947" s="3" t="str">
        <f>IFERROR(VLOOKUP(A947,IEP!A:F,6,FALSE),"")</f>
        <v/>
      </c>
      <c r="J947" s="3" t="str">
        <f>IFERROR(VLOOKUP(A947,FRL!A:G,5,FALSE),"")</f>
        <v/>
      </c>
      <c r="K947" s="4" t="str">
        <f>IFERROR(VLOOKUP(A947,Att!A:E,5,FALSE),"")</f>
        <v/>
      </c>
      <c r="L947" s="32" t="str">
        <f>IFERROR(VLOOKUP(A947,Disc!A:C,2,FALSE),"0")</f>
        <v>0</v>
      </c>
      <c r="M947" s="3" t="str">
        <f>IFERROR(VLOOKUP(A947,CA!A:P,8,FALSE),"")</f>
        <v/>
      </c>
      <c r="N947" s="3" t="str">
        <f>IFERROR(VLOOKUP(A947,MA!A:Q,8,FALSE),"")</f>
        <v/>
      </c>
      <c r="O947" s="3" t="str">
        <f>IFERROR(VLOOKUP(A947,SC!A:Q,8,FALSE),"")</f>
        <v/>
      </c>
      <c r="P947" s="3" t="str">
        <f>IFERROR(VLOOKUP(A947,SS!A:P,8,FALSE),"")</f>
        <v/>
      </c>
      <c r="Q947" s="3">
        <f t="shared" si="84"/>
        <v>0</v>
      </c>
      <c r="R947" s="3">
        <f t="shared" si="85"/>
        <v>0</v>
      </c>
      <c r="S947" s="5"/>
      <c r="T947" s="3">
        <f>IFERROR(COUNTIFS(grades!A:A,A947,grades!H:H,"A"),"0")</f>
        <v>0</v>
      </c>
      <c r="U947" s="3">
        <f>IFERROR(COUNTIFS(grades!A:A,A947,grades!H:H,"B"),"0")</f>
        <v>0</v>
      </c>
      <c r="V947" s="3">
        <f>IFERROR(COUNTIFS(grades!A:A,A947,grades!H:H,"C"),"0")</f>
        <v>0</v>
      </c>
      <c r="W947" s="3">
        <f>IFERROR(COUNTIFS(grades!A:A,A947,grades!H:H,"D"),"0")</f>
        <v>0</v>
      </c>
      <c r="X947" s="3">
        <f>IFERROR(COUNTIFS(grades!A:A,A947,grades!H:H,"F"),"0")</f>
        <v>0</v>
      </c>
      <c r="Y947" s="5"/>
      <c r="Z947" s="3" t="str">
        <f>IFERROR(VLOOKUP(A947,'Previous CF'!A:AH,27,FALSE),"")</f>
        <v/>
      </c>
      <c r="AA947" s="6" t="e">
        <f t="shared" si="86"/>
        <v>#VALUE!</v>
      </c>
      <c r="AB947" s="6" t="e">
        <f t="shared" si="87"/>
        <v>#VALUE!</v>
      </c>
      <c r="AC947" s="6" t="e">
        <f t="shared" si="88"/>
        <v>#VALUE!</v>
      </c>
      <c r="AD947" s="3" t="e">
        <f t="shared" si="89"/>
        <v>#VALUE!</v>
      </c>
      <c r="AE947" s="20" t="str">
        <f>IFERROR(VLOOKUP(A947,'Previous CF'!A:AE,31,FALSE),"")</f>
        <v/>
      </c>
      <c r="AF947" s="20" t="str">
        <f>IFERROR(VLOOKUP(A947,'Previous CF'!A:AF,32,FALSE),"")</f>
        <v/>
      </c>
      <c r="AG947" s="12" t="str">
        <f>IFERROR(VLOOKUP(A947,'Previous CF'!A:AI,33,FALSE),"")</f>
        <v/>
      </c>
      <c r="AH947" s="12" t="str">
        <f>IFERROR(VLOOKUP(A947,'Previous CF'!A:AJ,34,FALSE),"")</f>
        <v/>
      </c>
      <c r="AI947" s="12" t="str">
        <f>IFERROR(VLOOKUP(A947,'Previous CF'!A:AK,35,FALSE),"")</f>
        <v/>
      </c>
      <c r="AJ947" s="12" t="str">
        <f>IFERROR(VLOOKUP(A947,'Previous CF'!A:AL,36,FALSE),"")</f>
        <v/>
      </c>
      <c r="AK947" s="12" t="str">
        <f>IFERROR(VLOOKUP(A947,'Previous CF'!A:AM,37,FALSE),"")</f>
        <v/>
      </c>
      <c r="AL947" s="12" t="str">
        <f>IFERROR(VLOOKUP(A947,'Previous CF'!A:AN,38,FALSE),"")</f>
        <v/>
      </c>
      <c r="AM947" s="12" t="str">
        <f>IFERROR(VLOOKUP(A947,'Previous CF'!A:AO,39,FALSE),"")</f>
        <v/>
      </c>
      <c r="AN947" s="12"/>
      <c r="AO947" s="12" t="str">
        <f>IFERROR(VLOOKUP(A947,'Previous CF'!A:AQ,41,FALSE),"")</f>
        <v/>
      </c>
      <c r="AP947" s="12" t="str">
        <f>IFERROR(VLOOKUP(A947,'Previous CF'!A:AR,42,FALSE),"")</f>
        <v/>
      </c>
    </row>
    <row r="948" spans="1:42" x14ac:dyDescent="0.35">
      <c r="A948" s="37">
        <f>HT!A948</f>
        <v>0</v>
      </c>
      <c r="B948" s="37">
        <f>HT!B948</f>
        <v>0</v>
      </c>
      <c r="C948" s="37">
        <f>HT!C948</f>
        <v>0</v>
      </c>
      <c r="D948" s="37">
        <f>HT!D948</f>
        <v>0</v>
      </c>
      <c r="E948" s="3" t="str">
        <f>IFERROR(VLOOKUP(A948,grades!A:P,5,FALSE),"")</f>
        <v/>
      </c>
      <c r="F948" s="3" t="str">
        <f>IFERROR(VLOOKUP(A948,grades!A:Q,6,FALSE),"")</f>
        <v/>
      </c>
      <c r="G948" s="3" t="str">
        <f>IFERROR(VLOOKUP(A948,HT!A:K,8,FALSE),"")</f>
        <v/>
      </c>
      <c r="H948" s="3" t="str">
        <f>IFERROR(VLOOKUP(A948,HT!A:L,12,FALSE),"")</f>
        <v/>
      </c>
      <c r="I948" s="3" t="str">
        <f>IFERROR(VLOOKUP(A948,IEP!A:F,6,FALSE),"")</f>
        <v/>
      </c>
      <c r="J948" s="3" t="str">
        <f>IFERROR(VLOOKUP(A948,FRL!A:G,5,FALSE),"")</f>
        <v/>
      </c>
      <c r="K948" s="4" t="str">
        <f>IFERROR(VLOOKUP(A948,Att!A:E,5,FALSE),"")</f>
        <v/>
      </c>
      <c r="L948" s="32" t="str">
        <f>IFERROR(VLOOKUP(A948,Disc!A:C,2,FALSE),"0")</f>
        <v>0</v>
      </c>
      <c r="M948" s="3" t="str">
        <f>IFERROR(VLOOKUP(A948,CA!A:P,8,FALSE),"")</f>
        <v/>
      </c>
      <c r="N948" s="3" t="str">
        <f>IFERROR(VLOOKUP(A948,MA!A:Q,8,FALSE),"")</f>
        <v/>
      </c>
      <c r="O948" s="3" t="str">
        <f>IFERROR(VLOOKUP(A948,SC!A:Q,8,FALSE),"")</f>
        <v/>
      </c>
      <c r="P948" s="3" t="str">
        <f>IFERROR(VLOOKUP(A948,SS!A:P,8,FALSE),"")</f>
        <v/>
      </c>
      <c r="Q948" s="3">
        <f t="shared" si="84"/>
        <v>0</v>
      </c>
      <c r="R948" s="3">
        <f t="shared" si="85"/>
        <v>0</v>
      </c>
      <c r="S948" s="5"/>
      <c r="T948" s="3">
        <f>IFERROR(COUNTIFS(grades!A:A,A948,grades!H:H,"A"),"0")</f>
        <v>0</v>
      </c>
      <c r="U948" s="3">
        <f>IFERROR(COUNTIFS(grades!A:A,A948,grades!H:H,"B"),"0")</f>
        <v>0</v>
      </c>
      <c r="V948" s="3">
        <f>IFERROR(COUNTIFS(grades!A:A,A948,grades!H:H,"C"),"0")</f>
        <v>0</v>
      </c>
      <c r="W948" s="3">
        <f>IFERROR(COUNTIFS(grades!A:A,A948,grades!H:H,"D"),"0")</f>
        <v>0</v>
      </c>
      <c r="X948" s="3">
        <f>IFERROR(COUNTIFS(grades!A:A,A948,grades!H:H,"F"),"0")</f>
        <v>0</v>
      </c>
      <c r="Y948" s="5"/>
      <c r="Z948" s="3" t="str">
        <f>IFERROR(VLOOKUP(A948,'Previous CF'!A:AH,27,FALSE),"")</f>
        <v/>
      </c>
      <c r="AA948" s="6" t="e">
        <f t="shared" si="86"/>
        <v>#VALUE!</v>
      </c>
      <c r="AB948" s="6" t="e">
        <f t="shared" si="87"/>
        <v>#VALUE!</v>
      </c>
      <c r="AC948" s="6" t="e">
        <f t="shared" si="88"/>
        <v>#VALUE!</v>
      </c>
      <c r="AD948" s="3" t="e">
        <f t="shared" si="89"/>
        <v>#VALUE!</v>
      </c>
      <c r="AE948" s="20" t="str">
        <f>IFERROR(VLOOKUP(A948,'Previous CF'!A:AE,31,FALSE),"")</f>
        <v/>
      </c>
      <c r="AF948" s="20" t="str">
        <f>IFERROR(VLOOKUP(A948,'Previous CF'!A:AF,32,FALSE),"")</f>
        <v/>
      </c>
      <c r="AG948" s="12" t="str">
        <f>IFERROR(VLOOKUP(A948,'Previous CF'!A:AI,33,FALSE),"")</f>
        <v/>
      </c>
      <c r="AH948" s="12" t="str">
        <f>IFERROR(VLOOKUP(A948,'Previous CF'!A:AJ,34,FALSE),"")</f>
        <v/>
      </c>
      <c r="AI948" s="12" t="str">
        <f>IFERROR(VLOOKUP(A948,'Previous CF'!A:AK,35,FALSE),"")</f>
        <v/>
      </c>
      <c r="AJ948" s="12" t="str">
        <f>IFERROR(VLOOKUP(A948,'Previous CF'!A:AL,36,FALSE),"")</f>
        <v/>
      </c>
      <c r="AK948" s="12" t="str">
        <f>IFERROR(VLOOKUP(A948,'Previous CF'!A:AM,37,FALSE),"")</f>
        <v/>
      </c>
      <c r="AL948" s="12" t="str">
        <f>IFERROR(VLOOKUP(A948,'Previous CF'!A:AN,38,FALSE),"")</f>
        <v/>
      </c>
      <c r="AM948" s="12" t="str">
        <f>IFERROR(VLOOKUP(A948,'Previous CF'!A:AO,39,FALSE),"")</f>
        <v/>
      </c>
      <c r="AN948" s="12"/>
      <c r="AO948" s="12" t="str">
        <f>IFERROR(VLOOKUP(A948,'Previous CF'!A:AQ,41,FALSE),"")</f>
        <v/>
      </c>
      <c r="AP948" s="12" t="str">
        <f>IFERROR(VLOOKUP(A948,'Previous CF'!A:AR,42,FALSE),"")</f>
        <v/>
      </c>
    </row>
    <row r="949" spans="1:42" x14ac:dyDescent="0.35">
      <c r="A949" s="37">
        <f>HT!A949</f>
        <v>0</v>
      </c>
      <c r="B949" s="37">
        <f>HT!B949</f>
        <v>0</v>
      </c>
      <c r="C949" s="37">
        <f>HT!C949</f>
        <v>0</v>
      </c>
      <c r="D949" s="37">
        <f>HT!D949</f>
        <v>0</v>
      </c>
      <c r="E949" s="3" t="str">
        <f>IFERROR(VLOOKUP(A949,grades!A:P,5,FALSE),"")</f>
        <v/>
      </c>
      <c r="F949" s="3" t="str">
        <f>IFERROR(VLOOKUP(A949,grades!A:Q,6,FALSE),"")</f>
        <v/>
      </c>
      <c r="G949" s="3" t="str">
        <f>IFERROR(VLOOKUP(A949,HT!A:K,8,FALSE),"")</f>
        <v/>
      </c>
      <c r="H949" s="3" t="str">
        <f>IFERROR(VLOOKUP(A949,HT!A:L,12,FALSE),"")</f>
        <v/>
      </c>
      <c r="I949" s="3" t="str">
        <f>IFERROR(VLOOKUP(A949,IEP!A:F,6,FALSE),"")</f>
        <v/>
      </c>
      <c r="J949" s="3" t="str">
        <f>IFERROR(VLOOKUP(A949,FRL!A:G,5,FALSE),"")</f>
        <v/>
      </c>
      <c r="K949" s="4" t="str">
        <f>IFERROR(VLOOKUP(A949,Att!A:E,5,FALSE),"")</f>
        <v/>
      </c>
      <c r="L949" s="32" t="str">
        <f>IFERROR(VLOOKUP(A949,Disc!A:C,2,FALSE),"0")</f>
        <v>0</v>
      </c>
      <c r="M949" s="3" t="str">
        <f>IFERROR(VLOOKUP(A949,CA!A:P,8,FALSE),"")</f>
        <v/>
      </c>
      <c r="N949" s="3" t="str">
        <f>IFERROR(VLOOKUP(A949,MA!A:Q,8,FALSE),"")</f>
        <v/>
      </c>
      <c r="O949" s="3" t="str">
        <f>IFERROR(VLOOKUP(A949,SC!A:Q,8,FALSE),"")</f>
        <v/>
      </c>
      <c r="P949" s="3" t="str">
        <f>IFERROR(VLOOKUP(A949,SS!A:P,8,FALSE),"")</f>
        <v/>
      </c>
      <c r="Q949" s="3">
        <f t="shared" si="84"/>
        <v>0</v>
      </c>
      <c r="R949" s="3">
        <f t="shared" si="85"/>
        <v>0</v>
      </c>
      <c r="S949" s="5"/>
      <c r="T949" s="3">
        <f>IFERROR(COUNTIFS(grades!A:A,A949,grades!H:H,"A"),"0")</f>
        <v>0</v>
      </c>
      <c r="U949" s="3">
        <f>IFERROR(COUNTIFS(grades!A:A,A949,grades!H:H,"B"),"0")</f>
        <v>0</v>
      </c>
      <c r="V949" s="3">
        <f>IFERROR(COUNTIFS(grades!A:A,A949,grades!H:H,"C"),"0")</f>
        <v>0</v>
      </c>
      <c r="W949" s="3">
        <f>IFERROR(COUNTIFS(grades!A:A,A949,grades!H:H,"D"),"0")</f>
        <v>0</v>
      </c>
      <c r="X949" s="3">
        <f>IFERROR(COUNTIFS(grades!A:A,A949,grades!H:H,"F"),"0")</f>
        <v>0</v>
      </c>
      <c r="Y949" s="5"/>
      <c r="Z949" s="3" t="str">
        <f>IFERROR(VLOOKUP(A949,'Previous CF'!A:AH,27,FALSE),"")</f>
        <v/>
      </c>
      <c r="AA949" s="6" t="e">
        <f t="shared" si="86"/>
        <v>#VALUE!</v>
      </c>
      <c r="AB949" s="6" t="e">
        <f t="shared" si="87"/>
        <v>#VALUE!</v>
      </c>
      <c r="AC949" s="6" t="e">
        <f t="shared" si="88"/>
        <v>#VALUE!</v>
      </c>
      <c r="AD949" s="3" t="e">
        <f t="shared" si="89"/>
        <v>#VALUE!</v>
      </c>
      <c r="AE949" s="20" t="str">
        <f>IFERROR(VLOOKUP(A949,'Previous CF'!A:AE,31,FALSE),"")</f>
        <v/>
      </c>
      <c r="AF949" s="20" t="str">
        <f>IFERROR(VLOOKUP(A949,'Previous CF'!A:AF,32,FALSE),"")</f>
        <v/>
      </c>
      <c r="AG949" s="12" t="str">
        <f>IFERROR(VLOOKUP(A949,'Previous CF'!A:AI,33,FALSE),"")</f>
        <v/>
      </c>
      <c r="AH949" s="12" t="str">
        <f>IFERROR(VLOOKUP(A949,'Previous CF'!A:AJ,34,FALSE),"")</f>
        <v/>
      </c>
      <c r="AI949" s="12" t="str">
        <f>IFERROR(VLOOKUP(A949,'Previous CF'!A:AK,35,FALSE),"")</f>
        <v/>
      </c>
      <c r="AJ949" s="12" t="str">
        <f>IFERROR(VLOOKUP(A949,'Previous CF'!A:AL,36,FALSE),"")</f>
        <v/>
      </c>
      <c r="AK949" s="12" t="str">
        <f>IFERROR(VLOOKUP(A949,'Previous CF'!A:AM,37,FALSE),"")</f>
        <v/>
      </c>
      <c r="AL949" s="12" t="str">
        <f>IFERROR(VLOOKUP(A949,'Previous CF'!A:AN,38,FALSE),"")</f>
        <v/>
      </c>
      <c r="AM949" s="12" t="str">
        <f>IFERROR(VLOOKUP(A949,'Previous CF'!A:AO,39,FALSE),"")</f>
        <v/>
      </c>
      <c r="AN949" s="12"/>
      <c r="AO949" s="12" t="str">
        <f>IFERROR(VLOOKUP(A949,'Previous CF'!A:AQ,41,FALSE),"")</f>
        <v/>
      </c>
      <c r="AP949" s="12" t="str">
        <f>IFERROR(VLOOKUP(A949,'Previous CF'!A:AR,42,FALSE),"")</f>
        <v/>
      </c>
    </row>
    <row r="950" spans="1:42" x14ac:dyDescent="0.35">
      <c r="A950" s="37">
        <f>HT!A950</f>
        <v>0</v>
      </c>
      <c r="B950" s="37">
        <f>HT!B950</f>
        <v>0</v>
      </c>
      <c r="C950" s="37">
        <f>HT!C950</f>
        <v>0</v>
      </c>
      <c r="D950" s="37">
        <f>HT!D950</f>
        <v>0</v>
      </c>
      <c r="E950" s="3" t="str">
        <f>IFERROR(VLOOKUP(A950,grades!A:P,5,FALSE),"")</f>
        <v/>
      </c>
      <c r="F950" s="3" t="str">
        <f>IFERROR(VLOOKUP(A950,grades!A:Q,6,FALSE),"")</f>
        <v/>
      </c>
      <c r="G950" s="3" t="str">
        <f>IFERROR(VLOOKUP(A950,HT!A:K,8,FALSE),"")</f>
        <v/>
      </c>
      <c r="H950" s="3" t="str">
        <f>IFERROR(VLOOKUP(A950,HT!A:L,12,FALSE),"")</f>
        <v/>
      </c>
      <c r="I950" s="3" t="str">
        <f>IFERROR(VLOOKUP(A950,IEP!A:F,6,FALSE),"")</f>
        <v/>
      </c>
      <c r="J950" s="3" t="str">
        <f>IFERROR(VLOOKUP(A950,FRL!A:G,5,FALSE),"")</f>
        <v/>
      </c>
      <c r="K950" s="4" t="str">
        <f>IFERROR(VLOOKUP(A950,Att!A:E,5,FALSE),"")</f>
        <v/>
      </c>
      <c r="L950" s="32" t="str">
        <f>IFERROR(VLOOKUP(A950,Disc!A:C,2,FALSE),"0")</f>
        <v>0</v>
      </c>
      <c r="M950" s="3" t="str">
        <f>IFERROR(VLOOKUP(A950,CA!A:P,8,FALSE),"")</f>
        <v/>
      </c>
      <c r="N950" s="3" t="str">
        <f>IFERROR(VLOOKUP(A950,MA!A:Q,8,FALSE),"")</f>
        <v/>
      </c>
      <c r="O950" s="3" t="str">
        <f>IFERROR(VLOOKUP(A950,SC!A:Q,8,FALSE),"")</f>
        <v/>
      </c>
      <c r="P950" s="3" t="str">
        <f>IFERROR(VLOOKUP(A950,SS!A:P,8,FALSE),"")</f>
        <v/>
      </c>
      <c r="Q950" s="3">
        <f t="shared" si="84"/>
        <v>0</v>
      </c>
      <c r="R950" s="3">
        <f t="shared" si="85"/>
        <v>0</v>
      </c>
      <c r="S950" s="5"/>
      <c r="T950" s="3">
        <f>IFERROR(COUNTIFS(grades!A:A,A950,grades!H:H,"A"),"0")</f>
        <v>0</v>
      </c>
      <c r="U950" s="3">
        <f>IFERROR(COUNTIFS(grades!A:A,A950,grades!H:H,"B"),"0")</f>
        <v>0</v>
      </c>
      <c r="V950" s="3">
        <f>IFERROR(COUNTIFS(grades!A:A,A950,grades!H:H,"C"),"0")</f>
        <v>0</v>
      </c>
      <c r="W950" s="3">
        <f>IFERROR(COUNTIFS(grades!A:A,A950,grades!H:H,"D"),"0")</f>
        <v>0</v>
      </c>
      <c r="X950" s="3">
        <f>IFERROR(COUNTIFS(grades!A:A,A950,grades!H:H,"F"),"0")</f>
        <v>0</v>
      </c>
      <c r="Y950" s="5"/>
      <c r="Z950" s="3" t="str">
        <f>IFERROR(VLOOKUP(A950,'Previous CF'!A:AH,27,FALSE),"")</f>
        <v/>
      </c>
      <c r="AA950" s="6" t="e">
        <f t="shared" si="86"/>
        <v>#VALUE!</v>
      </c>
      <c r="AB950" s="6" t="e">
        <f t="shared" si="87"/>
        <v>#VALUE!</v>
      </c>
      <c r="AC950" s="6" t="e">
        <f t="shared" si="88"/>
        <v>#VALUE!</v>
      </c>
      <c r="AD950" s="3" t="e">
        <f t="shared" si="89"/>
        <v>#VALUE!</v>
      </c>
      <c r="AE950" s="20" t="str">
        <f>IFERROR(VLOOKUP(A950,'Previous CF'!A:AE,31,FALSE),"")</f>
        <v/>
      </c>
      <c r="AF950" s="20" t="str">
        <f>IFERROR(VLOOKUP(A950,'Previous CF'!A:AF,32,FALSE),"")</f>
        <v/>
      </c>
      <c r="AG950" s="12" t="str">
        <f>IFERROR(VLOOKUP(A950,'Previous CF'!A:AI,33,FALSE),"")</f>
        <v/>
      </c>
      <c r="AH950" s="12" t="str">
        <f>IFERROR(VLOOKUP(A950,'Previous CF'!A:AJ,34,FALSE),"")</f>
        <v/>
      </c>
      <c r="AI950" s="12" t="str">
        <f>IFERROR(VLOOKUP(A950,'Previous CF'!A:AK,35,FALSE),"")</f>
        <v/>
      </c>
      <c r="AJ950" s="12" t="str">
        <f>IFERROR(VLOOKUP(A950,'Previous CF'!A:AL,36,FALSE),"")</f>
        <v/>
      </c>
      <c r="AK950" s="12" t="str">
        <f>IFERROR(VLOOKUP(A950,'Previous CF'!A:AM,37,FALSE),"")</f>
        <v/>
      </c>
      <c r="AL950" s="12" t="str">
        <f>IFERROR(VLOOKUP(A950,'Previous CF'!A:AN,38,FALSE),"")</f>
        <v/>
      </c>
      <c r="AM950" s="12" t="str">
        <f>IFERROR(VLOOKUP(A950,'Previous CF'!A:AO,39,FALSE),"")</f>
        <v/>
      </c>
      <c r="AN950" s="12"/>
      <c r="AO950" s="12" t="str">
        <f>IFERROR(VLOOKUP(A950,'Previous CF'!A:AQ,41,FALSE),"")</f>
        <v/>
      </c>
      <c r="AP950" s="12" t="str">
        <f>IFERROR(VLOOKUP(A950,'Previous CF'!A:AR,42,FALSE),"")</f>
        <v/>
      </c>
    </row>
    <row r="951" spans="1:42" x14ac:dyDescent="0.35">
      <c r="A951" s="37">
        <f>HT!A951</f>
        <v>0</v>
      </c>
      <c r="B951" s="37">
        <f>HT!B951</f>
        <v>0</v>
      </c>
      <c r="C951" s="37">
        <f>HT!C951</f>
        <v>0</v>
      </c>
      <c r="D951" s="37">
        <f>HT!D951</f>
        <v>0</v>
      </c>
      <c r="E951" s="3" t="str">
        <f>IFERROR(VLOOKUP(A951,grades!A:P,5,FALSE),"")</f>
        <v/>
      </c>
      <c r="F951" s="3" t="str">
        <f>IFERROR(VLOOKUP(A951,grades!A:Q,6,FALSE),"")</f>
        <v/>
      </c>
      <c r="G951" s="3" t="str">
        <f>IFERROR(VLOOKUP(A951,HT!A:K,8,FALSE),"")</f>
        <v/>
      </c>
      <c r="H951" s="3" t="str">
        <f>IFERROR(VLOOKUP(A951,HT!A:L,12,FALSE),"")</f>
        <v/>
      </c>
      <c r="I951" s="3" t="str">
        <f>IFERROR(VLOOKUP(A951,IEP!A:F,6,FALSE),"")</f>
        <v/>
      </c>
      <c r="J951" s="3" t="str">
        <f>IFERROR(VLOOKUP(A951,FRL!A:G,5,FALSE),"")</f>
        <v/>
      </c>
      <c r="K951" s="4" t="str">
        <f>IFERROR(VLOOKUP(A951,Att!A:E,5,FALSE),"")</f>
        <v/>
      </c>
      <c r="L951" s="32" t="str">
        <f>IFERROR(VLOOKUP(A951,Disc!A:C,2,FALSE),"0")</f>
        <v>0</v>
      </c>
      <c r="M951" s="3" t="str">
        <f>IFERROR(VLOOKUP(A951,CA!A:P,8,FALSE),"")</f>
        <v/>
      </c>
      <c r="N951" s="3" t="str">
        <f>IFERROR(VLOOKUP(A951,MA!A:Q,8,FALSE),"")</f>
        <v/>
      </c>
      <c r="O951" s="3" t="str">
        <f>IFERROR(VLOOKUP(A951,SC!A:Q,8,FALSE),"")</f>
        <v/>
      </c>
      <c r="P951" s="3" t="str">
        <f>IFERROR(VLOOKUP(A951,SS!A:P,8,FALSE),"")</f>
        <v/>
      </c>
      <c r="Q951" s="3">
        <f t="shared" si="84"/>
        <v>0</v>
      </c>
      <c r="R951" s="3">
        <f t="shared" si="85"/>
        <v>0</v>
      </c>
      <c r="S951" s="5"/>
      <c r="T951" s="3">
        <f>IFERROR(COUNTIFS(grades!A:A,A951,grades!H:H,"A"),"0")</f>
        <v>0</v>
      </c>
      <c r="U951" s="3">
        <f>IFERROR(COUNTIFS(grades!A:A,A951,grades!H:H,"B"),"0")</f>
        <v>0</v>
      </c>
      <c r="V951" s="3">
        <f>IFERROR(COUNTIFS(grades!A:A,A951,grades!H:H,"C"),"0")</f>
        <v>0</v>
      </c>
      <c r="W951" s="3">
        <f>IFERROR(COUNTIFS(grades!A:A,A951,grades!H:H,"D"),"0")</f>
        <v>0</v>
      </c>
      <c r="X951" s="3">
        <f>IFERROR(COUNTIFS(grades!A:A,A951,grades!H:H,"F"),"0")</f>
        <v>0</v>
      </c>
      <c r="Y951" s="5"/>
      <c r="Z951" s="3" t="str">
        <f>IFERROR(VLOOKUP(A951,'Previous CF'!A:AH,27,FALSE),"")</f>
        <v/>
      </c>
      <c r="AA951" s="6" t="e">
        <f t="shared" si="86"/>
        <v>#VALUE!</v>
      </c>
      <c r="AB951" s="6" t="e">
        <f t="shared" si="87"/>
        <v>#VALUE!</v>
      </c>
      <c r="AC951" s="6" t="e">
        <f t="shared" si="88"/>
        <v>#VALUE!</v>
      </c>
      <c r="AD951" s="3" t="e">
        <f t="shared" si="89"/>
        <v>#VALUE!</v>
      </c>
      <c r="AE951" s="20" t="str">
        <f>IFERROR(VLOOKUP(A951,'Previous CF'!A:AE,31,FALSE),"")</f>
        <v/>
      </c>
      <c r="AF951" s="20" t="str">
        <f>IFERROR(VLOOKUP(A951,'Previous CF'!A:AF,32,FALSE),"")</f>
        <v/>
      </c>
      <c r="AG951" s="12" t="str">
        <f>IFERROR(VLOOKUP(A951,'Previous CF'!A:AI,33,FALSE),"")</f>
        <v/>
      </c>
      <c r="AH951" s="12" t="str">
        <f>IFERROR(VLOOKUP(A951,'Previous CF'!A:AJ,34,FALSE),"")</f>
        <v/>
      </c>
      <c r="AI951" s="12" t="str">
        <f>IFERROR(VLOOKUP(A951,'Previous CF'!A:AK,35,FALSE),"")</f>
        <v/>
      </c>
      <c r="AJ951" s="12" t="str">
        <f>IFERROR(VLOOKUP(A951,'Previous CF'!A:AL,36,FALSE),"")</f>
        <v/>
      </c>
      <c r="AK951" s="12" t="str">
        <f>IFERROR(VLOOKUP(A951,'Previous CF'!A:AM,37,FALSE),"")</f>
        <v/>
      </c>
      <c r="AL951" s="12" t="str">
        <f>IFERROR(VLOOKUP(A951,'Previous CF'!A:AN,38,FALSE),"")</f>
        <v/>
      </c>
      <c r="AM951" s="12" t="str">
        <f>IFERROR(VLOOKUP(A951,'Previous CF'!A:AO,39,FALSE),"")</f>
        <v/>
      </c>
      <c r="AN951" s="12"/>
      <c r="AO951" s="12" t="str">
        <f>IFERROR(VLOOKUP(A951,'Previous CF'!A:AQ,41,FALSE),"")</f>
        <v/>
      </c>
      <c r="AP951" s="12" t="str">
        <f>IFERROR(VLOOKUP(A951,'Previous CF'!A:AR,42,FALSE),"")</f>
        <v/>
      </c>
    </row>
    <row r="952" spans="1:42" x14ac:dyDescent="0.35">
      <c r="A952" s="37">
        <f>HT!A952</f>
        <v>0</v>
      </c>
      <c r="B952" s="37">
        <f>HT!B952</f>
        <v>0</v>
      </c>
      <c r="C952" s="37">
        <f>HT!C952</f>
        <v>0</v>
      </c>
      <c r="D952" s="37">
        <f>HT!D952</f>
        <v>0</v>
      </c>
      <c r="E952" s="3" t="str">
        <f>IFERROR(VLOOKUP(A952,grades!A:P,5,FALSE),"")</f>
        <v/>
      </c>
      <c r="F952" s="3" t="str">
        <f>IFERROR(VLOOKUP(A952,grades!A:Q,6,FALSE),"")</f>
        <v/>
      </c>
      <c r="G952" s="3" t="str">
        <f>IFERROR(VLOOKUP(A952,HT!A:K,8,FALSE),"")</f>
        <v/>
      </c>
      <c r="H952" s="3" t="str">
        <f>IFERROR(VLOOKUP(A952,HT!A:L,12,FALSE),"")</f>
        <v/>
      </c>
      <c r="I952" s="3" t="str">
        <f>IFERROR(VLOOKUP(A952,IEP!A:F,6,FALSE),"")</f>
        <v/>
      </c>
      <c r="J952" s="3" t="str">
        <f>IFERROR(VLOOKUP(A952,FRL!A:G,5,FALSE),"")</f>
        <v/>
      </c>
      <c r="K952" s="4" t="str">
        <f>IFERROR(VLOOKUP(A952,Att!A:E,5,FALSE),"")</f>
        <v/>
      </c>
      <c r="L952" s="32" t="str">
        <f>IFERROR(VLOOKUP(A952,Disc!A:C,2,FALSE),"0")</f>
        <v>0</v>
      </c>
      <c r="M952" s="3" t="str">
        <f>IFERROR(VLOOKUP(A952,CA!A:P,8,FALSE),"")</f>
        <v/>
      </c>
      <c r="N952" s="3" t="str">
        <f>IFERROR(VLOOKUP(A952,MA!A:Q,8,FALSE),"")</f>
        <v/>
      </c>
      <c r="O952" s="3" t="str">
        <f>IFERROR(VLOOKUP(A952,SC!A:Q,8,FALSE),"")</f>
        <v/>
      </c>
      <c r="P952" s="3" t="str">
        <f>IFERROR(VLOOKUP(A952,SS!A:P,8,FALSE),"")</f>
        <v/>
      </c>
      <c r="Q952" s="3">
        <f t="shared" si="84"/>
        <v>0</v>
      </c>
      <c r="R952" s="3">
        <f t="shared" si="85"/>
        <v>0</v>
      </c>
      <c r="S952" s="5"/>
      <c r="T952" s="3">
        <f>IFERROR(COUNTIFS(grades!A:A,A952,grades!H:H,"A"),"0")</f>
        <v>0</v>
      </c>
      <c r="U952" s="3">
        <f>IFERROR(COUNTIFS(grades!A:A,A952,grades!H:H,"B"),"0")</f>
        <v>0</v>
      </c>
      <c r="V952" s="3">
        <f>IFERROR(COUNTIFS(grades!A:A,A952,grades!H:H,"C"),"0")</f>
        <v>0</v>
      </c>
      <c r="W952" s="3">
        <f>IFERROR(COUNTIFS(grades!A:A,A952,grades!H:H,"D"),"0")</f>
        <v>0</v>
      </c>
      <c r="X952" s="3">
        <f>IFERROR(COUNTIFS(grades!A:A,A952,grades!H:H,"F"),"0")</f>
        <v>0</v>
      </c>
      <c r="Y952" s="5"/>
      <c r="Z952" s="3" t="str">
        <f>IFERROR(VLOOKUP(A952,'Previous CF'!A:AH,27,FALSE),"")</f>
        <v/>
      </c>
      <c r="AA952" s="6" t="e">
        <f t="shared" si="86"/>
        <v>#VALUE!</v>
      </c>
      <c r="AB952" s="6" t="e">
        <f t="shared" si="87"/>
        <v>#VALUE!</v>
      </c>
      <c r="AC952" s="6" t="e">
        <f t="shared" si="88"/>
        <v>#VALUE!</v>
      </c>
      <c r="AD952" s="3" t="e">
        <f t="shared" si="89"/>
        <v>#VALUE!</v>
      </c>
      <c r="AE952" s="20" t="str">
        <f>IFERROR(VLOOKUP(A952,'Previous CF'!A:AE,31,FALSE),"")</f>
        <v/>
      </c>
      <c r="AF952" s="20" t="str">
        <f>IFERROR(VLOOKUP(A952,'Previous CF'!A:AF,32,FALSE),"")</f>
        <v/>
      </c>
      <c r="AG952" s="12" t="str">
        <f>IFERROR(VLOOKUP(A952,'Previous CF'!A:AI,33,FALSE),"")</f>
        <v/>
      </c>
      <c r="AH952" s="12" t="str">
        <f>IFERROR(VLOOKUP(A952,'Previous CF'!A:AJ,34,FALSE),"")</f>
        <v/>
      </c>
      <c r="AI952" s="12" t="str">
        <f>IFERROR(VLOOKUP(A952,'Previous CF'!A:AK,35,FALSE),"")</f>
        <v/>
      </c>
      <c r="AJ952" s="12" t="str">
        <f>IFERROR(VLOOKUP(A952,'Previous CF'!A:AL,36,FALSE),"")</f>
        <v/>
      </c>
      <c r="AK952" s="12" t="str">
        <f>IFERROR(VLOOKUP(A952,'Previous CF'!A:AM,37,FALSE),"")</f>
        <v/>
      </c>
      <c r="AL952" s="12" t="str">
        <f>IFERROR(VLOOKUP(A952,'Previous CF'!A:AN,38,FALSE),"")</f>
        <v/>
      </c>
      <c r="AM952" s="12" t="str">
        <f>IFERROR(VLOOKUP(A952,'Previous CF'!A:AO,39,FALSE),"")</f>
        <v/>
      </c>
      <c r="AN952" s="12"/>
      <c r="AO952" s="12" t="str">
        <f>IFERROR(VLOOKUP(A952,'Previous CF'!A:AQ,41,FALSE),"")</f>
        <v/>
      </c>
      <c r="AP952" s="12" t="str">
        <f>IFERROR(VLOOKUP(A952,'Previous CF'!A:AR,42,FALSE),"")</f>
        <v/>
      </c>
    </row>
    <row r="953" spans="1:42" x14ac:dyDescent="0.35">
      <c r="A953" s="37">
        <f>HT!A953</f>
        <v>0</v>
      </c>
      <c r="B953" s="37">
        <f>HT!B953</f>
        <v>0</v>
      </c>
      <c r="C953" s="37">
        <f>HT!C953</f>
        <v>0</v>
      </c>
      <c r="D953" s="37">
        <f>HT!D953</f>
        <v>0</v>
      </c>
      <c r="E953" s="3" t="str">
        <f>IFERROR(VLOOKUP(A953,grades!A:P,5,FALSE),"")</f>
        <v/>
      </c>
      <c r="F953" s="3" t="str">
        <f>IFERROR(VLOOKUP(A953,grades!A:Q,6,FALSE),"")</f>
        <v/>
      </c>
      <c r="G953" s="3" t="str">
        <f>IFERROR(VLOOKUP(A953,HT!A:K,8,FALSE),"")</f>
        <v/>
      </c>
      <c r="H953" s="3" t="str">
        <f>IFERROR(VLOOKUP(A953,HT!A:L,12,FALSE),"")</f>
        <v/>
      </c>
      <c r="I953" s="3" t="str">
        <f>IFERROR(VLOOKUP(A953,IEP!A:F,6,FALSE),"")</f>
        <v/>
      </c>
      <c r="J953" s="3" t="str">
        <f>IFERROR(VLOOKUP(A953,FRL!A:G,5,FALSE),"")</f>
        <v/>
      </c>
      <c r="K953" s="4" t="str">
        <f>IFERROR(VLOOKUP(A953,Att!A:E,5,FALSE),"")</f>
        <v/>
      </c>
      <c r="L953" s="32" t="str">
        <f>IFERROR(VLOOKUP(A953,Disc!A:C,2,FALSE),"0")</f>
        <v>0</v>
      </c>
      <c r="M953" s="3" t="str">
        <f>IFERROR(VLOOKUP(A953,CA!A:P,8,FALSE),"")</f>
        <v/>
      </c>
      <c r="N953" s="3" t="str">
        <f>IFERROR(VLOOKUP(A953,MA!A:Q,8,FALSE),"")</f>
        <v/>
      </c>
      <c r="O953" s="3" t="str">
        <f>IFERROR(VLOOKUP(A953,SC!A:Q,8,FALSE),"")</f>
        <v/>
      </c>
      <c r="P953" s="3" t="str">
        <f>IFERROR(VLOOKUP(A953,SS!A:P,8,FALSE),"")</f>
        <v/>
      </c>
      <c r="Q953" s="3">
        <f t="shared" si="84"/>
        <v>0</v>
      </c>
      <c r="R953" s="3">
        <f t="shared" si="85"/>
        <v>0</v>
      </c>
      <c r="S953" s="5"/>
      <c r="T953" s="3">
        <f>IFERROR(COUNTIFS(grades!A:A,A953,grades!H:H,"A"),"0")</f>
        <v>0</v>
      </c>
      <c r="U953" s="3">
        <f>IFERROR(COUNTIFS(grades!A:A,A953,grades!H:H,"B"),"0")</f>
        <v>0</v>
      </c>
      <c r="V953" s="3">
        <f>IFERROR(COUNTIFS(grades!A:A,A953,grades!H:H,"C"),"0")</f>
        <v>0</v>
      </c>
      <c r="W953" s="3">
        <f>IFERROR(COUNTIFS(grades!A:A,A953,grades!H:H,"D"),"0")</f>
        <v>0</v>
      </c>
      <c r="X953" s="3">
        <f>IFERROR(COUNTIFS(grades!A:A,A953,grades!H:H,"F"),"0")</f>
        <v>0</v>
      </c>
      <c r="Y953" s="5"/>
      <c r="Z953" s="3" t="str">
        <f>IFERROR(VLOOKUP(A953,'Previous CF'!A:AH,27,FALSE),"")</f>
        <v/>
      </c>
      <c r="AA953" s="6" t="e">
        <f t="shared" si="86"/>
        <v>#VALUE!</v>
      </c>
      <c r="AB953" s="6" t="e">
        <f t="shared" si="87"/>
        <v>#VALUE!</v>
      </c>
      <c r="AC953" s="6" t="e">
        <f t="shared" si="88"/>
        <v>#VALUE!</v>
      </c>
      <c r="AD953" s="3" t="e">
        <f t="shared" si="89"/>
        <v>#VALUE!</v>
      </c>
      <c r="AE953" s="20" t="str">
        <f>IFERROR(VLOOKUP(A953,'Previous CF'!A:AE,31,FALSE),"")</f>
        <v/>
      </c>
      <c r="AF953" s="20" t="str">
        <f>IFERROR(VLOOKUP(A953,'Previous CF'!A:AF,32,FALSE),"")</f>
        <v/>
      </c>
      <c r="AG953" s="12" t="str">
        <f>IFERROR(VLOOKUP(A953,'Previous CF'!A:AI,33,FALSE),"")</f>
        <v/>
      </c>
      <c r="AH953" s="12" t="str">
        <f>IFERROR(VLOOKUP(A953,'Previous CF'!A:AJ,34,FALSE),"")</f>
        <v/>
      </c>
      <c r="AI953" s="12" t="str">
        <f>IFERROR(VLOOKUP(A953,'Previous CF'!A:AK,35,FALSE),"")</f>
        <v/>
      </c>
      <c r="AJ953" s="12" t="str">
        <f>IFERROR(VLOOKUP(A953,'Previous CF'!A:AL,36,FALSE),"")</f>
        <v/>
      </c>
      <c r="AK953" s="12" t="str">
        <f>IFERROR(VLOOKUP(A953,'Previous CF'!A:AM,37,FALSE),"")</f>
        <v/>
      </c>
      <c r="AL953" s="12" t="str">
        <f>IFERROR(VLOOKUP(A953,'Previous CF'!A:AN,38,FALSE),"")</f>
        <v/>
      </c>
      <c r="AM953" s="12" t="str">
        <f>IFERROR(VLOOKUP(A953,'Previous CF'!A:AO,39,FALSE),"")</f>
        <v/>
      </c>
      <c r="AN953" s="12"/>
      <c r="AO953" s="12" t="str">
        <f>IFERROR(VLOOKUP(A953,'Previous CF'!A:AQ,41,FALSE),"")</f>
        <v/>
      </c>
      <c r="AP953" s="12" t="str">
        <f>IFERROR(VLOOKUP(A953,'Previous CF'!A:AR,42,FALSE),"")</f>
        <v/>
      </c>
    </row>
    <row r="954" spans="1:42" x14ac:dyDescent="0.35">
      <c r="A954" s="37">
        <f>HT!A954</f>
        <v>0</v>
      </c>
      <c r="B954" s="37">
        <f>HT!B954</f>
        <v>0</v>
      </c>
      <c r="C954" s="37">
        <f>HT!C954</f>
        <v>0</v>
      </c>
      <c r="D954" s="37">
        <f>HT!D954</f>
        <v>0</v>
      </c>
      <c r="E954" s="3" t="str">
        <f>IFERROR(VLOOKUP(A954,grades!A:P,5,FALSE),"")</f>
        <v/>
      </c>
      <c r="F954" s="3" t="str">
        <f>IFERROR(VLOOKUP(A954,grades!A:Q,6,FALSE),"")</f>
        <v/>
      </c>
      <c r="G954" s="3" t="str">
        <f>IFERROR(VLOOKUP(A954,HT!A:K,8,FALSE),"")</f>
        <v/>
      </c>
      <c r="H954" s="3" t="str">
        <f>IFERROR(VLOOKUP(A954,HT!A:L,12,FALSE),"")</f>
        <v/>
      </c>
      <c r="I954" s="3" t="str">
        <f>IFERROR(VLOOKUP(A954,IEP!A:F,6,FALSE),"")</f>
        <v/>
      </c>
      <c r="J954" s="3" t="str">
        <f>IFERROR(VLOOKUP(A954,FRL!A:G,5,FALSE),"")</f>
        <v/>
      </c>
      <c r="K954" s="4" t="str">
        <f>IFERROR(VLOOKUP(A954,Att!A:E,5,FALSE),"")</f>
        <v/>
      </c>
      <c r="L954" s="32" t="str">
        <f>IFERROR(VLOOKUP(A954,Disc!A:C,2,FALSE),"0")</f>
        <v>0</v>
      </c>
      <c r="M954" s="3" t="str">
        <f>IFERROR(VLOOKUP(A954,CA!A:P,8,FALSE),"")</f>
        <v/>
      </c>
      <c r="N954" s="3" t="str">
        <f>IFERROR(VLOOKUP(A954,MA!A:Q,8,FALSE),"")</f>
        <v/>
      </c>
      <c r="O954" s="3" t="str">
        <f>IFERROR(VLOOKUP(A954,SC!A:Q,8,FALSE),"")</f>
        <v/>
      </c>
      <c r="P954" s="3" t="str">
        <f>IFERROR(VLOOKUP(A954,SS!A:P,8,FALSE),"")</f>
        <v/>
      </c>
      <c r="Q954" s="3">
        <f t="shared" si="84"/>
        <v>0</v>
      </c>
      <c r="R954" s="3">
        <f t="shared" si="85"/>
        <v>0</v>
      </c>
      <c r="S954" s="5"/>
      <c r="T954" s="3">
        <f>IFERROR(COUNTIFS(grades!A:A,A954,grades!H:H,"A"),"0")</f>
        <v>0</v>
      </c>
      <c r="U954" s="3">
        <f>IFERROR(COUNTIFS(grades!A:A,A954,grades!H:H,"B"),"0")</f>
        <v>0</v>
      </c>
      <c r="V954" s="3">
        <f>IFERROR(COUNTIFS(grades!A:A,A954,grades!H:H,"C"),"0")</f>
        <v>0</v>
      </c>
      <c r="W954" s="3">
        <f>IFERROR(COUNTIFS(grades!A:A,A954,grades!H:H,"D"),"0")</f>
        <v>0</v>
      </c>
      <c r="X954" s="3">
        <f>IFERROR(COUNTIFS(grades!A:A,A954,grades!H:H,"F"),"0")</f>
        <v>0</v>
      </c>
      <c r="Y954" s="5"/>
      <c r="Z954" s="3" t="str">
        <f>IFERROR(VLOOKUP(A954,'Previous CF'!A:AH,27,FALSE),"")</f>
        <v/>
      </c>
      <c r="AA954" s="6" t="e">
        <f t="shared" si="86"/>
        <v>#VALUE!</v>
      </c>
      <c r="AB954" s="6" t="e">
        <f t="shared" si="87"/>
        <v>#VALUE!</v>
      </c>
      <c r="AC954" s="6" t="e">
        <f t="shared" si="88"/>
        <v>#VALUE!</v>
      </c>
      <c r="AD954" s="3" t="e">
        <f t="shared" si="89"/>
        <v>#VALUE!</v>
      </c>
      <c r="AE954" s="20" t="str">
        <f>IFERROR(VLOOKUP(A954,'Previous CF'!A:AE,31,FALSE),"")</f>
        <v/>
      </c>
      <c r="AF954" s="20" t="str">
        <f>IFERROR(VLOOKUP(A954,'Previous CF'!A:AF,32,FALSE),"")</f>
        <v/>
      </c>
      <c r="AG954" s="12" t="str">
        <f>IFERROR(VLOOKUP(A954,'Previous CF'!A:AI,33,FALSE),"")</f>
        <v/>
      </c>
      <c r="AH954" s="12" t="str">
        <f>IFERROR(VLOOKUP(A954,'Previous CF'!A:AJ,34,FALSE),"")</f>
        <v/>
      </c>
      <c r="AI954" s="12" t="str">
        <f>IFERROR(VLOOKUP(A954,'Previous CF'!A:AK,35,FALSE),"")</f>
        <v/>
      </c>
      <c r="AJ954" s="12" t="str">
        <f>IFERROR(VLOOKUP(A954,'Previous CF'!A:AL,36,FALSE),"")</f>
        <v/>
      </c>
      <c r="AK954" s="12" t="str">
        <f>IFERROR(VLOOKUP(A954,'Previous CF'!A:AM,37,FALSE),"")</f>
        <v/>
      </c>
      <c r="AL954" s="12" t="str">
        <f>IFERROR(VLOOKUP(A954,'Previous CF'!A:AN,38,FALSE),"")</f>
        <v/>
      </c>
      <c r="AM954" s="12" t="str">
        <f>IFERROR(VLOOKUP(A954,'Previous CF'!A:AO,39,FALSE),"")</f>
        <v/>
      </c>
      <c r="AN954" s="12"/>
      <c r="AO954" s="12" t="str">
        <f>IFERROR(VLOOKUP(A954,'Previous CF'!A:AQ,41,FALSE),"")</f>
        <v/>
      </c>
      <c r="AP954" s="12" t="str">
        <f>IFERROR(VLOOKUP(A954,'Previous CF'!A:AR,42,FALSE),"")</f>
        <v/>
      </c>
    </row>
    <row r="955" spans="1:42" x14ac:dyDescent="0.35">
      <c r="A955" s="37">
        <f>HT!A955</f>
        <v>0</v>
      </c>
      <c r="B955" s="37">
        <f>HT!B955</f>
        <v>0</v>
      </c>
      <c r="C955" s="37">
        <f>HT!C955</f>
        <v>0</v>
      </c>
      <c r="D955" s="37">
        <f>HT!D955</f>
        <v>0</v>
      </c>
      <c r="E955" s="3" t="str">
        <f>IFERROR(VLOOKUP(A955,grades!A:P,5,FALSE),"")</f>
        <v/>
      </c>
      <c r="F955" s="3" t="str">
        <f>IFERROR(VLOOKUP(A955,grades!A:Q,6,FALSE),"")</f>
        <v/>
      </c>
      <c r="G955" s="3" t="str">
        <f>IFERROR(VLOOKUP(A955,HT!A:K,8,FALSE),"")</f>
        <v/>
      </c>
      <c r="H955" s="3" t="str">
        <f>IFERROR(VLOOKUP(A955,HT!A:L,12,FALSE),"")</f>
        <v/>
      </c>
      <c r="I955" s="3" t="str">
        <f>IFERROR(VLOOKUP(A955,IEP!A:F,6,FALSE),"")</f>
        <v/>
      </c>
      <c r="J955" s="3" t="str">
        <f>IFERROR(VLOOKUP(A955,FRL!A:G,5,FALSE),"")</f>
        <v/>
      </c>
      <c r="K955" s="4" t="str">
        <f>IFERROR(VLOOKUP(A955,Att!A:E,5,FALSE),"")</f>
        <v/>
      </c>
      <c r="L955" s="32" t="str">
        <f>IFERROR(VLOOKUP(A955,Disc!A:C,2,FALSE),"0")</f>
        <v>0</v>
      </c>
      <c r="M955" s="3" t="str">
        <f>IFERROR(VLOOKUP(A955,CA!A:P,8,FALSE),"")</f>
        <v/>
      </c>
      <c r="N955" s="3" t="str">
        <f>IFERROR(VLOOKUP(A955,MA!A:Q,8,FALSE),"")</f>
        <v/>
      </c>
      <c r="O955" s="3" t="str">
        <f>IFERROR(VLOOKUP(A955,SC!A:Q,8,FALSE),"")</f>
        <v/>
      </c>
      <c r="P955" s="3" t="str">
        <f>IFERROR(VLOOKUP(A955,SS!A:P,8,FALSE),"")</f>
        <v/>
      </c>
      <c r="Q955" s="3">
        <f t="shared" si="84"/>
        <v>0</v>
      </c>
      <c r="R955" s="3">
        <f t="shared" si="85"/>
        <v>0</v>
      </c>
      <c r="S955" s="5"/>
      <c r="T955" s="3">
        <f>IFERROR(COUNTIFS(grades!A:A,A955,grades!H:H,"A"),"0")</f>
        <v>0</v>
      </c>
      <c r="U955" s="3">
        <f>IFERROR(COUNTIFS(grades!A:A,A955,grades!H:H,"B"),"0")</f>
        <v>0</v>
      </c>
      <c r="V955" s="3">
        <f>IFERROR(COUNTIFS(grades!A:A,A955,grades!H:H,"C"),"0")</f>
        <v>0</v>
      </c>
      <c r="W955" s="3">
        <f>IFERROR(COUNTIFS(grades!A:A,A955,grades!H:H,"D"),"0")</f>
        <v>0</v>
      </c>
      <c r="X955" s="3">
        <f>IFERROR(COUNTIFS(grades!A:A,A955,grades!H:H,"F"),"0")</f>
        <v>0</v>
      </c>
      <c r="Y955" s="5"/>
      <c r="Z955" s="3" t="str">
        <f>IFERROR(VLOOKUP(A955,'Previous CF'!A:AH,27,FALSE),"")</f>
        <v/>
      </c>
      <c r="AA955" s="6" t="e">
        <f t="shared" si="86"/>
        <v>#VALUE!</v>
      </c>
      <c r="AB955" s="6" t="e">
        <f t="shared" si="87"/>
        <v>#VALUE!</v>
      </c>
      <c r="AC955" s="6" t="e">
        <f t="shared" si="88"/>
        <v>#VALUE!</v>
      </c>
      <c r="AD955" s="3" t="e">
        <f t="shared" si="89"/>
        <v>#VALUE!</v>
      </c>
      <c r="AE955" s="20" t="str">
        <f>IFERROR(VLOOKUP(A955,'Previous CF'!A:AE,31,FALSE),"")</f>
        <v/>
      </c>
      <c r="AF955" s="20" t="str">
        <f>IFERROR(VLOOKUP(A955,'Previous CF'!A:AF,32,FALSE),"")</f>
        <v/>
      </c>
      <c r="AG955" s="12" t="str">
        <f>IFERROR(VLOOKUP(A955,'Previous CF'!A:AI,33,FALSE),"")</f>
        <v/>
      </c>
      <c r="AH955" s="12" t="str">
        <f>IFERROR(VLOOKUP(A955,'Previous CF'!A:AJ,34,FALSE),"")</f>
        <v/>
      </c>
      <c r="AI955" s="12" t="str">
        <f>IFERROR(VLOOKUP(A955,'Previous CF'!A:AK,35,FALSE),"")</f>
        <v/>
      </c>
      <c r="AJ955" s="12" t="str">
        <f>IFERROR(VLOOKUP(A955,'Previous CF'!A:AL,36,FALSE),"")</f>
        <v/>
      </c>
      <c r="AK955" s="12" t="str">
        <f>IFERROR(VLOOKUP(A955,'Previous CF'!A:AM,37,FALSE),"")</f>
        <v/>
      </c>
      <c r="AL955" s="12" t="str">
        <f>IFERROR(VLOOKUP(A955,'Previous CF'!A:AN,38,FALSE),"")</f>
        <v/>
      </c>
      <c r="AM955" s="12" t="str">
        <f>IFERROR(VLOOKUP(A955,'Previous CF'!A:AO,39,FALSE),"")</f>
        <v/>
      </c>
      <c r="AN955" s="12"/>
      <c r="AO955" s="12" t="str">
        <f>IFERROR(VLOOKUP(A955,'Previous CF'!A:AQ,41,FALSE),"")</f>
        <v/>
      </c>
      <c r="AP955" s="12" t="str">
        <f>IFERROR(VLOOKUP(A955,'Previous CF'!A:AR,42,FALSE),"")</f>
        <v/>
      </c>
    </row>
    <row r="956" spans="1:42" x14ac:dyDescent="0.35">
      <c r="A956" s="37">
        <f>HT!A956</f>
        <v>0</v>
      </c>
      <c r="B956" s="37">
        <f>HT!B956</f>
        <v>0</v>
      </c>
      <c r="C956" s="37">
        <f>HT!C956</f>
        <v>0</v>
      </c>
      <c r="D956" s="37">
        <f>HT!D956</f>
        <v>0</v>
      </c>
      <c r="E956" s="3" t="str">
        <f>IFERROR(VLOOKUP(A956,grades!A:P,5,FALSE),"")</f>
        <v/>
      </c>
      <c r="F956" s="3" t="str">
        <f>IFERROR(VLOOKUP(A956,grades!A:Q,6,FALSE),"")</f>
        <v/>
      </c>
      <c r="G956" s="3" t="str">
        <f>IFERROR(VLOOKUP(A956,HT!A:K,8,FALSE),"")</f>
        <v/>
      </c>
      <c r="H956" s="3" t="str">
        <f>IFERROR(VLOOKUP(A956,HT!A:L,12,FALSE),"")</f>
        <v/>
      </c>
      <c r="I956" s="3" t="str">
        <f>IFERROR(VLOOKUP(A956,IEP!A:F,6,FALSE),"")</f>
        <v/>
      </c>
      <c r="J956" s="3" t="str">
        <f>IFERROR(VLOOKUP(A956,FRL!A:G,5,FALSE),"")</f>
        <v/>
      </c>
      <c r="K956" s="4" t="str">
        <f>IFERROR(VLOOKUP(A956,Att!A:E,5,FALSE),"")</f>
        <v/>
      </c>
      <c r="L956" s="32" t="str">
        <f>IFERROR(VLOOKUP(A956,Disc!A:C,2,FALSE),"0")</f>
        <v>0</v>
      </c>
      <c r="M956" s="3" t="str">
        <f>IFERROR(VLOOKUP(A956,CA!A:P,8,FALSE),"")</f>
        <v/>
      </c>
      <c r="N956" s="3" t="str">
        <f>IFERROR(VLOOKUP(A956,MA!A:Q,8,FALSE),"")</f>
        <v/>
      </c>
      <c r="O956" s="3" t="str">
        <f>IFERROR(VLOOKUP(A956,SC!A:Q,8,FALSE),"")</f>
        <v/>
      </c>
      <c r="P956" s="3" t="str">
        <f>IFERROR(VLOOKUP(A956,SS!A:P,8,FALSE),"")</f>
        <v/>
      </c>
      <c r="Q956" s="3">
        <f t="shared" si="84"/>
        <v>0</v>
      </c>
      <c r="R956" s="3">
        <f t="shared" si="85"/>
        <v>0</v>
      </c>
      <c r="S956" s="5"/>
      <c r="T956" s="3">
        <f>IFERROR(COUNTIFS(grades!A:A,A956,grades!H:H,"A"),"0")</f>
        <v>0</v>
      </c>
      <c r="U956" s="3">
        <f>IFERROR(COUNTIFS(grades!A:A,A956,grades!H:H,"B"),"0")</f>
        <v>0</v>
      </c>
      <c r="V956" s="3">
        <f>IFERROR(COUNTIFS(grades!A:A,A956,grades!H:H,"C"),"0")</f>
        <v>0</v>
      </c>
      <c r="W956" s="3">
        <f>IFERROR(COUNTIFS(grades!A:A,A956,grades!H:H,"D"),"0")</f>
        <v>0</v>
      </c>
      <c r="X956" s="3">
        <f>IFERROR(COUNTIFS(grades!A:A,A956,grades!H:H,"F"),"0")</f>
        <v>0</v>
      </c>
      <c r="Y956" s="5"/>
      <c r="Z956" s="3" t="str">
        <f>IFERROR(VLOOKUP(A956,'Previous CF'!A:AH,27,FALSE),"")</f>
        <v/>
      </c>
      <c r="AA956" s="6" t="e">
        <f t="shared" si="86"/>
        <v>#VALUE!</v>
      </c>
      <c r="AB956" s="6" t="e">
        <f t="shared" si="87"/>
        <v>#VALUE!</v>
      </c>
      <c r="AC956" s="6" t="e">
        <f t="shared" si="88"/>
        <v>#VALUE!</v>
      </c>
      <c r="AD956" s="3" t="e">
        <f t="shared" si="89"/>
        <v>#VALUE!</v>
      </c>
      <c r="AE956" s="20" t="str">
        <f>IFERROR(VLOOKUP(A956,'Previous CF'!A:AE,31,FALSE),"")</f>
        <v/>
      </c>
      <c r="AF956" s="20" t="str">
        <f>IFERROR(VLOOKUP(A956,'Previous CF'!A:AF,32,FALSE),"")</f>
        <v/>
      </c>
      <c r="AG956" s="12" t="str">
        <f>IFERROR(VLOOKUP(A956,'Previous CF'!A:AI,33,FALSE),"")</f>
        <v/>
      </c>
      <c r="AH956" s="12" t="str">
        <f>IFERROR(VLOOKUP(A956,'Previous CF'!A:AJ,34,FALSE),"")</f>
        <v/>
      </c>
      <c r="AI956" s="12" t="str">
        <f>IFERROR(VLOOKUP(A956,'Previous CF'!A:AK,35,FALSE),"")</f>
        <v/>
      </c>
      <c r="AJ956" s="12" t="str">
        <f>IFERROR(VLOOKUP(A956,'Previous CF'!A:AL,36,FALSE),"")</f>
        <v/>
      </c>
      <c r="AK956" s="12" t="str">
        <f>IFERROR(VLOOKUP(A956,'Previous CF'!A:AM,37,FALSE),"")</f>
        <v/>
      </c>
      <c r="AL956" s="12" t="str">
        <f>IFERROR(VLOOKUP(A956,'Previous CF'!A:AN,38,FALSE),"")</f>
        <v/>
      </c>
      <c r="AM956" s="12" t="str">
        <f>IFERROR(VLOOKUP(A956,'Previous CF'!A:AO,39,FALSE),"")</f>
        <v/>
      </c>
      <c r="AN956" s="12"/>
      <c r="AO956" s="12" t="str">
        <f>IFERROR(VLOOKUP(A956,'Previous CF'!A:AQ,41,FALSE),"")</f>
        <v/>
      </c>
      <c r="AP956" s="12" t="str">
        <f>IFERROR(VLOOKUP(A956,'Previous CF'!A:AR,42,FALSE),"")</f>
        <v/>
      </c>
    </row>
    <row r="957" spans="1:42" x14ac:dyDescent="0.35">
      <c r="A957" s="37">
        <f>HT!A957</f>
        <v>0</v>
      </c>
      <c r="B957" s="37">
        <f>HT!B957</f>
        <v>0</v>
      </c>
      <c r="C957" s="37">
        <f>HT!C957</f>
        <v>0</v>
      </c>
      <c r="D957" s="37">
        <f>HT!D957</f>
        <v>0</v>
      </c>
      <c r="E957" s="3" t="str">
        <f>IFERROR(VLOOKUP(A957,grades!A:P,5,FALSE),"")</f>
        <v/>
      </c>
      <c r="F957" s="3" t="str">
        <f>IFERROR(VLOOKUP(A957,grades!A:Q,6,FALSE),"")</f>
        <v/>
      </c>
      <c r="G957" s="3" t="str">
        <f>IFERROR(VLOOKUP(A957,HT!A:K,8,FALSE),"")</f>
        <v/>
      </c>
      <c r="H957" s="3" t="str">
        <f>IFERROR(VLOOKUP(A957,HT!A:L,12,FALSE),"")</f>
        <v/>
      </c>
      <c r="I957" s="3" t="str">
        <f>IFERROR(VLOOKUP(A957,IEP!A:F,6,FALSE),"")</f>
        <v/>
      </c>
      <c r="J957" s="3" t="str">
        <f>IFERROR(VLOOKUP(A957,FRL!A:G,5,FALSE),"")</f>
        <v/>
      </c>
      <c r="K957" s="4" t="str">
        <f>IFERROR(VLOOKUP(A957,Att!A:E,5,FALSE),"")</f>
        <v/>
      </c>
      <c r="L957" s="32" t="str">
        <f>IFERROR(VLOOKUP(A957,Disc!A:C,2,FALSE),"0")</f>
        <v>0</v>
      </c>
      <c r="M957" s="3" t="str">
        <f>IFERROR(VLOOKUP(A957,CA!A:P,8,FALSE),"")</f>
        <v/>
      </c>
      <c r="N957" s="3" t="str">
        <f>IFERROR(VLOOKUP(A957,MA!A:Q,8,FALSE),"")</f>
        <v/>
      </c>
      <c r="O957" s="3" t="str">
        <f>IFERROR(VLOOKUP(A957,SC!A:Q,8,FALSE),"")</f>
        <v/>
      </c>
      <c r="P957" s="3" t="str">
        <f>IFERROR(VLOOKUP(A957,SS!A:P,8,FALSE),"")</f>
        <v/>
      </c>
      <c r="Q957" s="3">
        <f t="shared" si="84"/>
        <v>0</v>
      </c>
      <c r="R957" s="3">
        <f t="shared" si="85"/>
        <v>0</v>
      </c>
      <c r="S957" s="5"/>
      <c r="T957" s="3">
        <f>IFERROR(COUNTIFS(grades!A:A,A957,grades!H:H,"A"),"0")</f>
        <v>0</v>
      </c>
      <c r="U957" s="3">
        <f>IFERROR(COUNTIFS(grades!A:A,A957,grades!H:H,"B"),"0")</f>
        <v>0</v>
      </c>
      <c r="V957" s="3">
        <f>IFERROR(COUNTIFS(grades!A:A,A957,grades!H:H,"C"),"0")</f>
        <v>0</v>
      </c>
      <c r="W957" s="3">
        <f>IFERROR(COUNTIFS(grades!A:A,A957,grades!H:H,"D"),"0")</f>
        <v>0</v>
      </c>
      <c r="X957" s="3">
        <f>IFERROR(COUNTIFS(grades!A:A,A957,grades!H:H,"F"),"0")</f>
        <v>0</v>
      </c>
      <c r="Y957" s="5"/>
      <c r="Z957" s="3" t="str">
        <f>IFERROR(VLOOKUP(A957,'Previous CF'!A:AH,27,FALSE),"")</f>
        <v/>
      </c>
      <c r="AA957" s="6" t="e">
        <f t="shared" si="86"/>
        <v>#VALUE!</v>
      </c>
      <c r="AB957" s="6" t="e">
        <f t="shared" si="87"/>
        <v>#VALUE!</v>
      </c>
      <c r="AC957" s="6" t="e">
        <f t="shared" si="88"/>
        <v>#VALUE!</v>
      </c>
      <c r="AD957" s="3" t="e">
        <f t="shared" si="89"/>
        <v>#VALUE!</v>
      </c>
      <c r="AE957" s="20" t="str">
        <f>IFERROR(VLOOKUP(A957,'Previous CF'!A:AE,31,FALSE),"")</f>
        <v/>
      </c>
      <c r="AF957" s="20" t="str">
        <f>IFERROR(VLOOKUP(A957,'Previous CF'!A:AF,32,FALSE),"")</f>
        <v/>
      </c>
      <c r="AG957" s="12" t="str">
        <f>IFERROR(VLOOKUP(A957,'Previous CF'!A:AI,33,FALSE),"")</f>
        <v/>
      </c>
      <c r="AH957" s="12" t="str">
        <f>IFERROR(VLOOKUP(A957,'Previous CF'!A:AJ,34,FALSE),"")</f>
        <v/>
      </c>
      <c r="AI957" s="12" t="str">
        <f>IFERROR(VLOOKUP(A957,'Previous CF'!A:AK,35,FALSE),"")</f>
        <v/>
      </c>
      <c r="AJ957" s="12" t="str">
        <f>IFERROR(VLOOKUP(A957,'Previous CF'!A:AL,36,FALSE),"")</f>
        <v/>
      </c>
      <c r="AK957" s="12" t="str">
        <f>IFERROR(VLOOKUP(A957,'Previous CF'!A:AM,37,FALSE),"")</f>
        <v/>
      </c>
      <c r="AL957" s="12" t="str">
        <f>IFERROR(VLOOKUP(A957,'Previous CF'!A:AN,38,FALSE),"")</f>
        <v/>
      </c>
      <c r="AM957" s="12" t="str">
        <f>IFERROR(VLOOKUP(A957,'Previous CF'!A:AO,39,FALSE),"")</f>
        <v/>
      </c>
      <c r="AN957" s="12"/>
      <c r="AO957" s="12" t="str">
        <f>IFERROR(VLOOKUP(A957,'Previous CF'!A:AQ,41,FALSE),"")</f>
        <v/>
      </c>
      <c r="AP957" s="12" t="str">
        <f>IFERROR(VLOOKUP(A957,'Previous CF'!A:AR,42,FALSE),"")</f>
        <v/>
      </c>
    </row>
    <row r="958" spans="1:42" x14ac:dyDescent="0.35">
      <c r="A958" s="37">
        <f>HT!A958</f>
        <v>0</v>
      </c>
      <c r="B958" s="37">
        <f>HT!B958</f>
        <v>0</v>
      </c>
      <c r="C958" s="37">
        <f>HT!C958</f>
        <v>0</v>
      </c>
      <c r="D958" s="37">
        <f>HT!D958</f>
        <v>0</v>
      </c>
      <c r="E958" s="3" t="str">
        <f>IFERROR(VLOOKUP(A958,grades!A:P,5,FALSE),"")</f>
        <v/>
      </c>
      <c r="F958" s="3" t="str">
        <f>IFERROR(VLOOKUP(A958,grades!A:Q,6,FALSE),"")</f>
        <v/>
      </c>
      <c r="G958" s="3" t="str">
        <f>IFERROR(VLOOKUP(A958,HT!A:K,8,FALSE),"")</f>
        <v/>
      </c>
      <c r="H958" s="3" t="str">
        <f>IFERROR(VLOOKUP(A958,HT!A:L,12,FALSE),"")</f>
        <v/>
      </c>
      <c r="I958" s="3" t="str">
        <f>IFERROR(VLOOKUP(A958,IEP!A:F,6,FALSE),"")</f>
        <v/>
      </c>
      <c r="J958" s="3" t="str">
        <f>IFERROR(VLOOKUP(A958,FRL!A:G,5,FALSE),"")</f>
        <v/>
      </c>
      <c r="K958" s="4" t="str">
        <f>IFERROR(VLOOKUP(A958,Att!A:E,5,FALSE),"")</f>
        <v/>
      </c>
      <c r="L958" s="32" t="str">
        <f>IFERROR(VLOOKUP(A958,Disc!A:C,2,FALSE),"0")</f>
        <v>0</v>
      </c>
      <c r="M958" s="3" t="str">
        <f>IFERROR(VLOOKUP(A958,CA!A:P,8,FALSE),"")</f>
        <v/>
      </c>
      <c r="N958" s="3" t="str">
        <f>IFERROR(VLOOKUP(A958,MA!A:Q,8,FALSE),"")</f>
        <v/>
      </c>
      <c r="O958" s="3" t="str">
        <f>IFERROR(VLOOKUP(A958,SC!A:Q,8,FALSE),"")</f>
        <v/>
      </c>
      <c r="P958" s="3" t="str">
        <f>IFERROR(VLOOKUP(A958,SS!A:P,8,FALSE),"")</f>
        <v/>
      </c>
      <c r="Q958" s="3">
        <f t="shared" si="84"/>
        <v>0</v>
      </c>
      <c r="R958" s="3">
        <f t="shared" si="85"/>
        <v>0</v>
      </c>
      <c r="S958" s="5"/>
      <c r="T958" s="3">
        <f>IFERROR(COUNTIFS(grades!A:A,A958,grades!H:H,"A"),"0")</f>
        <v>0</v>
      </c>
      <c r="U958" s="3">
        <f>IFERROR(COUNTIFS(grades!A:A,A958,grades!H:H,"B"),"0")</f>
        <v>0</v>
      </c>
      <c r="V958" s="3">
        <f>IFERROR(COUNTIFS(grades!A:A,A958,grades!H:H,"C"),"0")</f>
        <v>0</v>
      </c>
      <c r="W958" s="3">
        <f>IFERROR(COUNTIFS(grades!A:A,A958,grades!H:H,"D"),"0")</f>
        <v>0</v>
      </c>
      <c r="X958" s="3">
        <f>IFERROR(COUNTIFS(grades!A:A,A958,grades!H:H,"F"),"0")</f>
        <v>0</v>
      </c>
      <c r="Y958" s="5"/>
      <c r="Z958" s="3" t="str">
        <f>IFERROR(VLOOKUP(A958,'Previous CF'!A:AH,27,FALSE),"")</f>
        <v/>
      </c>
      <c r="AA958" s="6" t="e">
        <f t="shared" si="86"/>
        <v>#VALUE!</v>
      </c>
      <c r="AB958" s="6" t="e">
        <f t="shared" si="87"/>
        <v>#VALUE!</v>
      </c>
      <c r="AC958" s="6" t="e">
        <f t="shared" si="88"/>
        <v>#VALUE!</v>
      </c>
      <c r="AD958" s="3" t="e">
        <f t="shared" si="89"/>
        <v>#VALUE!</v>
      </c>
      <c r="AE958" s="20" t="str">
        <f>IFERROR(VLOOKUP(A958,'Previous CF'!A:AE,31,FALSE),"")</f>
        <v/>
      </c>
      <c r="AF958" s="20" t="str">
        <f>IFERROR(VLOOKUP(A958,'Previous CF'!A:AF,32,FALSE),"")</f>
        <v/>
      </c>
      <c r="AG958" s="12" t="str">
        <f>IFERROR(VLOOKUP(A958,'Previous CF'!A:AI,33,FALSE),"")</f>
        <v/>
      </c>
      <c r="AH958" s="12" t="str">
        <f>IFERROR(VLOOKUP(A958,'Previous CF'!A:AJ,34,FALSE),"")</f>
        <v/>
      </c>
      <c r="AI958" s="12" t="str">
        <f>IFERROR(VLOOKUP(A958,'Previous CF'!A:AK,35,FALSE),"")</f>
        <v/>
      </c>
      <c r="AJ958" s="12" t="str">
        <f>IFERROR(VLOOKUP(A958,'Previous CF'!A:AL,36,FALSE),"")</f>
        <v/>
      </c>
      <c r="AK958" s="12" t="str">
        <f>IFERROR(VLOOKUP(A958,'Previous CF'!A:AM,37,FALSE),"")</f>
        <v/>
      </c>
      <c r="AL958" s="12" t="str">
        <f>IFERROR(VLOOKUP(A958,'Previous CF'!A:AN,38,FALSE),"")</f>
        <v/>
      </c>
      <c r="AM958" s="12" t="str">
        <f>IFERROR(VLOOKUP(A958,'Previous CF'!A:AO,39,FALSE),"")</f>
        <v/>
      </c>
      <c r="AN958" s="12"/>
      <c r="AO958" s="12" t="str">
        <f>IFERROR(VLOOKUP(A958,'Previous CF'!A:AQ,41,FALSE),"")</f>
        <v/>
      </c>
      <c r="AP958" s="12" t="str">
        <f>IFERROR(VLOOKUP(A958,'Previous CF'!A:AR,42,FALSE),"")</f>
        <v/>
      </c>
    </row>
    <row r="959" spans="1:42" x14ac:dyDescent="0.35">
      <c r="A959" s="37">
        <f>HT!A959</f>
        <v>0</v>
      </c>
      <c r="B959" s="37">
        <f>HT!B959</f>
        <v>0</v>
      </c>
      <c r="C959" s="37">
        <f>HT!C959</f>
        <v>0</v>
      </c>
      <c r="D959" s="37">
        <f>HT!D959</f>
        <v>0</v>
      </c>
      <c r="E959" s="3" t="str">
        <f>IFERROR(VLOOKUP(A959,grades!A:P,5,FALSE),"")</f>
        <v/>
      </c>
      <c r="F959" s="3" t="str">
        <f>IFERROR(VLOOKUP(A959,grades!A:Q,6,FALSE),"")</f>
        <v/>
      </c>
      <c r="G959" s="3" t="str">
        <f>IFERROR(VLOOKUP(A959,HT!A:K,8,FALSE),"")</f>
        <v/>
      </c>
      <c r="H959" s="3" t="str">
        <f>IFERROR(VLOOKUP(A959,HT!A:L,12,FALSE),"")</f>
        <v/>
      </c>
      <c r="I959" s="3" t="str">
        <f>IFERROR(VLOOKUP(A959,IEP!A:F,6,FALSE),"")</f>
        <v/>
      </c>
      <c r="J959" s="3" t="str">
        <f>IFERROR(VLOOKUP(A959,FRL!A:G,5,FALSE),"")</f>
        <v/>
      </c>
      <c r="K959" s="4" t="str">
        <f>IFERROR(VLOOKUP(A959,Att!A:E,5,FALSE),"")</f>
        <v/>
      </c>
      <c r="L959" s="32" t="str">
        <f>IFERROR(VLOOKUP(A959,Disc!A:C,2,FALSE),"0")</f>
        <v>0</v>
      </c>
      <c r="M959" s="3" t="str">
        <f>IFERROR(VLOOKUP(A959,CA!A:P,8,FALSE),"")</f>
        <v/>
      </c>
      <c r="N959" s="3" t="str">
        <f>IFERROR(VLOOKUP(A959,MA!A:Q,8,FALSE),"")</f>
        <v/>
      </c>
      <c r="O959" s="3" t="str">
        <f>IFERROR(VLOOKUP(A959,SC!A:Q,8,FALSE),"")</f>
        <v/>
      </c>
      <c r="P959" s="3" t="str">
        <f>IFERROR(VLOOKUP(A959,SS!A:P,8,FALSE),"")</f>
        <v/>
      </c>
      <c r="Q959" s="3">
        <f t="shared" si="84"/>
        <v>0</v>
      </c>
      <c r="R959" s="3">
        <f t="shared" si="85"/>
        <v>0</v>
      </c>
      <c r="S959" s="5"/>
      <c r="T959" s="3">
        <f>IFERROR(COUNTIFS(grades!A:A,A959,grades!H:H,"A"),"0")</f>
        <v>0</v>
      </c>
      <c r="U959" s="3">
        <f>IFERROR(COUNTIFS(grades!A:A,A959,grades!H:H,"B"),"0")</f>
        <v>0</v>
      </c>
      <c r="V959" s="3">
        <f>IFERROR(COUNTIFS(grades!A:A,A959,grades!H:H,"C"),"0")</f>
        <v>0</v>
      </c>
      <c r="W959" s="3">
        <f>IFERROR(COUNTIFS(grades!A:A,A959,grades!H:H,"D"),"0")</f>
        <v>0</v>
      </c>
      <c r="X959" s="3">
        <f>IFERROR(COUNTIFS(grades!A:A,A959,grades!H:H,"F"),"0")</f>
        <v>0</v>
      </c>
      <c r="Y959" s="5"/>
      <c r="Z959" s="3" t="str">
        <f>IFERROR(VLOOKUP(A959,'Previous CF'!A:AH,27,FALSE),"")</f>
        <v/>
      </c>
      <c r="AA959" s="6" t="e">
        <f t="shared" si="86"/>
        <v>#VALUE!</v>
      </c>
      <c r="AB959" s="6" t="e">
        <f t="shared" si="87"/>
        <v>#VALUE!</v>
      </c>
      <c r="AC959" s="6" t="e">
        <f t="shared" si="88"/>
        <v>#VALUE!</v>
      </c>
      <c r="AD959" s="3" t="e">
        <f t="shared" si="89"/>
        <v>#VALUE!</v>
      </c>
      <c r="AE959" s="20" t="str">
        <f>IFERROR(VLOOKUP(A959,'Previous CF'!A:AE,31,FALSE),"")</f>
        <v/>
      </c>
      <c r="AF959" s="20" t="str">
        <f>IFERROR(VLOOKUP(A959,'Previous CF'!A:AF,32,FALSE),"")</f>
        <v/>
      </c>
      <c r="AG959" s="12" t="str">
        <f>IFERROR(VLOOKUP(A959,'Previous CF'!A:AI,33,FALSE),"")</f>
        <v/>
      </c>
      <c r="AH959" s="12" t="str">
        <f>IFERROR(VLOOKUP(A959,'Previous CF'!A:AJ,34,FALSE),"")</f>
        <v/>
      </c>
      <c r="AI959" s="12" t="str">
        <f>IFERROR(VLOOKUP(A959,'Previous CF'!A:AK,35,FALSE),"")</f>
        <v/>
      </c>
      <c r="AJ959" s="12" t="str">
        <f>IFERROR(VLOOKUP(A959,'Previous CF'!A:AL,36,FALSE),"")</f>
        <v/>
      </c>
      <c r="AK959" s="12" t="str">
        <f>IFERROR(VLOOKUP(A959,'Previous CF'!A:AM,37,FALSE),"")</f>
        <v/>
      </c>
      <c r="AL959" s="12" t="str">
        <f>IFERROR(VLOOKUP(A959,'Previous CF'!A:AN,38,FALSE),"")</f>
        <v/>
      </c>
      <c r="AM959" s="12" t="str">
        <f>IFERROR(VLOOKUP(A959,'Previous CF'!A:AO,39,FALSE),"")</f>
        <v/>
      </c>
      <c r="AN959" s="12"/>
      <c r="AO959" s="12" t="str">
        <f>IFERROR(VLOOKUP(A959,'Previous CF'!A:AQ,41,FALSE),"")</f>
        <v/>
      </c>
      <c r="AP959" s="12" t="str">
        <f>IFERROR(VLOOKUP(A959,'Previous CF'!A:AR,42,FALSE),"")</f>
        <v/>
      </c>
    </row>
    <row r="960" spans="1:42" x14ac:dyDescent="0.35">
      <c r="A960" s="37">
        <f>HT!A960</f>
        <v>0</v>
      </c>
      <c r="B960" s="37">
        <f>HT!B960</f>
        <v>0</v>
      </c>
      <c r="C960" s="37">
        <f>HT!C960</f>
        <v>0</v>
      </c>
      <c r="D960" s="37">
        <f>HT!D960</f>
        <v>0</v>
      </c>
      <c r="E960" s="3" t="str">
        <f>IFERROR(VLOOKUP(A960,grades!A:P,5,FALSE),"")</f>
        <v/>
      </c>
      <c r="F960" s="3" t="str">
        <f>IFERROR(VLOOKUP(A960,grades!A:Q,6,FALSE),"")</f>
        <v/>
      </c>
      <c r="G960" s="3" t="str">
        <f>IFERROR(VLOOKUP(A960,HT!A:K,8,FALSE),"")</f>
        <v/>
      </c>
      <c r="H960" s="3" t="str">
        <f>IFERROR(VLOOKUP(A960,HT!A:L,12,FALSE),"")</f>
        <v/>
      </c>
      <c r="I960" s="3" t="str">
        <f>IFERROR(VLOOKUP(A960,IEP!A:F,6,FALSE),"")</f>
        <v/>
      </c>
      <c r="J960" s="3" t="str">
        <f>IFERROR(VLOOKUP(A960,FRL!A:G,5,FALSE),"")</f>
        <v/>
      </c>
      <c r="K960" s="4" t="str">
        <f>IFERROR(VLOOKUP(A960,Att!A:E,5,FALSE),"")</f>
        <v/>
      </c>
      <c r="L960" s="32" t="str">
        <f>IFERROR(VLOOKUP(A960,Disc!A:C,2,FALSE),"0")</f>
        <v>0</v>
      </c>
      <c r="M960" s="3" t="str">
        <f>IFERROR(VLOOKUP(A960,CA!A:P,8,FALSE),"")</f>
        <v/>
      </c>
      <c r="N960" s="3" t="str">
        <f>IFERROR(VLOOKUP(A960,MA!A:Q,8,FALSE),"")</f>
        <v/>
      </c>
      <c r="O960" s="3" t="str">
        <f>IFERROR(VLOOKUP(A960,SC!A:Q,8,FALSE),"")</f>
        <v/>
      </c>
      <c r="P960" s="3" t="str">
        <f>IFERROR(VLOOKUP(A960,SS!A:P,8,FALSE),"")</f>
        <v/>
      </c>
      <c r="Q960" s="3">
        <f t="shared" si="84"/>
        <v>0</v>
      </c>
      <c r="R960" s="3">
        <f t="shared" si="85"/>
        <v>0</v>
      </c>
      <c r="S960" s="5"/>
      <c r="T960" s="3">
        <f>IFERROR(COUNTIFS(grades!A:A,A960,grades!H:H,"A"),"0")</f>
        <v>0</v>
      </c>
      <c r="U960" s="3">
        <f>IFERROR(COUNTIFS(grades!A:A,A960,grades!H:H,"B"),"0")</f>
        <v>0</v>
      </c>
      <c r="V960" s="3">
        <f>IFERROR(COUNTIFS(grades!A:A,A960,grades!H:H,"C"),"0")</f>
        <v>0</v>
      </c>
      <c r="W960" s="3">
        <f>IFERROR(COUNTIFS(grades!A:A,A960,grades!H:H,"D"),"0")</f>
        <v>0</v>
      </c>
      <c r="X960" s="3">
        <f>IFERROR(COUNTIFS(grades!A:A,A960,grades!H:H,"F"),"0")</f>
        <v>0</v>
      </c>
      <c r="Y960" s="5"/>
      <c r="Z960" s="3" t="str">
        <f>IFERROR(VLOOKUP(A960,'Previous CF'!A:AH,27,FALSE),"")</f>
        <v/>
      </c>
      <c r="AA960" s="6" t="e">
        <f t="shared" si="86"/>
        <v>#VALUE!</v>
      </c>
      <c r="AB960" s="6" t="e">
        <f t="shared" si="87"/>
        <v>#VALUE!</v>
      </c>
      <c r="AC960" s="6" t="e">
        <f t="shared" si="88"/>
        <v>#VALUE!</v>
      </c>
      <c r="AD960" s="3" t="e">
        <f t="shared" si="89"/>
        <v>#VALUE!</v>
      </c>
      <c r="AE960" s="20" t="str">
        <f>IFERROR(VLOOKUP(A960,'Previous CF'!A:AE,31,FALSE),"")</f>
        <v/>
      </c>
      <c r="AF960" s="20" t="str">
        <f>IFERROR(VLOOKUP(A960,'Previous CF'!A:AF,32,FALSE),"")</f>
        <v/>
      </c>
      <c r="AG960" s="12" t="str">
        <f>IFERROR(VLOOKUP(A960,'Previous CF'!A:AI,33,FALSE),"")</f>
        <v/>
      </c>
      <c r="AH960" s="12" t="str">
        <f>IFERROR(VLOOKUP(A960,'Previous CF'!A:AJ,34,FALSE),"")</f>
        <v/>
      </c>
      <c r="AI960" s="12" t="str">
        <f>IFERROR(VLOOKUP(A960,'Previous CF'!A:AK,35,FALSE),"")</f>
        <v/>
      </c>
      <c r="AJ960" s="12" t="str">
        <f>IFERROR(VLOOKUP(A960,'Previous CF'!A:AL,36,FALSE),"")</f>
        <v/>
      </c>
      <c r="AK960" s="12" t="str">
        <f>IFERROR(VLOOKUP(A960,'Previous CF'!A:AM,37,FALSE),"")</f>
        <v/>
      </c>
      <c r="AL960" s="12" t="str">
        <f>IFERROR(VLOOKUP(A960,'Previous CF'!A:AN,38,FALSE),"")</f>
        <v/>
      </c>
      <c r="AM960" s="12" t="str">
        <f>IFERROR(VLOOKUP(A960,'Previous CF'!A:AO,39,FALSE),"")</f>
        <v/>
      </c>
      <c r="AN960" s="12"/>
      <c r="AO960" s="12" t="str">
        <f>IFERROR(VLOOKUP(A960,'Previous CF'!A:AQ,41,FALSE),"")</f>
        <v/>
      </c>
      <c r="AP960" s="12" t="str">
        <f>IFERROR(VLOOKUP(A960,'Previous CF'!A:AR,42,FALSE),"")</f>
        <v/>
      </c>
    </row>
    <row r="961" spans="1:42" x14ac:dyDescent="0.35">
      <c r="A961" s="37">
        <f>HT!A961</f>
        <v>0</v>
      </c>
      <c r="B961" s="37">
        <f>HT!B961</f>
        <v>0</v>
      </c>
      <c r="C961" s="37">
        <f>HT!C961</f>
        <v>0</v>
      </c>
      <c r="D961" s="37">
        <f>HT!D961</f>
        <v>0</v>
      </c>
      <c r="E961" s="3" t="str">
        <f>IFERROR(VLOOKUP(A961,grades!A:P,5,FALSE),"")</f>
        <v/>
      </c>
      <c r="F961" s="3" t="str">
        <f>IFERROR(VLOOKUP(A961,grades!A:Q,6,FALSE),"")</f>
        <v/>
      </c>
      <c r="G961" s="3" t="str">
        <f>IFERROR(VLOOKUP(A961,HT!A:K,8,FALSE),"")</f>
        <v/>
      </c>
      <c r="H961" s="3" t="str">
        <f>IFERROR(VLOOKUP(A961,HT!A:L,12,FALSE),"")</f>
        <v/>
      </c>
      <c r="I961" s="3" t="str">
        <f>IFERROR(VLOOKUP(A961,IEP!A:F,6,FALSE),"")</f>
        <v/>
      </c>
      <c r="J961" s="3" t="str">
        <f>IFERROR(VLOOKUP(A961,FRL!A:G,5,FALSE),"")</f>
        <v/>
      </c>
      <c r="K961" s="4" t="str">
        <f>IFERROR(VLOOKUP(A961,Att!A:E,5,FALSE),"")</f>
        <v/>
      </c>
      <c r="L961" s="32" t="str">
        <f>IFERROR(VLOOKUP(A961,Disc!A:C,2,FALSE),"0")</f>
        <v>0</v>
      </c>
      <c r="M961" s="3" t="str">
        <f>IFERROR(VLOOKUP(A961,CA!A:P,8,FALSE),"")</f>
        <v/>
      </c>
      <c r="N961" s="3" t="str">
        <f>IFERROR(VLOOKUP(A961,MA!A:Q,8,FALSE),"")</f>
        <v/>
      </c>
      <c r="O961" s="3" t="str">
        <f>IFERROR(VLOOKUP(A961,SC!A:Q,8,FALSE),"")</f>
        <v/>
      </c>
      <c r="P961" s="3" t="str">
        <f>IFERROR(VLOOKUP(A961,SS!A:P,8,FALSE),"")</f>
        <v/>
      </c>
      <c r="Q961" s="3">
        <f t="shared" si="84"/>
        <v>0</v>
      </c>
      <c r="R961" s="3">
        <f t="shared" si="85"/>
        <v>0</v>
      </c>
      <c r="S961" s="5"/>
      <c r="T961" s="3">
        <f>IFERROR(COUNTIFS(grades!A:A,A961,grades!H:H,"A"),"0")</f>
        <v>0</v>
      </c>
      <c r="U961" s="3">
        <f>IFERROR(COUNTIFS(grades!A:A,A961,grades!H:H,"B"),"0")</f>
        <v>0</v>
      </c>
      <c r="V961" s="3">
        <f>IFERROR(COUNTIFS(grades!A:A,A961,grades!H:H,"C"),"0")</f>
        <v>0</v>
      </c>
      <c r="W961" s="3">
        <f>IFERROR(COUNTIFS(grades!A:A,A961,grades!H:H,"D"),"0")</f>
        <v>0</v>
      </c>
      <c r="X961" s="3">
        <f>IFERROR(COUNTIFS(grades!A:A,A961,grades!H:H,"F"),"0")</f>
        <v>0</v>
      </c>
      <c r="Y961" s="5"/>
      <c r="Z961" s="3" t="str">
        <f>IFERROR(VLOOKUP(A961,'Previous CF'!A:AH,27,FALSE),"")</f>
        <v/>
      </c>
      <c r="AA961" s="6" t="e">
        <f t="shared" si="86"/>
        <v>#VALUE!</v>
      </c>
      <c r="AB961" s="6" t="e">
        <f t="shared" si="87"/>
        <v>#VALUE!</v>
      </c>
      <c r="AC961" s="6" t="e">
        <f t="shared" si="88"/>
        <v>#VALUE!</v>
      </c>
      <c r="AD961" s="3" t="e">
        <f t="shared" si="89"/>
        <v>#VALUE!</v>
      </c>
      <c r="AE961" s="20" t="str">
        <f>IFERROR(VLOOKUP(A961,'Previous CF'!A:AE,31,FALSE),"")</f>
        <v/>
      </c>
      <c r="AF961" s="20" t="str">
        <f>IFERROR(VLOOKUP(A961,'Previous CF'!A:AF,32,FALSE),"")</f>
        <v/>
      </c>
      <c r="AG961" s="12" t="str">
        <f>IFERROR(VLOOKUP(A961,'Previous CF'!A:AI,33,FALSE),"")</f>
        <v/>
      </c>
      <c r="AH961" s="12" t="str">
        <f>IFERROR(VLOOKUP(A961,'Previous CF'!A:AJ,34,FALSE),"")</f>
        <v/>
      </c>
      <c r="AI961" s="12" t="str">
        <f>IFERROR(VLOOKUP(A961,'Previous CF'!A:AK,35,FALSE),"")</f>
        <v/>
      </c>
      <c r="AJ961" s="12" t="str">
        <f>IFERROR(VLOOKUP(A961,'Previous CF'!A:AL,36,FALSE),"")</f>
        <v/>
      </c>
      <c r="AK961" s="12" t="str">
        <f>IFERROR(VLOOKUP(A961,'Previous CF'!A:AM,37,FALSE),"")</f>
        <v/>
      </c>
      <c r="AL961" s="12" t="str">
        <f>IFERROR(VLOOKUP(A961,'Previous CF'!A:AN,38,FALSE),"")</f>
        <v/>
      </c>
      <c r="AM961" s="12" t="str">
        <f>IFERROR(VLOOKUP(A961,'Previous CF'!A:AO,39,FALSE),"")</f>
        <v/>
      </c>
      <c r="AN961" s="12"/>
      <c r="AO961" s="12" t="str">
        <f>IFERROR(VLOOKUP(A961,'Previous CF'!A:AQ,41,FALSE),"")</f>
        <v/>
      </c>
      <c r="AP961" s="12" t="str">
        <f>IFERROR(VLOOKUP(A961,'Previous CF'!A:AR,42,FALSE),"")</f>
        <v/>
      </c>
    </row>
    <row r="962" spans="1:42" x14ac:dyDescent="0.35">
      <c r="A962" s="37">
        <f>HT!A962</f>
        <v>0</v>
      </c>
      <c r="B962" s="37">
        <f>HT!B962</f>
        <v>0</v>
      </c>
      <c r="C962" s="37">
        <f>HT!C962</f>
        <v>0</v>
      </c>
      <c r="D962" s="37">
        <f>HT!D962</f>
        <v>0</v>
      </c>
      <c r="E962" s="3" t="str">
        <f>IFERROR(VLOOKUP(A962,grades!A:P,5,FALSE),"")</f>
        <v/>
      </c>
      <c r="F962" s="3" t="str">
        <f>IFERROR(VLOOKUP(A962,grades!A:Q,6,FALSE),"")</f>
        <v/>
      </c>
      <c r="G962" s="3" t="str">
        <f>IFERROR(VLOOKUP(A962,HT!A:K,8,FALSE),"")</f>
        <v/>
      </c>
      <c r="H962" s="3" t="str">
        <f>IFERROR(VLOOKUP(A962,HT!A:L,12,FALSE),"")</f>
        <v/>
      </c>
      <c r="I962" s="3" t="str">
        <f>IFERROR(VLOOKUP(A962,IEP!A:F,6,FALSE),"")</f>
        <v/>
      </c>
      <c r="J962" s="3" t="str">
        <f>IFERROR(VLOOKUP(A962,FRL!A:G,5,FALSE),"")</f>
        <v/>
      </c>
      <c r="K962" s="4" t="str">
        <f>IFERROR(VLOOKUP(A962,Att!A:E,5,FALSE),"")</f>
        <v/>
      </c>
      <c r="L962" s="32" t="str">
        <f>IFERROR(VLOOKUP(A962,Disc!A:C,2,FALSE),"0")</f>
        <v>0</v>
      </c>
      <c r="M962" s="3" t="str">
        <f>IFERROR(VLOOKUP(A962,CA!A:P,8,FALSE),"")</f>
        <v/>
      </c>
      <c r="N962" s="3" t="str">
        <f>IFERROR(VLOOKUP(A962,MA!A:Q,8,FALSE),"")</f>
        <v/>
      </c>
      <c r="O962" s="3" t="str">
        <f>IFERROR(VLOOKUP(A962,SC!A:Q,8,FALSE),"")</f>
        <v/>
      </c>
      <c r="P962" s="3" t="str">
        <f>IFERROR(VLOOKUP(A962,SS!A:P,8,FALSE),"")</f>
        <v/>
      </c>
      <c r="Q962" s="3">
        <f t="shared" ref="Q962:Q1025" si="90">COUNTIF(M962:P962, "D")</f>
        <v>0</v>
      </c>
      <c r="R962" s="3">
        <f t="shared" ref="R962:R1025" si="91">COUNTIF(M962:P962, "F")</f>
        <v>0</v>
      </c>
      <c r="S962" s="5"/>
      <c r="T962" s="3">
        <f>IFERROR(COUNTIFS(grades!A:A,A962,grades!H:H,"A"),"0")</f>
        <v>0</v>
      </c>
      <c r="U962" s="3">
        <f>IFERROR(COUNTIFS(grades!A:A,A962,grades!H:H,"B"),"0")</f>
        <v>0</v>
      </c>
      <c r="V962" s="3">
        <f>IFERROR(COUNTIFS(grades!A:A,A962,grades!H:H,"C"),"0")</f>
        <v>0</v>
      </c>
      <c r="W962" s="3">
        <f>IFERROR(COUNTIFS(grades!A:A,A962,grades!H:H,"D"),"0")</f>
        <v>0</v>
      </c>
      <c r="X962" s="3">
        <f>IFERROR(COUNTIFS(grades!A:A,A962,grades!H:H,"F"),"0")</f>
        <v>0</v>
      </c>
      <c r="Y962" s="5"/>
      <c r="Z962" s="3" t="str">
        <f>IFERROR(VLOOKUP(A962,'Previous CF'!A:AH,27,FALSE),"")</f>
        <v/>
      </c>
      <c r="AA962" s="6" t="e">
        <f t="shared" ref="AA962:AA1025" si="92">((K962+(L962*2))/9)+((Q962*1.5)+(R962*3))+(COUNTIF(J962,"F")*2+COUNTIF(J962,"R")*2)</f>
        <v>#VALUE!</v>
      </c>
      <c r="AB962" s="6" t="e">
        <f t="shared" ref="AB962:AB1025" si="93">((K962+(L962*2))/9)+((Q962*1.5)+(R962*3))</f>
        <v>#VALUE!</v>
      </c>
      <c r="AC962" s="6" t="e">
        <f t="shared" ref="AC962:AC1025" si="94">(AA962-Z962)</f>
        <v>#VALUE!</v>
      </c>
      <c r="AD962" s="3" t="e">
        <f t="shared" ref="AD962:AD1025" si="95">IF(AA962&gt;5, "Y","")</f>
        <v>#VALUE!</v>
      </c>
      <c r="AE962" s="20" t="str">
        <f>IFERROR(VLOOKUP(A962,'Previous CF'!A:AE,31,FALSE),"")</f>
        <v/>
      </c>
      <c r="AF962" s="20" t="str">
        <f>IFERROR(VLOOKUP(A962,'Previous CF'!A:AF,32,FALSE),"")</f>
        <v/>
      </c>
      <c r="AG962" s="12" t="str">
        <f>IFERROR(VLOOKUP(A962,'Previous CF'!A:AI,33,FALSE),"")</f>
        <v/>
      </c>
      <c r="AH962" s="12" t="str">
        <f>IFERROR(VLOOKUP(A962,'Previous CF'!A:AJ,34,FALSE),"")</f>
        <v/>
      </c>
      <c r="AI962" s="12" t="str">
        <f>IFERROR(VLOOKUP(A962,'Previous CF'!A:AK,35,FALSE),"")</f>
        <v/>
      </c>
      <c r="AJ962" s="12" t="str">
        <f>IFERROR(VLOOKUP(A962,'Previous CF'!A:AL,36,FALSE),"")</f>
        <v/>
      </c>
      <c r="AK962" s="12" t="str">
        <f>IFERROR(VLOOKUP(A962,'Previous CF'!A:AM,37,FALSE),"")</f>
        <v/>
      </c>
      <c r="AL962" s="12" t="str">
        <f>IFERROR(VLOOKUP(A962,'Previous CF'!A:AN,38,FALSE),"")</f>
        <v/>
      </c>
      <c r="AM962" s="12" t="str">
        <f>IFERROR(VLOOKUP(A962,'Previous CF'!A:AO,39,FALSE),"")</f>
        <v/>
      </c>
      <c r="AN962" s="12"/>
      <c r="AO962" s="12" t="str">
        <f>IFERROR(VLOOKUP(A962,'Previous CF'!A:AQ,41,FALSE),"")</f>
        <v/>
      </c>
      <c r="AP962" s="12" t="str">
        <f>IFERROR(VLOOKUP(A962,'Previous CF'!A:AR,42,FALSE),"")</f>
        <v/>
      </c>
    </row>
    <row r="963" spans="1:42" x14ac:dyDescent="0.35">
      <c r="A963" s="37">
        <f>HT!A963</f>
        <v>0</v>
      </c>
      <c r="B963" s="37">
        <f>HT!B963</f>
        <v>0</v>
      </c>
      <c r="C963" s="37">
        <f>HT!C963</f>
        <v>0</v>
      </c>
      <c r="D963" s="37">
        <f>HT!D963</f>
        <v>0</v>
      </c>
      <c r="E963" s="3" t="str">
        <f>IFERROR(VLOOKUP(A963,grades!A:P,5,FALSE),"")</f>
        <v/>
      </c>
      <c r="F963" s="3" t="str">
        <f>IFERROR(VLOOKUP(A963,grades!A:Q,6,FALSE),"")</f>
        <v/>
      </c>
      <c r="G963" s="3" t="str">
        <f>IFERROR(VLOOKUP(A963,HT!A:K,8,FALSE),"")</f>
        <v/>
      </c>
      <c r="H963" s="3" t="str">
        <f>IFERROR(VLOOKUP(A963,HT!A:L,12,FALSE),"")</f>
        <v/>
      </c>
      <c r="I963" s="3" t="str">
        <f>IFERROR(VLOOKUP(A963,IEP!A:F,6,FALSE),"")</f>
        <v/>
      </c>
      <c r="J963" s="3" t="str">
        <f>IFERROR(VLOOKUP(A963,FRL!A:G,5,FALSE),"")</f>
        <v/>
      </c>
      <c r="K963" s="4" t="str">
        <f>IFERROR(VLOOKUP(A963,Att!A:E,5,FALSE),"")</f>
        <v/>
      </c>
      <c r="L963" s="32" t="str">
        <f>IFERROR(VLOOKUP(A963,Disc!A:C,2,FALSE),"0")</f>
        <v>0</v>
      </c>
      <c r="M963" s="3" t="str">
        <f>IFERROR(VLOOKUP(A963,CA!A:P,8,FALSE),"")</f>
        <v/>
      </c>
      <c r="N963" s="3" t="str">
        <f>IFERROR(VLOOKUP(A963,MA!A:Q,8,FALSE),"")</f>
        <v/>
      </c>
      <c r="O963" s="3" t="str">
        <f>IFERROR(VLOOKUP(A963,SC!A:Q,8,FALSE),"")</f>
        <v/>
      </c>
      <c r="P963" s="3" t="str">
        <f>IFERROR(VLOOKUP(A963,SS!A:P,8,FALSE),"")</f>
        <v/>
      </c>
      <c r="Q963" s="3">
        <f t="shared" si="90"/>
        <v>0</v>
      </c>
      <c r="R963" s="3">
        <f t="shared" si="91"/>
        <v>0</v>
      </c>
      <c r="S963" s="5"/>
      <c r="T963" s="3">
        <f>IFERROR(COUNTIFS(grades!A:A,A963,grades!H:H,"A"),"0")</f>
        <v>0</v>
      </c>
      <c r="U963" s="3">
        <f>IFERROR(COUNTIFS(grades!A:A,A963,grades!H:H,"B"),"0")</f>
        <v>0</v>
      </c>
      <c r="V963" s="3">
        <f>IFERROR(COUNTIFS(grades!A:A,A963,grades!H:H,"C"),"0")</f>
        <v>0</v>
      </c>
      <c r="W963" s="3">
        <f>IFERROR(COUNTIFS(grades!A:A,A963,grades!H:H,"D"),"0")</f>
        <v>0</v>
      </c>
      <c r="X963" s="3">
        <f>IFERROR(COUNTIFS(grades!A:A,A963,grades!H:H,"F"),"0")</f>
        <v>0</v>
      </c>
      <c r="Y963" s="5"/>
      <c r="Z963" s="3" t="str">
        <f>IFERROR(VLOOKUP(A963,'Previous CF'!A:AH,27,FALSE),"")</f>
        <v/>
      </c>
      <c r="AA963" s="6" t="e">
        <f t="shared" si="92"/>
        <v>#VALUE!</v>
      </c>
      <c r="AB963" s="6" t="e">
        <f t="shared" si="93"/>
        <v>#VALUE!</v>
      </c>
      <c r="AC963" s="6" t="e">
        <f t="shared" si="94"/>
        <v>#VALUE!</v>
      </c>
      <c r="AD963" s="3" t="e">
        <f t="shared" si="95"/>
        <v>#VALUE!</v>
      </c>
      <c r="AE963" s="20" t="str">
        <f>IFERROR(VLOOKUP(A963,'Previous CF'!A:AE,31,FALSE),"")</f>
        <v/>
      </c>
      <c r="AF963" s="20" t="str">
        <f>IFERROR(VLOOKUP(A963,'Previous CF'!A:AF,32,FALSE),"")</f>
        <v/>
      </c>
      <c r="AG963" s="12" t="str">
        <f>IFERROR(VLOOKUP(A963,'Previous CF'!A:AI,33,FALSE),"")</f>
        <v/>
      </c>
      <c r="AH963" s="12" t="str">
        <f>IFERROR(VLOOKUP(A963,'Previous CF'!A:AJ,34,FALSE),"")</f>
        <v/>
      </c>
      <c r="AI963" s="12" t="str">
        <f>IFERROR(VLOOKUP(A963,'Previous CF'!A:AK,35,FALSE),"")</f>
        <v/>
      </c>
      <c r="AJ963" s="12" t="str">
        <f>IFERROR(VLOOKUP(A963,'Previous CF'!A:AL,36,FALSE),"")</f>
        <v/>
      </c>
      <c r="AK963" s="12" t="str">
        <f>IFERROR(VLOOKUP(A963,'Previous CF'!A:AM,37,FALSE),"")</f>
        <v/>
      </c>
      <c r="AL963" s="12" t="str">
        <f>IFERROR(VLOOKUP(A963,'Previous CF'!A:AN,38,FALSE),"")</f>
        <v/>
      </c>
      <c r="AM963" s="12" t="str">
        <f>IFERROR(VLOOKUP(A963,'Previous CF'!A:AO,39,FALSE),"")</f>
        <v/>
      </c>
      <c r="AN963" s="12"/>
      <c r="AO963" s="12" t="str">
        <f>IFERROR(VLOOKUP(A963,'Previous CF'!A:AQ,41,FALSE),"")</f>
        <v/>
      </c>
      <c r="AP963" s="12" t="str">
        <f>IFERROR(VLOOKUP(A963,'Previous CF'!A:AR,42,FALSE),"")</f>
        <v/>
      </c>
    </row>
    <row r="964" spans="1:42" x14ac:dyDescent="0.35">
      <c r="A964" s="37">
        <f>HT!A964</f>
        <v>0</v>
      </c>
      <c r="B964" s="37">
        <f>HT!B964</f>
        <v>0</v>
      </c>
      <c r="C964" s="37">
        <f>HT!C964</f>
        <v>0</v>
      </c>
      <c r="D964" s="37">
        <f>HT!D964</f>
        <v>0</v>
      </c>
      <c r="E964" s="3" t="str">
        <f>IFERROR(VLOOKUP(A964,grades!A:P,5,FALSE),"")</f>
        <v/>
      </c>
      <c r="F964" s="3" t="str">
        <f>IFERROR(VLOOKUP(A964,grades!A:Q,6,FALSE),"")</f>
        <v/>
      </c>
      <c r="G964" s="3" t="str">
        <f>IFERROR(VLOOKUP(A964,HT!A:K,8,FALSE),"")</f>
        <v/>
      </c>
      <c r="H964" s="3" t="str">
        <f>IFERROR(VLOOKUP(A964,HT!A:L,12,FALSE),"")</f>
        <v/>
      </c>
      <c r="I964" s="3" t="str">
        <f>IFERROR(VLOOKUP(A964,IEP!A:F,6,FALSE),"")</f>
        <v/>
      </c>
      <c r="J964" s="3" t="str">
        <f>IFERROR(VLOOKUP(A964,FRL!A:G,5,FALSE),"")</f>
        <v/>
      </c>
      <c r="K964" s="4" t="str">
        <f>IFERROR(VLOOKUP(A964,Att!A:E,5,FALSE),"")</f>
        <v/>
      </c>
      <c r="L964" s="32" t="str">
        <f>IFERROR(VLOOKUP(A964,Disc!A:C,2,FALSE),"0")</f>
        <v>0</v>
      </c>
      <c r="M964" s="3" t="str">
        <f>IFERROR(VLOOKUP(A964,CA!A:P,8,FALSE),"")</f>
        <v/>
      </c>
      <c r="N964" s="3" t="str">
        <f>IFERROR(VLOOKUP(A964,MA!A:Q,8,FALSE),"")</f>
        <v/>
      </c>
      <c r="O964" s="3" t="str">
        <f>IFERROR(VLOOKUP(A964,SC!A:Q,8,FALSE),"")</f>
        <v/>
      </c>
      <c r="P964" s="3" t="str">
        <f>IFERROR(VLOOKUP(A964,SS!A:P,8,FALSE),"")</f>
        <v/>
      </c>
      <c r="Q964" s="3">
        <f t="shared" si="90"/>
        <v>0</v>
      </c>
      <c r="R964" s="3">
        <f t="shared" si="91"/>
        <v>0</v>
      </c>
      <c r="S964" s="5"/>
      <c r="T964" s="3">
        <f>IFERROR(COUNTIFS(grades!A:A,A964,grades!H:H,"A"),"0")</f>
        <v>0</v>
      </c>
      <c r="U964" s="3">
        <f>IFERROR(COUNTIFS(grades!A:A,A964,grades!H:H,"B"),"0")</f>
        <v>0</v>
      </c>
      <c r="V964" s="3">
        <f>IFERROR(COUNTIFS(grades!A:A,A964,grades!H:H,"C"),"0")</f>
        <v>0</v>
      </c>
      <c r="W964" s="3">
        <f>IFERROR(COUNTIFS(grades!A:A,A964,grades!H:H,"D"),"0")</f>
        <v>0</v>
      </c>
      <c r="X964" s="3">
        <f>IFERROR(COUNTIFS(grades!A:A,A964,grades!H:H,"F"),"0")</f>
        <v>0</v>
      </c>
      <c r="Y964" s="5"/>
      <c r="Z964" s="3" t="str">
        <f>IFERROR(VLOOKUP(A964,'Previous CF'!A:AH,27,FALSE),"")</f>
        <v/>
      </c>
      <c r="AA964" s="6" t="e">
        <f t="shared" si="92"/>
        <v>#VALUE!</v>
      </c>
      <c r="AB964" s="6" t="e">
        <f t="shared" si="93"/>
        <v>#VALUE!</v>
      </c>
      <c r="AC964" s="6" t="e">
        <f t="shared" si="94"/>
        <v>#VALUE!</v>
      </c>
      <c r="AD964" s="3" t="e">
        <f t="shared" si="95"/>
        <v>#VALUE!</v>
      </c>
      <c r="AE964" s="20" t="str">
        <f>IFERROR(VLOOKUP(A964,'Previous CF'!A:AE,31,FALSE),"")</f>
        <v/>
      </c>
      <c r="AF964" s="20" t="str">
        <f>IFERROR(VLOOKUP(A964,'Previous CF'!A:AF,32,FALSE),"")</f>
        <v/>
      </c>
      <c r="AG964" s="12" t="str">
        <f>IFERROR(VLOOKUP(A964,'Previous CF'!A:AI,33,FALSE),"")</f>
        <v/>
      </c>
      <c r="AH964" s="12" t="str">
        <f>IFERROR(VLOOKUP(A964,'Previous CF'!A:AJ,34,FALSE),"")</f>
        <v/>
      </c>
      <c r="AI964" s="12" t="str">
        <f>IFERROR(VLOOKUP(A964,'Previous CF'!A:AK,35,FALSE),"")</f>
        <v/>
      </c>
      <c r="AJ964" s="12" t="str">
        <f>IFERROR(VLOOKUP(A964,'Previous CF'!A:AL,36,FALSE),"")</f>
        <v/>
      </c>
      <c r="AK964" s="12" t="str">
        <f>IFERROR(VLOOKUP(A964,'Previous CF'!A:AM,37,FALSE),"")</f>
        <v/>
      </c>
      <c r="AL964" s="12" t="str">
        <f>IFERROR(VLOOKUP(A964,'Previous CF'!A:AN,38,FALSE),"")</f>
        <v/>
      </c>
      <c r="AM964" s="12" t="str">
        <f>IFERROR(VLOOKUP(A964,'Previous CF'!A:AO,39,FALSE),"")</f>
        <v/>
      </c>
      <c r="AN964" s="12"/>
      <c r="AO964" s="12" t="str">
        <f>IFERROR(VLOOKUP(A964,'Previous CF'!A:AQ,41,FALSE),"")</f>
        <v/>
      </c>
      <c r="AP964" s="12" t="str">
        <f>IFERROR(VLOOKUP(A964,'Previous CF'!A:AR,42,FALSE),"")</f>
        <v/>
      </c>
    </row>
    <row r="965" spans="1:42" x14ac:dyDescent="0.35">
      <c r="A965" s="37">
        <f>HT!A965</f>
        <v>0</v>
      </c>
      <c r="B965" s="37">
        <f>HT!B965</f>
        <v>0</v>
      </c>
      <c r="C965" s="37">
        <f>HT!C965</f>
        <v>0</v>
      </c>
      <c r="D965" s="37">
        <f>HT!D965</f>
        <v>0</v>
      </c>
      <c r="E965" s="3" t="str">
        <f>IFERROR(VLOOKUP(A965,grades!A:P,5,FALSE),"")</f>
        <v/>
      </c>
      <c r="F965" s="3" t="str">
        <f>IFERROR(VLOOKUP(A965,grades!A:Q,6,FALSE),"")</f>
        <v/>
      </c>
      <c r="G965" s="3" t="str">
        <f>IFERROR(VLOOKUP(A965,HT!A:K,8,FALSE),"")</f>
        <v/>
      </c>
      <c r="H965" s="3" t="str">
        <f>IFERROR(VLOOKUP(A965,HT!A:L,12,FALSE),"")</f>
        <v/>
      </c>
      <c r="I965" s="3" t="str">
        <f>IFERROR(VLOOKUP(A965,IEP!A:F,6,FALSE),"")</f>
        <v/>
      </c>
      <c r="J965" s="3" t="str">
        <f>IFERROR(VLOOKUP(A965,FRL!A:G,5,FALSE),"")</f>
        <v/>
      </c>
      <c r="K965" s="4" t="str">
        <f>IFERROR(VLOOKUP(A965,Att!A:E,5,FALSE),"")</f>
        <v/>
      </c>
      <c r="L965" s="32" t="str">
        <f>IFERROR(VLOOKUP(A965,Disc!A:C,2,FALSE),"0")</f>
        <v>0</v>
      </c>
      <c r="M965" s="3" t="str">
        <f>IFERROR(VLOOKUP(A965,CA!A:P,8,FALSE),"")</f>
        <v/>
      </c>
      <c r="N965" s="3" t="str">
        <f>IFERROR(VLOOKUP(A965,MA!A:Q,8,FALSE),"")</f>
        <v/>
      </c>
      <c r="O965" s="3" t="str">
        <f>IFERROR(VLOOKUP(A965,SC!A:Q,8,FALSE),"")</f>
        <v/>
      </c>
      <c r="P965" s="3" t="str">
        <f>IFERROR(VLOOKUP(A965,SS!A:P,8,FALSE),"")</f>
        <v/>
      </c>
      <c r="Q965" s="3">
        <f t="shared" si="90"/>
        <v>0</v>
      </c>
      <c r="R965" s="3">
        <f t="shared" si="91"/>
        <v>0</v>
      </c>
      <c r="S965" s="5"/>
      <c r="T965" s="3">
        <f>IFERROR(COUNTIFS(grades!A:A,A965,grades!H:H,"A"),"0")</f>
        <v>0</v>
      </c>
      <c r="U965" s="3">
        <f>IFERROR(COUNTIFS(grades!A:A,A965,grades!H:H,"B"),"0")</f>
        <v>0</v>
      </c>
      <c r="V965" s="3">
        <f>IFERROR(COUNTIFS(grades!A:A,A965,grades!H:H,"C"),"0")</f>
        <v>0</v>
      </c>
      <c r="W965" s="3">
        <f>IFERROR(COUNTIFS(grades!A:A,A965,grades!H:H,"D"),"0")</f>
        <v>0</v>
      </c>
      <c r="X965" s="3">
        <f>IFERROR(COUNTIFS(grades!A:A,A965,grades!H:H,"F"),"0")</f>
        <v>0</v>
      </c>
      <c r="Y965" s="5"/>
      <c r="Z965" s="3" t="str">
        <f>IFERROR(VLOOKUP(A965,'Previous CF'!A:AH,27,FALSE),"")</f>
        <v/>
      </c>
      <c r="AA965" s="6" t="e">
        <f t="shared" si="92"/>
        <v>#VALUE!</v>
      </c>
      <c r="AB965" s="6" t="e">
        <f t="shared" si="93"/>
        <v>#VALUE!</v>
      </c>
      <c r="AC965" s="6" t="e">
        <f t="shared" si="94"/>
        <v>#VALUE!</v>
      </c>
      <c r="AD965" s="3" t="e">
        <f t="shared" si="95"/>
        <v>#VALUE!</v>
      </c>
      <c r="AE965" s="20" t="str">
        <f>IFERROR(VLOOKUP(A965,'Previous CF'!A:AE,31,FALSE),"")</f>
        <v/>
      </c>
      <c r="AF965" s="20" t="str">
        <f>IFERROR(VLOOKUP(A965,'Previous CF'!A:AF,32,FALSE),"")</f>
        <v/>
      </c>
      <c r="AG965" s="12" t="str">
        <f>IFERROR(VLOOKUP(A965,'Previous CF'!A:AI,33,FALSE),"")</f>
        <v/>
      </c>
      <c r="AH965" s="12" t="str">
        <f>IFERROR(VLOOKUP(A965,'Previous CF'!A:AJ,34,FALSE),"")</f>
        <v/>
      </c>
      <c r="AI965" s="12" t="str">
        <f>IFERROR(VLOOKUP(A965,'Previous CF'!A:AK,35,FALSE),"")</f>
        <v/>
      </c>
      <c r="AJ965" s="12" t="str">
        <f>IFERROR(VLOOKUP(A965,'Previous CF'!A:AL,36,FALSE),"")</f>
        <v/>
      </c>
      <c r="AK965" s="12" t="str">
        <f>IFERROR(VLOOKUP(A965,'Previous CF'!A:AM,37,FALSE),"")</f>
        <v/>
      </c>
      <c r="AL965" s="12" t="str">
        <f>IFERROR(VLOOKUP(A965,'Previous CF'!A:AN,38,FALSE),"")</f>
        <v/>
      </c>
      <c r="AM965" s="12" t="str">
        <f>IFERROR(VLOOKUP(A965,'Previous CF'!A:AO,39,FALSE),"")</f>
        <v/>
      </c>
      <c r="AN965" s="12"/>
      <c r="AO965" s="12" t="str">
        <f>IFERROR(VLOOKUP(A965,'Previous CF'!A:AQ,41,FALSE),"")</f>
        <v/>
      </c>
      <c r="AP965" s="12" t="str">
        <f>IFERROR(VLOOKUP(A965,'Previous CF'!A:AR,42,FALSE),"")</f>
        <v/>
      </c>
    </row>
    <row r="966" spans="1:42" x14ac:dyDescent="0.35">
      <c r="A966" s="37">
        <f>HT!A966</f>
        <v>0</v>
      </c>
      <c r="B966" s="37">
        <f>HT!B966</f>
        <v>0</v>
      </c>
      <c r="C966" s="37">
        <f>HT!C966</f>
        <v>0</v>
      </c>
      <c r="D966" s="37">
        <f>HT!D966</f>
        <v>0</v>
      </c>
      <c r="E966" s="3" t="str">
        <f>IFERROR(VLOOKUP(A966,grades!A:P,5,FALSE),"")</f>
        <v/>
      </c>
      <c r="F966" s="3" t="str">
        <f>IFERROR(VLOOKUP(A966,grades!A:Q,6,FALSE),"")</f>
        <v/>
      </c>
      <c r="G966" s="3" t="str">
        <f>IFERROR(VLOOKUP(A966,HT!A:K,8,FALSE),"")</f>
        <v/>
      </c>
      <c r="H966" s="3" t="str">
        <f>IFERROR(VLOOKUP(A966,HT!A:L,12,FALSE),"")</f>
        <v/>
      </c>
      <c r="I966" s="3" t="str">
        <f>IFERROR(VLOOKUP(A966,IEP!A:F,6,FALSE),"")</f>
        <v/>
      </c>
      <c r="J966" s="3" t="str">
        <f>IFERROR(VLOOKUP(A966,FRL!A:G,5,FALSE),"")</f>
        <v/>
      </c>
      <c r="K966" s="4" t="str">
        <f>IFERROR(VLOOKUP(A966,Att!A:E,5,FALSE),"")</f>
        <v/>
      </c>
      <c r="L966" s="32" t="str">
        <f>IFERROR(VLOOKUP(A966,Disc!A:C,2,FALSE),"0")</f>
        <v>0</v>
      </c>
      <c r="M966" s="3" t="str">
        <f>IFERROR(VLOOKUP(A966,CA!A:P,8,FALSE),"")</f>
        <v/>
      </c>
      <c r="N966" s="3" t="str">
        <f>IFERROR(VLOOKUP(A966,MA!A:Q,8,FALSE),"")</f>
        <v/>
      </c>
      <c r="O966" s="3" t="str">
        <f>IFERROR(VLOOKUP(A966,SC!A:Q,8,FALSE),"")</f>
        <v/>
      </c>
      <c r="P966" s="3" t="str">
        <f>IFERROR(VLOOKUP(A966,SS!A:P,8,FALSE),"")</f>
        <v/>
      </c>
      <c r="Q966" s="3">
        <f t="shared" si="90"/>
        <v>0</v>
      </c>
      <c r="R966" s="3">
        <f t="shared" si="91"/>
        <v>0</v>
      </c>
      <c r="S966" s="5"/>
      <c r="T966" s="3">
        <f>IFERROR(COUNTIFS(grades!A:A,A966,grades!H:H,"A"),"0")</f>
        <v>0</v>
      </c>
      <c r="U966" s="3">
        <f>IFERROR(COUNTIFS(grades!A:A,A966,grades!H:H,"B"),"0")</f>
        <v>0</v>
      </c>
      <c r="V966" s="3">
        <f>IFERROR(COUNTIFS(grades!A:A,A966,grades!H:H,"C"),"0")</f>
        <v>0</v>
      </c>
      <c r="W966" s="3">
        <f>IFERROR(COUNTIFS(grades!A:A,A966,grades!H:H,"D"),"0")</f>
        <v>0</v>
      </c>
      <c r="X966" s="3">
        <f>IFERROR(COUNTIFS(grades!A:A,A966,grades!H:H,"F"),"0")</f>
        <v>0</v>
      </c>
      <c r="Y966" s="5"/>
      <c r="Z966" s="3" t="str">
        <f>IFERROR(VLOOKUP(A966,'Previous CF'!A:AH,27,FALSE),"")</f>
        <v/>
      </c>
      <c r="AA966" s="6" t="e">
        <f t="shared" si="92"/>
        <v>#VALUE!</v>
      </c>
      <c r="AB966" s="6" t="e">
        <f t="shared" si="93"/>
        <v>#VALUE!</v>
      </c>
      <c r="AC966" s="6" t="e">
        <f t="shared" si="94"/>
        <v>#VALUE!</v>
      </c>
      <c r="AD966" s="3" t="e">
        <f t="shared" si="95"/>
        <v>#VALUE!</v>
      </c>
      <c r="AE966" s="20" t="str">
        <f>IFERROR(VLOOKUP(A966,'Previous CF'!A:AE,31,FALSE),"")</f>
        <v/>
      </c>
      <c r="AF966" s="20" t="str">
        <f>IFERROR(VLOOKUP(A966,'Previous CF'!A:AF,32,FALSE),"")</f>
        <v/>
      </c>
      <c r="AG966" s="12" t="str">
        <f>IFERROR(VLOOKUP(A966,'Previous CF'!A:AI,33,FALSE),"")</f>
        <v/>
      </c>
      <c r="AH966" s="12" t="str">
        <f>IFERROR(VLOOKUP(A966,'Previous CF'!A:AJ,34,FALSE),"")</f>
        <v/>
      </c>
      <c r="AI966" s="12" t="str">
        <f>IFERROR(VLOOKUP(A966,'Previous CF'!A:AK,35,FALSE),"")</f>
        <v/>
      </c>
      <c r="AJ966" s="12" t="str">
        <f>IFERROR(VLOOKUP(A966,'Previous CF'!A:AL,36,FALSE),"")</f>
        <v/>
      </c>
      <c r="AK966" s="12" t="str">
        <f>IFERROR(VLOOKUP(A966,'Previous CF'!A:AM,37,FALSE),"")</f>
        <v/>
      </c>
      <c r="AL966" s="12" t="str">
        <f>IFERROR(VLOOKUP(A966,'Previous CF'!A:AN,38,FALSE),"")</f>
        <v/>
      </c>
      <c r="AM966" s="12" t="str">
        <f>IFERROR(VLOOKUP(A966,'Previous CF'!A:AO,39,FALSE),"")</f>
        <v/>
      </c>
      <c r="AN966" s="12"/>
      <c r="AO966" s="12" t="str">
        <f>IFERROR(VLOOKUP(A966,'Previous CF'!A:AQ,41,FALSE),"")</f>
        <v/>
      </c>
      <c r="AP966" s="12" t="str">
        <f>IFERROR(VLOOKUP(A966,'Previous CF'!A:AR,42,FALSE),"")</f>
        <v/>
      </c>
    </row>
    <row r="967" spans="1:42" x14ac:dyDescent="0.35">
      <c r="A967" s="37">
        <f>HT!A967</f>
        <v>0</v>
      </c>
      <c r="B967" s="37">
        <f>HT!B967</f>
        <v>0</v>
      </c>
      <c r="C967" s="37">
        <f>HT!C967</f>
        <v>0</v>
      </c>
      <c r="D967" s="37">
        <f>HT!D967</f>
        <v>0</v>
      </c>
      <c r="E967" s="3" t="str">
        <f>IFERROR(VLOOKUP(A967,grades!A:P,5,FALSE),"")</f>
        <v/>
      </c>
      <c r="F967" s="3" t="str">
        <f>IFERROR(VLOOKUP(A967,grades!A:Q,6,FALSE),"")</f>
        <v/>
      </c>
      <c r="G967" s="3" t="str">
        <f>IFERROR(VLOOKUP(A967,HT!A:K,8,FALSE),"")</f>
        <v/>
      </c>
      <c r="H967" s="3" t="str">
        <f>IFERROR(VLOOKUP(A967,HT!A:L,12,FALSE),"")</f>
        <v/>
      </c>
      <c r="I967" s="3" t="str">
        <f>IFERROR(VLOOKUP(A967,IEP!A:F,6,FALSE),"")</f>
        <v/>
      </c>
      <c r="J967" s="3" t="str">
        <f>IFERROR(VLOOKUP(A967,FRL!A:G,5,FALSE),"")</f>
        <v/>
      </c>
      <c r="K967" s="4" t="str">
        <f>IFERROR(VLOOKUP(A967,Att!A:E,5,FALSE),"")</f>
        <v/>
      </c>
      <c r="L967" s="32" t="str">
        <f>IFERROR(VLOOKUP(A967,Disc!A:C,2,FALSE),"0")</f>
        <v>0</v>
      </c>
      <c r="M967" s="3" t="str">
        <f>IFERROR(VLOOKUP(A967,CA!A:P,8,FALSE),"")</f>
        <v/>
      </c>
      <c r="N967" s="3" t="str">
        <f>IFERROR(VLOOKUP(A967,MA!A:Q,8,FALSE),"")</f>
        <v/>
      </c>
      <c r="O967" s="3" t="str">
        <f>IFERROR(VLOOKUP(A967,SC!A:Q,8,FALSE),"")</f>
        <v/>
      </c>
      <c r="P967" s="3" t="str">
        <f>IFERROR(VLOOKUP(A967,SS!A:P,8,FALSE),"")</f>
        <v/>
      </c>
      <c r="Q967" s="3">
        <f t="shared" si="90"/>
        <v>0</v>
      </c>
      <c r="R967" s="3">
        <f t="shared" si="91"/>
        <v>0</v>
      </c>
      <c r="S967" s="5"/>
      <c r="T967" s="3">
        <f>IFERROR(COUNTIFS(grades!A:A,A967,grades!H:H,"A"),"0")</f>
        <v>0</v>
      </c>
      <c r="U967" s="3">
        <f>IFERROR(COUNTIFS(grades!A:A,A967,grades!H:H,"B"),"0")</f>
        <v>0</v>
      </c>
      <c r="V967" s="3">
        <f>IFERROR(COUNTIFS(grades!A:A,A967,grades!H:H,"C"),"0")</f>
        <v>0</v>
      </c>
      <c r="W967" s="3">
        <f>IFERROR(COUNTIFS(grades!A:A,A967,grades!H:H,"D"),"0")</f>
        <v>0</v>
      </c>
      <c r="X967" s="3">
        <f>IFERROR(COUNTIFS(grades!A:A,A967,grades!H:H,"F"),"0")</f>
        <v>0</v>
      </c>
      <c r="Y967" s="5"/>
      <c r="Z967" s="3" t="str">
        <f>IFERROR(VLOOKUP(A967,'Previous CF'!A:AH,27,FALSE),"")</f>
        <v/>
      </c>
      <c r="AA967" s="6" t="e">
        <f t="shared" si="92"/>
        <v>#VALUE!</v>
      </c>
      <c r="AB967" s="6" t="e">
        <f t="shared" si="93"/>
        <v>#VALUE!</v>
      </c>
      <c r="AC967" s="6" t="e">
        <f t="shared" si="94"/>
        <v>#VALUE!</v>
      </c>
      <c r="AD967" s="3" t="e">
        <f t="shared" si="95"/>
        <v>#VALUE!</v>
      </c>
      <c r="AE967" s="20" t="str">
        <f>IFERROR(VLOOKUP(A967,'Previous CF'!A:AE,31,FALSE),"")</f>
        <v/>
      </c>
      <c r="AF967" s="20" t="str">
        <f>IFERROR(VLOOKUP(A967,'Previous CF'!A:AF,32,FALSE),"")</f>
        <v/>
      </c>
      <c r="AG967" s="12" t="str">
        <f>IFERROR(VLOOKUP(A967,'Previous CF'!A:AI,33,FALSE),"")</f>
        <v/>
      </c>
      <c r="AH967" s="12" t="str">
        <f>IFERROR(VLOOKUP(A967,'Previous CF'!A:AJ,34,FALSE),"")</f>
        <v/>
      </c>
      <c r="AI967" s="12" t="str">
        <f>IFERROR(VLOOKUP(A967,'Previous CF'!A:AK,35,FALSE),"")</f>
        <v/>
      </c>
      <c r="AJ967" s="12" t="str">
        <f>IFERROR(VLOOKUP(A967,'Previous CF'!A:AL,36,FALSE),"")</f>
        <v/>
      </c>
      <c r="AK967" s="12" t="str">
        <f>IFERROR(VLOOKUP(A967,'Previous CF'!A:AM,37,FALSE),"")</f>
        <v/>
      </c>
      <c r="AL967" s="12" t="str">
        <f>IFERROR(VLOOKUP(A967,'Previous CF'!A:AN,38,FALSE),"")</f>
        <v/>
      </c>
      <c r="AM967" s="12" t="str">
        <f>IFERROR(VLOOKUP(A967,'Previous CF'!A:AO,39,FALSE),"")</f>
        <v/>
      </c>
      <c r="AN967" s="12"/>
      <c r="AO967" s="12" t="str">
        <f>IFERROR(VLOOKUP(A967,'Previous CF'!A:AQ,41,FALSE),"")</f>
        <v/>
      </c>
      <c r="AP967" s="12" t="str">
        <f>IFERROR(VLOOKUP(A967,'Previous CF'!A:AR,42,FALSE),"")</f>
        <v/>
      </c>
    </row>
    <row r="968" spans="1:42" x14ac:dyDescent="0.35">
      <c r="A968" s="37">
        <f>HT!A968</f>
        <v>0</v>
      </c>
      <c r="B968" s="37">
        <f>HT!B968</f>
        <v>0</v>
      </c>
      <c r="C968" s="37">
        <f>HT!C968</f>
        <v>0</v>
      </c>
      <c r="D968" s="37">
        <f>HT!D968</f>
        <v>0</v>
      </c>
      <c r="E968" s="3" t="str">
        <f>IFERROR(VLOOKUP(A968,grades!A:P,5,FALSE),"")</f>
        <v/>
      </c>
      <c r="F968" s="3" t="str">
        <f>IFERROR(VLOOKUP(A968,grades!A:Q,6,FALSE),"")</f>
        <v/>
      </c>
      <c r="G968" s="3" t="str">
        <f>IFERROR(VLOOKUP(A968,HT!A:K,8,FALSE),"")</f>
        <v/>
      </c>
      <c r="H968" s="3" t="str">
        <f>IFERROR(VLOOKUP(A968,HT!A:L,12,FALSE),"")</f>
        <v/>
      </c>
      <c r="I968" s="3" t="str">
        <f>IFERROR(VLOOKUP(A968,IEP!A:F,6,FALSE),"")</f>
        <v/>
      </c>
      <c r="J968" s="3" t="str">
        <f>IFERROR(VLOOKUP(A968,FRL!A:G,5,FALSE),"")</f>
        <v/>
      </c>
      <c r="K968" s="4" t="str">
        <f>IFERROR(VLOOKUP(A968,Att!A:E,5,FALSE),"")</f>
        <v/>
      </c>
      <c r="L968" s="32" t="str">
        <f>IFERROR(VLOOKUP(A968,Disc!A:C,2,FALSE),"0")</f>
        <v>0</v>
      </c>
      <c r="M968" s="3" t="str">
        <f>IFERROR(VLOOKUP(A968,CA!A:P,8,FALSE),"")</f>
        <v/>
      </c>
      <c r="N968" s="3" t="str">
        <f>IFERROR(VLOOKUP(A968,MA!A:Q,8,FALSE),"")</f>
        <v/>
      </c>
      <c r="O968" s="3" t="str">
        <f>IFERROR(VLOOKUP(A968,SC!A:Q,8,FALSE),"")</f>
        <v/>
      </c>
      <c r="P968" s="3" t="str">
        <f>IFERROR(VLOOKUP(A968,SS!A:P,8,FALSE),"")</f>
        <v/>
      </c>
      <c r="Q968" s="3">
        <f t="shared" si="90"/>
        <v>0</v>
      </c>
      <c r="R968" s="3">
        <f t="shared" si="91"/>
        <v>0</v>
      </c>
      <c r="S968" s="5"/>
      <c r="T968" s="3">
        <f>IFERROR(COUNTIFS(grades!A:A,A968,grades!H:H,"A"),"0")</f>
        <v>0</v>
      </c>
      <c r="U968" s="3">
        <f>IFERROR(COUNTIFS(grades!A:A,A968,grades!H:H,"B"),"0")</f>
        <v>0</v>
      </c>
      <c r="V968" s="3">
        <f>IFERROR(COUNTIFS(grades!A:A,A968,grades!H:H,"C"),"0")</f>
        <v>0</v>
      </c>
      <c r="W968" s="3">
        <f>IFERROR(COUNTIFS(grades!A:A,A968,grades!H:H,"D"),"0")</f>
        <v>0</v>
      </c>
      <c r="X968" s="3">
        <f>IFERROR(COUNTIFS(grades!A:A,A968,grades!H:H,"F"),"0")</f>
        <v>0</v>
      </c>
      <c r="Y968" s="5"/>
      <c r="Z968" s="3" t="str">
        <f>IFERROR(VLOOKUP(A968,'Previous CF'!A:AH,27,FALSE),"")</f>
        <v/>
      </c>
      <c r="AA968" s="6" t="e">
        <f t="shared" si="92"/>
        <v>#VALUE!</v>
      </c>
      <c r="AB968" s="6" t="e">
        <f t="shared" si="93"/>
        <v>#VALUE!</v>
      </c>
      <c r="AC968" s="6" t="e">
        <f t="shared" si="94"/>
        <v>#VALUE!</v>
      </c>
      <c r="AD968" s="3" t="e">
        <f t="shared" si="95"/>
        <v>#VALUE!</v>
      </c>
      <c r="AE968" s="20" t="str">
        <f>IFERROR(VLOOKUP(A968,'Previous CF'!A:AE,31,FALSE),"")</f>
        <v/>
      </c>
      <c r="AF968" s="20" t="str">
        <f>IFERROR(VLOOKUP(A968,'Previous CF'!A:AF,32,FALSE),"")</f>
        <v/>
      </c>
      <c r="AG968" s="12" t="str">
        <f>IFERROR(VLOOKUP(A968,'Previous CF'!A:AI,33,FALSE),"")</f>
        <v/>
      </c>
      <c r="AH968" s="12" t="str">
        <f>IFERROR(VLOOKUP(A968,'Previous CF'!A:AJ,34,FALSE),"")</f>
        <v/>
      </c>
      <c r="AI968" s="12" t="str">
        <f>IFERROR(VLOOKUP(A968,'Previous CF'!A:AK,35,FALSE),"")</f>
        <v/>
      </c>
      <c r="AJ968" s="12" t="str">
        <f>IFERROR(VLOOKUP(A968,'Previous CF'!A:AL,36,FALSE),"")</f>
        <v/>
      </c>
      <c r="AK968" s="12" t="str">
        <f>IFERROR(VLOOKUP(A968,'Previous CF'!A:AM,37,FALSE),"")</f>
        <v/>
      </c>
      <c r="AL968" s="12" t="str">
        <f>IFERROR(VLOOKUP(A968,'Previous CF'!A:AN,38,FALSE),"")</f>
        <v/>
      </c>
      <c r="AM968" s="12" t="str">
        <f>IFERROR(VLOOKUP(A968,'Previous CF'!A:AO,39,FALSE),"")</f>
        <v/>
      </c>
      <c r="AN968" s="12"/>
      <c r="AO968" s="12" t="str">
        <f>IFERROR(VLOOKUP(A968,'Previous CF'!A:AQ,41,FALSE),"")</f>
        <v/>
      </c>
      <c r="AP968" s="12" t="str">
        <f>IFERROR(VLOOKUP(A968,'Previous CF'!A:AR,42,FALSE),"")</f>
        <v/>
      </c>
    </row>
    <row r="969" spans="1:42" x14ac:dyDescent="0.35">
      <c r="A969" s="37">
        <f>HT!A969</f>
        <v>0</v>
      </c>
      <c r="B969" s="37">
        <f>HT!B969</f>
        <v>0</v>
      </c>
      <c r="C969" s="37">
        <f>HT!C969</f>
        <v>0</v>
      </c>
      <c r="D969" s="37">
        <f>HT!D969</f>
        <v>0</v>
      </c>
      <c r="E969" s="3" t="str">
        <f>IFERROR(VLOOKUP(A969,grades!A:P,5,FALSE),"")</f>
        <v/>
      </c>
      <c r="F969" s="3" t="str">
        <f>IFERROR(VLOOKUP(A969,grades!A:Q,6,FALSE),"")</f>
        <v/>
      </c>
      <c r="G969" s="3" t="str">
        <f>IFERROR(VLOOKUP(A969,HT!A:K,8,FALSE),"")</f>
        <v/>
      </c>
      <c r="H969" s="3" t="str">
        <f>IFERROR(VLOOKUP(A969,HT!A:L,12,FALSE),"")</f>
        <v/>
      </c>
      <c r="I969" s="3" t="str">
        <f>IFERROR(VLOOKUP(A969,IEP!A:F,6,FALSE),"")</f>
        <v/>
      </c>
      <c r="J969" s="3" t="str">
        <f>IFERROR(VLOOKUP(A969,FRL!A:G,5,FALSE),"")</f>
        <v/>
      </c>
      <c r="K969" s="4" t="str">
        <f>IFERROR(VLOOKUP(A969,Att!A:E,5,FALSE),"")</f>
        <v/>
      </c>
      <c r="L969" s="32" t="str">
        <f>IFERROR(VLOOKUP(A969,Disc!A:C,2,FALSE),"0")</f>
        <v>0</v>
      </c>
      <c r="M969" s="3" t="str">
        <f>IFERROR(VLOOKUP(A969,CA!A:P,8,FALSE),"")</f>
        <v/>
      </c>
      <c r="N969" s="3" t="str">
        <f>IFERROR(VLOOKUP(A969,MA!A:Q,8,FALSE),"")</f>
        <v/>
      </c>
      <c r="O969" s="3" t="str">
        <f>IFERROR(VLOOKUP(A969,SC!A:Q,8,FALSE),"")</f>
        <v/>
      </c>
      <c r="P969" s="3" t="str">
        <f>IFERROR(VLOOKUP(A969,SS!A:P,8,FALSE),"")</f>
        <v/>
      </c>
      <c r="Q969" s="3">
        <f t="shared" si="90"/>
        <v>0</v>
      </c>
      <c r="R969" s="3">
        <f t="shared" si="91"/>
        <v>0</v>
      </c>
      <c r="S969" s="5"/>
      <c r="T969" s="3">
        <f>IFERROR(COUNTIFS(grades!A:A,A969,grades!H:H,"A"),"0")</f>
        <v>0</v>
      </c>
      <c r="U969" s="3">
        <f>IFERROR(COUNTIFS(grades!A:A,A969,grades!H:H,"B"),"0")</f>
        <v>0</v>
      </c>
      <c r="V969" s="3">
        <f>IFERROR(COUNTIFS(grades!A:A,A969,grades!H:H,"C"),"0")</f>
        <v>0</v>
      </c>
      <c r="W969" s="3">
        <f>IFERROR(COUNTIFS(grades!A:A,A969,grades!H:H,"D"),"0")</f>
        <v>0</v>
      </c>
      <c r="X969" s="3">
        <f>IFERROR(COUNTIFS(grades!A:A,A969,grades!H:H,"F"),"0")</f>
        <v>0</v>
      </c>
      <c r="Y969" s="5"/>
      <c r="Z969" s="3" t="str">
        <f>IFERROR(VLOOKUP(A969,'Previous CF'!A:AH,27,FALSE),"")</f>
        <v/>
      </c>
      <c r="AA969" s="6" t="e">
        <f t="shared" si="92"/>
        <v>#VALUE!</v>
      </c>
      <c r="AB969" s="6" t="e">
        <f t="shared" si="93"/>
        <v>#VALUE!</v>
      </c>
      <c r="AC969" s="6" t="e">
        <f t="shared" si="94"/>
        <v>#VALUE!</v>
      </c>
      <c r="AD969" s="3" t="e">
        <f t="shared" si="95"/>
        <v>#VALUE!</v>
      </c>
      <c r="AE969" s="20" t="str">
        <f>IFERROR(VLOOKUP(A969,'Previous CF'!A:AE,31,FALSE),"")</f>
        <v/>
      </c>
      <c r="AF969" s="20" t="str">
        <f>IFERROR(VLOOKUP(A969,'Previous CF'!A:AF,32,FALSE),"")</f>
        <v/>
      </c>
      <c r="AG969" s="12" t="str">
        <f>IFERROR(VLOOKUP(A969,'Previous CF'!A:AI,33,FALSE),"")</f>
        <v/>
      </c>
      <c r="AH969" s="12" t="str">
        <f>IFERROR(VLOOKUP(A969,'Previous CF'!A:AJ,34,FALSE),"")</f>
        <v/>
      </c>
      <c r="AI969" s="12" t="str">
        <f>IFERROR(VLOOKUP(A969,'Previous CF'!A:AK,35,FALSE),"")</f>
        <v/>
      </c>
      <c r="AJ969" s="12" t="str">
        <f>IFERROR(VLOOKUP(A969,'Previous CF'!A:AL,36,FALSE),"")</f>
        <v/>
      </c>
      <c r="AK969" s="12" t="str">
        <f>IFERROR(VLOOKUP(A969,'Previous CF'!A:AM,37,FALSE),"")</f>
        <v/>
      </c>
      <c r="AL969" s="12" t="str">
        <f>IFERROR(VLOOKUP(A969,'Previous CF'!A:AN,38,FALSE),"")</f>
        <v/>
      </c>
      <c r="AM969" s="12" t="str">
        <f>IFERROR(VLOOKUP(A969,'Previous CF'!A:AO,39,FALSE),"")</f>
        <v/>
      </c>
      <c r="AN969" s="12"/>
      <c r="AO969" s="12" t="str">
        <f>IFERROR(VLOOKUP(A969,'Previous CF'!A:AQ,41,FALSE),"")</f>
        <v/>
      </c>
      <c r="AP969" s="12" t="str">
        <f>IFERROR(VLOOKUP(A969,'Previous CF'!A:AR,42,FALSE),"")</f>
        <v/>
      </c>
    </row>
    <row r="970" spans="1:42" x14ac:dyDescent="0.35">
      <c r="A970" s="37">
        <f>HT!A970</f>
        <v>0</v>
      </c>
      <c r="B970" s="37">
        <f>HT!B970</f>
        <v>0</v>
      </c>
      <c r="C970" s="37">
        <f>HT!C970</f>
        <v>0</v>
      </c>
      <c r="D970" s="37">
        <f>HT!D970</f>
        <v>0</v>
      </c>
      <c r="E970" s="3" t="str">
        <f>IFERROR(VLOOKUP(A970,grades!A:P,5,FALSE),"")</f>
        <v/>
      </c>
      <c r="F970" s="3" t="str">
        <f>IFERROR(VLOOKUP(A970,grades!A:Q,6,FALSE),"")</f>
        <v/>
      </c>
      <c r="G970" s="3" t="str">
        <f>IFERROR(VLOOKUP(A970,HT!A:K,8,FALSE),"")</f>
        <v/>
      </c>
      <c r="H970" s="3" t="str">
        <f>IFERROR(VLOOKUP(A970,HT!A:L,12,FALSE),"")</f>
        <v/>
      </c>
      <c r="I970" s="3" t="str">
        <f>IFERROR(VLOOKUP(A970,IEP!A:F,6,FALSE),"")</f>
        <v/>
      </c>
      <c r="J970" s="3" t="str">
        <f>IFERROR(VLOOKUP(A970,FRL!A:G,5,FALSE),"")</f>
        <v/>
      </c>
      <c r="K970" s="4" t="str">
        <f>IFERROR(VLOOKUP(A970,Att!A:E,5,FALSE),"")</f>
        <v/>
      </c>
      <c r="L970" s="32" t="str">
        <f>IFERROR(VLOOKUP(A970,Disc!A:C,2,FALSE),"0")</f>
        <v>0</v>
      </c>
      <c r="M970" s="3" t="str">
        <f>IFERROR(VLOOKUP(A970,CA!A:P,8,FALSE),"")</f>
        <v/>
      </c>
      <c r="N970" s="3" t="str">
        <f>IFERROR(VLOOKUP(A970,MA!A:Q,8,FALSE),"")</f>
        <v/>
      </c>
      <c r="O970" s="3" t="str">
        <f>IFERROR(VLOOKUP(A970,SC!A:Q,8,FALSE),"")</f>
        <v/>
      </c>
      <c r="P970" s="3" t="str">
        <f>IFERROR(VLOOKUP(A970,SS!A:P,8,FALSE),"")</f>
        <v/>
      </c>
      <c r="Q970" s="3">
        <f t="shared" si="90"/>
        <v>0</v>
      </c>
      <c r="R970" s="3">
        <f t="shared" si="91"/>
        <v>0</v>
      </c>
      <c r="S970" s="5"/>
      <c r="T970" s="3">
        <f>IFERROR(COUNTIFS(grades!A:A,A970,grades!H:H,"A"),"0")</f>
        <v>0</v>
      </c>
      <c r="U970" s="3">
        <f>IFERROR(COUNTIFS(grades!A:A,A970,grades!H:H,"B"),"0")</f>
        <v>0</v>
      </c>
      <c r="V970" s="3">
        <f>IFERROR(COUNTIFS(grades!A:A,A970,grades!H:H,"C"),"0")</f>
        <v>0</v>
      </c>
      <c r="W970" s="3">
        <f>IFERROR(COUNTIFS(grades!A:A,A970,grades!H:H,"D"),"0")</f>
        <v>0</v>
      </c>
      <c r="X970" s="3">
        <f>IFERROR(COUNTIFS(grades!A:A,A970,grades!H:H,"F"),"0")</f>
        <v>0</v>
      </c>
      <c r="Y970" s="5"/>
      <c r="Z970" s="3" t="str">
        <f>IFERROR(VLOOKUP(A970,'Previous CF'!A:AH,27,FALSE),"")</f>
        <v/>
      </c>
      <c r="AA970" s="6" t="e">
        <f t="shared" si="92"/>
        <v>#VALUE!</v>
      </c>
      <c r="AB970" s="6" t="e">
        <f t="shared" si="93"/>
        <v>#VALUE!</v>
      </c>
      <c r="AC970" s="6" t="e">
        <f t="shared" si="94"/>
        <v>#VALUE!</v>
      </c>
      <c r="AD970" s="3" t="e">
        <f t="shared" si="95"/>
        <v>#VALUE!</v>
      </c>
      <c r="AE970" s="20" t="str">
        <f>IFERROR(VLOOKUP(A970,'Previous CF'!A:AE,31,FALSE),"")</f>
        <v/>
      </c>
      <c r="AF970" s="20" t="str">
        <f>IFERROR(VLOOKUP(A970,'Previous CF'!A:AF,32,FALSE),"")</f>
        <v/>
      </c>
      <c r="AG970" s="12" t="str">
        <f>IFERROR(VLOOKUP(A970,'Previous CF'!A:AI,33,FALSE),"")</f>
        <v/>
      </c>
      <c r="AH970" s="12" t="str">
        <f>IFERROR(VLOOKUP(A970,'Previous CF'!A:AJ,34,FALSE),"")</f>
        <v/>
      </c>
      <c r="AI970" s="12" t="str">
        <f>IFERROR(VLOOKUP(A970,'Previous CF'!A:AK,35,FALSE),"")</f>
        <v/>
      </c>
      <c r="AJ970" s="12" t="str">
        <f>IFERROR(VLOOKUP(A970,'Previous CF'!A:AL,36,FALSE),"")</f>
        <v/>
      </c>
      <c r="AK970" s="12" t="str">
        <f>IFERROR(VLOOKUP(A970,'Previous CF'!A:AM,37,FALSE),"")</f>
        <v/>
      </c>
      <c r="AL970" s="12" t="str">
        <f>IFERROR(VLOOKUP(A970,'Previous CF'!A:AN,38,FALSE),"")</f>
        <v/>
      </c>
      <c r="AM970" s="12" t="str">
        <f>IFERROR(VLOOKUP(A970,'Previous CF'!A:AO,39,FALSE),"")</f>
        <v/>
      </c>
      <c r="AN970" s="12"/>
      <c r="AO970" s="12" t="str">
        <f>IFERROR(VLOOKUP(A970,'Previous CF'!A:AQ,41,FALSE),"")</f>
        <v/>
      </c>
      <c r="AP970" s="12" t="str">
        <f>IFERROR(VLOOKUP(A970,'Previous CF'!A:AR,42,FALSE),"")</f>
        <v/>
      </c>
    </row>
    <row r="971" spans="1:42" x14ac:dyDescent="0.35">
      <c r="A971" s="37">
        <f>HT!A971</f>
        <v>0</v>
      </c>
      <c r="B971" s="37">
        <f>HT!B971</f>
        <v>0</v>
      </c>
      <c r="C971" s="37">
        <f>HT!C971</f>
        <v>0</v>
      </c>
      <c r="D971" s="37">
        <f>HT!D971</f>
        <v>0</v>
      </c>
      <c r="E971" s="3" t="str">
        <f>IFERROR(VLOOKUP(A971,grades!A:P,5,FALSE),"")</f>
        <v/>
      </c>
      <c r="F971" s="3" t="str">
        <f>IFERROR(VLOOKUP(A971,grades!A:Q,6,FALSE),"")</f>
        <v/>
      </c>
      <c r="G971" s="3" t="str">
        <f>IFERROR(VLOOKUP(A971,HT!A:K,8,FALSE),"")</f>
        <v/>
      </c>
      <c r="H971" s="3" t="str">
        <f>IFERROR(VLOOKUP(A971,HT!A:L,12,FALSE),"")</f>
        <v/>
      </c>
      <c r="I971" s="3" t="str">
        <f>IFERROR(VLOOKUP(A971,IEP!A:F,6,FALSE),"")</f>
        <v/>
      </c>
      <c r="J971" s="3" t="str">
        <f>IFERROR(VLOOKUP(A971,FRL!A:G,5,FALSE),"")</f>
        <v/>
      </c>
      <c r="K971" s="4" t="str">
        <f>IFERROR(VLOOKUP(A971,Att!A:E,5,FALSE),"")</f>
        <v/>
      </c>
      <c r="L971" s="32" t="str">
        <f>IFERROR(VLOOKUP(A971,Disc!A:C,2,FALSE),"0")</f>
        <v>0</v>
      </c>
      <c r="M971" s="3" t="str">
        <f>IFERROR(VLOOKUP(A971,CA!A:P,8,FALSE),"")</f>
        <v/>
      </c>
      <c r="N971" s="3" t="str">
        <f>IFERROR(VLOOKUP(A971,MA!A:Q,8,FALSE),"")</f>
        <v/>
      </c>
      <c r="O971" s="3" t="str">
        <f>IFERROR(VLOOKUP(A971,SC!A:Q,8,FALSE),"")</f>
        <v/>
      </c>
      <c r="P971" s="3" t="str">
        <f>IFERROR(VLOOKUP(A971,SS!A:P,8,FALSE),"")</f>
        <v/>
      </c>
      <c r="Q971" s="3">
        <f t="shared" si="90"/>
        <v>0</v>
      </c>
      <c r="R971" s="3">
        <f t="shared" si="91"/>
        <v>0</v>
      </c>
      <c r="S971" s="5"/>
      <c r="T971" s="3">
        <f>IFERROR(COUNTIFS(grades!A:A,A971,grades!H:H,"A"),"0")</f>
        <v>0</v>
      </c>
      <c r="U971" s="3">
        <f>IFERROR(COUNTIFS(grades!A:A,A971,grades!H:H,"B"),"0")</f>
        <v>0</v>
      </c>
      <c r="V971" s="3">
        <f>IFERROR(COUNTIFS(grades!A:A,A971,grades!H:H,"C"),"0")</f>
        <v>0</v>
      </c>
      <c r="W971" s="3">
        <f>IFERROR(COUNTIFS(grades!A:A,A971,grades!H:H,"D"),"0")</f>
        <v>0</v>
      </c>
      <c r="X971" s="3">
        <f>IFERROR(COUNTIFS(grades!A:A,A971,grades!H:H,"F"),"0")</f>
        <v>0</v>
      </c>
      <c r="Y971" s="5"/>
      <c r="Z971" s="3" t="str">
        <f>IFERROR(VLOOKUP(A971,'Previous CF'!A:AH,27,FALSE),"")</f>
        <v/>
      </c>
      <c r="AA971" s="6" t="e">
        <f t="shared" si="92"/>
        <v>#VALUE!</v>
      </c>
      <c r="AB971" s="6" t="e">
        <f t="shared" si="93"/>
        <v>#VALUE!</v>
      </c>
      <c r="AC971" s="6" t="e">
        <f t="shared" si="94"/>
        <v>#VALUE!</v>
      </c>
      <c r="AD971" s="3" t="e">
        <f t="shared" si="95"/>
        <v>#VALUE!</v>
      </c>
      <c r="AE971" s="20" t="str">
        <f>IFERROR(VLOOKUP(A971,'Previous CF'!A:AE,31,FALSE),"")</f>
        <v/>
      </c>
      <c r="AF971" s="20" t="str">
        <f>IFERROR(VLOOKUP(A971,'Previous CF'!A:AF,32,FALSE),"")</f>
        <v/>
      </c>
      <c r="AG971" s="12" t="str">
        <f>IFERROR(VLOOKUP(A971,'Previous CF'!A:AI,33,FALSE),"")</f>
        <v/>
      </c>
      <c r="AH971" s="12" t="str">
        <f>IFERROR(VLOOKUP(A971,'Previous CF'!A:AJ,34,FALSE),"")</f>
        <v/>
      </c>
      <c r="AI971" s="12" t="str">
        <f>IFERROR(VLOOKUP(A971,'Previous CF'!A:AK,35,FALSE),"")</f>
        <v/>
      </c>
      <c r="AJ971" s="12" t="str">
        <f>IFERROR(VLOOKUP(A971,'Previous CF'!A:AL,36,FALSE),"")</f>
        <v/>
      </c>
      <c r="AK971" s="12" t="str">
        <f>IFERROR(VLOOKUP(A971,'Previous CF'!A:AM,37,FALSE),"")</f>
        <v/>
      </c>
      <c r="AL971" s="12" t="str">
        <f>IFERROR(VLOOKUP(A971,'Previous CF'!A:AN,38,FALSE),"")</f>
        <v/>
      </c>
      <c r="AM971" s="12" t="str">
        <f>IFERROR(VLOOKUP(A971,'Previous CF'!A:AO,39,FALSE),"")</f>
        <v/>
      </c>
      <c r="AN971" s="12"/>
      <c r="AO971" s="12" t="str">
        <f>IFERROR(VLOOKUP(A971,'Previous CF'!A:AQ,41,FALSE),"")</f>
        <v/>
      </c>
      <c r="AP971" s="12" t="str">
        <f>IFERROR(VLOOKUP(A971,'Previous CF'!A:AR,42,FALSE),"")</f>
        <v/>
      </c>
    </row>
    <row r="972" spans="1:42" x14ac:dyDescent="0.35">
      <c r="A972" s="37">
        <f>HT!A972</f>
        <v>0</v>
      </c>
      <c r="B972" s="37">
        <f>HT!B972</f>
        <v>0</v>
      </c>
      <c r="C972" s="37">
        <f>HT!C972</f>
        <v>0</v>
      </c>
      <c r="D972" s="37">
        <f>HT!D972</f>
        <v>0</v>
      </c>
      <c r="E972" s="3" t="str">
        <f>IFERROR(VLOOKUP(A972,grades!A:P,5,FALSE),"")</f>
        <v/>
      </c>
      <c r="F972" s="3" t="str">
        <f>IFERROR(VLOOKUP(A972,grades!A:Q,6,FALSE),"")</f>
        <v/>
      </c>
      <c r="G972" s="3" t="str">
        <f>IFERROR(VLOOKUP(A972,HT!A:K,8,FALSE),"")</f>
        <v/>
      </c>
      <c r="H972" s="3" t="str">
        <f>IFERROR(VLOOKUP(A972,HT!A:L,12,FALSE),"")</f>
        <v/>
      </c>
      <c r="I972" s="3" t="str">
        <f>IFERROR(VLOOKUP(A972,IEP!A:F,6,FALSE),"")</f>
        <v/>
      </c>
      <c r="J972" s="3" t="str">
        <f>IFERROR(VLOOKUP(A972,FRL!A:G,5,FALSE),"")</f>
        <v/>
      </c>
      <c r="K972" s="4" t="str">
        <f>IFERROR(VLOOKUP(A972,Att!A:E,5,FALSE),"")</f>
        <v/>
      </c>
      <c r="L972" s="32" t="str">
        <f>IFERROR(VLOOKUP(A972,Disc!A:C,2,FALSE),"0")</f>
        <v>0</v>
      </c>
      <c r="M972" s="3" t="str">
        <f>IFERROR(VLOOKUP(A972,CA!A:P,8,FALSE),"")</f>
        <v/>
      </c>
      <c r="N972" s="3" t="str">
        <f>IFERROR(VLOOKUP(A972,MA!A:Q,8,FALSE),"")</f>
        <v/>
      </c>
      <c r="O972" s="3" t="str">
        <f>IFERROR(VLOOKUP(A972,SC!A:Q,8,FALSE),"")</f>
        <v/>
      </c>
      <c r="P972" s="3" t="str">
        <f>IFERROR(VLOOKUP(A972,SS!A:P,8,FALSE),"")</f>
        <v/>
      </c>
      <c r="Q972" s="3">
        <f t="shared" si="90"/>
        <v>0</v>
      </c>
      <c r="R972" s="3">
        <f t="shared" si="91"/>
        <v>0</v>
      </c>
      <c r="S972" s="5"/>
      <c r="T972" s="3">
        <f>IFERROR(COUNTIFS(grades!A:A,A972,grades!H:H,"A"),"0")</f>
        <v>0</v>
      </c>
      <c r="U972" s="3">
        <f>IFERROR(COUNTIFS(grades!A:A,A972,grades!H:H,"B"),"0")</f>
        <v>0</v>
      </c>
      <c r="V972" s="3">
        <f>IFERROR(COUNTIFS(grades!A:A,A972,grades!H:H,"C"),"0")</f>
        <v>0</v>
      </c>
      <c r="W972" s="3">
        <f>IFERROR(COUNTIFS(grades!A:A,A972,grades!H:H,"D"),"0")</f>
        <v>0</v>
      </c>
      <c r="X972" s="3">
        <f>IFERROR(COUNTIFS(grades!A:A,A972,grades!H:H,"F"),"0")</f>
        <v>0</v>
      </c>
      <c r="Y972" s="5"/>
      <c r="Z972" s="3" t="str">
        <f>IFERROR(VLOOKUP(A972,'Previous CF'!A:AH,27,FALSE),"")</f>
        <v/>
      </c>
      <c r="AA972" s="6" t="e">
        <f t="shared" si="92"/>
        <v>#VALUE!</v>
      </c>
      <c r="AB972" s="6" t="e">
        <f t="shared" si="93"/>
        <v>#VALUE!</v>
      </c>
      <c r="AC972" s="6" t="e">
        <f t="shared" si="94"/>
        <v>#VALUE!</v>
      </c>
      <c r="AD972" s="3" t="e">
        <f t="shared" si="95"/>
        <v>#VALUE!</v>
      </c>
      <c r="AE972" s="20" t="str">
        <f>IFERROR(VLOOKUP(A972,'Previous CF'!A:AE,31,FALSE),"")</f>
        <v/>
      </c>
      <c r="AF972" s="20" t="str">
        <f>IFERROR(VLOOKUP(A972,'Previous CF'!A:AF,32,FALSE),"")</f>
        <v/>
      </c>
      <c r="AG972" s="12" t="str">
        <f>IFERROR(VLOOKUP(A972,'Previous CF'!A:AI,33,FALSE),"")</f>
        <v/>
      </c>
      <c r="AH972" s="12" t="str">
        <f>IFERROR(VLOOKUP(A972,'Previous CF'!A:AJ,34,FALSE),"")</f>
        <v/>
      </c>
      <c r="AI972" s="12" t="str">
        <f>IFERROR(VLOOKUP(A972,'Previous CF'!A:AK,35,FALSE),"")</f>
        <v/>
      </c>
      <c r="AJ972" s="12" t="str">
        <f>IFERROR(VLOOKUP(A972,'Previous CF'!A:AL,36,FALSE),"")</f>
        <v/>
      </c>
      <c r="AK972" s="12" t="str">
        <f>IFERROR(VLOOKUP(A972,'Previous CF'!A:AM,37,FALSE),"")</f>
        <v/>
      </c>
      <c r="AL972" s="12" t="str">
        <f>IFERROR(VLOOKUP(A972,'Previous CF'!A:AN,38,FALSE),"")</f>
        <v/>
      </c>
      <c r="AM972" s="12" t="str">
        <f>IFERROR(VLOOKUP(A972,'Previous CF'!A:AO,39,FALSE),"")</f>
        <v/>
      </c>
      <c r="AN972" s="12"/>
      <c r="AO972" s="12" t="str">
        <f>IFERROR(VLOOKUP(A972,'Previous CF'!A:AQ,41,FALSE),"")</f>
        <v/>
      </c>
      <c r="AP972" s="12" t="str">
        <f>IFERROR(VLOOKUP(A972,'Previous CF'!A:AR,42,FALSE),"")</f>
        <v/>
      </c>
    </row>
    <row r="973" spans="1:42" x14ac:dyDescent="0.35">
      <c r="A973" s="37">
        <f>HT!A973</f>
        <v>0</v>
      </c>
      <c r="B973" s="37">
        <f>HT!B973</f>
        <v>0</v>
      </c>
      <c r="C973" s="37">
        <f>HT!C973</f>
        <v>0</v>
      </c>
      <c r="D973" s="37">
        <f>HT!D973</f>
        <v>0</v>
      </c>
      <c r="E973" s="3" t="str">
        <f>IFERROR(VLOOKUP(A973,grades!A:P,5,FALSE),"")</f>
        <v/>
      </c>
      <c r="F973" s="3" t="str">
        <f>IFERROR(VLOOKUP(A973,grades!A:Q,6,FALSE),"")</f>
        <v/>
      </c>
      <c r="G973" s="3" t="str">
        <f>IFERROR(VLOOKUP(A973,HT!A:K,8,FALSE),"")</f>
        <v/>
      </c>
      <c r="H973" s="3" t="str">
        <f>IFERROR(VLOOKUP(A973,HT!A:L,12,FALSE),"")</f>
        <v/>
      </c>
      <c r="I973" s="3" t="str">
        <f>IFERROR(VLOOKUP(A973,IEP!A:F,6,FALSE),"")</f>
        <v/>
      </c>
      <c r="J973" s="3" t="str">
        <f>IFERROR(VLOOKUP(A973,FRL!A:G,5,FALSE),"")</f>
        <v/>
      </c>
      <c r="K973" s="4" t="str">
        <f>IFERROR(VLOOKUP(A973,Att!A:E,5,FALSE),"")</f>
        <v/>
      </c>
      <c r="L973" s="32" t="str">
        <f>IFERROR(VLOOKUP(A973,Disc!A:C,2,FALSE),"0")</f>
        <v>0</v>
      </c>
      <c r="M973" s="3" t="str">
        <f>IFERROR(VLOOKUP(A973,CA!A:P,8,FALSE),"")</f>
        <v/>
      </c>
      <c r="N973" s="3" t="str">
        <f>IFERROR(VLOOKUP(A973,MA!A:Q,8,FALSE),"")</f>
        <v/>
      </c>
      <c r="O973" s="3" t="str">
        <f>IFERROR(VLOOKUP(A973,SC!A:Q,8,FALSE),"")</f>
        <v/>
      </c>
      <c r="P973" s="3" t="str">
        <f>IFERROR(VLOOKUP(A973,SS!A:P,8,FALSE),"")</f>
        <v/>
      </c>
      <c r="Q973" s="3">
        <f t="shared" si="90"/>
        <v>0</v>
      </c>
      <c r="R973" s="3">
        <f t="shared" si="91"/>
        <v>0</v>
      </c>
      <c r="S973" s="5"/>
      <c r="T973" s="3">
        <f>IFERROR(COUNTIFS(grades!A:A,A973,grades!H:H,"A"),"0")</f>
        <v>0</v>
      </c>
      <c r="U973" s="3">
        <f>IFERROR(COUNTIFS(grades!A:A,A973,grades!H:H,"B"),"0")</f>
        <v>0</v>
      </c>
      <c r="V973" s="3">
        <f>IFERROR(COUNTIFS(grades!A:A,A973,grades!H:H,"C"),"0")</f>
        <v>0</v>
      </c>
      <c r="W973" s="3">
        <f>IFERROR(COUNTIFS(grades!A:A,A973,grades!H:H,"D"),"0")</f>
        <v>0</v>
      </c>
      <c r="X973" s="3">
        <f>IFERROR(COUNTIFS(grades!A:A,A973,grades!H:H,"F"),"0")</f>
        <v>0</v>
      </c>
      <c r="Y973" s="5"/>
      <c r="Z973" s="3" t="str">
        <f>IFERROR(VLOOKUP(A973,'Previous CF'!A:AH,27,FALSE),"")</f>
        <v/>
      </c>
      <c r="AA973" s="6" t="e">
        <f t="shared" si="92"/>
        <v>#VALUE!</v>
      </c>
      <c r="AB973" s="6" t="e">
        <f t="shared" si="93"/>
        <v>#VALUE!</v>
      </c>
      <c r="AC973" s="6" t="e">
        <f t="shared" si="94"/>
        <v>#VALUE!</v>
      </c>
      <c r="AD973" s="3" t="e">
        <f t="shared" si="95"/>
        <v>#VALUE!</v>
      </c>
      <c r="AE973" s="20" t="str">
        <f>IFERROR(VLOOKUP(A973,'Previous CF'!A:AE,31,FALSE),"")</f>
        <v/>
      </c>
      <c r="AF973" s="20" t="str">
        <f>IFERROR(VLOOKUP(A973,'Previous CF'!A:AF,32,FALSE),"")</f>
        <v/>
      </c>
      <c r="AG973" s="12" t="str">
        <f>IFERROR(VLOOKUP(A973,'Previous CF'!A:AI,33,FALSE),"")</f>
        <v/>
      </c>
      <c r="AH973" s="12" t="str">
        <f>IFERROR(VLOOKUP(A973,'Previous CF'!A:AJ,34,FALSE),"")</f>
        <v/>
      </c>
      <c r="AI973" s="12" t="str">
        <f>IFERROR(VLOOKUP(A973,'Previous CF'!A:AK,35,FALSE),"")</f>
        <v/>
      </c>
      <c r="AJ973" s="12" t="str">
        <f>IFERROR(VLOOKUP(A973,'Previous CF'!A:AL,36,FALSE),"")</f>
        <v/>
      </c>
      <c r="AK973" s="12" t="str">
        <f>IFERROR(VLOOKUP(A973,'Previous CF'!A:AM,37,FALSE),"")</f>
        <v/>
      </c>
      <c r="AL973" s="12" t="str">
        <f>IFERROR(VLOOKUP(A973,'Previous CF'!A:AN,38,FALSE),"")</f>
        <v/>
      </c>
      <c r="AM973" s="12" t="str">
        <f>IFERROR(VLOOKUP(A973,'Previous CF'!A:AO,39,FALSE),"")</f>
        <v/>
      </c>
      <c r="AN973" s="12"/>
      <c r="AO973" s="12" t="str">
        <f>IFERROR(VLOOKUP(A973,'Previous CF'!A:AQ,41,FALSE),"")</f>
        <v/>
      </c>
      <c r="AP973" s="12" t="str">
        <f>IFERROR(VLOOKUP(A973,'Previous CF'!A:AR,42,FALSE),"")</f>
        <v/>
      </c>
    </row>
    <row r="974" spans="1:42" x14ac:dyDescent="0.35">
      <c r="A974" s="37">
        <f>HT!A974</f>
        <v>0</v>
      </c>
      <c r="B974" s="37">
        <f>HT!B974</f>
        <v>0</v>
      </c>
      <c r="C974" s="37">
        <f>HT!C974</f>
        <v>0</v>
      </c>
      <c r="D974" s="37">
        <f>HT!D974</f>
        <v>0</v>
      </c>
      <c r="E974" s="3" t="str">
        <f>IFERROR(VLOOKUP(A974,grades!A:P,5,FALSE),"")</f>
        <v/>
      </c>
      <c r="F974" s="3" t="str">
        <f>IFERROR(VLOOKUP(A974,grades!A:Q,6,FALSE),"")</f>
        <v/>
      </c>
      <c r="G974" s="3" t="str">
        <f>IFERROR(VLOOKUP(A974,HT!A:K,8,FALSE),"")</f>
        <v/>
      </c>
      <c r="H974" s="3" t="str">
        <f>IFERROR(VLOOKUP(A974,HT!A:L,12,FALSE),"")</f>
        <v/>
      </c>
      <c r="I974" s="3" t="str">
        <f>IFERROR(VLOOKUP(A974,IEP!A:F,6,FALSE),"")</f>
        <v/>
      </c>
      <c r="J974" s="3" t="str">
        <f>IFERROR(VLOOKUP(A974,FRL!A:G,5,FALSE),"")</f>
        <v/>
      </c>
      <c r="K974" s="4" t="str">
        <f>IFERROR(VLOOKUP(A974,Att!A:E,5,FALSE),"")</f>
        <v/>
      </c>
      <c r="L974" s="32" t="str">
        <f>IFERROR(VLOOKUP(A974,Disc!A:C,2,FALSE),"0")</f>
        <v>0</v>
      </c>
      <c r="M974" s="3" t="str">
        <f>IFERROR(VLOOKUP(A974,CA!A:P,8,FALSE),"")</f>
        <v/>
      </c>
      <c r="N974" s="3" t="str">
        <f>IFERROR(VLOOKUP(A974,MA!A:Q,8,FALSE),"")</f>
        <v/>
      </c>
      <c r="O974" s="3" t="str">
        <f>IFERROR(VLOOKUP(A974,SC!A:Q,8,FALSE),"")</f>
        <v/>
      </c>
      <c r="P974" s="3" t="str">
        <f>IFERROR(VLOOKUP(A974,SS!A:P,8,FALSE),"")</f>
        <v/>
      </c>
      <c r="Q974" s="3">
        <f t="shared" si="90"/>
        <v>0</v>
      </c>
      <c r="R974" s="3">
        <f t="shared" si="91"/>
        <v>0</v>
      </c>
      <c r="S974" s="5"/>
      <c r="T974" s="3">
        <f>IFERROR(COUNTIFS(grades!A:A,A974,grades!H:H,"A"),"0")</f>
        <v>0</v>
      </c>
      <c r="U974" s="3">
        <f>IFERROR(COUNTIFS(grades!A:A,A974,grades!H:H,"B"),"0")</f>
        <v>0</v>
      </c>
      <c r="V974" s="3">
        <f>IFERROR(COUNTIFS(grades!A:A,A974,grades!H:H,"C"),"0")</f>
        <v>0</v>
      </c>
      <c r="W974" s="3">
        <f>IFERROR(COUNTIFS(grades!A:A,A974,grades!H:H,"D"),"0")</f>
        <v>0</v>
      </c>
      <c r="X974" s="3">
        <f>IFERROR(COUNTIFS(grades!A:A,A974,grades!H:H,"F"),"0")</f>
        <v>0</v>
      </c>
      <c r="Y974" s="5"/>
      <c r="Z974" s="3" t="str">
        <f>IFERROR(VLOOKUP(A974,'Previous CF'!A:AH,27,FALSE),"")</f>
        <v/>
      </c>
      <c r="AA974" s="6" t="e">
        <f t="shared" si="92"/>
        <v>#VALUE!</v>
      </c>
      <c r="AB974" s="6" t="e">
        <f t="shared" si="93"/>
        <v>#VALUE!</v>
      </c>
      <c r="AC974" s="6" t="e">
        <f t="shared" si="94"/>
        <v>#VALUE!</v>
      </c>
      <c r="AD974" s="3" t="e">
        <f t="shared" si="95"/>
        <v>#VALUE!</v>
      </c>
      <c r="AE974" s="20" t="str">
        <f>IFERROR(VLOOKUP(A974,'Previous CF'!A:AE,31,FALSE),"")</f>
        <v/>
      </c>
      <c r="AF974" s="20" t="str">
        <f>IFERROR(VLOOKUP(A974,'Previous CF'!A:AF,32,FALSE),"")</f>
        <v/>
      </c>
      <c r="AG974" s="12" t="str">
        <f>IFERROR(VLOOKUP(A974,'Previous CF'!A:AI,33,FALSE),"")</f>
        <v/>
      </c>
      <c r="AH974" s="12" t="str">
        <f>IFERROR(VLOOKUP(A974,'Previous CF'!A:AJ,34,FALSE),"")</f>
        <v/>
      </c>
      <c r="AI974" s="12" t="str">
        <f>IFERROR(VLOOKUP(A974,'Previous CF'!A:AK,35,FALSE),"")</f>
        <v/>
      </c>
      <c r="AJ974" s="12" t="str">
        <f>IFERROR(VLOOKUP(A974,'Previous CF'!A:AL,36,FALSE),"")</f>
        <v/>
      </c>
      <c r="AK974" s="12" t="str">
        <f>IFERROR(VLOOKUP(A974,'Previous CF'!A:AM,37,FALSE),"")</f>
        <v/>
      </c>
      <c r="AL974" s="12" t="str">
        <f>IFERROR(VLOOKUP(A974,'Previous CF'!A:AN,38,FALSE),"")</f>
        <v/>
      </c>
      <c r="AM974" s="12" t="str">
        <f>IFERROR(VLOOKUP(A974,'Previous CF'!A:AO,39,FALSE),"")</f>
        <v/>
      </c>
      <c r="AN974" s="12"/>
      <c r="AO974" s="12" t="str">
        <f>IFERROR(VLOOKUP(A974,'Previous CF'!A:AQ,41,FALSE),"")</f>
        <v/>
      </c>
      <c r="AP974" s="12" t="str">
        <f>IFERROR(VLOOKUP(A974,'Previous CF'!A:AR,42,FALSE),"")</f>
        <v/>
      </c>
    </row>
    <row r="975" spans="1:42" x14ac:dyDescent="0.35">
      <c r="A975" s="37">
        <f>HT!A975</f>
        <v>0</v>
      </c>
      <c r="B975" s="37">
        <f>HT!B975</f>
        <v>0</v>
      </c>
      <c r="C975" s="37">
        <f>HT!C975</f>
        <v>0</v>
      </c>
      <c r="D975" s="37">
        <f>HT!D975</f>
        <v>0</v>
      </c>
      <c r="E975" s="3" t="str">
        <f>IFERROR(VLOOKUP(A975,grades!A:P,5,FALSE),"")</f>
        <v/>
      </c>
      <c r="F975" s="3" t="str">
        <f>IFERROR(VLOOKUP(A975,grades!A:Q,6,FALSE),"")</f>
        <v/>
      </c>
      <c r="G975" s="3" t="str">
        <f>IFERROR(VLOOKUP(A975,HT!A:K,8,FALSE),"")</f>
        <v/>
      </c>
      <c r="H975" s="3" t="str">
        <f>IFERROR(VLOOKUP(A975,HT!A:L,12,FALSE),"")</f>
        <v/>
      </c>
      <c r="I975" s="3" t="str">
        <f>IFERROR(VLOOKUP(A975,IEP!A:F,6,FALSE),"")</f>
        <v/>
      </c>
      <c r="J975" s="3" t="str">
        <f>IFERROR(VLOOKUP(A975,FRL!A:G,5,FALSE),"")</f>
        <v/>
      </c>
      <c r="K975" s="4" t="str">
        <f>IFERROR(VLOOKUP(A975,Att!A:E,5,FALSE),"")</f>
        <v/>
      </c>
      <c r="L975" s="32" t="str">
        <f>IFERROR(VLOOKUP(A975,Disc!A:C,2,FALSE),"0")</f>
        <v>0</v>
      </c>
      <c r="M975" s="3" t="str">
        <f>IFERROR(VLOOKUP(A975,CA!A:P,8,FALSE),"")</f>
        <v/>
      </c>
      <c r="N975" s="3" t="str">
        <f>IFERROR(VLOOKUP(A975,MA!A:Q,8,FALSE),"")</f>
        <v/>
      </c>
      <c r="O975" s="3" t="str">
        <f>IFERROR(VLOOKUP(A975,SC!A:Q,8,FALSE),"")</f>
        <v/>
      </c>
      <c r="P975" s="3" t="str">
        <f>IFERROR(VLOOKUP(A975,SS!A:P,8,FALSE),"")</f>
        <v/>
      </c>
      <c r="Q975" s="3">
        <f t="shared" si="90"/>
        <v>0</v>
      </c>
      <c r="R975" s="3">
        <f t="shared" si="91"/>
        <v>0</v>
      </c>
      <c r="S975" s="5"/>
      <c r="T975" s="3">
        <f>IFERROR(COUNTIFS(grades!A:A,A975,grades!H:H,"A"),"0")</f>
        <v>0</v>
      </c>
      <c r="U975" s="3">
        <f>IFERROR(COUNTIFS(grades!A:A,A975,grades!H:H,"B"),"0")</f>
        <v>0</v>
      </c>
      <c r="V975" s="3">
        <f>IFERROR(COUNTIFS(grades!A:A,A975,grades!H:H,"C"),"0")</f>
        <v>0</v>
      </c>
      <c r="W975" s="3">
        <f>IFERROR(COUNTIFS(grades!A:A,A975,grades!H:H,"D"),"0")</f>
        <v>0</v>
      </c>
      <c r="X975" s="3">
        <f>IFERROR(COUNTIFS(grades!A:A,A975,grades!H:H,"F"),"0")</f>
        <v>0</v>
      </c>
      <c r="Y975" s="5"/>
      <c r="Z975" s="3" t="str">
        <f>IFERROR(VLOOKUP(A975,'Previous CF'!A:AH,27,FALSE),"")</f>
        <v/>
      </c>
      <c r="AA975" s="6" t="e">
        <f t="shared" si="92"/>
        <v>#VALUE!</v>
      </c>
      <c r="AB975" s="6" t="e">
        <f t="shared" si="93"/>
        <v>#VALUE!</v>
      </c>
      <c r="AC975" s="6" t="e">
        <f t="shared" si="94"/>
        <v>#VALUE!</v>
      </c>
      <c r="AD975" s="3" t="e">
        <f t="shared" si="95"/>
        <v>#VALUE!</v>
      </c>
      <c r="AE975" s="20" t="str">
        <f>IFERROR(VLOOKUP(A975,'Previous CF'!A:AE,31,FALSE),"")</f>
        <v/>
      </c>
      <c r="AF975" s="20" t="str">
        <f>IFERROR(VLOOKUP(A975,'Previous CF'!A:AF,32,FALSE),"")</f>
        <v/>
      </c>
      <c r="AG975" s="12" t="str">
        <f>IFERROR(VLOOKUP(A975,'Previous CF'!A:AI,33,FALSE),"")</f>
        <v/>
      </c>
      <c r="AH975" s="12" t="str">
        <f>IFERROR(VLOOKUP(A975,'Previous CF'!A:AJ,34,FALSE),"")</f>
        <v/>
      </c>
      <c r="AI975" s="12" t="str">
        <f>IFERROR(VLOOKUP(A975,'Previous CF'!A:AK,35,FALSE),"")</f>
        <v/>
      </c>
      <c r="AJ975" s="12" t="str">
        <f>IFERROR(VLOOKUP(A975,'Previous CF'!A:AL,36,FALSE),"")</f>
        <v/>
      </c>
      <c r="AK975" s="12" t="str">
        <f>IFERROR(VLOOKUP(A975,'Previous CF'!A:AM,37,FALSE),"")</f>
        <v/>
      </c>
      <c r="AL975" s="12" t="str">
        <f>IFERROR(VLOOKUP(A975,'Previous CF'!A:AN,38,FALSE),"")</f>
        <v/>
      </c>
      <c r="AM975" s="12" t="str">
        <f>IFERROR(VLOOKUP(A975,'Previous CF'!A:AO,39,FALSE),"")</f>
        <v/>
      </c>
      <c r="AN975" s="12"/>
      <c r="AO975" s="12" t="str">
        <f>IFERROR(VLOOKUP(A975,'Previous CF'!A:AQ,41,FALSE),"")</f>
        <v/>
      </c>
      <c r="AP975" s="12" t="str">
        <f>IFERROR(VLOOKUP(A975,'Previous CF'!A:AR,42,FALSE),"")</f>
        <v/>
      </c>
    </row>
    <row r="976" spans="1:42" x14ac:dyDescent="0.35">
      <c r="A976" s="37">
        <f>HT!A976</f>
        <v>0</v>
      </c>
      <c r="B976" s="37">
        <f>HT!B976</f>
        <v>0</v>
      </c>
      <c r="C976" s="37">
        <f>HT!C976</f>
        <v>0</v>
      </c>
      <c r="D976" s="37">
        <f>HT!D976</f>
        <v>0</v>
      </c>
      <c r="E976" s="3" t="str">
        <f>IFERROR(VLOOKUP(A976,grades!A:P,5,FALSE),"")</f>
        <v/>
      </c>
      <c r="F976" s="3" t="str">
        <f>IFERROR(VLOOKUP(A976,grades!A:Q,6,FALSE),"")</f>
        <v/>
      </c>
      <c r="G976" s="3" t="str">
        <f>IFERROR(VLOOKUP(A976,HT!A:K,8,FALSE),"")</f>
        <v/>
      </c>
      <c r="H976" s="3" t="str">
        <f>IFERROR(VLOOKUP(A976,HT!A:L,12,FALSE),"")</f>
        <v/>
      </c>
      <c r="I976" s="3" t="str">
        <f>IFERROR(VLOOKUP(A976,IEP!A:F,6,FALSE),"")</f>
        <v/>
      </c>
      <c r="J976" s="3" t="str">
        <f>IFERROR(VLOOKUP(A976,FRL!A:G,5,FALSE),"")</f>
        <v/>
      </c>
      <c r="K976" s="4" t="str">
        <f>IFERROR(VLOOKUP(A976,Att!A:E,5,FALSE),"")</f>
        <v/>
      </c>
      <c r="L976" s="32" t="str">
        <f>IFERROR(VLOOKUP(A976,Disc!A:C,2,FALSE),"0")</f>
        <v>0</v>
      </c>
      <c r="M976" s="3" t="str">
        <f>IFERROR(VLOOKUP(A976,CA!A:P,8,FALSE),"")</f>
        <v/>
      </c>
      <c r="N976" s="3" t="str">
        <f>IFERROR(VLOOKUP(A976,MA!A:Q,8,FALSE),"")</f>
        <v/>
      </c>
      <c r="O976" s="3" t="str">
        <f>IFERROR(VLOOKUP(A976,SC!A:Q,8,FALSE),"")</f>
        <v/>
      </c>
      <c r="P976" s="3" t="str">
        <f>IFERROR(VLOOKUP(A976,SS!A:P,8,FALSE),"")</f>
        <v/>
      </c>
      <c r="Q976" s="3">
        <f t="shared" si="90"/>
        <v>0</v>
      </c>
      <c r="R976" s="3">
        <f t="shared" si="91"/>
        <v>0</v>
      </c>
      <c r="S976" s="5"/>
      <c r="T976" s="3">
        <f>IFERROR(COUNTIFS(grades!A:A,A976,grades!H:H,"A"),"0")</f>
        <v>0</v>
      </c>
      <c r="U976" s="3">
        <f>IFERROR(COUNTIFS(grades!A:A,A976,grades!H:H,"B"),"0")</f>
        <v>0</v>
      </c>
      <c r="V976" s="3">
        <f>IFERROR(COUNTIFS(grades!A:A,A976,grades!H:H,"C"),"0")</f>
        <v>0</v>
      </c>
      <c r="W976" s="3">
        <f>IFERROR(COUNTIFS(grades!A:A,A976,grades!H:H,"D"),"0")</f>
        <v>0</v>
      </c>
      <c r="X976" s="3">
        <f>IFERROR(COUNTIFS(grades!A:A,A976,grades!H:H,"F"),"0")</f>
        <v>0</v>
      </c>
      <c r="Y976" s="5"/>
      <c r="Z976" s="3" t="str">
        <f>IFERROR(VLOOKUP(A976,'Previous CF'!A:AH,27,FALSE),"")</f>
        <v/>
      </c>
      <c r="AA976" s="6" t="e">
        <f t="shared" si="92"/>
        <v>#VALUE!</v>
      </c>
      <c r="AB976" s="6" t="e">
        <f t="shared" si="93"/>
        <v>#VALUE!</v>
      </c>
      <c r="AC976" s="6" t="e">
        <f t="shared" si="94"/>
        <v>#VALUE!</v>
      </c>
      <c r="AD976" s="3" t="e">
        <f t="shared" si="95"/>
        <v>#VALUE!</v>
      </c>
      <c r="AE976" s="20" t="str">
        <f>IFERROR(VLOOKUP(A976,'Previous CF'!A:AE,31,FALSE),"")</f>
        <v/>
      </c>
      <c r="AF976" s="20" t="str">
        <f>IFERROR(VLOOKUP(A976,'Previous CF'!A:AF,32,FALSE),"")</f>
        <v/>
      </c>
      <c r="AG976" s="12" t="str">
        <f>IFERROR(VLOOKUP(A976,'Previous CF'!A:AI,33,FALSE),"")</f>
        <v/>
      </c>
      <c r="AH976" s="12" t="str">
        <f>IFERROR(VLOOKUP(A976,'Previous CF'!A:AJ,34,FALSE),"")</f>
        <v/>
      </c>
      <c r="AI976" s="12" t="str">
        <f>IFERROR(VLOOKUP(A976,'Previous CF'!A:AK,35,FALSE),"")</f>
        <v/>
      </c>
      <c r="AJ976" s="12" t="str">
        <f>IFERROR(VLOOKUP(A976,'Previous CF'!A:AL,36,FALSE),"")</f>
        <v/>
      </c>
      <c r="AK976" s="12" t="str">
        <f>IFERROR(VLOOKUP(A976,'Previous CF'!A:AM,37,FALSE),"")</f>
        <v/>
      </c>
      <c r="AL976" s="12" t="str">
        <f>IFERROR(VLOOKUP(A976,'Previous CF'!A:AN,38,FALSE),"")</f>
        <v/>
      </c>
      <c r="AM976" s="12" t="str">
        <f>IFERROR(VLOOKUP(A976,'Previous CF'!A:AO,39,FALSE),"")</f>
        <v/>
      </c>
      <c r="AN976" s="12"/>
      <c r="AO976" s="12" t="str">
        <f>IFERROR(VLOOKUP(A976,'Previous CF'!A:AQ,41,FALSE),"")</f>
        <v/>
      </c>
      <c r="AP976" s="12" t="str">
        <f>IFERROR(VLOOKUP(A976,'Previous CF'!A:AR,42,FALSE),"")</f>
        <v/>
      </c>
    </row>
    <row r="977" spans="1:42" x14ac:dyDescent="0.35">
      <c r="A977" s="37">
        <f>HT!A977</f>
        <v>0</v>
      </c>
      <c r="B977" s="37">
        <f>HT!B977</f>
        <v>0</v>
      </c>
      <c r="C977" s="37">
        <f>HT!C977</f>
        <v>0</v>
      </c>
      <c r="D977" s="37">
        <f>HT!D977</f>
        <v>0</v>
      </c>
      <c r="E977" s="3" t="str">
        <f>IFERROR(VLOOKUP(A977,grades!A:P,5,FALSE),"")</f>
        <v/>
      </c>
      <c r="F977" s="3" t="str">
        <f>IFERROR(VLOOKUP(A977,grades!A:Q,6,FALSE),"")</f>
        <v/>
      </c>
      <c r="G977" s="3" t="str">
        <f>IFERROR(VLOOKUP(A977,HT!A:K,8,FALSE),"")</f>
        <v/>
      </c>
      <c r="H977" s="3" t="str">
        <f>IFERROR(VLOOKUP(A977,HT!A:L,12,FALSE),"")</f>
        <v/>
      </c>
      <c r="I977" s="3" t="str">
        <f>IFERROR(VLOOKUP(A977,IEP!A:F,6,FALSE),"")</f>
        <v/>
      </c>
      <c r="J977" s="3" t="str">
        <f>IFERROR(VLOOKUP(A977,FRL!A:G,5,FALSE),"")</f>
        <v/>
      </c>
      <c r="K977" s="4" t="str">
        <f>IFERROR(VLOOKUP(A977,Att!A:E,5,FALSE),"")</f>
        <v/>
      </c>
      <c r="L977" s="32" t="str">
        <f>IFERROR(VLOOKUP(A977,Disc!A:C,2,FALSE),"0")</f>
        <v>0</v>
      </c>
      <c r="M977" s="3" t="str">
        <f>IFERROR(VLOOKUP(A977,CA!A:P,8,FALSE),"")</f>
        <v/>
      </c>
      <c r="N977" s="3" t="str">
        <f>IFERROR(VLOOKUP(A977,MA!A:Q,8,FALSE),"")</f>
        <v/>
      </c>
      <c r="O977" s="3" t="str">
        <f>IFERROR(VLOOKUP(A977,SC!A:Q,8,FALSE),"")</f>
        <v/>
      </c>
      <c r="P977" s="3" t="str">
        <f>IFERROR(VLOOKUP(A977,SS!A:P,8,FALSE),"")</f>
        <v/>
      </c>
      <c r="Q977" s="3">
        <f t="shared" si="90"/>
        <v>0</v>
      </c>
      <c r="R977" s="3">
        <f t="shared" si="91"/>
        <v>0</v>
      </c>
      <c r="S977" s="5"/>
      <c r="T977" s="3">
        <f>IFERROR(COUNTIFS(grades!A:A,A977,grades!H:H,"A"),"0")</f>
        <v>0</v>
      </c>
      <c r="U977" s="3">
        <f>IFERROR(COUNTIFS(grades!A:A,A977,grades!H:H,"B"),"0")</f>
        <v>0</v>
      </c>
      <c r="V977" s="3">
        <f>IFERROR(COUNTIFS(grades!A:A,A977,grades!H:H,"C"),"0")</f>
        <v>0</v>
      </c>
      <c r="W977" s="3">
        <f>IFERROR(COUNTIFS(grades!A:A,A977,grades!H:H,"D"),"0")</f>
        <v>0</v>
      </c>
      <c r="X977" s="3">
        <f>IFERROR(COUNTIFS(grades!A:A,A977,grades!H:H,"F"),"0")</f>
        <v>0</v>
      </c>
      <c r="Y977" s="5"/>
      <c r="Z977" s="3" t="str">
        <f>IFERROR(VLOOKUP(A977,'Previous CF'!A:AH,27,FALSE),"")</f>
        <v/>
      </c>
      <c r="AA977" s="6" t="e">
        <f t="shared" si="92"/>
        <v>#VALUE!</v>
      </c>
      <c r="AB977" s="6" t="e">
        <f t="shared" si="93"/>
        <v>#VALUE!</v>
      </c>
      <c r="AC977" s="6" t="e">
        <f t="shared" si="94"/>
        <v>#VALUE!</v>
      </c>
      <c r="AD977" s="3" t="e">
        <f t="shared" si="95"/>
        <v>#VALUE!</v>
      </c>
      <c r="AE977" s="20" t="str">
        <f>IFERROR(VLOOKUP(A977,'Previous CF'!A:AE,31,FALSE),"")</f>
        <v/>
      </c>
      <c r="AF977" s="20" t="str">
        <f>IFERROR(VLOOKUP(A977,'Previous CF'!A:AF,32,FALSE),"")</f>
        <v/>
      </c>
      <c r="AG977" s="12" t="str">
        <f>IFERROR(VLOOKUP(A977,'Previous CF'!A:AI,33,FALSE),"")</f>
        <v/>
      </c>
      <c r="AH977" s="12" t="str">
        <f>IFERROR(VLOOKUP(A977,'Previous CF'!A:AJ,34,FALSE),"")</f>
        <v/>
      </c>
      <c r="AI977" s="12" t="str">
        <f>IFERROR(VLOOKUP(A977,'Previous CF'!A:AK,35,FALSE),"")</f>
        <v/>
      </c>
      <c r="AJ977" s="12" t="str">
        <f>IFERROR(VLOOKUP(A977,'Previous CF'!A:AL,36,FALSE),"")</f>
        <v/>
      </c>
      <c r="AK977" s="12" t="str">
        <f>IFERROR(VLOOKUP(A977,'Previous CF'!A:AM,37,FALSE),"")</f>
        <v/>
      </c>
      <c r="AL977" s="12" t="str">
        <f>IFERROR(VLOOKUP(A977,'Previous CF'!A:AN,38,FALSE),"")</f>
        <v/>
      </c>
      <c r="AM977" s="12" t="str">
        <f>IFERROR(VLOOKUP(A977,'Previous CF'!A:AO,39,FALSE),"")</f>
        <v/>
      </c>
      <c r="AN977" s="12"/>
      <c r="AO977" s="12" t="str">
        <f>IFERROR(VLOOKUP(A977,'Previous CF'!A:AQ,41,FALSE),"")</f>
        <v/>
      </c>
      <c r="AP977" s="12" t="str">
        <f>IFERROR(VLOOKUP(A977,'Previous CF'!A:AR,42,FALSE),"")</f>
        <v/>
      </c>
    </row>
    <row r="978" spans="1:42" x14ac:dyDescent="0.35">
      <c r="A978" s="37">
        <f>HT!A978</f>
        <v>0</v>
      </c>
      <c r="B978" s="37">
        <f>HT!B978</f>
        <v>0</v>
      </c>
      <c r="C978" s="37">
        <f>HT!C978</f>
        <v>0</v>
      </c>
      <c r="D978" s="37">
        <f>HT!D978</f>
        <v>0</v>
      </c>
      <c r="E978" s="3" t="str">
        <f>IFERROR(VLOOKUP(A978,grades!A:P,5,FALSE),"")</f>
        <v/>
      </c>
      <c r="F978" s="3" t="str">
        <f>IFERROR(VLOOKUP(A978,grades!A:Q,6,FALSE),"")</f>
        <v/>
      </c>
      <c r="G978" s="3" t="str">
        <f>IFERROR(VLOOKUP(A978,HT!A:K,8,FALSE),"")</f>
        <v/>
      </c>
      <c r="H978" s="3" t="str">
        <f>IFERROR(VLOOKUP(A978,HT!A:L,12,FALSE),"")</f>
        <v/>
      </c>
      <c r="I978" s="3" t="str">
        <f>IFERROR(VLOOKUP(A978,IEP!A:F,6,FALSE),"")</f>
        <v/>
      </c>
      <c r="J978" s="3" t="str">
        <f>IFERROR(VLOOKUP(A978,FRL!A:G,5,FALSE),"")</f>
        <v/>
      </c>
      <c r="K978" s="4" t="str">
        <f>IFERROR(VLOOKUP(A978,Att!A:E,5,FALSE),"")</f>
        <v/>
      </c>
      <c r="L978" s="32" t="str">
        <f>IFERROR(VLOOKUP(A978,Disc!A:C,2,FALSE),"0")</f>
        <v>0</v>
      </c>
      <c r="M978" s="3" t="str">
        <f>IFERROR(VLOOKUP(A978,CA!A:P,8,FALSE),"")</f>
        <v/>
      </c>
      <c r="N978" s="3" t="str">
        <f>IFERROR(VLOOKUP(A978,MA!A:Q,8,FALSE),"")</f>
        <v/>
      </c>
      <c r="O978" s="3" t="str">
        <f>IFERROR(VLOOKUP(A978,SC!A:Q,8,FALSE),"")</f>
        <v/>
      </c>
      <c r="P978" s="3" t="str">
        <f>IFERROR(VLOOKUP(A978,SS!A:P,8,FALSE),"")</f>
        <v/>
      </c>
      <c r="Q978" s="3">
        <f t="shared" si="90"/>
        <v>0</v>
      </c>
      <c r="R978" s="3">
        <f t="shared" si="91"/>
        <v>0</v>
      </c>
      <c r="S978" s="5"/>
      <c r="T978" s="3">
        <f>IFERROR(COUNTIFS(grades!A:A,A978,grades!H:H,"A"),"0")</f>
        <v>0</v>
      </c>
      <c r="U978" s="3">
        <f>IFERROR(COUNTIFS(grades!A:A,A978,grades!H:H,"B"),"0")</f>
        <v>0</v>
      </c>
      <c r="V978" s="3">
        <f>IFERROR(COUNTIFS(grades!A:A,A978,grades!H:H,"C"),"0")</f>
        <v>0</v>
      </c>
      <c r="W978" s="3">
        <f>IFERROR(COUNTIFS(grades!A:A,A978,grades!H:H,"D"),"0")</f>
        <v>0</v>
      </c>
      <c r="X978" s="3">
        <f>IFERROR(COUNTIFS(grades!A:A,A978,grades!H:H,"F"),"0")</f>
        <v>0</v>
      </c>
      <c r="Y978" s="5"/>
      <c r="Z978" s="3" t="str">
        <f>IFERROR(VLOOKUP(A978,'Previous CF'!A:AH,27,FALSE),"")</f>
        <v/>
      </c>
      <c r="AA978" s="6" t="e">
        <f t="shared" si="92"/>
        <v>#VALUE!</v>
      </c>
      <c r="AB978" s="6" t="e">
        <f t="shared" si="93"/>
        <v>#VALUE!</v>
      </c>
      <c r="AC978" s="6" t="e">
        <f t="shared" si="94"/>
        <v>#VALUE!</v>
      </c>
      <c r="AD978" s="3" t="e">
        <f t="shared" si="95"/>
        <v>#VALUE!</v>
      </c>
      <c r="AE978" s="20" t="str">
        <f>IFERROR(VLOOKUP(A978,'Previous CF'!A:AE,31,FALSE),"")</f>
        <v/>
      </c>
      <c r="AF978" s="20" t="str">
        <f>IFERROR(VLOOKUP(A978,'Previous CF'!A:AF,32,FALSE),"")</f>
        <v/>
      </c>
      <c r="AG978" s="12" t="str">
        <f>IFERROR(VLOOKUP(A978,'Previous CF'!A:AI,33,FALSE),"")</f>
        <v/>
      </c>
      <c r="AH978" s="12" t="str">
        <f>IFERROR(VLOOKUP(A978,'Previous CF'!A:AJ,34,FALSE),"")</f>
        <v/>
      </c>
      <c r="AI978" s="12" t="str">
        <f>IFERROR(VLOOKUP(A978,'Previous CF'!A:AK,35,FALSE),"")</f>
        <v/>
      </c>
      <c r="AJ978" s="12" t="str">
        <f>IFERROR(VLOOKUP(A978,'Previous CF'!A:AL,36,FALSE),"")</f>
        <v/>
      </c>
      <c r="AK978" s="12" t="str">
        <f>IFERROR(VLOOKUP(A978,'Previous CF'!A:AM,37,FALSE),"")</f>
        <v/>
      </c>
      <c r="AL978" s="12" t="str">
        <f>IFERROR(VLOOKUP(A978,'Previous CF'!A:AN,38,FALSE),"")</f>
        <v/>
      </c>
      <c r="AM978" s="12" t="str">
        <f>IFERROR(VLOOKUP(A978,'Previous CF'!A:AO,39,FALSE),"")</f>
        <v/>
      </c>
      <c r="AN978" s="12"/>
      <c r="AO978" s="12" t="str">
        <f>IFERROR(VLOOKUP(A978,'Previous CF'!A:AQ,41,FALSE),"")</f>
        <v/>
      </c>
      <c r="AP978" s="12" t="str">
        <f>IFERROR(VLOOKUP(A978,'Previous CF'!A:AR,42,FALSE),"")</f>
        <v/>
      </c>
    </row>
    <row r="979" spans="1:42" x14ac:dyDescent="0.35">
      <c r="A979" s="37">
        <f>HT!A979</f>
        <v>0</v>
      </c>
      <c r="B979" s="37">
        <f>HT!B979</f>
        <v>0</v>
      </c>
      <c r="C979" s="37">
        <f>HT!C979</f>
        <v>0</v>
      </c>
      <c r="D979" s="37">
        <f>HT!D979</f>
        <v>0</v>
      </c>
      <c r="E979" s="3" t="str">
        <f>IFERROR(VLOOKUP(A979,grades!A:P,5,FALSE),"")</f>
        <v/>
      </c>
      <c r="F979" s="3" t="str">
        <f>IFERROR(VLOOKUP(A979,grades!A:Q,6,FALSE),"")</f>
        <v/>
      </c>
      <c r="G979" s="3" t="str">
        <f>IFERROR(VLOOKUP(A979,HT!A:K,8,FALSE),"")</f>
        <v/>
      </c>
      <c r="H979" s="3" t="str">
        <f>IFERROR(VLOOKUP(A979,HT!A:L,12,FALSE),"")</f>
        <v/>
      </c>
      <c r="I979" s="3" t="str">
        <f>IFERROR(VLOOKUP(A979,IEP!A:F,6,FALSE),"")</f>
        <v/>
      </c>
      <c r="J979" s="3" t="str">
        <f>IFERROR(VLOOKUP(A979,FRL!A:G,5,FALSE),"")</f>
        <v/>
      </c>
      <c r="K979" s="4" t="str">
        <f>IFERROR(VLOOKUP(A979,Att!A:E,5,FALSE),"")</f>
        <v/>
      </c>
      <c r="L979" s="32" t="str">
        <f>IFERROR(VLOOKUP(A979,Disc!A:C,2,FALSE),"0")</f>
        <v>0</v>
      </c>
      <c r="M979" s="3" t="str">
        <f>IFERROR(VLOOKUP(A979,CA!A:P,8,FALSE),"")</f>
        <v/>
      </c>
      <c r="N979" s="3" t="str">
        <f>IFERROR(VLOOKUP(A979,MA!A:Q,8,FALSE),"")</f>
        <v/>
      </c>
      <c r="O979" s="3" t="str">
        <f>IFERROR(VLOOKUP(A979,SC!A:Q,8,FALSE),"")</f>
        <v/>
      </c>
      <c r="P979" s="3" t="str">
        <f>IFERROR(VLOOKUP(A979,SS!A:P,8,FALSE),"")</f>
        <v/>
      </c>
      <c r="Q979" s="3">
        <f t="shared" si="90"/>
        <v>0</v>
      </c>
      <c r="R979" s="3">
        <f t="shared" si="91"/>
        <v>0</v>
      </c>
      <c r="S979" s="5"/>
      <c r="T979" s="3">
        <f>IFERROR(COUNTIFS(grades!A:A,A979,grades!H:H,"A"),"0")</f>
        <v>0</v>
      </c>
      <c r="U979" s="3">
        <f>IFERROR(COUNTIFS(grades!A:A,A979,grades!H:H,"B"),"0")</f>
        <v>0</v>
      </c>
      <c r="V979" s="3">
        <f>IFERROR(COUNTIFS(grades!A:A,A979,grades!H:H,"C"),"0")</f>
        <v>0</v>
      </c>
      <c r="W979" s="3">
        <f>IFERROR(COUNTIFS(grades!A:A,A979,grades!H:H,"D"),"0")</f>
        <v>0</v>
      </c>
      <c r="X979" s="3">
        <f>IFERROR(COUNTIFS(grades!A:A,A979,grades!H:H,"F"),"0")</f>
        <v>0</v>
      </c>
      <c r="Y979" s="5"/>
      <c r="Z979" s="3" t="str">
        <f>IFERROR(VLOOKUP(A979,'Previous CF'!A:AH,27,FALSE),"")</f>
        <v/>
      </c>
      <c r="AA979" s="6" t="e">
        <f t="shared" si="92"/>
        <v>#VALUE!</v>
      </c>
      <c r="AB979" s="6" t="e">
        <f t="shared" si="93"/>
        <v>#VALUE!</v>
      </c>
      <c r="AC979" s="6" t="e">
        <f t="shared" si="94"/>
        <v>#VALUE!</v>
      </c>
      <c r="AD979" s="3" t="e">
        <f t="shared" si="95"/>
        <v>#VALUE!</v>
      </c>
      <c r="AE979" s="20" t="str">
        <f>IFERROR(VLOOKUP(A979,'Previous CF'!A:AE,31,FALSE),"")</f>
        <v/>
      </c>
      <c r="AF979" s="20" t="str">
        <f>IFERROR(VLOOKUP(A979,'Previous CF'!A:AF,32,FALSE),"")</f>
        <v/>
      </c>
      <c r="AG979" s="12" t="str">
        <f>IFERROR(VLOOKUP(A979,'Previous CF'!A:AI,33,FALSE),"")</f>
        <v/>
      </c>
      <c r="AH979" s="12" t="str">
        <f>IFERROR(VLOOKUP(A979,'Previous CF'!A:AJ,34,FALSE),"")</f>
        <v/>
      </c>
      <c r="AI979" s="12" t="str">
        <f>IFERROR(VLOOKUP(A979,'Previous CF'!A:AK,35,FALSE),"")</f>
        <v/>
      </c>
      <c r="AJ979" s="12" t="str">
        <f>IFERROR(VLOOKUP(A979,'Previous CF'!A:AL,36,FALSE),"")</f>
        <v/>
      </c>
      <c r="AK979" s="12" t="str">
        <f>IFERROR(VLOOKUP(A979,'Previous CF'!A:AM,37,FALSE),"")</f>
        <v/>
      </c>
      <c r="AL979" s="12" t="str">
        <f>IFERROR(VLOOKUP(A979,'Previous CF'!A:AN,38,FALSE),"")</f>
        <v/>
      </c>
      <c r="AM979" s="12" t="str">
        <f>IFERROR(VLOOKUP(A979,'Previous CF'!A:AO,39,FALSE),"")</f>
        <v/>
      </c>
      <c r="AN979" s="12"/>
      <c r="AO979" s="12" t="str">
        <f>IFERROR(VLOOKUP(A979,'Previous CF'!A:AQ,41,FALSE),"")</f>
        <v/>
      </c>
      <c r="AP979" s="12" t="str">
        <f>IFERROR(VLOOKUP(A979,'Previous CF'!A:AR,42,FALSE),"")</f>
        <v/>
      </c>
    </row>
    <row r="980" spans="1:42" x14ac:dyDescent="0.35">
      <c r="A980" s="37">
        <f>HT!A980</f>
        <v>0</v>
      </c>
      <c r="B980" s="37">
        <f>HT!B980</f>
        <v>0</v>
      </c>
      <c r="C980" s="37">
        <f>HT!C980</f>
        <v>0</v>
      </c>
      <c r="D980" s="37">
        <f>HT!D980</f>
        <v>0</v>
      </c>
      <c r="E980" s="3" t="str">
        <f>IFERROR(VLOOKUP(A980,grades!A:P,5,FALSE),"")</f>
        <v/>
      </c>
      <c r="F980" s="3" t="str">
        <f>IFERROR(VLOOKUP(A980,grades!A:Q,6,FALSE),"")</f>
        <v/>
      </c>
      <c r="G980" s="3" t="str">
        <f>IFERROR(VLOOKUP(A980,HT!A:K,8,FALSE),"")</f>
        <v/>
      </c>
      <c r="H980" s="3" t="str">
        <f>IFERROR(VLOOKUP(A980,HT!A:L,12,FALSE),"")</f>
        <v/>
      </c>
      <c r="I980" s="3" t="str">
        <f>IFERROR(VLOOKUP(A980,IEP!A:F,6,FALSE),"")</f>
        <v/>
      </c>
      <c r="J980" s="3" t="str">
        <f>IFERROR(VLOOKUP(A980,FRL!A:G,5,FALSE),"")</f>
        <v/>
      </c>
      <c r="K980" s="4" t="str">
        <f>IFERROR(VLOOKUP(A980,Att!A:E,5,FALSE),"")</f>
        <v/>
      </c>
      <c r="L980" s="32" t="str">
        <f>IFERROR(VLOOKUP(A980,Disc!A:C,2,FALSE),"0")</f>
        <v>0</v>
      </c>
      <c r="M980" s="3" t="str">
        <f>IFERROR(VLOOKUP(A980,CA!A:P,8,FALSE),"")</f>
        <v/>
      </c>
      <c r="N980" s="3" t="str">
        <f>IFERROR(VLOOKUP(A980,MA!A:Q,8,FALSE),"")</f>
        <v/>
      </c>
      <c r="O980" s="3" t="str">
        <f>IFERROR(VLOOKUP(A980,SC!A:Q,8,FALSE),"")</f>
        <v/>
      </c>
      <c r="P980" s="3" t="str">
        <f>IFERROR(VLOOKUP(A980,SS!A:P,8,FALSE),"")</f>
        <v/>
      </c>
      <c r="Q980" s="3">
        <f t="shared" si="90"/>
        <v>0</v>
      </c>
      <c r="R980" s="3">
        <f t="shared" si="91"/>
        <v>0</v>
      </c>
      <c r="S980" s="5"/>
      <c r="T980" s="3">
        <f>IFERROR(COUNTIFS(grades!A:A,A980,grades!H:H,"A"),"0")</f>
        <v>0</v>
      </c>
      <c r="U980" s="3">
        <f>IFERROR(COUNTIFS(grades!A:A,A980,grades!H:H,"B"),"0")</f>
        <v>0</v>
      </c>
      <c r="V980" s="3">
        <f>IFERROR(COUNTIFS(grades!A:A,A980,grades!H:H,"C"),"0")</f>
        <v>0</v>
      </c>
      <c r="W980" s="3">
        <f>IFERROR(COUNTIFS(grades!A:A,A980,grades!H:H,"D"),"0")</f>
        <v>0</v>
      </c>
      <c r="X980" s="3">
        <f>IFERROR(COUNTIFS(grades!A:A,A980,grades!H:H,"F"),"0")</f>
        <v>0</v>
      </c>
      <c r="Y980" s="5"/>
      <c r="Z980" s="3" t="str">
        <f>IFERROR(VLOOKUP(A980,'Previous CF'!A:AH,27,FALSE),"")</f>
        <v/>
      </c>
      <c r="AA980" s="6" t="e">
        <f t="shared" si="92"/>
        <v>#VALUE!</v>
      </c>
      <c r="AB980" s="6" t="e">
        <f t="shared" si="93"/>
        <v>#VALUE!</v>
      </c>
      <c r="AC980" s="6" t="e">
        <f t="shared" si="94"/>
        <v>#VALUE!</v>
      </c>
      <c r="AD980" s="3" t="e">
        <f t="shared" si="95"/>
        <v>#VALUE!</v>
      </c>
      <c r="AE980" s="20" t="str">
        <f>IFERROR(VLOOKUP(A980,'Previous CF'!A:AE,31,FALSE),"")</f>
        <v/>
      </c>
      <c r="AF980" s="20" t="str">
        <f>IFERROR(VLOOKUP(A980,'Previous CF'!A:AF,32,FALSE),"")</f>
        <v/>
      </c>
      <c r="AG980" s="12" t="str">
        <f>IFERROR(VLOOKUP(A980,'Previous CF'!A:AI,33,FALSE),"")</f>
        <v/>
      </c>
      <c r="AH980" s="12" t="str">
        <f>IFERROR(VLOOKUP(A980,'Previous CF'!A:AJ,34,FALSE),"")</f>
        <v/>
      </c>
      <c r="AI980" s="12" t="str">
        <f>IFERROR(VLOOKUP(A980,'Previous CF'!A:AK,35,FALSE),"")</f>
        <v/>
      </c>
      <c r="AJ980" s="12" t="str">
        <f>IFERROR(VLOOKUP(A980,'Previous CF'!A:AL,36,FALSE),"")</f>
        <v/>
      </c>
      <c r="AK980" s="12" t="str">
        <f>IFERROR(VLOOKUP(A980,'Previous CF'!A:AM,37,FALSE),"")</f>
        <v/>
      </c>
      <c r="AL980" s="12" t="str">
        <f>IFERROR(VLOOKUP(A980,'Previous CF'!A:AN,38,FALSE),"")</f>
        <v/>
      </c>
      <c r="AM980" s="12" t="str">
        <f>IFERROR(VLOOKUP(A980,'Previous CF'!A:AO,39,FALSE),"")</f>
        <v/>
      </c>
      <c r="AN980" s="12"/>
      <c r="AO980" s="12" t="str">
        <f>IFERROR(VLOOKUP(A980,'Previous CF'!A:AQ,41,FALSE),"")</f>
        <v/>
      </c>
      <c r="AP980" s="12" t="str">
        <f>IFERROR(VLOOKUP(A980,'Previous CF'!A:AR,42,FALSE),"")</f>
        <v/>
      </c>
    </row>
    <row r="981" spans="1:42" x14ac:dyDescent="0.35">
      <c r="A981" s="37">
        <f>HT!A981</f>
        <v>0</v>
      </c>
      <c r="B981" s="37">
        <f>HT!B981</f>
        <v>0</v>
      </c>
      <c r="C981" s="37">
        <f>HT!C981</f>
        <v>0</v>
      </c>
      <c r="D981" s="37">
        <f>HT!D981</f>
        <v>0</v>
      </c>
      <c r="E981" s="3" t="str">
        <f>IFERROR(VLOOKUP(A981,grades!A:P,5,FALSE),"")</f>
        <v/>
      </c>
      <c r="F981" s="3" t="str">
        <f>IFERROR(VLOOKUP(A981,grades!A:Q,6,FALSE),"")</f>
        <v/>
      </c>
      <c r="G981" s="3" t="str">
        <f>IFERROR(VLOOKUP(A981,HT!A:K,8,FALSE),"")</f>
        <v/>
      </c>
      <c r="H981" s="3" t="str">
        <f>IFERROR(VLOOKUP(A981,HT!A:L,12,FALSE),"")</f>
        <v/>
      </c>
      <c r="I981" s="3" t="str">
        <f>IFERROR(VLOOKUP(A981,IEP!A:F,6,FALSE),"")</f>
        <v/>
      </c>
      <c r="J981" s="3" t="str">
        <f>IFERROR(VLOOKUP(A981,FRL!A:G,5,FALSE),"")</f>
        <v/>
      </c>
      <c r="K981" s="4" t="str">
        <f>IFERROR(VLOOKUP(A981,Att!A:E,5,FALSE),"")</f>
        <v/>
      </c>
      <c r="L981" s="32" t="str">
        <f>IFERROR(VLOOKUP(A981,Disc!A:C,2,FALSE),"0")</f>
        <v>0</v>
      </c>
      <c r="M981" s="3" t="str">
        <f>IFERROR(VLOOKUP(A981,CA!A:P,8,FALSE),"")</f>
        <v/>
      </c>
      <c r="N981" s="3" t="str">
        <f>IFERROR(VLOOKUP(A981,MA!A:Q,8,FALSE),"")</f>
        <v/>
      </c>
      <c r="O981" s="3" t="str">
        <f>IFERROR(VLOOKUP(A981,SC!A:Q,8,FALSE),"")</f>
        <v/>
      </c>
      <c r="P981" s="3" t="str">
        <f>IFERROR(VLOOKUP(A981,SS!A:P,8,FALSE),"")</f>
        <v/>
      </c>
      <c r="Q981" s="3">
        <f t="shared" si="90"/>
        <v>0</v>
      </c>
      <c r="R981" s="3">
        <f t="shared" si="91"/>
        <v>0</v>
      </c>
      <c r="S981" s="5"/>
      <c r="T981" s="3">
        <f>IFERROR(COUNTIFS(grades!A:A,A981,grades!H:H,"A"),"0")</f>
        <v>0</v>
      </c>
      <c r="U981" s="3">
        <f>IFERROR(COUNTIFS(grades!A:A,A981,grades!H:H,"B"),"0")</f>
        <v>0</v>
      </c>
      <c r="V981" s="3">
        <f>IFERROR(COUNTIFS(grades!A:A,A981,grades!H:H,"C"),"0")</f>
        <v>0</v>
      </c>
      <c r="W981" s="3">
        <f>IFERROR(COUNTIFS(grades!A:A,A981,grades!H:H,"D"),"0")</f>
        <v>0</v>
      </c>
      <c r="X981" s="3">
        <f>IFERROR(COUNTIFS(grades!A:A,A981,grades!H:H,"F"),"0")</f>
        <v>0</v>
      </c>
      <c r="Y981" s="5"/>
      <c r="Z981" s="3" t="str">
        <f>IFERROR(VLOOKUP(A981,'Previous CF'!A:AH,27,FALSE),"")</f>
        <v/>
      </c>
      <c r="AA981" s="6" t="e">
        <f t="shared" si="92"/>
        <v>#VALUE!</v>
      </c>
      <c r="AB981" s="6" t="e">
        <f t="shared" si="93"/>
        <v>#VALUE!</v>
      </c>
      <c r="AC981" s="6" t="e">
        <f t="shared" si="94"/>
        <v>#VALUE!</v>
      </c>
      <c r="AD981" s="3" t="e">
        <f t="shared" si="95"/>
        <v>#VALUE!</v>
      </c>
      <c r="AE981" s="20" t="str">
        <f>IFERROR(VLOOKUP(A981,'Previous CF'!A:AE,31,FALSE),"")</f>
        <v/>
      </c>
      <c r="AF981" s="20" t="str">
        <f>IFERROR(VLOOKUP(A981,'Previous CF'!A:AF,32,FALSE),"")</f>
        <v/>
      </c>
      <c r="AG981" s="12" t="str">
        <f>IFERROR(VLOOKUP(A981,'Previous CF'!A:AI,33,FALSE),"")</f>
        <v/>
      </c>
      <c r="AH981" s="12" t="str">
        <f>IFERROR(VLOOKUP(A981,'Previous CF'!A:AJ,34,FALSE),"")</f>
        <v/>
      </c>
      <c r="AI981" s="12" t="str">
        <f>IFERROR(VLOOKUP(A981,'Previous CF'!A:AK,35,FALSE),"")</f>
        <v/>
      </c>
      <c r="AJ981" s="12" t="str">
        <f>IFERROR(VLOOKUP(A981,'Previous CF'!A:AL,36,FALSE),"")</f>
        <v/>
      </c>
      <c r="AK981" s="12" t="str">
        <f>IFERROR(VLOOKUP(A981,'Previous CF'!A:AM,37,FALSE),"")</f>
        <v/>
      </c>
      <c r="AL981" s="12" t="str">
        <f>IFERROR(VLOOKUP(A981,'Previous CF'!A:AN,38,FALSE),"")</f>
        <v/>
      </c>
      <c r="AM981" s="12" t="str">
        <f>IFERROR(VLOOKUP(A981,'Previous CF'!A:AO,39,FALSE),"")</f>
        <v/>
      </c>
      <c r="AN981" s="12"/>
      <c r="AO981" s="12" t="str">
        <f>IFERROR(VLOOKUP(A981,'Previous CF'!A:AQ,41,FALSE),"")</f>
        <v/>
      </c>
      <c r="AP981" s="12" t="str">
        <f>IFERROR(VLOOKUP(A981,'Previous CF'!A:AR,42,FALSE),"")</f>
        <v/>
      </c>
    </row>
    <row r="982" spans="1:42" x14ac:dyDescent="0.35">
      <c r="A982" s="37">
        <f>HT!A982</f>
        <v>0</v>
      </c>
      <c r="B982" s="37">
        <f>HT!B982</f>
        <v>0</v>
      </c>
      <c r="C982" s="37">
        <f>HT!C982</f>
        <v>0</v>
      </c>
      <c r="D982" s="37">
        <f>HT!D982</f>
        <v>0</v>
      </c>
      <c r="E982" s="3" t="str">
        <f>IFERROR(VLOOKUP(A982,grades!A:P,5,FALSE),"")</f>
        <v/>
      </c>
      <c r="F982" s="3" t="str">
        <f>IFERROR(VLOOKUP(A982,grades!A:Q,6,FALSE),"")</f>
        <v/>
      </c>
      <c r="G982" s="3" t="str">
        <f>IFERROR(VLOOKUP(A982,HT!A:K,8,FALSE),"")</f>
        <v/>
      </c>
      <c r="H982" s="3" t="str">
        <f>IFERROR(VLOOKUP(A982,HT!A:L,12,FALSE),"")</f>
        <v/>
      </c>
      <c r="I982" s="3" t="str">
        <f>IFERROR(VLOOKUP(A982,IEP!A:F,6,FALSE),"")</f>
        <v/>
      </c>
      <c r="J982" s="3" t="str">
        <f>IFERROR(VLOOKUP(A982,FRL!A:G,5,FALSE),"")</f>
        <v/>
      </c>
      <c r="K982" s="4" t="str">
        <f>IFERROR(VLOOKUP(A982,Att!A:E,5,FALSE),"")</f>
        <v/>
      </c>
      <c r="L982" s="32" t="str">
        <f>IFERROR(VLOOKUP(A982,Disc!A:C,2,FALSE),"0")</f>
        <v>0</v>
      </c>
      <c r="M982" s="3" t="str">
        <f>IFERROR(VLOOKUP(A982,CA!A:P,8,FALSE),"")</f>
        <v/>
      </c>
      <c r="N982" s="3" t="str">
        <f>IFERROR(VLOOKUP(A982,MA!A:Q,8,FALSE),"")</f>
        <v/>
      </c>
      <c r="O982" s="3" t="str">
        <f>IFERROR(VLOOKUP(A982,SC!A:Q,8,FALSE),"")</f>
        <v/>
      </c>
      <c r="P982" s="3" t="str">
        <f>IFERROR(VLOOKUP(A982,SS!A:P,8,FALSE),"")</f>
        <v/>
      </c>
      <c r="Q982" s="3">
        <f t="shared" si="90"/>
        <v>0</v>
      </c>
      <c r="R982" s="3">
        <f t="shared" si="91"/>
        <v>0</v>
      </c>
      <c r="S982" s="5"/>
      <c r="T982" s="3">
        <f>IFERROR(COUNTIFS(grades!A:A,A982,grades!H:H,"A"),"0")</f>
        <v>0</v>
      </c>
      <c r="U982" s="3">
        <f>IFERROR(COUNTIFS(grades!A:A,A982,grades!H:H,"B"),"0")</f>
        <v>0</v>
      </c>
      <c r="V982" s="3">
        <f>IFERROR(COUNTIFS(grades!A:A,A982,grades!H:H,"C"),"0")</f>
        <v>0</v>
      </c>
      <c r="W982" s="3">
        <f>IFERROR(COUNTIFS(grades!A:A,A982,grades!H:H,"D"),"0")</f>
        <v>0</v>
      </c>
      <c r="X982" s="3">
        <f>IFERROR(COUNTIFS(grades!A:A,A982,grades!H:H,"F"),"0")</f>
        <v>0</v>
      </c>
      <c r="Y982" s="5"/>
      <c r="Z982" s="3" t="str">
        <f>IFERROR(VLOOKUP(A982,'Previous CF'!A:AH,27,FALSE),"")</f>
        <v/>
      </c>
      <c r="AA982" s="6" t="e">
        <f t="shared" si="92"/>
        <v>#VALUE!</v>
      </c>
      <c r="AB982" s="6" t="e">
        <f t="shared" si="93"/>
        <v>#VALUE!</v>
      </c>
      <c r="AC982" s="6" t="e">
        <f t="shared" si="94"/>
        <v>#VALUE!</v>
      </c>
      <c r="AD982" s="3" t="e">
        <f t="shared" si="95"/>
        <v>#VALUE!</v>
      </c>
      <c r="AE982" s="20" t="str">
        <f>IFERROR(VLOOKUP(A982,'Previous CF'!A:AE,31,FALSE),"")</f>
        <v/>
      </c>
      <c r="AF982" s="20" t="str">
        <f>IFERROR(VLOOKUP(A982,'Previous CF'!A:AF,32,FALSE),"")</f>
        <v/>
      </c>
      <c r="AG982" s="12" t="str">
        <f>IFERROR(VLOOKUP(A982,'Previous CF'!A:AI,33,FALSE),"")</f>
        <v/>
      </c>
      <c r="AH982" s="12" t="str">
        <f>IFERROR(VLOOKUP(A982,'Previous CF'!A:AJ,34,FALSE),"")</f>
        <v/>
      </c>
      <c r="AI982" s="12" t="str">
        <f>IFERROR(VLOOKUP(A982,'Previous CF'!A:AK,35,FALSE),"")</f>
        <v/>
      </c>
      <c r="AJ982" s="12" t="str">
        <f>IFERROR(VLOOKUP(A982,'Previous CF'!A:AL,36,FALSE),"")</f>
        <v/>
      </c>
      <c r="AK982" s="12" t="str">
        <f>IFERROR(VLOOKUP(A982,'Previous CF'!A:AM,37,FALSE),"")</f>
        <v/>
      </c>
      <c r="AL982" s="12" t="str">
        <f>IFERROR(VLOOKUP(A982,'Previous CF'!A:AN,38,FALSE),"")</f>
        <v/>
      </c>
      <c r="AM982" s="12" t="str">
        <f>IFERROR(VLOOKUP(A982,'Previous CF'!A:AO,39,FALSE),"")</f>
        <v/>
      </c>
      <c r="AN982" s="12"/>
      <c r="AO982" s="12" t="str">
        <f>IFERROR(VLOOKUP(A982,'Previous CF'!A:AQ,41,FALSE),"")</f>
        <v/>
      </c>
      <c r="AP982" s="12" t="str">
        <f>IFERROR(VLOOKUP(A982,'Previous CF'!A:AR,42,FALSE),"")</f>
        <v/>
      </c>
    </row>
    <row r="983" spans="1:42" x14ac:dyDescent="0.35">
      <c r="A983" s="37">
        <f>HT!A983</f>
        <v>0</v>
      </c>
      <c r="B983" s="37">
        <f>HT!B983</f>
        <v>0</v>
      </c>
      <c r="C983" s="37">
        <f>HT!C983</f>
        <v>0</v>
      </c>
      <c r="D983" s="37">
        <f>HT!D983</f>
        <v>0</v>
      </c>
      <c r="E983" s="3" t="str">
        <f>IFERROR(VLOOKUP(A983,grades!A:P,5,FALSE),"")</f>
        <v/>
      </c>
      <c r="F983" s="3" t="str">
        <f>IFERROR(VLOOKUP(A983,grades!A:Q,6,FALSE),"")</f>
        <v/>
      </c>
      <c r="G983" s="3" t="str">
        <f>IFERROR(VLOOKUP(A983,HT!A:K,8,FALSE),"")</f>
        <v/>
      </c>
      <c r="H983" s="3" t="str">
        <f>IFERROR(VLOOKUP(A983,HT!A:L,12,FALSE),"")</f>
        <v/>
      </c>
      <c r="I983" s="3" t="str">
        <f>IFERROR(VLOOKUP(A983,IEP!A:F,6,FALSE),"")</f>
        <v/>
      </c>
      <c r="J983" s="3" t="str">
        <f>IFERROR(VLOOKUP(A983,FRL!A:G,5,FALSE),"")</f>
        <v/>
      </c>
      <c r="K983" s="4" t="str">
        <f>IFERROR(VLOOKUP(A983,Att!A:E,5,FALSE),"")</f>
        <v/>
      </c>
      <c r="L983" s="32" t="str">
        <f>IFERROR(VLOOKUP(A983,Disc!A:C,2,FALSE),"0")</f>
        <v>0</v>
      </c>
      <c r="M983" s="3" t="str">
        <f>IFERROR(VLOOKUP(A983,CA!A:P,8,FALSE),"")</f>
        <v/>
      </c>
      <c r="N983" s="3" t="str">
        <f>IFERROR(VLOOKUP(A983,MA!A:Q,8,FALSE),"")</f>
        <v/>
      </c>
      <c r="O983" s="3" t="str">
        <f>IFERROR(VLOOKUP(A983,SC!A:Q,8,FALSE),"")</f>
        <v/>
      </c>
      <c r="P983" s="3" t="str">
        <f>IFERROR(VLOOKUP(A983,SS!A:P,8,FALSE),"")</f>
        <v/>
      </c>
      <c r="Q983" s="3">
        <f t="shared" si="90"/>
        <v>0</v>
      </c>
      <c r="R983" s="3">
        <f t="shared" si="91"/>
        <v>0</v>
      </c>
      <c r="S983" s="5"/>
      <c r="T983" s="3">
        <f>IFERROR(COUNTIFS(grades!A:A,A983,grades!H:H,"A"),"0")</f>
        <v>0</v>
      </c>
      <c r="U983" s="3">
        <f>IFERROR(COUNTIFS(grades!A:A,A983,grades!H:H,"B"),"0")</f>
        <v>0</v>
      </c>
      <c r="V983" s="3">
        <f>IFERROR(COUNTIFS(grades!A:A,A983,grades!H:H,"C"),"0")</f>
        <v>0</v>
      </c>
      <c r="W983" s="3">
        <f>IFERROR(COUNTIFS(grades!A:A,A983,grades!H:H,"D"),"0")</f>
        <v>0</v>
      </c>
      <c r="X983" s="3">
        <f>IFERROR(COUNTIFS(grades!A:A,A983,grades!H:H,"F"),"0")</f>
        <v>0</v>
      </c>
      <c r="Y983" s="5"/>
      <c r="Z983" s="3" t="str">
        <f>IFERROR(VLOOKUP(A983,'Previous CF'!A:AH,27,FALSE),"")</f>
        <v/>
      </c>
      <c r="AA983" s="6" t="e">
        <f t="shared" si="92"/>
        <v>#VALUE!</v>
      </c>
      <c r="AB983" s="6" t="e">
        <f t="shared" si="93"/>
        <v>#VALUE!</v>
      </c>
      <c r="AC983" s="6" t="e">
        <f t="shared" si="94"/>
        <v>#VALUE!</v>
      </c>
      <c r="AD983" s="3" t="e">
        <f t="shared" si="95"/>
        <v>#VALUE!</v>
      </c>
      <c r="AE983" s="20" t="str">
        <f>IFERROR(VLOOKUP(A983,'Previous CF'!A:AE,31,FALSE),"")</f>
        <v/>
      </c>
      <c r="AF983" s="20" t="str">
        <f>IFERROR(VLOOKUP(A983,'Previous CF'!A:AF,32,FALSE),"")</f>
        <v/>
      </c>
      <c r="AG983" s="12" t="str">
        <f>IFERROR(VLOOKUP(A983,'Previous CF'!A:AI,33,FALSE),"")</f>
        <v/>
      </c>
      <c r="AH983" s="12" t="str">
        <f>IFERROR(VLOOKUP(A983,'Previous CF'!A:AJ,34,FALSE),"")</f>
        <v/>
      </c>
      <c r="AI983" s="12" t="str">
        <f>IFERROR(VLOOKUP(A983,'Previous CF'!A:AK,35,FALSE),"")</f>
        <v/>
      </c>
      <c r="AJ983" s="12" t="str">
        <f>IFERROR(VLOOKUP(A983,'Previous CF'!A:AL,36,FALSE),"")</f>
        <v/>
      </c>
      <c r="AK983" s="12" t="str">
        <f>IFERROR(VLOOKUP(A983,'Previous CF'!A:AM,37,FALSE),"")</f>
        <v/>
      </c>
      <c r="AL983" s="12" t="str">
        <f>IFERROR(VLOOKUP(A983,'Previous CF'!A:AN,38,FALSE),"")</f>
        <v/>
      </c>
      <c r="AM983" s="12" t="str">
        <f>IFERROR(VLOOKUP(A983,'Previous CF'!A:AO,39,FALSE),"")</f>
        <v/>
      </c>
      <c r="AN983" s="12"/>
      <c r="AO983" s="12" t="str">
        <f>IFERROR(VLOOKUP(A983,'Previous CF'!A:AQ,41,FALSE),"")</f>
        <v/>
      </c>
      <c r="AP983" s="12" t="str">
        <f>IFERROR(VLOOKUP(A983,'Previous CF'!A:AR,42,FALSE),"")</f>
        <v/>
      </c>
    </row>
    <row r="984" spans="1:42" x14ac:dyDescent="0.35">
      <c r="A984" s="37">
        <f>HT!A984</f>
        <v>0</v>
      </c>
      <c r="B984" s="37">
        <f>HT!B984</f>
        <v>0</v>
      </c>
      <c r="C984" s="37">
        <f>HT!C984</f>
        <v>0</v>
      </c>
      <c r="D984" s="37">
        <f>HT!D984</f>
        <v>0</v>
      </c>
      <c r="E984" s="3" t="str">
        <f>IFERROR(VLOOKUP(A984,grades!A:P,5,FALSE),"")</f>
        <v/>
      </c>
      <c r="F984" s="3" t="str">
        <f>IFERROR(VLOOKUP(A984,grades!A:Q,6,FALSE),"")</f>
        <v/>
      </c>
      <c r="G984" s="3" t="str">
        <f>IFERROR(VLOOKUP(A984,HT!A:K,8,FALSE),"")</f>
        <v/>
      </c>
      <c r="H984" s="3" t="str">
        <f>IFERROR(VLOOKUP(A984,HT!A:L,12,FALSE),"")</f>
        <v/>
      </c>
      <c r="I984" s="3" t="str">
        <f>IFERROR(VLOOKUP(A984,IEP!A:F,6,FALSE),"")</f>
        <v/>
      </c>
      <c r="J984" s="3" t="str">
        <f>IFERROR(VLOOKUP(A984,FRL!A:G,5,FALSE),"")</f>
        <v/>
      </c>
      <c r="K984" s="4" t="str">
        <f>IFERROR(VLOOKUP(A984,Att!A:E,5,FALSE),"")</f>
        <v/>
      </c>
      <c r="L984" s="32" t="str">
        <f>IFERROR(VLOOKUP(A984,Disc!A:C,2,FALSE),"0")</f>
        <v>0</v>
      </c>
      <c r="M984" s="3" t="str">
        <f>IFERROR(VLOOKUP(A984,CA!A:P,8,FALSE),"")</f>
        <v/>
      </c>
      <c r="N984" s="3" t="str">
        <f>IFERROR(VLOOKUP(A984,MA!A:Q,8,FALSE),"")</f>
        <v/>
      </c>
      <c r="O984" s="3" t="str">
        <f>IFERROR(VLOOKUP(A984,SC!A:Q,8,FALSE),"")</f>
        <v/>
      </c>
      <c r="P984" s="3" t="str">
        <f>IFERROR(VLOOKUP(A984,SS!A:P,8,FALSE),"")</f>
        <v/>
      </c>
      <c r="Q984" s="3">
        <f t="shared" si="90"/>
        <v>0</v>
      </c>
      <c r="R984" s="3">
        <f t="shared" si="91"/>
        <v>0</v>
      </c>
      <c r="S984" s="5"/>
      <c r="T984" s="3">
        <f>IFERROR(COUNTIFS(grades!A:A,A984,grades!H:H,"A"),"0")</f>
        <v>0</v>
      </c>
      <c r="U984" s="3">
        <f>IFERROR(COUNTIFS(grades!A:A,A984,grades!H:H,"B"),"0")</f>
        <v>0</v>
      </c>
      <c r="V984" s="3">
        <f>IFERROR(COUNTIFS(grades!A:A,A984,grades!H:H,"C"),"0")</f>
        <v>0</v>
      </c>
      <c r="W984" s="3">
        <f>IFERROR(COUNTIFS(grades!A:A,A984,grades!H:H,"D"),"0")</f>
        <v>0</v>
      </c>
      <c r="X984" s="3">
        <f>IFERROR(COUNTIFS(grades!A:A,A984,grades!H:H,"F"),"0")</f>
        <v>0</v>
      </c>
      <c r="Y984" s="5"/>
      <c r="Z984" s="3" t="str">
        <f>IFERROR(VLOOKUP(A984,'Previous CF'!A:AH,27,FALSE),"")</f>
        <v/>
      </c>
      <c r="AA984" s="6" t="e">
        <f t="shared" si="92"/>
        <v>#VALUE!</v>
      </c>
      <c r="AB984" s="6" t="e">
        <f t="shared" si="93"/>
        <v>#VALUE!</v>
      </c>
      <c r="AC984" s="6" t="e">
        <f t="shared" si="94"/>
        <v>#VALUE!</v>
      </c>
      <c r="AD984" s="3" t="e">
        <f t="shared" si="95"/>
        <v>#VALUE!</v>
      </c>
      <c r="AE984" s="20" t="str">
        <f>IFERROR(VLOOKUP(A984,'Previous CF'!A:AE,31,FALSE),"")</f>
        <v/>
      </c>
      <c r="AF984" s="20" t="str">
        <f>IFERROR(VLOOKUP(A984,'Previous CF'!A:AF,32,FALSE),"")</f>
        <v/>
      </c>
      <c r="AG984" s="12" t="str">
        <f>IFERROR(VLOOKUP(A984,'Previous CF'!A:AI,33,FALSE),"")</f>
        <v/>
      </c>
      <c r="AH984" s="12" t="str">
        <f>IFERROR(VLOOKUP(A984,'Previous CF'!A:AJ,34,FALSE),"")</f>
        <v/>
      </c>
      <c r="AI984" s="12" t="str">
        <f>IFERROR(VLOOKUP(A984,'Previous CF'!A:AK,35,FALSE),"")</f>
        <v/>
      </c>
      <c r="AJ984" s="12" t="str">
        <f>IFERROR(VLOOKUP(A984,'Previous CF'!A:AL,36,FALSE),"")</f>
        <v/>
      </c>
      <c r="AK984" s="12" t="str">
        <f>IFERROR(VLOOKUP(A984,'Previous CF'!A:AM,37,FALSE),"")</f>
        <v/>
      </c>
      <c r="AL984" s="12" t="str">
        <f>IFERROR(VLOOKUP(A984,'Previous CF'!A:AN,38,FALSE),"")</f>
        <v/>
      </c>
      <c r="AM984" s="12" t="str">
        <f>IFERROR(VLOOKUP(A984,'Previous CF'!A:AO,39,FALSE),"")</f>
        <v/>
      </c>
      <c r="AN984" s="12"/>
      <c r="AO984" s="12" t="str">
        <f>IFERROR(VLOOKUP(A984,'Previous CF'!A:AQ,41,FALSE),"")</f>
        <v/>
      </c>
      <c r="AP984" s="12" t="str">
        <f>IFERROR(VLOOKUP(A984,'Previous CF'!A:AR,42,FALSE),"")</f>
        <v/>
      </c>
    </row>
    <row r="985" spans="1:42" x14ac:dyDescent="0.35">
      <c r="A985" s="37">
        <f>HT!A985</f>
        <v>0</v>
      </c>
      <c r="B985" s="37">
        <f>HT!B985</f>
        <v>0</v>
      </c>
      <c r="C985" s="37">
        <f>HT!C985</f>
        <v>0</v>
      </c>
      <c r="D985" s="37">
        <f>HT!D985</f>
        <v>0</v>
      </c>
      <c r="E985" s="3" t="str">
        <f>IFERROR(VLOOKUP(A985,grades!A:P,5,FALSE),"")</f>
        <v/>
      </c>
      <c r="F985" s="3" t="str">
        <f>IFERROR(VLOOKUP(A985,grades!A:Q,6,FALSE),"")</f>
        <v/>
      </c>
      <c r="G985" s="3" t="str">
        <f>IFERROR(VLOOKUP(A985,HT!A:K,8,FALSE),"")</f>
        <v/>
      </c>
      <c r="H985" s="3" t="str">
        <f>IFERROR(VLOOKUP(A985,HT!A:L,12,FALSE),"")</f>
        <v/>
      </c>
      <c r="I985" s="3" t="str">
        <f>IFERROR(VLOOKUP(A985,IEP!A:F,6,FALSE),"")</f>
        <v/>
      </c>
      <c r="J985" s="3" t="str">
        <f>IFERROR(VLOOKUP(A985,FRL!A:G,5,FALSE),"")</f>
        <v/>
      </c>
      <c r="K985" s="4" t="str">
        <f>IFERROR(VLOOKUP(A985,Att!A:E,5,FALSE),"")</f>
        <v/>
      </c>
      <c r="L985" s="32" t="str">
        <f>IFERROR(VLOOKUP(A985,Disc!A:C,2,FALSE),"0")</f>
        <v>0</v>
      </c>
      <c r="M985" s="3" t="str">
        <f>IFERROR(VLOOKUP(A985,CA!A:P,8,FALSE),"")</f>
        <v/>
      </c>
      <c r="N985" s="3" t="str">
        <f>IFERROR(VLOOKUP(A985,MA!A:Q,8,FALSE),"")</f>
        <v/>
      </c>
      <c r="O985" s="3" t="str">
        <f>IFERROR(VLOOKUP(A985,SC!A:Q,8,FALSE),"")</f>
        <v/>
      </c>
      <c r="P985" s="3" t="str">
        <f>IFERROR(VLOOKUP(A985,SS!A:P,8,FALSE),"")</f>
        <v/>
      </c>
      <c r="Q985" s="3">
        <f t="shared" si="90"/>
        <v>0</v>
      </c>
      <c r="R985" s="3">
        <f t="shared" si="91"/>
        <v>0</v>
      </c>
      <c r="S985" s="5"/>
      <c r="T985" s="3">
        <f>IFERROR(COUNTIFS(grades!A:A,A985,grades!H:H,"A"),"0")</f>
        <v>0</v>
      </c>
      <c r="U985" s="3">
        <f>IFERROR(COUNTIFS(grades!A:A,A985,grades!H:H,"B"),"0")</f>
        <v>0</v>
      </c>
      <c r="V985" s="3">
        <f>IFERROR(COUNTIFS(grades!A:A,A985,grades!H:H,"C"),"0")</f>
        <v>0</v>
      </c>
      <c r="W985" s="3">
        <f>IFERROR(COUNTIFS(grades!A:A,A985,grades!H:H,"D"),"0")</f>
        <v>0</v>
      </c>
      <c r="X985" s="3">
        <f>IFERROR(COUNTIFS(grades!A:A,A985,grades!H:H,"F"),"0")</f>
        <v>0</v>
      </c>
      <c r="Y985" s="5"/>
      <c r="Z985" s="3" t="str">
        <f>IFERROR(VLOOKUP(A985,'Previous CF'!A:AH,27,FALSE),"")</f>
        <v/>
      </c>
      <c r="AA985" s="6" t="e">
        <f t="shared" si="92"/>
        <v>#VALUE!</v>
      </c>
      <c r="AB985" s="6" t="e">
        <f t="shared" si="93"/>
        <v>#VALUE!</v>
      </c>
      <c r="AC985" s="6" t="e">
        <f t="shared" si="94"/>
        <v>#VALUE!</v>
      </c>
      <c r="AD985" s="3" t="e">
        <f t="shared" si="95"/>
        <v>#VALUE!</v>
      </c>
      <c r="AE985" s="20" t="str">
        <f>IFERROR(VLOOKUP(A985,'Previous CF'!A:AE,31,FALSE),"")</f>
        <v/>
      </c>
      <c r="AF985" s="20" t="str">
        <f>IFERROR(VLOOKUP(A985,'Previous CF'!A:AF,32,FALSE),"")</f>
        <v/>
      </c>
      <c r="AG985" s="12" t="str">
        <f>IFERROR(VLOOKUP(A985,'Previous CF'!A:AI,33,FALSE),"")</f>
        <v/>
      </c>
      <c r="AH985" s="12" t="str">
        <f>IFERROR(VLOOKUP(A985,'Previous CF'!A:AJ,34,FALSE),"")</f>
        <v/>
      </c>
      <c r="AI985" s="12" t="str">
        <f>IFERROR(VLOOKUP(A985,'Previous CF'!A:AK,35,FALSE),"")</f>
        <v/>
      </c>
      <c r="AJ985" s="12" t="str">
        <f>IFERROR(VLOOKUP(A985,'Previous CF'!A:AL,36,FALSE),"")</f>
        <v/>
      </c>
      <c r="AK985" s="12" t="str">
        <f>IFERROR(VLOOKUP(A985,'Previous CF'!A:AM,37,FALSE),"")</f>
        <v/>
      </c>
      <c r="AL985" s="12" t="str">
        <f>IFERROR(VLOOKUP(A985,'Previous CF'!A:AN,38,FALSE),"")</f>
        <v/>
      </c>
      <c r="AM985" s="12" t="str">
        <f>IFERROR(VLOOKUP(A985,'Previous CF'!A:AO,39,FALSE),"")</f>
        <v/>
      </c>
      <c r="AN985" s="12"/>
      <c r="AO985" s="12" t="str">
        <f>IFERROR(VLOOKUP(A985,'Previous CF'!A:AQ,41,FALSE),"")</f>
        <v/>
      </c>
      <c r="AP985" s="12" t="str">
        <f>IFERROR(VLOOKUP(A985,'Previous CF'!A:AR,42,FALSE),"")</f>
        <v/>
      </c>
    </row>
    <row r="986" spans="1:42" x14ac:dyDescent="0.35">
      <c r="A986" s="37">
        <f>HT!A986</f>
        <v>0</v>
      </c>
      <c r="B986" s="37">
        <f>HT!B986</f>
        <v>0</v>
      </c>
      <c r="C986" s="37">
        <f>HT!C986</f>
        <v>0</v>
      </c>
      <c r="D986" s="37">
        <f>HT!D986</f>
        <v>0</v>
      </c>
      <c r="E986" s="3" t="str">
        <f>IFERROR(VLOOKUP(A986,grades!A:P,5,FALSE),"")</f>
        <v/>
      </c>
      <c r="F986" s="3" t="str">
        <f>IFERROR(VLOOKUP(A986,grades!A:Q,6,FALSE),"")</f>
        <v/>
      </c>
      <c r="G986" s="3" t="str">
        <f>IFERROR(VLOOKUP(A986,HT!A:K,8,FALSE),"")</f>
        <v/>
      </c>
      <c r="H986" s="3" t="str">
        <f>IFERROR(VLOOKUP(A986,HT!A:L,12,FALSE),"")</f>
        <v/>
      </c>
      <c r="I986" s="3" t="str">
        <f>IFERROR(VLOOKUP(A986,IEP!A:F,6,FALSE),"")</f>
        <v/>
      </c>
      <c r="J986" s="3" t="str">
        <f>IFERROR(VLOOKUP(A986,FRL!A:G,5,FALSE),"")</f>
        <v/>
      </c>
      <c r="K986" s="4" t="str">
        <f>IFERROR(VLOOKUP(A986,Att!A:E,5,FALSE),"")</f>
        <v/>
      </c>
      <c r="L986" s="32" t="str">
        <f>IFERROR(VLOOKUP(A986,Disc!A:C,2,FALSE),"0")</f>
        <v>0</v>
      </c>
      <c r="M986" s="3" t="str">
        <f>IFERROR(VLOOKUP(A986,CA!A:P,8,FALSE),"")</f>
        <v/>
      </c>
      <c r="N986" s="3" t="str">
        <f>IFERROR(VLOOKUP(A986,MA!A:Q,8,FALSE),"")</f>
        <v/>
      </c>
      <c r="O986" s="3" t="str">
        <f>IFERROR(VLOOKUP(A986,SC!A:Q,8,FALSE),"")</f>
        <v/>
      </c>
      <c r="P986" s="3" t="str">
        <f>IFERROR(VLOOKUP(A986,SS!A:P,8,FALSE),"")</f>
        <v/>
      </c>
      <c r="Q986" s="3">
        <f t="shared" si="90"/>
        <v>0</v>
      </c>
      <c r="R986" s="3">
        <f t="shared" si="91"/>
        <v>0</v>
      </c>
      <c r="S986" s="5"/>
      <c r="T986" s="3">
        <f>IFERROR(COUNTIFS(grades!A:A,A986,grades!H:H,"A"),"0")</f>
        <v>0</v>
      </c>
      <c r="U986" s="3">
        <f>IFERROR(COUNTIFS(grades!A:A,A986,grades!H:H,"B"),"0")</f>
        <v>0</v>
      </c>
      <c r="V986" s="3">
        <f>IFERROR(COUNTIFS(grades!A:A,A986,grades!H:H,"C"),"0")</f>
        <v>0</v>
      </c>
      <c r="W986" s="3">
        <f>IFERROR(COUNTIFS(grades!A:A,A986,grades!H:H,"D"),"0")</f>
        <v>0</v>
      </c>
      <c r="X986" s="3">
        <f>IFERROR(COUNTIFS(grades!A:A,A986,grades!H:H,"F"),"0")</f>
        <v>0</v>
      </c>
      <c r="Y986" s="5"/>
      <c r="Z986" s="3" t="str">
        <f>IFERROR(VLOOKUP(A986,'Previous CF'!A:AH,27,FALSE),"")</f>
        <v/>
      </c>
      <c r="AA986" s="6" t="e">
        <f t="shared" si="92"/>
        <v>#VALUE!</v>
      </c>
      <c r="AB986" s="6" t="e">
        <f t="shared" si="93"/>
        <v>#VALUE!</v>
      </c>
      <c r="AC986" s="6" t="e">
        <f t="shared" si="94"/>
        <v>#VALUE!</v>
      </c>
      <c r="AD986" s="3" t="e">
        <f t="shared" si="95"/>
        <v>#VALUE!</v>
      </c>
      <c r="AE986" s="20" t="str">
        <f>IFERROR(VLOOKUP(A986,'Previous CF'!A:AE,31,FALSE),"")</f>
        <v/>
      </c>
      <c r="AF986" s="20" t="str">
        <f>IFERROR(VLOOKUP(A986,'Previous CF'!A:AF,32,FALSE),"")</f>
        <v/>
      </c>
      <c r="AG986" s="12" t="str">
        <f>IFERROR(VLOOKUP(A986,'Previous CF'!A:AI,33,FALSE),"")</f>
        <v/>
      </c>
      <c r="AH986" s="12" t="str">
        <f>IFERROR(VLOOKUP(A986,'Previous CF'!A:AJ,34,FALSE),"")</f>
        <v/>
      </c>
      <c r="AI986" s="12" t="str">
        <f>IFERROR(VLOOKUP(A986,'Previous CF'!A:AK,35,FALSE),"")</f>
        <v/>
      </c>
      <c r="AJ986" s="12" t="str">
        <f>IFERROR(VLOOKUP(A986,'Previous CF'!A:AL,36,FALSE),"")</f>
        <v/>
      </c>
      <c r="AK986" s="12" t="str">
        <f>IFERROR(VLOOKUP(A986,'Previous CF'!A:AM,37,FALSE),"")</f>
        <v/>
      </c>
      <c r="AL986" s="12" t="str">
        <f>IFERROR(VLOOKUP(A986,'Previous CF'!A:AN,38,FALSE),"")</f>
        <v/>
      </c>
      <c r="AM986" s="12" t="str">
        <f>IFERROR(VLOOKUP(A986,'Previous CF'!A:AO,39,FALSE),"")</f>
        <v/>
      </c>
      <c r="AN986" s="12"/>
      <c r="AO986" s="12" t="str">
        <f>IFERROR(VLOOKUP(A986,'Previous CF'!A:AQ,41,FALSE),"")</f>
        <v/>
      </c>
      <c r="AP986" s="12" t="str">
        <f>IFERROR(VLOOKUP(A986,'Previous CF'!A:AR,42,FALSE),"")</f>
        <v/>
      </c>
    </row>
    <row r="987" spans="1:42" x14ac:dyDescent="0.35">
      <c r="A987" s="37">
        <f>HT!A987</f>
        <v>0</v>
      </c>
      <c r="B987" s="37">
        <f>HT!B987</f>
        <v>0</v>
      </c>
      <c r="C987" s="37">
        <f>HT!C987</f>
        <v>0</v>
      </c>
      <c r="D987" s="37">
        <f>HT!D987</f>
        <v>0</v>
      </c>
      <c r="E987" s="3" t="str">
        <f>IFERROR(VLOOKUP(A987,grades!A:P,5,FALSE),"")</f>
        <v/>
      </c>
      <c r="F987" s="3" t="str">
        <f>IFERROR(VLOOKUP(A987,grades!A:Q,6,FALSE),"")</f>
        <v/>
      </c>
      <c r="G987" s="3" t="str">
        <f>IFERROR(VLOOKUP(A987,HT!A:K,8,FALSE),"")</f>
        <v/>
      </c>
      <c r="H987" s="3" t="str">
        <f>IFERROR(VLOOKUP(A987,HT!A:L,12,FALSE),"")</f>
        <v/>
      </c>
      <c r="I987" s="3" t="str">
        <f>IFERROR(VLOOKUP(A987,IEP!A:F,6,FALSE),"")</f>
        <v/>
      </c>
      <c r="J987" s="3" t="str">
        <f>IFERROR(VLOOKUP(A987,FRL!A:G,5,FALSE),"")</f>
        <v/>
      </c>
      <c r="K987" s="4" t="str">
        <f>IFERROR(VLOOKUP(A987,Att!A:E,5,FALSE),"")</f>
        <v/>
      </c>
      <c r="L987" s="32" t="str">
        <f>IFERROR(VLOOKUP(A987,Disc!A:C,2,FALSE),"0")</f>
        <v>0</v>
      </c>
      <c r="M987" s="3" t="str">
        <f>IFERROR(VLOOKUP(A987,CA!A:P,8,FALSE),"")</f>
        <v/>
      </c>
      <c r="N987" s="3" t="str">
        <f>IFERROR(VLOOKUP(A987,MA!A:Q,8,FALSE),"")</f>
        <v/>
      </c>
      <c r="O987" s="3" t="str">
        <f>IFERROR(VLOOKUP(A987,SC!A:Q,8,FALSE),"")</f>
        <v/>
      </c>
      <c r="P987" s="3" t="str">
        <f>IFERROR(VLOOKUP(A987,SS!A:P,8,FALSE),"")</f>
        <v/>
      </c>
      <c r="Q987" s="3">
        <f t="shared" si="90"/>
        <v>0</v>
      </c>
      <c r="R987" s="3">
        <f t="shared" si="91"/>
        <v>0</v>
      </c>
      <c r="S987" s="5"/>
      <c r="T987" s="3">
        <f>IFERROR(COUNTIFS(grades!A:A,A987,grades!H:H,"A"),"0")</f>
        <v>0</v>
      </c>
      <c r="U987" s="3">
        <f>IFERROR(COUNTIFS(grades!A:A,A987,grades!H:H,"B"),"0")</f>
        <v>0</v>
      </c>
      <c r="V987" s="3">
        <f>IFERROR(COUNTIFS(grades!A:A,A987,grades!H:H,"C"),"0")</f>
        <v>0</v>
      </c>
      <c r="W987" s="3">
        <f>IFERROR(COUNTIFS(grades!A:A,A987,grades!H:H,"D"),"0")</f>
        <v>0</v>
      </c>
      <c r="X987" s="3">
        <f>IFERROR(COUNTIFS(grades!A:A,A987,grades!H:H,"F"),"0")</f>
        <v>0</v>
      </c>
      <c r="Y987" s="5"/>
      <c r="Z987" s="3" t="str">
        <f>IFERROR(VLOOKUP(A987,'Previous CF'!A:AH,27,FALSE),"")</f>
        <v/>
      </c>
      <c r="AA987" s="6" t="e">
        <f t="shared" si="92"/>
        <v>#VALUE!</v>
      </c>
      <c r="AB987" s="6" t="e">
        <f t="shared" si="93"/>
        <v>#VALUE!</v>
      </c>
      <c r="AC987" s="6" t="e">
        <f t="shared" si="94"/>
        <v>#VALUE!</v>
      </c>
      <c r="AD987" s="3" t="e">
        <f t="shared" si="95"/>
        <v>#VALUE!</v>
      </c>
      <c r="AE987" s="20" t="str">
        <f>IFERROR(VLOOKUP(A987,'Previous CF'!A:AE,31,FALSE),"")</f>
        <v/>
      </c>
      <c r="AF987" s="20" t="str">
        <f>IFERROR(VLOOKUP(A987,'Previous CF'!A:AF,32,FALSE),"")</f>
        <v/>
      </c>
      <c r="AG987" s="12" t="str">
        <f>IFERROR(VLOOKUP(A987,'Previous CF'!A:AI,33,FALSE),"")</f>
        <v/>
      </c>
      <c r="AH987" s="12" t="str">
        <f>IFERROR(VLOOKUP(A987,'Previous CF'!A:AJ,34,FALSE),"")</f>
        <v/>
      </c>
      <c r="AI987" s="12" t="str">
        <f>IFERROR(VLOOKUP(A987,'Previous CF'!A:AK,35,FALSE),"")</f>
        <v/>
      </c>
      <c r="AJ987" s="12" t="str">
        <f>IFERROR(VLOOKUP(A987,'Previous CF'!A:AL,36,FALSE),"")</f>
        <v/>
      </c>
      <c r="AK987" s="12" t="str">
        <f>IFERROR(VLOOKUP(A987,'Previous CF'!A:AM,37,FALSE),"")</f>
        <v/>
      </c>
      <c r="AL987" s="12" t="str">
        <f>IFERROR(VLOOKUP(A987,'Previous CF'!A:AN,38,FALSE),"")</f>
        <v/>
      </c>
      <c r="AM987" s="12" t="str">
        <f>IFERROR(VLOOKUP(A987,'Previous CF'!A:AO,39,FALSE),"")</f>
        <v/>
      </c>
      <c r="AN987" s="12"/>
      <c r="AO987" s="12" t="str">
        <f>IFERROR(VLOOKUP(A987,'Previous CF'!A:AQ,41,FALSE),"")</f>
        <v/>
      </c>
      <c r="AP987" s="12" t="str">
        <f>IFERROR(VLOOKUP(A987,'Previous CF'!A:AR,42,FALSE),"")</f>
        <v/>
      </c>
    </row>
    <row r="988" spans="1:42" x14ac:dyDescent="0.35">
      <c r="A988" s="37">
        <f>HT!A988</f>
        <v>0</v>
      </c>
      <c r="B988" s="37">
        <f>HT!B988</f>
        <v>0</v>
      </c>
      <c r="C988" s="37">
        <f>HT!C988</f>
        <v>0</v>
      </c>
      <c r="D988" s="37">
        <f>HT!D988</f>
        <v>0</v>
      </c>
      <c r="E988" s="3" t="str">
        <f>IFERROR(VLOOKUP(A988,grades!A:P,5,FALSE),"")</f>
        <v/>
      </c>
      <c r="F988" s="3" t="str">
        <f>IFERROR(VLOOKUP(A988,grades!A:Q,6,FALSE),"")</f>
        <v/>
      </c>
      <c r="G988" s="3" t="str">
        <f>IFERROR(VLOOKUP(A988,HT!A:K,8,FALSE),"")</f>
        <v/>
      </c>
      <c r="H988" s="3" t="str">
        <f>IFERROR(VLOOKUP(A988,HT!A:L,12,FALSE),"")</f>
        <v/>
      </c>
      <c r="I988" s="3" t="str">
        <f>IFERROR(VLOOKUP(A988,IEP!A:F,6,FALSE),"")</f>
        <v/>
      </c>
      <c r="J988" s="3" t="str">
        <f>IFERROR(VLOOKUP(A988,FRL!A:G,5,FALSE),"")</f>
        <v/>
      </c>
      <c r="K988" s="4" t="str">
        <f>IFERROR(VLOOKUP(A988,Att!A:E,5,FALSE),"")</f>
        <v/>
      </c>
      <c r="L988" s="32" t="str">
        <f>IFERROR(VLOOKUP(A988,Disc!A:C,2,FALSE),"0")</f>
        <v>0</v>
      </c>
      <c r="M988" s="3" t="str">
        <f>IFERROR(VLOOKUP(A988,CA!A:P,8,FALSE),"")</f>
        <v/>
      </c>
      <c r="N988" s="3" t="str">
        <f>IFERROR(VLOOKUP(A988,MA!A:Q,8,FALSE),"")</f>
        <v/>
      </c>
      <c r="O988" s="3" t="str">
        <f>IFERROR(VLOOKUP(A988,SC!A:Q,8,FALSE),"")</f>
        <v/>
      </c>
      <c r="P988" s="3" t="str">
        <f>IFERROR(VLOOKUP(A988,SS!A:P,8,FALSE),"")</f>
        <v/>
      </c>
      <c r="Q988" s="3">
        <f t="shared" si="90"/>
        <v>0</v>
      </c>
      <c r="R988" s="3">
        <f t="shared" si="91"/>
        <v>0</v>
      </c>
      <c r="S988" s="5"/>
      <c r="T988" s="3">
        <f>IFERROR(COUNTIFS(grades!A:A,A988,grades!H:H,"A"),"0")</f>
        <v>0</v>
      </c>
      <c r="U988" s="3">
        <f>IFERROR(COUNTIFS(grades!A:A,A988,grades!H:H,"B"),"0")</f>
        <v>0</v>
      </c>
      <c r="V988" s="3">
        <f>IFERROR(COUNTIFS(grades!A:A,A988,grades!H:H,"C"),"0")</f>
        <v>0</v>
      </c>
      <c r="W988" s="3">
        <f>IFERROR(COUNTIFS(grades!A:A,A988,grades!H:H,"D"),"0")</f>
        <v>0</v>
      </c>
      <c r="X988" s="3">
        <f>IFERROR(COUNTIFS(grades!A:A,A988,grades!H:H,"F"),"0")</f>
        <v>0</v>
      </c>
      <c r="Y988" s="5"/>
      <c r="Z988" s="3" t="str">
        <f>IFERROR(VLOOKUP(A988,'Previous CF'!A:AH,27,FALSE),"")</f>
        <v/>
      </c>
      <c r="AA988" s="6" t="e">
        <f t="shared" si="92"/>
        <v>#VALUE!</v>
      </c>
      <c r="AB988" s="6" t="e">
        <f t="shared" si="93"/>
        <v>#VALUE!</v>
      </c>
      <c r="AC988" s="6" t="e">
        <f t="shared" si="94"/>
        <v>#VALUE!</v>
      </c>
      <c r="AD988" s="3" t="e">
        <f t="shared" si="95"/>
        <v>#VALUE!</v>
      </c>
      <c r="AE988" s="20" t="str">
        <f>IFERROR(VLOOKUP(A988,'Previous CF'!A:AE,31,FALSE),"")</f>
        <v/>
      </c>
      <c r="AF988" s="20" t="str">
        <f>IFERROR(VLOOKUP(A988,'Previous CF'!A:AF,32,FALSE),"")</f>
        <v/>
      </c>
      <c r="AG988" s="12" t="str">
        <f>IFERROR(VLOOKUP(A988,'Previous CF'!A:AI,33,FALSE),"")</f>
        <v/>
      </c>
      <c r="AH988" s="12" t="str">
        <f>IFERROR(VLOOKUP(A988,'Previous CF'!A:AJ,34,FALSE),"")</f>
        <v/>
      </c>
      <c r="AI988" s="12" t="str">
        <f>IFERROR(VLOOKUP(A988,'Previous CF'!A:AK,35,FALSE),"")</f>
        <v/>
      </c>
      <c r="AJ988" s="12" t="str">
        <f>IFERROR(VLOOKUP(A988,'Previous CF'!A:AL,36,FALSE),"")</f>
        <v/>
      </c>
      <c r="AK988" s="12" t="str">
        <f>IFERROR(VLOOKUP(A988,'Previous CF'!A:AM,37,FALSE),"")</f>
        <v/>
      </c>
      <c r="AL988" s="12" t="str">
        <f>IFERROR(VLOOKUP(A988,'Previous CF'!A:AN,38,FALSE),"")</f>
        <v/>
      </c>
      <c r="AM988" s="12" t="str">
        <f>IFERROR(VLOOKUP(A988,'Previous CF'!A:AO,39,FALSE),"")</f>
        <v/>
      </c>
      <c r="AN988" s="12"/>
      <c r="AO988" s="12" t="str">
        <f>IFERROR(VLOOKUP(A988,'Previous CF'!A:AQ,41,FALSE),"")</f>
        <v/>
      </c>
      <c r="AP988" s="12" t="str">
        <f>IFERROR(VLOOKUP(A988,'Previous CF'!A:AR,42,FALSE),"")</f>
        <v/>
      </c>
    </row>
    <row r="989" spans="1:42" x14ac:dyDescent="0.35">
      <c r="A989" s="37">
        <f>HT!A989</f>
        <v>0</v>
      </c>
      <c r="B989" s="37">
        <f>HT!B989</f>
        <v>0</v>
      </c>
      <c r="C989" s="37">
        <f>HT!C989</f>
        <v>0</v>
      </c>
      <c r="D989" s="37">
        <f>HT!D989</f>
        <v>0</v>
      </c>
      <c r="E989" s="3" t="str">
        <f>IFERROR(VLOOKUP(A989,grades!A:P,5,FALSE),"")</f>
        <v/>
      </c>
      <c r="F989" s="3" t="str">
        <f>IFERROR(VLOOKUP(A989,grades!A:Q,6,FALSE),"")</f>
        <v/>
      </c>
      <c r="G989" s="3" t="str">
        <f>IFERROR(VLOOKUP(A989,HT!A:K,8,FALSE),"")</f>
        <v/>
      </c>
      <c r="H989" s="3" t="str">
        <f>IFERROR(VLOOKUP(A989,HT!A:L,12,FALSE),"")</f>
        <v/>
      </c>
      <c r="I989" s="3" t="str">
        <f>IFERROR(VLOOKUP(A989,IEP!A:F,6,FALSE),"")</f>
        <v/>
      </c>
      <c r="J989" s="3" t="str">
        <f>IFERROR(VLOOKUP(A989,FRL!A:G,5,FALSE),"")</f>
        <v/>
      </c>
      <c r="K989" s="4" t="str">
        <f>IFERROR(VLOOKUP(A989,Att!A:E,5,FALSE),"")</f>
        <v/>
      </c>
      <c r="L989" s="32" t="str">
        <f>IFERROR(VLOOKUP(A989,Disc!A:C,2,FALSE),"0")</f>
        <v>0</v>
      </c>
      <c r="M989" s="3" t="str">
        <f>IFERROR(VLOOKUP(A989,CA!A:P,8,FALSE),"")</f>
        <v/>
      </c>
      <c r="N989" s="3" t="str">
        <f>IFERROR(VLOOKUP(A989,MA!A:Q,8,FALSE),"")</f>
        <v/>
      </c>
      <c r="O989" s="3" t="str">
        <f>IFERROR(VLOOKUP(A989,SC!A:Q,8,FALSE),"")</f>
        <v/>
      </c>
      <c r="P989" s="3" t="str">
        <f>IFERROR(VLOOKUP(A989,SS!A:P,8,FALSE),"")</f>
        <v/>
      </c>
      <c r="Q989" s="3">
        <f t="shared" si="90"/>
        <v>0</v>
      </c>
      <c r="R989" s="3">
        <f t="shared" si="91"/>
        <v>0</v>
      </c>
      <c r="S989" s="5"/>
      <c r="T989" s="3">
        <f>IFERROR(COUNTIFS(grades!A:A,A989,grades!H:H,"A"),"0")</f>
        <v>0</v>
      </c>
      <c r="U989" s="3">
        <f>IFERROR(COUNTIFS(grades!A:A,A989,grades!H:H,"B"),"0")</f>
        <v>0</v>
      </c>
      <c r="V989" s="3">
        <f>IFERROR(COUNTIFS(grades!A:A,A989,grades!H:H,"C"),"0")</f>
        <v>0</v>
      </c>
      <c r="W989" s="3">
        <f>IFERROR(COUNTIFS(grades!A:A,A989,grades!H:H,"D"),"0")</f>
        <v>0</v>
      </c>
      <c r="X989" s="3">
        <f>IFERROR(COUNTIFS(grades!A:A,A989,grades!H:H,"F"),"0")</f>
        <v>0</v>
      </c>
      <c r="Y989" s="5"/>
      <c r="Z989" s="3" t="str">
        <f>IFERROR(VLOOKUP(A989,'Previous CF'!A:AH,27,FALSE),"")</f>
        <v/>
      </c>
      <c r="AA989" s="6" t="e">
        <f t="shared" si="92"/>
        <v>#VALUE!</v>
      </c>
      <c r="AB989" s="6" t="e">
        <f t="shared" si="93"/>
        <v>#VALUE!</v>
      </c>
      <c r="AC989" s="6" t="e">
        <f t="shared" si="94"/>
        <v>#VALUE!</v>
      </c>
      <c r="AD989" s="3" t="e">
        <f t="shared" si="95"/>
        <v>#VALUE!</v>
      </c>
      <c r="AE989" s="20" t="str">
        <f>IFERROR(VLOOKUP(A989,'Previous CF'!A:AE,31,FALSE),"")</f>
        <v/>
      </c>
      <c r="AF989" s="20" t="str">
        <f>IFERROR(VLOOKUP(A989,'Previous CF'!A:AF,32,FALSE),"")</f>
        <v/>
      </c>
      <c r="AG989" s="12" t="str">
        <f>IFERROR(VLOOKUP(A989,'Previous CF'!A:AI,33,FALSE),"")</f>
        <v/>
      </c>
      <c r="AH989" s="12" t="str">
        <f>IFERROR(VLOOKUP(A989,'Previous CF'!A:AJ,34,FALSE),"")</f>
        <v/>
      </c>
      <c r="AI989" s="12" t="str">
        <f>IFERROR(VLOOKUP(A989,'Previous CF'!A:AK,35,FALSE),"")</f>
        <v/>
      </c>
      <c r="AJ989" s="12" t="str">
        <f>IFERROR(VLOOKUP(A989,'Previous CF'!A:AL,36,FALSE),"")</f>
        <v/>
      </c>
      <c r="AK989" s="12" t="str">
        <f>IFERROR(VLOOKUP(A989,'Previous CF'!A:AM,37,FALSE),"")</f>
        <v/>
      </c>
      <c r="AL989" s="12" t="str">
        <f>IFERROR(VLOOKUP(A989,'Previous CF'!A:AN,38,FALSE),"")</f>
        <v/>
      </c>
      <c r="AM989" s="12" t="str">
        <f>IFERROR(VLOOKUP(A989,'Previous CF'!A:AO,39,FALSE),"")</f>
        <v/>
      </c>
      <c r="AN989" s="12"/>
      <c r="AO989" s="12" t="str">
        <f>IFERROR(VLOOKUP(A989,'Previous CF'!A:AQ,41,FALSE),"")</f>
        <v/>
      </c>
      <c r="AP989" s="12" t="str">
        <f>IFERROR(VLOOKUP(A989,'Previous CF'!A:AR,42,FALSE),"")</f>
        <v/>
      </c>
    </row>
    <row r="990" spans="1:42" x14ac:dyDescent="0.35">
      <c r="A990" s="37">
        <f>HT!A990</f>
        <v>0</v>
      </c>
      <c r="B990" s="37">
        <f>HT!B990</f>
        <v>0</v>
      </c>
      <c r="C990" s="37">
        <f>HT!C990</f>
        <v>0</v>
      </c>
      <c r="D990" s="37">
        <f>HT!D990</f>
        <v>0</v>
      </c>
      <c r="E990" s="3" t="str">
        <f>IFERROR(VLOOKUP(A990,grades!A:P,5,FALSE),"")</f>
        <v/>
      </c>
      <c r="F990" s="3" t="str">
        <f>IFERROR(VLOOKUP(A990,grades!A:Q,6,FALSE),"")</f>
        <v/>
      </c>
      <c r="G990" s="3" t="str">
        <f>IFERROR(VLOOKUP(A990,HT!A:K,8,FALSE),"")</f>
        <v/>
      </c>
      <c r="H990" s="3" t="str">
        <f>IFERROR(VLOOKUP(A990,HT!A:L,12,FALSE),"")</f>
        <v/>
      </c>
      <c r="I990" s="3" t="str">
        <f>IFERROR(VLOOKUP(A990,IEP!A:F,6,FALSE),"")</f>
        <v/>
      </c>
      <c r="J990" s="3" t="str">
        <f>IFERROR(VLOOKUP(A990,FRL!A:G,5,FALSE),"")</f>
        <v/>
      </c>
      <c r="K990" s="4" t="str">
        <f>IFERROR(VLOOKUP(A990,Att!A:E,5,FALSE),"")</f>
        <v/>
      </c>
      <c r="L990" s="32" t="str">
        <f>IFERROR(VLOOKUP(A990,Disc!A:C,2,FALSE),"0")</f>
        <v>0</v>
      </c>
      <c r="M990" s="3" t="str">
        <f>IFERROR(VLOOKUP(A990,CA!A:P,8,FALSE),"")</f>
        <v/>
      </c>
      <c r="N990" s="3" t="str">
        <f>IFERROR(VLOOKUP(A990,MA!A:Q,8,FALSE),"")</f>
        <v/>
      </c>
      <c r="O990" s="3" t="str">
        <f>IFERROR(VLOOKUP(A990,SC!A:Q,8,FALSE),"")</f>
        <v/>
      </c>
      <c r="P990" s="3" t="str">
        <f>IFERROR(VLOOKUP(A990,SS!A:P,8,FALSE),"")</f>
        <v/>
      </c>
      <c r="Q990" s="3">
        <f t="shared" si="90"/>
        <v>0</v>
      </c>
      <c r="R990" s="3">
        <f t="shared" si="91"/>
        <v>0</v>
      </c>
      <c r="S990" s="5"/>
      <c r="T990" s="3">
        <f>IFERROR(COUNTIFS(grades!A:A,A990,grades!H:H,"A"),"0")</f>
        <v>0</v>
      </c>
      <c r="U990" s="3">
        <f>IFERROR(COUNTIFS(grades!A:A,A990,grades!H:H,"B"),"0")</f>
        <v>0</v>
      </c>
      <c r="V990" s="3">
        <f>IFERROR(COUNTIFS(grades!A:A,A990,grades!H:H,"C"),"0")</f>
        <v>0</v>
      </c>
      <c r="W990" s="3">
        <f>IFERROR(COUNTIFS(grades!A:A,A990,grades!H:H,"D"),"0")</f>
        <v>0</v>
      </c>
      <c r="X990" s="3">
        <f>IFERROR(COUNTIFS(grades!A:A,A990,grades!H:H,"F"),"0")</f>
        <v>0</v>
      </c>
      <c r="Y990" s="5"/>
      <c r="Z990" s="3" t="str">
        <f>IFERROR(VLOOKUP(A990,'Previous CF'!A:AH,27,FALSE),"")</f>
        <v/>
      </c>
      <c r="AA990" s="6" t="e">
        <f t="shared" si="92"/>
        <v>#VALUE!</v>
      </c>
      <c r="AB990" s="6" t="e">
        <f t="shared" si="93"/>
        <v>#VALUE!</v>
      </c>
      <c r="AC990" s="6" t="e">
        <f t="shared" si="94"/>
        <v>#VALUE!</v>
      </c>
      <c r="AD990" s="3" t="e">
        <f t="shared" si="95"/>
        <v>#VALUE!</v>
      </c>
      <c r="AE990" s="20" t="str">
        <f>IFERROR(VLOOKUP(A990,'Previous CF'!A:AE,31,FALSE),"")</f>
        <v/>
      </c>
      <c r="AF990" s="20" t="str">
        <f>IFERROR(VLOOKUP(A990,'Previous CF'!A:AF,32,FALSE),"")</f>
        <v/>
      </c>
      <c r="AG990" s="12" t="str">
        <f>IFERROR(VLOOKUP(A990,'Previous CF'!A:AI,33,FALSE),"")</f>
        <v/>
      </c>
      <c r="AH990" s="12" t="str">
        <f>IFERROR(VLOOKUP(A990,'Previous CF'!A:AJ,34,FALSE),"")</f>
        <v/>
      </c>
      <c r="AI990" s="12" t="str">
        <f>IFERROR(VLOOKUP(A990,'Previous CF'!A:AK,35,FALSE),"")</f>
        <v/>
      </c>
      <c r="AJ990" s="12" t="str">
        <f>IFERROR(VLOOKUP(A990,'Previous CF'!A:AL,36,FALSE),"")</f>
        <v/>
      </c>
      <c r="AK990" s="12" t="str">
        <f>IFERROR(VLOOKUP(A990,'Previous CF'!A:AM,37,FALSE),"")</f>
        <v/>
      </c>
      <c r="AL990" s="12" t="str">
        <f>IFERROR(VLOOKUP(A990,'Previous CF'!A:AN,38,FALSE),"")</f>
        <v/>
      </c>
      <c r="AM990" s="12" t="str">
        <f>IFERROR(VLOOKUP(A990,'Previous CF'!A:AO,39,FALSE),"")</f>
        <v/>
      </c>
      <c r="AN990" s="12"/>
      <c r="AO990" s="12" t="str">
        <f>IFERROR(VLOOKUP(A990,'Previous CF'!A:AQ,41,FALSE),"")</f>
        <v/>
      </c>
      <c r="AP990" s="12" t="str">
        <f>IFERROR(VLOOKUP(A990,'Previous CF'!A:AR,42,FALSE),"")</f>
        <v/>
      </c>
    </row>
    <row r="991" spans="1:42" x14ac:dyDescent="0.35">
      <c r="A991" s="37">
        <f>HT!A991</f>
        <v>0</v>
      </c>
      <c r="B991" s="37">
        <f>HT!B991</f>
        <v>0</v>
      </c>
      <c r="C991" s="37">
        <f>HT!C991</f>
        <v>0</v>
      </c>
      <c r="D991" s="37">
        <f>HT!D991</f>
        <v>0</v>
      </c>
      <c r="E991" s="3" t="str">
        <f>IFERROR(VLOOKUP(A991,grades!A:P,5,FALSE),"")</f>
        <v/>
      </c>
      <c r="F991" s="3" t="str">
        <f>IFERROR(VLOOKUP(A991,grades!A:Q,6,FALSE),"")</f>
        <v/>
      </c>
      <c r="G991" s="3" t="str">
        <f>IFERROR(VLOOKUP(A991,HT!A:K,8,FALSE),"")</f>
        <v/>
      </c>
      <c r="H991" s="3" t="str">
        <f>IFERROR(VLOOKUP(A991,HT!A:L,12,FALSE),"")</f>
        <v/>
      </c>
      <c r="I991" s="3" t="str">
        <f>IFERROR(VLOOKUP(A991,IEP!A:F,6,FALSE),"")</f>
        <v/>
      </c>
      <c r="J991" s="3" t="str">
        <f>IFERROR(VLOOKUP(A991,FRL!A:G,5,FALSE),"")</f>
        <v/>
      </c>
      <c r="K991" s="4" t="str">
        <f>IFERROR(VLOOKUP(A991,Att!A:E,5,FALSE),"")</f>
        <v/>
      </c>
      <c r="L991" s="32" t="str">
        <f>IFERROR(VLOOKUP(A991,Disc!A:C,2,FALSE),"0")</f>
        <v>0</v>
      </c>
      <c r="M991" s="3" t="str">
        <f>IFERROR(VLOOKUP(A991,CA!A:P,8,FALSE),"")</f>
        <v/>
      </c>
      <c r="N991" s="3" t="str">
        <f>IFERROR(VLOOKUP(A991,MA!A:Q,8,FALSE),"")</f>
        <v/>
      </c>
      <c r="O991" s="3" t="str">
        <f>IFERROR(VLOOKUP(A991,SC!A:Q,8,FALSE),"")</f>
        <v/>
      </c>
      <c r="P991" s="3" t="str">
        <f>IFERROR(VLOOKUP(A991,SS!A:P,8,FALSE),"")</f>
        <v/>
      </c>
      <c r="Q991" s="3">
        <f t="shared" si="90"/>
        <v>0</v>
      </c>
      <c r="R991" s="3">
        <f t="shared" si="91"/>
        <v>0</v>
      </c>
      <c r="S991" s="5"/>
      <c r="T991" s="3">
        <f>IFERROR(COUNTIFS(grades!A:A,A991,grades!H:H,"A"),"0")</f>
        <v>0</v>
      </c>
      <c r="U991" s="3">
        <f>IFERROR(COUNTIFS(grades!A:A,A991,grades!H:H,"B"),"0")</f>
        <v>0</v>
      </c>
      <c r="V991" s="3">
        <f>IFERROR(COUNTIFS(grades!A:A,A991,grades!H:H,"C"),"0")</f>
        <v>0</v>
      </c>
      <c r="W991" s="3">
        <f>IFERROR(COUNTIFS(grades!A:A,A991,grades!H:H,"D"),"0")</f>
        <v>0</v>
      </c>
      <c r="X991" s="3">
        <f>IFERROR(COUNTIFS(grades!A:A,A991,grades!H:H,"F"),"0")</f>
        <v>0</v>
      </c>
      <c r="Y991" s="5"/>
      <c r="Z991" s="3" t="str">
        <f>IFERROR(VLOOKUP(A991,'Previous CF'!A:AH,27,FALSE),"")</f>
        <v/>
      </c>
      <c r="AA991" s="6" t="e">
        <f t="shared" si="92"/>
        <v>#VALUE!</v>
      </c>
      <c r="AB991" s="6" t="e">
        <f t="shared" si="93"/>
        <v>#VALUE!</v>
      </c>
      <c r="AC991" s="6" t="e">
        <f t="shared" si="94"/>
        <v>#VALUE!</v>
      </c>
      <c r="AD991" s="3" t="e">
        <f t="shared" si="95"/>
        <v>#VALUE!</v>
      </c>
      <c r="AE991" s="20" t="str">
        <f>IFERROR(VLOOKUP(A991,'Previous CF'!A:AE,31,FALSE),"")</f>
        <v/>
      </c>
      <c r="AF991" s="20" t="str">
        <f>IFERROR(VLOOKUP(A991,'Previous CF'!A:AF,32,FALSE),"")</f>
        <v/>
      </c>
      <c r="AG991" s="12" t="str">
        <f>IFERROR(VLOOKUP(A991,'Previous CF'!A:AI,33,FALSE),"")</f>
        <v/>
      </c>
      <c r="AH991" s="12" t="str">
        <f>IFERROR(VLOOKUP(A991,'Previous CF'!A:AJ,34,FALSE),"")</f>
        <v/>
      </c>
      <c r="AI991" s="12" t="str">
        <f>IFERROR(VLOOKUP(A991,'Previous CF'!A:AK,35,FALSE),"")</f>
        <v/>
      </c>
      <c r="AJ991" s="12" t="str">
        <f>IFERROR(VLOOKUP(A991,'Previous CF'!A:AL,36,FALSE),"")</f>
        <v/>
      </c>
      <c r="AK991" s="12" t="str">
        <f>IFERROR(VLOOKUP(A991,'Previous CF'!A:AM,37,FALSE),"")</f>
        <v/>
      </c>
      <c r="AL991" s="12" t="str">
        <f>IFERROR(VLOOKUP(A991,'Previous CF'!A:AN,38,FALSE),"")</f>
        <v/>
      </c>
      <c r="AM991" s="12" t="str">
        <f>IFERROR(VLOOKUP(A991,'Previous CF'!A:AO,39,FALSE),"")</f>
        <v/>
      </c>
      <c r="AN991" s="12"/>
      <c r="AO991" s="12" t="str">
        <f>IFERROR(VLOOKUP(A991,'Previous CF'!A:AQ,41,FALSE),"")</f>
        <v/>
      </c>
      <c r="AP991" s="12" t="str">
        <f>IFERROR(VLOOKUP(A991,'Previous CF'!A:AR,42,FALSE),"")</f>
        <v/>
      </c>
    </row>
    <row r="992" spans="1:42" x14ac:dyDescent="0.35">
      <c r="A992" s="37">
        <f>HT!A992</f>
        <v>0</v>
      </c>
      <c r="B992" s="37">
        <f>HT!B992</f>
        <v>0</v>
      </c>
      <c r="C992" s="37">
        <f>HT!C992</f>
        <v>0</v>
      </c>
      <c r="D992" s="37">
        <f>HT!D992</f>
        <v>0</v>
      </c>
      <c r="E992" s="3" t="str">
        <f>IFERROR(VLOOKUP(A992,grades!A:P,5,FALSE),"")</f>
        <v/>
      </c>
      <c r="F992" s="3" t="str">
        <f>IFERROR(VLOOKUP(A992,grades!A:Q,6,FALSE),"")</f>
        <v/>
      </c>
      <c r="G992" s="3" t="str">
        <f>IFERROR(VLOOKUP(A992,HT!A:K,8,FALSE),"")</f>
        <v/>
      </c>
      <c r="H992" s="3" t="str">
        <f>IFERROR(VLOOKUP(A992,HT!A:L,12,FALSE),"")</f>
        <v/>
      </c>
      <c r="I992" s="3" t="str">
        <f>IFERROR(VLOOKUP(A992,IEP!A:F,6,FALSE),"")</f>
        <v/>
      </c>
      <c r="J992" s="3" t="str">
        <f>IFERROR(VLOOKUP(A992,FRL!A:G,5,FALSE),"")</f>
        <v/>
      </c>
      <c r="K992" s="4" t="str">
        <f>IFERROR(VLOOKUP(A992,Att!A:E,5,FALSE),"")</f>
        <v/>
      </c>
      <c r="L992" s="32" t="str">
        <f>IFERROR(VLOOKUP(A992,Disc!A:C,2,FALSE),"0")</f>
        <v>0</v>
      </c>
      <c r="M992" s="3" t="str">
        <f>IFERROR(VLOOKUP(A992,CA!A:P,8,FALSE),"")</f>
        <v/>
      </c>
      <c r="N992" s="3" t="str">
        <f>IFERROR(VLOOKUP(A992,MA!A:Q,8,FALSE),"")</f>
        <v/>
      </c>
      <c r="O992" s="3" t="str">
        <f>IFERROR(VLOOKUP(A992,SC!A:Q,8,FALSE),"")</f>
        <v/>
      </c>
      <c r="P992" s="3" t="str">
        <f>IFERROR(VLOOKUP(A992,SS!A:P,8,FALSE),"")</f>
        <v/>
      </c>
      <c r="Q992" s="3">
        <f t="shared" si="90"/>
        <v>0</v>
      </c>
      <c r="R992" s="3">
        <f t="shared" si="91"/>
        <v>0</v>
      </c>
      <c r="S992" s="5"/>
      <c r="T992" s="3">
        <f>IFERROR(COUNTIFS(grades!A:A,A992,grades!H:H,"A"),"0")</f>
        <v>0</v>
      </c>
      <c r="U992" s="3">
        <f>IFERROR(COUNTIFS(grades!A:A,A992,grades!H:H,"B"),"0")</f>
        <v>0</v>
      </c>
      <c r="V992" s="3">
        <f>IFERROR(COUNTIFS(grades!A:A,A992,grades!H:H,"C"),"0")</f>
        <v>0</v>
      </c>
      <c r="W992" s="3">
        <f>IFERROR(COUNTIFS(grades!A:A,A992,grades!H:H,"D"),"0")</f>
        <v>0</v>
      </c>
      <c r="X992" s="3">
        <f>IFERROR(COUNTIFS(grades!A:A,A992,grades!H:H,"F"),"0")</f>
        <v>0</v>
      </c>
      <c r="Y992" s="5"/>
      <c r="Z992" s="3" t="str">
        <f>IFERROR(VLOOKUP(A992,'Previous CF'!A:AH,27,FALSE),"")</f>
        <v/>
      </c>
      <c r="AA992" s="6" t="e">
        <f t="shared" si="92"/>
        <v>#VALUE!</v>
      </c>
      <c r="AB992" s="6" t="e">
        <f t="shared" si="93"/>
        <v>#VALUE!</v>
      </c>
      <c r="AC992" s="6" t="e">
        <f t="shared" si="94"/>
        <v>#VALUE!</v>
      </c>
      <c r="AD992" s="3" t="e">
        <f t="shared" si="95"/>
        <v>#VALUE!</v>
      </c>
      <c r="AE992" s="20" t="str">
        <f>IFERROR(VLOOKUP(A992,'Previous CF'!A:AE,31,FALSE),"")</f>
        <v/>
      </c>
      <c r="AF992" s="20" t="str">
        <f>IFERROR(VLOOKUP(A992,'Previous CF'!A:AF,32,FALSE),"")</f>
        <v/>
      </c>
      <c r="AG992" s="12" t="str">
        <f>IFERROR(VLOOKUP(A992,'Previous CF'!A:AI,33,FALSE),"")</f>
        <v/>
      </c>
      <c r="AH992" s="12" t="str">
        <f>IFERROR(VLOOKUP(A992,'Previous CF'!A:AJ,34,FALSE),"")</f>
        <v/>
      </c>
      <c r="AI992" s="12" t="str">
        <f>IFERROR(VLOOKUP(A992,'Previous CF'!A:AK,35,FALSE),"")</f>
        <v/>
      </c>
      <c r="AJ992" s="12" t="str">
        <f>IFERROR(VLOOKUP(A992,'Previous CF'!A:AL,36,FALSE),"")</f>
        <v/>
      </c>
      <c r="AK992" s="12" t="str">
        <f>IFERROR(VLOOKUP(A992,'Previous CF'!A:AM,37,FALSE),"")</f>
        <v/>
      </c>
      <c r="AL992" s="12" t="str">
        <f>IFERROR(VLOOKUP(A992,'Previous CF'!A:AN,38,FALSE),"")</f>
        <v/>
      </c>
      <c r="AM992" s="12" t="str">
        <f>IFERROR(VLOOKUP(A992,'Previous CF'!A:AO,39,FALSE),"")</f>
        <v/>
      </c>
      <c r="AN992" s="12"/>
      <c r="AO992" s="12" t="str">
        <f>IFERROR(VLOOKUP(A992,'Previous CF'!A:AQ,41,FALSE),"")</f>
        <v/>
      </c>
      <c r="AP992" s="12" t="str">
        <f>IFERROR(VLOOKUP(A992,'Previous CF'!A:AR,42,FALSE),"")</f>
        <v/>
      </c>
    </row>
    <row r="993" spans="1:42" x14ac:dyDescent="0.35">
      <c r="A993" s="37">
        <f>HT!A993</f>
        <v>0</v>
      </c>
      <c r="B993" s="37">
        <f>HT!B993</f>
        <v>0</v>
      </c>
      <c r="C993" s="37">
        <f>HT!C993</f>
        <v>0</v>
      </c>
      <c r="D993" s="37">
        <f>HT!D993</f>
        <v>0</v>
      </c>
      <c r="E993" s="3" t="str">
        <f>IFERROR(VLOOKUP(A993,grades!A:P,5,FALSE),"")</f>
        <v/>
      </c>
      <c r="F993" s="3" t="str">
        <f>IFERROR(VLOOKUP(A993,grades!A:Q,6,FALSE),"")</f>
        <v/>
      </c>
      <c r="G993" s="3" t="str">
        <f>IFERROR(VLOOKUP(A993,HT!A:K,8,FALSE),"")</f>
        <v/>
      </c>
      <c r="H993" s="3" t="str">
        <f>IFERROR(VLOOKUP(A993,HT!A:L,12,FALSE),"")</f>
        <v/>
      </c>
      <c r="I993" s="3" t="str">
        <f>IFERROR(VLOOKUP(A993,IEP!A:F,6,FALSE),"")</f>
        <v/>
      </c>
      <c r="J993" s="3" t="str">
        <f>IFERROR(VLOOKUP(A993,FRL!A:G,5,FALSE),"")</f>
        <v/>
      </c>
      <c r="K993" s="4" t="str">
        <f>IFERROR(VLOOKUP(A993,Att!A:E,5,FALSE),"")</f>
        <v/>
      </c>
      <c r="L993" s="32" t="str">
        <f>IFERROR(VLOOKUP(A993,Disc!A:C,2,FALSE),"0")</f>
        <v>0</v>
      </c>
      <c r="M993" s="3" t="str">
        <f>IFERROR(VLOOKUP(A993,CA!A:P,8,FALSE),"")</f>
        <v/>
      </c>
      <c r="N993" s="3" t="str">
        <f>IFERROR(VLOOKUP(A993,MA!A:Q,8,FALSE),"")</f>
        <v/>
      </c>
      <c r="O993" s="3" t="str">
        <f>IFERROR(VLOOKUP(A993,SC!A:Q,8,FALSE),"")</f>
        <v/>
      </c>
      <c r="P993" s="3" t="str">
        <f>IFERROR(VLOOKUP(A993,SS!A:P,8,FALSE),"")</f>
        <v/>
      </c>
      <c r="Q993" s="3">
        <f t="shared" si="90"/>
        <v>0</v>
      </c>
      <c r="R993" s="3">
        <f t="shared" si="91"/>
        <v>0</v>
      </c>
      <c r="S993" s="5"/>
      <c r="T993" s="3">
        <f>IFERROR(COUNTIFS(grades!A:A,A993,grades!H:H,"A"),"0")</f>
        <v>0</v>
      </c>
      <c r="U993" s="3">
        <f>IFERROR(COUNTIFS(grades!A:A,A993,grades!H:H,"B"),"0")</f>
        <v>0</v>
      </c>
      <c r="V993" s="3">
        <f>IFERROR(COUNTIFS(grades!A:A,A993,grades!H:H,"C"),"0")</f>
        <v>0</v>
      </c>
      <c r="W993" s="3">
        <f>IFERROR(COUNTIFS(grades!A:A,A993,grades!H:H,"D"),"0")</f>
        <v>0</v>
      </c>
      <c r="X993" s="3">
        <f>IFERROR(COUNTIFS(grades!A:A,A993,grades!H:H,"F"),"0")</f>
        <v>0</v>
      </c>
      <c r="Y993" s="5"/>
      <c r="Z993" s="3" t="str">
        <f>IFERROR(VLOOKUP(A993,'Previous CF'!A:AH,27,FALSE),"")</f>
        <v/>
      </c>
      <c r="AA993" s="6" t="e">
        <f t="shared" si="92"/>
        <v>#VALUE!</v>
      </c>
      <c r="AB993" s="6" t="e">
        <f t="shared" si="93"/>
        <v>#VALUE!</v>
      </c>
      <c r="AC993" s="6" t="e">
        <f t="shared" si="94"/>
        <v>#VALUE!</v>
      </c>
      <c r="AD993" s="3" t="e">
        <f t="shared" si="95"/>
        <v>#VALUE!</v>
      </c>
      <c r="AE993" s="20" t="str">
        <f>IFERROR(VLOOKUP(A993,'Previous CF'!A:AE,31,FALSE),"")</f>
        <v/>
      </c>
      <c r="AF993" s="20" t="str">
        <f>IFERROR(VLOOKUP(A993,'Previous CF'!A:AF,32,FALSE),"")</f>
        <v/>
      </c>
      <c r="AG993" s="12" t="str">
        <f>IFERROR(VLOOKUP(A993,'Previous CF'!A:AI,33,FALSE),"")</f>
        <v/>
      </c>
      <c r="AH993" s="12" t="str">
        <f>IFERROR(VLOOKUP(A993,'Previous CF'!A:AJ,34,FALSE),"")</f>
        <v/>
      </c>
      <c r="AI993" s="12" t="str">
        <f>IFERROR(VLOOKUP(A993,'Previous CF'!A:AK,35,FALSE),"")</f>
        <v/>
      </c>
      <c r="AJ993" s="12" t="str">
        <f>IFERROR(VLOOKUP(A993,'Previous CF'!A:AL,36,FALSE),"")</f>
        <v/>
      </c>
      <c r="AK993" s="12" t="str">
        <f>IFERROR(VLOOKUP(A993,'Previous CF'!A:AM,37,FALSE),"")</f>
        <v/>
      </c>
      <c r="AL993" s="12" t="str">
        <f>IFERROR(VLOOKUP(A993,'Previous CF'!A:AN,38,FALSE),"")</f>
        <v/>
      </c>
      <c r="AM993" s="12" t="str">
        <f>IFERROR(VLOOKUP(A993,'Previous CF'!A:AO,39,FALSE),"")</f>
        <v/>
      </c>
      <c r="AN993" s="12"/>
      <c r="AO993" s="12" t="str">
        <f>IFERROR(VLOOKUP(A993,'Previous CF'!A:AQ,41,FALSE),"")</f>
        <v/>
      </c>
      <c r="AP993" s="12" t="str">
        <f>IFERROR(VLOOKUP(A993,'Previous CF'!A:AR,42,FALSE),"")</f>
        <v/>
      </c>
    </row>
    <row r="994" spans="1:42" x14ac:dyDescent="0.35">
      <c r="A994" s="37">
        <f>HT!A994</f>
        <v>0</v>
      </c>
      <c r="B994" s="37">
        <f>HT!B994</f>
        <v>0</v>
      </c>
      <c r="C994" s="37">
        <f>HT!C994</f>
        <v>0</v>
      </c>
      <c r="D994" s="37">
        <f>HT!D994</f>
        <v>0</v>
      </c>
      <c r="E994" s="3" t="str">
        <f>IFERROR(VLOOKUP(A994,grades!A:P,5,FALSE),"")</f>
        <v/>
      </c>
      <c r="F994" s="3" t="str">
        <f>IFERROR(VLOOKUP(A994,grades!A:Q,6,FALSE),"")</f>
        <v/>
      </c>
      <c r="G994" s="3" t="str">
        <f>IFERROR(VLOOKUP(A994,HT!A:K,8,FALSE),"")</f>
        <v/>
      </c>
      <c r="H994" s="3" t="str">
        <f>IFERROR(VLOOKUP(A994,HT!A:L,12,FALSE),"")</f>
        <v/>
      </c>
      <c r="I994" s="3" t="str">
        <f>IFERROR(VLOOKUP(A994,IEP!A:F,6,FALSE),"")</f>
        <v/>
      </c>
      <c r="J994" s="3" t="str">
        <f>IFERROR(VLOOKUP(A994,FRL!A:G,5,FALSE),"")</f>
        <v/>
      </c>
      <c r="K994" s="4" t="str">
        <f>IFERROR(VLOOKUP(A994,Att!A:E,5,FALSE),"")</f>
        <v/>
      </c>
      <c r="L994" s="32" t="str">
        <f>IFERROR(VLOOKUP(A994,Disc!A:C,2,FALSE),"0")</f>
        <v>0</v>
      </c>
      <c r="M994" s="3" t="str">
        <f>IFERROR(VLOOKUP(A994,CA!A:P,8,FALSE),"")</f>
        <v/>
      </c>
      <c r="N994" s="3" t="str">
        <f>IFERROR(VLOOKUP(A994,MA!A:Q,8,FALSE),"")</f>
        <v/>
      </c>
      <c r="O994" s="3" t="str">
        <f>IFERROR(VLOOKUP(A994,SC!A:Q,8,FALSE),"")</f>
        <v/>
      </c>
      <c r="P994" s="3" t="str">
        <f>IFERROR(VLOOKUP(A994,SS!A:P,8,FALSE),"")</f>
        <v/>
      </c>
      <c r="Q994" s="3">
        <f t="shared" si="90"/>
        <v>0</v>
      </c>
      <c r="R994" s="3">
        <f t="shared" si="91"/>
        <v>0</v>
      </c>
      <c r="S994" s="5"/>
      <c r="T994" s="3">
        <f>IFERROR(COUNTIFS(grades!A:A,A994,grades!H:H,"A"),"0")</f>
        <v>0</v>
      </c>
      <c r="U994" s="3">
        <f>IFERROR(COUNTIFS(grades!A:A,A994,grades!H:H,"B"),"0")</f>
        <v>0</v>
      </c>
      <c r="V994" s="3">
        <f>IFERROR(COUNTIFS(grades!A:A,A994,grades!H:H,"C"),"0")</f>
        <v>0</v>
      </c>
      <c r="W994" s="3">
        <f>IFERROR(COUNTIFS(grades!A:A,A994,grades!H:H,"D"),"0")</f>
        <v>0</v>
      </c>
      <c r="X994" s="3">
        <f>IFERROR(COUNTIFS(grades!A:A,A994,grades!H:H,"F"),"0")</f>
        <v>0</v>
      </c>
      <c r="Y994" s="5"/>
      <c r="Z994" s="3" t="str">
        <f>IFERROR(VLOOKUP(A994,'Previous CF'!A:AH,27,FALSE),"")</f>
        <v/>
      </c>
      <c r="AA994" s="6" t="e">
        <f t="shared" si="92"/>
        <v>#VALUE!</v>
      </c>
      <c r="AB994" s="6" t="e">
        <f t="shared" si="93"/>
        <v>#VALUE!</v>
      </c>
      <c r="AC994" s="6" t="e">
        <f t="shared" si="94"/>
        <v>#VALUE!</v>
      </c>
      <c r="AD994" s="3" t="e">
        <f t="shared" si="95"/>
        <v>#VALUE!</v>
      </c>
      <c r="AE994" s="20" t="str">
        <f>IFERROR(VLOOKUP(A994,'Previous CF'!A:AE,31,FALSE),"")</f>
        <v/>
      </c>
      <c r="AF994" s="20" t="str">
        <f>IFERROR(VLOOKUP(A994,'Previous CF'!A:AF,32,FALSE),"")</f>
        <v/>
      </c>
      <c r="AG994" s="12" t="str">
        <f>IFERROR(VLOOKUP(A994,'Previous CF'!A:AI,33,FALSE),"")</f>
        <v/>
      </c>
      <c r="AH994" s="12" t="str">
        <f>IFERROR(VLOOKUP(A994,'Previous CF'!A:AJ,34,FALSE),"")</f>
        <v/>
      </c>
      <c r="AI994" s="12" t="str">
        <f>IFERROR(VLOOKUP(A994,'Previous CF'!A:AK,35,FALSE),"")</f>
        <v/>
      </c>
      <c r="AJ994" s="12" t="str">
        <f>IFERROR(VLOOKUP(A994,'Previous CF'!A:AL,36,FALSE),"")</f>
        <v/>
      </c>
      <c r="AK994" s="12" t="str">
        <f>IFERROR(VLOOKUP(A994,'Previous CF'!A:AM,37,FALSE),"")</f>
        <v/>
      </c>
      <c r="AL994" s="12" t="str">
        <f>IFERROR(VLOOKUP(A994,'Previous CF'!A:AN,38,FALSE),"")</f>
        <v/>
      </c>
      <c r="AM994" s="12" t="str">
        <f>IFERROR(VLOOKUP(A994,'Previous CF'!A:AO,39,FALSE),"")</f>
        <v/>
      </c>
      <c r="AN994" s="12"/>
      <c r="AO994" s="12" t="str">
        <f>IFERROR(VLOOKUP(A994,'Previous CF'!A:AQ,41,FALSE),"")</f>
        <v/>
      </c>
      <c r="AP994" s="12" t="str">
        <f>IFERROR(VLOOKUP(A994,'Previous CF'!A:AR,42,FALSE),"")</f>
        <v/>
      </c>
    </row>
    <row r="995" spans="1:42" x14ac:dyDescent="0.35">
      <c r="A995" s="37">
        <f>HT!A995</f>
        <v>0</v>
      </c>
      <c r="B995" s="37">
        <f>HT!B995</f>
        <v>0</v>
      </c>
      <c r="C995" s="37">
        <f>HT!C995</f>
        <v>0</v>
      </c>
      <c r="D995" s="37">
        <f>HT!D995</f>
        <v>0</v>
      </c>
      <c r="E995" s="3" t="str">
        <f>IFERROR(VLOOKUP(A995,grades!A:P,5,FALSE),"")</f>
        <v/>
      </c>
      <c r="F995" s="3" t="str">
        <f>IFERROR(VLOOKUP(A995,grades!A:Q,6,FALSE),"")</f>
        <v/>
      </c>
      <c r="G995" s="3" t="str">
        <f>IFERROR(VLOOKUP(A995,HT!A:K,8,FALSE),"")</f>
        <v/>
      </c>
      <c r="H995" s="3" t="str">
        <f>IFERROR(VLOOKUP(A995,HT!A:L,12,FALSE),"")</f>
        <v/>
      </c>
      <c r="I995" s="3" t="str">
        <f>IFERROR(VLOOKUP(A995,IEP!A:F,6,FALSE),"")</f>
        <v/>
      </c>
      <c r="J995" s="3" t="str">
        <f>IFERROR(VLOOKUP(A995,FRL!A:G,5,FALSE),"")</f>
        <v/>
      </c>
      <c r="K995" s="4" t="str">
        <f>IFERROR(VLOOKUP(A995,Att!A:E,5,FALSE),"")</f>
        <v/>
      </c>
      <c r="L995" s="32" t="str">
        <f>IFERROR(VLOOKUP(A995,Disc!A:C,2,FALSE),"0")</f>
        <v>0</v>
      </c>
      <c r="M995" s="3" t="str">
        <f>IFERROR(VLOOKUP(A995,CA!A:P,8,FALSE),"")</f>
        <v/>
      </c>
      <c r="N995" s="3" t="str">
        <f>IFERROR(VLOOKUP(A995,MA!A:Q,8,FALSE),"")</f>
        <v/>
      </c>
      <c r="O995" s="3" t="str">
        <f>IFERROR(VLOOKUP(A995,SC!A:Q,8,FALSE),"")</f>
        <v/>
      </c>
      <c r="P995" s="3" t="str">
        <f>IFERROR(VLOOKUP(A995,SS!A:P,8,FALSE),"")</f>
        <v/>
      </c>
      <c r="Q995" s="3">
        <f t="shared" si="90"/>
        <v>0</v>
      </c>
      <c r="R995" s="3">
        <f t="shared" si="91"/>
        <v>0</v>
      </c>
      <c r="S995" s="5"/>
      <c r="T995" s="3">
        <f>IFERROR(COUNTIFS(grades!A:A,A995,grades!H:H,"A"),"0")</f>
        <v>0</v>
      </c>
      <c r="U995" s="3">
        <f>IFERROR(COUNTIFS(grades!A:A,A995,grades!H:H,"B"),"0")</f>
        <v>0</v>
      </c>
      <c r="V995" s="3">
        <f>IFERROR(COUNTIFS(grades!A:A,A995,grades!H:H,"C"),"0")</f>
        <v>0</v>
      </c>
      <c r="W995" s="3">
        <f>IFERROR(COUNTIFS(grades!A:A,A995,grades!H:H,"D"),"0")</f>
        <v>0</v>
      </c>
      <c r="X995" s="3">
        <f>IFERROR(COUNTIFS(grades!A:A,A995,grades!H:H,"F"),"0")</f>
        <v>0</v>
      </c>
      <c r="Y995" s="5"/>
      <c r="Z995" s="3" t="str">
        <f>IFERROR(VLOOKUP(A995,'Previous CF'!A:AH,27,FALSE),"")</f>
        <v/>
      </c>
      <c r="AA995" s="6" t="e">
        <f t="shared" si="92"/>
        <v>#VALUE!</v>
      </c>
      <c r="AB995" s="6" t="e">
        <f t="shared" si="93"/>
        <v>#VALUE!</v>
      </c>
      <c r="AC995" s="6" t="e">
        <f t="shared" si="94"/>
        <v>#VALUE!</v>
      </c>
      <c r="AD995" s="3" t="e">
        <f t="shared" si="95"/>
        <v>#VALUE!</v>
      </c>
      <c r="AE995" s="20" t="str">
        <f>IFERROR(VLOOKUP(A995,'Previous CF'!A:AE,31,FALSE),"")</f>
        <v/>
      </c>
      <c r="AF995" s="20" t="str">
        <f>IFERROR(VLOOKUP(A995,'Previous CF'!A:AF,32,FALSE),"")</f>
        <v/>
      </c>
      <c r="AG995" s="12" t="str">
        <f>IFERROR(VLOOKUP(A995,'Previous CF'!A:AI,33,FALSE),"")</f>
        <v/>
      </c>
      <c r="AH995" s="12" t="str">
        <f>IFERROR(VLOOKUP(A995,'Previous CF'!A:AJ,34,FALSE),"")</f>
        <v/>
      </c>
      <c r="AI995" s="12" t="str">
        <f>IFERROR(VLOOKUP(A995,'Previous CF'!A:AK,35,FALSE),"")</f>
        <v/>
      </c>
      <c r="AJ995" s="12" t="str">
        <f>IFERROR(VLOOKUP(A995,'Previous CF'!A:AL,36,FALSE),"")</f>
        <v/>
      </c>
      <c r="AK995" s="12" t="str">
        <f>IFERROR(VLOOKUP(A995,'Previous CF'!A:AM,37,FALSE),"")</f>
        <v/>
      </c>
      <c r="AL995" s="12" t="str">
        <f>IFERROR(VLOOKUP(A995,'Previous CF'!A:AN,38,FALSE),"")</f>
        <v/>
      </c>
      <c r="AM995" s="12" t="str">
        <f>IFERROR(VLOOKUP(A995,'Previous CF'!A:AO,39,FALSE),"")</f>
        <v/>
      </c>
      <c r="AN995" s="12"/>
      <c r="AO995" s="12" t="str">
        <f>IFERROR(VLOOKUP(A995,'Previous CF'!A:AQ,41,FALSE),"")</f>
        <v/>
      </c>
      <c r="AP995" s="12" t="str">
        <f>IFERROR(VLOOKUP(A995,'Previous CF'!A:AR,42,FALSE),"")</f>
        <v/>
      </c>
    </row>
    <row r="996" spans="1:42" x14ac:dyDescent="0.35">
      <c r="A996" s="37">
        <f>HT!A996</f>
        <v>0</v>
      </c>
      <c r="B996" s="37">
        <f>HT!B996</f>
        <v>0</v>
      </c>
      <c r="C996" s="37">
        <f>HT!C996</f>
        <v>0</v>
      </c>
      <c r="D996" s="37">
        <f>HT!D996</f>
        <v>0</v>
      </c>
      <c r="E996" s="3" t="str">
        <f>IFERROR(VLOOKUP(A996,grades!A:P,5,FALSE),"")</f>
        <v/>
      </c>
      <c r="F996" s="3" t="str">
        <f>IFERROR(VLOOKUP(A996,grades!A:Q,6,FALSE),"")</f>
        <v/>
      </c>
      <c r="G996" s="3" t="str">
        <f>IFERROR(VLOOKUP(A996,HT!A:K,8,FALSE),"")</f>
        <v/>
      </c>
      <c r="H996" s="3" t="str">
        <f>IFERROR(VLOOKUP(A996,HT!A:L,12,FALSE),"")</f>
        <v/>
      </c>
      <c r="I996" s="3" t="str">
        <f>IFERROR(VLOOKUP(A996,IEP!A:F,6,FALSE),"")</f>
        <v/>
      </c>
      <c r="J996" s="3" t="str">
        <f>IFERROR(VLOOKUP(A996,FRL!A:G,5,FALSE),"")</f>
        <v/>
      </c>
      <c r="K996" s="4" t="str">
        <f>IFERROR(VLOOKUP(A996,Att!A:E,5,FALSE),"")</f>
        <v/>
      </c>
      <c r="L996" s="32" t="str">
        <f>IFERROR(VLOOKUP(A996,Disc!A:C,2,FALSE),"0")</f>
        <v>0</v>
      </c>
      <c r="M996" s="3" t="str">
        <f>IFERROR(VLOOKUP(A996,CA!A:P,8,FALSE),"")</f>
        <v/>
      </c>
      <c r="N996" s="3" t="str">
        <f>IFERROR(VLOOKUP(A996,MA!A:Q,8,FALSE),"")</f>
        <v/>
      </c>
      <c r="O996" s="3" t="str">
        <f>IFERROR(VLOOKUP(A996,SC!A:Q,8,FALSE),"")</f>
        <v/>
      </c>
      <c r="P996" s="3" t="str">
        <f>IFERROR(VLOOKUP(A996,SS!A:P,8,FALSE),"")</f>
        <v/>
      </c>
      <c r="Q996" s="3">
        <f t="shared" si="90"/>
        <v>0</v>
      </c>
      <c r="R996" s="3">
        <f t="shared" si="91"/>
        <v>0</v>
      </c>
      <c r="S996" s="5"/>
      <c r="T996" s="3">
        <f>IFERROR(COUNTIFS(grades!A:A,A996,grades!H:H,"A"),"0")</f>
        <v>0</v>
      </c>
      <c r="U996" s="3">
        <f>IFERROR(COUNTIFS(grades!A:A,A996,grades!H:H,"B"),"0")</f>
        <v>0</v>
      </c>
      <c r="V996" s="3">
        <f>IFERROR(COUNTIFS(grades!A:A,A996,grades!H:H,"C"),"0")</f>
        <v>0</v>
      </c>
      <c r="W996" s="3">
        <f>IFERROR(COUNTIFS(grades!A:A,A996,grades!H:H,"D"),"0")</f>
        <v>0</v>
      </c>
      <c r="X996" s="3">
        <f>IFERROR(COUNTIFS(grades!A:A,A996,grades!H:H,"F"),"0")</f>
        <v>0</v>
      </c>
      <c r="Y996" s="5"/>
      <c r="Z996" s="3" t="str">
        <f>IFERROR(VLOOKUP(A996,'Previous CF'!A:AH,27,FALSE),"")</f>
        <v/>
      </c>
      <c r="AA996" s="6" t="e">
        <f t="shared" si="92"/>
        <v>#VALUE!</v>
      </c>
      <c r="AB996" s="6" t="e">
        <f t="shared" si="93"/>
        <v>#VALUE!</v>
      </c>
      <c r="AC996" s="6" t="e">
        <f t="shared" si="94"/>
        <v>#VALUE!</v>
      </c>
      <c r="AD996" s="3" t="e">
        <f t="shared" si="95"/>
        <v>#VALUE!</v>
      </c>
      <c r="AE996" s="20" t="str">
        <f>IFERROR(VLOOKUP(A996,'Previous CF'!A:AE,31,FALSE),"")</f>
        <v/>
      </c>
      <c r="AF996" s="20" t="str">
        <f>IFERROR(VLOOKUP(A996,'Previous CF'!A:AF,32,FALSE),"")</f>
        <v/>
      </c>
      <c r="AG996" s="12" t="str">
        <f>IFERROR(VLOOKUP(A996,'Previous CF'!A:AI,33,FALSE),"")</f>
        <v/>
      </c>
      <c r="AH996" s="12" t="str">
        <f>IFERROR(VLOOKUP(A996,'Previous CF'!A:AJ,34,FALSE),"")</f>
        <v/>
      </c>
      <c r="AI996" s="12" t="str">
        <f>IFERROR(VLOOKUP(A996,'Previous CF'!A:AK,35,FALSE),"")</f>
        <v/>
      </c>
      <c r="AJ996" s="12" t="str">
        <f>IFERROR(VLOOKUP(A996,'Previous CF'!A:AL,36,FALSE),"")</f>
        <v/>
      </c>
      <c r="AK996" s="12" t="str">
        <f>IFERROR(VLOOKUP(A996,'Previous CF'!A:AM,37,FALSE),"")</f>
        <v/>
      </c>
      <c r="AL996" s="12" t="str">
        <f>IFERROR(VLOOKUP(A996,'Previous CF'!A:AN,38,FALSE),"")</f>
        <v/>
      </c>
      <c r="AM996" s="12" t="str">
        <f>IFERROR(VLOOKUP(A996,'Previous CF'!A:AO,39,FALSE),"")</f>
        <v/>
      </c>
      <c r="AN996" s="12"/>
      <c r="AO996" s="12" t="str">
        <f>IFERROR(VLOOKUP(A996,'Previous CF'!A:AQ,41,FALSE),"")</f>
        <v/>
      </c>
      <c r="AP996" s="12" t="str">
        <f>IFERROR(VLOOKUP(A996,'Previous CF'!A:AR,42,FALSE),"")</f>
        <v/>
      </c>
    </row>
    <row r="997" spans="1:42" x14ac:dyDescent="0.35">
      <c r="A997" s="37">
        <f>HT!A997</f>
        <v>0</v>
      </c>
      <c r="B997" s="37">
        <f>HT!B997</f>
        <v>0</v>
      </c>
      <c r="C997" s="37">
        <f>HT!C997</f>
        <v>0</v>
      </c>
      <c r="D997" s="37">
        <f>HT!D997</f>
        <v>0</v>
      </c>
      <c r="E997" s="3" t="str">
        <f>IFERROR(VLOOKUP(A997,grades!A:P,5,FALSE),"")</f>
        <v/>
      </c>
      <c r="F997" s="3" t="str">
        <f>IFERROR(VLOOKUP(A997,grades!A:Q,6,FALSE),"")</f>
        <v/>
      </c>
      <c r="G997" s="3" t="str">
        <f>IFERROR(VLOOKUP(A997,HT!A:K,8,FALSE),"")</f>
        <v/>
      </c>
      <c r="H997" s="3" t="str">
        <f>IFERROR(VLOOKUP(A997,HT!A:L,12,FALSE),"")</f>
        <v/>
      </c>
      <c r="I997" s="3" t="str">
        <f>IFERROR(VLOOKUP(A997,IEP!A:F,6,FALSE),"")</f>
        <v/>
      </c>
      <c r="J997" s="3" t="str">
        <f>IFERROR(VLOOKUP(A997,FRL!A:G,5,FALSE),"")</f>
        <v/>
      </c>
      <c r="K997" s="4" t="str">
        <f>IFERROR(VLOOKUP(A997,Att!A:E,5,FALSE),"")</f>
        <v/>
      </c>
      <c r="L997" s="32" t="str">
        <f>IFERROR(VLOOKUP(A997,Disc!A:C,2,FALSE),"0")</f>
        <v>0</v>
      </c>
      <c r="M997" s="3" t="str">
        <f>IFERROR(VLOOKUP(A997,CA!A:P,8,FALSE),"")</f>
        <v/>
      </c>
      <c r="N997" s="3" t="str">
        <f>IFERROR(VLOOKUP(A997,MA!A:Q,8,FALSE),"")</f>
        <v/>
      </c>
      <c r="O997" s="3" t="str">
        <f>IFERROR(VLOOKUP(A997,SC!A:Q,8,FALSE),"")</f>
        <v/>
      </c>
      <c r="P997" s="3" t="str">
        <f>IFERROR(VLOOKUP(A997,SS!A:P,8,FALSE),"")</f>
        <v/>
      </c>
      <c r="Q997" s="3">
        <f t="shared" si="90"/>
        <v>0</v>
      </c>
      <c r="R997" s="3">
        <f t="shared" si="91"/>
        <v>0</v>
      </c>
      <c r="S997" s="5"/>
      <c r="T997" s="3">
        <f>IFERROR(COUNTIFS(grades!A:A,A997,grades!H:H,"A"),"0")</f>
        <v>0</v>
      </c>
      <c r="U997" s="3">
        <f>IFERROR(COUNTIFS(grades!A:A,A997,grades!H:H,"B"),"0")</f>
        <v>0</v>
      </c>
      <c r="V997" s="3">
        <f>IFERROR(COUNTIFS(grades!A:A,A997,grades!H:H,"C"),"0")</f>
        <v>0</v>
      </c>
      <c r="W997" s="3">
        <f>IFERROR(COUNTIFS(grades!A:A,A997,grades!H:H,"D"),"0")</f>
        <v>0</v>
      </c>
      <c r="X997" s="3">
        <f>IFERROR(COUNTIFS(grades!A:A,A997,grades!H:H,"F"),"0")</f>
        <v>0</v>
      </c>
      <c r="Y997" s="5"/>
      <c r="Z997" s="3" t="str">
        <f>IFERROR(VLOOKUP(A997,'Previous CF'!A:AH,27,FALSE),"")</f>
        <v/>
      </c>
      <c r="AA997" s="6" t="e">
        <f t="shared" si="92"/>
        <v>#VALUE!</v>
      </c>
      <c r="AB997" s="6" t="e">
        <f t="shared" si="93"/>
        <v>#VALUE!</v>
      </c>
      <c r="AC997" s="6" t="e">
        <f t="shared" si="94"/>
        <v>#VALUE!</v>
      </c>
      <c r="AD997" s="3" t="e">
        <f t="shared" si="95"/>
        <v>#VALUE!</v>
      </c>
      <c r="AE997" s="20" t="str">
        <f>IFERROR(VLOOKUP(A997,'Previous CF'!A:AE,31,FALSE),"")</f>
        <v/>
      </c>
      <c r="AF997" s="20" t="str">
        <f>IFERROR(VLOOKUP(A997,'Previous CF'!A:AF,32,FALSE),"")</f>
        <v/>
      </c>
      <c r="AG997" s="12" t="str">
        <f>IFERROR(VLOOKUP(A997,'Previous CF'!A:AI,33,FALSE),"")</f>
        <v/>
      </c>
      <c r="AH997" s="12" t="str">
        <f>IFERROR(VLOOKUP(A997,'Previous CF'!A:AJ,34,FALSE),"")</f>
        <v/>
      </c>
      <c r="AI997" s="12" t="str">
        <f>IFERROR(VLOOKUP(A997,'Previous CF'!A:AK,35,FALSE),"")</f>
        <v/>
      </c>
      <c r="AJ997" s="12" t="str">
        <f>IFERROR(VLOOKUP(A997,'Previous CF'!A:AL,36,FALSE),"")</f>
        <v/>
      </c>
      <c r="AK997" s="12" t="str">
        <f>IFERROR(VLOOKUP(A997,'Previous CF'!A:AM,37,FALSE),"")</f>
        <v/>
      </c>
      <c r="AL997" s="12" t="str">
        <f>IFERROR(VLOOKUP(A997,'Previous CF'!A:AN,38,FALSE),"")</f>
        <v/>
      </c>
      <c r="AM997" s="12" t="str">
        <f>IFERROR(VLOOKUP(A997,'Previous CF'!A:AO,39,FALSE),"")</f>
        <v/>
      </c>
      <c r="AN997" s="12"/>
      <c r="AO997" s="12" t="str">
        <f>IFERROR(VLOOKUP(A997,'Previous CF'!A:AQ,41,FALSE),"")</f>
        <v/>
      </c>
      <c r="AP997" s="12" t="str">
        <f>IFERROR(VLOOKUP(A997,'Previous CF'!A:AR,42,FALSE),"")</f>
        <v/>
      </c>
    </row>
    <row r="998" spans="1:42" x14ac:dyDescent="0.35">
      <c r="A998" s="37">
        <f>HT!A998</f>
        <v>0</v>
      </c>
      <c r="B998" s="37">
        <f>HT!B998</f>
        <v>0</v>
      </c>
      <c r="C998" s="37">
        <f>HT!C998</f>
        <v>0</v>
      </c>
      <c r="D998" s="37">
        <f>HT!D998</f>
        <v>0</v>
      </c>
      <c r="E998" s="3" t="str">
        <f>IFERROR(VLOOKUP(A998,grades!A:P,5,FALSE),"")</f>
        <v/>
      </c>
      <c r="F998" s="3" t="str">
        <f>IFERROR(VLOOKUP(A998,grades!A:Q,6,FALSE),"")</f>
        <v/>
      </c>
      <c r="G998" s="3" t="str">
        <f>IFERROR(VLOOKUP(A998,HT!A:K,8,FALSE),"")</f>
        <v/>
      </c>
      <c r="H998" s="3" t="str">
        <f>IFERROR(VLOOKUP(A998,HT!A:L,12,FALSE),"")</f>
        <v/>
      </c>
      <c r="I998" s="3" t="str">
        <f>IFERROR(VLOOKUP(A998,IEP!A:F,6,FALSE),"")</f>
        <v/>
      </c>
      <c r="J998" s="3" t="str">
        <f>IFERROR(VLOOKUP(A998,FRL!A:G,5,FALSE),"")</f>
        <v/>
      </c>
      <c r="K998" s="4" t="str">
        <f>IFERROR(VLOOKUP(A998,Att!A:E,5,FALSE),"")</f>
        <v/>
      </c>
      <c r="L998" s="32" t="str">
        <f>IFERROR(VLOOKUP(A998,Disc!A:C,2,FALSE),"0")</f>
        <v>0</v>
      </c>
      <c r="M998" s="3" t="str">
        <f>IFERROR(VLOOKUP(A998,CA!A:P,8,FALSE),"")</f>
        <v/>
      </c>
      <c r="N998" s="3" t="str">
        <f>IFERROR(VLOOKUP(A998,MA!A:Q,8,FALSE),"")</f>
        <v/>
      </c>
      <c r="O998" s="3" t="str">
        <f>IFERROR(VLOOKUP(A998,SC!A:Q,8,FALSE),"")</f>
        <v/>
      </c>
      <c r="P998" s="3" t="str">
        <f>IFERROR(VLOOKUP(A998,SS!A:P,8,FALSE),"")</f>
        <v/>
      </c>
      <c r="Q998" s="3">
        <f t="shared" si="90"/>
        <v>0</v>
      </c>
      <c r="R998" s="3">
        <f t="shared" si="91"/>
        <v>0</v>
      </c>
      <c r="S998" s="5"/>
      <c r="T998" s="3">
        <f>IFERROR(COUNTIFS(grades!A:A,A998,grades!H:H,"A"),"0")</f>
        <v>0</v>
      </c>
      <c r="U998" s="3">
        <f>IFERROR(COUNTIFS(grades!A:A,A998,grades!H:H,"B"),"0")</f>
        <v>0</v>
      </c>
      <c r="V998" s="3">
        <f>IFERROR(COUNTIFS(grades!A:A,A998,grades!H:H,"C"),"0")</f>
        <v>0</v>
      </c>
      <c r="W998" s="3">
        <f>IFERROR(COUNTIFS(grades!A:A,A998,grades!H:H,"D"),"0")</f>
        <v>0</v>
      </c>
      <c r="X998" s="3">
        <f>IFERROR(COUNTIFS(grades!A:A,A998,grades!H:H,"F"),"0")</f>
        <v>0</v>
      </c>
      <c r="Y998" s="5"/>
      <c r="Z998" s="3" t="str">
        <f>IFERROR(VLOOKUP(A998,'Previous CF'!A:AH,27,FALSE),"")</f>
        <v/>
      </c>
      <c r="AA998" s="6" t="e">
        <f t="shared" si="92"/>
        <v>#VALUE!</v>
      </c>
      <c r="AB998" s="6" t="e">
        <f t="shared" si="93"/>
        <v>#VALUE!</v>
      </c>
      <c r="AC998" s="6" t="e">
        <f t="shared" si="94"/>
        <v>#VALUE!</v>
      </c>
      <c r="AD998" s="3" t="e">
        <f t="shared" si="95"/>
        <v>#VALUE!</v>
      </c>
      <c r="AE998" s="20" t="str">
        <f>IFERROR(VLOOKUP(A998,'Previous CF'!A:AE,31,FALSE),"")</f>
        <v/>
      </c>
      <c r="AF998" s="20" t="str">
        <f>IFERROR(VLOOKUP(A998,'Previous CF'!A:AF,32,FALSE),"")</f>
        <v/>
      </c>
      <c r="AG998" s="12" t="str">
        <f>IFERROR(VLOOKUP(A998,'Previous CF'!A:AI,33,FALSE),"")</f>
        <v/>
      </c>
      <c r="AH998" s="12" t="str">
        <f>IFERROR(VLOOKUP(A998,'Previous CF'!A:AJ,34,FALSE),"")</f>
        <v/>
      </c>
      <c r="AI998" s="12" t="str">
        <f>IFERROR(VLOOKUP(A998,'Previous CF'!A:AK,35,FALSE),"")</f>
        <v/>
      </c>
      <c r="AJ998" s="12" t="str">
        <f>IFERROR(VLOOKUP(A998,'Previous CF'!A:AL,36,FALSE),"")</f>
        <v/>
      </c>
      <c r="AK998" s="12" t="str">
        <f>IFERROR(VLOOKUP(A998,'Previous CF'!A:AM,37,FALSE),"")</f>
        <v/>
      </c>
      <c r="AL998" s="12" t="str">
        <f>IFERROR(VLOOKUP(A998,'Previous CF'!A:AN,38,FALSE),"")</f>
        <v/>
      </c>
      <c r="AM998" s="12" t="str">
        <f>IFERROR(VLOOKUP(A998,'Previous CF'!A:AO,39,FALSE),"")</f>
        <v/>
      </c>
      <c r="AN998" s="12"/>
      <c r="AO998" s="12" t="str">
        <f>IFERROR(VLOOKUP(A998,'Previous CF'!A:AQ,41,FALSE),"")</f>
        <v/>
      </c>
      <c r="AP998" s="12" t="str">
        <f>IFERROR(VLOOKUP(A998,'Previous CF'!A:AR,42,FALSE),"")</f>
        <v/>
      </c>
    </row>
    <row r="999" spans="1:42" x14ac:dyDescent="0.35">
      <c r="A999" s="37">
        <f>HT!A999</f>
        <v>0</v>
      </c>
      <c r="B999" s="37">
        <f>HT!B999</f>
        <v>0</v>
      </c>
      <c r="C999" s="37">
        <f>HT!C999</f>
        <v>0</v>
      </c>
      <c r="D999" s="37">
        <f>HT!D999</f>
        <v>0</v>
      </c>
      <c r="E999" s="3" t="str">
        <f>IFERROR(VLOOKUP(A999,grades!A:P,5,FALSE),"")</f>
        <v/>
      </c>
      <c r="F999" s="3" t="str">
        <f>IFERROR(VLOOKUP(A999,grades!A:Q,6,FALSE),"")</f>
        <v/>
      </c>
      <c r="G999" s="3" t="str">
        <f>IFERROR(VLOOKUP(A999,HT!A:K,8,FALSE),"")</f>
        <v/>
      </c>
      <c r="H999" s="3" t="str">
        <f>IFERROR(VLOOKUP(A999,HT!A:L,12,FALSE),"")</f>
        <v/>
      </c>
      <c r="I999" s="3" t="str">
        <f>IFERROR(VLOOKUP(A999,IEP!A:F,6,FALSE),"")</f>
        <v/>
      </c>
      <c r="J999" s="3" t="str">
        <f>IFERROR(VLOOKUP(A999,FRL!A:G,5,FALSE),"")</f>
        <v/>
      </c>
      <c r="K999" s="4" t="str">
        <f>IFERROR(VLOOKUP(A999,Att!A:E,5,FALSE),"")</f>
        <v/>
      </c>
      <c r="L999" s="32" t="str">
        <f>IFERROR(VLOOKUP(A999,Disc!A:C,2,FALSE),"0")</f>
        <v>0</v>
      </c>
      <c r="M999" s="3" t="str">
        <f>IFERROR(VLOOKUP(A999,CA!A:P,8,FALSE),"")</f>
        <v/>
      </c>
      <c r="N999" s="3" t="str">
        <f>IFERROR(VLOOKUP(A999,MA!A:Q,8,FALSE),"")</f>
        <v/>
      </c>
      <c r="O999" s="3" t="str">
        <f>IFERROR(VLOOKUP(A999,SC!A:Q,8,FALSE),"")</f>
        <v/>
      </c>
      <c r="P999" s="3" t="str">
        <f>IFERROR(VLOOKUP(A999,SS!A:P,8,FALSE),"")</f>
        <v/>
      </c>
      <c r="Q999" s="3">
        <f t="shared" si="90"/>
        <v>0</v>
      </c>
      <c r="R999" s="3">
        <f t="shared" si="91"/>
        <v>0</v>
      </c>
      <c r="S999" s="5"/>
      <c r="T999" s="3">
        <f>IFERROR(COUNTIFS(grades!A:A,A999,grades!H:H,"A"),"0")</f>
        <v>0</v>
      </c>
      <c r="U999" s="3">
        <f>IFERROR(COUNTIFS(grades!A:A,A999,grades!H:H,"B"),"0")</f>
        <v>0</v>
      </c>
      <c r="V999" s="3">
        <f>IFERROR(COUNTIFS(grades!A:A,A999,grades!H:H,"C"),"0")</f>
        <v>0</v>
      </c>
      <c r="W999" s="3">
        <f>IFERROR(COUNTIFS(grades!A:A,A999,grades!H:H,"D"),"0")</f>
        <v>0</v>
      </c>
      <c r="X999" s="3">
        <f>IFERROR(COUNTIFS(grades!A:A,A999,grades!H:H,"F"),"0")</f>
        <v>0</v>
      </c>
      <c r="Y999" s="5"/>
      <c r="Z999" s="3" t="str">
        <f>IFERROR(VLOOKUP(A999,'Previous CF'!A:AH,27,FALSE),"")</f>
        <v/>
      </c>
      <c r="AA999" s="6" t="e">
        <f t="shared" si="92"/>
        <v>#VALUE!</v>
      </c>
      <c r="AB999" s="6" t="e">
        <f t="shared" si="93"/>
        <v>#VALUE!</v>
      </c>
      <c r="AC999" s="6" t="e">
        <f t="shared" si="94"/>
        <v>#VALUE!</v>
      </c>
      <c r="AD999" s="3" t="e">
        <f t="shared" si="95"/>
        <v>#VALUE!</v>
      </c>
      <c r="AE999" s="20" t="str">
        <f>IFERROR(VLOOKUP(A999,'Previous CF'!A:AE,31,FALSE),"")</f>
        <v/>
      </c>
      <c r="AF999" s="20" t="str">
        <f>IFERROR(VLOOKUP(A999,'Previous CF'!A:AF,32,FALSE),"")</f>
        <v/>
      </c>
      <c r="AG999" s="12" t="str">
        <f>IFERROR(VLOOKUP(A999,'Previous CF'!A:AI,33,FALSE),"")</f>
        <v/>
      </c>
      <c r="AH999" s="12" t="str">
        <f>IFERROR(VLOOKUP(A999,'Previous CF'!A:AJ,34,FALSE),"")</f>
        <v/>
      </c>
      <c r="AI999" s="12" t="str">
        <f>IFERROR(VLOOKUP(A999,'Previous CF'!A:AK,35,FALSE),"")</f>
        <v/>
      </c>
      <c r="AJ999" s="12" t="str">
        <f>IFERROR(VLOOKUP(A999,'Previous CF'!A:AL,36,FALSE),"")</f>
        <v/>
      </c>
      <c r="AK999" s="12" t="str">
        <f>IFERROR(VLOOKUP(A999,'Previous CF'!A:AM,37,FALSE),"")</f>
        <v/>
      </c>
      <c r="AL999" s="12" t="str">
        <f>IFERROR(VLOOKUP(A999,'Previous CF'!A:AN,38,FALSE),"")</f>
        <v/>
      </c>
      <c r="AM999" s="12" t="str">
        <f>IFERROR(VLOOKUP(A999,'Previous CF'!A:AO,39,FALSE),"")</f>
        <v/>
      </c>
      <c r="AN999" s="12"/>
      <c r="AO999" s="12" t="str">
        <f>IFERROR(VLOOKUP(A999,'Previous CF'!A:AQ,41,FALSE),"")</f>
        <v/>
      </c>
      <c r="AP999" s="12" t="str">
        <f>IFERROR(VLOOKUP(A999,'Previous CF'!A:AR,42,FALSE),"")</f>
        <v/>
      </c>
    </row>
    <row r="1000" spans="1:42" x14ac:dyDescent="0.35">
      <c r="A1000" s="37">
        <f>HT!A1000</f>
        <v>0</v>
      </c>
      <c r="B1000" s="37">
        <f>HT!B1000</f>
        <v>0</v>
      </c>
      <c r="C1000" s="37">
        <f>HT!C1000</f>
        <v>0</v>
      </c>
      <c r="D1000" s="37">
        <f>HT!D1000</f>
        <v>0</v>
      </c>
      <c r="E1000" s="3" t="str">
        <f>IFERROR(VLOOKUP(A1000,grades!A:P,5,FALSE),"")</f>
        <v/>
      </c>
      <c r="F1000" s="3" t="str">
        <f>IFERROR(VLOOKUP(A1000,grades!A:Q,6,FALSE),"")</f>
        <v/>
      </c>
      <c r="G1000" s="3" t="str">
        <f>IFERROR(VLOOKUP(A1000,HT!A:K,8,FALSE),"")</f>
        <v/>
      </c>
      <c r="H1000" s="3" t="str">
        <f>IFERROR(VLOOKUP(A1000,HT!A:L,12,FALSE),"")</f>
        <v/>
      </c>
      <c r="I1000" s="3" t="str">
        <f>IFERROR(VLOOKUP(A1000,IEP!A:F,6,FALSE),"")</f>
        <v/>
      </c>
      <c r="J1000" s="3" t="str">
        <f>IFERROR(VLOOKUP(A1000,FRL!A:G,5,FALSE),"")</f>
        <v/>
      </c>
      <c r="K1000" s="4" t="str">
        <f>IFERROR(VLOOKUP(A1000,Att!A:E,5,FALSE),"")</f>
        <v/>
      </c>
      <c r="L1000" s="32" t="str">
        <f>IFERROR(VLOOKUP(A1000,Disc!A:C,2,FALSE),"0")</f>
        <v>0</v>
      </c>
      <c r="M1000" s="3" t="str">
        <f>IFERROR(VLOOKUP(A1000,CA!A:P,8,FALSE),"")</f>
        <v/>
      </c>
      <c r="N1000" s="3" t="str">
        <f>IFERROR(VLOOKUP(A1000,MA!A:Q,8,FALSE),"")</f>
        <v/>
      </c>
      <c r="O1000" s="3" t="str">
        <f>IFERROR(VLOOKUP(A1000,SC!A:Q,8,FALSE),"")</f>
        <v/>
      </c>
      <c r="P1000" s="3" t="str">
        <f>IFERROR(VLOOKUP(A1000,SS!A:P,8,FALSE),"")</f>
        <v/>
      </c>
      <c r="Q1000" s="3">
        <f t="shared" si="90"/>
        <v>0</v>
      </c>
      <c r="R1000" s="3">
        <f t="shared" si="91"/>
        <v>0</v>
      </c>
      <c r="S1000" s="5"/>
      <c r="T1000" s="3">
        <f>IFERROR(COUNTIFS(grades!A:A,A1000,grades!H:H,"A"),"0")</f>
        <v>0</v>
      </c>
      <c r="U1000" s="3">
        <f>IFERROR(COUNTIFS(grades!A:A,A1000,grades!H:H,"B"),"0")</f>
        <v>0</v>
      </c>
      <c r="V1000" s="3">
        <f>IFERROR(COUNTIFS(grades!A:A,A1000,grades!H:H,"C"),"0")</f>
        <v>0</v>
      </c>
      <c r="W1000" s="3">
        <f>IFERROR(COUNTIFS(grades!A:A,A1000,grades!H:H,"D"),"0")</f>
        <v>0</v>
      </c>
      <c r="X1000" s="3">
        <f>IFERROR(COUNTIFS(grades!A:A,A1000,grades!H:H,"F"),"0")</f>
        <v>0</v>
      </c>
      <c r="Y1000" s="5"/>
      <c r="Z1000" s="3" t="str">
        <f>IFERROR(VLOOKUP(A1000,'Previous CF'!A:AH,27,FALSE),"")</f>
        <v/>
      </c>
      <c r="AA1000" s="6" t="e">
        <f t="shared" si="92"/>
        <v>#VALUE!</v>
      </c>
      <c r="AB1000" s="6" t="e">
        <f t="shared" si="93"/>
        <v>#VALUE!</v>
      </c>
      <c r="AC1000" s="6" t="e">
        <f t="shared" si="94"/>
        <v>#VALUE!</v>
      </c>
      <c r="AD1000" s="3" t="e">
        <f t="shared" si="95"/>
        <v>#VALUE!</v>
      </c>
      <c r="AE1000" s="20" t="str">
        <f>IFERROR(VLOOKUP(A1000,'Previous CF'!A:AE,31,FALSE),"")</f>
        <v/>
      </c>
      <c r="AF1000" s="20" t="str">
        <f>IFERROR(VLOOKUP(A1000,'Previous CF'!A:AF,32,FALSE),"")</f>
        <v/>
      </c>
      <c r="AG1000" s="12" t="str">
        <f>IFERROR(VLOOKUP(A1000,'Previous CF'!A:AI,33,FALSE),"")</f>
        <v/>
      </c>
      <c r="AH1000" s="12" t="str">
        <f>IFERROR(VLOOKUP(A1000,'Previous CF'!A:AJ,34,FALSE),"")</f>
        <v/>
      </c>
      <c r="AI1000" s="12" t="str">
        <f>IFERROR(VLOOKUP(A1000,'Previous CF'!A:AK,35,FALSE),"")</f>
        <v/>
      </c>
      <c r="AJ1000" s="12" t="str">
        <f>IFERROR(VLOOKUP(A1000,'Previous CF'!A:AL,36,FALSE),"")</f>
        <v/>
      </c>
      <c r="AK1000" s="12" t="str">
        <f>IFERROR(VLOOKUP(A1000,'Previous CF'!A:AM,37,FALSE),"")</f>
        <v/>
      </c>
      <c r="AL1000" s="12" t="str">
        <f>IFERROR(VLOOKUP(A1000,'Previous CF'!A:AN,38,FALSE),"")</f>
        <v/>
      </c>
      <c r="AM1000" s="12" t="str">
        <f>IFERROR(VLOOKUP(A1000,'Previous CF'!A:AO,39,FALSE),"")</f>
        <v/>
      </c>
      <c r="AN1000" s="12"/>
      <c r="AO1000" s="12" t="str">
        <f>IFERROR(VLOOKUP(A1000,'Previous CF'!A:AQ,41,FALSE),"")</f>
        <v/>
      </c>
      <c r="AP1000" s="12" t="str">
        <f>IFERROR(VLOOKUP(A1000,'Previous CF'!A:AR,42,FALSE),"")</f>
        <v/>
      </c>
    </row>
    <row r="1001" spans="1:42" x14ac:dyDescent="0.35">
      <c r="A1001" s="37">
        <f>HT!A1001</f>
        <v>0</v>
      </c>
      <c r="B1001" s="37">
        <f>HT!B1001</f>
        <v>0</v>
      </c>
      <c r="C1001" s="37">
        <f>HT!C1001</f>
        <v>0</v>
      </c>
      <c r="D1001" s="37">
        <f>HT!D1001</f>
        <v>0</v>
      </c>
      <c r="E1001" s="3" t="str">
        <f>IFERROR(VLOOKUP(A1001,grades!A:P,5,FALSE),"")</f>
        <v/>
      </c>
      <c r="F1001" s="3" t="str">
        <f>IFERROR(VLOOKUP(A1001,grades!A:Q,6,FALSE),"")</f>
        <v/>
      </c>
      <c r="G1001" s="3" t="str">
        <f>IFERROR(VLOOKUP(A1001,HT!A:K,8,FALSE),"")</f>
        <v/>
      </c>
      <c r="H1001" s="3" t="str">
        <f>IFERROR(VLOOKUP(A1001,HT!A:L,12,FALSE),"")</f>
        <v/>
      </c>
      <c r="I1001" s="3" t="str">
        <f>IFERROR(VLOOKUP(A1001,IEP!A:F,6,FALSE),"")</f>
        <v/>
      </c>
      <c r="J1001" s="3" t="str">
        <f>IFERROR(VLOOKUP(A1001,FRL!A:G,5,FALSE),"")</f>
        <v/>
      </c>
      <c r="K1001" s="4" t="str">
        <f>IFERROR(VLOOKUP(A1001,Att!A:E,5,FALSE),"")</f>
        <v/>
      </c>
      <c r="L1001" s="32" t="str">
        <f>IFERROR(VLOOKUP(A1001,Disc!A:C,2,FALSE),"0")</f>
        <v>0</v>
      </c>
      <c r="M1001" s="3" t="str">
        <f>IFERROR(VLOOKUP(A1001,CA!A:P,8,FALSE),"")</f>
        <v/>
      </c>
      <c r="N1001" s="3" t="str">
        <f>IFERROR(VLOOKUP(A1001,MA!A:Q,8,FALSE),"")</f>
        <v/>
      </c>
      <c r="O1001" s="3" t="str">
        <f>IFERROR(VLOOKUP(A1001,SC!A:Q,8,FALSE),"")</f>
        <v/>
      </c>
      <c r="P1001" s="3" t="str">
        <f>IFERROR(VLOOKUP(A1001,SS!A:P,8,FALSE),"")</f>
        <v/>
      </c>
      <c r="Q1001" s="3">
        <f t="shared" si="90"/>
        <v>0</v>
      </c>
      <c r="R1001" s="3">
        <f t="shared" si="91"/>
        <v>0</v>
      </c>
      <c r="S1001" s="5"/>
      <c r="T1001" s="3">
        <f>IFERROR(COUNTIFS(grades!A:A,A1001,grades!H:H,"A"),"0")</f>
        <v>0</v>
      </c>
      <c r="U1001" s="3">
        <f>IFERROR(COUNTIFS(grades!A:A,A1001,grades!H:H,"B"),"0")</f>
        <v>0</v>
      </c>
      <c r="V1001" s="3">
        <f>IFERROR(COUNTIFS(grades!A:A,A1001,grades!H:H,"C"),"0")</f>
        <v>0</v>
      </c>
      <c r="W1001" s="3">
        <f>IFERROR(COUNTIFS(grades!A:A,A1001,grades!H:H,"D"),"0")</f>
        <v>0</v>
      </c>
      <c r="X1001" s="3">
        <f>IFERROR(COUNTIFS(grades!A:A,A1001,grades!H:H,"F"),"0")</f>
        <v>0</v>
      </c>
      <c r="Y1001" s="5"/>
      <c r="Z1001" s="3" t="str">
        <f>IFERROR(VLOOKUP(A1001,'Previous CF'!A:AH,27,FALSE),"")</f>
        <v/>
      </c>
      <c r="AA1001" s="6" t="e">
        <f t="shared" si="92"/>
        <v>#VALUE!</v>
      </c>
      <c r="AB1001" s="6" t="e">
        <f t="shared" si="93"/>
        <v>#VALUE!</v>
      </c>
      <c r="AC1001" s="6" t="e">
        <f t="shared" si="94"/>
        <v>#VALUE!</v>
      </c>
      <c r="AD1001" s="3" t="e">
        <f t="shared" si="95"/>
        <v>#VALUE!</v>
      </c>
      <c r="AE1001" s="20" t="str">
        <f>IFERROR(VLOOKUP(A1001,'Previous CF'!A:AE,31,FALSE),"")</f>
        <v/>
      </c>
      <c r="AF1001" s="20" t="str">
        <f>IFERROR(VLOOKUP(A1001,'Previous CF'!A:AF,32,FALSE),"")</f>
        <v/>
      </c>
      <c r="AG1001" s="12" t="str">
        <f>IFERROR(VLOOKUP(A1001,'Previous CF'!A:AI,33,FALSE),"")</f>
        <v/>
      </c>
      <c r="AH1001" s="12" t="str">
        <f>IFERROR(VLOOKUP(A1001,'Previous CF'!A:AJ,34,FALSE),"")</f>
        <v/>
      </c>
      <c r="AI1001" s="12" t="str">
        <f>IFERROR(VLOOKUP(A1001,'Previous CF'!A:AK,35,FALSE),"")</f>
        <v/>
      </c>
      <c r="AJ1001" s="12" t="str">
        <f>IFERROR(VLOOKUP(A1001,'Previous CF'!A:AL,36,FALSE),"")</f>
        <v/>
      </c>
      <c r="AK1001" s="12" t="str">
        <f>IFERROR(VLOOKUP(A1001,'Previous CF'!A:AM,37,FALSE),"")</f>
        <v/>
      </c>
      <c r="AL1001" s="12" t="str">
        <f>IFERROR(VLOOKUP(A1001,'Previous CF'!A:AN,38,FALSE),"")</f>
        <v/>
      </c>
      <c r="AM1001" s="12" t="str">
        <f>IFERROR(VLOOKUP(A1001,'Previous CF'!A:AO,39,FALSE),"")</f>
        <v/>
      </c>
      <c r="AN1001" s="12"/>
      <c r="AO1001" s="12" t="str">
        <f>IFERROR(VLOOKUP(A1001,'Previous CF'!A:AQ,41,FALSE),"")</f>
        <v/>
      </c>
      <c r="AP1001" s="12" t="str">
        <f>IFERROR(VLOOKUP(A1001,'Previous CF'!A:AR,42,FALSE),"")</f>
        <v/>
      </c>
    </row>
    <row r="1002" spans="1:42" x14ac:dyDescent="0.35">
      <c r="A1002" s="37">
        <f>HT!A1002</f>
        <v>0</v>
      </c>
      <c r="B1002" s="37">
        <f>HT!B1002</f>
        <v>0</v>
      </c>
      <c r="C1002" s="37">
        <f>HT!C1002</f>
        <v>0</v>
      </c>
      <c r="D1002" s="37">
        <f>HT!D1002</f>
        <v>0</v>
      </c>
      <c r="E1002" s="3" t="str">
        <f>IFERROR(VLOOKUP(A1002,grades!A:P,5,FALSE),"")</f>
        <v/>
      </c>
      <c r="F1002" s="3" t="str">
        <f>IFERROR(VLOOKUP(A1002,grades!A:Q,6,FALSE),"")</f>
        <v/>
      </c>
      <c r="G1002" s="3" t="str">
        <f>IFERROR(VLOOKUP(A1002,HT!A:K,8,FALSE),"")</f>
        <v/>
      </c>
      <c r="H1002" s="3" t="str">
        <f>IFERROR(VLOOKUP(A1002,HT!A:L,12,FALSE),"")</f>
        <v/>
      </c>
      <c r="I1002" s="3" t="str">
        <f>IFERROR(VLOOKUP(A1002,IEP!A:F,6,FALSE),"")</f>
        <v/>
      </c>
      <c r="J1002" s="3" t="str">
        <f>IFERROR(VLOOKUP(A1002,FRL!A:G,5,FALSE),"")</f>
        <v/>
      </c>
      <c r="K1002" s="4" t="str">
        <f>IFERROR(VLOOKUP(A1002,Att!A:E,5,FALSE),"")</f>
        <v/>
      </c>
      <c r="L1002" s="32" t="str">
        <f>IFERROR(VLOOKUP(A1002,Disc!A:C,2,FALSE),"0")</f>
        <v>0</v>
      </c>
      <c r="M1002" s="3" t="str">
        <f>IFERROR(VLOOKUP(A1002,CA!A:P,8,FALSE),"")</f>
        <v/>
      </c>
      <c r="N1002" s="3" t="str">
        <f>IFERROR(VLOOKUP(A1002,MA!A:Q,8,FALSE),"")</f>
        <v/>
      </c>
      <c r="O1002" s="3" t="str">
        <f>IFERROR(VLOOKUP(A1002,SC!A:Q,8,FALSE),"")</f>
        <v/>
      </c>
      <c r="P1002" s="3" t="str">
        <f>IFERROR(VLOOKUP(A1002,SS!A:P,8,FALSE),"")</f>
        <v/>
      </c>
      <c r="Q1002" s="3">
        <f t="shared" si="90"/>
        <v>0</v>
      </c>
      <c r="R1002" s="3">
        <f t="shared" si="91"/>
        <v>0</v>
      </c>
      <c r="S1002" s="5"/>
      <c r="T1002" s="3">
        <f>IFERROR(COUNTIFS(grades!A:A,A1002,grades!H:H,"A"),"0")</f>
        <v>0</v>
      </c>
      <c r="U1002" s="3">
        <f>IFERROR(COUNTIFS(grades!A:A,A1002,grades!H:H,"B"),"0")</f>
        <v>0</v>
      </c>
      <c r="V1002" s="3">
        <f>IFERROR(COUNTIFS(grades!A:A,A1002,grades!H:H,"C"),"0")</f>
        <v>0</v>
      </c>
      <c r="W1002" s="3">
        <f>IFERROR(COUNTIFS(grades!A:A,A1002,grades!H:H,"D"),"0")</f>
        <v>0</v>
      </c>
      <c r="X1002" s="3">
        <f>IFERROR(COUNTIFS(grades!A:A,A1002,grades!H:H,"F"),"0")</f>
        <v>0</v>
      </c>
      <c r="Y1002" s="5"/>
      <c r="Z1002" s="3" t="str">
        <f>IFERROR(VLOOKUP(A1002,'Previous CF'!A:AH,27,FALSE),"")</f>
        <v/>
      </c>
      <c r="AA1002" s="6" t="e">
        <f t="shared" si="92"/>
        <v>#VALUE!</v>
      </c>
      <c r="AB1002" s="6" t="e">
        <f t="shared" si="93"/>
        <v>#VALUE!</v>
      </c>
      <c r="AC1002" s="6" t="e">
        <f t="shared" si="94"/>
        <v>#VALUE!</v>
      </c>
      <c r="AD1002" s="3" t="e">
        <f t="shared" si="95"/>
        <v>#VALUE!</v>
      </c>
      <c r="AE1002" s="20" t="str">
        <f>IFERROR(VLOOKUP(A1002,'Previous CF'!A:AE,31,FALSE),"")</f>
        <v/>
      </c>
      <c r="AF1002" s="20" t="str">
        <f>IFERROR(VLOOKUP(A1002,'Previous CF'!A:AF,32,FALSE),"")</f>
        <v/>
      </c>
      <c r="AG1002" s="12" t="str">
        <f>IFERROR(VLOOKUP(A1002,'Previous CF'!A:AI,33,FALSE),"")</f>
        <v/>
      </c>
      <c r="AH1002" s="12" t="str">
        <f>IFERROR(VLOOKUP(A1002,'Previous CF'!A:AJ,34,FALSE),"")</f>
        <v/>
      </c>
      <c r="AI1002" s="12" t="str">
        <f>IFERROR(VLOOKUP(A1002,'Previous CF'!A:AK,35,FALSE),"")</f>
        <v/>
      </c>
      <c r="AJ1002" s="12" t="str">
        <f>IFERROR(VLOOKUP(A1002,'Previous CF'!A:AL,36,FALSE),"")</f>
        <v/>
      </c>
      <c r="AK1002" s="12" t="str">
        <f>IFERROR(VLOOKUP(A1002,'Previous CF'!A:AM,37,FALSE),"")</f>
        <v/>
      </c>
      <c r="AL1002" s="12" t="str">
        <f>IFERROR(VLOOKUP(A1002,'Previous CF'!A:AN,38,FALSE),"")</f>
        <v/>
      </c>
      <c r="AM1002" s="12" t="str">
        <f>IFERROR(VLOOKUP(A1002,'Previous CF'!A:AO,39,FALSE),"")</f>
        <v/>
      </c>
      <c r="AN1002" s="12"/>
      <c r="AO1002" s="12" t="str">
        <f>IFERROR(VLOOKUP(A1002,'Previous CF'!A:AQ,41,FALSE),"")</f>
        <v/>
      </c>
      <c r="AP1002" s="12" t="str">
        <f>IFERROR(VLOOKUP(A1002,'Previous CF'!A:AR,42,FALSE),"")</f>
        <v/>
      </c>
    </row>
    <row r="1003" spans="1:42" x14ac:dyDescent="0.35">
      <c r="A1003" s="37">
        <f>HT!A1003</f>
        <v>0</v>
      </c>
      <c r="B1003" s="37">
        <f>HT!B1003</f>
        <v>0</v>
      </c>
      <c r="C1003" s="37">
        <f>HT!C1003</f>
        <v>0</v>
      </c>
      <c r="D1003" s="37">
        <f>HT!D1003</f>
        <v>0</v>
      </c>
      <c r="E1003" s="3" t="str">
        <f>IFERROR(VLOOKUP(A1003,grades!A:P,5,FALSE),"")</f>
        <v/>
      </c>
      <c r="F1003" s="3" t="str">
        <f>IFERROR(VLOOKUP(A1003,grades!A:Q,6,FALSE),"")</f>
        <v/>
      </c>
      <c r="G1003" s="3" t="str">
        <f>IFERROR(VLOOKUP(A1003,HT!A:K,8,FALSE),"")</f>
        <v/>
      </c>
      <c r="H1003" s="3" t="str">
        <f>IFERROR(VLOOKUP(A1003,HT!A:L,12,FALSE),"")</f>
        <v/>
      </c>
      <c r="I1003" s="3" t="str">
        <f>IFERROR(VLOOKUP(A1003,IEP!A:F,6,FALSE),"")</f>
        <v/>
      </c>
      <c r="J1003" s="3" t="str">
        <f>IFERROR(VLOOKUP(A1003,FRL!A:G,5,FALSE),"")</f>
        <v/>
      </c>
      <c r="K1003" s="4" t="str">
        <f>IFERROR(VLOOKUP(A1003,Att!A:E,5,FALSE),"")</f>
        <v/>
      </c>
      <c r="L1003" s="32" t="str">
        <f>IFERROR(VLOOKUP(A1003,Disc!A:C,2,FALSE),"0")</f>
        <v>0</v>
      </c>
      <c r="M1003" s="3" t="str">
        <f>IFERROR(VLOOKUP(A1003,CA!A:P,8,FALSE),"")</f>
        <v/>
      </c>
      <c r="N1003" s="3" t="str">
        <f>IFERROR(VLOOKUP(A1003,MA!A:Q,8,FALSE),"")</f>
        <v/>
      </c>
      <c r="O1003" s="3" t="str">
        <f>IFERROR(VLOOKUP(A1003,SC!A:Q,8,FALSE),"")</f>
        <v/>
      </c>
      <c r="P1003" s="3" t="str">
        <f>IFERROR(VLOOKUP(A1003,SS!A:P,8,FALSE),"")</f>
        <v/>
      </c>
      <c r="Q1003" s="3">
        <f t="shared" si="90"/>
        <v>0</v>
      </c>
      <c r="R1003" s="3">
        <f t="shared" si="91"/>
        <v>0</v>
      </c>
      <c r="S1003" s="5"/>
      <c r="T1003" s="3">
        <f>IFERROR(COUNTIFS(grades!A:A,A1003,grades!H:H,"A"),"0")</f>
        <v>0</v>
      </c>
      <c r="U1003" s="3">
        <f>IFERROR(COUNTIFS(grades!A:A,A1003,grades!H:H,"B"),"0")</f>
        <v>0</v>
      </c>
      <c r="V1003" s="3">
        <f>IFERROR(COUNTIFS(grades!A:A,A1003,grades!H:H,"C"),"0")</f>
        <v>0</v>
      </c>
      <c r="W1003" s="3">
        <f>IFERROR(COUNTIFS(grades!A:A,A1003,grades!H:H,"D"),"0")</f>
        <v>0</v>
      </c>
      <c r="X1003" s="3">
        <f>IFERROR(COUNTIFS(grades!A:A,A1003,grades!H:H,"F"),"0")</f>
        <v>0</v>
      </c>
      <c r="Y1003" s="5"/>
      <c r="Z1003" s="3" t="str">
        <f>IFERROR(VLOOKUP(A1003,'Previous CF'!A:AH,27,FALSE),"")</f>
        <v/>
      </c>
      <c r="AA1003" s="6" t="e">
        <f t="shared" si="92"/>
        <v>#VALUE!</v>
      </c>
      <c r="AB1003" s="6" t="e">
        <f t="shared" si="93"/>
        <v>#VALUE!</v>
      </c>
      <c r="AC1003" s="6" t="e">
        <f t="shared" si="94"/>
        <v>#VALUE!</v>
      </c>
      <c r="AD1003" s="3" t="e">
        <f t="shared" si="95"/>
        <v>#VALUE!</v>
      </c>
      <c r="AE1003" s="20" t="str">
        <f>IFERROR(VLOOKUP(A1003,'Previous CF'!A:AE,31,FALSE),"")</f>
        <v/>
      </c>
      <c r="AF1003" s="20" t="str">
        <f>IFERROR(VLOOKUP(A1003,'Previous CF'!A:AF,32,FALSE),"")</f>
        <v/>
      </c>
      <c r="AG1003" s="12" t="str">
        <f>IFERROR(VLOOKUP(A1003,'Previous CF'!A:AI,33,FALSE),"")</f>
        <v/>
      </c>
      <c r="AH1003" s="12" t="str">
        <f>IFERROR(VLOOKUP(A1003,'Previous CF'!A:AJ,34,FALSE),"")</f>
        <v/>
      </c>
      <c r="AI1003" s="12" t="str">
        <f>IFERROR(VLOOKUP(A1003,'Previous CF'!A:AK,35,FALSE),"")</f>
        <v/>
      </c>
      <c r="AJ1003" s="12" t="str">
        <f>IFERROR(VLOOKUP(A1003,'Previous CF'!A:AL,36,FALSE),"")</f>
        <v/>
      </c>
      <c r="AK1003" s="12" t="str">
        <f>IFERROR(VLOOKUP(A1003,'Previous CF'!A:AM,37,FALSE),"")</f>
        <v/>
      </c>
      <c r="AL1003" s="12" t="str">
        <f>IFERROR(VLOOKUP(A1003,'Previous CF'!A:AN,38,FALSE),"")</f>
        <v/>
      </c>
      <c r="AM1003" s="12" t="str">
        <f>IFERROR(VLOOKUP(A1003,'Previous CF'!A:AO,39,FALSE),"")</f>
        <v/>
      </c>
      <c r="AN1003" s="12"/>
      <c r="AO1003" s="12" t="str">
        <f>IFERROR(VLOOKUP(A1003,'Previous CF'!A:AQ,41,FALSE),"")</f>
        <v/>
      </c>
      <c r="AP1003" s="12" t="str">
        <f>IFERROR(VLOOKUP(A1003,'Previous CF'!A:AR,42,FALSE),"")</f>
        <v/>
      </c>
    </row>
    <row r="1004" spans="1:42" x14ac:dyDescent="0.35">
      <c r="A1004" s="37">
        <f>HT!A1004</f>
        <v>0</v>
      </c>
      <c r="B1004" s="37">
        <f>HT!B1004</f>
        <v>0</v>
      </c>
      <c r="C1004" s="37">
        <f>HT!C1004</f>
        <v>0</v>
      </c>
      <c r="D1004" s="37">
        <f>HT!D1004</f>
        <v>0</v>
      </c>
      <c r="E1004" s="3" t="str">
        <f>IFERROR(VLOOKUP(A1004,grades!A:P,5,FALSE),"")</f>
        <v/>
      </c>
      <c r="F1004" s="3" t="str">
        <f>IFERROR(VLOOKUP(A1004,grades!A:Q,6,FALSE),"")</f>
        <v/>
      </c>
      <c r="G1004" s="3" t="str">
        <f>IFERROR(VLOOKUP(A1004,HT!A:K,8,FALSE),"")</f>
        <v/>
      </c>
      <c r="H1004" s="3" t="str">
        <f>IFERROR(VLOOKUP(A1004,HT!A:L,12,FALSE),"")</f>
        <v/>
      </c>
      <c r="I1004" s="3" t="str">
        <f>IFERROR(VLOOKUP(A1004,IEP!A:F,6,FALSE),"")</f>
        <v/>
      </c>
      <c r="J1004" s="3" t="str">
        <f>IFERROR(VLOOKUP(A1004,FRL!A:G,5,FALSE),"")</f>
        <v/>
      </c>
      <c r="K1004" s="4" t="str">
        <f>IFERROR(VLOOKUP(A1004,Att!A:E,5,FALSE),"")</f>
        <v/>
      </c>
      <c r="L1004" s="32" t="str">
        <f>IFERROR(VLOOKUP(A1004,Disc!A:C,2,FALSE),"0")</f>
        <v>0</v>
      </c>
      <c r="M1004" s="3" t="str">
        <f>IFERROR(VLOOKUP(A1004,CA!A:P,8,FALSE),"")</f>
        <v/>
      </c>
      <c r="N1004" s="3" t="str">
        <f>IFERROR(VLOOKUP(A1004,MA!A:Q,8,FALSE),"")</f>
        <v/>
      </c>
      <c r="O1004" s="3" t="str">
        <f>IFERROR(VLOOKUP(A1004,SC!A:Q,8,FALSE),"")</f>
        <v/>
      </c>
      <c r="P1004" s="3" t="str">
        <f>IFERROR(VLOOKUP(A1004,SS!A:P,8,FALSE),"")</f>
        <v/>
      </c>
      <c r="Q1004" s="3">
        <f t="shared" si="90"/>
        <v>0</v>
      </c>
      <c r="R1004" s="3">
        <f t="shared" si="91"/>
        <v>0</v>
      </c>
      <c r="S1004" s="5"/>
      <c r="T1004" s="3">
        <f>IFERROR(COUNTIFS(grades!A:A,A1004,grades!H:H,"A"),"0")</f>
        <v>0</v>
      </c>
      <c r="U1004" s="3">
        <f>IFERROR(COUNTIFS(grades!A:A,A1004,grades!H:H,"B"),"0")</f>
        <v>0</v>
      </c>
      <c r="V1004" s="3">
        <f>IFERROR(COUNTIFS(grades!A:A,A1004,grades!H:H,"C"),"0")</f>
        <v>0</v>
      </c>
      <c r="W1004" s="3">
        <f>IFERROR(COUNTIFS(grades!A:A,A1004,grades!H:H,"D"),"0")</f>
        <v>0</v>
      </c>
      <c r="X1004" s="3">
        <f>IFERROR(COUNTIFS(grades!A:A,A1004,grades!H:H,"F"),"0")</f>
        <v>0</v>
      </c>
      <c r="Y1004" s="5"/>
      <c r="Z1004" s="3" t="str">
        <f>IFERROR(VLOOKUP(A1004,'Previous CF'!A:AH,27,FALSE),"")</f>
        <v/>
      </c>
      <c r="AA1004" s="6" t="e">
        <f t="shared" si="92"/>
        <v>#VALUE!</v>
      </c>
      <c r="AB1004" s="6" t="e">
        <f t="shared" si="93"/>
        <v>#VALUE!</v>
      </c>
      <c r="AC1004" s="6" t="e">
        <f t="shared" si="94"/>
        <v>#VALUE!</v>
      </c>
      <c r="AD1004" s="3" t="e">
        <f t="shared" si="95"/>
        <v>#VALUE!</v>
      </c>
      <c r="AE1004" s="20" t="str">
        <f>IFERROR(VLOOKUP(A1004,'Previous CF'!A:AE,31,FALSE),"")</f>
        <v/>
      </c>
      <c r="AF1004" s="20" t="str">
        <f>IFERROR(VLOOKUP(A1004,'Previous CF'!A:AF,32,FALSE),"")</f>
        <v/>
      </c>
      <c r="AG1004" s="12" t="str">
        <f>IFERROR(VLOOKUP(A1004,'Previous CF'!A:AI,33,FALSE),"")</f>
        <v/>
      </c>
      <c r="AH1004" s="12" t="str">
        <f>IFERROR(VLOOKUP(A1004,'Previous CF'!A:AJ,34,FALSE),"")</f>
        <v/>
      </c>
      <c r="AI1004" s="12" t="str">
        <f>IFERROR(VLOOKUP(A1004,'Previous CF'!A:AK,35,FALSE),"")</f>
        <v/>
      </c>
      <c r="AJ1004" s="12" t="str">
        <f>IFERROR(VLOOKUP(A1004,'Previous CF'!A:AL,36,FALSE),"")</f>
        <v/>
      </c>
      <c r="AK1004" s="12" t="str">
        <f>IFERROR(VLOOKUP(A1004,'Previous CF'!A:AM,37,FALSE),"")</f>
        <v/>
      </c>
      <c r="AL1004" s="12" t="str">
        <f>IFERROR(VLOOKUP(A1004,'Previous CF'!A:AN,38,FALSE),"")</f>
        <v/>
      </c>
      <c r="AM1004" s="12" t="str">
        <f>IFERROR(VLOOKUP(A1004,'Previous CF'!A:AO,39,FALSE),"")</f>
        <v/>
      </c>
      <c r="AN1004" s="12"/>
      <c r="AO1004" s="12" t="str">
        <f>IFERROR(VLOOKUP(A1004,'Previous CF'!A:AQ,41,FALSE),"")</f>
        <v/>
      </c>
      <c r="AP1004" s="12" t="str">
        <f>IFERROR(VLOOKUP(A1004,'Previous CF'!A:AR,42,FALSE),"")</f>
        <v/>
      </c>
    </row>
    <row r="1005" spans="1:42" x14ac:dyDescent="0.35">
      <c r="A1005" s="37">
        <f>HT!A1005</f>
        <v>0</v>
      </c>
      <c r="B1005" s="37">
        <f>HT!B1005</f>
        <v>0</v>
      </c>
      <c r="C1005" s="37">
        <f>HT!C1005</f>
        <v>0</v>
      </c>
      <c r="D1005" s="37">
        <f>HT!D1005</f>
        <v>0</v>
      </c>
      <c r="E1005" s="3" t="str">
        <f>IFERROR(VLOOKUP(A1005,grades!A:P,5,FALSE),"")</f>
        <v/>
      </c>
      <c r="F1005" s="3" t="str">
        <f>IFERROR(VLOOKUP(A1005,grades!A:Q,6,FALSE),"")</f>
        <v/>
      </c>
      <c r="G1005" s="3" t="str">
        <f>IFERROR(VLOOKUP(A1005,HT!A:K,8,FALSE),"")</f>
        <v/>
      </c>
      <c r="H1005" s="3" t="str">
        <f>IFERROR(VLOOKUP(A1005,HT!A:L,12,FALSE),"")</f>
        <v/>
      </c>
      <c r="I1005" s="3" t="str">
        <f>IFERROR(VLOOKUP(A1005,IEP!A:F,6,FALSE),"")</f>
        <v/>
      </c>
      <c r="J1005" s="3" t="str">
        <f>IFERROR(VLOOKUP(A1005,FRL!A:G,5,FALSE),"")</f>
        <v/>
      </c>
      <c r="K1005" s="4" t="str">
        <f>IFERROR(VLOOKUP(A1005,Att!A:E,5,FALSE),"")</f>
        <v/>
      </c>
      <c r="L1005" s="32" t="str">
        <f>IFERROR(VLOOKUP(A1005,Disc!A:C,2,FALSE),"0")</f>
        <v>0</v>
      </c>
      <c r="M1005" s="3" t="str">
        <f>IFERROR(VLOOKUP(A1005,CA!A:P,8,FALSE),"")</f>
        <v/>
      </c>
      <c r="N1005" s="3" t="str">
        <f>IFERROR(VLOOKUP(A1005,MA!A:Q,8,FALSE),"")</f>
        <v/>
      </c>
      <c r="O1005" s="3" t="str">
        <f>IFERROR(VLOOKUP(A1005,SC!A:Q,8,FALSE),"")</f>
        <v/>
      </c>
      <c r="P1005" s="3" t="str">
        <f>IFERROR(VLOOKUP(A1005,SS!A:P,8,FALSE),"")</f>
        <v/>
      </c>
      <c r="Q1005" s="3">
        <f t="shared" si="90"/>
        <v>0</v>
      </c>
      <c r="R1005" s="3">
        <f t="shared" si="91"/>
        <v>0</v>
      </c>
      <c r="S1005" s="5"/>
      <c r="T1005" s="3">
        <f>IFERROR(COUNTIFS(grades!A:A,A1005,grades!H:H,"A"),"0")</f>
        <v>0</v>
      </c>
      <c r="U1005" s="3">
        <f>IFERROR(COUNTIFS(grades!A:A,A1005,grades!H:H,"B"),"0")</f>
        <v>0</v>
      </c>
      <c r="V1005" s="3">
        <f>IFERROR(COUNTIFS(grades!A:A,A1005,grades!H:H,"C"),"0")</f>
        <v>0</v>
      </c>
      <c r="W1005" s="3">
        <f>IFERROR(COUNTIFS(grades!A:A,A1005,grades!H:H,"D"),"0")</f>
        <v>0</v>
      </c>
      <c r="X1005" s="3">
        <f>IFERROR(COUNTIFS(grades!A:A,A1005,grades!H:H,"F"),"0")</f>
        <v>0</v>
      </c>
      <c r="Y1005" s="5"/>
      <c r="Z1005" s="3" t="str">
        <f>IFERROR(VLOOKUP(A1005,'Previous CF'!A:AH,27,FALSE),"")</f>
        <v/>
      </c>
      <c r="AA1005" s="6" t="e">
        <f t="shared" si="92"/>
        <v>#VALUE!</v>
      </c>
      <c r="AB1005" s="6" t="e">
        <f t="shared" si="93"/>
        <v>#VALUE!</v>
      </c>
      <c r="AC1005" s="6" t="e">
        <f t="shared" si="94"/>
        <v>#VALUE!</v>
      </c>
      <c r="AD1005" s="3" t="e">
        <f t="shared" si="95"/>
        <v>#VALUE!</v>
      </c>
      <c r="AE1005" s="20" t="str">
        <f>IFERROR(VLOOKUP(A1005,'Previous CF'!A:AE,31,FALSE),"")</f>
        <v/>
      </c>
      <c r="AF1005" s="20" t="str">
        <f>IFERROR(VLOOKUP(A1005,'Previous CF'!A:AF,32,FALSE),"")</f>
        <v/>
      </c>
      <c r="AG1005" s="12" t="str">
        <f>IFERROR(VLOOKUP(A1005,'Previous CF'!A:AI,33,FALSE),"")</f>
        <v/>
      </c>
      <c r="AH1005" s="12" t="str">
        <f>IFERROR(VLOOKUP(A1005,'Previous CF'!A:AJ,34,FALSE),"")</f>
        <v/>
      </c>
      <c r="AI1005" s="12" t="str">
        <f>IFERROR(VLOOKUP(A1005,'Previous CF'!A:AK,35,FALSE),"")</f>
        <v/>
      </c>
      <c r="AJ1005" s="12" t="str">
        <f>IFERROR(VLOOKUP(A1005,'Previous CF'!A:AL,36,FALSE),"")</f>
        <v/>
      </c>
      <c r="AK1005" s="12" t="str">
        <f>IFERROR(VLOOKUP(A1005,'Previous CF'!A:AM,37,FALSE),"")</f>
        <v/>
      </c>
      <c r="AL1005" s="12" t="str">
        <f>IFERROR(VLOOKUP(A1005,'Previous CF'!A:AN,38,FALSE),"")</f>
        <v/>
      </c>
      <c r="AM1005" s="12" t="str">
        <f>IFERROR(VLOOKUP(A1005,'Previous CF'!A:AO,39,FALSE),"")</f>
        <v/>
      </c>
      <c r="AN1005" s="12"/>
      <c r="AO1005" s="12" t="str">
        <f>IFERROR(VLOOKUP(A1005,'Previous CF'!A:AQ,41,FALSE),"")</f>
        <v/>
      </c>
      <c r="AP1005" s="12" t="str">
        <f>IFERROR(VLOOKUP(A1005,'Previous CF'!A:AR,42,FALSE),"")</f>
        <v/>
      </c>
    </row>
    <row r="1006" spans="1:42" x14ac:dyDescent="0.35">
      <c r="A1006" s="37">
        <f>HT!A1006</f>
        <v>0</v>
      </c>
      <c r="B1006" s="37">
        <f>HT!B1006</f>
        <v>0</v>
      </c>
      <c r="C1006" s="37">
        <f>HT!C1006</f>
        <v>0</v>
      </c>
      <c r="D1006" s="37">
        <f>HT!D1006</f>
        <v>0</v>
      </c>
      <c r="E1006" s="3" t="str">
        <f>IFERROR(VLOOKUP(A1006,grades!A:P,5,FALSE),"")</f>
        <v/>
      </c>
      <c r="F1006" s="3" t="str">
        <f>IFERROR(VLOOKUP(A1006,grades!A:Q,6,FALSE),"")</f>
        <v/>
      </c>
      <c r="G1006" s="3" t="str">
        <f>IFERROR(VLOOKUP(A1006,HT!A:K,8,FALSE),"")</f>
        <v/>
      </c>
      <c r="H1006" s="3" t="str">
        <f>IFERROR(VLOOKUP(A1006,HT!A:L,12,FALSE),"")</f>
        <v/>
      </c>
      <c r="I1006" s="3" t="str">
        <f>IFERROR(VLOOKUP(A1006,IEP!A:F,6,FALSE),"")</f>
        <v/>
      </c>
      <c r="J1006" s="3" t="str">
        <f>IFERROR(VLOOKUP(A1006,FRL!A:G,5,FALSE),"")</f>
        <v/>
      </c>
      <c r="K1006" s="4" t="str">
        <f>IFERROR(VLOOKUP(A1006,Att!A:E,5,FALSE),"")</f>
        <v/>
      </c>
      <c r="L1006" s="32" t="str">
        <f>IFERROR(VLOOKUP(A1006,Disc!A:C,2,FALSE),"0")</f>
        <v>0</v>
      </c>
      <c r="M1006" s="3" t="str">
        <f>IFERROR(VLOOKUP(A1006,CA!A:P,8,FALSE),"")</f>
        <v/>
      </c>
      <c r="N1006" s="3" t="str">
        <f>IFERROR(VLOOKUP(A1006,MA!A:Q,8,FALSE),"")</f>
        <v/>
      </c>
      <c r="O1006" s="3" t="str">
        <f>IFERROR(VLOOKUP(A1006,SC!A:Q,8,FALSE),"")</f>
        <v/>
      </c>
      <c r="P1006" s="3" t="str">
        <f>IFERROR(VLOOKUP(A1006,SS!A:P,8,FALSE),"")</f>
        <v/>
      </c>
      <c r="Q1006" s="3">
        <f t="shared" si="90"/>
        <v>0</v>
      </c>
      <c r="R1006" s="3">
        <f t="shared" si="91"/>
        <v>0</v>
      </c>
      <c r="S1006" s="5"/>
      <c r="T1006" s="3">
        <f>IFERROR(COUNTIFS(grades!A:A,A1006,grades!H:H,"A"),"0")</f>
        <v>0</v>
      </c>
      <c r="U1006" s="3">
        <f>IFERROR(COUNTIFS(grades!A:A,A1006,grades!H:H,"B"),"0")</f>
        <v>0</v>
      </c>
      <c r="V1006" s="3">
        <f>IFERROR(COUNTIFS(grades!A:A,A1006,grades!H:H,"C"),"0")</f>
        <v>0</v>
      </c>
      <c r="W1006" s="3">
        <f>IFERROR(COUNTIFS(grades!A:A,A1006,grades!H:H,"D"),"0")</f>
        <v>0</v>
      </c>
      <c r="X1006" s="3">
        <f>IFERROR(COUNTIFS(grades!A:A,A1006,grades!H:H,"F"),"0")</f>
        <v>0</v>
      </c>
      <c r="Y1006" s="5"/>
      <c r="Z1006" s="3" t="str">
        <f>IFERROR(VLOOKUP(A1006,'Previous CF'!A:AH,27,FALSE),"")</f>
        <v/>
      </c>
      <c r="AA1006" s="6" t="e">
        <f t="shared" si="92"/>
        <v>#VALUE!</v>
      </c>
      <c r="AB1006" s="6" t="e">
        <f t="shared" si="93"/>
        <v>#VALUE!</v>
      </c>
      <c r="AC1006" s="6" t="e">
        <f t="shared" si="94"/>
        <v>#VALUE!</v>
      </c>
      <c r="AD1006" s="3" t="e">
        <f t="shared" si="95"/>
        <v>#VALUE!</v>
      </c>
      <c r="AE1006" s="20" t="str">
        <f>IFERROR(VLOOKUP(A1006,'Previous CF'!A:AE,31,FALSE),"")</f>
        <v/>
      </c>
      <c r="AF1006" s="20" t="str">
        <f>IFERROR(VLOOKUP(A1006,'Previous CF'!A:AF,32,FALSE),"")</f>
        <v/>
      </c>
      <c r="AG1006" s="12" t="str">
        <f>IFERROR(VLOOKUP(A1006,'Previous CF'!A:AI,33,FALSE),"")</f>
        <v/>
      </c>
      <c r="AH1006" s="12" t="str">
        <f>IFERROR(VLOOKUP(A1006,'Previous CF'!A:AJ,34,FALSE),"")</f>
        <v/>
      </c>
      <c r="AI1006" s="12" t="str">
        <f>IFERROR(VLOOKUP(A1006,'Previous CF'!A:AK,35,FALSE),"")</f>
        <v/>
      </c>
      <c r="AJ1006" s="12" t="str">
        <f>IFERROR(VLOOKUP(A1006,'Previous CF'!A:AL,36,FALSE),"")</f>
        <v/>
      </c>
      <c r="AK1006" s="12" t="str">
        <f>IFERROR(VLOOKUP(A1006,'Previous CF'!A:AM,37,FALSE),"")</f>
        <v/>
      </c>
      <c r="AL1006" s="12" t="str">
        <f>IFERROR(VLOOKUP(A1006,'Previous CF'!A:AN,38,FALSE),"")</f>
        <v/>
      </c>
      <c r="AM1006" s="12" t="str">
        <f>IFERROR(VLOOKUP(A1006,'Previous CF'!A:AO,39,FALSE),"")</f>
        <v/>
      </c>
      <c r="AN1006" s="12"/>
      <c r="AO1006" s="12" t="str">
        <f>IFERROR(VLOOKUP(A1006,'Previous CF'!A:AQ,41,FALSE),"")</f>
        <v/>
      </c>
      <c r="AP1006" s="12" t="str">
        <f>IFERROR(VLOOKUP(A1006,'Previous CF'!A:AR,42,FALSE),"")</f>
        <v/>
      </c>
    </row>
    <row r="1007" spans="1:42" x14ac:dyDescent="0.35">
      <c r="A1007" s="37">
        <f>HT!A1007</f>
        <v>0</v>
      </c>
      <c r="B1007" s="37">
        <f>HT!B1007</f>
        <v>0</v>
      </c>
      <c r="C1007" s="37">
        <f>HT!C1007</f>
        <v>0</v>
      </c>
      <c r="D1007" s="37">
        <f>HT!D1007</f>
        <v>0</v>
      </c>
      <c r="E1007" s="3" t="str">
        <f>IFERROR(VLOOKUP(A1007,grades!A:P,5,FALSE),"")</f>
        <v/>
      </c>
      <c r="F1007" s="3" t="str">
        <f>IFERROR(VLOOKUP(A1007,grades!A:Q,6,FALSE),"")</f>
        <v/>
      </c>
      <c r="G1007" s="3" t="str">
        <f>IFERROR(VLOOKUP(A1007,HT!A:K,8,FALSE),"")</f>
        <v/>
      </c>
      <c r="H1007" s="3" t="str">
        <f>IFERROR(VLOOKUP(A1007,HT!A:L,12,FALSE),"")</f>
        <v/>
      </c>
      <c r="I1007" s="3" t="str">
        <f>IFERROR(VLOOKUP(A1007,IEP!A:F,6,FALSE),"")</f>
        <v/>
      </c>
      <c r="J1007" s="3" t="str">
        <f>IFERROR(VLOOKUP(A1007,FRL!A:G,5,FALSE),"")</f>
        <v/>
      </c>
      <c r="K1007" s="4" t="str">
        <f>IFERROR(VLOOKUP(A1007,Att!A:E,5,FALSE),"")</f>
        <v/>
      </c>
      <c r="L1007" s="32" t="str">
        <f>IFERROR(VLOOKUP(A1007,Disc!A:C,2,FALSE),"0")</f>
        <v>0</v>
      </c>
      <c r="M1007" s="3" t="str">
        <f>IFERROR(VLOOKUP(A1007,CA!A:P,8,FALSE),"")</f>
        <v/>
      </c>
      <c r="N1007" s="3" t="str">
        <f>IFERROR(VLOOKUP(A1007,MA!A:Q,8,FALSE),"")</f>
        <v/>
      </c>
      <c r="O1007" s="3" t="str">
        <f>IFERROR(VLOOKUP(A1007,SC!A:Q,8,FALSE),"")</f>
        <v/>
      </c>
      <c r="P1007" s="3" t="str">
        <f>IFERROR(VLOOKUP(A1007,SS!A:P,8,FALSE),"")</f>
        <v/>
      </c>
      <c r="Q1007" s="3">
        <f t="shared" si="90"/>
        <v>0</v>
      </c>
      <c r="R1007" s="3">
        <f t="shared" si="91"/>
        <v>0</v>
      </c>
      <c r="S1007" s="5"/>
      <c r="T1007" s="3">
        <f>IFERROR(COUNTIFS(grades!A:A,A1007,grades!H:H,"A"),"0")</f>
        <v>0</v>
      </c>
      <c r="U1007" s="3">
        <f>IFERROR(COUNTIFS(grades!A:A,A1007,grades!H:H,"B"),"0")</f>
        <v>0</v>
      </c>
      <c r="V1007" s="3">
        <f>IFERROR(COUNTIFS(grades!A:A,A1007,grades!H:H,"C"),"0")</f>
        <v>0</v>
      </c>
      <c r="W1007" s="3">
        <f>IFERROR(COUNTIFS(grades!A:A,A1007,grades!H:H,"D"),"0")</f>
        <v>0</v>
      </c>
      <c r="X1007" s="3">
        <f>IFERROR(COUNTIFS(grades!A:A,A1007,grades!H:H,"F"),"0")</f>
        <v>0</v>
      </c>
      <c r="Y1007" s="5"/>
      <c r="Z1007" s="3" t="str">
        <f>IFERROR(VLOOKUP(A1007,'Previous CF'!A:AH,27,FALSE),"")</f>
        <v/>
      </c>
      <c r="AA1007" s="6" t="e">
        <f t="shared" si="92"/>
        <v>#VALUE!</v>
      </c>
      <c r="AB1007" s="6" t="e">
        <f t="shared" si="93"/>
        <v>#VALUE!</v>
      </c>
      <c r="AC1007" s="6" t="e">
        <f t="shared" si="94"/>
        <v>#VALUE!</v>
      </c>
      <c r="AD1007" s="3" t="e">
        <f t="shared" si="95"/>
        <v>#VALUE!</v>
      </c>
      <c r="AE1007" s="20" t="str">
        <f>IFERROR(VLOOKUP(A1007,'Previous CF'!A:AE,31,FALSE),"")</f>
        <v/>
      </c>
      <c r="AF1007" s="20" t="str">
        <f>IFERROR(VLOOKUP(A1007,'Previous CF'!A:AF,32,FALSE),"")</f>
        <v/>
      </c>
      <c r="AG1007" s="12" t="str">
        <f>IFERROR(VLOOKUP(A1007,'Previous CF'!A:AI,33,FALSE),"")</f>
        <v/>
      </c>
      <c r="AH1007" s="12" t="str">
        <f>IFERROR(VLOOKUP(A1007,'Previous CF'!A:AJ,34,FALSE),"")</f>
        <v/>
      </c>
      <c r="AI1007" s="12" t="str">
        <f>IFERROR(VLOOKUP(A1007,'Previous CF'!A:AK,35,FALSE),"")</f>
        <v/>
      </c>
      <c r="AJ1007" s="12" t="str">
        <f>IFERROR(VLOOKUP(A1007,'Previous CF'!A:AL,36,FALSE),"")</f>
        <v/>
      </c>
      <c r="AK1007" s="12" t="str">
        <f>IFERROR(VLOOKUP(A1007,'Previous CF'!A:AM,37,FALSE),"")</f>
        <v/>
      </c>
      <c r="AL1007" s="12" t="str">
        <f>IFERROR(VLOOKUP(A1007,'Previous CF'!A:AN,38,FALSE),"")</f>
        <v/>
      </c>
      <c r="AM1007" s="12" t="str">
        <f>IFERROR(VLOOKUP(A1007,'Previous CF'!A:AO,39,FALSE),"")</f>
        <v/>
      </c>
      <c r="AN1007" s="12"/>
      <c r="AO1007" s="12" t="str">
        <f>IFERROR(VLOOKUP(A1007,'Previous CF'!A:AQ,41,FALSE),"")</f>
        <v/>
      </c>
      <c r="AP1007" s="12" t="str">
        <f>IFERROR(VLOOKUP(A1007,'Previous CF'!A:AR,42,FALSE),"")</f>
        <v/>
      </c>
    </row>
    <row r="1008" spans="1:42" x14ac:dyDescent="0.35">
      <c r="A1008" s="37">
        <f>HT!A1008</f>
        <v>0</v>
      </c>
      <c r="B1008" s="37">
        <f>HT!B1008</f>
        <v>0</v>
      </c>
      <c r="C1008" s="37">
        <f>HT!C1008</f>
        <v>0</v>
      </c>
      <c r="D1008" s="37">
        <f>HT!D1008</f>
        <v>0</v>
      </c>
      <c r="E1008" s="3" t="str">
        <f>IFERROR(VLOOKUP(A1008,grades!A:P,5,FALSE),"")</f>
        <v/>
      </c>
      <c r="F1008" s="3" t="str">
        <f>IFERROR(VLOOKUP(A1008,grades!A:Q,6,FALSE),"")</f>
        <v/>
      </c>
      <c r="G1008" s="3" t="str">
        <f>IFERROR(VLOOKUP(A1008,HT!A:K,8,FALSE),"")</f>
        <v/>
      </c>
      <c r="H1008" s="3" t="str">
        <f>IFERROR(VLOOKUP(A1008,HT!A:L,12,FALSE),"")</f>
        <v/>
      </c>
      <c r="I1008" s="3" t="str">
        <f>IFERROR(VLOOKUP(A1008,IEP!A:F,6,FALSE),"")</f>
        <v/>
      </c>
      <c r="J1008" s="3" t="str">
        <f>IFERROR(VLOOKUP(A1008,FRL!A:G,5,FALSE),"")</f>
        <v/>
      </c>
      <c r="K1008" s="4" t="str">
        <f>IFERROR(VLOOKUP(A1008,Att!A:E,5,FALSE),"")</f>
        <v/>
      </c>
      <c r="L1008" s="32" t="str">
        <f>IFERROR(VLOOKUP(A1008,Disc!A:C,2,FALSE),"0")</f>
        <v>0</v>
      </c>
      <c r="M1008" s="3" t="str">
        <f>IFERROR(VLOOKUP(A1008,CA!A:P,8,FALSE),"")</f>
        <v/>
      </c>
      <c r="N1008" s="3" t="str">
        <f>IFERROR(VLOOKUP(A1008,MA!A:Q,8,FALSE),"")</f>
        <v/>
      </c>
      <c r="O1008" s="3" t="str">
        <f>IFERROR(VLOOKUP(A1008,SC!A:Q,8,FALSE),"")</f>
        <v/>
      </c>
      <c r="P1008" s="3" t="str">
        <f>IFERROR(VLOOKUP(A1008,SS!A:P,8,FALSE),"")</f>
        <v/>
      </c>
      <c r="Q1008" s="3">
        <f t="shared" si="90"/>
        <v>0</v>
      </c>
      <c r="R1008" s="3">
        <f t="shared" si="91"/>
        <v>0</v>
      </c>
      <c r="S1008" s="5"/>
      <c r="T1008" s="3">
        <f>IFERROR(COUNTIFS(grades!A:A,A1008,grades!H:H,"A"),"0")</f>
        <v>0</v>
      </c>
      <c r="U1008" s="3">
        <f>IFERROR(COUNTIFS(grades!A:A,A1008,grades!H:H,"B"),"0")</f>
        <v>0</v>
      </c>
      <c r="V1008" s="3">
        <f>IFERROR(COUNTIFS(grades!A:A,A1008,grades!H:H,"C"),"0")</f>
        <v>0</v>
      </c>
      <c r="W1008" s="3">
        <f>IFERROR(COUNTIFS(grades!A:A,A1008,grades!H:H,"D"),"0")</f>
        <v>0</v>
      </c>
      <c r="X1008" s="3">
        <f>IFERROR(COUNTIFS(grades!A:A,A1008,grades!H:H,"F"),"0")</f>
        <v>0</v>
      </c>
      <c r="Y1008" s="5"/>
      <c r="Z1008" s="3" t="str">
        <f>IFERROR(VLOOKUP(A1008,'Previous CF'!A:AH,27,FALSE),"")</f>
        <v/>
      </c>
      <c r="AA1008" s="6" t="e">
        <f t="shared" si="92"/>
        <v>#VALUE!</v>
      </c>
      <c r="AB1008" s="6" t="e">
        <f t="shared" si="93"/>
        <v>#VALUE!</v>
      </c>
      <c r="AC1008" s="6" t="e">
        <f t="shared" si="94"/>
        <v>#VALUE!</v>
      </c>
      <c r="AD1008" s="3" t="e">
        <f t="shared" si="95"/>
        <v>#VALUE!</v>
      </c>
      <c r="AE1008" s="20" t="str">
        <f>IFERROR(VLOOKUP(A1008,'Previous CF'!A:AE,31,FALSE),"")</f>
        <v/>
      </c>
      <c r="AF1008" s="20" t="str">
        <f>IFERROR(VLOOKUP(A1008,'Previous CF'!A:AF,32,FALSE),"")</f>
        <v/>
      </c>
      <c r="AG1008" s="12" t="str">
        <f>IFERROR(VLOOKUP(A1008,'Previous CF'!A:AI,33,FALSE),"")</f>
        <v/>
      </c>
      <c r="AH1008" s="12" t="str">
        <f>IFERROR(VLOOKUP(A1008,'Previous CF'!A:AJ,34,FALSE),"")</f>
        <v/>
      </c>
      <c r="AI1008" s="12" t="str">
        <f>IFERROR(VLOOKUP(A1008,'Previous CF'!A:AK,35,FALSE),"")</f>
        <v/>
      </c>
      <c r="AJ1008" s="12" t="str">
        <f>IFERROR(VLOOKUP(A1008,'Previous CF'!A:AL,36,FALSE),"")</f>
        <v/>
      </c>
      <c r="AK1008" s="12" t="str">
        <f>IFERROR(VLOOKUP(A1008,'Previous CF'!A:AM,37,FALSE),"")</f>
        <v/>
      </c>
      <c r="AL1008" s="12" t="str">
        <f>IFERROR(VLOOKUP(A1008,'Previous CF'!A:AN,38,FALSE),"")</f>
        <v/>
      </c>
      <c r="AM1008" s="12" t="str">
        <f>IFERROR(VLOOKUP(A1008,'Previous CF'!A:AO,39,FALSE),"")</f>
        <v/>
      </c>
      <c r="AN1008" s="12"/>
      <c r="AO1008" s="12" t="str">
        <f>IFERROR(VLOOKUP(A1008,'Previous CF'!A:AQ,41,FALSE),"")</f>
        <v/>
      </c>
      <c r="AP1008" s="12" t="str">
        <f>IFERROR(VLOOKUP(A1008,'Previous CF'!A:AR,42,FALSE),"")</f>
        <v/>
      </c>
    </row>
    <row r="1009" spans="1:42" x14ac:dyDescent="0.35">
      <c r="A1009" s="37">
        <f>HT!A1009</f>
        <v>0</v>
      </c>
      <c r="B1009" s="37">
        <f>HT!B1009</f>
        <v>0</v>
      </c>
      <c r="C1009" s="37">
        <f>HT!C1009</f>
        <v>0</v>
      </c>
      <c r="D1009" s="37">
        <f>HT!D1009</f>
        <v>0</v>
      </c>
      <c r="E1009" s="3" t="str">
        <f>IFERROR(VLOOKUP(A1009,grades!A:P,5,FALSE),"")</f>
        <v/>
      </c>
      <c r="F1009" s="3" t="str">
        <f>IFERROR(VLOOKUP(A1009,grades!A:Q,6,FALSE),"")</f>
        <v/>
      </c>
      <c r="G1009" s="3" t="str">
        <f>IFERROR(VLOOKUP(A1009,HT!A:K,8,FALSE),"")</f>
        <v/>
      </c>
      <c r="H1009" s="3" t="str">
        <f>IFERROR(VLOOKUP(A1009,HT!A:L,12,FALSE),"")</f>
        <v/>
      </c>
      <c r="I1009" s="3" t="str">
        <f>IFERROR(VLOOKUP(A1009,IEP!A:F,6,FALSE),"")</f>
        <v/>
      </c>
      <c r="J1009" s="3" t="str">
        <f>IFERROR(VLOOKUP(A1009,FRL!A:G,5,FALSE),"")</f>
        <v/>
      </c>
      <c r="K1009" s="4" t="str">
        <f>IFERROR(VLOOKUP(A1009,Att!A:E,5,FALSE),"")</f>
        <v/>
      </c>
      <c r="L1009" s="32" t="str">
        <f>IFERROR(VLOOKUP(A1009,Disc!A:C,2,FALSE),"0")</f>
        <v>0</v>
      </c>
      <c r="M1009" s="3" t="str">
        <f>IFERROR(VLOOKUP(A1009,CA!A:P,8,FALSE),"")</f>
        <v/>
      </c>
      <c r="N1009" s="3" t="str">
        <f>IFERROR(VLOOKUP(A1009,MA!A:Q,8,FALSE),"")</f>
        <v/>
      </c>
      <c r="O1009" s="3" t="str">
        <f>IFERROR(VLOOKUP(A1009,SC!A:Q,8,FALSE),"")</f>
        <v/>
      </c>
      <c r="P1009" s="3" t="str">
        <f>IFERROR(VLOOKUP(A1009,SS!A:P,8,FALSE),"")</f>
        <v/>
      </c>
      <c r="Q1009" s="3">
        <f t="shared" si="90"/>
        <v>0</v>
      </c>
      <c r="R1009" s="3">
        <f t="shared" si="91"/>
        <v>0</v>
      </c>
      <c r="S1009" s="5"/>
      <c r="T1009" s="3">
        <f>IFERROR(COUNTIFS(grades!A:A,A1009,grades!H:H,"A"),"0")</f>
        <v>0</v>
      </c>
      <c r="U1009" s="3">
        <f>IFERROR(COUNTIFS(grades!A:A,A1009,grades!H:H,"B"),"0")</f>
        <v>0</v>
      </c>
      <c r="V1009" s="3">
        <f>IFERROR(COUNTIFS(grades!A:A,A1009,grades!H:H,"C"),"0")</f>
        <v>0</v>
      </c>
      <c r="W1009" s="3">
        <f>IFERROR(COUNTIFS(grades!A:A,A1009,grades!H:H,"D"),"0")</f>
        <v>0</v>
      </c>
      <c r="X1009" s="3">
        <f>IFERROR(COUNTIFS(grades!A:A,A1009,grades!H:H,"F"),"0")</f>
        <v>0</v>
      </c>
      <c r="Y1009" s="5"/>
      <c r="Z1009" s="3" t="str">
        <f>IFERROR(VLOOKUP(A1009,'Previous CF'!A:AH,27,FALSE),"")</f>
        <v/>
      </c>
      <c r="AA1009" s="6" t="e">
        <f t="shared" si="92"/>
        <v>#VALUE!</v>
      </c>
      <c r="AB1009" s="6" t="e">
        <f t="shared" si="93"/>
        <v>#VALUE!</v>
      </c>
      <c r="AC1009" s="6" t="e">
        <f t="shared" si="94"/>
        <v>#VALUE!</v>
      </c>
      <c r="AD1009" s="3" t="e">
        <f t="shared" si="95"/>
        <v>#VALUE!</v>
      </c>
      <c r="AE1009" s="20" t="str">
        <f>IFERROR(VLOOKUP(A1009,'Previous CF'!A:AE,31,FALSE),"")</f>
        <v/>
      </c>
      <c r="AF1009" s="20" t="str">
        <f>IFERROR(VLOOKUP(A1009,'Previous CF'!A:AF,32,FALSE),"")</f>
        <v/>
      </c>
      <c r="AG1009" s="12" t="str">
        <f>IFERROR(VLOOKUP(A1009,'Previous CF'!A:AI,33,FALSE),"")</f>
        <v/>
      </c>
      <c r="AH1009" s="12" t="str">
        <f>IFERROR(VLOOKUP(A1009,'Previous CF'!A:AJ,34,FALSE),"")</f>
        <v/>
      </c>
      <c r="AI1009" s="12" t="str">
        <f>IFERROR(VLOOKUP(A1009,'Previous CF'!A:AK,35,FALSE),"")</f>
        <v/>
      </c>
      <c r="AJ1009" s="12" t="str">
        <f>IFERROR(VLOOKUP(A1009,'Previous CF'!A:AL,36,FALSE),"")</f>
        <v/>
      </c>
      <c r="AK1009" s="12" t="str">
        <f>IFERROR(VLOOKUP(A1009,'Previous CF'!A:AM,37,FALSE),"")</f>
        <v/>
      </c>
      <c r="AL1009" s="12" t="str">
        <f>IFERROR(VLOOKUP(A1009,'Previous CF'!A:AN,38,FALSE),"")</f>
        <v/>
      </c>
      <c r="AM1009" s="12" t="str">
        <f>IFERROR(VLOOKUP(A1009,'Previous CF'!A:AO,39,FALSE),"")</f>
        <v/>
      </c>
      <c r="AN1009" s="12"/>
      <c r="AO1009" s="12" t="str">
        <f>IFERROR(VLOOKUP(A1009,'Previous CF'!A:AQ,41,FALSE),"")</f>
        <v/>
      </c>
      <c r="AP1009" s="12" t="str">
        <f>IFERROR(VLOOKUP(A1009,'Previous CF'!A:AR,42,FALSE),"")</f>
        <v/>
      </c>
    </row>
    <row r="1010" spans="1:42" x14ac:dyDescent="0.35">
      <c r="A1010" s="37">
        <f>HT!A1010</f>
        <v>0</v>
      </c>
      <c r="B1010" s="37">
        <f>HT!B1010</f>
        <v>0</v>
      </c>
      <c r="C1010" s="37">
        <f>HT!C1010</f>
        <v>0</v>
      </c>
      <c r="D1010" s="37">
        <f>HT!D1010</f>
        <v>0</v>
      </c>
      <c r="E1010" s="3" t="str">
        <f>IFERROR(VLOOKUP(A1010,grades!A:P,5,FALSE),"")</f>
        <v/>
      </c>
      <c r="F1010" s="3" t="str">
        <f>IFERROR(VLOOKUP(A1010,grades!A:Q,6,FALSE),"")</f>
        <v/>
      </c>
      <c r="G1010" s="3" t="str">
        <f>IFERROR(VLOOKUP(A1010,HT!A:K,8,FALSE),"")</f>
        <v/>
      </c>
      <c r="H1010" s="3" t="str">
        <f>IFERROR(VLOOKUP(A1010,HT!A:L,12,FALSE),"")</f>
        <v/>
      </c>
      <c r="I1010" s="3" t="str">
        <f>IFERROR(VLOOKUP(A1010,IEP!A:F,6,FALSE),"")</f>
        <v/>
      </c>
      <c r="J1010" s="3" t="str">
        <f>IFERROR(VLOOKUP(A1010,FRL!A:G,5,FALSE),"")</f>
        <v/>
      </c>
      <c r="K1010" s="4" t="str">
        <f>IFERROR(VLOOKUP(A1010,Att!A:E,5,FALSE),"")</f>
        <v/>
      </c>
      <c r="L1010" s="32" t="str">
        <f>IFERROR(VLOOKUP(A1010,Disc!A:C,2,FALSE),"0")</f>
        <v>0</v>
      </c>
      <c r="M1010" s="3" t="str">
        <f>IFERROR(VLOOKUP(A1010,CA!A:P,8,FALSE),"")</f>
        <v/>
      </c>
      <c r="N1010" s="3" t="str">
        <f>IFERROR(VLOOKUP(A1010,MA!A:Q,8,FALSE),"")</f>
        <v/>
      </c>
      <c r="O1010" s="3" t="str">
        <f>IFERROR(VLOOKUP(A1010,SC!A:Q,8,FALSE),"")</f>
        <v/>
      </c>
      <c r="P1010" s="3" t="str">
        <f>IFERROR(VLOOKUP(A1010,SS!A:P,8,FALSE),"")</f>
        <v/>
      </c>
      <c r="Q1010" s="3">
        <f t="shared" si="90"/>
        <v>0</v>
      </c>
      <c r="R1010" s="3">
        <f t="shared" si="91"/>
        <v>0</v>
      </c>
      <c r="S1010" s="5"/>
      <c r="T1010" s="3">
        <f>IFERROR(COUNTIFS(grades!A:A,A1010,grades!H:H,"A"),"0")</f>
        <v>0</v>
      </c>
      <c r="U1010" s="3">
        <f>IFERROR(COUNTIFS(grades!A:A,A1010,grades!H:H,"B"),"0")</f>
        <v>0</v>
      </c>
      <c r="V1010" s="3">
        <f>IFERROR(COUNTIFS(grades!A:A,A1010,grades!H:H,"C"),"0")</f>
        <v>0</v>
      </c>
      <c r="W1010" s="3">
        <f>IFERROR(COUNTIFS(grades!A:A,A1010,grades!H:H,"D"),"0")</f>
        <v>0</v>
      </c>
      <c r="X1010" s="3">
        <f>IFERROR(COUNTIFS(grades!A:A,A1010,grades!H:H,"F"),"0")</f>
        <v>0</v>
      </c>
      <c r="Y1010" s="5"/>
      <c r="Z1010" s="3" t="str">
        <f>IFERROR(VLOOKUP(A1010,'Previous CF'!A:AH,27,FALSE),"")</f>
        <v/>
      </c>
      <c r="AA1010" s="6" t="e">
        <f t="shared" si="92"/>
        <v>#VALUE!</v>
      </c>
      <c r="AB1010" s="6" t="e">
        <f t="shared" si="93"/>
        <v>#VALUE!</v>
      </c>
      <c r="AC1010" s="6" t="e">
        <f t="shared" si="94"/>
        <v>#VALUE!</v>
      </c>
      <c r="AD1010" s="3" t="e">
        <f t="shared" si="95"/>
        <v>#VALUE!</v>
      </c>
      <c r="AE1010" s="20" t="str">
        <f>IFERROR(VLOOKUP(A1010,'Previous CF'!A:AE,31,FALSE),"")</f>
        <v/>
      </c>
      <c r="AF1010" s="20" t="str">
        <f>IFERROR(VLOOKUP(A1010,'Previous CF'!A:AF,32,FALSE),"")</f>
        <v/>
      </c>
      <c r="AG1010" s="12" t="str">
        <f>IFERROR(VLOOKUP(A1010,'Previous CF'!A:AI,33,FALSE),"")</f>
        <v/>
      </c>
      <c r="AH1010" s="12" t="str">
        <f>IFERROR(VLOOKUP(A1010,'Previous CF'!A:AJ,34,FALSE),"")</f>
        <v/>
      </c>
      <c r="AI1010" s="12" t="str">
        <f>IFERROR(VLOOKUP(A1010,'Previous CF'!A:AK,35,FALSE),"")</f>
        <v/>
      </c>
      <c r="AJ1010" s="12" t="str">
        <f>IFERROR(VLOOKUP(A1010,'Previous CF'!A:AL,36,FALSE),"")</f>
        <v/>
      </c>
      <c r="AK1010" s="12" t="str">
        <f>IFERROR(VLOOKUP(A1010,'Previous CF'!A:AM,37,FALSE),"")</f>
        <v/>
      </c>
      <c r="AL1010" s="12" t="str">
        <f>IFERROR(VLOOKUP(A1010,'Previous CF'!A:AN,38,FALSE),"")</f>
        <v/>
      </c>
      <c r="AM1010" s="12" t="str">
        <f>IFERROR(VLOOKUP(A1010,'Previous CF'!A:AO,39,FALSE),"")</f>
        <v/>
      </c>
      <c r="AN1010" s="12"/>
      <c r="AO1010" s="12" t="str">
        <f>IFERROR(VLOOKUP(A1010,'Previous CF'!A:AQ,41,FALSE),"")</f>
        <v/>
      </c>
      <c r="AP1010" s="12" t="str">
        <f>IFERROR(VLOOKUP(A1010,'Previous CF'!A:AR,42,FALSE),"")</f>
        <v/>
      </c>
    </row>
    <row r="1011" spans="1:42" x14ac:dyDescent="0.35">
      <c r="A1011" s="37">
        <f>HT!A1011</f>
        <v>0</v>
      </c>
      <c r="B1011" s="37">
        <f>HT!B1011</f>
        <v>0</v>
      </c>
      <c r="C1011" s="37">
        <f>HT!C1011</f>
        <v>0</v>
      </c>
      <c r="D1011" s="37">
        <f>HT!D1011</f>
        <v>0</v>
      </c>
      <c r="E1011" s="3" t="str">
        <f>IFERROR(VLOOKUP(A1011,grades!A:P,5,FALSE),"")</f>
        <v/>
      </c>
      <c r="F1011" s="3" t="str">
        <f>IFERROR(VLOOKUP(A1011,grades!A:Q,6,FALSE),"")</f>
        <v/>
      </c>
      <c r="G1011" s="3" t="str">
        <f>IFERROR(VLOOKUP(A1011,HT!A:K,8,FALSE),"")</f>
        <v/>
      </c>
      <c r="H1011" s="3" t="str">
        <f>IFERROR(VLOOKUP(A1011,HT!A:L,12,FALSE),"")</f>
        <v/>
      </c>
      <c r="I1011" s="3" t="str">
        <f>IFERROR(VLOOKUP(A1011,IEP!A:F,6,FALSE),"")</f>
        <v/>
      </c>
      <c r="J1011" s="3" t="str">
        <f>IFERROR(VLOOKUP(A1011,FRL!A:G,5,FALSE),"")</f>
        <v/>
      </c>
      <c r="K1011" s="4" t="str">
        <f>IFERROR(VLOOKUP(A1011,Att!A:E,5,FALSE),"")</f>
        <v/>
      </c>
      <c r="L1011" s="32" t="str">
        <f>IFERROR(VLOOKUP(A1011,Disc!A:C,2,FALSE),"0")</f>
        <v>0</v>
      </c>
      <c r="M1011" s="3" t="str">
        <f>IFERROR(VLOOKUP(A1011,CA!A:P,8,FALSE),"")</f>
        <v/>
      </c>
      <c r="N1011" s="3" t="str">
        <f>IFERROR(VLOOKUP(A1011,MA!A:Q,8,FALSE),"")</f>
        <v/>
      </c>
      <c r="O1011" s="3" t="str">
        <f>IFERROR(VLOOKUP(A1011,SC!A:Q,8,FALSE),"")</f>
        <v/>
      </c>
      <c r="P1011" s="3" t="str">
        <f>IFERROR(VLOOKUP(A1011,SS!A:P,8,FALSE),"")</f>
        <v/>
      </c>
      <c r="Q1011" s="3">
        <f t="shared" si="90"/>
        <v>0</v>
      </c>
      <c r="R1011" s="3">
        <f t="shared" si="91"/>
        <v>0</v>
      </c>
      <c r="S1011" s="5"/>
      <c r="T1011" s="3">
        <f>IFERROR(COUNTIFS(grades!A:A,A1011,grades!H:H,"A"),"0")</f>
        <v>0</v>
      </c>
      <c r="U1011" s="3">
        <f>IFERROR(COUNTIFS(grades!A:A,A1011,grades!H:H,"B"),"0")</f>
        <v>0</v>
      </c>
      <c r="V1011" s="3">
        <f>IFERROR(COUNTIFS(grades!A:A,A1011,grades!H:H,"C"),"0")</f>
        <v>0</v>
      </c>
      <c r="W1011" s="3">
        <f>IFERROR(COUNTIFS(grades!A:A,A1011,grades!H:H,"D"),"0")</f>
        <v>0</v>
      </c>
      <c r="X1011" s="3">
        <f>IFERROR(COUNTIFS(grades!A:A,A1011,grades!H:H,"F"),"0")</f>
        <v>0</v>
      </c>
      <c r="Y1011" s="5"/>
      <c r="Z1011" s="3" t="str">
        <f>IFERROR(VLOOKUP(A1011,'Previous CF'!A:AH,27,FALSE),"")</f>
        <v/>
      </c>
      <c r="AA1011" s="6" t="e">
        <f t="shared" si="92"/>
        <v>#VALUE!</v>
      </c>
      <c r="AB1011" s="6" t="e">
        <f t="shared" si="93"/>
        <v>#VALUE!</v>
      </c>
      <c r="AC1011" s="6" t="e">
        <f t="shared" si="94"/>
        <v>#VALUE!</v>
      </c>
      <c r="AD1011" s="3" t="e">
        <f t="shared" si="95"/>
        <v>#VALUE!</v>
      </c>
      <c r="AE1011" s="20" t="str">
        <f>IFERROR(VLOOKUP(A1011,'Previous CF'!A:AE,31,FALSE),"")</f>
        <v/>
      </c>
      <c r="AF1011" s="20" t="str">
        <f>IFERROR(VLOOKUP(A1011,'Previous CF'!A:AF,32,FALSE),"")</f>
        <v/>
      </c>
      <c r="AG1011" s="12" t="str">
        <f>IFERROR(VLOOKUP(A1011,'Previous CF'!A:AI,33,FALSE),"")</f>
        <v/>
      </c>
      <c r="AH1011" s="12" t="str">
        <f>IFERROR(VLOOKUP(A1011,'Previous CF'!A:AJ,34,FALSE),"")</f>
        <v/>
      </c>
      <c r="AI1011" s="12" t="str">
        <f>IFERROR(VLOOKUP(A1011,'Previous CF'!A:AK,35,FALSE),"")</f>
        <v/>
      </c>
      <c r="AJ1011" s="12" t="str">
        <f>IFERROR(VLOOKUP(A1011,'Previous CF'!A:AL,36,FALSE),"")</f>
        <v/>
      </c>
      <c r="AK1011" s="12" t="str">
        <f>IFERROR(VLOOKUP(A1011,'Previous CF'!A:AM,37,FALSE),"")</f>
        <v/>
      </c>
      <c r="AL1011" s="12" t="str">
        <f>IFERROR(VLOOKUP(A1011,'Previous CF'!A:AN,38,FALSE),"")</f>
        <v/>
      </c>
      <c r="AM1011" s="12" t="str">
        <f>IFERROR(VLOOKUP(A1011,'Previous CF'!A:AO,39,FALSE),"")</f>
        <v/>
      </c>
      <c r="AN1011" s="12"/>
      <c r="AO1011" s="12" t="str">
        <f>IFERROR(VLOOKUP(A1011,'Previous CF'!A:AQ,41,FALSE),"")</f>
        <v/>
      </c>
      <c r="AP1011" s="12" t="str">
        <f>IFERROR(VLOOKUP(A1011,'Previous CF'!A:AR,42,FALSE),"")</f>
        <v/>
      </c>
    </row>
    <row r="1012" spans="1:42" x14ac:dyDescent="0.35">
      <c r="A1012" s="37">
        <f>HT!A1012</f>
        <v>0</v>
      </c>
      <c r="B1012" s="37">
        <f>HT!B1012</f>
        <v>0</v>
      </c>
      <c r="C1012" s="37">
        <f>HT!C1012</f>
        <v>0</v>
      </c>
      <c r="D1012" s="37">
        <f>HT!D1012</f>
        <v>0</v>
      </c>
      <c r="E1012" s="3" t="str">
        <f>IFERROR(VLOOKUP(A1012,grades!A:P,5,FALSE),"")</f>
        <v/>
      </c>
      <c r="F1012" s="3" t="str">
        <f>IFERROR(VLOOKUP(A1012,grades!A:Q,6,FALSE),"")</f>
        <v/>
      </c>
      <c r="G1012" s="3" t="str">
        <f>IFERROR(VLOOKUP(A1012,HT!A:K,8,FALSE),"")</f>
        <v/>
      </c>
      <c r="H1012" s="3" t="str">
        <f>IFERROR(VLOOKUP(A1012,HT!A:L,12,FALSE),"")</f>
        <v/>
      </c>
      <c r="I1012" s="3" t="str">
        <f>IFERROR(VLOOKUP(A1012,IEP!A:F,6,FALSE),"")</f>
        <v/>
      </c>
      <c r="J1012" s="3" t="str">
        <f>IFERROR(VLOOKUP(A1012,FRL!A:G,5,FALSE),"")</f>
        <v/>
      </c>
      <c r="K1012" s="4" t="str">
        <f>IFERROR(VLOOKUP(A1012,Att!A:E,5,FALSE),"")</f>
        <v/>
      </c>
      <c r="L1012" s="32" t="str">
        <f>IFERROR(VLOOKUP(A1012,Disc!A:C,2,FALSE),"0")</f>
        <v>0</v>
      </c>
      <c r="M1012" s="3" t="str">
        <f>IFERROR(VLOOKUP(A1012,CA!A:P,8,FALSE),"")</f>
        <v/>
      </c>
      <c r="N1012" s="3" t="str">
        <f>IFERROR(VLOOKUP(A1012,MA!A:Q,8,FALSE),"")</f>
        <v/>
      </c>
      <c r="O1012" s="3" t="str">
        <f>IFERROR(VLOOKUP(A1012,SC!A:Q,8,FALSE),"")</f>
        <v/>
      </c>
      <c r="P1012" s="3" t="str">
        <f>IFERROR(VLOOKUP(A1012,SS!A:P,8,FALSE),"")</f>
        <v/>
      </c>
      <c r="Q1012" s="3">
        <f t="shared" si="90"/>
        <v>0</v>
      </c>
      <c r="R1012" s="3">
        <f t="shared" si="91"/>
        <v>0</v>
      </c>
      <c r="S1012" s="5"/>
      <c r="T1012" s="3">
        <f>IFERROR(COUNTIFS(grades!A:A,A1012,grades!H:H,"A"),"0")</f>
        <v>0</v>
      </c>
      <c r="U1012" s="3">
        <f>IFERROR(COUNTIFS(grades!A:A,A1012,grades!H:H,"B"),"0")</f>
        <v>0</v>
      </c>
      <c r="V1012" s="3">
        <f>IFERROR(COUNTIFS(grades!A:A,A1012,grades!H:H,"C"),"0")</f>
        <v>0</v>
      </c>
      <c r="W1012" s="3">
        <f>IFERROR(COUNTIFS(grades!A:A,A1012,grades!H:H,"D"),"0")</f>
        <v>0</v>
      </c>
      <c r="X1012" s="3">
        <f>IFERROR(COUNTIFS(grades!A:A,A1012,grades!H:H,"F"),"0")</f>
        <v>0</v>
      </c>
      <c r="Y1012" s="5"/>
      <c r="Z1012" s="3" t="str">
        <f>IFERROR(VLOOKUP(A1012,'Previous CF'!A:AH,27,FALSE),"")</f>
        <v/>
      </c>
      <c r="AA1012" s="6" t="e">
        <f t="shared" si="92"/>
        <v>#VALUE!</v>
      </c>
      <c r="AB1012" s="6" t="e">
        <f t="shared" si="93"/>
        <v>#VALUE!</v>
      </c>
      <c r="AC1012" s="6" t="e">
        <f t="shared" si="94"/>
        <v>#VALUE!</v>
      </c>
      <c r="AD1012" s="3" t="e">
        <f t="shared" si="95"/>
        <v>#VALUE!</v>
      </c>
      <c r="AE1012" s="20" t="str">
        <f>IFERROR(VLOOKUP(A1012,'Previous CF'!A:AE,31,FALSE),"")</f>
        <v/>
      </c>
      <c r="AF1012" s="20" t="str">
        <f>IFERROR(VLOOKUP(A1012,'Previous CF'!A:AF,32,FALSE),"")</f>
        <v/>
      </c>
      <c r="AG1012" s="12" t="str">
        <f>IFERROR(VLOOKUP(A1012,'Previous CF'!A:AI,33,FALSE),"")</f>
        <v/>
      </c>
      <c r="AH1012" s="12" t="str">
        <f>IFERROR(VLOOKUP(A1012,'Previous CF'!A:AJ,34,FALSE),"")</f>
        <v/>
      </c>
      <c r="AI1012" s="12" t="str">
        <f>IFERROR(VLOOKUP(A1012,'Previous CF'!A:AK,35,FALSE),"")</f>
        <v/>
      </c>
      <c r="AJ1012" s="12" t="str">
        <f>IFERROR(VLOOKUP(A1012,'Previous CF'!A:AL,36,FALSE),"")</f>
        <v/>
      </c>
      <c r="AK1012" s="12" t="str">
        <f>IFERROR(VLOOKUP(A1012,'Previous CF'!A:AM,37,FALSE),"")</f>
        <v/>
      </c>
      <c r="AL1012" s="12" t="str">
        <f>IFERROR(VLOOKUP(A1012,'Previous CF'!A:AN,38,FALSE),"")</f>
        <v/>
      </c>
      <c r="AM1012" s="12" t="str">
        <f>IFERROR(VLOOKUP(A1012,'Previous CF'!A:AO,39,FALSE),"")</f>
        <v/>
      </c>
      <c r="AN1012" s="12"/>
      <c r="AO1012" s="12" t="str">
        <f>IFERROR(VLOOKUP(A1012,'Previous CF'!A:AQ,41,FALSE),"")</f>
        <v/>
      </c>
      <c r="AP1012" s="12" t="str">
        <f>IFERROR(VLOOKUP(A1012,'Previous CF'!A:AR,42,FALSE),"")</f>
        <v/>
      </c>
    </row>
    <row r="1013" spans="1:42" x14ac:dyDescent="0.35">
      <c r="A1013" s="37">
        <f>HT!A1013</f>
        <v>0</v>
      </c>
      <c r="B1013" s="37">
        <f>HT!B1013</f>
        <v>0</v>
      </c>
      <c r="C1013" s="37">
        <f>HT!C1013</f>
        <v>0</v>
      </c>
      <c r="D1013" s="37">
        <f>HT!D1013</f>
        <v>0</v>
      </c>
      <c r="E1013" s="3" t="str">
        <f>IFERROR(VLOOKUP(A1013,grades!A:P,5,FALSE),"")</f>
        <v/>
      </c>
      <c r="F1013" s="3" t="str">
        <f>IFERROR(VLOOKUP(A1013,grades!A:Q,6,FALSE),"")</f>
        <v/>
      </c>
      <c r="G1013" s="3" t="str">
        <f>IFERROR(VLOOKUP(A1013,HT!A:K,8,FALSE),"")</f>
        <v/>
      </c>
      <c r="H1013" s="3" t="str">
        <f>IFERROR(VLOOKUP(A1013,HT!A:L,12,FALSE),"")</f>
        <v/>
      </c>
      <c r="I1013" s="3" t="str">
        <f>IFERROR(VLOOKUP(A1013,IEP!A:F,6,FALSE),"")</f>
        <v/>
      </c>
      <c r="J1013" s="3" t="str">
        <f>IFERROR(VLOOKUP(A1013,FRL!A:G,5,FALSE),"")</f>
        <v/>
      </c>
      <c r="K1013" s="4" t="str">
        <f>IFERROR(VLOOKUP(A1013,Att!A:E,5,FALSE),"")</f>
        <v/>
      </c>
      <c r="L1013" s="32" t="str">
        <f>IFERROR(VLOOKUP(A1013,Disc!A:C,2,FALSE),"0")</f>
        <v>0</v>
      </c>
      <c r="M1013" s="3" t="str">
        <f>IFERROR(VLOOKUP(A1013,CA!A:P,8,FALSE),"")</f>
        <v/>
      </c>
      <c r="N1013" s="3" t="str">
        <f>IFERROR(VLOOKUP(A1013,MA!A:Q,8,FALSE),"")</f>
        <v/>
      </c>
      <c r="O1013" s="3" t="str">
        <f>IFERROR(VLOOKUP(A1013,SC!A:Q,8,FALSE),"")</f>
        <v/>
      </c>
      <c r="P1013" s="3" t="str">
        <f>IFERROR(VLOOKUP(A1013,SS!A:P,8,FALSE),"")</f>
        <v/>
      </c>
      <c r="Q1013" s="3">
        <f t="shared" si="90"/>
        <v>0</v>
      </c>
      <c r="R1013" s="3">
        <f t="shared" si="91"/>
        <v>0</v>
      </c>
      <c r="S1013" s="5"/>
      <c r="T1013" s="3">
        <f>IFERROR(COUNTIFS(grades!A:A,A1013,grades!H:H,"A"),"0")</f>
        <v>0</v>
      </c>
      <c r="U1013" s="3">
        <f>IFERROR(COUNTIFS(grades!A:A,A1013,grades!H:H,"B"),"0")</f>
        <v>0</v>
      </c>
      <c r="V1013" s="3">
        <f>IFERROR(COUNTIFS(grades!A:A,A1013,grades!H:H,"C"),"0")</f>
        <v>0</v>
      </c>
      <c r="W1013" s="3">
        <f>IFERROR(COUNTIFS(grades!A:A,A1013,grades!H:H,"D"),"0")</f>
        <v>0</v>
      </c>
      <c r="X1013" s="3">
        <f>IFERROR(COUNTIFS(grades!A:A,A1013,grades!H:H,"F"),"0")</f>
        <v>0</v>
      </c>
      <c r="Y1013" s="5"/>
      <c r="Z1013" s="3" t="str">
        <f>IFERROR(VLOOKUP(A1013,'Previous CF'!A:AH,27,FALSE),"")</f>
        <v/>
      </c>
      <c r="AA1013" s="6" t="e">
        <f t="shared" si="92"/>
        <v>#VALUE!</v>
      </c>
      <c r="AB1013" s="6" t="e">
        <f t="shared" si="93"/>
        <v>#VALUE!</v>
      </c>
      <c r="AC1013" s="6" t="e">
        <f t="shared" si="94"/>
        <v>#VALUE!</v>
      </c>
      <c r="AD1013" s="3" t="e">
        <f t="shared" si="95"/>
        <v>#VALUE!</v>
      </c>
      <c r="AE1013" s="20" t="str">
        <f>IFERROR(VLOOKUP(A1013,'Previous CF'!A:AE,31,FALSE),"")</f>
        <v/>
      </c>
      <c r="AF1013" s="20" t="str">
        <f>IFERROR(VLOOKUP(A1013,'Previous CF'!A:AF,32,FALSE),"")</f>
        <v/>
      </c>
      <c r="AG1013" s="12" t="str">
        <f>IFERROR(VLOOKUP(A1013,'Previous CF'!A:AI,33,FALSE),"")</f>
        <v/>
      </c>
      <c r="AH1013" s="12" t="str">
        <f>IFERROR(VLOOKUP(A1013,'Previous CF'!A:AJ,34,FALSE),"")</f>
        <v/>
      </c>
      <c r="AI1013" s="12" t="str">
        <f>IFERROR(VLOOKUP(A1013,'Previous CF'!A:AK,35,FALSE),"")</f>
        <v/>
      </c>
      <c r="AJ1013" s="12" t="str">
        <f>IFERROR(VLOOKUP(A1013,'Previous CF'!A:AL,36,FALSE),"")</f>
        <v/>
      </c>
      <c r="AK1013" s="12" t="str">
        <f>IFERROR(VLOOKUP(A1013,'Previous CF'!A:AM,37,FALSE),"")</f>
        <v/>
      </c>
      <c r="AL1013" s="12" t="str">
        <f>IFERROR(VLOOKUP(A1013,'Previous CF'!A:AN,38,FALSE),"")</f>
        <v/>
      </c>
      <c r="AM1013" s="12" t="str">
        <f>IFERROR(VLOOKUP(A1013,'Previous CF'!A:AO,39,FALSE),"")</f>
        <v/>
      </c>
      <c r="AN1013" s="12"/>
      <c r="AO1013" s="12" t="str">
        <f>IFERROR(VLOOKUP(A1013,'Previous CF'!A:AQ,41,FALSE),"")</f>
        <v/>
      </c>
      <c r="AP1013" s="12" t="str">
        <f>IFERROR(VLOOKUP(A1013,'Previous CF'!A:AR,42,FALSE),"")</f>
        <v/>
      </c>
    </row>
    <row r="1014" spans="1:42" x14ac:dyDescent="0.35">
      <c r="A1014" s="37">
        <f>HT!A1014</f>
        <v>0</v>
      </c>
      <c r="B1014" s="37">
        <f>HT!B1014</f>
        <v>0</v>
      </c>
      <c r="C1014" s="37">
        <f>HT!C1014</f>
        <v>0</v>
      </c>
      <c r="D1014" s="37">
        <f>HT!D1014</f>
        <v>0</v>
      </c>
      <c r="E1014" s="3" t="str">
        <f>IFERROR(VLOOKUP(A1014,grades!A:P,5,FALSE),"")</f>
        <v/>
      </c>
      <c r="F1014" s="3" t="str">
        <f>IFERROR(VLOOKUP(A1014,grades!A:Q,6,FALSE),"")</f>
        <v/>
      </c>
      <c r="G1014" s="3" t="str">
        <f>IFERROR(VLOOKUP(A1014,HT!A:K,8,FALSE),"")</f>
        <v/>
      </c>
      <c r="H1014" s="3" t="str">
        <f>IFERROR(VLOOKUP(A1014,HT!A:L,12,FALSE),"")</f>
        <v/>
      </c>
      <c r="I1014" s="3" t="str">
        <f>IFERROR(VLOOKUP(A1014,IEP!A:F,6,FALSE),"")</f>
        <v/>
      </c>
      <c r="J1014" s="3" t="str">
        <f>IFERROR(VLOOKUP(A1014,FRL!A:G,5,FALSE),"")</f>
        <v/>
      </c>
      <c r="K1014" s="4" t="str">
        <f>IFERROR(VLOOKUP(A1014,Att!A:E,5,FALSE),"")</f>
        <v/>
      </c>
      <c r="L1014" s="32" t="str">
        <f>IFERROR(VLOOKUP(A1014,Disc!A:C,2,FALSE),"0")</f>
        <v>0</v>
      </c>
      <c r="M1014" s="3" t="str">
        <f>IFERROR(VLOOKUP(A1014,CA!A:P,8,FALSE),"")</f>
        <v/>
      </c>
      <c r="N1014" s="3" t="str">
        <f>IFERROR(VLOOKUP(A1014,MA!A:Q,8,FALSE),"")</f>
        <v/>
      </c>
      <c r="O1014" s="3" t="str">
        <f>IFERROR(VLOOKUP(A1014,SC!A:Q,8,FALSE),"")</f>
        <v/>
      </c>
      <c r="P1014" s="3" t="str">
        <f>IFERROR(VLOOKUP(A1014,SS!A:P,8,FALSE),"")</f>
        <v/>
      </c>
      <c r="Q1014" s="3">
        <f t="shared" si="90"/>
        <v>0</v>
      </c>
      <c r="R1014" s="3">
        <f t="shared" si="91"/>
        <v>0</v>
      </c>
      <c r="S1014" s="5"/>
      <c r="T1014" s="3">
        <f>IFERROR(COUNTIFS(grades!A:A,A1014,grades!H:H,"A"),"0")</f>
        <v>0</v>
      </c>
      <c r="U1014" s="3">
        <f>IFERROR(COUNTIFS(grades!A:A,A1014,grades!H:H,"B"),"0")</f>
        <v>0</v>
      </c>
      <c r="V1014" s="3">
        <f>IFERROR(COUNTIFS(grades!A:A,A1014,grades!H:H,"C"),"0")</f>
        <v>0</v>
      </c>
      <c r="W1014" s="3">
        <f>IFERROR(COUNTIFS(grades!A:A,A1014,grades!H:H,"D"),"0")</f>
        <v>0</v>
      </c>
      <c r="X1014" s="3">
        <f>IFERROR(COUNTIFS(grades!A:A,A1014,grades!H:H,"F"),"0")</f>
        <v>0</v>
      </c>
      <c r="Y1014" s="5"/>
      <c r="Z1014" s="3" t="str">
        <f>IFERROR(VLOOKUP(A1014,'Previous CF'!A:AH,27,FALSE),"")</f>
        <v/>
      </c>
      <c r="AA1014" s="6" t="e">
        <f t="shared" si="92"/>
        <v>#VALUE!</v>
      </c>
      <c r="AB1014" s="6" t="e">
        <f t="shared" si="93"/>
        <v>#VALUE!</v>
      </c>
      <c r="AC1014" s="6" t="e">
        <f t="shared" si="94"/>
        <v>#VALUE!</v>
      </c>
      <c r="AD1014" s="3" t="e">
        <f t="shared" si="95"/>
        <v>#VALUE!</v>
      </c>
      <c r="AE1014" s="20" t="str">
        <f>IFERROR(VLOOKUP(A1014,'Previous CF'!A:AE,31,FALSE),"")</f>
        <v/>
      </c>
      <c r="AF1014" s="20" t="str">
        <f>IFERROR(VLOOKUP(A1014,'Previous CF'!A:AF,32,FALSE),"")</f>
        <v/>
      </c>
      <c r="AG1014" s="12" t="str">
        <f>IFERROR(VLOOKUP(A1014,'Previous CF'!A:AI,33,FALSE),"")</f>
        <v/>
      </c>
      <c r="AH1014" s="12" t="str">
        <f>IFERROR(VLOOKUP(A1014,'Previous CF'!A:AJ,34,FALSE),"")</f>
        <v/>
      </c>
      <c r="AI1014" s="12" t="str">
        <f>IFERROR(VLOOKUP(A1014,'Previous CF'!A:AK,35,FALSE),"")</f>
        <v/>
      </c>
      <c r="AJ1014" s="12" t="str">
        <f>IFERROR(VLOOKUP(A1014,'Previous CF'!A:AL,36,FALSE),"")</f>
        <v/>
      </c>
      <c r="AK1014" s="12" t="str">
        <f>IFERROR(VLOOKUP(A1014,'Previous CF'!A:AM,37,FALSE),"")</f>
        <v/>
      </c>
      <c r="AL1014" s="12" t="str">
        <f>IFERROR(VLOOKUP(A1014,'Previous CF'!A:AN,38,FALSE),"")</f>
        <v/>
      </c>
      <c r="AM1014" s="12" t="str">
        <f>IFERROR(VLOOKUP(A1014,'Previous CF'!A:AO,39,FALSE),"")</f>
        <v/>
      </c>
      <c r="AN1014" s="12"/>
      <c r="AO1014" s="12" t="str">
        <f>IFERROR(VLOOKUP(A1014,'Previous CF'!A:AQ,41,FALSE),"")</f>
        <v/>
      </c>
      <c r="AP1014" s="12" t="str">
        <f>IFERROR(VLOOKUP(A1014,'Previous CF'!A:AR,42,FALSE),"")</f>
        <v/>
      </c>
    </row>
    <row r="1015" spans="1:42" x14ac:dyDescent="0.35">
      <c r="A1015" s="37">
        <f>HT!A1015</f>
        <v>0</v>
      </c>
      <c r="B1015" s="37">
        <f>HT!B1015</f>
        <v>0</v>
      </c>
      <c r="C1015" s="37">
        <f>HT!C1015</f>
        <v>0</v>
      </c>
      <c r="D1015" s="37">
        <f>HT!D1015</f>
        <v>0</v>
      </c>
      <c r="E1015" s="3" t="str">
        <f>IFERROR(VLOOKUP(A1015,grades!A:P,5,FALSE),"")</f>
        <v/>
      </c>
      <c r="F1015" s="3" t="str">
        <f>IFERROR(VLOOKUP(A1015,grades!A:Q,6,FALSE),"")</f>
        <v/>
      </c>
      <c r="G1015" s="3" t="str">
        <f>IFERROR(VLOOKUP(A1015,HT!A:K,8,FALSE),"")</f>
        <v/>
      </c>
      <c r="H1015" s="3" t="str">
        <f>IFERROR(VLOOKUP(A1015,HT!A:L,12,FALSE),"")</f>
        <v/>
      </c>
      <c r="I1015" s="3" t="str">
        <f>IFERROR(VLOOKUP(A1015,IEP!A:F,6,FALSE),"")</f>
        <v/>
      </c>
      <c r="J1015" s="3" t="str">
        <f>IFERROR(VLOOKUP(A1015,FRL!A:G,5,FALSE),"")</f>
        <v/>
      </c>
      <c r="K1015" s="4" t="str">
        <f>IFERROR(VLOOKUP(A1015,Att!A:E,5,FALSE),"")</f>
        <v/>
      </c>
      <c r="L1015" s="32" t="str">
        <f>IFERROR(VLOOKUP(A1015,Disc!A:C,2,FALSE),"0")</f>
        <v>0</v>
      </c>
      <c r="M1015" s="3" t="str">
        <f>IFERROR(VLOOKUP(A1015,CA!A:P,8,FALSE),"")</f>
        <v/>
      </c>
      <c r="N1015" s="3" t="str">
        <f>IFERROR(VLOOKUP(A1015,MA!A:Q,8,FALSE),"")</f>
        <v/>
      </c>
      <c r="O1015" s="3" t="str">
        <f>IFERROR(VLOOKUP(A1015,SC!A:Q,8,FALSE),"")</f>
        <v/>
      </c>
      <c r="P1015" s="3" t="str">
        <f>IFERROR(VLOOKUP(A1015,SS!A:P,8,FALSE),"")</f>
        <v/>
      </c>
      <c r="Q1015" s="3">
        <f t="shared" si="90"/>
        <v>0</v>
      </c>
      <c r="R1015" s="3">
        <f t="shared" si="91"/>
        <v>0</v>
      </c>
      <c r="S1015" s="5"/>
      <c r="T1015" s="3">
        <f>IFERROR(COUNTIFS(grades!A:A,A1015,grades!H:H,"A"),"0")</f>
        <v>0</v>
      </c>
      <c r="U1015" s="3">
        <f>IFERROR(COUNTIFS(grades!A:A,A1015,grades!H:H,"B"),"0")</f>
        <v>0</v>
      </c>
      <c r="V1015" s="3">
        <f>IFERROR(COUNTIFS(grades!A:A,A1015,grades!H:H,"C"),"0")</f>
        <v>0</v>
      </c>
      <c r="W1015" s="3">
        <f>IFERROR(COUNTIFS(grades!A:A,A1015,grades!H:H,"D"),"0")</f>
        <v>0</v>
      </c>
      <c r="X1015" s="3">
        <f>IFERROR(COUNTIFS(grades!A:A,A1015,grades!H:H,"F"),"0")</f>
        <v>0</v>
      </c>
      <c r="Y1015" s="5"/>
      <c r="Z1015" s="3" t="str">
        <f>IFERROR(VLOOKUP(A1015,'Previous CF'!A:AH,27,FALSE),"")</f>
        <v/>
      </c>
      <c r="AA1015" s="6" t="e">
        <f t="shared" si="92"/>
        <v>#VALUE!</v>
      </c>
      <c r="AB1015" s="6" t="e">
        <f t="shared" si="93"/>
        <v>#VALUE!</v>
      </c>
      <c r="AC1015" s="6" t="e">
        <f t="shared" si="94"/>
        <v>#VALUE!</v>
      </c>
      <c r="AD1015" s="3" t="e">
        <f t="shared" si="95"/>
        <v>#VALUE!</v>
      </c>
      <c r="AE1015" s="20" t="str">
        <f>IFERROR(VLOOKUP(A1015,'Previous CF'!A:AE,31,FALSE),"")</f>
        <v/>
      </c>
      <c r="AF1015" s="20" t="str">
        <f>IFERROR(VLOOKUP(A1015,'Previous CF'!A:AF,32,FALSE),"")</f>
        <v/>
      </c>
      <c r="AG1015" s="12" t="str">
        <f>IFERROR(VLOOKUP(A1015,'Previous CF'!A:AI,33,FALSE),"")</f>
        <v/>
      </c>
      <c r="AH1015" s="12" t="str">
        <f>IFERROR(VLOOKUP(A1015,'Previous CF'!A:AJ,34,FALSE),"")</f>
        <v/>
      </c>
      <c r="AI1015" s="12" t="str">
        <f>IFERROR(VLOOKUP(A1015,'Previous CF'!A:AK,35,FALSE),"")</f>
        <v/>
      </c>
      <c r="AJ1015" s="12" t="str">
        <f>IFERROR(VLOOKUP(A1015,'Previous CF'!A:AL,36,FALSE),"")</f>
        <v/>
      </c>
      <c r="AK1015" s="12" t="str">
        <f>IFERROR(VLOOKUP(A1015,'Previous CF'!A:AM,37,FALSE),"")</f>
        <v/>
      </c>
      <c r="AL1015" s="12" t="str">
        <f>IFERROR(VLOOKUP(A1015,'Previous CF'!A:AN,38,FALSE),"")</f>
        <v/>
      </c>
      <c r="AM1015" s="12" t="str">
        <f>IFERROR(VLOOKUP(A1015,'Previous CF'!A:AO,39,FALSE),"")</f>
        <v/>
      </c>
      <c r="AN1015" s="12"/>
      <c r="AO1015" s="12" t="str">
        <f>IFERROR(VLOOKUP(A1015,'Previous CF'!A:AQ,41,FALSE),"")</f>
        <v/>
      </c>
      <c r="AP1015" s="12" t="str">
        <f>IFERROR(VLOOKUP(A1015,'Previous CF'!A:AR,42,FALSE),"")</f>
        <v/>
      </c>
    </row>
    <row r="1016" spans="1:42" x14ac:dyDescent="0.35">
      <c r="A1016" s="37">
        <f>HT!A1016</f>
        <v>0</v>
      </c>
      <c r="B1016" s="37">
        <f>HT!B1016</f>
        <v>0</v>
      </c>
      <c r="C1016" s="37">
        <f>HT!C1016</f>
        <v>0</v>
      </c>
      <c r="D1016" s="37">
        <f>HT!D1016</f>
        <v>0</v>
      </c>
      <c r="E1016" s="3" t="str">
        <f>IFERROR(VLOOKUP(A1016,grades!A:P,5,FALSE),"")</f>
        <v/>
      </c>
      <c r="F1016" s="3" t="str">
        <f>IFERROR(VLOOKUP(A1016,grades!A:Q,6,FALSE),"")</f>
        <v/>
      </c>
      <c r="G1016" s="3" t="str">
        <f>IFERROR(VLOOKUP(A1016,HT!A:K,8,FALSE),"")</f>
        <v/>
      </c>
      <c r="H1016" s="3" t="str">
        <f>IFERROR(VLOOKUP(A1016,HT!A:L,12,FALSE),"")</f>
        <v/>
      </c>
      <c r="I1016" s="3" t="str">
        <f>IFERROR(VLOOKUP(A1016,IEP!A:F,6,FALSE),"")</f>
        <v/>
      </c>
      <c r="J1016" s="3" t="str">
        <f>IFERROR(VLOOKUP(A1016,FRL!A:G,5,FALSE),"")</f>
        <v/>
      </c>
      <c r="K1016" s="4" t="str">
        <f>IFERROR(VLOOKUP(A1016,Att!A:E,5,FALSE),"")</f>
        <v/>
      </c>
      <c r="L1016" s="32" t="str">
        <f>IFERROR(VLOOKUP(A1016,Disc!A:C,2,FALSE),"0")</f>
        <v>0</v>
      </c>
      <c r="M1016" s="3" t="str">
        <f>IFERROR(VLOOKUP(A1016,CA!A:P,8,FALSE),"")</f>
        <v/>
      </c>
      <c r="N1016" s="3" t="str">
        <f>IFERROR(VLOOKUP(A1016,MA!A:Q,8,FALSE),"")</f>
        <v/>
      </c>
      <c r="O1016" s="3" t="str">
        <f>IFERROR(VLOOKUP(A1016,SC!A:Q,8,FALSE),"")</f>
        <v/>
      </c>
      <c r="P1016" s="3" t="str">
        <f>IFERROR(VLOOKUP(A1016,SS!A:P,8,FALSE),"")</f>
        <v/>
      </c>
      <c r="Q1016" s="3">
        <f t="shared" si="90"/>
        <v>0</v>
      </c>
      <c r="R1016" s="3">
        <f t="shared" si="91"/>
        <v>0</v>
      </c>
      <c r="S1016" s="5"/>
      <c r="T1016" s="3">
        <f>IFERROR(COUNTIFS(grades!A:A,A1016,grades!H:H,"A"),"0")</f>
        <v>0</v>
      </c>
      <c r="U1016" s="3">
        <f>IFERROR(COUNTIFS(grades!A:A,A1016,grades!H:H,"B"),"0")</f>
        <v>0</v>
      </c>
      <c r="V1016" s="3">
        <f>IFERROR(COUNTIFS(grades!A:A,A1016,grades!H:H,"C"),"0")</f>
        <v>0</v>
      </c>
      <c r="W1016" s="3">
        <f>IFERROR(COUNTIFS(grades!A:A,A1016,grades!H:H,"D"),"0")</f>
        <v>0</v>
      </c>
      <c r="X1016" s="3">
        <f>IFERROR(COUNTIFS(grades!A:A,A1016,grades!H:H,"F"),"0")</f>
        <v>0</v>
      </c>
      <c r="Y1016" s="5"/>
      <c r="Z1016" s="3" t="str">
        <f>IFERROR(VLOOKUP(A1016,'Previous CF'!A:AH,27,FALSE),"")</f>
        <v/>
      </c>
      <c r="AA1016" s="6" t="e">
        <f t="shared" si="92"/>
        <v>#VALUE!</v>
      </c>
      <c r="AB1016" s="6" t="e">
        <f t="shared" si="93"/>
        <v>#VALUE!</v>
      </c>
      <c r="AC1016" s="6" t="e">
        <f t="shared" si="94"/>
        <v>#VALUE!</v>
      </c>
      <c r="AD1016" s="3" t="e">
        <f t="shared" si="95"/>
        <v>#VALUE!</v>
      </c>
      <c r="AE1016" s="20" t="str">
        <f>IFERROR(VLOOKUP(A1016,'Previous CF'!A:AE,31,FALSE),"")</f>
        <v/>
      </c>
      <c r="AF1016" s="20" t="str">
        <f>IFERROR(VLOOKUP(A1016,'Previous CF'!A:AF,32,FALSE),"")</f>
        <v/>
      </c>
      <c r="AG1016" s="12" t="str">
        <f>IFERROR(VLOOKUP(A1016,'Previous CF'!A:AI,33,FALSE),"")</f>
        <v/>
      </c>
      <c r="AH1016" s="12" t="str">
        <f>IFERROR(VLOOKUP(A1016,'Previous CF'!A:AJ,34,FALSE),"")</f>
        <v/>
      </c>
      <c r="AI1016" s="12" t="str">
        <f>IFERROR(VLOOKUP(A1016,'Previous CF'!A:AK,35,FALSE),"")</f>
        <v/>
      </c>
      <c r="AJ1016" s="12" t="str">
        <f>IFERROR(VLOOKUP(A1016,'Previous CF'!A:AL,36,FALSE),"")</f>
        <v/>
      </c>
      <c r="AK1016" s="12" t="str">
        <f>IFERROR(VLOOKUP(A1016,'Previous CF'!A:AM,37,FALSE),"")</f>
        <v/>
      </c>
      <c r="AL1016" s="12" t="str">
        <f>IFERROR(VLOOKUP(A1016,'Previous CF'!A:AN,38,FALSE),"")</f>
        <v/>
      </c>
      <c r="AM1016" s="12" t="str">
        <f>IFERROR(VLOOKUP(A1016,'Previous CF'!A:AO,39,FALSE),"")</f>
        <v/>
      </c>
      <c r="AN1016" s="12"/>
      <c r="AO1016" s="12" t="str">
        <f>IFERROR(VLOOKUP(A1016,'Previous CF'!A:AQ,41,FALSE),"")</f>
        <v/>
      </c>
      <c r="AP1016" s="12" t="str">
        <f>IFERROR(VLOOKUP(A1016,'Previous CF'!A:AR,42,FALSE),"")</f>
        <v/>
      </c>
    </row>
    <row r="1017" spans="1:42" x14ac:dyDescent="0.35">
      <c r="A1017" s="37">
        <f>HT!A1017</f>
        <v>0</v>
      </c>
      <c r="B1017" s="37">
        <f>HT!B1017</f>
        <v>0</v>
      </c>
      <c r="C1017" s="37">
        <f>HT!C1017</f>
        <v>0</v>
      </c>
      <c r="D1017" s="37">
        <f>HT!D1017</f>
        <v>0</v>
      </c>
      <c r="E1017" s="3" t="str">
        <f>IFERROR(VLOOKUP(A1017,grades!A:P,5,FALSE),"")</f>
        <v/>
      </c>
      <c r="F1017" s="3" t="str">
        <f>IFERROR(VLOOKUP(A1017,grades!A:Q,6,FALSE),"")</f>
        <v/>
      </c>
      <c r="G1017" s="3" t="str">
        <f>IFERROR(VLOOKUP(A1017,HT!A:K,8,FALSE),"")</f>
        <v/>
      </c>
      <c r="H1017" s="3" t="str">
        <f>IFERROR(VLOOKUP(A1017,HT!A:L,12,FALSE),"")</f>
        <v/>
      </c>
      <c r="I1017" s="3" t="str">
        <f>IFERROR(VLOOKUP(A1017,IEP!A:F,6,FALSE),"")</f>
        <v/>
      </c>
      <c r="J1017" s="3" t="str">
        <f>IFERROR(VLOOKUP(A1017,FRL!A:G,5,FALSE),"")</f>
        <v/>
      </c>
      <c r="K1017" s="4" t="str">
        <f>IFERROR(VLOOKUP(A1017,Att!A:E,5,FALSE),"")</f>
        <v/>
      </c>
      <c r="L1017" s="32" t="str">
        <f>IFERROR(VLOOKUP(A1017,Disc!A:C,2,FALSE),"0")</f>
        <v>0</v>
      </c>
      <c r="M1017" s="3" t="str">
        <f>IFERROR(VLOOKUP(A1017,CA!A:P,8,FALSE),"")</f>
        <v/>
      </c>
      <c r="N1017" s="3" t="str">
        <f>IFERROR(VLOOKUP(A1017,MA!A:Q,8,FALSE),"")</f>
        <v/>
      </c>
      <c r="O1017" s="3" t="str">
        <f>IFERROR(VLOOKUP(A1017,SC!A:Q,8,FALSE),"")</f>
        <v/>
      </c>
      <c r="P1017" s="3" t="str">
        <f>IFERROR(VLOOKUP(A1017,SS!A:P,8,FALSE),"")</f>
        <v/>
      </c>
      <c r="Q1017" s="3">
        <f t="shared" si="90"/>
        <v>0</v>
      </c>
      <c r="R1017" s="3">
        <f t="shared" si="91"/>
        <v>0</v>
      </c>
      <c r="S1017" s="5"/>
      <c r="T1017" s="3">
        <f>IFERROR(COUNTIFS(grades!A:A,A1017,grades!H:H,"A"),"0")</f>
        <v>0</v>
      </c>
      <c r="U1017" s="3">
        <f>IFERROR(COUNTIFS(grades!A:A,A1017,grades!H:H,"B"),"0")</f>
        <v>0</v>
      </c>
      <c r="V1017" s="3">
        <f>IFERROR(COUNTIFS(grades!A:A,A1017,grades!H:H,"C"),"0")</f>
        <v>0</v>
      </c>
      <c r="W1017" s="3">
        <f>IFERROR(COUNTIFS(grades!A:A,A1017,grades!H:H,"D"),"0")</f>
        <v>0</v>
      </c>
      <c r="X1017" s="3">
        <f>IFERROR(COUNTIFS(grades!A:A,A1017,grades!H:H,"F"),"0")</f>
        <v>0</v>
      </c>
      <c r="Y1017" s="5"/>
      <c r="Z1017" s="3" t="str">
        <f>IFERROR(VLOOKUP(A1017,'Previous CF'!A:AH,27,FALSE),"")</f>
        <v/>
      </c>
      <c r="AA1017" s="6" t="e">
        <f t="shared" si="92"/>
        <v>#VALUE!</v>
      </c>
      <c r="AB1017" s="6" t="e">
        <f t="shared" si="93"/>
        <v>#VALUE!</v>
      </c>
      <c r="AC1017" s="6" t="e">
        <f t="shared" si="94"/>
        <v>#VALUE!</v>
      </c>
      <c r="AD1017" s="3" t="e">
        <f t="shared" si="95"/>
        <v>#VALUE!</v>
      </c>
      <c r="AE1017" s="20" t="str">
        <f>IFERROR(VLOOKUP(A1017,'Previous CF'!A:AE,31,FALSE),"")</f>
        <v/>
      </c>
      <c r="AF1017" s="20" t="str">
        <f>IFERROR(VLOOKUP(A1017,'Previous CF'!A:AF,32,FALSE),"")</f>
        <v/>
      </c>
      <c r="AG1017" s="12" t="str">
        <f>IFERROR(VLOOKUP(A1017,'Previous CF'!A:AI,33,FALSE),"")</f>
        <v/>
      </c>
      <c r="AH1017" s="12" t="str">
        <f>IFERROR(VLOOKUP(A1017,'Previous CF'!A:AJ,34,FALSE),"")</f>
        <v/>
      </c>
      <c r="AI1017" s="12" t="str">
        <f>IFERROR(VLOOKUP(A1017,'Previous CF'!A:AK,35,FALSE),"")</f>
        <v/>
      </c>
      <c r="AJ1017" s="12" t="str">
        <f>IFERROR(VLOOKUP(A1017,'Previous CF'!A:AL,36,FALSE),"")</f>
        <v/>
      </c>
      <c r="AK1017" s="12" t="str">
        <f>IFERROR(VLOOKUP(A1017,'Previous CF'!A:AM,37,FALSE),"")</f>
        <v/>
      </c>
      <c r="AL1017" s="12" t="str">
        <f>IFERROR(VLOOKUP(A1017,'Previous CF'!A:AN,38,FALSE),"")</f>
        <v/>
      </c>
      <c r="AM1017" s="12" t="str">
        <f>IFERROR(VLOOKUP(A1017,'Previous CF'!A:AO,39,FALSE),"")</f>
        <v/>
      </c>
      <c r="AN1017" s="12"/>
      <c r="AO1017" s="12" t="str">
        <f>IFERROR(VLOOKUP(A1017,'Previous CF'!A:AQ,41,FALSE),"")</f>
        <v/>
      </c>
      <c r="AP1017" s="12" t="str">
        <f>IFERROR(VLOOKUP(A1017,'Previous CF'!A:AR,42,FALSE),"")</f>
        <v/>
      </c>
    </row>
    <row r="1018" spans="1:42" x14ac:dyDescent="0.35">
      <c r="A1018" s="37">
        <f>HT!A1018</f>
        <v>0</v>
      </c>
      <c r="B1018" s="37">
        <f>HT!B1018</f>
        <v>0</v>
      </c>
      <c r="C1018" s="37">
        <f>HT!C1018</f>
        <v>0</v>
      </c>
      <c r="D1018" s="37">
        <f>HT!D1018</f>
        <v>0</v>
      </c>
      <c r="E1018" s="3" t="str">
        <f>IFERROR(VLOOKUP(A1018,grades!A:P,5,FALSE),"")</f>
        <v/>
      </c>
      <c r="F1018" s="3" t="str">
        <f>IFERROR(VLOOKUP(A1018,grades!A:Q,6,FALSE),"")</f>
        <v/>
      </c>
      <c r="G1018" s="3" t="str">
        <f>IFERROR(VLOOKUP(A1018,HT!A:K,8,FALSE),"")</f>
        <v/>
      </c>
      <c r="H1018" s="3" t="str">
        <f>IFERROR(VLOOKUP(A1018,HT!A:L,12,FALSE),"")</f>
        <v/>
      </c>
      <c r="I1018" s="3" t="str">
        <f>IFERROR(VLOOKUP(A1018,IEP!A:F,6,FALSE),"")</f>
        <v/>
      </c>
      <c r="J1018" s="3" t="str">
        <f>IFERROR(VLOOKUP(A1018,FRL!A:G,5,FALSE),"")</f>
        <v/>
      </c>
      <c r="K1018" s="4" t="str">
        <f>IFERROR(VLOOKUP(A1018,Att!A:E,5,FALSE),"")</f>
        <v/>
      </c>
      <c r="L1018" s="32" t="str">
        <f>IFERROR(VLOOKUP(A1018,Disc!A:C,2,FALSE),"0")</f>
        <v>0</v>
      </c>
      <c r="M1018" s="3" t="str">
        <f>IFERROR(VLOOKUP(A1018,CA!A:P,8,FALSE),"")</f>
        <v/>
      </c>
      <c r="N1018" s="3" t="str">
        <f>IFERROR(VLOOKUP(A1018,MA!A:Q,8,FALSE),"")</f>
        <v/>
      </c>
      <c r="O1018" s="3" t="str">
        <f>IFERROR(VLOOKUP(A1018,SC!A:Q,8,FALSE),"")</f>
        <v/>
      </c>
      <c r="P1018" s="3" t="str">
        <f>IFERROR(VLOOKUP(A1018,SS!A:P,8,FALSE),"")</f>
        <v/>
      </c>
      <c r="Q1018" s="3">
        <f t="shared" si="90"/>
        <v>0</v>
      </c>
      <c r="R1018" s="3">
        <f t="shared" si="91"/>
        <v>0</v>
      </c>
      <c r="S1018" s="5"/>
      <c r="T1018" s="3">
        <f>IFERROR(COUNTIFS(grades!A:A,A1018,grades!H:H,"A"),"0")</f>
        <v>0</v>
      </c>
      <c r="U1018" s="3">
        <f>IFERROR(COUNTIFS(grades!A:A,A1018,grades!H:H,"B"),"0")</f>
        <v>0</v>
      </c>
      <c r="V1018" s="3">
        <f>IFERROR(COUNTIFS(grades!A:A,A1018,grades!H:H,"C"),"0")</f>
        <v>0</v>
      </c>
      <c r="W1018" s="3">
        <f>IFERROR(COUNTIFS(grades!A:A,A1018,grades!H:H,"D"),"0")</f>
        <v>0</v>
      </c>
      <c r="X1018" s="3">
        <f>IFERROR(COUNTIFS(grades!A:A,A1018,grades!H:H,"F"),"0")</f>
        <v>0</v>
      </c>
      <c r="Y1018" s="5"/>
      <c r="Z1018" s="3" t="str">
        <f>IFERROR(VLOOKUP(A1018,'Previous CF'!A:AH,27,FALSE),"")</f>
        <v/>
      </c>
      <c r="AA1018" s="6" t="e">
        <f t="shared" si="92"/>
        <v>#VALUE!</v>
      </c>
      <c r="AB1018" s="6" t="e">
        <f t="shared" si="93"/>
        <v>#VALUE!</v>
      </c>
      <c r="AC1018" s="6" t="e">
        <f t="shared" si="94"/>
        <v>#VALUE!</v>
      </c>
      <c r="AD1018" s="3" t="e">
        <f t="shared" si="95"/>
        <v>#VALUE!</v>
      </c>
      <c r="AE1018" s="20" t="str">
        <f>IFERROR(VLOOKUP(A1018,'Previous CF'!A:AE,31,FALSE),"")</f>
        <v/>
      </c>
      <c r="AF1018" s="20" t="str">
        <f>IFERROR(VLOOKUP(A1018,'Previous CF'!A:AF,32,FALSE),"")</f>
        <v/>
      </c>
      <c r="AG1018" s="12" t="str">
        <f>IFERROR(VLOOKUP(A1018,'Previous CF'!A:AI,33,FALSE),"")</f>
        <v/>
      </c>
      <c r="AH1018" s="12" t="str">
        <f>IFERROR(VLOOKUP(A1018,'Previous CF'!A:AJ,34,FALSE),"")</f>
        <v/>
      </c>
      <c r="AI1018" s="12" t="str">
        <f>IFERROR(VLOOKUP(A1018,'Previous CF'!A:AK,35,FALSE),"")</f>
        <v/>
      </c>
      <c r="AJ1018" s="12" t="str">
        <f>IFERROR(VLOOKUP(A1018,'Previous CF'!A:AL,36,FALSE),"")</f>
        <v/>
      </c>
      <c r="AK1018" s="12" t="str">
        <f>IFERROR(VLOOKUP(A1018,'Previous CF'!A:AM,37,FALSE),"")</f>
        <v/>
      </c>
      <c r="AL1018" s="12" t="str">
        <f>IFERROR(VLOOKUP(A1018,'Previous CF'!A:AN,38,FALSE),"")</f>
        <v/>
      </c>
      <c r="AM1018" s="12" t="str">
        <f>IFERROR(VLOOKUP(A1018,'Previous CF'!A:AO,39,FALSE),"")</f>
        <v/>
      </c>
      <c r="AN1018" s="12"/>
      <c r="AO1018" s="12" t="str">
        <f>IFERROR(VLOOKUP(A1018,'Previous CF'!A:AQ,41,FALSE),"")</f>
        <v/>
      </c>
      <c r="AP1018" s="12" t="str">
        <f>IFERROR(VLOOKUP(A1018,'Previous CF'!A:AR,42,FALSE),"")</f>
        <v/>
      </c>
    </row>
    <row r="1019" spans="1:42" x14ac:dyDescent="0.35">
      <c r="A1019" s="37">
        <f>HT!A1019</f>
        <v>0</v>
      </c>
      <c r="B1019" s="37">
        <f>HT!B1019</f>
        <v>0</v>
      </c>
      <c r="C1019" s="37">
        <f>HT!C1019</f>
        <v>0</v>
      </c>
      <c r="D1019" s="37">
        <f>HT!D1019</f>
        <v>0</v>
      </c>
      <c r="E1019" s="3" t="str">
        <f>IFERROR(VLOOKUP(A1019,grades!A:P,5,FALSE),"")</f>
        <v/>
      </c>
      <c r="F1019" s="3" t="str">
        <f>IFERROR(VLOOKUP(A1019,grades!A:Q,6,FALSE),"")</f>
        <v/>
      </c>
      <c r="G1019" s="3" t="str">
        <f>IFERROR(VLOOKUP(A1019,HT!A:K,8,FALSE),"")</f>
        <v/>
      </c>
      <c r="H1019" s="3" t="str">
        <f>IFERROR(VLOOKUP(A1019,HT!A:L,12,FALSE),"")</f>
        <v/>
      </c>
      <c r="I1019" s="3" t="str">
        <f>IFERROR(VLOOKUP(A1019,IEP!A:F,6,FALSE),"")</f>
        <v/>
      </c>
      <c r="J1019" s="3" t="str">
        <f>IFERROR(VLOOKUP(A1019,FRL!A:G,5,FALSE),"")</f>
        <v/>
      </c>
      <c r="K1019" s="4" t="str">
        <f>IFERROR(VLOOKUP(A1019,Att!A:E,5,FALSE),"")</f>
        <v/>
      </c>
      <c r="L1019" s="32" t="str">
        <f>IFERROR(VLOOKUP(A1019,Disc!A:C,2,FALSE),"0")</f>
        <v>0</v>
      </c>
      <c r="M1019" s="3" t="str">
        <f>IFERROR(VLOOKUP(A1019,CA!A:P,8,FALSE),"")</f>
        <v/>
      </c>
      <c r="N1019" s="3" t="str">
        <f>IFERROR(VLOOKUP(A1019,MA!A:Q,8,FALSE),"")</f>
        <v/>
      </c>
      <c r="O1019" s="3" t="str">
        <f>IFERROR(VLOOKUP(A1019,SC!A:Q,8,FALSE),"")</f>
        <v/>
      </c>
      <c r="P1019" s="3" t="str">
        <f>IFERROR(VLOOKUP(A1019,SS!A:P,8,FALSE),"")</f>
        <v/>
      </c>
      <c r="Q1019" s="3">
        <f t="shared" si="90"/>
        <v>0</v>
      </c>
      <c r="R1019" s="3">
        <f t="shared" si="91"/>
        <v>0</v>
      </c>
      <c r="S1019" s="5"/>
      <c r="T1019" s="3">
        <f>IFERROR(COUNTIFS(grades!A:A,A1019,grades!H:H,"A"),"0")</f>
        <v>0</v>
      </c>
      <c r="U1019" s="3">
        <f>IFERROR(COUNTIFS(grades!A:A,A1019,grades!H:H,"B"),"0")</f>
        <v>0</v>
      </c>
      <c r="V1019" s="3">
        <f>IFERROR(COUNTIFS(grades!A:A,A1019,grades!H:H,"C"),"0")</f>
        <v>0</v>
      </c>
      <c r="W1019" s="3">
        <f>IFERROR(COUNTIFS(grades!A:A,A1019,grades!H:H,"D"),"0")</f>
        <v>0</v>
      </c>
      <c r="X1019" s="3">
        <f>IFERROR(COUNTIFS(grades!A:A,A1019,grades!H:H,"F"),"0")</f>
        <v>0</v>
      </c>
      <c r="Y1019" s="5"/>
      <c r="Z1019" s="3" t="str">
        <f>IFERROR(VLOOKUP(A1019,'Previous CF'!A:AH,27,FALSE),"")</f>
        <v/>
      </c>
      <c r="AA1019" s="6" t="e">
        <f t="shared" si="92"/>
        <v>#VALUE!</v>
      </c>
      <c r="AB1019" s="6" t="e">
        <f t="shared" si="93"/>
        <v>#VALUE!</v>
      </c>
      <c r="AC1019" s="6" t="e">
        <f t="shared" si="94"/>
        <v>#VALUE!</v>
      </c>
      <c r="AD1019" s="3" t="e">
        <f t="shared" si="95"/>
        <v>#VALUE!</v>
      </c>
      <c r="AE1019" s="20" t="str">
        <f>IFERROR(VLOOKUP(A1019,'Previous CF'!A:AE,31,FALSE),"")</f>
        <v/>
      </c>
      <c r="AF1019" s="20" t="str">
        <f>IFERROR(VLOOKUP(A1019,'Previous CF'!A:AF,32,FALSE),"")</f>
        <v/>
      </c>
      <c r="AG1019" s="12" t="str">
        <f>IFERROR(VLOOKUP(A1019,'Previous CF'!A:AI,33,FALSE),"")</f>
        <v/>
      </c>
      <c r="AH1019" s="12" t="str">
        <f>IFERROR(VLOOKUP(A1019,'Previous CF'!A:AJ,34,FALSE),"")</f>
        <v/>
      </c>
      <c r="AI1019" s="12" t="str">
        <f>IFERROR(VLOOKUP(A1019,'Previous CF'!A:AK,35,FALSE),"")</f>
        <v/>
      </c>
      <c r="AJ1019" s="12" t="str">
        <f>IFERROR(VLOOKUP(A1019,'Previous CF'!A:AL,36,FALSE),"")</f>
        <v/>
      </c>
      <c r="AK1019" s="12" t="str">
        <f>IFERROR(VLOOKUP(A1019,'Previous CF'!A:AM,37,FALSE),"")</f>
        <v/>
      </c>
      <c r="AL1019" s="12" t="str">
        <f>IFERROR(VLOOKUP(A1019,'Previous CF'!A:AN,38,FALSE),"")</f>
        <v/>
      </c>
      <c r="AM1019" s="12" t="str">
        <f>IFERROR(VLOOKUP(A1019,'Previous CF'!A:AO,39,FALSE),"")</f>
        <v/>
      </c>
      <c r="AN1019" s="12"/>
      <c r="AO1019" s="12" t="str">
        <f>IFERROR(VLOOKUP(A1019,'Previous CF'!A:AQ,41,FALSE),"")</f>
        <v/>
      </c>
      <c r="AP1019" s="12" t="str">
        <f>IFERROR(VLOOKUP(A1019,'Previous CF'!A:AR,42,FALSE),"")</f>
        <v/>
      </c>
    </row>
    <row r="1020" spans="1:42" x14ac:dyDescent="0.35">
      <c r="A1020" s="37">
        <f>HT!A1020</f>
        <v>0</v>
      </c>
      <c r="B1020" s="37">
        <f>HT!B1020</f>
        <v>0</v>
      </c>
      <c r="C1020" s="37">
        <f>HT!C1020</f>
        <v>0</v>
      </c>
      <c r="D1020" s="37">
        <f>HT!D1020</f>
        <v>0</v>
      </c>
      <c r="E1020" s="3" t="str">
        <f>IFERROR(VLOOKUP(A1020,grades!A:P,5,FALSE),"")</f>
        <v/>
      </c>
      <c r="F1020" s="3" t="str">
        <f>IFERROR(VLOOKUP(A1020,grades!A:Q,6,FALSE),"")</f>
        <v/>
      </c>
      <c r="G1020" s="3" t="str">
        <f>IFERROR(VLOOKUP(A1020,HT!A:K,8,FALSE),"")</f>
        <v/>
      </c>
      <c r="H1020" s="3" t="str">
        <f>IFERROR(VLOOKUP(A1020,HT!A:L,12,FALSE),"")</f>
        <v/>
      </c>
      <c r="I1020" s="3" t="str">
        <f>IFERROR(VLOOKUP(A1020,IEP!A:F,6,FALSE),"")</f>
        <v/>
      </c>
      <c r="J1020" s="3" t="str">
        <f>IFERROR(VLOOKUP(A1020,FRL!A:G,5,FALSE),"")</f>
        <v/>
      </c>
      <c r="K1020" s="4" t="str">
        <f>IFERROR(VLOOKUP(A1020,Att!A:E,5,FALSE),"")</f>
        <v/>
      </c>
      <c r="L1020" s="32" t="str">
        <f>IFERROR(VLOOKUP(A1020,Disc!A:C,2,FALSE),"0")</f>
        <v>0</v>
      </c>
      <c r="M1020" s="3" t="str">
        <f>IFERROR(VLOOKUP(A1020,CA!A:P,8,FALSE),"")</f>
        <v/>
      </c>
      <c r="N1020" s="3" t="str">
        <f>IFERROR(VLOOKUP(A1020,MA!A:Q,8,FALSE),"")</f>
        <v/>
      </c>
      <c r="O1020" s="3" t="str">
        <f>IFERROR(VLOOKUP(A1020,SC!A:Q,8,FALSE),"")</f>
        <v/>
      </c>
      <c r="P1020" s="3" t="str">
        <f>IFERROR(VLOOKUP(A1020,SS!A:P,8,FALSE),"")</f>
        <v/>
      </c>
      <c r="Q1020" s="3">
        <f t="shared" si="90"/>
        <v>0</v>
      </c>
      <c r="R1020" s="3">
        <f t="shared" si="91"/>
        <v>0</v>
      </c>
      <c r="S1020" s="5"/>
      <c r="T1020" s="3">
        <f>IFERROR(COUNTIFS(grades!A:A,A1020,grades!H:H,"A"),"0")</f>
        <v>0</v>
      </c>
      <c r="U1020" s="3">
        <f>IFERROR(COUNTIFS(grades!A:A,A1020,grades!H:H,"B"),"0")</f>
        <v>0</v>
      </c>
      <c r="V1020" s="3">
        <f>IFERROR(COUNTIFS(grades!A:A,A1020,grades!H:H,"C"),"0")</f>
        <v>0</v>
      </c>
      <c r="W1020" s="3">
        <f>IFERROR(COUNTIFS(grades!A:A,A1020,grades!H:H,"D"),"0")</f>
        <v>0</v>
      </c>
      <c r="X1020" s="3">
        <f>IFERROR(COUNTIFS(grades!A:A,A1020,grades!H:H,"F"),"0")</f>
        <v>0</v>
      </c>
      <c r="Y1020" s="5"/>
      <c r="Z1020" s="3" t="str">
        <f>IFERROR(VLOOKUP(A1020,'Previous CF'!A:AH,27,FALSE),"")</f>
        <v/>
      </c>
      <c r="AA1020" s="6" t="e">
        <f t="shared" si="92"/>
        <v>#VALUE!</v>
      </c>
      <c r="AB1020" s="6" t="e">
        <f t="shared" si="93"/>
        <v>#VALUE!</v>
      </c>
      <c r="AC1020" s="6" t="e">
        <f t="shared" si="94"/>
        <v>#VALUE!</v>
      </c>
      <c r="AD1020" s="3" t="e">
        <f t="shared" si="95"/>
        <v>#VALUE!</v>
      </c>
      <c r="AE1020" s="20" t="str">
        <f>IFERROR(VLOOKUP(A1020,'Previous CF'!A:AE,31,FALSE),"")</f>
        <v/>
      </c>
      <c r="AF1020" s="20" t="str">
        <f>IFERROR(VLOOKUP(A1020,'Previous CF'!A:AF,32,FALSE),"")</f>
        <v/>
      </c>
      <c r="AG1020" s="12" t="str">
        <f>IFERROR(VLOOKUP(A1020,'Previous CF'!A:AI,33,FALSE),"")</f>
        <v/>
      </c>
      <c r="AH1020" s="12" t="str">
        <f>IFERROR(VLOOKUP(A1020,'Previous CF'!A:AJ,34,FALSE),"")</f>
        <v/>
      </c>
      <c r="AI1020" s="12" t="str">
        <f>IFERROR(VLOOKUP(A1020,'Previous CF'!A:AK,35,FALSE),"")</f>
        <v/>
      </c>
      <c r="AJ1020" s="12" t="str">
        <f>IFERROR(VLOOKUP(A1020,'Previous CF'!A:AL,36,FALSE),"")</f>
        <v/>
      </c>
      <c r="AK1020" s="12" t="str">
        <f>IFERROR(VLOOKUP(A1020,'Previous CF'!A:AM,37,FALSE),"")</f>
        <v/>
      </c>
      <c r="AL1020" s="12" t="str">
        <f>IFERROR(VLOOKUP(A1020,'Previous CF'!A:AN,38,FALSE),"")</f>
        <v/>
      </c>
      <c r="AM1020" s="12" t="str">
        <f>IFERROR(VLOOKUP(A1020,'Previous CF'!A:AO,39,FALSE),"")</f>
        <v/>
      </c>
      <c r="AN1020" s="12"/>
      <c r="AO1020" s="12" t="str">
        <f>IFERROR(VLOOKUP(A1020,'Previous CF'!A:AQ,41,FALSE),"")</f>
        <v/>
      </c>
      <c r="AP1020" s="12" t="str">
        <f>IFERROR(VLOOKUP(A1020,'Previous CF'!A:AR,42,FALSE),"")</f>
        <v/>
      </c>
    </row>
    <row r="1021" spans="1:42" x14ac:dyDescent="0.35">
      <c r="A1021" s="37">
        <f>HT!A1021</f>
        <v>0</v>
      </c>
      <c r="B1021" s="37">
        <f>HT!B1021</f>
        <v>0</v>
      </c>
      <c r="C1021" s="37">
        <f>HT!C1021</f>
        <v>0</v>
      </c>
      <c r="D1021" s="37">
        <f>HT!D1021</f>
        <v>0</v>
      </c>
      <c r="E1021" s="3" t="str">
        <f>IFERROR(VLOOKUP(A1021,grades!A:P,5,FALSE),"")</f>
        <v/>
      </c>
      <c r="F1021" s="3" t="str">
        <f>IFERROR(VLOOKUP(A1021,grades!A:Q,6,FALSE),"")</f>
        <v/>
      </c>
      <c r="G1021" s="3" t="str">
        <f>IFERROR(VLOOKUP(A1021,HT!A:K,8,FALSE),"")</f>
        <v/>
      </c>
      <c r="H1021" s="3" t="str">
        <f>IFERROR(VLOOKUP(A1021,HT!A:L,12,FALSE),"")</f>
        <v/>
      </c>
      <c r="I1021" s="3" t="str">
        <f>IFERROR(VLOOKUP(A1021,IEP!A:F,6,FALSE),"")</f>
        <v/>
      </c>
      <c r="J1021" s="3" t="str">
        <f>IFERROR(VLOOKUP(A1021,FRL!A:G,5,FALSE),"")</f>
        <v/>
      </c>
      <c r="K1021" s="4" t="str">
        <f>IFERROR(VLOOKUP(A1021,Att!A:E,5,FALSE),"")</f>
        <v/>
      </c>
      <c r="L1021" s="32" t="str">
        <f>IFERROR(VLOOKUP(A1021,Disc!A:C,2,FALSE),"0")</f>
        <v>0</v>
      </c>
      <c r="M1021" s="3" t="str">
        <f>IFERROR(VLOOKUP(A1021,CA!A:P,8,FALSE),"")</f>
        <v/>
      </c>
      <c r="N1021" s="3" t="str">
        <f>IFERROR(VLOOKUP(A1021,MA!A:Q,8,FALSE),"")</f>
        <v/>
      </c>
      <c r="O1021" s="3" t="str">
        <f>IFERROR(VLOOKUP(A1021,SC!A:Q,8,FALSE),"")</f>
        <v/>
      </c>
      <c r="P1021" s="3" t="str">
        <f>IFERROR(VLOOKUP(A1021,SS!A:P,8,FALSE),"")</f>
        <v/>
      </c>
      <c r="Q1021" s="3">
        <f t="shared" si="90"/>
        <v>0</v>
      </c>
      <c r="R1021" s="3">
        <f t="shared" si="91"/>
        <v>0</v>
      </c>
      <c r="S1021" s="5"/>
      <c r="T1021" s="3">
        <f>IFERROR(COUNTIFS(grades!A:A,A1021,grades!H:H,"A"),"0")</f>
        <v>0</v>
      </c>
      <c r="U1021" s="3">
        <f>IFERROR(COUNTIFS(grades!A:A,A1021,grades!H:H,"B"),"0")</f>
        <v>0</v>
      </c>
      <c r="V1021" s="3">
        <f>IFERROR(COUNTIFS(grades!A:A,A1021,grades!H:H,"C"),"0")</f>
        <v>0</v>
      </c>
      <c r="W1021" s="3">
        <f>IFERROR(COUNTIFS(grades!A:A,A1021,grades!H:H,"D"),"0")</f>
        <v>0</v>
      </c>
      <c r="X1021" s="3">
        <f>IFERROR(COUNTIFS(grades!A:A,A1021,grades!H:H,"F"),"0")</f>
        <v>0</v>
      </c>
      <c r="Y1021" s="5"/>
      <c r="Z1021" s="3" t="str">
        <f>IFERROR(VLOOKUP(A1021,'Previous CF'!A:AH,27,FALSE),"")</f>
        <v/>
      </c>
      <c r="AA1021" s="6" t="e">
        <f t="shared" si="92"/>
        <v>#VALUE!</v>
      </c>
      <c r="AB1021" s="6" t="e">
        <f t="shared" si="93"/>
        <v>#VALUE!</v>
      </c>
      <c r="AC1021" s="6" t="e">
        <f t="shared" si="94"/>
        <v>#VALUE!</v>
      </c>
      <c r="AD1021" s="3" t="e">
        <f t="shared" si="95"/>
        <v>#VALUE!</v>
      </c>
      <c r="AE1021" s="20" t="str">
        <f>IFERROR(VLOOKUP(A1021,'Previous CF'!A:AE,31,FALSE),"")</f>
        <v/>
      </c>
      <c r="AF1021" s="20" t="str">
        <f>IFERROR(VLOOKUP(A1021,'Previous CF'!A:AF,32,FALSE),"")</f>
        <v/>
      </c>
      <c r="AG1021" s="12" t="str">
        <f>IFERROR(VLOOKUP(A1021,'Previous CF'!A:AI,33,FALSE),"")</f>
        <v/>
      </c>
      <c r="AH1021" s="12" t="str">
        <f>IFERROR(VLOOKUP(A1021,'Previous CF'!A:AJ,34,FALSE),"")</f>
        <v/>
      </c>
      <c r="AI1021" s="12" t="str">
        <f>IFERROR(VLOOKUP(A1021,'Previous CF'!A:AK,35,FALSE),"")</f>
        <v/>
      </c>
      <c r="AJ1021" s="12" t="str">
        <f>IFERROR(VLOOKUP(A1021,'Previous CF'!A:AL,36,FALSE),"")</f>
        <v/>
      </c>
      <c r="AK1021" s="12" t="str">
        <f>IFERROR(VLOOKUP(A1021,'Previous CF'!A:AM,37,FALSE),"")</f>
        <v/>
      </c>
      <c r="AL1021" s="12" t="str">
        <f>IFERROR(VLOOKUP(A1021,'Previous CF'!A:AN,38,FALSE),"")</f>
        <v/>
      </c>
      <c r="AM1021" s="12" t="str">
        <f>IFERROR(VLOOKUP(A1021,'Previous CF'!A:AO,39,FALSE),"")</f>
        <v/>
      </c>
      <c r="AN1021" s="12"/>
      <c r="AO1021" s="12" t="str">
        <f>IFERROR(VLOOKUP(A1021,'Previous CF'!A:AQ,41,FALSE),"")</f>
        <v/>
      </c>
      <c r="AP1021" s="12" t="str">
        <f>IFERROR(VLOOKUP(A1021,'Previous CF'!A:AR,42,FALSE),"")</f>
        <v/>
      </c>
    </row>
    <row r="1022" spans="1:42" x14ac:dyDescent="0.35">
      <c r="A1022" s="37">
        <f>HT!A1022</f>
        <v>0</v>
      </c>
      <c r="B1022" s="37">
        <f>HT!B1022</f>
        <v>0</v>
      </c>
      <c r="C1022" s="37">
        <f>HT!C1022</f>
        <v>0</v>
      </c>
      <c r="D1022" s="37">
        <f>HT!D1022</f>
        <v>0</v>
      </c>
      <c r="E1022" s="3" t="str">
        <f>IFERROR(VLOOKUP(A1022,grades!A:P,5,FALSE),"")</f>
        <v/>
      </c>
      <c r="F1022" s="3" t="str">
        <f>IFERROR(VLOOKUP(A1022,grades!A:Q,6,FALSE),"")</f>
        <v/>
      </c>
      <c r="G1022" s="3" t="str">
        <f>IFERROR(VLOOKUP(A1022,HT!A:K,8,FALSE),"")</f>
        <v/>
      </c>
      <c r="H1022" s="3" t="str">
        <f>IFERROR(VLOOKUP(A1022,HT!A:L,12,FALSE),"")</f>
        <v/>
      </c>
      <c r="I1022" s="3" t="str">
        <f>IFERROR(VLOOKUP(A1022,IEP!A:F,6,FALSE),"")</f>
        <v/>
      </c>
      <c r="J1022" s="3" t="str">
        <f>IFERROR(VLOOKUP(A1022,FRL!A:G,5,FALSE),"")</f>
        <v/>
      </c>
      <c r="K1022" s="4" t="str">
        <f>IFERROR(VLOOKUP(A1022,Att!A:E,5,FALSE),"")</f>
        <v/>
      </c>
      <c r="L1022" s="32" t="str">
        <f>IFERROR(VLOOKUP(A1022,Disc!A:C,2,FALSE),"0")</f>
        <v>0</v>
      </c>
      <c r="M1022" s="3" t="str">
        <f>IFERROR(VLOOKUP(A1022,CA!A:P,8,FALSE),"")</f>
        <v/>
      </c>
      <c r="N1022" s="3" t="str">
        <f>IFERROR(VLOOKUP(A1022,MA!A:Q,8,FALSE),"")</f>
        <v/>
      </c>
      <c r="O1022" s="3" t="str">
        <f>IFERROR(VLOOKUP(A1022,SC!A:Q,8,FALSE),"")</f>
        <v/>
      </c>
      <c r="P1022" s="3" t="str">
        <f>IFERROR(VLOOKUP(A1022,SS!A:P,8,FALSE),"")</f>
        <v/>
      </c>
      <c r="Q1022" s="3">
        <f t="shared" si="90"/>
        <v>0</v>
      </c>
      <c r="R1022" s="3">
        <f t="shared" si="91"/>
        <v>0</v>
      </c>
      <c r="S1022" s="5"/>
      <c r="T1022" s="3">
        <f>IFERROR(COUNTIFS(grades!A:A,A1022,grades!H:H,"A"),"0")</f>
        <v>0</v>
      </c>
      <c r="U1022" s="3">
        <f>IFERROR(COUNTIFS(grades!A:A,A1022,grades!H:H,"B"),"0")</f>
        <v>0</v>
      </c>
      <c r="V1022" s="3">
        <f>IFERROR(COUNTIFS(grades!A:A,A1022,grades!H:H,"C"),"0")</f>
        <v>0</v>
      </c>
      <c r="W1022" s="3">
        <f>IFERROR(COUNTIFS(grades!A:A,A1022,grades!H:H,"D"),"0")</f>
        <v>0</v>
      </c>
      <c r="X1022" s="3">
        <f>IFERROR(COUNTIFS(grades!A:A,A1022,grades!H:H,"F"),"0")</f>
        <v>0</v>
      </c>
      <c r="Y1022" s="5"/>
      <c r="Z1022" s="3" t="str">
        <f>IFERROR(VLOOKUP(A1022,'Previous CF'!A:AH,27,FALSE),"")</f>
        <v/>
      </c>
      <c r="AA1022" s="6" t="e">
        <f t="shared" si="92"/>
        <v>#VALUE!</v>
      </c>
      <c r="AB1022" s="6" t="e">
        <f t="shared" si="93"/>
        <v>#VALUE!</v>
      </c>
      <c r="AC1022" s="6" t="e">
        <f t="shared" si="94"/>
        <v>#VALUE!</v>
      </c>
      <c r="AD1022" s="3" t="e">
        <f t="shared" si="95"/>
        <v>#VALUE!</v>
      </c>
      <c r="AE1022" s="20" t="str">
        <f>IFERROR(VLOOKUP(A1022,'Previous CF'!A:AE,31,FALSE),"")</f>
        <v/>
      </c>
      <c r="AF1022" s="20" t="str">
        <f>IFERROR(VLOOKUP(A1022,'Previous CF'!A:AF,32,FALSE),"")</f>
        <v/>
      </c>
      <c r="AG1022" s="12" t="str">
        <f>IFERROR(VLOOKUP(A1022,'Previous CF'!A:AI,33,FALSE),"")</f>
        <v/>
      </c>
      <c r="AH1022" s="12" t="str">
        <f>IFERROR(VLOOKUP(A1022,'Previous CF'!A:AJ,34,FALSE),"")</f>
        <v/>
      </c>
      <c r="AI1022" s="12" t="str">
        <f>IFERROR(VLOOKUP(A1022,'Previous CF'!A:AK,35,FALSE),"")</f>
        <v/>
      </c>
      <c r="AJ1022" s="12" t="str">
        <f>IFERROR(VLOOKUP(A1022,'Previous CF'!A:AL,36,FALSE),"")</f>
        <v/>
      </c>
      <c r="AK1022" s="12" t="str">
        <f>IFERROR(VLOOKUP(A1022,'Previous CF'!A:AM,37,FALSE),"")</f>
        <v/>
      </c>
      <c r="AL1022" s="12" t="str">
        <f>IFERROR(VLOOKUP(A1022,'Previous CF'!A:AN,38,FALSE),"")</f>
        <v/>
      </c>
      <c r="AM1022" s="12" t="str">
        <f>IFERROR(VLOOKUP(A1022,'Previous CF'!A:AO,39,FALSE),"")</f>
        <v/>
      </c>
      <c r="AN1022" s="12"/>
      <c r="AO1022" s="12" t="str">
        <f>IFERROR(VLOOKUP(A1022,'Previous CF'!A:AQ,41,FALSE),"")</f>
        <v/>
      </c>
      <c r="AP1022" s="12" t="str">
        <f>IFERROR(VLOOKUP(A1022,'Previous CF'!A:AR,42,FALSE),"")</f>
        <v/>
      </c>
    </row>
    <row r="1023" spans="1:42" x14ac:dyDescent="0.35">
      <c r="A1023" s="37">
        <f>HT!A1023</f>
        <v>0</v>
      </c>
      <c r="B1023" s="37">
        <f>HT!B1023</f>
        <v>0</v>
      </c>
      <c r="C1023" s="37">
        <f>HT!C1023</f>
        <v>0</v>
      </c>
      <c r="D1023" s="37">
        <f>HT!D1023</f>
        <v>0</v>
      </c>
      <c r="E1023" s="3" t="str">
        <f>IFERROR(VLOOKUP(A1023,grades!A:P,5,FALSE),"")</f>
        <v/>
      </c>
      <c r="F1023" s="3" t="str">
        <f>IFERROR(VLOOKUP(A1023,grades!A:Q,6,FALSE),"")</f>
        <v/>
      </c>
      <c r="G1023" s="3" t="str">
        <f>IFERROR(VLOOKUP(A1023,HT!A:K,8,FALSE),"")</f>
        <v/>
      </c>
      <c r="H1023" s="3" t="str">
        <f>IFERROR(VLOOKUP(A1023,HT!A:L,12,FALSE),"")</f>
        <v/>
      </c>
      <c r="I1023" s="3" t="str">
        <f>IFERROR(VLOOKUP(A1023,IEP!A:F,6,FALSE),"")</f>
        <v/>
      </c>
      <c r="J1023" s="3" t="str">
        <f>IFERROR(VLOOKUP(A1023,FRL!A:G,5,FALSE),"")</f>
        <v/>
      </c>
      <c r="K1023" s="4" t="str">
        <f>IFERROR(VLOOKUP(A1023,Att!A:E,5,FALSE),"")</f>
        <v/>
      </c>
      <c r="L1023" s="32" t="str">
        <f>IFERROR(VLOOKUP(A1023,Disc!A:C,2,FALSE),"0")</f>
        <v>0</v>
      </c>
      <c r="M1023" s="3" t="str">
        <f>IFERROR(VLOOKUP(A1023,CA!A:P,8,FALSE),"")</f>
        <v/>
      </c>
      <c r="N1023" s="3" t="str">
        <f>IFERROR(VLOOKUP(A1023,MA!A:Q,8,FALSE),"")</f>
        <v/>
      </c>
      <c r="O1023" s="3" t="str">
        <f>IFERROR(VLOOKUP(A1023,SC!A:Q,8,FALSE),"")</f>
        <v/>
      </c>
      <c r="P1023" s="3" t="str">
        <f>IFERROR(VLOOKUP(A1023,SS!A:P,8,FALSE),"")</f>
        <v/>
      </c>
      <c r="Q1023" s="3">
        <f t="shared" si="90"/>
        <v>0</v>
      </c>
      <c r="R1023" s="3">
        <f t="shared" si="91"/>
        <v>0</v>
      </c>
      <c r="S1023" s="5"/>
      <c r="T1023" s="3">
        <f>IFERROR(COUNTIFS(grades!A:A,A1023,grades!H:H,"A"),"0")</f>
        <v>0</v>
      </c>
      <c r="U1023" s="3">
        <f>IFERROR(COUNTIFS(grades!A:A,A1023,grades!H:H,"B"),"0")</f>
        <v>0</v>
      </c>
      <c r="V1023" s="3">
        <f>IFERROR(COUNTIFS(grades!A:A,A1023,grades!H:H,"C"),"0")</f>
        <v>0</v>
      </c>
      <c r="W1023" s="3">
        <f>IFERROR(COUNTIFS(grades!A:A,A1023,grades!H:H,"D"),"0")</f>
        <v>0</v>
      </c>
      <c r="X1023" s="3">
        <f>IFERROR(COUNTIFS(grades!A:A,A1023,grades!H:H,"F"),"0")</f>
        <v>0</v>
      </c>
      <c r="Y1023" s="5"/>
      <c r="Z1023" s="3" t="str">
        <f>IFERROR(VLOOKUP(A1023,'Previous CF'!A:AH,27,FALSE),"")</f>
        <v/>
      </c>
      <c r="AA1023" s="6" t="e">
        <f t="shared" si="92"/>
        <v>#VALUE!</v>
      </c>
      <c r="AB1023" s="6" t="e">
        <f t="shared" si="93"/>
        <v>#VALUE!</v>
      </c>
      <c r="AC1023" s="6" t="e">
        <f t="shared" si="94"/>
        <v>#VALUE!</v>
      </c>
      <c r="AD1023" s="3" t="e">
        <f t="shared" si="95"/>
        <v>#VALUE!</v>
      </c>
      <c r="AE1023" s="20" t="str">
        <f>IFERROR(VLOOKUP(A1023,'Previous CF'!A:AE,31,FALSE),"")</f>
        <v/>
      </c>
      <c r="AF1023" s="20" t="str">
        <f>IFERROR(VLOOKUP(A1023,'Previous CF'!A:AF,32,FALSE),"")</f>
        <v/>
      </c>
      <c r="AG1023" s="12" t="str">
        <f>IFERROR(VLOOKUP(A1023,'Previous CF'!A:AI,33,FALSE),"")</f>
        <v/>
      </c>
      <c r="AH1023" s="12" t="str">
        <f>IFERROR(VLOOKUP(A1023,'Previous CF'!A:AJ,34,FALSE),"")</f>
        <v/>
      </c>
      <c r="AI1023" s="12" t="str">
        <f>IFERROR(VLOOKUP(A1023,'Previous CF'!A:AK,35,FALSE),"")</f>
        <v/>
      </c>
      <c r="AJ1023" s="12" t="str">
        <f>IFERROR(VLOOKUP(A1023,'Previous CF'!A:AL,36,FALSE),"")</f>
        <v/>
      </c>
      <c r="AK1023" s="12" t="str">
        <f>IFERROR(VLOOKUP(A1023,'Previous CF'!A:AM,37,FALSE),"")</f>
        <v/>
      </c>
      <c r="AL1023" s="12" t="str">
        <f>IFERROR(VLOOKUP(A1023,'Previous CF'!A:AN,38,FALSE),"")</f>
        <v/>
      </c>
      <c r="AM1023" s="12" t="str">
        <f>IFERROR(VLOOKUP(A1023,'Previous CF'!A:AO,39,FALSE),"")</f>
        <v/>
      </c>
      <c r="AN1023" s="12"/>
      <c r="AO1023" s="12" t="str">
        <f>IFERROR(VLOOKUP(A1023,'Previous CF'!A:AQ,41,FALSE),"")</f>
        <v/>
      </c>
      <c r="AP1023" s="12" t="str">
        <f>IFERROR(VLOOKUP(A1023,'Previous CF'!A:AR,42,FALSE),"")</f>
        <v/>
      </c>
    </row>
    <row r="1024" spans="1:42" x14ac:dyDescent="0.35">
      <c r="A1024" s="37">
        <f>HT!A1024</f>
        <v>0</v>
      </c>
      <c r="B1024" s="37">
        <f>HT!B1024</f>
        <v>0</v>
      </c>
      <c r="C1024" s="37">
        <f>HT!C1024</f>
        <v>0</v>
      </c>
      <c r="D1024" s="37">
        <f>HT!D1024</f>
        <v>0</v>
      </c>
      <c r="E1024" s="3" t="str">
        <f>IFERROR(VLOOKUP(A1024,grades!A:P,5,FALSE),"")</f>
        <v/>
      </c>
      <c r="F1024" s="3" t="str">
        <f>IFERROR(VLOOKUP(A1024,grades!A:Q,6,FALSE),"")</f>
        <v/>
      </c>
      <c r="G1024" s="3" t="str">
        <f>IFERROR(VLOOKUP(A1024,HT!A:K,8,FALSE),"")</f>
        <v/>
      </c>
      <c r="H1024" s="3" t="str">
        <f>IFERROR(VLOOKUP(A1024,HT!A:L,12,FALSE),"")</f>
        <v/>
      </c>
      <c r="I1024" s="3" t="str">
        <f>IFERROR(VLOOKUP(A1024,IEP!A:F,6,FALSE),"")</f>
        <v/>
      </c>
      <c r="J1024" s="3" t="str">
        <f>IFERROR(VLOOKUP(A1024,FRL!A:G,5,FALSE),"")</f>
        <v/>
      </c>
      <c r="K1024" s="4" t="str">
        <f>IFERROR(VLOOKUP(A1024,Att!A:E,5,FALSE),"")</f>
        <v/>
      </c>
      <c r="L1024" s="32" t="str">
        <f>IFERROR(VLOOKUP(A1024,Disc!A:C,2,FALSE),"0")</f>
        <v>0</v>
      </c>
      <c r="M1024" s="3" t="str">
        <f>IFERROR(VLOOKUP(A1024,CA!A:P,8,FALSE),"")</f>
        <v/>
      </c>
      <c r="N1024" s="3" t="str">
        <f>IFERROR(VLOOKUP(A1024,MA!A:Q,8,FALSE),"")</f>
        <v/>
      </c>
      <c r="O1024" s="3" t="str">
        <f>IFERROR(VLOOKUP(A1024,SC!A:Q,8,FALSE),"")</f>
        <v/>
      </c>
      <c r="P1024" s="3" t="str">
        <f>IFERROR(VLOOKUP(A1024,SS!A:P,8,FALSE),"")</f>
        <v/>
      </c>
      <c r="Q1024" s="3">
        <f t="shared" si="90"/>
        <v>0</v>
      </c>
      <c r="R1024" s="3">
        <f t="shared" si="91"/>
        <v>0</v>
      </c>
      <c r="S1024" s="5"/>
      <c r="T1024" s="3">
        <f>IFERROR(COUNTIFS(grades!A:A,A1024,grades!H:H,"A"),"0")</f>
        <v>0</v>
      </c>
      <c r="U1024" s="3">
        <f>IFERROR(COUNTIFS(grades!A:A,A1024,grades!H:H,"B"),"0")</f>
        <v>0</v>
      </c>
      <c r="V1024" s="3">
        <f>IFERROR(COUNTIFS(grades!A:A,A1024,grades!H:H,"C"),"0")</f>
        <v>0</v>
      </c>
      <c r="W1024" s="3">
        <f>IFERROR(COUNTIFS(grades!A:A,A1024,grades!H:H,"D"),"0")</f>
        <v>0</v>
      </c>
      <c r="X1024" s="3">
        <f>IFERROR(COUNTIFS(grades!A:A,A1024,grades!H:H,"F"),"0")</f>
        <v>0</v>
      </c>
      <c r="Y1024" s="5"/>
      <c r="Z1024" s="3" t="str">
        <f>IFERROR(VLOOKUP(A1024,'Previous CF'!A:AH,27,FALSE),"")</f>
        <v/>
      </c>
      <c r="AA1024" s="6" t="e">
        <f t="shared" si="92"/>
        <v>#VALUE!</v>
      </c>
      <c r="AB1024" s="6" t="e">
        <f t="shared" si="93"/>
        <v>#VALUE!</v>
      </c>
      <c r="AC1024" s="6" t="e">
        <f t="shared" si="94"/>
        <v>#VALUE!</v>
      </c>
      <c r="AD1024" s="3" t="e">
        <f t="shared" si="95"/>
        <v>#VALUE!</v>
      </c>
      <c r="AE1024" s="20" t="str">
        <f>IFERROR(VLOOKUP(A1024,'Previous CF'!A:AE,31,FALSE),"")</f>
        <v/>
      </c>
      <c r="AF1024" s="20" t="str">
        <f>IFERROR(VLOOKUP(A1024,'Previous CF'!A:AF,32,FALSE),"")</f>
        <v/>
      </c>
      <c r="AG1024" s="12" t="str">
        <f>IFERROR(VLOOKUP(A1024,'Previous CF'!A:AI,33,FALSE),"")</f>
        <v/>
      </c>
      <c r="AH1024" s="12" t="str">
        <f>IFERROR(VLOOKUP(A1024,'Previous CF'!A:AJ,34,FALSE),"")</f>
        <v/>
      </c>
      <c r="AI1024" s="12" t="str">
        <f>IFERROR(VLOOKUP(A1024,'Previous CF'!A:AK,35,FALSE),"")</f>
        <v/>
      </c>
      <c r="AJ1024" s="12" t="str">
        <f>IFERROR(VLOOKUP(A1024,'Previous CF'!A:AL,36,FALSE),"")</f>
        <v/>
      </c>
      <c r="AK1024" s="12" t="str">
        <f>IFERROR(VLOOKUP(A1024,'Previous CF'!A:AM,37,FALSE),"")</f>
        <v/>
      </c>
      <c r="AL1024" s="12" t="str">
        <f>IFERROR(VLOOKUP(A1024,'Previous CF'!A:AN,38,FALSE),"")</f>
        <v/>
      </c>
      <c r="AM1024" s="12" t="str">
        <f>IFERROR(VLOOKUP(A1024,'Previous CF'!A:AO,39,FALSE),"")</f>
        <v/>
      </c>
      <c r="AN1024" s="12"/>
      <c r="AO1024" s="12" t="str">
        <f>IFERROR(VLOOKUP(A1024,'Previous CF'!A:AQ,41,FALSE),"")</f>
        <v/>
      </c>
      <c r="AP1024" s="12" t="str">
        <f>IFERROR(VLOOKUP(A1024,'Previous CF'!A:AR,42,FALSE),"")</f>
        <v/>
      </c>
    </row>
    <row r="1025" spans="1:42" x14ac:dyDescent="0.35">
      <c r="A1025" s="37">
        <f>HT!A1025</f>
        <v>0</v>
      </c>
      <c r="B1025" s="37">
        <f>HT!B1025</f>
        <v>0</v>
      </c>
      <c r="C1025" s="37">
        <f>HT!C1025</f>
        <v>0</v>
      </c>
      <c r="D1025" s="37">
        <f>HT!D1025</f>
        <v>0</v>
      </c>
      <c r="E1025" s="3" t="str">
        <f>IFERROR(VLOOKUP(A1025,grades!A:P,5,FALSE),"")</f>
        <v/>
      </c>
      <c r="F1025" s="3" t="str">
        <f>IFERROR(VLOOKUP(A1025,grades!A:Q,6,FALSE),"")</f>
        <v/>
      </c>
      <c r="G1025" s="3" t="str">
        <f>IFERROR(VLOOKUP(A1025,HT!A:K,8,FALSE),"")</f>
        <v/>
      </c>
      <c r="H1025" s="3" t="str">
        <f>IFERROR(VLOOKUP(A1025,HT!A:L,12,FALSE),"")</f>
        <v/>
      </c>
      <c r="I1025" s="3" t="str">
        <f>IFERROR(VLOOKUP(A1025,IEP!A:F,6,FALSE),"")</f>
        <v/>
      </c>
      <c r="J1025" s="3" t="str">
        <f>IFERROR(VLOOKUP(A1025,FRL!A:G,5,FALSE),"")</f>
        <v/>
      </c>
      <c r="K1025" s="4" t="str">
        <f>IFERROR(VLOOKUP(A1025,Att!A:E,5,FALSE),"")</f>
        <v/>
      </c>
      <c r="L1025" s="32" t="str">
        <f>IFERROR(VLOOKUP(A1025,Disc!A:C,2,FALSE),"0")</f>
        <v>0</v>
      </c>
      <c r="M1025" s="3" t="str">
        <f>IFERROR(VLOOKUP(A1025,CA!A:P,8,FALSE),"")</f>
        <v/>
      </c>
      <c r="N1025" s="3" t="str">
        <f>IFERROR(VLOOKUP(A1025,MA!A:Q,8,FALSE),"")</f>
        <v/>
      </c>
      <c r="O1025" s="3" t="str">
        <f>IFERROR(VLOOKUP(A1025,SC!A:Q,8,FALSE),"")</f>
        <v/>
      </c>
      <c r="P1025" s="3" t="str">
        <f>IFERROR(VLOOKUP(A1025,SS!A:P,8,FALSE),"")</f>
        <v/>
      </c>
      <c r="Q1025" s="3">
        <f t="shared" si="90"/>
        <v>0</v>
      </c>
      <c r="R1025" s="3">
        <f t="shared" si="91"/>
        <v>0</v>
      </c>
      <c r="S1025" s="5"/>
      <c r="T1025" s="3">
        <f>IFERROR(COUNTIFS(grades!A:A,A1025,grades!H:H,"A"),"0")</f>
        <v>0</v>
      </c>
      <c r="U1025" s="3">
        <f>IFERROR(COUNTIFS(grades!A:A,A1025,grades!H:H,"B"),"0")</f>
        <v>0</v>
      </c>
      <c r="V1025" s="3">
        <f>IFERROR(COUNTIFS(grades!A:A,A1025,grades!H:H,"C"),"0")</f>
        <v>0</v>
      </c>
      <c r="W1025" s="3">
        <f>IFERROR(COUNTIFS(grades!A:A,A1025,grades!H:H,"D"),"0")</f>
        <v>0</v>
      </c>
      <c r="X1025" s="3">
        <f>IFERROR(COUNTIFS(grades!A:A,A1025,grades!H:H,"F"),"0")</f>
        <v>0</v>
      </c>
      <c r="Y1025" s="5"/>
      <c r="Z1025" s="3" t="str">
        <f>IFERROR(VLOOKUP(A1025,'Previous CF'!A:AH,27,FALSE),"")</f>
        <v/>
      </c>
      <c r="AA1025" s="6" t="e">
        <f t="shared" si="92"/>
        <v>#VALUE!</v>
      </c>
      <c r="AB1025" s="6" t="e">
        <f t="shared" si="93"/>
        <v>#VALUE!</v>
      </c>
      <c r="AC1025" s="6" t="e">
        <f t="shared" si="94"/>
        <v>#VALUE!</v>
      </c>
      <c r="AD1025" s="3" t="e">
        <f t="shared" si="95"/>
        <v>#VALUE!</v>
      </c>
      <c r="AE1025" s="20" t="str">
        <f>IFERROR(VLOOKUP(A1025,'Previous CF'!A:AE,31,FALSE),"")</f>
        <v/>
      </c>
      <c r="AF1025" s="20" t="str">
        <f>IFERROR(VLOOKUP(A1025,'Previous CF'!A:AF,32,FALSE),"")</f>
        <v/>
      </c>
      <c r="AG1025" s="12" t="str">
        <f>IFERROR(VLOOKUP(A1025,'Previous CF'!A:AI,33,FALSE),"")</f>
        <v/>
      </c>
      <c r="AH1025" s="12" t="str">
        <f>IFERROR(VLOOKUP(A1025,'Previous CF'!A:AJ,34,FALSE),"")</f>
        <v/>
      </c>
      <c r="AI1025" s="12" t="str">
        <f>IFERROR(VLOOKUP(A1025,'Previous CF'!A:AK,35,FALSE),"")</f>
        <v/>
      </c>
      <c r="AJ1025" s="12" t="str">
        <f>IFERROR(VLOOKUP(A1025,'Previous CF'!A:AL,36,FALSE),"")</f>
        <v/>
      </c>
      <c r="AK1025" s="12" t="str">
        <f>IFERROR(VLOOKUP(A1025,'Previous CF'!A:AM,37,FALSE),"")</f>
        <v/>
      </c>
      <c r="AL1025" s="12" t="str">
        <f>IFERROR(VLOOKUP(A1025,'Previous CF'!A:AN,38,FALSE),"")</f>
        <v/>
      </c>
      <c r="AM1025" s="12" t="str">
        <f>IFERROR(VLOOKUP(A1025,'Previous CF'!A:AO,39,FALSE),"")</f>
        <v/>
      </c>
      <c r="AN1025" s="12"/>
      <c r="AO1025" s="12" t="str">
        <f>IFERROR(VLOOKUP(A1025,'Previous CF'!A:AQ,41,FALSE),"")</f>
        <v/>
      </c>
      <c r="AP1025" s="12" t="str">
        <f>IFERROR(VLOOKUP(A1025,'Previous CF'!A:AR,42,FALSE),"")</f>
        <v/>
      </c>
    </row>
    <row r="1026" spans="1:42" x14ac:dyDescent="0.35">
      <c r="A1026" s="37">
        <f>HT!A1026</f>
        <v>0</v>
      </c>
      <c r="B1026" s="37">
        <f>HT!B1026</f>
        <v>0</v>
      </c>
      <c r="C1026" s="37">
        <f>HT!C1026</f>
        <v>0</v>
      </c>
      <c r="D1026" s="37">
        <f>HT!D1026</f>
        <v>0</v>
      </c>
      <c r="E1026" s="3" t="str">
        <f>IFERROR(VLOOKUP(A1026,grades!A:P,5,FALSE),"")</f>
        <v/>
      </c>
      <c r="F1026" s="3" t="str">
        <f>IFERROR(VLOOKUP(A1026,grades!A:Q,6,FALSE),"")</f>
        <v/>
      </c>
      <c r="G1026" s="3" t="str">
        <f>IFERROR(VLOOKUP(A1026,HT!A:K,8,FALSE),"")</f>
        <v/>
      </c>
      <c r="H1026" s="3" t="str">
        <f>IFERROR(VLOOKUP(A1026,HT!A:L,12,FALSE),"")</f>
        <v/>
      </c>
      <c r="I1026" s="3" t="str">
        <f>IFERROR(VLOOKUP(A1026,IEP!A:F,6,FALSE),"")</f>
        <v/>
      </c>
      <c r="J1026" s="3" t="str">
        <f>IFERROR(VLOOKUP(A1026,FRL!A:G,5,FALSE),"")</f>
        <v/>
      </c>
      <c r="K1026" s="4" t="str">
        <f>IFERROR(VLOOKUP(A1026,Att!A:E,5,FALSE),"")</f>
        <v/>
      </c>
      <c r="L1026" s="32" t="str">
        <f>IFERROR(VLOOKUP(A1026,Disc!A:C,2,FALSE),"0")</f>
        <v>0</v>
      </c>
      <c r="M1026" s="3" t="str">
        <f>IFERROR(VLOOKUP(A1026,CA!A:P,8,FALSE),"")</f>
        <v/>
      </c>
      <c r="N1026" s="3" t="str">
        <f>IFERROR(VLOOKUP(A1026,MA!A:Q,8,FALSE),"")</f>
        <v/>
      </c>
      <c r="O1026" s="3" t="str">
        <f>IFERROR(VLOOKUP(A1026,SC!A:Q,8,FALSE),"")</f>
        <v/>
      </c>
      <c r="P1026" s="3" t="str">
        <f>IFERROR(VLOOKUP(A1026,SS!A:P,8,FALSE),"")</f>
        <v/>
      </c>
      <c r="Q1026" s="3">
        <f t="shared" ref="Q1026:Q1089" si="96">COUNTIF(M1026:P1026, "D")</f>
        <v>0</v>
      </c>
      <c r="R1026" s="3">
        <f t="shared" ref="R1026:R1089" si="97">COUNTIF(M1026:P1026, "F")</f>
        <v>0</v>
      </c>
      <c r="S1026" s="5"/>
      <c r="T1026" s="3">
        <f>IFERROR(COUNTIFS(grades!A:A,A1026,grades!H:H,"A"),"0")</f>
        <v>0</v>
      </c>
      <c r="U1026" s="3">
        <f>IFERROR(COUNTIFS(grades!A:A,A1026,grades!H:H,"B"),"0")</f>
        <v>0</v>
      </c>
      <c r="V1026" s="3">
        <f>IFERROR(COUNTIFS(grades!A:A,A1026,grades!H:H,"C"),"0")</f>
        <v>0</v>
      </c>
      <c r="W1026" s="3">
        <f>IFERROR(COUNTIFS(grades!A:A,A1026,grades!H:H,"D"),"0")</f>
        <v>0</v>
      </c>
      <c r="X1026" s="3">
        <f>IFERROR(COUNTIFS(grades!A:A,A1026,grades!H:H,"F"),"0")</f>
        <v>0</v>
      </c>
      <c r="Y1026" s="5"/>
      <c r="Z1026" s="3" t="str">
        <f>IFERROR(VLOOKUP(A1026,'Previous CF'!A:AH,27,FALSE),"")</f>
        <v/>
      </c>
      <c r="AA1026" s="6" t="e">
        <f t="shared" ref="AA1026:AA1089" si="98">((K1026+(L1026*2))/9)+((Q1026*1.5)+(R1026*3))+(COUNTIF(J1026,"F")*2+COUNTIF(J1026,"R")*2)</f>
        <v>#VALUE!</v>
      </c>
      <c r="AB1026" s="6" t="e">
        <f t="shared" ref="AB1026:AB1089" si="99">((K1026+(L1026*2))/9)+((Q1026*1.5)+(R1026*3))</f>
        <v>#VALUE!</v>
      </c>
      <c r="AC1026" s="6" t="e">
        <f t="shared" ref="AC1026:AC1089" si="100">(AA1026-Z1026)</f>
        <v>#VALUE!</v>
      </c>
      <c r="AD1026" s="3" t="e">
        <f t="shared" ref="AD1026:AD1089" si="101">IF(AA1026&gt;5, "Y","")</f>
        <v>#VALUE!</v>
      </c>
      <c r="AE1026" s="20" t="str">
        <f>IFERROR(VLOOKUP(A1026,'Previous CF'!A:AE,31,FALSE),"")</f>
        <v/>
      </c>
      <c r="AF1026" s="20" t="str">
        <f>IFERROR(VLOOKUP(A1026,'Previous CF'!A:AF,32,FALSE),"")</f>
        <v/>
      </c>
      <c r="AG1026" s="12" t="str">
        <f>IFERROR(VLOOKUP(A1026,'Previous CF'!A:AI,33,FALSE),"")</f>
        <v/>
      </c>
      <c r="AH1026" s="12" t="str">
        <f>IFERROR(VLOOKUP(A1026,'Previous CF'!A:AJ,34,FALSE),"")</f>
        <v/>
      </c>
      <c r="AI1026" s="12" t="str">
        <f>IFERROR(VLOOKUP(A1026,'Previous CF'!A:AK,35,FALSE),"")</f>
        <v/>
      </c>
      <c r="AJ1026" s="12" t="str">
        <f>IFERROR(VLOOKUP(A1026,'Previous CF'!A:AL,36,FALSE),"")</f>
        <v/>
      </c>
      <c r="AK1026" s="12" t="str">
        <f>IFERROR(VLOOKUP(A1026,'Previous CF'!A:AM,37,FALSE),"")</f>
        <v/>
      </c>
      <c r="AL1026" s="12" t="str">
        <f>IFERROR(VLOOKUP(A1026,'Previous CF'!A:AN,38,FALSE),"")</f>
        <v/>
      </c>
      <c r="AM1026" s="12" t="str">
        <f>IFERROR(VLOOKUP(A1026,'Previous CF'!A:AO,39,FALSE),"")</f>
        <v/>
      </c>
      <c r="AN1026" s="12"/>
      <c r="AO1026" s="12" t="str">
        <f>IFERROR(VLOOKUP(A1026,'Previous CF'!A:AQ,41,FALSE),"")</f>
        <v/>
      </c>
      <c r="AP1026" s="12" t="str">
        <f>IFERROR(VLOOKUP(A1026,'Previous CF'!A:AR,42,FALSE),"")</f>
        <v/>
      </c>
    </row>
    <row r="1027" spans="1:42" x14ac:dyDescent="0.35">
      <c r="A1027" s="37">
        <f>HT!A1027</f>
        <v>0</v>
      </c>
      <c r="B1027" s="37">
        <f>HT!B1027</f>
        <v>0</v>
      </c>
      <c r="C1027" s="37">
        <f>HT!C1027</f>
        <v>0</v>
      </c>
      <c r="D1027" s="37">
        <f>HT!D1027</f>
        <v>0</v>
      </c>
      <c r="E1027" s="3" t="str">
        <f>IFERROR(VLOOKUP(A1027,grades!A:P,5,FALSE),"")</f>
        <v/>
      </c>
      <c r="F1027" s="3" t="str">
        <f>IFERROR(VLOOKUP(A1027,grades!A:Q,6,FALSE),"")</f>
        <v/>
      </c>
      <c r="G1027" s="3" t="str">
        <f>IFERROR(VLOOKUP(A1027,HT!A:K,8,FALSE),"")</f>
        <v/>
      </c>
      <c r="H1027" s="3" t="str">
        <f>IFERROR(VLOOKUP(A1027,HT!A:L,12,FALSE),"")</f>
        <v/>
      </c>
      <c r="I1027" s="3" t="str">
        <f>IFERROR(VLOOKUP(A1027,IEP!A:F,6,FALSE),"")</f>
        <v/>
      </c>
      <c r="J1027" s="3" t="str">
        <f>IFERROR(VLOOKUP(A1027,FRL!A:G,5,FALSE),"")</f>
        <v/>
      </c>
      <c r="K1027" s="4" t="str">
        <f>IFERROR(VLOOKUP(A1027,Att!A:E,5,FALSE),"")</f>
        <v/>
      </c>
      <c r="L1027" s="32" t="str">
        <f>IFERROR(VLOOKUP(A1027,Disc!A:C,2,FALSE),"0")</f>
        <v>0</v>
      </c>
      <c r="M1027" s="3" t="str">
        <f>IFERROR(VLOOKUP(A1027,CA!A:P,8,FALSE),"")</f>
        <v/>
      </c>
      <c r="N1027" s="3" t="str">
        <f>IFERROR(VLOOKUP(A1027,MA!A:Q,8,FALSE),"")</f>
        <v/>
      </c>
      <c r="O1027" s="3" t="str">
        <f>IFERROR(VLOOKUP(A1027,SC!A:Q,8,FALSE),"")</f>
        <v/>
      </c>
      <c r="P1027" s="3" t="str">
        <f>IFERROR(VLOOKUP(A1027,SS!A:P,8,FALSE),"")</f>
        <v/>
      </c>
      <c r="Q1027" s="3">
        <f t="shared" si="96"/>
        <v>0</v>
      </c>
      <c r="R1027" s="3">
        <f t="shared" si="97"/>
        <v>0</v>
      </c>
      <c r="S1027" s="5"/>
      <c r="T1027" s="3">
        <f>IFERROR(COUNTIFS(grades!A:A,A1027,grades!H:H,"A"),"0")</f>
        <v>0</v>
      </c>
      <c r="U1027" s="3">
        <f>IFERROR(COUNTIFS(grades!A:A,A1027,grades!H:H,"B"),"0")</f>
        <v>0</v>
      </c>
      <c r="V1027" s="3">
        <f>IFERROR(COUNTIFS(grades!A:A,A1027,grades!H:H,"C"),"0")</f>
        <v>0</v>
      </c>
      <c r="W1027" s="3">
        <f>IFERROR(COUNTIFS(grades!A:A,A1027,grades!H:H,"D"),"0")</f>
        <v>0</v>
      </c>
      <c r="X1027" s="3">
        <f>IFERROR(COUNTIFS(grades!A:A,A1027,grades!H:H,"F"),"0")</f>
        <v>0</v>
      </c>
      <c r="Y1027" s="5"/>
      <c r="Z1027" s="3" t="str">
        <f>IFERROR(VLOOKUP(A1027,'Previous CF'!A:AH,27,FALSE),"")</f>
        <v/>
      </c>
      <c r="AA1027" s="6" t="e">
        <f t="shared" si="98"/>
        <v>#VALUE!</v>
      </c>
      <c r="AB1027" s="6" t="e">
        <f t="shared" si="99"/>
        <v>#VALUE!</v>
      </c>
      <c r="AC1027" s="6" t="e">
        <f t="shared" si="100"/>
        <v>#VALUE!</v>
      </c>
      <c r="AD1027" s="3" t="e">
        <f t="shared" si="101"/>
        <v>#VALUE!</v>
      </c>
      <c r="AE1027" s="20" t="str">
        <f>IFERROR(VLOOKUP(A1027,'Previous CF'!A:AE,31,FALSE),"")</f>
        <v/>
      </c>
      <c r="AF1027" s="20" t="str">
        <f>IFERROR(VLOOKUP(A1027,'Previous CF'!A:AF,32,FALSE),"")</f>
        <v/>
      </c>
      <c r="AG1027" s="12" t="str">
        <f>IFERROR(VLOOKUP(A1027,'Previous CF'!A:AI,33,FALSE),"")</f>
        <v/>
      </c>
      <c r="AH1027" s="12" t="str">
        <f>IFERROR(VLOOKUP(A1027,'Previous CF'!A:AJ,34,FALSE),"")</f>
        <v/>
      </c>
      <c r="AI1027" s="12" t="str">
        <f>IFERROR(VLOOKUP(A1027,'Previous CF'!A:AK,35,FALSE),"")</f>
        <v/>
      </c>
      <c r="AJ1027" s="12" t="str">
        <f>IFERROR(VLOOKUP(A1027,'Previous CF'!A:AL,36,FALSE),"")</f>
        <v/>
      </c>
      <c r="AK1027" s="12" t="str">
        <f>IFERROR(VLOOKUP(A1027,'Previous CF'!A:AM,37,FALSE),"")</f>
        <v/>
      </c>
      <c r="AL1027" s="12" t="str">
        <f>IFERROR(VLOOKUP(A1027,'Previous CF'!A:AN,38,FALSE),"")</f>
        <v/>
      </c>
      <c r="AM1027" s="12" t="str">
        <f>IFERROR(VLOOKUP(A1027,'Previous CF'!A:AO,39,FALSE),"")</f>
        <v/>
      </c>
      <c r="AN1027" s="12"/>
      <c r="AO1027" s="12" t="str">
        <f>IFERROR(VLOOKUP(A1027,'Previous CF'!A:AQ,41,FALSE),"")</f>
        <v/>
      </c>
      <c r="AP1027" s="12" t="str">
        <f>IFERROR(VLOOKUP(A1027,'Previous CF'!A:AR,42,FALSE),"")</f>
        <v/>
      </c>
    </row>
    <row r="1028" spans="1:42" x14ac:dyDescent="0.35">
      <c r="A1028" s="37">
        <f>HT!A1028</f>
        <v>0</v>
      </c>
      <c r="B1028" s="37">
        <f>HT!B1028</f>
        <v>0</v>
      </c>
      <c r="C1028" s="37">
        <f>HT!C1028</f>
        <v>0</v>
      </c>
      <c r="D1028" s="37">
        <f>HT!D1028</f>
        <v>0</v>
      </c>
      <c r="E1028" s="3" t="str">
        <f>IFERROR(VLOOKUP(A1028,grades!A:P,5,FALSE),"")</f>
        <v/>
      </c>
      <c r="F1028" s="3" t="str">
        <f>IFERROR(VLOOKUP(A1028,grades!A:Q,6,FALSE),"")</f>
        <v/>
      </c>
      <c r="G1028" s="3" t="str">
        <f>IFERROR(VLOOKUP(A1028,HT!A:K,8,FALSE),"")</f>
        <v/>
      </c>
      <c r="H1028" s="3" t="str">
        <f>IFERROR(VLOOKUP(A1028,HT!A:L,12,FALSE),"")</f>
        <v/>
      </c>
      <c r="I1028" s="3" t="str">
        <f>IFERROR(VLOOKUP(A1028,IEP!A:F,6,FALSE),"")</f>
        <v/>
      </c>
      <c r="J1028" s="3" t="str">
        <f>IFERROR(VLOOKUP(A1028,FRL!A:G,5,FALSE),"")</f>
        <v/>
      </c>
      <c r="K1028" s="4" t="str">
        <f>IFERROR(VLOOKUP(A1028,Att!A:E,5,FALSE),"")</f>
        <v/>
      </c>
      <c r="L1028" s="32" t="str">
        <f>IFERROR(VLOOKUP(A1028,Disc!A:C,2,FALSE),"0")</f>
        <v>0</v>
      </c>
      <c r="M1028" s="3" t="str">
        <f>IFERROR(VLOOKUP(A1028,CA!A:P,8,FALSE),"")</f>
        <v/>
      </c>
      <c r="N1028" s="3" t="str">
        <f>IFERROR(VLOOKUP(A1028,MA!A:Q,8,FALSE),"")</f>
        <v/>
      </c>
      <c r="O1028" s="3" t="str">
        <f>IFERROR(VLOOKUP(A1028,SC!A:Q,8,FALSE),"")</f>
        <v/>
      </c>
      <c r="P1028" s="3" t="str">
        <f>IFERROR(VLOOKUP(A1028,SS!A:P,8,FALSE),"")</f>
        <v/>
      </c>
      <c r="Q1028" s="3">
        <f t="shared" si="96"/>
        <v>0</v>
      </c>
      <c r="R1028" s="3">
        <f t="shared" si="97"/>
        <v>0</v>
      </c>
      <c r="S1028" s="5"/>
      <c r="T1028" s="3">
        <f>IFERROR(COUNTIFS(grades!A:A,A1028,grades!H:H,"A"),"0")</f>
        <v>0</v>
      </c>
      <c r="U1028" s="3">
        <f>IFERROR(COUNTIFS(grades!A:A,A1028,grades!H:H,"B"),"0")</f>
        <v>0</v>
      </c>
      <c r="V1028" s="3">
        <f>IFERROR(COUNTIFS(grades!A:A,A1028,grades!H:H,"C"),"0")</f>
        <v>0</v>
      </c>
      <c r="W1028" s="3">
        <f>IFERROR(COUNTIFS(grades!A:A,A1028,grades!H:H,"D"),"0")</f>
        <v>0</v>
      </c>
      <c r="X1028" s="3">
        <f>IFERROR(COUNTIFS(grades!A:A,A1028,grades!H:H,"F"),"0")</f>
        <v>0</v>
      </c>
      <c r="Y1028" s="5"/>
      <c r="Z1028" s="3" t="str">
        <f>IFERROR(VLOOKUP(A1028,'Previous CF'!A:AH,27,FALSE),"")</f>
        <v/>
      </c>
      <c r="AA1028" s="6" t="e">
        <f t="shared" si="98"/>
        <v>#VALUE!</v>
      </c>
      <c r="AB1028" s="6" t="e">
        <f t="shared" si="99"/>
        <v>#VALUE!</v>
      </c>
      <c r="AC1028" s="6" t="e">
        <f t="shared" si="100"/>
        <v>#VALUE!</v>
      </c>
      <c r="AD1028" s="3" t="e">
        <f t="shared" si="101"/>
        <v>#VALUE!</v>
      </c>
      <c r="AE1028" s="20" t="str">
        <f>IFERROR(VLOOKUP(A1028,'Previous CF'!A:AE,31,FALSE),"")</f>
        <v/>
      </c>
      <c r="AF1028" s="20" t="str">
        <f>IFERROR(VLOOKUP(A1028,'Previous CF'!A:AF,32,FALSE),"")</f>
        <v/>
      </c>
      <c r="AG1028" s="12" t="str">
        <f>IFERROR(VLOOKUP(A1028,'Previous CF'!A:AI,33,FALSE),"")</f>
        <v/>
      </c>
      <c r="AH1028" s="12" t="str">
        <f>IFERROR(VLOOKUP(A1028,'Previous CF'!A:AJ,34,FALSE),"")</f>
        <v/>
      </c>
      <c r="AI1028" s="12" t="str">
        <f>IFERROR(VLOOKUP(A1028,'Previous CF'!A:AK,35,FALSE),"")</f>
        <v/>
      </c>
      <c r="AJ1028" s="12" t="str">
        <f>IFERROR(VLOOKUP(A1028,'Previous CF'!A:AL,36,FALSE),"")</f>
        <v/>
      </c>
      <c r="AK1028" s="12" t="str">
        <f>IFERROR(VLOOKUP(A1028,'Previous CF'!A:AM,37,FALSE),"")</f>
        <v/>
      </c>
      <c r="AL1028" s="12" t="str">
        <f>IFERROR(VLOOKUP(A1028,'Previous CF'!A:AN,38,FALSE),"")</f>
        <v/>
      </c>
      <c r="AM1028" s="12" t="str">
        <f>IFERROR(VLOOKUP(A1028,'Previous CF'!A:AO,39,FALSE),"")</f>
        <v/>
      </c>
      <c r="AN1028" s="12"/>
      <c r="AO1028" s="12" t="str">
        <f>IFERROR(VLOOKUP(A1028,'Previous CF'!A:AQ,41,FALSE),"")</f>
        <v/>
      </c>
      <c r="AP1028" s="12" t="str">
        <f>IFERROR(VLOOKUP(A1028,'Previous CF'!A:AR,42,FALSE),"")</f>
        <v/>
      </c>
    </row>
    <row r="1029" spans="1:42" x14ac:dyDescent="0.35">
      <c r="A1029" s="37">
        <f>HT!A1029</f>
        <v>0</v>
      </c>
      <c r="B1029" s="37">
        <f>HT!B1029</f>
        <v>0</v>
      </c>
      <c r="C1029" s="37">
        <f>HT!C1029</f>
        <v>0</v>
      </c>
      <c r="D1029" s="37">
        <f>HT!D1029</f>
        <v>0</v>
      </c>
      <c r="E1029" s="3" t="str">
        <f>IFERROR(VLOOKUP(A1029,grades!A:P,5,FALSE),"")</f>
        <v/>
      </c>
      <c r="F1029" s="3" t="str">
        <f>IFERROR(VLOOKUP(A1029,grades!A:Q,6,FALSE),"")</f>
        <v/>
      </c>
      <c r="G1029" s="3" t="str">
        <f>IFERROR(VLOOKUP(A1029,HT!A:K,8,FALSE),"")</f>
        <v/>
      </c>
      <c r="H1029" s="3" t="str">
        <f>IFERROR(VLOOKUP(A1029,HT!A:L,12,FALSE),"")</f>
        <v/>
      </c>
      <c r="I1029" s="3" t="str">
        <f>IFERROR(VLOOKUP(A1029,IEP!A:F,6,FALSE),"")</f>
        <v/>
      </c>
      <c r="J1029" s="3" t="str">
        <f>IFERROR(VLOOKUP(A1029,FRL!A:G,5,FALSE),"")</f>
        <v/>
      </c>
      <c r="K1029" s="4" t="str">
        <f>IFERROR(VLOOKUP(A1029,Att!A:E,5,FALSE),"")</f>
        <v/>
      </c>
      <c r="L1029" s="32" t="str">
        <f>IFERROR(VLOOKUP(A1029,Disc!A:C,2,FALSE),"0")</f>
        <v>0</v>
      </c>
      <c r="M1029" s="3" t="str">
        <f>IFERROR(VLOOKUP(A1029,CA!A:P,8,FALSE),"")</f>
        <v/>
      </c>
      <c r="N1029" s="3" t="str">
        <f>IFERROR(VLOOKUP(A1029,MA!A:Q,8,FALSE),"")</f>
        <v/>
      </c>
      <c r="O1029" s="3" t="str">
        <f>IFERROR(VLOOKUP(A1029,SC!A:Q,8,FALSE),"")</f>
        <v/>
      </c>
      <c r="P1029" s="3" t="str">
        <f>IFERROR(VLOOKUP(A1029,SS!A:P,8,FALSE),"")</f>
        <v/>
      </c>
      <c r="Q1029" s="3">
        <f t="shared" si="96"/>
        <v>0</v>
      </c>
      <c r="R1029" s="3">
        <f t="shared" si="97"/>
        <v>0</v>
      </c>
      <c r="S1029" s="5"/>
      <c r="T1029" s="3">
        <f>IFERROR(COUNTIFS(grades!A:A,A1029,grades!H:H,"A"),"0")</f>
        <v>0</v>
      </c>
      <c r="U1029" s="3">
        <f>IFERROR(COUNTIFS(grades!A:A,A1029,grades!H:H,"B"),"0")</f>
        <v>0</v>
      </c>
      <c r="V1029" s="3">
        <f>IFERROR(COUNTIFS(grades!A:A,A1029,grades!H:H,"C"),"0")</f>
        <v>0</v>
      </c>
      <c r="W1029" s="3">
        <f>IFERROR(COUNTIFS(grades!A:A,A1029,grades!H:H,"D"),"0")</f>
        <v>0</v>
      </c>
      <c r="X1029" s="3">
        <f>IFERROR(COUNTIFS(grades!A:A,A1029,grades!H:H,"F"),"0")</f>
        <v>0</v>
      </c>
      <c r="Y1029" s="5"/>
      <c r="Z1029" s="3" t="str">
        <f>IFERROR(VLOOKUP(A1029,'Previous CF'!A:AH,27,FALSE),"")</f>
        <v/>
      </c>
      <c r="AA1029" s="6" t="e">
        <f t="shared" si="98"/>
        <v>#VALUE!</v>
      </c>
      <c r="AB1029" s="6" t="e">
        <f t="shared" si="99"/>
        <v>#VALUE!</v>
      </c>
      <c r="AC1029" s="6" t="e">
        <f t="shared" si="100"/>
        <v>#VALUE!</v>
      </c>
      <c r="AD1029" s="3" t="e">
        <f t="shared" si="101"/>
        <v>#VALUE!</v>
      </c>
      <c r="AE1029" s="20" t="str">
        <f>IFERROR(VLOOKUP(A1029,'Previous CF'!A:AE,31,FALSE),"")</f>
        <v/>
      </c>
      <c r="AF1029" s="20" t="str">
        <f>IFERROR(VLOOKUP(A1029,'Previous CF'!A:AF,32,FALSE),"")</f>
        <v/>
      </c>
      <c r="AG1029" s="12" t="str">
        <f>IFERROR(VLOOKUP(A1029,'Previous CF'!A:AI,33,FALSE),"")</f>
        <v/>
      </c>
      <c r="AH1029" s="12" t="str">
        <f>IFERROR(VLOOKUP(A1029,'Previous CF'!A:AJ,34,FALSE),"")</f>
        <v/>
      </c>
      <c r="AI1029" s="12" t="str">
        <f>IFERROR(VLOOKUP(A1029,'Previous CF'!A:AK,35,FALSE),"")</f>
        <v/>
      </c>
      <c r="AJ1029" s="12" t="str">
        <f>IFERROR(VLOOKUP(A1029,'Previous CF'!A:AL,36,FALSE),"")</f>
        <v/>
      </c>
      <c r="AK1029" s="12" t="str">
        <f>IFERROR(VLOOKUP(A1029,'Previous CF'!A:AM,37,FALSE),"")</f>
        <v/>
      </c>
      <c r="AL1029" s="12" t="str">
        <f>IFERROR(VLOOKUP(A1029,'Previous CF'!A:AN,38,FALSE),"")</f>
        <v/>
      </c>
      <c r="AM1029" s="12" t="str">
        <f>IFERROR(VLOOKUP(A1029,'Previous CF'!A:AO,39,FALSE),"")</f>
        <v/>
      </c>
      <c r="AN1029" s="12"/>
      <c r="AO1029" s="12" t="str">
        <f>IFERROR(VLOOKUP(A1029,'Previous CF'!A:AQ,41,FALSE),"")</f>
        <v/>
      </c>
      <c r="AP1029" s="12" t="str">
        <f>IFERROR(VLOOKUP(A1029,'Previous CF'!A:AR,42,FALSE),"")</f>
        <v/>
      </c>
    </row>
    <row r="1030" spans="1:42" x14ac:dyDescent="0.35">
      <c r="A1030" s="37">
        <f>HT!A1030</f>
        <v>0</v>
      </c>
      <c r="B1030" s="37">
        <f>HT!B1030</f>
        <v>0</v>
      </c>
      <c r="C1030" s="37">
        <f>HT!C1030</f>
        <v>0</v>
      </c>
      <c r="D1030" s="37">
        <f>HT!D1030</f>
        <v>0</v>
      </c>
      <c r="E1030" s="3" t="str">
        <f>IFERROR(VLOOKUP(A1030,grades!A:P,5,FALSE),"")</f>
        <v/>
      </c>
      <c r="F1030" s="3" t="str">
        <f>IFERROR(VLOOKUP(A1030,grades!A:Q,6,FALSE),"")</f>
        <v/>
      </c>
      <c r="G1030" s="3" t="str">
        <f>IFERROR(VLOOKUP(A1030,HT!A:K,8,FALSE),"")</f>
        <v/>
      </c>
      <c r="H1030" s="3" t="str">
        <f>IFERROR(VLOOKUP(A1030,HT!A:L,12,FALSE),"")</f>
        <v/>
      </c>
      <c r="I1030" s="3" t="str">
        <f>IFERROR(VLOOKUP(A1030,IEP!A:F,6,FALSE),"")</f>
        <v/>
      </c>
      <c r="J1030" s="3" t="str">
        <f>IFERROR(VLOOKUP(A1030,FRL!A:G,5,FALSE),"")</f>
        <v/>
      </c>
      <c r="K1030" s="4" t="str">
        <f>IFERROR(VLOOKUP(A1030,Att!A:E,5,FALSE),"")</f>
        <v/>
      </c>
      <c r="L1030" s="32" t="str">
        <f>IFERROR(VLOOKUP(A1030,Disc!A:C,2,FALSE),"0")</f>
        <v>0</v>
      </c>
      <c r="M1030" s="3" t="str">
        <f>IFERROR(VLOOKUP(A1030,CA!A:P,8,FALSE),"")</f>
        <v/>
      </c>
      <c r="N1030" s="3" t="str">
        <f>IFERROR(VLOOKUP(A1030,MA!A:Q,8,FALSE),"")</f>
        <v/>
      </c>
      <c r="O1030" s="3" t="str">
        <f>IFERROR(VLOOKUP(A1030,SC!A:Q,8,FALSE),"")</f>
        <v/>
      </c>
      <c r="P1030" s="3" t="str">
        <f>IFERROR(VLOOKUP(A1030,SS!A:P,8,FALSE),"")</f>
        <v/>
      </c>
      <c r="Q1030" s="3">
        <f t="shared" si="96"/>
        <v>0</v>
      </c>
      <c r="R1030" s="3">
        <f t="shared" si="97"/>
        <v>0</v>
      </c>
      <c r="S1030" s="5"/>
      <c r="T1030" s="3">
        <f>IFERROR(COUNTIFS(grades!A:A,A1030,grades!H:H,"A"),"0")</f>
        <v>0</v>
      </c>
      <c r="U1030" s="3">
        <f>IFERROR(COUNTIFS(grades!A:A,A1030,grades!H:H,"B"),"0")</f>
        <v>0</v>
      </c>
      <c r="V1030" s="3">
        <f>IFERROR(COUNTIFS(grades!A:A,A1030,grades!H:H,"C"),"0")</f>
        <v>0</v>
      </c>
      <c r="W1030" s="3">
        <f>IFERROR(COUNTIFS(grades!A:A,A1030,grades!H:H,"D"),"0")</f>
        <v>0</v>
      </c>
      <c r="X1030" s="3">
        <f>IFERROR(COUNTIFS(grades!A:A,A1030,grades!H:H,"F"),"0")</f>
        <v>0</v>
      </c>
      <c r="Y1030" s="5"/>
      <c r="Z1030" s="3" t="str">
        <f>IFERROR(VLOOKUP(A1030,'Previous CF'!A:AH,27,FALSE),"")</f>
        <v/>
      </c>
      <c r="AA1030" s="6" t="e">
        <f t="shared" si="98"/>
        <v>#VALUE!</v>
      </c>
      <c r="AB1030" s="6" t="e">
        <f t="shared" si="99"/>
        <v>#VALUE!</v>
      </c>
      <c r="AC1030" s="6" t="e">
        <f t="shared" si="100"/>
        <v>#VALUE!</v>
      </c>
      <c r="AD1030" s="3" t="e">
        <f t="shared" si="101"/>
        <v>#VALUE!</v>
      </c>
      <c r="AE1030" s="20" t="str">
        <f>IFERROR(VLOOKUP(A1030,'Previous CF'!A:AE,31,FALSE),"")</f>
        <v/>
      </c>
      <c r="AF1030" s="20" t="str">
        <f>IFERROR(VLOOKUP(A1030,'Previous CF'!A:AF,32,FALSE),"")</f>
        <v/>
      </c>
      <c r="AG1030" s="12" t="str">
        <f>IFERROR(VLOOKUP(A1030,'Previous CF'!A:AI,33,FALSE),"")</f>
        <v/>
      </c>
      <c r="AH1030" s="12" t="str">
        <f>IFERROR(VLOOKUP(A1030,'Previous CF'!A:AJ,34,FALSE),"")</f>
        <v/>
      </c>
      <c r="AI1030" s="12" t="str">
        <f>IFERROR(VLOOKUP(A1030,'Previous CF'!A:AK,35,FALSE),"")</f>
        <v/>
      </c>
      <c r="AJ1030" s="12" t="str">
        <f>IFERROR(VLOOKUP(A1030,'Previous CF'!A:AL,36,FALSE),"")</f>
        <v/>
      </c>
      <c r="AK1030" s="12" t="str">
        <f>IFERROR(VLOOKUP(A1030,'Previous CF'!A:AM,37,FALSE),"")</f>
        <v/>
      </c>
      <c r="AL1030" s="12" t="str">
        <f>IFERROR(VLOOKUP(A1030,'Previous CF'!A:AN,38,FALSE),"")</f>
        <v/>
      </c>
      <c r="AM1030" s="12" t="str">
        <f>IFERROR(VLOOKUP(A1030,'Previous CF'!A:AO,39,FALSE),"")</f>
        <v/>
      </c>
      <c r="AN1030" s="12"/>
      <c r="AO1030" s="12" t="str">
        <f>IFERROR(VLOOKUP(A1030,'Previous CF'!A:AQ,41,FALSE),"")</f>
        <v/>
      </c>
      <c r="AP1030" s="12" t="str">
        <f>IFERROR(VLOOKUP(A1030,'Previous CF'!A:AR,42,FALSE),"")</f>
        <v/>
      </c>
    </row>
    <row r="1031" spans="1:42" x14ac:dyDescent="0.35">
      <c r="A1031" s="37">
        <f>HT!A1031</f>
        <v>0</v>
      </c>
      <c r="B1031" s="37">
        <f>HT!B1031</f>
        <v>0</v>
      </c>
      <c r="C1031" s="37">
        <f>HT!C1031</f>
        <v>0</v>
      </c>
      <c r="D1031" s="37">
        <f>HT!D1031</f>
        <v>0</v>
      </c>
      <c r="E1031" s="3" t="str">
        <f>IFERROR(VLOOKUP(A1031,grades!A:P,5,FALSE),"")</f>
        <v/>
      </c>
      <c r="F1031" s="3" t="str">
        <f>IFERROR(VLOOKUP(A1031,grades!A:Q,6,FALSE),"")</f>
        <v/>
      </c>
      <c r="G1031" s="3" t="str">
        <f>IFERROR(VLOOKUP(A1031,HT!A:K,8,FALSE),"")</f>
        <v/>
      </c>
      <c r="H1031" s="3" t="str">
        <f>IFERROR(VLOOKUP(A1031,HT!A:L,12,FALSE),"")</f>
        <v/>
      </c>
      <c r="I1031" s="3" t="str">
        <f>IFERROR(VLOOKUP(A1031,IEP!A:F,6,FALSE),"")</f>
        <v/>
      </c>
      <c r="J1031" s="3" t="str">
        <f>IFERROR(VLOOKUP(A1031,FRL!A:G,5,FALSE),"")</f>
        <v/>
      </c>
      <c r="K1031" s="4" t="str">
        <f>IFERROR(VLOOKUP(A1031,Att!A:E,5,FALSE),"")</f>
        <v/>
      </c>
      <c r="L1031" s="32" t="str">
        <f>IFERROR(VLOOKUP(A1031,Disc!A:C,2,FALSE),"0")</f>
        <v>0</v>
      </c>
      <c r="M1031" s="3" t="str">
        <f>IFERROR(VLOOKUP(A1031,CA!A:P,8,FALSE),"")</f>
        <v/>
      </c>
      <c r="N1031" s="3" t="str">
        <f>IFERROR(VLOOKUP(A1031,MA!A:Q,8,FALSE),"")</f>
        <v/>
      </c>
      <c r="O1031" s="3" t="str">
        <f>IFERROR(VLOOKUP(A1031,SC!A:Q,8,FALSE),"")</f>
        <v/>
      </c>
      <c r="P1031" s="3" t="str">
        <f>IFERROR(VLOOKUP(A1031,SS!A:P,8,FALSE),"")</f>
        <v/>
      </c>
      <c r="Q1031" s="3">
        <f t="shared" si="96"/>
        <v>0</v>
      </c>
      <c r="R1031" s="3">
        <f t="shared" si="97"/>
        <v>0</v>
      </c>
      <c r="S1031" s="5"/>
      <c r="T1031" s="3">
        <f>IFERROR(COUNTIFS(grades!A:A,A1031,grades!H:H,"A"),"0")</f>
        <v>0</v>
      </c>
      <c r="U1031" s="3">
        <f>IFERROR(COUNTIFS(grades!A:A,A1031,grades!H:H,"B"),"0")</f>
        <v>0</v>
      </c>
      <c r="V1031" s="3">
        <f>IFERROR(COUNTIFS(grades!A:A,A1031,grades!H:H,"C"),"0")</f>
        <v>0</v>
      </c>
      <c r="W1031" s="3">
        <f>IFERROR(COUNTIFS(grades!A:A,A1031,grades!H:H,"D"),"0")</f>
        <v>0</v>
      </c>
      <c r="X1031" s="3">
        <f>IFERROR(COUNTIFS(grades!A:A,A1031,grades!H:H,"F"),"0")</f>
        <v>0</v>
      </c>
      <c r="Y1031" s="5"/>
      <c r="Z1031" s="3" t="str">
        <f>IFERROR(VLOOKUP(A1031,'Previous CF'!A:AH,27,FALSE),"")</f>
        <v/>
      </c>
      <c r="AA1031" s="6" t="e">
        <f t="shared" si="98"/>
        <v>#VALUE!</v>
      </c>
      <c r="AB1031" s="6" t="e">
        <f t="shared" si="99"/>
        <v>#VALUE!</v>
      </c>
      <c r="AC1031" s="6" t="e">
        <f t="shared" si="100"/>
        <v>#VALUE!</v>
      </c>
      <c r="AD1031" s="3" t="e">
        <f t="shared" si="101"/>
        <v>#VALUE!</v>
      </c>
      <c r="AE1031" s="20" t="str">
        <f>IFERROR(VLOOKUP(A1031,'Previous CF'!A:AE,31,FALSE),"")</f>
        <v/>
      </c>
      <c r="AF1031" s="20" t="str">
        <f>IFERROR(VLOOKUP(A1031,'Previous CF'!A:AF,32,FALSE),"")</f>
        <v/>
      </c>
      <c r="AG1031" s="12" t="str">
        <f>IFERROR(VLOOKUP(A1031,'Previous CF'!A:AI,33,FALSE),"")</f>
        <v/>
      </c>
      <c r="AH1031" s="12" t="str">
        <f>IFERROR(VLOOKUP(A1031,'Previous CF'!A:AJ,34,FALSE),"")</f>
        <v/>
      </c>
      <c r="AI1031" s="12" t="str">
        <f>IFERROR(VLOOKUP(A1031,'Previous CF'!A:AK,35,FALSE),"")</f>
        <v/>
      </c>
      <c r="AJ1031" s="12" t="str">
        <f>IFERROR(VLOOKUP(A1031,'Previous CF'!A:AL,36,FALSE),"")</f>
        <v/>
      </c>
      <c r="AK1031" s="12" t="str">
        <f>IFERROR(VLOOKUP(A1031,'Previous CF'!A:AM,37,FALSE),"")</f>
        <v/>
      </c>
      <c r="AL1031" s="12" t="str">
        <f>IFERROR(VLOOKUP(A1031,'Previous CF'!A:AN,38,FALSE),"")</f>
        <v/>
      </c>
      <c r="AM1031" s="12" t="str">
        <f>IFERROR(VLOOKUP(A1031,'Previous CF'!A:AO,39,FALSE),"")</f>
        <v/>
      </c>
      <c r="AN1031" s="12"/>
      <c r="AO1031" s="12" t="str">
        <f>IFERROR(VLOOKUP(A1031,'Previous CF'!A:AQ,41,FALSE),"")</f>
        <v/>
      </c>
      <c r="AP1031" s="12" t="str">
        <f>IFERROR(VLOOKUP(A1031,'Previous CF'!A:AR,42,FALSE),"")</f>
        <v/>
      </c>
    </row>
    <row r="1032" spans="1:42" x14ac:dyDescent="0.35">
      <c r="A1032" s="37">
        <f>HT!A1032</f>
        <v>0</v>
      </c>
      <c r="B1032" s="37">
        <f>HT!B1032</f>
        <v>0</v>
      </c>
      <c r="C1032" s="37">
        <f>HT!C1032</f>
        <v>0</v>
      </c>
      <c r="D1032" s="37">
        <f>HT!D1032</f>
        <v>0</v>
      </c>
      <c r="E1032" s="3" t="str">
        <f>IFERROR(VLOOKUP(A1032,grades!A:P,5,FALSE),"")</f>
        <v/>
      </c>
      <c r="F1032" s="3" t="str">
        <f>IFERROR(VLOOKUP(A1032,grades!A:Q,6,FALSE),"")</f>
        <v/>
      </c>
      <c r="G1032" s="3" t="str">
        <f>IFERROR(VLOOKUP(A1032,HT!A:K,8,FALSE),"")</f>
        <v/>
      </c>
      <c r="H1032" s="3" t="str">
        <f>IFERROR(VLOOKUP(A1032,HT!A:L,12,FALSE),"")</f>
        <v/>
      </c>
      <c r="I1032" s="3" t="str">
        <f>IFERROR(VLOOKUP(A1032,IEP!A:F,6,FALSE),"")</f>
        <v/>
      </c>
      <c r="J1032" s="3" t="str">
        <f>IFERROR(VLOOKUP(A1032,FRL!A:G,5,FALSE),"")</f>
        <v/>
      </c>
      <c r="K1032" s="4" t="str">
        <f>IFERROR(VLOOKUP(A1032,Att!A:E,5,FALSE),"")</f>
        <v/>
      </c>
      <c r="L1032" s="32" t="str">
        <f>IFERROR(VLOOKUP(A1032,Disc!A:C,2,FALSE),"0")</f>
        <v>0</v>
      </c>
      <c r="M1032" s="3" t="str">
        <f>IFERROR(VLOOKUP(A1032,CA!A:P,8,FALSE),"")</f>
        <v/>
      </c>
      <c r="N1032" s="3" t="str">
        <f>IFERROR(VLOOKUP(A1032,MA!A:Q,8,FALSE),"")</f>
        <v/>
      </c>
      <c r="O1032" s="3" t="str">
        <f>IFERROR(VLOOKUP(A1032,SC!A:Q,8,FALSE),"")</f>
        <v/>
      </c>
      <c r="P1032" s="3" t="str">
        <f>IFERROR(VLOOKUP(A1032,SS!A:P,8,FALSE),"")</f>
        <v/>
      </c>
      <c r="Q1032" s="3">
        <f t="shared" si="96"/>
        <v>0</v>
      </c>
      <c r="R1032" s="3">
        <f t="shared" si="97"/>
        <v>0</v>
      </c>
      <c r="S1032" s="5"/>
      <c r="T1032" s="3">
        <f>IFERROR(COUNTIFS(grades!A:A,A1032,grades!H:H,"A"),"0")</f>
        <v>0</v>
      </c>
      <c r="U1032" s="3">
        <f>IFERROR(COUNTIFS(grades!A:A,A1032,grades!H:H,"B"),"0")</f>
        <v>0</v>
      </c>
      <c r="V1032" s="3">
        <f>IFERROR(COUNTIFS(grades!A:A,A1032,grades!H:H,"C"),"0")</f>
        <v>0</v>
      </c>
      <c r="W1032" s="3">
        <f>IFERROR(COUNTIFS(grades!A:A,A1032,grades!H:H,"D"),"0")</f>
        <v>0</v>
      </c>
      <c r="X1032" s="3">
        <f>IFERROR(COUNTIFS(grades!A:A,A1032,grades!H:H,"F"),"0")</f>
        <v>0</v>
      </c>
      <c r="Y1032" s="5"/>
      <c r="Z1032" s="3" t="str">
        <f>IFERROR(VLOOKUP(A1032,'Previous CF'!A:AH,27,FALSE),"")</f>
        <v/>
      </c>
      <c r="AA1032" s="6" t="e">
        <f t="shared" si="98"/>
        <v>#VALUE!</v>
      </c>
      <c r="AB1032" s="6" t="e">
        <f t="shared" si="99"/>
        <v>#VALUE!</v>
      </c>
      <c r="AC1032" s="6" t="e">
        <f t="shared" si="100"/>
        <v>#VALUE!</v>
      </c>
      <c r="AD1032" s="3" t="e">
        <f t="shared" si="101"/>
        <v>#VALUE!</v>
      </c>
      <c r="AE1032" s="20" t="str">
        <f>IFERROR(VLOOKUP(A1032,'Previous CF'!A:AE,31,FALSE),"")</f>
        <v/>
      </c>
      <c r="AF1032" s="20" t="str">
        <f>IFERROR(VLOOKUP(A1032,'Previous CF'!A:AF,32,FALSE),"")</f>
        <v/>
      </c>
      <c r="AG1032" s="12" t="str">
        <f>IFERROR(VLOOKUP(A1032,'Previous CF'!A:AI,33,FALSE),"")</f>
        <v/>
      </c>
      <c r="AH1032" s="12" t="str">
        <f>IFERROR(VLOOKUP(A1032,'Previous CF'!A:AJ,34,FALSE),"")</f>
        <v/>
      </c>
      <c r="AI1032" s="12" t="str">
        <f>IFERROR(VLOOKUP(A1032,'Previous CF'!A:AK,35,FALSE),"")</f>
        <v/>
      </c>
      <c r="AJ1032" s="12" t="str">
        <f>IFERROR(VLOOKUP(A1032,'Previous CF'!A:AL,36,FALSE),"")</f>
        <v/>
      </c>
      <c r="AK1032" s="12" t="str">
        <f>IFERROR(VLOOKUP(A1032,'Previous CF'!A:AM,37,FALSE),"")</f>
        <v/>
      </c>
      <c r="AL1032" s="12" t="str">
        <f>IFERROR(VLOOKUP(A1032,'Previous CF'!A:AN,38,FALSE),"")</f>
        <v/>
      </c>
      <c r="AM1032" s="12" t="str">
        <f>IFERROR(VLOOKUP(A1032,'Previous CF'!A:AO,39,FALSE),"")</f>
        <v/>
      </c>
      <c r="AN1032" s="12"/>
      <c r="AO1032" s="12" t="str">
        <f>IFERROR(VLOOKUP(A1032,'Previous CF'!A:AQ,41,FALSE),"")</f>
        <v/>
      </c>
      <c r="AP1032" s="12" t="str">
        <f>IFERROR(VLOOKUP(A1032,'Previous CF'!A:AR,42,FALSE),"")</f>
        <v/>
      </c>
    </row>
    <row r="1033" spans="1:42" x14ac:dyDescent="0.35">
      <c r="A1033" s="37">
        <f>HT!A1033</f>
        <v>0</v>
      </c>
      <c r="B1033" s="37">
        <f>HT!B1033</f>
        <v>0</v>
      </c>
      <c r="C1033" s="37">
        <f>HT!C1033</f>
        <v>0</v>
      </c>
      <c r="D1033" s="37">
        <f>HT!D1033</f>
        <v>0</v>
      </c>
      <c r="E1033" s="3" t="str">
        <f>IFERROR(VLOOKUP(A1033,grades!A:P,5,FALSE),"")</f>
        <v/>
      </c>
      <c r="F1033" s="3" t="str">
        <f>IFERROR(VLOOKUP(A1033,grades!A:Q,6,FALSE),"")</f>
        <v/>
      </c>
      <c r="G1033" s="3" t="str">
        <f>IFERROR(VLOOKUP(A1033,HT!A:K,8,FALSE),"")</f>
        <v/>
      </c>
      <c r="H1033" s="3" t="str">
        <f>IFERROR(VLOOKUP(A1033,HT!A:L,12,FALSE),"")</f>
        <v/>
      </c>
      <c r="I1033" s="3" t="str">
        <f>IFERROR(VLOOKUP(A1033,IEP!A:F,6,FALSE),"")</f>
        <v/>
      </c>
      <c r="J1033" s="3" t="str">
        <f>IFERROR(VLOOKUP(A1033,FRL!A:G,5,FALSE),"")</f>
        <v/>
      </c>
      <c r="K1033" s="4" t="str">
        <f>IFERROR(VLOOKUP(A1033,Att!A:E,5,FALSE),"")</f>
        <v/>
      </c>
      <c r="L1033" s="32" t="str">
        <f>IFERROR(VLOOKUP(A1033,Disc!A:C,2,FALSE),"0")</f>
        <v>0</v>
      </c>
      <c r="M1033" s="3" t="str">
        <f>IFERROR(VLOOKUP(A1033,CA!A:P,8,FALSE),"")</f>
        <v/>
      </c>
      <c r="N1033" s="3" t="str">
        <f>IFERROR(VLOOKUP(A1033,MA!A:Q,8,FALSE),"")</f>
        <v/>
      </c>
      <c r="O1033" s="3" t="str">
        <f>IFERROR(VLOOKUP(A1033,SC!A:Q,8,FALSE),"")</f>
        <v/>
      </c>
      <c r="P1033" s="3" t="str">
        <f>IFERROR(VLOOKUP(A1033,SS!A:P,8,FALSE),"")</f>
        <v/>
      </c>
      <c r="Q1033" s="3">
        <f t="shared" si="96"/>
        <v>0</v>
      </c>
      <c r="R1033" s="3">
        <f t="shared" si="97"/>
        <v>0</v>
      </c>
      <c r="S1033" s="5"/>
      <c r="T1033" s="3">
        <f>IFERROR(COUNTIFS(grades!A:A,A1033,grades!H:H,"A"),"0")</f>
        <v>0</v>
      </c>
      <c r="U1033" s="3">
        <f>IFERROR(COUNTIFS(grades!A:A,A1033,grades!H:H,"B"),"0")</f>
        <v>0</v>
      </c>
      <c r="V1033" s="3">
        <f>IFERROR(COUNTIFS(grades!A:A,A1033,grades!H:H,"C"),"0")</f>
        <v>0</v>
      </c>
      <c r="W1033" s="3">
        <f>IFERROR(COUNTIFS(grades!A:A,A1033,grades!H:H,"D"),"0")</f>
        <v>0</v>
      </c>
      <c r="X1033" s="3">
        <f>IFERROR(COUNTIFS(grades!A:A,A1033,grades!H:H,"F"),"0")</f>
        <v>0</v>
      </c>
      <c r="Y1033" s="5"/>
      <c r="Z1033" s="3" t="str">
        <f>IFERROR(VLOOKUP(A1033,'Previous CF'!A:AH,27,FALSE),"")</f>
        <v/>
      </c>
      <c r="AA1033" s="6" t="e">
        <f t="shared" si="98"/>
        <v>#VALUE!</v>
      </c>
      <c r="AB1033" s="6" t="e">
        <f t="shared" si="99"/>
        <v>#VALUE!</v>
      </c>
      <c r="AC1033" s="6" t="e">
        <f t="shared" si="100"/>
        <v>#VALUE!</v>
      </c>
      <c r="AD1033" s="3" t="e">
        <f t="shared" si="101"/>
        <v>#VALUE!</v>
      </c>
      <c r="AE1033" s="20" t="str">
        <f>IFERROR(VLOOKUP(A1033,'Previous CF'!A:AE,31,FALSE),"")</f>
        <v/>
      </c>
      <c r="AF1033" s="20" t="str">
        <f>IFERROR(VLOOKUP(A1033,'Previous CF'!A:AF,32,FALSE),"")</f>
        <v/>
      </c>
      <c r="AG1033" s="12" t="str">
        <f>IFERROR(VLOOKUP(A1033,'Previous CF'!A:AI,33,FALSE),"")</f>
        <v/>
      </c>
      <c r="AH1033" s="12" t="str">
        <f>IFERROR(VLOOKUP(A1033,'Previous CF'!A:AJ,34,FALSE),"")</f>
        <v/>
      </c>
      <c r="AI1033" s="12" t="str">
        <f>IFERROR(VLOOKUP(A1033,'Previous CF'!A:AK,35,FALSE),"")</f>
        <v/>
      </c>
      <c r="AJ1033" s="12" t="str">
        <f>IFERROR(VLOOKUP(A1033,'Previous CF'!A:AL,36,FALSE),"")</f>
        <v/>
      </c>
      <c r="AK1033" s="12" t="str">
        <f>IFERROR(VLOOKUP(A1033,'Previous CF'!A:AM,37,FALSE),"")</f>
        <v/>
      </c>
      <c r="AL1033" s="12" t="str">
        <f>IFERROR(VLOOKUP(A1033,'Previous CF'!A:AN,38,FALSE),"")</f>
        <v/>
      </c>
      <c r="AM1033" s="12" t="str">
        <f>IFERROR(VLOOKUP(A1033,'Previous CF'!A:AO,39,FALSE),"")</f>
        <v/>
      </c>
      <c r="AN1033" s="12"/>
      <c r="AO1033" s="12" t="str">
        <f>IFERROR(VLOOKUP(A1033,'Previous CF'!A:AQ,41,FALSE),"")</f>
        <v/>
      </c>
      <c r="AP1033" s="12" t="str">
        <f>IFERROR(VLOOKUP(A1033,'Previous CF'!A:AR,42,FALSE),"")</f>
        <v/>
      </c>
    </row>
    <row r="1034" spans="1:42" x14ac:dyDescent="0.35">
      <c r="A1034" s="37">
        <f>HT!A1034</f>
        <v>0</v>
      </c>
      <c r="B1034" s="37">
        <f>HT!B1034</f>
        <v>0</v>
      </c>
      <c r="C1034" s="37">
        <f>HT!C1034</f>
        <v>0</v>
      </c>
      <c r="D1034" s="37">
        <f>HT!D1034</f>
        <v>0</v>
      </c>
      <c r="E1034" s="3" t="str">
        <f>IFERROR(VLOOKUP(A1034,grades!A:P,5,FALSE),"")</f>
        <v/>
      </c>
      <c r="F1034" s="3" t="str">
        <f>IFERROR(VLOOKUP(A1034,grades!A:Q,6,FALSE),"")</f>
        <v/>
      </c>
      <c r="G1034" s="3" t="str">
        <f>IFERROR(VLOOKUP(A1034,HT!A:K,8,FALSE),"")</f>
        <v/>
      </c>
      <c r="H1034" s="3" t="str">
        <f>IFERROR(VLOOKUP(A1034,HT!A:L,12,FALSE),"")</f>
        <v/>
      </c>
      <c r="I1034" s="3" t="str">
        <f>IFERROR(VLOOKUP(A1034,IEP!A:F,6,FALSE),"")</f>
        <v/>
      </c>
      <c r="J1034" s="3" t="str">
        <f>IFERROR(VLOOKUP(A1034,FRL!A:G,5,FALSE),"")</f>
        <v/>
      </c>
      <c r="K1034" s="4" t="str">
        <f>IFERROR(VLOOKUP(A1034,Att!A:E,5,FALSE),"")</f>
        <v/>
      </c>
      <c r="L1034" s="32" t="str">
        <f>IFERROR(VLOOKUP(A1034,Disc!A:C,2,FALSE),"0")</f>
        <v>0</v>
      </c>
      <c r="M1034" s="3" t="str">
        <f>IFERROR(VLOOKUP(A1034,CA!A:P,8,FALSE),"")</f>
        <v/>
      </c>
      <c r="N1034" s="3" t="str">
        <f>IFERROR(VLOOKUP(A1034,MA!A:Q,8,FALSE),"")</f>
        <v/>
      </c>
      <c r="O1034" s="3" t="str">
        <f>IFERROR(VLOOKUP(A1034,SC!A:Q,8,FALSE),"")</f>
        <v/>
      </c>
      <c r="P1034" s="3" t="str">
        <f>IFERROR(VLOOKUP(A1034,SS!A:P,8,FALSE),"")</f>
        <v/>
      </c>
      <c r="Q1034" s="3">
        <f t="shared" si="96"/>
        <v>0</v>
      </c>
      <c r="R1034" s="3">
        <f t="shared" si="97"/>
        <v>0</v>
      </c>
      <c r="S1034" s="5"/>
      <c r="T1034" s="3">
        <f>IFERROR(COUNTIFS(grades!A:A,A1034,grades!H:H,"A"),"0")</f>
        <v>0</v>
      </c>
      <c r="U1034" s="3">
        <f>IFERROR(COUNTIFS(grades!A:A,A1034,grades!H:H,"B"),"0")</f>
        <v>0</v>
      </c>
      <c r="V1034" s="3">
        <f>IFERROR(COUNTIFS(grades!A:A,A1034,grades!H:H,"C"),"0")</f>
        <v>0</v>
      </c>
      <c r="W1034" s="3">
        <f>IFERROR(COUNTIFS(grades!A:A,A1034,grades!H:H,"D"),"0")</f>
        <v>0</v>
      </c>
      <c r="X1034" s="3">
        <f>IFERROR(COUNTIFS(grades!A:A,A1034,grades!H:H,"F"),"0")</f>
        <v>0</v>
      </c>
      <c r="Y1034" s="5"/>
      <c r="Z1034" s="3" t="str">
        <f>IFERROR(VLOOKUP(A1034,'Previous CF'!A:AH,27,FALSE),"")</f>
        <v/>
      </c>
      <c r="AA1034" s="6" t="e">
        <f t="shared" si="98"/>
        <v>#VALUE!</v>
      </c>
      <c r="AB1034" s="6" t="e">
        <f t="shared" si="99"/>
        <v>#VALUE!</v>
      </c>
      <c r="AC1034" s="6" t="e">
        <f t="shared" si="100"/>
        <v>#VALUE!</v>
      </c>
      <c r="AD1034" s="3" t="e">
        <f t="shared" si="101"/>
        <v>#VALUE!</v>
      </c>
      <c r="AE1034" s="20" t="str">
        <f>IFERROR(VLOOKUP(A1034,'Previous CF'!A:AE,31,FALSE),"")</f>
        <v/>
      </c>
      <c r="AF1034" s="20" t="str">
        <f>IFERROR(VLOOKUP(A1034,'Previous CF'!A:AF,32,FALSE),"")</f>
        <v/>
      </c>
      <c r="AG1034" s="12" t="str">
        <f>IFERROR(VLOOKUP(A1034,'Previous CF'!A:AI,33,FALSE),"")</f>
        <v/>
      </c>
      <c r="AH1034" s="12" t="str">
        <f>IFERROR(VLOOKUP(A1034,'Previous CF'!A:AJ,34,FALSE),"")</f>
        <v/>
      </c>
      <c r="AI1034" s="12" t="str">
        <f>IFERROR(VLOOKUP(A1034,'Previous CF'!A:AK,35,FALSE),"")</f>
        <v/>
      </c>
      <c r="AJ1034" s="12" t="str">
        <f>IFERROR(VLOOKUP(A1034,'Previous CF'!A:AL,36,FALSE),"")</f>
        <v/>
      </c>
      <c r="AK1034" s="12" t="str">
        <f>IFERROR(VLOOKUP(A1034,'Previous CF'!A:AM,37,FALSE),"")</f>
        <v/>
      </c>
      <c r="AL1034" s="12" t="str">
        <f>IFERROR(VLOOKUP(A1034,'Previous CF'!A:AN,38,FALSE),"")</f>
        <v/>
      </c>
      <c r="AM1034" s="12" t="str">
        <f>IFERROR(VLOOKUP(A1034,'Previous CF'!A:AO,39,FALSE),"")</f>
        <v/>
      </c>
      <c r="AN1034" s="12"/>
      <c r="AO1034" s="12" t="str">
        <f>IFERROR(VLOOKUP(A1034,'Previous CF'!A:AQ,41,FALSE),"")</f>
        <v/>
      </c>
      <c r="AP1034" s="12" t="str">
        <f>IFERROR(VLOOKUP(A1034,'Previous CF'!A:AR,42,FALSE),"")</f>
        <v/>
      </c>
    </row>
    <row r="1035" spans="1:42" x14ac:dyDescent="0.35">
      <c r="A1035" s="37">
        <f>HT!A1035</f>
        <v>0</v>
      </c>
      <c r="B1035" s="37">
        <f>HT!B1035</f>
        <v>0</v>
      </c>
      <c r="C1035" s="37">
        <f>HT!C1035</f>
        <v>0</v>
      </c>
      <c r="D1035" s="37">
        <f>HT!D1035</f>
        <v>0</v>
      </c>
      <c r="E1035" s="3" t="str">
        <f>IFERROR(VLOOKUP(A1035,grades!A:P,5,FALSE),"")</f>
        <v/>
      </c>
      <c r="F1035" s="3" t="str">
        <f>IFERROR(VLOOKUP(A1035,grades!A:Q,6,FALSE),"")</f>
        <v/>
      </c>
      <c r="G1035" s="3" t="str">
        <f>IFERROR(VLOOKUP(A1035,HT!A:K,8,FALSE),"")</f>
        <v/>
      </c>
      <c r="H1035" s="3" t="str">
        <f>IFERROR(VLOOKUP(A1035,HT!A:L,12,FALSE),"")</f>
        <v/>
      </c>
      <c r="I1035" s="3" t="str">
        <f>IFERROR(VLOOKUP(A1035,IEP!A:F,6,FALSE),"")</f>
        <v/>
      </c>
      <c r="J1035" s="3" t="str">
        <f>IFERROR(VLOOKUP(A1035,FRL!A:G,5,FALSE),"")</f>
        <v/>
      </c>
      <c r="K1035" s="4" t="str">
        <f>IFERROR(VLOOKUP(A1035,Att!A:E,5,FALSE),"")</f>
        <v/>
      </c>
      <c r="L1035" s="32" t="str">
        <f>IFERROR(VLOOKUP(A1035,Disc!A:C,2,FALSE),"0")</f>
        <v>0</v>
      </c>
      <c r="M1035" s="3" t="str">
        <f>IFERROR(VLOOKUP(A1035,CA!A:P,8,FALSE),"")</f>
        <v/>
      </c>
      <c r="N1035" s="3" t="str">
        <f>IFERROR(VLOOKUP(A1035,MA!A:Q,8,FALSE),"")</f>
        <v/>
      </c>
      <c r="O1035" s="3" t="str">
        <f>IFERROR(VLOOKUP(A1035,SC!A:Q,8,FALSE),"")</f>
        <v/>
      </c>
      <c r="P1035" s="3" t="str">
        <f>IFERROR(VLOOKUP(A1035,SS!A:P,8,FALSE),"")</f>
        <v/>
      </c>
      <c r="Q1035" s="3">
        <f t="shared" si="96"/>
        <v>0</v>
      </c>
      <c r="R1035" s="3">
        <f t="shared" si="97"/>
        <v>0</v>
      </c>
      <c r="S1035" s="5"/>
      <c r="T1035" s="3">
        <f>IFERROR(COUNTIFS(grades!A:A,A1035,grades!H:H,"A"),"0")</f>
        <v>0</v>
      </c>
      <c r="U1035" s="3">
        <f>IFERROR(COUNTIFS(grades!A:A,A1035,grades!H:H,"B"),"0")</f>
        <v>0</v>
      </c>
      <c r="V1035" s="3">
        <f>IFERROR(COUNTIFS(grades!A:A,A1035,grades!H:H,"C"),"0")</f>
        <v>0</v>
      </c>
      <c r="W1035" s="3">
        <f>IFERROR(COUNTIFS(grades!A:A,A1035,grades!H:H,"D"),"0")</f>
        <v>0</v>
      </c>
      <c r="X1035" s="3">
        <f>IFERROR(COUNTIFS(grades!A:A,A1035,grades!H:H,"F"),"0")</f>
        <v>0</v>
      </c>
      <c r="Y1035" s="5"/>
      <c r="Z1035" s="3" t="str">
        <f>IFERROR(VLOOKUP(A1035,'Previous CF'!A:AH,27,FALSE),"")</f>
        <v/>
      </c>
      <c r="AA1035" s="6" t="e">
        <f t="shared" si="98"/>
        <v>#VALUE!</v>
      </c>
      <c r="AB1035" s="6" t="e">
        <f t="shared" si="99"/>
        <v>#VALUE!</v>
      </c>
      <c r="AC1035" s="6" t="e">
        <f t="shared" si="100"/>
        <v>#VALUE!</v>
      </c>
      <c r="AD1035" s="3" t="e">
        <f t="shared" si="101"/>
        <v>#VALUE!</v>
      </c>
      <c r="AE1035" s="20" t="str">
        <f>IFERROR(VLOOKUP(A1035,'Previous CF'!A:AE,31,FALSE),"")</f>
        <v/>
      </c>
      <c r="AF1035" s="20" t="str">
        <f>IFERROR(VLOOKUP(A1035,'Previous CF'!A:AF,32,FALSE),"")</f>
        <v/>
      </c>
      <c r="AG1035" s="12" t="str">
        <f>IFERROR(VLOOKUP(A1035,'Previous CF'!A:AI,33,FALSE),"")</f>
        <v/>
      </c>
      <c r="AH1035" s="12" t="str">
        <f>IFERROR(VLOOKUP(A1035,'Previous CF'!A:AJ,34,FALSE),"")</f>
        <v/>
      </c>
      <c r="AI1035" s="12" t="str">
        <f>IFERROR(VLOOKUP(A1035,'Previous CF'!A:AK,35,FALSE),"")</f>
        <v/>
      </c>
      <c r="AJ1035" s="12" t="str">
        <f>IFERROR(VLOOKUP(A1035,'Previous CF'!A:AL,36,FALSE),"")</f>
        <v/>
      </c>
      <c r="AK1035" s="12" t="str">
        <f>IFERROR(VLOOKUP(A1035,'Previous CF'!A:AM,37,FALSE),"")</f>
        <v/>
      </c>
      <c r="AL1035" s="12" t="str">
        <f>IFERROR(VLOOKUP(A1035,'Previous CF'!A:AN,38,FALSE),"")</f>
        <v/>
      </c>
      <c r="AM1035" s="12" t="str">
        <f>IFERROR(VLOOKUP(A1035,'Previous CF'!A:AO,39,FALSE),"")</f>
        <v/>
      </c>
      <c r="AN1035" s="12"/>
      <c r="AO1035" s="12" t="str">
        <f>IFERROR(VLOOKUP(A1035,'Previous CF'!A:AQ,41,FALSE),"")</f>
        <v/>
      </c>
      <c r="AP1035" s="12" t="str">
        <f>IFERROR(VLOOKUP(A1035,'Previous CF'!A:AR,42,FALSE),"")</f>
        <v/>
      </c>
    </row>
    <row r="1036" spans="1:42" x14ac:dyDescent="0.35">
      <c r="A1036" s="37">
        <f>HT!A1036</f>
        <v>0</v>
      </c>
      <c r="B1036" s="37">
        <f>HT!B1036</f>
        <v>0</v>
      </c>
      <c r="C1036" s="37">
        <f>HT!C1036</f>
        <v>0</v>
      </c>
      <c r="D1036" s="37">
        <f>HT!D1036</f>
        <v>0</v>
      </c>
      <c r="E1036" s="3" t="str">
        <f>IFERROR(VLOOKUP(A1036,grades!A:P,5,FALSE),"")</f>
        <v/>
      </c>
      <c r="F1036" s="3" t="str">
        <f>IFERROR(VLOOKUP(A1036,grades!A:Q,6,FALSE),"")</f>
        <v/>
      </c>
      <c r="G1036" s="3" t="str">
        <f>IFERROR(VLOOKUP(A1036,HT!A:K,8,FALSE),"")</f>
        <v/>
      </c>
      <c r="H1036" s="3" t="str">
        <f>IFERROR(VLOOKUP(A1036,HT!A:L,12,FALSE),"")</f>
        <v/>
      </c>
      <c r="I1036" s="3" t="str">
        <f>IFERROR(VLOOKUP(A1036,IEP!A:F,6,FALSE),"")</f>
        <v/>
      </c>
      <c r="J1036" s="3" t="str">
        <f>IFERROR(VLOOKUP(A1036,FRL!A:G,5,FALSE),"")</f>
        <v/>
      </c>
      <c r="K1036" s="4" t="str">
        <f>IFERROR(VLOOKUP(A1036,Att!A:E,5,FALSE),"")</f>
        <v/>
      </c>
      <c r="L1036" s="32" t="str">
        <f>IFERROR(VLOOKUP(A1036,Disc!A:C,2,FALSE),"0")</f>
        <v>0</v>
      </c>
      <c r="M1036" s="3" t="str">
        <f>IFERROR(VLOOKUP(A1036,CA!A:P,8,FALSE),"")</f>
        <v/>
      </c>
      <c r="N1036" s="3" t="str">
        <f>IFERROR(VLOOKUP(A1036,MA!A:Q,8,FALSE),"")</f>
        <v/>
      </c>
      <c r="O1036" s="3" t="str">
        <f>IFERROR(VLOOKUP(A1036,SC!A:Q,8,FALSE),"")</f>
        <v/>
      </c>
      <c r="P1036" s="3" t="str">
        <f>IFERROR(VLOOKUP(A1036,SS!A:P,8,FALSE),"")</f>
        <v/>
      </c>
      <c r="Q1036" s="3">
        <f t="shared" si="96"/>
        <v>0</v>
      </c>
      <c r="R1036" s="3">
        <f t="shared" si="97"/>
        <v>0</v>
      </c>
      <c r="S1036" s="5"/>
      <c r="T1036" s="3">
        <f>IFERROR(COUNTIFS(grades!A:A,A1036,grades!H:H,"A"),"0")</f>
        <v>0</v>
      </c>
      <c r="U1036" s="3">
        <f>IFERROR(COUNTIFS(grades!A:A,A1036,grades!H:H,"B"),"0")</f>
        <v>0</v>
      </c>
      <c r="V1036" s="3">
        <f>IFERROR(COUNTIFS(grades!A:A,A1036,grades!H:H,"C"),"0")</f>
        <v>0</v>
      </c>
      <c r="W1036" s="3">
        <f>IFERROR(COUNTIFS(grades!A:A,A1036,grades!H:H,"D"),"0")</f>
        <v>0</v>
      </c>
      <c r="X1036" s="3">
        <f>IFERROR(COUNTIFS(grades!A:A,A1036,grades!H:H,"F"),"0")</f>
        <v>0</v>
      </c>
      <c r="Y1036" s="5"/>
      <c r="Z1036" s="3" t="str">
        <f>IFERROR(VLOOKUP(A1036,'Previous CF'!A:AH,27,FALSE),"")</f>
        <v/>
      </c>
      <c r="AA1036" s="6" t="e">
        <f t="shared" si="98"/>
        <v>#VALUE!</v>
      </c>
      <c r="AB1036" s="6" t="e">
        <f t="shared" si="99"/>
        <v>#VALUE!</v>
      </c>
      <c r="AC1036" s="6" t="e">
        <f t="shared" si="100"/>
        <v>#VALUE!</v>
      </c>
      <c r="AD1036" s="3" t="e">
        <f t="shared" si="101"/>
        <v>#VALUE!</v>
      </c>
      <c r="AE1036" s="20" t="str">
        <f>IFERROR(VLOOKUP(A1036,'Previous CF'!A:AE,31,FALSE),"")</f>
        <v/>
      </c>
      <c r="AF1036" s="20" t="str">
        <f>IFERROR(VLOOKUP(A1036,'Previous CF'!A:AF,32,FALSE),"")</f>
        <v/>
      </c>
      <c r="AG1036" s="12" t="str">
        <f>IFERROR(VLOOKUP(A1036,'Previous CF'!A:AI,33,FALSE),"")</f>
        <v/>
      </c>
      <c r="AH1036" s="12" t="str">
        <f>IFERROR(VLOOKUP(A1036,'Previous CF'!A:AJ,34,FALSE),"")</f>
        <v/>
      </c>
      <c r="AI1036" s="12" t="str">
        <f>IFERROR(VLOOKUP(A1036,'Previous CF'!A:AK,35,FALSE),"")</f>
        <v/>
      </c>
      <c r="AJ1036" s="12" t="str">
        <f>IFERROR(VLOOKUP(A1036,'Previous CF'!A:AL,36,FALSE),"")</f>
        <v/>
      </c>
      <c r="AK1036" s="12" t="str">
        <f>IFERROR(VLOOKUP(A1036,'Previous CF'!A:AM,37,FALSE),"")</f>
        <v/>
      </c>
      <c r="AL1036" s="12" t="str">
        <f>IFERROR(VLOOKUP(A1036,'Previous CF'!A:AN,38,FALSE),"")</f>
        <v/>
      </c>
      <c r="AM1036" s="12" t="str">
        <f>IFERROR(VLOOKUP(A1036,'Previous CF'!A:AO,39,FALSE),"")</f>
        <v/>
      </c>
      <c r="AN1036" s="12"/>
      <c r="AO1036" s="12" t="str">
        <f>IFERROR(VLOOKUP(A1036,'Previous CF'!A:AQ,41,FALSE),"")</f>
        <v/>
      </c>
      <c r="AP1036" s="12" t="str">
        <f>IFERROR(VLOOKUP(A1036,'Previous CF'!A:AR,42,FALSE),"")</f>
        <v/>
      </c>
    </row>
    <row r="1037" spans="1:42" x14ac:dyDescent="0.35">
      <c r="A1037" s="37">
        <f>HT!A1037</f>
        <v>0</v>
      </c>
      <c r="B1037" s="37">
        <f>HT!B1037</f>
        <v>0</v>
      </c>
      <c r="C1037" s="37">
        <f>HT!C1037</f>
        <v>0</v>
      </c>
      <c r="D1037" s="37">
        <f>HT!D1037</f>
        <v>0</v>
      </c>
      <c r="E1037" s="3" t="str">
        <f>IFERROR(VLOOKUP(A1037,grades!A:P,5,FALSE),"")</f>
        <v/>
      </c>
      <c r="F1037" s="3" t="str">
        <f>IFERROR(VLOOKUP(A1037,grades!A:Q,6,FALSE),"")</f>
        <v/>
      </c>
      <c r="G1037" s="3" t="str">
        <f>IFERROR(VLOOKUP(A1037,HT!A:K,8,FALSE),"")</f>
        <v/>
      </c>
      <c r="H1037" s="3" t="str">
        <f>IFERROR(VLOOKUP(A1037,HT!A:L,12,FALSE),"")</f>
        <v/>
      </c>
      <c r="I1037" s="3" t="str">
        <f>IFERROR(VLOOKUP(A1037,IEP!A:F,6,FALSE),"")</f>
        <v/>
      </c>
      <c r="J1037" s="3" t="str">
        <f>IFERROR(VLOOKUP(A1037,FRL!A:G,5,FALSE),"")</f>
        <v/>
      </c>
      <c r="K1037" s="4" t="str">
        <f>IFERROR(VLOOKUP(A1037,Att!A:E,5,FALSE),"")</f>
        <v/>
      </c>
      <c r="L1037" s="32" t="str">
        <f>IFERROR(VLOOKUP(A1037,Disc!A:C,2,FALSE),"0")</f>
        <v>0</v>
      </c>
      <c r="M1037" s="3" t="str">
        <f>IFERROR(VLOOKUP(A1037,CA!A:P,8,FALSE),"")</f>
        <v/>
      </c>
      <c r="N1037" s="3" t="str">
        <f>IFERROR(VLOOKUP(A1037,MA!A:Q,8,FALSE),"")</f>
        <v/>
      </c>
      <c r="O1037" s="3" t="str">
        <f>IFERROR(VLOOKUP(A1037,SC!A:Q,8,FALSE),"")</f>
        <v/>
      </c>
      <c r="P1037" s="3" t="str">
        <f>IFERROR(VLOOKUP(A1037,SS!A:P,8,FALSE),"")</f>
        <v/>
      </c>
      <c r="Q1037" s="3">
        <f t="shared" si="96"/>
        <v>0</v>
      </c>
      <c r="R1037" s="3">
        <f t="shared" si="97"/>
        <v>0</v>
      </c>
      <c r="S1037" s="5"/>
      <c r="T1037" s="3">
        <f>IFERROR(COUNTIFS(grades!A:A,A1037,grades!H:H,"A"),"0")</f>
        <v>0</v>
      </c>
      <c r="U1037" s="3">
        <f>IFERROR(COUNTIFS(grades!A:A,A1037,grades!H:H,"B"),"0")</f>
        <v>0</v>
      </c>
      <c r="V1037" s="3">
        <f>IFERROR(COUNTIFS(grades!A:A,A1037,grades!H:H,"C"),"0")</f>
        <v>0</v>
      </c>
      <c r="W1037" s="3">
        <f>IFERROR(COUNTIFS(grades!A:A,A1037,grades!H:H,"D"),"0")</f>
        <v>0</v>
      </c>
      <c r="X1037" s="3">
        <f>IFERROR(COUNTIFS(grades!A:A,A1037,grades!H:H,"F"),"0")</f>
        <v>0</v>
      </c>
      <c r="Y1037" s="5"/>
      <c r="Z1037" s="3" t="str">
        <f>IFERROR(VLOOKUP(A1037,'Previous CF'!A:AH,27,FALSE),"")</f>
        <v/>
      </c>
      <c r="AA1037" s="6" t="e">
        <f t="shared" si="98"/>
        <v>#VALUE!</v>
      </c>
      <c r="AB1037" s="6" t="e">
        <f t="shared" si="99"/>
        <v>#VALUE!</v>
      </c>
      <c r="AC1037" s="6" t="e">
        <f t="shared" si="100"/>
        <v>#VALUE!</v>
      </c>
      <c r="AD1037" s="3" t="e">
        <f t="shared" si="101"/>
        <v>#VALUE!</v>
      </c>
      <c r="AE1037" s="20" t="str">
        <f>IFERROR(VLOOKUP(A1037,'Previous CF'!A:AE,31,FALSE),"")</f>
        <v/>
      </c>
      <c r="AF1037" s="20" t="str">
        <f>IFERROR(VLOOKUP(A1037,'Previous CF'!A:AF,32,FALSE),"")</f>
        <v/>
      </c>
      <c r="AG1037" s="12" t="str">
        <f>IFERROR(VLOOKUP(A1037,'Previous CF'!A:AI,33,FALSE),"")</f>
        <v/>
      </c>
      <c r="AH1037" s="12" t="str">
        <f>IFERROR(VLOOKUP(A1037,'Previous CF'!A:AJ,34,FALSE),"")</f>
        <v/>
      </c>
      <c r="AI1037" s="12" t="str">
        <f>IFERROR(VLOOKUP(A1037,'Previous CF'!A:AK,35,FALSE),"")</f>
        <v/>
      </c>
      <c r="AJ1037" s="12" t="str">
        <f>IFERROR(VLOOKUP(A1037,'Previous CF'!A:AL,36,FALSE),"")</f>
        <v/>
      </c>
      <c r="AK1037" s="12" t="str">
        <f>IFERROR(VLOOKUP(A1037,'Previous CF'!A:AM,37,FALSE),"")</f>
        <v/>
      </c>
      <c r="AL1037" s="12" t="str">
        <f>IFERROR(VLOOKUP(A1037,'Previous CF'!A:AN,38,FALSE),"")</f>
        <v/>
      </c>
      <c r="AM1037" s="12" t="str">
        <f>IFERROR(VLOOKUP(A1037,'Previous CF'!A:AO,39,FALSE),"")</f>
        <v/>
      </c>
      <c r="AN1037" s="12"/>
      <c r="AO1037" s="12" t="str">
        <f>IFERROR(VLOOKUP(A1037,'Previous CF'!A:AQ,41,FALSE),"")</f>
        <v/>
      </c>
      <c r="AP1037" s="12" t="str">
        <f>IFERROR(VLOOKUP(A1037,'Previous CF'!A:AR,42,FALSE),"")</f>
        <v/>
      </c>
    </row>
    <row r="1038" spans="1:42" x14ac:dyDescent="0.35">
      <c r="A1038" s="37">
        <f>HT!A1038</f>
        <v>0</v>
      </c>
      <c r="B1038" s="37">
        <f>HT!B1038</f>
        <v>0</v>
      </c>
      <c r="C1038" s="37">
        <f>HT!C1038</f>
        <v>0</v>
      </c>
      <c r="D1038" s="37">
        <f>HT!D1038</f>
        <v>0</v>
      </c>
      <c r="E1038" s="3" t="str">
        <f>IFERROR(VLOOKUP(A1038,grades!A:P,5,FALSE),"")</f>
        <v/>
      </c>
      <c r="F1038" s="3" t="str">
        <f>IFERROR(VLOOKUP(A1038,grades!A:Q,6,FALSE),"")</f>
        <v/>
      </c>
      <c r="G1038" s="3" t="str">
        <f>IFERROR(VLOOKUP(A1038,HT!A:K,8,FALSE),"")</f>
        <v/>
      </c>
      <c r="H1038" s="3" t="str">
        <f>IFERROR(VLOOKUP(A1038,HT!A:L,12,FALSE),"")</f>
        <v/>
      </c>
      <c r="I1038" s="3" t="str">
        <f>IFERROR(VLOOKUP(A1038,IEP!A:F,6,FALSE),"")</f>
        <v/>
      </c>
      <c r="J1038" s="3" t="str">
        <f>IFERROR(VLOOKUP(A1038,FRL!A:G,5,FALSE),"")</f>
        <v/>
      </c>
      <c r="K1038" s="4" t="str">
        <f>IFERROR(VLOOKUP(A1038,Att!A:E,5,FALSE),"")</f>
        <v/>
      </c>
      <c r="L1038" s="32" t="str">
        <f>IFERROR(VLOOKUP(A1038,Disc!A:C,2,FALSE),"0")</f>
        <v>0</v>
      </c>
      <c r="M1038" s="3" t="str">
        <f>IFERROR(VLOOKUP(A1038,CA!A:P,8,FALSE),"")</f>
        <v/>
      </c>
      <c r="N1038" s="3" t="str">
        <f>IFERROR(VLOOKUP(A1038,MA!A:Q,8,FALSE),"")</f>
        <v/>
      </c>
      <c r="O1038" s="3" t="str">
        <f>IFERROR(VLOOKUP(A1038,SC!A:Q,8,FALSE),"")</f>
        <v/>
      </c>
      <c r="P1038" s="3" t="str">
        <f>IFERROR(VLOOKUP(A1038,SS!A:P,8,FALSE),"")</f>
        <v/>
      </c>
      <c r="Q1038" s="3">
        <f t="shared" si="96"/>
        <v>0</v>
      </c>
      <c r="R1038" s="3">
        <f t="shared" si="97"/>
        <v>0</v>
      </c>
      <c r="S1038" s="5"/>
      <c r="T1038" s="3">
        <f>IFERROR(COUNTIFS(grades!A:A,A1038,grades!H:H,"A"),"0")</f>
        <v>0</v>
      </c>
      <c r="U1038" s="3">
        <f>IFERROR(COUNTIFS(grades!A:A,A1038,grades!H:H,"B"),"0")</f>
        <v>0</v>
      </c>
      <c r="V1038" s="3">
        <f>IFERROR(COUNTIFS(grades!A:A,A1038,grades!H:H,"C"),"0")</f>
        <v>0</v>
      </c>
      <c r="W1038" s="3">
        <f>IFERROR(COUNTIFS(grades!A:A,A1038,grades!H:H,"D"),"0")</f>
        <v>0</v>
      </c>
      <c r="X1038" s="3">
        <f>IFERROR(COUNTIFS(grades!A:A,A1038,grades!H:H,"F"),"0")</f>
        <v>0</v>
      </c>
      <c r="Y1038" s="5"/>
      <c r="Z1038" s="3" t="str">
        <f>IFERROR(VLOOKUP(A1038,'Previous CF'!A:AH,27,FALSE),"")</f>
        <v/>
      </c>
      <c r="AA1038" s="6" t="e">
        <f t="shared" si="98"/>
        <v>#VALUE!</v>
      </c>
      <c r="AB1038" s="6" t="e">
        <f t="shared" si="99"/>
        <v>#VALUE!</v>
      </c>
      <c r="AC1038" s="6" t="e">
        <f t="shared" si="100"/>
        <v>#VALUE!</v>
      </c>
      <c r="AD1038" s="3" t="e">
        <f t="shared" si="101"/>
        <v>#VALUE!</v>
      </c>
      <c r="AE1038" s="20" t="str">
        <f>IFERROR(VLOOKUP(A1038,'Previous CF'!A:AE,31,FALSE),"")</f>
        <v/>
      </c>
      <c r="AF1038" s="20" t="str">
        <f>IFERROR(VLOOKUP(A1038,'Previous CF'!A:AF,32,FALSE),"")</f>
        <v/>
      </c>
      <c r="AG1038" s="12" t="str">
        <f>IFERROR(VLOOKUP(A1038,'Previous CF'!A:AI,33,FALSE),"")</f>
        <v/>
      </c>
      <c r="AH1038" s="12" t="str">
        <f>IFERROR(VLOOKUP(A1038,'Previous CF'!A:AJ,34,FALSE),"")</f>
        <v/>
      </c>
      <c r="AI1038" s="12" t="str">
        <f>IFERROR(VLOOKUP(A1038,'Previous CF'!A:AK,35,FALSE),"")</f>
        <v/>
      </c>
      <c r="AJ1038" s="12" t="str">
        <f>IFERROR(VLOOKUP(A1038,'Previous CF'!A:AL,36,FALSE),"")</f>
        <v/>
      </c>
      <c r="AK1038" s="12" t="str">
        <f>IFERROR(VLOOKUP(A1038,'Previous CF'!A:AM,37,FALSE),"")</f>
        <v/>
      </c>
      <c r="AL1038" s="12" t="str">
        <f>IFERROR(VLOOKUP(A1038,'Previous CF'!A:AN,38,FALSE),"")</f>
        <v/>
      </c>
      <c r="AM1038" s="12" t="str">
        <f>IFERROR(VLOOKUP(A1038,'Previous CF'!A:AO,39,FALSE),"")</f>
        <v/>
      </c>
      <c r="AN1038" s="12"/>
      <c r="AO1038" s="12" t="str">
        <f>IFERROR(VLOOKUP(A1038,'Previous CF'!A:AQ,41,FALSE),"")</f>
        <v/>
      </c>
      <c r="AP1038" s="12" t="str">
        <f>IFERROR(VLOOKUP(A1038,'Previous CF'!A:AR,42,FALSE),"")</f>
        <v/>
      </c>
    </row>
    <row r="1039" spans="1:42" x14ac:dyDescent="0.35">
      <c r="A1039" s="37">
        <f>HT!A1039</f>
        <v>0</v>
      </c>
      <c r="B1039" s="37">
        <f>HT!B1039</f>
        <v>0</v>
      </c>
      <c r="C1039" s="37">
        <f>HT!C1039</f>
        <v>0</v>
      </c>
      <c r="D1039" s="37">
        <f>HT!D1039</f>
        <v>0</v>
      </c>
      <c r="E1039" s="3" t="str">
        <f>IFERROR(VLOOKUP(A1039,grades!A:P,5,FALSE),"")</f>
        <v/>
      </c>
      <c r="F1039" s="3" t="str">
        <f>IFERROR(VLOOKUP(A1039,grades!A:Q,6,FALSE),"")</f>
        <v/>
      </c>
      <c r="G1039" s="3" t="str">
        <f>IFERROR(VLOOKUP(A1039,HT!A:K,8,FALSE),"")</f>
        <v/>
      </c>
      <c r="H1039" s="3" t="str">
        <f>IFERROR(VLOOKUP(A1039,HT!A:L,12,FALSE),"")</f>
        <v/>
      </c>
      <c r="I1039" s="3" t="str">
        <f>IFERROR(VLOOKUP(A1039,IEP!A:F,6,FALSE),"")</f>
        <v/>
      </c>
      <c r="J1039" s="3" t="str">
        <f>IFERROR(VLOOKUP(A1039,FRL!A:G,5,FALSE),"")</f>
        <v/>
      </c>
      <c r="K1039" s="4" t="str">
        <f>IFERROR(VLOOKUP(A1039,Att!A:E,5,FALSE),"")</f>
        <v/>
      </c>
      <c r="L1039" s="32" t="str">
        <f>IFERROR(VLOOKUP(A1039,Disc!A:C,2,FALSE),"0")</f>
        <v>0</v>
      </c>
      <c r="M1039" s="3" t="str">
        <f>IFERROR(VLOOKUP(A1039,CA!A:P,8,FALSE),"")</f>
        <v/>
      </c>
      <c r="N1039" s="3" t="str">
        <f>IFERROR(VLOOKUP(A1039,MA!A:Q,8,FALSE),"")</f>
        <v/>
      </c>
      <c r="O1039" s="3" t="str">
        <f>IFERROR(VLOOKUP(A1039,SC!A:Q,8,FALSE),"")</f>
        <v/>
      </c>
      <c r="P1039" s="3" t="str">
        <f>IFERROR(VLOOKUP(A1039,SS!A:P,8,FALSE),"")</f>
        <v/>
      </c>
      <c r="Q1039" s="3">
        <f t="shared" si="96"/>
        <v>0</v>
      </c>
      <c r="R1039" s="3">
        <f t="shared" si="97"/>
        <v>0</v>
      </c>
      <c r="S1039" s="5"/>
      <c r="T1039" s="3">
        <f>IFERROR(COUNTIFS(grades!A:A,A1039,grades!H:H,"A"),"0")</f>
        <v>0</v>
      </c>
      <c r="U1039" s="3">
        <f>IFERROR(COUNTIFS(grades!A:A,A1039,grades!H:H,"B"),"0")</f>
        <v>0</v>
      </c>
      <c r="V1039" s="3">
        <f>IFERROR(COUNTIFS(grades!A:A,A1039,grades!H:H,"C"),"0")</f>
        <v>0</v>
      </c>
      <c r="W1039" s="3">
        <f>IFERROR(COUNTIFS(grades!A:A,A1039,grades!H:H,"D"),"0")</f>
        <v>0</v>
      </c>
      <c r="X1039" s="3">
        <f>IFERROR(COUNTIFS(grades!A:A,A1039,grades!H:H,"F"),"0")</f>
        <v>0</v>
      </c>
      <c r="Y1039" s="5"/>
      <c r="Z1039" s="3" t="str">
        <f>IFERROR(VLOOKUP(A1039,'Previous CF'!A:AH,27,FALSE),"")</f>
        <v/>
      </c>
      <c r="AA1039" s="6" t="e">
        <f t="shared" si="98"/>
        <v>#VALUE!</v>
      </c>
      <c r="AB1039" s="6" t="e">
        <f t="shared" si="99"/>
        <v>#VALUE!</v>
      </c>
      <c r="AC1039" s="6" t="e">
        <f t="shared" si="100"/>
        <v>#VALUE!</v>
      </c>
      <c r="AD1039" s="3" t="e">
        <f t="shared" si="101"/>
        <v>#VALUE!</v>
      </c>
      <c r="AE1039" s="20" t="str">
        <f>IFERROR(VLOOKUP(A1039,'Previous CF'!A:AE,31,FALSE),"")</f>
        <v/>
      </c>
      <c r="AF1039" s="20" t="str">
        <f>IFERROR(VLOOKUP(A1039,'Previous CF'!A:AF,32,FALSE),"")</f>
        <v/>
      </c>
      <c r="AG1039" s="12" t="str">
        <f>IFERROR(VLOOKUP(A1039,'Previous CF'!A:AI,33,FALSE),"")</f>
        <v/>
      </c>
      <c r="AH1039" s="12" t="str">
        <f>IFERROR(VLOOKUP(A1039,'Previous CF'!A:AJ,34,FALSE),"")</f>
        <v/>
      </c>
      <c r="AI1039" s="12" t="str">
        <f>IFERROR(VLOOKUP(A1039,'Previous CF'!A:AK,35,FALSE),"")</f>
        <v/>
      </c>
      <c r="AJ1039" s="12" t="str">
        <f>IFERROR(VLOOKUP(A1039,'Previous CF'!A:AL,36,FALSE),"")</f>
        <v/>
      </c>
      <c r="AK1039" s="12" t="str">
        <f>IFERROR(VLOOKUP(A1039,'Previous CF'!A:AM,37,FALSE),"")</f>
        <v/>
      </c>
      <c r="AL1039" s="12" t="str">
        <f>IFERROR(VLOOKUP(A1039,'Previous CF'!A:AN,38,FALSE),"")</f>
        <v/>
      </c>
      <c r="AM1039" s="12" t="str">
        <f>IFERROR(VLOOKUP(A1039,'Previous CF'!A:AO,39,FALSE),"")</f>
        <v/>
      </c>
      <c r="AN1039" s="12"/>
      <c r="AO1039" s="12" t="str">
        <f>IFERROR(VLOOKUP(A1039,'Previous CF'!A:AQ,41,FALSE),"")</f>
        <v/>
      </c>
      <c r="AP1039" s="12" t="str">
        <f>IFERROR(VLOOKUP(A1039,'Previous CF'!A:AR,42,FALSE),"")</f>
        <v/>
      </c>
    </row>
    <row r="1040" spans="1:42" x14ac:dyDescent="0.35">
      <c r="A1040" s="37">
        <f>HT!A1040</f>
        <v>0</v>
      </c>
      <c r="B1040" s="37">
        <f>HT!B1040</f>
        <v>0</v>
      </c>
      <c r="C1040" s="37">
        <f>HT!C1040</f>
        <v>0</v>
      </c>
      <c r="D1040" s="37">
        <f>HT!D1040</f>
        <v>0</v>
      </c>
      <c r="E1040" s="3" t="str">
        <f>IFERROR(VLOOKUP(A1040,grades!A:P,5,FALSE),"")</f>
        <v/>
      </c>
      <c r="F1040" s="3" t="str">
        <f>IFERROR(VLOOKUP(A1040,grades!A:Q,6,FALSE),"")</f>
        <v/>
      </c>
      <c r="G1040" s="3" t="str">
        <f>IFERROR(VLOOKUP(A1040,HT!A:K,8,FALSE),"")</f>
        <v/>
      </c>
      <c r="H1040" s="3" t="str">
        <f>IFERROR(VLOOKUP(A1040,HT!A:L,12,FALSE),"")</f>
        <v/>
      </c>
      <c r="I1040" s="3" t="str">
        <f>IFERROR(VLOOKUP(A1040,IEP!A:F,6,FALSE),"")</f>
        <v/>
      </c>
      <c r="J1040" s="3" t="str">
        <f>IFERROR(VLOOKUP(A1040,FRL!A:G,5,FALSE),"")</f>
        <v/>
      </c>
      <c r="K1040" s="4" t="str">
        <f>IFERROR(VLOOKUP(A1040,Att!A:E,5,FALSE),"")</f>
        <v/>
      </c>
      <c r="L1040" s="32" t="str">
        <f>IFERROR(VLOOKUP(A1040,Disc!A:C,2,FALSE),"0")</f>
        <v>0</v>
      </c>
      <c r="M1040" s="3" t="str">
        <f>IFERROR(VLOOKUP(A1040,CA!A:P,8,FALSE),"")</f>
        <v/>
      </c>
      <c r="N1040" s="3" t="str">
        <f>IFERROR(VLOOKUP(A1040,MA!A:Q,8,FALSE),"")</f>
        <v/>
      </c>
      <c r="O1040" s="3" t="str">
        <f>IFERROR(VLOOKUP(A1040,SC!A:Q,8,FALSE),"")</f>
        <v/>
      </c>
      <c r="P1040" s="3" t="str">
        <f>IFERROR(VLOOKUP(A1040,SS!A:P,8,FALSE),"")</f>
        <v/>
      </c>
      <c r="Q1040" s="3">
        <f t="shared" si="96"/>
        <v>0</v>
      </c>
      <c r="R1040" s="3">
        <f t="shared" si="97"/>
        <v>0</v>
      </c>
      <c r="S1040" s="5"/>
      <c r="T1040" s="3">
        <f>IFERROR(COUNTIFS(grades!A:A,A1040,grades!H:H,"A"),"0")</f>
        <v>0</v>
      </c>
      <c r="U1040" s="3">
        <f>IFERROR(COUNTIFS(grades!A:A,A1040,grades!H:H,"B"),"0")</f>
        <v>0</v>
      </c>
      <c r="V1040" s="3">
        <f>IFERROR(COUNTIFS(grades!A:A,A1040,grades!H:H,"C"),"0")</f>
        <v>0</v>
      </c>
      <c r="W1040" s="3">
        <f>IFERROR(COUNTIFS(grades!A:A,A1040,grades!H:H,"D"),"0")</f>
        <v>0</v>
      </c>
      <c r="X1040" s="3">
        <f>IFERROR(COUNTIFS(grades!A:A,A1040,grades!H:H,"F"),"0")</f>
        <v>0</v>
      </c>
      <c r="Y1040" s="5"/>
      <c r="Z1040" s="3" t="str">
        <f>IFERROR(VLOOKUP(A1040,'Previous CF'!A:AH,27,FALSE),"")</f>
        <v/>
      </c>
      <c r="AA1040" s="6" t="e">
        <f t="shared" si="98"/>
        <v>#VALUE!</v>
      </c>
      <c r="AB1040" s="6" t="e">
        <f t="shared" si="99"/>
        <v>#VALUE!</v>
      </c>
      <c r="AC1040" s="6" t="e">
        <f t="shared" si="100"/>
        <v>#VALUE!</v>
      </c>
      <c r="AD1040" s="3" t="e">
        <f t="shared" si="101"/>
        <v>#VALUE!</v>
      </c>
      <c r="AE1040" s="20" t="str">
        <f>IFERROR(VLOOKUP(A1040,'Previous CF'!A:AE,31,FALSE),"")</f>
        <v/>
      </c>
      <c r="AF1040" s="20" t="str">
        <f>IFERROR(VLOOKUP(A1040,'Previous CF'!A:AF,32,FALSE),"")</f>
        <v/>
      </c>
      <c r="AG1040" s="12" t="str">
        <f>IFERROR(VLOOKUP(A1040,'Previous CF'!A:AI,33,FALSE),"")</f>
        <v/>
      </c>
      <c r="AH1040" s="12" t="str">
        <f>IFERROR(VLOOKUP(A1040,'Previous CF'!A:AJ,34,FALSE),"")</f>
        <v/>
      </c>
      <c r="AI1040" s="12" t="str">
        <f>IFERROR(VLOOKUP(A1040,'Previous CF'!A:AK,35,FALSE),"")</f>
        <v/>
      </c>
      <c r="AJ1040" s="12" t="str">
        <f>IFERROR(VLOOKUP(A1040,'Previous CF'!A:AL,36,FALSE),"")</f>
        <v/>
      </c>
      <c r="AK1040" s="12" t="str">
        <f>IFERROR(VLOOKUP(A1040,'Previous CF'!A:AM,37,FALSE),"")</f>
        <v/>
      </c>
      <c r="AL1040" s="12" t="str">
        <f>IFERROR(VLOOKUP(A1040,'Previous CF'!A:AN,38,FALSE),"")</f>
        <v/>
      </c>
      <c r="AM1040" s="12" t="str">
        <f>IFERROR(VLOOKUP(A1040,'Previous CF'!A:AO,39,FALSE),"")</f>
        <v/>
      </c>
      <c r="AN1040" s="12"/>
      <c r="AO1040" s="12" t="str">
        <f>IFERROR(VLOOKUP(A1040,'Previous CF'!A:AQ,41,FALSE),"")</f>
        <v/>
      </c>
      <c r="AP1040" s="12" t="str">
        <f>IFERROR(VLOOKUP(A1040,'Previous CF'!A:AR,42,FALSE),"")</f>
        <v/>
      </c>
    </row>
    <row r="1041" spans="1:42" x14ac:dyDescent="0.35">
      <c r="A1041" s="37">
        <f>HT!A1041</f>
        <v>0</v>
      </c>
      <c r="B1041" s="37">
        <f>HT!B1041</f>
        <v>0</v>
      </c>
      <c r="C1041" s="37">
        <f>HT!C1041</f>
        <v>0</v>
      </c>
      <c r="D1041" s="37">
        <f>HT!D1041</f>
        <v>0</v>
      </c>
      <c r="E1041" s="3" t="str">
        <f>IFERROR(VLOOKUP(A1041,grades!A:P,5,FALSE),"")</f>
        <v/>
      </c>
      <c r="F1041" s="3" t="str">
        <f>IFERROR(VLOOKUP(A1041,grades!A:Q,6,FALSE),"")</f>
        <v/>
      </c>
      <c r="G1041" s="3" t="str">
        <f>IFERROR(VLOOKUP(A1041,HT!A:K,8,FALSE),"")</f>
        <v/>
      </c>
      <c r="H1041" s="3" t="str">
        <f>IFERROR(VLOOKUP(A1041,HT!A:L,12,FALSE),"")</f>
        <v/>
      </c>
      <c r="I1041" s="3" t="str">
        <f>IFERROR(VLOOKUP(A1041,IEP!A:F,6,FALSE),"")</f>
        <v/>
      </c>
      <c r="J1041" s="3" t="str">
        <f>IFERROR(VLOOKUP(A1041,FRL!A:G,5,FALSE),"")</f>
        <v/>
      </c>
      <c r="K1041" s="4" t="str">
        <f>IFERROR(VLOOKUP(A1041,Att!A:E,5,FALSE),"")</f>
        <v/>
      </c>
      <c r="L1041" s="32" t="str">
        <f>IFERROR(VLOOKUP(A1041,Disc!A:C,2,FALSE),"0")</f>
        <v>0</v>
      </c>
      <c r="M1041" s="3" t="str">
        <f>IFERROR(VLOOKUP(A1041,CA!A:P,8,FALSE),"")</f>
        <v/>
      </c>
      <c r="N1041" s="3" t="str">
        <f>IFERROR(VLOOKUP(A1041,MA!A:Q,8,FALSE),"")</f>
        <v/>
      </c>
      <c r="O1041" s="3" t="str">
        <f>IFERROR(VLOOKUP(A1041,SC!A:Q,8,FALSE),"")</f>
        <v/>
      </c>
      <c r="P1041" s="3" t="str">
        <f>IFERROR(VLOOKUP(A1041,SS!A:P,8,FALSE),"")</f>
        <v/>
      </c>
      <c r="Q1041" s="3">
        <f t="shared" si="96"/>
        <v>0</v>
      </c>
      <c r="R1041" s="3">
        <f t="shared" si="97"/>
        <v>0</v>
      </c>
      <c r="S1041" s="5"/>
      <c r="T1041" s="3">
        <f>IFERROR(COUNTIFS(grades!A:A,A1041,grades!H:H,"A"),"0")</f>
        <v>0</v>
      </c>
      <c r="U1041" s="3">
        <f>IFERROR(COUNTIFS(grades!A:A,A1041,grades!H:H,"B"),"0")</f>
        <v>0</v>
      </c>
      <c r="V1041" s="3">
        <f>IFERROR(COUNTIFS(grades!A:A,A1041,grades!H:H,"C"),"0")</f>
        <v>0</v>
      </c>
      <c r="W1041" s="3">
        <f>IFERROR(COUNTIFS(grades!A:A,A1041,grades!H:H,"D"),"0")</f>
        <v>0</v>
      </c>
      <c r="X1041" s="3">
        <f>IFERROR(COUNTIFS(grades!A:A,A1041,grades!H:H,"F"),"0")</f>
        <v>0</v>
      </c>
      <c r="Y1041" s="5"/>
      <c r="Z1041" s="3" t="str">
        <f>IFERROR(VLOOKUP(A1041,'Previous CF'!A:AH,27,FALSE),"")</f>
        <v/>
      </c>
      <c r="AA1041" s="6" t="e">
        <f t="shared" si="98"/>
        <v>#VALUE!</v>
      </c>
      <c r="AB1041" s="6" t="e">
        <f t="shared" si="99"/>
        <v>#VALUE!</v>
      </c>
      <c r="AC1041" s="6" t="e">
        <f t="shared" si="100"/>
        <v>#VALUE!</v>
      </c>
      <c r="AD1041" s="3" t="e">
        <f t="shared" si="101"/>
        <v>#VALUE!</v>
      </c>
      <c r="AE1041" s="20" t="str">
        <f>IFERROR(VLOOKUP(A1041,'Previous CF'!A:AE,31,FALSE),"")</f>
        <v/>
      </c>
      <c r="AF1041" s="20" t="str">
        <f>IFERROR(VLOOKUP(A1041,'Previous CF'!A:AF,32,FALSE),"")</f>
        <v/>
      </c>
      <c r="AG1041" s="12" t="str">
        <f>IFERROR(VLOOKUP(A1041,'Previous CF'!A:AI,33,FALSE),"")</f>
        <v/>
      </c>
      <c r="AH1041" s="12" t="str">
        <f>IFERROR(VLOOKUP(A1041,'Previous CF'!A:AJ,34,FALSE),"")</f>
        <v/>
      </c>
      <c r="AI1041" s="12" t="str">
        <f>IFERROR(VLOOKUP(A1041,'Previous CF'!A:AK,35,FALSE),"")</f>
        <v/>
      </c>
      <c r="AJ1041" s="12" t="str">
        <f>IFERROR(VLOOKUP(A1041,'Previous CF'!A:AL,36,FALSE),"")</f>
        <v/>
      </c>
      <c r="AK1041" s="12" t="str">
        <f>IFERROR(VLOOKUP(A1041,'Previous CF'!A:AM,37,FALSE),"")</f>
        <v/>
      </c>
      <c r="AL1041" s="12" t="str">
        <f>IFERROR(VLOOKUP(A1041,'Previous CF'!A:AN,38,FALSE),"")</f>
        <v/>
      </c>
      <c r="AM1041" s="12" t="str">
        <f>IFERROR(VLOOKUP(A1041,'Previous CF'!A:AO,39,FALSE),"")</f>
        <v/>
      </c>
      <c r="AN1041" s="12"/>
      <c r="AO1041" s="12" t="str">
        <f>IFERROR(VLOOKUP(A1041,'Previous CF'!A:AQ,41,FALSE),"")</f>
        <v/>
      </c>
      <c r="AP1041" s="12" t="str">
        <f>IFERROR(VLOOKUP(A1041,'Previous CF'!A:AR,42,FALSE),"")</f>
        <v/>
      </c>
    </row>
    <row r="1042" spans="1:42" x14ac:dyDescent="0.35">
      <c r="A1042" s="37">
        <f>HT!A1042</f>
        <v>0</v>
      </c>
      <c r="B1042" s="37">
        <f>HT!B1042</f>
        <v>0</v>
      </c>
      <c r="C1042" s="37">
        <f>HT!C1042</f>
        <v>0</v>
      </c>
      <c r="D1042" s="37">
        <f>HT!D1042</f>
        <v>0</v>
      </c>
      <c r="E1042" s="3" t="str">
        <f>IFERROR(VLOOKUP(A1042,grades!A:P,5,FALSE),"")</f>
        <v/>
      </c>
      <c r="F1042" s="3" t="str">
        <f>IFERROR(VLOOKUP(A1042,grades!A:Q,6,FALSE),"")</f>
        <v/>
      </c>
      <c r="G1042" s="3" t="str">
        <f>IFERROR(VLOOKUP(A1042,HT!A:K,8,FALSE),"")</f>
        <v/>
      </c>
      <c r="H1042" s="3" t="str">
        <f>IFERROR(VLOOKUP(A1042,HT!A:L,12,FALSE),"")</f>
        <v/>
      </c>
      <c r="I1042" s="3" t="str">
        <f>IFERROR(VLOOKUP(A1042,IEP!A:F,6,FALSE),"")</f>
        <v/>
      </c>
      <c r="J1042" s="3" t="str">
        <f>IFERROR(VLOOKUP(A1042,FRL!A:G,5,FALSE),"")</f>
        <v/>
      </c>
      <c r="K1042" s="4" t="str">
        <f>IFERROR(VLOOKUP(A1042,Att!A:E,5,FALSE),"")</f>
        <v/>
      </c>
      <c r="L1042" s="32" t="str">
        <f>IFERROR(VLOOKUP(A1042,Disc!A:C,2,FALSE),"0")</f>
        <v>0</v>
      </c>
      <c r="M1042" s="3" t="str">
        <f>IFERROR(VLOOKUP(A1042,CA!A:P,8,FALSE),"")</f>
        <v/>
      </c>
      <c r="N1042" s="3" t="str">
        <f>IFERROR(VLOOKUP(A1042,MA!A:Q,8,FALSE),"")</f>
        <v/>
      </c>
      <c r="O1042" s="3" t="str">
        <f>IFERROR(VLOOKUP(A1042,SC!A:Q,8,FALSE),"")</f>
        <v/>
      </c>
      <c r="P1042" s="3" t="str">
        <f>IFERROR(VLOOKUP(A1042,SS!A:P,8,FALSE),"")</f>
        <v/>
      </c>
      <c r="Q1042" s="3">
        <f t="shared" si="96"/>
        <v>0</v>
      </c>
      <c r="R1042" s="3">
        <f t="shared" si="97"/>
        <v>0</v>
      </c>
      <c r="S1042" s="5"/>
      <c r="T1042" s="3">
        <f>IFERROR(COUNTIFS(grades!A:A,A1042,grades!H:H,"A"),"0")</f>
        <v>0</v>
      </c>
      <c r="U1042" s="3">
        <f>IFERROR(COUNTIFS(grades!A:A,A1042,grades!H:H,"B"),"0")</f>
        <v>0</v>
      </c>
      <c r="V1042" s="3">
        <f>IFERROR(COUNTIFS(grades!A:A,A1042,grades!H:H,"C"),"0")</f>
        <v>0</v>
      </c>
      <c r="W1042" s="3">
        <f>IFERROR(COUNTIFS(grades!A:A,A1042,grades!H:H,"D"),"0")</f>
        <v>0</v>
      </c>
      <c r="X1042" s="3">
        <f>IFERROR(COUNTIFS(grades!A:A,A1042,grades!H:H,"F"),"0")</f>
        <v>0</v>
      </c>
      <c r="Y1042" s="5"/>
      <c r="Z1042" s="3" t="str">
        <f>IFERROR(VLOOKUP(A1042,'Previous CF'!A:AH,27,FALSE),"")</f>
        <v/>
      </c>
      <c r="AA1042" s="6" t="e">
        <f t="shared" si="98"/>
        <v>#VALUE!</v>
      </c>
      <c r="AB1042" s="6" t="e">
        <f t="shared" si="99"/>
        <v>#VALUE!</v>
      </c>
      <c r="AC1042" s="6" t="e">
        <f t="shared" si="100"/>
        <v>#VALUE!</v>
      </c>
      <c r="AD1042" s="3" t="e">
        <f t="shared" si="101"/>
        <v>#VALUE!</v>
      </c>
      <c r="AE1042" s="20" t="str">
        <f>IFERROR(VLOOKUP(A1042,'Previous CF'!A:AE,31,FALSE),"")</f>
        <v/>
      </c>
      <c r="AF1042" s="20" t="str">
        <f>IFERROR(VLOOKUP(A1042,'Previous CF'!A:AF,32,FALSE),"")</f>
        <v/>
      </c>
      <c r="AG1042" s="12" t="str">
        <f>IFERROR(VLOOKUP(A1042,'Previous CF'!A:AI,33,FALSE),"")</f>
        <v/>
      </c>
      <c r="AH1042" s="12" t="str">
        <f>IFERROR(VLOOKUP(A1042,'Previous CF'!A:AJ,34,FALSE),"")</f>
        <v/>
      </c>
      <c r="AI1042" s="12" t="str">
        <f>IFERROR(VLOOKUP(A1042,'Previous CF'!A:AK,35,FALSE),"")</f>
        <v/>
      </c>
      <c r="AJ1042" s="12" t="str">
        <f>IFERROR(VLOOKUP(A1042,'Previous CF'!A:AL,36,FALSE),"")</f>
        <v/>
      </c>
      <c r="AK1042" s="12" t="str">
        <f>IFERROR(VLOOKUP(A1042,'Previous CF'!A:AM,37,FALSE),"")</f>
        <v/>
      </c>
      <c r="AL1042" s="12" t="str">
        <f>IFERROR(VLOOKUP(A1042,'Previous CF'!A:AN,38,FALSE),"")</f>
        <v/>
      </c>
      <c r="AM1042" s="12" t="str">
        <f>IFERROR(VLOOKUP(A1042,'Previous CF'!A:AO,39,FALSE),"")</f>
        <v/>
      </c>
      <c r="AN1042" s="12"/>
      <c r="AO1042" s="12" t="str">
        <f>IFERROR(VLOOKUP(A1042,'Previous CF'!A:AQ,41,FALSE),"")</f>
        <v/>
      </c>
      <c r="AP1042" s="12" t="str">
        <f>IFERROR(VLOOKUP(A1042,'Previous CF'!A:AR,42,FALSE),"")</f>
        <v/>
      </c>
    </row>
    <row r="1043" spans="1:42" x14ac:dyDescent="0.35">
      <c r="A1043" s="37">
        <f>HT!A1043</f>
        <v>0</v>
      </c>
      <c r="B1043" s="37">
        <f>HT!B1043</f>
        <v>0</v>
      </c>
      <c r="C1043" s="37">
        <f>HT!C1043</f>
        <v>0</v>
      </c>
      <c r="D1043" s="37">
        <f>HT!D1043</f>
        <v>0</v>
      </c>
      <c r="E1043" s="3" t="str">
        <f>IFERROR(VLOOKUP(A1043,grades!A:P,5,FALSE),"")</f>
        <v/>
      </c>
      <c r="F1043" s="3" t="str">
        <f>IFERROR(VLOOKUP(A1043,grades!A:Q,6,FALSE),"")</f>
        <v/>
      </c>
      <c r="G1043" s="3" t="str">
        <f>IFERROR(VLOOKUP(A1043,HT!A:K,8,FALSE),"")</f>
        <v/>
      </c>
      <c r="H1043" s="3" t="str">
        <f>IFERROR(VLOOKUP(A1043,HT!A:L,12,FALSE),"")</f>
        <v/>
      </c>
      <c r="I1043" s="3" t="str">
        <f>IFERROR(VLOOKUP(A1043,IEP!A:F,6,FALSE),"")</f>
        <v/>
      </c>
      <c r="J1043" s="3" t="str">
        <f>IFERROR(VLOOKUP(A1043,FRL!A:G,5,FALSE),"")</f>
        <v/>
      </c>
      <c r="K1043" s="4" t="str">
        <f>IFERROR(VLOOKUP(A1043,Att!A:E,5,FALSE),"")</f>
        <v/>
      </c>
      <c r="L1043" s="32" t="str">
        <f>IFERROR(VLOOKUP(A1043,Disc!A:C,2,FALSE),"0")</f>
        <v>0</v>
      </c>
      <c r="M1043" s="3" t="str">
        <f>IFERROR(VLOOKUP(A1043,CA!A:P,8,FALSE),"")</f>
        <v/>
      </c>
      <c r="N1043" s="3" t="str">
        <f>IFERROR(VLOOKUP(A1043,MA!A:Q,8,FALSE),"")</f>
        <v/>
      </c>
      <c r="O1043" s="3" t="str">
        <f>IFERROR(VLOOKUP(A1043,SC!A:Q,8,FALSE),"")</f>
        <v/>
      </c>
      <c r="P1043" s="3" t="str">
        <f>IFERROR(VLOOKUP(A1043,SS!A:P,8,FALSE),"")</f>
        <v/>
      </c>
      <c r="Q1043" s="3">
        <f t="shared" si="96"/>
        <v>0</v>
      </c>
      <c r="R1043" s="3">
        <f t="shared" si="97"/>
        <v>0</v>
      </c>
      <c r="S1043" s="5"/>
      <c r="T1043" s="3">
        <f>IFERROR(COUNTIFS(grades!A:A,A1043,grades!H:H,"A"),"0")</f>
        <v>0</v>
      </c>
      <c r="U1043" s="3">
        <f>IFERROR(COUNTIFS(grades!A:A,A1043,grades!H:H,"B"),"0")</f>
        <v>0</v>
      </c>
      <c r="V1043" s="3">
        <f>IFERROR(COUNTIFS(grades!A:A,A1043,grades!H:H,"C"),"0")</f>
        <v>0</v>
      </c>
      <c r="W1043" s="3">
        <f>IFERROR(COUNTIFS(grades!A:A,A1043,grades!H:H,"D"),"0")</f>
        <v>0</v>
      </c>
      <c r="X1043" s="3">
        <f>IFERROR(COUNTIFS(grades!A:A,A1043,grades!H:H,"F"),"0")</f>
        <v>0</v>
      </c>
      <c r="Y1043" s="5"/>
      <c r="Z1043" s="3" t="str">
        <f>IFERROR(VLOOKUP(A1043,'Previous CF'!A:AH,27,FALSE),"")</f>
        <v/>
      </c>
      <c r="AA1043" s="6" t="e">
        <f t="shared" si="98"/>
        <v>#VALUE!</v>
      </c>
      <c r="AB1043" s="6" t="e">
        <f t="shared" si="99"/>
        <v>#VALUE!</v>
      </c>
      <c r="AC1043" s="6" t="e">
        <f t="shared" si="100"/>
        <v>#VALUE!</v>
      </c>
      <c r="AD1043" s="3" t="e">
        <f t="shared" si="101"/>
        <v>#VALUE!</v>
      </c>
      <c r="AE1043" s="20" t="str">
        <f>IFERROR(VLOOKUP(A1043,'Previous CF'!A:AE,31,FALSE),"")</f>
        <v/>
      </c>
      <c r="AF1043" s="20" t="str">
        <f>IFERROR(VLOOKUP(A1043,'Previous CF'!A:AF,32,FALSE),"")</f>
        <v/>
      </c>
      <c r="AG1043" s="12" t="str">
        <f>IFERROR(VLOOKUP(A1043,'Previous CF'!A:AI,33,FALSE),"")</f>
        <v/>
      </c>
      <c r="AH1043" s="12" t="str">
        <f>IFERROR(VLOOKUP(A1043,'Previous CF'!A:AJ,34,FALSE),"")</f>
        <v/>
      </c>
      <c r="AI1043" s="12" t="str">
        <f>IFERROR(VLOOKUP(A1043,'Previous CF'!A:AK,35,FALSE),"")</f>
        <v/>
      </c>
      <c r="AJ1043" s="12" t="str">
        <f>IFERROR(VLOOKUP(A1043,'Previous CF'!A:AL,36,FALSE),"")</f>
        <v/>
      </c>
      <c r="AK1043" s="12" t="str">
        <f>IFERROR(VLOOKUP(A1043,'Previous CF'!A:AM,37,FALSE),"")</f>
        <v/>
      </c>
      <c r="AL1043" s="12" t="str">
        <f>IFERROR(VLOOKUP(A1043,'Previous CF'!A:AN,38,FALSE),"")</f>
        <v/>
      </c>
      <c r="AM1043" s="12" t="str">
        <f>IFERROR(VLOOKUP(A1043,'Previous CF'!A:AO,39,FALSE),"")</f>
        <v/>
      </c>
      <c r="AN1043" s="12"/>
      <c r="AO1043" s="12" t="str">
        <f>IFERROR(VLOOKUP(A1043,'Previous CF'!A:AQ,41,FALSE),"")</f>
        <v/>
      </c>
      <c r="AP1043" s="12" t="str">
        <f>IFERROR(VLOOKUP(A1043,'Previous CF'!A:AR,42,FALSE),"")</f>
        <v/>
      </c>
    </row>
    <row r="1044" spans="1:42" x14ac:dyDescent="0.35">
      <c r="A1044" s="37">
        <f>HT!A1044</f>
        <v>0</v>
      </c>
      <c r="B1044" s="37">
        <f>HT!B1044</f>
        <v>0</v>
      </c>
      <c r="C1044" s="37">
        <f>HT!C1044</f>
        <v>0</v>
      </c>
      <c r="D1044" s="37">
        <f>HT!D1044</f>
        <v>0</v>
      </c>
      <c r="E1044" s="3" t="str">
        <f>IFERROR(VLOOKUP(A1044,grades!A:P,5,FALSE),"")</f>
        <v/>
      </c>
      <c r="F1044" s="3" t="str">
        <f>IFERROR(VLOOKUP(A1044,grades!A:Q,6,FALSE),"")</f>
        <v/>
      </c>
      <c r="G1044" s="3" t="str">
        <f>IFERROR(VLOOKUP(A1044,HT!A:K,8,FALSE),"")</f>
        <v/>
      </c>
      <c r="H1044" s="3" t="str">
        <f>IFERROR(VLOOKUP(A1044,HT!A:L,12,FALSE),"")</f>
        <v/>
      </c>
      <c r="I1044" s="3" t="str">
        <f>IFERROR(VLOOKUP(A1044,IEP!A:F,6,FALSE),"")</f>
        <v/>
      </c>
      <c r="J1044" s="3" t="str">
        <f>IFERROR(VLOOKUP(A1044,FRL!A:G,5,FALSE),"")</f>
        <v/>
      </c>
      <c r="K1044" s="4" t="str">
        <f>IFERROR(VLOOKUP(A1044,Att!A:E,5,FALSE),"")</f>
        <v/>
      </c>
      <c r="L1044" s="32" t="str">
        <f>IFERROR(VLOOKUP(A1044,Disc!A:C,2,FALSE),"0")</f>
        <v>0</v>
      </c>
      <c r="M1044" s="3" t="str">
        <f>IFERROR(VLOOKUP(A1044,CA!A:P,8,FALSE),"")</f>
        <v/>
      </c>
      <c r="N1044" s="3" t="str">
        <f>IFERROR(VLOOKUP(A1044,MA!A:Q,8,FALSE),"")</f>
        <v/>
      </c>
      <c r="O1044" s="3" t="str">
        <f>IFERROR(VLOOKUP(A1044,SC!A:Q,8,FALSE),"")</f>
        <v/>
      </c>
      <c r="P1044" s="3" t="str">
        <f>IFERROR(VLOOKUP(A1044,SS!A:P,8,FALSE),"")</f>
        <v/>
      </c>
      <c r="Q1044" s="3">
        <f t="shared" si="96"/>
        <v>0</v>
      </c>
      <c r="R1044" s="3">
        <f t="shared" si="97"/>
        <v>0</v>
      </c>
      <c r="S1044" s="5"/>
      <c r="T1044" s="3">
        <f>IFERROR(COUNTIFS(grades!A:A,A1044,grades!H:H,"A"),"0")</f>
        <v>0</v>
      </c>
      <c r="U1044" s="3">
        <f>IFERROR(COUNTIFS(grades!A:A,A1044,grades!H:H,"B"),"0")</f>
        <v>0</v>
      </c>
      <c r="V1044" s="3">
        <f>IFERROR(COUNTIFS(grades!A:A,A1044,grades!H:H,"C"),"0")</f>
        <v>0</v>
      </c>
      <c r="W1044" s="3">
        <f>IFERROR(COUNTIFS(grades!A:A,A1044,grades!H:H,"D"),"0")</f>
        <v>0</v>
      </c>
      <c r="X1044" s="3">
        <f>IFERROR(COUNTIFS(grades!A:A,A1044,grades!H:H,"F"),"0")</f>
        <v>0</v>
      </c>
      <c r="Y1044" s="5"/>
      <c r="Z1044" s="3" t="str">
        <f>IFERROR(VLOOKUP(A1044,'Previous CF'!A:AH,27,FALSE),"")</f>
        <v/>
      </c>
      <c r="AA1044" s="6" t="e">
        <f t="shared" si="98"/>
        <v>#VALUE!</v>
      </c>
      <c r="AB1044" s="6" t="e">
        <f t="shared" si="99"/>
        <v>#VALUE!</v>
      </c>
      <c r="AC1044" s="6" t="e">
        <f t="shared" si="100"/>
        <v>#VALUE!</v>
      </c>
      <c r="AD1044" s="3" t="e">
        <f t="shared" si="101"/>
        <v>#VALUE!</v>
      </c>
      <c r="AE1044" s="20" t="str">
        <f>IFERROR(VLOOKUP(A1044,'Previous CF'!A:AE,31,FALSE),"")</f>
        <v/>
      </c>
      <c r="AF1044" s="20" t="str">
        <f>IFERROR(VLOOKUP(A1044,'Previous CF'!A:AF,32,FALSE),"")</f>
        <v/>
      </c>
      <c r="AG1044" s="12" t="str">
        <f>IFERROR(VLOOKUP(A1044,'Previous CF'!A:AI,33,FALSE),"")</f>
        <v/>
      </c>
      <c r="AH1044" s="12" t="str">
        <f>IFERROR(VLOOKUP(A1044,'Previous CF'!A:AJ,34,FALSE),"")</f>
        <v/>
      </c>
      <c r="AI1044" s="12" t="str">
        <f>IFERROR(VLOOKUP(A1044,'Previous CF'!A:AK,35,FALSE),"")</f>
        <v/>
      </c>
      <c r="AJ1044" s="12" t="str">
        <f>IFERROR(VLOOKUP(A1044,'Previous CF'!A:AL,36,FALSE),"")</f>
        <v/>
      </c>
      <c r="AK1044" s="12" t="str">
        <f>IFERROR(VLOOKUP(A1044,'Previous CF'!A:AM,37,FALSE),"")</f>
        <v/>
      </c>
      <c r="AL1044" s="12" t="str">
        <f>IFERROR(VLOOKUP(A1044,'Previous CF'!A:AN,38,FALSE),"")</f>
        <v/>
      </c>
      <c r="AM1044" s="12" t="str">
        <f>IFERROR(VLOOKUP(A1044,'Previous CF'!A:AO,39,FALSE),"")</f>
        <v/>
      </c>
      <c r="AN1044" s="12"/>
      <c r="AO1044" s="12" t="str">
        <f>IFERROR(VLOOKUP(A1044,'Previous CF'!A:AQ,41,FALSE),"")</f>
        <v/>
      </c>
      <c r="AP1044" s="12" t="str">
        <f>IFERROR(VLOOKUP(A1044,'Previous CF'!A:AR,42,FALSE),"")</f>
        <v/>
      </c>
    </row>
    <row r="1045" spans="1:42" x14ac:dyDescent="0.35">
      <c r="A1045" s="37">
        <f>HT!A1045</f>
        <v>0</v>
      </c>
      <c r="B1045" s="37">
        <f>HT!B1045</f>
        <v>0</v>
      </c>
      <c r="C1045" s="37">
        <f>HT!C1045</f>
        <v>0</v>
      </c>
      <c r="D1045" s="37">
        <f>HT!D1045</f>
        <v>0</v>
      </c>
      <c r="E1045" s="3" t="str">
        <f>IFERROR(VLOOKUP(A1045,grades!A:P,5,FALSE),"")</f>
        <v/>
      </c>
      <c r="F1045" s="3" t="str">
        <f>IFERROR(VLOOKUP(A1045,grades!A:Q,6,FALSE),"")</f>
        <v/>
      </c>
      <c r="G1045" s="3" t="str">
        <f>IFERROR(VLOOKUP(A1045,HT!A:K,8,FALSE),"")</f>
        <v/>
      </c>
      <c r="H1045" s="3" t="str">
        <f>IFERROR(VLOOKUP(A1045,HT!A:L,12,FALSE),"")</f>
        <v/>
      </c>
      <c r="I1045" s="3" t="str">
        <f>IFERROR(VLOOKUP(A1045,IEP!A:F,6,FALSE),"")</f>
        <v/>
      </c>
      <c r="J1045" s="3" t="str">
        <f>IFERROR(VLOOKUP(A1045,FRL!A:G,5,FALSE),"")</f>
        <v/>
      </c>
      <c r="K1045" s="4" t="str">
        <f>IFERROR(VLOOKUP(A1045,Att!A:E,5,FALSE),"")</f>
        <v/>
      </c>
      <c r="L1045" s="32" t="str">
        <f>IFERROR(VLOOKUP(A1045,Disc!A:C,2,FALSE),"0")</f>
        <v>0</v>
      </c>
      <c r="M1045" s="3" t="str">
        <f>IFERROR(VLOOKUP(A1045,CA!A:P,8,FALSE),"")</f>
        <v/>
      </c>
      <c r="N1045" s="3" t="str">
        <f>IFERROR(VLOOKUP(A1045,MA!A:Q,8,FALSE),"")</f>
        <v/>
      </c>
      <c r="O1045" s="3" t="str">
        <f>IFERROR(VLOOKUP(A1045,SC!A:Q,8,FALSE),"")</f>
        <v/>
      </c>
      <c r="P1045" s="3" t="str">
        <f>IFERROR(VLOOKUP(A1045,SS!A:P,8,FALSE),"")</f>
        <v/>
      </c>
      <c r="Q1045" s="3">
        <f t="shared" si="96"/>
        <v>0</v>
      </c>
      <c r="R1045" s="3">
        <f t="shared" si="97"/>
        <v>0</v>
      </c>
      <c r="S1045" s="5"/>
      <c r="T1045" s="3">
        <f>IFERROR(COUNTIFS(grades!A:A,A1045,grades!H:H,"A"),"0")</f>
        <v>0</v>
      </c>
      <c r="U1045" s="3">
        <f>IFERROR(COUNTIFS(grades!A:A,A1045,grades!H:H,"B"),"0")</f>
        <v>0</v>
      </c>
      <c r="V1045" s="3">
        <f>IFERROR(COUNTIFS(grades!A:A,A1045,grades!H:H,"C"),"0")</f>
        <v>0</v>
      </c>
      <c r="W1045" s="3">
        <f>IFERROR(COUNTIFS(grades!A:A,A1045,grades!H:H,"D"),"0")</f>
        <v>0</v>
      </c>
      <c r="X1045" s="3">
        <f>IFERROR(COUNTIFS(grades!A:A,A1045,grades!H:H,"F"),"0")</f>
        <v>0</v>
      </c>
      <c r="Y1045" s="5"/>
      <c r="Z1045" s="3" t="str">
        <f>IFERROR(VLOOKUP(A1045,'Previous CF'!A:AH,27,FALSE),"")</f>
        <v/>
      </c>
      <c r="AA1045" s="6" t="e">
        <f t="shared" si="98"/>
        <v>#VALUE!</v>
      </c>
      <c r="AB1045" s="6" t="e">
        <f t="shared" si="99"/>
        <v>#VALUE!</v>
      </c>
      <c r="AC1045" s="6" t="e">
        <f t="shared" si="100"/>
        <v>#VALUE!</v>
      </c>
      <c r="AD1045" s="3" t="e">
        <f t="shared" si="101"/>
        <v>#VALUE!</v>
      </c>
      <c r="AE1045" s="20" t="str">
        <f>IFERROR(VLOOKUP(A1045,'Previous CF'!A:AE,31,FALSE),"")</f>
        <v/>
      </c>
      <c r="AF1045" s="20" t="str">
        <f>IFERROR(VLOOKUP(A1045,'Previous CF'!A:AF,32,FALSE),"")</f>
        <v/>
      </c>
      <c r="AG1045" s="12" t="str">
        <f>IFERROR(VLOOKUP(A1045,'Previous CF'!A:AI,33,FALSE),"")</f>
        <v/>
      </c>
      <c r="AH1045" s="12" t="str">
        <f>IFERROR(VLOOKUP(A1045,'Previous CF'!A:AJ,34,FALSE),"")</f>
        <v/>
      </c>
      <c r="AI1045" s="12" t="str">
        <f>IFERROR(VLOOKUP(A1045,'Previous CF'!A:AK,35,FALSE),"")</f>
        <v/>
      </c>
      <c r="AJ1045" s="12" t="str">
        <f>IFERROR(VLOOKUP(A1045,'Previous CF'!A:AL,36,FALSE),"")</f>
        <v/>
      </c>
      <c r="AK1045" s="12" t="str">
        <f>IFERROR(VLOOKUP(A1045,'Previous CF'!A:AM,37,FALSE),"")</f>
        <v/>
      </c>
      <c r="AL1045" s="12" t="str">
        <f>IFERROR(VLOOKUP(A1045,'Previous CF'!A:AN,38,FALSE),"")</f>
        <v/>
      </c>
      <c r="AM1045" s="12" t="str">
        <f>IFERROR(VLOOKUP(A1045,'Previous CF'!A:AO,39,FALSE),"")</f>
        <v/>
      </c>
      <c r="AN1045" s="12"/>
      <c r="AO1045" s="12" t="str">
        <f>IFERROR(VLOOKUP(A1045,'Previous CF'!A:AQ,41,FALSE),"")</f>
        <v/>
      </c>
      <c r="AP1045" s="12" t="str">
        <f>IFERROR(VLOOKUP(A1045,'Previous CF'!A:AR,42,FALSE),"")</f>
        <v/>
      </c>
    </row>
    <row r="1046" spans="1:42" x14ac:dyDescent="0.35">
      <c r="A1046" s="37">
        <f>HT!A1046</f>
        <v>0</v>
      </c>
      <c r="B1046" s="37">
        <f>HT!B1046</f>
        <v>0</v>
      </c>
      <c r="C1046" s="37">
        <f>HT!C1046</f>
        <v>0</v>
      </c>
      <c r="D1046" s="37">
        <f>HT!D1046</f>
        <v>0</v>
      </c>
      <c r="E1046" s="3" t="str">
        <f>IFERROR(VLOOKUP(A1046,grades!A:P,5,FALSE),"")</f>
        <v/>
      </c>
      <c r="F1046" s="3" t="str">
        <f>IFERROR(VLOOKUP(A1046,grades!A:Q,6,FALSE),"")</f>
        <v/>
      </c>
      <c r="G1046" s="3" t="str">
        <f>IFERROR(VLOOKUP(A1046,HT!A:K,8,FALSE),"")</f>
        <v/>
      </c>
      <c r="H1046" s="3" t="str">
        <f>IFERROR(VLOOKUP(A1046,HT!A:L,12,FALSE),"")</f>
        <v/>
      </c>
      <c r="I1046" s="3" t="str">
        <f>IFERROR(VLOOKUP(A1046,IEP!A:F,6,FALSE),"")</f>
        <v/>
      </c>
      <c r="J1046" s="3" t="str">
        <f>IFERROR(VLOOKUP(A1046,FRL!A:G,5,FALSE),"")</f>
        <v/>
      </c>
      <c r="K1046" s="4" t="str">
        <f>IFERROR(VLOOKUP(A1046,Att!A:E,5,FALSE),"")</f>
        <v/>
      </c>
      <c r="L1046" s="32" t="str">
        <f>IFERROR(VLOOKUP(A1046,Disc!A:C,2,FALSE),"0")</f>
        <v>0</v>
      </c>
      <c r="M1046" s="3" t="str">
        <f>IFERROR(VLOOKUP(A1046,CA!A:P,8,FALSE),"")</f>
        <v/>
      </c>
      <c r="N1046" s="3" t="str">
        <f>IFERROR(VLOOKUP(A1046,MA!A:Q,8,FALSE),"")</f>
        <v/>
      </c>
      <c r="O1046" s="3" t="str">
        <f>IFERROR(VLOOKUP(A1046,SC!A:Q,8,FALSE),"")</f>
        <v/>
      </c>
      <c r="P1046" s="3" t="str">
        <f>IFERROR(VLOOKUP(A1046,SS!A:P,8,FALSE),"")</f>
        <v/>
      </c>
      <c r="Q1046" s="3">
        <f t="shared" si="96"/>
        <v>0</v>
      </c>
      <c r="R1046" s="3">
        <f t="shared" si="97"/>
        <v>0</v>
      </c>
      <c r="S1046" s="5"/>
      <c r="T1046" s="3">
        <f>IFERROR(COUNTIFS(grades!A:A,A1046,grades!H:H,"A"),"0")</f>
        <v>0</v>
      </c>
      <c r="U1046" s="3">
        <f>IFERROR(COUNTIFS(grades!A:A,A1046,grades!H:H,"B"),"0")</f>
        <v>0</v>
      </c>
      <c r="V1046" s="3">
        <f>IFERROR(COUNTIFS(grades!A:A,A1046,grades!H:H,"C"),"0")</f>
        <v>0</v>
      </c>
      <c r="W1046" s="3">
        <f>IFERROR(COUNTIFS(grades!A:A,A1046,grades!H:H,"D"),"0")</f>
        <v>0</v>
      </c>
      <c r="X1046" s="3">
        <f>IFERROR(COUNTIFS(grades!A:A,A1046,grades!H:H,"F"),"0")</f>
        <v>0</v>
      </c>
      <c r="Y1046" s="5"/>
      <c r="Z1046" s="3" t="str">
        <f>IFERROR(VLOOKUP(A1046,'Previous CF'!A:AH,27,FALSE),"")</f>
        <v/>
      </c>
      <c r="AA1046" s="6" t="e">
        <f t="shared" si="98"/>
        <v>#VALUE!</v>
      </c>
      <c r="AB1046" s="6" t="e">
        <f t="shared" si="99"/>
        <v>#VALUE!</v>
      </c>
      <c r="AC1046" s="6" t="e">
        <f t="shared" si="100"/>
        <v>#VALUE!</v>
      </c>
      <c r="AD1046" s="3" t="e">
        <f t="shared" si="101"/>
        <v>#VALUE!</v>
      </c>
      <c r="AE1046" s="20" t="str">
        <f>IFERROR(VLOOKUP(A1046,'Previous CF'!A:AE,31,FALSE),"")</f>
        <v/>
      </c>
      <c r="AF1046" s="20" t="str">
        <f>IFERROR(VLOOKUP(A1046,'Previous CF'!A:AF,32,FALSE),"")</f>
        <v/>
      </c>
      <c r="AG1046" s="12" t="str">
        <f>IFERROR(VLOOKUP(A1046,'Previous CF'!A:AI,33,FALSE),"")</f>
        <v/>
      </c>
      <c r="AH1046" s="12" t="str">
        <f>IFERROR(VLOOKUP(A1046,'Previous CF'!A:AJ,34,FALSE),"")</f>
        <v/>
      </c>
      <c r="AI1046" s="12" t="str">
        <f>IFERROR(VLOOKUP(A1046,'Previous CF'!A:AK,35,FALSE),"")</f>
        <v/>
      </c>
      <c r="AJ1046" s="12" t="str">
        <f>IFERROR(VLOOKUP(A1046,'Previous CF'!A:AL,36,FALSE),"")</f>
        <v/>
      </c>
      <c r="AK1046" s="12" t="str">
        <f>IFERROR(VLOOKUP(A1046,'Previous CF'!A:AM,37,FALSE),"")</f>
        <v/>
      </c>
      <c r="AL1046" s="12" t="str">
        <f>IFERROR(VLOOKUP(A1046,'Previous CF'!A:AN,38,FALSE),"")</f>
        <v/>
      </c>
      <c r="AM1046" s="12" t="str">
        <f>IFERROR(VLOOKUP(A1046,'Previous CF'!A:AO,39,FALSE),"")</f>
        <v/>
      </c>
      <c r="AN1046" s="12"/>
      <c r="AO1046" s="12" t="str">
        <f>IFERROR(VLOOKUP(A1046,'Previous CF'!A:AQ,41,FALSE),"")</f>
        <v/>
      </c>
      <c r="AP1046" s="12" t="str">
        <f>IFERROR(VLOOKUP(A1046,'Previous CF'!A:AR,42,FALSE),"")</f>
        <v/>
      </c>
    </row>
    <row r="1047" spans="1:42" x14ac:dyDescent="0.35">
      <c r="A1047" s="37">
        <f>HT!A1047</f>
        <v>0</v>
      </c>
      <c r="B1047" s="37">
        <f>HT!B1047</f>
        <v>0</v>
      </c>
      <c r="C1047" s="37">
        <f>HT!C1047</f>
        <v>0</v>
      </c>
      <c r="D1047" s="37">
        <f>HT!D1047</f>
        <v>0</v>
      </c>
      <c r="E1047" s="3" t="str">
        <f>IFERROR(VLOOKUP(A1047,grades!A:P,5,FALSE),"")</f>
        <v/>
      </c>
      <c r="F1047" s="3" t="str">
        <f>IFERROR(VLOOKUP(A1047,grades!A:Q,6,FALSE),"")</f>
        <v/>
      </c>
      <c r="G1047" s="3" t="str">
        <f>IFERROR(VLOOKUP(A1047,HT!A:K,8,FALSE),"")</f>
        <v/>
      </c>
      <c r="H1047" s="3" t="str">
        <f>IFERROR(VLOOKUP(A1047,HT!A:L,12,FALSE),"")</f>
        <v/>
      </c>
      <c r="I1047" s="3" t="str">
        <f>IFERROR(VLOOKUP(A1047,IEP!A:F,6,FALSE),"")</f>
        <v/>
      </c>
      <c r="J1047" s="3" t="str">
        <f>IFERROR(VLOOKUP(A1047,FRL!A:G,5,FALSE),"")</f>
        <v/>
      </c>
      <c r="K1047" s="4" t="str">
        <f>IFERROR(VLOOKUP(A1047,Att!A:E,5,FALSE),"")</f>
        <v/>
      </c>
      <c r="L1047" s="32" t="str">
        <f>IFERROR(VLOOKUP(A1047,Disc!A:C,2,FALSE),"0")</f>
        <v>0</v>
      </c>
      <c r="M1047" s="3" t="str">
        <f>IFERROR(VLOOKUP(A1047,CA!A:P,8,FALSE),"")</f>
        <v/>
      </c>
      <c r="N1047" s="3" t="str">
        <f>IFERROR(VLOOKUP(A1047,MA!A:Q,8,FALSE),"")</f>
        <v/>
      </c>
      <c r="O1047" s="3" t="str">
        <f>IFERROR(VLOOKUP(A1047,SC!A:Q,8,FALSE),"")</f>
        <v/>
      </c>
      <c r="P1047" s="3" t="str">
        <f>IFERROR(VLOOKUP(A1047,SS!A:P,8,FALSE),"")</f>
        <v/>
      </c>
      <c r="Q1047" s="3">
        <f t="shared" si="96"/>
        <v>0</v>
      </c>
      <c r="R1047" s="3">
        <f t="shared" si="97"/>
        <v>0</v>
      </c>
      <c r="S1047" s="5"/>
      <c r="T1047" s="3">
        <f>IFERROR(COUNTIFS(grades!A:A,A1047,grades!H:H,"A"),"0")</f>
        <v>0</v>
      </c>
      <c r="U1047" s="3">
        <f>IFERROR(COUNTIFS(grades!A:A,A1047,grades!H:H,"B"),"0")</f>
        <v>0</v>
      </c>
      <c r="V1047" s="3">
        <f>IFERROR(COUNTIFS(grades!A:A,A1047,grades!H:H,"C"),"0")</f>
        <v>0</v>
      </c>
      <c r="W1047" s="3">
        <f>IFERROR(COUNTIFS(grades!A:A,A1047,grades!H:H,"D"),"0")</f>
        <v>0</v>
      </c>
      <c r="X1047" s="3">
        <f>IFERROR(COUNTIFS(grades!A:A,A1047,grades!H:H,"F"),"0")</f>
        <v>0</v>
      </c>
      <c r="Y1047" s="5"/>
      <c r="Z1047" s="3" t="str">
        <f>IFERROR(VLOOKUP(A1047,'Previous CF'!A:AH,27,FALSE),"")</f>
        <v/>
      </c>
      <c r="AA1047" s="6" t="e">
        <f t="shared" si="98"/>
        <v>#VALUE!</v>
      </c>
      <c r="AB1047" s="6" t="e">
        <f t="shared" si="99"/>
        <v>#VALUE!</v>
      </c>
      <c r="AC1047" s="6" t="e">
        <f t="shared" si="100"/>
        <v>#VALUE!</v>
      </c>
      <c r="AD1047" s="3" t="e">
        <f t="shared" si="101"/>
        <v>#VALUE!</v>
      </c>
      <c r="AE1047" s="20" t="str">
        <f>IFERROR(VLOOKUP(A1047,'Previous CF'!A:AE,31,FALSE),"")</f>
        <v/>
      </c>
      <c r="AF1047" s="20" t="str">
        <f>IFERROR(VLOOKUP(A1047,'Previous CF'!A:AF,32,FALSE),"")</f>
        <v/>
      </c>
      <c r="AG1047" s="12" t="str">
        <f>IFERROR(VLOOKUP(A1047,'Previous CF'!A:AI,33,FALSE),"")</f>
        <v/>
      </c>
      <c r="AH1047" s="12" t="str">
        <f>IFERROR(VLOOKUP(A1047,'Previous CF'!A:AJ,34,FALSE),"")</f>
        <v/>
      </c>
      <c r="AI1047" s="12" t="str">
        <f>IFERROR(VLOOKUP(A1047,'Previous CF'!A:AK,35,FALSE),"")</f>
        <v/>
      </c>
      <c r="AJ1047" s="12" t="str">
        <f>IFERROR(VLOOKUP(A1047,'Previous CF'!A:AL,36,FALSE),"")</f>
        <v/>
      </c>
      <c r="AK1047" s="12" t="str">
        <f>IFERROR(VLOOKUP(A1047,'Previous CF'!A:AM,37,FALSE),"")</f>
        <v/>
      </c>
      <c r="AL1047" s="12" t="str">
        <f>IFERROR(VLOOKUP(A1047,'Previous CF'!A:AN,38,FALSE),"")</f>
        <v/>
      </c>
      <c r="AM1047" s="12" t="str">
        <f>IFERROR(VLOOKUP(A1047,'Previous CF'!A:AO,39,FALSE),"")</f>
        <v/>
      </c>
      <c r="AN1047" s="12"/>
      <c r="AO1047" s="12" t="str">
        <f>IFERROR(VLOOKUP(A1047,'Previous CF'!A:AQ,41,FALSE),"")</f>
        <v/>
      </c>
      <c r="AP1047" s="12" t="str">
        <f>IFERROR(VLOOKUP(A1047,'Previous CF'!A:AR,42,FALSE),"")</f>
        <v/>
      </c>
    </row>
    <row r="1048" spans="1:42" x14ac:dyDescent="0.35">
      <c r="A1048" s="37">
        <f>HT!A1048</f>
        <v>0</v>
      </c>
      <c r="B1048" s="37">
        <f>HT!B1048</f>
        <v>0</v>
      </c>
      <c r="C1048" s="37">
        <f>HT!C1048</f>
        <v>0</v>
      </c>
      <c r="D1048" s="37">
        <f>HT!D1048</f>
        <v>0</v>
      </c>
      <c r="E1048" s="3" t="str">
        <f>IFERROR(VLOOKUP(A1048,grades!A:P,5,FALSE),"")</f>
        <v/>
      </c>
      <c r="F1048" s="3" t="str">
        <f>IFERROR(VLOOKUP(A1048,grades!A:Q,6,FALSE),"")</f>
        <v/>
      </c>
      <c r="G1048" s="3" t="str">
        <f>IFERROR(VLOOKUP(A1048,HT!A:K,8,FALSE),"")</f>
        <v/>
      </c>
      <c r="H1048" s="3" t="str">
        <f>IFERROR(VLOOKUP(A1048,HT!A:L,12,FALSE),"")</f>
        <v/>
      </c>
      <c r="I1048" s="3" t="str">
        <f>IFERROR(VLOOKUP(A1048,IEP!A:F,6,FALSE),"")</f>
        <v/>
      </c>
      <c r="J1048" s="3" t="str">
        <f>IFERROR(VLOOKUP(A1048,FRL!A:G,5,FALSE),"")</f>
        <v/>
      </c>
      <c r="K1048" s="4" t="str">
        <f>IFERROR(VLOOKUP(A1048,Att!A:E,5,FALSE),"")</f>
        <v/>
      </c>
      <c r="L1048" s="32" t="str">
        <f>IFERROR(VLOOKUP(A1048,Disc!A:C,2,FALSE),"0")</f>
        <v>0</v>
      </c>
      <c r="M1048" s="3" t="str">
        <f>IFERROR(VLOOKUP(A1048,CA!A:P,8,FALSE),"")</f>
        <v/>
      </c>
      <c r="N1048" s="3" t="str">
        <f>IFERROR(VLOOKUP(A1048,MA!A:Q,8,FALSE),"")</f>
        <v/>
      </c>
      <c r="O1048" s="3" t="str">
        <f>IFERROR(VLOOKUP(A1048,SC!A:Q,8,FALSE),"")</f>
        <v/>
      </c>
      <c r="P1048" s="3" t="str">
        <f>IFERROR(VLOOKUP(A1048,SS!A:P,8,FALSE),"")</f>
        <v/>
      </c>
      <c r="Q1048" s="3">
        <f t="shared" si="96"/>
        <v>0</v>
      </c>
      <c r="R1048" s="3">
        <f t="shared" si="97"/>
        <v>0</v>
      </c>
      <c r="S1048" s="5"/>
      <c r="T1048" s="3">
        <f>IFERROR(COUNTIFS(grades!A:A,A1048,grades!H:H,"A"),"0")</f>
        <v>0</v>
      </c>
      <c r="U1048" s="3">
        <f>IFERROR(COUNTIFS(grades!A:A,A1048,grades!H:H,"B"),"0")</f>
        <v>0</v>
      </c>
      <c r="V1048" s="3">
        <f>IFERROR(COUNTIFS(grades!A:A,A1048,grades!H:H,"C"),"0")</f>
        <v>0</v>
      </c>
      <c r="W1048" s="3">
        <f>IFERROR(COUNTIFS(grades!A:A,A1048,grades!H:H,"D"),"0")</f>
        <v>0</v>
      </c>
      <c r="X1048" s="3">
        <f>IFERROR(COUNTIFS(grades!A:A,A1048,grades!H:H,"F"),"0")</f>
        <v>0</v>
      </c>
      <c r="Y1048" s="5"/>
      <c r="Z1048" s="3" t="str">
        <f>IFERROR(VLOOKUP(A1048,'Previous CF'!A:AH,27,FALSE),"")</f>
        <v/>
      </c>
      <c r="AA1048" s="6" t="e">
        <f t="shared" si="98"/>
        <v>#VALUE!</v>
      </c>
      <c r="AB1048" s="6" t="e">
        <f t="shared" si="99"/>
        <v>#VALUE!</v>
      </c>
      <c r="AC1048" s="6" t="e">
        <f t="shared" si="100"/>
        <v>#VALUE!</v>
      </c>
      <c r="AD1048" s="3" t="e">
        <f t="shared" si="101"/>
        <v>#VALUE!</v>
      </c>
      <c r="AE1048" s="20" t="str">
        <f>IFERROR(VLOOKUP(A1048,'Previous CF'!A:AE,31,FALSE),"")</f>
        <v/>
      </c>
      <c r="AF1048" s="20" t="str">
        <f>IFERROR(VLOOKUP(A1048,'Previous CF'!A:AF,32,FALSE),"")</f>
        <v/>
      </c>
      <c r="AG1048" s="12" t="str">
        <f>IFERROR(VLOOKUP(A1048,'Previous CF'!A:AI,33,FALSE),"")</f>
        <v/>
      </c>
      <c r="AH1048" s="12" t="str">
        <f>IFERROR(VLOOKUP(A1048,'Previous CF'!A:AJ,34,FALSE),"")</f>
        <v/>
      </c>
      <c r="AI1048" s="12" t="str">
        <f>IFERROR(VLOOKUP(A1048,'Previous CF'!A:AK,35,FALSE),"")</f>
        <v/>
      </c>
      <c r="AJ1048" s="12" t="str">
        <f>IFERROR(VLOOKUP(A1048,'Previous CF'!A:AL,36,FALSE),"")</f>
        <v/>
      </c>
      <c r="AK1048" s="12" t="str">
        <f>IFERROR(VLOOKUP(A1048,'Previous CF'!A:AM,37,FALSE),"")</f>
        <v/>
      </c>
      <c r="AL1048" s="12" t="str">
        <f>IFERROR(VLOOKUP(A1048,'Previous CF'!A:AN,38,FALSE),"")</f>
        <v/>
      </c>
      <c r="AM1048" s="12" t="str">
        <f>IFERROR(VLOOKUP(A1048,'Previous CF'!A:AO,39,FALSE),"")</f>
        <v/>
      </c>
      <c r="AN1048" s="12"/>
      <c r="AO1048" s="12" t="str">
        <f>IFERROR(VLOOKUP(A1048,'Previous CF'!A:AQ,41,FALSE),"")</f>
        <v/>
      </c>
      <c r="AP1048" s="12" t="str">
        <f>IFERROR(VLOOKUP(A1048,'Previous CF'!A:AR,42,FALSE),"")</f>
        <v/>
      </c>
    </row>
    <row r="1049" spans="1:42" x14ac:dyDescent="0.35">
      <c r="A1049" s="37">
        <f>HT!A1049</f>
        <v>0</v>
      </c>
      <c r="B1049" s="37">
        <f>HT!B1049</f>
        <v>0</v>
      </c>
      <c r="C1049" s="37">
        <f>HT!C1049</f>
        <v>0</v>
      </c>
      <c r="D1049" s="37">
        <f>HT!D1049</f>
        <v>0</v>
      </c>
      <c r="E1049" s="3" t="str">
        <f>IFERROR(VLOOKUP(A1049,grades!A:P,5,FALSE),"")</f>
        <v/>
      </c>
      <c r="F1049" s="3" t="str">
        <f>IFERROR(VLOOKUP(A1049,grades!A:Q,6,FALSE),"")</f>
        <v/>
      </c>
      <c r="G1049" s="3" t="str">
        <f>IFERROR(VLOOKUP(A1049,HT!A:K,8,FALSE),"")</f>
        <v/>
      </c>
      <c r="H1049" s="3" t="str">
        <f>IFERROR(VLOOKUP(A1049,HT!A:L,12,FALSE),"")</f>
        <v/>
      </c>
      <c r="I1049" s="3" t="str">
        <f>IFERROR(VLOOKUP(A1049,IEP!A:F,6,FALSE),"")</f>
        <v/>
      </c>
      <c r="J1049" s="3" t="str">
        <f>IFERROR(VLOOKUP(A1049,FRL!A:G,5,FALSE),"")</f>
        <v/>
      </c>
      <c r="K1049" s="4" t="str">
        <f>IFERROR(VLOOKUP(A1049,Att!A:E,5,FALSE),"")</f>
        <v/>
      </c>
      <c r="L1049" s="32" t="str">
        <f>IFERROR(VLOOKUP(A1049,Disc!A:C,2,FALSE),"0")</f>
        <v>0</v>
      </c>
      <c r="M1049" s="3" t="str">
        <f>IFERROR(VLOOKUP(A1049,CA!A:P,8,FALSE),"")</f>
        <v/>
      </c>
      <c r="N1049" s="3" t="str">
        <f>IFERROR(VLOOKUP(A1049,MA!A:Q,8,FALSE),"")</f>
        <v/>
      </c>
      <c r="O1049" s="3" t="str">
        <f>IFERROR(VLOOKUP(A1049,SC!A:Q,8,FALSE),"")</f>
        <v/>
      </c>
      <c r="P1049" s="3" t="str">
        <f>IFERROR(VLOOKUP(A1049,SS!A:P,8,FALSE),"")</f>
        <v/>
      </c>
      <c r="Q1049" s="3">
        <f t="shared" si="96"/>
        <v>0</v>
      </c>
      <c r="R1049" s="3">
        <f t="shared" si="97"/>
        <v>0</v>
      </c>
      <c r="S1049" s="5"/>
      <c r="T1049" s="3">
        <f>IFERROR(COUNTIFS(grades!A:A,A1049,grades!H:H,"A"),"0")</f>
        <v>0</v>
      </c>
      <c r="U1049" s="3">
        <f>IFERROR(COUNTIFS(grades!A:A,A1049,grades!H:H,"B"),"0")</f>
        <v>0</v>
      </c>
      <c r="V1049" s="3">
        <f>IFERROR(COUNTIFS(grades!A:A,A1049,grades!H:H,"C"),"0")</f>
        <v>0</v>
      </c>
      <c r="W1049" s="3">
        <f>IFERROR(COUNTIFS(grades!A:A,A1049,grades!H:H,"D"),"0")</f>
        <v>0</v>
      </c>
      <c r="X1049" s="3">
        <f>IFERROR(COUNTIFS(grades!A:A,A1049,grades!H:H,"F"),"0")</f>
        <v>0</v>
      </c>
      <c r="Y1049" s="5"/>
      <c r="Z1049" s="3" t="str">
        <f>IFERROR(VLOOKUP(A1049,'Previous CF'!A:AH,27,FALSE),"")</f>
        <v/>
      </c>
      <c r="AA1049" s="6" t="e">
        <f t="shared" si="98"/>
        <v>#VALUE!</v>
      </c>
      <c r="AB1049" s="6" t="e">
        <f t="shared" si="99"/>
        <v>#VALUE!</v>
      </c>
      <c r="AC1049" s="6" t="e">
        <f t="shared" si="100"/>
        <v>#VALUE!</v>
      </c>
      <c r="AD1049" s="3" t="e">
        <f t="shared" si="101"/>
        <v>#VALUE!</v>
      </c>
      <c r="AE1049" s="20" t="str">
        <f>IFERROR(VLOOKUP(A1049,'Previous CF'!A:AE,31,FALSE),"")</f>
        <v/>
      </c>
      <c r="AF1049" s="20" t="str">
        <f>IFERROR(VLOOKUP(A1049,'Previous CF'!A:AF,32,FALSE),"")</f>
        <v/>
      </c>
      <c r="AG1049" s="12" t="str">
        <f>IFERROR(VLOOKUP(A1049,'Previous CF'!A:AI,33,FALSE),"")</f>
        <v/>
      </c>
      <c r="AH1049" s="12" t="str">
        <f>IFERROR(VLOOKUP(A1049,'Previous CF'!A:AJ,34,FALSE),"")</f>
        <v/>
      </c>
      <c r="AI1049" s="12" t="str">
        <f>IFERROR(VLOOKUP(A1049,'Previous CF'!A:AK,35,FALSE),"")</f>
        <v/>
      </c>
      <c r="AJ1049" s="12" t="str">
        <f>IFERROR(VLOOKUP(A1049,'Previous CF'!A:AL,36,FALSE),"")</f>
        <v/>
      </c>
      <c r="AK1049" s="12" t="str">
        <f>IFERROR(VLOOKUP(A1049,'Previous CF'!A:AM,37,FALSE),"")</f>
        <v/>
      </c>
      <c r="AL1049" s="12" t="str">
        <f>IFERROR(VLOOKUP(A1049,'Previous CF'!A:AN,38,FALSE),"")</f>
        <v/>
      </c>
      <c r="AM1049" s="12" t="str">
        <f>IFERROR(VLOOKUP(A1049,'Previous CF'!A:AO,39,FALSE),"")</f>
        <v/>
      </c>
      <c r="AN1049" s="12"/>
      <c r="AO1049" s="12" t="str">
        <f>IFERROR(VLOOKUP(A1049,'Previous CF'!A:AQ,41,FALSE),"")</f>
        <v/>
      </c>
      <c r="AP1049" s="12" t="str">
        <f>IFERROR(VLOOKUP(A1049,'Previous CF'!A:AR,42,FALSE),"")</f>
        <v/>
      </c>
    </row>
    <row r="1050" spans="1:42" x14ac:dyDescent="0.35">
      <c r="A1050" s="37">
        <f>HT!A1050</f>
        <v>0</v>
      </c>
      <c r="B1050" s="37">
        <f>HT!B1050</f>
        <v>0</v>
      </c>
      <c r="C1050" s="37">
        <f>HT!C1050</f>
        <v>0</v>
      </c>
      <c r="D1050" s="37">
        <f>HT!D1050</f>
        <v>0</v>
      </c>
      <c r="E1050" s="3" t="str">
        <f>IFERROR(VLOOKUP(A1050,grades!A:P,5,FALSE),"")</f>
        <v/>
      </c>
      <c r="F1050" s="3" t="str">
        <f>IFERROR(VLOOKUP(A1050,grades!A:Q,6,FALSE),"")</f>
        <v/>
      </c>
      <c r="G1050" s="3" t="str">
        <f>IFERROR(VLOOKUP(A1050,HT!A:K,8,FALSE),"")</f>
        <v/>
      </c>
      <c r="H1050" s="3" t="str">
        <f>IFERROR(VLOOKUP(A1050,HT!A:L,12,FALSE),"")</f>
        <v/>
      </c>
      <c r="I1050" s="3" t="str">
        <f>IFERROR(VLOOKUP(A1050,IEP!A:F,6,FALSE),"")</f>
        <v/>
      </c>
      <c r="J1050" s="3" t="str">
        <f>IFERROR(VLOOKUP(A1050,FRL!A:G,5,FALSE),"")</f>
        <v/>
      </c>
      <c r="K1050" s="4" t="str">
        <f>IFERROR(VLOOKUP(A1050,Att!A:E,5,FALSE),"")</f>
        <v/>
      </c>
      <c r="L1050" s="32" t="str">
        <f>IFERROR(VLOOKUP(A1050,Disc!A:C,2,FALSE),"0")</f>
        <v>0</v>
      </c>
      <c r="M1050" s="3" t="str">
        <f>IFERROR(VLOOKUP(A1050,CA!A:P,8,FALSE),"")</f>
        <v/>
      </c>
      <c r="N1050" s="3" t="str">
        <f>IFERROR(VLOOKUP(A1050,MA!A:Q,8,FALSE),"")</f>
        <v/>
      </c>
      <c r="O1050" s="3" t="str">
        <f>IFERROR(VLOOKUP(A1050,SC!A:Q,8,FALSE),"")</f>
        <v/>
      </c>
      <c r="P1050" s="3" t="str">
        <f>IFERROR(VLOOKUP(A1050,SS!A:P,8,FALSE),"")</f>
        <v/>
      </c>
      <c r="Q1050" s="3">
        <f t="shared" si="96"/>
        <v>0</v>
      </c>
      <c r="R1050" s="3">
        <f t="shared" si="97"/>
        <v>0</v>
      </c>
      <c r="S1050" s="5"/>
      <c r="T1050" s="3">
        <f>IFERROR(COUNTIFS(grades!A:A,A1050,grades!H:H,"A"),"0")</f>
        <v>0</v>
      </c>
      <c r="U1050" s="3">
        <f>IFERROR(COUNTIFS(grades!A:A,A1050,grades!H:H,"B"),"0")</f>
        <v>0</v>
      </c>
      <c r="V1050" s="3">
        <f>IFERROR(COUNTIFS(grades!A:A,A1050,grades!H:H,"C"),"0")</f>
        <v>0</v>
      </c>
      <c r="W1050" s="3">
        <f>IFERROR(COUNTIFS(grades!A:A,A1050,grades!H:H,"D"),"0")</f>
        <v>0</v>
      </c>
      <c r="X1050" s="3">
        <f>IFERROR(COUNTIFS(grades!A:A,A1050,grades!H:H,"F"),"0")</f>
        <v>0</v>
      </c>
      <c r="Y1050" s="5"/>
      <c r="Z1050" s="3" t="str">
        <f>IFERROR(VLOOKUP(A1050,'Previous CF'!A:AH,27,FALSE),"")</f>
        <v/>
      </c>
      <c r="AA1050" s="6" t="e">
        <f t="shared" si="98"/>
        <v>#VALUE!</v>
      </c>
      <c r="AB1050" s="6" t="e">
        <f t="shared" si="99"/>
        <v>#VALUE!</v>
      </c>
      <c r="AC1050" s="6" t="e">
        <f t="shared" si="100"/>
        <v>#VALUE!</v>
      </c>
      <c r="AD1050" s="3" t="e">
        <f t="shared" si="101"/>
        <v>#VALUE!</v>
      </c>
      <c r="AE1050" s="20" t="str">
        <f>IFERROR(VLOOKUP(A1050,'Previous CF'!A:AE,31,FALSE),"")</f>
        <v/>
      </c>
      <c r="AF1050" s="20" t="str">
        <f>IFERROR(VLOOKUP(A1050,'Previous CF'!A:AF,32,FALSE),"")</f>
        <v/>
      </c>
      <c r="AG1050" s="12" t="str">
        <f>IFERROR(VLOOKUP(A1050,'Previous CF'!A:AI,33,FALSE),"")</f>
        <v/>
      </c>
      <c r="AH1050" s="12" t="str">
        <f>IFERROR(VLOOKUP(A1050,'Previous CF'!A:AJ,34,FALSE),"")</f>
        <v/>
      </c>
      <c r="AI1050" s="12" t="str">
        <f>IFERROR(VLOOKUP(A1050,'Previous CF'!A:AK,35,FALSE),"")</f>
        <v/>
      </c>
      <c r="AJ1050" s="12" t="str">
        <f>IFERROR(VLOOKUP(A1050,'Previous CF'!A:AL,36,FALSE),"")</f>
        <v/>
      </c>
      <c r="AK1050" s="12" t="str">
        <f>IFERROR(VLOOKUP(A1050,'Previous CF'!A:AM,37,FALSE),"")</f>
        <v/>
      </c>
      <c r="AL1050" s="12" t="str">
        <f>IFERROR(VLOOKUP(A1050,'Previous CF'!A:AN,38,FALSE),"")</f>
        <v/>
      </c>
      <c r="AM1050" s="12" t="str">
        <f>IFERROR(VLOOKUP(A1050,'Previous CF'!A:AO,39,FALSE),"")</f>
        <v/>
      </c>
      <c r="AN1050" s="12"/>
      <c r="AO1050" s="12" t="str">
        <f>IFERROR(VLOOKUP(A1050,'Previous CF'!A:AQ,41,FALSE),"")</f>
        <v/>
      </c>
      <c r="AP1050" s="12" t="str">
        <f>IFERROR(VLOOKUP(A1050,'Previous CF'!A:AR,42,FALSE),"")</f>
        <v/>
      </c>
    </row>
    <row r="1051" spans="1:42" x14ac:dyDescent="0.35">
      <c r="A1051" s="37">
        <f>HT!A1051</f>
        <v>0</v>
      </c>
      <c r="B1051" s="37">
        <f>HT!B1051</f>
        <v>0</v>
      </c>
      <c r="C1051" s="37">
        <f>HT!C1051</f>
        <v>0</v>
      </c>
      <c r="D1051" s="37">
        <f>HT!D1051</f>
        <v>0</v>
      </c>
      <c r="E1051" s="3" t="str">
        <f>IFERROR(VLOOKUP(A1051,grades!A:P,5,FALSE),"")</f>
        <v/>
      </c>
      <c r="F1051" s="3" t="str">
        <f>IFERROR(VLOOKUP(A1051,grades!A:Q,6,FALSE),"")</f>
        <v/>
      </c>
      <c r="G1051" s="3" t="str">
        <f>IFERROR(VLOOKUP(A1051,HT!A:K,8,FALSE),"")</f>
        <v/>
      </c>
      <c r="H1051" s="3" t="str">
        <f>IFERROR(VLOOKUP(A1051,HT!A:L,12,FALSE),"")</f>
        <v/>
      </c>
      <c r="I1051" s="3" t="str">
        <f>IFERROR(VLOOKUP(A1051,IEP!A:F,6,FALSE),"")</f>
        <v/>
      </c>
      <c r="J1051" s="3" t="str">
        <f>IFERROR(VLOOKUP(A1051,FRL!A:G,5,FALSE),"")</f>
        <v/>
      </c>
      <c r="K1051" s="4" t="str">
        <f>IFERROR(VLOOKUP(A1051,Att!A:E,5,FALSE),"")</f>
        <v/>
      </c>
      <c r="L1051" s="32" t="str">
        <f>IFERROR(VLOOKUP(A1051,Disc!A:C,2,FALSE),"0")</f>
        <v>0</v>
      </c>
      <c r="M1051" s="3" t="str">
        <f>IFERROR(VLOOKUP(A1051,CA!A:P,8,FALSE),"")</f>
        <v/>
      </c>
      <c r="N1051" s="3" t="str">
        <f>IFERROR(VLOOKUP(A1051,MA!A:Q,8,FALSE),"")</f>
        <v/>
      </c>
      <c r="O1051" s="3" t="str">
        <f>IFERROR(VLOOKUP(A1051,SC!A:Q,8,FALSE),"")</f>
        <v/>
      </c>
      <c r="P1051" s="3" t="str">
        <f>IFERROR(VLOOKUP(A1051,SS!A:P,8,FALSE),"")</f>
        <v/>
      </c>
      <c r="Q1051" s="3">
        <f t="shared" si="96"/>
        <v>0</v>
      </c>
      <c r="R1051" s="3">
        <f t="shared" si="97"/>
        <v>0</v>
      </c>
      <c r="S1051" s="5"/>
      <c r="T1051" s="3">
        <f>IFERROR(COUNTIFS(grades!A:A,A1051,grades!H:H,"A"),"0")</f>
        <v>0</v>
      </c>
      <c r="U1051" s="3">
        <f>IFERROR(COUNTIFS(grades!A:A,A1051,grades!H:H,"B"),"0")</f>
        <v>0</v>
      </c>
      <c r="V1051" s="3">
        <f>IFERROR(COUNTIFS(grades!A:A,A1051,grades!H:H,"C"),"0")</f>
        <v>0</v>
      </c>
      <c r="W1051" s="3">
        <f>IFERROR(COUNTIFS(grades!A:A,A1051,grades!H:H,"D"),"0")</f>
        <v>0</v>
      </c>
      <c r="X1051" s="3">
        <f>IFERROR(COUNTIFS(grades!A:A,A1051,grades!H:H,"F"),"0")</f>
        <v>0</v>
      </c>
      <c r="Y1051" s="5"/>
      <c r="Z1051" s="3" t="str">
        <f>IFERROR(VLOOKUP(A1051,'Previous CF'!A:AH,27,FALSE),"")</f>
        <v/>
      </c>
      <c r="AA1051" s="6" t="e">
        <f t="shared" si="98"/>
        <v>#VALUE!</v>
      </c>
      <c r="AB1051" s="6" t="e">
        <f t="shared" si="99"/>
        <v>#VALUE!</v>
      </c>
      <c r="AC1051" s="6" t="e">
        <f t="shared" si="100"/>
        <v>#VALUE!</v>
      </c>
      <c r="AD1051" s="3" t="e">
        <f t="shared" si="101"/>
        <v>#VALUE!</v>
      </c>
      <c r="AE1051" s="20" t="str">
        <f>IFERROR(VLOOKUP(A1051,'Previous CF'!A:AE,31,FALSE),"")</f>
        <v/>
      </c>
      <c r="AF1051" s="20" t="str">
        <f>IFERROR(VLOOKUP(A1051,'Previous CF'!A:AF,32,FALSE),"")</f>
        <v/>
      </c>
      <c r="AG1051" s="12" t="str">
        <f>IFERROR(VLOOKUP(A1051,'Previous CF'!A:AI,33,FALSE),"")</f>
        <v/>
      </c>
      <c r="AH1051" s="12" t="str">
        <f>IFERROR(VLOOKUP(A1051,'Previous CF'!A:AJ,34,FALSE),"")</f>
        <v/>
      </c>
      <c r="AI1051" s="12" t="str">
        <f>IFERROR(VLOOKUP(A1051,'Previous CF'!A:AK,35,FALSE),"")</f>
        <v/>
      </c>
      <c r="AJ1051" s="12" t="str">
        <f>IFERROR(VLOOKUP(A1051,'Previous CF'!A:AL,36,FALSE),"")</f>
        <v/>
      </c>
      <c r="AK1051" s="12" t="str">
        <f>IFERROR(VLOOKUP(A1051,'Previous CF'!A:AM,37,FALSE),"")</f>
        <v/>
      </c>
      <c r="AL1051" s="12" t="str">
        <f>IFERROR(VLOOKUP(A1051,'Previous CF'!A:AN,38,FALSE),"")</f>
        <v/>
      </c>
      <c r="AM1051" s="12" t="str">
        <f>IFERROR(VLOOKUP(A1051,'Previous CF'!A:AO,39,FALSE),"")</f>
        <v/>
      </c>
      <c r="AN1051" s="12"/>
      <c r="AO1051" s="12" t="str">
        <f>IFERROR(VLOOKUP(A1051,'Previous CF'!A:AQ,41,FALSE),"")</f>
        <v/>
      </c>
      <c r="AP1051" s="12" t="str">
        <f>IFERROR(VLOOKUP(A1051,'Previous CF'!A:AR,42,FALSE),"")</f>
        <v/>
      </c>
    </row>
    <row r="1052" spans="1:42" x14ac:dyDescent="0.35">
      <c r="A1052" s="37">
        <f>HT!A1052</f>
        <v>0</v>
      </c>
      <c r="B1052" s="37">
        <f>HT!B1052</f>
        <v>0</v>
      </c>
      <c r="C1052" s="37">
        <f>HT!C1052</f>
        <v>0</v>
      </c>
      <c r="D1052" s="37">
        <f>HT!D1052</f>
        <v>0</v>
      </c>
      <c r="E1052" s="3" t="str">
        <f>IFERROR(VLOOKUP(A1052,grades!A:P,5,FALSE),"")</f>
        <v/>
      </c>
      <c r="F1052" s="3" t="str">
        <f>IFERROR(VLOOKUP(A1052,grades!A:Q,6,FALSE),"")</f>
        <v/>
      </c>
      <c r="G1052" s="3" t="str">
        <f>IFERROR(VLOOKUP(A1052,HT!A:K,8,FALSE),"")</f>
        <v/>
      </c>
      <c r="H1052" s="3" t="str">
        <f>IFERROR(VLOOKUP(A1052,HT!A:L,12,FALSE),"")</f>
        <v/>
      </c>
      <c r="I1052" s="3" t="str">
        <f>IFERROR(VLOOKUP(A1052,IEP!A:F,6,FALSE),"")</f>
        <v/>
      </c>
      <c r="J1052" s="3" t="str">
        <f>IFERROR(VLOOKUP(A1052,FRL!A:G,5,FALSE),"")</f>
        <v/>
      </c>
      <c r="K1052" s="4" t="str">
        <f>IFERROR(VLOOKUP(A1052,Att!A:E,5,FALSE),"")</f>
        <v/>
      </c>
      <c r="L1052" s="32" t="str">
        <f>IFERROR(VLOOKUP(A1052,Disc!A:C,2,FALSE),"0")</f>
        <v>0</v>
      </c>
      <c r="M1052" s="3" t="str">
        <f>IFERROR(VLOOKUP(A1052,CA!A:P,8,FALSE),"")</f>
        <v/>
      </c>
      <c r="N1052" s="3" t="str">
        <f>IFERROR(VLOOKUP(A1052,MA!A:Q,8,FALSE),"")</f>
        <v/>
      </c>
      <c r="O1052" s="3" t="str">
        <f>IFERROR(VLOOKUP(A1052,SC!A:Q,8,FALSE),"")</f>
        <v/>
      </c>
      <c r="P1052" s="3" t="str">
        <f>IFERROR(VLOOKUP(A1052,SS!A:P,8,FALSE),"")</f>
        <v/>
      </c>
      <c r="Q1052" s="3">
        <f t="shared" si="96"/>
        <v>0</v>
      </c>
      <c r="R1052" s="3">
        <f t="shared" si="97"/>
        <v>0</v>
      </c>
      <c r="S1052" s="5"/>
      <c r="T1052" s="3">
        <f>IFERROR(COUNTIFS(grades!A:A,A1052,grades!H:H,"A"),"0")</f>
        <v>0</v>
      </c>
      <c r="U1052" s="3">
        <f>IFERROR(COUNTIFS(grades!A:A,A1052,grades!H:H,"B"),"0")</f>
        <v>0</v>
      </c>
      <c r="V1052" s="3">
        <f>IFERROR(COUNTIFS(grades!A:A,A1052,grades!H:H,"C"),"0")</f>
        <v>0</v>
      </c>
      <c r="W1052" s="3">
        <f>IFERROR(COUNTIFS(grades!A:A,A1052,grades!H:H,"D"),"0")</f>
        <v>0</v>
      </c>
      <c r="X1052" s="3">
        <f>IFERROR(COUNTIFS(grades!A:A,A1052,grades!H:H,"F"),"0")</f>
        <v>0</v>
      </c>
      <c r="Y1052" s="5"/>
      <c r="Z1052" s="3" t="str">
        <f>IFERROR(VLOOKUP(A1052,'Previous CF'!A:AH,27,FALSE),"")</f>
        <v/>
      </c>
      <c r="AA1052" s="6" t="e">
        <f t="shared" si="98"/>
        <v>#VALUE!</v>
      </c>
      <c r="AB1052" s="6" t="e">
        <f t="shared" si="99"/>
        <v>#VALUE!</v>
      </c>
      <c r="AC1052" s="6" t="e">
        <f t="shared" si="100"/>
        <v>#VALUE!</v>
      </c>
      <c r="AD1052" s="3" t="e">
        <f t="shared" si="101"/>
        <v>#VALUE!</v>
      </c>
      <c r="AE1052" s="20" t="str">
        <f>IFERROR(VLOOKUP(A1052,'Previous CF'!A:AE,31,FALSE),"")</f>
        <v/>
      </c>
      <c r="AF1052" s="20" t="str">
        <f>IFERROR(VLOOKUP(A1052,'Previous CF'!A:AF,32,FALSE),"")</f>
        <v/>
      </c>
      <c r="AG1052" s="12" t="str">
        <f>IFERROR(VLOOKUP(A1052,'Previous CF'!A:AI,33,FALSE),"")</f>
        <v/>
      </c>
      <c r="AH1052" s="12" t="str">
        <f>IFERROR(VLOOKUP(A1052,'Previous CF'!A:AJ,34,FALSE),"")</f>
        <v/>
      </c>
      <c r="AI1052" s="12" t="str">
        <f>IFERROR(VLOOKUP(A1052,'Previous CF'!A:AK,35,FALSE),"")</f>
        <v/>
      </c>
      <c r="AJ1052" s="12" t="str">
        <f>IFERROR(VLOOKUP(A1052,'Previous CF'!A:AL,36,FALSE),"")</f>
        <v/>
      </c>
      <c r="AK1052" s="12" t="str">
        <f>IFERROR(VLOOKUP(A1052,'Previous CF'!A:AM,37,FALSE),"")</f>
        <v/>
      </c>
      <c r="AL1052" s="12" t="str">
        <f>IFERROR(VLOOKUP(A1052,'Previous CF'!A:AN,38,FALSE),"")</f>
        <v/>
      </c>
      <c r="AM1052" s="12" t="str">
        <f>IFERROR(VLOOKUP(A1052,'Previous CF'!A:AO,39,FALSE),"")</f>
        <v/>
      </c>
      <c r="AN1052" s="12"/>
      <c r="AO1052" s="12" t="str">
        <f>IFERROR(VLOOKUP(A1052,'Previous CF'!A:AQ,41,FALSE),"")</f>
        <v/>
      </c>
      <c r="AP1052" s="12" t="str">
        <f>IFERROR(VLOOKUP(A1052,'Previous CF'!A:AR,42,FALSE),"")</f>
        <v/>
      </c>
    </row>
    <row r="1053" spans="1:42" x14ac:dyDescent="0.35">
      <c r="A1053" s="37">
        <f>HT!A1053</f>
        <v>0</v>
      </c>
      <c r="B1053" s="37">
        <f>HT!B1053</f>
        <v>0</v>
      </c>
      <c r="C1053" s="37">
        <f>HT!C1053</f>
        <v>0</v>
      </c>
      <c r="D1053" s="37">
        <f>HT!D1053</f>
        <v>0</v>
      </c>
      <c r="E1053" s="3" t="str">
        <f>IFERROR(VLOOKUP(A1053,grades!A:P,5,FALSE),"")</f>
        <v/>
      </c>
      <c r="F1053" s="3" t="str">
        <f>IFERROR(VLOOKUP(A1053,grades!A:Q,6,FALSE),"")</f>
        <v/>
      </c>
      <c r="G1053" s="3" t="str">
        <f>IFERROR(VLOOKUP(A1053,HT!A:K,8,FALSE),"")</f>
        <v/>
      </c>
      <c r="H1053" s="3" t="str">
        <f>IFERROR(VLOOKUP(A1053,HT!A:L,12,FALSE),"")</f>
        <v/>
      </c>
      <c r="I1053" s="3" t="str">
        <f>IFERROR(VLOOKUP(A1053,IEP!A:F,6,FALSE),"")</f>
        <v/>
      </c>
      <c r="J1053" s="3" t="str">
        <f>IFERROR(VLOOKUP(A1053,FRL!A:G,5,FALSE),"")</f>
        <v/>
      </c>
      <c r="K1053" s="4" t="str">
        <f>IFERROR(VLOOKUP(A1053,Att!A:E,5,FALSE),"")</f>
        <v/>
      </c>
      <c r="L1053" s="32" t="str">
        <f>IFERROR(VLOOKUP(A1053,Disc!A:C,2,FALSE),"0")</f>
        <v>0</v>
      </c>
      <c r="M1053" s="3" t="str">
        <f>IFERROR(VLOOKUP(A1053,CA!A:P,8,FALSE),"")</f>
        <v/>
      </c>
      <c r="N1053" s="3" t="str">
        <f>IFERROR(VLOOKUP(A1053,MA!A:Q,8,FALSE),"")</f>
        <v/>
      </c>
      <c r="O1053" s="3" t="str">
        <f>IFERROR(VLOOKUP(A1053,SC!A:Q,8,FALSE),"")</f>
        <v/>
      </c>
      <c r="P1053" s="3" t="str">
        <f>IFERROR(VLOOKUP(A1053,SS!A:P,8,FALSE),"")</f>
        <v/>
      </c>
      <c r="Q1053" s="3">
        <f t="shared" si="96"/>
        <v>0</v>
      </c>
      <c r="R1053" s="3">
        <f t="shared" si="97"/>
        <v>0</v>
      </c>
      <c r="S1053" s="5"/>
      <c r="T1053" s="3">
        <f>IFERROR(COUNTIFS(grades!A:A,A1053,grades!H:H,"A"),"0")</f>
        <v>0</v>
      </c>
      <c r="U1053" s="3">
        <f>IFERROR(COUNTIFS(grades!A:A,A1053,grades!H:H,"B"),"0")</f>
        <v>0</v>
      </c>
      <c r="V1053" s="3">
        <f>IFERROR(COUNTIFS(grades!A:A,A1053,grades!H:H,"C"),"0")</f>
        <v>0</v>
      </c>
      <c r="W1053" s="3">
        <f>IFERROR(COUNTIFS(grades!A:A,A1053,grades!H:H,"D"),"0")</f>
        <v>0</v>
      </c>
      <c r="X1053" s="3">
        <f>IFERROR(COUNTIFS(grades!A:A,A1053,grades!H:H,"F"),"0")</f>
        <v>0</v>
      </c>
      <c r="Y1053" s="5"/>
      <c r="Z1053" s="3" t="str">
        <f>IFERROR(VLOOKUP(A1053,'Previous CF'!A:AH,27,FALSE),"")</f>
        <v/>
      </c>
      <c r="AA1053" s="6" t="e">
        <f t="shared" si="98"/>
        <v>#VALUE!</v>
      </c>
      <c r="AB1053" s="6" t="e">
        <f t="shared" si="99"/>
        <v>#VALUE!</v>
      </c>
      <c r="AC1053" s="6" t="e">
        <f t="shared" si="100"/>
        <v>#VALUE!</v>
      </c>
      <c r="AD1053" s="3" t="e">
        <f t="shared" si="101"/>
        <v>#VALUE!</v>
      </c>
      <c r="AE1053" s="20" t="str">
        <f>IFERROR(VLOOKUP(A1053,'Previous CF'!A:AE,31,FALSE),"")</f>
        <v/>
      </c>
      <c r="AF1053" s="20" t="str">
        <f>IFERROR(VLOOKUP(A1053,'Previous CF'!A:AF,32,FALSE),"")</f>
        <v/>
      </c>
      <c r="AG1053" s="12" t="str">
        <f>IFERROR(VLOOKUP(A1053,'Previous CF'!A:AI,33,FALSE),"")</f>
        <v/>
      </c>
      <c r="AH1053" s="12" t="str">
        <f>IFERROR(VLOOKUP(A1053,'Previous CF'!A:AJ,34,FALSE),"")</f>
        <v/>
      </c>
      <c r="AI1053" s="12" t="str">
        <f>IFERROR(VLOOKUP(A1053,'Previous CF'!A:AK,35,FALSE),"")</f>
        <v/>
      </c>
      <c r="AJ1053" s="12" t="str">
        <f>IFERROR(VLOOKUP(A1053,'Previous CF'!A:AL,36,FALSE),"")</f>
        <v/>
      </c>
      <c r="AK1053" s="12" t="str">
        <f>IFERROR(VLOOKUP(A1053,'Previous CF'!A:AM,37,FALSE),"")</f>
        <v/>
      </c>
      <c r="AL1053" s="12" t="str">
        <f>IFERROR(VLOOKUP(A1053,'Previous CF'!A:AN,38,FALSE),"")</f>
        <v/>
      </c>
      <c r="AM1053" s="12" t="str">
        <f>IFERROR(VLOOKUP(A1053,'Previous CF'!A:AO,39,FALSE),"")</f>
        <v/>
      </c>
      <c r="AN1053" s="12"/>
      <c r="AO1053" s="12" t="str">
        <f>IFERROR(VLOOKUP(A1053,'Previous CF'!A:AQ,41,FALSE),"")</f>
        <v/>
      </c>
      <c r="AP1053" s="12" t="str">
        <f>IFERROR(VLOOKUP(A1053,'Previous CF'!A:AR,42,FALSE),"")</f>
        <v/>
      </c>
    </row>
    <row r="1054" spans="1:42" x14ac:dyDescent="0.35">
      <c r="A1054" s="37">
        <f>HT!A1054</f>
        <v>0</v>
      </c>
      <c r="B1054" s="37">
        <f>HT!B1054</f>
        <v>0</v>
      </c>
      <c r="C1054" s="37">
        <f>HT!C1054</f>
        <v>0</v>
      </c>
      <c r="D1054" s="37">
        <f>HT!D1054</f>
        <v>0</v>
      </c>
      <c r="E1054" s="3" t="str">
        <f>IFERROR(VLOOKUP(A1054,grades!A:P,5,FALSE),"")</f>
        <v/>
      </c>
      <c r="F1054" s="3" t="str">
        <f>IFERROR(VLOOKUP(A1054,grades!A:Q,6,FALSE),"")</f>
        <v/>
      </c>
      <c r="G1054" s="3" t="str">
        <f>IFERROR(VLOOKUP(A1054,HT!A:K,8,FALSE),"")</f>
        <v/>
      </c>
      <c r="H1054" s="3" t="str">
        <f>IFERROR(VLOOKUP(A1054,HT!A:L,12,FALSE),"")</f>
        <v/>
      </c>
      <c r="I1054" s="3" t="str">
        <f>IFERROR(VLOOKUP(A1054,IEP!A:F,6,FALSE),"")</f>
        <v/>
      </c>
      <c r="J1054" s="3" t="str">
        <f>IFERROR(VLOOKUP(A1054,FRL!A:G,5,FALSE),"")</f>
        <v/>
      </c>
      <c r="K1054" s="4" t="str">
        <f>IFERROR(VLOOKUP(A1054,Att!A:E,5,FALSE),"")</f>
        <v/>
      </c>
      <c r="L1054" s="32" t="str">
        <f>IFERROR(VLOOKUP(A1054,Disc!A:C,2,FALSE),"0")</f>
        <v>0</v>
      </c>
      <c r="M1054" s="3" t="str">
        <f>IFERROR(VLOOKUP(A1054,CA!A:P,8,FALSE),"")</f>
        <v/>
      </c>
      <c r="N1054" s="3" t="str">
        <f>IFERROR(VLOOKUP(A1054,MA!A:Q,8,FALSE),"")</f>
        <v/>
      </c>
      <c r="O1054" s="3" t="str">
        <f>IFERROR(VLOOKUP(A1054,SC!A:Q,8,FALSE),"")</f>
        <v/>
      </c>
      <c r="P1054" s="3" t="str">
        <f>IFERROR(VLOOKUP(A1054,SS!A:P,8,FALSE),"")</f>
        <v/>
      </c>
      <c r="Q1054" s="3">
        <f t="shared" si="96"/>
        <v>0</v>
      </c>
      <c r="R1054" s="3">
        <f t="shared" si="97"/>
        <v>0</v>
      </c>
      <c r="S1054" s="5"/>
      <c r="T1054" s="3">
        <f>IFERROR(COUNTIFS(grades!A:A,A1054,grades!H:H,"A"),"0")</f>
        <v>0</v>
      </c>
      <c r="U1054" s="3">
        <f>IFERROR(COUNTIFS(grades!A:A,A1054,grades!H:H,"B"),"0")</f>
        <v>0</v>
      </c>
      <c r="V1054" s="3">
        <f>IFERROR(COUNTIFS(grades!A:A,A1054,grades!H:H,"C"),"0")</f>
        <v>0</v>
      </c>
      <c r="W1054" s="3">
        <f>IFERROR(COUNTIFS(grades!A:A,A1054,grades!H:H,"D"),"0")</f>
        <v>0</v>
      </c>
      <c r="X1054" s="3">
        <f>IFERROR(COUNTIFS(grades!A:A,A1054,grades!H:H,"F"),"0")</f>
        <v>0</v>
      </c>
      <c r="Y1054" s="5"/>
      <c r="Z1054" s="3" t="str">
        <f>IFERROR(VLOOKUP(A1054,'Previous CF'!A:AH,27,FALSE),"")</f>
        <v/>
      </c>
      <c r="AA1054" s="6" t="e">
        <f t="shared" si="98"/>
        <v>#VALUE!</v>
      </c>
      <c r="AB1054" s="6" t="e">
        <f t="shared" si="99"/>
        <v>#VALUE!</v>
      </c>
      <c r="AC1054" s="6" t="e">
        <f t="shared" si="100"/>
        <v>#VALUE!</v>
      </c>
      <c r="AD1054" s="3" t="e">
        <f t="shared" si="101"/>
        <v>#VALUE!</v>
      </c>
      <c r="AE1054" s="20" t="str">
        <f>IFERROR(VLOOKUP(A1054,'Previous CF'!A:AE,31,FALSE),"")</f>
        <v/>
      </c>
      <c r="AF1054" s="20" t="str">
        <f>IFERROR(VLOOKUP(A1054,'Previous CF'!A:AF,32,FALSE),"")</f>
        <v/>
      </c>
      <c r="AG1054" s="12" t="str">
        <f>IFERROR(VLOOKUP(A1054,'Previous CF'!A:AI,33,FALSE),"")</f>
        <v/>
      </c>
      <c r="AH1054" s="12" t="str">
        <f>IFERROR(VLOOKUP(A1054,'Previous CF'!A:AJ,34,FALSE),"")</f>
        <v/>
      </c>
      <c r="AI1054" s="12" t="str">
        <f>IFERROR(VLOOKUP(A1054,'Previous CF'!A:AK,35,FALSE),"")</f>
        <v/>
      </c>
      <c r="AJ1054" s="12" t="str">
        <f>IFERROR(VLOOKUP(A1054,'Previous CF'!A:AL,36,FALSE),"")</f>
        <v/>
      </c>
      <c r="AK1054" s="12" t="str">
        <f>IFERROR(VLOOKUP(A1054,'Previous CF'!A:AM,37,FALSE),"")</f>
        <v/>
      </c>
      <c r="AL1054" s="12" t="str">
        <f>IFERROR(VLOOKUP(A1054,'Previous CF'!A:AN,38,FALSE),"")</f>
        <v/>
      </c>
      <c r="AM1054" s="12" t="str">
        <f>IFERROR(VLOOKUP(A1054,'Previous CF'!A:AO,39,FALSE),"")</f>
        <v/>
      </c>
      <c r="AN1054" s="12"/>
      <c r="AO1054" s="12" t="str">
        <f>IFERROR(VLOOKUP(A1054,'Previous CF'!A:AQ,41,FALSE),"")</f>
        <v/>
      </c>
      <c r="AP1054" s="12" t="str">
        <f>IFERROR(VLOOKUP(A1054,'Previous CF'!A:AR,42,FALSE),"")</f>
        <v/>
      </c>
    </row>
    <row r="1055" spans="1:42" x14ac:dyDescent="0.35">
      <c r="A1055" s="37">
        <f>HT!A1055</f>
        <v>0</v>
      </c>
      <c r="B1055" s="37">
        <f>HT!B1055</f>
        <v>0</v>
      </c>
      <c r="C1055" s="37">
        <f>HT!C1055</f>
        <v>0</v>
      </c>
      <c r="D1055" s="37">
        <f>HT!D1055</f>
        <v>0</v>
      </c>
      <c r="E1055" s="3" t="str">
        <f>IFERROR(VLOOKUP(A1055,grades!A:P,5,FALSE),"")</f>
        <v/>
      </c>
      <c r="F1055" s="3" t="str">
        <f>IFERROR(VLOOKUP(A1055,grades!A:Q,6,FALSE),"")</f>
        <v/>
      </c>
      <c r="G1055" s="3" t="str">
        <f>IFERROR(VLOOKUP(A1055,HT!A:K,8,FALSE),"")</f>
        <v/>
      </c>
      <c r="H1055" s="3" t="str">
        <f>IFERROR(VLOOKUP(A1055,HT!A:L,12,FALSE),"")</f>
        <v/>
      </c>
      <c r="I1055" s="3" t="str">
        <f>IFERROR(VLOOKUP(A1055,IEP!A:F,6,FALSE),"")</f>
        <v/>
      </c>
      <c r="J1055" s="3" t="str">
        <f>IFERROR(VLOOKUP(A1055,FRL!A:G,5,FALSE),"")</f>
        <v/>
      </c>
      <c r="K1055" s="4" t="str">
        <f>IFERROR(VLOOKUP(A1055,Att!A:E,5,FALSE),"")</f>
        <v/>
      </c>
      <c r="L1055" s="32" t="str">
        <f>IFERROR(VLOOKUP(A1055,Disc!A:C,2,FALSE),"0")</f>
        <v>0</v>
      </c>
      <c r="M1055" s="3" t="str">
        <f>IFERROR(VLOOKUP(A1055,CA!A:P,8,FALSE),"")</f>
        <v/>
      </c>
      <c r="N1055" s="3" t="str">
        <f>IFERROR(VLOOKUP(A1055,MA!A:Q,8,FALSE),"")</f>
        <v/>
      </c>
      <c r="O1055" s="3" t="str">
        <f>IFERROR(VLOOKUP(A1055,SC!A:Q,8,FALSE),"")</f>
        <v/>
      </c>
      <c r="P1055" s="3" t="str">
        <f>IFERROR(VLOOKUP(A1055,SS!A:P,8,FALSE),"")</f>
        <v/>
      </c>
      <c r="Q1055" s="3">
        <f t="shared" si="96"/>
        <v>0</v>
      </c>
      <c r="R1055" s="3">
        <f t="shared" si="97"/>
        <v>0</v>
      </c>
      <c r="S1055" s="5"/>
      <c r="T1055" s="3">
        <f>IFERROR(COUNTIFS(grades!A:A,A1055,grades!H:H,"A"),"0")</f>
        <v>0</v>
      </c>
      <c r="U1055" s="3">
        <f>IFERROR(COUNTIFS(grades!A:A,A1055,grades!H:H,"B"),"0")</f>
        <v>0</v>
      </c>
      <c r="V1055" s="3">
        <f>IFERROR(COUNTIFS(grades!A:A,A1055,grades!H:H,"C"),"0")</f>
        <v>0</v>
      </c>
      <c r="W1055" s="3">
        <f>IFERROR(COUNTIFS(grades!A:A,A1055,grades!H:H,"D"),"0")</f>
        <v>0</v>
      </c>
      <c r="X1055" s="3">
        <f>IFERROR(COUNTIFS(grades!A:A,A1055,grades!H:H,"F"),"0")</f>
        <v>0</v>
      </c>
      <c r="Y1055" s="5"/>
      <c r="Z1055" s="3" t="str">
        <f>IFERROR(VLOOKUP(A1055,'Previous CF'!A:AH,27,FALSE),"")</f>
        <v/>
      </c>
      <c r="AA1055" s="6" t="e">
        <f t="shared" si="98"/>
        <v>#VALUE!</v>
      </c>
      <c r="AB1055" s="6" t="e">
        <f t="shared" si="99"/>
        <v>#VALUE!</v>
      </c>
      <c r="AC1055" s="6" t="e">
        <f t="shared" si="100"/>
        <v>#VALUE!</v>
      </c>
      <c r="AD1055" s="3" t="e">
        <f t="shared" si="101"/>
        <v>#VALUE!</v>
      </c>
      <c r="AE1055" s="20" t="str">
        <f>IFERROR(VLOOKUP(A1055,'Previous CF'!A:AE,31,FALSE),"")</f>
        <v/>
      </c>
      <c r="AF1055" s="20" t="str">
        <f>IFERROR(VLOOKUP(A1055,'Previous CF'!A:AF,32,FALSE),"")</f>
        <v/>
      </c>
      <c r="AG1055" s="12" t="str">
        <f>IFERROR(VLOOKUP(A1055,'Previous CF'!A:AI,33,FALSE),"")</f>
        <v/>
      </c>
      <c r="AH1055" s="12" t="str">
        <f>IFERROR(VLOOKUP(A1055,'Previous CF'!A:AJ,34,FALSE),"")</f>
        <v/>
      </c>
      <c r="AI1055" s="12" t="str">
        <f>IFERROR(VLOOKUP(A1055,'Previous CF'!A:AK,35,FALSE),"")</f>
        <v/>
      </c>
      <c r="AJ1055" s="12" t="str">
        <f>IFERROR(VLOOKUP(A1055,'Previous CF'!A:AL,36,FALSE),"")</f>
        <v/>
      </c>
      <c r="AK1055" s="12" t="str">
        <f>IFERROR(VLOOKUP(A1055,'Previous CF'!A:AM,37,FALSE),"")</f>
        <v/>
      </c>
      <c r="AL1055" s="12" t="str">
        <f>IFERROR(VLOOKUP(A1055,'Previous CF'!A:AN,38,FALSE),"")</f>
        <v/>
      </c>
      <c r="AM1055" s="12" t="str">
        <f>IFERROR(VLOOKUP(A1055,'Previous CF'!A:AO,39,FALSE),"")</f>
        <v/>
      </c>
      <c r="AN1055" s="12"/>
      <c r="AO1055" s="12" t="str">
        <f>IFERROR(VLOOKUP(A1055,'Previous CF'!A:AQ,41,FALSE),"")</f>
        <v/>
      </c>
      <c r="AP1055" s="12" t="str">
        <f>IFERROR(VLOOKUP(A1055,'Previous CF'!A:AR,42,FALSE),"")</f>
        <v/>
      </c>
    </row>
    <row r="1056" spans="1:42" x14ac:dyDescent="0.35">
      <c r="A1056" s="37">
        <f>HT!A1056</f>
        <v>0</v>
      </c>
      <c r="B1056" s="37">
        <f>HT!B1056</f>
        <v>0</v>
      </c>
      <c r="C1056" s="37">
        <f>HT!C1056</f>
        <v>0</v>
      </c>
      <c r="D1056" s="37">
        <f>HT!D1056</f>
        <v>0</v>
      </c>
      <c r="E1056" s="3" t="str">
        <f>IFERROR(VLOOKUP(A1056,grades!A:P,5,FALSE),"")</f>
        <v/>
      </c>
      <c r="F1056" s="3" t="str">
        <f>IFERROR(VLOOKUP(A1056,grades!A:Q,6,FALSE),"")</f>
        <v/>
      </c>
      <c r="G1056" s="3" t="str">
        <f>IFERROR(VLOOKUP(A1056,HT!A:K,8,FALSE),"")</f>
        <v/>
      </c>
      <c r="H1056" s="3" t="str">
        <f>IFERROR(VLOOKUP(A1056,HT!A:L,12,FALSE),"")</f>
        <v/>
      </c>
      <c r="I1056" s="3" t="str">
        <f>IFERROR(VLOOKUP(A1056,IEP!A:F,6,FALSE),"")</f>
        <v/>
      </c>
      <c r="J1056" s="3" t="str">
        <f>IFERROR(VLOOKUP(A1056,FRL!A:G,5,FALSE),"")</f>
        <v/>
      </c>
      <c r="K1056" s="4" t="str">
        <f>IFERROR(VLOOKUP(A1056,Att!A:E,5,FALSE),"")</f>
        <v/>
      </c>
      <c r="L1056" s="32" t="str">
        <f>IFERROR(VLOOKUP(A1056,Disc!A:C,2,FALSE),"0")</f>
        <v>0</v>
      </c>
      <c r="M1056" s="3" t="str">
        <f>IFERROR(VLOOKUP(A1056,CA!A:P,8,FALSE),"")</f>
        <v/>
      </c>
      <c r="N1056" s="3" t="str">
        <f>IFERROR(VLOOKUP(A1056,MA!A:Q,8,FALSE),"")</f>
        <v/>
      </c>
      <c r="O1056" s="3" t="str">
        <f>IFERROR(VLOOKUP(A1056,SC!A:Q,8,FALSE),"")</f>
        <v/>
      </c>
      <c r="P1056" s="3" t="str">
        <f>IFERROR(VLOOKUP(A1056,SS!A:P,8,FALSE),"")</f>
        <v/>
      </c>
      <c r="Q1056" s="3">
        <f t="shared" si="96"/>
        <v>0</v>
      </c>
      <c r="R1056" s="3">
        <f t="shared" si="97"/>
        <v>0</v>
      </c>
      <c r="S1056" s="5"/>
      <c r="T1056" s="3">
        <f>IFERROR(COUNTIFS(grades!A:A,A1056,grades!H:H,"A"),"0")</f>
        <v>0</v>
      </c>
      <c r="U1056" s="3">
        <f>IFERROR(COUNTIFS(grades!A:A,A1056,grades!H:H,"B"),"0")</f>
        <v>0</v>
      </c>
      <c r="V1056" s="3">
        <f>IFERROR(COUNTIFS(grades!A:A,A1056,grades!H:H,"C"),"0")</f>
        <v>0</v>
      </c>
      <c r="W1056" s="3">
        <f>IFERROR(COUNTIFS(grades!A:A,A1056,grades!H:H,"D"),"0")</f>
        <v>0</v>
      </c>
      <c r="X1056" s="3">
        <f>IFERROR(COUNTIFS(grades!A:A,A1056,grades!H:H,"F"),"0")</f>
        <v>0</v>
      </c>
      <c r="Y1056" s="5"/>
      <c r="Z1056" s="3" t="str">
        <f>IFERROR(VLOOKUP(A1056,'Previous CF'!A:AH,27,FALSE),"")</f>
        <v/>
      </c>
      <c r="AA1056" s="6" t="e">
        <f t="shared" si="98"/>
        <v>#VALUE!</v>
      </c>
      <c r="AB1056" s="6" t="e">
        <f t="shared" si="99"/>
        <v>#VALUE!</v>
      </c>
      <c r="AC1056" s="6" t="e">
        <f t="shared" si="100"/>
        <v>#VALUE!</v>
      </c>
      <c r="AD1056" s="3" t="e">
        <f t="shared" si="101"/>
        <v>#VALUE!</v>
      </c>
      <c r="AE1056" s="20" t="str">
        <f>IFERROR(VLOOKUP(A1056,'Previous CF'!A:AE,31,FALSE),"")</f>
        <v/>
      </c>
      <c r="AF1056" s="20" t="str">
        <f>IFERROR(VLOOKUP(A1056,'Previous CF'!A:AF,32,FALSE),"")</f>
        <v/>
      </c>
      <c r="AG1056" s="12" t="str">
        <f>IFERROR(VLOOKUP(A1056,'Previous CF'!A:AI,33,FALSE),"")</f>
        <v/>
      </c>
      <c r="AH1056" s="12" t="str">
        <f>IFERROR(VLOOKUP(A1056,'Previous CF'!A:AJ,34,FALSE),"")</f>
        <v/>
      </c>
      <c r="AI1056" s="12" t="str">
        <f>IFERROR(VLOOKUP(A1056,'Previous CF'!A:AK,35,FALSE),"")</f>
        <v/>
      </c>
      <c r="AJ1056" s="12" t="str">
        <f>IFERROR(VLOOKUP(A1056,'Previous CF'!A:AL,36,FALSE),"")</f>
        <v/>
      </c>
      <c r="AK1056" s="12" t="str">
        <f>IFERROR(VLOOKUP(A1056,'Previous CF'!A:AM,37,FALSE),"")</f>
        <v/>
      </c>
      <c r="AL1056" s="12" t="str">
        <f>IFERROR(VLOOKUP(A1056,'Previous CF'!A:AN,38,FALSE),"")</f>
        <v/>
      </c>
      <c r="AM1056" s="12" t="str">
        <f>IFERROR(VLOOKUP(A1056,'Previous CF'!A:AO,39,FALSE),"")</f>
        <v/>
      </c>
      <c r="AN1056" s="12"/>
      <c r="AO1056" s="12" t="str">
        <f>IFERROR(VLOOKUP(A1056,'Previous CF'!A:AQ,41,FALSE),"")</f>
        <v/>
      </c>
      <c r="AP1056" s="12" t="str">
        <f>IFERROR(VLOOKUP(A1056,'Previous CF'!A:AR,42,FALSE),"")</f>
        <v/>
      </c>
    </row>
    <row r="1057" spans="1:42" x14ac:dyDescent="0.35">
      <c r="A1057" s="37">
        <f>HT!A1057</f>
        <v>0</v>
      </c>
      <c r="B1057" s="37">
        <f>HT!B1057</f>
        <v>0</v>
      </c>
      <c r="C1057" s="37">
        <f>HT!C1057</f>
        <v>0</v>
      </c>
      <c r="D1057" s="37">
        <f>HT!D1057</f>
        <v>0</v>
      </c>
      <c r="E1057" s="3" t="str">
        <f>IFERROR(VLOOKUP(A1057,grades!A:P,5,FALSE),"")</f>
        <v/>
      </c>
      <c r="F1057" s="3" t="str">
        <f>IFERROR(VLOOKUP(A1057,grades!A:Q,6,FALSE),"")</f>
        <v/>
      </c>
      <c r="G1057" s="3" t="str">
        <f>IFERROR(VLOOKUP(A1057,HT!A:K,8,FALSE),"")</f>
        <v/>
      </c>
      <c r="H1057" s="3" t="str">
        <f>IFERROR(VLOOKUP(A1057,HT!A:L,12,FALSE),"")</f>
        <v/>
      </c>
      <c r="I1057" s="3" t="str">
        <f>IFERROR(VLOOKUP(A1057,IEP!A:F,6,FALSE),"")</f>
        <v/>
      </c>
      <c r="J1057" s="3" t="str">
        <f>IFERROR(VLOOKUP(A1057,FRL!A:G,5,FALSE),"")</f>
        <v/>
      </c>
      <c r="K1057" s="4" t="str">
        <f>IFERROR(VLOOKUP(A1057,Att!A:E,5,FALSE),"")</f>
        <v/>
      </c>
      <c r="L1057" s="32" t="str">
        <f>IFERROR(VLOOKUP(A1057,Disc!A:C,2,FALSE),"0")</f>
        <v>0</v>
      </c>
      <c r="M1057" s="3" t="str">
        <f>IFERROR(VLOOKUP(A1057,CA!A:P,8,FALSE),"")</f>
        <v/>
      </c>
      <c r="N1057" s="3" t="str">
        <f>IFERROR(VLOOKUP(A1057,MA!A:Q,8,FALSE),"")</f>
        <v/>
      </c>
      <c r="O1057" s="3" t="str">
        <f>IFERROR(VLOOKUP(A1057,SC!A:Q,8,FALSE),"")</f>
        <v/>
      </c>
      <c r="P1057" s="3" t="str">
        <f>IFERROR(VLOOKUP(A1057,SS!A:P,8,FALSE),"")</f>
        <v/>
      </c>
      <c r="Q1057" s="3">
        <f t="shared" si="96"/>
        <v>0</v>
      </c>
      <c r="R1057" s="3">
        <f t="shared" si="97"/>
        <v>0</v>
      </c>
      <c r="S1057" s="5"/>
      <c r="T1057" s="3">
        <f>IFERROR(COUNTIFS(grades!A:A,A1057,grades!H:H,"A"),"0")</f>
        <v>0</v>
      </c>
      <c r="U1057" s="3">
        <f>IFERROR(COUNTIFS(grades!A:A,A1057,grades!H:H,"B"),"0")</f>
        <v>0</v>
      </c>
      <c r="V1057" s="3">
        <f>IFERROR(COUNTIFS(grades!A:A,A1057,grades!H:H,"C"),"0")</f>
        <v>0</v>
      </c>
      <c r="W1057" s="3">
        <f>IFERROR(COUNTIFS(grades!A:A,A1057,grades!H:H,"D"),"0")</f>
        <v>0</v>
      </c>
      <c r="X1057" s="3">
        <f>IFERROR(COUNTIFS(grades!A:A,A1057,grades!H:H,"F"),"0")</f>
        <v>0</v>
      </c>
      <c r="Y1057" s="5"/>
      <c r="Z1057" s="3" t="str">
        <f>IFERROR(VLOOKUP(A1057,'Previous CF'!A:AH,27,FALSE),"")</f>
        <v/>
      </c>
      <c r="AA1057" s="6" t="e">
        <f t="shared" si="98"/>
        <v>#VALUE!</v>
      </c>
      <c r="AB1057" s="6" t="e">
        <f t="shared" si="99"/>
        <v>#VALUE!</v>
      </c>
      <c r="AC1057" s="6" t="e">
        <f t="shared" si="100"/>
        <v>#VALUE!</v>
      </c>
      <c r="AD1057" s="3" t="e">
        <f t="shared" si="101"/>
        <v>#VALUE!</v>
      </c>
      <c r="AE1057" s="20" t="str">
        <f>IFERROR(VLOOKUP(A1057,'Previous CF'!A:AE,31,FALSE),"")</f>
        <v/>
      </c>
      <c r="AF1057" s="20" t="str">
        <f>IFERROR(VLOOKUP(A1057,'Previous CF'!A:AF,32,FALSE),"")</f>
        <v/>
      </c>
      <c r="AG1057" s="12" t="str">
        <f>IFERROR(VLOOKUP(A1057,'Previous CF'!A:AI,33,FALSE),"")</f>
        <v/>
      </c>
      <c r="AH1057" s="12" t="str">
        <f>IFERROR(VLOOKUP(A1057,'Previous CF'!A:AJ,34,FALSE),"")</f>
        <v/>
      </c>
      <c r="AI1057" s="12" t="str">
        <f>IFERROR(VLOOKUP(A1057,'Previous CF'!A:AK,35,FALSE),"")</f>
        <v/>
      </c>
      <c r="AJ1057" s="12" t="str">
        <f>IFERROR(VLOOKUP(A1057,'Previous CF'!A:AL,36,FALSE),"")</f>
        <v/>
      </c>
      <c r="AK1057" s="12" t="str">
        <f>IFERROR(VLOOKUP(A1057,'Previous CF'!A:AM,37,FALSE),"")</f>
        <v/>
      </c>
      <c r="AL1057" s="12" t="str">
        <f>IFERROR(VLOOKUP(A1057,'Previous CF'!A:AN,38,FALSE),"")</f>
        <v/>
      </c>
      <c r="AM1057" s="12" t="str">
        <f>IFERROR(VLOOKUP(A1057,'Previous CF'!A:AO,39,FALSE),"")</f>
        <v/>
      </c>
      <c r="AN1057" s="12"/>
      <c r="AO1057" s="12" t="str">
        <f>IFERROR(VLOOKUP(A1057,'Previous CF'!A:AQ,41,FALSE),"")</f>
        <v/>
      </c>
      <c r="AP1057" s="12" t="str">
        <f>IFERROR(VLOOKUP(A1057,'Previous CF'!A:AR,42,FALSE),"")</f>
        <v/>
      </c>
    </row>
    <row r="1058" spans="1:42" x14ac:dyDescent="0.35">
      <c r="A1058" s="37">
        <f>HT!A1058</f>
        <v>0</v>
      </c>
      <c r="B1058" s="37">
        <f>HT!B1058</f>
        <v>0</v>
      </c>
      <c r="C1058" s="37">
        <f>HT!C1058</f>
        <v>0</v>
      </c>
      <c r="D1058" s="37">
        <f>HT!D1058</f>
        <v>0</v>
      </c>
      <c r="E1058" s="3" t="str">
        <f>IFERROR(VLOOKUP(A1058,grades!A:P,5,FALSE),"")</f>
        <v/>
      </c>
      <c r="F1058" s="3" t="str">
        <f>IFERROR(VLOOKUP(A1058,grades!A:Q,6,FALSE),"")</f>
        <v/>
      </c>
      <c r="G1058" s="3" t="str">
        <f>IFERROR(VLOOKUP(A1058,HT!A:K,8,FALSE),"")</f>
        <v/>
      </c>
      <c r="H1058" s="3" t="str">
        <f>IFERROR(VLOOKUP(A1058,HT!A:L,12,FALSE),"")</f>
        <v/>
      </c>
      <c r="I1058" s="3" t="str">
        <f>IFERROR(VLOOKUP(A1058,IEP!A:F,6,FALSE),"")</f>
        <v/>
      </c>
      <c r="J1058" s="3" t="str">
        <f>IFERROR(VLOOKUP(A1058,FRL!A:G,5,FALSE),"")</f>
        <v/>
      </c>
      <c r="K1058" s="4" t="str">
        <f>IFERROR(VLOOKUP(A1058,Att!A:E,5,FALSE),"")</f>
        <v/>
      </c>
      <c r="L1058" s="32" t="str">
        <f>IFERROR(VLOOKUP(A1058,Disc!A:C,2,FALSE),"0")</f>
        <v>0</v>
      </c>
      <c r="M1058" s="3" t="str">
        <f>IFERROR(VLOOKUP(A1058,CA!A:P,8,FALSE),"")</f>
        <v/>
      </c>
      <c r="N1058" s="3" t="str">
        <f>IFERROR(VLOOKUP(A1058,MA!A:Q,8,FALSE),"")</f>
        <v/>
      </c>
      <c r="O1058" s="3" t="str">
        <f>IFERROR(VLOOKUP(A1058,SC!A:Q,8,FALSE),"")</f>
        <v/>
      </c>
      <c r="P1058" s="3" t="str">
        <f>IFERROR(VLOOKUP(A1058,SS!A:P,8,FALSE),"")</f>
        <v/>
      </c>
      <c r="Q1058" s="3">
        <f t="shared" si="96"/>
        <v>0</v>
      </c>
      <c r="R1058" s="3">
        <f t="shared" si="97"/>
        <v>0</v>
      </c>
      <c r="S1058" s="5"/>
      <c r="T1058" s="3">
        <f>IFERROR(COUNTIFS(grades!A:A,A1058,grades!H:H,"A"),"0")</f>
        <v>0</v>
      </c>
      <c r="U1058" s="3">
        <f>IFERROR(COUNTIFS(grades!A:A,A1058,grades!H:H,"B"),"0")</f>
        <v>0</v>
      </c>
      <c r="V1058" s="3">
        <f>IFERROR(COUNTIFS(grades!A:A,A1058,grades!H:H,"C"),"0")</f>
        <v>0</v>
      </c>
      <c r="W1058" s="3">
        <f>IFERROR(COUNTIFS(grades!A:A,A1058,grades!H:H,"D"),"0")</f>
        <v>0</v>
      </c>
      <c r="X1058" s="3">
        <f>IFERROR(COUNTIFS(grades!A:A,A1058,grades!H:H,"F"),"0")</f>
        <v>0</v>
      </c>
      <c r="Y1058" s="5"/>
      <c r="Z1058" s="3" t="str">
        <f>IFERROR(VLOOKUP(A1058,'Previous CF'!A:AH,27,FALSE),"")</f>
        <v/>
      </c>
      <c r="AA1058" s="6" t="e">
        <f t="shared" si="98"/>
        <v>#VALUE!</v>
      </c>
      <c r="AB1058" s="6" t="e">
        <f t="shared" si="99"/>
        <v>#VALUE!</v>
      </c>
      <c r="AC1058" s="6" t="e">
        <f t="shared" si="100"/>
        <v>#VALUE!</v>
      </c>
      <c r="AD1058" s="3" t="e">
        <f t="shared" si="101"/>
        <v>#VALUE!</v>
      </c>
      <c r="AE1058" s="20" t="str">
        <f>IFERROR(VLOOKUP(A1058,'Previous CF'!A:AE,31,FALSE),"")</f>
        <v/>
      </c>
      <c r="AF1058" s="20" t="str">
        <f>IFERROR(VLOOKUP(A1058,'Previous CF'!A:AF,32,FALSE),"")</f>
        <v/>
      </c>
      <c r="AG1058" s="12" t="str">
        <f>IFERROR(VLOOKUP(A1058,'Previous CF'!A:AI,33,FALSE),"")</f>
        <v/>
      </c>
      <c r="AH1058" s="12" t="str">
        <f>IFERROR(VLOOKUP(A1058,'Previous CF'!A:AJ,34,FALSE),"")</f>
        <v/>
      </c>
      <c r="AI1058" s="12" t="str">
        <f>IFERROR(VLOOKUP(A1058,'Previous CF'!A:AK,35,FALSE),"")</f>
        <v/>
      </c>
      <c r="AJ1058" s="12" t="str">
        <f>IFERROR(VLOOKUP(A1058,'Previous CF'!A:AL,36,FALSE),"")</f>
        <v/>
      </c>
      <c r="AK1058" s="12" t="str">
        <f>IFERROR(VLOOKUP(A1058,'Previous CF'!A:AM,37,FALSE),"")</f>
        <v/>
      </c>
      <c r="AL1058" s="12" t="str">
        <f>IFERROR(VLOOKUP(A1058,'Previous CF'!A:AN,38,FALSE),"")</f>
        <v/>
      </c>
      <c r="AM1058" s="12" t="str">
        <f>IFERROR(VLOOKUP(A1058,'Previous CF'!A:AO,39,FALSE),"")</f>
        <v/>
      </c>
      <c r="AN1058" s="12"/>
      <c r="AO1058" s="12" t="str">
        <f>IFERROR(VLOOKUP(A1058,'Previous CF'!A:AQ,41,FALSE),"")</f>
        <v/>
      </c>
      <c r="AP1058" s="12" t="str">
        <f>IFERROR(VLOOKUP(A1058,'Previous CF'!A:AR,42,FALSE),"")</f>
        <v/>
      </c>
    </row>
    <row r="1059" spans="1:42" x14ac:dyDescent="0.35">
      <c r="A1059" s="37">
        <f>HT!A1059</f>
        <v>0</v>
      </c>
      <c r="B1059" s="37">
        <f>HT!B1059</f>
        <v>0</v>
      </c>
      <c r="C1059" s="37">
        <f>HT!C1059</f>
        <v>0</v>
      </c>
      <c r="D1059" s="37">
        <f>HT!D1059</f>
        <v>0</v>
      </c>
      <c r="E1059" s="3" t="str">
        <f>IFERROR(VLOOKUP(A1059,grades!A:P,5,FALSE),"")</f>
        <v/>
      </c>
      <c r="F1059" s="3" t="str">
        <f>IFERROR(VLOOKUP(A1059,grades!A:Q,6,FALSE),"")</f>
        <v/>
      </c>
      <c r="G1059" s="3" t="str">
        <f>IFERROR(VLOOKUP(A1059,HT!A:K,8,FALSE),"")</f>
        <v/>
      </c>
      <c r="H1059" s="3" t="str">
        <f>IFERROR(VLOOKUP(A1059,HT!A:L,12,FALSE),"")</f>
        <v/>
      </c>
      <c r="I1059" s="3" t="str">
        <f>IFERROR(VLOOKUP(A1059,IEP!A:F,6,FALSE),"")</f>
        <v/>
      </c>
      <c r="J1059" s="3" t="str">
        <f>IFERROR(VLOOKUP(A1059,FRL!A:G,5,FALSE),"")</f>
        <v/>
      </c>
      <c r="K1059" s="4" t="str">
        <f>IFERROR(VLOOKUP(A1059,Att!A:E,5,FALSE),"")</f>
        <v/>
      </c>
      <c r="L1059" s="32" t="str">
        <f>IFERROR(VLOOKUP(A1059,Disc!A:C,2,FALSE),"0")</f>
        <v>0</v>
      </c>
      <c r="M1059" s="3" t="str">
        <f>IFERROR(VLOOKUP(A1059,CA!A:P,8,FALSE),"")</f>
        <v/>
      </c>
      <c r="N1059" s="3" t="str">
        <f>IFERROR(VLOOKUP(A1059,MA!A:Q,8,FALSE),"")</f>
        <v/>
      </c>
      <c r="O1059" s="3" t="str">
        <f>IFERROR(VLOOKUP(A1059,SC!A:Q,8,FALSE),"")</f>
        <v/>
      </c>
      <c r="P1059" s="3" t="str">
        <f>IFERROR(VLOOKUP(A1059,SS!A:P,8,FALSE),"")</f>
        <v/>
      </c>
      <c r="Q1059" s="3">
        <f t="shared" si="96"/>
        <v>0</v>
      </c>
      <c r="R1059" s="3">
        <f t="shared" si="97"/>
        <v>0</v>
      </c>
      <c r="S1059" s="5"/>
      <c r="T1059" s="3">
        <f>IFERROR(COUNTIFS(grades!A:A,A1059,grades!H:H,"A"),"0")</f>
        <v>0</v>
      </c>
      <c r="U1059" s="3">
        <f>IFERROR(COUNTIFS(grades!A:A,A1059,grades!H:H,"B"),"0")</f>
        <v>0</v>
      </c>
      <c r="V1059" s="3">
        <f>IFERROR(COUNTIFS(grades!A:A,A1059,grades!H:H,"C"),"0")</f>
        <v>0</v>
      </c>
      <c r="W1059" s="3">
        <f>IFERROR(COUNTIFS(grades!A:A,A1059,grades!H:H,"D"),"0")</f>
        <v>0</v>
      </c>
      <c r="X1059" s="3">
        <f>IFERROR(COUNTIFS(grades!A:A,A1059,grades!H:H,"F"),"0")</f>
        <v>0</v>
      </c>
      <c r="Y1059" s="5"/>
      <c r="Z1059" s="3" t="str">
        <f>IFERROR(VLOOKUP(A1059,'Previous CF'!A:AH,27,FALSE),"")</f>
        <v/>
      </c>
      <c r="AA1059" s="6" t="e">
        <f t="shared" si="98"/>
        <v>#VALUE!</v>
      </c>
      <c r="AB1059" s="6" t="e">
        <f t="shared" si="99"/>
        <v>#VALUE!</v>
      </c>
      <c r="AC1059" s="6" t="e">
        <f t="shared" si="100"/>
        <v>#VALUE!</v>
      </c>
      <c r="AD1059" s="3" t="e">
        <f t="shared" si="101"/>
        <v>#VALUE!</v>
      </c>
      <c r="AE1059" s="20" t="str">
        <f>IFERROR(VLOOKUP(A1059,'Previous CF'!A:AE,31,FALSE),"")</f>
        <v/>
      </c>
      <c r="AF1059" s="20" t="str">
        <f>IFERROR(VLOOKUP(A1059,'Previous CF'!A:AF,32,FALSE),"")</f>
        <v/>
      </c>
      <c r="AG1059" s="12" t="str">
        <f>IFERROR(VLOOKUP(A1059,'Previous CF'!A:AI,33,FALSE),"")</f>
        <v/>
      </c>
      <c r="AH1059" s="12" t="str">
        <f>IFERROR(VLOOKUP(A1059,'Previous CF'!A:AJ,34,FALSE),"")</f>
        <v/>
      </c>
      <c r="AI1059" s="12" t="str">
        <f>IFERROR(VLOOKUP(A1059,'Previous CF'!A:AK,35,FALSE),"")</f>
        <v/>
      </c>
      <c r="AJ1059" s="12" t="str">
        <f>IFERROR(VLOOKUP(A1059,'Previous CF'!A:AL,36,FALSE),"")</f>
        <v/>
      </c>
      <c r="AK1059" s="12" t="str">
        <f>IFERROR(VLOOKUP(A1059,'Previous CF'!A:AM,37,FALSE),"")</f>
        <v/>
      </c>
      <c r="AL1059" s="12" t="str">
        <f>IFERROR(VLOOKUP(A1059,'Previous CF'!A:AN,38,FALSE),"")</f>
        <v/>
      </c>
      <c r="AM1059" s="12" t="str">
        <f>IFERROR(VLOOKUP(A1059,'Previous CF'!A:AO,39,FALSE),"")</f>
        <v/>
      </c>
      <c r="AN1059" s="12"/>
      <c r="AO1059" s="12" t="str">
        <f>IFERROR(VLOOKUP(A1059,'Previous CF'!A:AQ,41,FALSE),"")</f>
        <v/>
      </c>
      <c r="AP1059" s="12" t="str">
        <f>IFERROR(VLOOKUP(A1059,'Previous CF'!A:AR,42,FALSE),"")</f>
        <v/>
      </c>
    </row>
    <row r="1060" spans="1:42" x14ac:dyDescent="0.35">
      <c r="A1060" s="37">
        <f>HT!A1060</f>
        <v>0</v>
      </c>
      <c r="B1060" s="37">
        <f>HT!B1060</f>
        <v>0</v>
      </c>
      <c r="C1060" s="37">
        <f>HT!C1060</f>
        <v>0</v>
      </c>
      <c r="D1060" s="37">
        <f>HT!D1060</f>
        <v>0</v>
      </c>
      <c r="E1060" s="3" t="str">
        <f>IFERROR(VLOOKUP(A1060,grades!A:P,5,FALSE),"")</f>
        <v/>
      </c>
      <c r="F1060" s="3" t="str">
        <f>IFERROR(VLOOKUP(A1060,grades!A:Q,6,FALSE),"")</f>
        <v/>
      </c>
      <c r="G1060" s="3" t="str">
        <f>IFERROR(VLOOKUP(A1060,HT!A:K,8,FALSE),"")</f>
        <v/>
      </c>
      <c r="H1060" s="3" t="str">
        <f>IFERROR(VLOOKUP(A1060,HT!A:L,12,FALSE),"")</f>
        <v/>
      </c>
      <c r="I1060" s="3" t="str">
        <f>IFERROR(VLOOKUP(A1060,IEP!A:F,6,FALSE),"")</f>
        <v/>
      </c>
      <c r="J1060" s="3" t="str">
        <f>IFERROR(VLOOKUP(A1060,FRL!A:G,5,FALSE),"")</f>
        <v/>
      </c>
      <c r="K1060" s="4" t="str">
        <f>IFERROR(VLOOKUP(A1060,Att!A:E,5,FALSE),"")</f>
        <v/>
      </c>
      <c r="L1060" s="32" t="str">
        <f>IFERROR(VLOOKUP(A1060,Disc!A:C,2,FALSE),"0")</f>
        <v>0</v>
      </c>
      <c r="M1060" s="3" t="str">
        <f>IFERROR(VLOOKUP(A1060,CA!A:P,8,FALSE),"")</f>
        <v/>
      </c>
      <c r="N1060" s="3" t="str">
        <f>IFERROR(VLOOKUP(A1060,MA!A:Q,8,FALSE),"")</f>
        <v/>
      </c>
      <c r="O1060" s="3" t="str">
        <f>IFERROR(VLOOKUP(A1060,SC!A:Q,8,FALSE),"")</f>
        <v/>
      </c>
      <c r="P1060" s="3" t="str">
        <f>IFERROR(VLOOKUP(A1060,SS!A:P,8,FALSE),"")</f>
        <v/>
      </c>
      <c r="Q1060" s="3">
        <f t="shared" si="96"/>
        <v>0</v>
      </c>
      <c r="R1060" s="3">
        <f t="shared" si="97"/>
        <v>0</v>
      </c>
      <c r="S1060" s="5"/>
      <c r="T1060" s="3">
        <f>IFERROR(COUNTIFS(grades!A:A,A1060,grades!H:H,"A"),"0")</f>
        <v>0</v>
      </c>
      <c r="U1060" s="3">
        <f>IFERROR(COUNTIFS(grades!A:A,A1060,grades!H:H,"B"),"0")</f>
        <v>0</v>
      </c>
      <c r="V1060" s="3">
        <f>IFERROR(COUNTIFS(grades!A:A,A1060,grades!H:H,"C"),"0")</f>
        <v>0</v>
      </c>
      <c r="W1060" s="3">
        <f>IFERROR(COUNTIFS(grades!A:A,A1060,grades!H:H,"D"),"0")</f>
        <v>0</v>
      </c>
      <c r="X1060" s="3">
        <f>IFERROR(COUNTIFS(grades!A:A,A1060,grades!H:H,"F"),"0")</f>
        <v>0</v>
      </c>
      <c r="Y1060" s="5"/>
      <c r="Z1060" s="3" t="str">
        <f>IFERROR(VLOOKUP(A1060,'Previous CF'!A:AH,27,FALSE),"")</f>
        <v/>
      </c>
      <c r="AA1060" s="6" t="e">
        <f t="shared" si="98"/>
        <v>#VALUE!</v>
      </c>
      <c r="AB1060" s="6" t="e">
        <f t="shared" si="99"/>
        <v>#VALUE!</v>
      </c>
      <c r="AC1060" s="6" t="e">
        <f t="shared" si="100"/>
        <v>#VALUE!</v>
      </c>
      <c r="AD1060" s="3" t="e">
        <f t="shared" si="101"/>
        <v>#VALUE!</v>
      </c>
      <c r="AE1060" s="20" t="str">
        <f>IFERROR(VLOOKUP(A1060,'Previous CF'!A:AE,31,FALSE),"")</f>
        <v/>
      </c>
      <c r="AF1060" s="20" t="str">
        <f>IFERROR(VLOOKUP(A1060,'Previous CF'!A:AF,32,FALSE),"")</f>
        <v/>
      </c>
      <c r="AG1060" s="12" t="str">
        <f>IFERROR(VLOOKUP(A1060,'Previous CF'!A:AI,33,FALSE),"")</f>
        <v/>
      </c>
      <c r="AH1060" s="12" t="str">
        <f>IFERROR(VLOOKUP(A1060,'Previous CF'!A:AJ,34,FALSE),"")</f>
        <v/>
      </c>
      <c r="AI1060" s="12" t="str">
        <f>IFERROR(VLOOKUP(A1060,'Previous CF'!A:AK,35,FALSE),"")</f>
        <v/>
      </c>
      <c r="AJ1060" s="12" t="str">
        <f>IFERROR(VLOOKUP(A1060,'Previous CF'!A:AL,36,FALSE),"")</f>
        <v/>
      </c>
      <c r="AK1060" s="12" t="str">
        <f>IFERROR(VLOOKUP(A1060,'Previous CF'!A:AM,37,FALSE),"")</f>
        <v/>
      </c>
      <c r="AL1060" s="12" t="str">
        <f>IFERROR(VLOOKUP(A1060,'Previous CF'!A:AN,38,FALSE),"")</f>
        <v/>
      </c>
      <c r="AM1060" s="12" t="str">
        <f>IFERROR(VLOOKUP(A1060,'Previous CF'!A:AO,39,FALSE),"")</f>
        <v/>
      </c>
      <c r="AN1060" s="12"/>
      <c r="AO1060" s="12" t="str">
        <f>IFERROR(VLOOKUP(A1060,'Previous CF'!A:AQ,41,FALSE),"")</f>
        <v/>
      </c>
      <c r="AP1060" s="12" t="str">
        <f>IFERROR(VLOOKUP(A1060,'Previous CF'!A:AR,42,FALSE),"")</f>
        <v/>
      </c>
    </row>
    <row r="1061" spans="1:42" x14ac:dyDescent="0.35">
      <c r="A1061" s="37">
        <f>HT!A1061</f>
        <v>0</v>
      </c>
      <c r="B1061" s="37">
        <f>HT!B1061</f>
        <v>0</v>
      </c>
      <c r="C1061" s="37">
        <f>HT!C1061</f>
        <v>0</v>
      </c>
      <c r="D1061" s="37">
        <f>HT!D1061</f>
        <v>0</v>
      </c>
      <c r="E1061" s="3" t="str">
        <f>IFERROR(VLOOKUP(A1061,grades!A:P,5,FALSE),"")</f>
        <v/>
      </c>
      <c r="F1061" s="3" t="str">
        <f>IFERROR(VLOOKUP(A1061,grades!A:Q,6,FALSE),"")</f>
        <v/>
      </c>
      <c r="G1061" s="3" t="str">
        <f>IFERROR(VLOOKUP(A1061,HT!A:K,8,FALSE),"")</f>
        <v/>
      </c>
      <c r="H1061" s="3" t="str">
        <f>IFERROR(VLOOKUP(A1061,HT!A:L,12,FALSE),"")</f>
        <v/>
      </c>
      <c r="I1061" s="3" t="str">
        <f>IFERROR(VLOOKUP(A1061,IEP!A:F,6,FALSE),"")</f>
        <v/>
      </c>
      <c r="J1061" s="3" t="str">
        <f>IFERROR(VLOOKUP(A1061,FRL!A:G,5,FALSE),"")</f>
        <v/>
      </c>
      <c r="K1061" s="4" t="str">
        <f>IFERROR(VLOOKUP(A1061,Att!A:E,5,FALSE),"")</f>
        <v/>
      </c>
      <c r="L1061" s="32" t="str">
        <f>IFERROR(VLOOKUP(A1061,Disc!A:C,2,FALSE),"0")</f>
        <v>0</v>
      </c>
      <c r="M1061" s="3" t="str">
        <f>IFERROR(VLOOKUP(A1061,CA!A:P,8,FALSE),"")</f>
        <v/>
      </c>
      <c r="N1061" s="3" t="str">
        <f>IFERROR(VLOOKUP(A1061,MA!A:Q,8,FALSE),"")</f>
        <v/>
      </c>
      <c r="O1061" s="3" t="str">
        <f>IFERROR(VLOOKUP(A1061,SC!A:Q,8,FALSE),"")</f>
        <v/>
      </c>
      <c r="P1061" s="3" t="str">
        <f>IFERROR(VLOOKUP(A1061,SS!A:P,8,FALSE),"")</f>
        <v/>
      </c>
      <c r="Q1061" s="3">
        <f t="shared" si="96"/>
        <v>0</v>
      </c>
      <c r="R1061" s="3">
        <f t="shared" si="97"/>
        <v>0</v>
      </c>
      <c r="S1061" s="5"/>
      <c r="T1061" s="3">
        <f>IFERROR(COUNTIFS(grades!A:A,A1061,grades!H:H,"A"),"0")</f>
        <v>0</v>
      </c>
      <c r="U1061" s="3">
        <f>IFERROR(COUNTIFS(grades!A:A,A1061,grades!H:H,"B"),"0")</f>
        <v>0</v>
      </c>
      <c r="V1061" s="3">
        <f>IFERROR(COUNTIFS(grades!A:A,A1061,grades!H:H,"C"),"0")</f>
        <v>0</v>
      </c>
      <c r="W1061" s="3">
        <f>IFERROR(COUNTIFS(grades!A:A,A1061,grades!H:H,"D"),"0")</f>
        <v>0</v>
      </c>
      <c r="X1061" s="3">
        <f>IFERROR(COUNTIFS(grades!A:A,A1061,grades!H:H,"F"),"0")</f>
        <v>0</v>
      </c>
      <c r="Y1061" s="5"/>
      <c r="Z1061" s="3" t="str">
        <f>IFERROR(VLOOKUP(A1061,'Previous CF'!A:AH,27,FALSE),"")</f>
        <v/>
      </c>
      <c r="AA1061" s="6" t="e">
        <f t="shared" si="98"/>
        <v>#VALUE!</v>
      </c>
      <c r="AB1061" s="6" t="e">
        <f t="shared" si="99"/>
        <v>#VALUE!</v>
      </c>
      <c r="AC1061" s="6" t="e">
        <f t="shared" si="100"/>
        <v>#VALUE!</v>
      </c>
      <c r="AD1061" s="3" t="e">
        <f t="shared" si="101"/>
        <v>#VALUE!</v>
      </c>
      <c r="AE1061" s="20" t="str">
        <f>IFERROR(VLOOKUP(A1061,'Previous CF'!A:AE,31,FALSE),"")</f>
        <v/>
      </c>
      <c r="AF1061" s="20" t="str">
        <f>IFERROR(VLOOKUP(A1061,'Previous CF'!A:AF,32,FALSE),"")</f>
        <v/>
      </c>
      <c r="AG1061" s="12" t="str">
        <f>IFERROR(VLOOKUP(A1061,'Previous CF'!A:AI,33,FALSE),"")</f>
        <v/>
      </c>
      <c r="AH1061" s="12" t="str">
        <f>IFERROR(VLOOKUP(A1061,'Previous CF'!A:AJ,34,FALSE),"")</f>
        <v/>
      </c>
      <c r="AI1061" s="12" t="str">
        <f>IFERROR(VLOOKUP(A1061,'Previous CF'!A:AK,35,FALSE),"")</f>
        <v/>
      </c>
      <c r="AJ1061" s="12" t="str">
        <f>IFERROR(VLOOKUP(A1061,'Previous CF'!A:AL,36,FALSE),"")</f>
        <v/>
      </c>
      <c r="AK1061" s="12" t="str">
        <f>IFERROR(VLOOKUP(A1061,'Previous CF'!A:AM,37,FALSE),"")</f>
        <v/>
      </c>
      <c r="AL1061" s="12" t="str">
        <f>IFERROR(VLOOKUP(A1061,'Previous CF'!A:AN,38,FALSE),"")</f>
        <v/>
      </c>
      <c r="AM1061" s="12" t="str">
        <f>IFERROR(VLOOKUP(A1061,'Previous CF'!A:AO,39,FALSE),"")</f>
        <v/>
      </c>
      <c r="AN1061" s="12"/>
      <c r="AO1061" s="12" t="str">
        <f>IFERROR(VLOOKUP(A1061,'Previous CF'!A:AQ,41,FALSE),"")</f>
        <v/>
      </c>
      <c r="AP1061" s="12" t="str">
        <f>IFERROR(VLOOKUP(A1061,'Previous CF'!A:AR,42,FALSE),"")</f>
        <v/>
      </c>
    </row>
    <row r="1062" spans="1:42" x14ac:dyDescent="0.35">
      <c r="A1062" s="37">
        <f>HT!A1062</f>
        <v>0</v>
      </c>
      <c r="B1062" s="37">
        <f>HT!B1062</f>
        <v>0</v>
      </c>
      <c r="C1062" s="37">
        <f>HT!C1062</f>
        <v>0</v>
      </c>
      <c r="D1062" s="37">
        <f>HT!D1062</f>
        <v>0</v>
      </c>
      <c r="E1062" s="3" t="str">
        <f>IFERROR(VLOOKUP(A1062,grades!A:P,5,FALSE),"")</f>
        <v/>
      </c>
      <c r="F1062" s="3" t="str">
        <f>IFERROR(VLOOKUP(A1062,grades!A:Q,6,FALSE),"")</f>
        <v/>
      </c>
      <c r="G1062" s="3" t="str">
        <f>IFERROR(VLOOKUP(A1062,HT!A:K,8,FALSE),"")</f>
        <v/>
      </c>
      <c r="H1062" s="3" t="str">
        <f>IFERROR(VLOOKUP(A1062,HT!A:L,12,FALSE),"")</f>
        <v/>
      </c>
      <c r="I1062" s="3" t="str">
        <f>IFERROR(VLOOKUP(A1062,IEP!A:F,6,FALSE),"")</f>
        <v/>
      </c>
      <c r="J1062" s="3" t="str">
        <f>IFERROR(VLOOKUP(A1062,FRL!A:G,5,FALSE),"")</f>
        <v/>
      </c>
      <c r="K1062" s="4" t="str">
        <f>IFERROR(VLOOKUP(A1062,Att!A:E,5,FALSE),"")</f>
        <v/>
      </c>
      <c r="L1062" s="32" t="str">
        <f>IFERROR(VLOOKUP(A1062,Disc!A:C,2,FALSE),"0")</f>
        <v>0</v>
      </c>
      <c r="M1062" s="3" t="str">
        <f>IFERROR(VLOOKUP(A1062,CA!A:P,8,FALSE),"")</f>
        <v/>
      </c>
      <c r="N1062" s="3" t="str">
        <f>IFERROR(VLOOKUP(A1062,MA!A:Q,8,FALSE),"")</f>
        <v/>
      </c>
      <c r="O1062" s="3" t="str">
        <f>IFERROR(VLOOKUP(A1062,SC!A:Q,8,FALSE),"")</f>
        <v/>
      </c>
      <c r="P1062" s="3" t="str">
        <f>IFERROR(VLOOKUP(A1062,SS!A:P,8,FALSE),"")</f>
        <v/>
      </c>
      <c r="Q1062" s="3">
        <f t="shared" si="96"/>
        <v>0</v>
      </c>
      <c r="R1062" s="3">
        <f t="shared" si="97"/>
        <v>0</v>
      </c>
      <c r="S1062" s="5"/>
      <c r="T1062" s="3">
        <f>IFERROR(COUNTIFS(grades!A:A,A1062,grades!H:H,"A"),"0")</f>
        <v>0</v>
      </c>
      <c r="U1062" s="3">
        <f>IFERROR(COUNTIFS(grades!A:A,A1062,grades!H:H,"B"),"0")</f>
        <v>0</v>
      </c>
      <c r="V1062" s="3">
        <f>IFERROR(COUNTIFS(grades!A:A,A1062,grades!H:H,"C"),"0")</f>
        <v>0</v>
      </c>
      <c r="W1062" s="3">
        <f>IFERROR(COUNTIFS(grades!A:A,A1062,grades!H:H,"D"),"0")</f>
        <v>0</v>
      </c>
      <c r="X1062" s="3">
        <f>IFERROR(COUNTIFS(grades!A:A,A1062,grades!H:H,"F"),"0")</f>
        <v>0</v>
      </c>
      <c r="Y1062" s="5"/>
      <c r="Z1062" s="3" t="str">
        <f>IFERROR(VLOOKUP(A1062,'Previous CF'!A:AH,27,FALSE),"")</f>
        <v/>
      </c>
      <c r="AA1062" s="6" t="e">
        <f t="shared" si="98"/>
        <v>#VALUE!</v>
      </c>
      <c r="AB1062" s="6" t="e">
        <f t="shared" si="99"/>
        <v>#VALUE!</v>
      </c>
      <c r="AC1062" s="6" t="e">
        <f t="shared" si="100"/>
        <v>#VALUE!</v>
      </c>
      <c r="AD1062" s="3" t="e">
        <f t="shared" si="101"/>
        <v>#VALUE!</v>
      </c>
      <c r="AE1062" s="20" t="str">
        <f>IFERROR(VLOOKUP(A1062,'Previous CF'!A:AE,31,FALSE),"")</f>
        <v/>
      </c>
      <c r="AF1062" s="20" t="str">
        <f>IFERROR(VLOOKUP(A1062,'Previous CF'!A:AF,32,FALSE),"")</f>
        <v/>
      </c>
      <c r="AG1062" s="12" t="str">
        <f>IFERROR(VLOOKUP(A1062,'Previous CF'!A:AI,33,FALSE),"")</f>
        <v/>
      </c>
      <c r="AH1062" s="12" t="str">
        <f>IFERROR(VLOOKUP(A1062,'Previous CF'!A:AJ,34,FALSE),"")</f>
        <v/>
      </c>
      <c r="AI1062" s="12" t="str">
        <f>IFERROR(VLOOKUP(A1062,'Previous CF'!A:AK,35,FALSE),"")</f>
        <v/>
      </c>
      <c r="AJ1062" s="12" t="str">
        <f>IFERROR(VLOOKUP(A1062,'Previous CF'!A:AL,36,FALSE),"")</f>
        <v/>
      </c>
      <c r="AK1062" s="12" t="str">
        <f>IFERROR(VLOOKUP(A1062,'Previous CF'!A:AM,37,FALSE),"")</f>
        <v/>
      </c>
      <c r="AL1062" s="12" t="str">
        <f>IFERROR(VLOOKUP(A1062,'Previous CF'!A:AN,38,FALSE),"")</f>
        <v/>
      </c>
      <c r="AM1062" s="12" t="str">
        <f>IFERROR(VLOOKUP(A1062,'Previous CF'!A:AO,39,FALSE),"")</f>
        <v/>
      </c>
      <c r="AN1062" s="12"/>
      <c r="AO1062" s="12" t="str">
        <f>IFERROR(VLOOKUP(A1062,'Previous CF'!A:AQ,41,FALSE),"")</f>
        <v/>
      </c>
      <c r="AP1062" s="12" t="str">
        <f>IFERROR(VLOOKUP(A1062,'Previous CF'!A:AR,42,FALSE),"")</f>
        <v/>
      </c>
    </row>
    <row r="1063" spans="1:42" x14ac:dyDescent="0.35">
      <c r="A1063" s="37">
        <f>HT!A1063</f>
        <v>0</v>
      </c>
      <c r="B1063" s="37">
        <f>HT!B1063</f>
        <v>0</v>
      </c>
      <c r="C1063" s="37">
        <f>HT!C1063</f>
        <v>0</v>
      </c>
      <c r="D1063" s="37">
        <f>HT!D1063</f>
        <v>0</v>
      </c>
      <c r="E1063" s="3" t="str">
        <f>IFERROR(VLOOKUP(A1063,grades!A:P,5,FALSE),"")</f>
        <v/>
      </c>
      <c r="F1063" s="3" t="str">
        <f>IFERROR(VLOOKUP(A1063,grades!A:Q,6,FALSE),"")</f>
        <v/>
      </c>
      <c r="G1063" s="3" t="str">
        <f>IFERROR(VLOOKUP(A1063,HT!A:K,8,FALSE),"")</f>
        <v/>
      </c>
      <c r="H1063" s="3" t="str">
        <f>IFERROR(VLOOKUP(A1063,HT!A:L,12,FALSE),"")</f>
        <v/>
      </c>
      <c r="I1063" s="3" t="str">
        <f>IFERROR(VLOOKUP(A1063,IEP!A:F,6,FALSE),"")</f>
        <v/>
      </c>
      <c r="J1063" s="3" t="str">
        <f>IFERROR(VLOOKUP(A1063,FRL!A:G,5,FALSE),"")</f>
        <v/>
      </c>
      <c r="K1063" s="4" t="str">
        <f>IFERROR(VLOOKUP(A1063,Att!A:E,5,FALSE),"")</f>
        <v/>
      </c>
      <c r="L1063" s="32" t="str">
        <f>IFERROR(VLOOKUP(A1063,Disc!A:C,2,FALSE),"0")</f>
        <v>0</v>
      </c>
      <c r="M1063" s="3" t="str">
        <f>IFERROR(VLOOKUP(A1063,CA!A:P,8,FALSE),"")</f>
        <v/>
      </c>
      <c r="N1063" s="3" t="str">
        <f>IFERROR(VLOOKUP(A1063,MA!A:Q,8,FALSE),"")</f>
        <v/>
      </c>
      <c r="O1063" s="3" t="str">
        <f>IFERROR(VLOOKUP(A1063,SC!A:Q,8,FALSE),"")</f>
        <v/>
      </c>
      <c r="P1063" s="3" t="str">
        <f>IFERROR(VLOOKUP(A1063,SS!A:P,8,FALSE),"")</f>
        <v/>
      </c>
      <c r="Q1063" s="3">
        <f t="shared" si="96"/>
        <v>0</v>
      </c>
      <c r="R1063" s="3">
        <f t="shared" si="97"/>
        <v>0</v>
      </c>
      <c r="S1063" s="5"/>
      <c r="T1063" s="3">
        <f>IFERROR(COUNTIFS(grades!A:A,A1063,grades!H:H,"A"),"0")</f>
        <v>0</v>
      </c>
      <c r="U1063" s="3">
        <f>IFERROR(COUNTIFS(grades!A:A,A1063,grades!H:H,"B"),"0")</f>
        <v>0</v>
      </c>
      <c r="V1063" s="3">
        <f>IFERROR(COUNTIFS(grades!A:A,A1063,grades!H:H,"C"),"0")</f>
        <v>0</v>
      </c>
      <c r="W1063" s="3">
        <f>IFERROR(COUNTIFS(grades!A:A,A1063,grades!H:H,"D"),"0")</f>
        <v>0</v>
      </c>
      <c r="X1063" s="3">
        <f>IFERROR(COUNTIFS(grades!A:A,A1063,grades!H:H,"F"),"0")</f>
        <v>0</v>
      </c>
      <c r="Y1063" s="5"/>
      <c r="Z1063" s="3" t="str">
        <f>IFERROR(VLOOKUP(A1063,'Previous CF'!A:AH,27,FALSE),"")</f>
        <v/>
      </c>
      <c r="AA1063" s="6" t="e">
        <f t="shared" si="98"/>
        <v>#VALUE!</v>
      </c>
      <c r="AB1063" s="6" t="e">
        <f t="shared" si="99"/>
        <v>#VALUE!</v>
      </c>
      <c r="AC1063" s="6" t="e">
        <f t="shared" si="100"/>
        <v>#VALUE!</v>
      </c>
      <c r="AD1063" s="3" t="e">
        <f t="shared" si="101"/>
        <v>#VALUE!</v>
      </c>
      <c r="AE1063" s="20" t="str">
        <f>IFERROR(VLOOKUP(A1063,'Previous CF'!A:AE,31,FALSE),"")</f>
        <v/>
      </c>
      <c r="AF1063" s="20" t="str">
        <f>IFERROR(VLOOKUP(A1063,'Previous CF'!A:AF,32,FALSE),"")</f>
        <v/>
      </c>
      <c r="AG1063" s="12" t="str">
        <f>IFERROR(VLOOKUP(A1063,'Previous CF'!A:AI,33,FALSE),"")</f>
        <v/>
      </c>
      <c r="AH1063" s="12" t="str">
        <f>IFERROR(VLOOKUP(A1063,'Previous CF'!A:AJ,34,FALSE),"")</f>
        <v/>
      </c>
      <c r="AI1063" s="12" t="str">
        <f>IFERROR(VLOOKUP(A1063,'Previous CF'!A:AK,35,FALSE),"")</f>
        <v/>
      </c>
      <c r="AJ1063" s="12" t="str">
        <f>IFERROR(VLOOKUP(A1063,'Previous CF'!A:AL,36,FALSE),"")</f>
        <v/>
      </c>
      <c r="AK1063" s="12" t="str">
        <f>IFERROR(VLOOKUP(A1063,'Previous CF'!A:AM,37,FALSE),"")</f>
        <v/>
      </c>
      <c r="AL1063" s="12" t="str">
        <f>IFERROR(VLOOKUP(A1063,'Previous CF'!A:AN,38,FALSE),"")</f>
        <v/>
      </c>
      <c r="AM1063" s="12" t="str">
        <f>IFERROR(VLOOKUP(A1063,'Previous CF'!A:AO,39,FALSE),"")</f>
        <v/>
      </c>
      <c r="AN1063" s="12"/>
      <c r="AO1063" s="12" t="str">
        <f>IFERROR(VLOOKUP(A1063,'Previous CF'!A:AQ,41,FALSE),"")</f>
        <v/>
      </c>
      <c r="AP1063" s="12" t="str">
        <f>IFERROR(VLOOKUP(A1063,'Previous CF'!A:AR,42,FALSE),"")</f>
        <v/>
      </c>
    </row>
    <row r="1064" spans="1:42" x14ac:dyDescent="0.35">
      <c r="A1064" s="37">
        <f>HT!A1064</f>
        <v>0</v>
      </c>
      <c r="B1064" s="37">
        <f>HT!B1064</f>
        <v>0</v>
      </c>
      <c r="C1064" s="37">
        <f>HT!C1064</f>
        <v>0</v>
      </c>
      <c r="D1064" s="37">
        <f>HT!D1064</f>
        <v>0</v>
      </c>
      <c r="E1064" s="3" t="str">
        <f>IFERROR(VLOOKUP(A1064,grades!A:P,5,FALSE),"")</f>
        <v/>
      </c>
      <c r="F1064" s="3" t="str">
        <f>IFERROR(VLOOKUP(A1064,grades!A:Q,6,FALSE),"")</f>
        <v/>
      </c>
      <c r="G1064" s="3" t="str">
        <f>IFERROR(VLOOKUP(A1064,HT!A:K,8,FALSE),"")</f>
        <v/>
      </c>
      <c r="H1064" s="3" t="str">
        <f>IFERROR(VLOOKUP(A1064,HT!A:L,12,FALSE),"")</f>
        <v/>
      </c>
      <c r="I1064" s="3" t="str">
        <f>IFERROR(VLOOKUP(A1064,IEP!A:F,6,FALSE),"")</f>
        <v/>
      </c>
      <c r="J1064" s="3" t="str">
        <f>IFERROR(VLOOKUP(A1064,FRL!A:G,5,FALSE),"")</f>
        <v/>
      </c>
      <c r="K1064" s="4" t="str">
        <f>IFERROR(VLOOKUP(A1064,Att!A:E,5,FALSE),"")</f>
        <v/>
      </c>
      <c r="L1064" s="32" t="str">
        <f>IFERROR(VLOOKUP(A1064,Disc!A:C,2,FALSE),"0")</f>
        <v>0</v>
      </c>
      <c r="M1064" s="3" t="str">
        <f>IFERROR(VLOOKUP(A1064,CA!A:P,8,FALSE),"")</f>
        <v/>
      </c>
      <c r="N1064" s="3" t="str">
        <f>IFERROR(VLOOKUP(A1064,MA!A:Q,8,FALSE),"")</f>
        <v/>
      </c>
      <c r="O1064" s="3" t="str">
        <f>IFERROR(VLOOKUP(A1064,SC!A:Q,8,FALSE),"")</f>
        <v/>
      </c>
      <c r="P1064" s="3" t="str">
        <f>IFERROR(VLOOKUP(A1064,SS!A:P,8,FALSE),"")</f>
        <v/>
      </c>
      <c r="Q1064" s="3">
        <f t="shared" si="96"/>
        <v>0</v>
      </c>
      <c r="R1064" s="3">
        <f t="shared" si="97"/>
        <v>0</v>
      </c>
      <c r="S1064" s="5"/>
      <c r="T1064" s="3">
        <f>IFERROR(COUNTIFS(grades!A:A,A1064,grades!H:H,"A"),"0")</f>
        <v>0</v>
      </c>
      <c r="U1064" s="3">
        <f>IFERROR(COUNTIFS(grades!A:A,A1064,grades!H:H,"B"),"0")</f>
        <v>0</v>
      </c>
      <c r="V1064" s="3">
        <f>IFERROR(COUNTIFS(grades!A:A,A1064,grades!H:H,"C"),"0")</f>
        <v>0</v>
      </c>
      <c r="W1064" s="3">
        <f>IFERROR(COUNTIFS(grades!A:A,A1064,grades!H:H,"D"),"0")</f>
        <v>0</v>
      </c>
      <c r="X1064" s="3">
        <f>IFERROR(COUNTIFS(grades!A:A,A1064,grades!H:H,"F"),"0")</f>
        <v>0</v>
      </c>
      <c r="Y1064" s="5"/>
      <c r="Z1064" s="3" t="str">
        <f>IFERROR(VLOOKUP(A1064,'Previous CF'!A:AH,27,FALSE),"")</f>
        <v/>
      </c>
      <c r="AA1064" s="6" t="e">
        <f t="shared" si="98"/>
        <v>#VALUE!</v>
      </c>
      <c r="AB1064" s="6" t="e">
        <f t="shared" si="99"/>
        <v>#VALUE!</v>
      </c>
      <c r="AC1064" s="6" t="e">
        <f t="shared" si="100"/>
        <v>#VALUE!</v>
      </c>
      <c r="AD1064" s="3" t="e">
        <f t="shared" si="101"/>
        <v>#VALUE!</v>
      </c>
      <c r="AE1064" s="20" t="str">
        <f>IFERROR(VLOOKUP(A1064,'Previous CF'!A:AE,31,FALSE),"")</f>
        <v/>
      </c>
      <c r="AF1064" s="20" t="str">
        <f>IFERROR(VLOOKUP(A1064,'Previous CF'!A:AF,32,FALSE),"")</f>
        <v/>
      </c>
      <c r="AG1064" s="12" t="str">
        <f>IFERROR(VLOOKUP(A1064,'Previous CF'!A:AI,33,FALSE),"")</f>
        <v/>
      </c>
      <c r="AH1064" s="12" t="str">
        <f>IFERROR(VLOOKUP(A1064,'Previous CF'!A:AJ,34,FALSE),"")</f>
        <v/>
      </c>
      <c r="AI1064" s="12" t="str">
        <f>IFERROR(VLOOKUP(A1064,'Previous CF'!A:AK,35,FALSE),"")</f>
        <v/>
      </c>
      <c r="AJ1064" s="12" t="str">
        <f>IFERROR(VLOOKUP(A1064,'Previous CF'!A:AL,36,FALSE),"")</f>
        <v/>
      </c>
      <c r="AK1064" s="12" t="str">
        <f>IFERROR(VLOOKUP(A1064,'Previous CF'!A:AM,37,FALSE),"")</f>
        <v/>
      </c>
      <c r="AL1064" s="12" t="str">
        <f>IFERROR(VLOOKUP(A1064,'Previous CF'!A:AN,38,FALSE),"")</f>
        <v/>
      </c>
      <c r="AM1064" s="12" t="str">
        <f>IFERROR(VLOOKUP(A1064,'Previous CF'!A:AO,39,FALSE),"")</f>
        <v/>
      </c>
      <c r="AN1064" s="12"/>
      <c r="AO1064" s="12" t="str">
        <f>IFERROR(VLOOKUP(A1064,'Previous CF'!A:AQ,41,FALSE),"")</f>
        <v/>
      </c>
      <c r="AP1064" s="12" t="str">
        <f>IFERROR(VLOOKUP(A1064,'Previous CF'!A:AR,42,FALSE),"")</f>
        <v/>
      </c>
    </row>
    <row r="1065" spans="1:42" x14ac:dyDescent="0.35">
      <c r="A1065" s="37">
        <f>HT!A1065</f>
        <v>0</v>
      </c>
      <c r="B1065" s="37">
        <f>HT!B1065</f>
        <v>0</v>
      </c>
      <c r="C1065" s="37">
        <f>HT!C1065</f>
        <v>0</v>
      </c>
      <c r="D1065" s="37">
        <f>HT!D1065</f>
        <v>0</v>
      </c>
      <c r="E1065" s="3" t="str">
        <f>IFERROR(VLOOKUP(A1065,grades!A:P,5,FALSE),"")</f>
        <v/>
      </c>
      <c r="F1065" s="3" t="str">
        <f>IFERROR(VLOOKUP(A1065,grades!A:Q,6,FALSE),"")</f>
        <v/>
      </c>
      <c r="G1065" s="3" t="str">
        <f>IFERROR(VLOOKUP(A1065,HT!A:K,8,FALSE),"")</f>
        <v/>
      </c>
      <c r="H1065" s="3" t="str">
        <f>IFERROR(VLOOKUP(A1065,HT!A:L,12,FALSE),"")</f>
        <v/>
      </c>
      <c r="I1065" s="3" t="str">
        <f>IFERROR(VLOOKUP(A1065,IEP!A:F,6,FALSE),"")</f>
        <v/>
      </c>
      <c r="J1065" s="3" t="str">
        <f>IFERROR(VLOOKUP(A1065,FRL!A:G,5,FALSE),"")</f>
        <v/>
      </c>
      <c r="K1065" s="4" t="str">
        <f>IFERROR(VLOOKUP(A1065,Att!A:E,5,FALSE),"")</f>
        <v/>
      </c>
      <c r="L1065" s="32" t="str">
        <f>IFERROR(VLOOKUP(A1065,Disc!A:C,2,FALSE),"0")</f>
        <v>0</v>
      </c>
      <c r="M1065" s="3" t="str">
        <f>IFERROR(VLOOKUP(A1065,CA!A:P,8,FALSE),"")</f>
        <v/>
      </c>
      <c r="N1065" s="3" t="str">
        <f>IFERROR(VLOOKUP(A1065,MA!A:Q,8,FALSE),"")</f>
        <v/>
      </c>
      <c r="O1065" s="3" t="str">
        <f>IFERROR(VLOOKUP(A1065,SC!A:Q,8,FALSE),"")</f>
        <v/>
      </c>
      <c r="P1065" s="3" t="str">
        <f>IFERROR(VLOOKUP(A1065,SS!A:P,8,FALSE),"")</f>
        <v/>
      </c>
      <c r="Q1065" s="3">
        <f t="shared" si="96"/>
        <v>0</v>
      </c>
      <c r="R1065" s="3">
        <f t="shared" si="97"/>
        <v>0</v>
      </c>
      <c r="S1065" s="5"/>
      <c r="T1065" s="3">
        <f>IFERROR(COUNTIFS(grades!A:A,A1065,grades!H:H,"A"),"0")</f>
        <v>0</v>
      </c>
      <c r="U1065" s="3">
        <f>IFERROR(COUNTIFS(grades!A:A,A1065,grades!H:H,"B"),"0")</f>
        <v>0</v>
      </c>
      <c r="V1065" s="3">
        <f>IFERROR(COUNTIFS(grades!A:A,A1065,grades!H:H,"C"),"0")</f>
        <v>0</v>
      </c>
      <c r="W1065" s="3">
        <f>IFERROR(COUNTIFS(grades!A:A,A1065,grades!H:H,"D"),"0")</f>
        <v>0</v>
      </c>
      <c r="X1065" s="3">
        <f>IFERROR(COUNTIFS(grades!A:A,A1065,grades!H:H,"F"),"0")</f>
        <v>0</v>
      </c>
      <c r="Y1065" s="5"/>
      <c r="Z1065" s="3" t="str">
        <f>IFERROR(VLOOKUP(A1065,'Previous CF'!A:AH,27,FALSE),"")</f>
        <v/>
      </c>
      <c r="AA1065" s="6" t="e">
        <f t="shared" si="98"/>
        <v>#VALUE!</v>
      </c>
      <c r="AB1065" s="6" t="e">
        <f t="shared" si="99"/>
        <v>#VALUE!</v>
      </c>
      <c r="AC1065" s="6" t="e">
        <f t="shared" si="100"/>
        <v>#VALUE!</v>
      </c>
      <c r="AD1065" s="3" t="e">
        <f t="shared" si="101"/>
        <v>#VALUE!</v>
      </c>
      <c r="AE1065" s="20" t="str">
        <f>IFERROR(VLOOKUP(A1065,'Previous CF'!A:AE,31,FALSE),"")</f>
        <v/>
      </c>
      <c r="AF1065" s="20" t="str">
        <f>IFERROR(VLOOKUP(A1065,'Previous CF'!A:AF,32,FALSE),"")</f>
        <v/>
      </c>
      <c r="AG1065" s="12" t="str">
        <f>IFERROR(VLOOKUP(A1065,'Previous CF'!A:AI,33,FALSE),"")</f>
        <v/>
      </c>
      <c r="AH1065" s="12" t="str">
        <f>IFERROR(VLOOKUP(A1065,'Previous CF'!A:AJ,34,FALSE),"")</f>
        <v/>
      </c>
      <c r="AI1065" s="12" t="str">
        <f>IFERROR(VLOOKUP(A1065,'Previous CF'!A:AK,35,FALSE),"")</f>
        <v/>
      </c>
      <c r="AJ1065" s="12" t="str">
        <f>IFERROR(VLOOKUP(A1065,'Previous CF'!A:AL,36,FALSE),"")</f>
        <v/>
      </c>
      <c r="AK1065" s="12" t="str">
        <f>IFERROR(VLOOKUP(A1065,'Previous CF'!A:AM,37,FALSE),"")</f>
        <v/>
      </c>
      <c r="AL1065" s="12" t="str">
        <f>IFERROR(VLOOKUP(A1065,'Previous CF'!A:AN,38,FALSE),"")</f>
        <v/>
      </c>
      <c r="AM1065" s="12" t="str">
        <f>IFERROR(VLOOKUP(A1065,'Previous CF'!A:AO,39,FALSE),"")</f>
        <v/>
      </c>
      <c r="AN1065" s="12"/>
      <c r="AO1065" s="12" t="str">
        <f>IFERROR(VLOOKUP(A1065,'Previous CF'!A:AQ,41,FALSE),"")</f>
        <v/>
      </c>
      <c r="AP1065" s="12" t="str">
        <f>IFERROR(VLOOKUP(A1065,'Previous CF'!A:AR,42,FALSE),"")</f>
        <v/>
      </c>
    </row>
    <row r="1066" spans="1:42" x14ac:dyDescent="0.35">
      <c r="A1066" s="37">
        <f>HT!A1066</f>
        <v>0</v>
      </c>
      <c r="B1066" s="37">
        <f>HT!B1066</f>
        <v>0</v>
      </c>
      <c r="C1066" s="37">
        <f>HT!C1066</f>
        <v>0</v>
      </c>
      <c r="D1066" s="37">
        <f>HT!D1066</f>
        <v>0</v>
      </c>
      <c r="E1066" s="3" t="str">
        <f>IFERROR(VLOOKUP(A1066,grades!A:P,5,FALSE),"")</f>
        <v/>
      </c>
      <c r="F1066" s="3" t="str">
        <f>IFERROR(VLOOKUP(A1066,grades!A:Q,6,FALSE),"")</f>
        <v/>
      </c>
      <c r="G1066" s="3" t="str">
        <f>IFERROR(VLOOKUP(A1066,HT!A:K,8,FALSE),"")</f>
        <v/>
      </c>
      <c r="H1066" s="3" t="str">
        <f>IFERROR(VLOOKUP(A1066,HT!A:L,12,FALSE),"")</f>
        <v/>
      </c>
      <c r="I1066" s="3" t="str">
        <f>IFERROR(VLOOKUP(A1066,IEP!A:F,6,FALSE),"")</f>
        <v/>
      </c>
      <c r="J1066" s="3" t="str">
        <f>IFERROR(VLOOKUP(A1066,FRL!A:G,5,FALSE),"")</f>
        <v/>
      </c>
      <c r="K1066" s="4" t="str">
        <f>IFERROR(VLOOKUP(A1066,Att!A:E,5,FALSE),"")</f>
        <v/>
      </c>
      <c r="L1066" s="32" t="str">
        <f>IFERROR(VLOOKUP(A1066,Disc!A:C,2,FALSE),"0")</f>
        <v>0</v>
      </c>
      <c r="M1066" s="3" t="str">
        <f>IFERROR(VLOOKUP(A1066,CA!A:P,8,FALSE),"")</f>
        <v/>
      </c>
      <c r="N1066" s="3" t="str">
        <f>IFERROR(VLOOKUP(A1066,MA!A:Q,8,FALSE),"")</f>
        <v/>
      </c>
      <c r="O1066" s="3" t="str">
        <f>IFERROR(VLOOKUP(A1066,SC!A:Q,8,FALSE),"")</f>
        <v/>
      </c>
      <c r="P1066" s="3" t="str">
        <f>IFERROR(VLOOKUP(A1066,SS!A:P,8,FALSE),"")</f>
        <v/>
      </c>
      <c r="Q1066" s="3">
        <f t="shared" si="96"/>
        <v>0</v>
      </c>
      <c r="R1066" s="3">
        <f t="shared" si="97"/>
        <v>0</v>
      </c>
      <c r="S1066" s="5"/>
      <c r="T1066" s="3">
        <f>IFERROR(COUNTIFS(grades!A:A,A1066,grades!H:H,"A"),"0")</f>
        <v>0</v>
      </c>
      <c r="U1066" s="3">
        <f>IFERROR(COUNTIFS(grades!A:A,A1066,grades!H:H,"B"),"0")</f>
        <v>0</v>
      </c>
      <c r="V1066" s="3">
        <f>IFERROR(COUNTIFS(grades!A:A,A1066,grades!H:H,"C"),"0")</f>
        <v>0</v>
      </c>
      <c r="W1066" s="3">
        <f>IFERROR(COUNTIFS(grades!A:A,A1066,grades!H:H,"D"),"0")</f>
        <v>0</v>
      </c>
      <c r="X1066" s="3">
        <f>IFERROR(COUNTIFS(grades!A:A,A1066,grades!H:H,"F"),"0")</f>
        <v>0</v>
      </c>
      <c r="Y1066" s="5"/>
      <c r="Z1066" s="3" t="str">
        <f>IFERROR(VLOOKUP(A1066,'Previous CF'!A:AH,27,FALSE),"")</f>
        <v/>
      </c>
      <c r="AA1066" s="6" t="e">
        <f t="shared" si="98"/>
        <v>#VALUE!</v>
      </c>
      <c r="AB1066" s="6" t="e">
        <f t="shared" si="99"/>
        <v>#VALUE!</v>
      </c>
      <c r="AC1066" s="6" t="e">
        <f t="shared" si="100"/>
        <v>#VALUE!</v>
      </c>
      <c r="AD1066" s="3" t="e">
        <f t="shared" si="101"/>
        <v>#VALUE!</v>
      </c>
      <c r="AE1066" s="20" t="str">
        <f>IFERROR(VLOOKUP(A1066,'Previous CF'!A:AE,31,FALSE),"")</f>
        <v/>
      </c>
      <c r="AF1066" s="20" t="str">
        <f>IFERROR(VLOOKUP(A1066,'Previous CF'!A:AF,32,FALSE),"")</f>
        <v/>
      </c>
      <c r="AG1066" s="12" t="str">
        <f>IFERROR(VLOOKUP(A1066,'Previous CF'!A:AI,33,FALSE),"")</f>
        <v/>
      </c>
      <c r="AH1066" s="12" t="str">
        <f>IFERROR(VLOOKUP(A1066,'Previous CF'!A:AJ,34,FALSE),"")</f>
        <v/>
      </c>
      <c r="AI1066" s="12" t="str">
        <f>IFERROR(VLOOKUP(A1066,'Previous CF'!A:AK,35,FALSE),"")</f>
        <v/>
      </c>
      <c r="AJ1066" s="12" t="str">
        <f>IFERROR(VLOOKUP(A1066,'Previous CF'!A:AL,36,FALSE),"")</f>
        <v/>
      </c>
      <c r="AK1066" s="12" t="str">
        <f>IFERROR(VLOOKUP(A1066,'Previous CF'!A:AM,37,FALSE),"")</f>
        <v/>
      </c>
      <c r="AL1066" s="12" t="str">
        <f>IFERROR(VLOOKUP(A1066,'Previous CF'!A:AN,38,FALSE),"")</f>
        <v/>
      </c>
      <c r="AM1066" s="12" t="str">
        <f>IFERROR(VLOOKUP(A1066,'Previous CF'!A:AO,39,FALSE),"")</f>
        <v/>
      </c>
      <c r="AN1066" s="12"/>
      <c r="AO1066" s="12" t="str">
        <f>IFERROR(VLOOKUP(A1066,'Previous CF'!A:AQ,41,FALSE),"")</f>
        <v/>
      </c>
      <c r="AP1066" s="12" t="str">
        <f>IFERROR(VLOOKUP(A1066,'Previous CF'!A:AR,42,FALSE),"")</f>
        <v/>
      </c>
    </row>
    <row r="1067" spans="1:42" x14ac:dyDescent="0.35">
      <c r="A1067" s="37">
        <f>HT!A1067</f>
        <v>0</v>
      </c>
      <c r="B1067" s="37">
        <f>HT!B1067</f>
        <v>0</v>
      </c>
      <c r="C1067" s="37">
        <f>HT!C1067</f>
        <v>0</v>
      </c>
      <c r="D1067" s="37">
        <f>HT!D1067</f>
        <v>0</v>
      </c>
      <c r="E1067" s="3" t="str">
        <f>IFERROR(VLOOKUP(A1067,grades!A:P,5,FALSE),"")</f>
        <v/>
      </c>
      <c r="F1067" s="3" t="str">
        <f>IFERROR(VLOOKUP(A1067,grades!A:Q,6,FALSE),"")</f>
        <v/>
      </c>
      <c r="G1067" s="3" t="str">
        <f>IFERROR(VLOOKUP(A1067,HT!A:K,8,FALSE),"")</f>
        <v/>
      </c>
      <c r="H1067" s="3" t="str">
        <f>IFERROR(VLOOKUP(A1067,HT!A:L,12,FALSE),"")</f>
        <v/>
      </c>
      <c r="I1067" s="3" t="str">
        <f>IFERROR(VLOOKUP(A1067,IEP!A:F,6,FALSE),"")</f>
        <v/>
      </c>
      <c r="J1067" s="3" t="str">
        <f>IFERROR(VLOOKUP(A1067,FRL!A:G,5,FALSE),"")</f>
        <v/>
      </c>
      <c r="K1067" s="4" t="str">
        <f>IFERROR(VLOOKUP(A1067,Att!A:E,5,FALSE),"")</f>
        <v/>
      </c>
      <c r="L1067" s="32" t="str">
        <f>IFERROR(VLOOKUP(A1067,Disc!A:C,2,FALSE),"0")</f>
        <v>0</v>
      </c>
      <c r="M1067" s="3" t="str">
        <f>IFERROR(VLOOKUP(A1067,CA!A:P,8,FALSE),"")</f>
        <v/>
      </c>
      <c r="N1067" s="3" t="str">
        <f>IFERROR(VLOOKUP(A1067,MA!A:Q,8,FALSE),"")</f>
        <v/>
      </c>
      <c r="O1067" s="3" t="str">
        <f>IFERROR(VLOOKUP(A1067,SC!A:Q,8,FALSE),"")</f>
        <v/>
      </c>
      <c r="P1067" s="3" t="str">
        <f>IFERROR(VLOOKUP(A1067,SS!A:P,8,FALSE),"")</f>
        <v/>
      </c>
      <c r="Q1067" s="3">
        <f t="shared" si="96"/>
        <v>0</v>
      </c>
      <c r="R1067" s="3">
        <f t="shared" si="97"/>
        <v>0</v>
      </c>
      <c r="S1067" s="5"/>
      <c r="T1067" s="3">
        <f>IFERROR(COUNTIFS(grades!A:A,A1067,grades!H:H,"A"),"0")</f>
        <v>0</v>
      </c>
      <c r="U1067" s="3">
        <f>IFERROR(COUNTIFS(grades!A:A,A1067,grades!H:H,"B"),"0")</f>
        <v>0</v>
      </c>
      <c r="V1067" s="3">
        <f>IFERROR(COUNTIFS(grades!A:A,A1067,grades!H:H,"C"),"0")</f>
        <v>0</v>
      </c>
      <c r="W1067" s="3">
        <f>IFERROR(COUNTIFS(grades!A:A,A1067,grades!H:H,"D"),"0")</f>
        <v>0</v>
      </c>
      <c r="X1067" s="3">
        <f>IFERROR(COUNTIFS(grades!A:A,A1067,grades!H:H,"F"),"0")</f>
        <v>0</v>
      </c>
      <c r="Y1067" s="5"/>
      <c r="Z1067" s="3" t="str">
        <f>IFERROR(VLOOKUP(A1067,'Previous CF'!A:AH,27,FALSE),"")</f>
        <v/>
      </c>
      <c r="AA1067" s="6" t="e">
        <f t="shared" si="98"/>
        <v>#VALUE!</v>
      </c>
      <c r="AB1067" s="6" t="e">
        <f t="shared" si="99"/>
        <v>#VALUE!</v>
      </c>
      <c r="AC1067" s="6" t="e">
        <f t="shared" si="100"/>
        <v>#VALUE!</v>
      </c>
      <c r="AD1067" s="3" t="e">
        <f t="shared" si="101"/>
        <v>#VALUE!</v>
      </c>
      <c r="AE1067" s="20" t="str">
        <f>IFERROR(VLOOKUP(A1067,'Previous CF'!A:AE,31,FALSE),"")</f>
        <v/>
      </c>
      <c r="AF1067" s="20" t="str">
        <f>IFERROR(VLOOKUP(A1067,'Previous CF'!A:AF,32,FALSE),"")</f>
        <v/>
      </c>
      <c r="AG1067" s="12" t="str">
        <f>IFERROR(VLOOKUP(A1067,'Previous CF'!A:AI,33,FALSE),"")</f>
        <v/>
      </c>
      <c r="AH1067" s="12" t="str">
        <f>IFERROR(VLOOKUP(A1067,'Previous CF'!A:AJ,34,FALSE),"")</f>
        <v/>
      </c>
      <c r="AI1067" s="12" t="str">
        <f>IFERROR(VLOOKUP(A1067,'Previous CF'!A:AK,35,FALSE),"")</f>
        <v/>
      </c>
      <c r="AJ1067" s="12" t="str">
        <f>IFERROR(VLOOKUP(A1067,'Previous CF'!A:AL,36,FALSE),"")</f>
        <v/>
      </c>
      <c r="AK1067" s="12" t="str">
        <f>IFERROR(VLOOKUP(A1067,'Previous CF'!A:AM,37,FALSE),"")</f>
        <v/>
      </c>
      <c r="AL1067" s="12" t="str">
        <f>IFERROR(VLOOKUP(A1067,'Previous CF'!A:AN,38,FALSE),"")</f>
        <v/>
      </c>
      <c r="AM1067" s="12" t="str">
        <f>IFERROR(VLOOKUP(A1067,'Previous CF'!A:AO,39,FALSE),"")</f>
        <v/>
      </c>
      <c r="AN1067" s="12"/>
      <c r="AO1067" s="12" t="str">
        <f>IFERROR(VLOOKUP(A1067,'Previous CF'!A:AQ,41,FALSE),"")</f>
        <v/>
      </c>
      <c r="AP1067" s="12" t="str">
        <f>IFERROR(VLOOKUP(A1067,'Previous CF'!A:AR,42,FALSE),"")</f>
        <v/>
      </c>
    </row>
    <row r="1068" spans="1:42" x14ac:dyDescent="0.35">
      <c r="A1068" s="37">
        <f>HT!A1068</f>
        <v>0</v>
      </c>
      <c r="B1068" s="37">
        <f>HT!B1068</f>
        <v>0</v>
      </c>
      <c r="C1068" s="37">
        <f>HT!C1068</f>
        <v>0</v>
      </c>
      <c r="D1068" s="37">
        <f>HT!D1068</f>
        <v>0</v>
      </c>
      <c r="E1068" s="3" t="str">
        <f>IFERROR(VLOOKUP(A1068,grades!A:P,5,FALSE),"")</f>
        <v/>
      </c>
      <c r="F1068" s="3" t="str">
        <f>IFERROR(VLOOKUP(A1068,grades!A:Q,6,FALSE),"")</f>
        <v/>
      </c>
      <c r="G1068" s="3" t="str">
        <f>IFERROR(VLOOKUP(A1068,HT!A:K,8,FALSE),"")</f>
        <v/>
      </c>
      <c r="H1068" s="3" t="str">
        <f>IFERROR(VLOOKUP(A1068,HT!A:L,12,FALSE),"")</f>
        <v/>
      </c>
      <c r="I1068" s="3" t="str">
        <f>IFERROR(VLOOKUP(A1068,IEP!A:F,6,FALSE),"")</f>
        <v/>
      </c>
      <c r="J1068" s="3" t="str">
        <f>IFERROR(VLOOKUP(A1068,FRL!A:G,5,FALSE),"")</f>
        <v/>
      </c>
      <c r="K1068" s="4" t="str">
        <f>IFERROR(VLOOKUP(A1068,Att!A:E,5,FALSE),"")</f>
        <v/>
      </c>
      <c r="L1068" s="32" t="str">
        <f>IFERROR(VLOOKUP(A1068,Disc!A:C,2,FALSE),"0")</f>
        <v>0</v>
      </c>
      <c r="M1068" s="3" t="str">
        <f>IFERROR(VLOOKUP(A1068,CA!A:P,8,FALSE),"")</f>
        <v/>
      </c>
      <c r="N1068" s="3" t="str">
        <f>IFERROR(VLOOKUP(A1068,MA!A:Q,8,FALSE),"")</f>
        <v/>
      </c>
      <c r="O1068" s="3" t="str">
        <f>IFERROR(VLOOKUP(A1068,SC!A:Q,8,FALSE),"")</f>
        <v/>
      </c>
      <c r="P1068" s="3" t="str">
        <f>IFERROR(VLOOKUP(A1068,SS!A:P,8,FALSE),"")</f>
        <v/>
      </c>
      <c r="Q1068" s="3">
        <f t="shared" si="96"/>
        <v>0</v>
      </c>
      <c r="R1068" s="3">
        <f t="shared" si="97"/>
        <v>0</v>
      </c>
      <c r="S1068" s="5"/>
      <c r="T1068" s="3">
        <f>IFERROR(COUNTIFS(grades!A:A,A1068,grades!H:H,"A"),"0")</f>
        <v>0</v>
      </c>
      <c r="U1068" s="3">
        <f>IFERROR(COUNTIFS(grades!A:A,A1068,grades!H:H,"B"),"0")</f>
        <v>0</v>
      </c>
      <c r="V1068" s="3">
        <f>IFERROR(COUNTIFS(grades!A:A,A1068,grades!H:H,"C"),"0")</f>
        <v>0</v>
      </c>
      <c r="W1068" s="3">
        <f>IFERROR(COUNTIFS(grades!A:A,A1068,grades!H:H,"D"),"0")</f>
        <v>0</v>
      </c>
      <c r="X1068" s="3">
        <f>IFERROR(COUNTIFS(grades!A:A,A1068,grades!H:H,"F"),"0")</f>
        <v>0</v>
      </c>
      <c r="Y1068" s="5"/>
      <c r="Z1068" s="3" t="str">
        <f>IFERROR(VLOOKUP(A1068,'Previous CF'!A:AH,27,FALSE),"")</f>
        <v/>
      </c>
      <c r="AA1068" s="6" t="e">
        <f t="shared" si="98"/>
        <v>#VALUE!</v>
      </c>
      <c r="AB1068" s="6" t="e">
        <f t="shared" si="99"/>
        <v>#VALUE!</v>
      </c>
      <c r="AC1068" s="6" t="e">
        <f t="shared" si="100"/>
        <v>#VALUE!</v>
      </c>
      <c r="AD1068" s="3" t="e">
        <f t="shared" si="101"/>
        <v>#VALUE!</v>
      </c>
      <c r="AE1068" s="20" t="str">
        <f>IFERROR(VLOOKUP(A1068,'Previous CF'!A:AE,31,FALSE),"")</f>
        <v/>
      </c>
      <c r="AF1068" s="20" t="str">
        <f>IFERROR(VLOOKUP(A1068,'Previous CF'!A:AF,32,FALSE),"")</f>
        <v/>
      </c>
      <c r="AG1068" s="12" t="str">
        <f>IFERROR(VLOOKUP(A1068,'Previous CF'!A:AI,33,FALSE),"")</f>
        <v/>
      </c>
      <c r="AH1068" s="12" t="str">
        <f>IFERROR(VLOOKUP(A1068,'Previous CF'!A:AJ,34,FALSE),"")</f>
        <v/>
      </c>
      <c r="AI1068" s="12" t="str">
        <f>IFERROR(VLOOKUP(A1068,'Previous CF'!A:AK,35,FALSE),"")</f>
        <v/>
      </c>
      <c r="AJ1068" s="12" t="str">
        <f>IFERROR(VLOOKUP(A1068,'Previous CF'!A:AL,36,FALSE),"")</f>
        <v/>
      </c>
      <c r="AK1068" s="12" t="str">
        <f>IFERROR(VLOOKUP(A1068,'Previous CF'!A:AM,37,FALSE),"")</f>
        <v/>
      </c>
      <c r="AL1068" s="12" t="str">
        <f>IFERROR(VLOOKUP(A1068,'Previous CF'!A:AN,38,FALSE),"")</f>
        <v/>
      </c>
      <c r="AM1068" s="12" t="str">
        <f>IFERROR(VLOOKUP(A1068,'Previous CF'!A:AO,39,FALSE),"")</f>
        <v/>
      </c>
      <c r="AN1068" s="12"/>
      <c r="AO1068" s="12" t="str">
        <f>IFERROR(VLOOKUP(A1068,'Previous CF'!A:AQ,41,FALSE),"")</f>
        <v/>
      </c>
      <c r="AP1068" s="12" t="str">
        <f>IFERROR(VLOOKUP(A1068,'Previous CF'!A:AR,42,FALSE),"")</f>
        <v/>
      </c>
    </row>
    <row r="1069" spans="1:42" x14ac:dyDescent="0.35">
      <c r="A1069" s="37">
        <f>HT!A1069</f>
        <v>0</v>
      </c>
      <c r="B1069" s="37">
        <f>HT!B1069</f>
        <v>0</v>
      </c>
      <c r="C1069" s="37">
        <f>HT!C1069</f>
        <v>0</v>
      </c>
      <c r="D1069" s="37">
        <f>HT!D1069</f>
        <v>0</v>
      </c>
      <c r="E1069" s="3" t="str">
        <f>IFERROR(VLOOKUP(A1069,grades!A:P,5,FALSE),"")</f>
        <v/>
      </c>
      <c r="F1069" s="3" t="str">
        <f>IFERROR(VLOOKUP(A1069,grades!A:Q,6,FALSE),"")</f>
        <v/>
      </c>
      <c r="G1069" s="3" t="str">
        <f>IFERROR(VLOOKUP(A1069,HT!A:K,8,FALSE),"")</f>
        <v/>
      </c>
      <c r="H1069" s="3" t="str">
        <f>IFERROR(VLOOKUP(A1069,HT!A:L,12,FALSE),"")</f>
        <v/>
      </c>
      <c r="I1069" s="3" t="str">
        <f>IFERROR(VLOOKUP(A1069,IEP!A:F,6,FALSE),"")</f>
        <v/>
      </c>
      <c r="J1069" s="3" t="str">
        <f>IFERROR(VLOOKUP(A1069,FRL!A:G,5,FALSE),"")</f>
        <v/>
      </c>
      <c r="K1069" s="4" t="str">
        <f>IFERROR(VLOOKUP(A1069,Att!A:E,5,FALSE),"")</f>
        <v/>
      </c>
      <c r="L1069" s="32" t="str">
        <f>IFERROR(VLOOKUP(A1069,Disc!A:C,2,FALSE),"0")</f>
        <v>0</v>
      </c>
      <c r="M1069" s="3" t="str">
        <f>IFERROR(VLOOKUP(A1069,CA!A:P,8,FALSE),"")</f>
        <v/>
      </c>
      <c r="N1069" s="3" t="str">
        <f>IFERROR(VLOOKUP(A1069,MA!A:Q,8,FALSE),"")</f>
        <v/>
      </c>
      <c r="O1069" s="3" t="str">
        <f>IFERROR(VLOOKUP(A1069,SC!A:Q,8,FALSE),"")</f>
        <v/>
      </c>
      <c r="P1069" s="3" t="str">
        <f>IFERROR(VLOOKUP(A1069,SS!A:P,8,FALSE),"")</f>
        <v/>
      </c>
      <c r="Q1069" s="3">
        <f t="shared" si="96"/>
        <v>0</v>
      </c>
      <c r="R1069" s="3">
        <f t="shared" si="97"/>
        <v>0</v>
      </c>
      <c r="S1069" s="5"/>
      <c r="T1069" s="3">
        <f>IFERROR(COUNTIFS(grades!A:A,A1069,grades!H:H,"A"),"0")</f>
        <v>0</v>
      </c>
      <c r="U1069" s="3">
        <f>IFERROR(COUNTIFS(grades!A:A,A1069,grades!H:H,"B"),"0")</f>
        <v>0</v>
      </c>
      <c r="V1069" s="3">
        <f>IFERROR(COUNTIFS(grades!A:A,A1069,grades!H:H,"C"),"0")</f>
        <v>0</v>
      </c>
      <c r="W1069" s="3">
        <f>IFERROR(COUNTIFS(grades!A:A,A1069,grades!H:H,"D"),"0")</f>
        <v>0</v>
      </c>
      <c r="X1069" s="3">
        <f>IFERROR(COUNTIFS(grades!A:A,A1069,grades!H:H,"F"),"0")</f>
        <v>0</v>
      </c>
      <c r="Y1069" s="5"/>
      <c r="Z1069" s="3" t="str">
        <f>IFERROR(VLOOKUP(A1069,'Previous CF'!A:AH,27,FALSE),"")</f>
        <v/>
      </c>
      <c r="AA1069" s="6" t="e">
        <f t="shared" si="98"/>
        <v>#VALUE!</v>
      </c>
      <c r="AB1069" s="6" t="e">
        <f t="shared" si="99"/>
        <v>#VALUE!</v>
      </c>
      <c r="AC1069" s="6" t="e">
        <f t="shared" si="100"/>
        <v>#VALUE!</v>
      </c>
      <c r="AD1069" s="3" t="e">
        <f t="shared" si="101"/>
        <v>#VALUE!</v>
      </c>
      <c r="AE1069" s="20" t="str">
        <f>IFERROR(VLOOKUP(A1069,'Previous CF'!A:AE,31,FALSE),"")</f>
        <v/>
      </c>
      <c r="AF1069" s="20" t="str">
        <f>IFERROR(VLOOKUP(A1069,'Previous CF'!A:AF,32,FALSE),"")</f>
        <v/>
      </c>
      <c r="AG1069" s="12" t="str">
        <f>IFERROR(VLOOKUP(A1069,'Previous CF'!A:AI,33,FALSE),"")</f>
        <v/>
      </c>
      <c r="AH1069" s="12" t="str">
        <f>IFERROR(VLOOKUP(A1069,'Previous CF'!A:AJ,34,FALSE),"")</f>
        <v/>
      </c>
      <c r="AI1069" s="12" t="str">
        <f>IFERROR(VLOOKUP(A1069,'Previous CF'!A:AK,35,FALSE),"")</f>
        <v/>
      </c>
      <c r="AJ1069" s="12" t="str">
        <f>IFERROR(VLOOKUP(A1069,'Previous CF'!A:AL,36,FALSE),"")</f>
        <v/>
      </c>
      <c r="AK1069" s="12" t="str">
        <f>IFERROR(VLOOKUP(A1069,'Previous CF'!A:AM,37,FALSE),"")</f>
        <v/>
      </c>
      <c r="AL1069" s="12" t="str">
        <f>IFERROR(VLOOKUP(A1069,'Previous CF'!A:AN,38,FALSE),"")</f>
        <v/>
      </c>
      <c r="AM1069" s="12" t="str">
        <f>IFERROR(VLOOKUP(A1069,'Previous CF'!A:AO,39,FALSE),"")</f>
        <v/>
      </c>
      <c r="AN1069" s="12"/>
      <c r="AO1069" s="12" t="str">
        <f>IFERROR(VLOOKUP(A1069,'Previous CF'!A:AQ,41,FALSE),"")</f>
        <v/>
      </c>
      <c r="AP1069" s="12" t="str">
        <f>IFERROR(VLOOKUP(A1069,'Previous CF'!A:AR,42,FALSE),"")</f>
        <v/>
      </c>
    </row>
    <row r="1070" spans="1:42" x14ac:dyDescent="0.35">
      <c r="A1070" s="37">
        <f>HT!A1070</f>
        <v>0</v>
      </c>
      <c r="B1070" s="37">
        <f>HT!B1070</f>
        <v>0</v>
      </c>
      <c r="C1070" s="37">
        <f>HT!C1070</f>
        <v>0</v>
      </c>
      <c r="D1070" s="37">
        <f>HT!D1070</f>
        <v>0</v>
      </c>
      <c r="E1070" s="3" t="str">
        <f>IFERROR(VLOOKUP(A1070,grades!A:P,5,FALSE),"")</f>
        <v/>
      </c>
      <c r="F1070" s="3" t="str">
        <f>IFERROR(VLOOKUP(A1070,grades!A:Q,6,FALSE),"")</f>
        <v/>
      </c>
      <c r="G1070" s="3" t="str">
        <f>IFERROR(VLOOKUP(A1070,HT!A:K,8,FALSE),"")</f>
        <v/>
      </c>
      <c r="H1070" s="3" t="str">
        <f>IFERROR(VLOOKUP(A1070,HT!A:L,12,FALSE),"")</f>
        <v/>
      </c>
      <c r="I1070" s="3" t="str">
        <f>IFERROR(VLOOKUP(A1070,IEP!A:F,6,FALSE),"")</f>
        <v/>
      </c>
      <c r="J1070" s="3" t="str">
        <f>IFERROR(VLOOKUP(A1070,FRL!A:G,5,FALSE),"")</f>
        <v/>
      </c>
      <c r="K1070" s="4" t="str">
        <f>IFERROR(VLOOKUP(A1070,Att!A:E,5,FALSE),"")</f>
        <v/>
      </c>
      <c r="L1070" s="32" t="str">
        <f>IFERROR(VLOOKUP(A1070,Disc!A:C,2,FALSE),"0")</f>
        <v>0</v>
      </c>
      <c r="M1070" s="3" t="str">
        <f>IFERROR(VLOOKUP(A1070,CA!A:P,8,FALSE),"")</f>
        <v/>
      </c>
      <c r="N1070" s="3" t="str">
        <f>IFERROR(VLOOKUP(A1070,MA!A:Q,8,FALSE),"")</f>
        <v/>
      </c>
      <c r="O1070" s="3" t="str">
        <f>IFERROR(VLOOKUP(A1070,SC!A:Q,8,FALSE),"")</f>
        <v/>
      </c>
      <c r="P1070" s="3" t="str">
        <f>IFERROR(VLOOKUP(A1070,SS!A:P,8,FALSE),"")</f>
        <v/>
      </c>
      <c r="Q1070" s="3">
        <f t="shared" si="96"/>
        <v>0</v>
      </c>
      <c r="R1070" s="3">
        <f t="shared" si="97"/>
        <v>0</v>
      </c>
      <c r="S1070" s="5"/>
      <c r="T1070" s="3">
        <f>IFERROR(COUNTIFS(grades!A:A,A1070,grades!H:H,"A"),"0")</f>
        <v>0</v>
      </c>
      <c r="U1070" s="3">
        <f>IFERROR(COUNTIFS(grades!A:A,A1070,grades!H:H,"B"),"0")</f>
        <v>0</v>
      </c>
      <c r="V1070" s="3">
        <f>IFERROR(COUNTIFS(grades!A:A,A1070,grades!H:H,"C"),"0")</f>
        <v>0</v>
      </c>
      <c r="W1070" s="3">
        <f>IFERROR(COUNTIFS(grades!A:A,A1070,grades!H:H,"D"),"0")</f>
        <v>0</v>
      </c>
      <c r="X1070" s="3">
        <f>IFERROR(COUNTIFS(grades!A:A,A1070,grades!H:H,"F"),"0")</f>
        <v>0</v>
      </c>
      <c r="Y1070" s="5"/>
      <c r="Z1070" s="3" t="str">
        <f>IFERROR(VLOOKUP(A1070,'Previous CF'!A:AH,27,FALSE),"")</f>
        <v/>
      </c>
      <c r="AA1070" s="6" t="e">
        <f t="shared" si="98"/>
        <v>#VALUE!</v>
      </c>
      <c r="AB1070" s="6" t="e">
        <f t="shared" si="99"/>
        <v>#VALUE!</v>
      </c>
      <c r="AC1070" s="6" t="e">
        <f t="shared" si="100"/>
        <v>#VALUE!</v>
      </c>
      <c r="AD1070" s="3" t="e">
        <f t="shared" si="101"/>
        <v>#VALUE!</v>
      </c>
      <c r="AE1070" s="20" t="str">
        <f>IFERROR(VLOOKUP(A1070,'Previous CF'!A:AE,31,FALSE),"")</f>
        <v/>
      </c>
      <c r="AF1070" s="20" t="str">
        <f>IFERROR(VLOOKUP(A1070,'Previous CF'!A:AF,32,FALSE),"")</f>
        <v/>
      </c>
      <c r="AG1070" s="12" t="str">
        <f>IFERROR(VLOOKUP(A1070,'Previous CF'!A:AI,33,FALSE),"")</f>
        <v/>
      </c>
      <c r="AH1070" s="12" t="str">
        <f>IFERROR(VLOOKUP(A1070,'Previous CF'!A:AJ,34,FALSE),"")</f>
        <v/>
      </c>
      <c r="AI1070" s="12" t="str">
        <f>IFERROR(VLOOKUP(A1070,'Previous CF'!A:AK,35,FALSE),"")</f>
        <v/>
      </c>
      <c r="AJ1070" s="12" t="str">
        <f>IFERROR(VLOOKUP(A1070,'Previous CF'!A:AL,36,FALSE),"")</f>
        <v/>
      </c>
      <c r="AK1070" s="12" t="str">
        <f>IFERROR(VLOOKUP(A1070,'Previous CF'!A:AM,37,FALSE),"")</f>
        <v/>
      </c>
      <c r="AL1070" s="12" t="str">
        <f>IFERROR(VLOOKUP(A1070,'Previous CF'!A:AN,38,FALSE),"")</f>
        <v/>
      </c>
      <c r="AM1070" s="12" t="str">
        <f>IFERROR(VLOOKUP(A1070,'Previous CF'!A:AO,39,FALSE),"")</f>
        <v/>
      </c>
      <c r="AN1070" s="12"/>
      <c r="AO1070" s="12" t="str">
        <f>IFERROR(VLOOKUP(A1070,'Previous CF'!A:AQ,41,FALSE),"")</f>
        <v/>
      </c>
      <c r="AP1070" s="12" t="str">
        <f>IFERROR(VLOOKUP(A1070,'Previous CF'!A:AR,42,FALSE),"")</f>
        <v/>
      </c>
    </row>
    <row r="1071" spans="1:42" x14ac:dyDescent="0.35">
      <c r="A1071" s="37">
        <f>HT!A1071</f>
        <v>0</v>
      </c>
      <c r="B1071" s="37">
        <f>HT!B1071</f>
        <v>0</v>
      </c>
      <c r="C1071" s="37">
        <f>HT!C1071</f>
        <v>0</v>
      </c>
      <c r="D1071" s="37">
        <f>HT!D1071</f>
        <v>0</v>
      </c>
      <c r="E1071" s="3" t="str">
        <f>IFERROR(VLOOKUP(A1071,grades!A:P,5,FALSE),"")</f>
        <v/>
      </c>
      <c r="F1071" s="3" t="str">
        <f>IFERROR(VLOOKUP(A1071,grades!A:Q,6,FALSE),"")</f>
        <v/>
      </c>
      <c r="G1071" s="3" t="str">
        <f>IFERROR(VLOOKUP(A1071,HT!A:K,8,FALSE),"")</f>
        <v/>
      </c>
      <c r="H1071" s="3" t="str">
        <f>IFERROR(VLOOKUP(A1071,HT!A:L,12,FALSE),"")</f>
        <v/>
      </c>
      <c r="I1071" s="3" t="str">
        <f>IFERROR(VLOOKUP(A1071,IEP!A:F,6,FALSE),"")</f>
        <v/>
      </c>
      <c r="J1071" s="3" t="str">
        <f>IFERROR(VLOOKUP(A1071,FRL!A:G,5,FALSE),"")</f>
        <v/>
      </c>
      <c r="K1071" s="4" t="str">
        <f>IFERROR(VLOOKUP(A1071,Att!A:E,5,FALSE),"")</f>
        <v/>
      </c>
      <c r="L1071" s="32" t="str">
        <f>IFERROR(VLOOKUP(A1071,Disc!A:C,2,FALSE),"0")</f>
        <v>0</v>
      </c>
      <c r="M1071" s="3" t="str">
        <f>IFERROR(VLOOKUP(A1071,CA!A:P,8,FALSE),"")</f>
        <v/>
      </c>
      <c r="N1071" s="3" t="str">
        <f>IFERROR(VLOOKUP(A1071,MA!A:Q,8,FALSE),"")</f>
        <v/>
      </c>
      <c r="O1071" s="3" t="str">
        <f>IFERROR(VLOOKUP(A1071,SC!A:Q,8,FALSE),"")</f>
        <v/>
      </c>
      <c r="P1071" s="3" t="str">
        <f>IFERROR(VLOOKUP(A1071,SS!A:P,8,FALSE),"")</f>
        <v/>
      </c>
      <c r="Q1071" s="3">
        <f t="shared" si="96"/>
        <v>0</v>
      </c>
      <c r="R1071" s="3">
        <f t="shared" si="97"/>
        <v>0</v>
      </c>
      <c r="S1071" s="5"/>
      <c r="T1071" s="3">
        <f>IFERROR(COUNTIFS(grades!A:A,A1071,grades!H:H,"A"),"0")</f>
        <v>0</v>
      </c>
      <c r="U1071" s="3">
        <f>IFERROR(COUNTIFS(grades!A:A,A1071,grades!H:H,"B"),"0")</f>
        <v>0</v>
      </c>
      <c r="V1071" s="3">
        <f>IFERROR(COUNTIFS(grades!A:A,A1071,grades!H:H,"C"),"0")</f>
        <v>0</v>
      </c>
      <c r="W1071" s="3">
        <f>IFERROR(COUNTIFS(grades!A:A,A1071,grades!H:H,"D"),"0")</f>
        <v>0</v>
      </c>
      <c r="X1071" s="3">
        <f>IFERROR(COUNTIFS(grades!A:A,A1071,grades!H:H,"F"),"0")</f>
        <v>0</v>
      </c>
      <c r="Y1071" s="5"/>
      <c r="Z1071" s="3" t="str">
        <f>IFERROR(VLOOKUP(A1071,'Previous CF'!A:AH,27,FALSE),"")</f>
        <v/>
      </c>
      <c r="AA1071" s="6" t="e">
        <f t="shared" si="98"/>
        <v>#VALUE!</v>
      </c>
      <c r="AB1071" s="6" t="e">
        <f t="shared" si="99"/>
        <v>#VALUE!</v>
      </c>
      <c r="AC1071" s="6" t="e">
        <f t="shared" si="100"/>
        <v>#VALUE!</v>
      </c>
      <c r="AD1071" s="3" t="e">
        <f t="shared" si="101"/>
        <v>#VALUE!</v>
      </c>
      <c r="AE1071" s="20" t="str">
        <f>IFERROR(VLOOKUP(A1071,'Previous CF'!A:AE,31,FALSE),"")</f>
        <v/>
      </c>
      <c r="AF1071" s="20" t="str">
        <f>IFERROR(VLOOKUP(A1071,'Previous CF'!A:AF,32,FALSE),"")</f>
        <v/>
      </c>
      <c r="AG1071" s="12" t="str">
        <f>IFERROR(VLOOKUP(A1071,'Previous CF'!A:AI,33,FALSE),"")</f>
        <v/>
      </c>
      <c r="AH1071" s="12" t="str">
        <f>IFERROR(VLOOKUP(A1071,'Previous CF'!A:AJ,34,FALSE),"")</f>
        <v/>
      </c>
      <c r="AI1071" s="12" t="str">
        <f>IFERROR(VLOOKUP(A1071,'Previous CF'!A:AK,35,FALSE),"")</f>
        <v/>
      </c>
      <c r="AJ1071" s="12" t="str">
        <f>IFERROR(VLOOKUP(A1071,'Previous CF'!A:AL,36,FALSE),"")</f>
        <v/>
      </c>
      <c r="AK1071" s="12" t="str">
        <f>IFERROR(VLOOKUP(A1071,'Previous CF'!A:AM,37,FALSE),"")</f>
        <v/>
      </c>
      <c r="AL1071" s="12" t="str">
        <f>IFERROR(VLOOKUP(A1071,'Previous CF'!A:AN,38,FALSE),"")</f>
        <v/>
      </c>
      <c r="AM1071" s="12" t="str">
        <f>IFERROR(VLOOKUP(A1071,'Previous CF'!A:AO,39,FALSE),"")</f>
        <v/>
      </c>
      <c r="AN1071" s="12"/>
      <c r="AO1071" s="12" t="str">
        <f>IFERROR(VLOOKUP(A1071,'Previous CF'!A:AQ,41,FALSE),"")</f>
        <v/>
      </c>
      <c r="AP1071" s="12" t="str">
        <f>IFERROR(VLOOKUP(A1071,'Previous CF'!A:AR,42,FALSE),"")</f>
        <v/>
      </c>
    </row>
    <row r="1072" spans="1:42" x14ac:dyDescent="0.35">
      <c r="A1072" s="37">
        <f>HT!A1072</f>
        <v>0</v>
      </c>
      <c r="B1072" s="37">
        <f>HT!B1072</f>
        <v>0</v>
      </c>
      <c r="C1072" s="37">
        <f>HT!C1072</f>
        <v>0</v>
      </c>
      <c r="D1072" s="37">
        <f>HT!D1072</f>
        <v>0</v>
      </c>
      <c r="E1072" s="3" t="str">
        <f>IFERROR(VLOOKUP(A1072,grades!A:P,5,FALSE),"")</f>
        <v/>
      </c>
      <c r="F1072" s="3" t="str">
        <f>IFERROR(VLOOKUP(A1072,grades!A:Q,6,FALSE),"")</f>
        <v/>
      </c>
      <c r="G1072" s="3" t="str">
        <f>IFERROR(VLOOKUP(A1072,HT!A:K,8,FALSE),"")</f>
        <v/>
      </c>
      <c r="H1072" s="3" t="str">
        <f>IFERROR(VLOOKUP(A1072,HT!A:L,12,FALSE),"")</f>
        <v/>
      </c>
      <c r="I1072" s="3" t="str">
        <f>IFERROR(VLOOKUP(A1072,IEP!A:F,6,FALSE),"")</f>
        <v/>
      </c>
      <c r="J1072" s="3" t="str">
        <f>IFERROR(VLOOKUP(A1072,FRL!A:G,5,FALSE),"")</f>
        <v/>
      </c>
      <c r="K1072" s="4" t="str">
        <f>IFERROR(VLOOKUP(A1072,Att!A:E,5,FALSE),"")</f>
        <v/>
      </c>
      <c r="L1072" s="32" t="str">
        <f>IFERROR(VLOOKUP(A1072,Disc!A:C,2,FALSE),"0")</f>
        <v>0</v>
      </c>
      <c r="M1072" s="3" t="str">
        <f>IFERROR(VLOOKUP(A1072,CA!A:P,8,FALSE),"")</f>
        <v/>
      </c>
      <c r="N1072" s="3" t="str">
        <f>IFERROR(VLOOKUP(A1072,MA!A:Q,8,FALSE),"")</f>
        <v/>
      </c>
      <c r="O1072" s="3" t="str">
        <f>IFERROR(VLOOKUP(A1072,SC!A:Q,8,FALSE),"")</f>
        <v/>
      </c>
      <c r="P1072" s="3" t="str">
        <f>IFERROR(VLOOKUP(A1072,SS!A:P,8,FALSE),"")</f>
        <v/>
      </c>
      <c r="Q1072" s="3">
        <f t="shared" si="96"/>
        <v>0</v>
      </c>
      <c r="R1072" s="3">
        <f t="shared" si="97"/>
        <v>0</v>
      </c>
      <c r="S1072" s="5"/>
      <c r="T1072" s="3">
        <f>IFERROR(COUNTIFS(grades!A:A,A1072,grades!H:H,"A"),"0")</f>
        <v>0</v>
      </c>
      <c r="U1072" s="3">
        <f>IFERROR(COUNTIFS(grades!A:A,A1072,grades!H:H,"B"),"0")</f>
        <v>0</v>
      </c>
      <c r="V1072" s="3">
        <f>IFERROR(COUNTIFS(grades!A:A,A1072,grades!H:H,"C"),"0")</f>
        <v>0</v>
      </c>
      <c r="W1072" s="3">
        <f>IFERROR(COUNTIFS(grades!A:A,A1072,grades!H:H,"D"),"0")</f>
        <v>0</v>
      </c>
      <c r="X1072" s="3">
        <f>IFERROR(COUNTIFS(grades!A:A,A1072,grades!H:H,"F"),"0")</f>
        <v>0</v>
      </c>
      <c r="Y1072" s="5"/>
      <c r="Z1072" s="3" t="str">
        <f>IFERROR(VLOOKUP(A1072,'Previous CF'!A:AH,27,FALSE),"")</f>
        <v/>
      </c>
      <c r="AA1072" s="6" t="e">
        <f t="shared" si="98"/>
        <v>#VALUE!</v>
      </c>
      <c r="AB1072" s="6" t="e">
        <f t="shared" si="99"/>
        <v>#VALUE!</v>
      </c>
      <c r="AC1072" s="6" t="e">
        <f t="shared" si="100"/>
        <v>#VALUE!</v>
      </c>
      <c r="AD1072" s="3" t="e">
        <f t="shared" si="101"/>
        <v>#VALUE!</v>
      </c>
      <c r="AE1072" s="20" t="str">
        <f>IFERROR(VLOOKUP(A1072,'Previous CF'!A:AE,31,FALSE),"")</f>
        <v/>
      </c>
      <c r="AF1072" s="20" t="str">
        <f>IFERROR(VLOOKUP(A1072,'Previous CF'!A:AF,32,FALSE),"")</f>
        <v/>
      </c>
      <c r="AG1072" s="12" t="str">
        <f>IFERROR(VLOOKUP(A1072,'Previous CF'!A:AI,33,FALSE),"")</f>
        <v/>
      </c>
      <c r="AH1072" s="12" t="str">
        <f>IFERROR(VLOOKUP(A1072,'Previous CF'!A:AJ,34,FALSE),"")</f>
        <v/>
      </c>
      <c r="AI1072" s="12" t="str">
        <f>IFERROR(VLOOKUP(A1072,'Previous CF'!A:AK,35,FALSE),"")</f>
        <v/>
      </c>
      <c r="AJ1072" s="12" t="str">
        <f>IFERROR(VLOOKUP(A1072,'Previous CF'!A:AL,36,FALSE),"")</f>
        <v/>
      </c>
      <c r="AK1072" s="12" t="str">
        <f>IFERROR(VLOOKUP(A1072,'Previous CF'!A:AM,37,FALSE),"")</f>
        <v/>
      </c>
      <c r="AL1072" s="12" t="str">
        <f>IFERROR(VLOOKUP(A1072,'Previous CF'!A:AN,38,FALSE),"")</f>
        <v/>
      </c>
      <c r="AM1072" s="12" t="str">
        <f>IFERROR(VLOOKUP(A1072,'Previous CF'!A:AO,39,FALSE),"")</f>
        <v/>
      </c>
      <c r="AN1072" s="12"/>
      <c r="AO1072" s="12" t="str">
        <f>IFERROR(VLOOKUP(A1072,'Previous CF'!A:AQ,41,FALSE),"")</f>
        <v/>
      </c>
      <c r="AP1072" s="12" t="str">
        <f>IFERROR(VLOOKUP(A1072,'Previous CF'!A:AR,42,FALSE),"")</f>
        <v/>
      </c>
    </row>
    <row r="1073" spans="1:42" x14ac:dyDescent="0.35">
      <c r="A1073" s="37">
        <f>HT!A1073</f>
        <v>0</v>
      </c>
      <c r="B1073" s="37">
        <f>HT!B1073</f>
        <v>0</v>
      </c>
      <c r="C1073" s="37">
        <f>HT!C1073</f>
        <v>0</v>
      </c>
      <c r="D1073" s="37">
        <f>HT!D1073</f>
        <v>0</v>
      </c>
      <c r="E1073" s="3" t="str">
        <f>IFERROR(VLOOKUP(A1073,grades!A:P,5,FALSE),"")</f>
        <v/>
      </c>
      <c r="F1073" s="3" t="str">
        <f>IFERROR(VLOOKUP(A1073,grades!A:Q,6,FALSE),"")</f>
        <v/>
      </c>
      <c r="G1073" s="3" t="str">
        <f>IFERROR(VLOOKUP(A1073,HT!A:K,8,FALSE),"")</f>
        <v/>
      </c>
      <c r="H1073" s="3" t="str">
        <f>IFERROR(VLOOKUP(A1073,HT!A:L,12,FALSE),"")</f>
        <v/>
      </c>
      <c r="I1073" s="3" t="str">
        <f>IFERROR(VLOOKUP(A1073,IEP!A:F,6,FALSE),"")</f>
        <v/>
      </c>
      <c r="J1073" s="3" t="str">
        <f>IFERROR(VLOOKUP(A1073,FRL!A:G,5,FALSE),"")</f>
        <v/>
      </c>
      <c r="K1073" s="4" t="str">
        <f>IFERROR(VLOOKUP(A1073,Att!A:E,5,FALSE),"")</f>
        <v/>
      </c>
      <c r="L1073" s="32" t="str">
        <f>IFERROR(VLOOKUP(A1073,Disc!A:C,2,FALSE),"0")</f>
        <v>0</v>
      </c>
      <c r="M1073" s="3" t="str">
        <f>IFERROR(VLOOKUP(A1073,CA!A:P,8,FALSE),"")</f>
        <v/>
      </c>
      <c r="N1073" s="3" t="str">
        <f>IFERROR(VLOOKUP(A1073,MA!A:Q,8,FALSE),"")</f>
        <v/>
      </c>
      <c r="O1073" s="3" t="str">
        <f>IFERROR(VLOOKUP(A1073,SC!A:Q,8,FALSE),"")</f>
        <v/>
      </c>
      <c r="P1073" s="3" t="str">
        <f>IFERROR(VLOOKUP(A1073,SS!A:P,8,FALSE),"")</f>
        <v/>
      </c>
      <c r="Q1073" s="3">
        <f t="shared" si="96"/>
        <v>0</v>
      </c>
      <c r="R1073" s="3">
        <f t="shared" si="97"/>
        <v>0</v>
      </c>
      <c r="S1073" s="5"/>
      <c r="T1073" s="3">
        <f>IFERROR(COUNTIFS(grades!A:A,A1073,grades!H:H,"A"),"0")</f>
        <v>0</v>
      </c>
      <c r="U1073" s="3">
        <f>IFERROR(COUNTIFS(grades!A:A,A1073,grades!H:H,"B"),"0")</f>
        <v>0</v>
      </c>
      <c r="V1073" s="3">
        <f>IFERROR(COUNTIFS(grades!A:A,A1073,grades!H:H,"C"),"0")</f>
        <v>0</v>
      </c>
      <c r="W1073" s="3">
        <f>IFERROR(COUNTIFS(grades!A:A,A1073,grades!H:H,"D"),"0")</f>
        <v>0</v>
      </c>
      <c r="X1073" s="3">
        <f>IFERROR(COUNTIFS(grades!A:A,A1073,grades!H:H,"F"),"0")</f>
        <v>0</v>
      </c>
      <c r="Y1073" s="5"/>
      <c r="Z1073" s="3" t="str">
        <f>IFERROR(VLOOKUP(A1073,'Previous CF'!A:AH,27,FALSE),"")</f>
        <v/>
      </c>
      <c r="AA1073" s="6" t="e">
        <f t="shared" si="98"/>
        <v>#VALUE!</v>
      </c>
      <c r="AB1073" s="6" t="e">
        <f t="shared" si="99"/>
        <v>#VALUE!</v>
      </c>
      <c r="AC1073" s="6" t="e">
        <f t="shared" si="100"/>
        <v>#VALUE!</v>
      </c>
      <c r="AD1073" s="3" t="e">
        <f t="shared" si="101"/>
        <v>#VALUE!</v>
      </c>
      <c r="AE1073" s="20" t="str">
        <f>IFERROR(VLOOKUP(A1073,'Previous CF'!A:AE,31,FALSE),"")</f>
        <v/>
      </c>
      <c r="AF1073" s="20" t="str">
        <f>IFERROR(VLOOKUP(A1073,'Previous CF'!A:AF,32,FALSE),"")</f>
        <v/>
      </c>
      <c r="AG1073" s="12" t="str">
        <f>IFERROR(VLOOKUP(A1073,'Previous CF'!A:AI,33,FALSE),"")</f>
        <v/>
      </c>
      <c r="AH1073" s="12" t="str">
        <f>IFERROR(VLOOKUP(A1073,'Previous CF'!A:AJ,34,FALSE),"")</f>
        <v/>
      </c>
      <c r="AI1073" s="12" t="str">
        <f>IFERROR(VLOOKUP(A1073,'Previous CF'!A:AK,35,FALSE),"")</f>
        <v/>
      </c>
      <c r="AJ1073" s="12" t="str">
        <f>IFERROR(VLOOKUP(A1073,'Previous CF'!A:AL,36,FALSE),"")</f>
        <v/>
      </c>
      <c r="AK1073" s="12" t="str">
        <f>IFERROR(VLOOKUP(A1073,'Previous CF'!A:AM,37,FALSE),"")</f>
        <v/>
      </c>
      <c r="AL1073" s="12" t="str">
        <f>IFERROR(VLOOKUP(A1073,'Previous CF'!A:AN,38,FALSE),"")</f>
        <v/>
      </c>
      <c r="AM1073" s="12" t="str">
        <f>IFERROR(VLOOKUP(A1073,'Previous CF'!A:AO,39,FALSE),"")</f>
        <v/>
      </c>
      <c r="AN1073" s="12"/>
      <c r="AO1073" s="12" t="str">
        <f>IFERROR(VLOOKUP(A1073,'Previous CF'!A:AQ,41,FALSE),"")</f>
        <v/>
      </c>
      <c r="AP1073" s="12" t="str">
        <f>IFERROR(VLOOKUP(A1073,'Previous CF'!A:AR,42,FALSE),"")</f>
        <v/>
      </c>
    </row>
    <row r="1074" spans="1:42" x14ac:dyDescent="0.35">
      <c r="A1074" s="37">
        <f>HT!A1074</f>
        <v>0</v>
      </c>
      <c r="B1074" s="37">
        <f>HT!B1074</f>
        <v>0</v>
      </c>
      <c r="C1074" s="37">
        <f>HT!C1074</f>
        <v>0</v>
      </c>
      <c r="D1074" s="37">
        <f>HT!D1074</f>
        <v>0</v>
      </c>
      <c r="E1074" s="3" t="str">
        <f>IFERROR(VLOOKUP(A1074,grades!A:P,5,FALSE),"")</f>
        <v/>
      </c>
      <c r="F1074" s="3" t="str">
        <f>IFERROR(VLOOKUP(A1074,grades!A:Q,6,FALSE),"")</f>
        <v/>
      </c>
      <c r="G1074" s="3" t="str">
        <f>IFERROR(VLOOKUP(A1074,HT!A:K,8,FALSE),"")</f>
        <v/>
      </c>
      <c r="H1074" s="3" t="str">
        <f>IFERROR(VLOOKUP(A1074,HT!A:L,12,FALSE),"")</f>
        <v/>
      </c>
      <c r="I1074" s="3" t="str">
        <f>IFERROR(VLOOKUP(A1074,IEP!A:F,6,FALSE),"")</f>
        <v/>
      </c>
      <c r="J1074" s="3" t="str">
        <f>IFERROR(VLOOKUP(A1074,FRL!A:G,5,FALSE),"")</f>
        <v/>
      </c>
      <c r="K1074" s="4" t="str">
        <f>IFERROR(VLOOKUP(A1074,Att!A:E,5,FALSE),"")</f>
        <v/>
      </c>
      <c r="L1074" s="32" t="str">
        <f>IFERROR(VLOOKUP(A1074,Disc!A:C,2,FALSE),"0")</f>
        <v>0</v>
      </c>
      <c r="M1074" s="3" t="str">
        <f>IFERROR(VLOOKUP(A1074,CA!A:P,8,FALSE),"")</f>
        <v/>
      </c>
      <c r="N1074" s="3" t="str">
        <f>IFERROR(VLOOKUP(A1074,MA!A:Q,8,FALSE),"")</f>
        <v/>
      </c>
      <c r="O1074" s="3" t="str">
        <f>IFERROR(VLOOKUP(A1074,SC!A:Q,8,FALSE),"")</f>
        <v/>
      </c>
      <c r="P1074" s="3" t="str">
        <f>IFERROR(VLOOKUP(A1074,SS!A:P,8,FALSE),"")</f>
        <v/>
      </c>
      <c r="Q1074" s="3">
        <f t="shared" si="96"/>
        <v>0</v>
      </c>
      <c r="R1074" s="3">
        <f t="shared" si="97"/>
        <v>0</v>
      </c>
      <c r="S1074" s="5"/>
      <c r="T1074" s="3">
        <f>IFERROR(COUNTIFS(grades!A:A,A1074,grades!H:H,"A"),"0")</f>
        <v>0</v>
      </c>
      <c r="U1074" s="3">
        <f>IFERROR(COUNTIFS(grades!A:A,A1074,grades!H:H,"B"),"0")</f>
        <v>0</v>
      </c>
      <c r="V1074" s="3">
        <f>IFERROR(COUNTIFS(grades!A:A,A1074,grades!H:H,"C"),"0")</f>
        <v>0</v>
      </c>
      <c r="W1074" s="3">
        <f>IFERROR(COUNTIFS(grades!A:A,A1074,grades!H:H,"D"),"0")</f>
        <v>0</v>
      </c>
      <c r="X1074" s="3">
        <f>IFERROR(COUNTIFS(grades!A:A,A1074,grades!H:H,"F"),"0")</f>
        <v>0</v>
      </c>
      <c r="Y1074" s="5"/>
      <c r="Z1074" s="3" t="str">
        <f>IFERROR(VLOOKUP(A1074,'Previous CF'!A:AH,27,FALSE),"")</f>
        <v/>
      </c>
      <c r="AA1074" s="6" t="e">
        <f t="shared" si="98"/>
        <v>#VALUE!</v>
      </c>
      <c r="AB1074" s="6" t="e">
        <f t="shared" si="99"/>
        <v>#VALUE!</v>
      </c>
      <c r="AC1074" s="6" t="e">
        <f t="shared" si="100"/>
        <v>#VALUE!</v>
      </c>
      <c r="AD1074" s="3" t="e">
        <f t="shared" si="101"/>
        <v>#VALUE!</v>
      </c>
      <c r="AE1074" s="20" t="str">
        <f>IFERROR(VLOOKUP(A1074,'Previous CF'!A:AE,31,FALSE),"")</f>
        <v/>
      </c>
      <c r="AF1074" s="20" t="str">
        <f>IFERROR(VLOOKUP(A1074,'Previous CF'!A:AF,32,FALSE),"")</f>
        <v/>
      </c>
      <c r="AG1074" s="12" t="str">
        <f>IFERROR(VLOOKUP(A1074,'Previous CF'!A:AI,33,FALSE),"")</f>
        <v/>
      </c>
      <c r="AH1074" s="12" t="str">
        <f>IFERROR(VLOOKUP(A1074,'Previous CF'!A:AJ,34,FALSE),"")</f>
        <v/>
      </c>
      <c r="AI1074" s="12" t="str">
        <f>IFERROR(VLOOKUP(A1074,'Previous CF'!A:AK,35,FALSE),"")</f>
        <v/>
      </c>
      <c r="AJ1074" s="12" t="str">
        <f>IFERROR(VLOOKUP(A1074,'Previous CF'!A:AL,36,FALSE),"")</f>
        <v/>
      </c>
      <c r="AK1074" s="12" t="str">
        <f>IFERROR(VLOOKUP(A1074,'Previous CF'!A:AM,37,FALSE),"")</f>
        <v/>
      </c>
      <c r="AL1074" s="12" t="str">
        <f>IFERROR(VLOOKUP(A1074,'Previous CF'!A:AN,38,FALSE),"")</f>
        <v/>
      </c>
      <c r="AM1074" s="12" t="str">
        <f>IFERROR(VLOOKUP(A1074,'Previous CF'!A:AO,39,FALSE),"")</f>
        <v/>
      </c>
      <c r="AN1074" s="12"/>
      <c r="AO1074" s="12" t="str">
        <f>IFERROR(VLOOKUP(A1074,'Previous CF'!A:AQ,41,FALSE),"")</f>
        <v/>
      </c>
      <c r="AP1074" s="12" t="str">
        <f>IFERROR(VLOOKUP(A1074,'Previous CF'!A:AR,42,FALSE),"")</f>
        <v/>
      </c>
    </row>
    <row r="1075" spans="1:42" x14ac:dyDescent="0.35">
      <c r="A1075" s="37">
        <f>HT!A1075</f>
        <v>0</v>
      </c>
      <c r="B1075" s="37">
        <f>HT!B1075</f>
        <v>0</v>
      </c>
      <c r="C1075" s="37">
        <f>HT!C1075</f>
        <v>0</v>
      </c>
      <c r="D1075" s="37">
        <f>HT!D1075</f>
        <v>0</v>
      </c>
      <c r="E1075" s="3" t="str">
        <f>IFERROR(VLOOKUP(A1075,grades!A:P,5,FALSE),"")</f>
        <v/>
      </c>
      <c r="F1075" s="3" t="str">
        <f>IFERROR(VLOOKUP(A1075,grades!A:Q,6,FALSE),"")</f>
        <v/>
      </c>
      <c r="G1075" s="3" t="str">
        <f>IFERROR(VLOOKUP(A1075,HT!A:K,8,FALSE),"")</f>
        <v/>
      </c>
      <c r="H1075" s="3" t="str">
        <f>IFERROR(VLOOKUP(A1075,HT!A:L,12,FALSE),"")</f>
        <v/>
      </c>
      <c r="I1075" s="3" t="str">
        <f>IFERROR(VLOOKUP(A1075,IEP!A:F,6,FALSE),"")</f>
        <v/>
      </c>
      <c r="J1075" s="3" t="str">
        <f>IFERROR(VLOOKUP(A1075,FRL!A:G,5,FALSE),"")</f>
        <v/>
      </c>
      <c r="K1075" s="4" t="str">
        <f>IFERROR(VLOOKUP(A1075,Att!A:E,5,FALSE),"")</f>
        <v/>
      </c>
      <c r="L1075" s="32" t="str">
        <f>IFERROR(VLOOKUP(A1075,Disc!A:C,2,FALSE),"0")</f>
        <v>0</v>
      </c>
      <c r="M1075" s="3" t="str">
        <f>IFERROR(VLOOKUP(A1075,CA!A:P,8,FALSE),"")</f>
        <v/>
      </c>
      <c r="N1075" s="3" t="str">
        <f>IFERROR(VLOOKUP(A1075,MA!A:Q,8,FALSE),"")</f>
        <v/>
      </c>
      <c r="O1075" s="3" t="str">
        <f>IFERROR(VLOOKUP(A1075,SC!A:Q,8,FALSE),"")</f>
        <v/>
      </c>
      <c r="P1075" s="3" t="str">
        <f>IFERROR(VLOOKUP(A1075,SS!A:P,8,FALSE),"")</f>
        <v/>
      </c>
      <c r="Q1075" s="3">
        <f t="shared" si="96"/>
        <v>0</v>
      </c>
      <c r="R1075" s="3">
        <f t="shared" si="97"/>
        <v>0</v>
      </c>
      <c r="S1075" s="5"/>
      <c r="T1075" s="3">
        <f>IFERROR(COUNTIFS(grades!A:A,A1075,grades!H:H,"A"),"0")</f>
        <v>0</v>
      </c>
      <c r="U1075" s="3">
        <f>IFERROR(COUNTIFS(grades!A:A,A1075,grades!H:H,"B"),"0")</f>
        <v>0</v>
      </c>
      <c r="V1075" s="3">
        <f>IFERROR(COUNTIFS(grades!A:A,A1075,grades!H:H,"C"),"0")</f>
        <v>0</v>
      </c>
      <c r="W1075" s="3">
        <f>IFERROR(COUNTIFS(grades!A:A,A1075,grades!H:H,"D"),"0")</f>
        <v>0</v>
      </c>
      <c r="X1075" s="3">
        <f>IFERROR(COUNTIFS(grades!A:A,A1075,grades!H:H,"F"),"0")</f>
        <v>0</v>
      </c>
      <c r="Y1075" s="5"/>
      <c r="Z1075" s="3" t="str">
        <f>IFERROR(VLOOKUP(A1075,'Previous CF'!A:AH,27,FALSE),"")</f>
        <v/>
      </c>
      <c r="AA1075" s="6" t="e">
        <f t="shared" si="98"/>
        <v>#VALUE!</v>
      </c>
      <c r="AB1075" s="6" t="e">
        <f t="shared" si="99"/>
        <v>#VALUE!</v>
      </c>
      <c r="AC1075" s="6" t="e">
        <f t="shared" si="100"/>
        <v>#VALUE!</v>
      </c>
      <c r="AD1075" s="3" t="e">
        <f t="shared" si="101"/>
        <v>#VALUE!</v>
      </c>
      <c r="AE1075" s="20" t="str">
        <f>IFERROR(VLOOKUP(A1075,'Previous CF'!A:AE,31,FALSE),"")</f>
        <v/>
      </c>
      <c r="AF1075" s="20" t="str">
        <f>IFERROR(VLOOKUP(A1075,'Previous CF'!A:AF,32,FALSE),"")</f>
        <v/>
      </c>
      <c r="AG1075" s="12" t="str">
        <f>IFERROR(VLOOKUP(A1075,'Previous CF'!A:AI,33,FALSE),"")</f>
        <v/>
      </c>
      <c r="AH1075" s="12" t="str">
        <f>IFERROR(VLOOKUP(A1075,'Previous CF'!A:AJ,34,FALSE),"")</f>
        <v/>
      </c>
      <c r="AI1075" s="12" t="str">
        <f>IFERROR(VLOOKUP(A1075,'Previous CF'!A:AK,35,FALSE),"")</f>
        <v/>
      </c>
      <c r="AJ1075" s="12" t="str">
        <f>IFERROR(VLOOKUP(A1075,'Previous CF'!A:AL,36,FALSE),"")</f>
        <v/>
      </c>
      <c r="AK1075" s="12" t="str">
        <f>IFERROR(VLOOKUP(A1075,'Previous CF'!A:AM,37,FALSE),"")</f>
        <v/>
      </c>
      <c r="AL1075" s="12" t="str">
        <f>IFERROR(VLOOKUP(A1075,'Previous CF'!A:AN,38,FALSE),"")</f>
        <v/>
      </c>
      <c r="AM1075" s="12" t="str">
        <f>IFERROR(VLOOKUP(A1075,'Previous CF'!A:AO,39,FALSE),"")</f>
        <v/>
      </c>
      <c r="AN1075" s="12"/>
      <c r="AO1075" s="12" t="str">
        <f>IFERROR(VLOOKUP(A1075,'Previous CF'!A:AQ,41,FALSE),"")</f>
        <v/>
      </c>
      <c r="AP1075" s="12" t="str">
        <f>IFERROR(VLOOKUP(A1075,'Previous CF'!A:AR,42,FALSE),"")</f>
        <v/>
      </c>
    </row>
    <row r="1076" spans="1:42" x14ac:dyDescent="0.35">
      <c r="A1076" s="37">
        <f>HT!A1076</f>
        <v>0</v>
      </c>
      <c r="B1076" s="37">
        <f>HT!B1076</f>
        <v>0</v>
      </c>
      <c r="C1076" s="37">
        <f>HT!C1076</f>
        <v>0</v>
      </c>
      <c r="D1076" s="37">
        <f>HT!D1076</f>
        <v>0</v>
      </c>
      <c r="E1076" s="3" t="str">
        <f>IFERROR(VLOOKUP(A1076,grades!A:P,5,FALSE),"")</f>
        <v/>
      </c>
      <c r="F1076" s="3" t="str">
        <f>IFERROR(VLOOKUP(A1076,grades!A:Q,6,FALSE),"")</f>
        <v/>
      </c>
      <c r="G1076" s="3" t="str">
        <f>IFERROR(VLOOKUP(A1076,HT!A:K,8,FALSE),"")</f>
        <v/>
      </c>
      <c r="H1076" s="3" t="str">
        <f>IFERROR(VLOOKUP(A1076,HT!A:L,12,FALSE),"")</f>
        <v/>
      </c>
      <c r="I1076" s="3" t="str">
        <f>IFERROR(VLOOKUP(A1076,IEP!A:F,6,FALSE),"")</f>
        <v/>
      </c>
      <c r="J1076" s="3" t="str">
        <f>IFERROR(VLOOKUP(A1076,FRL!A:G,5,FALSE),"")</f>
        <v/>
      </c>
      <c r="K1076" s="4" t="str">
        <f>IFERROR(VLOOKUP(A1076,Att!A:E,5,FALSE),"")</f>
        <v/>
      </c>
      <c r="L1076" s="32" t="str">
        <f>IFERROR(VLOOKUP(A1076,Disc!A:C,2,FALSE),"0")</f>
        <v>0</v>
      </c>
      <c r="M1076" s="3" t="str">
        <f>IFERROR(VLOOKUP(A1076,CA!A:P,8,FALSE),"")</f>
        <v/>
      </c>
      <c r="N1076" s="3" t="str">
        <f>IFERROR(VLOOKUP(A1076,MA!A:Q,8,FALSE),"")</f>
        <v/>
      </c>
      <c r="O1076" s="3" t="str">
        <f>IFERROR(VLOOKUP(A1076,SC!A:Q,8,FALSE),"")</f>
        <v/>
      </c>
      <c r="P1076" s="3" t="str">
        <f>IFERROR(VLOOKUP(A1076,SS!A:P,8,FALSE),"")</f>
        <v/>
      </c>
      <c r="Q1076" s="3">
        <f t="shared" si="96"/>
        <v>0</v>
      </c>
      <c r="R1076" s="3">
        <f t="shared" si="97"/>
        <v>0</v>
      </c>
      <c r="S1076" s="5"/>
      <c r="T1076" s="3">
        <f>IFERROR(COUNTIFS(grades!A:A,A1076,grades!H:H,"A"),"0")</f>
        <v>0</v>
      </c>
      <c r="U1076" s="3">
        <f>IFERROR(COUNTIFS(grades!A:A,A1076,grades!H:H,"B"),"0")</f>
        <v>0</v>
      </c>
      <c r="V1076" s="3">
        <f>IFERROR(COUNTIFS(grades!A:A,A1076,grades!H:H,"C"),"0")</f>
        <v>0</v>
      </c>
      <c r="W1076" s="3">
        <f>IFERROR(COUNTIFS(grades!A:A,A1076,grades!H:H,"D"),"0")</f>
        <v>0</v>
      </c>
      <c r="X1076" s="3">
        <f>IFERROR(COUNTIFS(grades!A:A,A1076,grades!H:H,"F"),"0")</f>
        <v>0</v>
      </c>
      <c r="Y1076" s="5"/>
      <c r="Z1076" s="3" t="str">
        <f>IFERROR(VLOOKUP(A1076,'Previous CF'!A:AH,27,FALSE),"")</f>
        <v/>
      </c>
      <c r="AA1076" s="6" t="e">
        <f t="shared" si="98"/>
        <v>#VALUE!</v>
      </c>
      <c r="AB1076" s="6" t="e">
        <f t="shared" si="99"/>
        <v>#VALUE!</v>
      </c>
      <c r="AC1076" s="6" t="e">
        <f t="shared" si="100"/>
        <v>#VALUE!</v>
      </c>
      <c r="AD1076" s="3" t="e">
        <f t="shared" si="101"/>
        <v>#VALUE!</v>
      </c>
      <c r="AE1076" s="20" t="str">
        <f>IFERROR(VLOOKUP(A1076,'Previous CF'!A:AE,31,FALSE),"")</f>
        <v/>
      </c>
      <c r="AF1076" s="20" t="str">
        <f>IFERROR(VLOOKUP(A1076,'Previous CF'!A:AF,32,FALSE),"")</f>
        <v/>
      </c>
      <c r="AG1076" s="12" t="str">
        <f>IFERROR(VLOOKUP(A1076,'Previous CF'!A:AI,33,FALSE),"")</f>
        <v/>
      </c>
      <c r="AH1076" s="12" t="str">
        <f>IFERROR(VLOOKUP(A1076,'Previous CF'!A:AJ,34,FALSE),"")</f>
        <v/>
      </c>
      <c r="AI1076" s="12" t="str">
        <f>IFERROR(VLOOKUP(A1076,'Previous CF'!A:AK,35,FALSE),"")</f>
        <v/>
      </c>
      <c r="AJ1076" s="12" t="str">
        <f>IFERROR(VLOOKUP(A1076,'Previous CF'!A:AL,36,FALSE),"")</f>
        <v/>
      </c>
      <c r="AK1076" s="12" t="str">
        <f>IFERROR(VLOOKUP(A1076,'Previous CF'!A:AM,37,FALSE),"")</f>
        <v/>
      </c>
      <c r="AL1076" s="12" t="str">
        <f>IFERROR(VLOOKUP(A1076,'Previous CF'!A:AN,38,FALSE),"")</f>
        <v/>
      </c>
      <c r="AM1076" s="12" t="str">
        <f>IFERROR(VLOOKUP(A1076,'Previous CF'!A:AO,39,FALSE),"")</f>
        <v/>
      </c>
      <c r="AN1076" s="12"/>
      <c r="AO1076" s="12" t="str">
        <f>IFERROR(VLOOKUP(A1076,'Previous CF'!A:AQ,41,FALSE),"")</f>
        <v/>
      </c>
      <c r="AP1076" s="12" t="str">
        <f>IFERROR(VLOOKUP(A1076,'Previous CF'!A:AR,42,FALSE),"")</f>
        <v/>
      </c>
    </row>
    <row r="1077" spans="1:42" x14ac:dyDescent="0.35">
      <c r="A1077" s="37">
        <f>HT!A1077</f>
        <v>0</v>
      </c>
      <c r="B1077" s="37">
        <f>HT!B1077</f>
        <v>0</v>
      </c>
      <c r="C1077" s="37">
        <f>HT!C1077</f>
        <v>0</v>
      </c>
      <c r="D1077" s="37">
        <f>HT!D1077</f>
        <v>0</v>
      </c>
      <c r="E1077" s="3" t="str">
        <f>IFERROR(VLOOKUP(A1077,grades!A:P,5,FALSE),"")</f>
        <v/>
      </c>
      <c r="F1077" s="3" t="str">
        <f>IFERROR(VLOOKUP(A1077,grades!A:Q,6,FALSE),"")</f>
        <v/>
      </c>
      <c r="G1077" s="3" t="str">
        <f>IFERROR(VLOOKUP(A1077,HT!A:K,8,FALSE),"")</f>
        <v/>
      </c>
      <c r="H1077" s="3" t="str">
        <f>IFERROR(VLOOKUP(A1077,HT!A:L,12,FALSE),"")</f>
        <v/>
      </c>
      <c r="I1077" s="3" t="str">
        <f>IFERROR(VLOOKUP(A1077,IEP!A:F,6,FALSE),"")</f>
        <v/>
      </c>
      <c r="J1077" s="3" t="str">
        <f>IFERROR(VLOOKUP(A1077,FRL!A:G,5,FALSE),"")</f>
        <v/>
      </c>
      <c r="K1077" s="4" t="str">
        <f>IFERROR(VLOOKUP(A1077,Att!A:E,5,FALSE),"")</f>
        <v/>
      </c>
      <c r="L1077" s="32" t="str">
        <f>IFERROR(VLOOKUP(A1077,Disc!A:C,2,FALSE),"0")</f>
        <v>0</v>
      </c>
      <c r="M1077" s="3" t="str">
        <f>IFERROR(VLOOKUP(A1077,CA!A:P,8,FALSE),"")</f>
        <v/>
      </c>
      <c r="N1077" s="3" t="str">
        <f>IFERROR(VLOOKUP(A1077,MA!A:Q,8,FALSE),"")</f>
        <v/>
      </c>
      <c r="O1077" s="3" t="str">
        <f>IFERROR(VLOOKUP(A1077,SC!A:Q,8,FALSE),"")</f>
        <v/>
      </c>
      <c r="P1077" s="3" t="str">
        <f>IFERROR(VLOOKUP(A1077,SS!A:P,8,FALSE),"")</f>
        <v/>
      </c>
      <c r="Q1077" s="3">
        <f t="shared" si="96"/>
        <v>0</v>
      </c>
      <c r="R1077" s="3">
        <f t="shared" si="97"/>
        <v>0</v>
      </c>
      <c r="S1077" s="5"/>
      <c r="T1077" s="3">
        <f>IFERROR(COUNTIFS(grades!A:A,A1077,grades!H:H,"A"),"0")</f>
        <v>0</v>
      </c>
      <c r="U1077" s="3">
        <f>IFERROR(COUNTIFS(grades!A:A,A1077,grades!H:H,"B"),"0")</f>
        <v>0</v>
      </c>
      <c r="V1077" s="3">
        <f>IFERROR(COUNTIFS(grades!A:A,A1077,grades!H:H,"C"),"0")</f>
        <v>0</v>
      </c>
      <c r="W1077" s="3">
        <f>IFERROR(COUNTIFS(grades!A:A,A1077,grades!H:H,"D"),"0")</f>
        <v>0</v>
      </c>
      <c r="X1077" s="3">
        <f>IFERROR(COUNTIFS(grades!A:A,A1077,grades!H:H,"F"),"0")</f>
        <v>0</v>
      </c>
      <c r="Y1077" s="5"/>
      <c r="Z1077" s="3" t="str">
        <f>IFERROR(VLOOKUP(A1077,'Previous CF'!A:AH,27,FALSE),"")</f>
        <v/>
      </c>
      <c r="AA1077" s="6" t="e">
        <f t="shared" si="98"/>
        <v>#VALUE!</v>
      </c>
      <c r="AB1077" s="6" t="e">
        <f t="shared" si="99"/>
        <v>#VALUE!</v>
      </c>
      <c r="AC1077" s="6" t="e">
        <f t="shared" si="100"/>
        <v>#VALUE!</v>
      </c>
      <c r="AD1077" s="3" t="e">
        <f t="shared" si="101"/>
        <v>#VALUE!</v>
      </c>
      <c r="AE1077" s="20" t="str">
        <f>IFERROR(VLOOKUP(A1077,'Previous CF'!A:AE,31,FALSE),"")</f>
        <v/>
      </c>
      <c r="AF1077" s="20" t="str">
        <f>IFERROR(VLOOKUP(A1077,'Previous CF'!A:AF,32,FALSE),"")</f>
        <v/>
      </c>
      <c r="AG1077" s="12" t="str">
        <f>IFERROR(VLOOKUP(A1077,'Previous CF'!A:AI,33,FALSE),"")</f>
        <v/>
      </c>
      <c r="AH1077" s="12" t="str">
        <f>IFERROR(VLOOKUP(A1077,'Previous CF'!A:AJ,34,FALSE),"")</f>
        <v/>
      </c>
      <c r="AI1077" s="12" t="str">
        <f>IFERROR(VLOOKUP(A1077,'Previous CF'!A:AK,35,FALSE),"")</f>
        <v/>
      </c>
      <c r="AJ1077" s="12" t="str">
        <f>IFERROR(VLOOKUP(A1077,'Previous CF'!A:AL,36,FALSE),"")</f>
        <v/>
      </c>
      <c r="AK1077" s="12" t="str">
        <f>IFERROR(VLOOKUP(A1077,'Previous CF'!A:AM,37,FALSE),"")</f>
        <v/>
      </c>
      <c r="AL1077" s="12" t="str">
        <f>IFERROR(VLOOKUP(A1077,'Previous CF'!A:AN,38,FALSE),"")</f>
        <v/>
      </c>
      <c r="AM1077" s="12" t="str">
        <f>IFERROR(VLOOKUP(A1077,'Previous CF'!A:AO,39,FALSE),"")</f>
        <v/>
      </c>
      <c r="AN1077" s="12"/>
      <c r="AO1077" s="12" t="str">
        <f>IFERROR(VLOOKUP(A1077,'Previous CF'!A:AQ,41,FALSE),"")</f>
        <v/>
      </c>
      <c r="AP1077" s="12" t="str">
        <f>IFERROR(VLOOKUP(A1077,'Previous CF'!A:AR,42,FALSE),"")</f>
        <v/>
      </c>
    </row>
    <row r="1078" spans="1:42" x14ac:dyDescent="0.35">
      <c r="A1078" s="37">
        <f>HT!A1078</f>
        <v>0</v>
      </c>
      <c r="B1078" s="37">
        <f>HT!B1078</f>
        <v>0</v>
      </c>
      <c r="C1078" s="37">
        <f>HT!C1078</f>
        <v>0</v>
      </c>
      <c r="D1078" s="37">
        <f>HT!D1078</f>
        <v>0</v>
      </c>
      <c r="E1078" s="3" t="str">
        <f>IFERROR(VLOOKUP(A1078,grades!A:P,5,FALSE),"")</f>
        <v/>
      </c>
      <c r="F1078" s="3" t="str">
        <f>IFERROR(VLOOKUP(A1078,grades!A:Q,6,FALSE),"")</f>
        <v/>
      </c>
      <c r="G1078" s="3" t="str">
        <f>IFERROR(VLOOKUP(A1078,HT!A:K,8,FALSE),"")</f>
        <v/>
      </c>
      <c r="H1078" s="3" t="str">
        <f>IFERROR(VLOOKUP(A1078,HT!A:L,12,FALSE),"")</f>
        <v/>
      </c>
      <c r="I1078" s="3" t="str">
        <f>IFERROR(VLOOKUP(A1078,IEP!A:F,6,FALSE),"")</f>
        <v/>
      </c>
      <c r="J1078" s="3" t="str">
        <f>IFERROR(VLOOKUP(A1078,FRL!A:G,5,FALSE),"")</f>
        <v/>
      </c>
      <c r="K1078" s="4" t="str">
        <f>IFERROR(VLOOKUP(A1078,Att!A:E,5,FALSE),"")</f>
        <v/>
      </c>
      <c r="L1078" s="32" t="str">
        <f>IFERROR(VLOOKUP(A1078,Disc!A:C,2,FALSE),"0")</f>
        <v>0</v>
      </c>
      <c r="M1078" s="3" t="str">
        <f>IFERROR(VLOOKUP(A1078,CA!A:P,8,FALSE),"")</f>
        <v/>
      </c>
      <c r="N1078" s="3" t="str">
        <f>IFERROR(VLOOKUP(A1078,MA!A:Q,8,FALSE),"")</f>
        <v/>
      </c>
      <c r="O1078" s="3" t="str">
        <f>IFERROR(VLOOKUP(A1078,SC!A:Q,8,FALSE),"")</f>
        <v/>
      </c>
      <c r="P1078" s="3" t="str">
        <f>IFERROR(VLOOKUP(A1078,SS!A:P,8,FALSE),"")</f>
        <v/>
      </c>
      <c r="Q1078" s="3">
        <f t="shared" si="96"/>
        <v>0</v>
      </c>
      <c r="R1078" s="3">
        <f t="shared" si="97"/>
        <v>0</v>
      </c>
      <c r="S1078" s="5"/>
      <c r="T1078" s="3">
        <f>IFERROR(COUNTIFS(grades!A:A,A1078,grades!H:H,"A"),"0")</f>
        <v>0</v>
      </c>
      <c r="U1078" s="3">
        <f>IFERROR(COUNTIFS(grades!A:A,A1078,grades!H:H,"B"),"0")</f>
        <v>0</v>
      </c>
      <c r="V1078" s="3">
        <f>IFERROR(COUNTIFS(grades!A:A,A1078,grades!H:H,"C"),"0")</f>
        <v>0</v>
      </c>
      <c r="W1078" s="3">
        <f>IFERROR(COUNTIFS(grades!A:A,A1078,grades!H:H,"D"),"0")</f>
        <v>0</v>
      </c>
      <c r="X1078" s="3">
        <f>IFERROR(COUNTIFS(grades!A:A,A1078,grades!H:H,"F"),"0")</f>
        <v>0</v>
      </c>
      <c r="Y1078" s="5"/>
      <c r="Z1078" s="3" t="str">
        <f>IFERROR(VLOOKUP(A1078,'Previous CF'!A:AH,27,FALSE),"")</f>
        <v/>
      </c>
      <c r="AA1078" s="6" t="e">
        <f t="shared" si="98"/>
        <v>#VALUE!</v>
      </c>
      <c r="AB1078" s="6" t="e">
        <f t="shared" si="99"/>
        <v>#VALUE!</v>
      </c>
      <c r="AC1078" s="6" t="e">
        <f t="shared" si="100"/>
        <v>#VALUE!</v>
      </c>
      <c r="AD1078" s="3" t="e">
        <f t="shared" si="101"/>
        <v>#VALUE!</v>
      </c>
      <c r="AE1078" s="20" t="str">
        <f>IFERROR(VLOOKUP(A1078,'Previous CF'!A:AE,31,FALSE),"")</f>
        <v/>
      </c>
      <c r="AF1078" s="20" t="str">
        <f>IFERROR(VLOOKUP(A1078,'Previous CF'!A:AF,32,FALSE),"")</f>
        <v/>
      </c>
      <c r="AG1078" s="12" t="str">
        <f>IFERROR(VLOOKUP(A1078,'Previous CF'!A:AI,33,FALSE),"")</f>
        <v/>
      </c>
      <c r="AH1078" s="12" t="str">
        <f>IFERROR(VLOOKUP(A1078,'Previous CF'!A:AJ,34,FALSE),"")</f>
        <v/>
      </c>
      <c r="AI1078" s="12" t="str">
        <f>IFERROR(VLOOKUP(A1078,'Previous CF'!A:AK,35,FALSE),"")</f>
        <v/>
      </c>
      <c r="AJ1078" s="12" t="str">
        <f>IFERROR(VLOOKUP(A1078,'Previous CF'!A:AL,36,FALSE),"")</f>
        <v/>
      </c>
      <c r="AK1078" s="12" t="str">
        <f>IFERROR(VLOOKUP(A1078,'Previous CF'!A:AM,37,FALSE),"")</f>
        <v/>
      </c>
      <c r="AL1078" s="12" t="str">
        <f>IFERROR(VLOOKUP(A1078,'Previous CF'!A:AN,38,FALSE),"")</f>
        <v/>
      </c>
      <c r="AM1078" s="12" t="str">
        <f>IFERROR(VLOOKUP(A1078,'Previous CF'!A:AO,39,FALSE),"")</f>
        <v/>
      </c>
      <c r="AN1078" s="12"/>
      <c r="AO1078" s="12" t="str">
        <f>IFERROR(VLOOKUP(A1078,'Previous CF'!A:AQ,41,FALSE),"")</f>
        <v/>
      </c>
      <c r="AP1078" s="12" t="str">
        <f>IFERROR(VLOOKUP(A1078,'Previous CF'!A:AR,42,FALSE),"")</f>
        <v/>
      </c>
    </row>
    <row r="1079" spans="1:42" x14ac:dyDescent="0.35">
      <c r="A1079" s="37">
        <f>HT!A1079</f>
        <v>0</v>
      </c>
      <c r="B1079" s="37">
        <f>HT!B1079</f>
        <v>0</v>
      </c>
      <c r="C1079" s="37">
        <f>HT!C1079</f>
        <v>0</v>
      </c>
      <c r="D1079" s="37">
        <f>HT!D1079</f>
        <v>0</v>
      </c>
      <c r="E1079" s="3" t="str">
        <f>IFERROR(VLOOKUP(A1079,grades!A:P,5,FALSE),"")</f>
        <v/>
      </c>
      <c r="F1079" s="3" t="str">
        <f>IFERROR(VLOOKUP(A1079,grades!A:Q,6,FALSE),"")</f>
        <v/>
      </c>
      <c r="G1079" s="3" t="str">
        <f>IFERROR(VLOOKUP(A1079,HT!A:K,8,FALSE),"")</f>
        <v/>
      </c>
      <c r="H1079" s="3" t="str">
        <f>IFERROR(VLOOKUP(A1079,HT!A:L,12,FALSE),"")</f>
        <v/>
      </c>
      <c r="I1079" s="3" t="str">
        <f>IFERROR(VLOOKUP(A1079,IEP!A:F,6,FALSE),"")</f>
        <v/>
      </c>
      <c r="J1079" s="3" t="str">
        <f>IFERROR(VLOOKUP(A1079,FRL!A:G,5,FALSE),"")</f>
        <v/>
      </c>
      <c r="K1079" s="4" t="str">
        <f>IFERROR(VLOOKUP(A1079,Att!A:E,5,FALSE),"")</f>
        <v/>
      </c>
      <c r="L1079" s="32" t="str">
        <f>IFERROR(VLOOKUP(A1079,Disc!A:C,2,FALSE),"0")</f>
        <v>0</v>
      </c>
      <c r="M1079" s="3" t="str">
        <f>IFERROR(VLOOKUP(A1079,CA!A:P,8,FALSE),"")</f>
        <v/>
      </c>
      <c r="N1079" s="3" t="str">
        <f>IFERROR(VLOOKUP(A1079,MA!A:Q,8,FALSE),"")</f>
        <v/>
      </c>
      <c r="O1079" s="3" t="str">
        <f>IFERROR(VLOOKUP(A1079,SC!A:Q,8,FALSE),"")</f>
        <v/>
      </c>
      <c r="P1079" s="3" t="str">
        <f>IFERROR(VLOOKUP(A1079,SS!A:P,8,FALSE),"")</f>
        <v/>
      </c>
      <c r="Q1079" s="3">
        <f t="shared" si="96"/>
        <v>0</v>
      </c>
      <c r="R1079" s="3">
        <f t="shared" si="97"/>
        <v>0</v>
      </c>
      <c r="S1079" s="5"/>
      <c r="T1079" s="3">
        <f>IFERROR(COUNTIFS(grades!A:A,A1079,grades!H:H,"A"),"0")</f>
        <v>0</v>
      </c>
      <c r="U1079" s="3">
        <f>IFERROR(COUNTIFS(grades!A:A,A1079,grades!H:H,"B"),"0")</f>
        <v>0</v>
      </c>
      <c r="V1079" s="3">
        <f>IFERROR(COUNTIFS(grades!A:A,A1079,grades!H:H,"C"),"0")</f>
        <v>0</v>
      </c>
      <c r="W1079" s="3">
        <f>IFERROR(COUNTIFS(grades!A:A,A1079,grades!H:H,"D"),"0")</f>
        <v>0</v>
      </c>
      <c r="X1079" s="3">
        <f>IFERROR(COUNTIFS(grades!A:A,A1079,grades!H:H,"F"),"0")</f>
        <v>0</v>
      </c>
      <c r="Y1079" s="5"/>
      <c r="Z1079" s="3" t="str">
        <f>IFERROR(VLOOKUP(A1079,'Previous CF'!A:AH,27,FALSE),"")</f>
        <v/>
      </c>
      <c r="AA1079" s="6" t="e">
        <f t="shared" si="98"/>
        <v>#VALUE!</v>
      </c>
      <c r="AB1079" s="6" t="e">
        <f t="shared" si="99"/>
        <v>#VALUE!</v>
      </c>
      <c r="AC1079" s="6" t="e">
        <f t="shared" si="100"/>
        <v>#VALUE!</v>
      </c>
      <c r="AD1079" s="3" t="e">
        <f t="shared" si="101"/>
        <v>#VALUE!</v>
      </c>
      <c r="AE1079" s="20" t="str">
        <f>IFERROR(VLOOKUP(A1079,'Previous CF'!A:AE,31,FALSE),"")</f>
        <v/>
      </c>
      <c r="AF1079" s="20" t="str">
        <f>IFERROR(VLOOKUP(A1079,'Previous CF'!A:AF,32,FALSE),"")</f>
        <v/>
      </c>
      <c r="AG1079" s="12" t="str">
        <f>IFERROR(VLOOKUP(A1079,'Previous CF'!A:AI,33,FALSE),"")</f>
        <v/>
      </c>
      <c r="AH1079" s="12" t="str">
        <f>IFERROR(VLOOKUP(A1079,'Previous CF'!A:AJ,34,FALSE),"")</f>
        <v/>
      </c>
      <c r="AI1079" s="12" t="str">
        <f>IFERROR(VLOOKUP(A1079,'Previous CF'!A:AK,35,FALSE),"")</f>
        <v/>
      </c>
      <c r="AJ1079" s="12" t="str">
        <f>IFERROR(VLOOKUP(A1079,'Previous CF'!A:AL,36,FALSE),"")</f>
        <v/>
      </c>
      <c r="AK1079" s="12" t="str">
        <f>IFERROR(VLOOKUP(A1079,'Previous CF'!A:AM,37,FALSE),"")</f>
        <v/>
      </c>
      <c r="AL1079" s="12" t="str">
        <f>IFERROR(VLOOKUP(A1079,'Previous CF'!A:AN,38,FALSE),"")</f>
        <v/>
      </c>
      <c r="AM1079" s="12" t="str">
        <f>IFERROR(VLOOKUP(A1079,'Previous CF'!A:AO,39,FALSE),"")</f>
        <v/>
      </c>
      <c r="AN1079" s="12"/>
      <c r="AO1079" s="12" t="str">
        <f>IFERROR(VLOOKUP(A1079,'Previous CF'!A:AQ,41,FALSE),"")</f>
        <v/>
      </c>
      <c r="AP1079" s="12" t="str">
        <f>IFERROR(VLOOKUP(A1079,'Previous CF'!A:AR,42,FALSE),"")</f>
        <v/>
      </c>
    </row>
    <row r="1080" spans="1:42" x14ac:dyDescent="0.35">
      <c r="A1080" s="37">
        <f>HT!A1080</f>
        <v>0</v>
      </c>
      <c r="B1080" s="37">
        <f>HT!B1080</f>
        <v>0</v>
      </c>
      <c r="C1080" s="37">
        <f>HT!C1080</f>
        <v>0</v>
      </c>
      <c r="D1080" s="37">
        <f>HT!D1080</f>
        <v>0</v>
      </c>
      <c r="E1080" s="3" t="str">
        <f>IFERROR(VLOOKUP(A1080,grades!A:P,5,FALSE),"")</f>
        <v/>
      </c>
      <c r="F1080" s="3" t="str">
        <f>IFERROR(VLOOKUP(A1080,grades!A:Q,6,FALSE),"")</f>
        <v/>
      </c>
      <c r="G1080" s="3" t="str">
        <f>IFERROR(VLOOKUP(A1080,HT!A:K,8,FALSE),"")</f>
        <v/>
      </c>
      <c r="H1080" s="3" t="str">
        <f>IFERROR(VLOOKUP(A1080,HT!A:L,12,FALSE),"")</f>
        <v/>
      </c>
      <c r="I1080" s="3" t="str">
        <f>IFERROR(VLOOKUP(A1080,IEP!A:F,6,FALSE),"")</f>
        <v/>
      </c>
      <c r="J1080" s="3" t="str">
        <f>IFERROR(VLOOKUP(A1080,FRL!A:G,5,FALSE),"")</f>
        <v/>
      </c>
      <c r="K1080" s="4" t="str">
        <f>IFERROR(VLOOKUP(A1080,Att!A:E,5,FALSE),"")</f>
        <v/>
      </c>
      <c r="L1080" s="32" t="str">
        <f>IFERROR(VLOOKUP(A1080,Disc!A:C,2,FALSE),"0")</f>
        <v>0</v>
      </c>
      <c r="M1080" s="3" t="str">
        <f>IFERROR(VLOOKUP(A1080,CA!A:P,8,FALSE),"")</f>
        <v/>
      </c>
      <c r="N1080" s="3" t="str">
        <f>IFERROR(VLOOKUP(A1080,MA!A:Q,8,FALSE),"")</f>
        <v/>
      </c>
      <c r="O1080" s="3" t="str">
        <f>IFERROR(VLOOKUP(A1080,SC!A:Q,8,FALSE),"")</f>
        <v/>
      </c>
      <c r="P1080" s="3" t="str">
        <f>IFERROR(VLOOKUP(A1080,SS!A:P,8,FALSE),"")</f>
        <v/>
      </c>
      <c r="Q1080" s="3">
        <f t="shared" si="96"/>
        <v>0</v>
      </c>
      <c r="R1080" s="3">
        <f t="shared" si="97"/>
        <v>0</v>
      </c>
      <c r="S1080" s="5"/>
      <c r="T1080" s="3">
        <f>IFERROR(COUNTIFS(grades!A:A,A1080,grades!H:H,"A"),"0")</f>
        <v>0</v>
      </c>
      <c r="U1080" s="3">
        <f>IFERROR(COUNTIFS(grades!A:A,A1080,grades!H:H,"B"),"0")</f>
        <v>0</v>
      </c>
      <c r="V1080" s="3">
        <f>IFERROR(COUNTIFS(grades!A:A,A1080,grades!H:H,"C"),"0")</f>
        <v>0</v>
      </c>
      <c r="W1080" s="3">
        <f>IFERROR(COUNTIFS(grades!A:A,A1080,grades!H:H,"D"),"0")</f>
        <v>0</v>
      </c>
      <c r="X1080" s="3">
        <f>IFERROR(COUNTIFS(grades!A:A,A1080,grades!H:H,"F"),"0")</f>
        <v>0</v>
      </c>
      <c r="Y1080" s="5"/>
      <c r="Z1080" s="3" t="str">
        <f>IFERROR(VLOOKUP(A1080,'Previous CF'!A:AH,27,FALSE),"")</f>
        <v/>
      </c>
      <c r="AA1080" s="6" t="e">
        <f t="shared" si="98"/>
        <v>#VALUE!</v>
      </c>
      <c r="AB1080" s="6" t="e">
        <f t="shared" si="99"/>
        <v>#VALUE!</v>
      </c>
      <c r="AC1080" s="6" t="e">
        <f t="shared" si="100"/>
        <v>#VALUE!</v>
      </c>
      <c r="AD1080" s="3" t="e">
        <f t="shared" si="101"/>
        <v>#VALUE!</v>
      </c>
      <c r="AE1080" s="20" t="str">
        <f>IFERROR(VLOOKUP(A1080,'Previous CF'!A:AE,31,FALSE),"")</f>
        <v/>
      </c>
      <c r="AF1080" s="20" t="str">
        <f>IFERROR(VLOOKUP(A1080,'Previous CF'!A:AF,32,FALSE),"")</f>
        <v/>
      </c>
      <c r="AG1080" s="12" t="str">
        <f>IFERROR(VLOOKUP(A1080,'Previous CF'!A:AI,33,FALSE),"")</f>
        <v/>
      </c>
      <c r="AH1080" s="12" t="str">
        <f>IFERROR(VLOOKUP(A1080,'Previous CF'!A:AJ,34,FALSE),"")</f>
        <v/>
      </c>
      <c r="AI1080" s="12" t="str">
        <f>IFERROR(VLOOKUP(A1080,'Previous CF'!A:AK,35,FALSE),"")</f>
        <v/>
      </c>
      <c r="AJ1080" s="12" t="str">
        <f>IFERROR(VLOOKUP(A1080,'Previous CF'!A:AL,36,FALSE),"")</f>
        <v/>
      </c>
      <c r="AK1080" s="12" t="str">
        <f>IFERROR(VLOOKUP(A1080,'Previous CF'!A:AM,37,FALSE),"")</f>
        <v/>
      </c>
      <c r="AL1080" s="12" t="str">
        <f>IFERROR(VLOOKUP(A1080,'Previous CF'!A:AN,38,FALSE),"")</f>
        <v/>
      </c>
      <c r="AM1080" s="12" t="str">
        <f>IFERROR(VLOOKUP(A1080,'Previous CF'!A:AO,39,FALSE),"")</f>
        <v/>
      </c>
      <c r="AN1080" s="12"/>
      <c r="AO1080" s="12" t="str">
        <f>IFERROR(VLOOKUP(A1080,'Previous CF'!A:AQ,41,FALSE),"")</f>
        <v/>
      </c>
      <c r="AP1080" s="12" t="str">
        <f>IFERROR(VLOOKUP(A1080,'Previous CF'!A:AR,42,FALSE),"")</f>
        <v/>
      </c>
    </row>
    <row r="1081" spans="1:42" x14ac:dyDescent="0.35">
      <c r="A1081" s="37">
        <f>HT!A1081</f>
        <v>0</v>
      </c>
      <c r="B1081" s="37">
        <f>HT!B1081</f>
        <v>0</v>
      </c>
      <c r="C1081" s="37">
        <f>HT!C1081</f>
        <v>0</v>
      </c>
      <c r="D1081" s="37">
        <f>HT!D1081</f>
        <v>0</v>
      </c>
      <c r="E1081" s="3" t="str">
        <f>IFERROR(VLOOKUP(A1081,grades!A:P,5,FALSE),"")</f>
        <v/>
      </c>
      <c r="F1081" s="3" t="str">
        <f>IFERROR(VLOOKUP(A1081,grades!A:Q,6,FALSE),"")</f>
        <v/>
      </c>
      <c r="G1081" s="3" t="str">
        <f>IFERROR(VLOOKUP(A1081,HT!A:K,8,FALSE),"")</f>
        <v/>
      </c>
      <c r="H1081" s="3" t="str">
        <f>IFERROR(VLOOKUP(A1081,HT!A:L,12,FALSE),"")</f>
        <v/>
      </c>
      <c r="I1081" s="3" t="str">
        <f>IFERROR(VLOOKUP(A1081,IEP!A:F,6,FALSE),"")</f>
        <v/>
      </c>
      <c r="J1081" s="3" t="str">
        <f>IFERROR(VLOOKUP(A1081,FRL!A:G,5,FALSE),"")</f>
        <v/>
      </c>
      <c r="K1081" s="4" t="str">
        <f>IFERROR(VLOOKUP(A1081,Att!A:E,5,FALSE),"")</f>
        <v/>
      </c>
      <c r="L1081" s="32" t="str">
        <f>IFERROR(VLOOKUP(A1081,Disc!A:C,2,FALSE),"0")</f>
        <v>0</v>
      </c>
      <c r="M1081" s="3" t="str">
        <f>IFERROR(VLOOKUP(A1081,CA!A:P,8,FALSE),"")</f>
        <v/>
      </c>
      <c r="N1081" s="3" t="str">
        <f>IFERROR(VLOOKUP(A1081,MA!A:Q,8,FALSE),"")</f>
        <v/>
      </c>
      <c r="O1081" s="3" t="str">
        <f>IFERROR(VLOOKUP(A1081,SC!A:Q,8,FALSE),"")</f>
        <v/>
      </c>
      <c r="P1081" s="3" t="str">
        <f>IFERROR(VLOOKUP(A1081,SS!A:P,8,FALSE),"")</f>
        <v/>
      </c>
      <c r="Q1081" s="3">
        <f t="shared" si="96"/>
        <v>0</v>
      </c>
      <c r="R1081" s="3">
        <f t="shared" si="97"/>
        <v>0</v>
      </c>
      <c r="S1081" s="5"/>
      <c r="T1081" s="3">
        <f>IFERROR(COUNTIFS(grades!A:A,A1081,grades!H:H,"A"),"0")</f>
        <v>0</v>
      </c>
      <c r="U1081" s="3">
        <f>IFERROR(COUNTIFS(grades!A:A,A1081,grades!H:H,"B"),"0")</f>
        <v>0</v>
      </c>
      <c r="V1081" s="3">
        <f>IFERROR(COUNTIFS(grades!A:A,A1081,grades!H:H,"C"),"0")</f>
        <v>0</v>
      </c>
      <c r="W1081" s="3">
        <f>IFERROR(COUNTIFS(grades!A:A,A1081,grades!H:H,"D"),"0")</f>
        <v>0</v>
      </c>
      <c r="X1081" s="3">
        <f>IFERROR(COUNTIFS(grades!A:A,A1081,grades!H:H,"F"),"0")</f>
        <v>0</v>
      </c>
      <c r="Y1081" s="5"/>
      <c r="Z1081" s="3" t="str">
        <f>IFERROR(VLOOKUP(A1081,'Previous CF'!A:AH,27,FALSE),"")</f>
        <v/>
      </c>
      <c r="AA1081" s="6" t="e">
        <f t="shared" si="98"/>
        <v>#VALUE!</v>
      </c>
      <c r="AB1081" s="6" t="e">
        <f t="shared" si="99"/>
        <v>#VALUE!</v>
      </c>
      <c r="AC1081" s="6" t="e">
        <f t="shared" si="100"/>
        <v>#VALUE!</v>
      </c>
      <c r="AD1081" s="3" t="e">
        <f t="shared" si="101"/>
        <v>#VALUE!</v>
      </c>
      <c r="AE1081" s="20" t="str">
        <f>IFERROR(VLOOKUP(A1081,'Previous CF'!A:AE,31,FALSE),"")</f>
        <v/>
      </c>
      <c r="AF1081" s="20" t="str">
        <f>IFERROR(VLOOKUP(A1081,'Previous CF'!A:AF,32,FALSE),"")</f>
        <v/>
      </c>
      <c r="AG1081" s="12" t="str">
        <f>IFERROR(VLOOKUP(A1081,'Previous CF'!A:AI,33,FALSE),"")</f>
        <v/>
      </c>
      <c r="AH1081" s="12" t="str">
        <f>IFERROR(VLOOKUP(A1081,'Previous CF'!A:AJ,34,FALSE),"")</f>
        <v/>
      </c>
      <c r="AI1081" s="12" t="str">
        <f>IFERROR(VLOOKUP(A1081,'Previous CF'!A:AK,35,FALSE),"")</f>
        <v/>
      </c>
      <c r="AJ1081" s="12" t="str">
        <f>IFERROR(VLOOKUP(A1081,'Previous CF'!A:AL,36,FALSE),"")</f>
        <v/>
      </c>
      <c r="AK1081" s="12" t="str">
        <f>IFERROR(VLOOKUP(A1081,'Previous CF'!A:AM,37,FALSE),"")</f>
        <v/>
      </c>
      <c r="AL1081" s="12" t="str">
        <f>IFERROR(VLOOKUP(A1081,'Previous CF'!A:AN,38,FALSE),"")</f>
        <v/>
      </c>
      <c r="AM1081" s="12" t="str">
        <f>IFERROR(VLOOKUP(A1081,'Previous CF'!A:AO,39,FALSE),"")</f>
        <v/>
      </c>
      <c r="AN1081" s="12"/>
      <c r="AO1081" s="12" t="str">
        <f>IFERROR(VLOOKUP(A1081,'Previous CF'!A:AQ,41,FALSE),"")</f>
        <v/>
      </c>
      <c r="AP1081" s="12" t="str">
        <f>IFERROR(VLOOKUP(A1081,'Previous CF'!A:AR,42,FALSE),"")</f>
        <v/>
      </c>
    </row>
    <row r="1082" spans="1:42" x14ac:dyDescent="0.35">
      <c r="A1082" s="37">
        <f>HT!A1082</f>
        <v>0</v>
      </c>
      <c r="B1082" s="37">
        <f>HT!B1082</f>
        <v>0</v>
      </c>
      <c r="C1082" s="37">
        <f>HT!C1082</f>
        <v>0</v>
      </c>
      <c r="D1082" s="37">
        <f>HT!D1082</f>
        <v>0</v>
      </c>
      <c r="E1082" s="3" t="str">
        <f>IFERROR(VLOOKUP(A1082,grades!A:P,5,FALSE),"")</f>
        <v/>
      </c>
      <c r="F1082" s="3" t="str">
        <f>IFERROR(VLOOKUP(A1082,grades!A:Q,6,FALSE),"")</f>
        <v/>
      </c>
      <c r="G1082" s="3" t="str">
        <f>IFERROR(VLOOKUP(A1082,HT!A:K,8,FALSE),"")</f>
        <v/>
      </c>
      <c r="H1082" s="3" t="str">
        <f>IFERROR(VLOOKUP(A1082,HT!A:L,12,FALSE),"")</f>
        <v/>
      </c>
      <c r="I1082" s="3" t="str">
        <f>IFERROR(VLOOKUP(A1082,IEP!A:F,6,FALSE),"")</f>
        <v/>
      </c>
      <c r="J1082" s="3" t="str">
        <f>IFERROR(VLOOKUP(A1082,FRL!A:G,5,FALSE),"")</f>
        <v/>
      </c>
      <c r="K1082" s="4" t="str">
        <f>IFERROR(VLOOKUP(A1082,Att!A:E,5,FALSE),"")</f>
        <v/>
      </c>
      <c r="L1082" s="32" t="str">
        <f>IFERROR(VLOOKUP(A1082,Disc!A:C,2,FALSE),"0")</f>
        <v>0</v>
      </c>
      <c r="M1082" s="3" t="str">
        <f>IFERROR(VLOOKUP(A1082,CA!A:P,8,FALSE),"")</f>
        <v/>
      </c>
      <c r="N1082" s="3" t="str">
        <f>IFERROR(VLOOKUP(A1082,MA!A:Q,8,FALSE),"")</f>
        <v/>
      </c>
      <c r="O1082" s="3" t="str">
        <f>IFERROR(VLOOKUP(A1082,SC!A:Q,8,FALSE),"")</f>
        <v/>
      </c>
      <c r="P1082" s="3" t="str">
        <f>IFERROR(VLOOKUP(A1082,SS!A:P,8,FALSE),"")</f>
        <v/>
      </c>
      <c r="Q1082" s="3">
        <f t="shared" si="96"/>
        <v>0</v>
      </c>
      <c r="R1082" s="3">
        <f t="shared" si="97"/>
        <v>0</v>
      </c>
      <c r="S1082" s="5"/>
      <c r="T1082" s="3">
        <f>IFERROR(COUNTIFS(grades!A:A,A1082,grades!H:H,"A"),"0")</f>
        <v>0</v>
      </c>
      <c r="U1082" s="3">
        <f>IFERROR(COUNTIFS(grades!A:A,A1082,grades!H:H,"B"),"0")</f>
        <v>0</v>
      </c>
      <c r="V1082" s="3">
        <f>IFERROR(COUNTIFS(grades!A:A,A1082,grades!H:H,"C"),"0")</f>
        <v>0</v>
      </c>
      <c r="W1082" s="3">
        <f>IFERROR(COUNTIFS(grades!A:A,A1082,grades!H:H,"D"),"0")</f>
        <v>0</v>
      </c>
      <c r="X1082" s="3">
        <f>IFERROR(COUNTIFS(grades!A:A,A1082,grades!H:H,"F"),"0")</f>
        <v>0</v>
      </c>
      <c r="Y1082" s="5"/>
      <c r="Z1082" s="3" t="str">
        <f>IFERROR(VLOOKUP(A1082,'Previous CF'!A:AH,27,FALSE),"")</f>
        <v/>
      </c>
      <c r="AA1082" s="6" t="e">
        <f t="shared" si="98"/>
        <v>#VALUE!</v>
      </c>
      <c r="AB1082" s="6" t="e">
        <f t="shared" si="99"/>
        <v>#VALUE!</v>
      </c>
      <c r="AC1082" s="6" t="e">
        <f t="shared" si="100"/>
        <v>#VALUE!</v>
      </c>
      <c r="AD1082" s="3" t="e">
        <f t="shared" si="101"/>
        <v>#VALUE!</v>
      </c>
      <c r="AE1082" s="20" t="str">
        <f>IFERROR(VLOOKUP(A1082,'Previous CF'!A:AE,31,FALSE),"")</f>
        <v/>
      </c>
      <c r="AF1082" s="20" t="str">
        <f>IFERROR(VLOOKUP(A1082,'Previous CF'!A:AF,32,FALSE),"")</f>
        <v/>
      </c>
      <c r="AG1082" s="12" t="str">
        <f>IFERROR(VLOOKUP(A1082,'Previous CF'!A:AI,33,FALSE),"")</f>
        <v/>
      </c>
      <c r="AH1082" s="12" t="str">
        <f>IFERROR(VLOOKUP(A1082,'Previous CF'!A:AJ,34,FALSE),"")</f>
        <v/>
      </c>
      <c r="AI1082" s="12" t="str">
        <f>IFERROR(VLOOKUP(A1082,'Previous CF'!A:AK,35,FALSE),"")</f>
        <v/>
      </c>
      <c r="AJ1082" s="12" t="str">
        <f>IFERROR(VLOOKUP(A1082,'Previous CF'!A:AL,36,FALSE),"")</f>
        <v/>
      </c>
      <c r="AK1082" s="12" t="str">
        <f>IFERROR(VLOOKUP(A1082,'Previous CF'!A:AM,37,FALSE),"")</f>
        <v/>
      </c>
      <c r="AL1082" s="12" t="str">
        <f>IFERROR(VLOOKUP(A1082,'Previous CF'!A:AN,38,FALSE),"")</f>
        <v/>
      </c>
      <c r="AM1082" s="12" t="str">
        <f>IFERROR(VLOOKUP(A1082,'Previous CF'!A:AO,39,FALSE),"")</f>
        <v/>
      </c>
      <c r="AN1082" s="12"/>
      <c r="AO1082" s="12" t="str">
        <f>IFERROR(VLOOKUP(A1082,'Previous CF'!A:AQ,41,FALSE),"")</f>
        <v/>
      </c>
      <c r="AP1082" s="12" t="str">
        <f>IFERROR(VLOOKUP(A1082,'Previous CF'!A:AR,42,FALSE),"")</f>
        <v/>
      </c>
    </row>
    <row r="1083" spans="1:42" x14ac:dyDescent="0.35">
      <c r="A1083" s="37">
        <f>HT!A1083</f>
        <v>0</v>
      </c>
      <c r="B1083" s="37">
        <f>HT!B1083</f>
        <v>0</v>
      </c>
      <c r="C1083" s="37">
        <f>HT!C1083</f>
        <v>0</v>
      </c>
      <c r="D1083" s="37">
        <f>HT!D1083</f>
        <v>0</v>
      </c>
      <c r="E1083" s="3" t="str">
        <f>IFERROR(VLOOKUP(A1083,grades!A:P,5,FALSE),"")</f>
        <v/>
      </c>
      <c r="F1083" s="3" t="str">
        <f>IFERROR(VLOOKUP(A1083,grades!A:Q,6,FALSE),"")</f>
        <v/>
      </c>
      <c r="G1083" s="3" t="str">
        <f>IFERROR(VLOOKUP(A1083,HT!A:K,8,FALSE),"")</f>
        <v/>
      </c>
      <c r="H1083" s="3" t="str">
        <f>IFERROR(VLOOKUP(A1083,HT!A:L,12,FALSE),"")</f>
        <v/>
      </c>
      <c r="I1083" s="3" t="str">
        <f>IFERROR(VLOOKUP(A1083,IEP!A:F,6,FALSE),"")</f>
        <v/>
      </c>
      <c r="J1083" s="3" t="str">
        <f>IFERROR(VLOOKUP(A1083,FRL!A:G,5,FALSE),"")</f>
        <v/>
      </c>
      <c r="K1083" s="4" t="str">
        <f>IFERROR(VLOOKUP(A1083,Att!A:E,5,FALSE),"")</f>
        <v/>
      </c>
      <c r="L1083" s="32" t="str">
        <f>IFERROR(VLOOKUP(A1083,Disc!A:C,2,FALSE),"0")</f>
        <v>0</v>
      </c>
      <c r="M1083" s="3" t="str">
        <f>IFERROR(VLOOKUP(A1083,CA!A:P,8,FALSE),"")</f>
        <v/>
      </c>
      <c r="N1083" s="3" t="str">
        <f>IFERROR(VLOOKUP(A1083,MA!A:Q,8,FALSE),"")</f>
        <v/>
      </c>
      <c r="O1083" s="3" t="str">
        <f>IFERROR(VLOOKUP(A1083,SC!A:Q,8,FALSE),"")</f>
        <v/>
      </c>
      <c r="P1083" s="3" t="str">
        <f>IFERROR(VLOOKUP(A1083,SS!A:P,8,FALSE),"")</f>
        <v/>
      </c>
      <c r="Q1083" s="3">
        <f t="shared" si="96"/>
        <v>0</v>
      </c>
      <c r="R1083" s="3">
        <f t="shared" si="97"/>
        <v>0</v>
      </c>
      <c r="S1083" s="5"/>
      <c r="T1083" s="3">
        <f>IFERROR(COUNTIFS(grades!A:A,A1083,grades!H:H,"A"),"0")</f>
        <v>0</v>
      </c>
      <c r="U1083" s="3">
        <f>IFERROR(COUNTIFS(grades!A:A,A1083,grades!H:H,"B"),"0")</f>
        <v>0</v>
      </c>
      <c r="V1083" s="3">
        <f>IFERROR(COUNTIFS(grades!A:A,A1083,grades!H:H,"C"),"0")</f>
        <v>0</v>
      </c>
      <c r="W1083" s="3">
        <f>IFERROR(COUNTIFS(grades!A:A,A1083,grades!H:H,"D"),"0")</f>
        <v>0</v>
      </c>
      <c r="X1083" s="3">
        <f>IFERROR(COUNTIFS(grades!A:A,A1083,grades!H:H,"F"),"0")</f>
        <v>0</v>
      </c>
      <c r="Y1083" s="5"/>
      <c r="Z1083" s="3" t="str">
        <f>IFERROR(VLOOKUP(A1083,'Previous CF'!A:AH,27,FALSE),"")</f>
        <v/>
      </c>
      <c r="AA1083" s="6" t="e">
        <f t="shared" si="98"/>
        <v>#VALUE!</v>
      </c>
      <c r="AB1083" s="6" t="e">
        <f t="shared" si="99"/>
        <v>#VALUE!</v>
      </c>
      <c r="AC1083" s="6" t="e">
        <f t="shared" si="100"/>
        <v>#VALUE!</v>
      </c>
      <c r="AD1083" s="3" t="e">
        <f t="shared" si="101"/>
        <v>#VALUE!</v>
      </c>
      <c r="AE1083" s="20" t="str">
        <f>IFERROR(VLOOKUP(A1083,'Previous CF'!A:AE,31,FALSE),"")</f>
        <v/>
      </c>
      <c r="AF1083" s="20" t="str">
        <f>IFERROR(VLOOKUP(A1083,'Previous CF'!A:AF,32,FALSE),"")</f>
        <v/>
      </c>
      <c r="AG1083" s="12" t="str">
        <f>IFERROR(VLOOKUP(A1083,'Previous CF'!A:AI,33,FALSE),"")</f>
        <v/>
      </c>
      <c r="AH1083" s="12" t="str">
        <f>IFERROR(VLOOKUP(A1083,'Previous CF'!A:AJ,34,FALSE),"")</f>
        <v/>
      </c>
      <c r="AI1083" s="12" t="str">
        <f>IFERROR(VLOOKUP(A1083,'Previous CF'!A:AK,35,FALSE),"")</f>
        <v/>
      </c>
      <c r="AJ1083" s="12" t="str">
        <f>IFERROR(VLOOKUP(A1083,'Previous CF'!A:AL,36,FALSE),"")</f>
        <v/>
      </c>
      <c r="AK1083" s="12" t="str">
        <f>IFERROR(VLOOKUP(A1083,'Previous CF'!A:AM,37,FALSE),"")</f>
        <v/>
      </c>
      <c r="AL1083" s="12" t="str">
        <f>IFERROR(VLOOKUP(A1083,'Previous CF'!A:AN,38,FALSE),"")</f>
        <v/>
      </c>
      <c r="AM1083" s="12" t="str">
        <f>IFERROR(VLOOKUP(A1083,'Previous CF'!A:AO,39,FALSE),"")</f>
        <v/>
      </c>
      <c r="AN1083" s="12"/>
      <c r="AO1083" s="12" t="str">
        <f>IFERROR(VLOOKUP(A1083,'Previous CF'!A:AQ,41,FALSE),"")</f>
        <v/>
      </c>
      <c r="AP1083" s="12" t="str">
        <f>IFERROR(VLOOKUP(A1083,'Previous CF'!A:AR,42,FALSE),"")</f>
        <v/>
      </c>
    </row>
    <row r="1084" spans="1:42" x14ac:dyDescent="0.35">
      <c r="A1084" s="37">
        <f>HT!A1084</f>
        <v>0</v>
      </c>
      <c r="B1084" s="37">
        <f>HT!B1084</f>
        <v>0</v>
      </c>
      <c r="C1084" s="37">
        <f>HT!C1084</f>
        <v>0</v>
      </c>
      <c r="D1084" s="37">
        <f>HT!D1084</f>
        <v>0</v>
      </c>
      <c r="E1084" s="3" t="str">
        <f>IFERROR(VLOOKUP(A1084,grades!A:P,5,FALSE),"")</f>
        <v/>
      </c>
      <c r="F1084" s="3" t="str">
        <f>IFERROR(VLOOKUP(A1084,grades!A:Q,6,FALSE),"")</f>
        <v/>
      </c>
      <c r="G1084" s="3" t="str">
        <f>IFERROR(VLOOKUP(A1084,HT!A:K,8,FALSE),"")</f>
        <v/>
      </c>
      <c r="H1084" s="3" t="str">
        <f>IFERROR(VLOOKUP(A1084,HT!A:L,12,FALSE),"")</f>
        <v/>
      </c>
      <c r="I1084" s="3" t="str">
        <f>IFERROR(VLOOKUP(A1084,IEP!A:F,6,FALSE),"")</f>
        <v/>
      </c>
      <c r="J1084" s="3" t="str">
        <f>IFERROR(VLOOKUP(A1084,FRL!A:G,5,FALSE),"")</f>
        <v/>
      </c>
      <c r="K1084" s="4" t="str">
        <f>IFERROR(VLOOKUP(A1084,Att!A:E,5,FALSE),"")</f>
        <v/>
      </c>
      <c r="L1084" s="32" t="str">
        <f>IFERROR(VLOOKUP(A1084,Disc!A:C,2,FALSE),"0")</f>
        <v>0</v>
      </c>
      <c r="M1084" s="3" t="str">
        <f>IFERROR(VLOOKUP(A1084,CA!A:P,8,FALSE),"")</f>
        <v/>
      </c>
      <c r="N1084" s="3" t="str">
        <f>IFERROR(VLOOKUP(A1084,MA!A:Q,8,FALSE),"")</f>
        <v/>
      </c>
      <c r="O1084" s="3" t="str">
        <f>IFERROR(VLOOKUP(A1084,SC!A:Q,8,FALSE),"")</f>
        <v/>
      </c>
      <c r="P1084" s="3" t="str">
        <f>IFERROR(VLOOKUP(A1084,SS!A:P,8,FALSE),"")</f>
        <v/>
      </c>
      <c r="Q1084" s="3">
        <f t="shared" si="96"/>
        <v>0</v>
      </c>
      <c r="R1084" s="3">
        <f t="shared" si="97"/>
        <v>0</v>
      </c>
      <c r="S1084" s="5"/>
      <c r="T1084" s="3">
        <f>IFERROR(COUNTIFS(grades!A:A,A1084,grades!H:H,"A"),"0")</f>
        <v>0</v>
      </c>
      <c r="U1084" s="3">
        <f>IFERROR(COUNTIFS(grades!A:A,A1084,grades!H:H,"B"),"0")</f>
        <v>0</v>
      </c>
      <c r="V1084" s="3">
        <f>IFERROR(COUNTIFS(grades!A:A,A1084,grades!H:H,"C"),"0")</f>
        <v>0</v>
      </c>
      <c r="W1084" s="3">
        <f>IFERROR(COUNTIFS(grades!A:A,A1084,grades!H:H,"D"),"0")</f>
        <v>0</v>
      </c>
      <c r="X1084" s="3">
        <f>IFERROR(COUNTIFS(grades!A:A,A1084,grades!H:H,"F"),"0")</f>
        <v>0</v>
      </c>
      <c r="Y1084" s="5"/>
      <c r="Z1084" s="3" t="str">
        <f>IFERROR(VLOOKUP(A1084,'Previous CF'!A:AH,27,FALSE),"")</f>
        <v/>
      </c>
      <c r="AA1084" s="6" t="e">
        <f t="shared" si="98"/>
        <v>#VALUE!</v>
      </c>
      <c r="AB1084" s="6" t="e">
        <f t="shared" si="99"/>
        <v>#VALUE!</v>
      </c>
      <c r="AC1084" s="6" t="e">
        <f t="shared" si="100"/>
        <v>#VALUE!</v>
      </c>
      <c r="AD1084" s="3" t="e">
        <f t="shared" si="101"/>
        <v>#VALUE!</v>
      </c>
      <c r="AE1084" s="20" t="str">
        <f>IFERROR(VLOOKUP(A1084,'Previous CF'!A:AE,31,FALSE),"")</f>
        <v/>
      </c>
      <c r="AF1084" s="20" t="str">
        <f>IFERROR(VLOOKUP(A1084,'Previous CF'!A:AF,32,FALSE),"")</f>
        <v/>
      </c>
      <c r="AG1084" s="12" t="str">
        <f>IFERROR(VLOOKUP(A1084,'Previous CF'!A:AI,33,FALSE),"")</f>
        <v/>
      </c>
      <c r="AH1084" s="12" t="str">
        <f>IFERROR(VLOOKUP(A1084,'Previous CF'!A:AJ,34,FALSE),"")</f>
        <v/>
      </c>
      <c r="AI1084" s="12" t="str">
        <f>IFERROR(VLOOKUP(A1084,'Previous CF'!A:AK,35,FALSE),"")</f>
        <v/>
      </c>
      <c r="AJ1084" s="12" t="str">
        <f>IFERROR(VLOOKUP(A1084,'Previous CF'!A:AL,36,FALSE),"")</f>
        <v/>
      </c>
      <c r="AK1084" s="12" t="str">
        <f>IFERROR(VLOOKUP(A1084,'Previous CF'!A:AM,37,FALSE),"")</f>
        <v/>
      </c>
      <c r="AL1084" s="12" t="str">
        <f>IFERROR(VLOOKUP(A1084,'Previous CF'!A:AN,38,FALSE),"")</f>
        <v/>
      </c>
      <c r="AM1084" s="12" t="str">
        <f>IFERROR(VLOOKUP(A1084,'Previous CF'!A:AO,39,FALSE),"")</f>
        <v/>
      </c>
      <c r="AN1084" s="12"/>
      <c r="AO1084" s="12" t="str">
        <f>IFERROR(VLOOKUP(A1084,'Previous CF'!A:AQ,41,FALSE),"")</f>
        <v/>
      </c>
      <c r="AP1084" s="12" t="str">
        <f>IFERROR(VLOOKUP(A1084,'Previous CF'!A:AR,42,FALSE),"")</f>
        <v/>
      </c>
    </row>
    <row r="1085" spans="1:42" x14ac:dyDescent="0.35">
      <c r="A1085" s="37">
        <f>HT!A1085</f>
        <v>0</v>
      </c>
      <c r="B1085" s="37">
        <f>HT!B1085</f>
        <v>0</v>
      </c>
      <c r="C1085" s="37">
        <f>HT!C1085</f>
        <v>0</v>
      </c>
      <c r="D1085" s="37">
        <f>HT!D1085</f>
        <v>0</v>
      </c>
      <c r="E1085" s="3" t="str">
        <f>IFERROR(VLOOKUP(A1085,grades!A:P,5,FALSE),"")</f>
        <v/>
      </c>
      <c r="F1085" s="3" t="str">
        <f>IFERROR(VLOOKUP(A1085,grades!A:Q,6,FALSE),"")</f>
        <v/>
      </c>
      <c r="G1085" s="3" t="str">
        <f>IFERROR(VLOOKUP(A1085,HT!A:K,8,FALSE),"")</f>
        <v/>
      </c>
      <c r="H1085" s="3" t="str">
        <f>IFERROR(VLOOKUP(A1085,HT!A:L,12,FALSE),"")</f>
        <v/>
      </c>
      <c r="I1085" s="3" t="str">
        <f>IFERROR(VLOOKUP(A1085,IEP!A:F,6,FALSE),"")</f>
        <v/>
      </c>
      <c r="J1085" s="3" t="str">
        <f>IFERROR(VLOOKUP(A1085,FRL!A:G,5,FALSE),"")</f>
        <v/>
      </c>
      <c r="K1085" s="4" t="str">
        <f>IFERROR(VLOOKUP(A1085,Att!A:E,5,FALSE),"")</f>
        <v/>
      </c>
      <c r="L1085" s="32" t="str">
        <f>IFERROR(VLOOKUP(A1085,Disc!A:C,2,FALSE),"0")</f>
        <v>0</v>
      </c>
      <c r="M1085" s="3" t="str">
        <f>IFERROR(VLOOKUP(A1085,CA!A:P,8,FALSE),"")</f>
        <v/>
      </c>
      <c r="N1085" s="3" t="str">
        <f>IFERROR(VLOOKUP(A1085,MA!A:Q,8,FALSE),"")</f>
        <v/>
      </c>
      <c r="O1085" s="3" t="str">
        <f>IFERROR(VLOOKUP(A1085,SC!A:Q,8,FALSE),"")</f>
        <v/>
      </c>
      <c r="P1085" s="3" t="str">
        <f>IFERROR(VLOOKUP(A1085,SS!A:P,8,FALSE),"")</f>
        <v/>
      </c>
      <c r="Q1085" s="3">
        <f t="shared" si="96"/>
        <v>0</v>
      </c>
      <c r="R1085" s="3">
        <f t="shared" si="97"/>
        <v>0</v>
      </c>
      <c r="S1085" s="5"/>
      <c r="T1085" s="3">
        <f>IFERROR(COUNTIFS(grades!A:A,A1085,grades!H:H,"A"),"0")</f>
        <v>0</v>
      </c>
      <c r="U1085" s="3">
        <f>IFERROR(COUNTIFS(grades!A:A,A1085,grades!H:H,"B"),"0")</f>
        <v>0</v>
      </c>
      <c r="V1085" s="3">
        <f>IFERROR(COUNTIFS(grades!A:A,A1085,grades!H:H,"C"),"0")</f>
        <v>0</v>
      </c>
      <c r="W1085" s="3">
        <f>IFERROR(COUNTIFS(grades!A:A,A1085,grades!H:H,"D"),"0")</f>
        <v>0</v>
      </c>
      <c r="X1085" s="3">
        <f>IFERROR(COUNTIFS(grades!A:A,A1085,grades!H:H,"F"),"0")</f>
        <v>0</v>
      </c>
      <c r="Y1085" s="5"/>
      <c r="Z1085" s="3" t="str">
        <f>IFERROR(VLOOKUP(A1085,'Previous CF'!A:AH,27,FALSE),"")</f>
        <v/>
      </c>
      <c r="AA1085" s="6" t="e">
        <f t="shared" si="98"/>
        <v>#VALUE!</v>
      </c>
      <c r="AB1085" s="6" t="e">
        <f t="shared" si="99"/>
        <v>#VALUE!</v>
      </c>
      <c r="AC1085" s="6" t="e">
        <f t="shared" si="100"/>
        <v>#VALUE!</v>
      </c>
      <c r="AD1085" s="3" t="e">
        <f t="shared" si="101"/>
        <v>#VALUE!</v>
      </c>
      <c r="AE1085" s="20" t="str">
        <f>IFERROR(VLOOKUP(A1085,'Previous CF'!A:AE,31,FALSE),"")</f>
        <v/>
      </c>
      <c r="AF1085" s="20" t="str">
        <f>IFERROR(VLOOKUP(A1085,'Previous CF'!A:AF,32,FALSE),"")</f>
        <v/>
      </c>
      <c r="AG1085" s="12" t="str">
        <f>IFERROR(VLOOKUP(A1085,'Previous CF'!A:AI,33,FALSE),"")</f>
        <v/>
      </c>
      <c r="AH1085" s="12" t="str">
        <f>IFERROR(VLOOKUP(A1085,'Previous CF'!A:AJ,34,FALSE),"")</f>
        <v/>
      </c>
      <c r="AI1085" s="12" t="str">
        <f>IFERROR(VLOOKUP(A1085,'Previous CF'!A:AK,35,FALSE),"")</f>
        <v/>
      </c>
      <c r="AJ1085" s="12" t="str">
        <f>IFERROR(VLOOKUP(A1085,'Previous CF'!A:AL,36,FALSE),"")</f>
        <v/>
      </c>
      <c r="AK1085" s="12" t="str">
        <f>IFERROR(VLOOKUP(A1085,'Previous CF'!A:AM,37,FALSE),"")</f>
        <v/>
      </c>
      <c r="AL1085" s="12" t="str">
        <f>IFERROR(VLOOKUP(A1085,'Previous CF'!A:AN,38,FALSE),"")</f>
        <v/>
      </c>
      <c r="AM1085" s="12" t="str">
        <f>IFERROR(VLOOKUP(A1085,'Previous CF'!A:AO,39,FALSE),"")</f>
        <v/>
      </c>
      <c r="AN1085" s="12"/>
      <c r="AO1085" s="12" t="str">
        <f>IFERROR(VLOOKUP(A1085,'Previous CF'!A:AQ,41,FALSE),"")</f>
        <v/>
      </c>
      <c r="AP1085" s="12" t="str">
        <f>IFERROR(VLOOKUP(A1085,'Previous CF'!A:AR,42,FALSE),"")</f>
        <v/>
      </c>
    </row>
    <row r="1086" spans="1:42" x14ac:dyDescent="0.35">
      <c r="A1086" s="37">
        <f>HT!A1086</f>
        <v>0</v>
      </c>
      <c r="B1086" s="37">
        <f>HT!B1086</f>
        <v>0</v>
      </c>
      <c r="C1086" s="37">
        <f>HT!C1086</f>
        <v>0</v>
      </c>
      <c r="D1086" s="37">
        <f>HT!D1086</f>
        <v>0</v>
      </c>
      <c r="E1086" s="3" t="str">
        <f>IFERROR(VLOOKUP(A1086,grades!A:P,5,FALSE),"")</f>
        <v/>
      </c>
      <c r="F1086" s="3" t="str">
        <f>IFERROR(VLOOKUP(A1086,grades!A:Q,6,FALSE),"")</f>
        <v/>
      </c>
      <c r="G1086" s="3" t="str">
        <f>IFERROR(VLOOKUP(A1086,HT!A:K,8,FALSE),"")</f>
        <v/>
      </c>
      <c r="H1086" s="3" t="str">
        <f>IFERROR(VLOOKUP(A1086,HT!A:L,12,FALSE),"")</f>
        <v/>
      </c>
      <c r="I1086" s="3" t="str">
        <f>IFERROR(VLOOKUP(A1086,IEP!A:F,6,FALSE),"")</f>
        <v/>
      </c>
      <c r="J1086" s="3" t="str">
        <f>IFERROR(VLOOKUP(A1086,FRL!A:G,5,FALSE),"")</f>
        <v/>
      </c>
      <c r="K1086" s="4" t="str">
        <f>IFERROR(VLOOKUP(A1086,Att!A:E,5,FALSE),"")</f>
        <v/>
      </c>
      <c r="L1086" s="32" t="str">
        <f>IFERROR(VLOOKUP(A1086,Disc!A:C,2,FALSE),"0")</f>
        <v>0</v>
      </c>
      <c r="M1086" s="3" t="str">
        <f>IFERROR(VLOOKUP(A1086,CA!A:P,8,FALSE),"")</f>
        <v/>
      </c>
      <c r="N1086" s="3" t="str">
        <f>IFERROR(VLOOKUP(A1086,MA!A:Q,8,FALSE),"")</f>
        <v/>
      </c>
      <c r="O1086" s="3" t="str">
        <f>IFERROR(VLOOKUP(A1086,SC!A:Q,8,FALSE),"")</f>
        <v/>
      </c>
      <c r="P1086" s="3" t="str">
        <f>IFERROR(VLOOKUP(A1086,SS!A:P,8,FALSE),"")</f>
        <v/>
      </c>
      <c r="Q1086" s="3">
        <f t="shared" si="96"/>
        <v>0</v>
      </c>
      <c r="R1086" s="3">
        <f t="shared" si="97"/>
        <v>0</v>
      </c>
      <c r="S1086" s="5"/>
      <c r="T1086" s="3">
        <f>IFERROR(COUNTIFS(grades!A:A,A1086,grades!H:H,"A"),"0")</f>
        <v>0</v>
      </c>
      <c r="U1086" s="3">
        <f>IFERROR(COUNTIFS(grades!A:A,A1086,grades!H:H,"B"),"0")</f>
        <v>0</v>
      </c>
      <c r="V1086" s="3">
        <f>IFERROR(COUNTIFS(grades!A:A,A1086,grades!H:H,"C"),"0")</f>
        <v>0</v>
      </c>
      <c r="W1086" s="3">
        <f>IFERROR(COUNTIFS(grades!A:A,A1086,grades!H:H,"D"),"0")</f>
        <v>0</v>
      </c>
      <c r="X1086" s="3">
        <f>IFERROR(COUNTIFS(grades!A:A,A1086,grades!H:H,"F"),"0")</f>
        <v>0</v>
      </c>
      <c r="Y1086" s="5"/>
      <c r="Z1086" s="3" t="str">
        <f>IFERROR(VLOOKUP(A1086,'Previous CF'!A:AH,27,FALSE),"")</f>
        <v/>
      </c>
      <c r="AA1086" s="6" t="e">
        <f t="shared" si="98"/>
        <v>#VALUE!</v>
      </c>
      <c r="AB1086" s="6" t="e">
        <f t="shared" si="99"/>
        <v>#VALUE!</v>
      </c>
      <c r="AC1086" s="6" t="e">
        <f t="shared" si="100"/>
        <v>#VALUE!</v>
      </c>
      <c r="AD1086" s="3" t="e">
        <f t="shared" si="101"/>
        <v>#VALUE!</v>
      </c>
      <c r="AE1086" s="20" t="str">
        <f>IFERROR(VLOOKUP(A1086,'Previous CF'!A:AE,31,FALSE),"")</f>
        <v/>
      </c>
      <c r="AF1086" s="20" t="str">
        <f>IFERROR(VLOOKUP(A1086,'Previous CF'!A:AF,32,FALSE),"")</f>
        <v/>
      </c>
      <c r="AG1086" s="12" t="str">
        <f>IFERROR(VLOOKUP(A1086,'Previous CF'!A:AI,33,FALSE),"")</f>
        <v/>
      </c>
      <c r="AH1086" s="12" t="str">
        <f>IFERROR(VLOOKUP(A1086,'Previous CF'!A:AJ,34,FALSE),"")</f>
        <v/>
      </c>
      <c r="AI1086" s="12" t="str">
        <f>IFERROR(VLOOKUP(A1086,'Previous CF'!A:AK,35,FALSE),"")</f>
        <v/>
      </c>
      <c r="AJ1086" s="12" t="str">
        <f>IFERROR(VLOOKUP(A1086,'Previous CF'!A:AL,36,FALSE),"")</f>
        <v/>
      </c>
      <c r="AK1086" s="12" t="str">
        <f>IFERROR(VLOOKUP(A1086,'Previous CF'!A:AM,37,FALSE),"")</f>
        <v/>
      </c>
      <c r="AL1086" s="12" t="str">
        <f>IFERROR(VLOOKUP(A1086,'Previous CF'!A:AN,38,FALSE),"")</f>
        <v/>
      </c>
      <c r="AM1086" s="12" t="str">
        <f>IFERROR(VLOOKUP(A1086,'Previous CF'!A:AO,39,FALSE),"")</f>
        <v/>
      </c>
      <c r="AN1086" s="12"/>
      <c r="AO1086" s="12" t="str">
        <f>IFERROR(VLOOKUP(A1086,'Previous CF'!A:AQ,41,FALSE),"")</f>
        <v/>
      </c>
      <c r="AP1086" s="12" t="str">
        <f>IFERROR(VLOOKUP(A1086,'Previous CF'!A:AR,42,FALSE),"")</f>
        <v/>
      </c>
    </row>
    <row r="1087" spans="1:42" x14ac:dyDescent="0.35">
      <c r="A1087" s="37">
        <f>HT!A1087</f>
        <v>0</v>
      </c>
      <c r="B1087" s="37">
        <f>HT!B1087</f>
        <v>0</v>
      </c>
      <c r="C1087" s="37">
        <f>HT!C1087</f>
        <v>0</v>
      </c>
      <c r="D1087" s="37">
        <f>HT!D1087</f>
        <v>0</v>
      </c>
      <c r="E1087" s="3" t="str">
        <f>IFERROR(VLOOKUP(A1087,grades!A:P,5,FALSE),"")</f>
        <v/>
      </c>
      <c r="F1087" s="3" t="str">
        <f>IFERROR(VLOOKUP(A1087,grades!A:Q,6,FALSE),"")</f>
        <v/>
      </c>
      <c r="G1087" s="3" t="str">
        <f>IFERROR(VLOOKUP(A1087,HT!A:K,8,FALSE),"")</f>
        <v/>
      </c>
      <c r="H1087" s="3" t="str">
        <f>IFERROR(VLOOKUP(A1087,HT!A:L,12,FALSE),"")</f>
        <v/>
      </c>
      <c r="I1087" s="3" t="str">
        <f>IFERROR(VLOOKUP(A1087,IEP!A:F,6,FALSE),"")</f>
        <v/>
      </c>
      <c r="J1087" s="3" t="str">
        <f>IFERROR(VLOOKUP(A1087,FRL!A:G,5,FALSE),"")</f>
        <v/>
      </c>
      <c r="K1087" s="4" t="str">
        <f>IFERROR(VLOOKUP(A1087,Att!A:E,5,FALSE),"")</f>
        <v/>
      </c>
      <c r="L1087" s="32" t="str">
        <f>IFERROR(VLOOKUP(A1087,Disc!A:C,2,FALSE),"0")</f>
        <v>0</v>
      </c>
      <c r="M1087" s="3" t="str">
        <f>IFERROR(VLOOKUP(A1087,CA!A:P,8,FALSE),"")</f>
        <v/>
      </c>
      <c r="N1087" s="3" t="str">
        <f>IFERROR(VLOOKUP(A1087,MA!A:Q,8,FALSE),"")</f>
        <v/>
      </c>
      <c r="O1087" s="3" t="str">
        <f>IFERROR(VLOOKUP(A1087,SC!A:Q,8,FALSE),"")</f>
        <v/>
      </c>
      <c r="P1087" s="3" t="str">
        <f>IFERROR(VLOOKUP(A1087,SS!A:P,8,FALSE),"")</f>
        <v/>
      </c>
      <c r="Q1087" s="3">
        <f t="shared" si="96"/>
        <v>0</v>
      </c>
      <c r="R1087" s="3">
        <f t="shared" si="97"/>
        <v>0</v>
      </c>
      <c r="S1087" s="5"/>
      <c r="T1087" s="3">
        <f>IFERROR(COUNTIFS(grades!A:A,A1087,grades!H:H,"A"),"0")</f>
        <v>0</v>
      </c>
      <c r="U1087" s="3">
        <f>IFERROR(COUNTIFS(grades!A:A,A1087,grades!H:H,"B"),"0")</f>
        <v>0</v>
      </c>
      <c r="V1087" s="3">
        <f>IFERROR(COUNTIFS(grades!A:A,A1087,grades!H:H,"C"),"0")</f>
        <v>0</v>
      </c>
      <c r="W1087" s="3">
        <f>IFERROR(COUNTIFS(grades!A:A,A1087,grades!H:H,"D"),"0")</f>
        <v>0</v>
      </c>
      <c r="X1087" s="3">
        <f>IFERROR(COUNTIFS(grades!A:A,A1087,grades!H:H,"F"),"0")</f>
        <v>0</v>
      </c>
      <c r="Y1087" s="5"/>
      <c r="Z1087" s="3" t="str">
        <f>IFERROR(VLOOKUP(A1087,'Previous CF'!A:AH,27,FALSE),"")</f>
        <v/>
      </c>
      <c r="AA1087" s="6" t="e">
        <f t="shared" si="98"/>
        <v>#VALUE!</v>
      </c>
      <c r="AB1087" s="6" t="e">
        <f t="shared" si="99"/>
        <v>#VALUE!</v>
      </c>
      <c r="AC1087" s="6" t="e">
        <f t="shared" si="100"/>
        <v>#VALUE!</v>
      </c>
      <c r="AD1087" s="3" t="e">
        <f t="shared" si="101"/>
        <v>#VALUE!</v>
      </c>
      <c r="AE1087" s="20" t="str">
        <f>IFERROR(VLOOKUP(A1087,'Previous CF'!A:AE,31,FALSE),"")</f>
        <v/>
      </c>
      <c r="AF1087" s="20" t="str">
        <f>IFERROR(VLOOKUP(A1087,'Previous CF'!A:AF,32,FALSE),"")</f>
        <v/>
      </c>
      <c r="AG1087" s="12" t="str">
        <f>IFERROR(VLOOKUP(A1087,'Previous CF'!A:AI,33,FALSE),"")</f>
        <v/>
      </c>
      <c r="AH1087" s="12" t="str">
        <f>IFERROR(VLOOKUP(A1087,'Previous CF'!A:AJ,34,FALSE),"")</f>
        <v/>
      </c>
      <c r="AI1087" s="12" t="str">
        <f>IFERROR(VLOOKUP(A1087,'Previous CF'!A:AK,35,FALSE),"")</f>
        <v/>
      </c>
      <c r="AJ1087" s="12" t="str">
        <f>IFERROR(VLOOKUP(A1087,'Previous CF'!A:AL,36,FALSE),"")</f>
        <v/>
      </c>
      <c r="AK1087" s="12" t="str">
        <f>IFERROR(VLOOKUP(A1087,'Previous CF'!A:AM,37,FALSE),"")</f>
        <v/>
      </c>
      <c r="AL1087" s="12" t="str">
        <f>IFERROR(VLOOKUP(A1087,'Previous CF'!A:AN,38,FALSE),"")</f>
        <v/>
      </c>
      <c r="AM1087" s="12" t="str">
        <f>IFERROR(VLOOKUP(A1087,'Previous CF'!A:AO,39,FALSE),"")</f>
        <v/>
      </c>
      <c r="AN1087" s="12"/>
      <c r="AO1087" s="12" t="str">
        <f>IFERROR(VLOOKUP(A1087,'Previous CF'!A:AQ,41,FALSE),"")</f>
        <v/>
      </c>
      <c r="AP1087" s="12" t="str">
        <f>IFERROR(VLOOKUP(A1087,'Previous CF'!A:AR,42,FALSE),"")</f>
        <v/>
      </c>
    </row>
    <row r="1088" spans="1:42" x14ac:dyDescent="0.35">
      <c r="A1088" s="37">
        <f>HT!A1088</f>
        <v>0</v>
      </c>
      <c r="B1088" s="37">
        <f>HT!B1088</f>
        <v>0</v>
      </c>
      <c r="C1088" s="37">
        <f>HT!C1088</f>
        <v>0</v>
      </c>
      <c r="D1088" s="37">
        <f>HT!D1088</f>
        <v>0</v>
      </c>
      <c r="E1088" s="3" t="str">
        <f>IFERROR(VLOOKUP(A1088,grades!A:P,5,FALSE),"")</f>
        <v/>
      </c>
      <c r="F1088" s="3" t="str">
        <f>IFERROR(VLOOKUP(A1088,grades!A:Q,6,FALSE),"")</f>
        <v/>
      </c>
      <c r="G1088" s="3" t="str">
        <f>IFERROR(VLOOKUP(A1088,HT!A:K,8,FALSE),"")</f>
        <v/>
      </c>
      <c r="H1088" s="3" t="str">
        <f>IFERROR(VLOOKUP(A1088,HT!A:L,12,FALSE),"")</f>
        <v/>
      </c>
      <c r="I1088" s="3" t="str">
        <f>IFERROR(VLOOKUP(A1088,IEP!A:F,6,FALSE),"")</f>
        <v/>
      </c>
      <c r="J1088" s="3" t="str">
        <f>IFERROR(VLOOKUP(A1088,FRL!A:G,5,FALSE),"")</f>
        <v/>
      </c>
      <c r="K1088" s="4" t="str">
        <f>IFERROR(VLOOKUP(A1088,Att!A:E,5,FALSE),"")</f>
        <v/>
      </c>
      <c r="L1088" s="32" t="str">
        <f>IFERROR(VLOOKUP(A1088,Disc!A:C,2,FALSE),"0")</f>
        <v>0</v>
      </c>
      <c r="M1088" s="3" t="str">
        <f>IFERROR(VLOOKUP(A1088,CA!A:P,8,FALSE),"")</f>
        <v/>
      </c>
      <c r="N1088" s="3" t="str">
        <f>IFERROR(VLOOKUP(A1088,MA!A:Q,8,FALSE),"")</f>
        <v/>
      </c>
      <c r="O1088" s="3" t="str">
        <f>IFERROR(VLOOKUP(A1088,SC!A:Q,8,FALSE),"")</f>
        <v/>
      </c>
      <c r="P1088" s="3" t="str">
        <f>IFERROR(VLOOKUP(A1088,SS!A:P,8,FALSE),"")</f>
        <v/>
      </c>
      <c r="Q1088" s="3">
        <f t="shared" si="96"/>
        <v>0</v>
      </c>
      <c r="R1088" s="3">
        <f t="shared" si="97"/>
        <v>0</v>
      </c>
      <c r="S1088" s="5"/>
      <c r="T1088" s="3">
        <f>IFERROR(COUNTIFS(grades!A:A,A1088,grades!H:H,"A"),"0")</f>
        <v>0</v>
      </c>
      <c r="U1088" s="3">
        <f>IFERROR(COUNTIFS(grades!A:A,A1088,grades!H:H,"B"),"0")</f>
        <v>0</v>
      </c>
      <c r="V1088" s="3">
        <f>IFERROR(COUNTIFS(grades!A:A,A1088,grades!H:H,"C"),"0")</f>
        <v>0</v>
      </c>
      <c r="W1088" s="3">
        <f>IFERROR(COUNTIFS(grades!A:A,A1088,grades!H:H,"D"),"0")</f>
        <v>0</v>
      </c>
      <c r="X1088" s="3">
        <f>IFERROR(COUNTIFS(grades!A:A,A1088,grades!H:H,"F"),"0")</f>
        <v>0</v>
      </c>
      <c r="Y1088" s="5"/>
      <c r="Z1088" s="3" t="str">
        <f>IFERROR(VLOOKUP(A1088,'Previous CF'!A:AH,27,FALSE),"")</f>
        <v/>
      </c>
      <c r="AA1088" s="6" t="e">
        <f t="shared" si="98"/>
        <v>#VALUE!</v>
      </c>
      <c r="AB1088" s="6" t="e">
        <f t="shared" si="99"/>
        <v>#VALUE!</v>
      </c>
      <c r="AC1088" s="6" t="e">
        <f t="shared" si="100"/>
        <v>#VALUE!</v>
      </c>
      <c r="AD1088" s="3" t="e">
        <f t="shared" si="101"/>
        <v>#VALUE!</v>
      </c>
      <c r="AE1088" s="20" t="str">
        <f>IFERROR(VLOOKUP(A1088,'Previous CF'!A:AE,31,FALSE),"")</f>
        <v/>
      </c>
      <c r="AF1088" s="20" t="str">
        <f>IFERROR(VLOOKUP(A1088,'Previous CF'!A:AF,32,FALSE),"")</f>
        <v/>
      </c>
      <c r="AG1088" s="12" t="str">
        <f>IFERROR(VLOOKUP(A1088,'Previous CF'!A:AI,33,FALSE),"")</f>
        <v/>
      </c>
      <c r="AH1088" s="12" t="str">
        <f>IFERROR(VLOOKUP(A1088,'Previous CF'!A:AJ,34,FALSE),"")</f>
        <v/>
      </c>
      <c r="AI1088" s="12" t="str">
        <f>IFERROR(VLOOKUP(A1088,'Previous CF'!A:AK,35,FALSE),"")</f>
        <v/>
      </c>
      <c r="AJ1088" s="12" t="str">
        <f>IFERROR(VLOOKUP(A1088,'Previous CF'!A:AL,36,FALSE),"")</f>
        <v/>
      </c>
      <c r="AK1088" s="12" t="str">
        <f>IFERROR(VLOOKUP(A1088,'Previous CF'!A:AM,37,FALSE),"")</f>
        <v/>
      </c>
      <c r="AL1088" s="12" t="str">
        <f>IFERROR(VLOOKUP(A1088,'Previous CF'!A:AN,38,FALSE),"")</f>
        <v/>
      </c>
      <c r="AM1088" s="12" t="str">
        <f>IFERROR(VLOOKUP(A1088,'Previous CF'!A:AO,39,FALSE),"")</f>
        <v/>
      </c>
      <c r="AN1088" s="12"/>
      <c r="AO1088" s="12" t="str">
        <f>IFERROR(VLOOKUP(A1088,'Previous CF'!A:AQ,41,FALSE),"")</f>
        <v/>
      </c>
      <c r="AP1088" s="12" t="str">
        <f>IFERROR(VLOOKUP(A1088,'Previous CF'!A:AR,42,FALSE),"")</f>
        <v/>
      </c>
    </row>
    <row r="1089" spans="1:42" x14ac:dyDescent="0.35">
      <c r="A1089" s="37">
        <f>HT!A1089</f>
        <v>0</v>
      </c>
      <c r="B1089" s="37">
        <f>HT!B1089</f>
        <v>0</v>
      </c>
      <c r="C1089" s="37">
        <f>HT!C1089</f>
        <v>0</v>
      </c>
      <c r="D1089" s="37">
        <f>HT!D1089</f>
        <v>0</v>
      </c>
      <c r="E1089" s="3" t="str">
        <f>IFERROR(VLOOKUP(A1089,grades!A:P,5,FALSE),"")</f>
        <v/>
      </c>
      <c r="F1089" s="3" t="str">
        <f>IFERROR(VLOOKUP(A1089,grades!A:Q,6,FALSE),"")</f>
        <v/>
      </c>
      <c r="G1089" s="3" t="str">
        <f>IFERROR(VLOOKUP(A1089,HT!A:K,8,FALSE),"")</f>
        <v/>
      </c>
      <c r="H1089" s="3" t="str">
        <f>IFERROR(VLOOKUP(A1089,HT!A:L,12,FALSE),"")</f>
        <v/>
      </c>
      <c r="I1089" s="3" t="str">
        <f>IFERROR(VLOOKUP(A1089,IEP!A:F,6,FALSE),"")</f>
        <v/>
      </c>
      <c r="J1089" s="3" t="str">
        <f>IFERROR(VLOOKUP(A1089,FRL!A:G,5,FALSE),"")</f>
        <v/>
      </c>
      <c r="K1089" s="4" t="str">
        <f>IFERROR(VLOOKUP(A1089,Att!A:E,5,FALSE),"")</f>
        <v/>
      </c>
      <c r="L1089" s="32" t="str">
        <f>IFERROR(VLOOKUP(A1089,Disc!A:C,2,FALSE),"0")</f>
        <v>0</v>
      </c>
      <c r="M1089" s="3" t="str">
        <f>IFERROR(VLOOKUP(A1089,CA!A:P,8,FALSE),"")</f>
        <v/>
      </c>
      <c r="N1089" s="3" t="str">
        <f>IFERROR(VLOOKUP(A1089,MA!A:Q,8,FALSE),"")</f>
        <v/>
      </c>
      <c r="O1089" s="3" t="str">
        <f>IFERROR(VLOOKUP(A1089,SC!A:Q,8,FALSE),"")</f>
        <v/>
      </c>
      <c r="P1089" s="3" t="str">
        <f>IFERROR(VLOOKUP(A1089,SS!A:P,8,FALSE),"")</f>
        <v/>
      </c>
      <c r="Q1089" s="3">
        <f t="shared" si="96"/>
        <v>0</v>
      </c>
      <c r="R1089" s="3">
        <f t="shared" si="97"/>
        <v>0</v>
      </c>
      <c r="S1089" s="5"/>
      <c r="T1089" s="3">
        <f>IFERROR(COUNTIFS(grades!A:A,A1089,grades!H:H,"A"),"0")</f>
        <v>0</v>
      </c>
      <c r="U1089" s="3">
        <f>IFERROR(COUNTIFS(grades!A:A,A1089,grades!H:H,"B"),"0")</f>
        <v>0</v>
      </c>
      <c r="V1089" s="3">
        <f>IFERROR(COUNTIFS(grades!A:A,A1089,grades!H:H,"C"),"0")</f>
        <v>0</v>
      </c>
      <c r="W1089" s="3">
        <f>IFERROR(COUNTIFS(grades!A:A,A1089,grades!H:H,"D"),"0")</f>
        <v>0</v>
      </c>
      <c r="X1089" s="3">
        <f>IFERROR(COUNTIFS(grades!A:A,A1089,grades!H:H,"F"),"0")</f>
        <v>0</v>
      </c>
      <c r="Y1089" s="5"/>
      <c r="Z1089" s="3" t="str">
        <f>IFERROR(VLOOKUP(A1089,'Previous CF'!A:AH,27,FALSE),"")</f>
        <v/>
      </c>
      <c r="AA1089" s="6" t="e">
        <f t="shared" si="98"/>
        <v>#VALUE!</v>
      </c>
      <c r="AB1089" s="6" t="e">
        <f t="shared" si="99"/>
        <v>#VALUE!</v>
      </c>
      <c r="AC1089" s="6" t="e">
        <f t="shared" si="100"/>
        <v>#VALUE!</v>
      </c>
      <c r="AD1089" s="3" t="e">
        <f t="shared" si="101"/>
        <v>#VALUE!</v>
      </c>
      <c r="AE1089" s="20" t="str">
        <f>IFERROR(VLOOKUP(A1089,'Previous CF'!A:AE,31,FALSE),"")</f>
        <v/>
      </c>
      <c r="AF1089" s="20" t="str">
        <f>IFERROR(VLOOKUP(A1089,'Previous CF'!A:AF,32,FALSE),"")</f>
        <v/>
      </c>
      <c r="AG1089" s="12" t="str">
        <f>IFERROR(VLOOKUP(A1089,'Previous CF'!A:AI,33,FALSE),"")</f>
        <v/>
      </c>
      <c r="AH1089" s="12" t="str">
        <f>IFERROR(VLOOKUP(A1089,'Previous CF'!A:AJ,34,FALSE),"")</f>
        <v/>
      </c>
      <c r="AI1089" s="12" t="str">
        <f>IFERROR(VLOOKUP(A1089,'Previous CF'!A:AK,35,FALSE),"")</f>
        <v/>
      </c>
      <c r="AJ1089" s="12" t="str">
        <f>IFERROR(VLOOKUP(A1089,'Previous CF'!A:AL,36,FALSE),"")</f>
        <v/>
      </c>
      <c r="AK1089" s="12" t="str">
        <f>IFERROR(VLOOKUP(A1089,'Previous CF'!A:AM,37,FALSE),"")</f>
        <v/>
      </c>
      <c r="AL1089" s="12" t="str">
        <f>IFERROR(VLOOKUP(A1089,'Previous CF'!A:AN,38,FALSE),"")</f>
        <v/>
      </c>
      <c r="AM1089" s="12" t="str">
        <f>IFERROR(VLOOKUP(A1089,'Previous CF'!A:AO,39,FALSE),"")</f>
        <v/>
      </c>
      <c r="AN1089" s="12"/>
      <c r="AO1089" s="12" t="str">
        <f>IFERROR(VLOOKUP(A1089,'Previous CF'!A:AQ,41,FALSE),"")</f>
        <v/>
      </c>
      <c r="AP1089" s="12" t="str">
        <f>IFERROR(VLOOKUP(A1089,'Previous CF'!A:AR,42,FALSE),"")</f>
        <v/>
      </c>
    </row>
    <row r="1090" spans="1:42" x14ac:dyDescent="0.35">
      <c r="A1090" s="37">
        <f>HT!A1090</f>
        <v>0</v>
      </c>
      <c r="B1090" s="37">
        <f>HT!B1090</f>
        <v>0</v>
      </c>
      <c r="C1090" s="37">
        <f>HT!C1090</f>
        <v>0</v>
      </c>
      <c r="D1090" s="37">
        <f>HT!D1090</f>
        <v>0</v>
      </c>
      <c r="E1090" s="3" t="str">
        <f>IFERROR(VLOOKUP(A1090,grades!A:P,5,FALSE),"")</f>
        <v/>
      </c>
      <c r="F1090" s="3" t="str">
        <f>IFERROR(VLOOKUP(A1090,grades!A:Q,6,FALSE),"")</f>
        <v/>
      </c>
      <c r="G1090" s="3" t="str">
        <f>IFERROR(VLOOKUP(A1090,HT!A:K,8,FALSE),"")</f>
        <v/>
      </c>
      <c r="H1090" s="3" t="str">
        <f>IFERROR(VLOOKUP(A1090,HT!A:L,12,FALSE),"")</f>
        <v/>
      </c>
      <c r="I1090" s="3" t="str">
        <f>IFERROR(VLOOKUP(A1090,IEP!A:F,6,FALSE),"")</f>
        <v/>
      </c>
      <c r="J1090" s="3" t="str">
        <f>IFERROR(VLOOKUP(A1090,FRL!A:G,5,FALSE),"")</f>
        <v/>
      </c>
      <c r="K1090" s="4" t="str">
        <f>IFERROR(VLOOKUP(A1090,Att!A:E,5,FALSE),"")</f>
        <v/>
      </c>
      <c r="L1090" s="32" t="str">
        <f>IFERROR(VLOOKUP(A1090,Disc!A:C,2,FALSE),"0")</f>
        <v>0</v>
      </c>
      <c r="M1090" s="3" t="str">
        <f>IFERROR(VLOOKUP(A1090,CA!A:P,8,FALSE),"")</f>
        <v/>
      </c>
      <c r="N1090" s="3" t="str">
        <f>IFERROR(VLOOKUP(A1090,MA!A:Q,8,FALSE),"")</f>
        <v/>
      </c>
      <c r="O1090" s="3" t="str">
        <f>IFERROR(VLOOKUP(A1090,SC!A:Q,8,FALSE),"")</f>
        <v/>
      </c>
      <c r="P1090" s="3" t="str">
        <f>IFERROR(VLOOKUP(A1090,SS!A:P,8,FALSE),"")</f>
        <v/>
      </c>
      <c r="Q1090" s="3">
        <f t="shared" ref="Q1090:Q1153" si="102">COUNTIF(M1090:P1090, "D")</f>
        <v>0</v>
      </c>
      <c r="R1090" s="3">
        <f t="shared" ref="R1090:R1153" si="103">COUNTIF(M1090:P1090, "F")</f>
        <v>0</v>
      </c>
      <c r="S1090" s="5"/>
      <c r="T1090" s="3">
        <f>IFERROR(COUNTIFS(grades!A:A,A1090,grades!H:H,"A"),"0")</f>
        <v>0</v>
      </c>
      <c r="U1090" s="3">
        <f>IFERROR(COUNTIFS(grades!A:A,A1090,grades!H:H,"B"),"0")</f>
        <v>0</v>
      </c>
      <c r="V1090" s="3">
        <f>IFERROR(COUNTIFS(grades!A:A,A1090,grades!H:H,"C"),"0")</f>
        <v>0</v>
      </c>
      <c r="W1090" s="3">
        <f>IFERROR(COUNTIFS(grades!A:A,A1090,grades!H:H,"D"),"0")</f>
        <v>0</v>
      </c>
      <c r="X1090" s="3">
        <f>IFERROR(COUNTIFS(grades!A:A,A1090,grades!H:H,"F"),"0")</f>
        <v>0</v>
      </c>
      <c r="Y1090" s="5"/>
      <c r="Z1090" s="3" t="str">
        <f>IFERROR(VLOOKUP(A1090,'Previous CF'!A:AH,27,FALSE),"")</f>
        <v/>
      </c>
      <c r="AA1090" s="6" t="e">
        <f t="shared" ref="AA1090:AA1153" si="104">((K1090+(L1090*2))/9)+((Q1090*1.5)+(R1090*3))+(COUNTIF(J1090,"F")*2+COUNTIF(J1090,"R")*2)</f>
        <v>#VALUE!</v>
      </c>
      <c r="AB1090" s="6" t="e">
        <f t="shared" ref="AB1090:AB1153" si="105">((K1090+(L1090*2))/9)+((Q1090*1.5)+(R1090*3))</f>
        <v>#VALUE!</v>
      </c>
      <c r="AC1090" s="6" t="e">
        <f t="shared" ref="AC1090:AC1153" si="106">(AA1090-Z1090)</f>
        <v>#VALUE!</v>
      </c>
      <c r="AD1090" s="3" t="e">
        <f t="shared" ref="AD1090:AD1153" si="107">IF(AA1090&gt;5, "Y","")</f>
        <v>#VALUE!</v>
      </c>
      <c r="AE1090" s="20" t="str">
        <f>IFERROR(VLOOKUP(A1090,'Previous CF'!A:AE,31,FALSE),"")</f>
        <v/>
      </c>
      <c r="AF1090" s="20" t="str">
        <f>IFERROR(VLOOKUP(A1090,'Previous CF'!A:AF,32,FALSE),"")</f>
        <v/>
      </c>
      <c r="AG1090" s="12" t="str">
        <f>IFERROR(VLOOKUP(A1090,'Previous CF'!A:AI,33,FALSE),"")</f>
        <v/>
      </c>
      <c r="AH1090" s="12" t="str">
        <f>IFERROR(VLOOKUP(A1090,'Previous CF'!A:AJ,34,FALSE),"")</f>
        <v/>
      </c>
      <c r="AI1090" s="12" t="str">
        <f>IFERROR(VLOOKUP(A1090,'Previous CF'!A:AK,35,FALSE),"")</f>
        <v/>
      </c>
      <c r="AJ1090" s="12" t="str">
        <f>IFERROR(VLOOKUP(A1090,'Previous CF'!A:AL,36,FALSE),"")</f>
        <v/>
      </c>
      <c r="AK1090" s="12" t="str">
        <f>IFERROR(VLOOKUP(A1090,'Previous CF'!A:AM,37,FALSE),"")</f>
        <v/>
      </c>
      <c r="AL1090" s="12" t="str">
        <f>IFERROR(VLOOKUP(A1090,'Previous CF'!A:AN,38,FALSE),"")</f>
        <v/>
      </c>
      <c r="AM1090" s="12" t="str">
        <f>IFERROR(VLOOKUP(A1090,'Previous CF'!A:AO,39,FALSE),"")</f>
        <v/>
      </c>
      <c r="AN1090" s="12"/>
      <c r="AO1090" s="12" t="str">
        <f>IFERROR(VLOOKUP(A1090,'Previous CF'!A:AQ,41,FALSE),"")</f>
        <v/>
      </c>
      <c r="AP1090" s="12" t="str">
        <f>IFERROR(VLOOKUP(A1090,'Previous CF'!A:AR,42,FALSE),"")</f>
        <v/>
      </c>
    </row>
    <row r="1091" spans="1:42" x14ac:dyDescent="0.35">
      <c r="A1091" s="37">
        <f>HT!A1091</f>
        <v>0</v>
      </c>
      <c r="B1091" s="37">
        <f>HT!B1091</f>
        <v>0</v>
      </c>
      <c r="C1091" s="37">
        <f>HT!C1091</f>
        <v>0</v>
      </c>
      <c r="D1091" s="37">
        <f>HT!D1091</f>
        <v>0</v>
      </c>
      <c r="E1091" s="3" t="str">
        <f>IFERROR(VLOOKUP(A1091,grades!A:P,5,FALSE),"")</f>
        <v/>
      </c>
      <c r="F1091" s="3" t="str">
        <f>IFERROR(VLOOKUP(A1091,grades!A:Q,6,FALSE),"")</f>
        <v/>
      </c>
      <c r="G1091" s="3" t="str">
        <f>IFERROR(VLOOKUP(A1091,HT!A:K,8,FALSE),"")</f>
        <v/>
      </c>
      <c r="H1091" s="3" t="str">
        <f>IFERROR(VLOOKUP(A1091,HT!A:L,12,FALSE),"")</f>
        <v/>
      </c>
      <c r="I1091" s="3" t="str">
        <f>IFERROR(VLOOKUP(A1091,IEP!A:F,6,FALSE),"")</f>
        <v/>
      </c>
      <c r="J1091" s="3" t="str">
        <f>IFERROR(VLOOKUP(A1091,FRL!A:G,5,FALSE),"")</f>
        <v/>
      </c>
      <c r="K1091" s="4" t="str">
        <f>IFERROR(VLOOKUP(A1091,Att!A:E,5,FALSE),"")</f>
        <v/>
      </c>
      <c r="L1091" s="32" t="str">
        <f>IFERROR(VLOOKUP(A1091,Disc!A:C,2,FALSE),"0")</f>
        <v>0</v>
      </c>
      <c r="M1091" s="3" t="str">
        <f>IFERROR(VLOOKUP(A1091,CA!A:P,8,FALSE),"")</f>
        <v/>
      </c>
      <c r="N1091" s="3" t="str">
        <f>IFERROR(VLOOKUP(A1091,MA!A:Q,8,FALSE),"")</f>
        <v/>
      </c>
      <c r="O1091" s="3" t="str">
        <f>IFERROR(VLOOKUP(A1091,SC!A:Q,8,FALSE),"")</f>
        <v/>
      </c>
      <c r="P1091" s="3" t="str">
        <f>IFERROR(VLOOKUP(A1091,SS!A:P,8,FALSE),"")</f>
        <v/>
      </c>
      <c r="Q1091" s="3">
        <f t="shared" si="102"/>
        <v>0</v>
      </c>
      <c r="R1091" s="3">
        <f t="shared" si="103"/>
        <v>0</v>
      </c>
      <c r="S1091" s="5"/>
      <c r="T1091" s="3">
        <f>IFERROR(COUNTIFS(grades!A:A,A1091,grades!H:H,"A"),"0")</f>
        <v>0</v>
      </c>
      <c r="U1091" s="3">
        <f>IFERROR(COUNTIFS(grades!A:A,A1091,grades!H:H,"B"),"0")</f>
        <v>0</v>
      </c>
      <c r="V1091" s="3">
        <f>IFERROR(COUNTIFS(grades!A:A,A1091,grades!H:H,"C"),"0")</f>
        <v>0</v>
      </c>
      <c r="W1091" s="3">
        <f>IFERROR(COUNTIFS(grades!A:A,A1091,grades!H:H,"D"),"0")</f>
        <v>0</v>
      </c>
      <c r="X1091" s="3">
        <f>IFERROR(COUNTIFS(grades!A:A,A1091,grades!H:H,"F"),"0")</f>
        <v>0</v>
      </c>
      <c r="Y1091" s="5"/>
      <c r="Z1091" s="3" t="str">
        <f>IFERROR(VLOOKUP(A1091,'Previous CF'!A:AH,27,FALSE),"")</f>
        <v/>
      </c>
      <c r="AA1091" s="6" t="e">
        <f t="shared" si="104"/>
        <v>#VALUE!</v>
      </c>
      <c r="AB1091" s="6" t="e">
        <f t="shared" si="105"/>
        <v>#VALUE!</v>
      </c>
      <c r="AC1091" s="6" t="e">
        <f t="shared" si="106"/>
        <v>#VALUE!</v>
      </c>
      <c r="AD1091" s="3" t="e">
        <f t="shared" si="107"/>
        <v>#VALUE!</v>
      </c>
      <c r="AE1091" s="20" t="str">
        <f>IFERROR(VLOOKUP(A1091,'Previous CF'!A:AE,31,FALSE),"")</f>
        <v/>
      </c>
      <c r="AF1091" s="20" t="str">
        <f>IFERROR(VLOOKUP(A1091,'Previous CF'!A:AF,32,FALSE),"")</f>
        <v/>
      </c>
      <c r="AG1091" s="12" t="str">
        <f>IFERROR(VLOOKUP(A1091,'Previous CF'!A:AI,33,FALSE),"")</f>
        <v/>
      </c>
      <c r="AH1091" s="12" t="str">
        <f>IFERROR(VLOOKUP(A1091,'Previous CF'!A:AJ,34,FALSE),"")</f>
        <v/>
      </c>
      <c r="AI1091" s="12" t="str">
        <f>IFERROR(VLOOKUP(A1091,'Previous CF'!A:AK,35,FALSE),"")</f>
        <v/>
      </c>
      <c r="AJ1091" s="12" t="str">
        <f>IFERROR(VLOOKUP(A1091,'Previous CF'!A:AL,36,FALSE),"")</f>
        <v/>
      </c>
      <c r="AK1091" s="12" t="str">
        <f>IFERROR(VLOOKUP(A1091,'Previous CF'!A:AM,37,FALSE),"")</f>
        <v/>
      </c>
      <c r="AL1091" s="12" t="str">
        <f>IFERROR(VLOOKUP(A1091,'Previous CF'!A:AN,38,FALSE),"")</f>
        <v/>
      </c>
      <c r="AM1091" s="12" t="str">
        <f>IFERROR(VLOOKUP(A1091,'Previous CF'!A:AO,39,FALSE),"")</f>
        <v/>
      </c>
      <c r="AN1091" s="12"/>
      <c r="AO1091" s="12" t="str">
        <f>IFERROR(VLOOKUP(A1091,'Previous CF'!A:AQ,41,FALSE),"")</f>
        <v/>
      </c>
      <c r="AP1091" s="12" t="str">
        <f>IFERROR(VLOOKUP(A1091,'Previous CF'!A:AR,42,FALSE),"")</f>
        <v/>
      </c>
    </row>
    <row r="1092" spans="1:42" x14ac:dyDescent="0.35">
      <c r="A1092" s="37">
        <f>HT!A1092</f>
        <v>0</v>
      </c>
      <c r="B1092" s="37">
        <f>HT!B1092</f>
        <v>0</v>
      </c>
      <c r="C1092" s="37">
        <f>HT!C1092</f>
        <v>0</v>
      </c>
      <c r="D1092" s="37">
        <f>HT!D1092</f>
        <v>0</v>
      </c>
      <c r="E1092" s="3" t="str">
        <f>IFERROR(VLOOKUP(A1092,grades!A:P,5,FALSE),"")</f>
        <v/>
      </c>
      <c r="F1092" s="3" t="str">
        <f>IFERROR(VLOOKUP(A1092,grades!A:Q,6,FALSE),"")</f>
        <v/>
      </c>
      <c r="G1092" s="3" t="str">
        <f>IFERROR(VLOOKUP(A1092,HT!A:K,8,FALSE),"")</f>
        <v/>
      </c>
      <c r="H1092" s="3" t="str">
        <f>IFERROR(VLOOKUP(A1092,HT!A:L,12,FALSE),"")</f>
        <v/>
      </c>
      <c r="I1092" s="3" t="str">
        <f>IFERROR(VLOOKUP(A1092,IEP!A:F,6,FALSE),"")</f>
        <v/>
      </c>
      <c r="J1092" s="3" t="str">
        <f>IFERROR(VLOOKUP(A1092,FRL!A:G,5,FALSE),"")</f>
        <v/>
      </c>
      <c r="K1092" s="4" t="str">
        <f>IFERROR(VLOOKUP(A1092,Att!A:E,5,FALSE),"")</f>
        <v/>
      </c>
      <c r="L1092" s="32" t="str">
        <f>IFERROR(VLOOKUP(A1092,Disc!A:C,2,FALSE),"0")</f>
        <v>0</v>
      </c>
      <c r="M1092" s="3" t="str">
        <f>IFERROR(VLOOKUP(A1092,CA!A:P,8,FALSE),"")</f>
        <v/>
      </c>
      <c r="N1092" s="3" t="str">
        <f>IFERROR(VLOOKUP(A1092,MA!A:Q,8,FALSE),"")</f>
        <v/>
      </c>
      <c r="O1092" s="3" t="str">
        <f>IFERROR(VLOOKUP(A1092,SC!A:Q,8,FALSE),"")</f>
        <v/>
      </c>
      <c r="P1092" s="3" t="str">
        <f>IFERROR(VLOOKUP(A1092,SS!A:P,8,FALSE),"")</f>
        <v/>
      </c>
      <c r="Q1092" s="3">
        <f t="shared" si="102"/>
        <v>0</v>
      </c>
      <c r="R1092" s="3">
        <f t="shared" si="103"/>
        <v>0</v>
      </c>
      <c r="S1092" s="5"/>
      <c r="T1092" s="3">
        <f>IFERROR(COUNTIFS(grades!A:A,A1092,grades!H:H,"A"),"0")</f>
        <v>0</v>
      </c>
      <c r="U1092" s="3">
        <f>IFERROR(COUNTIFS(grades!A:A,A1092,grades!H:H,"B"),"0")</f>
        <v>0</v>
      </c>
      <c r="V1092" s="3">
        <f>IFERROR(COUNTIFS(grades!A:A,A1092,grades!H:H,"C"),"0")</f>
        <v>0</v>
      </c>
      <c r="W1092" s="3">
        <f>IFERROR(COUNTIFS(grades!A:A,A1092,grades!H:H,"D"),"0")</f>
        <v>0</v>
      </c>
      <c r="X1092" s="3">
        <f>IFERROR(COUNTIFS(grades!A:A,A1092,grades!H:H,"F"),"0")</f>
        <v>0</v>
      </c>
      <c r="Y1092" s="5"/>
      <c r="Z1092" s="3" t="str">
        <f>IFERROR(VLOOKUP(A1092,'Previous CF'!A:AH,27,FALSE),"")</f>
        <v/>
      </c>
      <c r="AA1092" s="6" t="e">
        <f t="shared" si="104"/>
        <v>#VALUE!</v>
      </c>
      <c r="AB1092" s="6" t="e">
        <f t="shared" si="105"/>
        <v>#VALUE!</v>
      </c>
      <c r="AC1092" s="6" t="e">
        <f t="shared" si="106"/>
        <v>#VALUE!</v>
      </c>
      <c r="AD1092" s="3" t="e">
        <f t="shared" si="107"/>
        <v>#VALUE!</v>
      </c>
      <c r="AE1092" s="20" t="str">
        <f>IFERROR(VLOOKUP(A1092,'Previous CF'!A:AE,31,FALSE),"")</f>
        <v/>
      </c>
      <c r="AF1092" s="20" t="str">
        <f>IFERROR(VLOOKUP(A1092,'Previous CF'!A:AF,32,FALSE),"")</f>
        <v/>
      </c>
      <c r="AG1092" s="12" t="str">
        <f>IFERROR(VLOOKUP(A1092,'Previous CF'!A:AI,33,FALSE),"")</f>
        <v/>
      </c>
      <c r="AH1092" s="12" t="str">
        <f>IFERROR(VLOOKUP(A1092,'Previous CF'!A:AJ,34,FALSE),"")</f>
        <v/>
      </c>
      <c r="AI1092" s="12" t="str">
        <f>IFERROR(VLOOKUP(A1092,'Previous CF'!A:AK,35,FALSE),"")</f>
        <v/>
      </c>
      <c r="AJ1092" s="12" t="str">
        <f>IFERROR(VLOOKUP(A1092,'Previous CF'!A:AL,36,FALSE),"")</f>
        <v/>
      </c>
      <c r="AK1092" s="12" t="str">
        <f>IFERROR(VLOOKUP(A1092,'Previous CF'!A:AM,37,FALSE),"")</f>
        <v/>
      </c>
      <c r="AL1092" s="12" t="str">
        <f>IFERROR(VLOOKUP(A1092,'Previous CF'!A:AN,38,FALSE),"")</f>
        <v/>
      </c>
      <c r="AM1092" s="12" t="str">
        <f>IFERROR(VLOOKUP(A1092,'Previous CF'!A:AO,39,FALSE),"")</f>
        <v/>
      </c>
      <c r="AN1092" s="12"/>
      <c r="AO1092" s="12" t="str">
        <f>IFERROR(VLOOKUP(A1092,'Previous CF'!A:AQ,41,FALSE),"")</f>
        <v/>
      </c>
      <c r="AP1092" s="12" t="str">
        <f>IFERROR(VLOOKUP(A1092,'Previous CF'!A:AR,42,FALSE),"")</f>
        <v/>
      </c>
    </row>
    <row r="1093" spans="1:42" x14ac:dyDescent="0.35">
      <c r="A1093" s="37">
        <f>HT!A1093</f>
        <v>0</v>
      </c>
      <c r="B1093" s="37">
        <f>HT!B1093</f>
        <v>0</v>
      </c>
      <c r="C1093" s="37">
        <f>HT!C1093</f>
        <v>0</v>
      </c>
      <c r="D1093" s="37">
        <f>HT!D1093</f>
        <v>0</v>
      </c>
      <c r="E1093" s="3" t="str">
        <f>IFERROR(VLOOKUP(A1093,grades!A:P,5,FALSE),"")</f>
        <v/>
      </c>
      <c r="F1093" s="3" t="str">
        <f>IFERROR(VLOOKUP(A1093,grades!A:Q,6,FALSE),"")</f>
        <v/>
      </c>
      <c r="G1093" s="3" t="str">
        <f>IFERROR(VLOOKUP(A1093,HT!A:K,8,FALSE),"")</f>
        <v/>
      </c>
      <c r="H1093" s="3" t="str">
        <f>IFERROR(VLOOKUP(A1093,HT!A:L,12,FALSE),"")</f>
        <v/>
      </c>
      <c r="I1093" s="3" t="str">
        <f>IFERROR(VLOOKUP(A1093,IEP!A:F,6,FALSE),"")</f>
        <v/>
      </c>
      <c r="J1093" s="3" t="str">
        <f>IFERROR(VLOOKUP(A1093,FRL!A:G,5,FALSE),"")</f>
        <v/>
      </c>
      <c r="K1093" s="4" t="str">
        <f>IFERROR(VLOOKUP(A1093,Att!A:E,5,FALSE),"")</f>
        <v/>
      </c>
      <c r="L1093" s="32" t="str">
        <f>IFERROR(VLOOKUP(A1093,Disc!A:C,2,FALSE),"0")</f>
        <v>0</v>
      </c>
      <c r="M1093" s="3" t="str">
        <f>IFERROR(VLOOKUP(A1093,CA!A:P,8,FALSE),"")</f>
        <v/>
      </c>
      <c r="N1093" s="3" t="str">
        <f>IFERROR(VLOOKUP(A1093,MA!A:Q,8,FALSE),"")</f>
        <v/>
      </c>
      <c r="O1093" s="3" t="str">
        <f>IFERROR(VLOOKUP(A1093,SC!A:Q,8,FALSE),"")</f>
        <v/>
      </c>
      <c r="P1093" s="3" t="str">
        <f>IFERROR(VLOOKUP(A1093,SS!A:P,8,FALSE),"")</f>
        <v/>
      </c>
      <c r="Q1093" s="3">
        <f t="shared" si="102"/>
        <v>0</v>
      </c>
      <c r="R1093" s="3">
        <f t="shared" si="103"/>
        <v>0</v>
      </c>
      <c r="S1093" s="5"/>
      <c r="T1093" s="3">
        <f>IFERROR(COUNTIFS(grades!A:A,A1093,grades!H:H,"A"),"0")</f>
        <v>0</v>
      </c>
      <c r="U1093" s="3">
        <f>IFERROR(COUNTIFS(grades!A:A,A1093,grades!H:H,"B"),"0")</f>
        <v>0</v>
      </c>
      <c r="V1093" s="3">
        <f>IFERROR(COUNTIFS(grades!A:A,A1093,grades!H:H,"C"),"0")</f>
        <v>0</v>
      </c>
      <c r="W1093" s="3">
        <f>IFERROR(COUNTIFS(grades!A:A,A1093,grades!H:H,"D"),"0")</f>
        <v>0</v>
      </c>
      <c r="X1093" s="3">
        <f>IFERROR(COUNTIFS(grades!A:A,A1093,grades!H:H,"F"),"0")</f>
        <v>0</v>
      </c>
      <c r="Y1093" s="5"/>
      <c r="Z1093" s="3" t="str">
        <f>IFERROR(VLOOKUP(A1093,'Previous CF'!A:AH,27,FALSE),"")</f>
        <v/>
      </c>
      <c r="AA1093" s="6" t="e">
        <f t="shared" si="104"/>
        <v>#VALUE!</v>
      </c>
      <c r="AB1093" s="6" t="e">
        <f t="shared" si="105"/>
        <v>#VALUE!</v>
      </c>
      <c r="AC1093" s="6" t="e">
        <f t="shared" si="106"/>
        <v>#VALUE!</v>
      </c>
      <c r="AD1093" s="3" t="e">
        <f t="shared" si="107"/>
        <v>#VALUE!</v>
      </c>
      <c r="AE1093" s="20" t="str">
        <f>IFERROR(VLOOKUP(A1093,'Previous CF'!A:AE,31,FALSE),"")</f>
        <v/>
      </c>
      <c r="AF1093" s="20" t="str">
        <f>IFERROR(VLOOKUP(A1093,'Previous CF'!A:AF,32,FALSE),"")</f>
        <v/>
      </c>
      <c r="AG1093" s="12" t="str">
        <f>IFERROR(VLOOKUP(A1093,'Previous CF'!A:AI,33,FALSE),"")</f>
        <v/>
      </c>
      <c r="AH1093" s="12" t="str">
        <f>IFERROR(VLOOKUP(A1093,'Previous CF'!A:AJ,34,FALSE),"")</f>
        <v/>
      </c>
      <c r="AI1093" s="12" t="str">
        <f>IFERROR(VLOOKUP(A1093,'Previous CF'!A:AK,35,FALSE),"")</f>
        <v/>
      </c>
      <c r="AJ1093" s="12" t="str">
        <f>IFERROR(VLOOKUP(A1093,'Previous CF'!A:AL,36,FALSE),"")</f>
        <v/>
      </c>
      <c r="AK1093" s="12" t="str">
        <f>IFERROR(VLOOKUP(A1093,'Previous CF'!A:AM,37,FALSE),"")</f>
        <v/>
      </c>
      <c r="AL1093" s="12" t="str">
        <f>IFERROR(VLOOKUP(A1093,'Previous CF'!A:AN,38,FALSE),"")</f>
        <v/>
      </c>
      <c r="AM1093" s="12" t="str">
        <f>IFERROR(VLOOKUP(A1093,'Previous CF'!A:AO,39,FALSE),"")</f>
        <v/>
      </c>
      <c r="AN1093" s="12"/>
      <c r="AO1093" s="12" t="str">
        <f>IFERROR(VLOOKUP(A1093,'Previous CF'!A:AQ,41,FALSE),"")</f>
        <v/>
      </c>
      <c r="AP1093" s="12" t="str">
        <f>IFERROR(VLOOKUP(A1093,'Previous CF'!A:AR,42,FALSE),"")</f>
        <v/>
      </c>
    </row>
    <row r="1094" spans="1:42" x14ac:dyDescent="0.35">
      <c r="A1094" s="37">
        <f>HT!A1094</f>
        <v>0</v>
      </c>
      <c r="B1094" s="37">
        <f>HT!B1094</f>
        <v>0</v>
      </c>
      <c r="C1094" s="37">
        <f>HT!C1094</f>
        <v>0</v>
      </c>
      <c r="D1094" s="37">
        <f>HT!D1094</f>
        <v>0</v>
      </c>
      <c r="E1094" s="3" t="str">
        <f>IFERROR(VLOOKUP(A1094,grades!A:P,5,FALSE),"")</f>
        <v/>
      </c>
      <c r="F1094" s="3" t="str">
        <f>IFERROR(VLOOKUP(A1094,grades!A:Q,6,FALSE),"")</f>
        <v/>
      </c>
      <c r="G1094" s="3" t="str">
        <f>IFERROR(VLOOKUP(A1094,HT!A:K,8,FALSE),"")</f>
        <v/>
      </c>
      <c r="H1094" s="3" t="str">
        <f>IFERROR(VLOOKUP(A1094,HT!A:L,12,FALSE),"")</f>
        <v/>
      </c>
      <c r="I1094" s="3" t="str">
        <f>IFERROR(VLOOKUP(A1094,IEP!A:F,6,FALSE),"")</f>
        <v/>
      </c>
      <c r="J1094" s="3" t="str">
        <f>IFERROR(VLOOKUP(A1094,FRL!A:G,5,FALSE),"")</f>
        <v/>
      </c>
      <c r="K1094" s="4" t="str">
        <f>IFERROR(VLOOKUP(A1094,Att!A:E,5,FALSE),"")</f>
        <v/>
      </c>
      <c r="L1094" s="32" t="str">
        <f>IFERROR(VLOOKUP(A1094,Disc!A:C,2,FALSE),"0")</f>
        <v>0</v>
      </c>
      <c r="M1094" s="3" t="str">
        <f>IFERROR(VLOOKUP(A1094,CA!A:P,8,FALSE),"")</f>
        <v/>
      </c>
      <c r="N1094" s="3" t="str">
        <f>IFERROR(VLOOKUP(A1094,MA!A:Q,8,FALSE),"")</f>
        <v/>
      </c>
      <c r="O1094" s="3" t="str">
        <f>IFERROR(VLOOKUP(A1094,SC!A:Q,8,FALSE),"")</f>
        <v/>
      </c>
      <c r="P1094" s="3" t="str">
        <f>IFERROR(VLOOKUP(A1094,SS!A:P,8,FALSE),"")</f>
        <v/>
      </c>
      <c r="Q1094" s="3">
        <f t="shared" si="102"/>
        <v>0</v>
      </c>
      <c r="R1094" s="3">
        <f t="shared" si="103"/>
        <v>0</v>
      </c>
      <c r="S1094" s="5"/>
      <c r="T1094" s="3">
        <f>IFERROR(COUNTIFS(grades!A:A,A1094,grades!H:H,"A"),"0")</f>
        <v>0</v>
      </c>
      <c r="U1094" s="3">
        <f>IFERROR(COUNTIFS(grades!A:A,A1094,grades!H:H,"B"),"0")</f>
        <v>0</v>
      </c>
      <c r="V1094" s="3">
        <f>IFERROR(COUNTIFS(grades!A:A,A1094,grades!H:H,"C"),"0")</f>
        <v>0</v>
      </c>
      <c r="W1094" s="3">
        <f>IFERROR(COUNTIFS(grades!A:A,A1094,grades!H:H,"D"),"0")</f>
        <v>0</v>
      </c>
      <c r="X1094" s="3">
        <f>IFERROR(COUNTIFS(grades!A:A,A1094,grades!H:H,"F"),"0")</f>
        <v>0</v>
      </c>
      <c r="Y1094" s="5"/>
      <c r="Z1094" s="3" t="str">
        <f>IFERROR(VLOOKUP(A1094,'Previous CF'!A:AH,27,FALSE),"")</f>
        <v/>
      </c>
      <c r="AA1094" s="6" t="e">
        <f t="shared" si="104"/>
        <v>#VALUE!</v>
      </c>
      <c r="AB1094" s="6" t="e">
        <f t="shared" si="105"/>
        <v>#VALUE!</v>
      </c>
      <c r="AC1094" s="6" t="e">
        <f t="shared" si="106"/>
        <v>#VALUE!</v>
      </c>
      <c r="AD1094" s="3" t="e">
        <f t="shared" si="107"/>
        <v>#VALUE!</v>
      </c>
      <c r="AE1094" s="20" t="str">
        <f>IFERROR(VLOOKUP(A1094,'Previous CF'!A:AE,31,FALSE),"")</f>
        <v/>
      </c>
      <c r="AF1094" s="20" t="str">
        <f>IFERROR(VLOOKUP(A1094,'Previous CF'!A:AF,32,FALSE),"")</f>
        <v/>
      </c>
      <c r="AG1094" s="12" t="str">
        <f>IFERROR(VLOOKUP(A1094,'Previous CF'!A:AI,33,FALSE),"")</f>
        <v/>
      </c>
      <c r="AH1094" s="12" t="str">
        <f>IFERROR(VLOOKUP(A1094,'Previous CF'!A:AJ,34,FALSE),"")</f>
        <v/>
      </c>
      <c r="AI1094" s="12" t="str">
        <f>IFERROR(VLOOKUP(A1094,'Previous CF'!A:AK,35,FALSE),"")</f>
        <v/>
      </c>
      <c r="AJ1094" s="12" t="str">
        <f>IFERROR(VLOOKUP(A1094,'Previous CF'!A:AL,36,FALSE),"")</f>
        <v/>
      </c>
      <c r="AK1094" s="12" t="str">
        <f>IFERROR(VLOOKUP(A1094,'Previous CF'!A:AM,37,FALSE),"")</f>
        <v/>
      </c>
      <c r="AL1094" s="12" t="str">
        <f>IFERROR(VLOOKUP(A1094,'Previous CF'!A:AN,38,FALSE),"")</f>
        <v/>
      </c>
      <c r="AM1094" s="12" t="str">
        <f>IFERROR(VLOOKUP(A1094,'Previous CF'!A:AO,39,FALSE),"")</f>
        <v/>
      </c>
      <c r="AN1094" s="12"/>
      <c r="AO1094" s="12" t="str">
        <f>IFERROR(VLOOKUP(A1094,'Previous CF'!A:AQ,41,FALSE),"")</f>
        <v/>
      </c>
      <c r="AP1094" s="12" t="str">
        <f>IFERROR(VLOOKUP(A1094,'Previous CF'!A:AR,42,FALSE),"")</f>
        <v/>
      </c>
    </row>
    <row r="1095" spans="1:42" x14ac:dyDescent="0.35">
      <c r="A1095" s="37">
        <f>HT!A1095</f>
        <v>0</v>
      </c>
      <c r="B1095" s="37">
        <f>HT!B1095</f>
        <v>0</v>
      </c>
      <c r="C1095" s="37">
        <f>HT!C1095</f>
        <v>0</v>
      </c>
      <c r="D1095" s="37">
        <f>HT!D1095</f>
        <v>0</v>
      </c>
      <c r="E1095" s="3" t="str">
        <f>IFERROR(VLOOKUP(A1095,grades!A:P,5,FALSE),"")</f>
        <v/>
      </c>
      <c r="F1095" s="3" t="str">
        <f>IFERROR(VLOOKUP(A1095,grades!A:Q,6,FALSE),"")</f>
        <v/>
      </c>
      <c r="G1095" s="3" t="str">
        <f>IFERROR(VLOOKUP(A1095,HT!A:K,8,FALSE),"")</f>
        <v/>
      </c>
      <c r="H1095" s="3" t="str">
        <f>IFERROR(VLOOKUP(A1095,HT!A:L,12,FALSE),"")</f>
        <v/>
      </c>
      <c r="I1095" s="3" t="str">
        <f>IFERROR(VLOOKUP(A1095,IEP!A:F,6,FALSE),"")</f>
        <v/>
      </c>
      <c r="J1095" s="3" t="str">
        <f>IFERROR(VLOOKUP(A1095,FRL!A:G,5,FALSE),"")</f>
        <v/>
      </c>
      <c r="K1095" s="4" t="str">
        <f>IFERROR(VLOOKUP(A1095,Att!A:E,5,FALSE),"")</f>
        <v/>
      </c>
      <c r="L1095" s="32" t="str">
        <f>IFERROR(VLOOKUP(A1095,Disc!A:C,2,FALSE),"0")</f>
        <v>0</v>
      </c>
      <c r="M1095" s="3" t="str">
        <f>IFERROR(VLOOKUP(A1095,CA!A:P,8,FALSE),"")</f>
        <v/>
      </c>
      <c r="N1095" s="3" t="str">
        <f>IFERROR(VLOOKUP(A1095,MA!A:Q,8,FALSE),"")</f>
        <v/>
      </c>
      <c r="O1095" s="3" t="str">
        <f>IFERROR(VLOOKUP(A1095,SC!A:Q,8,FALSE),"")</f>
        <v/>
      </c>
      <c r="P1095" s="3" t="str">
        <f>IFERROR(VLOOKUP(A1095,SS!A:P,8,FALSE),"")</f>
        <v/>
      </c>
      <c r="Q1095" s="3">
        <f t="shared" si="102"/>
        <v>0</v>
      </c>
      <c r="R1095" s="3">
        <f t="shared" si="103"/>
        <v>0</v>
      </c>
      <c r="S1095" s="5"/>
      <c r="T1095" s="3">
        <f>IFERROR(COUNTIFS(grades!A:A,A1095,grades!H:H,"A"),"0")</f>
        <v>0</v>
      </c>
      <c r="U1095" s="3">
        <f>IFERROR(COUNTIFS(grades!A:A,A1095,grades!H:H,"B"),"0")</f>
        <v>0</v>
      </c>
      <c r="V1095" s="3">
        <f>IFERROR(COUNTIFS(grades!A:A,A1095,grades!H:H,"C"),"0")</f>
        <v>0</v>
      </c>
      <c r="W1095" s="3">
        <f>IFERROR(COUNTIFS(grades!A:A,A1095,grades!H:H,"D"),"0")</f>
        <v>0</v>
      </c>
      <c r="X1095" s="3">
        <f>IFERROR(COUNTIFS(grades!A:A,A1095,grades!H:H,"F"),"0")</f>
        <v>0</v>
      </c>
      <c r="Y1095" s="5"/>
      <c r="Z1095" s="3" t="str">
        <f>IFERROR(VLOOKUP(A1095,'Previous CF'!A:AH,27,FALSE),"")</f>
        <v/>
      </c>
      <c r="AA1095" s="6" t="e">
        <f t="shared" si="104"/>
        <v>#VALUE!</v>
      </c>
      <c r="AB1095" s="6" t="e">
        <f t="shared" si="105"/>
        <v>#VALUE!</v>
      </c>
      <c r="AC1095" s="6" t="e">
        <f t="shared" si="106"/>
        <v>#VALUE!</v>
      </c>
      <c r="AD1095" s="3" t="e">
        <f t="shared" si="107"/>
        <v>#VALUE!</v>
      </c>
      <c r="AE1095" s="20" t="str">
        <f>IFERROR(VLOOKUP(A1095,'Previous CF'!A:AE,31,FALSE),"")</f>
        <v/>
      </c>
      <c r="AF1095" s="20" t="str">
        <f>IFERROR(VLOOKUP(A1095,'Previous CF'!A:AF,32,FALSE),"")</f>
        <v/>
      </c>
      <c r="AG1095" s="12" t="str">
        <f>IFERROR(VLOOKUP(A1095,'Previous CF'!A:AI,33,FALSE),"")</f>
        <v/>
      </c>
      <c r="AH1095" s="12" t="str">
        <f>IFERROR(VLOOKUP(A1095,'Previous CF'!A:AJ,34,FALSE),"")</f>
        <v/>
      </c>
      <c r="AI1095" s="12" t="str">
        <f>IFERROR(VLOOKUP(A1095,'Previous CF'!A:AK,35,FALSE),"")</f>
        <v/>
      </c>
      <c r="AJ1095" s="12" t="str">
        <f>IFERROR(VLOOKUP(A1095,'Previous CF'!A:AL,36,FALSE),"")</f>
        <v/>
      </c>
      <c r="AK1095" s="12" t="str">
        <f>IFERROR(VLOOKUP(A1095,'Previous CF'!A:AM,37,FALSE),"")</f>
        <v/>
      </c>
      <c r="AL1095" s="12" t="str">
        <f>IFERROR(VLOOKUP(A1095,'Previous CF'!A:AN,38,FALSE),"")</f>
        <v/>
      </c>
      <c r="AM1095" s="12" t="str">
        <f>IFERROR(VLOOKUP(A1095,'Previous CF'!A:AO,39,FALSE),"")</f>
        <v/>
      </c>
      <c r="AN1095" s="12"/>
      <c r="AO1095" s="12" t="str">
        <f>IFERROR(VLOOKUP(A1095,'Previous CF'!A:AQ,41,FALSE),"")</f>
        <v/>
      </c>
      <c r="AP1095" s="12" t="str">
        <f>IFERROR(VLOOKUP(A1095,'Previous CF'!A:AR,42,FALSE),"")</f>
        <v/>
      </c>
    </row>
    <row r="1096" spans="1:42" x14ac:dyDescent="0.35">
      <c r="A1096" s="37">
        <f>HT!A1096</f>
        <v>0</v>
      </c>
      <c r="B1096" s="37">
        <f>HT!B1096</f>
        <v>0</v>
      </c>
      <c r="C1096" s="37">
        <f>HT!C1096</f>
        <v>0</v>
      </c>
      <c r="D1096" s="37">
        <f>HT!D1096</f>
        <v>0</v>
      </c>
      <c r="E1096" s="3" t="str">
        <f>IFERROR(VLOOKUP(A1096,grades!A:P,5,FALSE),"")</f>
        <v/>
      </c>
      <c r="F1096" s="3" t="str">
        <f>IFERROR(VLOOKUP(A1096,grades!A:Q,6,FALSE),"")</f>
        <v/>
      </c>
      <c r="G1096" s="3" t="str">
        <f>IFERROR(VLOOKUP(A1096,HT!A:K,8,FALSE),"")</f>
        <v/>
      </c>
      <c r="H1096" s="3" t="str">
        <f>IFERROR(VLOOKUP(A1096,HT!A:L,12,FALSE),"")</f>
        <v/>
      </c>
      <c r="I1096" s="3" t="str">
        <f>IFERROR(VLOOKUP(A1096,IEP!A:F,6,FALSE),"")</f>
        <v/>
      </c>
      <c r="J1096" s="3" t="str">
        <f>IFERROR(VLOOKUP(A1096,FRL!A:G,5,FALSE),"")</f>
        <v/>
      </c>
      <c r="K1096" s="4" t="str">
        <f>IFERROR(VLOOKUP(A1096,Att!A:E,5,FALSE),"")</f>
        <v/>
      </c>
      <c r="L1096" s="32" t="str">
        <f>IFERROR(VLOOKUP(A1096,Disc!A:C,2,FALSE),"0")</f>
        <v>0</v>
      </c>
      <c r="M1096" s="3" t="str">
        <f>IFERROR(VLOOKUP(A1096,CA!A:P,8,FALSE),"")</f>
        <v/>
      </c>
      <c r="N1096" s="3" t="str">
        <f>IFERROR(VLOOKUP(A1096,MA!A:Q,8,FALSE),"")</f>
        <v/>
      </c>
      <c r="O1096" s="3" t="str">
        <f>IFERROR(VLOOKUP(A1096,SC!A:Q,8,FALSE),"")</f>
        <v/>
      </c>
      <c r="P1096" s="3" t="str">
        <f>IFERROR(VLOOKUP(A1096,SS!A:P,8,FALSE),"")</f>
        <v/>
      </c>
      <c r="Q1096" s="3">
        <f t="shared" si="102"/>
        <v>0</v>
      </c>
      <c r="R1096" s="3">
        <f t="shared" si="103"/>
        <v>0</v>
      </c>
      <c r="S1096" s="5"/>
      <c r="T1096" s="3">
        <f>IFERROR(COUNTIFS(grades!A:A,A1096,grades!H:H,"A"),"0")</f>
        <v>0</v>
      </c>
      <c r="U1096" s="3">
        <f>IFERROR(COUNTIFS(grades!A:A,A1096,grades!H:H,"B"),"0")</f>
        <v>0</v>
      </c>
      <c r="V1096" s="3">
        <f>IFERROR(COUNTIFS(grades!A:A,A1096,grades!H:H,"C"),"0")</f>
        <v>0</v>
      </c>
      <c r="W1096" s="3">
        <f>IFERROR(COUNTIFS(grades!A:A,A1096,grades!H:H,"D"),"0")</f>
        <v>0</v>
      </c>
      <c r="X1096" s="3">
        <f>IFERROR(COUNTIFS(grades!A:A,A1096,grades!H:H,"F"),"0")</f>
        <v>0</v>
      </c>
      <c r="Y1096" s="5"/>
      <c r="Z1096" s="3" t="str">
        <f>IFERROR(VLOOKUP(A1096,'Previous CF'!A:AH,27,FALSE),"")</f>
        <v/>
      </c>
      <c r="AA1096" s="6" t="e">
        <f t="shared" si="104"/>
        <v>#VALUE!</v>
      </c>
      <c r="AB1096" s="6" t="e">
        <f t="shared" si="105"/>
        <v>#VALUE!</v>
      </c>
      <c r="AC1096" s="6" t="e">
        <f t="shared" si="106"/>
        <v>#VALUE!</v>
      </c>
      <c r="AD1096" s="3" t="e">
        <f t="shared" si="107"/>
        <v>#VALUE!</v>
      </c>
      <c r="AE1096" s="20" t="str">
        <f>IFERROR(VLOOKUP(A1096,'Previous CF'!A:AE,31,FALSE),"")</f>
        <v/>
      </c>
      <c r="AF1096" s="20" t="str">
        <f>IFERROR(VLOOKUP(A1096,'Previous CF'!A:AF,32,FALSE),"")</f>
        <v/>
      </c>
      <c r="AG1096" s="12" t="str">
        <f>IFERROR(VLOOKUP(A1096,'Previous CF'!A:AI,33,FALSE),"")</f>
        <v/>
      </c>
      <c r="AH1096" s="12" t="str">
        <f>IFERROR(VLOOKUP(A1096,'Previous CF'!A:AJ,34,FALSE),"")</f>
        <v/>
      </c>
      <c r="AI1096" s="12" t="str">
        <f>IFERROR(VLOOKUP(A1096,'Previous CF'!A:AK,35,FALSE),"")</f>
        <v/>
      </c>
      <c r="AJ1096" s="12" t="str">
        <f>IFERROR(VLOOKUP(A1096,'Previous CF'!A:AL,36,FALSE),"")</f>
        <v/>
      </c>
      <c r="AK1096" s="12" t="str">
        <f>IFERROR(VLOOKUP(A1096,'Previous CF'!A:AM,37,FALSE),"")</f>
        <v/>
      </c>
      <c r="AL1096" s="12" t="str">
        <f>IFERROR(VLOOKUP(A1096,'Previous CF'!A:AN,38,FALSE),"")</f>
        <v/>
      </c>
      <c r="AM1096" s="12" t="str">
        <f>IFERROR(VLOOKUP(A1096,'Previous CF'!A:AO,39,FALSE),"")</f>
        <v/>
      </c>
      <c r="AN1096" s="12"/>
      <c r="AO1096" s="12" t="str">
        <f>IFERROR(VLOOKUP(A1096,'Previous CF'!A:AQ,41,FALSE),"")</f>
        <v/>
      </c>
      <c r="AP1096" s="12" t="str">
        <f>IFERROR(VLOOKUP(A1096,'Previous CF'!A:AR,42,FALSE),"")</f>
        <v/>
      </c>
    </row>
    <row r="1097" spans="1:42" x14ac:dyDescent="0.35">
      <c r="A1097" s="37">
        <f>HT!A1097</f>
        <v>0</v>
      </c>
      <c r="B1097" s="37">
        <f>HT!B1097</f>
        <v>0</v>
      </c>
      <c r="C1097" s="37">
        <f>HT!C1097</f>
        <v>0</v>
      </c>
      <c r="D1097" s="37">
        <f>HT!D1097</f>
        <v>0</v>
      </c>
      <c r="E1097" s="3" t="str">
        <f>IFERROR(VLOOKUP(A1097,grades!A:P,5,FALSE),"")</f>
        <v/>
      </c>
      <c r="F1097" s="3" t="str">
        <f>IFERROR(VLOOKUP(A1097,grades!A:Q,6,FALSE),"")</f>
        <v/>
      </c>
      <c r="G1097" s="3" t="str">
        <f>IFERROR(VLOOKUP(A1097,HT!A:K,8,FALSE),"")</f>
        <v/>
      </c>
      <c r="H1097" s="3" t="str">
        <f>IFERROR(VLOOKUP(A1097,HT!A:L,12,FALSE),"")</f>
        <v/>
      </c>
      <c r="I1097" s="3" t="str">
        <f>IFERROR(VLOOKUP(A1097,IEP!A:F,6,FALSE),"")</f>
        <v/>
      </c>
      <c r="J1097" s="3" t="str">
        <f>IFERROR(VLOOKUP(A1097,FRL!A:G,5,FALSE),"")</f>
        <v/>
      </c>
      <c r="K1097" s="4" t="str">
        <f>IFERROR(VLOOKUP(A1097,Att!A:E,5,FALSE),"")</f>
        <v/>
      </c>
      <c r="L1097" s="32" t="str">
        <f>IFERROR(VLOOKUP(A1097,Disc!A:C,2,FALSE),"0")</f>
        <v>0</v>
      </c>
      <c r="M1097" s="3" t="str">
        <f>IFERROR(VLOOKUP(A1097,CA!A:P,8,FALSE),"")</f>
        <v/>
      </c>
      <c r="N1097" s="3" t="str">
        <f>IFERROR(VLOOKUP(A1097,MA!A:Q,8,FALSE),"")</f>
        <v/>
      </c>
      <c r="O1097" s="3" t="str">
        <f>IFERROR(VLOOKUP(A1097,SC!A:Q,8,FALSE),"")</f>
        <v/>
      </c>
      <c r="P1097" s="3" t="str">
        <f>IFERROR(VLOOKUP(A1097,SS!A:P,8,FALSE),"")</f>
        <v/>
      </c>
      <c r="Q1097" s="3">
        <f t="shared" si="102"/>
        <v>0</v>
      </c>
      <c r="R1097" s="3">
        <f t="shared" si="103"/>
        <v>0</v>
      </c>
      <c r="S1097" s="5"/>
      <c r="T1097" s="3">
        <f>IFERROR(COUNTIFS(grades!A:A,A1097,grades!H:H,"A"),"0")</f>
        <v>0</v>
      </c>
      <c r="U1097" s="3">
        <f>IFERROR(COUNTIFS(grades!A:A,A1097,grades!H:H,"B"),"0")</f>
        <v>0</v>
      </c>
      <c r="V1097" s="3">
        <f>IFERROR(COUNTIFS(grades!A:A,A1097,grades!H:H,"C"),"0")</f>
        <v>0</v>
      </c>
      <c r="W1097" s="3">
        <f>IFERROR(COUNTIFS(grades!A:A,A1097,grades!H:H,"D"),"0")</f>
        <v>0</v>
      </c>
      <c r="X1097" s="3">
        <f>IFERROR(COUNTIFS(grades!A:A,A1097,grades!H:H,"F"),"0")</f>
        <v>0</v>
      </c>
      <c r="Y1097" s="5"/>
      <c r="Z1097" s="3" t="str">
        <f>IFERROR(VLOOKUP(A1097,'Previous CF'!A:AH,27,FALSE),"")</f>
        <v/>
      </c>
      <c r="AA1097" s="6" t="e">
        <f t="shared" si="104"/>
        <v>#VALUE!</v>
      </c>
      <c r="AB1097" s="6" t="e">
        <f t="shared" si="105"/>
        <v>#VALUE!</v>
      </c>
      <c r="AC1097" s="6" t="e">
        <f t="shared" si="106"/>
        <v>#VALUE!</v>
      </c>
      <c r="AD1097" s="3" t="e">
        <f t="shared" si="107"/>
        <v>#VALUE!</v>
      </c>
      <c r="AE1097" s="20" t="str">
        <f>IFERROR(VLOOKUP(A1097,'Previous CF'!A:AE,31,FALSE),"")</f>
        <v/>
      </c>
      <c r="AF1097" s="20" t="str">
        <f>IFERROR(VLOOKUP(A1097,'Previous CF'!A:AF,32,FALSE),"")</f>
        <v/>
      </c>
      <c r="AG1097" s="12" t="str">
        <f>IFERROR(VLOOKUP(A1097,'Previous CF'!A:AI,33,FALSE),"")</f>
        <v/>
      </c>
      <c r="AH1097" s="12" t="str">
        <f>IFERROR(VLOOKUP(A1097,'Previous CF'!A:AJ,34,FALSE),"")</f>
        <v/>
      </c>
      <c r="AI1097" s="12" t="str">
        <f>IFERROR(VLOOKUP(A1097,'Previous CF'!A:AK,35,FALSE),"")</f>
        <v/>
      </c>
      <c r="AJ1097" s="12" t="str">
        <f>IFERROR(VLOOKUP(A1097,'Previous CF'!A:AL,36,FALSE),"")</f>
        <v/>
      </c>
      <c r="AK1097" s="12" t="str">
        <f>IFERROR(VLOOKUP(A1097,'Previous CF'!A:AM,37,FALSE),"")</f>
        <v/>
      </c>
      <c r="AL1097" s="12" t="str">
        <f>IFERROR(VLOOKUP(A1097,'Previous CF'!A:AN,38,FALSE),"")</f>
        <v/>
      </c>
      <c r="AM1097" s="12" t="str">
        <f>IFERROR(VLOOKUP(A1097,'Previous CF'!A:AO,39,FALSE),"")</f>
        <v/>
      </c>
      <c r="AN1097" s="12"/>
      <c r="AO1097" s="12" t="str">
        <f>IFERROR(VLOOKUP(A1097,'Previous CF'!A:AQ,41,FALSE),"")</f>
        <v/>
      </c>
      <c r="AP1097" s="12" t="str">
        <f>IFERROR(VLOOKUP(A1097,'Previous CF'!A:AR,42,FALSE),"")</f>
        <v/>
      </c>
    </row>
    <row r="1098" spans="1:42" x14ac:dyDescent="0.35">
      <c r="A1098" s="37">
        <f>HT!A1098</f>
        <v>0</v>
      </c>
      <c r="B1098" s="37">
        <f>HT!B1098</f>
        <v>0</v>
      </c>
      <c r="C1098" s="37">
        <f>HT!C1098</f>
        <v>0</v>
      </c>
      <c r="D1098" s="37">
        <f>HT!D1098</f>
        <v>0</v>
      </c>
      <c r="E1098" s="3" t="str">
        <f>IFERROR(VLOOKUP(A1098,grades!A:P,5,FALSE),"")</f>
        <v/>
      </c>
      <c r="F1098" s="3" t="str">
        <f>IFERROR(VLOOKUP(A1098,grades!A:Q,6,FALSE),"")</f>
        <v/>
      </c>
      <c r="G1098" s="3" t="str">
        <f>IFERROR(VLOOKUP(A1098,HT!A:K,8,FALSE),"")</f>
        <v/>
      </c>
      <c r="H1098" s="3" t="str">
        <f>IFERROR(VLOOKUP(A1098,HT!A:L,12,FALSE),"")</f>
        <v/>
      </c>
      <c r="I1098" s="3" t="str">
        <f>IFERROR(VLOOKUP(A1098,IEP!A:F,6,FALSE),"")</f>
        <v/>
      </c>
      <c r="J1098" s="3" t="str">
        <f>IFERROR(VLOOKUP(A1098,FRL!A:G,5,FALSE),"")</f>
        <v/>
      </c>
      <c r="K1098" s="4" t="str">
        <f>IFERROR(VLOOKUP(A1098,Att!A:E,5,FALSE),"")</f>
        <v/>
      </c>
      <c r="L1098" s="32" t="str">
        <f>IFERROR(VLOOKUP(A1098,Disc!A:C,2,FALSE),"0")</f>
        <v>0</v>
      </c>
      <c r="M1098" s="3" t="str">
        <f>IFERROR(VLOOKUP(A1098,CA!A:P,8,FALSE),"")</f>
        <v/>
      </c>
      <c r="N1098" s="3" t="str">
        <f>IFERROR(VLOOKUP(A1098,MA!A:Q,8,FALSE),"")</f>
        <v/>
      </c>
      <c r="O1098" s="3" t="str">
        <f>IFERROR(VLOOKUP(A1098,SC!A:Q,8,FALSE),"")</f>
        <v/>
      </c>
      <c r="P1098" s="3" t="str">
        <f>IFERROR(VLOOKUP(A1098,SS!A:P,8,FALSE),"")</f>
        <v/>
      </c>
      <c r="Q1098" s="3">
        <f t="shared" si="102"/>
        <v>0</v>
      </c>
      <c r="R1098" s="3">
        <f t="shared" si="103"/>
        <v>0</v>
      </c>
      <c r="S1098" s="5"/>
      <c r="T1098" s="3">
        <f>IFERROR(COUNTIFS(grades!A:A,A1098,grades!H:H,"A"),"0")</f>
        <v>0</v>
      </c>
      <c r="U1098" s="3">
        <f>IFERROR(COUNTIFS(grades!A:A,A1098,grades!H:H,"B"),"0")</f>
        <v>0</v>
      </c>
      <c r="V1098" s="3">
        <f>IFERROR(COUNTIFS(grades!A:A,A1098,grades!H:H,"C"),"0")</f>
        <v>0</v>
      </c>
      <c r="W1098" s="3">
        <f>IFERROR(COUNTIFS(grades!A:A,A1098,grades!H:H,"D"),"0")</f>
        <v>0</v>
      </c>
      <c r="X1098" s="3">
        <f>IFERROR(COUNTIFS(grades!A:A,A1098,grades!H:H,"F"),"0")</f>
        <v>0</v>
      </c>
      <c r="Y1098" s="5"/>
      <c r="Z1098" s="3" t="str">
        <f>IFERROR(VLOOKUP(A1098,'Previous CF'!A:AH,27,FALSE),"")</f>
        <v/>
      </c>
      <c r="AA1098" s="6" t="e">
        <f t="shared" si="104"/>
        <v>#VALUE!</v>
      </c>
      <c r="AB1098" s="6" t="e">
        <f t="shared" si="105"/>
        <v>#VALUE!</v>
      </c>
      <c r="AC1098" s="6" t="e">
        <f t="shared" si="106"/>
        <v>#VALUE!</v>
      </c>
      <c r="AD1098" s="3" t="e">
        <f t="shared" si="107"/>
        <v>#VALUE!</v>
      </c>
      <c r="AE1098" s="20" t="str">
        <f>IFERROR(VLOOKUP(A1098,'Previous CF'!A:AE,31,FALSE),"")</f>
        <v/>
      </c>
      <c r="AF1098" s="20" t="str">
        <f>IFERROR(VLOOKUP(A1098,'Previous CF'!A:AF,32,FALSE),"")</f>
        <v/>
      </c>
      <c r="AG1098" s="12" t="str">
        <f>IFERROR(VLOOKUP(A1098,'Previous CF'!A:AI,33,FALSE),"")</f>
        <v/>
      </c>
      <c r="AH1098" s="12" t="str">
        <f>IFERROR(VLOOKUP(A1098,'Previous CF'!A:AJ,34,FALSE),"")</f>
        <v/>
      </c>
      <c r="AI1098" s="12" t="str">
        <f>IFERROR(VLOOKUP(A1098,'Previous CF'!A:AK,35,FALSE),"")</f>
        <v/>
      </c>
      <c r="AJ1098" s="12" t="str">
        <f>IFERROR(VLOOKUP(A1098,'Previous CF'!A:AL,36,FALSE),"")</f>
        <v/>
      </c>
      <c r="AK1098" s="12" t="str">
        <f>IFERROR(VLOOKUP(A1098,'Previous CF'!A:AM,37,FALSE),"")</f>
        <v/>
      </c>
      <c r="AL1098" s="12" t="str">
        <f>IFERROR(VLOOKUP(A1098,'Previous CF'!A:AN,38,FALSE),"")</f>
        <v/>
      </c>
      <c r="AM1098" s="12" t="str">
        <f>IFERROR(VLOOKUP(A1098,'Previous CF'!A:AO,39,FALSE),"")</f>
        <v/>
      </c>
      <c r="AN1098" s="12"/>
      <c r="AO1098" s="12" t="str">
        <f>IFERROR(VLOOKUP(A1098,'Previous CF'!A:AQ,41,FALSE),"")</f>
        <v/>
      </c>
      <c r="AP1098" s="12" t="str">
        <f>IFERROR(VLOOKUP(A1098,'Previous CF'!A:AR,42,FALSE),"")</f>
        <v/>
      </c>
    </row>
    <row r="1099" spans="1:42" x14ac:dyDescent="0.35">
      <c r="A1099" s="37">
        <f>HT!A1099</f>
        <v>0</v>
      </c>
      <c r="B1099" s="37">
        <f>HT!B1099</f>
        <v>0</v>
      </c>
      <c r="C1099" s="37">
        <f>HT!C1099</f>
        <v>0</v>
      </c>
      <c r="D1099" s="37">
        <f>HT!D1099</f>
        <v>0</v>
      </c>
      <c r="E1099" s="3" t="str">
        <f>IFERROR(VLOOKUP(A1099,grades!A:P,5,FALSE),"")</f>
        <v/>
      </c>
      <c r="F1099" s="3" t="str">
        <f>IFERROR(VLOOKUP(A1099,grades!A:Q,6,FALSE),"")</f>
        <v/>
      </c>
      <c r="G1099" s="3" t="str">
        <f>IFERROR(VLOOKUP(A1099,HT!A:K,8,FALSE),"")</f>
        <v/>
      </c>
      <c r="H1099" s="3" t="str">
        <f>IFERROR(VLOOKUP(A1099,HT!A:L,12,FALSE),"")</f>
        <v/>
      </c>
      <c r="I1099" s="3" t="str">
        <f>IFERROR(VLOOKUP(A1099,IEP!A:F,6,FALSE),"")</f>
        <v/>
      </c>
      <c r="J1099" s="3" t="str">
        <f>IFERROR(VLOOKUP(A1099,FRL!A:G,5,FALSE),"")</f>
        <v/>
      </c>
      <c r="K1099" s="4" t="str">
        <f>IFERROR(VLOOKUP(A1099,Att!A:E,5,FALSE),"")</f>
        <v/>
      </c>
      <c r="L1099" s="32" t="str">
        <f>IFERROR(VLOOKUP(A1099,Disc!A:C,2,FALSE),"0")</f>
        <v>0</v>
      </c>
      <c r="M1099" s="3" t="str">
        <f>IFERROR(VLOOKUP(A1099,CA!A:P,8,FALSE),"")</f>
        <v/>
      </c>
      <c r="N1099" s="3" t="str">
        <f>IFERROR(VLOOKUP(A1099,MA!A:Q,8,FALSE),"")</f>
        <v/>
      </c>
      <c r="O1099" s="3" t="str">
        <f>IFERROR(VLOOKUP(A1099,SC!A:Q,8,FALSE),"")</f>
        <v/>
      </c>
      <c r="P1099" s="3" t="str">
        <f>IFERROR(VLOOKUP(A1099,SS!A:P,8,FALSE),"")</f>
        <v/>
      </c>
      <c r="Q1099" s="3">
        <f t="shared" si="102"/>
        <v>0</v>
      </c>
      <c r="R1099" s="3">
        <f t="shared" si="103"/>
        <v>0</v>
      </c>
      <c r="S1099" s="5"/>
      <c r="T1099" s="3">
        <f>IFERROR(COUNTIFS(grades!A:A,A1099,grades!H:H,"A"),"0")</f>
        <v>0</v>
      </c>
      <c r="U1099" s="3">
        <f>IFERROR(COUNTIFS(grades!A:A,A1099,grades!H:H,"B"),"0")</f>
        <v>0</v>
      </c>
      <c r="V1099" s="3">
        <f>IFERROR(COUNTIFS(grades!A:A,A1099,grades!H:H,"C"),"0")</f>
        <v>0</v>
      </c>
      <c r="W1099" s="3">
        <f>IFERROR(COUNTIFS(grades!A:A,A1099,grades!H:H,"D"),"0")</f>
        <v>0</v>
      </c>
      <c r="X1099" s="3">
        <f>IFERROR(COUNTIFS(grades!A:A,A1099,grades!H:H,"F"),"0")</f>
        <v>0</v>
      </c>
      <c r="Y1099" s="5"/>
      <c r="Z1099" s="3" t="str">
        <f>IFERROR(VLOOKUP(A1099,'Previous CF'!A:AH,27,FALSE),"")</f>
        <v/>
      </c>
      <c r="AA1099" s="6" t="e">
        <f t="shared" si="104"/>
        <v>#VALUE!</v>
      </c>
      <c r="AB1099" s="6" t="e">
        <f t="shared" si="105"/>
        <v>#VALUE!</v>
      </c>
      <c r="AC1099" s="6" t="e">
        <f t="shared" si="106"/>
        <v>#VALUE!</v>
      </c>
      <c r="AD1099" s="3" t="e">
        <f t="shared" si="107"/>
        <v>#VALUE!</v>
      </c>
      <c r="AE1099" s="20" t="str">
        <f>IFERROR(VLOOKUP(A1099,'Previous CF'!A:AE,31,FALSE),"")</f>
        <v/>
      </c>
      <c r="AF1099" s="20" t="str">
        <f>IFERROR(VLOOKUP(A1099,'Previous CF'!A:AF,32,FALSE),"")</f>
        <v/>
      </c>
      <c r="AG1099" s="12" t="str">
        <f>IFERROR(VLOOKUP(A1099,'Previous CF'!A:AI,33,FALSE),"")</f>
        <v/>
      </c>
      <c r="AH1099" s="12" t="str">
        <f>IFERROR(VLOOKUP(A1099,'Previous CF'!A:AJ,34,FALSE),"")</f>
        <v/>
      </c>
      <c r="AI1099" s="12" t="str">
        <f>IFERROR(VLOOKUP(A1099,'Previous CF'!A:AK,35,FALSE),"")</f>
        <v/>
      </c>
      <c r="AJ1099" s="12" t="str">
        <f>IFERROR(VLOOKUP(A1099,'Previous CF'!A:AL,36,FALSE),"")</f>
        <v/>
      </c>
      <c r="AK1099" s="12" t="str">
        <f>IFERROR(VLOOKUP(A1099,'Previous CF'!A:AM,37,FALSE),"")</f>
        <v/>
      </c>
      <c r="AL1099" s="12" t="str">
        <f>IFERROR(VLOOKUP(A1099,'Previous CF'!A:AN,38,FALSE),"")</f>
        <v/>
      </c>
      <c r="AM1099" s="12" t="str">
        <f>IFERROR(VLOOKUP(A1099,'Previous CF'!A:AO,39,FALSE),"")</f>
        <v/>
      </c>
      <c r="AN1099" s="12"/>
      <c r="AO1099" s="12" t="str">
        <f>IFERROR(VLOOKUP(A1099,'Previous CF'!A:AQ,41,FALSE),"")</f>
        <v/>
      </c>
      <c r="AP1099" s="12" t="str">
        <f>IFERROR(VLOOKUP(A1099,'Previous CF'!A:AR,42,FALSE),"")</f>
        <v/>
      </c>
    </row>
    <row r="1100" spans="1:42" x14ac:dyDescent="0.35">
      <c r="A1100" s="37">
        <f>HT!A1100</f>
        <v>0</v>
      </c>
      <c r="B1100" s="37">
        <f>HT!B1100</f>
        <v>0</v>
      </c>
      <c r="C1100" s="37">
        <f>HT!C1100</f>
        <v>0</v>
      </c>
      <c r="D1100" s="37">
        <f>HT!D1100</f>
        <v>0</v>
      </c>
      <c r="E1100" s="3" t="str">
        <f>IFERROR(VLOOKUP(A1100,grades!A:P,5,FALSE),"")</f>
        <v/>
      </c>
      <c r="F1100" s="3" t="str">
        <f>IFERROR(VLOOKUP(A1100,grades!A:Q,6,FALSE),"")</f>
        <v/>
      </c>
      <c r="G1100" s="3" t="str">
        <f>IFERROR(VLOOKUP(A1100,HT!A:K,8,FALSE),"")</f>
        <v/>
      </c>
      <c r="H1100" s="3" t="str">
        <f>IFERROR(VLOOKUP(A1100,HT!A:L,12,FALSE),"")</f>
        <v/>
      </c>
      <c r="I1100" s="3" t="str">
        <f>IFERROR(VLOOKUP(A1100,IEP!A:F,6,FALSE),"")</f>
        <v/>
      </c>
      <c r="J1100" s="3" t="str">
        <f>IFERROR(VLOOKUP(A1100,FRL!A:G,5,FALSE),"")</f>
        <v/>
      </c>
      <c r="K1100" s="4" t="str">
        <f>IFERROR(VLOOKUP(A1100,Att!A:E,5,FALSE),"")</f>
        <v/>
      </c>
      <c r="L1100" s="32" t="str">
        <f>IFERROR(VLOOKUP(A1100,Disc!A:C,2,FALSE),"0")</f>
        <v>0</v>
      </c>
      <c r="M1100" s="3" t="str">
        <f>IFERROR(VLOOKUP(A1100,CA!A:P,8,FALSE),"")</f>
        <v/>
      </c>
      <c r="N1100" s="3" t="str">
        <f>IFERROR(VLOOKUP(A1100,MA!A:Q,8,FALSE),"")</f>
        <v/>
      </c>
      <c r="O1100" s="3" t="str">
        <f>IFERROR(VLOOKUP(A1100,SC!A:Q,8,FALSE),"")</f>
        <v/>
      </c>
      <c r="P1100" s="3" t="str">
        <f>IFERROR(VLOOKUP(A1100,SS!A:P,8,FALSE),"")</f>
        <v/>
      </c>
      <c r="Q1100" s="3">
        <f t="shared" si="102"/>
        <v>0</v>
      </c>
      <c r="R1100" s="3">
        <f t="shared" si="103"/>
        <v>0</v>
      </c>
      <c r="S1100" s="5"/>
      <c r="T1100" s="3">
        <f>IFERROR(COUNTIFS(grades!A:A,A1100,grades!H:H,"A"),"0")</f>
        <v>0</v>
      </c>
      <c r="U1100" s="3">
        <f>IFERROR(COUNTIFS(grades!A:A,A1100,grades!H:H,"B"),"0")</f>
        <v>0</v>
      </c>
      <c r="V1100" s="3">
        <f>IFERROR(COUNTIFS(grades!A:A,A1100,grades!H:H,"C"),"0")</f>
        <v>0</v>
      </c>
      <c r="W1100" s="3">
        <f>IFERROR(COUNTIFS(grades!A:A,A1100,grades!H:H,"D"),"0")</f>
        <v>0</v>
      </c>
      <c r="X1100" s="3">
        <f>IFERROR(COUNTIFS(grades!A:A,A1100,grades!H:H,"F"),"0")</f>
        <v>0</v>
      </c>
      <c r="Y1100" s="5"/>
      <c r="Z1100" s="3" t="str">
        <f>IFERROR(VLOOKUP(A1100,'Previous CF'!A:AH,27,FALSE),"")</f>
        <v/>
      </c>
      <c r="AA1100" s="6" t="e">
        <f t="shared" si="104"/>
        <v>#VALUE!</v>
      </c>
      <c r="AB1100" s="6" t="e">
        <f t="shared" si="105"/>
        <v>#VALUE!</v>
      </c>
      <c r="AC1100" s="6" t="e">
        <f t="shared" si="106"/>
        <v>#VALUE!</v>
      </c>
      <c r="AD1100" s="3" t="e">
        <f t="shared" si="107"/>
        <v>#VALUE!</v>
      </c>
      <c r="AE1100" s="20" t="str">
        <f>IFERROR(VLOOKUP(A1100,'Previous CF'!A:AE,31,FALSE),"")</f>
        <v/>
      </c>
      <c r="AF1100" s="20" t="str">
        <f>IFERROR(VLOOKUP(A1100,'Previous CF'!A:AF,32,FALSE),"")</f>
        <v/>
      </c>
      <c r="AG1100" s="12" t="str">
        <f>IFERROR(VLOOKUP(A1100,'Previous CF'!A:AI,33,FALSE),"")</f>
        <v/>
      </c>
      <c r="AH1100" s="12" t="str">
        <f>IFERROR(VLOOKUP(A1100,'Previous CF'!A:AJ,34,FALSE),"")</f>
        <v/>
      </c>
      <c r="AI1100" s="12" t="str">
        <f>IFERROR(VLOOKUP(A1100,'Previous CF'!A:AK,35,FALSE),"")</f>
        <v/>
      </c>
      <c r="AJ1100" s="12" t="str">
        <f>IFERROR(VLOOKUP(A1100,'Previous CF'!A:AL,36,FALSE),"")</f>
        <v/>
      </c>
      <c r="AK1100" s="12" t="str">
        <f>IFERROR(VLOOKUP(A1100,'Previous CF'!A:AM,37,FALSE),"")</f>
        <v/>
      </c>
      <c r="AL1100" s="12" t="str">
        <f>IFERROR(VLOOKUP(A1100,'Previous CF'!A:AN,38,FALSE),"")</f>
        <v/>
      </c>
      <c r="AM1100" s="12" t="str">
        <f>IFERROR(VLOOKUP(A1100,'Previous CF'!A:AO,39,FALSE),"")</f>
        <v/>
      </c>
      <c r="AN1100" s="12"/>
      <c r="AO1100" s="12" t="str">
        <f>IFERROR(VLOOKUP(A1100,'Previous CF'!A:AQ,41,FALSE),"")</f>
        <v/>
      </c>
      <c r="AP1100" s="12" t="str">
        <f>IFERROR(VLOOKUP(A1100,'Previous CF'!A:AR,42,FALSE),"")</f>
        <v/>
      </c>
    </row>
    <row r="1101" spans="1:42" x14ac:dyDescent="0.35">
      <c r="A1101" s="37">
        <f>HT!A1101</f>
        <v>0</v>
      </c>
      <c r="B1101" s="37">
        <f>HT!B1101</f>
        <v>0</v>
      </c>
      <c r="C1101" s="37">
        <f>HT!C1101</f>
        <v>0</v>
      </c>
      <c r="D1101" s="37">
        <f>HT!D1101</f>
        <v>0</v>
      </c>
      <c r="E1101" s="3" t="str">
        <f>IFERROR(VLOOKUP(A1101,grades!A:P,5,FALSE),"")</f>
        <v/>
      </c>
      <c r="F1101" s="3" t="str">
        <f>IFERROR(VLOOKUP(A1101,grades!A:Q,6,FALSE),"")</f>
        <v/>
      </c>
      <c r="G1101" s="3" t="str">
        <f>IFERROR(VLOOKUP(A1101,HT!A:K,8,FALSE),"")</f>
        <v/>
      </c>
      <c r="H1101" s="3" t="str">
        <f>IFERROR(VLOOKUP(A1101,HT!A:L,12,FALSE),"")</f>
        <v/>
      </c>
      <c r="I1101" s="3" t="str">
        <f>IFERROR(VLOOKUP(A1101,IEP!A:F,6,FALSE),"")</f>
        <v/>
      </c>
      <c r="J1101" s="3" t="str">
        <f>IFERROR(VLOOKUP(A1101,FRL!A:G,5,FALSE),"")</f>
        <v/>
      </c>
      <c r="K1101" s="4" t="str">
        <f>IFERROR(VLOOKUP(A1101,Att!A:E,5,FALSE),"")</f>
        <v/>
      </c>
      <c r="L1101" s="32" t="str">
        <f>IFERROR(VLOOKUP(A1101,Disc!A:C,2,FALSE),"0")</f>
        <v>0</v>
      </c>
      <c r="M1101" s="3" t="str">
        <f>IFERROR(VLOOKUP(A1101,CA!A:P,8,FALSE),"")</f>
        <v/>
      </c>
      <c r="N1101" s="3" t="str">
        <f>IFERROR(VLOOKUP(A1101,MA!A:Q,8,FALSE),"")</f>
        <v/>
      </c>
      <c r="O1101" s="3" t="str">
        <f>IFERROR(VLOOKUP(A1101,SC!A:Q,8,FALSE),"")</f>
        <v/>
      </c>
      <c r="P1101" s="3" t="str">
        <f>IFERROR(VLOOKUP(A1101,SS!A:P,8,FALSE),"")</f>
        <v/>
      </c>
      <c r="Q1101" s="3">
        <f t="shared" si="102"/>
        <v>0</v>
      </c>
      <c r="R1101" s="3">
        <f t="shared" si="103"/>
        <v>0</v>
      </c>
      <c r="S1101" s="5"/>
      <c r="T1101" s="3">
        <f>IFERROR(COUNTIFS(grades!A:A,A1101,grades!H:H,"A"),"0")</f>
        <v>0</v>
      </c>
      <c r="U1101" s="3">
        <f>IFERROR(COUNTIFS(grades!A:A,A1101,grades!H:H,"B"),"0")</f>
        <v>0</v>
      </c>
      <c r="V1101" s="3">
        <f>IFERROR(COUNTIFS(grades!A:A,A1101,grades!H:H,"C"),"0")</f>
        <v>0</v>
      </c>
      <c r="W1101" s="3">
        <f>IFERROR(COUNTIFS(grades!A:A,A1101,grades!H:H,"D"),"0")</f>
        <v>0</v>
      </c>
      <c r="X1101" s="3">
        <f>IFERROR(COUNTIFS(grades!A:A,A1101,grades!H:H,"F"),"0")</f>
        <v>0</v>
      </c>
      <c r="Y1101" s="5"/>
      <c r="Z1101" s="3" t="str">
        <f>IFERROR(VLOOKUP(A1101,'Previous CF'!A:AH,27,FALSE),"")</f>
        <v/>
      </c>
      <c r="AA1101" s="6" t="e">
        <f t="shared" si="104"/>
        <v>#VALUE!</v>
      </c>
      <c r="AB1101" s="6" t="e">
        <f t="shared" si="105"/>
        <v>#VALUE!</v>
      </c>
      <c r="AC1101" s="6" t="e">
        <f t="shared" si="106"/>
        <v>#VALUE!</v>
      </c>
      <c r="AD1101" s="3" t="e">
        <f t="shared" si="107"/>
        <v>#VALUE!</v>
      </c>
      <c r="AE1101" s="20" t="str">
        <f>IFERROR(VLOOKUP(A1101,'Previous CF'!A:AE,31,FALSE),"")</f>
        <v/>
      </c>
      <c r="AF1101" s="20" t="str">
        <f>IFERROR(VLOOKUP(A1101,'Previous CF'!A:AF,32,FALSE),"")</f>
        <v/>
      </c>
      <c r="AG1101" s="12" t="str">
        <f>IFERROR(VLOOKUP(A1101,'Previous CF'!A:AI,33,FALSE),"")</f>
        <v/>
      </c>
      <c r="AH1101" s="12" t="str">
        <f>IFERROR(VLOOKUP(A1101,'Previous CF'!A:AJ,34,FALSE),"")</f>
        <v/>
      </c>
      <c r="AI1101" s="12" t="str">
        <f>IFERROR(VLOOKUP(A1101,'Previous CF'!A:AK,35,FALSE),"")</f>
        <v/>
      </c>
      <c r="AJ1101" s="12" t="str">
        <f>IFERROR(VLOOKUP(A1101,'Previous CF'!A:AL,36,FALSE),"")</f>
        <v/>
      </c>
      <c r="AK1101" s="12" t="str">
        <f>IFERROR(VLOOKUP(A1101,'Previous CF'!A:AM,37,FALSE),"")</f>
        <v/>
      </c>
      <c r="AL1101" s="12" t="str">
        <f>IFERROR(VLOOKUP(A1101,'Previous CF'!A:AN,38,FALSE),"")</f>
        <v/>
      </c>
      <c r="AM1101" s="12" t="str">
        <f>IFERROR(VLOOKUP(A1101,'Previous CF'!A:AO,39,FALSE),"")</f>
        <v/>
      </c>
      <c r="AN1101" s="12"/>
      <c r="AO1101" s="12" t="str">
        <f>IFERROR(VLOOKUP(A1101,'Previous CF'!A:AQ,41,FALSE),"")</f>
        <v/>
      </c>
      <c r="AP1101" s="12" t="str">
        <f>IFERROR(VLOOKUP(A1101,'Previous CF'!A:AR,42,FALSE),"")</f>
        <v/>
      </c>
    </row>
    <row r="1102" spans="1:42" x14ac:dyDescent="0.35">
      <c r="A1102" s="37">
        <f>HT!A1102</f>
        <v>0</v>
      </c>
      <c r="B1102" s="37">
        <f>HT!B1102</f>
        <v>0</v>
      </c>
      <c r="C1102" s="37">
        <f>HT!C1102</f>
        <v>0</v>
      </c>
      <c r="D1102" s="37">
        <f>HT!D1102</f>
        <v>0</v>
      </c>
      <c r="E1102" s="3" t="str">
        <f>IFERROR(VLOOKUP(A1102,grades!A:P,5,FALSE),"")</f>
        <v/>
      </c>
      <c r="F1102" s="3" t="str">
        <f>IFERROR(VLOOKUP(A1102,grades!A:Q,6,FALSE),"")</f>
        <v/>
      </c>
      <c r="G1102" s="3" t="str">
        <f>IFERROR(VLOOKUP(A1102,HT!A:K,8,FALSE),"")</f>
        <v/>
      </c>
      <c r="H1102" s="3" t="str">
        <f>IFERROR(VLOOKUP(A1102,HT!A:L,12,FALSE),"")</f>
        <v/>
      </c>
      <c r="I1102" s="3" t="str">
        <f>IFERROR(VLOOKUP(A1102,IEP!A:F,6,FALSE),"")</f>
        <v/>
      </c>
      <c r="J1102" s="3" t="str">
        <f>IFERROR(VLOOKUP(A1102,FRL!A:G,5,FALSE),"")</f>
        <v/>
      </c>
      <c r="K1102" s="4" t="str">
        <f>IFERROR(VLOOKUP(A1102,Att!A:E,5,FALSE),"")</f>
        <v/>
      </c>
      <c r="L1102" s="32" t="str">
        <f>IFERROR(VLOOKUP(A1102,Disc!A:C,2,FALSE),"0")</f>
        <v>0</v>
      </c>
      <c r="M1102" s="3" t="str">
        <f>IFERROR(VLOOKUP(A1102,CA!A:P,8,FALSE),"")</f>
        <v/>
      </c>
      <c r="N1102" s="3" t="str">
        <f>IFERROR(VLOOKUP(A1102,MA!A:Q,8,FALSE),"")</f>
        <v/>
      </c>
      <c r="O1102" s="3" t="str">
        <f>IFERROR(VLOOKUP(A1102,SC!A:Q,8,FALSE),"")</f>
        <v/>
      </c>
      <c r="P1102" s="3" t="str">
        <f>IFERROR(VLOOKUP(A1102,SS!A:P,8,FALSE),"")</f>
        <v/>
      </c>
      <c r="Q1102" s="3">
        <f t="shared" si="102"/>
        <v>0</v>
      </c>
      <c r="R1102" s="3">
        <f t="shared" si="103"/>
        <v>0</v>
      </c>
      <c r="S1102" s="5"/>
      <c r="T1102" s="3">
        <f>IFERROR(COUNTIFS(grades!A:A,A1102,grades!H:H,"A"),"0")</f>
        <v>0</v>
      </c>
      <c r="U1102" s="3">
        <f>IFERROR(COUNTIFS(grades!A:A,A1102,grades!H:H,"B"),"0")</f>
        <v>0</v>
      </c>
      <c r="V1102" s="3">
        <f>IFERROR(COUNTIFS(grades!A:A,A1102,grades!H:H,"C"),"0")</f>
        <v>0</v>
      </c>
      <c r="W1102" s="3">
        <f>IFERROR(COUNTIFS(grades!A:A,A1102,grades!H:H,"D"),"0")</f>
        <v>0</v>
      </c>
      <c r="X1102" s="3">
        <f>IFERROR(COUNTIFS(grades!A:A,A1102,grades!H:H,"F"),"0")</f>
        <v>0</v>
      </c>
      <c r="Y1102" s="5"/>
      <c r="Z1102" s="3" t="str">
        <f>IFERROR(VLOOKUP(A1102,'Previous CF'!A:AH,27,FALSE),"")</f>
        <v/>
      </c>
      <c r="AA1102" s="6" t="e">
        <f t="shared" si="104"/>
        <v>#VALUE!</v>
      </c>
      <c r="AB1102" s="6" t="e">
        <f t="shared" si="105"/>
        <v>#VALUE!</v>
      </c>
      <c r="AC1102" s="6" t="e">
        <f t="shared" si="106"/>
        <v>#VALUE!</v>
      </c>
      <c r="AD1102" s="3" t="e">
        <f t="shared" si="107"/>
        <v>#VALUE!</v>
      </c>
      <c r="AE1102" s="20" t="str">
        <f>IFERROR(VLOOKUP(A1102,'Previous CF'!A:AE,31,FALSE),"")</f>
        <v/>
      </c>
      <c r="AF1102" s="20" t="str">
        <f>IFERROR(VLOOKUP(A1102,'Previous CF'!A:AF,32,FALSE),"")</f>
        <v/>
      </c>
      <c r="AG1102" s="12" t="str">
        <f>IFERROR(VLOOKUP(A1102,'Previous CF'!A:AI,33,FALSE),"")</f>
        <v/>
      </c>
      <c r="AH1102" s="12" t="str">
        <f>IFERROR(VLOOKUP(A1102,'Previous CF'!A:AJ,34,FALSE),"")</f>
        <v/>
      </c>
      <c r="AI1102" s="12" t="str">
        <f>IFERROR(VLOOKUP(A1102,'Previous CF'!A:AK,35,FALSE),"")</f>
        <v/>
      </c>
      <c r="AJ1102" s="12" t="str">
        <f>IFERROR(VLOOKUP(A1102,'Previous CF'!A:AL,36,FALSE),"")</f>
        <v/>
      </c>
      <c r="AK1102" s="12" t="str">
        <f>IFERROR(VLOOKUP(A1102,'Previous CF'!A:AM,37,FALSE),"")</f>
        <v/>
      </c>
      <c r="AL1102" s="12" t="str">
        <f>IFERROR(VLOOKUP(A1102,'Previous CF'!A:AN,38,FALSE),"")</f>
        <v/>
      </c>
      <c r="AM1102" s="12" t="str">
        <f>IFERROR(VLOOKUP(A1102,'Previous CF'!A:AO,39,FALSE),"")</f>
        <v/>
      </c>
      <c r="AN1102" s="12"/>
      <c r="AO1102" s="12" t="str">
        <f>IFERROR(VLOOKUP(A1102,'Previous CF'!A:AQ,41,FALSE),"")</f>
        <v/>
      </c>
      <c r="AP1102" s="12" t="str">
        <f>IFERROR(VLOOKUP(A1102,'Previous CF'!A:AR,42,FALSE),"")</f>
        <v/>
      </c>
    </row>
    <row r="1103" spans="1:42" x14ac:dyDescent="0.35">
      <c r="A1103" s="37">
        <f>HT!A1103</f>
        <v>0</v>
      </c>
      <c r="B1103" s="37">
        <f>HT!B1103</f>
        <v>0</v>
      </c>
      <c r="C1103" s="37">
        <f>HT!C1103</f>
        <v>0</v>
      </c>
      <c r="D1103" s="37">
        <f>HT!D1103</f>
        <v>0</v>
      </c>
      <c r="E1103" s="3" t="str">
        <f>IFERROR(VLOOKUP(A1103,grades!A:P,5,FALSE),"")</f>
        <v/>
      </c>
      <c r="F1103" s="3" t="str">
        <f>IFERROR(VLOOKUP(A1103,grades!A:Q,6,FALSE),"")</f>
        <v/>
      </c>
      <c r="G1103" s="3" t="str">
        <f>IFERROR(VLOOKUP(A1103,HT!A:K,8,FALSE),"")</f>
        <v/>
      </c>
      <c r="H1103" s="3" t="str">
        <f>IFERROR(VLOOKUP(A1103,HT!A:L,12,FALSE),"")</f>
        <v/>
      </c>
      <c r="I1103" s="3" t="str">
        <f>IFERROR(VLOOKUP(A1103,IEP!A:F,6,FALSE),"")</f>
        <v/>
      </c>
      <c r="J1103" s="3" t="str">
        <f>IFERROR(VLOOKUP(A1103,FRL!A:G,5,FALSE),"")</f>
        <v/>
      </c>
      <c r="K1103" s="4" t="str">
        <f>IFERROR(VLOOKUP(A1103,Att!A:E,5,FALSE),"")</f>
        <v/>
      </c>
      <c r="L1103" s="32" t="str">
        <f>IFERROR(VLOOKUP(A1103,Disc!A:C,2,FALSE),"0")</f>
        <v>0</v>
      </c>
      <c r="M1103" s="3" t="str">
        <f>IFERROR(VLOOKUP(A1103,CA!A:P,8,FALSE),"")</f>
        <v/>
      </c>
      <c r="N1103" s="3" t="str">
        <f>IFERROR(VLOOKUP(A1103,MA!A:Q,8,FALSE),"")</f>
        <v/>
      </c>
      <c r="O1103" s="3" t="str">
        <f>IFERROR(VLOOKUP(A1103,SC!A:Q,8,FALSE),"")</f>
        <v/>
      </c>
      <c r="P1103" s="3" t="str">
        <f>IFERROR(VLOOKUP(A1103,SS!A:P,8,FALSE),"")</f>
        <v/>
      </c>
      <c r="Q1103" s="3">
        <f t="shared" si="102"/>
        <v>0</v>
      </c>
      <c r="R1103" s="3">
        <f t="shared" si="103"/>
        <v>0</v>
      </c>
      <c r="S1103" s="5"/>
      <c r="T1103" s="3">
        <f>IFERROR(COUNTIFS(grades!A:A,A1103,grades!H:H,"A"),"0")</f>
        <v>0</v>
      </c>
      <c r="U1103" s="3">
        <f>IFERROR(COUNTIFS(grades!A:A,A1103,grades!H:H,"B"),"0")</f>
        <v>0</v>
      </c>
      <c r="V1103" s="3">
        <f>IFERROR(COUNTIFS(grades!A:A,A1103,grades!H:H,"C"),"0")</f>
        <v>0</v>
      </c>
      <c r="W1103" s="3">
        <f>IFERROR(COUNTIFS(grades!A:A,A1103,grades!H:H,"D"),"0")</f>
        <v>0</v>
      </c>
      <c r="X1103" s="3">
        <f>IFERROR(COUNTIFS(grades!A:A,A1103,grades!H:H,"F"),"0")</f>
        <v>0</v>
      </c>
      <c r="Y1103" s="5"/>
      <c r="Z1103" s="3" t="str">
        <f>IFERROR(VLOOKUP(A1103,'Previous CF'!A:AH,27,FALSE),"")</f>
        <v/>
      </c>
      <c r="AA1103" s="6" t="e">
        <f t="shared" si="104"/>
        <v>#VALUE!</v>
      </c>
      <c r="AB1103" s="6" t="e">
        <f t="shared" si="105"/>
        <v>#VALUE!</v>
      </c>
      <c r="AC1103" s="6" t="e">
        <f t="shared" si="106"/>
        <v>#VALUE!</v>
      </c>
      <c r="AD1103" s="3" t="e">
        <f t="shared" si="107"/>
        <v>#VALUE!</v>
      </c>
      <c r="AE1103" s="20" t="str">
        <f>IFERROR(VLOOKUP(A1103,'Previous CF'!A:AE,31,FALSE),"")</f>
        <v/>
      </c>
      <c r="AF1103" s="20" t="str">
        <f>IFERROR(VLOOKUP(A1103,'Previous CF'!A:AF,32,FALSE),"")</f>
        <v/>
      </c>
      <c r="AG1103" s="12" t="str">
        <f>IFERROR(VLOOKUP(A1103,'Previous CF'!A:AI,33,FALSE),"")</f>
        <v/>
      </c>
      <c r="AH1103" s="12" t="str">
        <f>IFERROR(VLOOKUP(A1103,'Previous CF'!A:AJ,34,FALSE),"")</f>
        <v/>
      </c>
      <c r="AI1103" s="12" t="str">
        <f>IFERROR(VLOOKUP(A1103,'Previous CF'!A:AK,35,FALSE),"")</f>
        <v/>
      </c>
      <c r="AJ1103" s="12" t="str">
        <f>IFERROR(VLOOKUP(A1103,'Previous CF'!A:AL,36,FALSE),"")</f>
        <v/>
      </c>
      <c r="AK1103" s="12" t="str">
        <f>IFERROR(VLOOKUP(A1103,'Previous CF'!A:AM,37,FALSE),"")</f>
        <v/>
      </c>
      <c r="AL1103" s="12" t="str">
        <f>IFERROR(VLOOKUP(A1103,'Previous CF'!A:AN,38,FALSE),"")</f>
        <v/>
      </c>
      <c r="AM1103" s="12" t="str">
        <f>IFERROR(VLOOKUP(A1103,'Previous CF'!A:AO,39,FALSE),"")</f>
        <v/>
      </c>
      <c r="AN1103" s="12"/>
      <c r="AO1103" s="12" t="str">
        <f>IFERROR(VLOOKUP(A1103,'Previous CF'!A:AQ,41,FALSE),"")</f>
        <v/>
      </c>
      <c r="AP1103" s="12" t="str">
        <f>IFERROR(VLOOKUP(A1103,'Previous CF'!A:AR,42,FALSE),"")</f>
        <v/>
      </c>
    </row>
    <row r="1104" spans="1:42" x14ac:dyDescent="0.35">
      <c r="A1104" s="37">
        <f>HT!A1104</f>
        <v>0</v>
      </c>
      <c r="B1104" s="37">
        <f>HT!B1104</f>
        <v>0</v>
      </c>
      <c r="C1104" s="37">
        <f>HT!C1104</f>
        <v>0</v>
      </c>
      <c r="D1104" s="37">
        <f>HT!D1104</f>
        <v>0</v>
      </c>
      <c r="E1104" s="3" t="str">
        <f>IFERROR(VLOOKUP(A1104,grades!A:P,5,FALSE),"")</f>
        <v/>
      </c>
      <c r="F1104" s="3" t="str">
        <f>IFERROR(VLOOKUP(A1104,grades!A:Q,6,FALSE),"")</f>
        <v/>
      </c>
      <c r="G1104" s="3" t="str">
        <f>IFERROR(VLOOKUP(A1104,HT!A:K,8,FALSE),"")</f>
        <v/>
      </c>
      <c r="H1104" s="3" t="str">
        <f>IFERROR(VLOOKUP(A1104,HT!A:L,12,FALSE),"")</f>
        <v/>
      </c>
      <c r="I1104" s="3" t="str">
        <f>IFERROR(VLOOKUP(A1104,IEP!A:F,6,FALSE),"")</f>
        <v/>
      </c>
      <c r="J1104" s="3" t="str">
        <f>IFERROR(VLOOKUP(A1104,FRL!A:G,5,FALSE),"")</f>
        <v/>
      </c>
      <c r="K1104" s="4" t="str">
        <f>IFERROR(VLOOKUP(A1104,Att!A:E,5,FALSE),"")</f>
        <v/>
      </c>
      <c r="L1104" s="32" t="str">
        <f>IFERROR(VLOOKUP(A1104,Disc!A:C,2,FALSE),"0")</f>
        <v>0</v>
      </c>
      <c r="M1104" s="3" t="str">
        <f>IFERROR(VLOOKUP(A1104,CA!A:P,8,FALSE),"")</f>
        <v/>
      </c>
      <c r="N1104" s="3" t="str">
        <f>IFERROR(VLOOKUP(A1104,MA!A:Q,8,FALSE),"")</f>
        <v/>
      </c>
      <c r="O1104" s="3" t="str">
        <f>IFERROR(VLOOKUP(A1104,SC!A:Q,8,FALSE),"")</f>
        <v/>
      </c>
      <c r="P1104" s="3" t="str">
        <f>IFERROR(VLOOKUP(A1104,SS!A:P,8,FALSE),"")</f>
        <v/>
      </c>
      <c r="Q1104" s="3">
        <f t="shared" si="102"/>
        <v>0</v>
      </c>
      <c r="R1104" s="3">
        <f t="shared" si="103"/>
        <v>0</v>
      </c>
      <c r="S1104" s="5"/>
      <c r="T1104" s="3">
        <f>IFERROR(COUNTIFS(grades!A:A,A1104,grades!H:H,"A"),"0")</f>
        <v>0</v>
      </c>
      <c r="U1104" s="3">
        <f>IFERROR(COUNTIFS(grades!A:A,A1104,grades!H:H,"B"),"0")</f>
        <v>0</v>
      </c>
      <c r="V1104" s="3">
        <f>IFERROR(COUNTIFS(grades!A:A,A1104,grades!H:H,"C"),"0")</f>
        <v>0</v>
      </c>
      <c r="W1104" s="3">
        <f>IFERROR(COUNTIFS(grades!A:A,A1104,grades!H:H,"D"),"0")</f>
        <v>0</v>
      </c>
      <c r="X1104" s="3">
        <f>IFERROR(COUNTIFS(grades!A:A,A1104,grades!H:H,"F"),"0")</f>
        <v>0</v>
      </c>
      <c r="Y1104" s="5"/>
      <c r="Z1104" s="3" t="str">
        <f>IFERROR(VLOOKUP(A1104,'Previous CF'!A:AH,27,FALSE),"")</f>
        <v/>
      </c>
      <c r="AA1104" s="6" t="e">
        <f t="shared" si="104"/>
        <v>#VALUE!</v>
      </c>
      <c r="AB1104" s="6" t="e">
        <f t="shared" si="105"/>
        <v>#VALUE!</v>
      </c>
      <c r="AC1104" s="6" t="e">
        <f t="shared" si="106"/>
        <v>#VALUE!</v>
      </c>
      <c r="AD1104" s="3" t="e">
        <f t="shared" si="107"/>
        <v>#VALUE!</v>
      </c>
      <c r="AE1104" s="20" t="str">
        <f>IFERROR(VLOOKUP(A1104,'Previous CF'!A:AE,31,FALSE),"")</f>
        <v/>
      </c>
      <c r="AF1104" s="20" t="str">
        <f>IFERROR(VLOOKUP(A1104,'Previous CF'!A:AF,32,FALSE),"")</f>
        <v/>
      </c>
      <c r="AG1104" s="12" t="str">
        <f>IFERROR(VLOOKUP(A1104,'Previous CF'!A:AI,33,FALSE),"")</f>
        <v/>
      </c>
      <c r="AH1104" s="12" t="str">
        <f>IFERROR(VLOOKUP(A1104,'Previous CF'!A:AJ,34,FALSE),"")</f>
        <v/>
      </c>
      <c r="AI1104" s="12" t="str">
        <f>IFERROR(VLOOKUP(A1104,'Previous CF'!A:AK,35,FALSE),"")</f>
        <v/>
      </c>
      <c r="AJ1104" s="12" t="str">
        <f>IFERROR(VLOOKUP(A1104,'Previous CF'!A:AL,36,FALSE),"")</f>
        <v/>
      </c>
      <c r="AK1104" s="12" t="str">
        <f>IFERROR(VLOOKUP(A1104,'Previous CF'!A:AM,37,FALSE),"")</f>
        <v/>
      </c>
      <c r="AL1104" s="12" t="str">
        <f>IFERROR(VLOOKUP(A1104,'Previous CF'!A:AN,38,FALSE),"")</f>
        <v/>
      </c>
      <c r="AM1104" s="12" t="str">
        <f>IFERROR(VLOOKUP(A1104,'Previous CF'!A:AO,39,FALSE),"")</f>
        <v/>
      </c>
      <c r="AN1104" s="12"/>
      <c r="AO1104" s="12" t="str">
        <f>IFERROR(VLOOKUP(A1104,'Previous CF'!A:AQ,41,FALSE),"")</f>
        <v/>
      </c>
      <c r="AP1104" s="12" t="str">
        <f>IFERROR(VLOOKUP(A1104,'Previous CF'!A:AR,42,FALSE),"")</f>
        <v/>
      </c>
    </row>
    <row r="1105" spans="1:42" x14ac:dyDescent="0.35">
      <c r="A1105" s="37">
        <f>HT!A1105</f>
        <v>0</v>
      </c>
      <c r="B1105" s="37">
        <f>HT!B1105</f>
        <v>0</v>
      </c>
      <c r="C1105" s="37">
        <f>HT!C1105</f>
        <v>0</v>
      </c>
      <c r="D1105" s="37">
        <f>HT!D1105</f>
        <v>0</v>
      </c>
      <c r="E1105" s="3" t="str">
        <f>IFERROR(VLOOKUP(A1105,grades!A:P,5,FALSE),"")</f>
        <v/>
      </c>
      <c r="F1105" s="3" t="str">
        <f>IFERROR(VLOOKUP(A1105,grades!A:Q,6,FALSE),"")</f>
        <v/>
      </c>
      <c r="G1105" s="3" t="str">
        <f>IFERROR(VLOOKUP(A1105,HT!A:K,8,FALSE),"")</f>
        <v/>
      </c>
      <c r="H1105" s="3" t="str">
        <f>IFERROR(VLOOKUP(A1105,HT!A:L,12,FALSE),"")</f>
        <v/>
      </c>
      <c r="I1105" s="3" t="str">
        <f>IFERROR(VLOOKUP(A1105,IEP!A:F,6,FALSE),"")</f>
        <v/>
      </c>
      <c r="J1105" s="3" t="str">
        <f>IFERROR(VLOOKUP(A1105,FRL!A:G,5,FALSE),"")</f>
        <v/>
      </c>
      <c r="K1105" s="4" t="str">
        <f>IFERROR(VLOOKUP(A1105,Att!A:E,5,FALSE),"")</f>
        <v/>
      </c>
      <c r="L1105" s="32" t="str">
        <f>IFERROR(VLOOKUP(A1105,Disc!A:C,2,FALSE),"0")</f>
        <v>0</v>
      </c>
      <c r="M1105" s="3" t="str">
        <f>IFERROR(VLOOKUP(A1105,CA!A:P,8,FALSE),"")</f>
        <v/>
      </c>
      <c r="N1105" s="3" t="str">
        <f>IFERROR(VLOOKUP(A1105,MA!A:Q,8,FALSE),"")</f>
        <v/>
      </c>
      <c r="O1105" s="3" t="str">
        <f>IFERROR(VLOOKUP(A1105,SC!A:Q,8,FALSE),"")</f>
        <v/>
      </c>
      <c r="P1105" s="3" t="str">
        <f>IFERROR(VLOOKUP(A1105,SS!A:P,8,FALSE),"")</f>
        <v/>
      </c>
      <c r="Q1105" s="3">
        <f t="shared" si="102"/>
        <v>0</v>
      </c>
      <c r="R1105" s="3">
        <f t="shared" si="103"/>
        <v>0</v>
      </c>
      <c r="S1105" s="5"/>
      <c r="T1105" s="3">
        <f>IFERROR(COUNTIFS(grades!A:A,A1105,grades!H:H,"A"),"0")</f>
        <v>0</v>
      </c>
      <c r="U1105" s="3">
        <f>IFERROR(COUNTIFS(grades!A:A,A1105,grades!H:H,"B"),"0")</f>
        <v>0</v>
      </c>
      <c r="V1105" s="3">
        <f>IFERROR(COUNTIFS(grades!A:A,A1105,grades!H:H,"C"),"0")</f>
        <v>0</v>
      </c>
      <c r="W1105" s="3">
        <f>IFERROR(COUNTIFS(grades!A:A,A1105,grades!H:H,"D"),"0")</f>
        <v>0</v>
      </c>
      <c r="X1105" s="3">
        <f>IFERROR(COUNTIFS(grades!A:A,A1105,grades!H:H,"F"),"0")</f>
        <v>0</v>
      </c>
      <c r="Y1105" s="5"/>
      <c r="Z1105" s="3" t="str">
        <f>IFERROR(VLOOKUP(A1105,'Previous CF'!A:AH,27,FALSE),"")</f>
        <v/>
      </c>
      <c r="AA1105" s="6" t="e">
        <f t="shared" si="104"/>
        <v>#VALUE!</v>
      </c>
      <c r="AB1105" s="6" t="e">
        <f t="shared" si="105"/>
        <v>#VALUE!</v>
      </c>
      <c r="AC1105" s="6" t="e">
        <f t="shared" si="106"/>
        <v>#VALUE!</v>
      </c>
      <c r="AD1105" s="3" t="e">
        <f t="shared" si="107"/>
        <v>#VALUE!</v>
      </c>
      <c r="AE1105" s="20" t="str">
        <f>IFERROR(VLOOKUP(A1105,'Previous CF'!A:AE,31,FALSE),"")</f>
        <v/>
      </c>
      <c r="AF1105" s="20" t="str">
        <f>IFERROR(VLOOKUP(A1105,'Previous CF'!A:AF,32,FALSE),"")</f>
        <v/>
      </c>
      <c r="AG1105" s="12" t="str">
        <f>IFERROR(VLOOKUP(A1105,'Previous CF'!A:AI,33,FALSE),"")</f>
        <v/>
      </c>
      <c r="AH1105" s="12" t="str">
        <f>IFERROR(VLOOKUP(A1105,'Previous CF'!A:AJ,34,FALSE),"")</f>
        <v/>
      </c>
      <c r="AI1105" s="12" t="str">
        <f>IFERROR(VLOOKUP(A1105,'Previous CF'!A:AK,35,FALSE),"")</f>
        <v/>
      </c>
      <c r="AJ1105" s="12" t="str">
        <f>IFERROR(VLOOKUP(A1105,'Previous CF'!A:AL,36,FALSE),"")</f>
        <v/>
      </c>
      <c r="AK1105" s="12" t="str">
        <f>IFERROR(VLOOKUP(A1105,'Previous CF'!A:AM,37,FALSE),"")</f>
        <v/>
      </c>
      <c r="AL1105" s="12" t="str">
        <f>IFERROR(VLOOKUP(A1105,'Previous CF'!A:AN,38,FALSE),"")</f>
        <v/>
      </c>
      <c r="AM1105" s="12" t="str">
        <f>IFERROR(VLOOKUP(A1105,'Previous CF'!A:AO,39,FALSE),"")</f>
        <v/>
      </c>
      <c r="AN1105" s="12"/>
      <c r="AO1105" s="12" t="str">
        <f>IFERROR(VLOOKUP(A1105,'Previous CF'!A:AQ,41,FALSE),"")</f>
        <v/>
      </c>
      <c r="AP1105" s="12" t="str">
        <f>IFERROR(VLOOKUP(A1105,'Previous CF'!A:AR,42,FALSE),"")</f>
        <v/>
      </c>
    </row>
    <row r="1106" spans="1:42" x14ac:dyDescent="0.35">
      <c r="A1106" s="37">
        <f>HT!A1106</f>
        <v>0</v>
      </c>
      <c r="B1106" s="37">
        <f>HT!B1106</f>
        <v>0</v>
      </c>
      <c r="C1106" s="37">
        <f>HT!C1106</f>
        <v>0</v>
      </c>
      <c r="D1106" s="37">
        <f>HT!D1106</f>
        <v>0</v>
      </c>
      <c r="E1106" s="3" t="str">
        <f>IFERROR(VLOOKUP(A1106,grades!A:P,5,FALSE),"")</f>
        <v/>
      </c>
      <c r="F1106" s="3" t="str">
        <f>IFERROR(VLOOKUP(A1106,grades!A:Q,6,FALSE),"")</f>
        <v/>
      </c>
      <c r="G1106" s="3" t="str">
        <f>IFERROR(VLOOKUP(A1106,HT!A:K,8,FALSE),"")</f>
        <v/>
      </c>
      <c r="H1106" s="3" t="str">
        <f>IFERROR(VLOOKUP(A1106,HT!A:L,12,FALSE),"")</f>
        <v/>
      </c>
      <c r="I1106" s="3" t="str">
        <f>IFERROR(VLOOKUP(A1106,IEP!A:F,6,FALSE),"")</f>
        <v/>
      </c>
      <c r="J1106" s="3" t="str">
        <f>IFERROR(VLOOKUP(A1106,FRL!A:G,5,FALSE),"")</f>
        <v/>
      </c>
      <c r="K1106" s="4" t="str">
        <f>IFERROR(VLOOKUP(A1106,Att!A:E,5,FALSE),"")</f>
        <v/>
      </c>
      <c r="L1106" s="32" t="str">
        <f>IFERROR(VLOOKUP(A1106,Disc!A:C,2,FALSE),"0")</f>
        <v>0</v>
      </c>
      <c r="M1106" s="3" t="str">
        <f>IFERROR(VLOOKUP(A1106,CA!A:P,8,FALSE),"")</f>
        <v/>
      </c>
      <c r="N1106" s="3" t="str">
        <f>IFERROR(VLOOKUP(A1106,MA!A:Q,8,FALSE),"")</f>
        <v/>
      </c>
      <c r="O1106" s="3" t="str">
        <f>IFERROR(VLOOKUP(A1106,SC!A:Q,8,FALSE),"")</f>
        <v/>
      </c>
      <c r="P1106" s="3" t="str">
        <f>IFERROR(VLOOKUP(A1106,SS!A:P,8,FALSE),"")</f>
        <v/>
      </c>
      <c r="Q1106" s="3">
        <f t="shared" si="102"/>
        <v>0</v>
      </c>
      <c r="R1106" s="3">
        <f t="shared" si="103"/>
        <v>0</v>
      </c>
      <c r="S1106" s="5"/>
      <c r="T1106" s="3">
        <f>IFERROR(COUNTIFS(grades!A:A,A1106,grades!H:H,"A"),"0")</f>
        <v>0</v>
      </c>
      <c r="U1106" s="3">
        <f>IFERROR(COUNTIFS(grades!A:A,A1106,grades!H:H,"B"),"0")</f>
        <v>0</v>
      </c>
      <c r="V1106" s="3">
        <f>IFERROR(COUNTIFS(grades!A:A,A1106,grades!H:H,"C"),"0")</f>
        <v>0</v>
      </c>
      <c r="W1106" s="3">
        <f>IFERROR(COUNTIFS(grades!A:A,A1106,grades!H:H,"D"),"0")</f>
        <v>0</v>
      </c>
      <c r="X1106" s="3">
        <f>IFERROR(COUNTIFS(grades!A:A,A1106,grades!H:H,"F"),"0")</f>
        <v>0</v>
      </c>
      <c r="Y1106" s="5"/>
      <c r="Z1106" s="3" t="str">
        <f>IFERROR(VLOOKUP(A1106,'Previous CF'!A:AH,27,FALSE),"")</f>
        <v/>
      </c>
      <c r="AA1106" s="6" t="e">
        <f t="shared" si="104"/>
        <v>#VALUE!</v>
      </c>
      <c r="AB1106" s="6" t="e">
        <f t="shared" si="105"/>
        <v>#VALUE!</v>
      </c>
      <c r="AC1106" s="6" t="e">
        <f t="shared" si="106"/>
        <v>#VALUE!</v>
      </c>
      <c r="AD1106" s="3" t="e">
        <f t="shared" si="107"/>
        <v>#VALUE!</v>
      </c>
      <c r="AE1106" s="20" t="str">
        <f>IFERROR(VLOOKUP(A1106,'Previous CF'!A:AE,31,FALSE),"")</f>
        <v/>
      </c>
      <c r="AF1106" s="20" t="str">
        <f>IFERROR(VLOOKUP(A1106,'Previous CF'!A:AF,32,FALSE),"")</f>
        <v/>
      </c>
      <c r="AG1106" s="12" t="str">
        <f>IFERROR(VLOOKUP(A1106,'Previous CF'!A:AI,33,FALSE),"")</f>
        <v/>
      </c>
      <c r="AH1106" s="12" t="str">
        <f>IFERROR(VLOOKUP(A1106,'Previous CF'!A:AJ,34,FALSE),"")</f>
        <v/>
      </c>
      <c r="AI1106" s="12" t="str">
        <f>IFERROR(VLOOKUP(A1106,'Previous CF'!A:AK,35,FALSE),"")</f>
        <v/>
      </c>
      <c r="AJ1106" s="12" t="str">
        <f>IFERROR(VLOOKUP(A1106,'Previous CF'!A:AL,36,FALSE),"")</f>
        <v/>
      </c>
      <c r="AK1106" s="12" t="str">
        <f>IFERROR(VLOOKUP(A1106,'Previous CF'!A:AM,37,FALSE),"")</f>
        <v/>
      </c>
      <c r="AL1106" s="12" t="str">
        <f>IFERROR(VLOOKUP(A1106,'Previous CF'!A:AN,38,FALSE),"")</f>
        <v/>
      </c>
      <c r="AM1106" s="12" t="str">
        <f>IFERROR(VLOOKUP(A1106,'Previous CF'!A:AO,39,FALSE),"")</f>
        <v/>
      </c>
      <c r="AN1106" s="12"/>
      <c r="AO1106" s="12" t="str">
        <f>IFERROR(VLOOKUP(A1106,'Previous CF'!A:AQ,41,FALSE),"")</f>
        <v/>
      </c>
      <c r="AP1106" s="12" t="str">
        <f>IFERROR(VLOOKUP(A1106,'Previous CF'!A:AR,42,FALSE),"")</f>
        <v/>
      </c>
    </row>
    <row r="1107" spans="1:42" x14ac:dyDescent="0.35">
      <c r="A1107" s="37">
        <f>HT!A1107</f>
        <v>0</v>
      </c>
      <c r="B1107" s="37">
        <f>HT!B1107</f>
        <v>0</v>
      </c>
      <c r="C1107" s="37">
        <f>HT!C1107</f>
        <v>0</v>
      </c>
      <c r="D1107" s="37">
        <f>HT!D1107</f>
        <v>0</v>
      </c>
      <c r="E1107" s="3" t="str">
        <f>IFERROR(VLOOKUP(A1107,grades!A:P,5,FALSE),"")</f>
        <v/>
      </c>
      <c r="F1107" s="3" t="str">
        <f>IFERROR(VLOOKUP(A1107,grades!A:Q,6,FALSE),"")</f>
        <v/>
      </c>
      <c r="G1107" s="3" t="str">
        <f>IFERROR(VLOOKUP(A1107,HT!A:K,8,FALSE),"")</f>
        <v/>
      </c>
      <c r="H1107" s="3" t="str">
        <f>IFERROR(VLOOKUP(A1107,HT!A:L,12,FALSE),"")</f>
        <v/>
      </c>
      <c r="I1107" s="3" t="str">
        <f>IFERROR(VLOOKUP(A1107,IEP!A:F,6,FALSE),"")</f>
        <v/>
      </c>
      <c r="J1107" s="3" t="str">
        <f>IFERROR(VLOOKUP(A1107,FRL!A:G,5,FALSE),"")</f>
        <v/>
      </c>
      <c r="K1107" s="4" t="str">
        <f>IFERROR(VLOOKUP(A1107,Att!A:E,5,FALSE),"")</f>
        <v/>
      </c>
      <c r="L1107" s="32" t="str">
        <f>IFERROR(VLOOKUP(A1107,Disc!A:C,2,FALSE),"0")</f>
        <v>0</v>
      </c>
      <c r="M1107" s="3" t="str">
        <f>IFERROR(VLOOKUP(A1107,CA!A:P,8,FALSE),"")</f>
        <v/>
      </c>
      <c r="N1107" s="3" t="str">
        <f>IFERROR(VLOOKUP(A1107,MA!A:Q,8,FALSE),"")</f>
        <v/>
      </c>
      <c r="O1107" s="3" t="str">
        <f>IFERROR(VLOOKUP(A1107,SC!A:Q,8,FALSE),"")</f>
        <v/>
      </c>
      <c r="P1107" s="3" t="str">
        <f>IFERROR(VLOOKUP(A1107,SS!A:P,8,FALSE),"")</f>
        <v/>
      </c>
      <c r="Q1107" s="3">
        <f t="shared" si="102"/>
        <v>0</v>
      </c>
      <c r="R1107" s="3">
        <f t="shared" si="103"/>
        <v>0</v>
      </c>
      <c r="S1107" s="5"/>
      <c r="T1107" s="3">
        <f>IFERROR(COUNTIFS(grades!A:A,A1107,grades!H:H,"A"),"0")</f>
        <v>0</v>
      </c>
      <c r="U1107" s="3">
        <f>IFERROR(COUNTIFS(grades!A:A,A1107,grades!H:H,"B"),"0")</f>
        <v>0</v>
      </c>
      <c r="V1107" s="3">
        <f>IFERROR(COUNTIFS(grades!A:A,A1107,grades!H:H,"C"),"0")</f>
        <v>0</v>
      </c>
      <c r="W1107" s="3">
        <f>IFERROR(COUNTIFS(grades!A:A,A1107,grades!H:H,"D"),"0")</f>
        <v>0</v>
      </c>
      <c r="X1107" s="3">
        <f>IFERROR(COUNTIFS(grades!A:A,A1107,grades!H:H,"F"),"0")</f>
        <v>0</v>
      </c>
      <c r="Y1107" s="5"/>
      <c r="Z1107" s="3" t="str">
        <f>IFERROR(VLOOKUP(A1107,'Previous CF'!A:AH,27,FALSE),"")</f>
        <v/>
      </c>
      <c r="AA1107" s="6" t="e">
        <f t="shared" si="104"/>
        <v>#VALUE!</v>
      </c>
      <c r="AB1107" s="6" t="e">
        <f t="shared" si="105"/>
        <v>#VALUE!</v>
      </c>
      <c r="AC1107" s="6" t="e">
        <f t="shared" si="106"/>
        <v>#VALUE!</v>
      </c>
      <c r="AD1107" s="3" t="e">
        <f t="shared" si="107"/>
        <v>#VALUE!</v>
      </c>
      <c r="AE1107" s="20" t="str">
        <f>IFERROR(VLOOKUP(A1107,'Previous CF'!A:AE,31,FALSE),"")</f>
        <v/>
      </c>
      <c r="AF1107" s="20" t="str">
        <f>IFERROR(VLOOKUP(A1107,'Previous CF'!A:AF,32,FALSE),"")</f>
        <v/>
      </c>
      <c r="AG1107" s="12" t="str">
        <f>IFERROR(VLOOKUP(A1107,'Previous CF'!A:AI,33,FALSE),"")</f>
        <v/>
      </c>
      <c r="AH1107" s="12" t="str">
        <f>IFERROR(VLOOKUP(A1107,'Previous CF'!A:AJ,34,FALSE),"")</f>
        <v/>
      </c>
      <c r="AI1107" s="12" t="str">
        <f>IFERROR(VLOOKUP(A1107,'Previous CF'!A:AK,35,FALSE),"")</f>
        <v/>
      </c>
      <c r="AJ1107" s="12" t="str">
        <f>IFERROR(VLOOKUP(A1107,'Previous CF'!A:AL,36,FALSE),"")</f>
        <v/>
      </c>
      <c r="AK1107" s="12" t="str">
        <f>IFERROR(VLOOKUP(A1107,'Previous CF'!A:AM,37,FALSE),"")</f>
        <v/>
      </c>
      <c r="AL1107" s="12" t="str">
        <f>IFERROR(VLOOKUP(A1107,'Previous CF'!A:AN,38,FALSE),"")</f>
        <v/>
      </c>
      <c r="AM1107" s="12" t="str">
        <f>IFERROR(VLOOKUP(A1107,'Previous CF'!A:AO,39,FALSE),"")</f>
        <v/>
      </c>
      <c r="AN1107" s="12"/>
      <c r="AO1107" s="12" t="str">
        <f>IFERROR(VLOOKUP(A1107,'Previous CF'!A:AQ,41,FALSE),"")</f>
        <v/>
      </c>
      <c r="AP1107" s="12" t="str">
        <f>IFERROR(VLOOKUP(A1107,'Previous CF'!A:AR,42,FALSE),"")</f>
        <v/>
      </c>
    </row>
    <row r="1108" spans="1:42" x14ac:dyDescent="0.35">
      <c r="A1108" s="37">
        <f>HT!A1108</f>
        <v>0</v>
      </c>
      <c r="B1108" s="37">
        <f>HT!B1108</f>
        <v>0</v>
      </c>
      <c r="C1108" s="37">
        <f>HT!C1108</f>
        <v>0</v>
      </c>
      <c r="D1108" s="37">
        <f>HT!D1108</f>
        <v>0</v>
      </c>
      <c r="E1108" s="3" t="str">
        <f>IFERROR(VLOOKUP(A1108,grades!A:P,5,FALSE),"")</f>
        <v/>
      </c>
      <c r="F1108" s="3" t="str">
        <f>IFERROR(VLOOKUP(A1108,grades!A:Q,6,FALSE),"")</f>
        <v/>
      </c>
      <c r="G1108" s="3" t="str">
        <f>IFERROR(VLOOKUP(A1108,HT!A:K,8,FALSE),"")</f>
        <v/>
      </c>
      <c r="H1108" s="3" t="str">
        <f>IFERROR(VLOOKUP(A1108,HT!A:L,12,FALSE),"")</f>
        <v/>
      </c>
      <c r="I1108" s="3" t="str">
        <f>IFERROR(VLOOKUP(A1108,IEP!A:F,6,FALSE),"")</f>
        <v/>
      </c>
      <c r="J1108" s="3" t="str">
        <f>IFERROR(VLOOKUP(A1108,FRL!A:G,5,FALSE),"")</f>
        <v/>
      </c>
      <c r="K1108" s="4" t="str">
        <f>IFERROR(VLOOKUP(A1108,Att!A:E,5,FALSE),"")</f>
        <v/>
      </c>
      <c r="L1108" s="32" t="str">
        <f>IFERROR(VLOOKUP(A1108,Disc!A:C,2,FALSE),"0")</f>
        <v>0</v>
      </c>
      <c r="M1108" s="3" t="str">
        <f>IFERROR(VLOOKUP(A1108,CA!A:P,8,FALSE),"")</f>
        <v/>
      </c>
      <c r="N1108" s="3" t="str">
        <f>IFERROR(VLOOKUP(A1108,MA!A:Q,8,FALSE),"")</f>
        <v/>
      </c>
      <c r="O1108" s="3" t="str">
        <f>IFERROR(VLOOKUP(A1108,SC!A:Q,8,FALSE),"")</f>
        <v/>
      </c>
      <c r="P1108" s="3" t="str">
        <f>IFERROR(VLOOKUP(A1108,SS!A:P,8,FALSE),"")</f>
        <v/>
      </c>
      <c r="Q1108" s="3">
        <f t="shared" si="102"/>
        <v>0</v>
      </c>
      <c r="R1108" s="3">
        <f t="shared" si="103"/>
        <v>0</v>
      </c>
      <c r="S1108" s="5"/>
      <c r="T1108" s="3">
        <f>IFERROR(COUNTIFS(grades!A:A,A1108,grades!H:H,"A"),"0")</f>
        <v>0</v>
      </c>
      <c r="U1108" s="3">
        <f>IFERROR(COUNTIFS(grades!A:A,A1108,grades!H:H,"B"),"0")</f>
        <v>0</v>
      </c>
      <c r="V1108" s="3">
        <f>IFERROR(COUNTIFS(grades!A:A,A1108,grades!H:H,"C"),"0")</f>
        <v>0</v>
      </c>
      <c r="W1108" s="3">
        <f>IFERROR(COUNTIFS(grades!A:A,A1108,grades!H:H,"D"),"0")</f>
        <v>0</v>
      </c>
      <c r="X1108" s="3">
        <f>IFERROR(COUNTIFS(grades!A:A,A1108,grades!H:H,"F"),"0")</f>
        <v>0</v>
      </c>
      <c r="Y1108" s="5"/>
      <c r="Z1108" s="3" t="str">
        <f>IFERROR(VLOOKUP(A1108,'Previous CF'!A:AH,27,FALSE),"")</f>
        <v/>
      </c>
      <c r="AA1108" s="6" t="e">
        <f t="shared" si="104"/>
        <v>#VALUE!</v>
      </c>
      <c r="AB1108" s="6" t="e">
        <f t="shared" si="105"/>
        <v>#VALUE!</v>
      </c>
      <c r="AC1108" s="6" t="e">
        <f t="shared" si="106"/>
        <v>#VALUE!</v>
      </c>
      <c r="AD1108" s="3" t="e">
        <f t="shared" si="107"/>
        <v>#VALUE!</v>
      </c>
      <c r="AE1108" s="20" t="str">
        <f>IFERROR(VLOOKUP(A1108,'Previous CF'!A:AE,31,FALSE),"")</f>
        <v/>
      </c>
      <c r="AF1108" s="20" t="str">
        <f>IFERROR(VLOOKUP(A1108,'Previous CF'!A:AF,32,FALSE),"")</f>
        <v/>
      </c>
      <c r="AG1108" s="12" t="str">
        <f>IFERROR(VLOOKUP(A1108,'Previous CF'!A:AI,33,FALSE),"")</f>
        <v/>
      </c>
      <c r="AH1108" s="12" t="str">
        <f>IFERROR(VLOOKUP(A1108,'Previous CF'!A:AJ,34,FALSE),"")</f>
        <v/>
      </c>
      <c r="AI1108" s="12" t="str">
        <f>IFERROR(VLOOKUP(A1108,'Previous CF'!A:AK,35,FALSE),"")</f>
        <v/>
      </c>
      <c r="AJ1108" s="12" t="str">
        <f>IFERROR(VLOOKUP(A1108,'Previous CF'!A:AL,36,FALSE),"")</f>
        <v/>
      </c>
      <c r="AK1108" s="12" t="str">
        <f>IFERROR(VLOOKUP(A1108,'Previous CF'!A:AM,37,FALSE),"")</f>
        <v/>
      </c>
      <c r="AL1108" s="12" t="str">
        <f>IFERROR(VLOOKUP(A1108,'Previous CF'!A:AN,38,FALSE),"")</f>
        <v/>
      </c>
      <c r="AM1108" s="12" t="str">
        <f>IFERROR(VLOOKUP(A1108,'Previous CF'!A:AO,39,FALSE),"")</f>
        <v/>
      </c>
      <c r="AN1108" s="12"/>
      <c r="AO1108" s="12" t="str">
        <f>IFERROR(VLOOKUP(A1108,'Previous CF'!A:AQ,41,FALSE),"")</f>
        <v/>
      </c>
      <c r="AP1108" s="12" t="str">
        <f>IFERROR(VLOOKUP(A1108,'Previous CF'!A:AR,42,FALSE),"")</f>
        <v/>
      </c>
    </row>
    <row r="1109" spans="1:42" x14ac:dyDescent="0.35">
      <c r="A1109" s="37">
        <f>HT!A1109</f>
        <v>0</v>
      </c>
      <c r="B1109" s="37">
        <f>HT!B1109</f>
        <v>0</v>
      </c>
      <c r="C1109" s="37">
        <f>HT!C1109</f>
        <v>0</v>
      </c>
      <c r="D1109" s="37">
        <f>HT!D1109</f>
        <v>0</v>
      </c>
      <c r="E1109" s="3" t="str">
        <f>IFERROR(VLOOKUP(A1109,grades!A:P,5,FALSE),"")</f>
        <v/>
      </c>
      <c r="F1109" s="3" t="str">
        <f>IFERROR(VLOOKUP(A1109,grades!A:Q,6,FALSE),"")</f>
        <v/>
      </c>
      <c r="G1109" s="3" t="str">
        <f>IFERROR(VLOOKUP(A1109,HT!A:K,8,FALSE),"")</f>
        <v/>
      </c>
      <c r="H1109" s="3" t="str">
        <f>IFERROR(VLOOKUP(A1109,HT!A:L,12,FALSE),"")</f>
        <v/>
      </c>
      <c r="I1109" s="3" t="str">
        <f>IFERROR(VLOOKUP(A1109,IEP!A:F,6,FALSE),"")</f>
        <v/>
      </c>
      <c r="J1109" s="3" t="str">
        <f>IFERROR(VLOOKUP(A1109,FRL!A:G,5,FALSE),"")</f>
        <v/>
      </c>
      <c r="K1109" s="4" t="str">
        <f>IFERROR(VLOOKUP(A1109,Att!A:E,5,FALSE),"")</f>
        <v/>
      </c>
      <c r="L1109" s="32" t="str">
        <f>IFERROR(VLOOKUP(A1109,Disc!A:C,2,FALSE),"0")</f>
        <v>0</v>
      </c>
      <c r="M1109" s="3" t="str">
        <f>IFERROR(VLOOKUP(A1109,CA!A:P,8,FALSE),"")</f>
        <v/>
      </c>
      <c r="N1109" s="3" t="str">
        <f>IFERROR(VLOOKUP(A1109,MA!A:Q,8,FALSE),"")</f>
        <v/>
      </c>
      <c r="O1109" s="3" t="str">
        <f>IFERROR(VLOOKUP(A1109,SC!A:Q,8,FALSE),"")</f>
        <v/>
      </c>
      <c r="P1109" s="3" t="str">
        <f>IFERROR(VLOOKUP(A1109,SS!A:P,8,FALSE),"")</f>
        <v/>
      </c>
      <c r="Q1109" s="3">
        <f t="shared" si="102"/>
        <v>0</v>
      </c>
      <c r="R1109" s="3">
        <f t="shared" si="103"/>
        <v>0</v>
      </c>
      <c r="S1109" s="5"/>
      <c r="T1109" s="3">
        <f>IFERROR(COUNTIFS(grades!A:A,A1109,grades!H:H,"A"),"0")</f>
        <v>0</v>
      </c>
      <c r="U1109" s="3">
        <f>IFERROR(COUNTIFS(grades!A:A,A1109,grades!H:H,"B"),"0")</f>
        <v>0</v>
      </c>
      <c r="V1109" s="3">
        <f>IFERROR(COUNTIFS(grades!A:A,A1109,grades!H:H,"C"),"0")</f>
        <v>0</v>
      </c>
      <c r="W1109" s="3">
        <f>IFERROR(COUNTIFS(grades!A:A,A1109,grades!H:H,"D"),"0")</f>
        <v>0</v>
      </c>
      <c r="X1109" s="3">
        <f>IFERROR(COUNTIFS(grades!A:A,A1109,grades!H:H,"F"),"0")</f>
        <v>0</v>
      </c>
      <c r="Y1109" s="5"/>
      <c r="Z1109" s="3" t="str">
        <f>IFERROR(VLOOKUP(A1109,'Previous CF'!A:AH,27,FALSE),"")</f>
        <v/>
      </c>
      <c r="AA1109" s="6" t="e">
        <f t="shared" si="104"/>
        <v>#VALUE!</v>
      </c>
      <c r="AB1109" s="6" t="e">
        <f t="shared" si="105"/>
        <v>#VALUE!</v>
      </c>
      <c r="AC1109" s="6" t="e">
        <f t="shared" si="106"/>
        <v>#VALUE!</v>
      </c>
      <c r="AD1109" s="3" t="e">
        <f t="shared" si="107"/>
        <v>#VALUE!</v>
      </c>
      <c r="AE1109" s="20" t="str">
        <f>IFERROR(VLOOKUP(A1109,'Previous CF'!A:AE,31,FALSE),"")</f>
        <v/>
      </c>
      <c r="AF1109" s="20" t="str">
        <f>IFERROR(VLOOKUP(A1109,'Previous CF'!A:AF,32,FALSE),"")</f>
        <v/>
      </c>
      <c r="AG1109" s="12" t="str">
        <f>IFERROR(VLOOKUP(A1109,'Previous CF'!A:AI,33,FALSE),"")</f>
        <v/>
      </c>
      <c r="AH1109" s="12" t="str">
        <f>IFERROR(VLOOKUP(A1109,'Previous CF'!A:AJ,34,FALSE),"")</f>
        <v/>
      </c>
      <c r="AI1109" s="12" t="str">
        <f>IFERROR(VLOOKUP(A1109,'Previous CF'!A:AK,35,FALSE),"")</f>
        <v/>
      </c>
      <c r="AJ1109" s="12" t="str">
        <f>IFERROR(VLOOKUP(A1109,'Previous CF'!A:AL,36,FALSE),"")</f>
        <v/>
      </c>
      <c r="AK1109" s="12" t="str">
        <f>IFERROR(VLOOKUP(A1109,'Previous CF'!A:AM,37,FALSE),"")</f>
        <v/>
      </c>
      <c r="AL1109" s="12" t="str">
        <f>IFERROR(VLOOKUP(A1109,'Previous CF'!A:AN,38,FALSE),"")</f>
        <v/>
      </c>
      <c r="AM1109" s="12" t="str">
        <f>IFERROR(VLOOKUP(A1109,'Previous CF'!A:AO,39,FALSE),"")</f>
        <v/>
      </c>
      <c r="AN1109" s="12"/>
      <c r="AO1109" s="12" t="str">
        <f>IFERROR(VLOOKUP(A1109,'Previous CF'!A:AQ,41,FALSE),"")</f>
        <v/>
      </c>
      <c r="AP1109" s="12" t="str">
        <f>IFERROR(VLOOKUP(A1109,'Previous CF'!A:AR,42,FALSE),"")</f>
        <v/>
      </c>
    </row>
    <row r="1110" spans="1:42" x14ac:dyDescent="0.35">
      <c r="A1110" s="37">
        <f>HT!A1110</f>
        <v>0</v>
      </c>
      <c r="B1110" s="37">
        <f>HT!B1110</f>
        <v>0</v>
      </c>
      <c r="C1110" s="37">
        <f>HT!C1110</f>
        <v>0</v>
      </c>
      <c r="D1110" s="37">
        <f>HT!D1110</f>
        <v>0</v>
      </c>
      <c r="E1110" s="3" t="str">
        <f>IFERROR(VLOOKUP(A1110,grades!A:P,5,FALSE),"")</f>
        <v/>
      </c>
      <c r="F1110" s="3" t="str">
        <f>IFERROR(VLOOKUP(A1110,grades!A:Q,6,FALSE),"")</f>
        <v/>
      </c>
      <c r="G1110" s="3" t="str">
        <f>IFERROR(VLOOKUP(A1110,HT!A:K,8,FALSE),"")</f>
        <v/>
      </c>
      <c r="H1110" s="3" t="str">
        <f>IFERROR(VLOOKUP(A1110,HT!A:L,12,FALSE),"")</f>
        <v/>
      </c>
      <c r="I1110" s="3" t="str">
        <f>IFERROR(VLOOKUP(A1110,IEP!A:F,6,FALSE),"")</f>
        <v/>
      </c>
      <c r="J1110" s="3" t="str">
        <f>IFERROR(VLOOKUP(A1110,FRL!A:G,5,FALSE),"")</f>
        <v/>
      </c>
      <c r="K1110" s="4" t="str">
        <f>IFERROR(VLOOKUP(A1110,Att!A:E,5,FALSE),"")</f>
        <v/>
      </c>
      <c r="L1110" s="32" t="str">
        <f>IFERROR(VLOOKUP(A1110,Disc!A:C,2,FALSE),"0")</f>
        <v>0</v>
      </c>
      <c r="M1110" s="3" t="str">
        <f>IFERROR(VLOOKUP(A1110,CA!A:P,8,FALSE),"")</f>
        <v/>
      </c>
      <c r="N1110" s="3" t="str">
        <f>IFERROR(VLOOKUP(A1110,MA!A:Q,8,FALSE),"")</f>
        <v/>
      </c>
      <c r="O1110" s="3" t="str">
        <f>IFERROR(VLOOKUP(A1110,SC!A:Q,8,FALSE),"")</f>
        <v/>
      </c>
      <c r="P1110" s="3" t="str">
        <f>IFERROR(VLOOKUP(A1110,SS!A:P,8,FALSE),"")</f>
        <v/>
      </c>
      <c r="Q1110" s="3">
        <f t="shared" si="102"/>
        <v>0</v>
      </c>
      <c r="R1110" s="3">
        <f t="shared" si="103"/>
        <v>0</v>
      </c>
      <c r="S1110" s="5"/>
      <c r="T1110" s="3">
        <f>IFERROR(COUNTIFS(grades!A:A,A1110,grades!H:H,"A"),"0")</f>
        <v>0</v>
      </c>
      <c r="U1110" s="3">
        <f>IFERROR(COUNTIFS(grades!A:A,A1110,grades!H:H,"B"),"0")</f>
        <v>0</v>
      </c>
      <c r="V1110" s="3">
        <f>IFERROR(COUNTIFS(grades!A:A,A1110,grades!H:H,"C"),"0")</f>
        <v>0</v>
      </c>
      <c r="W1110" s="3">
        <f>IFERROR(COUNTIFS(grades!A:A,A1110,grades!H:H,"D"),"0")</f>
        <v>0</v>
      </c>
      <c r="X1110" s="3">
        <f>IFERROR(COUNTIFS(grades!A:A,A1110,grades!H:H,"F"),"0")</f>
        <v>0</v>
      </c>
      <c r="Y1110" s="5"/>
      <c r="Z1110" s="3" t="str">
        <f>IFERROR(VLOOKUP(A1110,'Previous CF'!A:AH,27,FALSE),"")</f>
        <v/>
      </c>
      <c r="AA1110" s="6" t="e">
        <f t="shared" si="104"/>
        <v>#VALUE!</v>
      </c>
      <c r="AB1110" s="6" t="e">
        <f t="shared" si="105"/>
        <v>#VALUE!</v>
      </c>
      <c r="AC1110" s="6" t="e">
        <f t="shared" si="106"/>
        <v>#VALUE!</v>
      </c>
      <c r="AD1110" s="3" t="e">
        <f t="shared" si="107"/>
        <v>#VALUE!</v>
      </c>
      <c r="AE1110" s="20" t="str">
        <f>IFERROR(VLOOKUP(A1110,'Previous CF'!A:AE,31,FALSE),"")</f>
        <v/>
      </c>
      <c r="AF1110" s="20" t="str">
        <f>IFERROR(VLOOKUP(A1110,'Previous CF'!A:AF,32,FALSE),"")</f>
        <v/>
      </c>
      <c r="AG1110" s="12" t="str">
        <f>IFERROR(VLOOKUP(A1110,'Previous CF'!A:AI,33,FALSE),"")</f>
        <v/>
      </c>
      <c r="AH1110" s="12" t="str">
        <f>IFERROR(VLOOKUP(A1110,'Previous CF'!A:AJ,34,FALSE),"")</f>
        <v/>
      </c>
      <c r="AI1110" s="12" t="str">
        <f>IFERROR(VLOOKUP(A1110,'Previous CF'!A:AK,35,FALSE),"")</f>
        <v/>
      </c>
      <c r="AJ1110" s="12" t="str">
        <f>IFERROR(VLOOKUP(A1110,'Previous CF'!A:AL,36,FALSE),"")</f>
        <v/>
      </c>
      <c r="AK1110" s="12" t="str">
        <f>IFERROR(VLOOKUP(A1110,'Previous CF'!A:AM,37,FALSE),"")</f>
        <v/>
      </c>
      <c r="AL1110" s="12" t="str">
        <f>IFERROR(VLOOKUP(A1110,'Previous CF'!A:AN,38,FALSE),"")</f>
        <v/>
      </c>
      <c r="AM1110" s="12" t="str">
        <f>IFERROR(VLOOKUP(A1110,'Previous CF'!A:AO,39,FALSE),"")</f>
        <v/>
      </c>
      <c r="AN1110" s="12"/>
      <c r="AO1110" s="12" t="str">
        <f>IFERROR(VLOOKUP(A1110,'Previous CF'!A:AQ,41,FALSE),"")</f>
        <v/>
      </c>
      <c r="AP1110" s="12" t="str">
        <f>IFERROR(VLOOKUP(A1110,'Previous CF'!A:AR,42,FALSE),"")</f>
        <v/>
      </c>
    </row>
    <row r="1111" spans="1:42" x14ac:dyDescent="0.35">
      <c r="A1111" s="37">
        <f>HT!A1111</f>
        <v>0</v>
      </c>
      <c r="B1111" s="37">
        <f>HT!B1111</f>
        <v>0</v>
      </c>
      <c r="C1111" s="37">
        <f>HT!C1111</f>
        <v>0</v>
      </c>
      <c r="D1111" s="37">
        <f>HT!D1111</f>
        <v>0</v>
      </c>
      <c r="E1111" s="3" t="str">
        <f>IFERROR(VLOOKUP(A1111,grades!A:P,5,FALSE),"")</f>
        <v/>
      </c>
      <c r="F1111" s="3" t="str">
        <f>IFERROR(VLOOKUP(A1111,grades!A:Q,6,FALSE),"")</f>
        <v/>
      </c>
      <c r="G1111" s="3" t="str">
        <f>IFERROR(VLOOKUP(A1111,HT!A:K,8,FALSE),"")</f>
        <v/>
      </c>
      <c r="H1111" s="3" t="str">
        <f>IFERROR(VLOOKUP(A1111,HT!A:L,12,FALSE),"")</f>
        <v/>
      </c>
      <c r="I1111" s="3" t="str">
        <f>IFERROR(VLOOKUP(A1111,IEP!A:F,6,FALSE),"")</f>
        <v/>
      </c>
      <c r="J1111" s="3" t="str">
        <f>IFERROR(VLOOKUP(A1111,FRL!A:G,5,FALSE),"")</f>
        <v/>
      </c>
      <c r="K1111" s="4" t="str">
        <f>IFERROR(VLOOKUP(A1111,Att!A:E,5,FALSE),"")</f>
        <v/>
      </c>
      <c r="L1111" s="32" t="str">
        <f>IFERROR(VLOOKUP(A1111,Disc!A:C,2,FALSE),"0")</f>
        <v>0</v>
      </c>
      <c r="M1111" s="3" t="str">
        <f>IFERROR(VLOOKUP(A1111,CA!A:P,8,FALSE),"")</f>
        <v/>
      </c>
      <c r="N1111" s="3" t="str">
        <f>IFERROR(VLOOKUP(A1111,MA!A:Q,8,FALSE),"")</f>
        <v/>
      </c>
      <c r="O1111" s="3" t="str">
        <f>IFERROR(VLOOKUP(A1111,SC!A:Q,8,FALSE),"")</f>
        <v/>
      </c>
      <c r="P1111" s="3" t="str">
        <f>IFERROR(VLOOKUP(A1111,SS!A:P,8,FALSE),"")</f>
        <v/>
      </c>
      <c r="Q1111" s="3">
        <f t="shared" si="102"/>
        <v>0</v>
      </c>
      <c r="R1111" s="3">
        <f t="shared" si="103"/>
        <v>0</v>
      </c>
      <c r="S1111" s="5"/>
      <c r="T1111" s="3">
        <f>IFERROR(COUNTIFS(grades!A:A,A1111,grades!H:H,"A"),"0")</f>
        <v>0</v>
      </c>
      <c r="U1111" s="3">
        <f>IFERROR(COUNTIFS(grades!A:A,A1111,grades!H:H,"B"),"0")</f>
        <v>0</v>
      </c>
      <c r="V1111" s="3">
        <f>IFERROR(COUNTIFS(grades!A:A,A1111,grades!H:H,"C"),"0")</f>
        <v>0</v>
      </c>
      <c r="W1111" s="3">
        <f>IFERROR(COUNTIFS(grades!A:A,A1111,grades!H:H,"D"),"0")</f>
        <v>0</v>
      </c>
      <c r="X1111" s="3">
        <f>IFERROR(COUNTIFS(grades!A:A,A1111,grades!H:H,"F"),"0")</f>
        <v>0</v>
      </c>
      <c r="Y1111" s="5"/>
      <c r="Z1111" s="3" t="str">
        <f>IFERROR(VLOOKUP(A1111,'Previous CF'!A:AH,27,FALSE),"")</f>
        <v/>
      </c>
      <c r="AA1111" s="6" t="e">
        <f t="shared" si="104"/>
        <v>#VALUE!</v>
      </c>
      <c r="AB1111" s="6" t="e">
        <f t="shared" si="105"/>
        <v>#VALUE!</v>
      </c>
      <c r="AC1111" s="6" t="e">
        <f t="shared" si="106"/>
        <v>#VALUE!</v>
      </c>
      <c r="AD1111" s="3" t="e">
        <f t="shared" si="107"/>
        <v>#VALUE!</v>
      </c>
      <c r="AE1111" s="20" t="str">
        <f>IFERROR(VLOOKUP(A1111,'Previous CF'!A:AE,31,FALSE),"")</f>
        <v/>
      </c>
      <c r="AF1111" s="20" t="str">
        <f>IFERROR(VLOOKUP(A1111,'Previous CF'!A:AF,32,FALSE),"")</f>
        <v/>
      </c>
      <c r="AG1111" s="12" t="str">
        <f>IFERROR(VLOOKUP(A1111,'Previous CF'!A:AI,33,FALSE),"")</f>
        <v/>
      </c>
      <c r="AH1111" s="12" t="str">
        <f>IFERROR(VLOOKUP(A1111,'Previous CF'!A:AJ,34,FALSE),"")</f>
        <v/>
      </c>
      <c r="AI1111" s="12" t="str">
        <f>IFERROR(VLOOKUP(A1111,'Previous CF'!A:AK,35,FALSE),"")</f>
        <v/>
      </c>
      <c r="AJ1111" s="12" t="str">
        <f>IFERROR(VLOOKUP(A1111,'Previous CF'!A:AL,36,FALSE),"")</f>
        <v/>
      </c>
      <c r="AK1111" s="12" t="str">
        <f>IFERROR(VLOOKUP(A1111,'Previous CF'!A:AM,37,FALSE),"")</f>
        <v/>
      </c>
      <c r="AL1111" s="12" t="str">
        <f>IFERROR(VLOOKUP(A1111,'Previous CF'!A:AN,38,FALSE),"")</f>
        <v/>
      </c>
      <c r="AM1111" s="12" t="str">
        <f>IFERROR(VLOOKUP(A1111,'Previous CF'!A:AO,39,FALSE),"")</f>
        <v/>
      </c>
      <c r="AN1111" s="12"/>
      <c r="AO1111" s="12" t="str">
        <f>IFERROR(VLOOKUP(A1111,'Previous CF'!A:AQ,41,FALSE),"")</f>
        <v/>
      </c>
      <c r="AP1111" s="12" t="str">
        <f>IFERROR(VLOOKUP(A1111,'Previous CF'!A:AR,42,FALSE),"")</f>
        <v/>
      </c>
    </row>
    <row r="1112" spans="1:42" x14ac:dyDescent="0.35">
      <c r="A1112" s="37">
        <f>HT!A1112</f>
        <v>0</v>
      </c>
      <c r="B1112" s="37">
        <f>HT!B1112</f>
        <v>0</v>
      </c>
      <c r="C1112" s="37">
        <f>HT!C1112</f>
        <v>0</v>
      </c>
      <c r="D1112" s="37">
        <f>HT!D1112</f>
        <v>0</v>
      </c>
      <c r="E1112" s="3" t="str">
        <f>IFERROR(VLOOKUP(A1112,grades!A:P,5,FALSE),"")</f>
        <v/>
      </c>
      <c r="F1112" s="3" t="str">
        <f>IFERROR(VLOOKUP(A1112,grades!A:Q,6,FALSE),"")</f>
        <v/>
      </c>
      <c r="G1112" s="3" t="str">
        <f>IFERROR(VLOOKUP(A1112,HT!A:K,8,FALSE),"")</f>
        <v/>
      </c>
      <c r="H1112" s="3" t="str">
        <f>IFERROR(VLOOKUP(A1112,HT!A:L,12,FALSE),"")</f>
        <v/>
      </c>
      <c r="I1112" s="3" t="str">
        <f>IFERROR(VLOOKUP(A1112,IEP!A:F,6,FALSE),"")</f>
        <v/>
      </c>
      <c r="J1112" s="3" t="str">
        <f>IFERROR(VLOOKUP(A1112,FRL!A:G,5,FALSE),"")</f>
        <v/>
      </c>
      <c r="K1112" s="4" t="str">
        <f>IFERROR(VLOOKUP(A1112,Att!A:E,5,FALSE),"")</f>
        <v/>
      </c>
      <c r="L1112" s="32" t="str">
        <f>IFERROR(VLOOKUP(A1112,Disc!A:C,2,FALSE),"0")</f>
        <v>0</v>
      </c>
      <c r="M1112" s="3" t="str">
        <f>IFERROR(VLOOKUP(A1112,CA!A:P,8,FALSE),"")</f>
        <v/>
      </c>
      <c r="N1112" s="3" t="str">
        <f>IFERROR(VLOOKUP(A1112,MA!A:Q,8,FALSE),"")</f>
        <v/>
      </c>
      <c r="O1112" s="3" t="str">
        <f>IFERROR(VLOOKUP(A1112,SC!A:Q,8,FALSE),"")</f>
        <v/>
      </c>
      <c r="P1112" s="3" t="str">
        <f>IFERROR(VLOOKUP(A1112,SS!A:P,8,FALSE),"")</f>
        <v/>
      </c>
      <c r="Q1112" s="3">
        <f t="shared" si="102"/>
        <v>0</v>
      </c>
      <c r="R1112" s="3">
        <f t="shared" si="103"/>
        <v>0</v>
      </c>
      <c r="S1112" s="5"/>
      <c r="T1112" s="3">
        <f>IFERROR(COUNTIFS(grades!A:A,A1112,grades!H:H,"A"),"0")</f>
        <v>0</v>
      </c>
      <c r="U1112" s="3">
        <f>IFERROR(COUNTIFS(grades!A:A,A1112,grades!H:H,"B"),"0")</f>
        <v>0</v>
      </c>
      <c r="V1112" s="3">
        <f>IFERROR(COUNTIFS(grades!A:A,A1112,grades!H:H,"C"),"0")</f>
        <v>0</v>
      </c>
      <c r="W1112" s="3">
        <f>IFERROR(COUNTIFS(grades!A:A,A1112,grades!H:H,"D"),"0")</f>
        <v>0</v>
      </c>
      <c r="X1112" s="3">
        <f>IFERROR(COUNTIFS(grades!A:A,A1112,grades!H:H,"F"),"0")</f>
        <v>0</v>
      </c>
      <c r="Y1112" s="5"/>
      <c r="Z1112" s="3" t="str">
        <f>IFERROR(VLOOKUP(A1112,'Previous CF'!A:AH,27,FALSE),"")</f>
        <v/>
      </c>
      <c r="AA1112" s="6" t="e">
        <f t="shared" si="104"/>
        <v>#VALUE!</v>
      </c>
      <c r="AB1112" s="6" t="e">
        <f t="shared" si="105"/>
        <v>#VALUE!</v>
      </c>
      <c r="AC1112" s="6" t="e">
        <f t="shared" si="106"/>
        <v>#VALUE!</v>
      </c>
      <c r="AD1112" s="3" t="e">
        <f t="shared" si="107"/>
        <v>#VALUE!</v>
      </c>
      <c r="AE1112" s="20" t="str">
        <f>IFERROR(VLOOKUP(A1112,'Previous CF'!A:AE,31,FALSE),"")</f>
        <v/>
      </c>
      <c r="AF1112" s="20" t="str">
        <f>IFERROR(VLOOKUP(A1112,'Previous CF'!A:AF,32,FALSE),"")</f>
        <v/>
      </c>
      <c r="AG1112" s="12" t="str">
        <f>IFERROR(VLOOKUP(A1112,'Previous CF'!A:AI,33,FALSE),"")</f>
        <v/>
      </c>
      <c r="AH1112" s="12" t="str">
        <f>IFERROR(VLOOKUP(A1112,'Previous CF'!A:AJ,34,FALSE),"")</f>
        <v/>
      </c>
      <c r="AI1112" s="12" t="str">
        <f>IFERROR(VLOOKUP(A1112,'Previous CF'!A:AK,35,FALSE),"")</f>
        <v/>
      </c>
      <c r="AJ1112" s="12" t="str">
        <f>IFERROR(VLOOKUP(A1112,'Previous CF'!A:AL,36,FALSE),"")</f>
        <v/>
      </c>
      <c r="AK1112" s="12" t="str">
        <f>IFERROR(VLOOKUP(A1112,'Previous CF'!A:AM,37,FALSE),"")</f>
        <v/>
      </c>
      <c r="AL1112" s="12" t="str">
        <f>IFERROR(VLOOKUP(A1112,'Previous CF'!A:AN,38,FALSE),"")</f>
        <v/>
      </c>
      <c r="AM1112" s="12" t="str">
        <f>IFERROR(VLOOKUP(A1112,'Previous CF'!A:AO,39,FALSE),"")</f>
        <v/>
      </c>
      <c r="AN1112" s="12"/>
      <c r="AO1112" s="12" t="str">
        <f>IFERROR(VLOOKUP(A1112,'Previous CF'!A:AQ,41,FALSE),"")</f>
        <v/>
      </c>
      <c r="AP1112" s="12" t="str">
        <f>IFERROR(VLOOKUP(A1112,'Previous CF'!A:AR,42,FALSE),"")</f>
        <v/>
      </c>
    </row>
    <row r="1113" spans="1:42" x14ac:dyDescent="0.35">
      <c r="A1113" s="37">
        <f>HT!A1113</f>
        <v>0</v>
      </c>
      <c r="B1113" s="37">
        <f>HT!B1113</f>
        <v>0</v>
      </c>
      <c r="C1113" s="37">
        <f>HT!C1113</f>
        <v>0</v>
      </c>
      <c r="D1113" s="37">
        <f>HT!D1113</f>
        <v>0</v>
      </c>
      <c r="E1113" s="3" t="str">
        <f>IFERROR(VLOOKUP(A1113,grades!A:P,5,FALSE),"")</f>
        <v/>
      </c>
      <c r="F1113" s="3" t="str">
        <f>IFERROR(VLOOKUP(A1113,grades!A:Q,6,FALSE),"")</f>
        <v/>
      </c>
      <c r="G1113" s="3" t="str">
        <f>IFERROR(VLOOKUP(A1113,HT!A:K,8,FALSE),"")</f>
        <v/>
      </c>
      <c r="H1113" s="3" t="str">
        <f>IFERROR(VLOOKUP(A1113,HT!A:L,12,FALSE),"")</f>
        <v/>
      </c>
      <c r="I1113" s="3" t="str">
        <f>IFERROR(VLOOKUP(A1113,IEP!A:F,6,FALSE),"")</f>
        <v/>
      </c>
      <c r="J1113" s="3" t="str">
        <f>IFERROR(VLOOKUP(A1113,FRL!A:G,5,FALSE),"")</f>
        <v/>
      </c>
      <c r="K1113" s="4" t="str">
        <f>IFERROR(VLOOKUP(A1113,Att!A:E,5,FALSE),"")</f>
        <v/>
      </c>
      <c r="L1113" s="32" t="str">
        <f>IFERROR(VLOOKUP(A1113,Disc!A:C,2,FALSE),"0")</f>
        <v>0</v>
      </c>
      <c r="M1113" s="3" t="str">
        <f>IFERROR(VLOOKUP(A1113,CA!A:P,8,FALSE),"")</f>
        <v/>
      </c>
      <c r="N1113" s="3" t="str">
        <f>IFERROR(VLOOKUP(A1113,MA!A:Q,8,FALSE),"")</f>
        <v/>
      </c>
      <c r="O1113" s="3" t="str">
        <f>IFERROR(VLOOKUP(A1113,SC!A:Q,8,FALSE),"")</f>
        <v/>
      </c>
      <c r="P1113" s="3" t="str">
        <f>IFERROR(VLOOKUP(A1113,SS!A:P,8,FALSE),"")</f>
        <v/>
      </c>
      <c r="Q1113" s="3">
        <f t="shared" si="102"/>
        <v>0</v>
      </c>
      <c r="R1113" s="3">
        <f t="shared" si="103"/>
        <v>0</v>
      </c>
      <c r="S1113" s="5"/>
      <c r="T1113" s="3">
        <f>IFERROR(COUNTIFS(grades!A:A,A1113,grades!H:H,"A"),"0")</f>
        <v>0</v>
      </c>
      <c r="U1113" s="3">
        <f>IFERROR(COUNTIFS(grades!A:A,A1113,grades!H:H,"B"),"0")</f>
        <v>0</v>
      </c>
      <c r="V1113" s="3">
        <f>IFERROR(COUNTIFS(grades!A:A,A1113,grades!H:H,"C"),"0")</f>
        <v>0</v>
      </c>
      <c r="W1113" s="3">
        <f>IFERROR(COUNTIFS(grades!A:A,A1113,grades!H:H,"D"),"0")</f>
        <v>0</v>
      </c>
      <c r="X1113" s="3">
        <f>IFERROR(COUNTIFS(grades!A:A,A1113,grades!H:H,"F"),"0")</f>
        <v>0</v>
      </c>
      <c r="Y1113" s="5"/>
      <c r="Z1113" s="3" t="str">
        <f>IFERROR(VLOOKUP(A1113,'Previous CF'!A:AH,27,FALSE),"")</f>
        <v/>
      </c>
      <c r="AA1113" s="6" t="e">
        <f t="shared" si="104"/>
        <v>#VALUE!</v>
      </c>
      <c r="AB1113" s="6" t="e">
        <f t="shared" si="105"/>
        <v>#VALUE!</v>
      </c>
      <c r="AC1113" s="6" t="e">
        <f t="shared" si="106"/>
        <v>#VALUE!</v>
      </c>
      <c r="AD1113" s="3" t="e">
        <f t="shared" si="107"/>
        <v>#VALUE!</v>
      </c>
      <c r="AE1113" s="20" t="str">
        <f>IFERROR(VLOOKUP(A1113,'Previous CF'!A:AE,31,FALSE),"")</f>
        <v/>
      </c>
      <c r="AF1113" s="20" t="str">
        <f>IFERROR(VLOOKUP(A1113,'Previous CF'!A:AF,32,FALSE),"")</f>
        <v/>
      </c>
      <c r="AG1113" s="12" t="str">
        <f>IFERROR(VLOOKUP(A1113,'Previous CF'!A:AI,33,FALSE),"")</f>
        <v/>
      </c>
      <c r="AH1113" s="12" t="str">
        <f>IFERROR(VLOOKUP(A1113,'Previous CF'!A:AJ,34,FALSE),"")</f>
        <v/>
      </c>
      <c r="AI1113" s="12" t="str">
        <f>IFERROR(VLOOKUP(A1113,'Previous CF'!A:AK,35,FALSE),"")</f>
        <v/>
      </c>
      <c r="AJ1113" s="12" t="str">
        <f>IFERROR(VLOOKUP(A1113,'Previous CF'!A:AL,36,FALSE),"")</f>
        <v/>
      </c>
      <c r="AK1113" s="12" t="str">
        <f>IFERROR(VLOOKUP(A1113,'Previous CF'!A:AM,37,FALSE),"")</f>
        <v/>
      </c>
      <c r="AL1113" s="12" t="str">
        <f>IFERROR(VLOOKUP(A1113,'Previous CF'!A:AN,38,FALSE),"")</f>
        <v/>
      </c>
      <c r="AM1113" s="12" t="str">
        <f>IFERROR(VLOOKUP(A1113,'Previous CF'!A:AO,39,FALSE),"")</f>
        <v/>
      </c>
      <c r="AN1113" s="12"/>
      <c r="AO1113" s="12" t="str">
        <f>IFERROR(VLOOKUP(A1113,'Previous CF'!A:AQ,41,FALSE),"")</f>
        <v/>
      </c>
      <c r="AP1113" s="12" t="str">
        <f>IFERROR(VLOOKUP(A1113,'Previous CF'!A:AR,42,FALSE),"")</f>
        <v/>
      </c>
    </row>
    <row r="1114" spans="1:42" x14ac:dyDescent="0.35">
      <c r="A1114" s="37">
        <f>HT!A1114</f>
        <v>0</v>
      </c>
      <c r="B1114" s="37">
        <f>HT!B1114</f>
        <v>0</v>
      </c>
      <c r="C1114" s="37">
        <f>HT!C1114</f>
        <v>0</v>
      </c>
      <c r="D1114" s="37">
        <f>HT!D1114</f>
        <v>0</v>
      </c>
      <c r="E1114" s="3" t="str">
        <f>IFERROR(VLOOKUP(A1114,grades!A:P,5,FALSE),"")</f>
        <v/>
      </c>
      <c r="F1114" s="3" t="str">
        <f>IFERROR(VLOOKUP(A1114,grades!A:Q,6,FALSE),"")</f>
        <v/>
      </c>
      <c r="G1114" s="3" t="str">
        <f>IFERROR(VLOOKUP(A1114,HT!A:K,8,FALSE),"")</f>
        <v/>
      </c>
      <c r="H1114" s="3" t="str">
        <f>IFERROR(VLOOKUP(A1114,HT!A:L,12,FALSE),"")</f>
        <v/>
      </c>
      <c r="I1114" s="3" t="str">
        <f>IFERROR(VLOOKUP(A1114,IEP!A:F,6,FALSE),"")</f>
        <v/>
      </c>
      <c r="J1114" s="3" t="str">
        <f>IFERROR(VLOOKUP(A1114,FRL!A:G,5,FALSE),"")</f>
        <v/>
      </c>
      <c r="K1114" s="4" t="str">
        <f>IFERROR(VLOOKUP(A1114,Att!A:E,5,FALSE),"")</f>
        <v/>
      </c>
      <c r="L1114" s="32" t="str">
        <f>IFERROR(VLOOKUP(A1114,Disc!A:C,2,FALSE),"0")</f>
        <v>0</v>
      </c>
      <c r="M1114" s="3" t="str">
        <f>IFERROR(VLOOKUP(A1114,CA!A:P,8,FALSE),"")</f>
        <v/>
      </c>
      <c r="N1114" s="3" t="str">
        <f>IFERROR(VLOOKUP(A1114,MA!A:Q,8,FALSE),"")</f>
        <v/>
      </c>
      <c r="O1114" s="3" t="str">
        <f>IFERROR(VLOOKUP(A1114,SC!A:Q,8,FALSE),"")</f>
        <v/>
      </c>
      <c r="P1114" s="3" t="str">
        <f>IFERROR(VLOOKUP(A1114,SS!A:P,8,FALSE),"")</f>
        <v/>
      </c>
      <c r="Q1114" s="3">
        <f t="shared" si="102"/>
        <v>0</v>
      </c>
      <c r="R1114" s="3">
        <f t="shared" si="103"/>
        <v>0</v>
      </c>
      <c r="S1114" s="5"/>
      <c r="T1114" s="3">
        <f>IFERROR(COUNTIFS(grades!A:A,A1114,grades!H:H,"A"),"0")</f>
        <v>0</v>
      </c>
      <c r="U1114" s="3">
        <f>IFERROR(COUNTIFS(grades!A:A,A1114,grades!H:H,"B"),"0")</f>
        <v>0</v>
      </c>
      <c r="V1114" s="3">
        <f>IFERROR(COUNTIFS(grades!A:A,A1114,grades!H:H,"C"),"0")</f>
        <v>0</v>
      </c>
      <c r="W1114" s="3">
        <f>IFERROR(COUNTIFS(grades!A:A,A1114,grades!H:H,"D"),"0")</f>
        <v>0</v>
      </c>
      <c r="X1114" s="3">
        <f>IFERROR(COUNTIFS(grades!A:A,A1114,grades!H:H,"F"),"0")</f>
        <v>0</v>
      </c>
      <c r="Y1114" s="5"/>
      <c r="Z1114" s="3" t="str">
        <f>IFERROR(VLOOKUP(A1114,'Previous CF'!A:AH,27,FALSE),"")</f>
        <v/>
      </c>
      <c r="AA1114" s="6" t="e">
        <f t="shared" si="104"/>
        <v>#VALUE!</v>
      </c>
      <c r="AB1114" s="6" t="e">
        <f t="shared" si="105"/>
        <v>#VALUE!</v>
      </c>
      <c r="AC1114" s="6" t="e">
        <f t="shared" si="106"/>
        <v>#VALUE!</v>
      </c>
      <c r="AD1114" s="3" t="e">
        <f t="shared" si="107"/>
        <v>#VALUE!</v>
      </c>
      <c r="AE1114" s="20" t="str">
        <f>IFERROR(VLOOKUP(A1114,'Previous CF'!A:AE,31,FALSE),"")</f>
        <v/>
      </c>
      <c r="AF1114" s="20" t="str">
        <f>IFERROR(VLOOKUP(A1114,'Previous CF'!A:AF,32,FALSE),"")</f>
        <v/>
      </c>
      <c r="AG1114" s="12" t="str">
        <f>IFERROR(VLOOKUP(A1114,'Previous CF'!A:AI,33,FALSE),"")</f>
        <v/>
      </c>
      <c r="AH1114" s="12" t="str">
        <f>IFERROR(VLOOKUP(A1114,'Previous CF'!A:AJ,34,FALSE),"")</f>
        <v/>
      </c>
      <c r="AI1114" s="12" t="str">
        <f>IFERROR(VLOOKUP(A1114,'Previous CF'!A:AK,35,FALSE),"")</f>
        <v/>
      </c>
      <c r="AJ1114" s="12" t="str">
        <f>IFERROR(VLOOKUP(A1114,'Previous CF'!A:AL,36,FALSE),"")</f>
        <v/>
      </c>
      <c r="AK1114" s="12" t="str">
        <f>IFERROR(VLOOKUP(A1114,'Previous CF'!A:AM,37,FALSE),"")</f>
        <v/>
      </c>
      <c r="AL1114" s="12" t="str">
        <f>IFERROR(VLOOKUP(A1114,'Previous CF'!A:AN,38,FALSE),"")</f>
        <v/>
      </c>
      <c r="AM1114" s="12" t="str">
        <f>IFERROR(VLOOKUP(A1114,'Previous CF'!A:AO,39,FALSE),"")</f>
        <v/>
      </c>
      <c r="AN1114" s="12"/>
      <c r="AO1114" s="12" t="str">
        <f>IFERROR(VLOOKUP(A1114,'Previous CF'!A:AQ,41,FALSE),"")</f>
        <v/>
      </c>
      <c r="AP1114" s="12" t="str">
        <f>IFERROR(VLOOKUP(A1114,'Previous CF'!A:AR,42,FALSE),"")</f>
        <v/>
      </c>
    </row>
    <row r="1115" spans="1:42" x14ac:dyDescent="0.35">
      <c r="A1115" s="37">
        <f>HT!A1115</f>
        <v>0</v>
      </c>
      <c r="B1115" s="37">
        <f>HT!B1115</f>
        <v>0</v>
      </c>
      <c r="C1115" s="37">
        <f>HT!C1115</f>
        <v>0</v>
      </c>
      <c r="D1115" s="37">
        <f>HT!D1115</f>
        <v>0</v>
      </c>
      <c r="E1115" s="3" t="str">
        <f>IFERROR(VLOOKUP(A1115,grades!A:P,5,FALSE),"")</f>
        <v/>
      </c>
      <c r="F1115" s="3" t="str">
        <f>IFERROR(VLOOKUP(A1115,grades!A:Q,6,FALSE),"")</f>
        <v/>
      </c>
      <c r="G1115" s="3" t="str">
        <f>IFERROR(VLOOKUP(A1115,HT!A:K,8,FALSE),"")</f>
        <v/>
      </c>
      <c r="H1115" s="3" t="str">
        <f>IFERROR(VLOOKUP(A1115,HT!A:L,12,FALSE),"")</f>
        <v/>
      </c>
      <c r="I1115" s="3" t="str">
        <f>IFERROR(VLOOKUP(A1115,IEP!A:F,6,FALSE),"")</f>
        <v/>
      </c>
      <c r="J1115" s="3" t="str">
        <f>IFERROR(VLOOKUP(A1115,FRL!A:G,5,FALSE),"")</f>
        <v/>
      </c>
      <c r="K1115" s="4" t="str">
        <f>IFERROR(VLOOKUP(A1115,Att!A:E,5,FALSE),"")</f>
        <v/>
      </c>
      <c r="L1115" s="32" t="str">
        <f>IFERROR(VLOOKUP(A1115,Disc!A:C,2,FALSE),"0")</f>
        <v>0</v>
      </c>
      <c r="M1115" s="3" t="str">
        <f>IFERROR(VLOOKUP(A1115,CA!A:P,8,FALSE),"")</f>
        <v/>
      </c>
      <c r="N1115" s="3" t="str">
        <f>IFERROR(VLOOKUP(A1115,MA!A:Q,8,FALSE),"")</f>
        <v/>
      </c>
      <c r="O1115" s="3" t="str">
        <f>IFERROR(VLOOKUP(A1115,SC!A:Q,8,FALSE),"")</f>
        <v/>
      </c>
      <c r="P1115" s="3" t="str">
        <f>IFERROR(VLOOKUP(A1115,SS!A:P,8,FALSE),"")</f>
        <v/>
      </c>
      <c r="Q1115" s="3">
        <f t="shared" si="102"/>
        <v>0</v>
      </c>
      <c r="R1115" s="3">
        <f t="shared" si="103"/>
        <v>0</v>
      </c>
      <c r="S1115" s="5"/>
      <c r="T1115" s="3">
        <f>IFERROR(COUNTIFS(grades!A:A,A1115,grades!H:H,"A"),"0")</f>
        <v>0</v>
      </c>
      <c r="U1115" s="3">
        <f>IFERROR(COUNTIFS(grades!A:A,A1115,grades!H:H,"B"),"0")</f>
        <v>0</v>
      </c>
      <c r="V1115" s="3">
        <f>IFERROR(COUNTIFS(grades!A:A,A1115,grades!H:H,"C"),"0")</f>
        <v>0</v>
      </c>
      <c r="W1115" s="3">
        <f>IFERROR(COUNTIFS(grades!A:A,A1115,grades!H:H,"D"),"0")</f>
        <v>0</v>
      </c>
      <c r="X1115" s="3">
        <f>IFERROR(COUNTIFS(grades!A:A,A1115,grades!H:H,"F"),"0")</f>
        <v>0</v>
      </c>
      <c r="Y1115" s="5"/>
      <c r="Z1115" s="3" t="str">
        <f>IFERROR(VLOOKUP(A1115,'Previous CF'!A:AH,27,FALSE),"")</f>
        <v/>
      </c>
      <c r="AA1115" s="6" t="e">
        <f t="shared" si="104"/>
        <v>#VALUE!</v>
      </c>
      <c r="AB1115" s="6" t="e">
        <f t="shared" si="105"/>
        <v>#VALUE!</v>
      </c>
      <c r="AC1115" s="6" t="e">
        <f t="shared" si="106"/>
        <v>#VALUE!</v>
      </c>
      <c r="AD1115" s="3" t="e">
        <f t="shared" si="107"/>
        <v>#VALUE!</v>
      </c>
      <c r="AE1115" s="20" t="str">
        <f>IFERROR(VLOOKUP(A1115,'Previous CF'!A:AE,31,FALSE),"")</f>
        <v/>
      </c>
      <c r="AF1115" s="20" t="str">
        <f>IFERROR(VLOOKUP(A1115,'Previous CF'!A:AF,32,FALSE),"")</f>
        <v/>
      </c>
      <c r="AG1115" s="12" t="str">
        <f>IFERROR(VLOOKUP(A1115,'Previous CF'!A:AI,33,FALSE),"")</f>
        <v/>
      </c>
      <c r="AH1115" s="12" t="str">
        <f>IFERROR(VLOOKUP(A1115,'Previous CF'!A:AJ,34,FALSE),"")</f>
        <v/>
      </c>
      <c r="AI1115" s="12" t="str">
        <f>IFERROR(VLOOKUP(A1115,'Previous CF'!A:AK,35,FALSE),"")</f>
        <v/>
      </c>
      <c r="AJ1115" s="12" t="str">
        <f>IFERROR(VLOOKUP(A1115,'Previous CF'!A:AL,36,FALSE),"")</f>
        <v/>
      </c>
      <c r="AK1115" s="12" t="str">
        <f>IFERROR(VLOOKUP(A1115,'Previous CF'!A:AM,37,FALSE),"")</f>
        <v/>
      </c>
      <c r="AL1115" s="12" t="str">
        <f>IFERROR(VLOOKUP(A1115,'Previous CF'!A:AN,38,FALSE),"")</f>
        <v/>
      </c>
      <c r="AM1115" s="12" t="str">
        <f>IFERROR(VLOOKUP(A1115,'Previous CF'!A:AO,39,FALSE),"")</f>
        <v/>
      </c>
      <c r="AN1115" s="12"/>
      <c r="AO1115" s="12" t="str">
        <f>IFERROR(VLOOKUP(A1115,'Previous CF'!A:AQ,41,FALSE),"")</f>
        <v/>
      </c>
      <c r="AP1115" s="12" t="str">
        <f>IFERROR(VLOOKUP(A1115,'Previous CF'!A:AR,42,FALSE),"")</f>
        <v/>
      </c>
    </row>
    <row r="1116" spans="1:42" x14ac:dyDescent="0.35">
      <c r="A1116" s="37">
        <f>HT!A1116</f>
        <v>0</v>
      </c>
      <c r="B1116" s="37">
        <f>HT!B1116</f>
        <v>0</v>
      </c>
      <c r="C1116" s="37">
        <f>HT!C1116</f>
        <v>0</v>
      </c>
      <c r="D1116" s="37">
        <f>HT!D1116</f>
        <v>0</v>
      </c>
      <c r="E1116" s="3" t="str">
        <f>IFERROR(VLOOKUP(A1116,grades!A:P,5,FALSE),"")</f>
        <v/>
      </c>
      <c r="F1116" s="3" t="str">
        <f>IFERROR(VLOOKUP(A1116,grades!A:Q,6,FALSE),"")</f>
        <v/>
      </c>
      <c r="G1116" s="3" t="str">
        <f>IFERROR(VLOOKUP(A1116,HT!A:K,8,FALSE),"")</f>
        <v/>
      </c>
      <c r="H1116" s="3" t="str">
        <f>IFERROR(VLOOKUP(A1116,HT!A:L,12,FALSE),"")</f>
        <v/>
      </c>
      <c r="I1116" s="3" t="str">
        <f>IFERROR(VLOOKUP(A1116,IEP!A:F,6,FALSE),"")</f>
        <v/>
      </c>
      <c r="J1116" s="3" t="str">
        <f>IFERROR(VLOOKUP(A1116,FRL!A:G,5,FALSE),"")</f>
        <v/>
      </c>
      <c r="K1116" s="4" t="str">
        <f>IFERROR(VLOOKUP(A1116,Att!A:E,5,FALSE),"")</f>
        <v/>
      </c>
      <c r="L1116" s="32" t="str">
        <f>IFERROR(VLOOKUP(A1116,Disc!A:C,2,FALSE),"0")</f>
        <v>0</v>
      </c>
      <c r="M1116" s="3" t="str">
        <f>IFERROR(VLOOKUP(A1116,CA!A:P,8,FALSE),"")</f>
        <v/>
      </c>
      <c r="N1116" s="3" t="str">
        <f>IFERROR(VLOOKUP(A1116,MA!A:Q,8,FALSE),"")</f>
        <v/>
      </c>
      <c r="O1116" s="3" t="str">
        <f>IFERROR(VLOOKUP(A1116,SC!A:Q,8,FALSE),"")</f>
        <v/>
      </c>
      <c r="P1116" s="3" t="str">
        <f>IFERROR(VLOOKUP(A1116,SS!A:P,8,FALSE),"")</f>
        <v/>
      </c>
      <c r="Q1116" s="3">
        <f t="shared" si="102"/>
        <v>0</v>
      </c>
      <c r="R1116" s="3">
        <f t="shared" si="103"/>
        <v>0</v>
      </c>
      <c r="S1116" s="5"/>
      <c r="T1116" s="3">
        <f>IFERROR(COUNTIFS(grades!A:A,A1116,grades!H:H,"A"),"0")</f>
        <v>0</v>
      </c>
      <c r="U1116" s="3">
        <f>IFERROR(COUNTIFS(grades!A:A,A1116,grades!H:H,"B"),"0")</f>
        <v>0</v>
      </c>
      <c r="V1116" s="3">
        <f>IFERROR(COUNTIFS(grades!A:A,A1116,grades!H:H,"C"),"0")</f>
        <v>0</v>
      </c>
      <c r="W1116" s="3">
        <f>IFERROR(COUNTIFS(grades!A:A,A1116,grades!H:H,"D"),"0")</f>
        <v>0</v>
      </c>
      <c r="X1116" s="3">
        <f>IFERROR(COUNTIFS(grades!A:A,A1116,grades!H:H,"F"),"0")</f>
        <v>0</v>
      </c>
      <c r="Y1116" s="5"/>
      <c r="Z1116" s="3" t="str">
        <f>IFERROR(VLOOKUP(A1116,'Previous CF'!A:AH,27,FALSE),"")</f>
        <v/>
      </c>
      <c r="AA1116" s="6" t="e">
        <f t="shared" si="104"/>
        <v>#VALUE!</v>
      </c>
      <c r="AB1116" s="6" t="e">
        <f t="shared" si="105"/>
        <v>#VALUE!</v>
      </c>
      <c r="AC1116" s="6" t="e">
        <f t="shared" si="106"/>
        <v>#VALUE!</v>
      </c>
      <c r="AD1116" s="3" t="e">
        <f t="shared" si="107"/>
        <v>#VALUE!</v>
      </c>
      <c r="AE1116" s="20" t="str">
        <f>IFERROR(VLOOKUP(A1116,'Previous CF'!A:AE,31,FALSE),"")</f>
        <v/>
      </c>
      <c r="AF1116" s="20" t="str">
        <f>IFERROR(VLOOKUP(A1116,'Previous CF'!A:AF,32,FALSE),"")</f>
        <v/>
      </c>
      <c r="AG1116" s="12" t="str">
        <f>IFERROR(VLOOKUP(A1116,'Previous CF'!A:AI,33,FALSE),"")</f>
        <v/>
      </c>
      <c r="AH1116" s="12" t="str">
        <f>IFERROR(VLOOKUP(A1116,'Previous CF'!A:AJ,34,FALSE),"")</f>
        <v/>
      </c>
      <c r="AI1116" s="12" t="str">
        <f>IFERROR(VLOOKUP(A1116,'Previous CF'!A:AK,35,FALSE),"")</f>
        <v/>
      </c>
      <c r="AJ1116" s="12" t="str">
        <f>IFERROR(VLOOKUP(A1116,'Previous CF'!A:AL,36,FALSE),"")</f>
        <v/>
      </c>
      <c r="AK1116" s="12" t="str">
        <f>IFERROR(VLOOKUP(A1116,'Previous CF'!A:AM,37,FALSE),"")</f>
        <v/>
      </c>
      <c r="AL1116" s="12" t="str">
        <f>IFERROR(VLOOKUP(A1116,'Previous CF'!A:AN,38,FALSE),"")</f>
        <v/>
      </c>
      <c r="AM1116" s="12" t="str">
        <f>IFERROR(VLOOKUP(A1116,'Previous CF'!A:AO,39,FALSE),"")</f>
        <v/>
      </c>
      <c r="AN1116" s="12"/>
      <c r="AO1116" s="12" t="str">
        <f>IFERROR(VLOOKUP(A1116,'Previous CF'!A:AQ,41,FALSE),"")</f>
        <v/>
      </c>
      <c r="AP1116" s="12" t="str">
        <f>IFERROR(VLOOKUP(A1116,'Previous CF'!A:AR,42,FALSE),"")</f>
        <v/>
      </c>
    </row>
    <row r="1117" spans="1:42" x14ac:dyDescent="0.35">
      <c r="A1117" s="37">
        <f>HT!A1117</f>
        <v>0</v>
      </c>
      <c r="B1117" s="37">
        <f>HT!B1117</f>
        <v>0</v>
      </c>
      <c r="C1117" s="37">
        <f>HT!C1117</f>
        <v>0</v>
      </c>
      <c r="D1117" s="37">
        <f>HT!D1117</f>
        <v>0</v>
      </c>
      <c r="E1117" s="3" t="str">
        <f>IFERROR(VLOOKUP(A1117,grades!A:P,5,FALSE),"")</f>
        <v/>
      </c>
      <c r="F1117" s="3" t="str">
        <f>IFERROR(VLOOKUP(A1117,grades!A:Q,6,FALSE),"")</f>
        <v/>
      </c>
      <c r="G1117" s="3" t="str">
        <f>IFERROR(VLOOKUP(A1117,HT!A:K,8,FALSE),"")</f>
        <v/>
      </c>
      <c r="H1117" s="3" t="str">
        <f>IFERROR(VLOOKUP(A1117,HT!A:L,12,FALSE),"")</f>
        <v/>
      </c>
      <c r="I1117" s="3" t="str">
        <f>IFERROR(VLOOKUP(A1117,IEP!A:F,6,FALSE),"")</f>
        <v/>
      </c>
      <c r="J1117" s="3" t="str">
        <f>IFERROR(VLOOKUP(A1117,FRL!A:G,5,FALSE),"")</f>
        <v/>
      </c>
      <c r="K1117" s="4" t="str">
        <f>IFERROR(VLOOKUP(A1117,Att!A:E,5,FALSE),"")</f>
        <v/>
      </c>
      <c r="L1117" s="32" t="str">
        <f>IFERROR(VLOOKUP(A1117,Disc!A:C,2,FALSE),"0")</f>
        <v>0</v>
      </c>
      <c r="M1117" s="3" t="str">
        <f>IFERROR(VLOOKUP(A1117,CA!A:P,8,FALSE),"")</f>
        <v/>
      </c>
      <c r="N1117" s="3" t="str">
        <f>IFERROR(VLOOKUP(A1117,MA!A:Q,8,FALSE),"")</f>
        <v/>
      </c>
      <c r="O1117" s="3" t="str">
        <f>IFERROR(VLOOKUP(A1117,SC!A:Q,8,FALSE),"")</f>
        <v/>
      </c>
      <c r="P1117" s="3" t="str">
        <f>IFERROR(VLOOKUP(A1117,SS!A:P,8,FALSE),"")</f>
        <v/>
      </c>
      <c r="Q1117" s="3">
        <f t="shared" si="102"/>
        <v>0</v>
      </c>
      <c r="R1117" s="3">
        <f t="shared" si="103"/>
        <v>0</v>
      </c>
      <c r="S1117" s="5"/>
      <c r="T1117" s="3">
        <f>IFERROR(COUNTIFS(grades!A:A,A1117,grades!H:H,"A"),"0")</f>
        <v>0</v>
      </c>
      <c r="U1117" s="3">
        <f>IFERROR(COUNTIFS(grades!A:A,A1117,grades!H:H,"B"),"0")</f>
        <v>0</v>
      </c>
      <c r="V1117" s="3">
        <f>IFERROR(COUNTIFS(grades!A:A,A1117,grades!H:H,"C"),"0")</f>
        <v>0</v>
      </c>
      <c r="W1117" s="3">
        <f>IFERROR(COUNTIFS(grades!A:A,A1117,grades!H:H,"D"),"0")</f>
        <v>0</v>
      </c>
      <c r="X1117" s="3">
        <f>IFERROR(COUNTIFS(grades!A:A,A1117,grades!H:H,"F"),"0")</f>
        <v>0</v>
      </c>
      <c r="Y1117" s="5"/>
      <c r="Z1117" s="3" t="str">
        <f>IFERROR(VLOOKUP(A1117,'Previous CF'!A:AH,27,FALSE),"")</f>
        <v/>
      </c>
      <c r="AA1117" s="6" t="e">
        <f t="shared" si="104"/>
        <v>#VALUE!</v>
      </c>
      <c r="AB1117" s="6" t="e">
        <f t="shared" si="105"/>
        <v>#VALUE!</v>
      </c>
      <c r="AC1117" s="6" t="e">
        <f t="shared" si="106"/>
        <v>#VALUE!</v>
      </c>
      <c r="AD1117" s="3" t="e">
        <f t="shared" si="107"/>
        <v>#VALUE!</v>
      </c>
      <c r="AE1117" s="20" t="str">
        <f>IFERROR(VLOOKUP(A1117,'Previous CF'!A:AE,31,FALSE),"")</f>
        <v/>
      </c>
      <c r="AF1117" s="20" t="str">
        <f>IFERROR(VLOOKUP(A1117,'Previous CF'!A:AF,32,FALSE),"")</f>
        <v/>
      </c>
      <c r="AG1117" s="12" t="str">
        <f>IFERROR(VLOOKUP(A1117,'Previous CF'!A:AI,33,FALSE),"")</f>
        <v/>
      </c>
      <c r="AH1117" s="12" t="str">
        <f>IFERROR(VLOOKUP(A1117,'Previous CF'!A:AJ,34,FALSE),"")</f>
        <v/>
      </c>
      <c r="AI1117" s="12" t="str">
        <f>IFERROR(VLOOKUP(A1117,'Previous CF'!A:AK,35,FALSE),"")</f>
        <v/>
      </c>
      <c r="AJ1117" s="12" t="str">
        <f>IFERROR(VLOOKUP(A1117,'Previous CF'!A:AL,36,FALSE),"")</f>
        <v/>
      </c>
      <c r="AK1117" s="12" t="str">
        <f>IFERROR(VLOOKUP(A1117,'Previous CF'!A:AM,37,FALSE),"")</f>
        <v/>
      </c>
      <c r="AL1117" s="12" t="str">
        <f>IFERROR(VLOOKUP(A1117,'Previous CF'!A:AN,38,FALSE),"")</f>
        <v/>
      </c>
      <c r="AM1117" s="12" t="str">
        <f>IFERROR(VLOOKUP(A1117,'Previous CF'!A:AO,39,FALSE),"")</f>
        <v/>
      </c>
      <c r="AN1117" s="12"/>
      <c r="AO1117" s="12" t="str">
        <f>IFERROR(VLOOKUP(A1117,'Previous CF'!A:AQ,41,FALSE),"")</f>
        <v/>
      </c>
      <c r="AP1117" s="12" t="str">
        <f>IFERROR(VLOOKUP(A1117,'Previous CF'!A:AR,42,FALSE),"")</f>
        <v/>
      </c>
    </row>
    <row r="1118" spans="1:42" x14ac:dyDescent="0.35">
      <c r="A1118" s="37">
        <f>HT!A1118</f>
        <v>0</v>
      </c>
      <c r="B1118" s="37">
        <f>HT!B1118</f>
        <v>0</v>
      </c>
      <c r="C1118" s="37">
        <f>HT!C1118</f>
        <v>0</v>
      </c>
      <c r="D1118" s="37">
        <f>HT!D1118</f>
        <v>0</v>
      </c>
      <c r="E1118" s="3" t="str">
        <f>IFERROR(VLOOKUP(A1118,grades!A:P,5,FALSE),"")</f>
        <v/>
      </c>
      <c r="F1118" s="3" t="str">
        <f>IFERROR(VLOOKUP(A1118,grades!A:Q,6,FALSE),"")</f>
        <v/>
      </c>
      <c r="G1118" s="3" t="str">
        <f>IFERROR(VLOOKUP(A1118,HT!A:K,8,FALSE),"")</f>
        <v/>
      </c>
      <c r="H1118" s="3" t="str">
        <f>IFERROR(VLOOKUP(A1118,HT!A:L,12,FALSE),"")</f>
        <v/>
      </c>
      <c r="I1118" s="3" t="str">
        <f>IFERROR(VLOOKUP(A1118,IEP!A:F,6,FALSE),"")</f>
        <v/>
      </c>
      <c r="J1118" s="3" t="str">
        <f>IFERROR(VLOOKUP(A1118,FRL!A:G,5,FALSE),"")</f>
        <v/>
      </c>
      <c r="K1118" s="4" t="str">
        <f>IFERROR(VLOOKUP(A1118,Att!A:E,5,FALSE),"")</f>
        <v/>
      </c>
      <c r="L1118" s="32" t="str">
        <f>IFERROR(VLOOKUP(A1118,Disc!A:C,2,FALSE),"0")</f>
        <v>0</v>
      </c>
      <c r="M1118" s="3" t="str">
        <f>IFERROR(VLOOKUP(A1118,CA!A:P,8,FALSE),"")</f>
        <v/>
      </c>
      <c r="N1118" s="3" t="str">
        <f>IFERROR(VLOOKUP(A1118,MA!A:Q,8,FALSE),"")</f>
        <v/>
      </c>
      <c r="O1118" s="3" t="str">
        <f>IFERROR(VLOOKUP(A1118,SC!A:Q,8,FALSE),"")</f>
        <v/>
      </c>
      <c r="P1118" s="3" t="str">
        <f>IFERROR(VLOOKUP(A1118,SS!A:P,8,FALSE),"")</f>
        <v/>
      </c>
      <c r="Q1118" s="3">
        <f t="shared" si="102"/>
        <v>0</v>
      </c>
      <c r="R1118" s="3">
        <f t="shared" si="103"/>
        <v>0</v>
      </c>
      <c r="S1118" s="5"/>
      <c r="T1118" s="3">
        <f>IFERROR(COUNTIFS(grades!A:A,A1118,grades!H:H,"A"),"0")</f>
        <v>0</v>
      </c>
      <c r="U1118" s="3">
        <f>IFERROR(COUNTIFS(grades!A:A,A1118,grades!H:H,"B"),"0")</f>
        <v>0</v>
      </c>
      <c r="V1118" s="3">
        <f>IFERROR(COUNTIFS(grades!A:A,A1118,grades!H:H,"C"),"0")</f>
        <v>0</v>
      </c>
      <c r="W1118" s="3">
        <f>IFERROR(COUNTIFS(grades!A:A,A1118,grades!H:H,"D"),"0")</f>
        <v>0</v>
      </c>
      <c r="X1118" s="3">
        <f>IFERROR(COUNTIFS(grades!A:A,A1118,grades!H:H,"F"),"0")</f>
        <v>0</v>
      </c>
      <c r="Y1118" s="5"/>
      <c r="Z1118" s="3" t="str">
        <f>IFERROR(VLOOKUP(A1118,'Previous CF'!A:AH,27,FALSE),"")</f>
        <v/>
      </c>
      <c r="AA1118" s="6" t="e">
        <f t="shared" si="104"/>
        <v>#VALUE!</v>
      </c>
      <c r="AB1118" s="6" t="e">
        <f t="shared" si="105"/>
        <v>#VALUE!</v>
      </c>
      <c r="AC1118" s="6" t="e">
        <f t="shared" si="106"/>
        <v>#VALUE!</v>
      </c>
      <c r="AD1118" s="3" t="e">
        <f t="shared" si="107"/>
        <v>#VALUE!</v>
      </c>
      <c r="AE1118" s="20" t="str">
        <f>IFERROR(VLOOKUP(A1118,'Previous CF'!A:AE,31,FALSE),"")</f>
        <v/>
      </c>
      <c r="AF1118" s="20" t="str">
        <f>IFERROR(VLOOKUP(A1118,'Previous CF'!A:AF,32,FALSE),"")</f>
        <v/>
      </c>
      <c r="AG1118" s="12" t="str">
        <f>IFERROR(VLOOKUP(A1118,'Previous CF'!A:AI,33,FALSE),"")</f>
        <v/>
      </c>
      <c r="AH1118" s="12" t="str">
        <f>IFERROR(VLOOKUP(A1118,'Previous CF'!A:AJ,34,FALSE),"")</f>
        <v/>
      </c>
      <c r="AI1118" s="12" t="str">
        <f>IFERROR(VLOOKUP(A1118,'Previous CF'!A:AK,35,FALSE),"")</f>
        <v/>
      </c>
      <c r="AJ1118" s="12" t="str">
        <f>IFERROR(VLOOKUP(A1118,'Previous CF'!A:AL,36,FALSE),"")</f>
        <v/>
      </c>
      <c r="AK1118" s="12" t="str">
        <f>IFERROR(VLOOKUP(A1118,'Previous CF'!A:AM,37,FALSE),"")</f>
        <v/>
      </c>
      <c r="AL1118" s="12" t="str">
        <f>IFERROR(VLOOKUP(A1118,'Previous CF'!A:AN,38,FALSE),"")</f>
        <v/>
      </c>
      <c r="AM1118" s="12" t="str">
        <f>IFERROR(VLOOKUP(A1118,'Previous CF'!A:AO,39,FALSE),"")</f>
        <v/>
      </c>
      <c r="AN1118" s="12"/>
      <c r="AO1118" s="12" t="str">
        <f>IFERROR(VLOOKUP(A1118,'Previous CF'!A:AQ,41,FALSE),"")</f>
        <v/>
      </c>
      <c r="AP1118" s="12" t="str">
        <f>IFERROR(VLOOKUP(A1118,'Previous CF'!A:AR,42,FALSE),"")</f>
        <v/>
      </c>
    </row>
    <row r="1119" spans="1:42" x14ac:dyDescent="0.35">
      <c r="A1119" s="37">
        <f>HT!A1119</f>
        <v>0</v>
      </c>
      <c r="B1119" s="37">
        <f>HT!B1119</f>
        <v>0</v>
      </c>
      <c r="C1119" s="37">
        <f>HT!C1119</f>
        <v>0</v>
      </c>
      <c r="D1119" s="37">
        <f>HT!D1119</f>
        <v>0</v>
      </c>
      <c r="E1119" s="3" t="str">
        <f>IFERROR(VLOOKUP(A1119,grades!A:P,5,FALSE),"")</f>
        <v/>
      </c>
      <c r="F1119" s="3" t="str">
        <f>IFERROR(VLOOKUP(A1119,grades!A:Q,6,FALSE),"")</f>
        <v/>
      </c>
      <c r="G1119" s="3" t="str">
        <f>IFERROR(VLOOKUP(A1119,HT!A:K,8,FALSE),"")</f>
        <v/>
      </c>
      <c r="H1119" s="3" t="str">
        <f>IFERROR(VLOOKUP(A1119,HT!A:L,12,FALSE),"")</f>
        <v/>
      </c>
      <c r="I1119" s="3" t="str">
        <f>IFERROR(VLOOKUP(A1119,IEP!A:F,6,FALSE),"")</f>
        <v/>
      </c>
      <c r="J1119" s="3" t="str">
        <f>IFERROR(VLOOKUP(A1119,FRL!A:G,5,FALSE),"")</f>
        <v/>
      </c>
      <c r="K1119" s="4" t="str">
        <f>IFERROR(VLOOKUP(A1119,Att!A:E,5,FALSE),"")</f>
        <v/>
      </c>
      <c r="L1119" s="32" t="str">
        <f>IFERROR(VLOOKUP(A1119,Disc!A:C,2,FALSE),"0")</f>
        <v>0</v>
      </c>
      <c r="M1119" s="3" t="str">
        <f>IFERROR(VLOOKUP(A1119,CA!A:P,8,FALSE),"")</f>
        <v/>
      </c>
      <c r="N1119" s="3" t="str">
        <f>IFERROR(VLOOKUP(A1119,MA!A:Q,8,FALSE),"")</f>
        <v/>
      </c>
      <c r="O1119" s="3" t="str">
        <f>IFERROR(VLOOKUP(A1119,SC!A:Q,8,FALSE),"")</f>
        <v/>
      </c>
      <c r="P1119" s="3" t="str">
        <f>IFERROR(VLOOKUP(A1119,SS!A:P,8,FALSE),"")</f>
        <v/>
      </c>
      <c r="Q1119" s="3">
        <f t="shared" si="102"/>
        <v>0</v>
      </c>
      <c r="R1119" s="3">
        <f t="shared" si="103"/>
        <v>0</v>
      </c>
      <c r="S1119" s="5"/>
      <c r="T1119" s="3">
        <f>IFERROR(COUNTIFS(grades!A:A,A1119,grades!H:H,"A"),"0")</f>
        <v>0</v>
      </c>
      <c r="U1119" s="3">
        <f>IFERROR(COUNTIFS(grades!A:A,A1119,grades!H:H,"B"),"0")</f>
        <v>0</v>
      </c>
      <c r="V1119" s="3">
        <f>IFERROR(COUNTIFS(grades!A:A,A1119,grades!H:H,"C"),"0")</f>
        <v>0</v>
      </c>
      <c r="W1119" s="3">
        <f>IFERROR(COUNTIFS(grades!A:A,A1119,grades!H:H,"D"),"0")</f>
        <v>0</v>
      </c>
      <c r="X1119" s="3">
        <f>IFERROR(COUNTIFS(grades!A:A,A1119,grades!H:H,"F"),"0")</f>
        <v>0</v>
      </c>
      <c r="Y1119" s="5"/>
      <c r="Z1119" s="3" t="str">
        <f>IFERROR(VLOOKUP(A1119,'Previous CF'!A:AH,27,FALSE),"")</f>
        <v/>
      </c>
      <c r="AA1119" s="6" t="e">
        <f t="shared" si="104"/>
        <v>#VALUE!</v>
      </c>
      <c r="AB1119" s="6" t="e">
        <f t="shared" si="105"/>
        <v>#VALUE!</v>
      </c>
      <c r="AC1119" s="6" t="e">
        <f t="shared" si="106"/>
        <v>#VALUE!</v>
      </c>
      <c r="AD1119" s="3" t="e">
        <f t="shared" si="107"/>
        <v>#VALUE!</v>
      </c>
      <c r="AE1119" s="20" t="str">
        <f>IFERROR(VLOOKUP(A1119,'Previous CF'!A:AE,31,FALSE),"")</f>
        <v/>
      </c>
      <c r="AF1119" s="20" t="str">
        <f>IFERROR(VLOOKUP(A1119,'Previous CF'!A:AF,32,FALSE),"")</f>
        <v/>
      </c>
      <c r="AG1119" s="12" t="str">
        <f>IFERROR(VLOOKUP(A1119,'Previous CF'!A:AI,33,FALSE),"")</f>
        <v/>
      </c>
      <c r="AH1119" s="12" t="str">
        <f>IFERROR(VLOOKUP(A1119,'Previous CF'!A:AJ,34,FALSE),"")</f>
        <v/>
      </c>
      <c r="AI1119" s="12" t="str">
        <f>IFERROR(VLOOKUP(A1119,'Previous CF'!A:AK,35,FALSE),"")</f>
        <v/>
      </c>
      <c r="AJ1119" s="12" t="str">
        <f>IFERROR(VLOOKUP(A1119,'Previous CF'!A:AL,36,FALSE),"")</f>
        <v/>
      </c>
      <c r="AK1119" s="12" t="str">
        <f>IFERROR(VLOOKUP(A1119,'Previous CF'!A:AM,37,FALSE),"")</f>
        <v/>
      </c>
      <c r="AL1119" s="12" t="str">
        <f>IFERROR(VLOOKUP(A1119,'Previous CF'!A:AN,38,FALSE),"")</f>
        <v/>
      </c>
      <c r="AM1119" s="12" t="str">
        <f>IFERROR(VLOOKUP(A1119,'Previous CF'!A:AO,39,FALSE),"")</f>
        <v/>
      </c>
      <c r="AN1119" s="12"/>
      <c r="AO1119" s="12" t="str">
        <f>IFERROR(VLOOKUP(A1119,'Previous CF'!A:AQ,41,FALSE),"")</f>
        <v/>
      </c>
      <c r="AP1119" s="12" t="str">
        <f>IFERROR(VLOOKUP(A1119,'Previous CF'!A:AR,42,FALSE),"")</f>
        <v/>
      </c>
    </row>
    <row r="1120" spans="1:42" x14ac:dyDescent="0.35">
      <c r="A1120" s="37">
        <f>HT!A1120</f>
        <v>0</v>
      </c>
      <c r="B1120" s="37">
        <f>HT!B1120</f>
        <v>0</v>
      </c>
      <c r="C1120" s="37">
        <f>HT!C1120</f>
        <v>0</v>
      </c>
      <c r="D1120" s="37">
        <f>HT!D1120</f>
        <v>0</v>
      </c>
      <c r="E1120" s="3" t="str">
        <f>IFERROR(VLOOKUP(A1120,grades!A:P,5,FALSE),"")</f>
        <v/>
      </c>
      <c r="F1120" s="3" t="str">
        <f>IFERROR(VLOOKUP(A1120,grades!A:Q,6,FALSE),"")</f>
        <v/>
      </c>
      <c r="G1120" s="3" t="str">
        <f>IFERROR(VLOOKUP(A1120,HT!A:K,8,FALSE),"")</f>
        <v/>
      </c>
      <c r="H1120" s="3" t="str">
        <f>IFERROR(VLOOKUP(A1120,HT!A:L,12,FALSE),"")</f>
        <v/>
      </c>
      <c r="I1120" s="3" t="str">
        <f>IFERROR(VLOOKUP(A1120,IEP!A:F,6,FALSE),"")</f>
        <v/>
      </c>
      <c r="J1120" s="3" t="str">
        <f>IFERROR(VLOOKUP(A1120,FRL!A:G,5,FALSE),"")</f>
        <v/>
      </c>
      <c r="K1120" s="4" t="str">
        <f>IFERROR(VLOOKUP(A1120,Att!A:E,5,FALSE),"")</f>
        <v/>
      </c>
      <c r="L1120" s="32" t="str">
        <f>IFERROR(VLOOKUP(A1120,Disc!A:C,2,FALSE),"0")</f>
        <v>0</v>
      </c>
      <c r="M1120" s="3" t="str">
        <f>IFERROR(VLOOKUP(A1120,CA!A:P,8,FALSE),"")</f>
        <v/>
      </c>
      <c r="N1120" s="3" t="str">
        <f>IFERROR(VLOOKUP(A1120,MA!A:Q,8,FALSE),"")</f>
        <v/>
      </c>
      <c r="O1120" s="3" t="str">
        <f>IFERROR(VLOOKUP(A1120,SC!A:Q,8,FALSE),"")</f>
        <v/>
      </c>
      <c r="P1120" s="3" t="str">
        <f>IFERROR(VLOOKUP(A1120,SS!A:P,8,FALSE),"")</f>
        <v/>
      </c>
      <c r="Q1120" s="3">
        <f t="shared" si="102"/>
        <v>0</v>
      </c>
      <c r="R1120" s="3">
        <f t="shared" si="103"/>
        <v>0</v>
      </c>
      <c r="S1120" s="5"/>
      <c r="T1120" s="3">
        <f>IFERROR(COUNTIFS(grades!A:A,A1120,grades!H:H,"A"),"0")</f>
        <v>0</v>
      </c>
      <c r="U1120" s="3">
        <f>IFERROR(COUNTIFS(grades!A:A,A1120,grades!H:H,"B"),"0")</f>
        <v>0</v>
      </c>
      <c r="V1120" s="3">
        <f>IFERROR(COUNTIFS(grades!A:A,A1120,grades!H:H,"C"),"0")</f>
        <v>0</v>
      </c>
      <c r="W1120" s="3">
        <f>IFERROR(COUNTIFS(grades!A:A,A1120,grades!H:H,"D"),"0")</f>
        <v>0</v>
      </c>
      <c r="X1120" s="3">
        <f>IFERROR(COUNTIFS(grades!A:A,A1120,grades!H:H,"F"),"0")</f>
        <v>0</v>
      </c>
      <c r="Y1120" s="5"/>
      <c r="Z1120" s="3" t="str">
        <f>IFERROR(VLOOKUP(A1120,'Previous CF'!A:AH,27,FALSE),"")</f>
        <v/>
      </c>
      <c r="AA1120" s="6" t="e">
        <f t="shared" si="104"/>
        <v>#VALUE!</v>
      </c>
      <c r="AB1120" s="6" t="e">
        <f t="shared" si="105"/>
        <v>#VALUE!</v>
      </c>
      <c r="AC1120" s="6" t="e">
        <f t="shared" si="106"/>
        <v>#VALUE!</v>
      </c>
      <c r="AD1120" s="3" t="e">
        <f t="shared" si="107"/>
        <v>#VALUE!</v>
      </c>
      <c r="AE1120" s="20" t="str">
        <f>IFERROR(VLOOKUP(A1120,'Previous CF'!A:AE,31,FALSE),"")</f>
        <v/>
      </c>
      <c r="AF1120" s="20" t="str">
        <f>IFERROR(VLOOKUP(A1120,'Previous CF'!A:AF,32,FALSE),"")</f>
        <v/>
      </c>
      <c r="AG1120" s="12" t="str">
        <f>IFERROR(VLOOKUP(A1120,'Previous CF'!A:AI,33,FALSE),"")</f>
        <v/>
      </c>
      <c r="AH1120" s="12" t="str">
        <f>IFERROR(VLOOKUP(A1120,'Previous CF'!A:AJ,34,FALSE),"")</f>
        <v/>
      </c>
      <c r="AI1120" s="12" t="str">
        <f>IFERROR(VLOOKUP(A1120,'Previous CF'!A:AK,35,FALSE),"")</f>
        <v/>
      </c>
      <c r="AJ1120" s="12" t="str">
        <f>IFERROR(VLOOKUP(A1120,'Previous CF'!A:AL,36,FALSE),"")</f>
        <v/>
      </c>
      <c r="AK1120" s="12" t="str">
        <f>IFERROR(VLOOKUP(A1120,'Previous CF'!A:AM,37,FALSE),"")</f>
        <v/>
      </c>
      <c r="AL1120" s="12" t="str">
        <f>IFERROR(VLOOKUP(A1120,'Previous CF'!A:AN,38,FALSE),"")</f>
        <v/>
      </c>
      <c r="AM1120" s="12" t="str">
        <f>IFERROR(VLOOKUP(A1120,'Previous CF'!A:AO,39,FALSE),"")</f>
        <v/>
      </c>
      <c r="AN1120" s="12"/>
      <c r="AO1120" s="12" t="str">
        <f>IFERROR(VLOOKUP(A1120,'Previous CF'!A:AQ,41,FALSE),"")</f>
        <v/>
      </c>
      <c r="AP1120" s="12" t="str">
        <f>IFERROR(VLOOKUP(A1120,'Previous CF'!A:AR,42,FALSE),"")</f>
        <v/>
      </c>
    </row>
    <row r="1121" spans="1:42" x14ac:dyDescent="0.35">
      <c r="A1121" s="37">
        <f>HT!A1121</f>
        <v>0</v>
      </c>
      <c r="B1121" s="37">
        <f>HT!B1121</f>
        <v>0</v>
      </c>
      <c r="C1121" s="37">
        <f>HT!C1121</f>
        <v>0</v>
      </c>
      <c r="D1121" s="37">
        <f>HT!D1121</f>
        <v>0</v>
      </c>
      <c r="E1121" s="3" t="str">
        <f>IFERROR(VLOOKUP(A1121,grades!A:P,5,FALSE),"")</f>
        <v/>
      </c>
      <c r="F1121" s="3" t="str">
        <f>IFERROR(VLOOKUP(A1121,grades!A:Q,6,FALSE),"")</f>
        <v/>
      </c>
      <c r="G1121" s="3" t="str">
        <f>IFERROR(VLOOKUP(A1121,HT!A:K,8,FALSE),"")</f>
        <v/>
      </c>
      <c r="H1121" s="3" t="str">
        <f>IFERROR(VLOOKUP(A1121,HT!A:L,12,FALSE),"")</f>
        <v/>
      </c>
      <c r="I1121" s="3" t="str">
        <f>IFERROR(VLOOKUP(A1121,IEP!A:F,6,FALSE),"")</f>
        <v/>
      </c>
      <c r="J1121" s="3" t="str">
        <f>IFERROR(VLOOKUP(A1121,FRL!A:G,5,FALSE),"")</f>
        <v/>
      </c>
      <c r="K1121" s="4" t="str">
        <f>IFERROR(VLOOKUP(A1121,Att!A:E,5,FALSE),"")</f>
        <v/>
      </c>
      <c r="L1121" s="32" t="str">
        <f>IFERROR(VLOOKUP(A1121,Disc!A:C,2,FALSE),"0")</f>
        <v>0</v>
      </c>
      <c r="M1121" s="3" t="str">
        <f>IFERROR(VLOOKUP(A1121,CA!A:P,8,FALSE),"")</f>
        <v/>
      </c>
      <c r="N1121" s="3" t="str">
        <f>IFERROR(VLOOKUP(A1121,MA!A:Q,8,FALSE),"")</f>
        <v/>
      </c>
      <c r="O1121" s="3" t="str">
        <f>IFERROR(VLOOKUP(A1121,SC!A:Q,8,FALSE),"")</f>
        <v/>
      </c>
      <c r="P1121" s="3" t="str">
        <f>IFERROR(VLOOKUP(A1121,SS!A:P,8,FALSE),"")</f>
        <v/>
      </c>
      <c r="Q1121" s="3">
        <f t="shared" si="102"/>
        <v>0</v>
      </c>
      <c r="R1121" s="3">
        <f t="shared" si="103"/>
        <v>0</v>
      </c>
      <c r="S1121" s="5"/>
      <c r="T1121" s="3">
        <f>IFERROR(COUNTIFS(grades!A:A,A1121,grades!H:H,"A"),"0")</f>
        <v>0</v>
      </c>
      <c r="U1121" s="3">
        <f>IFERROR(COUNTIFS(grades!A:A,A1121,grades!H:H,"B"),"0")</f>
        <v>0</v>
      </c>
      <c r="V1121" s="3">
        <f>IFERROR(COUNTIFS(grades!A:A,A1121,grades!H:H,"C"),"0")</f>
        <v>0</v>
      </c>
      <c r="W1121" s="3">
        <f>IFERROR(COUNTIFS(grades!A:A,A1121,grades!H:H,"D"),"0")</f>
        <v>0</v>
      </c>
      <c r="X1121" s="3">
        <f>IFERROR(COUNTIFS(grades!A:A,A1121,grades!H:H,"F"),"0")</f>
        <v>0</v>
      </c>
      <c r="Y1121" s="5"/>
      <c r="Z1121" s="3" t="str">
        <f>IFERROR(VLOOKUP(A1121,'Previous CF'!A:AH,27,FALSE),"")</f>
        <v/>
      </c>
      <c r="AA1121" s="6" t="e">
        <f t="shared" si="104"/>
        <v>#VALUE!</v>
      </c>
      <c r="AB1121" s="6" t="e">
        <f t="shared" si="105"/>
        <v>#VALUE!</v>
      </c>
      <c r="AC1121" s="6" t="e">
        <f t="shared" si="106"/>
        <v>#VALUE!</v>
      </c>
      <c r="AD1121" s="3" t="e">
        <f t="shared" si="107"/>
        <v>#VALUE!</v>
      </c>
      <c r="AE1121" s="20" t="str">
        <f>IFERROR(VLOOKUP(A1121,'Previous CF'!A:AE,31,FALSE),"")</f>
        <v/>
      </c>
      <c r="AF1121" s="20" t="str">
        <f>IFERROR(VLOOKUP(A1121,'Previous CF'!A:AF,32,FALSE),"")</f>
        <v/>
      </c>
      <c r="AG1121" s="12" t="str">
        <f>IFERROR(VLOOKUP(A1121,'Previous CF'!A:AI,33,FALSE),"")</f>
        <v/>
      </c>
      <c r="AH1121" s="12" t="str">
        <f>IFERROR(VLOOKUP(A1121,'Previous CF'!A:AJ,34,FALSE),"")</f>
        <v/>
      </c>
      <c r="AI1121" s="12" t="str">
        <f>IFERROR(VLOOKUP(A1121,'Previous CF'!A:AK,35,FALSE),"")</f>
        <v/>
      </c>
      <c r="AJ1121" s="12" t="str">
        <f>IFERROR(VLOOKUP(A1121,'Previous CF'!A:AL,36,FALSE),"")</f>
        <v/>
      </c>
      <c r="AK1121" s="12" t="str">
        <f>IFERROR(VLOOKUP(A1121,'Previous CF'!A:AM,37,FALSE),"")</f>
        <v/>
      </c>
      <c r="AL1121" s="12" t="str">
        <f>IFERROR(VLOOKUP(A1121,'Previous CF'!A:AN,38,FALSE),"")</f>
        <v/>
      </c>
      <c r="AM1121" s="12" t="str">
        <f>IFERROR(VLOOKUP(A1121,'Previous CF'!A:AO,39,FALSE),"")</f>
        <v/>
      </c>
      <c r="AN1121" s="12"/>
      <c r="AO1121" s="12" t="str">
        <f>IFERROR(VLOOKUP(A1121,'Previous CF'!A:AQ,41,FALSE),"")</f>
        <v/>
      </c>
      <c r="AP1121" s="12" t="str">
        <f>IFERROR(VLOOKUP(A1121,'Previous CF'!A:AR,42,FALSE),"")</f>
        <v/>
      </c>
    </row>
    <row r="1122" spans="1:42" x14ac:dyDescent="0.35">
      <c r="A1122" s="37">
        <f>HT!A1122</f>
        <v>0</v>
      </c>
      <c r="B1122" s="37">
        <f>HT!B1122</f>
        <v>0</v>
      </c>
      <c r="C1122" s="37">
        <f>HT!C1122</f>
        <v>0</v>
      </c>
      <c r="D1122" s="37">
        <f>HT!D1122</f>
        <v>0</v>
      </c>
      <c r="E1122" s="3" t="str">
        <f>IFERROR(VLOOKUP(A1122,grades!A:P,5,FALSE),"")</f>
        <v/>
      </c>
      <c r="F1122" s="3" t="str">
        <f>IFERROR(VLOOKUP(A1122,grades!A:Q,6,FALSE),"")</f>
        <v/>
      </c>
      <c r="G1122" s="3" t="str">
        <f>IFERROR(VLOOKUP(A1122,HT!A:K,8,FALSE),"")</f>
        <v/>
      </c>
      <c r="H1122" s="3" t="str">
        <f>IFERROR(VLOOKUP(A1122,HT!A:L,12,FALSE),"")</f>
        <v/>
      </c>
      <c r="I1122" s="3" t="str">
        <f>IFERROR(VLOOKUP(A1122,IEP!A:F,6,FALSE),"")</f>
        <v/>
      </c>
      <c r="J1122" s="3" t="str">
        <f>IFERROR(VLOOKUP(A1122,FRL!A:G,5,FALSE),"")</f>
        <v/>
      </c>
      <c r="K1122" s="4" t="str">
        <f>IFERROR(VLOOKUP(A1122,Att!A:E,5,FALSE),"")</f>
        <v/>
      </c>
      <c r="L1122" s="32" t="str">
        <f>IFERROR(VLOOKUP(A1122,Disc!A:C,2,FALSE),"0")</f>
        <v>0</v>
      </c>
      <c r="M1122" s="3" t="str">
        <f>IFERROR(VLOOKUP(A1122,CA!A:P,8,FALSE),"")</f>
        <v/>
      </c>
      <c r="N1122" s="3" t="str">
        <f>IFERROR(VLOOKUP(A1122,MA!A:Q,8,FALSE),"")</f>
        <v/>
      </c>
      <c r="O1122" s="3" t="str">
        <f>IFERROR(VLOOKUP(A1122,SC!A:Q,8,FALSE),"")</f>
        <v/>
      </c>
      <c r="P1122" s="3" t="str">
        <f>IFERROR(VLOOKUP(A1122,SS!A:P,8,FALSE),"")</f>
        <v/>
      </c>
      <c r="Q1122" s="3">
        <f t="shared" si="102"/>
        <v>0</v>
      </c>
      <c r="R1122" s="3">
        <f t="shared" si="103"/>
        <v>0</v>
      </c>
      <c r="S1122" s="5"/>
      <c r="T1122" s="3">
        <f>IFERROR(COUNTIFS(grades!A:A,A1122,grades!H:H,"A"),"0")</f>
        <v>0</v>
      </c>
      <c r="U1122" s="3">
        <f>IFERROR(COUNTIFS(grades!A:A,A1122,grades!H:H,"B"),"0")</f>
        <v>0</v>
      </c>
      <c r="V1122" s="3">
        <f>IFERROR(COUNTIFS(grades!A:A,A1122,grades!H:H,"C"),"0")</f>
        <v>0</v>
      </c>
      <c r="W1122" s="3">
        <f>IFERROR(COUNTIFS(grades!A:A,A1122,grades!H:H,"D"),"0")</f>
        <v>0</v>
      </c>
      <c r="X1122" s="3">
        <f>IFERROR(COUNTIFS(grades!A:A,A1122,grades!H:H,"F"),"0")</f>
        <v>0</v>
      </c>
      <c r="Y1122" s="5"/>
      <c r="Z1122" s="3" t="str">
        <f>IFERROR(VLOOKUP(A1122,'Previous CF'!A:AH,27,FALSE),"")</f>
        <v/>
      </c>
      <c r="AA1122" s="6" t="e">
        <f t="shared" si="104"/>
        <v>#VALUE!</v>
      </c>
      <c r="AB1122" s="6" t="e">
        <f t="shared" si="105"/>
        <v>#VALUE!</v>
      </c>
      <c r="AC1122" s="6" t="e">
        <f t="shared" si="106"/>
        <v>#VALUE!</v>
      </c>
      <c r="AD1122" s="3" t="e">
        <f t="shared" si="107"/>
        <v>#VALUE!</v>
      </c>
      <c r="AE1122" s="20" t="str">
        <f>IFERROR(VLOOKUP(A1122,'Previous CF'!A:AE,31,FALSE),"")</f>
        <v/>
      </c>
      <c r="AF1122" s="20" t="str">
        <f>IFERROR(VLOOKUP(A1122,'Previous CF'!A:AF,32,FALSE),"")</f>
        <v/>
      </c>
      <c r="AG1122" s="12" t="str">
        <f>IFERROR(VLOOKUP(A1122,'Previous CF'!A:AI,33,FALSE),"")</f>
        <v/>
      </c>
      <c r="AH1122" s="12" t="str">
        <f>IFERROR(VLOOKUP(A1122,'Previous CF'!A:AJ,34,FALSE),"")</f>
        <v/>
      </c>
      <c r="AI1122" s="12" t="str">
        <f>IFERROR(VLOOKUP(A1122,'Previous CF'!A:AK,35,FALSE),"")</f>
        <v/>
      </c>
      <c r="AJ1122" s="12" t="str">
        <f>IFERROR(VLOOKUP(A1122,'Previous CF'!A:AL,36,FALSE),"")</f>
        <v/>
      </c>
      <c r="AK1122" s="12" t="str">
        <f>IFERROR(VLOOKUP(A1122,'Previous CF'!A:AM,37,FALSE),"")</f>
        <v/>
      </c>
      <c r="AL1122" s="12" t="str">
        <f>IFERROR(VLOOKUP(A1122,'Previous CF'!A:AN,38,FALSE),"")</f>
        <v/>
      </c>
      <c r="AM1122" s="12" t="str">
        <f>IFERROR(VLOOKUP(A1122,'Previous CF'!A:AO,39,FALSE),"")</f>
        <v/>
      </c>
      <c r="AN1122" s="12"/>
      <c r="AO1122" s="12" t="str">
        <f>IFERROR(VLOOKUP(A1122,'Previous CF'!A:AQ,41,FALSE),"")</f>
        <v/>
      </c>
      <c r="AP1122" s="12" t="str">
        <f>IFERROR(VLOOKUP(A1122,'Previous CF'!A:AR,42,FALSE),"")</f>
        <v/>
      </c>
    </row>
    <row r="1123" spans="1:42" x14ac:dyDescent="0.35">
      <c r="A1123" s="37">
        <f>HT!A1123</f>
        <v>0</v>
      </c>
      <c r="B1123" s="37">
        <f>HT!B1123</f>
        <v>0</v>
      </c>
      <c r="C1123" s="37">
        <f>HT!C1123</f>
        <v>0</v>
      </c>
      <c r="D1123" s="37">
        <f>HT!D1123</f>
        <v>0</v>
      </c>
      <c r="E1123" s="3" t="str">
        <f>IFERROR(VLOOKUP(A1123,grades!A:P,5,FALSE),"")</f>
        <v/>
      </c>
      <c r="F1123" s="3" t="str">
        <f>IFERROR(VLOOKUP(A1123,grades!A:Q,6,FALSE),"")</f>
        <v/>
      </c>
      <c r="G1123" s="3" t="str">
        <f>IFERROR(VLOOKUP(A1123,HT!A:K,8,FALSE),"")</f>
        <v/>
      </c>
      <c r="H1123" s="3" t="str">
        <f>IFERROR(VLOOKUP(A1123,HT!A:L,12,FALSE),"")</f>
        <v/>
      </c>
      <c r="I1123" s="3" t="str">
        <f>IFERROR(VLOOKUP(A1123,IEP!A:F,6,FALSE),"")</f>
        <v/>
      </c>
      <c r="J1123" s="3" t="str">
        <f>IFERROR(VLOOKUP(A1123,FRL!A:G,5,FALSE),"")</f>
        <v/>
      </c>
      <c r="K1123" s="4" t="str">
        <f>IFERROR(VLOOKUP(A1123,Att!A:E,5,FALSE),"")</f>
        <v/>
      </c>
      <c r="L1123" s="32" t="str">
        <f>IFERROR(VLOOKUP(A1123,Disc!A:C,2,FALSE),"0")</f>
        <v>0</v>
      </c>
      <c r="M1123" s="3" t="str">
        <f>IFERROR(VLOOKUP(A1123,CA!A:P,8,FALSE),"")</f>
        <v/>
      </c>
      <c r="N1123" s="3" t="str">
        <f>IFERROR(VLOOKUP(A1123,MA!A:Q,8,FALSE),"")</f>
        <v/>
      </c>
      <c r="O1123" s="3" t="str">
        <f>IFERROR(VLOOKUP(A1123,SC!A:Q,8,FALSE),"")</f>
        <v/>
      </c>
      <c r="P1123" s="3" t="str">
        <f>IFERROR(VLOOKUP(A1123,SS!A:P,8,FALSE),"")</f>
        <v/>
      </c>
      <c r="Q1123" s="3">
        <f t="shared" si="102"/>
        <v>0</v>
      </c>
      <c r="R1123" s="3">
        <f t="shared" si="103"/>
        <v>0</v>
      </c>
      <c r="S1123" s="5"/>
      <c r="T1123" s="3">
        <f>IFERROR(COUNTIFS(grades!A:A,A1123,grades!H:H,"A"),"0")</f>
        <v>0</v>
      </c>
      <c r="U1123" s="3">
        <f>IFERROR(COUNTIFS(grades!A:A,A1123,grades!H:H,"B"),"0")</f>
        <v>0</v>
      </c>
      <c r="V1123" s="3">
        <f>IFERROR(COUNTIFS(grades!A:A,A1123,grades!H:H,"C"),"0")</f>
        <v>0</v>
      </c>
      <c r="W1123" s="3">
        <f>IFERROR(COUNTIFS(grades!A:A,A1123,grades!H:H,"D"),"0")</f>
        <v>0</v>
      </c>
      <c r="X1123" s="3">
        <f>IFERROR(COUNTIFS(grades!A:A,A1123,grades!H:H,"F"),"0")</f>
        <v>0</v>
      </c>
      <c r="Y1123" s="5"/>
      <c r="Z1123" s="3" t="str">
        <f>IFERROR(VLOOKUP(A1123,'Previous CF'!A:AH,27,FALSE),"")</f>
        <v/>
      </c>
      <c r="AA1123" s="6" t="e">
        <f t="shared" si="104"/>
        <v>#VALUE!</v>
      </c>
      <c r="AB1123" s="6" t="e">
        <f t="shared" si="105"/>
        <v>#VALUE!</v>
      </c>
      <c r="AC1123" s="6" t="e">
        <f t="shared" si="106"/>
        <v>#VALUE!</v>
      </c>
      <c r="AD1123" s="3" t="e">
        <f t="shared" si="107"/>
        <v>#VALUE!</v>
      </c>
      <c r="AE1123" s="20" t="str">
        <f>IFERROR(VLOOKUP(A1123,'Previous CF'!A:AE,31,FALSE),"")</f>
        <v/>
      </c>
      <c r="AF1123" s="20" t="str">
        <f>IFERROR(VLOOKUP(A1123,'Previous CF'!A:AF,32,FALSE),"")</f>
        <v/>
      </c>
      <c r="AG1123" s="12" t="str">
        <f>IFERROR(VLOOKUP(A1123,'Previous CF'!A:AI,33,FALSE),"")</f>
        <v/>
      </c>
      <c r="AH1123" s="12" t="str">
        <f>IFERROR(VLOOKUP(A1123,'Previous CF'!A:AJ,34,FALSE),"")</f>
        <v/>
      </c>
      <c r="AI1123" s="12" t="str">
        <f>IFERROR(VLOOKUP(A1123,'Previous CF'!A:AK,35,FALSE),"")</f>
        <v/>
      </c>
      <c r="AJ1123" s="12" t="str">
        <f>IFERROR(VLOOKUP(A1123,'Previous CF'!A:AL,36,FALSE),"")</f>
        <v/>
      </c>
      <c r="AK1123" s="12" t="str">
        <f>IFERROR(VLOOKUP(A1123,'Previous CF'!A:AM,37,FALSE),"")</f>
        <v/>
      </c>
      <c r="AL1123" s="12" t="str">
        <f>IFERROR(VLOOKUP(A1123,'Previous CF'!A:AN,38,FALSE),"")</f>
        <v/>
      </c>
      <c r="AM1123" s="12" t="str">
        <f>IFERROR(VLOOKUP(A1123,'Previous CF'!A:AO,39,FALSE),"")</f>
        <v/>
      </c>
      <c r="AN1123" s="12"/>
      <c r="AO1123" s="12" t="str">
        <f>IFERROR(VLOOKUP(A1123,'Previous CF'!A:AQ,41,FALSE),"")</f>
        <v/>
      </c>
      <c r="AP1123" s="12" t="str">
        <f>IFERROR(VLOOKUP(A1123,'Previous CF'!A:AR,42,FALSE),"")</f>
        <v/>
      </c>
    </row>
    <row r="1124" spans="1:42" x14ac:dyDescent="0.35">
      <c r="A1124" s="37">
        <f>HT!A1124</f>
        <v>0</v>
      </c>
      <c r="B1124" s="37">
        <f>HT!B1124</f>
        <v>0</v>
      </c>
      <c r="C1124" s="37">
        <f>HT!C1124</f>
        <v>0</v>
      </c>
      <c r="D1124" s="37">
        <f>HT!D1124</f>
        <v>0</v>
      </c>
      <c r="E1124" s="3" t="str">
        <f>IFERROR(VLOOKUP(A1124,grades!A:P,5,FALSE),"")</f>
        <v/>
      </c>
      <c r="F1124" s="3" t="str">
        <f>IFERROR(VLOOKUP(A1124,grades!A:Q,6,FALSE),"")</f>
        <v/>
      </c>
      <c r="G1124" s="3" t="str">
        <f>IFERROR(VLOOKUP(A1124,HT!A:K,8,FALSE),"")</f>
        <v/>
      </c>
      <c r="H1124" s="3" t="str">
        <f>IFERROR(VLOOKUP(A1124,HT!A:L,12,FALSE),"")</f>
        <v/>
      </c>
      <c r="I1124" s="3" t="str">
        <f>IFERROR(VLOOKUP(A1124,IEP!A:F,6,FALSE),"")</f>
        <v/>
      </c>
      <c r="J1124" s="3" t="str">
        <f>IFERROR(VLOOKUP(A1124,FRL!A:G,5,FALSE),"")</f>
        <v/>
      </c>
      <c r="K1124" s="4" t="str">
        <f>IFERROR(VLOOKUP(A1124,Att!A:E,5,FALSE),"")</f>
        <v/>
      </c>
      <c r="L1124" s="32" t="str">
        <f>IFERROR(VLOOKUP(A1124,Disc!A:C,2,FALSE),"0")</f>
        <v>0</v>
      </c>
      <c r="M1124" s="3" t="str">
        <f>IFERROR(VLOOKUP(A1124,CA!A:P,8,FALSE),"")</f>
        <v/>
      </c>
      <c r="N1124" s="3" t="str">
        <f>IFERROR(VLOOKUP(A1124,MA!A:Q,8,FALSE),"")</f>
        <v/>
      </c>
      <c r="O1124" s="3" t="str">
        <f>IFERROR(VLOOKUP(A1124,SC!A:Q,8,FALSE),"")</f>
        <v/>
      </c>
      <c r="P1124" s="3" t="str">
        <f>IFERROR(VLOOKUP(A1124,SS!A:P,8,FALSE),"")</f>
        <v/>
      </c>
      <c r="Q1124" s="3">
        <f t="shared" si="102"/>
        <v>0</v>
      </c>
      <c r="R1124" s="3">
        <f t="shared" si="103"/>
        <v>0</v>
      </c>
      <c r="S1124" s="5"/>
      <c r="T1124" s="3">
        <f>IFERROR(COUNTIFS(grades!A:A,A1124,grades!H:H,"A"),"0")</f>
        <v>0</v>
      </c>
      <c r="U1124" s="3">
        <f>IFERROR(COUNTIFS(grades!A:A,A1124,grades!H:H,"B"),"0")</f>
        <v>0</v>
      </c>
      <c r="V1124" s="3">
        <f>IFERROR(COUNTIFS(grades!A:A,A1124,grades!H:H,"C"),"0")</f>
        <v>0</v>
      </c>
      <c r="W1124" s="3">
        <f>IFERROR(COUNTIFS(grades!A:A,A1124,grades!H:H,"D"),"0")</f>
        <v>0</v>
      </c>
      <c r="X1124" s="3">
        <f>IFERROR(COUNTIFS(grades!A:A,A1124,grades!H:H,"F"),"0")</f>
        <v>0</v>
      </c>
      <c r="Y1124" s="5"/>
      <c r="Z1124" s="3" t="str">
        <f>IFERROR(VLOOKUP(A1124,'Previous CF'!A:AH,27,FALSE),"")</f>
        <v/>
      </c>
      <c r="AA1124" s="6" t="e">
        <f t="shared" si="104"/>
        <v>#VALUE!</v>
      </c>
      <c r="AB1124" s="6" t="e">
        <f t="shared" si="105"/>
        <v>#VALUE!</v>
      </c>
      <c r="AC1124" s="6" t="e">
        <f t="shared" si="106"/>
        <v>#VALUE!</v>
      </c>
      <c r="AD1124" s="3" t="e">
        <f t="shared" si="107"/>
        <v>#VALUE!</v>
      </c>
      <c r="AE1124" s="20" t="str">
        <f>IFERROR(VLOOKUP(A1124,'Previous CF'!A:AE,31,FALSE),"")</f>
        <v/>
      </c>
      <c r="AF1124" s="20" t="str">
        <f>IFERROR(VLOOKUP(A1124,'Previous CF'!A:AF,32,FALSE),"")</f>
        <v/>
      </c>
      <c r="AG1124" s="12" t="str">
        <f>IFERROR(VLOOKUP(A1124,'Previous CF'!A:AI,33,FALSE),"")</f>
        <v/>
      </c>
      <c r="AH1124" s="12" t="str">
        <f>IFERROR(VLOOKUP(A1124,'Previous CF'!A:AJ,34,FALSE),"")</f>
        <v/>
      </c>
      <c r="AI1124" s="12" t="str">
        <f>IFERROR(VLOOKUP(A1124,'Previous CF'!A:AK,35,FALSE),"")</f>
        <v/>
      </c>
      <c r="AJ1124" s="12" t="str">
        <f>IFERROR(VLOOKUP(A1124,'Previous CF'!A:AL,36,FALSE),"")</f>
        <v/>
      </c>
      <c r="AK1124" s="12" t="str">
        <f>IFERROR(VLOOKUP(A1124,'Previous CF'!A:AM,37,FALSE),"")</f>
        <v/>
      </c>
      <c r="AL1124" s="12" t="str">
        <f>IFERROR(VLOOKUP(A1124,'Previous CF'!A:AN,38,FALSE),"")</f>
        <v/>
      </c>
      <c r="AM1124" s="12" t="str">
        <f>IFERROR(VLOOKUP(A1124,'Previous CF'!A:AO,39,FALSE),"")</f>
        <v/>
      </c>
      <c r="AN1124" s="12"/>
      <c r="AO1124" s="12" t="str">
        <f>IFERROR(VLOOKUP(A1124,'Previous CF'!A:AQ,41,FALSE),"")</f>
        <v/>
      </c>
      <c r="AP1124" s="12" t="str">
        <f>IFERROR(VLOOKUP(A1124,'Previous CF'!A:AR,42,FALSE),"")</f>
        <v/>
      </c>
    </row>
    <row r="1125" spans="1:42" x14ac:dyDescent="0.35">
      <c r="A1125" s="37">
        <f>HT!A1125</f>
        <v>0</v>
      </c>
      <c r="B1125" s="37">
        <f>HT!B1125</f>
        <v>0</v>
      </c>
      <c r="C1125" s="37">
        <f>HT!C1125</f>
        <v>0</v>
      </c>
      <c r="D1125" s="37">
        <f>HT!D1125</f>
        <v>0</v>
      </c>
      <c r="E1125" s="3" t="str">
        <f>IFERROR(VLOOKUP(A1125,grades!A:P,5,FALSE),"")</f>
        <v/>
      </c>
      <c r="F1125" s="3" t="str">
        <f>IFERROR(VLOOKUP(A1125,grades!A:Q,6,FALSE),"")</f>
        <v/>
      </c>
      <c r="G1125" s="3" t="str">
        <f>IFERROR(VLOOKUP(A1125,HT!A:K,8,FALSE),"")</f>
        <v/>
      </c>
      <c r="H1125" s="3" t="str">
        <f>IFERROR(VLOOKUP(A1125,HT!A:L,12,FALSE),"")</f>
        <v/>
      </c>
      <c r="I1125" s="3" t="str">
        <f>IFERROR(VLOOKUP(A1125,IEP!A:F,6,FALSE),"")</f>
        <v/>
      </c>
      <c r="J1125" s="3" t="str">
        <f>IFERROR(VLOOKUP(A1125,FRL!A:G,5,FALSE),"")</f>
        <v/>
      </c>
      <c r="K1125" s="4" t="str">
        <f>IFERROR(VLOOKUP(A1125,Att!A:E,5,FALSE),"")</f>
        <v/>
      </c>
      <c r="L1125" s="32" t="str">
        <f>IFERROR(VLOOKUP(A1125,Disc!A:C,2,FALSE),"0")</f>
        <v>0</v>
      </c>
      <c r="M1125" s="3" t="str">
        <f>IFERROR(VLOOKUP(A1125,CA!A:P,8,FALSE),"")</f>
        <v/>
      </c>
      <c r="N1125" s="3" t="str">
        <f>IFERROR(VLOOKUP(A1125,MA!A:Q,8,FALSE),"")</f>
        <v/>
      </c>
      <c r="O1125" s="3" t="str">
        <f>IFERROR(VLOOKUP(A1125,SC!A:Q,8,FALSE),"")</f>
        <v/>
      </c>
      <c r="P1125" s="3" t="str">
        <f>IFERROR(VLOOKUP(A1125,SS!A:P,8,FALSE),"")</f>
        <v/>
      </c>
      <c r="Q1125" s="3">
        <f t="shared" si="102"/>
        <v>0</v>
      </c>
      <c r="R1125" s="3">
        <f t="shared" si="103"/>
        <v>0</v>
      </c>
      <c r="S1125" s="5"/>
      <c r="T1125" s="3">
        <f>IFERROR(COUNTIFS(grades!A:A,A1125,grades!H:H,"A"),"0")</f>
        <v>0</v>
      </c>
      <c r="U1125" s="3">
        <f>IFERROR(COUNTIFS(grades!A:A,A1125,grades!H:H,"B"),"0")</f>
        <v>0</v>
      </c>
      <c r="V1125" s="3">
        <f>IFERROR(COUNTIFS(grades!A:A,A1125,grades!H:H,"C"),"0")</f>
        <v>0</v>
      </c>
      <c r="W1125" s="3">
        <f>IFERROR(COUNTIFS(grades!A:A,A1125,grades!H:H,"D"),"0")</f>
        <v>0</v>
      </c>
      <c r="X1125" s="3">
        <f>IFERROR(COUNTIFS(grades!A:A,A1125,grades!H:H,"F"),"0")</f>
        <v>0</v>
      </c>
      <c r="Y1125" s="5"/>
      <c r="Z1125" s="3" t="str">
        <f>IFERROR(VLOOKUP(A1125,'Previous CF'!A:AH,27,FALSE),"")</f>
        <v/>
      </c>
      <c r="AA1125" s="6" t="e">
        <f t="shared" si="104"/>
        <v>#VALUE!</v>
      </c>
      <c r="AB1125" s="6" t="e">
        <f t="shared" si="105"/>
        <v>#VALUE!</v>
      </c>
      <c r="AC1125" s="6" t="e">
        <f t="shared" si="106"/>
        <v>#VALUE!</v>
      </c>
      <c r="AD1125" s="3" t="e">
        <f t="shared" si="107"/>
        <v>#VALUE!</v>
      </c>
      <c r="AE1125" s="20" t="str">
        <f>IFERROR(VLOOKUP(A1125,'Previous CF'!A:AE,31,FALSE),"")</f>
        <v/>
      </c>
      <c r="AF1125" s="20" t="str">
        <f>IFERROR(VLOOKUP(A1125,'Previous CF'!A:AF,32,FALSE),"")</f>
        <v/>
      </c>
      <c r="AG1125" s="12" t="str">
        <f>IFERROR(VLOOKUP(A1125,'Previous CF'!A:AI,33,FALSE),"")</f>
        <v/>
      </c>
      <c r="AH1125" s="12" t="str">
        <f>IFERROR(VLOOKUP(A1125,'Previous CF'!A:AJ,34,FALSE),"")</f>
        <v/>
      </c>
      <c r="AI1125" s="12" t="str">
        <f>IFERROR(VLOOKUP(A1125,'Previous CF'!A:AK,35,FALSE),"")</f>
        <v/>
      </c>
      <c r="AJ1125" s="12" t="str">
        <f>IFERROR(VLOOKUP(A1125,'Previous CF'!A:AL,36,FALSE),"")</f>
        <v/>
      </c>
      <c r="AK1125" s="12" t="str">
        <f>IFERROR(VLOOKUP(A1125,'Previous CF'!A:AM,37,FALSE),"")</f>
        <v/>
      </c>
      <c r="AL1125" s="12" t="str">
        <f>IFERROR(VLOOKUP(A1125,'Previous CF'!A:AN,38,FALSE),"")</f>
        <v/>
      </c>
      <c r="AM1125" s="12" t="str">
        <f>IFERROR(VLOOKUP(A1125,'Previous CF'!A:AO,39,FALSE),"")</f>
        <v/>
      </c>
      <c r="AN1125" s="12"/>
      <c r="AO1125" s="12" t="str">
        <f>IFERROR(VLOOKUP(A1125,'Previous CF'!A:AQ,41,FALSE),"")</f>
        <v/>
      </c>
      <c r="AP1125" s="12" t="str">
        <f>IFERROR(VLOOKUP(A1125,'Previous CF'!A:AR,42,FALSE),"")</f>
        <v/>
      </c>
    </row>
    <row r="1126" spans="1:42" x14ac:dyDescent="0.35">
      <c r="A1126" s="37">
        <f>HT!A1126</f>
        <v>0</v>
      </c>
      <c r="B1126" s="37">
        <f>HT!B1126</f>
        <v>0</v>
      </c>
      <c r="C1126" s="37">
        <f>HT!C1126</f>
        <v>0</v>
      </c>
      <c r="D1126" s="37">
        <f>HT!D1126</f>
        <v>0</v>
      </c>
      <c r="E1126" s="3" t="str">
        <f>IFERROR(VLOOKUP(A1126,grades!A:P,5,FALSE),"")</f>
        <v/>
      </c>
      <c r="F1126" s="3" t="str">
        <f>IFERROR(VLOOKUP(A1126,grades!A:Q,6,FALSE),"")</f>
        <v/>
      </c>
      <c r="G1126" s="3" t="str">
        <f>IFERROR(VLOOKUP(A1126,HT!A:K,8,FALSE),"")</f>
        <v/>
      </c>
      <c r="H1126" s="3" t="str">
        <f>IFERROR(VLOOKUP(A1126,HT!A:L,12,FALSE),"")</f>
        <v/>
      </c>
      <c r="I1126" s="3" t="str">
        <f>IFERROR(VLOOKUP(A1126,IEP!A:F,6,FALSE),"")</f>
        <v/>
      </c>
      <c r="J1126" s="3" t="str">
        <f>IFERROR(VLOOKUP(A1126,FRL!A:G,5,FALSE),"")</f>
        <v/>
      </c>
      <c r="K1126" s="4" t="str">
        <f>IFERROR(VLOOKUP(A1126,Att!A:E,5,FALSE),"")</f>
        <v/>
      </c>
      <c r="L1126" s="32" t="str">
        <f>IFERROR(VLOOKUP(A1126,Disc!A:C,2,FALSE),"0")</f>
        <v>0</v>
      </c>
      <c r="M1126" s="3" t="str">
        <f>IFERROR(VLOOKUP(A1126,CA!A:P,8,FALSE),"")</f>
        <v/>
      </c>
      <c r="N1126" s="3" t="str">
        <f>IFERROR(VLOOKUP(A1126,MA!A:Q,8,FALSE),"")</f>
        <v/>
      </c>
      <c r="O1126" s="3" t="str">
        <f>IFERROR(VLOOKUP(A1126,SC!A:Q,8,FALSE),"")</f>
        <v/>
      </c>
      <c r="P1126" s="3" t="str">
        <f>IFERROR(VLOOKUP(A1126,SS!A:P,8,FALSE),"")</f>
        <v/>
      </c>
      <c r="Q1126" s="3">
        <f t="shared" si="102"/>
        <v>0</v>
      </c>
      <c r="R1126" s="3">
        <f t="shared" si="103"/>
        <v>0</v>
      </c>
      <c r="S1126" s="5"/>
      <c r="T1126" s="3">
        <f>IFERROR(COUNTIFS(grades!A:A,A1126,grades!H:H,"A"),"0")</f>
        <v>0</v>
      </c>
      <c r="U1126" s="3">
        <f>IFERROR(COUNTIFS(grades!A:A,A1126,grades!H:H,"B"),"0")</f>
        <v>0</v>
      </c>
      <c r="V1126" s="3">
        <f>IFERROR(COUNTIFS(grades!A:A,A1126,grades!H:H,"C"),"0")</f>
        <v>0</v>
      </c>
      <c r="W1126" s="3">
        <f>IFERROR(COUNTIFS(grades!A:A,A1126,grades!H:H,"D"),"0")</f>
        <v>0</v>
      </c>
      <c r="X1126" s="3">
        <f>IFERROR(COUNTIFS(grades!A:A,A1126,grades!H:H,"F"),"0")</f>
        <v>0</v>
      </c>
      <c r="Y1126" s="5"/>
      <c r="Z1126" s="3" t="str">
        <f>IFERROR(VLOOKUP(A1126,'Previous CF'!A:AH,27,FALSE),"")</f>
        <v/>
      </c>
      <c r="AA1126" s="6" t="e">
        <f t="shared" si="104"/>
        <v>#VALUE!</v>
      </c>
      <c r="AB1126" s="6" t="e">
        <f t="shared" si="105"/>
        <v>#VALUE!</v>
      </c>
      <c r="AC1126" s="6" t="e">
        <f t="shared" si="106"/>
        <v>#VALUE!</v>
      </c>
      <c r="AD1126" s="3" t="e">
        <f t="shared" si="107"/>
        <v>#VALUE!</v>
      </c>
      <c r="AE1126" s="20" t="str">
        <f>IFERROR(VLOOKUP(A1126,'Previous CF'!A:AE,31,FALSE),"")</f>
        <v/>
      </c>
      <c r="AF1126" s="20" t="str">
        <f>IFERROR(VLOOKUP(A1126,'Previous CF'!A:AF,32,FALSE),"")</f>
        <v/>
      </c>
      <c r="AG1126" s="12" t="str">
        <f>IFERROR(VLOOKUP(A1126,'Previous CF'!A:AI,33,FALSE),"")</f>
        <v/>
      </c>
      <c r="AH1126" s="12" t="str">
        <f>IFERROR(VLOOKUP(A1126,'Previous CF'!A:AJ,34,FALSE),"")</f>
        <v/>
      </c>
      <c r="AI1126" s="12" t="str">
        <f>IFERROR(VLOOKUP(A1126,'Previous CF'!A:AK,35,FALSE),"")</f>
        <v/>
      </c>
      <c r="AJ1126" s="12" t="str">
        <f>IFERROR(VLOOKUP(A1126,'Previous CF'!A:AL,36,FALSE),"")</f>
        <v/>
      </c>
      <c r="AK1126" s="12" t="str">
        <f>IFERROR(VLOOKUP(A1126,'Previous CF'!A:AM,37,FALSE),"")</f>
        <v/>
      </c>
      <c r="AL1126" s="12" t="str">
        <f>IFERROR(VLOOKUP(A1126,'Previous CF'!A:AN,38,FALSE),"")</f>
        <v/>
      </c>
      <c r="AM1126" s="12" t="str">
        <f>IFERROR(VLOOKUP(A1126,'Previous CF'!A:AO,39,FALSE),"")</f>
        <v/>
      </c>
      <c r="AN1126" s="12"/>
      <c r="AO1126" s="12" t="str">
        <f>IFERROR(VLOOKUP(A1126,'Previous CF'!A:AQ,41,FALSE),"")</f>
        <v/>
      </c>
      <c r="AP1126" s="12" t="str">
        <f>IFERROR(VLOOKUP(A1126,'Previous CF'!A:AR,42,FALSE),"")</f>
        <v/>
      </c>
    </row>
    <row r="1127" spans="1:42" x14ac:dyDescent="0.35">
      <c r="A1127" s="37">
        <f>HT!A1127</f>
        <v>0</v>
      </c>
      <c r="B1127" s="37">
        <f>HT!B1127</f>
        <v>0</v>
      </c>
      <c r="C1127" s="37">
        <f>HT!C1127</f>
        <v>0</v>
      </c>
      <c r="D1127" s="37">
        <f>HT!D1127</f>
        <v>0</v>
      </c>
      <c r="E1127" s="3" t="str">
        <f>IFERROR(VLOOKUP(A1127,grades!A:P,5,FALSE),"")</f>
        <v/>
      </c>
      <c r="F1127" s="3" t="str">
        <f>IFERROR(VLOOKUP(A1127,grades!A:Q,6,FALSE),"")</f>
        <v/>
      </c>
      <c r="G1127" s="3" t="str">
        <f>IFERROR(VLOOKUP(A1127,HT!A:K,8,FALSE),"")</f>
        <v/>
      </c>
      <c r="H1127" s="3" t="str">
        <f>IFERROR(VLOOKUP(A1127,HT!A:L,12,FALSE),"")</f>
        <v/>
      </c>
      <c r="I1127" s="3" t="str">
        <f>IFERROR(VLOOKUP(A1127,IEP!A:F,6,FALSE),"")</f>
        <v/>
      </c>
      <c r="J1127" s="3" t="str">
        <f>IFERROR(VLOOKUP(A1127,FRL!A:G,5,FALSE),"")</f>
        <v/>
      </c>
      <c r="K1127" s="4" t="str">
        <f>IFERROR(VLOOKUP(A1127,Att!A:E,5,FALSE),"")</f>
        <v/>
      </c>
      <c r="L1127" s="32" t="str">
        <f>IFERROR(VLOOKUP(A1127,Disc!A:C,2,FALSE),"0")</f>
        <v>0</v>
      </c>
      <c r="M1127" s="3" t="str">
        <f>IFERROR(VLOOKUP(A1127,CA!A:P,8,FALSE),"")</f>
        <v/>
      </c>
      <c r="N1127" s="3" t="str">
        <f>IFERROR(VLOOKUP(A1127,MA!A:Q,8,FALSE),"")</f>
        <v/>
      </c>
      <c r="O1127" s="3" t="str">
        <f>IFERROR(VLOOKUP(A1127,SC!A:Q,8,FALSE),"")</f>
        <v/>
      </c>
      <c r="P1127" s="3" t="str">
        <f>IFERROR(VLOOKUP(A1127,SS!A:P,8,FALSE),"")</f>
        <v/>
      </c>
      <c r="Q1127" s="3">
        <f t="shared" si="102"/>
        <v>0</v>
      </c>
      <c r="R1127" s="3">
        <f t="shared" si="103"/>
        <v>0</v>
      </c>
      <c r="S1127" s="5"/>
      <c r="T1127" s="3">
        <f>IFERROR(COUNTIFS(grades!A:A,A1127,grades!H:H,"A"),"0")</f>
        <v>0</v>
      </c>
      <c r="U1127" s="3">
        <f>IFERROR(COUNTIFS(grades!A:A,A1127,grades!H:H,"B"),"0")</f>
        <v>0</v>
      </c>
      <c r="V1127" s="3">
        <f>IFERROR(COUNTIFS(grades!A:A,A1127,grades!H:H,"C"),"0")</f>
        <v>0</v>
      </c>
      <c r="W1127" s="3">
        <f>IFERROR(COUNTIFS(grades!A:A,A1127,grades!H:H,"D"),"0")</f>
        <v>0</v>
      </c>
      <c r="X1127" s="3">
        <f>IFERROR(COUNTIFS(grades!A:A,A1127,grades!H:H,"F"),"0")</f>
        <v>0</v>
      </c>
      <c r="Y1127" s="5"/>
      <c r="Z1127" s="3" t="str">
        <f>IFERROR(VLOOKUP(A1127,'Previous CF'!A:AH,27,FALSE),"")</f>
        <v/>
      </c>
      <c r="AA1127" s="6" t="e">
        <f t="shared" si="104"/>
        <v>#VALUE!</v>
      </c>
      <c r="AB1127" s="6" t="e">
        <f t="shared" si="105"/>
        <v>#VALUE!</v>
      </c>
      <c r="AC1127" s="6" t="e">
        <f t="shared" si="106"/>
        <v>#VALUE!</v>
      </c>
      <c r="AD1127" s="3" t="e">
        <f t="shared" si="107"/>
        <v>#VALUE!</v>
      </c>
      <c r="AE1127" s="20" t="str">
        <f>IFERROR(VLOOKUP(A1127,'Previous CF'!A:AE,31,FALSE),"")</f>
        <v/>
      </c>
      <c r="AF1127" s="20" t="str">
        <f>IFERROR(VLOOKUP(A1127,'Previous CF'!A:AF,32,FALSE),"")</f>
        <v/>
      </c>
      <c r="AG1127" s="12" t="str">
        <f>IFERROR(VLOOKUP(A1127,'Previous CF'!A:AI,33,FALSE),"")</f>
        <v/>
      </c>
      <c r="AH1127" s="12" t="str">
        <f>IFERROR(VLOOKUP(A1127,'Previous CF'!A:AJ,34,FALSE),"")</f>
        <v/>
      </c>
      <c r="AI1127" s="12" t="str">
        <f>IFERROR(VLOOKUP(A1127,'Previous CF'!A:AK,35,FALSE),"")</f>
        <v/>
      </c>
      <c r="AJ1127" s="12" t="str">
        <f>IFERROR(VLOOKUP(A1127,'Previous CF'!A:AL,36,FALSE),"")</f>
        <v/>
      </c>
      <c r="AK1127" s="12" t="str">
        <f>IFERROR(VLOOKUP(A1127,'Previous CF'!A:AM,37,FALSE),"")</f>
        <v/>
      </c>
      <c r="AL1127" s="12" t="str">
        <f>IFERROR(VLOOKUP(A1127,'Previous CF'!A:AN,38,FALSE),"")</f>
        <v/>
      </c>
      <c r="AM1127" s="12" t="str">
        <f>IFERROR(VLOOKUP(A1127,'Previous CF'!A:AO,39,FALSE),"")</f>
        <v/>
      </c>
      <c r="AN1127" s="12"/>
      <c r="AO1127" s="12" t="str">
        <f>IFERROR(VLOOKUP(A1127,'Previous CF'!A:AQ,41,FALSE),"")</f>
        <v/>
      </c>
      <c r="AP1127" s="12" t="str">
        <f>IFERROR(VLOOKUP(A1127,'Previous CF'!A:AR,42,FALSE),"")</f>
        <v/>
      </c>
    </row>
    <row r="1128" spans="1:42" x14ac:dyDescent="0.35">
      <c r="A1128" s="37">
        <f>HT!A1128</f>
        <v>0</v>
      </c>
      <c r="B1128" s="37">
        <f>HT!B1128</f>
        <v>0</v>
      </c>
      <c r="C1128" s="37">
        <f>HT!C1128</f>
        <v>0</v>
      </c>
      <c r="D1128" s="37">
        <f>HT!D1128</f>
        <v>0</v>
      </c>
      <c r="E1128" s="3" t="str">
        <f>IFERROR(VLOOKUP(A1128,grades!A:P,5,FALSE),"")</f>
        <v/>
      </c>
      <c r="F1128" s="3" t="str">
        <f>IFERROR(VLOOKUP(A1128,grades!A:Q,6,FALSE),"")</f>
        <v/>
      </c>
      <c r="G1128" s="3" t="str">
        <f>IFERROR(VLOOKUP(A1128,HT!A:K,8,FALSE),"")</f>
        <v/>
      </c>
      <c r="H1128" s="3" t="str">
        <f>IFERROR(VLOOKUP(A1128,HT!A:L,12,FALSE),"")</f>
        <v/>
      </c>
      <c r="I1128" s="3" t="str">
        <f>IFERROR(VLOOKUP(A1128,IEP!A:F,6,FALSE),"")</f>
        <v/>
      </c>
      <c r="J1128" s="3" t="str">
        <f>IFERROR(VLOOKUP(A1128,FRL!A:G,5,FALSE),"")</f>
        <v/>
      </c>
      <c r="K1128" s="4" t="str">
        <f>IFERROR(VLOOKUP(A1128,Att!A:E,5,FALSE),"")</f>
        <v/>
      </c>
      <c r="L1128" s="32" t="str">
        <f>IFERROR(VLOOKUP(A1128,Disc!A:C,2,FALSE),"0")</f>
        <v>0</v>
      </c>
      <c r="M1128" s="3" t="str">
        <f>IFERROR(VLOOKUP(A1128,CA!A:P,8,FALSE),"")</f>
        <v/>
      </c>
      <c r="N1128" s="3" t="str">
        <f>IFERROR(VLOOKUP(A1128,MA!A:Q,8,FALSE),"")</f>
        <v/>
      </c>
      <c r="O1128" s="3" t="str">
        <f>IFERROR(VLOOKUP(A1128,SC!A:Q,8,FALSE),"")</f>
        <v/>
      </c>
      <c r="P1128" s="3" t="str">
        <f>IFERROR(VLOOKUP(A1128,SS!A:P,8,FALSE),"")</f>
        <v/>
      </c>
      <c r="Q1128" s="3">
        <f t="shared" si="102"/>
        <v>0</v>
      </c>
      <c r="R1128" s="3">
        <f t="shared" si="103"/>
        <v>0</v>
      </c>
      <c r="S1128" s="5"/>
      <c r="T1128" s="3">
        <f>IFERROR(COUNTIFS(grades!A:A,A1128,grades!H:H,"A"),"0")</f>
        <v>0</v>
      </c>
      <c r="U1128" s="3">
        <f>IFERROR(COUNTIFS(grades!A:A,A1128,grades!H:H,"B"),"0")</f>
        <v>0</v>
      </c>
      <c r="V1128" s="3">
        <f>IFERROR(COUNTIFS(grades!A:A,A1128,grades!H:H,"C"),"0")</f>
        <v>0</v>
      </c>
      <c r="W1128" s="3">
        <f>IFERROR(COUNTIFS(grades!A:A,A1128,grades!H:H,"D"),"0")</f>
        <v>0</v>
      </c>
      <c r="X1128" s="3">
        <f>IFERROR(COUNTIFS(grades!A:A,A1128,grades!H:H,"F"),"0")</f>
        <v>0</v>
      </c>
      <c r="Y1128" s="5"/>
      <c r="Z1128" s="3" t="str">
        <f>IFERROR(VLOOKUP(A1128,'Previous CF'!A:AH,27,FALSE),"")</f>
        <v/>
      </c>
      <c r="AA1128" s="6" t="e">
        <f t="shared" si="104"/>
        <v>#VALUE!</v>
      </c>
      <c r="AB1128" s="6" t="e">
        <f t="shared" si="105"/>
        <v>#VALUE!</v>
      </c>
      <c r="AC1128" s="6" t="e">
        <f t="shared" si="106"/>
        <v>#VALUE!</v>
      </c>
      <c r="AD1128" s="3" t="e">
        <f t="shared" si="107"/>
        <v>#VALUE!</v>
      </c>
      <c r="AE1128" s="20" t="str">
        <f>IFERROR(VLOOKUP(A1128,'Previous CF'!A:AE,31,FALSE),"")</f>
        <v/>
      </c>
      <c r="AF1128" s="20" t="str">
        <f>IFERROR(VLOOKUP(A1128,'Previous CF'!A:AF,32,FALSE),"")</f>
        <v/>
      </c>
      <c r="AG1128" s="12" t="str">
        <f>IFERROR(VLOOKUP(A1128,'Previous CF'!A:AI,33,FALSE),"")</f>
        <v/>
      </c>
      <c r="AH1128" s="12" t="str">
        <f>IFERROR(VLOOKUP(A1128,'Previous CF'!A:AJ,34,FALSE),"")</f>
        <v/>
      </c>
      <c r="AI1128" s="12" t="str">
        <f>IFERROR(VLOOKUP(A1128,'Previous CF'!A:AK,35,FALSE),"")</f>
        <v/>
      </c>
      <c r="AJ1128" s="12" t="str">
        <f>IFERROR(VLOOKUP(A1128,'Previous CF'!A:AL,36,FALSE),"")</f>
        <v/>
      </c>
      <c r="AK1128" s="12" t="str">
        <f>IFERROR(VLOOKUP(A1128,'Previous CF'!A:AM,37,FALSE),"")</f>
        <v/>
      </c>
      <c r="AL1128" s="12" t="str">
        <f>IFERROR(VLOOKUP(A1128,'Previous CF'!A:AN,38,FALSE),"")</f>
        <v/>
      </c>
      <c r="AM1128" s="12" t="str">
        <f>IFERROR(VLOOKUP(A1128,'Previous CF'!A:AO,39,FALSE),"")</f>
        <v/>
      </c>
      <c r="AN1128" s="12"/>
      <c r="AO1128" s="12" t="str">
        <f>IFERROR(VLOOKUP(A1128,'Previous CF'!A:AQ,41,FALSE),"")</f>
        <v/>
      </c>
      <c r="AP1128" s="12" t="str">
        <f>IFERROR(VLOOKUP(A1128,'Previous CF'!A:AR,42,FALSE),"")</f>
        <v/>
      </c>
    </row>
    <row r="1129" spans="1:42" x14ac:dyDescent="0.35">
      <c r="A1129" s="37">
        <f>HT!A1129</f>
        <v>0</v>
      </c>
      <c r="B1129" s="37">
        <f>HT!B1129</f>
        <v>0</v>
      </c>
      <c r="C1129" s="37">
        <f>HT!C1129</f>
        <v>0</v>
      </c>
      <c r="D1129" s="37">
        <f>HT!D1129</f>
        <v>0</v>
      </c>
      <c r="E1129" s="3" t="str">
        <f>IFERROR(VLOOKUP(A1129,grades!A:P,5,FALSE),"")</f>
        <v/>
      </c>
      <c r="F1129" s="3" t="str">
        <f>IFERROR(VLOOKUP(A1129,grades!A:Q,6,FALSE),"")</f>
        <v/>
      </c>
      <c r="G1129" s="3" t="str">
        <f>IFERROR(VLOOKUP(A1129,HT!A:K,8,FALSE),"")</f>
        <v/>
      </c>
      <c r="H1129" s="3" t="str">
        <f>IFERROR(VLOOKUP(A1129,HT!A:L,12,FALSE),"")</f>
        <v/>
      </c>
      <c r="I1129" s="3" t="str">
        <f>IFERROR(VLOOKUP(A1129,IEP!A:F,6,FALSE),"")</f>
        <v/>
      </c>
      <c r="J1129" s="3" t="str">
        <f>IFERROR(VLOOKUP(A1129,FRL!A:G,5,FALSE),"")</f>
        <v/>
      </c>
      <c r="K1129" s="4" t="str">
        <f>IFERROR(VLOOKUP(A1129,Att!A:E,5,FALSE),"")</f>
        <v/>
      </c>
      <c r="L1129" s="32" t="str">
        <f>IFERROR(VLOOKUP(A1129,Disc!A:C,2,FALSE),"0")</f>
        <v>0</v>
      </c>
      <c r="M1129" s="3" t="str">
        <f>IFERROR(VLOOKUP(A1129,CA!A:P,8,FALSE),"")</f>
        <v/>
      </c>
      <c r="N1129" s="3" t="str">
        <f>IFERROR(VLOOKUP(A1129,MA!A:Q,8,FALSE),"")</f>
        <v/>
      </c>
      <c r="O1129" s="3" t="str">
        <f>IFERROR(VLOOKUP(A1129,SC!A:Q,8,FALSE),"")</f>
        <v/>
      </c>
      <c r="P1129" s="3" t="str">
        <f>IFERROR(VLOOKUP(A1129,SS!A:P,8,FALSE),"")</f>
        <v/>
      </c>
      <c r="Q1129" s="3">
        <f t="shared" si="102"/>
        <v>0</v>
      </c>
      <c r="R1129" s="3">
        <f t="shared" si="103"/>
        <v>0</v>
      </c>
      <c r="S1129" s="5"/>
      <c r="T1129" s="3">
        <f>IFERROR(COUNTIFS(grades!A:A,A1129,grades!H:H,"A"),"0")</f>
        <v>0</v>
      </c>
      <c r="U1129" s="3">
        <f>IFERROR(COUNTIFS(grades!A:A,A1129,grades!H:H,"B"),"0")</f>
        <v>0</v>
      </c>
      <c r="V1129" s="3">
        <f>IFERROR(COUNTIFS(grades!A:A,A1129,grades!H:H,"C"),"0")</f>
        <v>0</v>
      </c>
      <c r="W1129" s="3">
        <f>IFERROR(COUNTIFS(grades!A:A,A1129,grades!H:H,"D"),"0")</f>
        <v>0</v>
      </c>
      <c r="X1129" s="3">
        <f>IFERROR(COUNTIFS(grades!A:A,A1129,grades!H:H,"F"),"0")</f>
        <v>0</v>
      </c>
      <c r="Y1129" s="5"/>
      <c r="Z1129" s="3" t="str">
        <f>IFERROR(VLOOKUP(A1129,'Previous CF'!A:AH,27,FALSE),"")</f>
        <v/>
      </c>
      <c r="AA1129" s="6" t="e">
        <f t="shared" si="104"/>
        <v>#VALUE!</v>
      </c>
      <c r="AB1129" s="6" t="e">
        <f t="shared" si="105"/>
        <v>#VALUE!</v>
      </c>
      <c r="AC1129" s="6" t="e">
        <f t="shared" si="106"/>
        <v>#VALUE!</v>
      </c>
      <c r="AD1129" s="3" t="e">
        <f t="shared" si="107"/>
        <v>#VALUE!</v>
      </c>
      <c r="AE1129" s="20" t="str">
        <f>IFERROR(VLOOKUP(A1129,'Previous CF'!A:AE,31,FALSE),"")</f>
        <v/>
      </c>
      <c r="AF1129" s="20" t="str">
        <f>IFERROR(VLOOKUP(A1129,'Previous CF'!A:AF,32,FALSE),"")</f>
        <v/>
      </c>
      <c r="AG1129" s="12" t="str">
        <f>IFERROR(VLOOKUP(A1129,'Previous CF'!A:AI,33,FALSE),"")</f>
        <v/>
      </c>
      <c r="AH1129" s="12" t="str">
        <f>IFERROR(VLOOKUP(A1129,'Previous CF'!A:AJ,34,FALSE),"")</f>
        <v/>
      </c>
      <c r="AI1129" s="12" t="str">
        <f>IFERROR(VLOOKUP(A1129,'Previous CF'!A:AK,35,FALSE),"")</f>
        <v/>
      </c>
      <c r="AJ1129" s="12" t="str">
        <f>IFERROR(VLOOKUP(A1129,'Previous CF'!A:AL,36,FALSE),"")</f>
        <v/>
      </c>
      <c r="AK1129" s="12" t="str">
        <f>IFERROR(VLOOKUP(A1129,'Previous CF'!A:AM,37,FALSE),"")</f>
        <v/>
      </c>
      <c r="AL1129" s="12" t="str">
        <f>IFERROR(VLOOKUP(A1129,'Previous CF'!A:AN,38,FALSE),"")</f>
        <v/>
      </c>
      <c r="AM1129" s="12" t="str">
        <f>IFERROR(VLOOKUP(A1129,'Previous CF'!A:AO,39,FALSE),"")</f>
        <v/>
      </c>
      <c r="AN1129" s="12"/>
      <c r="AO1129" s="12" t="str">
        <f>IFERROR(VLOOKUP(A1129,'Previous CF'!A:AQ,41,FALSE),"")</f>
        <v/>
      </c>
      <c r="AP1129" s="12" t="str">
        <f>IFERROR(VLOOKUP(A1129,'Previous CF'!A:AR,42,FALSE),"")</f>
        <v/>
      </c>
    </row>
    <row r="1130" spans="1:42" x14ac:dyDescent="0.35">
      <c r="A1130" s="37">
        <f>HT!A1130</f>
        <v>0</v>
      </c>
      <c r="B1130" s="37">
        <f>HT!B1130</f>
        <v>0</v>
      </c>
      <c r="C1130" s="37">
        <f>HT!C1130</f>
        <v>0</v>
      </c>
      <c r="D1130" s="37">
        <f>HT!D1130</f>
        <v>0</v>
      </c>
      <c r="E1130" s="3" t="str">
        <f>IFERROR(VLOOKUP(A1130,grades!A:P,5,FALSE),"")</f>
        <v/>
      </c>
      <c r="F1130" s="3" t="str">
        <f>IFERROR(VLOOKUP(A1130,grades!A:Q,6,FALSE),"")</f>
        <v/>
      </c>
      <c r="G1130" s="3" t="str">
        <f>IFERROR(VLOOKUP(A1130,HT!A:K,8,FALSE),"")</f>
        <v/>
      </c>
      <c r="H1130" s="3" t="str">
        <f>IFERROR(VLOOKUP(A1130,HT!A:L,12,FALSE),"")</f>
        <v/>
      </c>
      <c r="I1130" s="3" t="str">
        <f>IFERROR(VLOOKUP(A1130,IEP!A:F,6,FALSE),"")</f>
        <v/>
      </c>
      <c r="J1130" s="3" t="str">
        <f>IFERROR(VLOOKUP(A1130,FRL!A:G,5,FALSE),"")</f>
        <v/>
      </c>
      <c r="K1130" s="4" t="str">
        <f>IFERROR(VLOOKUP(A1130,Att!A:E,5,FALSE),"")</f>
        <v/>
      </c>
      <c r="L1130" s="32" t="str">
        <f>IFERROR(VLOOKUP(A1130,Disc!A:C,2,FALSE),"0")</f>
        <v>0</v>
      </c>
      <c r="M1130" s="3" t="str">
        <f>IFERROR(VLOOKUP(A1130,CA!A:P,8,FALSE),"")</f>
        <v/>
      </c>
      <c r="N1130" s="3" t="str">
        <f>IFERROR(VLOOKUP(A1130,MA!A:Q,8,FALSE),"")</f>
        <v/>
      </c>
      <c r="O1130" s="3" t="str">
        <f>IFERROR(VLOOKUP(A1130,SC!A:Q,8,FALSE),"")</f>
        <v/>
      </c>
      <c r="P1130" s="3" t="str">
        <f>IFERROR(VLOOKUP(A1130,SS!A:P,8,FALSE),"")</f>
        <v/>
      </c>
      <c r="Q1130" s="3">
        <f t="shared" si="102"/>
        <v>0</v>
      </c>
      <c r="R1130" s="3">
        <f t="shared" si="103"/>
        <v>0</v>
      </c>
      <c r="S1130" s="5"/>
      <c r="T1130" s="3">
        <f>IFERROR(COUNTIFS(grades!A:A,A1130,grades!H:H,"A"),"0")</f>
        <v>0</v>
      </c>
      <c r="U1130" s="3">
        <f>IFERROR(COUNTIFS(grades!A:A,A1130,grades!H:H,"B"),"0")</f>
        <v>0</v>
      </c>
      <c r="V1130" s="3">
        <f>IFERROR(COUNTIFS(grades!A:A,A1130,grades!H:H,"C"),"0")</f>
        <v>0</v>
      </c>
      <c r="W1130" s="3">
        <f>IFERROR(COUNTIFS(grades!A:A,A1130,grades!H:H,"D"),"0")</f>
        <v>0</v>
      </c>
      <c r="X1130" s="3">
        <f>IFERROR(COUNTIFS(grades!A:A,A1130,grades!H:H,"F"),"0")</f>
        <v>0</v>
      </c>
      <c r="Y1130" s="5"/>
      <c r="Z1130" s="3" t="str">
        <f>IFERROR(VLOOKUP(A1130,'Previous CF'!A:AH,27,FALSE),"")</f>
        <v/>
      </c>
      <c r="AA1130" s="6" t="e">
        <f t="shared" si="104"/>
        <v>#VALUE!</v>
      </c>
      <c r="AB1130" s="6" t="e">
        <f t="shared" si="105"/>
        <v>#VALUE!</v>
      </c>
      <c r="AC1130" s="6" t="e">
        <f t="shared" si="106"/>
        <v>#VALUE!</v>
      </c>
      <c r="AD1130" s="3" t="e">
        <f t="shared" si="107"/>
        <v>#VALUE!</v>
      </c>
      <c r="AE1130" s="20" t="str">
        <f>IFERROR(VLOOKUP(A1130,'Previous CF'!A:AE,31,FALSE),"")</f>
        <v/>
      </c>
      <c r="AF1130" s="20" t="str">
        <f>IFERROR(VLOOKUP(A1130,'Previous CF'!A:AF,32,FALSE),"")</f>
        <v/>
      </c>
      <c r="AG1130" s="12" t="str">
        <f>IFERROR(VLOOKUP(A1130,'Previous CF'!A:AI,33,FALSE),"")</f>
        <v/>
      </c>
      <c r="AH1130" s="12" t="str">
        <f>IFERROR(VLOOKUP(A1130,'Previous CF'!A:AJ,34,FALSE),"")</f>
        <v/>
      </c>
      <c r="AI1130" s="12" t="str">
        <f>IFERROR(VLOOKUP(A1130,'Previous CF'!A:AK,35,FALSE),"")</f>
        <v/>
      </c>
      <c r="AJ1130" s="12" t="str">
        <f>IFERROR(VLOOKUP(A1130,'Previous CF'!A:AL,36,FALSE),"")</f>
        <v/>
      </c>
      <c r="AK1130" s="12" t="str">
        <f>IFERROR(VLOOKUP(A1130,'Previous CF'!A:AM,37,FALSE),"")</f>
        <v/>
      </c>
      <c r="AL1130" s="12" t="str">
        <f>IFERROR(VLOOKUP(A1130,'Previous CF'!A:AN,38,FALSE),"")</f>
        <v/>
      </c>
      <c r="AM1130" s="12" t="str">
        <f>IFERROR(VLOOKUP(A1130,'Previous CF'!A:AO,39,FALSE),"")</f>
        <v/>
      </c>
      <c r="AN1130" s="12"/>
      <c r="AO1130" s="12" t="str">
        <f>IFERROR(VLOOKUP(A1130,'Previous CF'!A:AQ,41,FALSE),"")</f>
        <v/>
      </c>
      <c r="AP1130" s="12" t="str">
        <f>IFERROR(VLOOKUP(A1130,'Previous CF'!A:AR,42,FALSE),"")</f>
        <v/>
      </c>
    </row>
    <row r="1131" spans="1:42" x14ac:dyDescent="0.35">
      <c r="A1131" s="37">
        <f>HT!A1131</f>
        <v>0</v>
      </c>
      <c r="B1131" s="37">
        <f>HT!B1131</f>
        <v>0</v>
      </c>
      <c r="C1131" s="37">
        <f>HT!C1131</f>
        <v>0</v>
      </c>
      <c r="D1131" s="37">
        <f>HT!D1131</f>
        <v>0</v>
      </c>
      <c r="E1131" s="3" t="str">
        <f>IFERROR(VLOOKUP(A1131,grades!A:P,5,FALSE),"")</f>
        <v/>
      </c>
      <c r="F1131" s="3" t="str">
        <f>IFERROR(VLOOKUP(A1131,grades!A:Q,6,FALSE),"")</f>
        <v/>
      </c>
      <c r="G1131" s="3" t="str">
        <f>IFERROR(VLOOKUP(A1131,HT!A:K,8,FALSE),"")</f>
        <v/>
      </c>
      <c r="H1131" s="3" t="str">
        <f>IFERROR(VLOOKUP(A1131,HT!A:L,12,FALSE),"")</f>
        <v/>
      </c>
      <c r="I1131" s="3" t="str">
        <f>IFERROR(VLOOKUP(A1131,IEP!A:F,6,FALSE),"")</f>
        <v/>
      </c>
      <c r="J1131" s="3" t="str">
        <f>IFERROR(VLOOKUP(A1131,FRL!A:G,5,FALSE),"")</f>
        <v/>
      </c>
      <c r="K1131" s="4" t="str">
        <f>IFERROR(VLOOKUP(A1131,Att!A:E,5,FALSE),"")</f>
        <v/>
      </c>
      <c r="L1131" s="32" t="str">
        <f>IFERROR(VLOOKUP(A1131,Disc!A:C,2,FALSE),"0")</f>
        <v>0</v>
      </c>
      <c r="M1131" s="3" t="str">
        <f>IFERROR(VLOOKUP(A1131,CA!A:P,8,FALSE),"")</f>
        <v/>
      </c>
      <c r="N1131" s="3" t="str">
        <f>IFERROR(VLOOKUP(A1131,MA!A:Q,8,FALSE),"")</f>
        <v/>
      </c>
      <c r="O1131" s="3" t="str">
        <f>IFERROR(VLOOKUP(A1131,SC!A:Q,8,FALSE),"")</f>
        <v/>
      </c>
      <c r="P1131" s="3" t="str">
        <f>IFERROR(VLOOKUP(A1131,SS!A:P,8,FALSE),"")</f>
        <v/>
      </c>
      <c r="Q1131" s="3">
        <f t="shared" si="102"/>
        <v>0</v>
      </c>
      <c r="R1131" s="3">
        <f t="shared" si="103"/>
        <v>0</v>
      </c>
      <c r="S1131" s="5"/>
      <c r="T1131" s="3">
        <f>IFERROR(COUNTIFS(grades!A:A,A1131,grades!H:H,"A"),"0")</f>
        <v>0</v>
      </c>
      <c r="U1131" s="3">
        <f>IFERROR(COUNTIFS(grades!A:A,A1131,grades!H:H,"B"),"0")</f>
        <v>0</v>
      </c>
      <c r="V1131" s="3">
        <f>IFERROR(COUNTIFS(grades!A:A,A1131,grades!H:H,"C"),"0")</f>
        <v>0</v>
      </c>
      <c r="W1131" s="3">
        <f>IFERROR(COUNTIFS(grades!A:A,A1131,grades!H:H,"D"),"0")</f>
        <v>0</v>
      </c>
      <c r="X1131" s="3">
        <f>IFERROR(COUNTIFS(grades!A:A,A1131,grades!H:H,"F"),"0")</f>
        <v>0</v>
      </c>
      <c r="Y1131" s="5"/>
      <c r="Z1131" s="3" t="str">
        <f>IFERROR(VLOOKUP(A1131,'Previous CF'!A:AH,27,FALSE),"")</f>
        <v/>
      </c>
      <c r="AA1131" s="6" t="e">
        <f t="shared" si="104"/>
        <v>#VALUE!</v>
      </c>
      <c r="AB1131" s="6" t="e">
        <f t="shared" si="105"/>
        <v>#VALUE!</v>
      </c>
      <c r="AC1131" s="6" t="e">
        <f t="shared" si="106"/>
        <v>#VALUE!</v>
      </c>
      <c r="AD1131" s="3" t="e">
        <f t="shared" si="107"/>
        <v>#VALUE!</v>
      </c>
      <c r="AE1131" s="20" t="str">
        <f>IFERROR(VLOOKUP(A1131,'Previous CF'!A:AE,31,FALSE),"")</f>
        <v/>
      </c>
      <c r="AF1131" s="20" t="str">
        <f>IFERROR(VLOOKUP(A1131,'Previous CF'!A:AF,32,FALSE),"")</f>
        <v/>
      </c>
      <c r="AG1131" s="12" t="str">
        <f>IFERROR(VLOOKUP(A1131,'Previous CF'!A:AI,33,FALSE),"")</f>
        <v/>
      </c>
      <c r="AH1131" s="12" t="str">
        <f>IFERROR(VLOOKUP(A1131,'Previous CF'!A:AJ,34,FALSE),"")</f>
        <v/>
      </c>
      <c r="AI1131" s="12" t="str">
        <f>IFERROR(VLOOKUP(A1131,'Previous CF'!A:AK,35,FALSE),"")</f>
        <v/>
      </c>
      <c r="AJ1131" s="12" t="str">
        <f>IFERROR(VLOOKUP(A1131,'Previous CF'!A:AL,36,FALSE),"")</f>
        <v/>
      </c>
      <c r="AK1131" s="12" t="str">
        <f>IFERROR(VLOOKUP(A1131,'Previous CF'!A:AM,37,FALSE),"")</f>
        <v/>
      </c>
      <c r="AL1131" s="12" t="str">
        <f>IFERROR(VLOOKUP(A1131,'Previous CF'!A:AN,38,FALSE),"")</f>
        <v/>
      </c>
      <c r="AM1131" s="12" t="str">
        <f>IFERROR(VLOOKUP(A1131,'Previous CF'!A:AO,39,FALSE),"")</f>
        <v/>
      </c>
      <c r="AN1131" s="12"/>
      <c r="AO1131" s="12" t="str">
        <f>IFERROR(VLOOKUP(A1131,'Previous CF'!A:AQ,41,FALSE),"")</f>
        <v/>
      </c>
      <c r="AP1131" s="12" t="str">
        <f>IFERROR(VLOOKUP(A1131,'Previous CF'!A:AR,42,FALSE),"")</f>
        <v/>
      </c>
    </row>
    <row r="1132" spans="1:42" x14ac:dyDescent="0.35">
      <c r="A1132" s="37">
        <f>HT!A1132</f>
        <v>0</v>
      </c>
      <c r="B1132" s="37">
        <f>HT!B1132</f>
        <v>0</v>
      </c>
      <c r="C1132" s="37">
        <f>HT!C1132</f>
        <v>0</v>
      </c>
      <c r="D1132" s="37">
        <f>HT!D1132</f>
        <v>0</v>
      </c>
      <c r="E1132" s="3" t="str">
        <f>IFERROR(VLOOKUP(A1132,grades!A:P,5,FALSE),"")</f>
        <v/>
      </c>
      <c r="F1132" s="3" t="str">
        <f>IFERROR(VLOOKUP(A1132,grades!A:Q,6,FALSE),"")</f>
        <v/>
      </c>
      <c r="G1132" s="3" t="str">
        <f>IFERROR(VLOOKUP(A1132,HT!A:K,8,FALSE),"")</f>
        <v/>
      </c>
      <c r="H1132" s="3" t="str">
        <f>IFERROR(VLOOKUP(A1132,HT!A:L,12,FALSE),"")</f>
        <v/>
      </c>
      <c r="I1132" s="3" t="str">
        <f>IFERROR(VLOOKUP(A1132,IEP!A:F,6,FALSE),"")</f>
        <v/>
      </c>
      <c r="J1132" s="3" t="str">
        <f>IFERROR(VLOOKUP(A1132,FRL!A:G,5,FALSE),"")</f>
        <v/>
      </c>
      <c r="K1132" s="4" t="str">
        <f>IFERROR(VLOOKUP(A1132,Att!A:E,5,FALSE),"")</f>
        <v/>
      </c>
      <c r="L1132" s="32" t="str">
        <f>IFERROR(VLOOKUP(A1132,Disc!A:C,2,FALSE),"0")</f>
        <v>0</v>
      </c>
      <c r="M1132" s="3" t="str">
        <f>IFERROR(VLOOKUP(A1132,CA!A:P,8,FALSE),"")</f>
        <v/>
      </c>
      <c r="N1132" s="3" t="str">
        <f>IFERROR(VLOOKUP(A1132,MA!A:Q,8,FALSE),"")</f>
        <v/>
      </c>
      <c r="O1132" s="3" t="str">
        <f>IFERROR(VLOOKUP(A1132,SC!A:Q,8,FALSE),"")</f>
        <v/>
      </c>
      <c r="P1132" s="3" t="str">
        <f>IFERROR(VLOOKUP(A1132,SS!A:P,8,FALSE),"")</f>
        <v/>
      </c>
      <c r="Q1132" s="3">
        <f t="shared" si="102"/>
        <v>0</v>
      </c>
      <c r="R1132" s="3">
        <f t="shared" si="103"/>
        <v>0</v>
      </c>
      <c r="S1132" s="5"/>
      <c r="T1132" s="3">
        <f>IFERROR(COUNTIFS(grades!A:A,A1132,grades!H:H,"A"),"0")</f>
        <v>0</v>
      </c>
      <c r="U1132" s="3">
        <f>IFERROR(COUNTIFS(grades!A:A,A1132,grades!H:H,"B"),"0")</f>
        <v>0</v>
      </c>
      <c r="V1132" s="3">
        <f>IFERROR(COUNTIFS(grades!A:A,A1132,grades!H:H,"C"),"0")</f>
        <v>0</v>
      </c>
      <c r="W1132" s="3">
        <f>IFERROR(COUNTIFS(grades!A:A,A1132,grades!H:H,"D"),"0")</f>
        <v>0</v>
      </c>
      <c r="X1132" s="3">
        <f>IFERROR(COUNTIFS(grades!A:A,A1132,grades!H:H,"F"),"0")</f>
        <v>0</v>
      </c>
      <c r="Y1132" s="5"/>
      <c r="Z1132" s="3" t="str">
        <f>IFERROR(VLOOKUP(A1132,'Previous CF'!A:AH,27,FALSE),"")</f>
        <v/>
      </c>
      <c r="AA1132" s="6" t="e">
        <f t="shared" si="104"/>
        <v>#VALUE!</v>
      </c>
      <c r="AB1132" s="6" t="e">
        <f t="shared" si="105"/>
        <v>#VALUE!</v>
      </c>
      <c r="AC1132" s="6" t="e">
        <f t="shared" si="106"/>
        <v>#VALUE!</v>
      </c>
      <c r="AD1132" s="3" t="e">
        <f t="shared" si="107"/>
        <v>#VALUE!</v>
      </c>
      <c r="AE1132" s="20" t="str">
        <f>IFERROR(VLOOKUP(A1132,'Previous CF'!A:AE,31,FALSE),"")</f>
        <v/>
      </c>
      <c r="AF1132" s="20" t="str">
        <f>IFERROR(VLOOKUP(A1132,'Previous CF'!A:AF,32,FALSE),"")</f>
        <v/>
      </c>
      <c r="AG1132" s="12" t="str">
        <f>IFERROR(VLOOKUP(A1132,'Previous CF'!A:AI,33,FALSE),"")</f>
        <v/>
      </c>
      <c r="AH1132" s="12" t="str">
        <f>IFERROR(VLOOKUP(A1132,'Previous CF'!A:AJ,34,FALSE),"")</f>
        <v/>
      </c>
      <c r="AI1132" s="12" t="str">
        <f>IFERROR(VLOOKUP(A1132,'Previous CF'!A:AK,35,FALSE),"")</f>
        <v/>
      </c>
      <c r="AJ1132" s="12" t="str">
        <f>IFERROR(VLOOKUP(A1132,'Previous CF'!A:AL,36,FALSE),"")</f>
        <v/>
      </c>
      <c r="AK1132" s="12" t="str">
        <f>IFERROR(VLOOKUP(A1132,'Previous CF'!A:AM,37,FALSE),"")</f>
        <v/>
      </c>
      <c r="AL1132" s="12" t="str">
        <f>IFERROR(VLOOKUP(A1132,'Previous CF'!A:AN,38,FALSE),"")</f>
        <v/>
      </c>
      <c r="AM1132" s="12" t="str">
        <f>IFERROR(VLOOKUP(A1132,'Previous CF'!A:AO,39,FALSE),"")</f>
        <v/>
      </c>
      <c r="AN1132" s="12"/>
      <c r="AO1132" s="12" t="str">
        <f>IFERROR(VLOOKUP(A1132,'Previous CF'!A:AQ,41,FALSE),"")</f>
        <v/>
      </c>
      <c r="AP1132" s="12" t="str">
        <f>IFERROR(VLOOKUP(A1132,'Previous CF'!A:AR,42,FALSE),"")</f>
        <v/>
      </c>
    </row>
    <row r="1133" spans="1:42" x14ac:dyDescent="0.35">
      <c r="A1133" s="37">
        <f>HT!A1133</f>
        <v>0</v>
      </c>
      <c r="B1133" s="37">
        <f>HT!B1133</f>
        <v>0</v>
      </c>
      <c r="C1133" s="37">
        <f>HT!C1133</f>
        <v>0</v>
      </c>
      <c r="D1133" s="37">
        <f>HT!D1133</f>
        <v>0</v>
      </c>
      <c r="E1133" s="3" t="str">
        <f>IFERROR(VLOOKUP(A1133,grades!A:P,5,FALSE),"")</f>
        <v/>
      </c>
      <c r="F1133" s="3" t="str">
        <f>IFERROR(VLOOKUP(A1133,grades!A:Q,6,FALSE),"")</f>
        <v/>
      </c>
      <c r="G1133" s="3" t="str">
        <f>IFERROR(VLOOKUP(A1133,HT!A:K,8,FALSE),"")</f>
        <v/>
      </c>
      <c r="H1133" s="3" t="str">
        <f>IFERROR(VLOOKUP(A1133,HT!A:L,12,FALSE),"")</f>
        <v/>
      </c>
      <c r="I1133" s="3" t="str">
        <f>IFERROR(VLOOKUP(A1133,IEP!A:F,6,FALSE),"")</f>
        <v/>
      </c>
      <c r="J1133" s="3" t="str">
        <f>IFERROR(VLOOKUP(A1133,FRL!A:G,5,FALSE),"")</f>
        <v/>
      </c>
      <c r="K1133" s="4" t="str">
        <f>IFERROR(VLOOKUP(A1133,Att!A:E,5,FALSE),"")</f>
        <v/>
      </c>
      <c r="L1133" s="32" t="str">
        <f>IFERROR(VLOOKUP(A1133,Disc!A:C,2,FALSE),"0")</f>
        <v>0</v>
      </c>
      <c r="M1133" s="3" t="str">
        <f>IFERROR(VLOOKUP(A1133,CA!A:P,8,FALSE),"")</f>
        <v/>
      </c>
      <c r="N1133" s="3" t="str">
        <f>IFERROR(VLOOKUP(A1133,MA!A:Q,8,FALSE),"")</f>
        <v/>
      </c>
      <c r="O1133" s="3" t="str">
        <f>IFERROR(VLOOKUP(A1133,SC!A:Q,8,FALSE),"")</f>
        <v/>
      </c>
      <c r="P1133" s="3" t="str">
        <f>IFERROR(VLOOKUP(A1133,SS!A:P,8,FALSE),"")</f>
        <v/>
      </c>
      <c r="Q1133" s="3">
        <f t="shared" si="102"/>
        <v>0</v>
      </c>
      <c r="R1133" s="3">
        <f t="shared" si="103"/>
        <v>0</v>
      </c>
      <c r="S1133" s="5"/>
      <c r="T1133" s="3">
        <f>IFERROR(COUNTIFS(grades!A:A,A1133,grades!H:H,"A"),"0")</f>
        <v>0</v>
      </c>
      <c r="U1133" s="3">
        <f>IFERROR(COUNTIFS(grades!A:A,A1133,grades!H:H,"B"),"0")</f>
        <v>0</v>
      </c>
      <c r="V1133" s="3">
        <f>IFERROR(COUNTIFS(grades!A:A,A1133,grades!H:H,"C"),"0")</f>
        <v>0</v>
      </c>
      <c r="W1133" s="3">
        <f>IFERROR(COUNTIFS(grades!A:A,A1133,grades!H:H,"D"),"0")</f>
        <v>0</v>
      </c>
      <c r="X1133" s="3">
        <f>IFERROR(COUNTIFS(grades!A:A,A1133,grades!H:H,"F"),"0")</f>
        <v>0</v>
      </c>
      <c r="Y1133" s="5"/>
      <c r="Z1133" s="3" t="str">
        <f>IFERROR(VLOOKUP(A1133,'Previous CF'!A:AH,27,FALSE),"")</f>
        <v/>
      </c>
      <c r="AA1133" s="6" t="e">
        <f t="shared" si="104"/>
        <v>#VALUE!</v>
      </c>
      <c r="AB1133" s="6" t="e">
        <f t="shared" si="105"/>
        <v>#VALUE!</v>
      </c>
      <c r="AC1133" s="6" t="e">
        <f t="shared" si="106"/>
        <v>#VALUE!</v>
      </c>
      <c r="AD1133" s="3" t="e">
        <f t="shared" si="107"/>
        <v>#VALUE!</v>
      </c>
      <c r="AE1133" s="20" t="str">
        <f>IFERROR(VLOOKUP(A1133,'Previous CF'!A:AE,31,FALSE),"")</f>
        <v/>
      </c>
      <c r="AF1133" s="20" t="str">
        <f>IFERROR(VLOOKUP(A1133,'Previous CF'!A:AF,32,FALSE),"")</f>
        <v/>
      </c>
      <c r="AG1133" s="12" t="str">
        <f>IFERROR(VLOOKUP(A1133,'Previous CF'!A:AI,33,FALSE),"")</f>
        <v/>
      </c>
      <c r="AH1133" s="12" t="str">
        <f>IFERROR(VLOOKUP(A1133,'Previous CF'!A:AJ,34,FALSE),"")</f>
        <v/>
      </c>
      <c r="AI1133" s="12" t="str">
        <f>IFERROR(VLOOKUP(A1133,'Previous CF'!A:AK,35,FALSE),"")</f>
        <v/>
      </c>
      <c r="AJ1133" s="12" t="str">
        <f>IFERROR(VLOOKUP(A1133,'Previous CF'!A:AL,36,FALSE),"")</f>
        <v/>
      </c>
      <c r="AK1133" s="12" t="str">
        <f>IFERROR(VLOOKUP(A1133,'Previous CF'!A:AM,37,FALSE),"")</f>
        <v/>
      </c>
      <c r="AL1133" s="12" t="str">
        <f>IFERROR(VLOOKUP(A1133,'Previous CF'!A:AN,38,FALSE),"")</f>
        <v/>
      </c>
      <c r="AM1133" s="12" t="str">
        <f>IFERROR(VLOOKUP(A1133,'Previous CF'!A:AO,39,FALSE),"")</f>
        <v/>
      </c>
      <c r="AN1133" s="12"/>
      <c r="AO1133" s="12" t="str">
        <f>IFERROR(VLOOKUP(A1133,'Previous CF'!A:AQ,41,FALSE),"")</f>
        <v/>
      </c>
      <c r="AP1133" s="12" t="str">
        <f>IFERROR(VLOOKUP(A1133,'Previous CF'!A:AR,42,FALSE),"")</f>
        <v/>
      </c>
    </row>
    <row r="1134" spans="1:42" x14ac:dyDescent="0.35">
      <c r="A1134" s="37">
        <f>HT!A1134</f>
        <v>0</v>
      </c>
      <c r="B1134" s="37">
        <f>HT!B1134</f>
        <v>0</v>
      </c>
      <c r="C1134" s="37">
        <f>HT!C1134</f>
        <v>0</v>
      </c>
      <c r="D1134" s="37">
        <f>HT!D1134</f>
        <v>0</v>
      </c>
      <c r="E1134" s="3" t="str">
        <f>IFERROR(VLOOKUP(A1134,grades!A:P,5,FALSE),"")</f>
        <v/>
      </c>
      <c r="F1134" s="3" t="str">
        <f>IFERROR(VLOOKUP(A1134,grades!A:Q,6,FALSE),"")</f>
        <v/>
      </c>
      <c r="G1134" s="3" t="str">
        <f>IFERROR(VLOOKUP(A1134,HT!A:K,8,FALSE),"")</f>
        <v/>
      </c>
      <c r="H1134" s="3" t="str">
        <f>IFERROR(VLOOKUP(A1134,HT!A:L,12,FALSE),"")</f>
        <v/>
      </c>
      <c r="I1134" s="3" t="str">
        <f>IFERROR(VLOOKUP(A1134,IEP!A:F,6,FALSE),"")</f>
        <v/>
      </c>
      <c r="J1134" s="3" t="str">
        <f>IFERROR(VLOOKUP(A1134,FRL!A:G,5,FALSE),"")</f>
        <v/>
      </c>
      <c r="K1134" s="4" t="str">
        <f>IFERROR(VLOOKUP(A1134,Att!A:E,5,FALSE),"")</f>
        <v/>
      </c>
      <c r="L1134" s="32" t="str">
        <f>IFERROR(VLOOKUP(A1134,Disc!A:C,2,FALSE),"0")</f>
        <v>0</v>
      </c>
      <c r="M1134" s="3" t="str">
        <f>IFERROR(VLOOKUP(A1134,CA!A:P,8,FALSE),"")</f>
        <v/>
      </c>
      <c r="N1134" s="3" t="str">
        <f>IFERROR(VLOOKUP(A1134,MA!A:Q,8,FALSE),"")</f>
        <v/>
      </c>
      <c r="O1134" s="3" t="str">
        <f>IFERROR(VLOOKUP(A1134,SC!A:Q,8,FALSE),"")</f>
        <v/>
      </c>
      <c r="P1134" s="3" t="str">
        <f>IFERROR(VLOOKUP(A1134,SS!A:P,8,FALSE),"")</f>
        <v/>
      </c>
      <c r="Q1134" s="3">
        <f t="shared" si="102"/>
        <v>0</v>
      </c>
      <c r="R1134" s="3">
        <f t="shared" si="103"/>
        <v>0</v>
      </c>
      <c r="S1134" s="5"/>
      <c r="T1134" s="3">
        <f>IFERROR(COUNTIFS(grades!A:A,A1134,grades!H:H,"A"),"0")</f>
        <v>0</v>
      </c>
      <c r="U1134" s="3">
        <f>IFERROR(COUNTIFS(grades!A:A,A1134,grades!H:H,"B"),"0")</f>
        <v>0</v>
      </c>
      <c r="V1134" s="3">
        <f>IFERROR(COUNTIFS(grades!A:A,A1134,grades!H:H,"C"),"0")</f>
        <v>0</v>
      </c>
      <c r="W1134" s="3">
        <f>IFERROR(COUNTIFS(grades!A:A,A1134,grades!H:H,"D"),"0")</f>
        <v>0</v>
      </c>
      <c r="X1134" s="3">
        <f>IFERROR(COUNTIFS(grades!A:A,A1134,grades!H:H,"F"),"0")</f>
        <v>0</v>
      </c>
      <c r="Y1134" s="5"/>
      <c r="Z1134" s="3" t="str">
        <f>IFERROR(VLOOKUP(A1134,'Previous CF'!A:AH,27,FALSE),"")</f>
        <v/>
      </c>
      <c r="AA1134" s="6" t="e">
        <f t="shared" si="104"/>
        <v>#VALUE!</v>
      </c>
      <c r="AB1134" s="6" t="e">
        <f t="shared" si="105"/>
        <v>#VALUE!</v>
      </c>
      <c r="AC1134" s="6" t="e">
        <f t="shared" si="106"/>
        <v>#VALUE!</v>
      </c>
      <c r="AD1134" s="3" t="e">
        <f t="shared" si="107"/>
        <v>#VALUE!</v>
      </c>
      <c r="AE1134" s="20" t="str">
        <f>IFERROR(VLOOKUP(A1134,'Previous CF'!A:AE,31,FALSE),"")</f>
        <v/>
      </c>
      <c r="AF1134" s="20" t="str">
        <f>IFERROR(VLOOKUP(A1134,'Previous CF'!A:AF,32,FALSE),"")</f>
        <v/>
      </c>
      <c r="AG1134" s="12" t="str">
        <f>IFERROR(VLOOKUP(A1134,'Previous CF'!A:AI,33,FALSE),"")</f>
        <v/>
      </c>
      <c r="AH1134" s="12" t="str">
        <f>IFERROR(VLOOKUP(A1134,'Previous CF'!A:AJ,34,FALSE),"")</f>
        <v/>
      </c>
      <c r="AI1134" s="12" t="str">
        <f>IFERROR(VLOOKUP(A1134,'Previous CF'!A:AK,35,FALSE),"")</f>
        <v/>
      </c>
      <c r="AJ1134" s="12" t="str">
        <f>IFERROR(VLOOKUP(A1134,'Previous CF'!A:AL,36,FALSE),"")</f>
        <v/>
      </c>
      <c r="AK1134" s="12" t="str">
        <f>IFERROR(VLOOKUP(A1134,'Previous CF'!A:AM,37,FALSE),"")</f>
        <v/>
      </c>
      <c r="AL1134" s="12" t="str">
        <f>IFERROR(VLOOKUP(A1134,'Previous CF'!A:AN,38,FALSE),"")</f>
        <v/>
      </c>
      <c r="AM1134" s="12" t="str">
        <f>IFERROR(VLOOKUP(A1134,'Previous CF'!A:AO,39,FALSE),"")</f>
        <v/>
      </c>
      <c r="AN1134" s="12"/>
      <c r="AO1134" s="12" t="str">
        <f>IFERROR(VLOOKUP(A1134,'Previous CF'!A:AQ,41,FALSE),"")</f>
        <v/>
      </c>
      <c r="AP1134" s="12" t="str">
        <f>IFERROR(VLOOKUP(A1134,'Previous CF'!A:AR,42,FALSE),"")</f>
        <v/>
      </c>
    </row>
    <row r="1135" spans="1:42" x14ac:dyDescent="0.35">
      <c r="A1135" s="37">
        <f>HT!A1135</f>
        <v>0</v>
      </c>
      <c r="B1135" s="37">
        <f>HT!B1135</f>
        <v>0</v>
      </c>
      <c r="C1135" s="37">
        <f>HT!C1135</f>
        <v>0</v>
      </c>
      <c r="D1135" s="37">
        <f>HT!D1135</f>
        <v>0</v>
      </c>
      <c r="E1135" s="3" t="str">
        <f>IFERROR(VLOOKUP(A1135,grades!A:P,5,FALSE),"")</f>
        <v/>
      </c>
      <c r="F1135" s="3" t="str">
        <f>IFERROR(VLOOKUP(A1135,grades!A:Q,6,FALSE),"")</f>
        <v/>
      </c>
      <c r="G1135" s="3" t="str">
        <f>IFERROR(VLOOKUP(A1135,HT!A:K,8,FALSE),"")</f>
        <v/>
      </c>
      <c r="H1135" s="3" t="str">
        <f>IFERROR(VLOOKUP(A1135,HT!A:L,12,FALSE),"")</f>
        <v/>
      </c>
      <c r="I1135" s="3" t="str">
        <f>IFERROR(VLOOKUP(A1135,IEP!A:F,6,FALSE),"")</f>
        <v/>
      </c>
      <c r="J1135" s="3" t="str">
        <f>IFERROR(VLOOKUP(A1135,FRL!A:G,5,FALSE),"")</f>
        <v/>
      </c>
      <c r="K1135" s="4" t="str">
        <f>IFERROR(VLOOKUP(A1135,Att!A:E,5,FALSE),"")</f>
        <v/>
      </c>
      <c r="L1135" s="32" t="str">
        <f>IFERROR(VLOOKUP(A1135,Disc!A:C,2,FALSE),"0")</f>
        <v>0</v>
      </c>
      <c r="M1135" s="3" t="str">
        <f>IFERROR(VLOOKUP(A1135,CA!A:P,8,FALSE),"")</f>
        <v/>
      </c>
      <c r="N1135" s="3" t="str">
        <f>IFERROR(VLOOKUP(A1135,MA!A:Q,8,FALSE),"")</f>
        <v/>
      </c>
      <c r="O1135" s="3" t="str">
        <f>IFERROR(VLOOKUP(A1135,SC!A:Q,8,FALSE),"")</f>
        <v/>
      </c>
      <c r="P1135" s="3" t="str">
        <f>IFERROR(VLOOKUP(A1135,SS!A:P,8,FALSE),"")</f>
        <v/>
      </c>
      <c r="Q1135" s="3">
        <f t="shared" si="102"/>
        <v>0</v>
      </c>
      <c r="R1135" s="3">
        <f t="shared" si="103"/>
        <v>0</v>
      </c>
      <c r="S1135" s="5"/>
      <c r="T1135" s="3">
        <f>IFERROR(COUNTIFS(grades!A:A,A1135,grades!H:H,"A"),"0")</f>
        <v>0</v>
      </c>
      <c r="U1135" s="3">
        <f>IFERROR(COUNTIFS(grades!A:A,A1135,grades!H:H,"B"),"0")</f>
        <v>0</v>
      </c>
      <c r="V1135" s="3">
        <f>IFERROR(COUNTIFS(grades!A:A,A1135,grades!H:H,"C"),"0")</f>
        <v>0</v>
      </c>
      <c r="W1135" s="3">
        <f>IFERROR(COUNTIFS(grades!A:A,A1135,grades!H:H,"D"),"0")</f>
        <v>0</v>
      </c>
      <c r="X1135" s="3">
        <f>IFERROR(COUNTIFS(grades!A:A,A1135,grades!H:H,"F"),"0")</f>
        <v>0</v>
      </c>
      <c r="Y1135" s="5"/>
      <c r="Z1135" s="3" t="str">
        <f>IFERROR(VLOOKUP(A1135,'Previous CF'!A:AH,27,FALSE),"")</f>
        <v/>
      </c>
      <c r="AA1135" s="6" t="e">
        <f t="shared" si="104"/>
        <v>#VALUE!</v>
      </c>
      <c r="AB1135" s="6" t="e">
        <f t="shared" si="105"/>
        <v>#VALUE!</v>
      </c>
      <c r="AC1135" s="6" t="e">
        <f t="shared" si="106"/>
        <v>#VALUE!</v>
      </c>
      <c r="AD1135" s="3" t="e">
        <f t="shared" si="107"/>
        <v>#VALUE!</v>
      </c>
      <c r="AE1135" s="20" t="str">
        <f>IFERROR(VLOOKUP(A1135,'Previous CF'!A:AE,31,FALSE),"")</f>
        <v/>
      </c>
      <c r="AF1135" s="20" t="str">
        <f>IFERROR(VLOOKUP(A1135,'Previous CF'!A:AF,32,FALSE),"")</f>
        <v/>
      </c>
      <c r="AG1135" s="12" t="str">
        <f>IFERROR(VLOOKUP(A1135,'Previous CF'!A:AI,33,FALSE),"")</f>
        <v/>
      </c>
      <c r="AH1135" s="12" t="str">
        <f>IFERROR(VLOOKUP(A1135,'Previous CF'!A:AJ,34,FALSE),"")</f>
        <v/>
      </c>
      <c r="AI1135" s="12" t="str">
        <f>IFERROR(VLOOKUP(A1135,'Previous CF'!A:AK,35,FALSE),"")</f>
        <v/>
      </c>
      <c r="AJ1135" s="12" t="str">
        <f>IFERROR(VLOOKUP(A1135,'Previous CF'!A:AL,36,FALSE),"")</f>
        <v/>
      </c>
      <c r="AK1135" s="12" t="str">
        <f>IFERROR(VLOOKUP(A1135,'Previous CF'!A:AM,37,FALSE),"")</f>
        <v/>
      </c>
      <c r="AL1135" s="12" t="str">
        <f>IFERROR(VLOOKUP(A1135,'Previous CF'!A:AN,38,FALSE),"")</f>
        <v/>
      </c>
      <c r="AM1135" s="12" t="str">
        <f>IFERROR(VLOOKUP(A1135,'Previous CF'!A:AO,39,FALSE),"")</f>
        <v/>
      </c>
      <c r="AN1135" s="12"/>
      <c r="AO1135" s="12" t="str">
        <f>IFERROR(VLOOKUP(A1135,'Previous CF'!A:AQ,41,FALSE),"")</f>
        <v/>
      </c>
      <c r="AP1135" s="12" t="str">
        <f>IFERROR(VLOOKUP(A1135,'Previous CF'!A:AR,42,FALSE),"")</f>
        <v/>
      </c>
    </row>
    <row r="1136" spans="1:42" x14ac:dyDescent="0.35">
      <c r="A1136" s="37">
        <f>HT!A1136</f>
        <v>0</v>
      </c>
      <c r="B1136" s="37">
        <f>HT!B1136</f>
        <v>0</v>
      </c>
      <c r="C1136" s="37">
        <f>HT!C1136</f>
        <v>0</v>
      </c>
      <c r="D1136" s="37">
        <f>HT!D1136</f>
        <v>0</v>
      </c>
      <c r="E1136" s="3" t="str">
        <f>IFERROR(VLOOKUP(A1136,grades!A:P,5,FALSE),"")</f>
        <v/>
      </c>
      <c r="F1136" s="3" t="str">
        <f>IFERROR(VLOOKUP(A1136,grades!A:Q,6,FALSE),"")</f>
        <v/>
      </c>
      <c r="G1136" s="3" t="str">
        <f>IFERROR(VLOOKUP(A1136,HT!A:K,8,FALSE),"")</f>
        <v/>
      </c>
      <c r="H1136" s="3" t="str">
        <f>IFERROR(VLOOKUP(A1136,HT!A:L,12,FALSE),"")</f>
        <v/>
      </c>
      <c r="I1136" s="3" t="str">
        <f>IFERROR(VLOOKUP(A1136,IEP!A:F,6,FALSE),"")</f>
        <v/>
      </c>
      <c r="J1136" s="3" t="str">
        <f>IFERROR(VLOOKUP(A1136,FRL!A:G,5,FALSE),"")</f>
        <v/>
      </c>
      <c r="K1136" s="4" t="str">
        <f>IFERROR(VLOOKUP(A1136,Att!A:E,5,FALSE),"")</f>
        <v/>
      </c>
      <c r="L1136" s="32" t="str">
        <f>IFERROR(VLOOKUP(A1136,Disc!A:C,2,FALSE),"0")</f>
        <v>0</v>
      </c>
      <c r="M1136" s="3" t="str">
        <f>IFERROR(VLOOKUP(A1136,CA!A:P,8,FALSE),"")</f>
        <v/>
      </c>
      <c r="N1136" s="3" t="str">
        <f>IFERROR(VLOOKUP(A1136,MA!A:Q,8,FALSE),"")</f>
        <v/>
      </c>
      <c r="O1136" s="3" t="str">
        <f>IFERROR(VLOOKUP(A1136,SC!A:Q,8,FALSE),"")</f>
        <v/>
      </c>
      <c r="P1136" s="3" t="str">
        <f>IFERROR(VLOOKUP(A1136,SS!A:P,8,FALSE),"")</f>
        <v/>
      </c>
      <c r="Q1136" s="3">
        <f t="shared" si="102"/>
        <v>0</v>
      </c>
      <c r="R1136" s="3">
        <f t="shared" si="103"/>
        <v>0</v>
      </c>
      <c r="S1136" s="5"/>
      <c r="T1136" s="3">
        <f>IFERROR(COUNTIFS(grades!A:A,A1136,grades!H:H,"A"),"0")</f>
        <v>0</v>
      </c>
      <c r="U1136" s="3">
        <f>IFERROR(COUNTIFS(grades!A:A,A1136,grades!H:H,"B"),"0")</f>
        <v>0</v>
      </c>
      <c r="V1136" s="3">
        <f>IFERROR(COUNTIFS(grades!A:A,A1136,grades!H:H,"C"),"0")</f>
        <v>0</v>
      </c>
      <c r="W1136" s="3">
        <f>IFERROR(COUNTIFS(grades!A:A,A1136,grades!H:H,"D"),"0")</f>
        <v>0</v>
      </c>
      <c r="X1136" s="3">
        <f>IFERROR(COUNTIFS(grades!A:A,A1136,grades!H:H,"F"),"0")</f>
        <v>0</v>
      </c>
      <c r="Y1136" s="5"/>
      <c r="Z1136" s="3" t="str">
        <f>IFERROR(VLOOKUP(A1136,'Previous CF'!A:AH,27,FALSE),"")</f>
        <v/>
      </c>
      <c r="AA1136" s="6" t="e">
        <f t="shared" si="104"/>
        <v>#VALUE!</v>
      </c>
      <c r="AB1136" s="6" t="e">
        <f t="shared" si="105"/>
        <v>#VALUE!</v>
      </c>
      <c r="AC1136" s="6" t="e">
        <f t="shared" si="106"/>
        <v>#VALUE!</v>
      </c>
      <c r="AD1136" s="3" t="e">
        <f t="shared" si="107"/>
        <v>#VALUE!</v>
      </c>
      <c r="AE1136" s="20" t="str">
        <f>IFERROR(VLOOKUP(A1136,'Previous CF'!A:AE,31,FALSE),"")</f>
        <v/>
      </c>
      <c r="AF1136" s="20" t="str">
        <f>IFERROR(VLOOKUP(A1136,'Previous CF'!A:AF,32,FALSE),"")</f>
        <v/>
      </c>
      <c r="AG1136" s="12" t="str">
        <f>IFERROR(VLOOKUP(A1136,'Previous CF'!A:AI,33,FALSE),"")</f>
        <v/>
      </c>
      <c r="AH1136" s="12" t="str">
        <f>IFERROR(VLOOKUP(A1136,'Previous CF'!A:AJ,34,FALSE),"")</f>
        <v/>
      </c>
      <c r="AI1136" s="12" t="str">
        <f>IFERROR(VLOOKUP(A1136,'Previous CF'!A:AK,35,FALSE),"")</f>
        <v/>
      </c>
      <c r="AJ1136" s="12" t="str">
        <f>IFERROR(VLOOKUP(A1136,'Previous CF'!A:AL,36,FALSE),"")</f>
        <v/>
      </c>
      <c r="AK1136" s="12" t="str">
        <f>IFERROR(VLOOKUP(A1136,'Previous CF'!A:AM,37,FALSE),"")</f>
        <v/>
      </c>
      <c r="AL1136" s="12" t="str">
        <f>IFERROR(VLOOKUP(A1136,'Previous CF'!A:AN,38,FALSE),"")</f>
        <v/>
      </c>
      <c r="AM1136" s="12" t="str">
        <f>IFERROR(VLOOKUP(A1136,'Previous CF'!A:AO,39,FALSE),"")</f>
        <v/>
      </c>
      <c r="AN1136" s="12"/>
      <c r="AO1136" s="12" t="str">
        <f>IFERROR(VLOOKUP(A1136,'Previous CF'!A:AQ,41,FALSE),"")</f>
        <v/>
      </c>
      <c r="AP1136" s="12" t="str">
        <f>IFERROR(VLOOKUP(A1136,'Previous CF'!A:AR,42,FALSE),"")</f>
        <v/>
      </c>
    </row>
    <row r="1137" spans="1:42" x14ac:dyDescent="0.35">
      <c r="A1137" s="37">
        <f>HT!A1137</f>
        <v>0</v>
      </c>
      <c r="B1137" s="37">
        <f>HT!B1137</f>
        <v>0</v>
      </c>
      <c r="C1137" s="37">
        <f>HT!C1137</f>
        <v>0</v>
      </c>
      <c r="D1137" s="37">
        <f>HT!D1137</f>
        <v>0</v>
      </c>
      <c r="E1137" s="3" t="str">
        <f>IFERROR(VLOOKUP(A1137,grades!A:P,5,FALSE),"")</f>
        <v/>
      </c>
      <c r="F1137" s="3" t="str">
        <f>IFERROR(VLOOKUP(A1137,grades!A:Q,6,FALSE),"")</f>
        <v/>
      </c>
      <c r="G1137" s="3" t="str">
        <f>IFERROR(VLOOKUP(A1137,HT!A:K,8,FALSE),"")</f>
        <v/>
      </c>
      <c r="H1137" s="3" t="str">
        <f>IFERROR(VLOOKUP(A1137,HT!A:L,12,FALSE),"")</f>
        <v/>
      </c>
      <c r="I1137" s="3" t="str">
        <f>IFERROR(VLOOKUP(A1137,IEP!A:F,6,FALSE),"")</f>
        <v/>
      </c>
      <c r="J1137" s="3" t="str">
        <f>IFERROR(VLOOKUP(A1137,FRL!A:G,5,FALSE),"")</f>
        <v/>
      </c>
      <c r="K1137" s="4" t="str">
        <f>IFERROR(VLOOKUP(A1137,Att!A:E,5,FALSE),"")</f>
        <v/>
      </c>
      <c r="L1137" s="32" t="str">
        <f>IFERROR(VLOOKUP(A1137,Disc!A:C,2,FALSE),"0")</f>
        <v>0</v>
      </c>
      <c r="M1137" s="3" t="str">
        <f>IFERROR(VLOOKUP(A1137,CA!A:P,8,FALSE),"")</f>
        <v/>
      </c>
      <c r="N1137" s="3" t="str">
        <f>IFERROR(VLOOKUP(A1137,MA!A:Q,8,FALSE),"")</f>
        <v/>
      </c>
      <c r="O1137" s="3" t="str">
        <f>IFERROR(VLOOKUP(A1137,SC!A:Q,8,FALSE),"")</f>
        <v/>
      </c>
      <c r="P1137" s="3" t="str">
        <f>IFERROR(VLOOKUP(A1137,SS!A:P,8,FALSE),"")</f>
        <v/>
      </c>
      <c r="Q1137" s="3">
        <f t="shared" si="102"/>
        <v>0</v>
      </c>
      <c r="R1137" s="3">
        <f t="shared" si="103"/>
        <v>0</v>
      </c>
      <c r="S1137" s="5"/>
      <c r="T1137" s="3">
        <f>IFERROR(COUNTIFS(grades!A:A,A1137,grades!H:H,"A"),"0")</f>
        <v>0</v>
      </c>
      <c r="U1137" s="3">
        <f>IFERROR(COUNTIFS(grades!A:A,A1137,grades!H:H,"B"),"0")</f>
        <v>0</v>
      </c>
      <c r="V1137" s="3">
        <f>IFERROR(COUNTIFS(grades!A:A,A1137,grades!H:H,"C"),"0")</f>
        <v>0</v>
      </c>
      <c r="W1137" s="3">
        <f>IFERROR(COUNTIFS(grades!A:A,A1137,grades!H:H,"D"),"0")</f>
        <v>0</v>
      </c>
      <c r="X1137" s="3">
        <f>IFERROR(COUNTIFS(grades!A:A,A1137,grades!H:H,"F"),"0")</f>
        <v>0</v>
      </c>
      <c r="Y1137" s="5"/>
      <c r="Z1137" s="3" t="str">
        <f>IFERROR(VLOOKUP(A1137,'Previous CF'!A:AH,27,FALSE),"")</f>
        <v/>
      </c>
      <c r="AA1137" s="6" t="e">
        <f t="shared" si="104"/>
        <v>#VALUE!</v>
      </c>
      <c r="AB1137" s="6" t="e">
        <f t="shared" si="105"/>
        <v>#VALUE!</v>
      </c>
      <c r="AC1137" s="6" t="e">
        <f t="shared" si="106"/>
        <v>#VALUE!</v>
      </c>
      <c r="AD1137" s="3" t="e">
        <f t="shared" si="107"/>
        <v>#VALUE!</v>
      </c>
      <c r="AE1137" s="20" t="str">
        <f>IFERROR(VLOOKUP(A1137,'Previous CF'!A:AE,31,FALSE),"")</f>
        <v/>
      </c>
      <c r="AF1137" s="20" t="str">
        <f>IFERROR(VLOOKUP(A1137,'Previous CF'!A:AF,32,FALSE),"")</f>
        <v/>
      </c>
      <c r="AG1137" s="12" t="str">
        <f>IFERROR(VLOOKUP(A1137,'Previous CF'!A:AI,33,FALSE),"")</f>
        <v/>
      </c>
      <c r="AH1137" s="12" t="str">
        <f>IFERROR(VLOOKUP(A1137,'Previous CF'!A:AJ,34,FALSE),"")</f>
        <v/>
      </c>
      <c r="AI1137" s="12" t="str">
        <f>IFERROR(VLOOKUP(A1137,'Previous CF'!A:AK,35,FALSE),"")</f>
        <v/>
      </c>
      <c r="AJ1137" s="12" t="str">
        <f>IFERROR(VLOOKUP(A1137,'Previous CF'!A:AL,36,FALSE),"")</f>
        <v/>
      </c>
      <c r="AK1137" s="12" t="str">
        <f>IFERROR(VLOOKUP(A1137,'Previous CF'!A:AM,37,FALSE),"")</f>
        <v/>
      </c>
      <c r="AL1137" s="12" t="str">
        <f>IFERROR(VLOOKUP(A1137,'Previous CF'!A:AN,38,FALSE),"")</f>
        <v/>
      </c>
      <c r="AM1137" s="12" t="str">
        <f>IFERROR(VLOOKUP(A1137,'Previous CF'!A:AO,39,FALSE),"")</f>
        <v/>
      </c>
      <c r="AN1137" s="12"/>
      <c r="AO1137" s="12" t="str">
        <f>IFERROR(VLOOKUP(A1137,'Previous CF'!A:AQ,41,FALSE),"")</f>
        <v/>
      </c>
      <c r="AP1137" s="12" t="str">
        <f>IFERROR(VLOOKUP(A1137,'Previous CF'!A:AR,42,FALSE),"")</f>
        <v/>
      </c>
    </row>
    <row r="1138" spans="1:42" x14ac:dyDescent="0.35">
      <c r="A1138" s="37">
        <f>HT!A1138</f>
        <v>0</v>
      </c>
      <c r="B1138" s="37">
        <f>HT!B1138</f>
        <v>0</v>
      </c>
      <c r="C1138" s="37">
        <f>HT!C1138</f>
        <v>0</v>
      </c>
      <c r="D1138" s="37">
        <f>HT!D1138</f>
        <v>0</v>
      </c>
      <c r="E1138" s="3" t="str">
        <f>IFERROR(VLOOKUP(A1138,grades!A:P,5,FALSE),"")</f>
        <v/>
      </c>
      <c r="F1138" s="3" t="str">
        <f>IFERROR(VLOOKUP(A1138,grades!A:Q,6,FALSE),"")</f>
        <v/>
      </c>
      <c r="G1138" s="3" t="str">
        <f>IFERROR(VLOOKUP(A1138,HT!A:K,8,FALSE),"")</f>
        <v/>
      </c>
      <c r="H1138" s="3" t="str">
        <f>IFERROR(VLOOKUP(A1138,HT!A:L,12,FALSE),"")</f>
        <v/>
      </c>
      <c r="I1138" s="3" t="str">
        <f>IFERROR(VLOOKUP(A1138,IEP!A:F,6,FALSE),"")</f>
        <v/>
      </c>
      <c r="J1138" s="3" t="str">
        <f>IFERROR(VLOOKUP(A1138,FRL!A:G,5,FALSE),"")</f>
        <v/>
      </c>
      <c r="K1138" s="4" t="str">
        <f>IFERROR(VLOOKUP(A1138,Att!A:E,5,FALSE),"")</f>
        <v/>
      </c>
      <c r="L1138" s="32" t="str">
        <f>IFERROR(VLOOKUP(A1138,Disc!A:C,2,FALSE),"0")</f>
        <v>0</v>
      </c>
      <c r="M1138" s="3" t="str">
        <f>IFERROR(VLOOKUP(A1138,CA!A:P,8,FALSE),"")</f>
        <v/>
      </c>
      <c r="N1138" s="3" t="str">
        <f>IFERROR(VLOOKUP(A1138,MA!A:Q,8,FALSE),"")</f>
        <v/>
      </c>
      <c r="O1138" s="3" t="str">
        <f>IFERROR(VLOOKUP(A1138,SC!A:Q,8,FALSE),"")</f>
        <v/>
      </c>
      <c r="P1138" s="3" t="str">
        <f>IFERROR(VLOOKUP(A1138,SS!A:P,8,FALSE),"")</f>
        <v/>
      </c>
      <c r="Q1138" s="3">
        <f t="shared" si="102"/>
        <v>0</v>
      </c>
      <c r="R1138" s="3">
        <f t="shared" si="103"/>
        <v>0</v>
      </c>
      <c r="S1138" s="5"/>
      <c r="T1138" s="3">
        <f>IFERROR(COUNTIFS(grades!A:A,A1138,grades!H:H,"A"),"0")</f>
        <v>0</v>
      </c>
      <c r="U1138" s="3">
        <f>IFERROR(COUNTIFS(grades!A:A,A1138,grades!H:H,"B"),"0")</f>
        <v>0</v>
      </c>
      <c r="V1138" s="3">
        <f>IFERROR(COUNTIFS(grades!A:A,A1138,grades!H:H,"C"),"0")</f>
        <v>0</v>
      </c>
      <c r="W1138" s="3">
        <f>IFERROR(COUNTIFS(grades!A:A,A1138,grades!H:H,"D"),"0")</f>
        <v>0</v>
      </c>
      <c r="X1138" s="3">
        <f>IFERROR(COUNTIFS(grades!A:A,A1138,grades!H:H,"F"),"0")</f>
        <v>0</v>
      </c>
      <c r="Y1138" s="5"/>
      <c r="Z1138" s="3" t="str">
        <f>IFERROR(VLOOKUP(A1138,'Previous CF'!A:AH,27,FALSE),"")</f>
        <v/>
      </c>
      <c r="AA1138" s="6" t="e">
        <f t="shared" si="104"/>
        <v>#VALUE!</v>
      </c>
      <c r="AB1138" s="6" t="e">
        <f t="shared" si="105"/>
        <v>#VALUE!</v>
      </c>
      <c r="AC1138" s="6" t="e">
        <f t="shared" si="106"/>
        <v>#VALUE!</v>
      </c>
      <c r="AD1138" s="3" t="e">
        <f t="shared" si="107"/>
        <v>#VALUE!</v>
      </c>
      <c r="AE1138" s="20" t="str">
        <f>IFERROR(VLOOKUP(A1138,'Previous CF'!A:AE,31,FALSE),"")</f>
        <v/>
      </c>
      <c r="AF1138" s="20" t="str">
        <f>IFERROR(VLOOKUP(A1138,'Previous CF'!A:AF,32,FALSE),"")</f>
        <v/>
      </c>
      <c r="AG1138" s="12" t="str">
        <f>IFERROR(VLOOKUP(A1138,'Previous CF'!A:AI,33,FALSE),"")</f>
        <v/>
      </c>
      <c r="AH1138" s="12" t="str">
        <f>IFERROR(VLOOKUP(A1138,'Previous CF'!A:AJ,34,FALSE),"")</f>
        <v/>
      </c>
      <c r="AI1138" s="12" t="str">
        <f>IFERROR(VLOOKUP(A1138,'Previous CF'!A:AK,35,FALSE),"")</f>
        <v/>
      </c>
      <c r="AJ1138" s="12" t="str">
        <f>IFERROR(VLOOKUP(A1138,'Previous CF'!A:AL,36,FALSE),"")</f>
        <v/>
      </c>
      <c r="AK1138" s="12" t="str">
        <f>IFERROR(VLOOKUP(A1138,'Previous CF'!A:AM,37,FALSE),"")</f>
        <v/>
      </c>
      <c r="AL1138" s="12" t="str">
        <f>IFERROR(VLOOKUP(A1138,'Previous CF'!A:AN,38,FALSE),"")</f>
        <v/>
      </c>
      <c r="AM1138" s="12" t="str">
        <f>IFERROR(VLOOKUP(A1138,'Previous CF'!A:AO,39,FALSE),"")</f>
        <v/>
      </c>
      <c r="AN1138" s="12"/>
      <c r="AO1138" s="12" t="str">
        <f>IFERROR(VLOOKUP(A1138,'Previous CF'!A:AQ,41,FALSE),"")</f>
        <v/>
      </c>
      <c r="AP1138" s="12" t="str">
        <f>IFERROR(VLOOKUP(A1138,'Previous CF'!A:AR,42,FALSE),"")</f>
        <v/>
      </c>
    </row>
    <row r="1139" spans="1:42" x14ac:dyDescent="0.35">
      <c r="A1139" s="37">
        <f>HT!A1139</f>
        <v>0</v>
      </c>
      <c r="B1139" s="37">
        <f>HT!B1139</f>
        <v>0</v>
      </c>
      <c r="C1139" s="37">
        <f>HT!C1139</f>
        <v>0</v>
      </c>
      <c r="D1139" s="37">
        <f>HT!D1139</f>
        <v>0</v>
      </c>
      <c r="E1139" s="3" t="str">
        <f>IFERROR(VLOOKUP(A1139,grades!A:P,5,FALSE),"")</f>
        <v/>
      </c>
      <c r="F1139" s="3" t="str">
        <f>IFERROR(VLOOKUP(A1139,grades!A:Q,6,FALSE),"")</f>
        <v/>
      </c>
      <c r="G1139" s="3" t="str">
        <f>IFERROR(VLOOKUP(A1139,HT!A:K,8,FALSE),"")</f>
        <v/>
      </c>
      <c r="H1139" s="3" t="str">
        <f>IFERROR(VLOOKUP(A1139,HT!A:L,12,FALSE),"")</f>
        <v/>
      </c>
      <c r="I1139" s="3" t="str">
        <f>IFERROR(VLOOKUP(A1139,IEP!A:F,6,FALSE),"")</f>
        <v/>
      </c>
      <c r="J1139" s="3" t="str">
        <f>IFERROR(VLOOKUP(A1139,FRL!A:G,5,FALSE),"")</f>
        <v/>
      </c>
      <c r="K1139" s="4" t="str">
        <f>IFERROR(VLOOKUP(A1139,Att!A:E,5,FALSE),"")</f>
        <v/>
      </c>
      <c r="L1139" s="32" t="str">
        <f>IFERROR(VLOOKUP(A1139,Disc!A:C,2,FALSE),"0")</f>
        <v>0</v>
      </c>
      <c r="M1139" s="3" t="str">
        <f>IFERROR(VLOOKUP(A1139,CA!A:P,8,FALSE),"")</f>
        <v/>
      </c>
      <c r="N1139" s="3" t="str">
        <f>IFERROR(VLOOKUP(A1139,MA!A:Q,8,FALSE),"")</f>
        <v/>
      </c>
      <c r="O1139" s="3" t="str">
        <f>IFERROR(VLOOKUP(A1139,SC!A:Q,8,FALSE),"")</f>
        <v/>
      </c>
      <c r="P1139" s="3" t="str">
        <f>IFERROR(VLOOKUP(A1139,SS!A:P,8,FALSE),"")</f>
        <v/>
      </c>
      <c r="Q1139" s="3">
        <f t="shared" si="102"/>
        <v>0</v>
      </c>
      <c r="R1139" s="3">
        <f t="shared" si="103"/>
        <v>0</v>
      </c>
      <c r="S1139" s="5"/>
      <c r="T1139" s="3">
        <f>IFERROR(COUNTIFS(grades!A:A,A1139,grades!H:H,"A"),"0")</f>
        <v>0</v>
      </c>
      <c r="U1139" s="3">
        <f>IFERROR(COUNTIFS(grades!A:A,A1139,grades!H:H,"B"),"0")</f>
        <v>0</v>
      </c>
      <c r="V1139" s="3">
        <f>IFERROR(COUNTIFS(grades!A:A,A1139,grades!H:H,"C"),"0")</f>
        <v>0</v>
      </c>
      <c r="W1139" s="3">
        <f>IFERROR(COUNTIFS(grades!A:A,A1139,grades!H:H,"D"),"0")</f>
        <v>0</v>
      </c>
      <c r="X1139" s="3">
        <f>IFERROR(COUNTIFS(grades!A:A,A1139,grades!H:H,"F"),"0")</f>
        <v>0</v>
      </c>
      <c r="Y1139" s="5"/>
      <c r="Z1139" s="3" t="str">
        <f>IFERROR(VLOOKUP(A1139,'Previous CF'!A:AH,27,FALSE),"")</f>
        <v/>
      </c>
      <c r="AA1139" s="6" t="e">
        <f t="shared" si="104"/>
        <v>#VALUE!</v>
      </c>
      <c r="AB1139" s="6" t="e">
        <f t="shared" si="105"/>
        <v>#VALUE!</v>
      </c>
      <c r="AC1139" s="6" t="e">
        <f t="shared" si="106"/>
        <v>#VALUE!</v>
      </c>
      <c r="AD1139" s="3" t="e">
        <f t="shared" si="107"/>
        <v>#VALUE!</v>
      </c>
      <c r="AE1139" s="20" t="str">
        <f>IFERROR(VLOOKUP(A1139,'Previous CF'!A:AE,31,FALSE),"")</f>
        <v/>
      </c>
      <c r="AF1139" s="20" t="str">
        <f>IFERROR(VLOOKUP(A1139,'Previous CF'!A:AF,32,FALSE),"")</f>
        <v/>
      </c>
      <c r="AG1139" s="12" t="str">
        <f>IFERROR(VLOOKUP(A1139,'Previous CF'!A:AI,33,FALSE),"")</f>
        <v/>
      </c>
      <c r="AH1139" s="12" t="str">
        <f>IFERROR(VLOOKUP(A1139,'Previous CF'!A:AJ,34,FALSE),"")</f>
        <v/>
      </c>
      <c r="AI1139" s="12" t="str">
        <f>IFERROR(VLOOKUP(A1139,'Previous CF'!A:AK,35,FALSE),"")</f>
        <v/>
      </c>
      <c r="AJ1139" s="12" t="str">
        <f>IFERROR(VLOOKUP(A1139,'Previous CF'!A:AL,36,FALSE),"")</f>
        <v/>
      </c>
      <c r="AK1139" s="12" t="str">
        <f>IFERROR(VLOOKUP(A1139,'Previous CF'!A:AM,37,FALSE),"")</f>
        <v/>
      </c>
      <c r="AL1139" s="12" t="str">
        <f>IFERROR(VLOOKUP(A1139,'Previous CF'!A:AN,38,FALSE),"")</f>
        <v/>
      </c>
      <c r="AM1139" s="12" t="str">
        <f>IFERROR(VLOOKUP(A1139,'Previous CF'!A:AO,39,FALSE),"")</f>
        <v/>
      </c>
      <c r="AN1139" s="12"/>
      <c r="AO1139" s="12" t="str">
        <f>IFERROR(VLOOKUP(A1139,'Previous CF'!A:AQ,41,FALSE),"")</f>
        <v/>
      </c>
      <c r="AP1139" s="12" t="str">
        <f>IFERROR(VLOOKUP(A1139,'Previous CF'!A:AR,42,FALSE),"")</f>
        <v/>
      </c>
    </row>
    <row r="1140" spans="1:42" x14ac:dyDescent="0.35">
      <c r="A1140" s="37">
        <f>HT!A1140</f>
        <v>0</v>
      </c>
      <c r="B1140" s="37">
        <f>HT!B1140</f>
        <v>0</v>
      </c>
      <c r="C1140" s="37">
        <f>HT!C1140</f>
        <v>0</v>
      </c>
      <c r="D1140" s="37">
        <f>HT!D1140</f>
        <v>0</v>
      </c>
      <c r="E1140" s="3" t="str">
        <f>IFERROR(VLOOKUP(A1140,grades!A:P,5,FALSE),"")</f>
        <v/>
      </c>
      <c r="F1140" s="3" t="str">
        <f>IFERROR(VLOOKUP(A1140,grades!A:Q,6,FALSE),"")</f>
        <v/>
      </c>
      <c r="G1140" s="3" t="str">
        <f>IFERROR(VLOOKUP(A1140,HT!A:K,8,FALSE),"")</f>
        <v/>
      </c>
      <c r="H1140" s="3" t="str">
        <f>IFERROR(VLOOKUP(A1140,HT!A:L,12,FALSE),"")</f>
        <v/>
      </c>
      <c r="I1140" s="3" t="str">
        <f>IFERROR(VLOOKUP(A1140,IEP!A:F,6,FALSE),"")</f>
        <v/>
      </c>
      <c r="J1140" s="3" t="str">
        <f>IFERROR(VLOOKUP(A1140,FRL!A:G,5,FALSE),"")</f>
        <v/>
      </c>
      <c r="K1140" s="4" t="str">
        <f>IFERROR(VLOOKUP(A1140,Att!A:E,5,FALSE),"")</f>
        <v/>
      </c>
      <c r="L1140" s="32" t="str">
        <f>IFERROR(VLOOKUP(A1140,Disc!A:C,2,FALSE),"0")</f>
        <v>0</v>
      </c>
      <c r="M1140" s="3" t="str">
        <f>IFERROR(VLOOKUP(A1140,CA!A:P,8,FALSE),"")</f>
        <v/>
      </c>
      <c r="N1140" s="3" t="str">
        <f>IFERROR(VLOOKUP(A1140,MA!A:Q,8,FALSE),"")</f>
        <v/>
      </c>
      <c r="O1140" s="3" t="str">
        <f>IFERROR(VLOOKUP(A1140,SC!A:Q,8,FALSE),"")</f>
        <v/>
      </c>
      <c r="P1140" s="3" t="str">
        <f>IFERROR(VLOOKUP(A1140,SS!A:P,8,FALSE),"")</f>
        <v/>
      </c>
      <c r="Q1140" s="3">
        <f t="shared" si="102"/>
        <v>0</v>
      </c>
      <c r="R1140" s="3">
        <f t="shared" si="103"/>
        <v>0</v>
      </c>
      <c r="S1140" s="5"/>
      <c r="T1140" s="3">
        <f>IFERROR(COUNTIFS(grades!A:A,A1140,grades!H:H,"A"),"0")</f>
        <v>0</v>
      </c>
      <c r="U1140" s="3">
        <f>IFERROR(COUNTIFS(grades!A:A,A1140,grades!H:H,"B"),"0")</f>
        <v>0</v>
      </c>
      <c r="V1140" s="3">
        <f>IFERROR(COUNTIFS(grades!A:A,A1140,grades!H:H,"C"),"0")</f>
        <v>0</v>
      </c>
      <c r="W1140" s="3">
        <f>IFERROR(COUNTIFS(grades!A:A,A1140,grades!H:H,"D"),"0")</f>
        <v>0</v>
      </c>
      <c r="X1140" s="3">
        <f>IFERROR(COUNTIFS(grades!A:A,A1140,grades!H:H,"F"),"0")</f>
        <v>0</v>
      </c>
      <c r="Y1140" s="5"/>
      <c r="Z1140" s="3" t="str">
        <f>IFERROR(VLOOKUP(A1140,'Previous CF'!A:AH,27,FALSE),"")</f>
        <v/>
      </c>
      <c r="AA1140" s="6" t="e">
        <f t="shared" si="104"/>
        <v>#VALUE!</v>
      </c>
      <c r="AB1140" s="6" t="e">
        <f t="shared" si="105"/>
        <v>#VALUE!</v>
      </c>
      <c r="AC1140" s="6" t="e">
        <f t="shared" si="106"/>
        <v>#VALUE!</v>
      </c>
      <c r="AD1140" s="3" t="e">
        <f t="shared" si="107"/>
        <v>#VALUE!</v>
      </c>
      <c r="AE1140" s="20" t="str">
        <f>IFERROR(VLOOKUP(A1140,'Previous CF'!A:AE,31,FALSE),"")</f>
        <v/>
      </c>
      <c r="AF1140" s="20" t="str">
        <f>IFERROR(VLOOKUP(A1140,'Previous CF'!A:AF,32,FALSE),"")</f>
        <v/>
      </c>
      <c r="AG1140" s="12" t="str">
        <f>IFERROR(VLOOKUP(A1140,'Previous CF'!A:AI,33,FALSE),"")</f>
        <v/>
      </c>
      <c r="AH1140" s="12" t="str">
        <f>IFERROR(VLOOKUP(A1140,'Previous CF'!A:AJ,34,FALSE),"")</f>
        <v/>
      </c>
      <c r="AI1140" s="12" t="str">
        <f>IFERROR(VLOOKUP(A1140,'Previous CF'!A:AK,35,FALSE),"")</f>
        <v/>
      </c>
      <c r="AJ1140" s="12" t="str">
        <f>IFERROR(VLOOKUP(A1140,'Previous CF'!A:AL,36,FALSE),"")</f>
        <v/>
      </c>
      <c r="AK1140" s="12" t="str">
        <f>IFERROR(VLOOKUP(A1140,'Previous CF'!A:AM,37,FALSE),"")</f>
        <v/>
      </c>
      <c r="AL1140" s="12" t="str">
        <f>IFERROR(VLOOKUP(A1140,'Previous CF'!A:AN,38,FALSE),"")</f>
        <v/>
      </c>
      <c r="AM1140" s="12" t="str">
        <f>IFERROR(VLOOKUP(A1140,'Previous CF'!A:AO,39,FALSE),"")</f>
        <v/>
      </c>
      <c r="AN1140" s="12"/>
      <c r="AO1140" s="12" t="str">
        <f>IFERROR(VLOOKUP(A1140,'Previous CF'!A:AQ,41,FALSE),"")</f>
        <v/>
      </c>
      <c r="AP1140" s="12" t="str">
        <f>IFERROR(VLOOKUP(A1140,'Previous CF'!A:AR,42,FALSE),"")</f>
        <v/>
      </c>
    </row>
    <row r="1141" spans="1:42" x14ac:dyDescent="0.35">
      <c r="A1141" s="37">
        <f>HT!A1141</f>
        <v>0</v>
      </c>
      <c r="B1141" s="37">
        <f>HT!B1141</f>
        <v>0</v>
      </c>
      <c r="C1141" s="37">
        <f>HT!C1141</f>
        <v>0</v>
      </c>
      <c r="D1141" s="37">
        <f>HT!D1141</f>
        <v>0</v>
      </c>
      <c r="E1141" s="3" t="str">
        <f>IFERROR(VLOOKUP(A1141,grades!A:P,5,FALSE),"")</f>
        <v/>
      </c>
      <c r="F1141" s="3" t="str">
        <f>IFERROR(VLOOKUP(A1141,grades!A:Q,6,FALSE),"")</f>
        <v/>
      </c>
      <c r="G1141" s="3" t="str">
        <f>IFERROR(VLOOKUP(A1141,HT!A:K,8,FALSE),"")</f>
        <v/>
      </c>
      <c r="H1141" s="3" t="str">
        <f>IFERROR(VLOOKUP(A1141,HT!A:L,12,FALSE),"")</f>
        <v/>
      </c>
      <c r="I1141" s="3" t="str">
        <f>IFERROR(VLOOKUP(A1141,IEP!A:F,6,FALSE),"")</f>
        <v/>
      </c>
      <c r="J1141" s="3" t="str">
        <f>IFERROR(VLOOKUP(A1141,FRL!A:G,5,FALSE),"")</f>
        <v/>
      </c>
      <c r="K1141" s="4" t="str">
        <f>IFERROR(VLOOKUP(A1141,Att!A:E,5,FALSE),"")</f>
        <v/>
      </c>
      <c r="L1141" s="32" t="str">
        <f>IFERROR(VLOOKUP(A1141,Disc!A:C,2,FALSE),"0")</f>
        <v>0</v>
      </c>
      <c r="M1141" s="3" t="str">
        <f>IFERROR(VLOOKUP(A1141,CA!A:P,8,FALSE),"")</f>
        <v/>
      </c>
      <c r="N1141" s="3" t="str">
        <f>IFERROR(VLOOKUP(A1141,MA!A:Q,8,FALSE),"")</f>
        <v/>
      </c>
      <c r="O1141" s="3" t="str">
        <f>IFERROR(VLOOKUP(A1141,SC!A:Q,8,FALSE),"")</f>
        <v/>
      </c>
      <c r="P1141" s="3" t="str">
        <f>IFERROR(VLOOKUP(A1141,SS!A:P,8,FALSE),"")</f>
        <v/>
      </c>
      <c r="Q1141" s="3">
        <f t="shared" si="102"/>
        <v>0</v>
      </c>
      <c r="R1141" s="3">
        <f t="shared" si="103"/>
        <v>0</v>
      </c>
      <c r="S1141" s="5"/>
      <c r="T1141" s="3">
        <f>IFERROR(COUNTIFS(grades!A:A,A1141,grades!H:H,"A"),"0")</f>
        <v>0</v>
      </c>
      <c r="U1141" s="3">
        <f>IFERROR(COUNTIFS(grades!A:A,A1141,grades!H:H,"B"),"0")</f>
        <v>0</v>
      </c>
      <c r="V1141" s="3">
        <f>IFERROR(COUNTIFS(grades!A:A,A1141,grades!H:H,"C"),"0")</f>
        <v>0</v>
      </c>
      <c r="W1141" s="3">
        <f>IFERROR(COUNTIFS(grades!A:A,A1141,grades!H:H,"D"),"0")</f>
        <v>0</v>
      </c>
      <c r="X1141" s="3">
        <f>IFERROR(COUNTIFS(grades!A:A,A1141,grades!H:H,"F"),"0")</f>
        <v>0</v>
      </c>
      <c r="Y1141" s="5"/>
      <c r="Z1141" s="3" t="str">
        <f>IFERROR(VLOOKUP(A1141,'Previous CF'!A:AH,27,FALSE),"")</f>
        <v/>
      </c>
      <c r="AA1141" s="6" t="e">
        <f t="shared" si="104"/>
        <v>#VALUE!</v>
      </c>
      <c r="AB1141" s="6" t="e">
        <f t="shared" si="105"/>
        <v>#VALUE!</v>
      </c>
      <c r="AC1141" s="6" t="e">
        <f t="shared" si="106"/>
        <v>#VALUE!</v>
      </c>
      <c r="AD1141" s="3" t="e">
        <f t="shared" si="107"/>
        <v>#VALUE!</v>
      </c>
      <c r="AE1141" s="20" t="str">
        <f>IFERROR(VLOOKUP(A1141,'Previous CF'!A:AE,31,FALSE),"")</f>
        <v/>
      </c>
      <c r="AF1141" s="20" t="str">
        <f>IFERROR(VLOOKUP(A1141,'Previous CF'!A:AF,32,FALSE),"")</f>
        <v/>
      </c>
      <c r="AG1141" s="12" t="str">
        <f>IFERROR(VLOOKUP(A1141,'Previous CF'!A:AI,33,FALSE),"")</f>
        <v/>
      </c>
      <c r="AH1141" s="12" t="str">
        <f>IFERROR(VLOOKUP(A1141,'Previous CF'!A:AJ,34,FALSE),"")</f>
        <v/>
      </c>
      <c r="AI1141" s="12" t="str">
        <f>IFERROR(VLOOKUP(A1141,'Previous CF'!A:AK,35,FALSE),"")</f>
        <v/>
      </c>
      <c r="AJ1141" s="12" t="str">
        <f>IFERROR(VLOOKUP(A1141,'Previous CF'!A:AL,36,FALSE),"")</f>
        <v/>
      </c>
      <c r="AK1141" s="12" t="str">
        <f>IFERROR(VLOOKUP(A1141,'Previous CF'!A:AM,37,FALSE),"")</f>
        <v/>
      </c>
      <c r="AL1141" s="12" t="str">
        <f>IFERROR(VLOOKUP(A1141,'Previous CF'!A:AN,38,FALSE),"")</f>
        <v/>
      </c>
      <c r="AM1141" s="12" t="str">
        <f>IFERROR(VLOOKUP(A1141,'Previous CF'!A:AO,39,FALSE),"")</f>
        <v/>
      </c>
      <c r="AN1141" s="12"/>
      <c r="AO1141" s="12" t="str">
        <f>IFERROR(VLOOKUP(A1141,'Previous CF'!A:AQ,41,FALSE),"")</f>
        <v/>
      </c>
      <c r="AP1141" s="12" t="str">
        <f>IFERROR(VLOOKUP(A1141,'Previous CF'!A:AR,42,FALSE),"")</f>
        <v/>
      </c>
    </row>
    <row r="1142" spans="1:42" x14ac:dyDescent="0.35">
      <c r="A1142" s="37">
        <f>HT!A1142</f>
        <v>0</v>
      </c>
      <c r="B1142" s="37">
        <f>HT!B1142</f>
        <v>0</v>
      </c>
      <c r="C1142" s="37">
        <f>HT!C1142</f>
        <v>0</v>
      </c>
      <c r="D1142" s="37">
        <f>HT!D1142</f>
        <v>0</v>
      </c>
      <c r="E1142" s="3" t="str">
        <f>IFERROR(VLOOKUP(A1142,grades!A:P,5,FALSE),"")</f>
        <v/>
      </c>
      <c r="F1142" s="3" t="str">
        <f>IFERROR(VLOOKUP(A1142,grades!A:Q,6,FALSE),"")</f>
        <v/>
      </c>
      <c r="G1142" s="3" t="str">
        <f>IFERROR(VLOOKUP(A1142,HT!A:K,8,FALSE),"")</f>
        <v/>
      </c>
      <c r="H1142" s="3" t="str">
        <f>IFERROR(VLOOKUP(A1142,HT!A:L,12,FALSE),"")</f>
        <v/>
      </c>
      <c r="I1142" s="3" t="str">
        <f>IFERROR(VLOOKUP(A1142,IEP!A:F,6,FALSE),"")</f>
        <v/>
      </c>
      <c r="J1142" s="3" t="str">
        <f>IFERROR(VLOOKUP(A1142,FRL!A:G,5,FALSE),"")</f>
        <v/>
      </c>
      <c r="K1142" s="4" t="str">
        <f>IFERROR(VLOOKUP(A1142,Att!A:E,5,FALSE),"")</f>
        <v/>
      </c>
      <c r="L1142" s="32" t="str">
        <f>IFERROR(VLOOKUP(A1142,Disc!A:C,2,FALSE),"0")</f>
        <v>0</v>
      </c>
      <c r="M1142" s="3" t="str">
        <f>IFERROR(VLOOKUP(A1142,CA!A:P,8,FALSE),"")</f>
        <v/>
      </c>
      <c r="N1142" s="3" t="str">
        <f>IFERROR(VLOOKUP(A1142,MA!A:Q,8,FALSE),"")</f>
        <v/>
      </c>
      <c r="O1142" s="3" t="str">
        <f>IFERROR(VLOOKUP(A1142,SC!A:Q,8,FALSE),"")</f>
        <v/>
      </c>
      <c r="P1142" s="3" t="str">
        <f>IFERROR(VLOOKUP(A1142,SS!A:P,8,FALSE),"")</f>
        <v/>
      </c>
      <c r="Q1142" s="3">
        <f t="shared" si="102"/>
        <v>0</v>
      </c>
      <c r="R1142" s="3">
        <f t="shared" si="103"/>
        <v>0</v>
      </c>
      <c r="S1142" s="5"/>
      <c r="T1142" s="3">
        <f>IFERROR(COUNTIFS(grades!A:A,A1142,grades!H:H,"A"),"0")</f>
        <v>0</v>
      </c>
      <c r="U1142" s="3">
        <f>IFERROR(COUNTIFS(grades!A:A,A1142,grades!H:H,"B"),"0")</f>
        <v>0</v>
      </c>
      <c r="V1142" s="3">
        <f>IFERROR(COUNTIFS(grades!A:A,A1142,grades!H:H,"C"),"0")</f>
        <v>0</v>
      </c>
      <c r="W1142" s="3">
        <f>IFERROR(COUNTIFS(grades!A:A,A1142,grades!H:H,"D"),"0")</f>
        <v>0</v>
      </c>
      <c r="X1142" s="3">
        <f>IFERROR(COUNTIFS(grades!A:A,A1142,grades!H:H,"F"),"0")</f>
        <v>0</v>
      </c>
      <c r="Y1142" s="5"/>
      <c r="Z1142" s="3" t="str">
        <f>IFERROR(VLOOKUP(A1142,'Previous CF'!A:AH,27,FALSE),"")</f>
        <v/>
      </c>
      <c r="AA1142" s="6" t="e">
        <f t="shared" si="104"/>
        <v>#VALUE!</v>
      </c>
      <c r="AB1142" s="6" t="e">
        <f t="shared" si="105"/>
        <v>#VALUE!</v>
      </c>
      <c r="AC1142" s="6" t="e">
        <f t="shared" si="106"/>
        <v>#VALUE!</v>
      </c>
      <c r="AD1142" s="3" t="e">
        <f t="shared" si="107"/>
        <v>#VALUE!</v>
      </c>
      <c r="AE1142" s="20" t="str">
        <f>IFERROR(VLOOKUP(A1142,'Previous CF'!A:AE,31,FALSE),"")</f>
        <v/>
      </c>
      <c r="AF1142" s="20" t="str">
        <f>IFERROR(VLOOKUP(A1142,'Previous CF'!A:AF,32,FALSE),"")</f>
        <v/>
      </c>
      <c r="AG1142" s="12" t="str">
        <f>IFERROR(VLOOKUP(A1142,'Previous CF'!A:AI,33,FALSE),"")</f>
        <v/>
      </c>
      <c r="AH1142" s="12" t="str">
        <f>IFERROR(VLOOKUP(A1142,'Previous CF'!A:AJ,34,FALSE),"")</f>
        <v/>
      </c>
      <c r="AI1142" s="12" t="str">
        <f>IFERROR(VLOOKUP(A1142,'Previous CF'!A:AK,35,FALSE),"")</f>
        <v/>
      </c>
      <c r="AJ1142" s="12" t="str">
        <f>IFERROR(VLOOKUP(A1142,'Previous CF'!A:AL,36,FALSE),"")</f>
        <v/>
      </c>
      <c r="AK1142" s="12" t="str">
        <f>IFERROR(VLOOKUP(A1142,'Previous CF'!A:AM,37,FALSE),"")</f>
        <v/>
      </c>
      <c r="AL1142" s="12" t="str">
        <f>IFERROR(VLOOKUP(A1142,'Previous CF'!A:AN,38,FALSE),"")</f>
        <v/>
      </c>
      <c r="AM1142" s="12" t="str">
        <f>IFERROR(VLOOKUP(A1142,'Previous CF'!A:AO,39,FALSE),"")</f>
        <v/>
      </c>
      <c r="AN1142" s="12"/>
      <c r="AO1142" s="12" t="str">
        <f>IFERROR(VLOOKUP(A1142,'Previous CF'!A:AQ,41,FALSE),"")</f>
        <v/>
      </c>
      <c r="AP1142" s="12" t="str">
        <f>IFERROR(VLOOKUP(A1142,'Previous CF'!A:AR,42,FALSE),"")</f>
        <v/>
      </c>
    </row>
    <row r="1143" spans="1:42" x14ac:dyDescent="0.35">
      <c r="A1143" s="37">
        <f>HT!A1143</f>
        <v>0</v>
      </c>
      <c r="B1143" s="37">
        <f>HT!B1143</f>
        <v>0</v>
      </c>
      <c r="C1143" s="37">
        <f>HT!C1143</f>
        <v>0</v>
      </c>
      <c r="D1143" s="37">
        <f>HT!D1143</f>
        <v>0</v>
      </c>
      <c r="E1143" s="3" t="str">
        <f>IFERROR(VLOOKUP(A1143,grades!A:P,5,FALSE),"")</f>
        <v/>
      </c>
      <c r="F1143" s="3" t="str">
        <f>IFERROR(VLOOKUP(A1143,grades!A:Q,6,FALSE),"")</f>
        <v/>
      </c>
      <c r="G1143" s="3" t="str">
        <f>IFERROR(VLOOKUP(A1143,HT!A:K,8,FALSE),"")</f>
        <v/>
      </c>
      <c r="H1143" s="3" t="str">
        <f>IFERROR(VLOOKUP(A1143,HT!A:L,12,FALSE),"")</f>
        <v/>
      </c>
      <c r="I1143" s="3" t="str">
        <f>IFERROR(VLOOKUP(A1143,IEP!A:F,6,FALSE),"")</f>
        <v/>
      </c>
      <c r="J1143" s="3" t="str">
        <f>IFERROR(VLOOKUP(A1143,FRL!A:G,5,FALSE),"")</f>
        <v/>
      </c>
      <c r="K1143" s="4" t="str">
        <f>IFERROR(VLOOKUP(A1143,Att!A:E,5,FALSE),"")</f>
        <v/>
      </c>
      <c r="L1143" s="32" t="str">
        <f>IFERROR(VLOOKUP(A1143,Disc!A:C,2,FALSE),"0")</f>
        <v>0</v>
      </c>
      <c r="M1143" s="3" t="str">
        <f>IFERROR(VLOOKUP(A1143,CA!A:P,8,FALSE),"")</f>
        <v/>
      </c>
      <c r="N1143" s="3" t="str">
        <f>IFERROR(VLOOKUP(A1143,MA!A:Q,8,FALSE),"")</f>
        <v/>
      </c>
      <c r="O1143" s="3" t="str">
        <f>IFERROR(VLOOKUP(A1143,SC!A:Q,8,FALSE),"")</f>
        <v/>
      </c>
      <c r="P1143" s="3" t="str">
        <f>IFERROR(VLOOKUP(A1143,SS!A:P,8,FALSE),"")</f>
        <v/>
      </c>
      <c r="Q1143" s="3">
        <f t="shared" si="102"/>
        <v>0</v>
      </c>
      <c r="R1143" s="3">
        <f t="shared" si="103"/>
        <v>0</v>
      </c>
      <c r="S1143" s="5"/>
      <c r="T1143" s="3">
        <f>IFERROR(COUNTIFS(grades!A:A,A1143,grades!H:H,"A"),"0")</f>
        <v>0</v>
      </c>
      <c r="U1143" s="3">
        <f>IFERROR(COUNTIFS(grades!A:A,A1143,grades!H:H,"B"),"0")</f>
        <v>0</v>
      </c>
      <c r="V1143" s="3">
        <f>IFERROR(COUNTIFS(grades!A:A,A1143,grades!H:H,"C"),"0")</f>
        <v>0</v>
      </c>
      <c r="W1143" s="3">
        <f>IFERROR(COUNTIFS(grades!A:A,A1143,grades!H:H,"D"),"0")</f>
        <v>0</v>
      </c>
      <c r="X1143" s="3">
        <f>IFERROR(COUNTIFS(grades!A:A,A1143,grades!H:H,"F"),"0")</f>
        <v>0</v>
      </c>
      <c r="Y1143" s="5"/>
      <c r="Z1143" s="3" t="str">
        <f>IFERROR(VLOOKUP(A1143,'Previous CF'!A:AH,27,FALSE),"")</f>
        <v/>
      </c>
      <c r="AA1143" s="6" t="e">
        <f t="shared" si="104"/>
        <v>#VALUE!</v>
      </c>
      <c r="AB1143" s="6" t="e">
        <f t="shared" si="105"/>
        <v>#VALUE!</v>
      </c>
      <c r="AC1143" s="6" t="e">
        <f t="shared" si="106"/>
        <v>#VALUE!</v>
      </c>
      <c r="AD1143" s="3" t="e">
        <f t="shared" si="107"/>
        <v>#VALUE!</v>
      </c>
      <c r="AE1143" s="20" t="str">
        <f>IFERROR(VLOOKUP(A1143,'Previous CF'!A:AE,31,FALSE),"")</f>
        <v/>
      </c>
      <c r="AF1143" s="20" t="str">
        <f>IFERROR(VLOOKUP(A1143,'Previous CF'!A:AF,32,FALSE),"")</f>
        <v/>
      </c>
      <c r="AG1143" s="12" t="str">
        <f>IFERROR(VLOOKUP(A1143,'Previous CF'!A:AI,33,FALSE),"")</f>
        <v/>
      </c>
      <c r="AH1143" s="12" t="str">
        <f>IFERROR(VLOOKUP(A1143,'Previous CF'!A:AJ,34,FALSE),"")</f>
        <v/>
      </c>
      <c r="AI1143" s="12" t="str">
        <f>IFERROR(VLOOKUP(A1143,'Previous CF'!A:AK,35,FALSE),"")</f>
        <v/>
      </c>
      <c r="AJ1143" s="12" t="str">
        <f>IFERROR(VLOOKUP(A1143,'Previous CF'!A:AL,36,FALSE),"")</f>
        <v/>
      </c>
      <c r="AK1143" s="12" t="str">
        <f>IFERROR(VLOOKUP(A1143,'Previous CF'!A:AM,37,FALSE),"")</f>
        <v/>
      </c>
      <c r="AL1143" s="12" t="str">
        <f>IFERROR(VLOOKUP(A1143,'Previous CF'!A:AN,38,FALSE),"")</f>
        <v/>
      </c>
      <c r="AM1143" s="12" t="str">
        <f>IFERROR(VLOOKUP(A1143,'Previous CF'!A:AO,39,FALSE),"")</f>
        <v/>
      </c>
      <c r="AN1143" s="12"/>
      <c r="AO1143" s="12" t="str">
        <f>IFERROR(VLOOKUP(A1143,'Previous CF'!A:AQ,41,FALSE),"")</f>
        <v/>
      </c>
      <c r="AP1143" s="12" t="str">
        <f>IFERROR(VLOOKUP(A1143,'Previous CF'!A:AR,42,FALSE),"")</f>
        <v/>
      </c>
    </row>
    <row r="1144" spans="1:42" x14ac:dyDescent="0.35">
      <c r="A1144" s="37">
        <f>HT!A1144</f>
        <v>0</v>
      </c>
      <c r="B1144" s="37">
        <f>HT!B1144</f>
        <v>0</v>
      </c>
      <c r="C1144" s="37">
        <f>HT!C1144</f>
        <v>0</v>
      </c>
      <c r="D1144" s="37">
        <f>HT!D1144</f>
        <v>0</v>
      </c>
      <c r="E1144" s="3" t="str">
        <f>IFERROR(VLOOKUP(A1144,grades!A:P,5,FALSE),"")</f>
        <v/>
      </c>
      <c r="F1144" s="3" t="str">
        <f>IFERROR(VLOOKUP(A1144,grades!A:Q,6,FALSE),"")</f>
        <v/>
      </c>
      <c r="G1144" s="3" t="str">
        <f>IFERROR(VLOOKUP(A1144,HT!A:K,8,FALSE),"")</f>
        <v/>
      </c>
      <c r="H1144" s="3" t="str">
        <f>IFERROR(VLOOKUP(A1144,HT!A:L,12,FALSE),"")</f>
        <v/>
      </c>
      <c r="I1144" s="3" t="str">
        <f>IFERROR(VLOOKUP(A1144,IEP!A:F,6,FALSE),"")</f>
        <v/>
      </c>
      <c r="J1144" s="3" t="str">
        <f>IFERROR(VLOOKUP(A1144,FRL!A:G,5,FALSE),"")</f>
        <v/>
      </c>
      <c r="K1144" s="4" t="str">
        <f>IFERROR(VLOOKUP(A1144,Att!A:E,5,FALSE),"")</f>
        <v/>
      </c>
      <c r="L1144" s="32" t="str">
        <f>IFERROR(VLOOKUP(A1144,Disc!A:C,2,FALSE),"0")</f>
        <v>0</v>
      </c>
      <c r="M1144" s="3" t="str">
        <f>IFERROR(VLOOKUP(A1144,CA!A:P,8,FALSE),"")</f>
        <v/>
      </c>
      <c r="N1144" s="3" t="str">
        <f>IFERROR(VLOOKUP(A1144,MA!A:Q,8,FALSE),"")</f>
        <v/>
      </c>
      <c r="O1144" s="3" t="str">
        <f>IFERROR(VLOOKUP(A1144,SC!A:Q,8,FALSE),"")</f>
        <v/>
      </c>
      <c r="P1144" s="3" t="str">
        <f>IFERROR(VLOOKUP(A1144,SS!A:P,8,FALSE),"")</f>
        <v/>
      </c>
      <c r="Q1144" s="3">
        <f t="shared" si="102"/>
        <v>0</v>
      </c>
      <c r="R1144" s="3">
        <f t="shared" si="103"/>
        <v>0</v>
      </c>
      <c r="S1144" s="5"/>
      <c r="T1144" s="3">
        <f>IFERROR(COUNTIFS(grades!A:A,A1144,grades!H:H,"A"),"0")</f>
        <v>0</v>
      </c>
      <c r="U1144" s="3">
        <f>IFERROR(COUNTIFS(grades!A:A,A1144,grades!H:H,"B"),"0")</f>
        <v>0</v>
      </c>
      <c r="V1144" s="3">
        <f>IFERROR(COUNTIFS(grades!A:A,A1144,grades!H:H,"C"),"0")</f>
        <v>0</v>
      </c>
      <c r="W1144" s="3">
        <f>IFERROR(COUNTIFS(grades!A:A,A1144,grades!H:H,"D"),"0")</f>
        <v>0</v>
      </c>
      <c r="X1144" s="3">
        <f>IFERROR(COUNTIFS(grades!A:A,A1144,grades!H:H,"F"),"0")</f>
        <v>0</v>
      </c>
      <c r="Y1144" s="5"/>
      <c r="Z1144" s="3" t="str">
        <f>IFERROR(VLOOKUP(A1144,'Previous CF'!A:AH,27,FALSE),"")</f>
        <v/>
      </c>
      <c r="AA1144" s="6" t="e">
        <f t="shared" si="104"/>
        <v>#VALUE!</v>
      </c>
      <c r="AB1144" s="6" t="e">
        <f t="shared" si="105"/>
        <v>#VALUE!</v>
      </c>
      <c r="AC1144" s="6" t="e">
        <f t="shared" si="106"/>
        <v>#VALUE!</v>
      </c>
      <c r="AD1144" s="3" t="e">
        <f t="shared" si="107"/>
        <v>#VALUE!</v>
      </c>
      <c r="AE1144" s="20" t="str">
        <f>IFERROR(VLOOKUP(A1144,'Previous CF'!A:AE,31,FALSE),"")</f>
        <v/>
      </c>
      <c r="AF1144" s="20" t="str">
        <f>IFERROR(VLOOKUP(A1144,'Previous CF'!A:AF,32,FALSE),"")</f>
        <v/>
      </c>
      <c r="AG1144" s="12" t="str">
        <f>IFERROR(VLOOKUP(A1144,'Previous CF'!A:AI,33,FALSE),"")</f>
        <v/>
      </c>
      <c r="AH1144" s="12" t="str">
        <f>IFERROR(VLOOKUP(A1144,'Previous CF'!A:AJ,34,FALSE),"")</f>
        <v/>
      </c>
      <c r="AI1144" s="12" t="str">
        <f>IFERROR(VLOOKUP(A1144,'Previous CF'!A:AK,35,FALSE),"")</f>
        <v/>
      </c>
      <c r="AJ1144" s="12" t="str">
        <f>IFERROR(VLOOKUP(A1144,'Previous CF'!A:AL,36,FALSE),"")</f>
        <v/>
      </c>
      <c r="AK1144" s="12" t="str">
        <f>IFERROR(VLOOKUP(A1144,'Previous CF'!A:AM,37,FALSE),"")</f>
        <v/>
      </c>
      <c r="AL1144" s="12" t="str">
        <f>IFERROR(VLOOKUP(A1144,'Previous CF'!A:AN,38,FALSE),"")</f>
        <v/>
      </c>
      <c r="AM1144" s="12" t="str">
        <f>IFERROR(VLOOKUP(A1144,'Previous CF'!A:AO,39,FALSE),"")</f>
        <v/>
      </c>
      <c r="AN1144" s="12"/>
      <c r="AO1144" s="12" t="str">
        <f>IFERROR(VLOOKUP(A1144,'Previous CF'!A:AQ,41,FALSE),"")</f>
        <v/>
      </c>
      <c r="AP1144" s="12" t="str">
        <f>IFERROR(VLOOKUP(A1144,'Previous CF'!A:AR,42,FALSE),"")</f>
        <v/>
      </c>
    </row>
    <row r="1145" spans="1:42" x14ac:dyDescent="0.35">
      <c r="A1145" s="37">
        <f>HT!A1145</f>
        <v>0</v>
      </c>
      <c r="B1145" s="37">
        <f>HT!B1145</f>
        <v>0</v>
      </c>
      <c r="C1145" s="37">
        <f>HT!C1145</f>
        <v>0</v>
      </c>
      <c r="D1145" s="37">
        <f>HT!D1145</f>
        <v>0</v>
      </c>
      <c r="E1145" s="3" t="str">
        <f>IFERROR(VLOOKUP(A1145,grades!A:P,5,FALSE),"")</f>
        <v/>
      </c>
      <c r="F1145" s="3" t="str">
        <f>IFERROR(VLOOKUP(A1145,grades!A:Q,6,FALSE),"")</f>
        <v/>
      </c>
      <c r="G1145" s="3" t="str">
        <f>IFERROR(VLOOKUP(A1145,HT!A:K,8,FALSE),"")</f>
        <v/>
      </c>
      <c r="H1145" s="3" t="str">
        <f>IFERROR(VLOOKUP(A1145,HT!A:L,12,FALSE),"")</f>
        <v/>
      </c>
      <c r="I1145" s="3" t="str">
        <f>IFERROR(VLOOKUP(A1145,IEP!A:F,6,FALSE),"")</f>
        <v/>
      </c>
      <c r="J1145" s="3" t="str">
        <f>IFERROR(VLOOKUP(A1145,FRL!A:G,5,FALSE),"")</f>
        <v/>
      </c>
      <c r="K1145" s="4" t="str">
        <f>IFERROR(VLOOKUP(A1145,Att!A:E,5,FALSE),"")</f>
        <v/>
      </c>
      <c r="L1145" s="32" t="str">
        <f>IFERROR(VLOOKUP(A1145,Disc!A:C,2,FALSE),"0")</f>
        <v>0</v>
      </c>
      <c r="M1145" s="3" t="str">
        <f>IFERROR(VLOOKUP(A1145,CA!A:P,8,FALSE),"")</f>
        <v/>
      </c>
      <c r="N1145" s="3" t="str">
        <f>IFERROR(VLOOKUP(A1145,MA!A:Q,8,FALSE),"")</f>
        <v/>
      </c>
      <c r="O1145" s="3" t="str">
        <f>IFERROR(VLOOKUP(A1145,SC!A:Q,8,FALSE),"")</f>
        <v/>
      </c>
      <c r="P1145" s="3" t="str">
        <f>IFERROR(VLOOKUP(A1145,SS!A:P,8,FALSE),"")</f>
        <v/>
      </c>
      <c r="Q1145" s="3">
        <f t="shared" si="102"/>
        <v>0</v>
      </c>
      <c r="R1145" s="3">
        <f t="shared" si="103"/>
        <v>0</v>
      </c>
      <c r="S1145" s="5"/>
      <c r="T1145" s="3">
        <f>IFERROR(COUNTIFS(grades!A:A,A1145,grades!H:H,"A"),"0")</f>
        <v>0</v>
      </c>
      <c r="U1145" s="3">
        <f>IFERROR(COUNTIFS(grades!A:A,A1145,grades!H:H,"B"),"0")</f>
        <v>0</v>
      </c>
      <c r="V1145" s="3">
        <f>IFERROR(COUNTIFS(grades!A:A,A1145,grades!H:H,"C"),"0")</f>
        <v>0</v>
      </c>
      <c r="W1145" s="3">
        <f>IFERROR(COUNTIFS(grades!A:A,A1145,grades!H:H,"D"),"0")</f>
        <v>0</v>
      </c>
      <c r="X1145" s="3">
        <f>IFERROR(COUNTIFS(grades!A:A,A1145,grades!H:H,"F"),"0")</f>
        <v>0</v>
      </c>
      <c r="Y1145" s="5"/>
      <c r="Z1145" s="3" t="str">
        <f>IFERROR(VLOOKUP(A1145,'Previous CF'!A:AH,27,FALSE),"")</f>
        <v/>
      </c>
      <c r="AA1145" s="6" t="e">
        <f t="shared" si="104"/>
        <v>#VALUE!</v>
      </c>
      <c r="AB1145" s="6" t="e">
        <f t="shared" si="105"/>
        <v>#VALUE!</v>
      </c>
      <c r="AC1145" s="6" t="e">
        <f t="shared" si="106"/>
        <v>#VALUE!</v>
      </c>
      <c r="AD1145" s="3" t="e">
        <f t="shared" si="107"/>
        <v>#VALUE!</v>
      </c>
      <c r="AE1145" s="20" t="str">
        <f>IFERROR(VLOOKUP(A1145,'Previous CF'!A:AE,31,FALSE),"")</f>
        <v/>
      </c>
      <c r="AF1145" s="20" t="str">
        <f>IFERROR(VLOOKUP(A1145,'Previous CF'!A:AF,32,FALSE),"")</f>
        <v/>
      </c>
      <c r="AG1145" s="12" t="str">
        <f>IFERROR(VLOOKUP(A1145,'Previous CF'!A:AI,33,FALSE),"")</f>
        <v/>
      </c>
      <c r="AH1145" s="12" t="str">
        <f>IFERROR(VLOOKUP(A1145,'Previous CF'!A:AJ,34,FALSE),"")</f>
        <v/>
      </c>
      <c r="AI1145" s="12" t="str">
        <f>IFERROR(VLOOKUP(A1145,'Previous CF'!A:AK,35,FALSE),"")</f>
        <v/>
      </c>
      <c r="AJ1145" s="12" t="str">
        <f>IFERROR(VLOOKUP(A1145,'Previous CF'!A:AL,36,FALSE),"")</f>
        <v/>
      </c>
      <c r="AK1145" s="12" t="str">
        <f>IFERROR(VLOOKUP(A1145,'Previous CF'!A:AM,37,FALSE),"")</f>
        <v/>
      </c>
      <c r="AL1145" s="12" t="str">
        <f>IFERROR(VLOOKUP(A1145,'Previous CF'!A:AN,38,FALSE),"")</f>
        <v/>
      </c>
      <c r="AM1145" s="12" t="str">
        <f>IFERROR(VLOOKUP(A1145,'Previous CF'!A:AO,39,FALSE),"")</f>
        <v/>
      </c>
      <c r="AN1145" s="12"/>
      <c r="AO1145" s="12" t="str">
        <f>IFERROR(VLOOKUP(A1145,'Previous CF'!A:AQ,41,FALSE),"")</f>
        <v/>
      </c>
      <c r="AP1145" s="12" t="str">
        <f>IFERROR(VLOOKUP(A1145,'Previous CF'!A:AR,42,FALSE),"")</f>
        <v/>
      </c>
    </row>
    <row r="1146" spans="1:42" x14ac:dyDescent="0.35">
      <c r="A1146" s="37">
        <f>HT!A1146</f>
        <v>0</v>
      </c>
      <c r="B1146" s="37">
        <f>HT!B1146</f>
        <v>0</v>
      </c>
      <c r="C1146" s="37">
        <f>HT!C1146</f>
        <v>0</v>
      </c>
      <c r="D1146" s="37">
        <f>HT!D1146</f>
        <v>0</v>
      </c>
      <c r="E1146" s="3" t="str">
        <f>IFERROR(VLOOKUP(A1146,grades!A:P,5,FALSE),"")</f>
        <v/>
      </c>
      <c r="F1146" s="3" t="str">
        <f>IFERROR(VLOOKUP(A1146,grades!A:Q,6,FALSE),"")</f>
        <v/>
      </c>
      <c r="G1146" s="3" t="str">
        <f>IFERROR(VLOOKUP(A1146,HT!A:K,8,FALSE),"")</f>
        <v/>
      </c>
      <c r="H1146" s="3" t="str">
        <f>IFERROR(VLOOKUP(A1146,HT!A:L,12,FALSE),"")</f>
        <v/>
      </c>
      <c r="I1146" s="3" t="str">
        <f>IFERROR(VLOOKUP(A1146,IEP!A:F,6,FALSE),"")</f>
        <v/>
      </c>
      <c r="J1146" s="3" t="str">
        <f>IFERROR(VLOOKUP(A1146,FRL!A:G,5,FALSE),"")</f>
        <v/>
      </c>
      <c r="K1146" s="4" t="str">
        <f>IFERROR(VLOOKUP(A1146,Att!A:E,5,FALSE),"")</f>
        <v/>
      </c>
      <c r="L1146" s="32" t="str">
        <f>IFERROR(VLOOKUP(A1146,Disc!A:C,2,FALSE),"0")</f>
        <v>0</v>
      </c>
      <c r="M1146" s="3" t="str">
        <f>IFERROR(VLOOKUP(A1146,CA!A:P,8,FALSE),"")</f>
        <v/>
      </c>
      <c r="N1146" s="3" t="str">
        <f>IFERROR(VLOOKUP(A1146,MA!A:Q,8,FALSE),"")</f>
        <v/>
      </c>
      <c r="O1146" s="3" t="str">
        <f>IFERROR(VLOOKUP(A1146,SC!A:Q,8,FALSE),"")</f>
        <v/>
      </c>
      <c r="P1146" s="3" t="str">
        <f>IFERROR(VLOOKUP(A1146,SS!A:P,8,FALSE),"")</f>
        <v/>
      </c>
      <c r="Q1146" s="3">
        <f t="shared" si="102"/>
        <v>0</v>
      </c>
      <c r="R1146" s="3">
        <f t="shared" si="103"/>
        <v>0</v>
      </c>
      <c r="S1146" s="5"/>
      <c r="T1146" s="3">
        <f>IFERROR(COUNTIFS(grades!A:A,A1146,grades!H:H,"A"),"0")</f>
        <v>0</v>
      </c>
      <c r="U1146" s="3">
        <f>IFERROR(COUNTIFS(grades!A:A,A1146,grades!H:H,"B"),"0")</f>
        <v>0</v>
      </c>
      <c r="V1146" s="3">
        <f>IFERROR(COUNTIFS(grades!A:A,A1146,grades!H:H,"C"),"0")</f>
        <v>0</v>
      </c>
      <c r="W1146" s="3">
        <f>IFERROR(COUNTIFS(grades!A:A,A1146,grades!H:H,"D"),"0")</f>
        <v>0</v>
      </c>
      <c r="X1146" s="3">
        <f>IFERROR(COUNTIFS(grades!A:A,A1146,grades!H:H,"F"),"0")</f>
        <v>0</v>
      </c>
      <c r="Y1146" s="5"/>
      <c r="Z1146" s="3" t="str">
        <f>IFERROR(VLOOKUP(A1146,'Previous CF'!A:AH,27,FALSE),"")</f>
        <v/>
      </c>
      <c r="AA1146" s="6" t="e">
        <f t="shared" si="104"/>
        <v>#VALUE!</v>
      </c>
      <c r="AB1146" s="6" t="e">
        <f t="shared" si="105"/>
        <v>#VALUE!</v>
      </c>
      <c r="AC1146" s="6" t="e">
        <f t="shared" si="106"/>
        <v>#VALUE!</v>
      </c>
      <c r="AD1146" s="3" t="e">
        <f t="shared" si="107"/>
        <v>#VALUE!</v>
      </c>
      <c r="AE1146" s="20" t="str">
        <f>IFERROR(VLOOKUP(A1146,'Previous CF'!A:AE,31,FALSE),"")</f>
        <v/>
      </c>
      <c r="AF1146" s="20" t="str">
        <f>IFERROR(VLOOKUP(A1146,'Previous CF'!A:AF,32,FALSE),"")</f>
        <v/>
      </c>
      <c r="AG1146" s="12" t="str">
        <f>IFERROR(VLOOKUP(A1146,'Previous CF'!A:AI,33,FALSE),"")</f>
        <v/>
      </c>
      <c r="AH1146" s="12" t="str">
        <f>IFERROR(VLOOKUP(A1146,'Previous CF'!A:AJ,34,FALSE),"")</f>
        <v/>
      </c>
      <c r="AI1146" s="12" t="str">
        <f>IFERROR(VLOOKUP(A1146,'Previous CF'!A:AK,35,FALSE),"")</f>
        <v/>
      </c>
      <c r="AJ1146" s="12" t="str">
        <f>IFERROR(VLOOKUP(A1146,'Previous CF'!A:AL,36,FALSE),"")</f>
        <v/>
      </c>
      <c r="AK1146" s="12" t="str">
        <f>IFERROR(VLOOKUP(A1146,'Previous CF'!A:AM,37,FALSE),"")</f>
        <v/>
      </c>
      <c r="AL1146" s="12" t="str">
        <f>IFERROR(VLOOKUP(A1146,'Previous CF'!A:AN,38,FALSE),"")</f>
        <v/>
      </c>
      <c r="AM1146" s="12" t="str">
        <f>IFERROR(VLOOKUP(A1146,'Previous CF'!A:AO,39,FALSE),"")</f>
        <v/>
      </c>
      <c r="AN1146" s="12"/>
      <c r="AO1146" s="12" t="str">
        <f>IFERROR(VLOOKUP(A1146,'Previous CF'!A:AQ,41,FALSE),"")</f>
        <v/>
      </c>
      <c r="AP1146" s="12" t="str">
        <f>IFERROR(VLOOKUP(A1146,'Previous CF'!A:AR,42,FALSE),"")</f>
        <v/>
      </c>
    </row>
    <row r="1147" spans="1:42" x14ac:dyDescent="0.35">
      <c r="A1147" s="37">
        <f>HT!A1147</f>
        <v>0</v>
      </c>
      <c r="B1147" s="37">
        <f>HT!B1147</f>
        <v>0</v>
      </c>
      <c r="C1147" s="37">
        <f>HT!C1147</f>
        <v>0</v>
      </c>
      <c r="D1147" s="37">
        <f>HT!D1147</f>
        <v>0</v>
      </c>
      <c r="E1147" s="3" t="str">
        <f>IFERROR(VLOOKUP(A1147,grades!A:P,5,FALSE),"")</f>
        <v/>
      </c>
      <c r="F1147" s="3" t="str">
        <f>IFERROR(VLOOKUP(A1147,grades!A:Q,6,FALSE),"")</f>
        <v/>
      </c>
      <c r="G1147" s="3" t="str">
        <f>IFERROR(VLOOKUP(A1147,HT!A:K,8,FALSE),"")</f>
        <v/>
      </c>
      <c r="H1147" s="3" t="str">
        <f>IFERROR(VLOOKUP(A1147,HT!A:L,12,FALSE),"")</f>
        <v/>
      </c>
      <c r="I1147" s="3" t="str">
        <f>IFERROR(VLOOKUP(A1147,IEP!A:F,6,FALSE),"")</f>
        <v/>
      </c>
      <c r="J1147" s="3" t="str">
        <f>IFERROR(VLOOKUP(A1147,FRL!A:G,5,FALSE),"")</f>
        <v/>
      </c>
      <c r="K1147" s="4" t="str">
        <f>IFERROR(VLOOKUP(A1147,Att!A:E,5,FALSE),"")</f>
        <v/>
      </c>
      <c r="L1147" s="32" t="str">
        <f>IFERROR(VLOOKUP(A1147,Disc!A:C,2,FALSE),"0")</f>
        <v>0</v>
      </c>
      <c r="M1147" s="3" t="str">
        <f>IFERROR(VLOOKUP(A1147,CA!A:P,8,FALSE),"")</f>
        <v/>
      </c>
      <c r="N1147" s="3" t="str">
        <f>IFERROR(VLOOKUP(A1147,MA!A:Q,8,FALSE),"")</f>
        <v/>
      </c>
      <c r="O1147" s="3" t="str">
        <f>IFERROR(VLOOKUP(A1147,SC!A:Q,8,FALSE),"")</f>
        <v/>
      </c>
      <c r="P1147" s="3" t="str">
        <f>IFERROR(VLOOKUP(A1147,SS!A:P,8,FALSE),"")</f>
        <v/>
      </c>
      <c r="Q1147" s="3">
        <f t="shared" si="102"/>
        <v>0</v>
      </c>
      <c r="R1147" s="3">
        <f t="shared" si="103"/>
        <v>0</v>
      </c>
      <c r="S1147" s="5"/>
      <c r="T1147" s="3">
        <f>IFERROR(COUNTIFS(grades!A:A,A1147,grades!H:H,"A"),"0")</f>
        <v>0</v>
      </c>
      <c r="U1147" s="3">
        <f>IFERROR(COUNTIFS(grades!A:A,A1147,grades!H:H,"B"),"0")</f>
        <v>0</v>
      </c>
      <c r="V1147" s="3">
        <f>IFERROR(COUNTIFS(grades!A:A,A1147,grades!H:H,"C"),"0")</f>
        <v>0</v>
      </c>
      <c r="W1147" s="3">
        <f>IFERROR(COUNTIFS(grades!A:A,A1147,grades!H:H,"D"),"0")</f>
        <v>0</v>
      </c>
      <c r="X1147" s="3">
        <f>IFERROR(COUNTIFS(grades!A:A,A1147,grades!H:H,"F"),"0")</f>
        <v>0</v>
      </c>
      <c r="Y1147" s="5"/>
      <c r="Z1147" s="3" t="str">
        <f>IFERROR(VLOOKUP(A1147,'Previous CF'!A:AH,27,FALSE),"")</f>
        <v/>
      </c>
      <c r="AA1147" s="6" t="e">
        <f t="shared" si="104"/>
        <v>#VALUE!</v>
      </c>
      <c r="AB1147" s="6" t="e">
        <f t="shared" si="105"/>
        <v>#VALUE!</v>
      </c>
      <c r="AC1147" s="6" t="e">
        <f t="shared" si="106"/>
        <v>#VALUE!</v>
      </c>
      <c r="AD1147" s="3" t="e">
        <f t="shared" si="107"/>
        <v>#VALUE!</v>
      </c>
      <c r="AE1147" s="20" t="str">
        <f>IFERROR(VLOOKUP(A1147,'Previous CF'!A:AE,31,FALSE),"")</f>
        <v/>
      </c>
      <c r="AF1147" s="20" t="str">
        <f>IFERROR(VLOOKUP(A1147,'Previous CF'!A:AF,32,FALSE),"")</f>
        <v/>
      </c>
      <c r="AG1147" s="12" t="str">
        <f>IFERROR(VLOOKUP(A1147,'Previous CF'!A:AI,33,FALSE),"")</f>
        <v/>
      </c>
      <c r="AH1147" s="12" t="str">
        <f>IFERROR(VLOOKUP(A1147,'Previous CF'!A:AJ,34,FALSE),"")</f>
        <v/>
      </c>
      <c r="AI1147" s="12" t="str">
        <f>IFERROR(VLOOKUP(A1147,'Previous CF'!A:AK,35,FALSE),"")</f>
        <v/>
      </c>
      <c r="AJ1147" s="12" t="str">
        <f>IFERROR(VLOOKUP(A1147,'Previous CF'!A:AL,36,FALSE),"")</f>
        <v/>
      </c>
      <c r="AK1147" s="12" t="str">
        <f>IFERROR(VLOOKUP(A1147,'Previous CF'!A:AM,37,FALSE),"")</f>
        <v/>
      </c>
      <c r="AL1147" s="12" t="str">
        <f>IFERROR(VLOOKUP(A1147,'Previous CF'!A:AN,38,FALSE),"")</f>
        <v/>
      </c>
      <c r="AM1147" s="12" t="str">
        <f>IFERROR(VLOOKUP(A1147,'Previous CF'!A:AO,39,FALSE),"")</f>
        <v/>
      </c>
      <c r="AN1147" s="12"/>
      <c r="AO1147" s="12" t="str">
        <f>IFERROR(VLOOKUP(A1147,'Previous CF'!A:AQ,41,FALSE),"")</f>
        <v/>
      </c>
      <c r="AP1147" s="12" t="str">
        <f>IFERROR(VLOOKUP(A1147,'Previous CF'!A:AR,42,FALSE),"")</f>
        <v/>
      </c>
    </row>
    <row r="1148" spans="1:42" x14ac:dyDescent="0.35">
      <c r="A1148" s="37">
        <f>HT!A1148</f>
        <v>0</v>
      </c>
      <c r="B1148" s="37">
        <f>HT!B1148</f>
        <v>0</v>
      </c>
      <c r="C1148" s="37">
        <f>HT!C1148</f>
        <v>0</v>
      </c>
      <c r="D1148" s="37">
        <f>HT!D1148</f>
        <v>0</v>
      </c>
      <c r="E1148" s="3" t="str">
        <f>IFERROR(VLOOKUP(A1148,grades!A:P,5,FALSE),"")</f>
        <v/>
      </c>
      <c r="F1148" s="3" t="str">
        <f>IFERROR(VLOOKUP(A1148,grades!A:Q,6,FALSE),"")</f>
        <v/>
      </c>
      <c r="G1148" s="3" t="str">
        <f>IFERROR(VLOOKUP(A1148,HT!A:K,8,FALSE),"")</f>
        <v/>
      </c>
      <c r="H1148" s="3" t="str">
        <f>IFERROR(VLOOKUP(A1148,HT!A:L,12,FALSE),"")</f>
        <v/>
      </c>
      <c r="I1148" s="3" t="str">
        <f>IFERROR(VLOOKUP(A1148,IEP!A:F,6,FALSE),"")</f>
        <v/>
      </c>
      <c r="J1148" s="3" t="str">
        <f>IFERROR(VLOOKUP(A1148,FRL!A:G,5,FALSE),"")</f>
        <v/>
      </c>
      <c r="K1148" s="4" t="str">
        <f>IFERROR(VLOOKUP(A1148,Att!A:E,5,FALSE),"")</f>
        <v/>
      </c>
      <c r="L1148" s="32" t="str">
        <f>IFERROR(VLOOKUP(A1148,Disc!A:C,2,FALSE),"0")</f>
        <v>0</v>
      </c>
      <c r="M1148" s="3" t="str">
        <f>IFERROR(VLOOKUP(A1148,CA!A:P,8,FALSE),"")</f>
        <v/>
      </c>
      <c r="N1148" s="3" t="str">
        <f>IFERROR(VLOOKUP(A1148,MA!A:Q,8,FALSE),"")</f>
        <v/>
      </c>
      <c r="O1148" s="3" t="str">
        <f>IFERROR(VLOOKUP(A1148,SC!A:Q,8,FALSE),"")</f>
        <v/>
      </c>
      <c r="P1148" s="3" t="str">
        <f>IFERROR(VLOOKUP(A1148,SS!A:P,8,FALSE),"")</f>
        <v/>
      </c>
      <c r="Q1148" s="3">
        <f t="shared" si="102"/>
        <v>0</v>
      </c>
      <c r="R1148" s="3">
        <f t="shared" si="103"/>
        <v>0</v>
      </c>
      <c r="S1148" s="5"/>
      <c r="T1148" s="3">
        <f>IFERROR(COUNTIFS(grades!A:A,A1148,grades!H:H,"A"),"0")</f>
        <v>0</v>
      </c>
      <c r="U1148" s="3">
        <f>IFERROR(COUNTIFS(grades!A:A,A1148,grades!H:H,"B"),"0")</f>
        <v>0</v>
      </c>
      <c r="V1148" s="3">
        <f>IFERROR(COUNTIFS(grades!A:A,A1148,grades!H:H,"C"),"0")</f>
        <v>0</v>
      </c>
      <c r="W1148" s="3">
        <f>IFERROR(COUNTIFS(grades!A:A,A1148,grades!H:H,"D"),"0")</f>
        <v>0</v>
      </c>
      <c r="X1148" s="3">
        <f>IFERROR(COUNTIFS(grades!A:A,A1148,grades!H:H,"F"),"0")</f>
        <v>0</v>
      </c>
      <c r="Y1148" s="5"/>
      <c r="Z1148" s="3" t="str">
        <f>IFERROR(VLOOKUP(A1148,'Previous CF'!A:AH,27,FALSE),"")</f>
        <v/>
      </c>
      <c r="AA1148" s="6" t="e">
        <f t="shared" si="104"/>
        <v>#VALUE!</v>
      </c>
      <c r="AB1148" s="6" t="e">
        <f t="shared" si="105"/>
        <v>#VALUE!</v>
      </c>
      <c r="AC1148" s="6" t="e">
        <f t="shared" si="106"/>
        <v>#VALUE!</v>
      </c>
      <c r="AD1148" s="3" t="e">
        <f t="shared" si="107"/>
        <v>#VALUE!</v>
      </c>
      <c r="AE1148" s="20" t="str">
        <f>IFERROR(VLOOKUP(A1148,'Previous CF'!A:AE,31,FALSE),"")</f>
        <v/>
      </c>
      <c r="AF1148" s="20" t="str">
        <f>IFERROR(VLOOKUP(A1148,'Previous CF'!A:AF,32,FALSE),"")</f>
        <v/>
      </c>
      <c r="AG1148" s="12" t="str">
        <f>IFERROR(VLOOKUP(A1148,'Previous CF'!A:AI,33,FALSE),"")</f>
        <v/>
      </c>
      <c r="AH1148" s="12" t="str">
        <f>IFERROR(VLOOKUP(A1148,'Previous CF'!A:AJ,34,FALSE),"")</f>
        <v/>
      </c>
      <c r="AI1148" s="12" t="str">
        <f>IFERROR(VLOOKUP(A1148,'Previous CF'!A:AK,35,FALSE),"")</f>
        <v/>
      </c>
      <c r="AJ1148" s="12" t="str">
        <f>IFERROR(VLOOKUP(A1148,'Previous CF'!A:AL,36,FALSE),"")</f>
        <v/>
      </c>
      <c r="AK1148" s="12" t="str">
        <f>IFERROR(VLOOKUP(A1148,'Previous CF'!A:AM,37,FALSE),"")</f>
        <v/>
      </c>
      <c r="AL1148" s="12" t="str">
        <f>IFERROR(VLOOKUP(A1148,'Previous CF'!A:AN,38,FALSE),"")</f>
        <v/>
      </c>
      <c r="AM1148" s="12" t="str">
        <f>IFERROR(VLOOKUP(A1148,'Previous CF'!A:AO,39,FALSE),"")</f>
        <v/>
      </c>
      <c r="AN1148" s="12"/>
      <c r="AO1148" s="12" t="str">
        <f>IFERROR(VLOOKUP(A1148,'Previous CF'!A:AQ,41,FALSE),"")</f>
        <v/>
      </c>
      <c r="AP1148" s="12" t="str">
        <f>IFERROR(VLOOKUP(A1148,'Previous CF'!A:AR,42,FALSE),"")</f>
        <v/>
      </c>
    </row>
    <row r="1149" spans="1:42" x14ac:dyDescent="0.35">
      <c r="A1149" s="37">
        <f>HT!A1149</f>
        <v>0</v>
      </c>
      <c r="B1149" s="37">
        <f>HT!B1149</f>
        <v>0</v>
      </c>
      <c r="C1149" s="37">
        <f>HT!C1149</f>
        <v>0</v>
      </c>
      <c r="D1149" s="37">
        <f>HT!D1149</f>
        <v>0</v>
      </c>
      <c r="E1149" s="3" t="str">
        <f>IFERROR(VLOOKUP(A1149,grades!A:P,5,FALSE),"")</f>
        <v/>
      </c>
      <c r="F1149" s="3" t="str">
        <f>IFERROR(VLOOKUP(A1149,grades!A:Q,6,FALSE),"")</f>
        <v/>
      </c>
      <c r="G1149" s="3" t="str">
        <f>IFERROR(VLOOKUP(A1149,HT!A:K,8,FALSE),"")</f>
        <v/>
      </c>
      <c r="H1149" s="3" t="str">
        <f>IFERROR(VLOOKUP(A1149,HT!A:L,12,FALSE),"")</f>
        <v/>
      </c>
      <c r="I1149" s="3" t="str">
        <f>IFERROR(VLOOKUP(A1149,IEP!A:F,6,FALSE),"")</f>
        <v/>
      </c>
      <c r="J1149" s="3" t="str">
        <f>IFERROR(VLOOKUP(A1149,FRL!A:G,5,FALSE),"")</f>
        <v/>
      </c>
      <c r="K1149" s="4" t="str">
        <f>IFERROR(VLOOKUP(A1149,Att!A:E,5,FALSE),"")</f>
        <v/>
      </c>
      <c r="L1149" s="32" t="str">
        <f>IFERROR(VLOOKUP(A1149,Disc!A:C,2,FALSE),"0")</f>
        <v>0</v>
      </c>
      <c r="M1149" s="3" t="str">
        <f>IFERROR(VLOOKUP(A1149,CA!A:P,8,FALSE),"")</f>
        <v/>
      </c>
      <c r="N1149" s="3" t="str">
        <f>IFERROR(VLOOKUP(A1149,MA!A:Q,8,FALSE),"")</f>
        <v/>
      </c>
      <c r="O1149" s="3" t="str">
        <f>IFERROR(VLOOKUP(A1149,SC!A:Q,8,FALSE),"")</f>
        <v/>
      </c>
      <c r="P1149" s="3" t="str">
        <f>IFERROR(VLOOKUP(A1149,SS!A:P,8,FALSE),"")</f>
        <v/>
      </c>
      <c r="Q1149" s="3">
        <f t="shared" si="102"/>
        <v>0</v>
      </c>
      <c r="R1149" s="3">
        <f t="shared" si="103"/>
        <v>0</v>
      </c>
      <c r="S1149" s="5"/>
      <c r="T1149" s="3">
        <f>IFERROR(COUNTIFS(grades!A:A,A1149,grades!H:H,"A"),"0")</f>
        <v>0</v>
      </c>
      <c r="U1149" s="3">
        <f>IFERROR(COUNTIFS(grades!A:A,A1149,grades!H:H,"B"),"0")</f>
        <v>0</v>
      </c>
      <c r="V1149" s="3">
        <f>IFERROR(COUNTIFS(grades!A:A,A1149,grades!H:H,"C"),"0")</f>
        <v>0</v>
      </c>
      <c r="W1149" s="3">
        <f>IFERROR(COUNTIFS(grades!A:A,A1149,grades!H:H,"D"),"0")</f>
        <v>0</v>
      </c>
      <c r="X1149" s="3">
        <f>IFERROR(COUNTIFS(grades!A:A,A1149,grades!H:H,"F"),"0")</f>
        <v>0</v>
      </c>
      <c r="Y1149" s="5"/>
      <c r="Z1149" s="3" t="str">
        <f>IFERROR(VLOOKUP(A1149,'Previous CF'!A:AH,27,FALSE),"")</f>
        <v/>
      </c>
      <c r="AA1149" s="6" t="e">
        <f t="shared" si="104"/>
        <v>#VALUE!</v>
      </c>
      <c r="AB1149" s="6" t="e">
        <f t="shared" si="105"/>
        <v>#VALUE!</v>
      </c>
      <c r="AC1149" s="6" t="e">
        <f t="shared" si="106"/>
        <v>#VALUE!</v>
      </c>
      <c r="AD1149" s="3" t="e">
        <f t="shared" si="107"/>
        <v>#VALUE!</v>
      </c>
      <c r="AE1149" s="20" t="str">
        <f>IFERROR(VLOOKUP(A1149,'Previous CF'!A:AE,31,FALSE),"")</f>
        <v/>
      </c>
      <c r="AF1149" s="20" t="str">
        <f>IFERROR(VLOOKUP(A1149,'Previous CF'!A:AF,32,FALSE),"")</f>
        <v/>
      </c>
      <c r="AG1149" s="12" t="str">
        <f>IFERROR(VLOOKUP(A1149,'Previous CF'!A:AI,33,FALSE),"")</f>
        <v/>
      </c>
      <c r="AH1149" s="12" t="str">
        <f>IFERROR(VLOOKUP(A1149,'Previous CF'!A:AJ,34,FALSE),"")</f>
        <v/>
      </c>
      <c r="AI1149" s="12" t="str">
        <f>IFERROR(VLOOKUP(A1149,'Previous CF'!A:AK,35,FALSE),"")</f>
        <v/>
      </c>
      <c r="AJ1149" s="12" t="str">
        <f>IFERROR(VLOOKUP(A1149,'Previous CF'!A:AL,36,FALSE),"")</f>
        <v/>
      </c>
      <c r="AK1149" s="12" t="str">
        <f>IFERROR(VLOOKUP(A1149,'Previous CF'!A:AM,37,FALSE),"")</f>
        <v/>
      </c>
      <c r="AL1149" s="12" t="str">
        <f>IFERROR(VLOOKUP(A1149,'Previous CF'!A:AN,38,FALSE),"")</f>
        <v/>
      </c>
      <c r="AM1149" s="12" t="str">
        <f>IFERROR(VLOOKUP(A1149,'Previous CF'!A:AO,39,FALSE),"")</f>
        <v/>
      </c>
      <c r="AN1149" s="12"/>
      <c r="AO1149" s="12" t="str">
        <f>IFERROR(VLOOKUP(A1149,'Previous CF'!A:AQ,41,FALSE),"")</f>
        <v/>
      </c>
      <c r="AP1149" s="12" t="str">
        <f>IFERROR(VLOOKUP(A1149,'Previous CF'!A:AR,42,FALSE),"")</f>
        <v/>
      </c>
    </row>
    <row r="1150" spans="1:42" x14ac:dyDescent="0.35">
      <c r="A1150" s="37">
        <f>HT!A1150</f>
        <v>0</v>
      </c>
      <c r="B1150" s="37">
        <f>HT!B1150</f>
        <v>0</v>
      </c>
      <c r="C1150" s="37">
        <f>HT!C1150</f>
        <v>0</v>
      </c>
      <c r="D1150" s="37">
        <f>HT!D1150</f>
        <v>0</v>
      </c>
      <c r="E1150" s="3" t="str">
        <f>IFERROR(VLOOKUP(A1150,grades!A:P,5,FALSE),"")</f>
        <v/>
      </c>
      <c r="F1150" s="3" t="str">
        <f>IFERROR(VLOOKUP(A1150,grades!A:Q,6,FALSE),"")</f>
        <v/>
      </c>
      <c r="G1150" s="3" t="str">
        <f>IFERROR(VLOOKUP(A1150,HT!A:K,8,FALSE),"")</f>
        <v/>
      </c>
      <c r="H1150" s="3" t="str">
        <f>IFERROR(VLOOKUP(A1150,HT!A:L,12,FALSE),"")</f>
        <v/>
      </c>
      <c r="I1150" s="3" t="str">
        <f>IFERROR(VLOOKUP(A1150,IEP!A:F,6,FALSE),"")</f>
        <v/>
      </c>
      <c r="J1150" s="3" t="str">
        <f>IFERROR(VLOOKUP(A1150,FRL!A:G,5,FALSE),"")</f>
        <v/>
      </c>
      <c r="K1150" s="4" t="str">
        <f>IFERROR(VLOOKUP(A1150,Att!A:E,5,FALSE),"")</f>
        <v/>
      </c>
      <c r="L1150" s="32" t="str">
        <f>IFERROR(VLOOKUP(A1150,Disc!A:C,2,FALSE),"0")</f>
        <v>0</v>
      </c>
      <c r="M1150" s="3" t="str">
        <f>IFERROR(VLOOKUP(A1150,CA!A:P,8,FALSE),"")</f>
        <v/>
      </c>
      <c r="N1150" s="3" t="str">
        <f>IFERROR(VLOOKUP(A1150,MA!A:Q,8,FALSE),"")</f>
        <v/>
      </c>
      <c r="O1150" s="3" t="str">
        <f>IFERROR(VLOOKUP(A1150,SC!A:Q,8,FALSE),"")</f>
        <v/>
      </c>
      <c r="P1150" s="3" t="str">
        <f>IFERROR(VLOOKUP(A1150,SS!A:P,8,FALSE),"")</f>
        <v/>
      </c>
      <c r="Q1150" s="3">
        <f t="shared" si="102"/>
        <v>0</v>
      </c>
      <c r="R1150" s="3">
        <f t="shared" si="103"/>
        <v>0</v>
      </c>
      <c r="S1150" s="5"/>
      <c r="T1150" s="3">
        <f>IFERROR(COUNTIFS(grades!A:A,A1150,grades!H:H,"A"),"0")</f>
        <v>0</v>
      </c>
      <c r="U1150" s="3">
        <f>IFERROR(COUNTIFS(grades!A:A,A1150,grades!H:H,"B"),"0")</f>
        <v>0</v>
      </c>
      <c r="V1150" s="3">
        <f>IFERROR(COUNTIFS(grades!A:A,A1150,grades!H:H,"C"),"0")</f>
        <v>0</v>
      </c>
      <c r="W1150" s="3">
        <f>IFERROR(COUNTIFS(grades!A:A,A1150,grades!H:H,"D"),"0")</f>
        <v>0</v>
      </c>
      <c r="X1150" s="3">
        <f>IFERROR(COUNTIFS(grades!A:A,A1150,grades!H:H,"F"),"0")</f>
        <v>0</v>
      </c>
      <c r="Y1150" s="5"/>
      <c r="Z1150" s="3" t="str">
        <f>IFERROR(VLOOKUP(A1150,'Previous CF'!A:AH,27,FALSE),"")</f>
        <v/>
      </c>
      <c r="AA1150" s="6" t="e">
        <f t="shared" si="104"/>
        <v>#VALUE!</v>
      </c>
      <c r="AB1150" s="6" t="e">
        <f t="shared" si="105"/>
        <v>#VALUE!</v>
      </c>
      <c r="AC1150" s="6" t="e">
        <f t="shared" si="106"/>
        <v>#VALUE!</v>
      </c>
      <c r="AD1150" s="3" t="e">
        <f t="shared" si="107"/>
        <v>#VALUE!</v>
      </c>
      <c r="AE1150" s="20" t="str">
        <f>IFERROR(VLOOKUP(A1150,'Previous CF'!A:AE,31,FALSE),"")</f>
        <v/>
      </c>
      <c r="AF1150" s="20" t="str">
        <f>IFERROR(VLOOKUP(A1150,'Previous CF'!A:AF,32,FALSE),"")</f>
        <v/>
      </c>
      <c r="AG1150" s="12" t="str">
        <f>IFERROR(VLOOKUP(A1150,'Previous CF'!A:AI,33,FALSE),"")</f>
        <v/>
      </c>
      <c r="AH1150" s="12" t="str">
        <f>IFERROR(VLOOKUP(A1150,'Previous CF'!A:AJ,34,FALSE),"")</f>
        <v/>
      </c>
      <c r="AI1150" s="12" t="str">
        <f>IFERROR(VLOOKUP(A1150,'Previous CF'!A:AK,35,FALSE),"")</f>
        <v/>
      </c>
      <c r="AJ1150" s="12" t="str">
        <f>IFERROR(VLOOKUP(A1150,'Previous CF'!A:AL,36,FALSE),"")</f>
        <v/>
      </c>
      <c r="AK1150" s="12" t="str">
        <f>IFERROR(VLOOKUP(A1150,'Previous CF'!A:AM,37,FALSE),"")</f>
        <v/>
      </c>
      <c r="AL1150" s="12" t="str">
        <f>IFERROR(VLOOKUP(A1150,'Previous CF'!A:AN,38,FALSE),"")</f>
        <v/>
      </c>
      <c r="AM1150" s="12" t="str">
        <f>IFERROR(VLOOKUP(A1150,'Previous CF'!A:AO,39,FALSE),"")</f>
        <v/>
      </c>
      <c r="AN1150" s="12"/>
      <c r="AO1150" s="12" t="str">
        <f>IFERROR(VLOOKUP(A1150,'Previous CF'!A:AQ,41,FALSE),"")</f>
        <v/>
      </c>
      <c r="AP1150" s="12" t="str">
        <f>IFERROR(VLOOKUP(A1150,'Previous CF'!A:AR,42,FALSE),"")</f>
        <v/>
      </c>
    </row>
    <row r="1151" spans="1:42" x14ac:dyDescent="0.35">
      <c r="A1151" s="37">
        <f>HT!A1151</f>
        <v>0</v>
      </c>
      <c r="B1151" s="37">
        <f>HT!B1151</f>
        <v>0</v>
      </c>
      <c r="C1151" s="37">
        <f>HT!C1151</f>
        <v>0</v>
      </c>
      <c r="D1151" s="37">
        <f>HT!D1151</f>
        <v>0</v>
      </c>
      <c r="E1151" s="3" t="str">
        <f>IFERROR(VLOOKUP(A1151,grades!A:P,5,FALSE),"")</f>
        <v/>
      </c>
      <c r="F1151" s="3" t="str">
        <f>IFERROR(VLOOKUP(A1151,grades!A:Q,6,FALSE),"")</f>
        <v/>
      </c>
      <c r="G1151" s="3" t="str">
        <f>IFERROR(VLOOKUP(A1151,HT!A:K,8,FALSE),"")</f>
        <v/>
      </c>
      <c r="H1151" s="3" t="str">
        <f>IFERROR(VLOOKUP(A1151,HT!A:L,12,FALSE),"")</f>
        <v/>
      </c>
      <c r="I1151" s="3" t="str">
        <f>IFERROR(VLOOKUP(A1151,IEP!A:F,6,FALSE),"")</f>
        <v/>
      </c>
      <c r="J1151" s="3" t="str">
        <f>IFERROR(VLOOKUP(A1151,FRL!A:G,5,FALSE),"")</f>
        <v/>
      </c>
      <c r="K1151" s="4" t="str">
        <f>IFERROR(VLOOKUP(A1151,Att!A:E,5,FALSE),"")</f>
        <v/>
      </c>
      <c r="L1151" s="32" t="str">
        <f>IFERROR(VLOOKUP(A1151,Disc!A:C,2,FALSE),"0")</f>
        <v>0</v>
      </c>
      <c r="M1151" s="3" t="str">
        <f>IFERROR(VLOOKUP(A1151,CA!A:P,8,FALSE),"")</f>
        <v/>
      </c>
      <c r="N1151" s="3" t="str">
        <f>IFERROR(VLOOKUP(A1151,MA!A:Q,8,FALSE),"")</f>
        <v/>
      </c>
      <c r="O1151" s="3" t="str">
        <f>IFERROR(VLOOKUP(A1151,SC!A:Q,8,FALSE),"")</f>
        <v/>
      </c>
      <c r="P1151" s="3" t="str">
        <f>IFERROR(VLOOKUP(A1151,SS!A:P,8,FALSE),"")</f>
        <v/>
      </c>
      <c r="Q1151" s="3">
        <f t="shared" si="102"/>
        <v>0</v>
      </c>
      <c r="R1151" s="3">
        <f t="shared" si="103"/>
        <v>0</v>
      </c>
      <c r="S1151" s="5"/>
      <c r="T1151" s="3">
        <f>IFERROR(COUNTIFS(grades!A:A,A1151,grades!H:H,"A"),"0")</f>
        <v>0</v>
      </c>
      <c r="U1151" s="3">
        <f>IFERROR(COUNTIFS(grades!A:A,A1151,grades!H:H,"B"),"0")</f>
        <v>0</v>
      </c>
      <c r="V1151" s="3">
        <f>IFERROR(COUNTIFS(grades!A:A,A1151,grades!H:H,"C"),"0")</f>
        <v>0</v>
      </c>
      <c r="W1151" s="3">
        <f>IFERROR(COUNTIFS(grades!A:A,A1151,grades!H:H,"D"),"0")</f>
        <v>0</v>
      </c>
      <c r="X1151" s="3">
        <f>IFERROR(COUNTIFS(grades!A:A,A1151,grades!H:H,"F"),"0")</f>
        <v>0</v>
      </c>
      <c r="Y1151" s="5"/>
      <c r="Z1151" s="3" t="str">
        <f>IFERROR(VLOOKUP(A1151,'Previous CF'!A:AH,27,FALSE),"")</f>
        <v/>
      </c>
      <c r="AA1151" s="6" t="e">
        <f t="shared" si="104"/>
        <v>#VALUE!</v>
      </c>
      <c r="AB1151" s="6" t="e">
        <f t="shared" si="105"/>
        <v>#VALUE!</v>
      </c>
      <c r="AC1151" s="6" t="e">
        <f t="shared" si="106"/>
        <v>#VALUE!</v>
      </c>
      <c r="AD1151" s="3" t="e">
        <f t="shared" si="107"/>
        <v>#VALUE!</v>
      </c>
      <c r="AE1151" s="20" t="str">
        <f>IFERROR(VLOOKUP(A1151,'Previous CF'!A:AE,31,FALSE),"")</f>
        <v/>
      </c>
      <c r="AF1151" s="20" t="str">
        <f>IFERROR(VLOOKUP(A1151,'Previous CF'!A:AF,32,FALSE),"")</f>
        <v/>
      </c>
      <c r="AG1151" s="12" t="str">
        <f>IFERROR(VLOOKUP(A1151,'Previous CF'!A:AI,33,FALSE),"")</f>
        <v/>
      </c>
      <c r="AH1151" s="12" t="str">
        <f>IFERROR(VLOOKUP(A1151,'Previous CF'!A:AJ,34,FALSE),"")</f>
        <v/>
      </c>
      <c r="AI1151" s="12" t="str">
        <f>IFERROR(VLOOKUP(A1151,'Previous CF'!A:AK,35,FALSE),"")</f>
        <v/>
      </c>
      <c r="AJ1151" s="12" t="str">
        <f>IFERROR(VLOOKUP(A1151,'Previous CF'!A:AL,36,FALSE),"")</f>
        <v/>
      </c>
      <c r="AK1151" s="12" t="str">
        <f>IFERROR(VLOOKUP(A1151,'Previous CF'!A:AM,37,FALSE),"")</f>
        <v/>
      </c>
      <c r="AL1151" s="12" t="str">
        <f>IFERROR(VLOOKUP(A1151,'Previous CF'!A:AN,38,FALSE),"")</f>
        <v/>
      </c>
      <c r="AM1151" s="12" t="str">
        <f>IFERROR(VLOOKUP(A1151,'Previous CF'!A:AO,39,FALSE),"")</f>
        <v/>
      </c>
      <c r="AN1151" s="12"/>
      <c r="AO1151" s="12" t="str">
        <f>IFERROR(VLOOKUP(A1151,'Previous CF'!A:AQ,41,FALSE),"")</f>
        <v/>
      </c>
      <c r="AP1151" s="12" t="str">
        <f>IFERROR(VLOOKUP(A1151,'Previous CF'!A:AR,42,FALSE),"")</f>
        <v/>
      </c>
    </row>
    <row r="1152" spans="1:42" x14ac:dyDescent="0.35">
      <c r="A1152" s="37">
        <f>HT!A1152</f>
        <v>0</v>
      </c>
      <c r="B1152" s="37">
        <f>HT!B1152</f>
        <v>0</v>
      </c>
      <c r="C1152" s="37">
        <f>HT!C1152</f>
        <v>0</v>
      </c>
      <c r="D1152" s="37">
        <f>HT!D1152</f>
        <v>0</v>
      </c>
      <c r="E1152" s="3" t="str">
        <f>IFERROR(VLOOKUP(A1152,grades!A:P,5,FALSE),"")</f>
        <v/>
      </c>
      <c r="F1152" s="3" t="str">
        <f>IFERROR(VLOOKUP(A1152,grades!A:Q,6,FALSE),"")</f>
        <v/>
      </c>
      <c r="G1152" s="3" t="str">
        <f>IFERROR(VLOOKUP(A1152,HT!A:K,8,FALSE),"")</f>
        <v/>
      </c>
      <c r="H1152" s="3" t="str">
        <f>IFERROR(VLOOKUP(A1152,HT!A:L,12,FALSE),"")</f>
        <v/>
      </c>
      <c r="I1152" s="3" t="str">
        <f>IFERROR(VLOOKUP(A1152,IEP!A:F,6,FALSE),"")</f>
        <v/>
      </c>
      <c r="J1152" s="3" t="str">
        <f>IFERROR(VLOOKUP(A1152,FRL!A:G,5,FALSE),"")</f>
        <v/>
      </c>
      <c r="K1152" s="4" t="str">
        <f>IFERROR(VLOOKUP(A1152,Att!A:E,5,FALSE),"")</f>
        <v/>
      </c>
      <c r="L1152" s="32" t="str">
        <f>IFERROR(VLOOKUP(A1152,Disc!A:C,2,FALSE),"0")</f>
        <v>0</v>
      </c>
      <c r="M1152" s="3" t="str">
        <f>IFERROR(VLOOKUP(A1152,CA!A:P,8,FALSE),"")</f>
        <v/>
      </c>
      <c r="N1152" s="3" t="str">
        <f>IFERROR(VLOOKUP(A1152,MA!A:Q,8,FALSE),"")</f>
        <v/>
      </c>
      <c r="O1152" s="3" t="str">
        <f>IFERROR(VLOOKUP(A1152,SC!A:Q,8,FALSE),"")</f>
        <v/>
      </c>
      <c r="P1152" s="3" t="str">
        <f>IFERROR(VLOOKUP(A1152,SS!A:P,8,FALSE),"")</f>
        <v/>
      </c>
      <c r="Q1152" s="3">
        <f t="shared" si="102"/>
        <v>0</v>
      </c>
      <c r="R1152" s="3">
        <f t="shared" si="103"/>
        <v>0</v>
      </c>
      <c r="S1152" s="5"/>
      <c r="T1152" s="3">
        <f>IFERROR(COUNTIFS(grades!A:A,A1152,grades!H:H,"A"),"0")</f>
        <v>0</v>
      </c>
      <c r="U1152" s="3">
        <f>IFERROR(COUNTIFS(grades!A:A,A1152,grades!H:H,"B"),"0")</f>
        <v>0</v>
      </c>
      <c r="V1152" s="3">
        <f>IFERROR(COUNTIFS(grades!A:A,A1152,grades!H:H,"C"),"0")</f>
        <v>0</v>
      </c>
      <c r="W1152" s="3">
        <f>IFERROR(COUNTIFS(grades!A:A,A1152,grades!H:H,"D"),"0")</f>
        <v>0</v>
      </c>
      <c r="X1152" s="3">
        <f>IFERROR(COUNTIFS(grades!A:A,A1152,grades!H:H,"F"),"0")</f>
        <v>0</v>
      </c>
      <c r="Y1152" s="5"/>
      <c r="Z1152" s="3" t="str">
        <f>IFERROR(VLOOKUP(A1152,'Previous CF'!A:AH,27,FALSE),"")</f>
        <v/>
      </c>
      <c r="AA1152" s="6" t="e">
        <f t="shared" si="104"/>
        <v>#VALUE!</v>
      </c>
      <c r="AB1152" s="6" t="e">
        <f t="shared" si="105"/>
        <v>#VALUE!</v>
      </c>
      <c r="AC1152" s="6" t="e">
        <f t="shared" si="106"/>
        <v>#VALUE!</v>
      </c>
      <c r="AD1152" s="3" t="e">
        <f t="shared" si="107"/>
        <v>#VALUE!</v>
      </c>
      <c r="AE1152" s="20" t="str">
        <f>IFERROR(VLOOKUP(A1152,'Previous CF'!A:AE,31,FALSE),"")</f>
        <v/>
      </c>
      <c r="AF1152" s="20" t="str">
        <f>IFERROR(VLOOKUP(A1152,'Previous CF'!A:AF,32,FALSE),"")</f>
        <v/>
      </c>
      <c r="AG1152" s="12" t="str">
        <f>IFERROR(VLOOKUP(A1152,'Previous CF'!A:AI,33,FALSE),"")</f>
        <v/>
      </c>
      <c r="AH1152" s="12" t="str">
        <f>IFERROR(VLOOKUP(A1152,'Previous CF'!A:AJ,34,FALSE),"")</f>
        <v/>
      </c>
      <c r="AI1152" s="12" t="str">
        <f>IFERROR(VLOOKUP(A1152,'Previous CF'!A:AK,35,FALSE),"")</f>
        <v/>
      </c>
      <c r="AJ1152" s="12" t="str">
        <f>IFERROR(VLOOKUP(A1152,'Previous CF'!A:AL,36,FALSE),"")</f>
        <v/>
      </c>
      <c r="AK1152" s="12" t="str">
        <f>IFERROR(VLOOKUP(A1152,'Previous CF'!A:AM,37,FALSE),"")</f>
        <v/>
      </c>
      <c r="AL1152" s="12" t="str">
        <f>IFERROR(VLOOKUP(A1152,'Previous CF'!A:AN,38,FALSE),"")</f>
        <v/>
      </c>
      <c r="AM1152" s="12" t="str">
        <f>IFERROR(VLOOKUP(A1152,'Previous CF'!A:AO,39,FALSE),"")</f>
        <v/>
      </c>
      <c r="AN1152" s="12"/>
      <c r="AO1152" s="12" t="str">
        <f>IFERROR(VLOOKUP(A1152,'Previous CF'!A:AQ,41,FALSE),"")</f>
        <v/>
      </c>
      <c r="AP1152" s="12" t="str">
        <f>IFERROR(VLOOKUP(A1152,'Previous CF'!A:AR,42,FALSE),"")</f>
        <v/>
      </c>
    </row>
    <row r="1153" spans="1:42" x14ac:dyDescent="0.35">
      <c r="A1153" s="37">
        <f>HT!A1153</f>
        <v>0</v>
      </c>
      <c r="B1153" s="37">
        <f>HT!B1153</f>
        <v>0</v>
      </c>
      <c r="C1153" s="37">
        <f>HT!C1153</f>
        <v>0</v>
      </c>
      <c r="D1153" s="37">
        <f>HT!D1153</f>
        <v>0</v>
      </c>
      <c r="E1153" s="3" t="str">
        <f>IFERROR(VLOOKUP(A1153,grades!A:P,5,FALSE),"")</f>
        <v/>
      </c>
      <c r="F1153" s="3" t="str">
        <f>IFERROR(VLOOKUP(A1153,grades!A:Q,6,FALSE),"")</f>
        <v/>
      </c>
      <c r="G1153" s="3" t="str">
        <f>IFERROR(VLOOKUP(A1153,HT!A:K,8,FALSE),"")</f>
        <v/>
      </c>
      <c r="H1153" s="3" t="str">
        <f>IFERROR(VLOOKUP(A1153,HT!A:L,12,FALSE),"")</f>
        <v/>
      </c>
      <c r="I1153" s="3" t="str">
        <f>IFERROR(VLOOKUP(A1153,IEP!A:F,6,FALSE),"")</f>
        <v/>
      </c>
      <c r="J1153" s="3" t="str">
        <f>IFERROR(VLOOKUP(A1153,FRL!A:G,5,FALSE),"")</f>
        <v/>
      </c>
      <c r="K1153" s="4" t="str">
        <f>IFERROR(VLOOKUP(A1153,Att!A:E,5,FALSE),"")</f>
        <v/>
      </c>
      <c r="L1153" s="32" t="str">
        <f>IFERROR(VLOOKUP(A1153,Disc!A:C,2,FALSE),"0")</f>
        <v>0</v>
      </c>
      <c r="M1153" s="3" t="str">
        <f>IFERROR(VLOOKUP(A1153,CA!A:P,8,FALSE),"")</f>
        <v/>
      </c>
      <c r="N1153" s="3" t="str">
        <f>IFERROR(VLOOKUP(A1153,MA!A:Q,8,FALSE),"")</f>
        <v/>
      </c>
      <c r="O1153" s="3" t="str">
        <f>IFERROR(VLOOKUP(A1153,SC!A:Q,8,FALSE),"")</f>
        <v/>
      </c>
      <c r="P1153" s="3" t="str">
        <f>IFERROR(VLOOKUP(A1153,SS!A:P,8,FALSE),"")</f>
        <v/>
      </c>
      <c r="Q1153" s="3">
        <f t="shared" si="102"/>
        <v>0</v>
      </c>
      <c r="R1153" s="3">
        <f t="shared" si="103"/>
        <v>0</v>
      </c>
      <c r="S1153" s="5"/>
      <c r="T1153" s="3">
        <f>IFERROR(COUNTIFS(grades!A:A,A1153,grades!H:H,"A"),"0")</f>
        <v>0</v>
      </c>
      <c r="U1153" s="3">
        <f>IFERROR(COUNTIFS(grades!A:A,A1153,grades!H:H,"B"),"0")</f>
        <v>0</v>
      </c>
      <c r="V1153" s="3">
        <f>IFERROR(COUNTIFS(grades!A:A,A1153,grades!H:H,"C"),"0")</f>
        <v>0</v>
      </c>
      <c r="W1153" s="3">
        <f>IFERROR(COUNTIFS(grades!A:A,A1153,grades!H:H,"D"),"0")</f>
        <v>0</v>
      </c>
      <c r="X1153" s="3">
        <f>IFERROR(COUNTIFS(grades!A:A,A1153,grades!H:H,"F"),"0")</f>
        <v>0</v>
      </c>
      <c r="Y1153" s="5"/>
      <c r="Z1153" s="3" t="str">
        <f>IFERROR(VLOOKUP(A1153,'Previous CF'!A:AH,27,FALSE),"")</f>
        <v/>
      </c>
      <c r="AA1153" s="6" t="e">
        <f t="shared" si="104"/>
        <v>#VALUE!</v>
      </c>
      <c r="AB1153" s="6" t="e">
        <f t="shared" si="105"/>
        <v>#VALUE!</v>
      </c>
      <c r="AC1153" s="6" t="e">
        <f t="shared" si="106"/>
        <v>#VALUE!</v>
      </c>
      <c r="AD1153" s="3" t="e">
        <f t="shared" si="107"/>
        <v>#VALUE!</v>
      </c>
      <c r="AE1153" s="20" t="str">
        <f>IFERROR(VLOOKUP(A1153,'Previous CF'!A:AE,31,FALSE),"")</f>
        <v/>
      </c>
      <c r="AF1153" s="20" t="str">
        <f>IFERROR(VLOOKUP(A1153,'Previous CF'!A:AF,32,FALSE),"")</f>
        <v/>
      </c>
      <c r="AG1153" s="12" t="str">
        <f>IFERROR(VLOOKUP(A1153,'Previous CF'!A:AI,33,FALSE),"")</f>
        <v/>
      </c>
      <c r="AH1153" s="12" t="str">
        <f>IFERROR(VLOOKUP(A1153,'Previous CF'!A:AJ,34,FALSE),"")</f>
        <v/>
      </c>
      <c r="AI1153" s="12" t="str">
        <f>IFERROR(VLOOKUP(A1153,'Previous CF'!A:AK,35,FALSE),"")</f>
        <v/>
      </c>
      <c r="AJ1153" s="12" t="str">
        <f>IFERROR(VLOOKUP(A1153,'Previous CF'!A:AL,36,FALSE),"")</f>
        <v/>
      </c>
      <c r="AK1153" s="12" t="str">
        <f>IFERROR(VLOOKUP(A1153,'Previous CF'!A:AM,37,FALSE),"")</f>
        <v/>
      </c>
      <c r="AL1153" s="12" t="str">
        <f>IFERROR(VLOOKUP(A1153,'Previous CF'!A:AN,38,FALSE),"")</f>
        <v/>
      </c>
      <c r="AM1153" s="12" t="str">
        <f>IFERROR(VLOOKUP(A1153,'Previous CF'!A:AO,39,FALSE),"")</f>
        <v/>
      </c>
      <c r="AN1153" s="12"/>
      <c r="AO1153" s="12" t="str">
        <f>IFERROR(VLOOKUP(A1153,'Previous CF'!A:AQ,41,FALSE),"")</f>
        <v/>
      </c>
      <c r="AP1153" s="12" t="str">
        <f>IFERROR(VLOOKUP(A1153,'Previous CF'!A:AR,42,FALSE),"")</f>
        <v/>
      </c>
    </row>
    <row r="1154" spans="1:42" x14ac:dyDescent="0.35">
      <c r="A1154" s="37">
        <f>HT!A1154</f>
        <v>0</v>
      </c>
      <c r="B1154" s="37">
        <f>HT!B1154</f>
        <v>0</v>
      </c>
      <c r="C1154" s="37">
        <f>HT!C1154</f>
        <v>0</v>
      </c>
      <c r="D1154" s="37">
        <f>HT!D1154</f>
        <v>0</v>
      </c>
      <c r="E1154" s="3" t="str">
        <f>IFERROR(VLOOKUP(A1154,grades!A:P,5,FALSE),"")</f>
        <v/>
      </c>
      <c r="F1154" s="3" t="str">
        <f>IFERROR(VLOOKUP(A1154,grades!A:Q,6,FALSE),"")</f>
        <v/>
      </c>
      <c r="G1154" s="3" t="str">
        <f>IFERROR(VLOOKUP(A1154,HT!A:K,8,FALSE),"")</f>
        <v/>
      </c>
      <c r="H1154" s="3" t="str">
        <f>IFERROR(VLOOKUP(A1154,HT!A:L,12,FALSE),"")</f>
        <v/>
      </c>
      <c r="I1154" s="3" t="str">
        <f>IFERROR(VLOOKUP(A1154,IEP!A:F,6,FALSE),"")</f>
        <v/>
      </c>
      <c r="J1154" s="3" t="str">
        <f>IFERROR(VLOOKUP(A1154,FRL!A:G,5,FALSE),"")</f>
        <v/>
      </c>
      <c r="K1154" s="4" t="str">
        <f>IFERROR(VLOOKUP(A1154,Att!A:E,5,FALSE),"")</f>
        <v/>
      </c>
      <c r="L1154" s="32" t="str">
        <f>IFERROR(VLOOKUP(A1154,Disc!A:C,2,FALSE),"0")</f>
        <v>0</v>
      </c>
      <c r="M1154" s="3" t="str">
        <f>IFERROR(VLOOKUP(A1154,CA!A:P,8,FALSE),"")</f>
        <v/>
      </c>
      <c r="N1154" s="3" t="str">
        <f>IFERROR(VLOOKUP(A1154,MA!A:Q,8,FALSE),"")</f>
        <v/>
      </c>
      <c r="O1154" s="3" t="str">
        <f>IFERROR(VLOOKUP(A1154,SC!A:Q,8,FALSE),"")</f>
        <v/>
      </c>
      <c r="P1154" s="3" t="str">
        <f>IFERROR(VLOOKUP(A1154,SS!A:P,8,FALSE),"")</f>
        <v/>
      </c>
      <c r="Q1154" s="3">
        <f t="shared" ref="Q1154:Q1217" si="108">COUNTIF(M1154:P1154, "D")</f>
        <v>0</v>
      </c>
      <c r="R1154" s="3">
        <f t="shared" ref="R1154:R1217" si="109">COUNTIF(M1154:P1154, "F")</f>
        <v>0</v>
      </c>
      <c r="S1154" s="5"/>
      <c r="T1154" s="3">
        <f>IFERROR(COUNTIFS(grades!A:A,A1154,grades!H:H,"A"),"0")</f>
        <v>0</v>
      </c>
      <c r="U1154" s="3">
        <f>IFERROR(COUNTIFS(grades!A:A,A1154,grades!H:H,"B"),"0")</f>
        <v>0</v>
      </c>
      <c r="V1154" s="3">
        <f>IFERROR(COUNTIFS(grades!A:A,A1154,grades!H:H,"C"),"0")</f>
        <v>0</v>
      </c>
      <c r="W1154" s="3">
        <f>IFERROR(COUNTIFS(grades!A:A,A1154,grades!H:H,"D"),"0")</f>
        <v>0</v>
      </c>
      <c r="X1154" s="3">
        <f>IFERROR(COUNTIFS(grades!A:A,A1154,grades!H:H,"F"),"0")</f>
        <v>0</v>
      </c>
      <c r="Y1154" s="5"/>
      <c r="Z1154" s="3" t="str">
        <f>IFERROR(VLOOKUP(A1154,'Previous CF'!A:AH,27,FALSE),"")</f>
        <v/>
      </c>
      <c r="AA1154" s="6" t="e">
        <f t="shared" ref="AA1154:AA1217" si="110">((K1154+(L1154*2))/9)+((Q1154*1.5)+(R1154*3))+(COUNTIF(J1154,"F")*2+COUNTIF(J1154,"R")*2)</f>
        <v>#VALUE!</v>
      </c>
      <c r="AB1154" s="6" t="e">
        <f t="shared" ref="AB1154:AB1217" si="111">((K1154+(L1154*2))/9)+((Q1154*1.5)+(R1154*3))</f>
        <v>#VALUE!</v>
      </c>
      <c r="AC1154" s="6" t="e">
        <f t="shared" ref="AC1154:AC1217" si="112">(AA1154-Z1154)</f>
        <v>#VALUE!</v>
      </c>
      <c r="AD1154" s="3" t="e">
        <f t="shared" ref="AD1154:AD1217" si="113">IF(AA1154&gt;5, "Y","")</f>
        <v>#VALUE!</v>
      </c>
      <c r="AE1154" s="20" t="str">
        <f>IFERROR(VLOOKUP(A1154,'Previous CF'!A:AE,31,FALSE),"")</f>
        <v/>
      </c>
      <c r="AF1154" s="20" t="str">
        <f>IFERROR(VLOOKUP(A1154,'Previous CF'!A:AF,32,FALSE),"")</f>
        <v/>
      </c>
      <c r="AG1154" s="12" t="str">
        <f>IFERROR(VLOOKUP(A1154,'Previous CF'!A:AI,33,FALSE),"")</f>
        <v/>
      </c>
      <c r="AH1154" s="12" t="str">
        <f>IFERROR(VLOOKUP(A1154,'Previous CF'!A:AJ,34,FALSE),"")</f>
        <v/>
      </c>
      <c r="AI1154" s="12" t="str">
        <f>IFERROR(VLOOKUP(A1154,'Previous CF'!A:AK,35,FALSE),"")</f>
        <v/>
      </c>
      <c r="AJ1154" s="12" t="str">
        <f>IFERROR(VLOOKUP(A1154,'Previous CF'!A:AL,36,FALSE),"")</f>
        <v/>
      </c>
      <c r="AK1154" s="12" t="str">
        <f>IFERROR(VLOOKUP(A1154,'Previous CF'!A:AM,37,FALSE),"")</f>
        <v/>
      </c>
      <c r="AL1154" s="12" t="str">
        <f>IFERROR(VLOOKUP(A1154,'Previous CF'!A:AN,38,FALSE),"")</f>
        <v/>
      </c>
      <c r="AM1154" s="12" t="str">
        <f>IFERROR(VLOOKUP(A1154,'Previous CF'!A:AO,39,FALSE),"")</f>
        <v/>
      </c>
      <c r="AN1154" s="12"/>
      <c r="AO1154" s="12" t="str">
        <f>IFERROR(VLOOKUP(A1154,'Previous CF'!A:AQ,41,FALSE),"")</f>
        <v/>
      </c>
      <c r="AP1154" s="12" t="str">
        <f>IFERROR(VLOOKUP(A1154,'Previous CF'!A:AR,42,FALSE),"")</f>
        <v/>
      </c>
    </row>
    <row r="1155" spans="1:42" x14ac:dyDescent="0.35">
      <c r="A1155" s="37">
        <f>HT!A1155</f>
        <v>0</v>
      </c>
      <c r="B1155" s="37">
        <f>HT!B1155</f>
        <v>0</v>
      </c>
      <c r="C1155" s="37">
        <f>HT!C1155</f>
        <v>0</v>
      </c>
      <c r="D1155" s="37">
        <f>HT!D1155</f>
        <v>0</v>
      </c>
      <c r="E1155" s="3" t="str">
        <f>IFERROR(VLOOKUP(A1155,grades!A:P,5,FALSE),"")</f>
        <v/>
      </c>
      <c r="F1155" s="3" t="str">
        <f>IFERROR(VLOOKUP(A1155,grades!A:Q,6,FALSE),"")</f>
        <v/>
      </c>
      <c r="G1155" s="3" t="str">
        <f>IFERROR(VLOOKUP(A1155,HT!A:K,8,FALSE),"")</f>
        <v/>
      </c>
      <c r="H1155" s="3" t="str">
        <f>IFERROR(VLOOKUP(A1155,HT!A:L,12,FALSE),"")</f>
        <v/>
      </c>
      <c r="I1155" s="3" t="str">
        <f>IFERROR(VLOOKUP(A1155,IEP!A:F,6,FALSE),"")</f>
        <v/>
      </c>
      <c r="J1155" s="3" t="str">
        <f>IFERROR(VLOOKUP(A1155,FRL!A:G,5,FALSE),"")</f>
        <v/>
      </c>
      <c r="K1155" s="4" t="str">
        <f>IFERROR(VLOOKUP(A1155,Att!A:E,5,FALSE),"")</f>
        <v/>
      </c>
      <c r="L1155" s="32" t="str">
        <f>IFERROR(VLOOKUP(A1155,Disc!A:C,2,FALSE),"0")</f>
        <v>0</v>
      </c>
      <c r="M1155" s="3" t="str">
        <f>IFERROR(VLOOKUP(A1155,CA!A:P,8,FALSE),"")</f>
        <v/>
      </c>
      <c r="N1155" s="3" t="str">
        <f>IFERROR(VLOOKUP(A1155,MA!A:Q,8,FALSE),"")</f>
        <v/>
      </c>
      <c r="O1155" s="3" t="str">
        <f>IFERROR(VLOOKUP(A1155,SC!A:Q,8,FALSE),"")</f>
        <v/>
      </c>
      <c r="P1155" s="3" t="str">
        <f>IFERROR(VLOOKUP(A1155,SS!A:P,8,FALSE),"")</f>
        <v/>
      </c>
      <c r="Q1155" s="3">
        <f t="shared" si="108"/>
        <v>0</v>
      </c>
      <c r="R1155" s="3">
        <f t="shared" si="109"/>
        <v>0</v>
      </c>
      <c r="S1155" s="5"/>
      <c r="T1155" s="3">
        <f>IFERROR(COUNTIFS(grades!A:A,A1155,grades!H:H,"A"),"0")</f>
        <v>0</v>
      </c>
      <c r="U1155" s="3">
        <f>IFERROR(COUNTIFS(grades!A:A,A1155,grades!H:H,"B"),"0")</f>
        <v>0</v>
      </c>
      <c r="V1155" s="3">
        <f>IFERROR(COUNTIFS(grades!A:A,A1155,grades!H:H,"C"),"0")</f>
        <v>0</v>
      </c>
      <c r="W1155" s="3">
        <f>IFERROR(COUNTIFS(grades!A:A,A1155,grades!H:H,"D"),"0")</f>
        <v>0</v>
      </c>
      <c r="X1155" s="3">
        <f>IFERROR(COUNTIFS(grades!A:A,A1155,grades!H:H,"F"),"0")</f>
        <v>0</v>
      </c>
      <c r="Y1155" s="5"/>
      <c r="Z1155" s="3" t="str">
        <f>IFERROR(VLOOKUP(A1155,'Previous CF'!A:AH,27,FALSE),"")</f>
        <v/>
      </c>
      <c r="AA1155" s="6" t="e">
        <f t="shared" si="110"/>
        <v>#VALUE!</v>
      </c>
      <c r="AB1155" s="6" t="e">
        <f t="shared" si="111"/>
        <v>#VALUE!</v>
      </c>
      <c r="AC1155" s="6" t="e">
        <f t="shared" si="112"/>
        <v>#VALUE!</v>
      </c>
      <c r="AD1155" s="3" t="e">
        <f t="shared" si="113"/>
        <v>#VALUE!</v>
      </c>
      <c r="AE1155" s="20" t="str">
        <f>IFERROR(VLOOKUP(A1155,'Previous CF'!A:AE,31,FALSE),"")</f>
        <v/>
      </c>
      <c r="AF1155" s="20" t="str">
        <f>IFERROR(VLOOKUP(A1155,'Previous CF'!A:AF,32,FALSE),"")</f>
        <v/>
      </c>
      <c r="AG1155" s="12" t="str">
        <f>IFERROR(VLOOKUP(A1155,'Previous CF'!A:AI,33,FALSE),"")</f>
        <v/>
      </c>
      <c r="AH1155" s="12" t="str">
        <f>IFERROR(VLOOKUP(A1155,'Previous CF'!A:AJ,34,FALSE),"")</f>
        <v/>
      </c>
      <c r="AI1155" s="12" t="str">
        <f>IFERROR(VLOOKUP(A1155,'Previous CF'!A:AK,35,FALSE),"")</f>
        <v/>
      </c>
      <c r="AJ1155" s="12" t="str">
        <f>IFERROR(VLOOKUP(A1155,'Previous CF'!A:AL,36,FALSE),"")</f>
        <v/>
      </c>
      <c r="AK1155" s="12" t="str">
        <f>IFERROR(VLOOKUP(A1155,'Previous CF'!A:AM,37,FALSE),"")</f>
        <v/>
      </c>
      <c r="AL1155" s="12" t="str">
        <f>IFERROR(VLOOKUP(A1155,'Previous CF'!A:AN,38,FALSE),"")</f>
        <v/>
      </c>
      <c r="AM1155" s="12" t="str">
        <f>IFERROR(VLOOKUP(A1155,'Previous CF'!A:AO,39,FALSE),"")</f>
        <v/>
      </c>
      <c r="AN1155" s="12"/>
      <c r="AO1155" s="12" t="str">
        <f>IFERROR(VLOOKUP(A1155,'Previous CF'!A:AQ,41,FALSE),"")</f>
        <v/>
      </c>
      <c r="AP1155" s="12" t="str">
        <f>IFERROR(VLOOKUP(A1155,'Previous CF'!A:AR,42,FALSE),"")</f>
        <v/>
      </c>
    </row>
    <row r="1156" spans="1:42" x14ac:dyDescent="0.35">
      <c r="A1156" s="37">
        <f>HT!A1156</f>
        <v>0</v>
      </c>
      <c r="B1156" s="37">
        <f>HT!B1156</f>
        <v>0</v>
      </c>
      <c r="C1156" s="37">
        <f>HT!C1156</f>
        <v>0</v>
      </c>
      <c r="D1156" s="37">
        <f>HT!D1156</f>
        <v>0</v>
      </c>
      <c r="E1156" s="3" t="str">
        <f>IFERROR(VLOOKUP(A1156,grades!A:P,5,FALSE),"")</f>
        <v/>
      </c>
      <c r="F1156" s="3" t="str">
        <f>IFERROR(VLOOKUP(A1156,grades!A:Q,6,FALSE),"")</f>
        <v/>
      </c>
      <c r="G1156" s="3" t="str">
        <f>IFERROR(VLOOKUP(A1156,HT!A:K,8,FALSE),"")</f>
        <v/>
      </c>
      <c r="H1156" s="3" t="str">
        <f>IFERROR(VLOOKUP(A1156,HT!A:L,12,FALSE),"")</f>
        <v/>
      </c>
      <c r="I1156" s="3" t="str">
        <f>IFERROR(VLOOKUP(A1156,IEP!A:F,6,FALSE),"")</f>
        <v/>
      </c>
      <c r="J1156" s="3" t="str">
        <f>IFERROR(VLOOKUP(A1156,FRL!A:G,5,FALSE),"")</f>
        <v/>
      </c>
      <c r="K1156" s="4" t="str">
        <f>IFERROR(VLOOKUP(A1156,Att!A:E,5,FALSE),"")</f>
        <v/>
      </c>
      <c r="L1156" s="32" t="str">
        <f>IFERROR(VLOOKUP(A1156,Disc!A:C,2,FALSE),"0")</f>
        <v>0</v>
      </c>
      <c r="M1156" s="3" t="str">
        <f>IFERROR(VLOOKUP(A1156,CA!A:P,8,FALSE),"")</f>
        <v/>
      </c>
      <c r="N1156" s="3" t="str">
        <f>IFERROR(VLOOKUP(A1156,MA!A:Q,8,FALSE),"")</f>
        <v/>
      </c>
      <c r="O1156" s="3" t="str">
        <f>IFERROR(VLOOKUP(A1156,SC!A:Q,8,FALSE),"")</f>
        <v/>
      </c>
      <c r="P1156" s="3" t="str">
        <f>IFERROR(VLOOKUP(A1156,SS!A:P,8,FALSE),"")</f>
        <v/>
      </c>
      <c r="Q1156" s="3">
        <f t="shared" si="108"/>
        <v>0</v>
      </c>
      <c r="R1156" s="3">
        <f t="shared" si="109"/>
        <v>0</v>
      </c>
      <c r="S1156" s="5"/>
      <c r="T1156" s="3">
        <f>IFERROR(COUNTIFS(grades!A:A,A1156,grades!H:H,"A"),"0")</f>
        <v>0</v>
      </c>
      <c r="U1156" s="3">
        <f>IFERROR(COUNTIFS(grades!A:A,A1156,grades!H:H,"B"),"0")</f>
        <v>0</v>
      </c>
      <c r="V1156" s="3">
        <f>IFERROR(COUNTIFS(grades!A:A,A1156,grades!H:H,"C"),"0")</f>
        <v>0</v>
      </c>
      <c r="W1156" s="3">
        <f>IFERROR(COUNTIFS(grades!A:A,A1156,grades!H:H,"D"),"0")</f>
        <v>0</v>
      </c>
      <c r="X1156" s="3">
        <f>IFERROR(COUNTIFS(grades!A:A,A1156,grades!H:H,"F"),"0")</f>
        <v>0</v>
      </c>
      <c r="Y1156" s="5"/>
      <c r="Z1156" s="3" t="str">
        <f>IFERROR(VLOOKUP(A1156,'Previous CF'!A:AH,27,FALSE),"")</f>
        <v/>
      </c>
      <c r="AA1156" s="6" t="e">
        <f t="shared" si="110"/>
        <v>#VALUE!</v>
      </c>
      <c r="AB1156" s="6" t="e">
        <f t="shared" si="111"/>
        <v>#VALUE!</v>
      </c>
      <c r="AC1156" s="6" t="e">
        <f t="shared" si="112"/>
        <v>#VALUE!</v>
      </c>
      <c r="AD1156" s="3" t="e">
        <f t="shared" si="113"/>
        <v>#VALUE!</v>
      </c>
      <c r="AE1156" s="20" t="str">
        <f>IFERROR(VLOOKUP(A1156,'Previous CF'!A:AE,31,FALSE),"")</f>
        <v/>
      </c>
      <c r="AF1156" s="20" t="str">
        <f>IFERROR(VLOOKUP(A1156,'Previous CF'!A:AF,32,FALSE),"")</f>
        <v/>
      </c>
      <c r="AG1156" s="12" t="str">
        <f>IFERROR(VLOOKUP(A1156,'Previous CF'!A:AI,33,FALSE),"")</f>
        <v/>
      </c>
      <c r="AH1156" s="12" t="str">
        <f>IFERROR(VLOOKUP(A1156,'Previous CF'!A:AJ,34,FALSE),"")</f>
        <v/>
      </c>
      <c r="AI1156" s="12" t="str">
        <f>IFERROR(VLOOKUP(A1156,'Previous CF'!A:AK,35,FALSE),"")</f>
        <v/>
      </c>
      <c r="AJ1156" s="12" t="str">
        <f>IFERROR(VLOOKUP(A1156,'Previous CF'!A:AL,36,FALSE),"")</f>
        <v/>
      </c>
      <c r="AK1156" s="12" t="str">
        <f>IFERROR(VLOOKUP(A1156,'Previous CF'!A:AM,37,FALSE),"")</f>
        <v/>
      </c>
      <c r="AL1156" s="12" t="str">
        <f>IFERROR(VLOOKUP(A1156,'Previous CF'!A:AN,38,FALSE),"")</f>
        <v/>
      </c>
      <c r="AM1156" s="12" t="str">
        <f>IFERROR(VLOOKUP(A1156,'Previous CF'!A:AO,39,FALSE),"")</f>
        <v/>
      </c>
      <c r="AN1156" s="12"/>
      <c r="AO1156" s="12" t="str">
        <f>IFERROR(VLOOKUP(A1156,'Previous CF'!A:AQ,41,FALSE),"")</f>
        <v/>
      </c>
      <c r="AP1156" s="12" t="str">
        <f>IFERROR(VLOOKUP(A1156,'Previous CF'!A:AR,42,FALSE),"")</f>
        <v/>
      </c>
    </row>
    <row r="1157" spans="1:42" x14ac:dyDescent="0.35">
      <c r="A1157" s="37">
        <f>HT!A1157</f>
        <v>0</v>
      </c>
      <c r="B1157" s="37">
        <f>HT!B1157</f>
        <v>0</v>
      </c>
      <c r="C1157" s="37">
        <f>HT!C1157</f>
        <v>0</v>
      </c>
      <c r="D1157" s="37">
        <f>HT!D1157</f>
        <v>0</v>
      </c>
      <c r="E1157" s="3" t="str">
        <f>IFERROR(VLOOKUP(A1157,grades!A:P,5,FALSE),"")</f>
        <v/>
      </c>
      <c r="F1157" s="3" t="str">
        <f>IFERROR(VLOOKUP(A1157,grades!A:Q,6,FALSE),"")</f>
        <v/>
      </c>
      <c r="G1157" s="3" t="str">
        <f>IFERROR(VLOOKUP(A1157,HT!A:K,8,FALSE),"")</f>
        <v/>
      </c>
      <c r="H1157" s="3" t="str">
        <f>IFERROR(VLOOKUP(A1157,HT!A:L,12,FALSE),"")</f>
        <v/>
      </c>
      <c r="I1157" s="3" t="str">
        <f>IFERROR(VLOOKUP(A1157,IEP!A:F,6,FALSE),"")</f>
        <v/>
      </c>
      <c r="J1157" s="3" t="str">
        <f>IFERROR(VLOOKUP(A1157,FRL!A:G,5,FALSE),"")</f>
        <v/>
      </c>
      <c r="K1157" s="4" t="str">
        <f>IFERROR(VLOOKUP(A1157,Att!A:E,5,FALSE),"")</f>
        <v/>
      </c>
      <c r="L1157" s="32" t="str">
        <f>IFERROR(VLOOKUP(A1157,Disc!A:C,2,FALSE),"0")</f>
        <v>0</v>
      </c>
      <c r="M1157" s="3" t="str">
        <f>IFERROR(VLOOKUP(A1157,CA!A:P,8,FALSE),"")</f>
        <v/>
      </c>
      <c r="N1157" s="3" t="str">
        <f>IFERROR(VLOOKUP(A1157,MA!A:Q,8,FALSE),"")</f>
        <v/>
      </c>
      <c r="O1157" s="3" t="str">
        <f>IFERROR(VLOOKUP(A1157,SC!A:Q,8,FALSE),"")</f>
        <v/>
      </c>
      <c r="P1157" s="3" t="str">
        <f>IFERROR(VLOOKUP(A1157,SS!A:P,8,FALSE),"")</f>
        <v/>
      </c>
      <c r="Q1157" s="3">
        <f t="shared" si="108"/>
        <v>0</v>
      </c>
      <c r="R1157" s="3">
        <f t="shared" si="109"/>
        <v>0</v>
      </c>
      <c r="S1157" s="5"/>
      <c r="T1157" s="3">
        <f>IFERROR(COUNTIFS(grades!A:A,A1157,grades!H:H,"A"),"0")</f>
        <v>0</v>
      </c>
      <c r="U1157" s="3">
        <f>IFERROR(COUNTIFS(grades!A:A,A1157,grades!H:H,"B"),"0")</f>
        <v>0</v>
      </c>
      <c r="V1157" s="3">
        <f>IFERROR(COUNTIFS(grades!A:A,A1157,grades!H:H,"C"),"0")</f>
        <v>0</v>
      </c>
      <c r="W1157" s="3">
        <f>IFERROR(COUNTIFS(grades!A:A,A1157,grades!H:H,"D"),"0")</f>
        <v>0</v>
      </c>
      <c r="X1157" s="3">
        <f>IFERROR(COUNTIFS(grades!A:A,A1157,grades!H:H,"F"),"0")</f>
        <v>0</v>
      </c>
      <c r="Y1157" s="5"/>
      <c r="Z1157" s="3" t="str">
        <f>IFERROR(VLOOKUP(A1157,'Previous CF'!A:AH,27,FALSE),"")</f>
        <v/>
      </c>
      <c r="AA1157" s="6" t="e">
        <f t="shared" si="110"/>
        <v>#VALUE!</v>
      </c>
      <c r="AB1157" s="6" t="e">
        <f t="shared" si="111"/>
        <v>#VALUE!</v>
      </c>
      <c r="AC1157" s="6" t="e">
        <f t="shared" si="112"/>
        <v>#VALUE!</v>
      </c>
      <c r="AD1157" s="3" t="e">
        <f t="shared" si="113"/>
        <v>#VALUE!</v>
      </c>
      <c r="AE1157" s="20" t="str">
        <f>IFERROR(VLOOKUP(A1157,'Previous CF'!A:AE,31,FALSE),"")</f>
        <v/>
      </c>
      <c r="AF1157" s="20" t="str">
        <f>IFERROR(VLOOKUP(A1157,'Previous CF'!A:AF,32,FALSE),"")</f>
        <v/>
      </c>
      <c r="AG1157" s="12" t="str">
        <f>IFERROR(VLOOKUP(A1157,'Previous CF'!A:AI,33,FALSE),"")</f>
        <v/>
      </c>
      <c r="AH1157" s="12" t="str">
        <f>IFERROR(VLOOKUP(A1157,'Previous CF'!A:AJ,34,FALSE),"")</f>
        <v/>
      </c>
      <c r="AI1157" s="12" t="str">
        <f>IFERROR(VLOOKUP(A1157,'Previous CF'!A:AK,35,FALSE),"")</f>
        <v/>
      </c>
      <c r="AJ1157" s="12" t="str">
        <f>IFERROR(VLOOKUP(A1157,'Previous CF'!A:AL,36,FALSE),"")</f>
        <v/>
      </c>
      <c r="AK1157" s="12" t="str">
        <f>IFERROR(VLOOKUP(A1157,'Previous CF'!A:AM,37,FALSE),"")</f>
        <v/>
      </c>
      <c r="AL1157" s="12" t="str">
        <f>IFERROR(VLOOKUP(A1157,'Previous CF'!A:AN,38,FALSE),"")</f>
        <v/>
      </c>
      <c r="AM1157" s="12" t="str">
        <f>IFERROR(VLOOKUP(A1157,'Previous CF'!A:AO,39,FALSE),"")</f>
        <v/>
      </c>
      <c r="AN1157" s="12"/>
      <c r="AO1157" s="12" t="str">
        <f>IFERROR(VLOOKUP(A1157,'Previous CF'!A:AQ,41,FALSE),"")</f>
        <v/>
      </c>
      <c r="AP1157" s="12" t="str">
        <f>IFERROR(VLOOKUP(A1157,'Previous CF'!A:AR,42,FALSE),"")</f>
        <v/>
      </c>
    </row>
    <row r="1158" spans="1:42" x14ac:dyDescent="0.35">
      <c r="A1158" s="37">
        <f>HT!A1158</f>
        <v>0</v>
      </c>
      <c r="B1158" s="37">
        <f>HT!B1158</f>
        <v>0</v>
      </c>
      <c r="C1158" s="37">
        <f>HT!C1158</f>
        <v>0</v>
      </c>
      <c r="D1158" s="37">
        <f>HT!D1158</f>
        <v>0</v>
      </c>
      <c r="E1158" s="3" t="str">
        <f>IFERROR(VLOOKUP(A1158,grades!A:P,5,FALSE),"")</f>
        <v/>
      </c>
      <c r="F1158" s="3" t="str">
        <f>IFERROR(VLOOKUP(A1158,grades!A:Q,6,FALSE),"")</f>
        <v/>
      </c>
      <c r="G1158" s="3" t="str">
        <f>IFERROR(VLOOKUP(A1158,HT!A:K,8,FALSE),"")</f>
        <v/>
      </c>
      <c r="H1158" s="3" t="str">
        <f>IFERROR(VLOOKUP(A1158,HT!A:L,12,FALSE),"")</f>
        <v/>
      </c>
      <c r="I1158" s="3" t="str">
        <f>IFERROR(VLOOKUP(A1158,IEP!A:F,6,FALSE),"")</f>
        <v/>
      </c>
      <c r="J1158" s="3" t="str">
        <f>IFERROR(VLOOKUP(A1158,FRL!A:G,5,FALSE),"")</f>
        <v/>
      </c>
      <c r="K1158" s="4" t="str">
        <f>IFERROR(VLOOKUP(A1158,Att!A:E,5,FALSE),"")</f>
        <v/>
      </c>
      <c r="L1158" s="32" t="str">
        <f>IFERROR(VLOOKUP(A1158,Disc!A:C,2,FALSE),"0")</f>
        <v>0</v>
      </c>
      <c r="M1158" s="3" t="str">
        <f>IFERROR(VLOOKUP(A1158,CA!A:P,8,FALSE),"")</f>
        <v/>
      </c>
      <c r="N1158" s="3" t="str">
        <f>IFERROR(VLOOKUP(A1158,MA!A:Q,8,FALSE),"")</f>
        <v/>
      </c>
      <c r="O1158" s="3" t="str">
        <f>IFERROR(VLOOKUP(A1158,SC!A:Q,8,FALSE),"")</f>
        <v/>
      </c>
      <c r="P1158" s="3" t="str">
        <f>IFERROR(VLOOKUP(A1158,SS!A:P,8,FALSE),"")</f>
        <v/>
      </c>
      <c r="Q1158" s="3">
        <f t="shared" si="108"/>
        <v>0</v>
      </c>
      <c r="R1158" s="3">
        <f t="shared" si="109"/>
        <v>0</v>
      </c>
      <c r="S1158" s="5"/>
      <c r="T1158" s="3">
        <f>IFERROR(COUNTIFS(grades!A:A,A1158,grades!H:H,"A"),"0")</f>
        <v>0</v>
      </c>
      <c r="U1158" s="3">
        <f>IFERROR(COUNTIFS(grades!A:A,A1158,grades!H:H,"B"),"0")</f>
        <v>0</v>
      </c>
      <c r="V1158" s="3">
        <f>IFERROR(COUNTIFS(grades!A:A,A1158,grades!H:H,"C"),"0")</f>
        <v>0</v>
      </c>
      <c r="W1158" s="3">
        <f>IFERROR(COUNTIFS(grades!A:A,A1158,grades!H:H,"D"),"0")</f>
        <v>0</v>
      </c>
      <c r="X1158" s="3">
        <f>IFERROR(COUNTIFS(grades!A:A,A1158,grades!H:H,"F"),"0")</f>
        <v>0</v>
      </c>
      <c r="Y1158" s="5"/>
      <c r="Z1158" s="3" t="str">
        <f>IFERROR(VLOOKUP(A1158,'Previous CF'!A:AH,27,FALSE),"")</f>
        <v/>
      </c>
      <c r="AA1158" s="6" t="e">
        <f t="shared" si="110"/>
        <v>#VALUE!</v>
      </c>
      <c r="AB1158" s="6" t="e">
        <f t="shared" si="111"/>
        <v>#VALUE!</v>
      </c>
      <c r="AC1158" s="6" t="e">
        <f t="shared" si="112"/>
        <v>#VALUE!</v>
      </c>
      <c r="AD1158" s="3" t="e">
        <f t="shared" si="113"/>
        <v>#VALUE!</v>
      </c>
      <c r="AE1158" s="20" t="str">
        <f>IFERROR(VLOOKUP(A1158,'Previous CF'!A:AE,31,FALSE),"")</f>
        <v/>
      </c>
      <c r="AF1158" s="20" t="str">
        <f>IFERROR(VLOOKUP(A1158,'Previous CF'!A:AF,32,FALSE),"")</f>
        <v/>
      </c>
      <c r="AG1158" s="12" t="str">
        <f>IFERROR(VLOOKUP(A1158,'Previous CF'!A:AI,33,FALSE),"")</f>
        <v/>
      </c>
      <c r="AH1158" s="12" t="str">
        <f>IFERROR(VLOOKUP(A1158,'Previous CF'!A:AJ,34,FALSE),"")</f>
        <v/>
      </c>
      <c r="AI1158" s="12" t="str">
        <f>IFERROR(VLOOKUP(A1158,'Previous CF'!A:AK,35,FALSE),"")</f>
        <v/>
      </c>
      <c r="AJ1158" s="12" t="str">
        <f>IFERROR(VLOOKUP(A1158,'Previous CF'!A:AL,36,FALSE),"")</f>
        <v/>
      </c>
      <c r="AK1158" s="12" t="str">
        <f>IFERROR(VLOOKUP(A1158,'Previous CF'!A:AM,37,FALSE),"")</f>
        <v/>
      </c>
      <c r="AL1158" s="12" t="str">
        <f>IFERROR(VLOOKUP(A1158,'Previous CF'!A:AN,38,FALSE),"")</f>
        <v/>
      </c>
      <c r="AM1158" s="12" t="str">
        <f>IFERROR(VLOOKUP(A1158,'Previous CF'!A:AO,39,FALSE),"")</f>
        <v/>
      </c>
      <c r="AN1158" s="12"/>
      <c r="AO1158" s="12" t="str">
        <f>IFERROR(VLOOKUP(A1158,'Previous CF'!A:AQ,41,FALSE),"")</f>
        <v/>
      </c>
      <c r="AP1158" s="12" t="str">
        <f>IFERROR(VLOOKUP(A1158,'Previous CF'!A:AR,42,FALSE),"")</f>
        <v/>
      </c>
    </row>
    <row r="1159" spans="1:42" x14ac:dyDescent="0.35">
      <c r="A1159" s="37">
        <f>HT!A1159</f>
        <v>0</v>
      </c>
      <c r="B1159" s="37">
        <f>HT!B1159</f>
        <v>0</v>
      </c>
      <c r="C1159" s="37">
        <f>HT!C1159</f>
        <v>0</v>
      </c>
      <c r="D1159" s="37">
        <f>HT!D1159</f>
        <v>0</v>
      </c>
      <c r="E1159" s="3" t="str">
        <f>IFERROR(VLOOKUP(A1159,grades!A:P,5,FALSE),"")</f>
        <v/>
      </c>
      <c r="F1159" s="3" t="str">
        <f>IFERROR(VLOOKUP(A1159,grades!A:Q,6,FALSE),"")</f>
        <v/>
      </c>
      <c r="G1159" s="3" t="str">
        <f>IFERROR(VLOOKUP(A1159,HT!A:K,8,FALSE),"")</f>
        <v/>
      </c>
      <c r="H1159" s="3" t="str">
        <f>IFERROR(VLOOKUP(A1159,HT!A:L,12,FALSE),"")</f>
        <v/>
      </c>
      <c r="I1159" s="3" t="str">
        <f>IFERROR(VLOOKUP(A1159,IEP!A:F,6,FALSE),"")</f>
        <v/>
      </c>
      <c r="J1159" s="3" t="str">
        <f>IFERROR(VLOOKUP(A1159,FRL!A:G,5,FALSE),"")</f>
        <v/>
      </c>
      <c r="K1159" s="4" t="str">
        <f>IFERROR(VLOOKUP(A1159,Att!A:E,5,FALSE),"")</f>
        <v/>
      </c>
      <c r="L1159" s="32" t="str">
        <f>IFERROR(VLOOKUP(A1159,Disc!A:C,2,FALSE),"0")</f>
        <v>0</v>
      </c>
      <c r="M1159" s="3" t="str">
        <f>IFERROR(VLOOKUP(A1159,CA!A:P,8,FALSE),"")</f>
        <v/>
      </c>
      <c r="N1159" s="3" t="str">
        <f>IFERROR(VLOOKUP(A1159,MA!A:Q,8,FALSE),"")</f>
        <v/>
      </c>
      <c r="O1159" s="3" t="str">
        <f>IFERROR(VLOOKUP(A1159,SC!A:Q,8,FALSE),"")</f>
        <v/>
      </c>
      <c r="P1159" s="3" t="str">
        <f>IFERROR(VLOOKUP(A1159,SS!A:P,8,FALSE),"")</f>
        <v/>
      </c>
      <c r="Q1159" s="3">
        <f t="shared" si="108"/>
        <v>0</v>
      </c>
      <c r="R1159" s="3">
        <f t="shared" si="109"/>
        <v>0</v>
      </c>
      <c r="S1159" s="5"/>
      <c r="T1159" s="3">
        <f>IFERROR(COUNTIFS(grades!A:A,A1159,grades!H:H,"A"),"0")</f>
        <v>0</v>
      </c>
      <c r="U1159" s="3">
        <f>IFERROR(COUNTIFS(grades!A:A,A1159,grades!H:H,"B"),"0")</f>
        <v>0</v>
      </c>
      <c r="V1159" s="3">
        <f>IFERROR(COUNTIFS(grades!A:A,A1159,grades!H:H,"C"),"0")</f>
        <v>0</v>
      </c>
      <c r="W1159" s="3">
        <f>IFERROR(COUNTIFS(grades!A:A,A1159,grades!H:H,"D"),"0")</f>
        <v>0</v>
      </c>
      <c r="X1159" s="3">
        <f>IFERROR(COUNTIFS(grades!A:A,A1159,grades!H:H,"F"),"0")</f>
        <v>0</v>
      </c>
      <c r="Y1159" s="5"/>
      <c r="Z1159" s="3" t="str">
        <f>IFERROR(VLOOKUP(A1159,'Previous CF'!A:AH,27,FALSE),"")</f>
        <v/>
      </c>
      <c r="AA1159" s="6" t="e">
        <f t="shared" si="110"/>
        <v>#VALUE!</v>
      </c>
      <c r="AB1159" s="6" t="e">
        <f t="shared" si="111"/>
        <v>#VALUE!</v>
      </c>
      <c r="AC1159" s="6" t="e">
        <f t="shared" si="112"/>
        <v>#VALUE!</v>
      </c>
      <c r="AD1159" s="3" t="e">
        <f t="shared" si="113"/>
        <v>#VALUE!</v>
      </c>
      <c r="AE1159" s="20" t="str">
        <f>IFERROR(VLOOKUP(A1159,'Previous CF'!A:AE,31,FALSE),"")</f>
        <v/>
      </c>
      <c r="AF1159" s="20" t="str">
        <f>IFERROR(VLOOKUP(A1159,'Previous CF'!A:AF,32,FALSE),"")</f>
        <v/>
      </c>
      <c r="AG1159" s="12" t="str">
        <f>IFERROR(VLOOKUP(A1159,'Previous CF'!A:AI,33,FALSE),"")</f>
        <v/>
      </c>
      <c r="AH1159" s="12" t="str">
        <f>IFERROR(VLOOKUP(A1159,'Previous CF'!A:AJ,34,FALSE),"")</f>
        <v/>
      </c>
      <c r="AI1159" s="12" t="str">
        <f>IFERROR(VLOOKUP(A1159,'Previous CF'!A:AK,35,FALSE),"")</f>
        <v/>
      </c>
      <c r="AJ1159" s="12" t="str">
        <f>IFERROR(VLOOKUP(A1159,'Previous CF'!A:AL,36,FALSE),"")</f>
        <v/>
      </c>
      <c r="AK1159" s="12" t="str">
        <f>IFERROR(VLOOKUP(A1159,'Previous CF'!A:AM,37,FALSE),"")</f>
        <v/>
      </c>
      <c r="AL1159" s="12" t="str">
        <f>IFERROR(VLOOKUP(A1159,'Previous CF'!A:AN,38,FALSE),"")</f>
        <v/>
      </c>
      <c r="AM1159" s="12" t="str">
        <f>IFERROR(VLOOKUP(A1159,'Previous CF'!A:AO,39,FALSE),"")</f>
        <v/>
      </c>
      <c r="AN1159" s="12"/>
      <c r="AO1159" s="12" t="str">
        <f>IFERROR(VLOOKUP(A1159,'Previous CF'!A:AQ,41,FALSE),"")</f>
        <v/>
      </c>
      <c r="AP1159" s="12" t="str">
        <f>IFERROR(VLOOKUP(A1159,'Previous CF'!A:AR,42,FALSE),"")</f>
        <v/>
      </c>
    </row>
    <row r="1160" spans="1:42" x14ac:dyDescent="0.35">
      <c r="A1160" s="37">
        <f>HT!A1160</f>
        <v>0</v>
      </c>
      <c r="B1160" s="37">
        <f>HT!B1160</f>
        <v>0</v>
      </c>
      <c r="C1160" s="37">
        <f>HT!C1160</f>
        <v>0</v>
      </c>
      <c r="D1160" s="37">
        <f>HT!D1160</f>
        <v>0</v>
      </c>
      <c r="E1160" s="3" t="str">
        <f>IFERROR(VLOOKUP(A1160,grades!A:P,5,FALSE),"")</f>
        <v/>
      </c>
      <c r="F1160" s="3" t="str">
        <f>IFERROR(VLOOKUP(A1160,grades!A:Q,6,FALSE),"")</f>
        <v/>
      </c>
      <c r="G1160" s="3" t="str">
        <f>IFERROR(VLOOKUP(A1160,HT!A:K,8,FALSE),"")</f>
        <v/>
      </c>
      <c r="H1160" s="3" t="str">
        <f>IFERROR(VLOOKUP(A1160,HT!A:L,12,FALSE),"")</f>
        <v/>
      </c>
      <c r="I1160" s="3" t="str">
        <f>IFERROR(VLOOKUP(A1160,IEP!A:F,6,FALSE),"")</f>
        <v/>
      </c>
      <c r="J1160" s="3" t="str">
        <f>IFERROR(VLOOKUP(A1160,FRL!A:G,5,FALSE),"")</f>
        <v/>
      </c>
      <c r="K1160" s="4" t="str">
        <f>IFERROR(VLOOKUP(A1160,Att!A:E,5,FALSE),"")</f>
        <v/>
      </c>
      <c r="L1160" s="32" t="str">
        <f>IFERROR(VLOOKUP(A1160,Disc!A:C,2,FALSE),"0")</f>
        <v>0</v>
      </c>
      <c r="M1160" s="3" t="str">
        <f>IFERROR(VLOOKUP(A1160,CA!A:P,8,FALSE),"")</f>
        <v/>
      </c>
      <c r="N1160" s="3" t="str">
        <f>IFERROR(VLOOKUP(A1160,MA!A:Q,8,FALSE),"")</f>
        <v/>
      </c>
      <c r="O1160" s="3" t="str">
        <f>IFERROR(VLOOKUP(A1160,SC!A:Q,8,FALSE),"")</f>
        <v/>
      </c>
      <c r="P1160" s="3" t="str">
        <f>IFERROR(VLOOKUP(A1160,SS!A:P,8,FALSE),"")</f>
        <v/>
      </c>
      <c r="Q1160" s="3">
        <f t="shared" si="108"/>
        <v>0</v>
      </c>
      <c r="R1160" s="3">
        <f t="shared" si="109"/>
        <v>0</v>
      </c>
      <c r="S1160" s="5"/>
      <c r="T1160" s="3">
        <f>IFERROR(COUNTIFS(grades!A:A,A1160,grades!H:H,"A"),"0")</f>
        <v>0</v>
      </c>
      <c r="U1160" s="3">
        <f>IFERROR(COUNTIFS(grades!A:A,A1160,grades!H:H,"B"),"0")</f>
        <v>0</v>
      </c>
      <c r="V1160" s="3">
        <f>IFERROR(COUNTIFS(grades!A:A,A1160,grades!H:H,"C"),"0")</f>
        <v>0</v>
      </c>
      <c r="W1160" s="3">
        <f>IFERROR(COUNTIFS(grades!A:A,A1160,grades!H:H,"D"),"0")</f>
        <v>0</v>
      </c>
      <c r="X1160" s="3">
        <f>IFERROR(COUNTIFS(grades!A:A,A1160,grades!H:H,"F"),"0")</f>
        <v>0</v>
      </c>
      <c r="Y1160" s="5"/>
      <c r="Z1160" s="3" t="str">
        <f>IFERROR(VLOOKUP(A1160,'Previous CF'!A:AH,27,FALSE),"")</f>
        <v/>
      </c>
      <c r="AA1160" s="6" t="e">
        <f t="shared" si="110"/>
        <v>#VALUE!</v>
      </c>
      <c r="AB1160" s="6" t="e">
        <f t="shared" si="111"/>
        <v>#VALUE!</v>
      </c>
      <c r="AC1160" s="6" t="e">
        <f t="shared" si="112"/>
        <v>#VALUE!</v>
      </c>
      <c r="AD1160" s="3" t="e">
        <f t="shared" si="113"/>
        <v>#VALUE!</v>
      </c>
      <c r="AE1160" s="20" t="str">
        <f>IFERROR(VLOOKUP(A1160,'Previous CF'!A:AE,31,FALSE),"")</f>
        <v/>
      </c>
      <c r="AF1160" s="20" t="str">
        <f>IFERROR(VLOOKUP(A1160,'Previous CF'!A:AF,32,FALSE),"")</f>
        <v/>
      </c>
      <c r="AG1160" s="12" t="str">
        <f>IFERROR(VLOOKUP(A1160,'Previous CF'!A:AI,33,FALSE),"")</f>
        <v/>
      </c>
      <c r="AH1160" s="12" t="str">
        <f>IFERROR(VLOOKUP(A1160,'Previous CF'!A:AJ,34,FALSE),"")</f>
        <v/>
      </c>
      <c r="AI1160" s="12" t="str">
        <f>IFERROR(VLOOKUP(A1160,'Previous CF'!A:AK,35,FALSE),"")</f>
        <v/>
      </c>
      <c r="AJ1160" s="12" t="str">
        <f>IFERROR(VLOOKUP(A1160,'Previous CF'!A:AL,36,FALSE),"")</f>
        <v/>
      </c>
      <c r="AK1160" s="12" t="str">
        <f>IFERROR(VLOOKUP(A1160,'Previous CF'!A:AM,37,FALSE),"")</f>
        <v/>
      </c>
      <c r="AL1160" s="12" t="str">
        <f>IFERROR(VLOOKUP(A1160,'Previous CF'!A:AN,38,FALSE),"")</f>
        <v/>
      </c>
      <c r="AM1160" s="12" t="str">
        <f>IFERROR(VLOOKUP(A1160,'Previous CF'!A:AO,39,FALSE),"")</f>
        <v/>
      </c>
      <c r="AN1160" s="12"/>
      <c r="AO1160" s="12" t="str">
        <f>IFERROR(VLOOKUP(A1160,'Previous CF'!A:AQ,41,FALSE),"")</f>
        <v/>
      </c>
      <c r="AP1160" s="12" t="str">
        <f>IFERROR(VLOOKUP(A1160,'Previous CF'!A:AR,42,FALSE),"")</f>
        <v/>
      </c>
    </row>
    <row r="1161" spans="1:42" x14ac:dyDescent="0.35">
      <c r="A1161" s="37">
        <f>HT!A1161</f>
        <v>0</v>
      </c>
      <c r="B1161" s="37">
        <f>HT!B1161</f>
        <v>0</v>
      </c>
      <c r="C1161" s="37">
        <f>HT!C1161</f>
        <v>0</v>
      </c>
      <c r="D1161" s="37">
        <f>HT!D1161</f>
        <v>0</v>
      </c>
      <c r="E1161" s="3" t="str">
        <f>IFERROR(VLOOKUP(A1161,grades!A:P,5,FALSE),"")</f>
        <v/>
      </c>
      <c r="F1161" s="3" t="str">
        <f>IFERROR(VLOOKUP(A1161,grades!A:Q,6,FALSE),"")</f>
        <v/>
      </c>
      <c r="G1161" s="3" t="str">
        <f>IFERROR(VLOOKUP(A1161,HT!A:K,8,FALSE),"")</f>
        <v/>
      </c>
      <c r="H1161" s="3" t="str">
        <f>IFERROR(VLOOKUP(A1161,HT!A:L,12,FALSE),"")</f>
        <v/>
      </c>
      <c r="I1161" s="3" t="str">
        <f>IFERROR(VLOOKUP(A1161,IEP!A:F,6,FALSE),"")</f>
        <v/>
      </c>
      <c r="J1161" s="3" t="str">
        <f>IFERROR(VLOOKUP(A1161,FRL!A:G,5,FALSE),"")</f>
        <v/>
      </c>
      <c r="K1161" s="4" t="str">
        <f>IFERROR(VLOOKUP(A1161,Att!A:E,5,FALSE),"")</f>
        <v/>
      </c>
      <c r="L1161" s="32" t="str">
        <f>IFERROR(VLOOKUP(A1161,Disc!A:C,2,FALSE),"0")</f>
        <v>0</v>
      </c>
      <c r="M1161" s="3" t="str">
        <f>IFERROR(VLOOKUP(A1161,CA!A:P,8,FALSE),"")</f>
        <v/>
      </c>
      <c r="N1161" s="3" t="str">
        <f>IFERROR(VLOOKUP(A1161,MA!A:Q,8,FALSE),"")</f>
        <v/>
      </c>
      <c r="O1161" s="3" t="str">
        <f>IFERROR(VLOOKUP(A1161,SC!A:Q,8,FALSE),"")</f>
        <v/>
      </c>
      <c r="P1161" s="3" t="str">
        <f>IFERROR(VLOOKUP(A1161,SS!A:P,8,FALSE),"")</f>
        <v/>
      </c>
      <c r="Q1161" s="3">
        <f t="shared" si="108"/>
        <v>0</v>
      </c>
      <c r="R1161" s="3">
        <f t="shared" si="109"/>
        <v>0</v>
      </c>
      <c r="S1161" s="5"/>
      <c r="T1161" s="3">
        <f>IFERROR(COUNTIFS(grades!A:A,A1161,grades!H:H,"A"),"0")</f>
        <v>0</v>
      </c>
      <c r="U1161" s="3">
        <f>IFERROR(COUNTIFS(grades!A:A,A1161,grades!H:H,"B"),"0")</f>
        <v>0</v>
      </c>
      <c r="V1161" s="3">
        <f>IFERROR(COUNTIFS(grades!A:A,A1161,grades!H:H,"C"),"0")</f>
        <v>0</v>
      </c>
      <c r="W1161" s="3">
        <f>IFERROR(COUNTIFS(grades!A:A,A1161,grades!H:H,"D"),"0")</f>
        <v>0</v>
      </c>
      <c r="X1161" s="3">
        <f>IFERROR(COUNTIFS(grades!A:A,A1161,grades!H:H,"F"),"0")</f>
        <v>0</v>
      </c>
      <c r="Y1161" s="5"/>
      <c r="Z1161" s="3" t="str">
        <f>IFERROR(VLOOKUP(A1161,'Previous CF'!A:AH,27,FALSE),"")</f>
        <v/>
      </c>
      <c r="AA1161" s="6" t="e">
        <f t="shared" si="110"/>
        <v>#VALUE!</v>
      </c>
      <c r="AB1161" s="6" t="e">
        <f t="shared" si="111"/>
        <v>#VALUE!</v>
      </c>
      <c r="AC1161" s="6" t="e">
        <f t="shared" si="112"/>
        <v>#VALUE!</v>
      </c>
      <c r="AD1161" s="3" t="e">
        <f t="shared" si="113"/>
        <v>#VALUE!</v>
      </c>
      <c r="AE1161" s="20" t="str">
        <f>IFERROR(VLOOKUP(A1161,'Previous CF'!A:AE,31,FALSE),"")</f>
        <v/>
      </c>
      <c r="AF1161" s="20" t="str">
        <f>IFERROR(VLOOKUP(A1161,'Previous CF'!A:AF,32,FALSE),"")</f>
        <v/>
      </c>
      <c r="AG1161" s="12" t="str">
        <f>IFERROR(VLOOKUP(A1161,'Previous CF'!A:AI,33,FALSE),"")</f>
        <v/>
      </c>
      <c r="AH1161" s="12" t="str">
        <f>IFERROR(VLOOKUP(A1161,'Previous CF'!A:AJ,34,FALSE),"")</f>
        <v/>
      </c>
      <c r="AI1161" s="12" t="str">
        <f>IFERROR(VLOOKUP(A1161,'Previous CF'!A:AK,35,FALSE),"")</f>
        <v/>
      </c>
      <c r="AJ1161" s="12" t="str">
        <f>IFERROR(VLOOKUP(A1161,'Previous CF'!A:AL,36,FALSE),"")</f>
        <v/>
      </c>
      <c r="AK1161" s="12" t="str">
        <f>IFERROR(VLOOKUP(A1161,'Previous CF'!A:AM,37,FALSE),"")</f>
        <v/>
      </c>
      <c r="AL1161" s="12" t="str">
        <f>IFERROR(VLOOKUP(A1161,'Previous CF'!A:AN,38,FALSE),"")</f>
        <v/>
      </c>
      <c r="AM1161" s="12" t="str">
        <f>IFERROR(VLOOKUP(A1161,'Previous CF'!A:AO,39,FALSE),"")</f>
        <v/>
      </c>
      <c r="AN1161" s="12"/>
      <c r="AO1161" s="12" t="str">
        <f>IFERROR(VLOOKUP(A1161,'Previous CF'!A:AQ,41,FALSE),"")</f>
        <v/>
      </c>
      <c r="AP1161" s="12" t="str">
        <f>IFERROR(VLOOKUP(A1161,'Previous CF'!A:AR,42,FALSE),"")</f>
        <v/>
      </c>
    </row>
    <row r="1162" spans="1:42" x14ac:dyDescent="0.35">
      <c r="A1162" s="37">
        <f>HT!A1162</f>
        <v>0</v>
      </c>
      <c r="B1162" s="37">
        <f>HT!B1162</f>
        <v>0</v>
      </c>
      <c r="C1162" s="37">
        <f>HT!C1162</f>
        <v>0</v>
      </c>
      <c r="D1162" s="37">
        <f>HT!D1162</f>
        <v>0</v>
      </c>
      <c r="E1162" s="3" t="str">
        <f>IFERROR(VLOOKUP(A1162,grades!A:P,5,FALSE),"")</f>
        <v/>
      </c>
      <c r="F1162" s="3" t="str">
        <f>IFERROR(VLOOKUP(A1162,grades!A:Q,6,FALSE),"")</f>
        <v/>
      </c>
      <c r="G1162" s="3" t="str">
        <f>IFERROR(VLOOKUP(A1162,HT!A:K,8,FALSE),"")</f>
        <v/>
      </c>
      <c r="H1162" s="3" t="str">
        <f>IFERROR(VLOOKUP(A1162,HT!A:L,12,FALSE),"")</f>
        <v/>
      </c>
      <c r="I1162" s="3" t="str">
        <f>IFERROR(VLOOKUP(A1162,IEP!A:F,6,FALSE),"")</f>
        <v/>
      </c>
      <c r="J1162" s="3" t="str">
        <f>IFERROR(VLOOKUP(A1162,FRL!A:G,5,FALSE),"")</f>
        <v/>
      </c>
      <c r="K1162" s="4" t="str">
        <f>IFERROR(VLOOKUP(A1162,Att!A:E,5,FALSE),"")</f>
        <v/>
      </c>
      <c r="L1162" s="32" t="str">
        <f>IFERROR(VLOOKUP(A1162,Disc!A:C,2,FALSE),"0")</f>
        <v>0</v>
      </c>
      <c r="M1162" s="3" t="str">
        <f>IFERROR(VLOOKUP(A1162,CA!A:P,8,FALSE),"")</f>
        <v/>
      </c>
      <c r="N1162" s="3" t="str">
        <f>IFERROR(VLOOKUP(A1162,MA!A:Q,8,FALSE),"")</f>
        <v/>
      </c>
      <c r="O1162" s="3" t="str">
        <f>IFERROR(VLOOKUP(A1162,SC!A:Q,8,FALSE),"")</f>
        <v/>
      </c>
      <c r="P1162" s="3" t="str">
        <f>IFERROR(VLOOKUP(A1162,SS!A:P,8,FALSE),"")</f>
        <v/>
      </c>
      <c r="Q1162" s="3">
        <f t="shared" si="108"/>
        <v>0</v>
      </c>
      <c r="R1162" s="3">
        <f t="shared" si="109"/>
        <v>0</v>
      </c>
      <c r="S1162" s="5"/>
      <c r="T1162" s="3">
        <f>IFERROR(COUNTIFS(grades!A:A,A1162,grades!H:H,"A"),"0")</f>
        <v>0</v>
      </c>
      <c r="U1162" s="3">
        <f>IFERROR(COUNTIFS(grades!A:A,A1162,grades!H:H,"B"),"0")</f>
        <v>0</v>
      </c>
      <c r="V1162" s="3">
        <f>IFERROR(COUNTIFS(grades!A:A,A1162,grades!H:H,"C"),"0")</f>
        <v>0</v>
      </c>
      <c r="W1162" s="3">
        <f>IFERROR(COUNTIFS(grades!A:A,A1162,grades!H:H,"D"),"0")</f>
        <v>0</v>
      </c>
      <c r="X1162" s="3">
        <f>IFERROR(COUNTIFS(grades!A:A,A1162,grades!H:H,"F"),"0")</f>
        <v>0</v>
      </c>
      <c r="Y1162" s="5"/>
      <c r="Z1162" s="3" t="str">
        <f>IFERROR(VLOOKUP(A1162,'Previous CF'!A:AH,27,FALSE),"")</f>
        <v/>
      </c>
      <c r="AA1162" s="6" t="e">
        <f t="shared" si="110"/>
        <v>#VALUE!</v>
      </c>
      <c r="AB1162" s="6" t="e">
        <f t="shared" si="111"/>
        <v>#VALUE!</v>
      </c>
      <c r="AC1162" s="6" t="e">
        <f t="shared" si="112"/>
        <v>#VALUE!</v>
      </c>
      <c r="AD1162" s="3" t="e">
        <f t="shared" si="113"/>
        <v>#VALUE!</v>
      </c>
      <c r="AE1162" s="20" t="str">
        <f>IFERROR(VLOOKUP(A1162,'Previous CF'!A:AE,31,FALSE),"")</f>
        <v/>
      </c>
      <c r="AF1162" s="20" t="str">
        <f>IFERROR(VLOOKUP(A1162,'Previous CF'!A:AF,32,FALSE),"")</f>
        <v/>
      </c>
      <c r="AG1162" s="12" t="str">
        <f>IFERROR(VLOOKUP(A1162,'Previous CF'!A:AI,33,FALSE),"")</f>
        <v/>
      </c>
      <c r="AH1162" s="12" t="str">
        <f>IFERROR(VLOOKUP(A1162,'Previous CF'!A:AJ,34,FALSE),"")</f>
        <v/>
      </c>
      <c r="AI1162" s="12" t="str">
        <f>IFERROR(VLOOKUP(A1162,'Previous CF'!A:AK,35,FALSE),"")</f>
        <v/>
      </c>
      <c r="AJ1162" s="12" t="str">
        <f>IFERROR(VLOOKUP(A1162,'Previous CF'!A:AL,36,FALSE),"")</f>
        <v/>
      </c>
      <c r="AK1162" s="12" t="str">
        <f>IFERROR(VLOOKUP(A1162,'Previous CF'!A:AM,37,FALSE),"")</f>
        <v/>
      </c>
      <c r="AL1162" s="12" t="str">
        <f>IFERROR(VLOOKUP(A1162,'Previous CF'!A:AN,38,FALSE),"")</f>
        <v/>
      </c>
      <c r="AM1162" s="12" t="str">
        <f>IFERROR(VLOOKUP(A1162,'Previous CF'!A:AO,39,FALSE),"")</f>
        <v/>
      </c>
      <c r="AN1162" s="12"/>
      <c r="AO1162" s="12" t="str">
        <f>IFERROR(VLOOKUP(A1162,'Previous CF'!A:AQ,41,FALSE),"")</f>
        <v/>
      </c>
      <c r="AP1162" s="12" t="str">
        <f>IFERROR(VLOOKUP(A1162,'Previous CF'!A:AR,42,FALSE),"")</f>
        <v/>
      </c>
    </row>
    <row r="1163" spans="1:42" x14ac:dyDescent="0.35">
      <c r="A1163" s="37">
        <f>HT!A1163</f>
        <v>0</v>
      </c>
      <c r="B1163" s="37">
        <f>HT!B1163</f>
        <v>0</v>
      </c>
      <c r="C1163" s="37">
        <f>HT!C1163</f>
        <v>0</v>
      </c>
      <c r="D1163" s="37">
        <f>HT!D1163</f>
        <v>0</v>
      </c>
      <c r="E1163" s="3" t="str">
        <f>IFERROR(VLOOKUP(A1163,grades!A:P,5,FALSE),"")</f>
        <v/>
      </c>
      <c r="F1163" s="3" t="str">
        <f>IFERROR(VLOOKUP(A1163,grades!A:Q,6,FALSE),"")</f>
        <v/>
      </c>
      <c r="G1163" s="3" t="str">
        <f>IFERROR(VLOOKUP(A1163,HT!A:K,8,FALSE),"")</f>
        <v/>
      </c>
      <c r="H1163" s="3" t="str">
        <f>IFERROR(VLOOKUP(A1163,HT!A:L,12,FALSE),"")</f>
        <v/>
      </c>
      <c r="I1163" s="3" t="str">
        <f>IFERROR(VLOOKUP(A1163,IEP!A:F,6,FALSE),"")</f>
        <v/>
      </c>
      <c r="J1163" s="3" t="str">
        <f>IFERROR(VLOOKUP(A1163,FRL!A:G,5,FALSE),"")</f>
        <v/>
      </c>
      <c r="K1163" s="4" t="str">
        <f>IFERROR(VLOOKUP(A1163,Att!A:E,5,FALSE),"")</f>
        <v/>
      </c>
      <c r="L1163" s="32" t="str">
        <f>IFERROR(VLOOKUP(A1163,Disc!A:C,2,FALSE),"0")</f>
        <v>0</v>
      </c>
      <c r="M1163" s="3" t="str">
        <f>IFERROR(VLOOKUP(A1163,CA!A:P,8,FALSE),"")</f>
        <v/>
      </c>
      <c r="N1163" s="3" t="str">
        <f>IFERROR(VLOOKUP(A1163,MA!A:Q,8,FALSE),"")</f>
        <v/>
      </c>
      <c r="O1163" s="3" t="str">
        <f>IFERROR(VLOOKUP(A1163,SC!A:Q,8,FALSE),"")</f>
        <v/>
      </c>
      <c r="P1163" s="3" t="str">
        <f>IFERROR(VLOOKUP(A1163,SS!A:P,8,FALSE),"")</f>
        <v/>
      </c>
      <c r="Q1163" s="3">
        <f t="shared" si="108"/>
        <v>0</v>
      </c>
      <c r="R1163" s="3">
        <f t="shared" si="109"/>
        <v>0</v>
      </c>
      <c r="S1163" s="5"/>
      <c r="T1163" s="3">
        <f>IFERROR(COUNTIFS(grades!A:A,A1163,grades!H:H,"A"),"0")</f>
        <v>0</v>
      </c>
      <c r="U1163" s="3">
        <f>IFERROR(COUNTIFS(grades!A:A,A1163,grades!H:H,"B"),"0")</f>
        <v>0</v>
      </c>
      <c r="V1163" s="3">
        <f>IFERROR(COUNTIFS(grades!A:A,A1163,grades!H:H,"C"),"0")</f>
        <v>0</v>
      </c>
      <c r="W1163" s="3">
        <f>IFERROR(COUNTIFS(grades!A:A,A1163,grades!H:H,"D"),"0")</f>
        <v>0</v>
      </c>
      <c r="X1163" s="3">
        <f>IFERROR(COUNTIFS(grades!A:A,A1163,grades!H:H,"F"),"0")</f>
        <v>0</v>
      </c>
      <c r="Y1163" s="5"/>
      <c r="Z1163" s="3" t="str">
        <f>IFERROR(VLOOKUP(A1163,'Previous CF'!A:AH,27,FALSE),"")</f>
        <v/>
      </c>
      <c r="AA1163" s="6" t="e">
        <f t="shared" si="110"/>
        <v>#VALUE!</v>
      </c>
      <c r="AB1163" s="6" t="e">
        <f t="shared" si="111"/>
        <v>#VALUE!</v>
      </c>
      <c r="AC1163" s="6" t="e">
        <f t="shared" si="112"/>
        <v>#VALUE!</v>
      </c>
      <c r="AD1163" s="3" t="e">
        <f t="shared" si="113"/>
        <v>#VALUE!</v>
      </c>
      <c r="AE1163" s="20" t="str">
        <f>IFERROR(VLOOKUP(A1163,'Previous CF'!A:AE,31,FALSE),"")</f>
        <v/>
      </c>
      <c r="AF1163" s="20" t="str">
        <f>IFERROR(VLOOKUP(A1163,'Previous CF'!A:AF,32,FALSE),"")</f>
        <v/>
      </c>
      <c r="AG1163" s="12" t="str">
        <f>IFERROR(VLOOKUP(A1163,'Previous CF'!A:AI,33,FALSE),"")</f>
        <v/>
      </c>
      <c r="AH1163" s="12" t="str">
        <f>IFERROR(VLOOKUP(A1163,'Previous CF'!A:AJ,34,FALSE),"")</f>
        <v/>
      </c>
      <c r="AI1163" s="12" t="str">
        <f>IFERROR(VLOOKUP(A1163,'Previous CF'!A:AK,35,FALSE),"")</f>
        <v/>
      </c>
      <c r="AJ1163" s="12" t="str">
        <f>IFERROR(VLOOKUP(A1163,'Previous CF'!A:AL,36,FALSE),"")</f>
        <v/>
      </c>
      <c r="AK1163" s="12" t="str">
        <f>IFERROR(VLOOKUP(A1163,'Previous CF'!A:AM,37,FALSE),"")</f>
        <v/>
      </c>
      <c r="AL1163" s="12" t="str">
        <f>IFERROR(VLOOKUP(A1163,'Previous CF'!A:AN,38,FALSE),"")</f>
        <v/>
      </c>
      <c r="AM1163" s="12" t="str">
        <f>IFERROR(VLOOKUP(A1163,'Previous CF'!A:AO,39,FALSE),"")</f>
        <v/>
      </c>
      <c r="AN1163" s="12"/>
      <c r="AO1163" s="12" t="str">
        <f>IFERROR(VLOOKUP(A1163,'Previous CF'!A:AQ,41,FALSE),"")</f>
        <v/>
      </c>
      <c r="AP1163" s="12" t="str">
        <f>IFERROR(VLOOKUP(A1163,'Previous CF'!A:AR,42,FALSE),"")</f>
        <v/>
      </c>
    </row>
    <row r="1164" spans="1:42" x14ac:dyDescent="0.35">
      <c r="A1164" s="37">
        <f>HT!A1164</f>
        <v>0</v>
      </c>
      <c r="B1164" s="37">
        <f>HT!B1164</f>
        <v>0</v>
      </c>
      <c r="C1164" s="37">
        <f>HT!C1164</f>
        <v>0</v>
      </c>
      <c r="D1164" s="37">
        <f>HT!D1164</f>
        <v>0</v>
      </c>
      <c r="E1164" s="3" t="str">
        <f>IFERROR(VLOOKUP(A1164,grades!A:P,5,FALSE),"")</f>
        <v/>
      </c>
      <c r="F1164" s="3" t="str">
        <f>IFERROR(VLOOKUP(A1164,grades!A:Q,6,FALSE),"")</f>
        <v/>
      </c>
      <c r="G1164" s="3" t="str">
        <f>IFERROR(VLOOKUP(A1164,HT!A:K,8,FALSE),"")</f>
        <v/>
      </c>
      <c r="H1164" s="3" t="str">
        <f>IFERROR(VLOOKUP(A1164,HT!A:L,12,FALSE),"")</f>
        <v/>
      </c>
      <c r="I1164" s="3" t="str">
        <f>IFERROR(VLOOKUP(A1164,IEP!A:F,6,FALSE),"")</f>
        <v/>
      </c>
      <c r="J1164" s="3" t="str">
        <f>IFERROR(VLOOKUP(A1164,FRL!A:G,5,FALSE),"")</f>
        <v/>
      </c>
      <c r="K1164" s="4" t="str">
        <f>IFERROR(VLOOKUP(A1164,Att!A:E,5,FALSE),"")</f>
        <v/>
      </c>
      <c r="L1164" s="32" t="str">
        <f>IFERROR(VLOOKUP(A1164,Disc!A:C,2,FALSE),"0")</f>
        <v>0</v>
      </c>
      <c r="M1164" s="3" t="str">
        <f>IFERROR(VLOOKUP(A1164,CA!A:P,8,FALSE),"")</f>
        <v/>
      </c>
      <c r="N1164" s="3" t="str">
        <f>IFERROR(VLOOKUP(A1164,MA!A:Q,8,FALSE),"")</f>
        <v/>
      </c>
      <c r="O1164" s="3" t="str">
        <f>IFERROR(VLOOKUP(A1164,SC!A:Q,8,FALSE),"")</f>
        <v/>
      </c>
      <c r="P1164" s="3" t="str">
        <f>IFERROR(VLOOKUP(A1164,SS!A:P,8,FALSE),"")</f>
        <v/>
      </c>
      <c r="Q1164" s="3">
        <f t="shared" si="108"/>
        <v>0</v>
      </c>
      <c r="R1164" s="3">
        <f t="shared" si="109"/>
        <v>0</v>
      </c>
      <c r="S1164" s="5"/>
      <c r="T1164" s="3">
        <f>IFERROR(COUNTIFS(grades!A:A,A1164,grades!H:H,"A"),"0")</f>
        <v>0</v>
      </c>
      <c r="U1164" s="3">
        <f>IFERROR(COUNTIFS(grades!A:A,A1164,grades!H:H,"B"),"0")</f>
        <v>0</v>
      </c>
      <c r="V1164" s="3">
        <f>IFERROR(COUNTIFS(grades!A:A,A1164,grades!H:H,"C"),"0")</f>
        <v>0</v>
      </c>
      <c r="W1164" s="3">
        <f>IFERROR(COUNTIFS(grades!A:A,A1164,grades!H:H,"D"),"0")</f>
        <v>0</v>
      </c>
      <c r="X1164" s="3">
        <f>IFERROR(COUNTIFS(grades!A:A,A1164,grades!H:H,"F"),"0")</f>
        <v>0</v>
      </c>
      <c r="Y1164" s="5"/>
      <c r="Z1164" s="3" t="str">
        <f>IFERROR(VLOOKUP(A1164,'Previous CF'!A:AH,27,FALSE),"")</f>
        <v/>
      </c>
      <c r="AA1164" s="6" t="e">
        <f t="shared" si="110"/>
        <v>#VALUE!</v>
      </c>
      <c r="AB1164" s="6" t="e">
        <f t="shared" si="111"/>
        <v>#VALUE!</v>
      </c>
      <c r="AC1164" s="6" t="e">
        <f t="shared" si="112"/>
        <v>#VALUE!</v>
      </c>
      <c r="AD1164" s="3" t="e">
        <f t="shared" si="113"/>
        <v>#VALUE!</v>
      </c>
      <c r="AE1164" s="20" t="str">
        <f>IFERROR(VLOOKUP(A1164,'Previous CF'!A:AE,31,FALSE),"")</f>
        <v/>
      </c>
      <c r="AF1164" s="20" t="str">
        <f>IFERROR(VLOOKUP(A1164,'Previous CF'!A:AF,32,FALSE),"")</f>
        <v/>
      </c>
      <c r="AG1164" s="12" t="str">
        <f>IFERROR(VLOOKUP(A1164,'Previous CF'!A:AI,33,FALSE),"")</f>
        <v/>
      </c>
      <c r="AH1164" s="12" t="str">
        <f>IFERROR(VLOOKUP(A1164,'Previous CF'!A:AJ,34,FALSE),"")</f>
        <v/>
      </c>
      <c r="AI1164" s="12" t="str">
        <f>IFERROR(VLOOKUP(A1164,'Previous CF'!A:AK,35,FALSE),"")</f>
        <v/>
      </c>
      <c r="AJ1164" s="12" t="str">
        <f>IFERROR(VLOOKUP(A1164,'Previous CF'!A:AL,36,FALSE),"")</f>
        <v/>
      </c>
      <c r="AK1164" s="12" t="str">
        <f>IFERROR(VLOOKUP(A1164,'Previous CF'!A:AM,37,FALSE),"")</f>
        <v/>
      </c>
      <c r="AL1164" s="12" t="str">
        <f>IFERROR(VLOOKUP(A1164,'Previous CF'!A:AN,38,FALSE),"")</f>
        <v/>
      </c>
      <c r="AM1164" s="12" t="str">
        <f>IFERROR(VLOOKUP(A1164,'Previous CF'!A:AO,39,FALSE),"")</f>
        <v/>
      </c>
      <c r="AN1164" s="12"/>
      <c r="AO1164" s="12" t="str">
        <f>IFERROR(VLOOKUP(A1164,'Previous CF'!A:AQ,41,FALSE),"")</f>
        <v/>
      </c>
      <c r="AP1164" s="12" t="str">
        <f>IFERROR(VLOOKUP(A1164,'Previous CF'!A:AR,42,FALSE),"")</f>
        <v/>
      </c>
    </row>
    <row r="1165" spans="1:42" x14ac:dyDescent="0.35">
      <c r="A1165" s="37">
        <f>HT!A1165</f>
        <v>0</v>
      </c>
      <c r="B1165" s="37">
        <f>HT!B1165</f>
        <v>0</v>
      </c>
      <c r="C1165" s="37">
        <f>HT!C1165</f>
        <v>0</v>
      </c>
      <c r="D1165" s="37">
        <f>HT!D1165</f>
        <v>0</v>
      </c>
      <c r="E1165" s="3" t="str">
        <f>IFERROR(VLOOKUP(A1165,grades!A:P,5,FALSE),"")</f>
        <v/>
      </c>
      <c r="F1165" s="3" t="str">
        <f>IFERROR(VLOOKUP(A1165,grades!A:Q,6,FALSE),"")</f>
        <v/>
      </c>
      <c r="G1165" s="3" t="str">
        <f>IFERROR(VLOOKUP(A1165,HT!A:K,8,FALSE),"")</f>
        <v/>
      </c>
      <c r="H1165" s="3" t="str">
        <f>IFERROR(VLOOKUP(A1165,HT!A:L,12,FALSE),"")</f>
        <v/>
      </c>
      <c r="I1165" s="3" t="str">
        <f>IFERROR(VLOOKUP(A1165,IEP!A:F,6,FALSE),"")</f>
        <v/>
      </c>
      <c r="J1165" s="3" t="str">
        <f>IFERROR(VLOOKUP(A1165,FRL!A:G,5,FALSE),"")</f>
        <v/>
      </c>
      <c r="K1165" s="4" t="str">
        <f>IFERROR(VLOOKUP(A1165,Att!A:E,5,FALSE),"")</f>
        <v/>
      </c>
      <c r="L1165" s="32" t="str">
        <f>IFERROR(VLOOKUP(A1165,Disc!A:C,2,FALSE),"0")</f>
        <v>0</v>
      </c>
      <c r="M1165" s="3" t="str">
        <f>IFERROR(VLOOKUP(A1165,CA!A:P,8,FALSE),"")</f>
        <v/>
      </c>
      <c r="N1165" s="3" t="str">
        <f>IFERROR(VLOOKUP(A1165,MA!A:Q,8,FALSE),"")</f>
        <v/>
      </c>
      <c r="O1165" s="3" t="str">
        <f>IFERROR(VLOOKUP(A1165,SC!A:Q,8,FALSE),"")</f>
        <v/>
      </c>
      <c r="P1165" s="3" t="str">
        <f>IFERROR(VLOOKUP(A1165,SS!A:P,8,FALSE),"")</f>
        <v/>
      </c>
      <c r="Q1165" s="3">
        <f t="shared" si="108"/>
        <v>0</v>
      </c>
      <c r="R1165" s="3">
        <f t="shared" si="109"/>
        <v>0</v>
      </c>
      <c r="S1165" s="5"/>
      <c r="T1165" s="3">
        <f>IFERROR(COUNTIFS(grades!A:A,A1165,grades!H:H,"A"),"0")</f>
        <v>0</v>
      </c>
      <c r="U1165" s="3">
        <f>IFERROR(COUNTIFS(grades!A:A,A1165,grades!H:H,"B"),"0")</f>
        <v>0</v>
      </c>
      <c r="V1165" s="3">
        <f>IFERROR(COUNTIFS(grades!A:A,A1165,grades!H:H,"C"),"0")</f>
        <v>0</v>
      </c>
      <c r="W1165" s="3">
        <f>IFERROR(COUNTIFS(grades!A:A,A1165,grades!H:H,"D"),"0")</f>
        <v>0</v>
      </c>
      <c r="X1165" s="3">
        <f>IFERROR(COUNTIFS(grades!A:A,A1165,grades!H:H,"F"),"0")</f>
        <v>0</v>
      </c>
      <c r="Y1165" s="5"/>
      <c r="Z1165" s="3" t="str">
        <f>IFERROR(VLOOKUP(A1165,'Previous CF'!A:AH,27,FALSE),"")</f>
        <v/>
      </c>
      <c r="AA1165" s="6" t="e">
        <f t="shared" si="110"/>
        <v>#VALUE!</v>
      </c>
      <c r="AB1165" s="6" t="e">
        <f t="shared" si="111"/>
        <v>#VALUE!</v>
      </c>
      <c r="AC1165" s="6" t="e">
        <f t="shared" si="112"/>
        <v>#VALUE!</v>
      </c>
      <c r="AD1165" s="3" t="e">
        <f t="shared" si="113"/>
        <v>#VALUE!</v>
      </c>
      <c r="AE1165" s="20" t="str">
        <f>IFERROR(VLOOKUP(A1165,'Previous CF'!A:AE,31,FALSE),"")</f>
        <v/>
      </c>
      <c r="AF1165" s="20" t="str">
        <f>IFERROR(VLOOKUP(A1165,'Previous CF'!A:AF,32,FALSE),"")</f>
        <v/>
      </c>
      <c r="AG1165" s="12" t="str">
        <f>IFERROR(VLOOKUP(A1165,'Previous CF'!A:AI,33,FALSE),"")</f>
        <v/>
      </c>
      <c r="AH1165" s="12" t="str">
        <f>IFERROR(VLOOKUP(A1165,'Previous CF'!A:AJ,34,FALSE),"")</f>
        <v/>
      </c>
      <c r="AI1165" s="12" t="str">
        <f>IFERROR(VLOOKUP(A1165,'Previous CF'!A:AK,35,FALSE),"")</f>
        <v/>
      </c>
      <c r="AJ1165" s="12" t="str">
        <f>IFERROR(VLOOKUP(A1165,'Previous CF'!A:AL,36,FALSE),"")</f>
        <v/>
      </c>
      <c r="AK1165" s="12" t="str">
        <f>IFERROR(VLOOKUP(A1165,'Previous CF'!A:AM,37,FALSE),"")</f>
        <v/>
      </c>
      <c r="AL1165" s="12" t="str">
        <f>IFERROR(VLOOKUP(A1165,'Previous CF'!A:AN,38,FALSE),"")</f>
        <v/>
      </c>
      <c r="AM1165" s="12" t="str">
        <f>IFERROR(VLOOKUP(A1165,'Previous CF'!A:AO,39,FALSE),"")</f>
        <v/>
      </c>
      <c r="AN1165" s="12"/>
      <c r="AO1165" s="12" t="str">
        <f>IFERROR(VLOOKUP(A1165,'Previous CF'!A:AQ,41,FALSE),"")</f>
        <v/>
      </c>
      <c r="AP1165" s="12" t="str">
        <f>IFERROR(VLOOKUP(A1165,'Previous CF'!A:AR,42,FALSE),"")</f>
        <v/>
      </c>
    </row>
    <row r="1166" spans="1:42" x14ac:dyDescent="0.35">
      <c r="A1166" s="37">
        <f>HT!A1166</f>
        <v>0</v>
      </c>
      <c r="B1166" s="37">
        <f>HT!B1166</f>
        <v>0</v>
      </c>
      <c r="C1166" s="37">
        <f>HT!C1166</f>
        <v>0</v>
      </c>
      <c r="D1166" s="37">
        <f>HT!D1166</f>
        <v>0</v>
      </c>
      <c r="E1166" s="3" t="str">
        <f>IFERROR(VLOOKUP(A1166,grades!A:P,5,FALSE),"")</f>
        <v/>
      </c>
      <c r="F1166" s="3" t="str">
        <f>IFERROR(VLOOKUP(A1166,grades!A:Q,6,FALSE),"")</f>
        <v/>
      </c>
      <c r="G1166" s="3" t="str">
        <f>IFERROR(VLOOKUP(A1166,HT!A:K,8,FALSE),"")</f>
        <v/>
      </c>
      <c r="H1166" s="3" t="str">
        <f>IFERROR(VLOOKUP(A1166,HT!A:L,12,FALSE),"")</f>
        <v/>
      </c>
      <c r="I1166" s="3" t="str">
        <f>IFERROR(VLOOKUP(A1166,IEP!A:F,6,FALSE),"")</f>
        <v/>
      </c>
      <c r="J1166" s="3" t="str">
        <f>IFERROR(VLOOKUP(A1166,FRL!A:G,5,FALSE),"")</f>
        <v/>
      </c>
      <c r="K1166" s="4" t="str">
        <f>IFERROR(VLOOKUP(A1166,Att!A:E,5,FALSE),"")</f>
        <v/>
      </c>
      <c r="L1166" s="32" t="str">
        <f>IFERROR(VLOOKUP(A1166,Disc!A:C,2,FALSE),"0")</f>
        <v>0</v>
      </c>
      <c r="M1166" s="3" t="str">
        <f>IFERROR(VLOOKUP(A1166,CA!A:P,8,FALSE),"")</f>
        <v/>
      </c>
      <c r="N1166" s="3" t="str">
        <f>IFERROR(VLOOKUP(A1166,MA!A:Q,8,FALSE),"")</f>
        <v/>
      </c>
      <c r="O1166" s="3" t="str">
        <f>IFERROR(VLOOKUP(A1166,SC!A:Q,8,FALSE),"")</f>
        <v/>
      </c>
      <c r="P1166" s="3" t="str">
        <f>IFERROR(VLOOKUP(A1166,SS!A:P,8,FALSE),"")</f>
        <v/>
      </c>
      <c r="Q1166" s="3">
        <f t="shared" si="108"/>
        <v>0</v>
      </c>
      <c r="R1166" s="3">
        <f t="shared" si="109"/>
        <v>0</v>
      </c>
      <c r="S1166" s="5"/>
      <c r="T1166" s="3">
        <f>IFERROR(COUNTIFS(grades!A:A,A1166,grades!H:H,"A"),"0")</f>
        <v>0</v>
      </c>
      <c r="U1166" s="3">
        <f>IFERROR(COUNTIFS(grades!A:A,A1166,grades!H:H,"B"),"0")</f>
        <v>0</v>
      </c>
      <c r="V1166" s="3">
        <f>IFERROR(COUNTIFS(grades!A:A,A1166,grades!H:H,"C"),"0")</f>
        <v>0</v>
      </c>
      <c r="W1166" s="3">
        <f>IFERROR(COUNTIFS(grades!A:A,A1166,grades!H:H,"D"),"0")</f>
        <v>0</v>
      </c>
      <c r="X1166" s="3">
        <f>IFERROR(COUNTIFS(grades!A:A,A1166,grades!H:H,"F"),"0")</f>
        <v>0</v>
      </c>
      <c r="Y1166" s="5"/>
      <c r="Z1166" s="3" t="str">
        <f>IFERROR(VLOOKUP(A1166,'Previous CF'!A:AH,27,FALSE),"")</f>
        <v/>
      </c>
      <c r="AA1166" s="6" t="e">
        <f t="shared" si="110"/>
        <v>#VALUE!</v>
      </c>
      <c r="AB1166" s="6" t="e">
        <f t="shared" si="111"/>
        <v>#VALUE!</v>
      </c>
      <c r="AC1166" s="6" t="e">
        <f t="shared" si="112"/>
        <v>#VALUE!</v>
      </c>
      <c r="AD1166" s="3" t="e">
        <f t="shared" si="113"/>
        <v>#VALUE!</v>
      </c>
      <c r="AE1166" s="20" t="str">
        <f>IFERROR(VLOOKUP(A1166,'Previous CF'!A:AE,31,FALSE),"")</f>
        <v/>
      </c>
      <c r="AF1166" s="20" t="str">
        <f>IFERROR(VLOOKUP(A1166,'Previous CF'!A:AF,32,FALSE),"")</f>
        <v/>
      </c>
      <c r="AG1166" s="12" t="str">
        <f>IFERROR(VLOOKUP(A1166,'Previous CF'!A:AI,33,FALSE),"")</f>
        <v/>
      </c>
      <c r="AH1166" s="12" t="str">
        <f>IFERROR(VLOOKUP(A1166,'Previous CF'!A:AJ,34,FALSE),"")</f>
        <v/>
      </c>
      <c r="AI1166" s="12" t="str">
        <f>IFERROR(VLOOKUP(A1166,'Previous CF'!A:AK,35,FALSE),"")</f>
        <v/>
      </c>
      <c r="AJ1166" s="12" t="str">
        <f>IFERROR(VLOOKUP(A1166,'Previous CF'!A:AL,36,FALSE),"")</f>
        <v/>
      </c>
      <c r="AK1166" s="12" t="str">
        <f>IFERROR(VLOOKUP(A1166,'Previous CF'!A:AM,37,FALSE),"")</f>
        <v/>
      </c>
      <c r="AL1166" s="12" t="str">
        <f>IFERROR(VLOOKUP(A1166,'Previous CF'!A:AN,38,FALSE),"")</f>
        <v/>
      </c>
      <c r="AM1166" s="12" t="str">
        <f>IFERROR(VLOOKUP(A1166,'Previous CF'!A:AO,39,FALSE),"")</f>
        <v/>
      </c>
      <c r="AN1166" s="12"/>
      <c r="AO1166" s="12" t="str">
        <f>IFERROR(VLOOKUP(A1166,'Previous CF'!A:AQ,41,FALSE),"")</f>
        <v/>
      </c>
      <c r="AP1166" s="12" t="str">
        <f>IFERROR(VLOOKUP(A1166,'Previous CF'!A:AR,42,FALSE),"")</f>
        <v/>
      </c>
    </row>
    <row r="1167" spans="1:42" x14ac:dyDescent="0.35">
      <c r="A1167" s="37">
        <f>HT!A1167</f>
        <v>0</v>
      </c>
      <c r="B1167" s="37">
        <f>HT!B1167</f>
        <v>0</v>
      </c>
      <c r="C1167" s="37">
        <f>HT!C1167</f>
        <v>0</v>
      </c>
      <c r="D1167" s="37">
        <f>HT!D1167</f>
        <v>0</v>
      </c>
      <c r="E1167" s="3" t="str">
        <f>IFERROR(VLOOKUP(A1167,grades!A:P,5,FALSE),"")</f>
        <v/>
      </c>
      <c r="F1167" s="3" t="str">
        <f>IFERROR(VLOOKUP(A1167,grades!A:Q,6,FALSE),"")</f>
        <v/>
      </c>
      <c r="G1167" s="3" t="str">
        <f>IFERROR(VLOOKUP(A1167,HT!A:K,8,FALSE),"")</f>
        <v/>
      </c>
      <c r="H1167" s="3" t="str">
        <f>IFERROR(VLOOKUP(A1167,HT!A:L,12,FALSE),"")</f>
        <v/>
      </c>
      <c r="I1167" s="3" t="str">
        <f>IFERROR(VLOOKUP(A1167,IEP!A:F,6,FALSE),"")</f>
        <v/>
      </c>
      <c r="J1167" s="3" t="str">
        <f>IFERROR(VLOOKUP(A1167,FRL!A:G,5,FALSE),"")</f>
        <v/>
      </c>
      <c r="K1167" s="4" t="str">
        <f>IFERROR(VLOOKUP(A1167,Att!A:E,5,FALSE),"")</f>
        <v/>
      </c>
      <c r="L1167" s="32" t="str">
        <f>IFERROR(VLOOKUP(A1167,Disc!A:C,2,FALSE),"0")</f>
        <v>0</v>
      </c>
      <c r="M1167" s="3" t="str">
        <f>IFERROR(VLOOKUP(A1167,CA!A:P,8,FALSE),"")</f>
        <v/>
      </c>
      <c r="N1167" s="3" t="str">
        <f>IFERROR(VLOOKUP(A1167,MA!A:Q,8,FALSE),"")</f>
        <v/>
      </c>
      <c r="O1167" s="3" t="str">
        <f>IFERROR(VLOOKUP(A1167,SC!A:Q,8,FALSE),"")</f>
        <v/>
      </c>
      <c r="P1167" s="3" t="str">
        <f>IFERROR(VLOOKUP(A1167,SS!A:P,8,FALSE),"")</f>
        <v/>
      </c>
      <c r="Q1167" s="3">
        <f t="shared" si="108"/>
        <v>0</v>
      </c>
      <c r="R1167" s="3">
        <f t="shared" si="109"/>
        <v>0</v>
      </c>
      <c r="S1167" s="5"/>
      <c r="T1167" s="3">
        <f>IFERROR(COUNTIFS(grades!A:A,A1167,grades!H:H,"A"),"0")</f>
        <v>0</v>
      </c>
      <c r="U1167" s="3">
        <f>IFERROR(COUNTIFS(grades!A:A,A1167,grades!H:H,"B"),"0")</f>
        <v>0</v>
      </c>
      <c r="V1167" s="3">
        <f>IFERROR(COUNTIFS(grades!A:A,A1167,grades!H:H,"C"),"0")</f>
        <v>0</v>
      </c>
      <c r="W1167" s="3">
        <f>IFERROR(COUNTIFS(grades!A:A,A1167,grades!H:H,"D"),"0")</f>
        <v>0</v>
      </c>
      <c r="X1167" s="3">
        <f>IFERROR(COUNTIFS(grades!A:A,A1167,grades!H:H,"F"),"0")</f>
        <v>0</v>
      </c>
      <c r="Y1167" s="5"/>
      <c r="Z1167" s="3" t="str">
        <f>IFERROR(VLOOKUP(A1167,'Previous CF'!A:AH,27,FALSE),"")</f>
        <v/>
      </c>
      <c r="AA1167" s="6" t="e">
        <f t="shared" si="110"/>
        <v>#VALUE!</v>
      </c>
      <c r="AB1167" s="6" t="e">
        <f t="shared" si="111"/>
        <v>#VALUE!</v>
      </c>
      <c r="AC1167" s="6" t="e">
        <f t="shared" si="112"/>
        <v>#VALUE!</v>
      </c>
      <c r="AD1167" s="3" t="e">
        <f t="shared" si="113"/>
        <v>#VALUE!</v>
      </c>
      <c r="AE1167" s="20" t="str">
        <f>IFERROR(VLOOKUP(A1167,'Previous CF'!A:AE,31,FALSE),"")</f>
        <v/>
      </c>
      <c r="AF1167" s="20" t="str">
        <f>IFERROR(VLOOKUP(A1167,'Previous CF'!A:AF,32,FALSE),"")</f>
        <v/>
      </c>
      <c r="AG1167" s="12" t="str">
        <f>IFERROR(VLOOKUP(A1167,'Previous CF'!A:AI,33,FALSE),"")</f>
        <v/>
      </c>
      <c r="AH1167" s="12" t="str">
        <f>IFERROR(VLOOKUP(A1167,'Previous CF'!A:AJ,34,FALSE),"")</f>
        <v/>
      </c>
      <c r="AI1167" s="12" t="str">
        <f>IFERROR(VLOOKUP(A1167,'Previous CF'!A:AK,35,FALSE),"")</f>
        <v/>
      </c>
      <c r="AJ1167" s="12" t="str">
        <f>IFERROR(VLOOKUP(A1167,'Previous CF'!A:AL,36,FALSE),"")</f>
        <v/>
      </c>
      <c r="AK1167" s="12" t="str">
        <f>IFERROR(VLOOKUP(A1167,'Previous CF'!A:AM,37,FALSE),"")</f>
        <v/>
      </c>
      <c r="AL1167" s="12" t="str">
        <f>IFERROR(VLOOKUP(A1167,'Previous CF'!A:AN,38,FALSE),"")</f>
        <v/>
      </c>
      <c r="AM1167" s="12" t="str">
        <f>IFERROR(VLOOKUP(A1167,'Previous CF'!A:AO,39,FALSE),"")</f>
        <v/>
      </c>
      <c r="AN1167" s="12"/>
      <c r="AO1167" s="12" t="str">
        <f>IFERROR(VLOOKUP(A1167,'Previous CF'!A:AQ,41,FALSE),"")</f>
        <v/>
      </c>
      <c r="AP1167" s="12" t="str">
        <f>IFERROR(VLOOKUP(A1167,'Previous CF'!A:AR,42,FALSE),"")</f>
        <v/>
      </c>
    </row>
    <row r="1168" spans="1:42" x14ac:dyDescent="0.35">
      <c r="A1168" s="37">
        <f>HT!A1168</f>
        <v>0</v>
      </c>
      <c r="B1168" s="37">
        <f>HT!B1168</f>
        <v>0</v>
      </c>
      <c r="C1168" s="37">
        <f>HT!C1168</f>
        <v>0</v>
      </c>
      <c r="D1168" s="37">
        <f>HT!D1168</f>
        <v>0</v>
      </c>
      <c r="E1168" s="3" t="str">
        <f>IFERROR(VLOOKUP(A1168,grades!A:P,5,FALSE),"")</f>
        <v/>
      </c>
      <c r="F1168" s="3" t="str">
        <f>IFERROR(VLOOKUP(A1168,grades!A:Q,6,FALSE),"")</f>
        <v/>
      </c>
      <c r="G1168" s="3" t="str">
        <f>IFERROR(VLOOKUP(A1168,HT!A:K,8,FALSE),"")</f>
        <v/>
      </c>
      <c r="H1168" s="3" t="str">
        <f>IFERROR(VLOOKUP(A1168,HT!A:L,12,FALSE),"")</f>
        <v/>
      </c>
      <c r="I1168" s="3" t="str">
        <f>IFERROR(VLOOKUP(A1168,IEP!A:F,6,FALSE),"")</f>
        <v/>
      </c>
      <c r="J1168" s="3" t="str">
        <f>IFERROR(VLOOKUP(A1168,FRL!A:G,5,FALSE),"")</f>
        <v/>
      </c>
      <c r="K1168" s="4" t="str">
        <f>IFERROR(VLOOKUP(A1168,Att!A:E,5,FALSE),"")</f>
        <v/>
      </c>
      <c r="L1168" s="32" t="str">
        <f>IFERROR(VLOOKUP(A1168,Disc!A:C,2,FALSE),"0")</f>
        <v>0</v>
      </c>
      <c r="M1168" s="3" t="str">
        <f>IFERROR(VLOOKUP(A1168,CA!A:P,8,FALSE),"")</f>
        <v/>
      </c>
      <c r="N1168" s="3" t="str">
        <f>IFERROR(VLOOKUP(A1168,MA!A:Q,8,FALSE),"")</f>
        <v/>
      </c>
      <c r="O1168" s="3" t="str">
        <f>IFERROR(VLOOKUP(A1168,SC!A:Q,8,FALSE),"")</f>
        <v/>
      </c>
      <c r="P1168" s="3" t="str">
        <f>IFERROR(VLOOKUP(A1168,SS!A:P,8,FALSE),"")</f>
        <v/>
      </c>
      <c r="Q1168" s="3">
        <f t="shared" si="108"/>
        <v>0</v>
      </c>
      <c r="R1168" s="3">
        <f t="shared" si="109"/>
        <v>0</v>
      </c>
      <c r="S1168" s="5"/>
      <c r="T1168" s="3">
        <f>IFERROR(COUNTIFS(grades!A:A,A1168,grades!H:H,"A"),"0")</f>
        <v>0</v>
      </c>
      <c r="U1168" s="3">
        <f>IFERROR(COUNTIFS(grades!A:A,A1168,grades!H:H,"B"),"0")</f>
        <v>0</v>
      </c>
      <c r="V1168" s="3">
        <f>IFERROR(COUNTIFS(grades!A:A,A1168,grades!H:H,"C"),"0")</f>
        <v>0</v>
      </c>
      <c r="W1168" s="3">
        <f>IFERROR(COUNTIFS(grades!A:A,A1168,grades!H:H,"D"),"0")</f>
        <v>0</v>
      </c>
      <c r="X1168" s="3">
        <f>IFERROR(COUNTIFS(grades!A:A,A1168,grades!H:H,"F"),"0")</f>
        <v>0</v>
      </c>
      <c r="Y1168" s="5"/>
      <c r="Z1168" s="3" t="str">
        <f>IFERROR(VLOOKUP(A1168,'Previous CF'!A:AH,27,FALSE),"")</f>
        <v/>
      </c>
      <c r="AA1168" s="6" t="e">
        <f t="shared" si="110"/>
        <v>#VALUE!</v>
      </c>
      <c r="AB1168" s="6" t="e">
        <f t="shared" si="111"/>
        <v>#VALUE!</v>
      </c>
      <c r="AC1168" s="6" t="e">
        <f t="shared" si="112"/>
        <v>#VALUE!</v>
      </c>
      <c r="AD1168" s="3" t="e">
        <f t="shared" si="113"/>
        <v>#VALUE!</v>
      </c>
      <c r="AE1168" s="20" t="str">
        <f>IFERROR(VLOOKUP(A1168,'Previous CF'!A:AE,31,FALSE),"")</f>
        <v/>
      </c>
      <c r="AF1168" s="20" t="str">
        <f>IFERROR(VLOOKUP(A1168,'Previous CF'!A:AF,32,FALSE),"")</f>
        <v/>
      </c>
      <c r="AG1168" s="12" t="str">
        <f>IFERROR(VLOOKUP(A1168,'Previous CF'!A:AI,33,FALSE),"")</f>
        <v/>
      </c>
      <c r="AH1168" s="12" t="str">
        <f>IFERROR(VLOOKUP(A1168,'Previous CF'!A:AJ,34,FALSE),"")</f>
        <v/>
      </c>
      <c r="AI1168" s="12" t="str">
        <f>IFERROR(VLOOKUP(A1168,'Previous CF'!A:AK,35,FALSE),"")</f>
        <v/>
      </c>
      <c r="AJ1168" s="12" t="str">
        <f>IFERROR(VLOOKUP(A1168,'Previous CF'!A:AL,36,FALSE),"")</f>
        <v/>
      </c>
      <c r="AK1168" s="12" t="str">
        <f>IFERROR(VLOOKUP(A1168,'Previous CF'!A:AM,37,FALSE),"")</f>
        <v/>
      </c>
      <c r="AL1168" s="12" t="str">
        <f>IFERROR(VLOOKUP(A1168,'Previous CF'!A:AN,38,FALSE),"")</f>
        <v/>
      </c>
      <c r="AM1168" s="12" t="str">
        <f>IFERROR(VLOOKUP(A1168,'Previous CF'!A:AO,39,FALSE),"")</f>
        <v/>
      </c>
      <c r="AN1168" s="12"/>
      <c r="AO1168" s="12" t="str">
        <f>IFERROR(VLOOKUP(A1168,'Previous CF'!A:AQ,41,FALSE),"")</f>
        <v/>
      </c>
      <c r="AP1168" s="12" t="str">
        <f>IFERROR(VLOOKUP(A1168,'Previous CF'!A:AR,42,FALSE),"")</f>
        <v/>
      </c>
    </row>
    <row r="1169" spans="1:42" x14ac:dyDescent="0.35">
      <c r="A1169" s="37">
        <f>HT!A1169</f>
        <v>0</v>
      </c>
      <c r="B1169" s="37">
        <f>HT!B1169</f>
        <v>0</v>
      </c>
      <c r="C1169" s="37">
        <f>HT!C1169</f>
        <v>0</v>
      </c>
      <c r="D1169" s="37">
        <f>HT!D1169</f>
        <v>0</v>
      </c>
      <c r="E1169" s="3" t="str">
        <f>IFERROR(VLOOKUP(A1169,grades!A:P,5,FALSE),"")</f>
        <v/>
      </c>
      <c r="F1169" s="3" t="str">
        <f>IFERROR(VLOOKUP(A1169,grades!A:Q,6,FALSE),"")</f>
        <v/>
      </c>
      <c r="G1169" s="3" t="str">
        <f>IFERROR(VLOOKUP(A1169,HT!A:K,8,FALSE),"")</f>
        <v/>
      </c>
      <c r="H1169" s="3" t="str">
        <f>IFERROR(VLOOKUP(A1169,HT!A:L,12,FALSE),"")</f>
        <v/>
      </c>
      <c r="I1169" s="3" t="str">
        <f>IFERROR(VLOOKUP(A1169,IEP!A:F,6,FALSE),"")</f>
        <v/>
      </c>
      <c r="J1169" s="3" t="str">
        <f>IFERROR(VLOOKUP(A1169,FRL!A:G,5,FALSE),"")</f>
        <v/>
      </c>
      <c r="K1169" s="4" t="str">
        <f>IFERROR(VLOOKUP(A1169,Att!A:E,5,FALSE),"")</f>
        <v/>
      </c>
      <c r="L1169" s="32" t="str">
        <f>IFERROR(VLOOKUP(A1169,Disc!A:C,2,FALSE),"0")</f>
        <v>0</v>
      </c>
      <c r="M1169" s="3" t="str">
        <f>IFERROR(VLOOKUP(A1169,CA!A:P,8,FALSE),"")</f>
        <v/>
      </c>
      <c r="N1169" s="3" t="str">
        <f>IFERROR(VLOOKUP(A1169,MA!A:Q,8,FALSE),"")</f>
        <v/>
      </c>
      <c r="O1169" s="3" t="str">
        <f>IFERROR(VLOOKUP(A1169,SC!A:Q,8,FALSE),"")</f>
        <v/>
      </c>
      <c r="P1169" s="3" t="str">
        <f>IFERROR(VLOOKUP(A1169,SS!A:P,8,FALSE),"")</f>
        <v/>
      </c>
      <c r="Q1169" s="3">
        <f t="shared" si="108"/>
        <v>0</v>
      </c>
      <c r="R1169" s="3">
        <f t="shared" si="109"/>
        <v>0</v>
      </c>
      <c r="S1169" s="5"/>
      <c r="T1169" s="3">
        <f>IFERROR(COUNTIFS(grades!A:A,A1169,grades!H:H,"A"),"0")</f>
        <v>0</v>
      </c>
      <c r="U1169" s="3">
        <f>IFERROR(COUNTIFS(grades!A:A,A1169,grades!H:H,"B"),"0")</f>
        <v>0</v>
      </c>
      <c r="V1169" s="3">
        <f>IFERROR(COUNTIFS(grades!A:A,A1169,grades!H:H,"C"),"0")</f>
        <v>0</v>
      </c>
      <c r="W1169" s="3">
        <f>IFERROR(COUNTIFS(grades!A:A,A1169,grades!H:H,"D"),"0")</f>
        <v>0</v>
      </c>
      <c r="X1169" s="3">
        <f>IFERROR(COUNTIFS(grades!A:A,A1169,grades!H:H,"F"),"0")</f>
        <v>0</v>
      </c>
      <c r="Y1169" s="5"/>
      <c r="Z1169" s="3" t="str">
        <f>IFERROR(VLOOKUP(A1169,'Previous CF'!A:AH,27,FALSE),"")</f>
        <v/>
      </c>
      <c r="AA1169" s="6" t="e">
        <f t="shared" si="110"/>
        <v>#VALUE!</v>
      </c>
      <c r="AB1169" s="6" t="e">
        <f t="shared" si="111"/>
        <v>#VALUE!</v>
      </c>
      <c r="AC1169" s="6" t="e">
        <f t="shared" si="112"/>
        <v>#VALUE!</v>
      </c>
      <c r="AD1169" s="3" t="e">
        <f t="shared" si="113"/>
        <v>#VALUE!</v>
      </c>
      <c r="AE1169" s="20" t="str">
        <f>IFERROR(VLOOKUP(A1169,'Previous CF'!A:AE,31,FALSE),"")</f>
        <v/>
      </c>
      <c r="AF1169" s="20" t="str">
        <f>IFERROR(VLOOKUP(A1169,'Previous CF'!A:AF,32,FALSE),"")</f>
        <v/>
      </c>
      <c r="AG1169" s="12" t="str">
        <f>IFERROR(VLOOKUP(A1169,'Previous CF'!A:AI,33,FALSE),"")</f>
        <v/>
      </c>
      <c r="AH1169" s="12" t="str">
        <f>IFERROR(VLOOKUP(A1169,'Previous CF'!A:AJ,34,FALSE),"")</f>
        <v/>
      </c>
      <c r="AI1169" s="12" t="str">
        <f>IFERROR(VLOOKUP(A1169,'Previous CF'!A:AK,35,FALSE),"")</f>
        <v/>
      </c>
      <c r="AJ1169" s="12" t="str">
        <f>IFERROR(VLOOKUP(A1169,'Previous CF'!A:AL,36,FALSE),"")</f>
        <v/>
      </c>
      <c r="AK1169" s="12" t="str">
        <f>IFERROR(VLOOKUP(A1169,'Previous CF'!A:AM,37,FALSE),"")</f>
        <v/>
      </c>
      <c r="AL1169" s="12" t="str">
        <f>IFERROR(VLOOKUP(A1169,'Previous CF'!A:AN,38,FALSE),"")</f>
        <v/>
      </c>
      <c r="AM1169" s="12" t="str">
        <f>IFERROR(VLOOKUP(A1169,'Previous CF'!A:AO,39,FALSE),"")</f>
        <v/>
      </c>
      <c r="AN1169" s="12"/>
      <c r="AO1169" s="12" t="str">
        <f>IFERROR(VLOOKUP(A1169,'Previous CF'!A:AQ,41,FALSE),"")</f>
        <v/>
      </c>
      <c r="AP1169" s="12" t="str">
        <f>IFERROR(VLOOKUP(A1169,'Previous CF'!A:AR,42,FALSE),"")</f>
        <v/>
      </c>
    </row>
    <row r="1170" spans="1:42" x14ac:dyDescent="0.35">
      <c r="A1170" s="37">
        <f>HT!A1170</f>
        <v>0</v>
      </c>
      <c r="B1170" s="37">
        <f>HT!B1170</f>
        <v>0</v>
      </c>
      <c r="C1170" s="37">
        <f>HT!C1170</f>
        <v>0</v>
      </c>
      <c r="D1170" s="37">
        <f>HT!D1170</f>
        <v>0</v>
      </c>
      <c r="E1170" s="3" t="str">
        <f>IFERROR(VLOOKUP(A1170,grades!A:P,5,FALSE),"")</f>
        <v/>
      </c>
      <c r="F1170" s="3" t="str">
        <f>IFERROR(VLOOKUP(A1170,grades!A:Q,6,FALSE),"")</f>
        <v/>
      </c>
      <c r="G1170" s="3" t="str">
        <f>IFERROR(VLOOKUP(A1170,HT!A:K,8,FALSE),"")</f>
        <v/>
      </c>
      <c r="H1170" s="3" t="str">
        <f>IFERROR(VLOOKUP(A1170,HT!A:L,12,FALSE),"")</f>
        <v/>
      </c>
      <c r="I1170" s="3" t="str">
        <f>IFERROR(VLOOKUP(A1170,IEP!A:F,6,FALSE),"")</f>
        <v/>
      </c>
      <c r="J1170" s="3" t="str">
        <f>IFERROR(VLOOKUP(A1170,FRL!A:G,5,FALSE),"")</f>
        <v/>
      </c>
      <c r="K1170" s="4" t="str">
        <f>IFERROR(VLOOKUP(A1170,Att!A:E,5,FALSE),"")</f>
        <v/>
      </c>
      <c r="L1170" s="32" t="str">
        <f>IFERROR(VLOOKUP(A1170,Disc!A:C,2,FALSE),"0")</f>
        <v>0</v>
      </c>
      <c r="M1170" s="3" t="str">
        <f>IFERROR(VLOOKUP(A1170,CA!A:P,8,FALSE),"")</f>
        <v/>
      </c>
      <c r="N1170" s="3" t="str">
        <f>IFERROR(VLOOKUP(A1170,MA!A:Q,8,FALSE),"")</f>
        <v/>
      </c>
      <c r="O1170" s="3" t="str">
        <f>IFERROR(VLOOKUP(A1170,SC!A:Q,8,FALSE),"")</f>
        <v/>
      </c>
      <c r="P1170" s="3" t="str">
        <f>IFERROR(VLOOKUP(A1170,SS!A:P,8,FALSE),"")</f>
        <v/>
      </c>
      <c r="Q1170" s="3">
        <f t="shared" si="108"/>
        <v>0</v>
      </c>
      <c r="R1170" s="3">
        <f t="shared" si="109"/>
        <v>0</v>
      </c>
      <c r="S1170" s="5"/>
      <c r="T1170" s="3">
        <f>IFERROR(COUNTIFS(grades!A:A,A1170,grades!H:H,"A"),"0")</f>
        <v>0</v>
      </c>
      <c r="U1170" s="3">
        <f>IFERROR(COUNTIFS(grades!A:A,A1170,grades!H:H,"B"),"0")</f>
        <v>0</v>
      </c>
      <c r="V1170" s="3">
        <f>IFERROR(COUNTIFS(grades!A:A,A1170,grades!H:H,"C"),"0")</f>
        <v>0</v>
      </c>
      <c r="W1170" s="3">
        <f>IFERROR(COUNTIFS(grades!A:A,A1170,grades!H:H,"D"),"0")</f>
        <v>0</v>
      </c>
      <c r="X1170" s="3">
        <f>IFERROR(COUNTIFS(grades!A:A,A1170,grades!H:H,"F"),"0")</f>
        <v>0</v>
      </c>
      <c r="Y1170" s="5"/>
      <c r="Z1170" s="3" t="str">
        <f>IFERROR(VLOOKUP(A1170,'Previous CF'!A:AH,27,FALSE),"")</f>
        <v/>
      </c>
      <c r="AA1170" s="6" t="e">
        <f t="shared" si="110"/>
        <v>#VALUE!</v>
      </c>
      <c r="AB1170" s="6" t="e">
        <f t="shared" si="111"/>
        <v>#VALUE!</v>
      </c>
      <c r="AC1170" s="6" t="e">
        <f t="shared" si="112"/>
        <v>#VALUE!</v>
      </c>
      <c r="AD1170" s="3" t="e">
        <f t="shared" si="113"/>
        <v>#VALUE!</v>
      </c>
      <c r="AE1170" s="20" t="str">
        <f>IFERROR(VLOOKUP(A1170,'Previous CF'!A:AE,31,FALSE),"")</f>
        <v/>
      </c>
      <c r="AF1170" s="20" t="str">
        <f>IFERROR(VLOOKUP(A1170,'Previous CF'!A:AF,32,FALSE),"")</f>
        <v/>
      </c>
      <c r="AG1170" s="12" t="str">
        <f>IFERROR(VLOOKUP(A1170,'Previous CF'!A:AI,33,FALSE),"")</f>
        <v/>
      </c>
      <c r="AH1170" s="12" t="str">
        <f>IFERROR(VLOOKUP(A1170,'Previous CF'!A:AJ,34,FALSE),"")</f>
        <v/>
      </c>
      <c r="AI1170" s="12" t="str">
        <f>IFERROR(VLOOKUP(A1170,'Previous CF'!A:AK,35,FALSE),"")</f>
        <v/>
      </c>
      <c r="AJ1170" s="12" t="str">
        <f>IFERROR(VLOOKUP(A1170,'Previous CF'!A:AL,36,FALSE),"")</f>
        <v/>
      </c>
      <c r="AK1170" s="12" t="str">
        <f>IFERROR(VLOOKUP(A1170,'Previous CF'!A:AM,37,FALSE),"")</f>
        <v/>
      </c>
      <c r="AL1170" s="12" t="str">
        <f>IFERROR(VLOOKUP(A1170,'Previous CF'!A:AN,38,FALSE),"")</f>
        <v/>
      </c>
      <c r="AM1170" s="12" t="str">
        <f>IFERROR(VLOOKUP(A1170,'Previous CF'!A:AO,39,FALSE),"")</f>
        <v/>
      </c>
      <c r="AN1170" s="12"/>
      <c r="AO1170" s="12" t="str">
        <f>IFERROR(VLOOKUP(A1170,'Previous CF'!A:AQ,41,FALSE),"")</f>
        <v/>
      </c>
      <c r="AP1170" s="12" t="str">
        <f>IFERROR(VLOOKUP(A1170,'Previous CF'!A:AR,42,FALSE),"")</f>
        <v/>
      </c>
    </row>
    <row r="1171" spans="1:42" x14ac:dyDescent="0.35">
      <c r="A1171" s="37">
        <f>HT!A1171</f>
        <v>0</v>
      </c>
      <c r="B1171" s="37">
        <f>HT!B1171</f>
        <v>0</v>
      </c>
      <c r="C1171" s="37">
        <f>HT!C1171</f>
        <v>0</v>
      </c>
      <c r="D1171" s="37">
        <f>HT!D1171</f>
        <v>0</v>
      </c>
      <c r="E1171" s="3" t="str">
        <f>IFERROR(VLOOKUP(A1171,grades!A:P,5,FALSE),"")</f>
        <v/>
      </c>
      <c r="F1171" s="3" t="str">
        <f>IFERROR(VLOOKUP(A1171,grades!A:Q,6,FALSE),"")</f>
        <v/>
      </c>
      <c r="G1171" s="3" t="str">
        <f>IFERROR(VLOOKUP(A1171,HT!A:K,8,FALSE),"")</f>
        <v/>
      </c>
      <c r="H1171" s="3" t="str">
        <f>IFERROR(VLOOKUP(A1171,HT!A:L,12,FALSE),"")</f>
        <v/>
      </c>
      <c r="I1171" s="3" t="str">
        <f>IFERROR(VLOOKUP(A1171,IEP!A:F,6,FALSE),"")</f>
        <v/>
      </c>
      <c r="J1171" s="3" t="str">
        <f>IFERROR(VLOOKUP(A1171,FRL!A:G,5,FALSE),"")</f>
        <v/>
      </c>
      <c r="K1171" s="4" t="str">
        <f>IFERROR(VLOOKUP(A1171,Att!A:E,5,FALSE),"")</f>
        <v/>
      </c>
      <c r="L1171" s="32" t="str">
        <f>IFERROR(VLOOKUP(A1171,Disc!A:C,2,FALSE),"0")</f>
        <v>0</v>
      </c>
      <c r="M1171" s="3" t="str">
        <f>IFERROR(VLOOKUP(A1171,CA!A:P,8,FALSE),"")</f>
        <v/>
      </c>
      <c r="N1171" s="3" t="str">
        <f>IFERROR(VLOOKUP(A1171,MA!A:Q,8,FALSE),"")</f>
        <v/>
      </c>
      <c r="O1171" s="3" t="str">
        <f>IFERROR(VLOOKUP(A1171,SC!A:Q,8,FALSE),"")</f>
        <v/>
      </c>
      <c r="P1171" s="3" t="str">
        <f>IFERROR(VLOOKUP(A1171,SS!A:P,8,FALSE),"")</f>
        <v/>
      </c>
      <c r="Q1171" s="3">
        <f t="shared" si="108"/>
        <v>0</v>
      </c>
      <c r="R1171" s="3">
        <f t="shared" si="109"/>
        <v>0</v>
      </c>
      <c r="S1171" s="5"/>
      <c r="T1171" s="3">
        <f>IFERROR(COUNTIFS(grades!A:A,A1171,grades!H:H,"A"),"0")</f>
        <v>0</v>
      </c>
      <c r="U1171" s="3">
        <f>IFERROR(COUNTIFS(grades!A:A,A1171,grades!H:H,"B"),"0")</f>
        <v>0</v>
      </c>
      <c r="V1171" s="3">
        <f>IFERROR(COUNTIFS(grades!A:A,A1171,grades!H:H,"C"),"0")</f>
        <v>0</v>
      </c>
      <c r="W1171" s="3">
        <f>IFERROR(COUNTIFS(grades!A:A,A1171,grades!H:H,"D"),"0")</f>
        <v>0</v>
      </c>
      <c r="X1171" s="3">
        <f>IFERROR(COUNTIFS(grades!A:A,A1171,grades!H:H,"F"),"0")</f>
        <v>0</v>
      </c>
      <c r="Y1171" s="5"/>
      <c r="Z1171" s="3" t="str">
        <f>IFERROR(VLOOKUP(A1171,'Previous CF'!A:AH,27,FALSE),"")</f>
        <v/>
      </c>
      <c r="AA1171" s="6" t="e">
        <f t="shared" si="110"/>
        <v>#VALUE!</v>
      </c>
      <c r="AB1171" s="6" t="e">
        <f t="shared" si="111"/>
        <v>#VALUE!</v>
      </c>
      <c r="AC1171" s="6" t="e">
        <f t="shared" si="112"/>
        <v>#VALUE!</v>
      </c>
      <c r="AD1171" s="3" t="e">
        <f t="shared" si="113"/>
        <v>#VALUE!</v>
      </c>
      <c r="AE1171" s="20" t="str">
        <f>IFERROR(VLOOKUP(A1171,'Previous CF'!A:AE,31,FALSE),"")</f>
        <v/>
      </c>
      <c r="AF1171" s="20" t="str">
        <f>IFERROR(VLOOKUP(A1171,'Previous CF'!A:AF,32,FALSE),"")</f>
        <v/>
      </c>
      <c r="AG1171" s="12" t="str">
        <f>IFERROR(VLOOKUP(A1171,'Previous CF'!A:AI,33,FALSE),"")</f>
        <v/>
      </c>
      <c r="AH1171" s="12" t="str">
        <f>IFERROR(VLOOKUP(A1171,'Previous CF'!A:AJ,34,FALSE),"")</f>
        <v/>
      </c>
      <c r="AI1171" s="12" t="str">
        <f>IFERROR(VLOOKUP(A1171,'Previous CF'!A:AK,35,FALSE),"")</f>
        <v/>
      </c>
      <c r="AJ1171" s="12" t="str">
        <f>IFERROR(VLOOKUP(A1171,'Previous CF'!A:AL,36,FALSE),"")</f>
        <v/>
      </c>
      <c r="AK1171" s="12" t="str">
        <f>IFERROR(VLOOKUP(A1171,'Previous CF'!A:AM,37,FALSE),"")</f>
        <v/>
      </c>
      <c r="AL1171" s="12" t="str">
        <f>IFERROR(VLOOKUP(A1171,'Previous CF'!A:AN,38,FALSE),"")</f>
        <v/>
      </c>
      <c r="AM1171" s="12" t="str">
        <f>IFERROR(VLOOKUP(A1171,'Previous CF'!A:AO,39,FALSE),"")</f>
        <v/>
      </c>
      <c r="AN1171" s="12"/>
      <c r="AO1171" s="12" t="str">
        <f>IFERROR(VLOOKUP(A1171,'Previous CF'!A:AQ,41,FALSE),"")</f>
        <v/>
      </c>
      <c r="AP1171" s="12" t="str">
        <f>IFERROR(VLOOKUP(A1171,'Previous CF'!A:AR,42,FALSE),"")</f>
        <v/>
      </c>
    </row>
    <row r="1172" spans="1:42" x14ac:dyDescent="0.35">
      <c r="A1172" s="37">
        <f>HT!A1172</f>
        <v>0</v>
      </c>
      <c r="B1172" s="37">
        <f>HT!B1172</f>
        <v>0</v>
      </c>
      <c r="C1172" s="37">
        <f>HT!C1172</f>
        <v>0</v>
      </c>
      <c r="D1172" s="37">
        <f>HT!D1172</f>
        <v>0</v>
      </c>
      <c r="E1172" s="3" t="str">
        <f>IFERROR(VLOOKUP(A1172,grades!A:P,5,FALSE),"")</f>
        <v/>
      </c>
      <c r="F1172" s="3" t="str">
        <f>IFERROR(VLOOKUP(A1172,grades!A:Q,6,FALSE),"")</f>
        <v/>
      </c>
      <c r="G1172" s="3" t="str">
        <f>IFERROR(VLOOKUP(A1172,HT!A:K,8,FALSE),"")</f>
        <v/>
      </c>
      <c r="H1172" s="3" t="str">
        <f>IFERROR(VLOOKUP(A1172,HT!A:L,12,FALSE),"")</f>
        <v/>
      </c>
      <c r="I1172" s="3" t="str">
        <f>IFERROR(VLOOKUP(A1172,IEP!A:F,6,FALSE),"")</f>
        <v/>
      </c>
      <c r="J1172" s="3" t="str">
        <f>IFERROR(VLOOKUP(A1172,FRL!A:G,5,FALSE),"")</f>
        <v/>
      </c>
      <c r="K1172" s="4" t="str">
        <f>IFERROR(VLOOKUP(A1172,Att!A:E,5,FALSE),"")</f>
        <v/>
      </c>
      <c r="L1172" s="32" t="str">
        <f>IFERROR(VLOOKUP(A1172,Disc!A:C,2,FALSE),"0")</f>
        <v>0</v>
      </c>
      <c r="M1172" s="3" t="str">
        <f>IFERROR(VLOOKUP(A1172,CA!A:P,8,FALSE),"")</f>
        <v/>
      </c>
      <c r="N1172" s="3" t="str">
        <f>IFERROR(VLOOKUP(A1172,MA!A:Q,8,FALSE),"")</f>
        <v/>
      </c>
      <c r="O1172" s="3" t="str">
        <f>IFERROR(VLOOKUP(A1172,SC!A:Q,8,FALSE),"")</f>
        <v/>
      </c>
      <c r="P1172" s="3" t="str">
        <f>IFERROR(VLOOKUP(A1172,SS!A:P,8,FALSE),"")</f>
        <v/>
      </c>
      <c r="Q1172" s="3">
        <f t="shared" si="108"/>
        <v>0</v>
      </c>
      <c r="R1172" s="3">
        <f t="shared" si="109"/>
        <v>0</v>
      </c>
      <c r="S1172" s="5"/>
      <c r="T1172" s="3">
        <f>IFERROR(COUNTIFS(grades!A:A,A1172,grades!H:H,"A"),"0")</f>
        <v>0</v>
      </c>
      <c r="U1172" s="3">
        <f>IFERROR(COUNTIFS(grades!A:A,A1172,grades!H:H,"B"),"0")</f>
        <v>0</v>
      </c>
      <c r="V1172" s="3">
        <f>IFERROR(COUNTIFS(grades!A:A,A1172,grades!H:H,"C"),"0")</f>
        <v>0</v>
      </c>
      <c r="W1172" s="3">
        <f>IFERROR(COUNTIFS(grades!A:A,A1172,grades!H:H,"D"),"0")</f>
        <v>0</v>
      </c>
      <c r="X1172" s="3">
        <f>IFERROR(COUNTIFS(grades!A:A,A1172,grades!H:H,"F"),"0")</f>
        <v>0</v>
      </c>
      <c r="Y1172" s="5"/>
      <c r="Z1172" s="3" t="str">
        <f>IFERROR(VLOOKUP(A1172,'Previous CF'!A:AH,27,FALSE),"")</f>
        <v/>
      </c>
      <c r="AA1172" s="6" t="e">
        <f t="shared" si="110"/>
        <v>#VALUE!</v>
      </c>
      <c r="AB1172" s="6" t="e">
        <f t="shared" si="111"/>
        <v>#VALUE!</v>
      </c>
      <c r="AC1172" s="6" t="e">
        <f t="shared" si="112"/>
        <v>#VALUE!</v>
      </c>
      <c r="AD1172" s="3" t="e">
        <f t="shared" si="113"/>
        <v>#VALUE!</v>
      </c>
      <c r="AE1172" s="20" t="str">
        <f>IFERROR(VLOOKUP(A1172,'Previous CF'!A:AE,31,FALSE),"")</f>
        <v/>
      </c>
      <c r="AF1172" s="20" t="str">
        <f>IFERROR(VLOOKUP(A1172,'Previous CF'!A:AF,32,FALSE),"")</f>
        <v/>
      </c>
      <c r="AG1172" s="12" t="str">
        <f>IFERROR(VLOOKUP(A1172,'Previous CF'!A:AI,33,FALSE),"")</f>
        <v/>
      </c>
      <c r="AH1172" s="12" t="str">
        <f>IFERROR(VLOOKUP(A1172,'Previous CF'!A:AJ,34,FALSE),"")</f>
        <v/>
      </c>
      <c r="AI1172" s="12" t="str">
        <f>IFERROR(VLOOKUP(A1172,'Previous CF'!A:AK,35,FALSE),"")</f>
        <v/>
      </c>
      <c r="AJ1172" s="12" t="str">
        <f>IFERROR(VLOOKUP(A1172,'Previous CF'!A:AL,36,FALSE),"")</f>
        <v/>
      </c>
      <c r="AK1172" s="12" t="str">
        <f>IFERROR(VLOOKUP(A1172,'Previous CF'!A:AM,37,FALSE),"")</f>
        <v/>
      </c>
      <c r="AL1172" s="12" t="str">
        <f>IFERROR(VLOOKUP(A1172,'Previous CF'!A:AN,38,FALSE),"")</f>
        <v/>
      </c>
      <c r="AM1172" s="12" t="str">
        <f>IFERROR(VLOOKUP(A1172,'Previous CF'!A:AO,39,FALSE),"")</f>
        <v/>
      </c>
      <c r="AN1172" s="12"/>
      <c r="AO1172" s="12" t="str">
        <f>IFERROR(VLOOKUP(A1172,'Previous CF'!A:AQ,41,FALSE),"")</f>
        <v/>
      </c>
      <c r="AP1172" s="12" t="str">
        <f>IFERROR(VLOOKUP(A1172,'Previous CF'!A:AR,42,FALSE),"")</f>
        <v/>
      </c>
    </row>
    <row r="1173" spans="1:42" x14ac:dyDescent="0.35">
      <c r="A1173" s="37">
        <f>HT!A1173</f>
        <v>0</v>
      </c>
      <c r="B1173" s="37">
        <f>HT!B1173</f>
        <v>0</v>
      </c>
      <c r="C1173" s="37">
        <f>HT!C1173</f>
        <v>0</v>
      </c>
      <c r="D1173" s="37">
        <f>HT!D1173</f>
        <v>0</v>
      </c>
      <c r="E1173" s="3" t="str">
        <f>IFERROR(VLOOKUP(A1173,grades!A:P,5,FALSE),"")</f>
        <v/>
      </c>
      <c r="F1173" s="3" t="str">
        <f>IFERROR(VLOOKUP(A1173,grades!A:Q,6,FALSE),"")</f>
        <v/>
      </c>
      <c r="G1173" s="3" t="str">
        <f>IFERROR(VLOOKUP(A1173,HT!A:K,8,FALSE),"")</f>
        <v/>
      </c>
      <c r="H1173" s="3" t="str">
        <f>IFERROR(VLOOKUP(A1173,HT!A:L,12,FALSE),"")</f>
        <v/>
      </c>
      <c r="I1173" s="3" t="str">
        <f>IFERROR(VLOOKUP(A1173,IEP!A:F,6,FALSE),"")</f>
        <v/>
      </c>
      <c r="J1173" s="3" t="str">
        <f>IFERROR(VLOOKUP(A1173,FRL!A:G,5,FALSE),"")</f>
        <v/>
      </c>
      <c r="K1173" s="4" t="str">
        <f>IFERROR(VLOOKUP(A1173,Att!A:E,5,FALSE),"")</f>
        <v/>
      </c>
      <c r="L1173" s="32" t="str">
        <f>IFERROR(VLOOKUP(A1173,Disc!A:C,2,FALSE),"0")</f>
        <v>0</v>
      </c>
      <c r="M1173" s="3" t="str">
        <f>IFERROR(VLOOKUP(A1173,CA!A:P,8,FALSE),"")</f>
        <v/>
      </c>
      <c r="N1173" s="3" t="str">
        <f>IFERROR(VLOOKUP(A1173,MA!A:Q,8,FALSE),"")</f>
        <v/>
      </c>
      <c r="O1173" s="3" t="str">
        <f>IFERROR(VLOOKUP(A1173,SC!A:Q,8,FALSE),"")</f>
        <v/>
      </c>
      <c r="P1173" s="3" t="str">
        <f>IFERROR(VLOOKUP(A1173,SS!A:P,8,FALSE),"")</f>
        <v/>
      </c>
      <c r="Q1173" s="3">
        <f t="shared" si="108"/>
        <v>0</v>
      </c>
      <c r="R1173" s="3">
        <f t="shared" si="109"/>
        <v>0</v>
      </c>
      <c r="S1173" s="5"/>
      <c r="T1173" s="3">
        <f>IFERROR(COUNTIFS(grades!A:A,A1173,grades!H:H,"A"),"0")</f>
        <v>0</v>
      </c>
      <c r="U1173" s="3">
        <f>IFERROR(COUNTIFS(grades!A:A,A1173,grades!H:H,"B"),"0")</f>
        <v>0</v>
      </c>
      <c r="V1173" s="3">
        <f>IFERROR(COUNTIFS(grades!A:A,A1173,grades!H:H,"C"),"0")</f>
        <v>0</v>
      </c>
      <c r="W1173" s="3">
        <f>IFERROR(COUNTIFS(grades!A:A,A1173,grades!H:H,"D"),"0")</f>
        <v>0</v>
      </c>
      <c r="X1173" s="3">
        <f>IFERROR(COUNTIFS(grades!A:A,A1173,grades!H:H,"F"),"0")</f>
        <v>0</v>
      </c>
      <c r="Y1173" s="5"/>
      <c r="Z1173" s="3" t="str">
        <f>IFERROR(VLOOKUP(A1173,'Previous CF'!A:AH,27,FALSE),"")</f>
        <v/>
      </c>
      <c r="AA1173" s="6" t="e">
        <f t="shared" si="110"/>
        <v>#VALUE!</v>
      </c>
      <c r="AB1173" s="6" t="e">
        <f t="shared" si="111"/>
        <v>#VALUE!</v>
      </c>
      <c r="AC1173" s="6" t="e">
        <f t="shared" si="112"/>
        <v>#VALUE!</v>
      </c>
      <c r="AD1173" s="3" t="e">
        <f t="shared" si="113"/>
        <v>#VALUE!</v>
      </c>
      <c r="AE1173" s="20" t="str">
        <f>IFERROR(VLOOKUP(A1173,'Previous CF'!A:AE,31,FALSE),"")</f>
        <v/>
      </c>
      <c r="AF1173" s="20" t="str">
        <f>IFERROR(VLOOKUP(A1173,'Previous CF'!A:AF,32,FALSE),"")</f>
        <v/>
      </c>
      <c r="AG1173" s="12" t="str">
        <f>IFERROR(VLOOKUP(A1173,'Previous CF'!A:AI,33,FALSE),"")</f>
        <v/>
      </c>
      <c r="AH1173" s="12" t="str">
        <f>IFERROR(VLOOKUP(A1173,'Previous CF'!A:AJ,34,FALSE),"")</f>
        <v/>
      </c>
      <c r="AI1173" s="12" t="str">
        <f>IFERROR(VLOOKUP(A1173,'Previous CF'!A:AK,35,FALSE),"")</f>
        <v/>
      </c>
      <c r="AJ1173" s="12" t="str">
        <f>IFERROR(VLOOKUP(A1173,'Previous CF'!A:AL,36,FALSE),"")</f>
        <v/>
      </c>
      <c r="AK1173" s="12" t="str">
        <f>IFERROR(VLOOKUP(A1173,'Previous CF'!A:AM,37,FALSE),"")</f>
        <v/>
      </c>
      <c r="AL1173" s="12" t="str">
        <f>IFERROR(VLOOKUP(A1173,'Previous CF'!A:AN,38,FALSE),"")</f>
        <v/>
      </c>
      <c r="AM1173" s="12" t="str">
        <f>IFERROR(VLOOKUP(A1173,'Previous CF'!A:AO,39,FALSE),"")</f>
        <v/>
      </c>
      <c r="AN1173" s="12"/>
      <c r="AO1173" s="12" t="str">
        <f>IFERROR(VLOOKUP(A1173,'Previous CF'!A:AQ,41,FALSE),"")</f>
        <v/>
      </c>
      <c r="AP1173" s="12" t="str">
        <f>IFERROR(VLOOKUP(A1173,'Previous CF'!A:AR,42,FALSE),"")</f>
        <v/>
      </c>
    </row>
    <row r="1174" spans="1:42" x14ac:dyDescent="0.35">
      <c r="A1174" s="37">
        <f>HT!A1174</f>
        <v>0</v>
      </c>
      <c r="B1174" s="37">
        <f>HT!B1174</f>
        <v>0</v>
      </c>
      <c r="C1174" s="37">
        <f>HT!C1174</f>
        <v>0</v>
      </c>
      <c r="D1174" s="37">
        <f>HT!D1174</f>
        <v>0</v>
      </c>
      <c r="E1174" s="3" t="str">
        <f>IFERROR(VLOOKUP(A1174,grades!A:P,5,FALSE),"")</f>
        <v/>
      </c>
      <c r="F1174" s="3" t="str">
        <f>IFERROR(VLOOKUP(A1174,grades!A:Q,6,FALSE),"")</f>
        <v/>
      </c>
      <c r="G1174" s="3" t="str">
        <f>IFERROR(VLOOKUP(A1174,HT!A:K,8,FALSE),"")</f>
        <v/>
      </c>
      <c r="H1174" s="3" t="str">
        <f>IFERROR(VLOOKUP(A1174,HT!A:L,12,FALSE),"")</f>
        <v/>
      </c>
      <c r="I1174" s="3" t="str">
        <f>IFERROR(VLOOKUP(A1174,IEP!A:F,6,FALSE),"")</f>
        <v/>
      </c>
      <c r="J1174" s="3" t="str">
        <f>IFERROR(VLOOKUP(A1174,FRL!A:G,5,FALSE),"")</f>
        <v/>
      </c>
      <c r="K1174" s="4" t="str">
        <f>IFERROR(VLOOKUP(A1174,Att!A:E,5,FALSE),"")</f>
        <v/>
      </c>
      <c r="L1174" s="32" t="str">
        <f>IFERROR(VLOOKUP(A1174,Disc!A:C,2,FALSE),"0")</f>
        <v>0</v>
      </c>
      <c r="M1174" s="3" t="str">
        <f>IFERROR(VLOOKUP(A1174,CA!A:P,8,FALSE),"")</f>
        <v/>
      </c>
      <c r="N1174" s="3" t="str">
        <f>IFERROR(VLOOKUP(A1174,MA!A:Q,8,FALSE),"")</f>
        <v/>
      </c>
      <c r="O1174" s="3" t="str">
        <f>IFERROR(VLOOKUP(A1174,SC!A:Q,8,FALSE),"")</f>
        <v/>
      </c>
      <c r="P1174" s="3" t="str">
        <f>IFERROR(VLOOKUP(A1174,SS!A:P,8,FALSE),"")</f>
        <v/>
      </c>
      <c r="Q1174" s="3">
        <f t="shared" si="108"/>
        <v>0</v>
      </c>
      <c r="R1174" s="3">
        <f t="shared" si="109"/>
        <v>0</v>
      </c>
      <c r="S1174" s="5"/>
      <c r="T1174" s="3">
        <f>IFERROR(COUNTIFS(grades!A:A,A1174,grades!H:H,"A"),"0")</f>
        <v>0</v>
      </c>
      <c r="U1174" s="3">
        <f>IFERROR(COUNTIFS(grades!A:A,A1174,grades!H:H,"B"),"0")</f>
        <v>0</v>
      </c>
      <c r="V1174" s="3">
        <f>IFERROR(COUNTIFS(grades!A:A,A1174,grades!H:H,"C"),"0")</f>
        <v>0</v>
      </c>
      <c r="W1174" s="3">
        <f>IFERROR(COUNTIFS(grades!A:A,A1174,grades!H:H,"D"),"0")</f>
        <v>0</v>
      </c>
      <c r="X1174" s="3">
        <f>IFERROR(COUNTIFS(grades!A:A,A1174,grades!H:H,"F"),"0")</f>
        <v>0</v>
      </c>
      <c r="Y1174" s="5"/>
      <c r="Z1174" s="3" t="str">
        <f>IFERROR(VLOOKUP(A1174,'Previous CF'!A:AH,27,FALSE),"")</f>
        <v/>
      </c>
      <c r="AA1174" s="6" t="e">
        <f t="shared" si="110"/>
        <v>#VALUE!</v>
      </c>
      <c r="AB1174" s="6" t="e">
        <f t="shared" si="111"/>
        <v>#VALUE!</v>
      </c>
      <c r="AC1174" s="6" t="e">
        <f t="shared" si="112"/>
        <v>#VALUE!</v>
      </c>
      <c r="AD1174" s="3" t="e">
        <f t="shared" si="113"/>
        <v>#VALUE!</v>
      </c>
      <c r="AE1174" s="20" t="str">
        <f>IFERROR(VLOOKUP(A1174,'Previous CF'!A:AE,31,FALSE),"")</f>
        <v/>
      </c>
      <c r="AF1174" s="20" t="str">
        <f>IFERROR(VLOOKUP(A1174,'Previous CF'!A:AF,32,FALSE),"")</f>
        <v/>
      </c>
      <c r="AG1174" s="12" t="str">
        <f>IFERROR(VLOOKUP(A1174,'Previous CF'!A:AI,33,FALSE),"")</f>
        <v/>
      </c>
      <c r="AH1174" s="12" t="str">
        <f>IFERROR(VLOOKUP(A1174,'Previous CF'!A:AJ,34,FALSE),"")</f>
        <v/>
      </c>
      <c r="AI1174" s="12" t="str">
        <f>IFERROR(VLOOKUP(A1174,'Previous CF'!A:AK,35,FALSE),"")</f>
        <v/>
      </c>
      <c r="AJ1174" s="12" t="str">
        <f>IFERROR(VLOOKUP(A1174,'Previous CF'!A:AL,36,FALSE),"")</f>
        <v/>
      </c>
      <c r="AK1174" s="12" t="str">
        <f>IFERROR(VLOOKUP(A1174,'Previous CF'!A:AM,37,FALSE),"")</f>
        <v/>
      </c>
      <c r="AL1174" s="12" t="str">
        <f>IFERROR(VLOOKUP(A1174,'Previous CF'!A:AN,38,FALSE),"")</f>
        <v/>
      </c>
      <c r="AM1174" s="12" t="str">
        <f>IFERROR(VLOOKUP(A1174,'Previous CF'!A:AO,39,FALSE),"")</f>
        <v/>
      </c>
      <c r="AN1174" s="12"/>
      <c r="AO1174" s="12" t="str">
        <f>IFERROR(VLOOKUP(A1174,'Previous CF'!A:AQ,41,FALSE),"")</f>
        <v/>
      </c>
      <c r="AP1174" s="12" t="str">
        <f>IFERROR(VLOOKUP(A1174,'Previous CF'!A:AR,42,FALSE),"")</f>
        <v/>
      </c>
    </row>
    <row r="1175" spans="1:42" x14ac:dyDescent="0.35">
      <c r="A1175" s="37">
        <f>HT!A1175</f>
        <v>0</v>
      </c>
      <c r="B1175" s="37">
        <f>HT!B1175</f>
        <v>0</v>
      </c>
      <c r="C1175" s="37">
        <f>HT!C1175</f>
        <v>0</v>
      </c>
      <c r="D1175" s="37">
        <f>HT!D1175</f>
        <v>0</v>
      </c>
      <c r="E1175" s="3" t="str">
        <f>IFERROR(VLOOKUP(A1175,grades!A:P,5,FALSE),"")</f>
        <v/>
      </c>
      <c r="F1175" s="3" t="str">
        <f>IFERROR(VLOOKUP(A1175,grades!A:Q,6,FALSE),"")</f>
        <v/>
      </c>
      <c r="G1175" s="3" t="str">
        <f>IFERROR(VLOOKUP(A1175,HT!A:K,8,FALSE),"")</f>
        <v/>
      </c>
      <c r="H1175" s="3" t="str">
        <f>IFERROR(VLOOKUP(A1175,HT!A:L,12,FALSE),"")</f>
        <v/>
      </c>
      <c r="I1175" s="3" t="str">
        <f>IFERROR(VLOOKUP(A1175,IEP!A:F,6,FALSE),"")</f>
        <v/>
      </c>
      <c r="J1175" s="3" t="str">
        <f>IFERROR(VLOOKUP(A1175,FRL!A:G,5,FALSE),"")</f>
        <v/>
      </c>
      <c r="K1175" s="4" t="str">
        <f>IFERROR(VLOOKUP(A1175,Att!A:E,5,FALSE),"")</f>
        <v/>
      </c>
      <c r="L1175" s="32" t="str">
        <f>IFERROR(VLOOKUP(A1175,Disc!A:C,2,FALSE),"0")</f>
        <v>0</v>
      </c>
      <c r="M1175" s="3" t="str">
        <f>IFERROR(VLOOKUP(A1175,CA!A:P,8,FALSE),"")</f>
        <v/>
      </c>
      <c r="N1175" s="3" t="str">
        <f>IFERROR(VLOOKUP(A1175,MA!A:Q,8,FALSE),"")</f>
        <v/>
      </c>
      <c r="O1175" s="3" t="str">
        <f>IFERROR(VLOOKUP(A1175,SC!A:Q,8,FALSE),"")</f>
        <v/>
      </c>
      <c r="P1175" s="3" t="str">
        <f>IFERROR(VLOOKUP(A1175,SS!A:P,8,FALSE),"")</f>
        <v/>
      </c>
      <c r="Q1175" s="3">
        <f t="shared" si="108"/>
        <v>0</v>
      </c>
      <c r="R1175" s="3">
        <f t="shared" si="109"/>
        <v>0</v>
      </c>
      <c r="S1175" s="5"/>
      <c r="T1175" s="3">
        <f>IFERROR(COUNTIFS(grades!A:A,A1175,grades!H:H,"A"),"0")</f>
        <v>0</v>
      </c>
      <c r="U1175" s="3">
        <f>IFERROR(COUNTIFS(grades!A:A,A1175,grades!H:H,"B"),"0")</f>
        <v>0</v>
      </c>
      <c r="V1175" s="3">
        <f>IFERROR(COUNTIFS(grades!A:A,A1175,grades!H:H,"C"),"0")</f>
        <v>0</v>
      </c>
      <c r="W1175" s="3">
        <f>IFERROR(COUNTIFS(grades!A:A,A1175,grades!H:H,"D"),"0")</f>
        <v>0</v>
      </c>
      <c r="X1175" s="3">
        <f>IFERROR(COUNTIFS(grades!A:A,A1175,grades!H:H,"F"),"0")</f>
        <v>0</v>
      </c>
      <c r="Y1175" s="5"/>
      <c r="Z1175" s="3" t="str">
        <f>IFERROR(VLOOKUP(A1175,'Previous CF'!A:AH,27,FALSE),"")</f>
        <v/>
      </c>
      <c r="AA1175" s="6" t="e">
        <f t="shared" si="110"/>
        <v>#VALUE!</v>
      </c>
      <c r="AB1175" s="6" t="e">
        <f t="shared" si="111"/>
        <v>#VALUE!</v>
      </c>
      <c r="AC1175" s="6" t="e">
        <f t="shared" si="112"/>
        <v>#VALUE!</v>
      </c>
      <c r="AD1175" s="3" t="e">
        <f t="shared" si="113"/>
        <v>#VALUE!</v>
      </c>
      <c r="AE1175" s="20" t="str">
        <f>IFERROR(VLOOKUP(A1175,'Previous CF'!A:AE,31,FALSE),"")</f>
        <v/>
      </c>
      <c r="AF1175" s="20" t="str">
        <f>IFERROR(VLOOKUP(A1175,'Previous CF'!A:AF,32,FALSE),"")</f>
        <v/>
      </c>
      <c r="AG1175" s="12" t="str">
        <f>IFERROR(VLOOKUP(A1175,'Previous CF'!A:AI,33,FALSE),"")</f>
        <v/>
      </c>
      <c r="AH1175" s="12" t="str">
        <f>IFERROR(VLOOKUP(A1175,'Previous CF'!A:AJ,34,FALSE),"")</f>
        <v/>
      </c>
      <c r="AI1175" s="12" t="str">
        <f>IFERROR(VLOOKUP(A1175,'Previous CF'!A:AK,35,FALSE),"")</f>
        <v/>
      </c>
      <c r="AJ1175" s="12" t="str">
        <f>IFERROR(VLOOKUP(A1175,'Previous CF'!A:AL,36,FALSE),"")</f>
        <v/>
      </c>
      <c r="AK1175" s="12" t="str">
        <f>IFERROR(VLOOKUP(A1175,'Previous CF'!A:AM,37,FALSE),"")</f>
        <v/>
      </c>
      <c r="AL1175" s="12" t="str">
        <f>IFERROR(VLOOKUP(A1175,'Previous CF'!A:AN,38,FALSE),"")</f>
        <v/>
      </c>
      <c r="AM1175" s="12" t="str">
        <f>IFERROR(VLOOKUP(A1175,'Previous CF'!A:AO,39,FALSE),"")</f>
        <v/>
      </c>
      <c r="AN1175" s="12"/>
      <c r="AO1175" s="12" t="str">
        <f>IFERROR(VLOOKUP(A1175,'Previous CF'!A:AQ,41,FALSE),"")</f>
        <v/>
      </c>
      <c r="AP1175" s="12" t="str">
        <f>IFERROR(VLOOKUP(A1175,'Previous CF'!A:AR,42,FALSE),"")</f>
        <v/>
      </c>
    </row>
    <row r="1176" spans="1:42" x14ac:dyDescent="0.35">
      <c r="A1176" s="37">
        <f>HT!A1176</f>
        <v>0</v>
      </c>
      <c r="B1176" s="37">
        <f>HT!B1176</f>
        <v>0</v>
      </c>
      <c r="C1176" s="37">
        <f>HT!C1176</f>
        <v>0</v>
      </c>
      <c r="D1176" s="37">
        <f>HT!D1176</f>
        <v>0</v>
      </c>
      <c r="E1176" s="3" t="str">
        <f>IFERROR(VLOOKUP(A1176,grades!A:P,5,FALSE),"")</f>
        <v/>
      </c>
      <c r="F1176" s="3" t="str">
        <f>IFERROR(VLOOKUP(A1176,grades!A:Q,6,FALSE),"")</f>
        <v/>
      </c>
      <c r="G1176" s="3" t="str">
        <f>IFERROR(VLOOKUP(A1176,HT!A:K,8,FALSE),"")</f>
        <v/>
      </c>
      <c r="H1176" s="3" t="str">
        <f>IFERROR(VLOOKUP(A1176,HT!A:L,12,FALSE),"")</f>
        <v/>
      </c>
      <c r="I1176" s="3" t="str">
        <f>IFERROR(VLOOKUP(A1176,IEP!A:F,6,FALSE),"")</f>
        <v/>
      </c>
      <c r="J1176" s="3" t="str">
        <f>IFERROR(VLOOKUP(A1176,FRL!A:G,5,FALSE),"")</f>
        <v/>
      </c>
      <c r="K1176" s="4" t="str">
        <f>IFERROR(VLOOKUP(A1176,Att!A:E,5,FALSE),"")</f>
        <v/>
      </c>
      <c r="L1176" s="32" t="str">
        <f>IFERROR(VLOOKUP(A1176,Disc!A:C,2,FALSE),"0")</f>
        <v>0</v>
      </c>
      <c r="M1176" s="3" t="str">
        <f>IFERROR(VLOOKUP(A1176,CA!A:P,8,FALSE),"")</f>
        <v/>
      </c>
      <c r="N1176" s="3" t="str">
        <f>IFERROR(VLOOKUP(A1176,MA!A:Q,8,FALSE),"")</f>
        <v/>
      </c>
      <c r="O1176" s="3" t="str">
        <f>IFERROR(VLOOKUP(A1176,SC!A:Q,8,FALSE),"")</f>
        <v/>
      </c>
      <c r="P1176" s="3" t="str">
        <f>IFERROR(VLOOKUP(A1176,SS!A:P,8,FALSE),"")</f>
        <v/>
      </c>
      <c r="Q1176" s="3">
        <f t="shared" si="108"/>
        <v>0</v>
      </c>
      <c r="R1176" s="3">
        <f t="shared" si="109"/>
        <v>0</v>
      </c>
      <c r="S1176" s="5"/>
      <c r="T1176" s="3">
        <f>IFERROR(COUNTIFS(grades!A:A,A1176,grades!H:H,"A"),"0")</f>
        <v>0</v>
      </c>
      <c r="U1176" s="3">
        <f>IFERROR(COUNTIFS(grades!A:A,A1176,grades!H:H,"B"),"0")</f>
        <v>0</v>
      </c>
      <c r="V1176" s="3">
        <f>IFERROR(COUNTIFS(grades!A:A,A1176,grades!H:H,"C"),"0")</f>
        <v>0</v>
      </c>
      <c r="W1176" s="3">
        <f>IFERROR(COUNTIFS(grades!A:A,A1176,grades!H:H,"D"),"0")</f>
        <v>0</v>
      </c>
      <c r="X1176" s="3">
        <f>IFERROR(COUNTIFS(grades!A:A,A1176,grades!H:H,"F"),"0")</f>
        <v>0</v>
      </c>
      <c r="Y1176" s="5"/>
      <c r="Z1176" s="3" t="str">
        <f>IFERROR(VLOOKUP(A1176,'Previous CF'!A:AH,27,FALSE),"")</f>
        <v/>
      </c>
      <c r="AA1176" s="6" t="e">
        <f t="shared" si="110"/>
        <v>#VALUE!</v>
      </c>
      <c r="AB1176" s="6" t="e">
        <f t="shared" si="111"/>
        <v>#VALUE!</v>
      </c>
      <c r="AC1176" s="6" t="e">
        <f t="shared" si="112"/>
        <v>#VALUE!</v>
      </c>
      <c r="AD1176" s="3" t="e">
        <f t="shared" si="113"/>
        <v>#VALUE!</v>
      </c>
      <c r="AE1176" s="20" t="str">
        <f>IFERROR(VLOOKUP(A1176,'Previous CF'!A:AE,31,FALSE),"")</f>
        <v/>
      </c>
      <c r="AF1176" s="20" t="str">
        <f>IFERROR(VLOOKUP(A1176,'Previous CF'!A:AF,32,FALSE),"")</f>
        <v/>
      </c>
      <c r="AG1176" s="12" t="str">
        <f>IFERROR(VLOOKUP(A1176,'Previous CF'!A:AI,33,FALSE),"")</f>
        <v/>
      </c>
      <c r="AH1176" s="12" t="str">
        <f>IFERROR(VLOOKUP(A1176,'Previous CF'!A:AJ,34,FALSE),"")</f>
        <v/>
      </c>
      <c r="AI1176" s="12" t="str">
        <f>IFERROR(VLOOKUP(A1176,'Previous CF'!A:AK,35,FALSE),"")</f>
        <v/>
      </c>
      <c r="AJ1176" s="12" t="str">
        <f>IFERROR(VLOOKUP(A1176,'Previous CF'!A:AL,36,FALSE),"")</f>
        <v/>
      </c>
      <c r="AK1176" s="12" t="str">
        <f>IFERROR(VLOOKUP(A1176,'Previous CF'!A:AM,37,FALSE),"")</f>
        <v/>
      </c>
      <c r="AL1176" s="12" t="str">
        <f>IFERROR(VLOOKUP(A1176,'Previous CF'!A:AN,38,FALSE),"")</f>
        <v/>
      </c>
      <c r="AM1176" s="12" t="str">
        <f>IFERROR(VLOOKUP(A1176,'Previous CF'!A:AO,39,FALSE),"")</f>
        <v/>
      </c>
      <c r="AN1176" s="12"/>
      <c r="AO1176" s="12" t="str">
        <f>IFERROR(VLOOKUP(A1176,'Previous CF'!A:AQ,41,FALSE),"")</f>
        <v/>
      </c>
      <c r="AP1176" s="12" t="str">
        <f>IFERROR(VLOOKUP(A1176,'Previous CF'!A:AR,42,FALSE),"")</f>
        <v/>
      </c>
    </row>
    <row r="1177" spans="1:42" x14ac:dyDescent="0.35">
      <c r="A1177" s="37">
        <f>HT!A1177</f>
        <v>0</v>
      </c>
      <c r="B1177" s="37">
        <f>HT!B1177</f>
        <v>0</v>
      </c>
      <c r="C1177" s="37">
        <f>HT!C1177</f>
        <v>0</v>
      </c>
      <c r="D1177" s="37">
        <f>HT!D1177</f>
        <v>0</v>
      </c>
      <c r="E1177" s="3" t="str">
        <f>IFERROR(VLOOKUP(A1177,grades!A:P,5,FALSE),"")</f>
        <v/>
      </c>
      <c r="F1177" s="3" t="str">
        <f>IFERROR(VLOOKUP(A1177,grades!A:Q,6,FALSE),"")</f>
        <v/>
      </c>
      <c r="G1177" s="3" t="str">
        <f>IFERROR(VLOOKUP(A1177,HT!A:K,8,FALSE),"")</f>
        <v/>
      </c>
      <c r="H1177" s="3" t="str">
        <f>IFERROR(VLOOKUP(A1177,HT!A:L,12,FALSE),"")</f>
        <v/>
      </c>
      <c r="I1177" s="3" t="str">
        <f>IFERROR(VLOOKUP(A1177,IEP!A:F,6,FALSE),"")</f>
        <v/>
      </c>
      <c r="J1177" s="3" t="str">
        <f>IFERROR(VLOOKUP(A1177,FRL!A:G,5,FALSE),"")</f>
        <v/>
      </c>
      <c r="K1177" s="4" t="str">
        <f>IFERROR(VLOOKUP(A1177,Att!A:E,5,FALSE),"")</f>
        <v/>
      </c>
      <c r="L1177" s="32" t="str">
        <f>IFERROR(VLOOKUP(A1177,Disc!A:C,2,FALSE),"0")</f>
        <v>0</v>
      </c>
      <c r="M1177" s="3" t="str">
        <f>IFERROR(VLOOKUP(A1177,CA!A:P,8,FALSE),"")</f>
        <v/>
      </c>
      <c r="N1177" s="3" t="str">
        <f>IFERROR(VLOOKUP(A1177,MA!A:Q,8,FALSE),"")</f>
        <v/>
      </c>
      <c r="O1177" s="3" t="str">
        <f>IFERROR(VLOOKUP(A1177,SC!A:Q,8,FALSE),"")</f>
        <v/>
      </c>
      <c r="P1177" s="3" t="str">
        <f>IFERROR(VLOOKUP(A1177,SS!A:P,8,FALSE),"")</f>
        <v/>
      </c>
      <c r="Q1177" s="3">
        <f t="shared" si="108"/>
        <v>0</v>
      </c>
      <c r="R1177" s="3">
        <f t="shared" si="109"/>
        <v>0</v>
      </c>
      <c r="S1177" s="5"/>
      <c r="T1177" s="3">
        <f>IFERROR(COUNTIFS(grades!A:A,A1177,grades!H:H,"A"),"0")</f>
        <v>0</v>
      </c>
      <c r="U1177" s="3">
        <f>IFERROR(COUNTIFS(grades!A:A,A1177,grades!H:H,"B"),"0")</f>
        <v>0</v>
      </c>
      <c r="V1177" s="3">
        <f>IFERROR(COUNTIFS(grades!A:A,A1177,grades!H:H,"C"),"0")</f>
        <v>0</v>
      </c>
      <c r="W1177" s="3">
        <f>IFERROR(COUNTIFS(grades!A:A,A1177,grades!H:H,"D"),"0")</f>
        <v>0</v>
      </c>
      <c r="X1177" s="3">
        <f>IFERROR(COUNTIFS(grades!A:A,A1177,grades!H:H,"F"),"0")</f>
        <v>0</v>
      </c>
      <c r="Y1177" s="5"/>
      <c r="Z1177" s="3" t="str">
        <f>IFERROR(VLOOKUP(A1177,'Previous CF'!A:AH,27,FALSE),"")</f>
        <v/>
      </c>
      <c r="AA1177" s="6" t="e">
        <f t="shared" si="110"/>
        <v>#VALUE!</v>
      </c>
      <c r="AB1177" s="6" t="e">
        <f t="shared" si="111"/>
        <v>#VALUE!</v>
      </c>
      <c r="AC1177" s="6" t="e">
        <f t="shared" si="112"/>
        <v>#VALUE!</v>
      </c>
      <c r="AD1177" s="3" t="e">
        <f t="shared" si="113"/>
        <v>#VALUE!</v>
      </c>
      <c r="AE1177" s="20" t="str">
        <f>IFERROR(VLOOKUP(A1177,'Previous CF'!A:AE,31,FALSE),"")</f>
        <v/>
      </c>
      <c r="AF1177" s="20" t="str">
        <f>IFERROR(VLOOKUP(A1177,'Previous CF'!A:AF,32,FALSE),"")</f>
        <v/>
      </c>
      <c r="AG1177" s="12" t="str">
        <f>IFERROR(VLOOKUP(A1177,'Previous CF'!A:AI,33,FALSE),"")</f>
        <v/>
      </c>
      <c r="AH1177" s="12" t="str">
        <f>IFERROR(VLOOKUP(A1177,'Previous CF'!A:AJ,34,FALSE),"")</f>
        <v/>
      </c>
      <c r="AI1177" s="12" t="str">
        <f>IFERROR(VLOOKUP(A1177,'Previous CF'!A:AK,35,FALSE),"")</f>
        <v/>
      </c>
      <c r="AJ1177" s="12" t="str">
        <f>IFERROR(VLOOKUP(A1177,'Previous CF'!A:AL,36,FALSE),"")</f>
        <v/>
      </c>
      <c r="AK1177" s="12" t="str">
        <f>IFERROR(VLOOKUP(A1177,'Previous CF'!A:AM,37,FALSE),"")</f>
        <v/>
      </c>
      <c r="AL1177" s="12" t="str">
        <f>IFERROR(VLOOKUP(A1177,'Previous CF'!A:AN,38,FALSE),"")</f>
        <v/>
      </c>
      <c r="AM1177" s="12" t="str">
        <f>IFERROR(VLOOKUP(A1177,'Previous CF'!A:AO,39,FALSE),"")</f>
        <v/>
      </c>
      <c r="AN1177" s="12"/>
      <c r="AO1177" s="12" t="str">
        <f>IFERROR(VLOOKUP(A1177,'Previous CF'!A:AQ,41,FALSE),"")</f>
        <v/>
      </c>
      <c r="AP1177" s="12" t="str">
        <f>IFERROR(VLOOKUP(A1177,'Previous CF'!A:AR,42,FALSE),"")</f>
        <v/>
      </c>
    </row>
    <row r="1178" spans="1:42" x14ac:dyDescent="0.35">
      <c r="A1178" s="37">
        <f>HT!A1178</f>
        <v>0</v>
      </c>
      <c r="B1178" s="37">
        <f>HT!B1178</f>
        <v>0</v>
      </c>
      <c r="C1178" s="37">
        <f>HT!C1178</f>
        <v>0</v>
      </c>
      <c r="D1178" s="37">
        <f>HT!D1178</f>
        <v>0</v>
      </c>
      <c r="E1178" s="3" t="str">
        <f>IFERROR(VLOOKUP(A1178,grades!A:P,5,FALSE),"")</f>
        <v/>
      </c>
      <c r="F1178" s="3" t="str">
        <f>IFERROR(VLOOKUP(A1178,grades!A:Q,6,FALSE),"")</f>
        <v/>
      </c>
      <c r="G1178" s="3" t="str">
        <f>IFERROR(VLOOKUP(A1178,HT!A:K,8,FALSE),"")</f>
        <v/>
      </c>
      <c r="H1178" s="3" t="str">
        <f>IFERROR(VLOOKUP(A1178,HT!A:L,12,FALSE),"")</f>
        <v/>
      </c>
      <c r="I1178" s="3" t="str">
        <f>IFERROR(VLOOKUP(A1178,IEP!A:F,6,FALSE),"")</f>
        <v/>
      </c>
      <c r="J1178" s="3" t="str">
        <f>IFERROR(VLOOKUP(A1178,FRL!A:G,5,FALSE),"")</f>
        <v/>
      </c>
      <c r="K1178" s="4" t="str">
        <f>IFERROR(VLOOKUP(A1178,Att!A:E,5,FALSE),"")</f>
        <v/>
      </c>
      <c r="L1178" s="32" t="str">
        <f>IFERROR(VLOOKUP(A1178,Disc!A:C,2,FALSE),"0")</f>
        <v>0</v>
      </c>
      <c r="M1178" s="3" t="str">
        <f>IFERROR(VLOOKUP(A1178,CA!A:P,8,FALSE),"")</f>
        <v/>
      </c>
      <c r="N1178" s="3" t="str">
        <f>IFERROR(VLOOKUP(A1178,MA!A:Q,8,FALSE),"")</f>
        <v/>
      </c>
      <c r="O1178" s="3" t="str">
        <f>IFERROR(VLOOKUP(A1178,SC!A:Q,8,FALSE),"")</f>
        <v/>
      </c>
      <c r="P1178" s="3" t="str">
        <f>IFERROR(VLOOKUP(A1178,SS!A:P,8,FALSE),"")</f>
        <v/>
      </c>
      <c r="Q1178" s="3">
        <f t="shared" si="108"/>
        <v>0</v>
      </c>
      <c r="R1178" s="3">
        <f t="shared" si="109"/>
        <v>0</v>
      </c>
      <c r="S1178" s="5"/>
      <c r="T1178" s="3">
        <f>IFERROR(COUNTIFS(grades!A:A,A1178,grades!H:H,"A"),"0")</f>
        <v>0</v>
      </c>
      <c r="U1178" s="3">
        <f>IFERROR(COUNTIFS(grades!A:A,A1178,grades!H:H,"B"),"0")</f>
        <v>0</v>
      </c>
      <c r="V1178" s="3">
        <f>IFERROR(COUNTIFS(grades!A:A,A1178,grades!H:H,"C"),"0")</f>
        <v>0</v>
      </c>
      <c r="W1178" s="3">
        <f>IFERROR(COUNTIFS(grades!A:A,A1178,grades!H:H,"D"),"0")</f>
        <v>0</v>
      </c>
      <c r="X1178" s="3">
        <f>IFERROR(COUNTIFS(grades!A:A,A1178,grades!H:H,"F"),"0")</f>
        <v>0</v>
      </c>
      <c r="Y1178" s="5"/>
      <c r="Z1178" s="3" t="str">
        <f>IFERROR(VLOOKUP(A1178,'Previous CF'!A:AH,27,FALSE),"")</f>
        <v/>
      </c>
      <c r="AA1178" s="6" t="e">
        <f t="shared" si="110"/>
        <v>#VALUE!</v>
      </c>
      <c r="AB1178" s="6" t="e">
        <f t="shared" si="111"/>
        <v>#VALUE!</v>
      </c>
      <c r="AC1178" s="6" t="e">
        <f t="shared" si="112"/>
        <v>#VALUE!</v>
      </c>
      <c r="AD1178" s="3" t="e">
        <f t="shared" si="113"/>
        <v>#VALUE!</v>
      </c>
      <c r="AE1178" s="20" t="str">
        <f>IFERROR(VLOOKUP(A1178,'Previous CF'!A:AE,31,FALSE),"")</f>
        <v/>
      </c>
      <c r="AF1178" s="20" t="str">
        <f>IFERROR(VLOOKUP(A1178,'Previous CF'!A:AF,32,FALSE),"")</f>
        <v/>
      </c>
      <c r="AG1178" s="12" t="str">
        <f>IFERROR(VLOOKUP(A1178,'Previous CF'!A:AI,33,FALSE),"")</f>
        <v/>
      </c>
      <c r="AH1178" s="12" t="str">
        <f>IFERROR(VLOOKUP(A1178,'Previous CF'!A:AJ,34,FALSE),"")</f>
        <v/>
      </c>
      <c r="AI1178" s="12" t="str">
        <f>IFERROR(VLOOKUP(A1178,'Previous CF'!A:AK,35,FALSE),"")</f>
        <v/>
      </c>
      <c r="AJ1178" s="12" t="str">
        <f>IFERROR(VLOOKUP(A1178,'Previous CF'!A:AL,36,FALSE),"")</f>
        <v/>
      </c>
      <c r="AK1178" s="12" t="str">
        <f>IFERROR(VLOOKUP(A1178,'Previous CF'!A:AM,37,FALSE),"")</f>
        <v/>
      </c>
      <c r="AL1178" s="12" t="str">
        <f>IFERROR(VLOOKUP(A1178,'Previous CF'!A:AN,38,FALSE),"")</f>
        <v/>
      </c>
      <c r="AM1178" s="12" t="str">
        <f>IFERROR(VLOOKUP(A1178,'Previous CF'!A:AO,39,FALSE),"")</f>
        <v/>
      </c>
      <c r="AN1178" s="12"/>
      <c r="AO1178" s="12" t="str">
        <f>IFERROR(VLOOKUP(A1178,'Previous CF'!A:AQ,41,FALSE),"")</f>
        <v/>
      </c>
      <c r="AP1178" s="12" t="str">
        <f>IFERROR(VLOOKUP(A1178,'Previous CF'!A:AR,42,FALSE),"")</f>
        <v/>
      </c>
    </row>
    <row r="1179" spans="1:42" x14ac:dyDescent="0.35">
      <c r="A1179" s="37">
        <f>HT!A1179</f>
        <v>0</v>
      </c>
      <c r="B1179" s="37">
        <f>HT!B1179</f>
        <v>0</v>
      </c>
      <c r="C1179" s="37">
        <f>HT!C1179</f>
        <v>0</v>
      </c>
      <c r="D1179" s="37">
        <f>HT!D1179</f>
        <v>0</v>
      </c>
      <c r="E1179" s="3" t="str">
        <f>IFERROR(VLOOKUP(A1179,grades!A:P,5,FALSE),"")</f>
        <v/>
      </c>
      <c r="F1179" s="3" t="str">
        <f>IFERROR(VLOOKUP(A1179,grades!A:Q,6,FALSE),"")</f>
        <v/>
      </c>
      <c r="G1179" s="3" t="str">
        <f>IFERROR(VLOOKUP(A1179,HT!A:K,8,FALSE),"")</f>
        <v/>
      </c>
      <c r="H1179" s="3" t="str">
        <f>IFERROR(VLOOKUP(A1179,HT!A:L,12,FALSE),"")</f>
        <v/>
      </c>
      <c r="I1179" s="3" t="str">
        <f>IFERROR(VLOOKUP(A1179,IEP!A:F,6,FALSE),"")</f>
        <v/>
      </c>
      <c r="J1179" s="3" t="str">
        <f>IFERROR(VLOOKUP(A1179,FRL!A:G,5,FALSE),"")</f>
        <v/>
      </c>
      <c r="K1179" s="4" t="str">
        <f>IFERROR(VLOOKUP(A1179,Att!A:E,5,FALSE),"")</f>
        <v/>
      </c>
      <c r="L1179" s="32" t="str">
        <f>IFERROR(VLOOKUP(A1179,Disc!A:C,2,FALSE),"0")</f>
        <v>0</v>
      </c>
      <c r="M1179" s="3" t="str">
        <f>IFERROR(VLOOKUP(A1179,CA!A:P,8,FALSE),"")</f>
        <v/>
      </c>
      <c r="N1179" s="3" t="str">
        <f>IFERROR(VLOOKUP(A1179,MA!A:Q,8,FALSE),"")</f>
        <v/>
      </c>
      <c r="O1179" s="3" t="str">
        <f>IFERROR(VLOOKUP(A1179,SC!A:Q,8,FALSE),"")</f>
        <v/>
      </c>
      <c r="P1179" s="3" t="str">
        <f>IFERROR(VLOOKUP(A1179,SS!A:P,8,FALSE),"")</f>
        <v/>
      </c>
      <c r="Q1179" s="3">
        <f t="shared" si="108"/>
        <v>0</v>
      </c>
      <c r="R1179" s="3">
        <f t="shared" si="109"/>
        <v>0</v>
      </c>
      <c r="S1179" s="5"/>
      <c r="T1179" s="3">
        <f>IFERROR(COUNTIFS(grades!A:A,A1179,grades!H:H,"A"),"0")</f>
        <v>0</v>
      </c>
      <c r="U1179" s="3">
        <f>IFERROR(COUNTIFS(grades!A:A,A1179,grades!H:H,"B"),"0")</f>
        <v>0</v>
      </c>
      <c r="V1179" s="3">
        <f>IFERROR(COUNTIFS(grades!A:A,A1179,grades!H:H,"C"),"0")</f>
        <v>0</v>
      </c>
      <c r="W1179" s="3">
        <f>IFERROR(COUNTIFS(grades!A:A,A1179,grades!H:H,"D"),"0")</f>
        <v>0</v>
      </c>
      <c r="X1179" s="3">
        <f>IFERROR(COUNTIFS(grades!A:A,A1179,grades!H:H,"F"),"0")</f>
        <v>0</v>
      </c>
      <c r="Y1179" s="5"/>
      <c r="Z1179" s="3" t="str">
        <f>IFERROR(VLOOKUP(A1179,'Previous CF'!A:AH,27,FALSE),"")</f>
        <v/>
      </c>
      <c r="AA1179" s="6" t="e">
        <f t="shared" si="110"/>
        <v>#VALUE!</v>
      </c>
      <c r="AB1179" s="6" t="e">
        <f t="shared" si="111"/>
        <v>#VALUE!</v>
      </c>
      <c r="AC1179" s="6" t="e">
        <f t="shared" si="112"/>
        <v>#VALUE!</v>
      </c>
      <c r="AD1179" s="3" t="e">
        <f t="shared" si="113"/>
        <v>#VALUE!</v>
      </c>
      <c r="AE1179" s="20" t="str">
        <f>IFERROR(VLOOKUP(A1179,'Previous CF'!A:AE,31,FALSE),"")</f>
        <v/>
      </c>
      <c r="AF1179" s="20" t="str">
        <f>IFERROR(VLOOKUP(A1179,'Previous CF'!A:AF,32,FALSE),"")</f>
        <v/>
      </c>
      <c r="AG1179" s="12" t="str">
        <f>IFERROR(VLOOKUP(A1179,'Previous CF'!A:AI,33,FALSE),"")</f>
        <v/>
      </c>
      <c r="AH1179" s="12" t="str">
        <f>IFERROR(VLOOKUP(A1179,'Previous CF'!A:AJ,34,FALSE),"")</f>
        <v/>
      </c>
      <c r="AI1179" s="12" t="str">
        <f>IFERROR(VLOOKUP(A1179,'Previous CF'!A:AK,35,FALSE),"")</f>
        <v/>
      </c>
      <c r="AJ1179" s="12" t="str">
        <f>IFERROR(VLOOKUP(A1179,'Previous CF'!A:AL,36,FALSE),"")</f>
        <v/>
      </c>
      <c r="AK1179" s="12" t="str">
        <f>IFERROR(VLOOKUP(A1179,'Previous CF'!A:AM,37,FALSE),"")</f>
        <v/>
      </c>
      <c r="AL1179" s="12" t="str">
        <f>IFERROR(VLOOKUP(A1179,'Previous CF'!A:AN,38,FALSE),"")</f>
        <v/>
      </c>
      <c r="AM1179" s="12" t="str">
        <f>IFERROR(VLOOKUP(A1179,'Previous CF'!A:AO,39,FALSE),"")</f>
        <v/>
      </c>
      <c r="AN1179" s="12"/>
      <c r="AO1179" s="12" t="str">
        <f>IFERROR(VLOOKUP(A1179,'Previous CF'!A:AQ,41,FALSE),"")</f>
        <v/>
      </c>
      <c r="AP1179" s="12" t="str">
        <f>IFERROR(VLOOKUP(A1179,'Previous CF'!A:AR,42,FALSE),"")</f>
        <v/>
      </c>
    </row>
    <row r="1180" spans="1:42" x14ac:dyDescent="0.35">
      <c r="A1180" s="37">
        <f>HT!A1180</f>
        <v>0</v>
      </c>
      <c r="B1180" s="37">
        <f>HT!B1180</f>
        <v>0</v>
      </c>
      <c r="C1180" s="37">
        <f>HT!C1180</f>
        <v>0</v>
      </c>
      <c r="D1180" s="37">
        <f>HT!D1180</f>
        <v>0</v>
      </c>
      <c r="E1180" s="3" t="str">
        <f>IFERROR(VLOOKUP(A1180,grades!A:P,5,FALSE),"")</f>
        <v/>
      </c>
      <c r="F1180" s="3" t="str">
        <f>IFERROR(VLOOKUP(A1180,grades!A:Q,6,FALSE),"")</f>
        <v/>
      </c>
      <c r="G1180" s="3" t="str">
        <f>IFERROR(VLOOKUP(A1180,HT!A:K,8,FALSE),"")</f>
        <v/>
      </c>
      <c r="H1180" s="3" t="str">
        <f>IFERROR(VLOOKUP(A1180,HT!A:L,12,FALSE),"")</f>
        <v/>
      </c>
      <c r="I1180" s="3" t="str">
        <f>IFERROR(VLOOKUP(A1180,IEP!A:F,6,FALSE),"")</f>
        <v/>
      </c>
      <c r="J1180" s="3" t="str">
        <f>IFERROR(VLOOKUP(A1180,FRL!A:G,5,FALSE),"")</f>
        <v/>
      </c>
      <c r="K1180" s="4" t="str">
        <f>IFERROR(VLOOKUP(A1180,Att!A:E,5,FALSE),"")</f>
        <v/>
      </c>
      <c r="L1180" s="32" t="str">
        <f>IFERROR(VLOOKUP(A1180,Disc!A:C,2,FALSE),"0")</f>
        <v>0</v>
      </c>
      <c r="M1180" s="3" t="str">
        <f>IFERROR(VLOOKUP(A1180,CA!A:P,8,FALSE),"")</f>
        <v/>
      </c>
      <c r="N1180" s="3" t="str">
        <f>IFERROR(VLOOKUP(A1180,MA!A:Q,8,FALSE),"")</f>
        <v/>
      </c>
      <c r="O1180" s="3" t="str">
        <f>IFERROR(VLOOKUP(A1180,SC!A:Q,8,FALSE),"")</f>
        <v/>
      </c>
      <c r="P1180" s="3" t="str">
        <f>IFERROR(VLOOKUP(A1180,SS!A:P,8,FALSE),"")</f>
        <v/>
      </c>
      <c r="Q1180" s="3">
        <f t="shared" si="108"/>
        <v>0</v>
      </c>
      <c r="R1180" s="3">
        <f t="shared" si="109"/>
        <v>0</v>
      </c>
      <c r="S1180" s="5"/>
      <c r="T1180" s="3">
        <f>IFERROR(COUNTIFS(grades!A:A,A1180,grades!H:H,"A"),"0")</f>
        <v>0</v>
      </c>
      <c r="U1180" s="3">
        <f>IFERROR(COUNTIFS(grades!A:A,A1180,grades!H:H,"B"),"0")</f>
        <v>0</v>
      </c>
      <c r="V1180" s="3">
        <f>IFERROR(COUNTIFS(grades!A:A,A1180,grades!H:H,"C"),"0")</f>
        <v>0</v>
      </c>
      <c r="W1180" s="3">
        <f>IFERROR(COUNTIFS(grades!A:A,A1180,grades!H:H,"D"),"0")</f>
        <v>0</v>
      </c>
      <c r="X1180" s="3">
        <f>IFERROR(COUNTIFS(grades!A:A,A1180,grades!H:H,"F"),"0")</f>
        <v>0</v>
      </c>
      <c r="Y1180" s="5"/>
      <c r="Z1180" s="3" t="str">
        <f>IFERROR(VLOOKUP(A1180,'Previous CF'!A:AH,27,FALSE),"")</f>
        <v/>
      </c>
      <c r="AA1180" s="6" t="e">
        <f t="shared" si="110"/>
        <v>#VALUE!</v>
      </c>
      <c r="AB1180" s="6" t="e">
        <f t="shared" si="111"/>
        <v>#VALUE!</v>
      </c>
      <c r="AC1180" s="6" t="e">
        <f t="shared" si="112"/>
        <v>#VALUE!</v>
      </c>
      <c r="AD1180" s="3" t="e">
        <f t="shared" si="113"/>
        <v>#VALUE!</v>
      </c>
      <c r="AE1180" s="20" t="str">
        <f>IFERROR(VLOOKUP(A1180,'Previous CF'!A:AE,31,FALSE),"")</f>
        <v/>
      </c>
      <c r="AF1180" s="20" t="str">
        <f>IFERROR(VLOOKUP(A1180,'Previous CF'!A:AF,32,FALSE),"")</f>
        <v/>
      </c>
      <c r="AG1180" s="12" t="str">
        <f>IFERROR(VLOOKUP(A1180,'Previous CF'!A:AI,33,FALSE),"")</f>
        <v/>
      </c>
      <c r="AH1180" s="12" t="str">
        <f>IFERROR(VLOOKUP(A1180,'Previous CF'!A:AJ,34,FALSE),"")</f>
        <v/>
      </c>
      <c r="AI1180" s="12" t="str">
        <f>IFERROR(VLOOKUP(A1180,'Previous CF'!A:AK,35,FALSE),"")</f>
        <v/>
      </c>
      <c r="AJ1180" s="12" t="str">
        <f>IFERROR(VLOOKUP(A1180,'Previous CF'!A:AL,36,FALSE),"")</f>
        <v/>
      </c>
      <c r="AK1180" s="12" t="str">
        <f>IFERROR(VLOOKUP(A1180,'Previous CF'!A:AM,37,FALSE),"")</f>
        <v/>
      </c>
      <c r="AL1180" s="12" t="str">
        <f>IFERROR(VLOOKUP(A1180,'Previous CF'!A:AN,38,FALSE),"")</f>
        <v/>
      </c>
      <c r="AM1180" s="12" t="str">
        <f>IFERROR(VLOOKUP(A1180,'Previous CF'!A:AO,39,FALSE),"")</f>
        <v/>
      </c>
      <c r="AN1180" s="12"/>
      <c r="AO1180" s="12" t="str">
        <f>IFERROR(VLOOKUP(A1180,'Previous CF'!A:AQ,41,FALSE),"")</f>
        <v/>
      </c>
      <c r="AP1180" s="12" t="str">
        <f>IFERROR(VLOOKUP(A1180,'Previous CF'!A:AR,42,FALSE),"")</f>
        <v/>
      </c>
    </row>
    <row r="1181" spans="1:42" x14ac:dyDescent="0.35">
      <c r="A1181" s="37">
        <f>HT!A1181</f>
        <v>0</v>
      </c>
      <c r="B1181" s="37">
        <f>HT!B1181</f>
        <v>0</v>
      </c>
      <c r="C1181" s="37">
        <f>HT!C1181</f>
        <v>0</v>
      </c>
      <c r="D1181" s="37">
        <f>HT!D1181</f>
        <v>0</v>
      </c>
      <c r="E1181" s="3" t="str">
        <f>IFERROR(VLOOKUP(A1181,grades!A:P,5,FALSE),"")</f>
        <v/>
      </c>
      <c r="F1181" s="3" t="str">
        <f>IFERROR(VLOOKUP(A1181,grades!A:Q,6,FALSE),"")</f>
        <v/>
      </c>
      <c r="G1181" s="3" t="str">
        <f>IFERROR(VLOOKUP(A1181,HT!A:K,8,FALSE),"")</f>
        <v/>
      </c>
      <c r="H1181" s="3" t="str">
        <f>IFERROR(VLOOKUP(A1181,HT!A:L,12,FALSE),"")</f>
        <v/>
      </c>
      <c r="I1181" s="3" t="str">
        <f>IFERROR(VLOOKUP(A1181,IEP!A:F,6,FALSE),"")</f>
        <v/>
      </c>
      <c r="J1181" s="3" t="str">
        <f>IFERROR(VLOOKUP(A1181,FRL!A:G,5,FALSE),"")</f>
        <v/>
      </c>
      <c r="K1181" s="4" t="str">
        <f>IFERROR(VLOOKUP(A1181,Att!A:E,5,FALSE),"")</f>
        <v/>
      </c>
      <c r="L1181" s="32" t="str">
        <f>IFERROR(VLOOKUP(A1181,Disc!A:C,2,FALSE),"0")</f>
        <v>0</v>
      </c>
      <c r="M1181" s="3" t="str">
        <f>IFERROR(VLOOKUP(A1181,CA!A:P,8,FALSE),"")</f>
        <v/>
      </c>
      <c r="N1181" s="3" t="str">
        <f>IFERROR(VLOOKUP(A1181,MA!A:Q,8,FALSE),"")</f>
        <v/>
      </c>
      <c r="O1181" s="3" t="str">
        <f>IFERROR(VLOOKUP(A1181,SC!A:Q,8,FALSE),"")</f>
        <v/>
      </c>
      <c r="P1181" s="3" t="str">
        <f>IFERROR(VLOOKUP(A1181,SS!A:P,8,FALSE),"")</f>
        <v/>
      </c>
      <c r="Q1181" s="3">
        <f t="shared" si="108"/>
        <v>0</v>
      </c>
      <c r="R1181" s="3">
        <f t="shared" si="109"/>
        <v>0</v>
      </c>
      <c r="S1181" s="5"/>
      <c r="T1181" s="3">
        <f>IFERROR(COUNTIFS(grades!A:A,A1181,grades!H:H,"A"),"0")</f>
        <v>0</v>
      </c>
      <c r="U1181" s="3">
        <f>IFERROR(COUNTIFS(grades!A:A,A1181,grades!H:H,"B"),"0")</f>
        <v>0</v>
      </c>
      <c r="V1181" s="3">
        <f>IFERROR(COUNTIFS(grades!A:A,A1181,grades!H:H,"C"),"0")</f>
        <v>0</v>
      </c>
      <c r="W1181" s="3">
        <f>IFERROR(COUNTIFS(grades!A:A,A1181,grades!H:H,"D"),"0")</f>
        <v>0</v>
      </c>
      <c r="X1181" s="3">
        <f>IFERROR(COUNTIFS(grades!A:A,A1181,grades!H:H,"F"),"0")</f>
        <v>0</v>
      </c>
      <c r="Y1181" s="5"/>
      <c r="Z1181" s="3" t="str">
        <f>IFERROR(VLOOKUP(A1181,'Previous CF'!A:AH,27,FALSE),"")</f>
        <v/>
      </c>
      <c r="AA1181" s="6" t="e">
        <f t="shared" si="110"/>
        <v>#VALUE!</v>
      </c>
      <c r="AB1181" s="6" t="e">
        <f t="shared" si="111"/>
        <v>#VALUE!</v>
      </c>
      <c r="AC1181" s="6" t="e">
        <f t="shared" si="112"/>
        <v>#VALUE!</v>
      </c>
      <c r="AD1181" s="3" t="e">
        <f t="shared" si="113"/>
        <v>#VALUE!</v>
      </c>
      <c r="AE1181" s="20" t="str">
        <f>IFERROR(VLOOKUP(A1181,'Previous CF'!A:AE,31,FALSE),"")</f>
        <v/>
      </c>
      <c r="AF1181" s="20" t="str">
        <f>IFERROR(VLOOKUP(A1181,'Previous CF'!A:AF,32,FALSE),"")</f>
        <v/>
      </c>
      <c r="AG1181" s="12" t="str">
        <f>IFERROR(VLOOKUP(A1181,'Previous CF'!A:AI,33,FALSE),"")</f>
        <v/>
      </c>
      <c r="AH1181" s="12" t="str">
        <f>IFERROR(VLOOKUP(A1181,'Previous CF'!A:AJ,34,FALSE),"")</f>
        <v/>
      </c>
      <c r="AI1181" s="12" t="str">
        <f>IFERROR(VLOOKUP(A1181,'Previous CF'!A:AK,35,FALSE),"")</f>
        <v/>
      </c>
      <c r="AJ1181" s="12" t="str">
        <f>IFERROR(VLOOKUP(A1181,'Previous CF'!A:AL,36,FALSE),"")</f>
        <v/>
      </c>
      <c r="AK1181" s="12" t="str">
        <f>IFERROR(VLOOKUP(A1181,'Previous CF'!A:AM,37,FALSE),"")</f>
        <v/>
      </c>
      <c r="AL1181" s="12" t="str">
        <f>IFERROR(VLOOKUP(A1181,'Previous CF'!A:AN,38,FALSE),"")</f>
        <v/>
      </c>
      <c r="AM1181" s="12" t="str">
        <f>IFERROR(VLOOKUP(A1181,'Previous CF'!A:AO,39,FALSE),"")</f>
        <v/>
      </c>
      <c r="AN1181" s="12"/>
      <c r="AO1181" s="12" t="str">
        <f>IFERROR(VLOOKUP(A1181,'Previous CF'!A:AQ,41,FALSE),"")</f>
        <v/>
      </c>
      <c r="AP1181" s="12" t="str">
        <f>IFERROR(VLOOKUP(A1181,'Previous CF'!A:AR,42,FALSE),"")</f>
        <v/>
      </c>
    </row>
    <row r="1182" spans="1:42" x14ac:dyDescent="0.35">
      <c r="A1182" s="37">
        <f>HT!A1182</f>
        <v>0</v>
      </c>
      <c r="B1182" s="37">
        <f>HT!B1182</f>
        <v>0</v>
      </c>
      <c r="C1182" s="37">
        <f>HT!C1182</f>
        <v>0</v>
      </c>
      <c r="D1182" s="37">
        <f>HT!D1182</f>
        <v>0</v>
      </c>
      <c r="E1182" s="3" t="str">
        <f>IFERROR(VLOOKUP(A1182,grades!A:P,5,FALSE),"")</f>
        <v/>
      </c>
      <c r="F1182" s="3" t="str">
        <f>IFERROR(VLOOKUP(A1182,grades!A:Q,6,FALSE),"")</f>
        <v/>
      </c>
      <c r="G1182" s="3" t="str">
        <f>IFERROR(VLOOKUP(A1182,HT!A:K,8,FALSE),"")</f>
        <v/>
      </c>
      <c r="H1182" s="3" t="str">
        <f>IFERROR(VLOOKUP(A1182,HT!A:L,12,FALSE),"")</f>
        <v/>
      </c>
      <c r="I1182" s="3" t="str">
        <f>IFERROR(VLOOKUP(A1182,IEP!A:F,6,FALSE),"")</f>
        <v/>
      </c>
      <c r="J1182" s="3" t="str">
        <f>IFERROR(VLOOKUP(A1182,FRL!A:G,5,FALSE),"")</f>
        <v/>
      </c>
      <c r="K1182" s="4" t="str">
        <f>IFERROR(VLOOKUP(A1182,Att!A:E,5,FALSE),"")</f>
        <v/>
      </c>
      <c r="L1182" s="32" t="str">
        <f>IFERROR(VLOOKUP(A1182,Disc!A:C,2,FALSE),"0")</f>
        <v>0</v>
      </c>
      <c r="M1182" s="3" t="str">
        <f>IFERROR(VLOOKUP(A1182,CA!A:P,8,FALSE),"")</f>
        <v/>
      </c>
      <c r="N1182" s="3" t="str">
        <f>IFERROR(VLOOKUP(A1182,MA!A:Q,8,FALSE),"")</f>
        <v/>
      </c>
      <c r="O1182" s="3" t="str">
        <f>IFERROR(VLOOKUP(A1182,SC!A:Q,8,FALSE),"")</f>
        <v/>
      </c>
      <c r="P1182" s="3" t="str">
        <f>IFERROR(VLOOKUP(A1182,SS!A:P,8,FALSE),"")</f>
        <v/>
      </c>
      <c r="Q1182" s="3">
        <f t="shared" si="108"/>
        <v>0</v>
      </c>
      <c r="R1182" s="3">
        <f t="shared" si="109"/>
        <v>0</v>
      </c>
      <c r="S1182" s="5"/>
      <c r="T1182" s="3">
        <f>IFERROR(COUNTIFS(grades!A:A,A1182,grades!H:H,"A"),"0")</f>
        <v>0</v>
      </c>
      <c r="U1182" s="3">
        <f>IFERROR(COUNTIFS(grades!A:A,A1182,grades!H:H,"B"),"0")</f>
        <v>0</v>
      </c>
      <c r="V1182" s="3">
        <f>IFERROR(COUNTIFS(grades!A:A,A1182,grades!H:H,"C"),"0")</f>
        <v>0</v>
      </c>
      <c r="W1182" s="3">
        <f>IFERROR(COUNTIFS(grades!A:A,A1182,grades!H:H,"D"),"0")</f>
        <v>0</v>
      </c>
      <c r="X1182" s="3">
        <f>IFERROR(COUNTIFS(grades!A:A,A1182,grades!H:H,"F"),"0")</f>
        <v>0</v>
      </c>
      <c r="Y1182" s="5"/>
      <c r="Z1182" s="3" t="str">
        <f>IFERROR(VLOOKUP(A1182,'Previous CF'!A:AH,27,FALSE),"")</f>
        <v/>
      </c>
      <c r="AA1182" s="6" t="e">
        <f t="shared" si="110"/>
        <v>#VALUE!</v>
      </c>
      <c r="AB1182" s="6" t="e">
        <f t="shared" si="111"/>
        <v>#VALUE!</v>
      </c>
      <c r="AC1182" s="6" t="e">
        <f t="shared" si="112"/>
        <v>#VALUE!</v>
      </c>
      <c r="AD1182" s="3" t="e">
        <f t="shared" si="113"/>
        <v>#VALUE!</v>
      </c>
      <c r="AE1182" s="20" t="str">
        <f>IFERROR(VLOOKUP(A1182,'Previous CF'!A:AE,31,FALSE),"")</f>
        <v/>
      </c>
      <c r="AF1182" s="20" t="str">
        <f>IFERROR(VLOOKUP(A1182,'Previous CF'!A:AF,32,FALSE),"")</f>
        <v/>
      </c>
      <c r="AG1182" s="12" t="str">
        <f>IFERROR(VLOOKUP(A1182,'Previous CF'!A:AI,33,FALSE),"")</f>
        <v/>
      </c>
      <c r="AH1182" s="12" t="str">
        <f>IFERROR(VLOOKUP(A1182,'Previous CF'!A:AJ,34,FALSE),"")</f>
        <v/>
      </c>
      <c r="AI1182" s="12" t="str">
        <f>IFERROR(VLOOKUP(A1182,'Previous CF'!A:AK,35,FALSE),"")</f>
        <v/>
      </c>
      <c r="AJ1182" s="12" t="str">
        <f>IFERROR(VLOOKUP(A1182,'Previous CF'!A:AL,36,FALSE),"")</f>
        <v/>
      </c>
      <c r="AK1182" s="12" t="str">
        <f>IFERROR(VLOOKUP(A1182,'Previous CF'!A:AM,37,FALSE),"")</f>
        <v/>
      </c>
      <c r="AL1182" s="12" t="str">
        <f>IFERROR(VLOOKUP(A1182,'Previous CF'!A:AN,38,FALSE),"")</f>
        <v/>
      </c>
      <c r="AM1182" s="12" t="str">
        <f>IFERROR(VLOOKUP(A1182,'Previous CF'!A:AO,39,FALSE),"")</f>
        <v/>
      </c>
      <c r="AN1182" s="12"/>
      <c r="AO1182" s="12" t="str">
        <f>IFERROR(VLOOKUP(A1182,'Previous CF'!A:AQ,41,FALSE),"")</f>
        <v/>
      </c>
      <c r="AP1182" s="12" t="str">
        <f>IFERROR(VLOOKUP(A1182,'Previous CF'!A:AR,42,FALSE),"")</f>
        <v/>
      </c>
    </row>
    <row r="1183" spans="1:42" x14ac:dyDescent="0.35">
      <c r="A1183" s="37">
        <f>HT!A1183</f>
        <v>0</v>
      </c>
      <c r="B1183" s="37">
        <f>HT!B1183</f>
        <v>0</v>
      </c>
      <c r="C1183" s="37">
        <f>HT!C1183</f>
        <v>0</v>
      </c>
      <c r="D1183" s="37">
        <f>HT!D1183</f>
        <v>0</v>
      </c>
      <c r="E1183" s="3" t="str">
        <f>IFERROR(VLOOKUP(A1183,grades!A:P,5,FALSE),"")</f>
        <v/>
      </c>
      <c r="F1183" s="3" t="str">
        <f>IFERROR(VLOOKUP(A1183,grades!A:Q,6,FALSE),"")</f>
        <v/>
      </c>
      <c r="G1183" s="3" t="str">
        <f>IFERROR(VLOOKUP(A1183,HT!A:K,8,FALSE),"")</f>
        <v/>
      </c>
      <c r="H1183" s="3" t="str">
        <f>IFERROR(VLOOKUP(A1183,HT!A:L,12,FALSE),"")</f>
        <v/>
      </c>
      <c r="I1183" s="3" t="str">
        <f>IFERROR(VLOOKUP(A1183,IEP!A:F,6,FALSE),"")</f>
        <v/>
      </c>
      <c r="J1183" s="3" t="str">
        <f>IFERROR(VLOOKUP(A1183,FRL!A:G,5,FALSE),"")</f>
        <v/>
      </c>
      <c r="K1183" s="4" t="str">
        <f>IFERROR(VLOOKUP(A1183,Att!A:E,5,FALSE),"")</f>
        <v/>
      </c>
      <c r="L1183" s="32" t="str">
        <f>IFERROR(VLOOKUP(A1183,Disc!A:C,2,FALSE),"0")</f>
        <v>0</v>
      </c>
      <c r="M1183" s="3" t="str">
        <f>IFERROR(VLOOKUP(A1183,CA!A:P,8,FALSE),"")</f>
        <v/>
      </c>
      <c r="N1183" s="3" t="str">
        <f>IFERROR(VLOOKUP(A1183,MA!A:Q,8,FALSE),"")</f>
        <v/>
      </c>
      <c r="O1183" s="3" t="str">
        <f>IFERROR(VLOOKUP(A1183,SC!A:Q,8,FALSE),"")</f>
        <v/>
      </c>
      <c r="P1183" s="3" t="str">
        <f>IFERROR(VLOOKUP(A1183,SS!A:P,8,FALSE),"")</f>
        <v/>
      </c>
      <c r="Q1183" s="3">
        <f t="shared" si="108"/>
        <v>0</v>
      </c>
      <c r="R1183" s="3">
        <f t="shared" si="109"/>
        <v>0</v>
      </c>
      <c r="S1183" s="5"/>
      <c r="T1183" s="3">
        <f>IFERROR(COUNTIFS(grades!A:A,A1183,grades!H:H,"A"),"0")</f>
        <v>0</v>
      </c>
      <c r="U1183" s="3">
        <f>IFERROR(COUNTIFS(grades!A:A,A1183,grades!H:H,"B"),"0")</f>
        <v>0</v>
      </c>
      <c r="V1183" s="3">
        <f>IFERROR(COUNTIFS(grades!A:A,A1183,grades!H:H,"C"),"0")</f>
        <v>0</v>
      </c>
      <c r="W1183" s="3">
        <f>IFERROR(COUNTIFS(grades!A:A,A1183,grades!H:H,"D"),"0")</f>
        <v>0</v>
      </c>
      <c r="X1183" s="3">
        <f>IFERROR(COUNTIFS(grades!A:A,A1183,grades!H:H,"F"),"0")</f>
        <v>0</v>
      </c>
      <c r="Y1183" s="5"/>
      <c r="Z1183" s="3" t="str">
        <f>IFERROR(VLOOKUP(A1183,'Previous CF'!A:AH,27,FALSE),"")</f>
        <v/>
      </c>
      <c r="AA1183" s="6" t="e">
        <f t="shared" si="110"/>
        <v>#VALUE!</v>
      </c>
      <c r="AB1183" s="6" t="e">
        <f t="shared" si="111"/>
        <v>#VALUE!</v>
      </c>
      <c r="AC1183" s="6" t="e">
        <f t="shared" si="112"/>
        <v>#VALUE!</v>
      </c>
      <c r="AD1183" s="3" t="e">
        <f t="shared" si="113"/>
        <v>#VALUE!</v>
      </c>
      <c r="AE1183" s="20" t="str">
        <f>IFERROR(VLOOKUP(A1183,'Previous CF'!A:AE,31,FALSE),"")</f>
        <v/>
      </c>
      <c r="AF1183" s="20" t="str">
        <f>IFERROR(VLOOKUP(A1183,'Previous CF'!A:AF,32,FALSE),"")</f>
        <v/>
      </c>
      <c r="AG1183" s="12" t="str">
        <f>IFERROR(VLOOKUP(A1183,'Previous CF'!A:AI,33,FALSE),"")</f>
        <v/>
      </c>
      <c r="AH1183" s="12" t="str">
        <f>IFERROR(VLOOKUP(A1183,'Previous CF'!A:AJ,34,FALSE),"")</f>
        <v/>
      </c>
      <c r="AI1183" s="12" t="str">
        <f>IFERROR(VLOOKUP(A1183,'Previous CF'!A:AK,35,FALSE),"")</f>
        <v/>
      </c>
      <c r="AJ1183" s="12" t="str">
        <f>IFERROR(VLOOKUP(A1183,'Previous CF'!A:AL,36,FALSE),"")</f>
        <v/>
      </c>
      <c r="AK1183" s="12" t="str">
        <f>IFERROR(VLOOKUP(A1183,'Previous CF'!A:AM,37,FALSE),"")</f>
        <v/>
      </c>
      <c r="AL1183" s="12" t="str">
        <f>IFERROR(VLOOKUP(A1183,'Previous CF'!A:AN,38,FALSE),"")</f>
        <v/>
      </c>
      <c r="AM1183" s="12" t="str">
        <f>IFERROR(VLOOKUP(A1183,'Previous CF'!A:AO,39,FALSE),"")</f>
        <v/>
      </c>
      <c r="AN1183" s="12"/>
      <c r="AO1183" s="12" t="str">
        <f>IFERROR(VLOOKUP(A1183,'Previous CF'!A:AQ,41,FALSE),"")</f>
        <v/>
      </c>
      <c r="AP1183" s="12" t="str">
        <f>IFERROR(VLOOKUP(A1183,'Previous CF'!A:AR,42,FALSE),"")</f>
        <v/>
      </c>
    </row>
    <row r="1184" spans="1:42" x14ac:dyDescent="0.35">
      <c r="A1184" s="37">
        <f>HT!A1184</f>
        <v>0</v>
      </c>
      <c r="B1184" s="37">
        <f>HT!B1184</f>
        <v>0</v>
      </c>
      <c r="C1184" s="37">
        <f>HT!C1184</f>
        <v>0</v>
      </c>
      <c r="D1184" s="37">
        <f>HT!D1184</f>
        <v>0</v>
      </c>
      <c r="E1184" s="3" t="str">
        <f>IFERROR(VLOOKUP(A1184,grades!A:P,5,FALSE),"")</f>
        <v/>
      </c>
      <c r="F1184" s="3" t="str">
        <f>IFERROR(VLOOKUP(A1184,grades!A:Q,6,FALSE),"")</f>
        <v/>
      </c>
      <c r="G1184" s="3" t="str">
        <f>IFERROR(VLOOKUP(A1184,HT!A:K,8,FALSE),"")</f>
        <v/>
      </c>
      <c r="H1184" s="3" t="str">
        <f>IFERROR(VLOOKUP(A1184,HT!A:L,12,FALSE),"")</f>
        <v/>
      </c>
      <c r="I1184" s="3" t="str">
        <f>IFERROR(VLOOKUP(A1184,IEP!A:F,6,FALSE),"")</f>
        <v/>
      </c>
      <c r="J1184" s="3" t="str">
        <f>IFERROR(VLOOKUP(A1184,FRL!A:G,5,FALSE),"")</f>
        <v/>
      </c>
      <c r="K1184" s="4" t="str">
        <f>IFERROR(VLOOKUP(A1184,Att!A:E,5,FALSE),"")</f>
        <v/>
      </c>
      <c r="L1184" s="32" t="str">
        <f>IFERROR(VLOOKUP(A1184,Disc!A:C,2,FALSE),"0")</f>
        <v>0</v>
      </c>
      <c r="M1184" s="3" t="str">
        <f>IFERROR(VLOOKUP(A1184,CA!A:P,8,FALSE),"")</f>
        <v/>
      </c>
      <c r="N1184" s="3" t="str">
        <f>IFERROR(VLOOKUP(A1184,MA!A:Q,8,FALSE),"")</f>
        <v/>
      </c>
      <c r="O1184" s="3" t="str">
        <f>IFERROR(VLOOKUP(A1184,SC!A:Q,8,FALSE),"")</f>
        <v/>
      </c>
      <c r="P1184" s="3" t="str">
        <f>IFERROR(VLOOKUP(A1184,SS!A:P,8,FALSE),"")</f>
        <v/>
      </c>
      <c r="Q1184" s="3">
        <f t="shared" si="108"/>
        <v>0</v>
      </c>
      <c r="R1184" s="3">
        <f t="shared" si="109"/>
        <v>0</v>
      </c>
      <c r="S1184" s="5"/>
      <c r="T1184" s="3">
        <f>IFERROR(COUNTIFS(grades!A:A,A1184,grades!H:H,"A"),"0")</f>
        <v>0</v>
      </c>
      <c r="U1184" s="3">
        <f>IFERROR(COUNTIFS(grades!A:A,A1184,grades!H:H,"B"),"0")</f>
        <v>0</v>
      </c>
      <c r="V1184" s="3">
        <f>IFERROR(COUNTIFS(grades!A:A,A1184,grades!H:H,"C"),"0")</f>
        <v>0</v>
      </c>
      <c r="W1184" s="3">
        <f>IFERROR(COUNTIFS(grades!A:A,A1184,grades!H:H,"D"),"0")</f>
        <v>0</v>
      </c>
      <c r="X1184" s="3">
        <f>IFERROR(COUNTIFS(grades!A:A,A1184,grades!H:H,"F"),"0")</f>
        <v>0</v>
      </c>
      <c r="Y1184" s="5"/>
      <c r="Z1184" s="3" t="str">
        <f>IFERROR(VLOOKUP(A1184,'Previous CF'!A:AH,27,FALSE),"")</f>
        <v/>
      </c>
      <c r="AA1184" s="6" t="e">
        <f t="shared" si="110"/>
        <v>#VALUE!</v>
      </c>
      <c r="AB1184" s="6" t="e">
        <f t="shared" si="111"/>
        <v>#VALUE!</v>
      </c>
      <c r="AC1184" s="6" t="e">
        <f t="shared" si="112"/>
        <v>#VALUE!</v>
      </c>
      <c r="AD1184" s="3" t="e">
        <f t="shared" si="113"/>
        <v>#VALUE!</v>
      </c>
      <c r="AE1184" s="20" t="str">
        <f>IFERROR(VLOOKUP(A1184,'Previous CF'!A:AE,31,FALSE),"")</f>
        <v/>
      </c>
      <c r="AF1184" s="20" t="str">
        <f>IFERROR(VLOOKUP(A1184,'Previous CF'!A:AF,32,FALSE),"")</f>
        <v/>
      </c>
      <c r="AG1184" s="12" t="str">
        <f>IFERROR(VLOOKUP(A1184,'Previous CF'!A:AI,33,FALSE),"")</f>
        <v/>
      </c>
      <c r="AH1184" s="12" t="str">
        <f>IFERROR(VLOOKUP(A1184,'Previous CF'!A:AJ,34,FALSE),"")</f>
        <v/>
      </c>
      <c r="AI1184" s="12" t="str">
        <f>IFERROR(VLOOKUP(A1184,'Previous CF'!A:AK,35,FALSE),"")</f>
        <v/>
      </c>
      <c r="AJ1184" s="12" t="str">
        <f>IFERROR(VLOOKUP(A1184,'Previous CF'!A:AL,36,FALSE),"")</f>
        <v/>
      </c>
      <c r="AK1184" s="12" t="str">
        <f>IFERROR(VLOOKUP(A1184,'Previous CF'!A:AM,37,FALSE),"")</f>
        <v/>
      </c>
      <c r="AL1184" s="12" t="str">
        <f>IFERROR(VLOOKUP(A1184,'Previous CF'!A:AN,38,FALSE),"")</f>
        <v/>
      </c>
      <c r="AM1184" s="12" t="str">
        <f>IFERROR(VLOOKUP(A1184,'Previous CF'!A:AO,39,FALSE),"")</f>
        <v/>
      </c>
      <c r="AN1184" s="12"/>
      <c r="AO1184" s="12" t="str">
        <f>IFERROR(VLOOKUP(A1184,'Previous CF'!A:AQ,41,FALSE),"")</f>
        <v/>
      </c>
      <c r="AP1184" s="12" t="str">
        <f>IFERROR(VLOOKUP(A1184,'Previous CF'!A:AR,42,FALSE),"")</f>
        <v/>
      </c>
    </row>
    <row r="1185" spans="1:42" x14ac:dyDescent="0.35">
      <c r="A1185" s="37">
        <f>HT!A1185</f>
        <v>0</v>
      </c>
      <c r="B1185" s="37">
        <f>HT!B1185</f>
        <v>0</v>
      </c>
      <c r="C1185" s="37">
        <f>HT!C1185</f>
        <v>0</v>
      </c>
      <c r="D1185" s="37">
        <f>HT!D1185</f>
        <v>0</v>
      </c>
      <c r="E1185" s="3" t="str">
        <f>IFERROR(VLOOKUP(A1185,grades!A:P,5,FALSE),"")</f>
        <v/>
      </c>
      <c r="F1185" s="3" t="str">
        <f>IFERROR(VLOOKUP(A1185,grades!A:Q,6,FALSE),"")</f>
        <v/>
      </c>
      <c r="G1185" s="3" t="str">
        <f>IFERROR(VLOOKUP(A1185,HT!A:K,8,FALSE),"")</f>
        <v/>
      </c>
      <c r="H1185" s="3" t="str">
        <f>IFERROR(VLOOKUP(A1185,HT!A:L,12,FALSE),"")</f>
        <v/>
      </c>
      <c r="I1185" s="3" t="str">
        <f>IFERROR(VLOOKUP(A1185,IEP!A:F,6,FALSE),"")</f>
        <v/>
      </c>
      <c r="J1185" s="3" t="str">
        <f>IFERROR(VLOOKUP(A1185,FRL!A:G,5,FALSE),"")</f>
        <v/>
      </c>
      <c r="K1185" s="4" t="str">
        <f>IFERROR(VLOOKUP(A1185,Att!A:E,5,FALSE),"")</f>
        <v/>
      </c>
      <c r="L1185" s="32" t="str">
        <f>IFERROR(VLOOKUP(A1185,Disc!A:C,2,FALSE),"0")</f>
        <v>0</v>
      </c>
      <c r="M1185" s="3" t="str">
        <f>IFERROR(VLOOKUP(A1185,CA!A:P,8,FALSE),"")</f>
        <v/>
      </c>
      <c r="N1185" s="3" t="str">
        <f>IFERROR(VLOOKUP(A1185,MA!A:Q,8,FALSE),"")</f>
        <v/>
      </c>
      <c r="O1185" s="3" t="str">
        <f>IFERROR(VLOOKUP(A1185,SC!A:Q,8,FALSE),"")</f>
        <v/>
      </c>
      <c r="P1185" s="3" t="str">
        <f>IFERROR(VLOOKUP(A1185,SS!A:P,8,FALSE),"")</f>
        <v/>
      </c>
      <c r="Q1185" s="3">
        <f t="shared" si="108"/>
        <v>0</v>
      </c>
      <c r="R1185" s="3">
        <f t="shared" si="109"/>
        <v>0</v>
      </c>
      <c r="S1185" s="5"/>
      <c r="T1185" s="3">
        <f>IFERROR(COUNTIFS(grades!A:A,A1185,grades!H:H,"A"),"0")</f>
        <v>0</v>
      </c>
      <c r="U1185" s="3">
        <f>IFERROR(COUNTIFS(grades!A:A,A1185,grades!H:H,"B"),"0")</f>
        <v>0</v>
      </c>
      <c r="V1185" s="3">
        <f>IFERROR(COUNTIFS(grades!A:A,A1185,grades!H:H,"C"),"0")</f>
        <v>0</v>
      </c>
      <c r="W1185" s="3">
        <f>IFERROR(COUNTIFS(grades!A:A,A1185,grades!H:H,"D"),"0")</f>
        <v>0</v>
      </c>
      <c r="X1185" s="3">
        <f>IFERROR(COUNTIFS(grades!A:A,A1185,grades!H:H,"F"),"0")</f>
        <v>0</v>
      </c>
      <c r="Y1185" s="5"/>
      <c r="Z1185" s="3" t="str">
        <f>IFERROR(VLOOKUP(A1185,'Previous CF'!A:AH,27,FALSE),"")</f>
        <v/>
      </c>
      <c r="AA1185" s="6" t="e">
        <f t="shared" si="110"/>
        <v>#VALUE!</v>
      </c>
      <c r="AB1185" s="6" t="e">
        <f t="shared" si="111"/>
        <v>#VALUE!</v>
      </c>
      <c r="AC1185" s="6" t="e">
        <f t="shared" si="112"/>
        <v>#VALUE!</v>
      </c>
      <c r="AD1185" s="3" t="e">
        <f t="shared" si="113"/>
        <v>#VALUE!</v>
      </c>
      <c r="AE1185" s="20" t="str">
        <f>IFERROR(VLOOKUP(A1185,'Previous CF'!A:AE,31,FALSE),"")</f>
        <v/>
      </c>
      <c r="AF1185" s="20" t="str">
        <f>IFERROR(VLOOKUP(A1185,'Previous CF'!A:AF,32,FALSE),"")</f>
        <v/>
      </c>
      <c r="AG1185" s="12" t="str">
        <f>IFERROR(VLOOKUP(A1185,'Previous CF'!A:AI,33,FALSE),"")</f>
        <v/>
      </c>
      <c r="AH1185" s="12" t="str">
        <f>IFERROR(VLOOKUP(A1185,'Previous CF'!A:AJ,34,FALSE),"")</f>
        <v/>
      </c>
      <c r="AI1185" s="12" t="str">
        <f>IFERROR(VLOOKUP(A1185,'Previous CF'!A:AK,35,FALSE),"")</f>
        <v/>
      </c>
      <c r="AJ1185" s="12" t="str">
        <f>IFERROR(VLOOKUP(A1185,'Previous CF'!A:AL,36,FALSE),"")</f>
        <v/>
      </c>
      <c r="AK1185" s="12" t="str">
        <f>IFERROR(VLOOKUP(A1185,'Previous CF'!A:AM,37,FALSE),"")</f>
        <v/>
      </c>
      <c r="AL1185" s="12" t="str">
        <f>IFERROR(VLOOKUP(A1185,'Previous CF'!A:AN,38,FALSE),"")</f>
        <v/>
      </c>
      <c r="AM1185" s="12" t="str">
        <f>IFERROR(VLOOKUP(A1185,'Previous CF'!A:AO,39,FALSE),"")</f>
        <v/>
      </c>
      <c r="AN1185" s="12"/>
      <c r="AO1185" s="12" t="str">
        <f>IFERROR(VLOOKUP(A1185,'Previous CF'!A:AQ,41,FALSE),"")</f>
        <v/>
      </c>
      <c r="AP1185" s="12" t="str">
        <f>IFERROR(VLOOKUP(A1185,'Previous CF'!A:AR,42,FALSE),"")</f>
        <v/>
      </c>
    </row>
    <row r="1186" spans="1:42" x14ac:dyDescent="0.35">
      <c r="A1186" s="37">
        <f>HT!A1186</f>
        <v>0</v>
      </c>
      <c r="B1186" s="37">
        <f>HT!B1186</f>
        <v>0</v>
      </c>
      <c r="C1186" s="37">
        <f>HT!C1186</f>
        <v>0</v>
      </c>
      <c r="D1186" s="37">
        <f>HT!D1186</f>
        <v>0</v>
      </c>
      <c r="E1186" s="3" t="str">
        <f>IFERROR(VLOOKUP(A1186,grades!A:P,5,FALSE),"")</f>
        <v/>
      </c>
      <c r="F1186" s="3" t="str">
        <f>IFERROR(VLOOKUP(A1186,grades!A:Q,6,FALSE),"")</f>
        <v/>
      </c>
      <c r="G1186" s="3" t="str">
        <f>IFERROR(VLOOKUP(A1186,HT!A:K,8,FALSE),"")</f>
        <v/>
      </c>
      <c r="H1186" s="3" t="str">
        <f>IFERROR(VLOOKUP(A1186,HT!A:L,12,FALSE),"")</f>
        <v/>
      </c>
      <c r="I1186" s="3" t="str">
        <f>IFERROR(VLOOKUP(A1186,IEP!A:F,6,FALSE),"")</f>
        <v/>
      </c>
      <c r="J1186" s="3" t="str">
        <f>IFERROR(VLOOKUP(A1186,FRL!A:G,5,FALSE),"")</f>
        <v/>
      </c>
      <c r="K1186" s="4" t="str">
        <f>IFERROR(VLOOKUP(A1186,Att!A:E,5,FALSE),"")</f>
        <v/>
      </c>
      <c r="L1186" s="32" t="str">
        <f>IFERROR(VLOOKUP(A1186,Disc!A:C,2,FALSE),"0")</f>
        <v>0</v>
      </c>
      <c r="M1186" s="3" t="str">
        <f>IFERROR(VLOOKUP(A1186,CA!A:P,8,FALSE),"")</f>
        <v/>
      </c>
      <c r="N1186" s="3" t="str">
        <f>IFERROR(VLOOKUP(A1186,MA!A:Q,8,FALSE),"")</f>
        <v/>
      </c>
      <c r="O1186" s="3" t="str">
        <f>IFERROR(VLOOKUP(A1186,SC!A:Q,8,FALSE),"")</f>
        <v/>
      </c>
      <c r="P1186" s="3" t="str">
        <f>IFERROR(VLOOKUP(A1186,SS!A:P,8,FALSE),"")</f>
        <v/>
      </c>
      <c r="Q1186" s="3">
        <f t="shared" si="108"/>
        <v>0</v>
      </c>
      <c r="R1186" s="3">
        <f t="shared" si="109"/>
        <v>0</v>
      </c>
      <c r="S1186" s="5"/>
      <c r="T1186" s="3">
        <f>IFERROR(COUNTIFS(grades!A:A,A1186,grades!H:H,"A"),"0")</f>
        <v>0</v>
      </c>
      <c r="U1186" s="3">
        <f>IFERROR(COUNTIFS(grades!A:A,A1186,grades!H:H,"B"),"0")</f>
        <v>0</v>
      </c>
      <c r="V1186" s="3">
        <f>IFERROR(COUNTIFS(grades!A:A,A1186,grades!H:H,"C"),"0")</f>
        <v>0</v>
      </c>
      <c r="W1186" s="3">
        <f>IFERROR(COUNTIFS(grades!A:A,A1186,grades!H:H,"D"),"0")</f>
        <v>0</v>
      </c>
      <c r="X1186" s="3">
        <f>IFERROR(COUNTIFS(grades!A:A,A1186,grades!H:H,"F"),"0")</f>
        <v>0</v>
      </c>
      <c r="Y1186" s="5"/>
      <c r="Z1186" s="3" t="str">
        <f>IFERROR(VLOOKUP(A1186,'Previous CF'!A:AH,27,FALSE),"")</f>
        <v/>
      </c>
      <c r="AA1186" s="6" t="e">
        <f t="shared" si="110"/>
        <v>#VALUE!</v>
      </c>
      <c r="AB1186" s="6" t="e">
        <f t="shared" si="111"/>
        <v>#VALUE!</v>
      </c>
      <c r="AC1186" s="6" t="e">
        <f t="shared" si="112"/>
        <v>#VALUE!</v>
      </c>
      <c r="AD1186" s="3" t="e">
        <f t="shared" si="113"/>
        <v>#VALUE!</v>
      </c>
      <c r="AE1186" s="20" t="str">
        <f>IFERROR(VLOOKUP(A1186,'Previous CF'!A:AE,31,FALSE),"")</f>
        <v/>
      </c>
      <c r="AF1186" s="20" t="str">
        <f>IFERROR(VLOOKUP(A1186,'Previous CF'!A:AF,32,FALSE),"")</f>
        <v/>
      </c>
      <c r="AG1186" s="12" t="str">
        <f>IFERROR(VLOOKUP(A1186,'Previous CF'!A:AI,33,FALSE),"")</f>
        <v/>
      </c>
      <c r="AH1186" s="12" t="str">
        <f>IFERROR(VLOOKUP(A1186,'Previous CF'!A:AJ,34,FALSE),"")</f>
        <v/>
      </c>
      <c r="AI1186" s="12" t="str">
        <f>IFERROR(VLOOKUP(A1186,'Previous CF'!A:AK,35,FALSE),"")</f>
        <v/>
      </c>
      <c r="AJ1186" s="12" t="str">
        <f>IFERROR(VLOOKUP(A1186,'Previous CF'!A:AL,36,FALSE),"")</f>
        <v/>
      </c>
      <c r="AK1186" s="12" t="str">
        <f>IFERROR(VLOOKUP(A1186,'Previous CF'!A:AM,37,FALSE),"")</f>
        <v/>
      </c>
      <c r="AL1186" s="12" t="str">
        <f>IFERROR(VLOOKUP(A1186,'Previous CF'!A:AN,38,FALSE),"")</f>
        <v/>
      </c>
      <c r="AM1186" s="12" t="str">
        <f>IFERROR(VLOOKUP(A1186,'Previous CF'!A:AO,39,FALSE),"")</f>
        <v/>
      </c>
      <c r="AN1186" s="12"/>
      <c r="AO1186" s="12" t="str">
        <f>IFERROR(VLOOKUP(A1186,'Previous CF'!A:AQ,41,FALSE),"")</f>
        <v/>
      </c>
      <c r="AP1186" s="12" t="str">
        <f>IFERROR(VLOOKUP(A1186,'Previous CF'!A:AR,42,FALSE),"")</f>
        <v/>
      </c>
    </row>
    <row r="1187" spans="1:42" x14ac:dyDescent="0.35">
      <c r="A1187" s="37">
        <f>HT!A1187</f>
        <v>0</v>
      </c>
      <c r="B1187" s="37">
        <f>HT!B1187</f>
        <v>0</v>
      </c>
      <c r="C1187" s="37">
        <f>HT!C1187</f>
        <v>0</v>
      </c>
      <c r="D1187" s="37">
        <f>HT!D1187</f>
        <v>0</v>
      </c>
      <c r="E1187" s="3" t="str">
        <f>IFERROR(VLOOKUP(A1187,grades!A:P,5,FALSE),"")</f>
        <v/>
      </c>
      <c r="F1187" s="3" t="str">
        <f>IFERROR(VLOOKUP(A1187,grades!A:Q,6,FALSE),"")</f>
        <v/>
      </c>
      <c r="G1187" s="3" t="str">
        <f>IFERROR(VLOOKUP(A1187,HT!A:K,8,FALSE),"")</f>
        <v/>
      </c>
      <c r="H1187" s="3" t="str">
        <f>IFERROR(VLOOKUP(A1187,HT!A:L,12,FALSE),"")</f>
        <v/>
      </c>
      <c r="I1187" s="3" t="str">
        <f>IFERROR(VLOOKUP(A1187,IEP!A:F,6,FALSE),"")</f>
        <v/>
      </c>
      <c r="J1187" s="3" t="str">
        <f>IFERROR(VLOOKUP(A1187,FRL!A:G,5,FALSE),"")</f>
        <v/>
      </c>
      <c r="K1187" s="4" t="str">
        <f>IFERROR(VLOOKUP(A1187,Att!A:E,5,FALSE),"")</f>
        <v/>
      </c>
      <c r="L1187" s="32" t="str">
        <f>IFERROR(VLOOKUP(A1187,Disc!A:C,2,FALSE),"0")</f>
        <v>0</v>
      </c>
      <c r="M1187" s="3" t="str">
        <f>IFERROR(VLOOKUP(A1187,CA!A:P,8,FALSE),"")</f>
        <v/>
      </c>
      <c r="N1187" s="3" t="str">
        <f>IFERROR(VLOOKUP(A1187,MA!A:Q,8,FALSE),"")</f>
        <v/>
      </c>
      <c r="O1187" s="3" t="str">
        <f>IFERROR(VLOOKUP(A1187,SC!A:Q,8,FALSE),"")</f>
        <v/>
      </c>
      <c r="P1187" s="3" t="str">
        <f>IFERROR(VLOOKUP(A1187,SS!A:P,8,FALSE),"")</f>
        <v/>
      </c>
      <c r="Q1187" s="3">
        <f t="shared" si="108"/>
        <v>0</v>
      </c>
      <c r="R1187" s="3">
        <f t="shared" si="109"/>
        <v>0</v>
      </c>
      <c r="S1187" s="5"/>
      <c r="T1187" s="3">
        <f>IFERROR(COUNTIFS(grades!A:A,A1187,grades!H:H,"A"),"0")</f>
        <v>0</v>
      </c>
      <c r="U1187" s="3">
        <f>IFERROR(COUNTIFS(grades!A:A,A1187,grades!H:H,"B"),"0")</f>
        <v>0</v>
      </c>
      <c r="V1187" s="3">
        <f>IFERROR(COUNTIFS(grades!A:A,A1187,grades!H:H,"C"),"0")</f>
        <v>0</v>
      </c>
      <c r="W1187" s="3">
        <f>IFERROR(COUNTIFS(grades!A:A,A1187,grades!H:H,"D"),"0")</f>
        <v>0</v>
      </c>
      <c r="X1187" s="3">
        <f>IFERROR(COUNTIFS(grades!A:A,A1187,grades!H:H,"F"),"0")</f>
        <v>0</v>
      </c>
      <c r="Y1187" s="5"/>
      <c r="Z1187" s="3" t="str">
        <f>IFERROR(VLOOKUP(A1187,'Previous CF'!A:AH,27,FALSE),"")</f>
        <v/>
      </c>
      <c r="AA1187" s="6" t="e">
        <f t="shared" si="110"/>
        <v>#VALUE!</v>
      </c>
      <c r="AB1187" s="6" t="e">
        <f t="shared" si="111"/>
        <v>#VALUE!</v>
      </c>
      <c r="AC1187" s="6" t="e">
        <f t="shared" si="112"/>
        <v>#VALUE!</v>
      </c>
      <c r="AD1187" s="3" t="e">
        <f t="shared" si="113"/>
        <v>#VALUE!</v>
      </c>
      <c r="AE1187" s="20" t="str">
        <f>IFERROR(VLOOKUP(A1187,'Previous CF'!A:AE,31,FALSE),"")</f>
        <v/>
      </c>
      <c r="AF1187" s="20" t="str">
        <f>IFERROR(VLOOKUP(A1187,'Previous CF'!A:AF,32,FALSE),"")</f>
        <v/>
      </c>
      <c r="AG1187" s="12" t="str">
        <f>IFERROR(VLOOKUP(A1187,'Previous CF'!A:AI,33,FALSE),"")</f>
        <v/>
      </c>
      <c r="AH1187" s="12" t="str">
        <f>IFERROR(VLOOKUP(A1187,'Previous CF'!A:AJ,34,FALSE),"")</f>
        <v/>
      </c>
      <c r="AI1187" s="12" t="str">
        <f>IFERROR(VLOOKUP(A1187,'Previous CF'!A:AK,35,FALSE),"")</f>
        <v/>
      </c>
      <c r="AJ1187" s="12" t="str">
        <f>IFERROR(VLOOKUP(A1187,'Previous CF'!A:AL,36,FALSE),"")</f>
        <v/>
      </c>
      <c r="AK1187" s="12" t="str">
        <f>IFERROR(VLOOKUP(A1187,'Previous CF'!A:AM,37,FALSE),"")</f>
        <v/>
      </c>
      <c r="AL1187" s="12" t="str">
        <f>IFERROR(VLOOKUP(A1187,'Previous CF'!A:AN,38,FALSE),"")</f>
        <v/>
      </c>
      <c r="AM1187" s="12" t="str">
        <f>IFERROR(VLOOKUP(A1187,'Previous CF'!A:AO,39,FALSE),"")</f>
        <v/>
      </c>
      <c r="AN1187" s="12"/>
      <c r="AO1187" s="12" t="str">
        <f>IFERROR(VLOOKUP(A1187,'Previous CF'!A:AQ,41,FALSE),"")</f>
        <v/>
      </c>
      <c r="AP1187" s="12" t="str">
        <f>IFERROR(VLOOKUP(A1187,'Previous CF'!A:AR,42,FALSE),"")</f>
        <v/>
      </c>
    </row>
    <row r="1188" spans="1:42" x14ac:dyDescent="0.35">
      <c r="A1188" s="37">
        <f>HT!A1188</f>
        <v>0</v>
      </c>
      <c r="B1188" s="37">
        <f>HT!B1188</f>
        <v>0</v>
      </c>
      <c r="C1188" s="37">
        <f>HT!C1188</f>
        <v>0</v>
      </c>
      <c r="D1188" s="37">
        <f>HT!D1188</f>
        <v>0</v>
      </c>
      <c r="E1188" s="3" t="str">
        <f>IFERROR(VLOOKUP(A1188,grades!A:P,5,FALSE),"")</f>
        <v/>
      </c>
      <c r="F1188" s="3" t="str">
        <f>IFERROR(VLOOKUP(A1188,grades!A:Q,6,FALSE),"")</f>
        <v/>
      </c>
      <c r="G1188" s="3" t="str">
        <f>IFERROR(VLOOKUP(A1188,HT!A:K,8,FALSE),"")</f>
        <v/>
      </c>
      <c r="H1188" s="3" t="str">
        <f>IFERROR(VLOOKUP(A1188,HT!A:L,12,FALSE),"")</f>
        <v/>
      </c>
      <c r="I1188" s="3" t="str">
        <f>IFERROR(VLOOKUP(A1188,IEP!A:F,6,FALSE),"")</f>
        <v/>
      </c>
      <c r="J1188" s="3" t="str">
        <f>IFERROR(VLOOKUP(A1188,FRL!A:G,5,FALSE),"")</f>
        <v/>
      </c>
      <c r="K1188" s="4" t="str">
        <f>IFERROR(VLOOKUP(A1188,Att!A:E,5,FALSE),"")</f>
        <v/>
      </c>
      <c r="L1188" s="32" t="str">
        <f>IFERROR(VLOOKUP(A1188,Disc!A:C,2,FALSE),"0")</f>
        <v>0</v>
      </c>
      <c r="M1188" s="3" t="str">
        <f>IFERROR(VLOOKUP(A1188,CA!A:P,8,FALSE),"")</f>
        <v/>
      </c>
      <c r="N1188" s="3" t="str">
        <f>IFERROR(VLOOKUP(A1188,MA!A:Q,8,FALSE),"")</f>
        <v/>
      </c>
      <c r="O1188" s="3" t="str">
        <f>IFERROR(VLOOKUP(A1188,SC!A:Q,8,FALSE),"")</f>
        <v/>
      </c>
      <c r="P1188" s="3" t="str">
        <f>IFERROR(VLOOKUP(A1188,SS!A:P,8,FALSE),"")</f>
        <v/>
      </c>
      <c r="Q1188" s="3">
        <f t="shared" si="108"/>
        <v>0</v>
      </c>
      <c r="R1188" s="3">
        <f t="shared" si="109"/>
        <v>0</v>
      </c>
      <c r="S1188" s="5"/>
      <c r="T1188" s="3">
        <f>IFERROR(COUNTIFS(grades!A:A,A1188,grades!H:H,"A"),"0")</f>
        <v>0</v>
      </c>
      <c r="U1188" s="3">
        <f>IFERROR(COUNTIFS(grades!A:A,A1188,grades!H:H,"B"),"0")</f>
        <v>0</v>
      </c>
      <c r="V1188" s="3">
        <f>IFERROR(COUNTIFS(grades!A:A,A1188,grades!H:H,"C"),"0")</f>
        <v>0</v>
      </c>
      <c r="W1188" s="3">
        <f>IFERROR(COUNTIFS(grades!A:A,A1188,grades!H:H,"D"),"0")</f>
        <v>0</v>
      </c>
      <c r="X1188" s="3">
        <f>IFERROR(COUNTIFS(grades!A:A,A1188,grades!H:H,"F"),"0")</f>
        <v>0</v>
      </c>
      <c r="Y1188" s="5"/>
      <c r="Z1188" s="3" t="str">
        <f>IFERROR(VLOOKUP(A1188,'Previous CF'!A:AH,27,FALSE),"")</f>
        <v/>
      </c>
      <c r="AA1188" s="6" t="e">
        <f t="shared" si="110"/>
        <v>#VALUE!</v>
      </c>
      <c r="AB1188" s="6" t="e">
        <f t="shared" si="111"/>
        <v>#VALUE!</v>
      </c>
      <c r="AC1188" s="6" t="e">
        <f t="shared" si="112"/>
        <v>#VALUE!</v>
      </c>
      <c r="AD1188" s="3" t="e">
        <f t="shared" si="113"/>
        <v>#VALUE!</v>
      </c>
      <c r="AE1188" s="20" t="str">
        <f>IFERROR(VLOOKUP(A1188,'Previous CF'!A:AE,31,FALSE),"")</f>
        <v/>
      </c>
      <c r="AF1188" s="20" t="str">
        <f>IFERROR(VLOOKUP(A1188,'Previous CF'!A:AF,32,FALSE),"")</f>
        <v/>
      </c>
      <c r="AG1188" s="12" t="str">
        <f>IFERROR(VLOOKUP(A1188,'Previous CF'!A:AI,33,FALSE),"")</f>
        <v/>
      </c>
      <c r="AH1188" s="12" t="str">
        <f>IFERROR(VLOOKUP(A1188,'Previous CF'!A:AJ,34,FALSE),"")</f>
        <v/>
      </c>
      <c r="AI1188" s="12" t="str">
        <f>IFERROR(VLOOKUP(A1188,'Previous CF'!A:AK,35,FALSE),"")</f>
        <v/>
      </c>
      <c r="AJ1188" s="12" t="str">
        <f>IFERROR(VLOOKUP(A1188,'Previous CF'!A:AL,36,FALSE),"")</f>
        <v/>
      </c>
      <c r="AK1188" s="12" t="str">
        <f>IFERROR(VLOOKUP(A1188,'Previous CF'!A:AM,37,FALSE),"")</f>
        <v/>
      </c>
      <c r="AL1188" s="12" t="str">
        <f>IFERROR(VLOOKUP(A1188,'Previous CF'!A:AN,38,FALSE),"")</f>
        <v/>
      </c>
      <c r="AM1188" s="12" t="str">
        <f>IFERROR(VLOOKUP(A1188,'Previous CF'!A:AO,39,FALSE),"")</f>
        <v/>
      </c>
      <c r="AN1188" s="12"/>
      <c r="AO1188" s="12" t="str">
        <f>IFERROR(VLOOKUP(A1188,'Previous CF'!A:AQ,41,FALSE),"")</f>
        <v/>
      </c>
      <c r="AP1188" s="12" t="str">
        <f>IFERROR(VLOOKUP(A1188,'Previous CF'!A:AR,42,FALSE),"")</f>
        <v/>
      </c>
    </row>
    <row r="1189" spans="1:42" x14ac:dyDescent="0.35">
      <c r="A1189" s="37">
        <f>HT!A1189</f>
        <v>0</v>
      </c>
      <c r="B1189" s="37">
        <f>HT!B1189</f>
        <v>0</v>
      </c>
      <c r="C1189" s="37">
        <f>HT!C1189</f>
        <v>0</v>
      </c>
      <c r="D1189" s="37">
        <f>HT!D1189</f>
        <v>0</v>
      </c>
      <c r="E1189" s="3" t="str">
        <f>IFERROR(VLOOKUP(A1189,grades!A:P,5,FALSE),"")</f>
        <v/>
      </c>
      <c r="F1189" s="3" t="str">
        <f>IFERROR(VLOOKUP(A1189,grades!A:Q,6,FALSE),"")</f>
        <v/>
      </c>
      <c r="G1189" s="3" t="str">
        <f>IFERROR(VLOOKUP(A1189,HT!A:K,8,FALSE),"")</f>
        <v/>
      </c>
      <c r="H1189" s="3" t="str">
        <f>IFERROR(VLOOKUP(A1189,HT!A:L,12,FALSE),"")</f>
        <v/>
      </c>
      <c r="I1189" s="3" t="str">
        <f>IFERROR(VLOOKUP(A1189,IEP!A:F,6,FALSE),"")</f>
        <v/>
      </c>
      <c r="J1189" s="3" t="str">
        <f>IFERROR(VLOOKUP(A1189,FRL!A:G,5,FALSE),"")</f>
        <v/>
      </c>
      <c r="K1189" s="4" t="str">
        <f>IFERROR(VLOOKUP(A1189,Att!A:E,5,FALSE),"")</f>
        <v/>
      </c>
      <c r="L1189" s="32" t="str">
        <f>IFERROR(VLOOKUP(A1189,Disc!A:C,2,FALSE),"0")</f>
        <v>0</v>
      </c>
      <c r="M1189" s="3" t="str">
        <f>IFERROR(VLOOKUP(A1189,CA!A:P,8,FALSE),"")</f>
        <v/>
      </c>
      <c r="N1189" s="3" t="str">
        <f>IFERROR(VLOOKUP(A1189,MA!A:Q,8,FALSE),"")</f>
        <v/>
      </c>
      <c r="O1189" s="3" t="str">
        <f>IFERROR(VLOOKUP(A1189,SC!A:Q,8,FALSE),"")</f>
        <v/>
      </c>
      <c r="P1189" s="3" t="str">
        <f>IFERROR(VLOOKUP(A1189,SS!A:P,8,FALSE),"")</f>
        <v/>
      </c>
      <c r="Q1189" s="3">
        <f t="shared" si="108"/>
        <v>0</v>
      </c>
      <c r="R1189" s="3">
        <f t="shared" si="109"/>
        <v>0</v>
      </c>
      <c r="S1189" s="5"/>
      <c r="T1189" s="3">
        <f>IFERROR(COUNTIFS(grades!A:A,A1189,grades!H:H,"A"),"0")</f>
        <v>0</v>
      </c>
      <c r="U1189" s="3">
        <f>IFERROR(COUNTIFS(grades!A:A,A1189,grades!H:H,"B"),"0")</f>
        <v>0</v>
      </c>
      <c r="V1189" s="3">
        <f>IFERROR(COUNTIFS(grades!A:A,A1189,grades!H:H,"C"),"0")</f>
        <v>0</v>
      </c>
      <c r="W1189" s="3">
        <f>IFERROR(COUNTIFS(grades!A:A,A1189,grades!H:H,"D"),"0")</f>
        <v>0</v>
      </c>
      <c r="X1189" s="3">
        <f>IFERROR(COUNTIFS(grades!A:A,A1189,grades!H:H,"F"),"0")</f>
        <v>0</v>
      </c>
      <c r="Y1189" s="5"/>
      <c r="Z1189" s="3" t="str">
        <f>IFERROR(VLOOKUP(A1189,'Previous CF'!A:AH,27,FALSE),"")</f>
        <v/>
      </c>
      <c r="AA1189" s="6" t="e">
        <f t="shared" si="110"/>
        <v>#VALUE!</v>
      </c>
      <c r="AB1189" s="6" t="e">
        <f t="shared" si="111"/>
        <v>#VALUE!</v>
      </c>
      <c r="AC1189" s="6" t="e">
        <f t="shared" si="112"/>
        <v>#VALUE!</v>
      </c>
      <c r="AD1189" s="3" t="e">
        <f t="shared" si="113"/>
        <v>#VALUE!</v>
      </c>
      <c r="AE1189" s="20" t="str">
        <f>IFERROR(VLOOKUP(A1189,'Previous CF'!A:AE,31,FALSE),"")</f>
        <v/>
      </c>
      <c r="AF1189" s="20" t="str">
        <f>IFERROR(VLOOKUP(A1189,'Previous CF'!A:AF,32,FALSE),"")</f>
        <v/>
      </c>
      <c r="AG1189" s="12" t="str">
        <f>IFERROR(VLOOKUP(A1189,'Previous CF'!A:AI,33,FALSE),"")</f>
        <v/>
      </c>
      <c r="AH1189" s="12" t="str">
        <f>IFERROR(VLOOKUP(A1189,'Previous CF'!A:AJ,34,FALSE),"")</f>
        <v/>
      </c>
      <c r="AI1189" s="12" t="str">
        <f>IFERROR(VLOOKUP(A1189,'Previous CF'!A:AK,35,FALSE),"")</f>
        <v/>
      </c>
      <c r="AJ1189" s="12" t="str">
        <f>IFERROR(VLOOKUP(A1189,'Previous CF'!A:AL,36,FALSE),"")</f>
        <v/>
      </c>
      <c r="AK1189" s="12" t="str">
        <f>IFERROR(VLOOKUP(A1189,'Previous CF'!A:AM,37,FALSE),"")</f>
        <v/>
      </c>
      <c r="AL1189" s="12" t="str">
        <f>IFERROR(VLOOKUP(A1189,'Previous CF'!A:AN,38,FALSE),"")</f>
        <v/>
      </c>
      <c r="AM1189" s="12" t="str">
        <f>IFERROR(VLOOKUP(A1189,'Previous CF'!A:AO,39,FALSE),"")</f>
        <v/>
      </c>
      <c r="AN1189" s="12"/>
      <c r="AO1189" s="12" t="str">
        <f>IFERROR(VLOOKUP(A1189,'Previous CF'!A:AQ,41,FALSE),"")</f>
        <v/>
      </c>
      <c r="AP1189" s="12" t="str">
        <f>IFERROR(VLOOKUP(A1189,'Previous CF'!A:AR,42,FALSE),"")</f>
        <v/>
      </c>
    </row>
    <row r="1190" spans="1:42" x14ac:dyDescent="0.35">
      <c r="A1190" s="37">
        <f>HT!A1190</f>
        <v>0</v>
      </c>
      <c r="B1190" s="37">
        <f>HT!B1190</f>
        <v>0</v>
      </c>
      <c r="C1190" s="37">
        <f>HT!C1190</f>
        <v>0</v>
      </c>
      <c r="D1190" s="37">
        <f>HT!D1190</f>
        <v>0</v>
      </c>
      <c r="E1190" s="3" t="str">
        <f>IFERROR(VLOOKUP(A1190,grades!A:P,5,FALSE),"")</f>
        <v/>
      </c>
      <c r="F1190" s="3" t="str">
        <f>IFERROR(VLOOKUP(A1190,grades!A:Q,6,FALSE),"")</f>
        <v/>
      </c>
      <c r="G1190" s="3" t="str">
        <f>IFERROR(VLOOKUP(A1190,HT!A:K,8,FALSE),"")</f>
        <v/>
      </c>
      <c r="H1190" s="3" t="str">
        <f>IFERROR(VLOOKUP(A1190,HT!A:L,12,FALSE),"")</f>
        <v/>
      </c>
      <c r="I1190" s="3" t="str">
        <f>IFERROR(VLOOKUP(A1190,IEP!A:F,6,FALSE),"")</f>
        <v/>
      </c>
      <c r="J1190" s="3" t="str">
        <f>IFERROR(VLOOKUP(A1190,FRL!A:G,5,FALSE),"")</f>
        <v/>
      </c>
      <c r="K1190" s="4" t="str">
        <f>IFERROR(VLOOKUP(A1190,Att!A:E,5,FALSE),"")</f>
        <v/>
      </c>
      <c r="L1190" s="32" t="str">
        <f>IFERROR(VLOOKUP(A1190,Disc!A:C,2,FALSE),"0")</f>
        <v>0</v>
      </c>
      <c r="M1190" s="3" t="str">
        <f>IFERROR(VLOOKUP(A1190,CA!A:P,8,FALSE),"")</f>
        <v/>
      </c>
      <c r="N1190" s="3" t="str">
        <f>IFERROR(VLOOKUP(A1190,MA!A:Q,8,FALSE),"")</f>
        <v/>
      </c>
      <c r="O1190" s="3" t="str">
        <f>IFERROR(VLOOKUP(A1190,SC!A:Q,8,FALSE),"")</f>
        <v/>
      </c>
      <c r="P1190" s="3" t="str">
        <f>IFERROR(VLOOKUP(A1190,SS!A:P,8,FALSE),"")</f>
        <v/>
      </c>
      <c r="Q1190" s="3">
        <f t="shared" si="108"/>
        <v>0</v>
      </c>
      <c r="R1190" s="3">
        <f t="shared" si="109"/>
        <v>0</v>
      </c>
      <c r="S1190" s="5"/>
      <c r="T1190" s="3">
        <f>IFERROR(COUNTIFS(grades!A:A,A1190,grades!H:H,"A"),"0")</f>
        <v>0</v>
      </c>
      <c r="U1190" s="3">
        <f>IFERROR(COUNTIFS(grades!A:A,A1190,grades!H:H,"B"),"0")</f>
        <v>0</v>
      </c>
      <c r="V1190" s="3">
        <f>IFERROR(COUNTIFS(grades!A:A,A1190,grades!H:H,"C"),"0")</f>
        <v>0</v>
      </c>
      <c r="W1190" s="3">
        <f>IFERROR(COUNTIFS(grades!A:A,A1190,grades!H:H,"D"),"0")</f>
        <v>0</v>
      </c>
      <c r="X1190" s="3">
        <f>IFERROR(COUNTIFS(grades!A:A,A1190,grades!H:H,"F"),"0")</f>
        <v>0</v>
      </c>
      <c r="Y1190" s="5"/>
      <c r="Z1190" s="3" t="str">
        <f>IFERROR(VLOOKUP(A1190,'Previous CF'!A:AH,27,FALSE),"")</f>
        <v/>
      </c>
      <c r="AA1190" s="6" t="e">
        <f t="shared" si="110"/>
        <v>#VALUE!</v>
      </c>
      <c r="AB1190" s="6" t="e">
        <f t="shared" si="111"/>
        <v>#VALUE!</v>
      </c>
      <c r="AC1190" s="6" t="e">
        <f t="shared" si="112"/>
        <v>#VALUE!</v>
      </c>
      <c r="AD1190" s="3" t="e">
        <f t="shared" si="113"/>
        <v>#VALUE!</v>
      </c>
      <c r="AE1190" s="20" t="str">
        <f>IFERROR(VLOOKUP(A1190,'Previous CF'!A:AE,31,FALSE),"")</f>
        <v/>
      </c>
      <c r="AF1190" s="20" t="str">
        <f>IFERROR(VLOOKUP(A1190,'Previous CF'!A:AF,32,FALSE),"")</f>
        <v/>
      </c>
      <c r="AG1190" s="12" t="str">
        <f>IFERROR(VLOOKUP(A1190,'Previous CF'!A:AI,33,FALSE),"")</f>
        <v/>
      </c>
      <c r="AH1190" s="12" t="str">
        <f>IFERROR(VLOOKUP(A1190,'Previous CF'!A:AJ,34,FALSE),"")</f>
        <v/>
      </c>
      <c r="AI1190" s="12" t="str">
        <f>IFERROR(VLOOKUP(A1190,'Previous CF'!A:AK,35,FALSE),"")</f>
        <v/>
      </c>
      <c r="AJ1190" s="12" t="str">
        <f>IFERROR(VLOOKUP(A1190,'Previous CF'!A:AL,36,FALSE),"")</f>
        <v/>
      </c>
      <c r="AK1190" s="12" t="str">
        <f>IFERROR(VLOOKUP(A1190,'Previous CF'!A:AM,37,FALSE),"")</f>
        <v/>
      </c>
      <c r="AL1190" s="12" t="str">
        <f>IFERROR(VLOOKUP(A1190,'Previous CF'!A:AN,38,FALSE),"")</f>
        <v/>
      </c>
      <c r="AM1190" s="12" t="str">
        <f>IFERROR(VLOOKUP(A1190,'Previous CF'!A:AO,39,FALSE),"")</f>
        <v/>
      </c>
      <c r="AN1190" s="12"/>
      <c r="AO1190" s="12" t="str">
        <f>IFERROR(VLOOKUP(A1190,'Previous CF'!A:AQ,41,FALSE),"")</f>
        <v/>
      </c>
      <c r="AP1190" s="12" t="str">
        <f>IFERROR(VLOOKUP(A1190,'Previous CF'!A:AR,42,FALSE),"")</f>
        <v/>
      </c>
    </row>
    <row r="1191" spans="1:42" x14ac:dyDescent="0.35">
      <c r="A1191" s="37">
        <f>HT!A1191</f>
        <v>0</v>
      </c>
      <c r="B1191" s="37">
        <f>HT!B1191</f>
        <v>0</v>
      </c>
      <c r="C1191" s="37">
        <f>HT!C1191</f>
        <v>0</v>
      </c>
      <c r="D1191" s="37">
        <f>HT!D1191</f>
        <v>0</v>
      </c>
      <c r="E1191" s="3" t="str">
        <f>IFERROR(VLOOKUP(A1191,grades!A:P,5,FALSE),"")</f>
        <v/>
      </c>
      <c r="F1191" s="3" t="str">
        <f>IFERROR(VLOOKUP(A1191,grades!A:Q,6,FALSE),"")</f>
        <v/>
      </c>
      <c r="G1191" s="3" t="str">
        <f>IFERROR(VLOOKUP(A1191,HT!A:K,8,FALSE),"")</f>
        <v/>
      </c>
      <c r="H1191" s="3" t="str">
        <f>IFERROR(VLOOKUP(A1191,HT!A:L,12,FALSE),"")</f>
        <v/>
      </c>
      <c r="I1191" s="3" t="str">
        <f>IFERROR(VLOOKUP(A1191,IEP!A:F,6,FALSE),"")</f>
        <v/>
      </c>
      <c r="J1191" s="3" t="str">
        <f>IFERROR(VLOOKUP(A1191,FRL!A:G,5,FALSE),"")</f>
        <v/>
      </c>
      <c r="K1191" s="4" t="str">
        <f>IFERROR(VLOOKUP(A1191,Att!A:E,5,FALSE),"")</f>
        <v/>
      </c>
      <c r="L1191" s="32" t="str">
        <f>IFERROR(VLOOKUP(A1191,Disc!A:C,2,FALSE),"0")</f>
        <v>0</v>
      </c>
      <c r="M1191" s="3" t="str">
        <f>IFERROR(VLOOKUP(A1191,CA!A:P,8,FALSE),"")</f>
        <v/>
      </c>
      <c r="N1191" s="3" t="str">
        <f>IFERROR(VLOOKUP(A1191,MA!A:Q,8,FALSE),"")</f>
        <v/>
      </c>
      <c r="O1191" s="3" t="str">
        <f>IFERROR(VLOOKUP(A1191,SC!A:Q,8,FALSE),"")</f>
        <v/>
      </c>
      <c r="P1191" s="3" t="str">
        <f>IFERROR(VLOOKUP(A1191,SS!A:P,8,FALSE),"")</f>
        <v/>
      </c>
      <c r="Q1191" s="3">
        <f t="shared" si="108"/>
        <v>0</v>
      </c>
      <c r="R1191" s="3">
        <f t="shared" si="109"/>
        <v>0</v>
      </c>
      <c r="S1191" s="5"/>
      <c r="T1191" s="3">
        <f>IFERROR(COUNTIFS(grades!A:A,A1191,grades!H:H,"A"),"0")</f>
        <v>0</v>
      </c>
      <c r="U1191" s="3">
        <f>IFERROR(COUNTIFS(grades!A:A,A1191,grades!H:H,"B"),"0")</f>
        <v>0</v>
      </c>
      <c r="V1191" s="3">
        <f>IFERROR(COUNTIFS(grades!A:A,A1191,grades!H:H,"C"),"0")</f>
        <v>0</v>
      </c>
      <c r="W1191" s="3">
        <f>IFERROR(COUNTIFS(grades!A:A,A1191,grades!H:H,"D"),"0")</f>
        <v>0</v>
      </c>
      <c r="X1191" s="3">
        <f>IFERROR(COUNTIFS(grades!A:A,A1191,grades!H:H,"F"),"0")</f>
        <v>0</v>
      </c>
      <c r="Y1191" s="5"/>
      <c r="Z1191" s="3" t="str">
        <f>IFERROR(VLOOKUP(A1191,'Previous CF'!A:AH,27,FALSE),"")</f>
        <v/>
      </c>
      <c r="AA1191" s="6" t="e">
        <f t="shared" si="110"/>
        <v>#VALUE!</v>
      </c>
      <c r="AB1191" s="6" t="e">
        <f t="shared" si="111"/>
        <v>#VALUE!</v>
      </c>
      <c r="AC1191" s="6" t="e">
        <f t="shared" si="112"/>
        <v>#VALUE!</v>
      </c>
      <c r="AD1191" s="3" t="e">
        <f t="shared" si="113"/>
        <v>#VALUE!</v>
      </c>
      <c r="AE1191" s="20" t="str">
        <f>IFERROR(VLOOKUP(A1191,'Previous CF'!A:AE,31,FALSE),"")</f>
        <v/>
      </c>
      <c r="AF1191" s="20" t="str">
        <f>IFERROR(VLOOKUP(A1191,'Previous CF'!A:AF,32,FALSE),"")</f>
        <v/>
      </c>
      <c r="AG1191" s="12" t="str">
        <f>IFERROR(VLOOKUP(A1191,'Previous CF'!A:AI,33,FALSE),"")</f>
        <v/>
      </c>
      <c r="AH1191" s="12" t="str">
        <f>IFERROR(VLOOKUP(A1191,'Previous CF'!A:AJ,34,FALSE),"")</f>
        <v/>
      </c>
      <c r="AI1191" s="12" t="str">
        <f>IFERROR(VLOOKUP(A1191,'Previous CF'!A:AK,35,FALSE),"")</f>
        <v/>
      </c>
      <c r="AJ1191" s="12" t="str">
        <f>IFERROR(VLOOKUP(A1191,'Previous CF'!A:AL,36,FALSE),"")</f>
        <v/>
      </c>
      <c r="AK1191" s="12" t="str">
        <f>IFERROR(VLOOKUP(A1191,'Previous CF'!A:AM,37,FALSE),"")</f>
        <v/>
      </c>
      <c r="AL1191" s="12" t="str">
        <f>IFERROR(VLOOKUP(A1191,'Previous CF'!A:AN,38,FALSE),"")</f>
        <v/>
      </c>
      <c r="AM1191" s="12" t="str">
        <f>IFERROR(VLOOKUP(A1191,'Previous CF'!A:AO,39,FALSE),"")</f>
        <v/>
      </c>
      <c r="AN1191" s="12"/>
      <c r="AO1191" s="12" t="str">
        <f>IFERROR(VLOOKUP(A1191,'Previous CF'!A:AQ,41,FALSE),"")</f>
        <v/>
      </c>
      <c r="AP1191" s="12" t="str">
        <f>IFERROR(VLOOKUP(A1191,'Previous CF'!A:AR,42,FALSE),"")</f>
        <v/>
      </c>
    </row>
    <row r="1192" spans="1:42" x14ac:dyDescent="0.35">
      <c r="A1192" s="37">
        <f>HT!A1192</f>
        <v>0</v>
      </c>
      <c r="B1192" s="37">
        <f>HT!B1192</f>
        <v>0</v>
      </c>
      <c r="C1192" s="37">
        <f>HT!C1192</f>
        <v>0</v>
      </c>
      <c r="D1192" s="37">
        <f>HT!D1192</f>
        <v>0</v>
      </c>
      <c r="E1192" s="3" t="str">
        <f>IFERROR(VLOOKUP(A1192,grades!A:P,5,FALSE),"")</f>
        <v/>
      </c>
      <c r="F1192" s="3" t="str">
        <f>IFERROR(VLOOKUP(A1192,grades!A:Q,6,FALSE),"")</f>
        <v/>
      </c>
      <c r="G1192" s="3" t="str">
        <f>IFERROR(VLOOKUP(A1192,HT!A:K,8,FALSE),"")</f>
        <v/>
      </c>
      <c r="H1192" s="3" t="str">
        <f>IFERROR(VLOOKUP(A1192,HT!A:L,12,FALSE),"")</f>
        <v/>
      </c>
      <c r="I1192" s="3" t="str">
        <f>IFERROR(VLOOKUP(A1192,IEP!A:F,6,FALSE),"")</f>
        <v/>
      </c>
      <c r="J1192" s="3" t="str">
        <f>IFERROR(VLOOKUP(A1192,FRL!A:G,5,FALSE),"")</f>
        <v/>
      </c>
      <c r="K1192" s="4" t="str">
        <f>IFERROR(VLOOKUP(A1192,Att!A:E,5,FALSE),"")</f>
        <v/>
      </c>
      <c r="L1192" s="32" t="str">
        <f>IFERROR(VLOOKUP(A1192,Disc!A:C,2,FALSE),"0")</f>
        <v>0</v>
      </c>
      <c r="M1192" s="3" t="str">
        <f>IFERROR(VLOOKUP(A1192,CA!A:P,8,FALSE),"")</f>
        <v/>
      </c>
      <c r="N1192" s="3" t="str">
        <f>IFERROR(VLOOKUP(A1192,MA!A:Q,8,FALSE),"")</f>
        <v/>
      </c>
      <c r="O1192" s="3" t="str">
        <f>IFERROR(VLOOKUP(A1192,SC!A:Q,8,FALSE),"")</f>
        <v/>
      </c>
      <c r="P1192" s="3" t="str">
        <f>IFERROR(VLOOKUP(A1192,SS!A:P,8,FALSE),"")</f>
        <v/>
      </c>
      <c r="Q1192" s="3">
        <f t="shared" si="108"/>
        <v>0</v>
      </c>
      <c r="R1192" s="3">
        <f t="shared" si="109"/>
        <v>0</v>
      </c>
      <c r="S1192" s="5"/>
      <c r="T1192" s="3">
        <f>IFERROR(COUNTIFS(grades!A:A,A1192,grades!H:H,"A"),"0")</f>
        <v>0</v>
      </c>
      <c r="U1192" s="3">
        <f>IFERROR(COUNTIFS(grades!A:A,A1192,grades!H:H,"B"),"0")</f>
        <v>0</v>
      </c>
      <c r="V1192" s="3">
        <f>IFERROR(COUNTIFS(grades!A:A,A1192,grades!H:H,"C"),"0")</f>
        <v>0</v>
      </c>
      <c r="W1192" s="3">
        <f>IFERROR(COUNTIFS(grades!A:A,A1192,grades!H:H,"D"),"0")</f>
        <v>0</v>
      </c>
      <c r="X1192" s="3">
        <f>IFERROR(COUNTIFS(grades!A:A,A1192,grades!H:H,"F"),"0")</f>
        <v>0</v>
      </c>
      <c r="Y1192" s="5"/>
      <c r="Z1192" s="3" t="str">
        <f>IFERROR(VLOOKUP(A1192,'Previous CF'!A:AH,27,FALSE),"")</f>
        <v/>
      </c>
      <c r="AA1192" s="6" t="e">
        <f t="shared" si="110"/>
        <v>#VALUE!</v>
      </c>
      <c r="AB1192" s="6" t="e">
        <f t="shared" si="111"/>
        <v>#VALUE!</v>
      </c>
      <c r="AC1192" s="6" t="e">
        <f t="shared" si="112"/>
        <v>#VALUE!</v>
      </c>
      <c r="AD1192" s="3" t="e">
        <f t="shared" si="113"/>
        <v>#VALUE!</v>
      </c>
      <c r="AE1192" s="20" t="str">
        <f>IFERROR(VLOOKUP(A1192,'Previous CF'!A:AE,31,FALSE),"")</f>
        <v/>
      </c>
      <c r="AF1192" s="20" t="str">
        <f>IFERROR(VLOOKUP(A1192,'Previous CF'!A:AF,32,FALSE),"")</f>
        <v/>
      </c>
      <c r="AG1192" s="12" t="str">
        <f>IFERROR(VLOOKUP(A1192,'Previous CF'!A:AI,33,FALSE),"")</f>
        <v/>
      </c>
      <c r="AH1192" s="12" t="str">
        <f>IFERROR(VLOOKUP(A1192,'Previous CF'!A:AJ,34,FALSE),"")</f>
        <v/>
      </c>
      <c r="AI1192" s="12" t="str">
        <f>IFERROR(VLOOKUP(A1192,'Previous CF'!A:AK,35,FALSE),"")</f>
        <v/>
      </c>
      <c r="AJ1192" s="12" t="str">
        <f>IFERROR(VLOOKUP(A1192,'Previous CF'!A:AL,36,FALSE),"")</f>
        <v/>
      </c>
      <c r="AK1192" s="12" t="str">
        <f>IFERROR(VLOOKUP(A1192,'Previous CF'!A:AM,37,FALSE),"")</f>
        <v/>
      </c>
      <c r="AL1192" s="12" t="str">
        <f>IFERROR(VLOOKUP(A1192,'Previous CF'!A:AN,38,FALSE),"")</f>
        <v/>
      </c>
      <c r="AM1192" s="12" t="str">
        <f>IFERROR(VLOOKUP(A1192,'Previous CF'!A:AO,39,FALSE),"")</f>
        <v/>
      </c>
      <c r="AN1192" s="12"/>
      <c r="AO1192" s="12" t="str">
        <f>IFERROR(VLOOKUP(A1192,'Previous CF'!A:AQ,41,FALSE),"")</f>
        <v/>
      </c>
      <c r="AP1192" s="12" t="str">
        <f>IFERROR(VLOOKUP(A1192,'Previous CF'!A:AR,42,FALSE),"")</f>
        <v/>
      </c>
    </row>
    <row r="1193" spans="1:42" x14ac:dyDescent="0.35">
      <c r="A1193" s="37">
        <f>HT!A1193</f>
        <v>0</v>
      </c>
      <c r="B1193" s="37">
        <f>HT!B1193</f>
        <v>0</v>
      </c>
      <c r="C1193" s="37">
        <f>HT!C1193</f>
        <v>0</v>
      </c>
      <c r="D1193" s="37">
        <f>HT!D1193</f>
        <v>0</v>
      </c>
      <c r="E1193" s="3" t="str">
        <f>IFERROR(VLOOKUP(A1193,grades!A:P,5,FALSE),"")</f>
        <v/>
      </c>
      <c r="F1193" s="3" t="str">
        <f>IFERROR(VLOOKUP(A1193,grades!A:Q,6,FALSE),"")</f>
        <v/>
      </c>
      <c r="G1193" s="3" t="str">
        <f>IFERROR(VLOOKUP(A1193,HT!A:K,8,FALSE),"")</f>
        <v/>
      </c>
      <c r="H1193" s="3" t="str">
        <f>IFERROR(VLOOKUP(A1193,HT!A:L,12,FALSE),"")</f>
        <v/>
      </c>
      <c r="I1193" s="3" t="str">
        <f>IFERROR(VLOOKUP(A1193,IEP!A:F,6,FALSE),"")</f>
        <v/>
      </c>
      <c r="J1193" s="3" t="str">
        <f>IFERROR(VLOOKUP(A1193,FRL!A:G,5,FALSE),"")</f>
        <v/>
      </c>
      <c r="K1193" s="4" t="str">
        <f>IFERROR(VLOOKUP(A1193,Att!A:E,5,FALSE),"")</f>
        <v/>
      </c>
      <c r="L1193" s="32" t="str">
        <f>IFERROR(VLOOKUP(A1193,Disc!A:C,2,FALSE),"0")</f>
        <v>0</v>
      </c>
      <c r="M1193" s="3" t="str">
        <f>IFERROR(VLOOKUP(A1193,CA!A:P,8,FALSE),"")</f>
        <v/>
      </c>
      <c r="N1193" s="3" t="str">
        <f>IFERROR(VLOOKUP(A1193,MA!A:Q,8,FALSE),"")</f>
        <v/>
      </c>
      <c r="O1193" s="3" t="str">
        <f>IFERROR(VLOOKUP(A1193,SC!A:Q,8,FALSE),"")</f>
        <v/>
      </c>
      <c r="P1193" s="3" t="str">
        <f>IFERROR(VLOOKUP(A1193,SS!A:P,8,FALSE),"")</f>
        <v/>
      </c>
      <c r="Q1193" s="3">
        <f t="shared" si="108"/>
        <v>0</v>
      </c>
      <c r="R1193" s="3">
        <f t="shared" si="109"/>
        <v>0</v>
      </c>
      <c r="S1193" s="5"/>
      <c r="T1193" s="3">
        <f>IFERROR(COUNTIFS(grades!A:A,A1193,grades!H:H,"A"),"0")</f>
        <v>0</v>
      </c>
      <c r="U1193" s="3">
        <f>IFERROR(COUNTIFS(grades!A:A,A1193,grades!H:H,"B"),"0")</f>
        <v>0</v>
      </c>
      <c r="V1193" s="3">
        <f>IFERROR(COUNTIFS(grades!A:A,A1193,grades!H:H,"C"),"0")</f>
        <v>0</v>
      </c>
      <c r="W1193" s="3">
        <f>IFERROR(COUNTIFS(grades!A:A,A1193,grades!H:H,"D"),"0")</f>
        <v>0</v>
      </c>
      <c r="X1193" s="3">
        <f>IFERROR(COUNTIFS(grades!A:A,A1193,grades!H:H,"F"),"0")</f>
        <v>0</v>
      </c>
      <c r="Y1193" s="5"/>
      <c r="Z1193" s="3" t="str">
        <f>IFERROR(VLOOKUP(A1193,'Previous CF'!A:AH,27,FALSE),"")</f>
        <v/>
      </c>
      <c r="AA1193" s="6" t="e">
        <f t="shared" si="110"/>
        <v>#VALUE!</v>
      </c>
      <c r="AB1193" s="6" t="e">
        <f t="shared" si="111"/>
        <v>#VALUE!</v>
      </c>
      <c r="AC1193" s="6" t="e">
        <f t="shared" si="112"/>
        <v>#VALUE!</v>
      </c>
      <c r="AD1193" s="3" t="e">
        <f t="shared" si="113"/>
        <v>#VALUE!</v>
      </c>
      <c r="AE1193" s="20" t="str">
        <f>IFERROR(VLOOKUP(A1193,'Previous CF'!A:AE,31,FALSE),"")</f>
        <v/>
      </c>
      <c r="AF1193" s="20" t="str">
        <f>IFERROR(VLOOKUP(A1193,'Previous CF'!A:AF,32,FALSE),"")</f>
        <v/>
      </c>
      <c r="AG1193" s="12" t="str">
        <f>IFERROR(VLOOKUP(A1193,'Previous CF'!A:AI,33,FALSE),"")</f>
        <v/>
      </c>
      <c r="AH1193" s="12" t="str">
        <f>IFERROR(VLOOKUP(A1193,'Previous CF'!A:AJ,34,FALSE),"")</f>
        <v/>
      </c>
      <c r="AI1193" s="12" t="str">
        <f>IFERROR(VLOOKUP(A1193,'Previous CF'!A:AK,35,FALSE),"")</f>
        <v/>
      </c>
      <c r="AJ1193" s="12" t="str">
        <f>IFERROR(VLOOKUP(A1193,'Previous CF'!A:AL,36,FALSE),"")</f>
        <v/>
      </c>
      <c r="AK1193" s="12" t="str">
        <f>IFERROR(VLOOKUP(A1193,'Previous CF'!A:AM,37,FALSE),"")</f>
        <v/>
      </c>
      <c r="AL1193" s="12" t="str">
        <f>IFERROR(VLOOKUP(A1193,'Previous CF'!A:AN,38,FALSE),"")</f>
        <v/>
      </c>
      <c r="AM1193" s="12" t="str">
        <f>IFERROR(VLOOKUP(A1193,'Previous CF'!A:AO,39,FALSE),"")</f>
        <v/>
      </c>
      <c r="AN1193" s="12"/>
      <c r="AO1193" s="12" t="str">
        <f>IFERROR(VLOOKUP(A1193,'Previous CF'!A:AQ,41,FALSE),"")</f>
        <v/>
      </c>
      <c r="AP1193" s="12" t="str">
        <f>IFERROR(VLOOKUP(A1193,'Previous CF'!A:AR,42,FALSE),"")</f>
        <v/>
      </c>
    </row>
    <row r="1194" spans="1:42" x14ac:dyDescent="0.35">
      <c r="A1194" s="37">
        <f>HT!A1194</f>
        <v>0</v>
      </c>
      <c r="B1194" s="37">
        <f>HT!B1194</f>
        <v>0</v>
      </c>
      <c r="C1194" s="37">
        <f>HT!C1194</f>
        <v>0</v>
      </c>
      <c r="D1194" s="37">
        <f>HT!D1194</f>
        <v>0</v>
      </c>
      <c r="E1194" s="3" t="str">
        <f>IFERROR(VLOOKUP(A1194,grades!A:P,5,FALSE),"")</f>
        <v/>
      </c>
      <c r="F1194" s="3" t="str">
        <f>IFERROR(VLOOKUP(A1194,grades!A:Q,6,FALSE),"")</f>
        <v/>
      </c>
      <c r="G1194" s="3" t="str">
        <f>IFERROR(VLOOKUP(A1194,HT!A:K,8,FALSE),"")</f>
        <v/>
      </c>
      <c r="H1194" s="3" t="str">
        <f>IFERROR(VLOOKUP(A1194,HT!A:L,12,FALSE),"")</f>
        <v/>
      </c>
      <c r="I1194" s="3" t="str">
        <f>IFERROR(VLOOKUP(A1194,IEP!A:F,6,FALSE),"")</f>
        <v/>
      </c>
      <c r="J1194" s="3" t="str">
        <f>IFERROR(VLOOKUP(A1194,FRL!A:G,5,FALSE),"")</f>
        <v/>
      </c>
      <c r="K1194" s="4" t="str">
        <f>IFERROR(VLOOKUP(A1194,Att!A:E,5,FALSE),"")</f>
        <v/>
      </c>
      <c r="L1194" s="32" t="str">
        <f>IFERROR(VLOOKUP(A1194,Disc!A:C,2,FALSE),"0")</f>
        <v>0</v>
      </c>
      <c r="M1194" s="3" t="str">
        <f>IFERROR(VLOOKUP(A1194,CA!A:P,8,FALSE),"")</f>
        <v/>
      </c>
      <c r="N1194" s="3" t="str">
        <f>IFERROR(VLOOKUP(A1194,MA!A:Q,8,FALSE),"")</f>
        <v/>
      </c>
      <c r="O1194" s="3" t="str">
        <f>IFERROR(VLOOKUP(A1194,SC!A:Q,8,FALSE),"")</f>
        <v/>
      </c>
      <c r="P1194" s="3" t="str">
        <f>IFERROR(VLOOKUP(A1194,SS!A:P,8,FALSE),"")</f>
        <v/>
      </c>
      <c r="Q1194" s="3">
        <f t="shared" si="108"/>
        <v>0</v>
      </c>
      <c r="R1194" s="3">
        <f t="shared" si="109"/>
        <v>0</v>
      </c>
      <c r="S1194" s="5"/>
      <c r="T1194" s="3">
        <f>IFERROR(COUNTIFS(grades!A:A,A1194,grades!H:H,"A"),"0")</f>
        <v>0</v>
      </c>
      <c r="U1194" s="3">
        <f>IFERROR(COUNTIFS(grades!A:A,A1194,grades!H:H,"B"),"0")</f>
        <v>0</v>
      </c>
      <c r="V1194" s="3">
        <f>IFERROR(COUNTIFS(grades!A:A,A1194,grades!H:H,"C"),"0")</f>
        <v>0</v>
      </c>
      <c r="W1194" s="3">
        <f>IFERROR(COUNTIFS(grades!A:A,A1194,grades!H:H,"D"),"0")</f>
        <v>0</v>
      </c>
      <c r="X1194" s="3">
        <f>IFERROR(COUNTIFS(grades!A:A,A1194,grades!H:H,"F"),"0")</f>
        <v>0</v>
      </c>
      <c r="Y1194" s="5"/>
      <c r="Z1194" s="3" t="str">
        <f>IFERROR(VLOOKUP(A1194,'Previous CF'!A:AH,27,FALSE),"")</f>
        <v/>
      </c>
      <c r="AA1194" s="6" t="e">
        <f t="shared" si="110"/>
        <v>#VALUE!</v>
      </c>
      <c r="AB1194" s="6" t="e">
        <f t="shared" si="111"/>
        <v>#VALUE!</v>
      </c>
      <c r="AC1194" s="6" t="e">
        <f t="shared" si="112"/>
        <v>#VALUE!</v>
      </c>
      <c r="AD1194" s="3" t="e">
        <f t="shared" si="113"/>
        <v>#VALUE!</v>
      </c>
      <c r="AE1194" s="20" t="str">
        <f>IFERROR(VLOOKUP(A1194,'Previous CF'!A:AE,31,FALSE),"")</f>
        <v/>
      </c>
      <c r="AF1194" s="20" t="str">
        <f>IFERROR(VLOOKUP(A1194,'Previous CF'!A:AF,32,FALSE),"")</f>
        <v/>
      </c>
      <c r="AG1194" s="12" t="str">
        <f>IFERROR(VLOOKUP(A1194,'Previous CF'!A:AI,33,FALSE),"")</f>
        <v/>
      </c>
      <c r="AH1194" s="12" t="str">
        <f>IFERROR(VLOOKUP(A1194,'Previous CF'!A:AJ,34,FALSE),"")</f>
        <v/>
      </c>
      <c r="AI1194" s="12" t="str">
        <f>IFERROR(VLOOKUP(A1194,'Previous CF'!A:AK,35,FALSE),"")</f>
        <v/>
      </c>
      <c r="AJ1194" s="12" t="str">
        <f>IFERROR(VLOOKUP(A1194,'Previous CF'!A:AL,36,FALSE),"")</f>
        <v/>
      </c>
      <c r="AK1194" s="12" t="str">
        <f>IFERROR(VLOOKUP(A1194,'Previous CF'!A:AM,37,FALSE),"")</f>
        <v/>
      </c>
      <c r="AL1194" s="12" t="str">
        <f>IFERROR(VLOOKUP(A1194,'Previous CF'!A:AN,38,FALSE),"")</f>
        <v/>
      </c>
      <c r="AM1194" s="12" t="str">
        <f>IFERROR(VLOOKUP(A1194,'Previous CF'!A:AO,39,FALSE),"")</f>
        <v/>
      </c>
      <c r="AN1194" s="12"/>
      <c r="AO1194" s="12" t="str">
        <f>IFERROR(VLOOKUP(A1194,'Previous CF'!A:AQ,41,FALSE),"")</f>
        <v/>
      </c>
      <c r="AP1194" s="12" t="str">
        <f>IFERROR(VLOOKUP(A1194,'Previous CF'!A:AR,42,FALSE),"")</f>
        <v/>
      </c>
    </row>
    <row r="1195" spans="1:42" x14ac:dyDescent="0.35">
      <c r="A1195" s="37">
        <f>HT!A1195</f>
        <v>0</v>
      </c>
      <c r="B1195" s="37">
        <f>HT!B1195</f>
        <v>0</v>
      </c>
      <c r="C1195" s="37">
        <f>HT!C1195</f>
        <v>0</v>
      </c>
      <c r="D1195" s="37">
        <f>HT!D1195</f>
        <v>0</v>
      </c>
      <c r="E1195" s="3" t="str">
        <f>IFERROR(VLOOKUP(A1195,grades!A:P,5,FALSE),"")</f>
        <v/>
      </c>
      <c r="F1195" s="3" t="str">
        <f>IFERROR(VLOOKUP(A1195,grades!A:Q,6,FALSE),"")</f>
        <v/>
      </c>
      <c r="G1195" s="3" t="str">
        <f>IFERROR(VLOOKUP(A1195,HT!A:K,8,FALSE),"")</f>
        <v/>
      </c>
      <c r="H1195" s="3" t="str">
        <f>IFERROR(VLOOKUP(A1195,HT!A:L,12,FALSE),"")</f>
        <v/>
      </c>
      <c r="I1195" s="3" t="str">
        <f>IFERROR(VLOOKUP(A1195,IEP!A:F,6,FALSE),"")</f>
        <v/>
      </c>
      <c r="J1195" s="3" t="str">
        <f>IFERROR(VLOOKUP(A1195,FRL!A:G,5,FALSE),"")</f>
        <v/>
      </c>
      <c r="K1195" s="4" t="str">
        <f>IFERROR(VLOOKUP(A1195,Att!A:E,5,FALSE),"")</f>
        <v/>
      </c>
      <c r="L1195" s="32" t="str">
        <f>IFERROR(VLOOKUP(A1195,Disc!A:C,2,FALSE),"0")</f>
        <v>0</v>
      </c>
      <c r="M1195" s="3" t="str">
        <f>IFERROR(VLOOKUP(A1195,CA!A:P,8,FALSE),"")</f>
        <v/>
      </c>
      <c r="N1195" s="3" t="str">
        <f>IFERROR(VLOOKUP(A1195,MA!A:Q,8,FALSE),"")</f>
        <v/>
      </c>
      <c r="O1195" s="3" t="str">
        <f>IFERROR(VLOOKUP(A1195,SC!A:Q,8,FALSE),"")</f>
        <v/>
      </c>
      <c r="P1195" s="3" t="str">
        <f>IFERROR(VLOOKUP(A1195,SS!A:P,8,FALSE),"")</f>
        <v/>
      </c>
      <c r="Q1195" s="3">
        <f t="shared" si="108"/>
        <v>0</v>
      </c>
      <c r="R1195" s="3">
        <f t="shared" si="109"/>
        <v>0</v>
      </c>
      <c r="S1195" s="5"/>
      <c r="T1195" s="3">
        <f>IFERROR(COUNTIFS(grades!A:A,A1195,grades!H:H,"A"),"0")</f>
        <v>0</v>
      </c>
      <c r="U1195" s="3">
        <f>IFERROR(COUNTIFS(grades!A:A,A1195,grades!H:H,"B"),"0")</f>
        <v>0</v>
      </c>
      <c r="V1195" s="3">
        <f>IFERROR(COUNTIFS(grades!A:A,A1195,grades!H:H,"C"),"0")</f>
        <v>0</v>
      </c>
      <c r="W1195" s="3">
        <f>IFERROR(COUNTIFS(grades!A:A,A1195,grades!H:H,"D"),"0")</f>
        <v>0</v>
      </c>
      <c r="X1195" s="3">
        <f>IFERROR(COUNTIFS(grades!A:A,A1195,grades!H:H,"F"),"0")</f>
        <v>0</v>
      </c>
      <c r="Y1195" s="5"/>
      <c r="Z1195" s="3" t="str">
        <f>IFERROR(VLOOKUP(A1195,'Previous CF'!A:AH,27,FALSE),"")</f>
        <v/>
      </c>
      <c r="AA1195" s="6" t="e">
        <f t="shared" si="110"/>
        <v>#VALUE!</v>
      </c>
      <c r="AB1195" s="6" t="e">
        <f t="shared" si="111"/>
        <v>#VALUE!</v>
      </c>
      <c r="AC1195" s="6" t="e">
        <f t="shared" si="112"/>
        <v>#VALUE!</v>
      </c>
      <c r="AD1195" s="3" t="e">
        <f t="shared" si="113"/>
        <v>#VALUE!</v>
      </c>
      <c r="AE1195" s="20" t="str">
        <f>IFERROR(VLOOKUP(A1195,'Previous CF'!A:AE,31,FALSE),"")</f>
        <v/>
      </c>
      <c r="AF1195" s="20" t="str">
        <f>IFERROR(VLOOKUP(A1195,'Previous CF'!A:AF,32,FALSE),"")</f>
        <v/>
      </c>
      <c r="AG1195" s="12" t="str">
        <f>IFERROR(VLOOKUP(A1195,'Previous CF'!A:AI,33,FALSE),"")</f>
        <v/>
      </c>
      <c r="AH1195" s="12" t="str">
        <f>IFERROR(VLOOKUP(A1195,'Previous CF'!A:AJ,34,FALSE),"")</f>
        <v/>
      </c>
      <c r="AI1195" s="12" t="str">
        <f>IFERROR(VLOOKUP(A1195,'Previous CF'!A:AK,35,FALSE),"")</f>
        <v/>
      </c>
      <c r="AJ1195" s="12" t="str">
        <f>IFERROR(VLOOKUP(A1195,'Previous CF'!A:AL,36,FALSE),"")</f>
        <v/>
      </c>
      <c r="AK1195" s="12" t="str">
        <f>IFERROR(VLOOKUP(A1195,'Previous CF'!A:AM,37,FALSE),"")</f>
        <v/>
      </c>
      <c r="AL1195" s="12" t="str">
        <f>IFERROR(VLOOKUP(A1195,'Previous CF'!A:AN,38,FALSE),"")</f>
        <v/>
      </c>
      <c r="AM1195" s="12" t="str">
        <f>IFERROR(VLOOKUP(A1195,'Previous CF'!A:AO,39,FALSE),"")</f>
        <v/>
      </c>
      <c r="AN1195" s="12"/>
      <c r="AO1195" s="12" t="str">
        <f>IFERROR(VLOOKUP(A1195,'Previous CF'!A:AQ,41,FALSE),"")</f>
        <v/>
      </c>
      <c r="AP1195" s="12" t="str">
        <f>IFERROR(VLOOKUP(A1195,'Previous CF'!A:AR,42,FALSE),"")</f>
        <v/>
      </c>
    </row>
    <row r="1196" spans="1:42" x14ac:dyDescent="0.35">
      <c r="A1196" s="37">
        <f>HT!A1196</f>
        <v>0</v>
      </c>
      <c r="B1196" s="37">
        <f>HT!B1196</f>
        <v>0</v>
      </c>
      <c r="C1196" s="37">
        <f>HT!C1196</f>
        <v>0</v>
      </c>
      <c r="D1196" s="37">
        <f>HT!D1196</f>
        <v>0</v>
      </c>
      <c r="E1196" s="3" t="str">
        <f>IFERROR(VLOOKUP(A1196,grades!A:P,5,FALSE),"")</f>
        <v/>
      </c>
      <c r="F1196" s="3" t="str">
        <f>IFERROR(VLOOKUP(A1196,grades!A:Q,6,FALSE),"")</f>
        <v/>
      </c>
      <c r="G1196" s="3" t="str">
        <f>IFERROR(VLOOKUP(A1196,HT!A:K,8,FALSE),"")</f>
        <v/>
      </c>
      <c r="H1196" s="3" t="str">
        <f>IFERROR(VLOOKUP(A1196,HT!A:L,12,FALSE),"")</f>
        <v/>
      </c>
      <c r="I1196" s="3" t="str">
        <f>IFERROR(VLOOKUP(A1196,IEP!A:F,6,FALSE),"")</f>
        <v/>
      </c>
      <c r="J1196" s="3" t="str">
        <f>IFERROR(VLOOKUP(A1196,FRL!A:G,5,FALSE),"")</f>
        <v/>
      </c>
      <c r="K1196" s="4" t="str">
        <f>IFERROR(VLOOKUP(A1196,Att!A:E,5,FALSE),"")</f>
        <v/>
      </c>
      <c r="L1196" s="32" t="str">
        <f>IFERROR(VLOOKUP(A1196,Disc!A:C,2,FALSE),"0")</f>
        <v>0</v>
      </c>
      <c r="M1196" s="3" t="str">
        <f>IFERROR(VLOOKUP(A1196,CA!A:P,8,FALSE),"")</f>
        <v/>
      </c>
      <c r="N1196" s="3" t="str">
        <f>IFERROR(VLOOKUP(A1196,MA!A:Q,8,FALSE),"")</f>
        <v/>
      </c>
      <c r="O1196" s="3" t="str">
        <f>IFERROR(VLOOKUP(A1196,SC!A:Q,8,FALSE),"")</f>
        <v/>
      </c>
      <c r="P1196" s="3" t="str">
        <f>IFERROR(VLOOKUP(A1196,SS!A:P,8,FALSE),"")</f>
        <v/>
      </c>
      <c r="Q1196" s="3">
        <f t="shared" si="108"/>
        <v>0</v>
      </c>
      <c r="R1196" s="3">
        <f t="shared" si="109"/>
        <v>0</v>
      </c>
      <c r="S1196" s="5"/>
      <c r="T1196" s="3">
        <f>IFERROR(COUNTIFS(grades!A:A,A1196,grades!H:H,"A"),"0")</f>
        <v>0</v>
      </c>
      <c r="U1196" s="3">
        <f>IFERROR(COUNTIFS(grades!A:A,A1196,grades!H:H,"B"),"0")</f>
        <v>0</v>
      </c>
      <c r="V1196" s="3">
        <f>IFERROR(COUNTIFS(grades!A:A,A1196,grades!H:H,"C"),"0")</f>
        <v>0</v>
      </c>
      <c r="W1196" s="3">
        <f>IFERROR(COUNTIFS(grades!A:A,A1196,grades!H:H,"D"),"0")</f>
        <v>0</v>
      </c>
      <c r="X1196" s="3">
        <f>IFERROR(COUNTIFS(grades!A:A,A1196,grades!H:H,"F"),"0")</f>
        <v>0</v>
      </c>
      <c r="Y1196" s="5"/>
      <c r="Z1196" s="3" t="str">
        <f>IFERROR(VLOOKUP(A1196,'Previous CF'!A:AH,27,FALSE),"")</f>
        <v/>
      </c>
      <c r="AA1196" s="6" t="e">
        <f t="shared" si="110"/>
        <v>#VALUE!</v>
      </c>
      <c r="AB1196" s="6" t="e">
        <f t="shared" si="111"/>
        <v>#VALUE!</v>
      </c>
      <c r="AC1196" s="6" t="e">
        <f t="shared" si="112"/>
        <v>#VALUE!</v>
      </c>
      <c r="AD1196" s="3" t="e">
        <f t="shared" si="113"/>
        <v>#VALUE!</v>
      </c>
      <c r="AE1196" s="20" t="str">
        <f>IFERROR(VLOOKUP(A1196,'Previous CF'!A:AE,31,FALSE),"")</f>
        <v/>
      </c>
      <c r="AF1196" s="20" t="str">
        <f>IFERROR(VLOOKUP(A1196,'Previous CF'!A:AF,32,FALSE),"")</f>
        <v/>
      </c>
      <c r="AG1196" s="12" t="str">
        <f>IFERROR(VLOOKUP(A1196,'Previous CF'!A:AI,33,FALSE),"")</f>
        <v/>
      </c>
      <c r="AH1196" s="12" t="str">
        <f>IFERROR(VLOOKUP(A1196,'Previous CF'!A:AJ,34,FALSE),"")</f>
        <v/>
      </c>
      <c r="AI1196" s="12" t="str">
        <f>IFERROR(VLOOKUP(A1196,'Previous CF'!A:AK,35,FALSE),"")</f>
        <v/>
      </c>
      <c r="AJ1196" s="12" t="str">
        <f>IFERROR(VLOOKUP(A1196,'Previous CF'!A:AL,36,FALSE),"")</f>
        <v/>
      </c>
      <c r="AK1196" s="12" t="str">
        <f>IFERROR(VLOOKUP(A1196,'Previous CF'!A:AM,37,FALSE),"")</f>
        <v/>
      </c>
      <c r="AL1196" s="12" t="str">
        <f>IFERROR(VLOOKUP(A1196,'Previous CF'!A:AN,38,FALSE),"")</f>
        <v/>
      </c>
      <c r="AM1196" s="12" t="str">
        <f>IFERROR(VLOOKUP(A1196,'Previous CF'!A:AO,39,FALSE),"")</f>
        <v/>
      </c>
      <c r="AN1196" s="12"/>
      <c r="AO1196" s="12" t="str">
        <f>IFERROR(VLOOKUP(A1196,'Previous CF'!A:AQ,41,FALSE),"")</f>
        <v/>
      </c>
      <c r="AP1196" s="12" t="str">
        <f>IFERROR(VLOOKUP(A1196,'Previous CF'!A:AR,42,FALSE),"")</f>
        <v/>
      </c>
    </row>
    <row r="1197" spans="1:42" x14ac:dyDescent="0.35">
      <c r="A1197" s="37">
        <f>HT!A1197</f>
        <v>0</v>
      </c>
      <c r="B1197" s="37">
        <f>HT!B1197</f>
        <v>0</v>
      </c>
      <c r="C1197" s="37">
        <f>HT!C1197</f>
        <v>0</v>
      </c>
      <c r="D1197" s="37">
        <f>HT!D1197</f>
        <v>0</v>
      </c>
      <c r="E1197" s="3" t="str">
        <f>IFERROR(VLOOKUP(A1197,grades!A:P,5,FALSE),"")</f>
        <v/>
      </c>
      <c r="F1197" s="3" t="str">
        <f>IFERROR(VLOOKUP(A1197,grades!A:Q,6,FALSE),"")</f>
        <v/>
      </c>
      <c r="G1197" s="3" t="str">
        <f>IFERROR(VLOOKUP(A1197,HT!A:K,8,FALSE),"")</f>
        <v/>
      </c>
      <c r="H1197" s="3" t="str">
        <f>IFERROR(VLOOKUP(A1197,HT!A:L,12,FALSE),"")</f>
        <v/>
      </c>
      <c r="I1197" s="3" t="str">
        <f>IFERROR(VLOOKUP(A1197,IEP!A:F,6,FALSE),"")</f>
        <v/>
      </c>
      <c r="J1197" s="3" t="str">
        <f>IFERROR(VLOOKUP(A1197,FRL!A:G,5,FALSE),"")</f>
        <v/>
      </c>
      <c r="K1197" s="4" t="str">
        <f>IFERROR(VLOOKUP(A1197,Att!A:E,5,FALSE),"")</f>
        <v/>
      </c>
      <c r="L1197" s="32" t="str">
        <f>IFERROR(VLOOKUP(A1197,Disc!A:C,2,FALSE),"0")</f>
        <v>0</v>
      </c>
      <c r="M1197" s="3" t="str">
        <f>IFERROR(VLOOKUP(A1197,CA!A:P,8,FALSE),"")</f>
        <v/>
      </c>
      <c r="N1197" s="3" t="str">
        <f>IFERROR(VLOOKUP(A1197,MA!A:Q,8,FALSE),"")</f>
        <v/>
      </c>
      <c r="O1197" s="3" t="str">
        <f>IFERROR(VLOOKUP(A1197,SC!A:Q,8,FALSE),"")</f>
        <v/>
      </c>
      <c r="P1197" s="3" t="str">
        <f>IFERROR(VLOOKUP(A1197,SS!A:P,8,FALSE),"")</f>
        <v/>
      </c>
      <c r="Q1197" s="3">
        <f t="shared" si="108"/>
        <v>0</v>
      </c>
      <c r="R1197" s="3">
        <f t="shared" si="109"/>
        <v>0</v>
      </c>
      <c r="S1197" s="5"/>
      <c r="T1197" s="3">
        <f>IFERROR(COUNTIFS(grades!A:A,A1197,grades!H:H,"A"),"0")</f>
        <v>0</v>
      </c>
      <c r="U1197" s="3">
        <f>IFERROR(COUNTIFS(grades!A:A,A1197,grades!H:H,"B"),"0")</f>
        <v>0</v>
      </c>
      <c r="V1197" s="3">
        <f>IFERROR(COUNTIFS(grades!A:A,A1197,grades!H:H,"C"),"0")</f>
        <v>0</v>
      </c>
      <c r="W1197" s="3">
        <f>IFERROR(COUNTIFS(grades!A:A,A1197,grades!H:H,"D"),"0")</f>
        <v>0</v>
      </c>
      <c r="X1197" s="3">
        <f>IFERROR(COUNTIFS(grades!A:A,A1197,grades!H:H,"F"),"0")</f>
        <v>0</v>
      </c>
      <c r="Y1197" s="5"/>
      <c r="Z1197" s="3" t="str">
        <f>IFERROR(VLOOKUP(A1197,'Previous CF'!A:AH,27,FALSE),"")</f>
        <v/>
      </c>
      <c r="AA1197" s="6" t="e">
        <f t="shared" si="110"/>
        <v>#VALUE!</v>
      </c>
      <c r="AB1197" s="6" t="e">
        <f t="shared" si="111"/>
        <v>#VALUE!</v>
      </c>
      <c r="AC1197" s="6" t="e">
        <f t="shared" si="112"/>
        <v>#VALUE!</v>
      </c>
      <c r="AD1197" s="3" t="e">
        <f t="shared" si="113"/>
        <v>#VALUE!</v>
      </c>
      <c r="AE1197" s="20" t="str">
        <f>IFERROR(VLOOKUP(A1197,'Previous CF'!A:AE,31,FALSE),"")</f>
        <v/>
      </c>
      <c r="AF1197" s="20" t="str">
        <f>IFERROR(VLOOKUP(A1197,'Previous CF'!A:AF,32,FALSE),"")</f>
        <v/>
      </c>
      <c r="AG1197" s="12" t="str">
        <f>IFERROR(VLOOKUP(A1197,'Previous CF'!A:AI,33,FALSE),"")</f>
        <v/>
      </c>
      <c r="AH1197" s="12" t="str">
        <f>IFERROR(VLOOKUP(A1197,'Previous CF'!A:AJ,34,FALSE),"")</f>
        <v/>
      </c>
      <c r="AI1197" s="12" t="str">
        <f>IFERROR(VLOOKUP(A1197,'Previous CF'!A:AK,35,FALSE),"")</f>
        <v/>
      </c>
      <c r="AJ1197" s="12" t="str">
        <f>IFERROR(VLOOKUP(A1197,'Previous CF'!A:AL,36,FALSE),"")</f>
        <v/>
      </c>
      <c r="AK1197" s="12" t="str">
        <f>IFERROR(VLOOKUP(A1197,'Previous CF'!A:AM,37,FALSE),"")</f>
        <v/>
      </c>
      <c r="AL1197" s="12" t="str">
        <f>IFERROR(VLOOKUP(A1197,'Previous CF'!A:AN,38,FALSE),"")</f>
        <v/>
      </c>
      <c r="AM1197" s="12" t="str">
        <f>IFERROR(VLOOKUP(A1197,'Previous CF'!A:AO,39,FALSE),"")</f>
        <v/>
      </c>
      <c r="AN1197" s="12"/>
      <c r="AO1197" s="12" t="str">
        <f>IFERROR(VLOOKUP(A1197,'Previous CF'!A:AQ,41,FALSE),"")</f>
        <v/>
      </c>
      <c r="AP1197" s="12" t="str">
        <f>IFERROR(VLOOKUP(A1197,'Previous CF'!A:AR,42,FALSE),"")</f>
        <v/>
      </c>
    </row>
    <row r="1198" spans="1:42" x14ac:dyDescent="0.35">
      <c r="A1198" s="37">
        <f>HT!A1198</f>
        <v>0</v>
      </c>
      <c r="B1198" s="37">
        <f>HT!B1198</f>
        <v>0</v>
      </c>
      <c r="C1198" s="37">
        <f>HT!C1198</f>
        <v>0</v>
      </c>
      <c r="D1198" s="37">
        <f>HT!D1198</f>
        <v>0</v>
      </c>
      <c r="E1198" s="3" t="str">
        <f>IFERROR(VLOOKUP(A1198,grades!A:P,5,FALSE),"")</f>
        <v/>
      </c>
      <c r="F1198" s="3" t="str">
        <f>IFERROR(VLOOKUP(A1198,grades!A:Q,6,FALSE),"")</f>
        <v/>
      </c>
      <c r="G1198" s="3" t="str">
        <f>IFERROR(VLOOKUP(A1198,HT!A:K,8,FALSE),"")</f>
        <v/>
      </c>
      <c r="H1198" s="3" t="str">
        <f>IFERROR(VLOOKUP(A1198,HT!A:L,12,FALSE),"")</f>
        <v/>
      </c>
      <c r="I1198" s="3" t="str">
        <f>IFERROR(VLOOKUP(A1198,IEP!A:F,6,FALSE),"")</f>
        <v/>
      </c>
      <c r="J1198" s="3" t="str">
        <f>IFERROR(VLOOKUP(A1198,FRL!A:G,5,FALSE),"")</f>
        <v/>
      </c>
      <c r="K1198" s="4" t="str">
        <f>IFERROR(VLOOKUP(A1198,Att!A:E,5,FALSE),"")</f>
        <v/>
      </c>
      <c r="L1198" s="32" t="str">
        <f>IFERROR(VLOOKUP(A1198,Disc!A:C,2,FALSE),"0")</f>
        <v>0</v>
      </c>
      <c r="M1198" s="3" t="str">
        <f>IFERROR(VLOOKUP(A1198,CA!A:P,8,FALSE),"")</f>
        <v/>
      </c>
      <c r="N1198" s="3" t="str">
        <f>IFERROR(VLOOKUP(A1198,MA!A:Q,8,FALSE),"")</f>
        <v/>
      </c>
      <c r="O1198" s="3" t="str">
        <f>IFERROR(VLOOKUP(A1198,SC!A:Q,8,FALSE),"")</f>
        <v/>
      </c>
      <c r="P1198" s="3" t="str">
        <f>IFERROR(VLOOKUP(A1198,SS!A:P,8,FALSE),"")</f>
        <v/>
      </c>
      <c r="Q1198" s="3">
        <f t="shared" si="108"/>
        <v>0</v>
      </c>
      <c r="R1198" s="3">
        <f t="shared" si="109"/>
        <v>0</v>
      </c>
      <c r="S1198" s="5"/>
      <c r="T1198" s="3">
        <f>IFERROR(COUNTIFS(grades!A:A,A1198,grades!H:H,"A"),"0")</f>
        <v>0</v>
      </c>
      <c r="U1198" s="3">
        <f>IFERROR(COUNTIFS(grades!A:A,A1198,grades!H:H,"B"),"0")</f>
        <v>0</v>
      </c>
      <c r="V1198" s="3">
        <f>IFERROR(COUNTIFS(grades!A:A,A1198,grades!H:H,"C"),"0")</f>
        <v>0</v>
      </c>
      <c r="W1198" s="3">
        <f>IFERROR(COUNTIFS(grades!A:A,A1198,grades!H:H,"D"),"0")</f>
        <v>0</v>
      </c>
      <c r="X1198" s="3">
        <f>IFERROR(COUNTIFS(grades!A:A,A1198,grades!H:H,"F"),"0")</f>
        <v>0</v>
      </c>
      <c r="Y1198" s="5"/>
      <c r="Z1198" s="3" t="str">
        <f>IFERROR(VLOOKUP(A1198,'Previous CF'!A:AH,27,FALSE),"")</f>
        <v/>
      </c>
      <c r="AA1198" s="6" t="e">
        <f t="shared" si="110"/>
        <v>#VALUE!</v>
      </c>
      <c r="AB1198" s="6" t="e">
        <f t="shared" si="111"/>
        <v>#VALUE!</v>
      </c>
      <c r="AC1198" s="6" t="e">
        <f t="shared" si="112"/>
        <v>#VALUE!</v>
      </c>
      <c r="AD1198" s="3" t="e">
        <f t="shared" si="113"/>
        <v>#VALUE!</v>
      </c>
      <c r="AE1198" s="20" t="str">
        <f>IFERROR(VLOOKUP(A1198,'Previous CF'!A:AE,31,FALSE),"")</f>
        <v/>
      </c>
      <c r="AF1198" s="20" t="str">
        <f>IFERROR(VLOOKUP(A1198,'Previous CF'!A:AF,32,FALSE),"")</f>
        <v/>
      </c>
      <c r="AG1198" s="12" t="str">
        <f>IFERROR(VLOOKUP(A1198,'Previous CF'!A:AI,33,FALSE),"")</f>
        <v/>
      </c>
      <c r="AH1198" s="12" t="str">
        <f>IFERROR(VLOOKUP(A1198,'Previous CF'!A:AJ,34,FALSE),"")</f>
        <v/>
      </c>
      <c r="AI1198" s="12" t="str">
        <f>IFERROR(VLOOKUP(A1198,'Previous CF'!A:AK,35,FALSE),"")</f>
        <v/>
      </c>
      <c r="AJ1198" s="12" t="str">
        <f>IFERROR(VLOOKUP(A1198,'Previous CF'!A:AL,36,FALSE),"")</f>
        <v/>
      </c>
      <c r="AK1198" s="12" t="str">
        <f>IFERROR(VLOOKUP(A1198,'Previous CF'!A:AM,37,FALSE),"")</f>
        <v/>
      </c>
      <c r="AL1198" s="12" t="str">
        <f>IFERROR(VLOOKUP(A1198,'Previous CF'!A:AN,38,FALSE),"")</f>
        <v/>
      </c>
      <c r="AM1198" s="12" t="str">
        <f>IFERROR(VLOOKUP(A1198,'Previous CF'!A:AO,39,FALSE),"")</f>
        <v/>
      </c>
      <c r="AN1198" s="12"/>
      <c r="AO1198" s="12" t="str">
        <f>IFERROR(VLOOKUP(A1198,'Previous CF'!A:AQ,41,FALSE),"")</f>
        <v/>
      </c>
      <c r="AP1198" s="12" t="str">
        <f>IFERROR(VLOOKUP(A1198,'Previous CF'!A:AR,42,FALSE),"")</f>
        <v/>
      </c>
    </row>
    <row r="1199" spans="1:42" x14ac:dyDescent="0.35">
      <c r="A1199" s="37">
        <f>HT!A1199</f>
        <v>0</v>
      </c>
      <c r="B1199" s="37">
        <f>HT!B1199</f>
        <v>0</v>
      </c>
      <c r="C1199" s="37">
        <f>HT!C1199</f>
        <v>0</v>
      </c>
      <c r="D1199" s="37">
        <f>HT!D1199</f>
        <v>0</v>
      </c>
      <c r="E1199" s="3" t="str">
        <f>IFERROR(VLOOKUP(A1199,grades!A:P,5,FALSE),"")</f>
        <v/>
      </c>
      <c r="F1199" s="3" t="str">
        <f>IFERROR(VLOOKUP(A1199,grades!A:Q,6,FALSE),"")</f>
        <v/>
      </c>
      <c r="G1199" s="3" t="str">
        <f>IFERROR(VLOOKUP(A1199,HT!A:K,8,FALSE),"")</f>
        <v/>
      </c>
      <c r="H1199" s="3" t="str">
        <f>IFERROR(VLOOKUP(A1199,HT!A:L,12,FALSE),"")</f>
        <v/>
      </c>
      <c r="I1199" s="3" t="str">
        <f>IFERROR(VLOOKUP(A1199,IEP!A:F,6,FALSE),"")</f>
        <v/>
      </c>
      <c r="J1199" s="3" t="str">
        <f>IFERROR(VLOOKUP(A1199,FRL!A:G,5,FALSE),"")</f>
        <v/>
      </c>
      <c r="K1199" s="4" t="str">
        <f>IFERROR(VLOOKUP(A1199,Att!A:E,5,FALSE),"")</f>
        <v/>
      </c>
      <c r="L1199" s="32" t="str">
        <f>IFERROR(VLOOKUP(A1199,Disc!A:C,2,FALSE),"0")</f>
        <v>0</v>
      </c>
      <c r="M1199" s="3" t="str">
        <f>IFERROR(VLOOKUP(A1199,CA!A:P,8,FALSE),"")</f>
        <v/>
      </c>
      <c r="N1199" s="3" t="str">
        <f>IFERROR(VLOOKUP(A1199,MA!A:Q,8,FALSE),"")</f>
        <v/>
      </c>
      <c r="O1199" s="3" t="str">
        <f>IFERROR(VLOOKUP(A1199,SC!A:Q,8,FALSE),"")</f>
        <v/>
      </c>
      <c r="P1199" s="3" t="str">
        <f>IFERROR(VLOOKUP(A1199,SS!A:P,8,FALSE),"")</f>
        <v/>
      </c>
      <c r="Q1199" s="3">
        <f t="shared" si="108"/>
        <v>0</v>
      </c>
      <c r="R1199" s="3">
        <f t="shared" si="109"/>
        <v>0</v>
      </c>
      <c r="S1199" s="5"/>
      <c r="T1199" s="3">
        <f>IFERROR(COUNTIFS(grades!A:A,A1199,grades!H:H,"A"),"0")</f>
        <v>0</v>
      </c>
      <c r="U1199" s="3">
        <f>IFERROR(COUNTIFS(grades!A:A,A1199,grades!H:H,"B"),"0")</f>
        <v>0</v>
      </c>
      <c r="V1199" s="3">
        <f>IFERROR(COUNTIFS(grades!A:A,A1199,grades!H:H,"C"),"0")</f>
        <v>0</v>
      </c>
      <c r="W1199" s="3">
        <f>IFERROR(COUNTIFS(grades!A:A,A1199,grades!H:H,"D"),"0")</f>
        <v>0</v>
      </c>
      <c r="X1199" s="3">
        <f>IFERROR(COUNTIFS(grades!A:A,A1199,grades!H:H,"F"),"0")</f>
        <v>0</v>
      </c>
      <c r="Y1199" s="5"/>
      <c r="Z1199" s="3" t="str">
        <f>IFERROR(VLOOKUP(A1199,'Previous CF'!A:AH,27,FALSE),"")</f>
        <v/>
      </c>
      <c r="AA1199" s="6" t="e">
        <f t="shared" si="110"/>
        <v>#VALUE!</v>
      </c>
      <c r="AB1199" s="6" t="e">
        <f t="shared" si="111"/>
        <v>#VALUE!</v>
      </c>
      <c r="AC1199" s="6" t="e">
        <f t="shared" si="112"/>
        <v>#VALUE!</v>
      </c>
      <c r="AD1199" s="3" t="e">
        <f t="shared" si="113"/>
        <v>#VALUE!</v>
      </c>
      <c r="AE1199" s="20" t="str">
        <f>IFERROR(VLOOKUP(A1199,'Previous CF'!A:AE,31,FALSE),"")</f>
        <v/>
      </c>
      <c r="AF1199" s="20" t="str">
        <f>IFERROR(VLOOKUP(A1199,'Previous CF'!A:AF,32,FALSE),"")</f>
        <v/>
      </c>
      <c r="AG1199" s="12" t="str">
        <f>IFERROR(VLOOKUP(A1199,'Previous CF'!A:AI,33,FALSE),"")</f>
        <v/>
      </c>
      <c r="AH1199" s="12" t="str">
        <f>IFERROR(VLOOKUP(A1199,'Previous CF'!A:AJ,34,FALSE),"")</f>
        <v/>
      </c>
      <c r="AI1199" s="12" t="str">
        <f>IFERROR(VLOOKUP(A1199,'Previous CF'!A:AK,35,FALSE),"")</f>
        <v/>
      </c>
      <c r="AJ1199" s="12" t="str">
        <f>IFERROR(VLOOKUP(A1199,'Previous CF'!A:AL,36,FALSE),"")</f>
        <v/>
      </c>
      <c r="AK1199" s="12" t="str">
        <f>IFERROR(VLOOKUP(A1199,'Previous CF'!A:AM,37,FALSE),"")</f>
        <v/>
      </c>
      <c r="AL1199" s="12" t="str">
        <f>IFERROR(VLOOKUP(A1199,'Previous CF'!A:AN,38,FALSE),"")</f>
        <v/>
      </c>
      <c r="AM1199" s="12" t="str">
        <f>IFERROR(VLOOKUP(A1199,'Previous CF'!A:AO,39,FALSE),"")</f>
        <v/>
      </c>
      <c r="AN1199" s="12"/>
      <c r="AO1199" s="12" t="str">
        <f>IFERROR(VLOOKUP(A1199,'Previous CF'!A:AQ,41,FALSE),"")</f>
        <v/>
      </c>
      <c r="AP1199" s="12" t="str">
        <f>IFERROR(VLOOKUP(A1199,'Previous CF'!A:AR,42,FALSE),"")</f>
        <v/>
      </c>
    </row>
    <row r="1200" spans="1:42" x14ac:dyDescent="0.35">
      <c r="A1200" s="37">
        <f>HT!A1200</f>
        <v>0</v>
      </c>
      <c r="B1200" s="37">
        <f>HT!B1200</f>
        <v>0</v>
      </c>
      <c r="C1200" s="37">
        <f>HT!C1200</f>
        <v>0</v>
      </c>
      <c r="D1200" s="37">
        <f>HT!D1200</f>
        <v>0</v>
      </c>
      <c r="E1200" s="3" t="str">
        <f>IFERROR(VLOOKUP(A1200,grades!A:P,5,FALSE),"")</f>
        <v/>
      </c>
      <c r="F1200" s="3" t="str">
        <f>IFERROR(VLOOKUP(A1200,grades!A:Q,6,FALSE),"")</f>
        <v/>
      </c>
      <c r="G1200" s="3" t="str">
        <f>IFERROR(VLOOKUP(A1200,HT!A:K,8,FALSE),"")</f>
        <v/>
      </c>
      <c r="H1200" s="3" t="str">
        <f>IFERROR(VLOOKUP(A1200,HT!A:L,12,FALSE),"")</f>
        <v/>
      </c>
      <c r="I1200" s="3" t="str">
        <f>IFERROR(VLOOKUP(A1200,IEP!A:F,6,FALSE),"")</f>
        <v/>
      </c>
      <c r="J1200" s="3" t="str">
        <f>IFERROR(VLOOKUP(A1200,FRL!A:G,5,FALSE),"")</f>
        <v/>
      </c>
      <c r="K1200" s="4" t="str">
        <f>IFERROR(VLOOKUP(A1200,Att!A:E,5,FALSE),"")</f>
        <v/>
      </c>
      <c r="L1200" s="32" t="str">
        <f>IFERROR(VLOOKUP(A1200,Disc!A:C,2,FALSE),"0")</f>
        <v>0</v>
      </c>
      <c r="M1200" s="3" t="str">
        <f>IFERROR(VLOOKUP(A1200,CA!A:P,8,FALSE),"")</f>
        <v/>
      </c>
      <c r="N1200" s="3" t="str">
        <f>IFERROR(VLOOKUP(A1200,MA!A:Q,8,FALSE),"")</f>
        <v/>
      </c>
      <c r="O1200" s="3" t="str">
        <f>IFERROR(VLOOKUP(A1200,SC!A:Q,8,FALSE),"")</f>
        <v/>
      </c>
      <c r="P1200" s="3" t="str">
        <f>IFERROR(VLOOKUP(A1200,SS!A:P,8,FALSE),"")</f>
        <v/>
      </c>
      <c r="Q1200" s="3">
        <f t="shared" si="108"/>
        <v>0</v>
      </c>
      <c r="R1200" s="3">
        <f t="shared" si="109"/>
        <v>0</v>
      </c>
      <c r="S1200" s="5"/>
      <c r="T1200" s="3">
        <f>IFERROR(COUNTIFS(grades!A:A,A1200,grades!H:H,"A"),"0")</f>
        <v>0</v>
      </c>
      <c r="U1200" s="3">
        <f>IFERROR(COUNTIFS(grades!A:A,A1200,grades!H:H,"B"),"0")</f>
        <v>0</v>
      </c>
      <c r="V1200" s="3">
        <f>IFERROR(COUNTIFS(grades!A:A,A1200,grades!H:H,"C"),"0")</f>
        <v>0</v>
      </c>
      <c r="W1200" s="3">
        <f>IFERROR(COUNTIFS(grades!A:A,A1200,grades!H:H,"D"),"0")</f>
        <v>0</v>
      </c>
      <c r="X1200" s="3">
        <f>IFERROR(COUNTIFS(grades!A:A,A1200,grades!H:H,"F"),"0")</f>
        <v>0</v>
      </c>
      <c r="Y1200" s="5"/>
      <c r="Z1200" s="3" t="str">
        <f>IFERROR(VLOOKUP(A1200,'Previous CF'!A:AH,27,FALSE),"")</f>
        <v/>
      </c>
      <c r="AA1200" s="6" t="e">
        <f t="shared" si="110"/>
        <v>#VALUE!</v>
      </c>
      <c r="AB1200" s="6" t="e">
        <f t="shared" si="111"/>
        <v>#VALUE!</v>
      </c>
      <c r="AC1200" s="6" t="e">
        <f t="shared" si="112"/>
        <v>#VALUE!</v>
      </c>
      <c r="AD1200" s="3" t="e">
        <f t="shared" si="113"/>
        <v>#VALUE!</v>
      </c>
      <c r="AE1200" s="20" t="str">
        <f>IFERROR(VLOOKUP(A1200,'Previous CF'!A:AE,31,FALSE),"")</f>
        <v/>
      </c>
      <c r="AF1200" s="20" t="str">
        <f>IFERROR(VLOOKUP(A1200,'Previous CF'!A:AF,32,FALSE),"")</f>
        <v/>
      </c>
      <c r="AG1200" s="12" t="str">
        <f>IFERROR(VLOOKUP(A1200,'Previous CF'!A:AI,33,FALSE),"")</f>
        <v/>
      </c>
      <c r="AH1200" s="12" t="str">
        <f>IFERROR(VLOOKUP(A1200,'Previous CF'!A:AJ,34,FALSE),"")</f>
        <v/>
      </c>
      <c r="AI1200" s="12" t="str">
        <f>IFERROR(VLOOKUP(A1200,'Previous CF'!A:AK,35,FALSE),"")</f>
        <v/>
      </c>
      <c r="AJ1200" s="12" t="str">
        <f>IFERROR(VLOOKUP(A1200,'Previous CF'!A:AL,36,FALSE),"")</f>
        <v/>
      </c>
      <c r="AK1200" s="12" t="str">
        <f>IFERROR(VLOOKUP(A1200,'Previous CF'!A:AM,37,FALSE),"")</f>
        <v/>
      </c>
      <c r="AL1200" s="12" t="str">
        <f>IFERROR(VLOOKUP(A1200,'Previous CF'!A:AN,38,FALSE),"")</f>
        <v/>
      </c>
      <c r="AM1200" s="12" t="str">
        <f>IFERROR(VLOOKUP(A1200,'Previous CF'!A:AO,39,FALSE),"")</f>
        <v/>
      </c>
      <c r="AN1200" s="12"/>
      <c r="AO1200" s="12" t="str">
        <f>IFERROR(VLOOKUP(A1200,'Previous CF'!A:AQ,41,FALSE),"")</f>
        <v/>
      </c>
      <c r="AP1200" s="12" t="str">
        <f>IFERROR(VLOOKUP(A1200,'Previous CF'!A:AR,42,FALSE),"")</f>
        <v/>
      </c>
    </row>
    <row r="1201" spans="1:42" x14ac:dyDescent="0.35">
      <c r="A1201" s="37">
        <f>HT!A1201</f>
        <v>0</v>
      </c>
      <c r="B1201" s="37">
        <f>HT!B1201</f>
        <v>0</v>
      </c>
      <c r="C1201" s="37">
        <f>HT!C1201</f>
        <v>0</v>
      </c>
      <c r="D1201" s="37">
        <f>HT!D1201</f>
        <v>0</v>
      </c>
      <c r="E1201" s="3" t="str">
        <f>IFERROR(VLOOKUP(A1201,grades!A:P,5,FALSE),"")</f>
        <v/>
      </c>
      <c r="F1201" s="3" t="str">
        <f>IFERROR(VLOOKUP(A1201,grades!A:Q,6,FALSE),"")</f>
        <v/>
      </c>
      <c r="G1201" s="3" t="str">
        <f>IFERROR(VLOOKUP(A1201,HT!A:K,8,FALSE),"")</f>
        <v/>
      </c>
      <c r="H1201" s="3" t="str">
        <f>IFERROR(VLOOKUP(A1201,HT!A:L,12,FALSE),"")</f>
        <v/>
      </c>
      <c r="I1201" s="3" t="str">
        <f>IFERROR(VLOOKUP(A1201,IEP!A:F,6,FALSE),"")</f>
        <v/>
      </c>
      <c r="J1201" s="3" t="str">
        <f>IFERROR(VLOOKUP(A1201,FRL!A:G,5,FALSE),"")</f>
        <v/>
      </c>
      <c r="K1201" s="4" t="str">
        <f>IFERROR(VLOOKUP(A1201,Att!A:E,5,FALSE),"")</f>
        <v/>
      </c>
      <c r="L1201" s="32" t="str">
        <f>IFERROR(VLOOKUP(A1201,Disc!A:C,2,FALSE),"0")</f>
        <v>0</v>
      </c>
      <c r="M1201" s="3" t="str">
        <f>IFERROR(VLOOKUP(A1201,CA!A:P,8,FALSE),"")</f>
        <v/>
      </c>
      <c r="N1201" s="3" t="str">
        <f>IFERROR(VLOOKUP(A1201,MA!A:Q,8,FALSE),"")</f>
        <v/>
      </c>
      <c r="O1201" s="3" t="str">
        <f>IFERROR(VLOOKUP(A1201,SC!A:Q,8,FALSE),"")</f>
        <v/>
      </c>
      <c r="P1201" s="3" t="str">
        <f>IFERROR(VLOOKUP(A1201,SS!A:P,8,FALSE),"")</f>
        <v/>
      </c>
      <c r="Q1201" s="3">
        <f t="shared" si="108"/>
        <v>0</v>
      </c>
      <c r="R1201" s="3">
        <f t="shared" si="109"/>
        <v>0</v>
      </c>
      <c r="S1201" s="5"/>
      <c r="T1201" s="3">
        <f>IFERROR(COUNTIFS(grades!A:A,A1201,grades!H:H,"A"),"0")</f>
        <v>0</v>
      </c>
      <c r="U1201" s="3">
        <f>IFERROR(COUNTIFS(grades!A:A,A1201,grades!H:H,"B"),"0")</f>
        <v>0</v>
      </c>
      <c r="V1201" s="3">
        <f>IFERROR(COUNTIFS(grades!A:A,A1201,grades!H:H,"C"),"0")</f>
        <v>0</v>
      </c>
      <c r="W1201" s="3">
        <f>IFERROR(COUNTIFS(grades!A:A,A1201,grades!H:H,"D"),"0")</f>
        <v>0</v>
      </c>
      <c r="X1201" s="3">
        <f>IFERROR(COUNTIFS(grades!A:A,A1201,grades!H:H,"F"),"0")</f>
        <v>0</v>
      </c>
      <c r="Y1201" s="5"/>
      <c r="Z1201" s="3" t="str">
        <f>IFERROR(VLOOKUP(A1201,'Previous CF'!A:AH,27,FALSE),"")</f>
        <v/>
      </c>
      <c r="AA1201" s="6" t="e">
        <f t="shared" si="110"/>
        <v>#VALUE!</v>
      </c>
      <c r="AB1201" s="6" t="e">
        <f t="shared" si="111"/>
        <v>#VALUE!</v>
      </c>
      <c r="AC1201" s="6" t="e">
        <f t="shared" si="112"/>
        <v>#VALUE!</v>
      </c>
      <c r="AD1201" s="3" t="e">
        <f t="shared" si="113"/>
        <v>#VALUE!</v>
      </c>
      <c r="AE1201" s="20" t="str">
        <f>IFERROR(VLOOKUP(A1201,'Previous CF'!A:AE,31,FALSE),"")</f>
        <v/>
      </c>
      <c r="AF1201" s="20" t="str">
        <f>IFERROR(VLOOKUP(A1201,'Previous CF'!A:AF,32,FALSE),"")</f>
        <v/>
      </c>
      <c r="AG1201" s="12" t="str">
        <f>IFERROR(VLOOKUP(A1201,'Previous CF'!A:AI,33,FALSE),"")</f>
        <v/>
      </c>
      <c r="AH1201" s="12" t="str">
        <f>IFERROR(VLOOKUP(A1201,'Previous CF'!A:AJ,34,FALSE),"")</f>
        <v/>
      </c>
      <c r="AI1201" s="12" t="str">
        <f>IFERROR(VLOOKUP(A1201,'Previous CF'!A:AK,35,FALSE),"")</f>
        <v/>
      </c>
      <c r="AJ1201" s="12" t="str">
        <f>IFERROR(VLOOKUP(A1201,'Previous CF'!A:AL,36,FALSE),"")</f>
        <v/>
      </c>
      <c r="AK1201" s="12" t="str">
        <f>IFERROR(VLOOKUP(A1201,'Previous CF'!A:AM,37,FALSE),"")</f>
        <v/>
      </c>
      <c r="AL1201" s="12" t="str">
        <f>IFERROR(VLOOKUP(A1201,'Previous CF'!A:AN,38,FALSE),"")</f>
        <v/>
      </c>
      <c r="AM1201" s="12" t="str">
        <f>IFERROR(VLOOKUP(A1201,'Previous CF'!A:AO,39,FALSE),"")</f>
        <v/>
      </c>
      <c r="AN1201" s="12"/>
      <c r="AO1201" s="12" t="str">
        <f>IFERROR(VLOOKUP(A1201,'Previous CF'!A:AQ,41,FALSE),"")</f>
        <v/>
      </c>
      <c r="AP1201" s="12" t="str">
        <f>IFERROR(VLOOKUP(A1201,'Previous CF'!A:AR,42,FALSE),"")</f>
        <v/>
      </c>
    </row>
    <row r="1202" spans="1:42" x14ac:dyDescent="0.35">
      <c r="A1202" s="37">
        <f>HT!A1202</f>
        <v>0</v>
      </c>
      <c r="B1202" s="37">
        <f>HT!B1202</f>
        <v>0</v>
      </c>
      <c r="C1202" s="37">
        <f>HT!C1202</f>
        <v>0</v>
      </c>
      <c r="D1202" s="37">
        <f>HT!D1202</f>
        <v>0</v>
      </c>
      <c r="E1202" s="3" t="str">
        <f>IFERROR(VLOOKUP(A1202,grades!A:P,5,FALSE),"")</f>
        <v/>
      </c>
      <c r="F1202" s="3" t="str">
        <f>IFERROR(VLOOKUP(A1202,grades!A:Q,6,FALSE),"")</f>
        <v/>
      </c>
      <c r="G1202" s="3" t="str">
        <f>IFERROR(VLOOKUP(A1202,HT!A:K,8,FALSE),"")</f>
        <v/>
      </c>
      <c r="H1202" s="3" t="str">
        <f>IFERROR(VLOOKUP(A1202,HT!A:L,12,FALSE),"")</f>
        <v/>
      </c>
      <c r="I1202" s="3" t="str">
        <f>IFERROR(VLOOKUP(A1202,IEP!A:F,6,FALSE),"")</f>
        <v/>
      </c>
      <c r="J1202" s="3" t="str">
        <f>IFERROR(VLOOKUP(A1202,FRL!A:G,5,FALSE),"")</f>
        <v/>
      </c>
      <c r="K1202" s="4" t="str">
        <f>IFERROR(VLOOKUP(A1202,Att!A:E,5,FALSE),"")</f>
        <v/>
      </c>
      <c r="L1202" s="32" t="str">
        <f>IFERROR(VLOOKUP(A1202,Disc!A:C,2,FALSE),"0")</f>
        <v>0</v>
      </c>
      <c r="M1202" s="3" t="str">
        <f>IFERROR(VLOOKUP(A1202,CA!A:P,8,FALSE),"")</f>
        <v/>
      </c>
      <c r="N1202" s="3" t="str">
        <f>IFERROR(VLOOKUP(A1202,MA!A:Q,8,FALSE),"")</f>
        <v/>
      </c>
      <c r="O1202" s="3" t="str">
        <f>IFERROR(VLOOKUP(A1202,SC!A:Q,8,FALSE),"")</f>
        <v/>
      </c>
      <c r="P1202" s="3" t="str">
        <f>IFERROR(VLOOKUP(A1202,SS!A:P,8,FALSE),"")</f>
        <v/>
      </c>
      <c r="Q1202" s="3">
        <f t="shared" si="108"/>
        <v>0</v>
      </c>
      <c r="R1202" s="3">
        <f t="shared" si="109"/>
        <v>0</v>
      </c>
      <c r="S1202" s="5"/>
      <c r="T1202" s="3">
        <f>IFERROR(COUNTIFS(grades!A:A,A1202,grades!H:H,"A"),"0")</f>
        <v>0</v>
      </c>
      <c r="U1202" s="3">
        <f>IFERROR(COUNTIFS(grades!A:A,A1202,grades!H:H,"B"),"0")</f>
        <v>0</v>
      </c>
      <c r="V1202" s="3">
        <f>IFERROR(COUNTIFS(grades!A:A,A1202,grades!H:H,"C"),"0")</f>
        <v>0</v>
      </c>
      <c r="W1202" s="3">
        <f>IFERROR(COUNTIFS(grades!A:A,A1202,grades!H:H,"D"),"0")</f>
        <v>0</v>
      </c>
      <c r="X1202" s="3">
        <f>IFERROR(COUNTIFS(grades!A:A,A1202,grades!H:H,"F"),"0")</f>
        <v>0</v>
      </c>
      <c r="Y1202" s="5"/>
      <c r="Z1202" s="3" t="str">
        <f>IFERROR(VLOOKUP(A1202,'Previous CF'!A:AH,27,FALSE),"")</f>
        <v/>
      </c>
      <c r="AA1202" s="6" t="e">
        <f t="shared" si="110"/>
        <v>#VALUE!</v>
      </c>
      <c r="AB1202" s="6" t="e">
        <f t="shared" si="111"/>
        <v>#VALUE!</v>
      </c>
      <c r="AC1202" s="6" t="e">
        <f t="shared" si="112"/>
        <v>#VALUE!</v>
      </c>
      <c r="AD1202" s="3" t="e">
        <f t="shared" si="113"/>
        <v>#VALUE!</v>
      </c>
      <c r="AE1202" s="20" t="str">
        <f>IFERROR(VLOOKUP(A1202,'Previous CF'!A:AE,31,FALSE),"")</f>
        <v/>
      </c>
      <c r="AF1202" s="20" t="str">
        <f>IFERROR(VLOOKUP(A1202,'Previous CF'!A:AF,32,FALSE),"")</f>
        <v/>
      </c>
      <c r="AG1202" s="12" t="str">
        <f>IFERROR(VLOOKUP(A1202,'Previous CF'!A:AI,33,FALSE),"")</f>
        <v/>
      </c>
      <c r="AH1202" s="12" t="str">
        <f>IFERROR(VLOOKUP(A1202,'Previous CF'!A:AJ,34,FALSE),"")</f>
        <v/>
      </c>
      <c r="AI1202" s="12" t="str">
        <f>IFERROR(VLOOKUP(A1202,'Previous CF'!A:AK,35,FALSE),"")</f>
        <v/>
      </c>
      <c r="AJ1202" s="12" t="str">
        <f>IFERROR(VLOOKUP(A1202,'Previous CF'!A:AL,36,FALSE),"")</f>
        <v/>
      </c>
      <c r="AK1202" s="12" t="str">
        <f>IFERROR(VLOOKUP(A1202,'Previous CF'!A:AM,37,FALSE),"")</f>
        <v/>
      </c>
      <c r="AL1202" s="12" t="str">
        <f>IFERROR(VLOOKUP(A1202,'Previous CF'!A:AN,38,FALSE),"")</f>
        <v/>
      </c>
      <c r="AM1202" s="12" t="str">
        <f>IFERROR(VLOOKUP(A1202,'Previous CF'!A:AO,39,FALSE),"")</f>
        <v/>
      </c>
      <c r="AN1202" s="12"/>
      <c r="AO1202" s="12" t="str">
        <f>IFERROR(VLOOKUP(A1202,'Previous CF'!A:AQ,41,FALSE),"")</f>
        <v/>
      </c>
      <c r="AP1202" s="12" t="str">
        <f>IFERROR(VLOOKUP(A1202,'Previous CF'!A:AR,42,FALSE),"")</f>
        <v/>
      </c>
    </row>
    <row r="1203" spans="1:42" x14ac:dyDescent="0.35">
      <c r="A1203" s="37">
        <f>HT!A1203</f>
        <v>0</v>
      </c>
      <c r="B1203" s="37">
        <f>HT!B1203</f>
        <v>0</v>
      </c>
      <c r="C1203" s="37">
        <f>HT!C1203</f>
        <v>0</v>
      </c>
      <c r="D1203" s="37">
        <f>HT!D1203</f>
        <v>0</v>
      </c>
      <c r="E1203" s="3" t="str">
        <f>IFERROR(VLOOKUP(A1203,grades!A:P,5,FALSE),"")</f>
        <v/>
      </c>
      <c r="F1203" s="3" t="str">
        <f>IFERROR(VLOOKUP(A1203,grades!A:Q,6,FALSE),"")</f>
        <v/>
      </c>
      <c r="G1203" s="3" t="str">
        <f>IFERROR(VLOOKUP(A1203,HT!A:K,8,FALSE),"")</f>
        <v/>
      </c>
      <c r="H1203" s="3" t="str">
        <f>IFERROR(VLOOKUP(A1203,HT!A:L,12,FALSE),"")</f>
        <v/>
      </c>
      <c r="I1203" s="3" t="str">
        <f>IFERROR(VLOOKUP(A1203,IEP!A:F,6,FALSE),"")</f>
        <v/>
      </c>
      <c r="J1203" s="3" t="str">
        <f>IFERROR(VLOOKUP(A1203,FRL!A:G,5,FALSE),"")</f>
        <v/>
      </c>
      <c r="K1203" s="4" t="str">
        <f>IFERROR(VLOOKUP(A1203,Att!A:E,5,FALSE),"")</f>
        <v/>
      </c>
      <c r="L1203" s="32" t="str">
        <f>IFERROR(VLOOKUP(A1203,Disc!A:C,2,FALSE),"0")</f>
        <v>0</v>
      </c>
      <c r="M1203" s="3" t="str">
        <f>IFERROR(VLOOKUP(A1203,CA!A:P,8,FALSE),"")</f>
        <v/>
      </c>
      <c r="N1203" s="3" t="str">
        <f>IFERROR(VLOOKUP(A1203,MA!A:Q,8,FALSE),"")</f>
        <v/>
      </c>
      <c r="O1203" s="3" t="str">
        <f>IFERROR(VLOOKUP(A1203,SC!A:Q,8,FALSE),"")</f>
        <v/>
      </c>
      <c r="P1203" s="3" t="str">
        <f>IFERROR(VLOOKUP(A1203,SS!A:P,8,FALSE),"")</f>
        <v/>
      </c>
      <c r="Q1203" s="3">
        <f t="shared" si="108"/>
        <v>0</v>
      </c>
      <c r="R1203" s="3">
        <f t="shared" si="109"/>
        <v>0</v>
      </c>
      <c r="S1203" s="5"/>
      <c r="T1203" s="3">
        <f>IFERROR(COUNTIFS(grades!A:A,A1203,grades!H:H,"A"),"0")</f>
        <v>0</v>
      </c>
      <c r="U1203" s="3">
        <f>IFERROR(COUNTIFS(grades!A:A,A1203,grades!H:H,"B"),"0")</f>
        <v>0</v>
      </c>
      <c r="V1203" s="3">
        <f>IFERROR(COUNTIFS(grades!A:A,A1203,grades!H:H,"C"),"0")</f>
        <v>0</v>
      </c>
      <c r="W1203" s="3">
        <f>IFERROR(COUNTIFS(grades!A:A,A1203,grades!H:H,"D"),"0")</f>
        <v>0</v>
      </c>
      <c r="X1203" s="3">
        <f>IFERROR(COUNTIFS(grades!A:A,A1203,grades!H:H,"F"),"0")</f>
        <v>0</v>
      </c>
      <c r="Y1203" s="5"/>
      <c r="Z1203" s="3" t="str">
        <f>IFERROR(VLOOKUP(A1203,'Previous CF'!A:AH,27,FALSE),"")</f>
        <v/>
      </c>
      <c r="AA1203" s="6" t="e">
        <f t="shared" si="110"/>
        <v>#VALUE!</v>
      </c>
      <c r="AB1203" s="6" t="e">
        <f t="shared" si="111"/>
        <v>#VALUE!</v>
      </c>
      <c r="AC1203" s="6" t="e">
        <f t="shared" si="112"/>
        <v>#VALUE!</v>
      </c>
      <c r="AD1203" s="3" t="e">
        <f t="shared" si="113"/>
        <v>#VALUE!</v>
      </c>
      <c r="AE1203" s="20" t="str">
        <f>IFERROR(VLOOKUP(A1203,'Previous CF'!A:AE,31,FALSE),"")</f>
        <v/>
      </c>
      <c r="AF1203" s="20" t="str">
        <f>IFERROR(VLOOKUP(A1203,'Previous CF'!A:AF,32,FALSE),"")</f>
        <v/>
      </c>
      <c r="AG1203" s="12" t="str">
        <f>IFERROR(VLOOKUP(A1203,'Previous CF'!A:AI,33,FALSE),"")</f>
        <v/>
      </c>
      <c r="AH1203" s="12" t="str">
        <f>IFERROR(VLOOKUP(A1203,'Previous CF'!A:AJ,34,FALSE),"")</f>
        <v/>
      </c>
      <c r="AI1203" s="12" t="str">
        <f>IFERROR(VLOOKUP(A1203,'Previous CF'!A:AK,35,FALSE),"")</f>
        <v/>
      </c>
      <c r="AJ1203" s="12" t="str">
        <f>IFERROR(VLOOKUP(A1203,'Previous CF'!A:AL,36,FALSE),"")</f>
        <v/>
      </c>
      <c r="AK1203" s="12" t="str">
        <f>IFERROR(VLOOKUP(A1203,'Previous CF'!A:AM,37,FALSE),"")</f>
        <v/>
      </c>
      <c r="AL1203" s="12" t="str">
        <f>IFERROR(VLOOKUP(A1203,'Previous CF'!A:AN,38,FALSE),"")</f>
        <v/>
      </c>
      <c r="AM1203" s="12" t="str">
        <f>IFERROR(VLOOKUP(A1203,'Previous CF'!A:AO,39,FALSE),"")</f>
        <v/>
      </c>
      <c r="AN1203" s="12"/>
      <c r="AO1203" s="12" t="str">
        <f>IFERROR(VLOOKUP(A1203,'Previous CF'!A:AQ,41,FALSE),"")</f>
        <v/>
      </c>
      <c r="AP1203" s="12" t="str">
        <f>IFERROR(VLOOKUP(A1203,'Previous CF'!A:AR,42,FALSE),"")</f>
        <v/>
      </c>
    </row>
    <row r="1204" spans="1:42" x14ac:dyDescent="0.35">
      <c r="A1204" s="37">
        <f>HT!A1204</f>
        <v>0</v>
      </c>
      <c r="B1204" s="37">
        <f>HT!B1204</f>
        <v>0</v>
      </c>
      <c r="C1204" s="37">
        <f>HT!C1204</f>
        <v>0</v>
      </c>
      <c r="D1204" s="37">
        <f>HT!D1204</f>
        <v>0</v>
      </c>
      <c r="E1204" s="3" t="str">
        <f>IFERROR(VLOOKUP(A1204,grades!A:P,5,FALSE),"")</f>
        <v/>
      </c>
      <c r="F1204" s="3" t="str">
        <f>IFERROR(VLOOKUP(A1204,grades!A:Q,6,FALSE),"")</f>
        <v/>
      </c>
      <c r="G1204" s="3" t="str">
        <f>IFERROR(VLOOKUP(A1204,HT!A:K,8,FALSE),"")</f>
        <v/>
      </c>
      <c r="H1204" s="3" t="str">
        <f>IFERROR(VLOOKUP(A1204,HT!A:L,12,FALSE),"")</f>
        <v/>
      </c>
      <c r="I1204" s="3" t="str">
        <f>IFERROR(VLOOKUP(A1204,IEP!A:F,6,FALSE),"")</f>
        <v/>
      </c>
      <c r="J1204" s="3" t="str">
        <f>IFERROR(VLOOKUP(A1204,FRL!A:G,5,FALSE),"")</f>
        <v/>
      </c>
      <c r="K1204" s="4" t="str">
        <f>IFERROR(VLOOKUP(A1204,Att!A:E,5,FALSE),"")</f>
        <v/>
      </c>
      <c r="L1204" s="32" t="str">
        <f>IFERROR(VLOOKUP(A1204,Disc!A:C,2,FALSE),"0")</f>
        <v>0</v>
      </c>
      <c r="M1204" s="3" t="str">
        <f>IFERROR(VLOOKUP(A1204,CA!A:P,8,FALSE),"")</f>
        <v/>
      </c>
      <c r="N1204" s="3" t="str">
        <f>IFERROR(VLOOKUP(A1204,MA!A:Q,8,FALSE),"")</f>
        <v/>
      </c>
      <c r="O1204" s="3" t="str">
        <f>IFERROR(VLOOKUP(A1204,SC!A:Q,8,FALSE),"")</f>
        <v/>
      </c>
      <c r="P1204" s="3" t="str">
        <f>IFERROR(VLOOKUP(A1204,SS!A:P,8,FALSE),"")</f>
        <v/>
      </c>
      <c r="Q1204" s="3">
        <f t="shared" si="108"/>
        <v>0</v>
      </c>
      <c r="R1204" s="3">
        <f t="shared" si="109"/>
        <v>0</v>
      </c>
      <c r="S1204" s="5"/>
      <c r="T1204" s="3">
        <f>IFERROR(COUNTIFS(grades!A:A,A1204,grades!H:H,"A"),"0")</f>
        <v>0</v>
      </c>
      <c r="U1204" s="3">
        <f>IFERROR(COUNTIFS(grades!A:A,A1204,grades!H:H,"B"),"0")</f>
        <v>0</v>
      </c>
      <c r="V1204" s="3">
        <f>IFERROR(COUNTIFS(grades!A:A,A1204,grades!H:H,"C"),"0")</f>
        <v>0</v>
      </c>
      <c r="W1204" s="3">
        <f>IFERROR(COUNTIFS(grades!A:A,A1204,grades!H:H,"D"),"0")</f>
        <v>0</v>
      </c>
      <c r="X1204" s="3">
        <f>IFERROR(COUNTIFS(grades!A:A,A1204,grades!H:H,"F"),"0")</f>
        <v>0</v>
      </c>
      <c r="Y1204" s="5"/>
      <c r="Z1204" s="3" t="str">
        <f>IFERROR(VLOOKUP(A1204,'Previous CF'!A:AH,27,FALSE),"")</f>
        <v/>
      </c>
      <c r="AA1204" s="6" t="e">
        <f t="shared" si="110"/>
        <v>#VALUE!</v>
      </c>
      <c r="AB1204" s="6" t="e">
        <f t="shared" si="111"/>
        <v>#VALUE!</v>
      </c>
      <c r="AC1204" s="6" t="e">
        <f t="shared" si="112"/>
        <v>#VALUE!</v>
      </c>
      <c r="AD1204" s="3" t="e">
        <f t="shared" si="113"/>
        <v>#VALUE!</v>
      </c>
      <c r="AE1204" s="20" t="str">
        <f>IFERROR(VLOOKUP(A1204,'Previous CF'!A:AE,31,FALSE),"")</f>
        <v/>
      </c>
      <c r="AF1204" s="20" t="str">
        <f>IFERROR(VLOOKUP(A1204,'Previous CF'!A:AF,32,FALSE),"")</f>
        <v/>
      </c>
      <c r="AG1204" s="12" t="str">
        <f>IFERROR(VLOOKUP(A1204,'Previous CF'!A:AI,33,FALSE),"")</f>
        <v/>
      </c>
      <c r="AH1204" s="12" t="str">
        <f>IFERROR(VLOOKUP(A1204,'Previous CF'!A:AJ,34,FALSE),"")</f>
        <v/>
      </c>
      <c r="AI1204" s="12" t="str">
        <f>IFERROR(VLOOKUP(A1204,'Previous CF'!A:AK,35,FALSE),"")</f>
        <v/>
      </c>
      <c r="AJ1204" s="12" t="str">
        <f>IFERROR(VLOOKUP(A1204,'Previous CF'!A:AL,36,FALSE),"")</f>
        <v/>
      </c>
      <c r="AK1204" s="12" t="str">
        <f>IFERROR(VLOOKUP(A1204,'Previous CF'!A:AM,37,FALSE),"")</f>
        <v/>
      </c>
      <c r="AL1204" s="12" t="str">
        <f>IFERROR(VLOOKUP(A1204,'Previous CF'!A:AN,38,FALSE),"")</f>
        <v/>
      </c>
      <c r="AM1204" s="12" t="str">
        <f>IFERROR(VLOOKUP(A1204,'Previous CF'!A:AO,39,FALSE),"")</f>
        <v/>
      </c>
      <c r="AN1204" s="12"/>
      <c r="AO1204" s="12" t="str">
        <f>IFERROR(VLOOKUP(A1204,'Previous CF'!A:AQ,41,FALSE),"")</f>
        <v/>
      </c>
      <c r="AP1204" s="12" t="str">
        <f>IFERROR(VLOOKUP(A1204,'Previous CF'!A:AR,42,FALSE),"")</f>
        <v/>
      </c>
    </row>
    <row r="1205" spans="1:42" x14ac:dyDescent="0.35">
      <c r="A1205" s="37">
        <f>HT!A1205</f>
        <v>0</v>
      </c>
      <c r="B1205" s="37">
        <f>HT!B1205</f>
        <v>0</v>
      </c>
      <c r="C1205" s="37">
        <f>HT!C1205</f>
        <v>0</v>
      </c>
      <c r="D1205" s="37">
        <f>HT!D1205</f>
        <v>0</v>
      </c>
      <c r="E1205" s="3" t="str">
        <f>IFERROR(VLOOKUP(A1205,grades!A:P,5,FALSE),"")</f>
        <v/>
      </c>
      <c r="F1205" s="3" t="str">
        <f>IFERROR(VLOOKUP(A1205,grades!A:Q,6,FALSE),"")</f>
        <v/>
      </c>
      <c r="G1205" s="3" t="str">
        <f>IFERROR(VLOOKUP(A1205,HT!A:K,8,FALSE),"")</f>
        <v/>
      </c>
      <c r="H1205" s="3" t="str">
        <f>IFERROR(VLOOKUP(A1205,HT!A:L,12,FALSE),"")</f>
        <v/>
      </c>
      <c r="I1205" s="3" t="str">
        <f>IFERROR(VLOOKUP(A1205,IEP!A:F,6,FALSE),"")</f>
        <v/>
      </c>
      <c r="J1205" s="3" t="str">
        <f>IFERROR(VLOOKUP(A1205,FRL!A:G,5,FALSE),"")</f>
        <v/>
      </c>
      <c r="K1205" s="4" t="str">
        <f>IFERROR(VLOOKUP(A1205,Att!A:E,5,FALSE),"")</f>
        <v/>
      </c>
      <c r="L1205" s="32" t="str">
        <f>IFERROR(VLOOKUP(A1205,Disc!A:C,2,FALSE),"0")</f>
        <v>0</v>
      </c>
      <c r="M1205" s="3" t="str">
        <f>IFERROR(VLOOKUP(A1205,CA!A:P,8,FALSE),"")</f>
        <v/>
      </c>
      <c r="N1205" s="3" t="str">
        <f>IFERROR(VLOOKUP(A1205,MA!A:Q,8,FALSE),"")</f>
        <v/>
      </c>
      <c r="O1205" s="3" t="str">
        <f>IFERROR(VLOOKUP(A1205,SC!A:Q,8,FALSE),"")</f>
        <v/>
      </c>
      <c r="P1205" s="3" t="str">
        <f>IFERROR(VLOOKUP(A1205,SS!A:P,8,FALSE),"")</f>
        <v/>
      </c>
      <c r="Q1205" s="3">
        <f t="shared" si="108"/>
        <v>0</v>
      </c>
      <c r="R1205" s="3">
        <f t="shared" si="109"/>
        <v>0</v>
      </c>
      <c r="S1205" s="5"/>
      <c r="T1205" s="3">
        <f>IFERROR(COUNTIFS(grades!A:A,A1205,grades!H:H,"A"),"0")</f>
        <v>0</v>
      </c>
      <c r="U1205" s="3">
        <f>IFERROR(COUNTIFS(grades!A:A,A1205,grades!H:H,"B"),"0")</f>
        <v>0</v>
      </c>
      <c r="V1205" s="3">
        <f>IFERROR(COUNTIFS(grades!A:A,A1205,grades!H:H,"C"),"0")</f>
        <v>0</v>
      </c>
      <c r="W1205" s="3">
        <f>IFERROR(COUNTIFS(grades!A:A,A1205,grades!H:H,"D"),"0")</f>
        <v>0</v>
      </c>
      <c r="X1205" s="3">
        <f>IFERROR(COUNTIFS(grades!A:A,A1205,grades!H:H,"F"),"0")</f>
        <v>0</v>
      </c>
      <c r="Y1205" s="5"/>
      <c r="Z1205" s="3" t="str">
        <f>IFERROR(VLOOKUP(A1205,'Previous CF'!A:AH,27,FALSE),"")</f>
        <v/>
      </c>
      <c r="AA1205" s="6" t="e">
        <f t="shared" si="110"/>
        <v>#VALUE!</v>
      </c>
      <c r="AB1205" s="6" t="e">
        <f t="shared" si="111"/>
        <v>#VALUE!</v>
      </c>
      <c r="AC1205" s="6" t="e">
        <f t="shared" si="112"/>
        <v>#VALUE!</v>
      </c>
      <c r="AD1205" s="3" t="e">
        <f t="shared" si="113"/>
        <v>#VALUE!</v>
      </c>
      <c r="AE1205" s="20" t="str">
        <f>IFERROR(VLOOKUP(A1205,'Previous CF'!A:AE,31,FALSE),"")</f>
        <v/>
      </c>
      <c r="AF1205" s="20" t="str">
        <f>IFERROR(VLOOKUP(A1205,'Previous CF'!A:AF,32,FALSE),"")</f>
        <v/>
      </c>
      <c r="AG1205" s="12" t="str">
        <f>IFERROR(VLOOKUP(A1205,'Previous CF'!A:AI,33,FALSE),"")</f>
        <v/>
      </c>
      <c r="AH1205" s="12" t="str">
        <f>IFERROR(VLOOKUP(A1205,'Previous CF'!A:AJ,34,FALSE),"")</f>
        <v/>
      </c>
      <c r="AI1205" s="12" t="str">
        <f>IFERROR(VLOOKUP(A1205,'Previous CF'!A:AK,35,FALSE),"")</f>
        <v/>
      </c>
      <c r="AJ1205" s="12" t="str">
        <f>IFERROR(VLOOKUP(A1205,'Previous CF'!A:AL,36,FALSE),"")</f>
        <v/>
      </c>
      <c r="AK1205" s="12" t="str">
        <f>IFERROR(VLOOKUP(A1205,'Previous CF'!A:AM,37,FALSE),"")</f>
        <v/>
      </c>
      <c r="AL1205" s="12" t="str">
        <f>IFERROR(VLOOKUP(A1205,'Previous CF'!A:AN,38,FALSE),"")</f>
        <v/>
      </c>
      <c r="AM1205" s="12" t="str">
        <f>IFERROR(VLOOKUP(A1205,'Previous CF'!A:AO,39,FALSE),"")</f>
        <v/>
      </c>
      <c r="AN1205" s="12"/>
      <c r="AO1205" s="12" t="str">
        <f>IFERROR(VLOOKUP(A1205,'Previous CF'!A:AQ,41,FALSE),"")</f>
        <v/>
      </c>
      <c r="AP1205" s="12" t="str">
        <f>IFERROR(VLOOKUP(A1205,'Previous CF'!A:AR,42,FALSE),"")</f>
        <v/>
      </c>
    </row>
    <row r="1206" spans="1:42" x14ac:dyDescent="0.35">
      <c r="A1206" s="37">
        <f>HT!A1206</f>
        <v>0</v>
      </c>
      <c r="B1206" s="37">
        <f>HT!B1206</f>
        <v>0</v>
      </c>
      <c r="C1206" s="37">
        <f>HT!C1206</f>
        <v>0</v>
      </c>
      <c r="D1206" s="37">
        <f>HT!D1206</f>
        <v>0</v>
      </c>
      <c r="E1206" s="3" t="str">
        <f>IFERROR(VLOOKUP(A1206,grades!A:P,5,FALSE),"")</f>
        <v/>
      </c>
      <c r="F1206" s="3" t="str">
        <f>IFERROR(VLOOKUP(A1206,grades!A:Q,6,FALSE),"")</f>
        <v/>
      </c>
      <c r="G1206" s="3" t="str">
        <f>IFERROR(VLOOKUP(A1206,HT!A:K,8,FALSE),"")</f>
        <v/>
      </c>
      <c r="H1206" s="3" t="str">
        <f>IFERROR(VLOOKUP(A1206,HT!A:L,12,FALSE),"")</f>
        <v/>
      </c>
      <c r="I1206" s="3" t="str">
        <f>IFERROR(VLOOKUP(A1206,IEP!A:F,6,FALSE),"")</f>
        <v/>
      </c>
      <c r="J1206" s="3" t="str">
        <f>IFERROR(VLOOKUP(A1206,FRL!A:G,5,FALSE),"")</f>
        <v/>
      </c>
      <c r="K1206" s="4" t="str">
        <f>IFERROR(VLOOKUP(A1206,Att!A:E,5,FALSE),"")</f>
        <v/>
      </c>
      <c r="L1206" s="32" t="str">
        <f>IFERROR(VLOOKUP(A1206,Disc!A:C,2,FALSE),"0")</f>
        <v>0</v>
      </c>
      <c r="M1206" s="3" t="str">
        <f>IFERROR(VLOOKUP(A1206,CA!A:P,8,FALSE),"")</f>
        <v/>
      </c>
      <c r="N1206" s="3" t="str">
        <f>IFERROR(VLOOKUP(A1206,MA!A:Q,8,FALSE),"")</f>
        <v/>
      </c>
      <c r="O1206" s="3" t="str">
        <f>IFERROR(VLOOKUP(A1206,SC!A:Q,8,FALSE),"")</f>
        <v/>
      </c>
      <c r="P1206" s="3" t="str">
        <f>IFERROR(VLOOKUP(A1206,SS!A:P,8,FALSE),"")</f>
        <v/>
      </c>
      <c r="Q1206" s="3">
        <f t="shared" si="108"/>
        <v>0</v>
      </c>
      <c r="R1206" s="3">
        <f t="shared" si="109"/>
        <v>0</v>
      </c>
      <c r="S1206" s="5"/>
      <c r="T1206" s="3">
        <f>IFERROR(COUNTIFS(grades!A:A,A1206,grades!H:H,"A"),"0")</f>
        <v>0</v>
      </c>
      <c r="U1206" s="3">
        <f>IFERROR(COUNTIFS(grades!A:A,A1206,grades!H:H,"B"),"0")</f>
        <v>0</v>
      </c>
      <c r="V1206" s="3">
        <f>IFERROR(COUNTIFS(grades!A:A,A1206,grades!H:H,"C"),"0")</f>
        <v>0</v>
      </c>
      <c r="W1206" s="3">
        <f>IFERROR(COUNTIFS(grades!A:A,A1206,grades!H:H,"D"),"0")</f>
        <v>0</v>
      </c>
      <c r="X1206" s="3">
        <f>IFERROR(COUNTIFS(grades!A:A,A1206,grades!H:H,"F"),"0")</f>
        <v>0</v>
      </c>
      <c r="Y1206" s="5"/>
      <c r="Z1206" s="3" t="str">
        <f>IFERROR(VLOOKUP(A1206,'Previous CF'!A:AH,27,FALSE),"")</f>
        <v/>
      </c>
      <c r="AA1206" s="6" t="e">
        <f t="shared" si="110"/>
        <v>#VALUE!</v>
      </c>
      <c r="AB1206" s="6" t="e">
        <f t="shared" si="111"/>
        <v>#VALUE!</v>
      </c>
      <c r="AC1206" s="6" t="e">
        <f t="shared" si="112"/>
        <v>#VALUE!</v>
      </c>
      <c r="AD1206" s="3" t="e">
        <f t="shared" si="113"/>
        <v>#VALUE!</v>
      </c>
      <c r="AE1206" s="20" t="str">
        <f>IFERROR(VLOOKUP(A1206,'Previous CF'!A:AE,31,FALSE),"")</f>
        <v/>
      </c>
      <c r="AF1206" s="20" t="str">
        <f>IFERROR(VLOOKUP(A1206,'Previous CF'!A:AF,32,FALSE),"")</f>
        <v/>
      </c>
      <c r="AG1206" s="12" t="str">
        <f>IFERROR(VLOOKUP(A1206,'Previous CF'!A:AI,33,FALSE),"")</f>
        <v/>
      </c>
      <c r="AH1206" s="12" t="str">
        <f>IFERROR(VLOOKUP(A1206,'Previous CF'!A:AJ,34,FALSE),"")</f>
        <v/>
      </c>
      <c r="AI1206" s="12" t="str">
        <f>IFERROR(VLOOKUP(A1206,'Previous CF'!A:AK,35,FALSE),"")</f>
        <v/>
      </c>
      <c r="AJ1206" s="12" t="str">
        <f>IFERROR(VLOOKUP(A1206,'Previous CF'!A:AL,36,FALSE),"")</f>
        <v/>
      </c>
      <c r="AK1206" s="12" t="str">
        <f>IFERROR(VLOOKUP(A1206,'Previous CF'!A:AM,37,FALSE),"")</f>
        <v/>
      </c>
      <c r="AL1206" s="12" t="str">
        <f>IFERROR(VLOOKUP(A1206,'Previous CF'!A:AN,38,FALSE),"")</f>
        <v/>
      </c>
      <c r="AM1206" s="12" t="str">
        <f>IFERROR(VLOOKUP(A1206,'Previous CF'!A:AO,39,FALSE),"")</f>
        <v/>
      </c>
      <c r="AN1206" s="12"/>
      <c r="AO1206" s="12" t="str">
        <f>IFERROR(VLOOKUP(A1206,'Previous CF'!A:AQ,41,FALSE),"")</f>
        <v/>
      </c>
      <c r="AP1206" s="12" t="str">
        <f>IFERROR(VLOOKUP(A1206,'Previous CF'!A:AR,42,FALSE),"")</f>
        <v/>
      </c>
    </row>
    <row r="1207" spans="1:42" x14ac:dyDescent="0.35">
      <c r="A1207" s="37">
        <f>HT!A1207</f>
        <v>0</v>
      </c>
      <c r="B1207" s="37">
        <f>HT!B1207</f>
        <v>0</v>
      </c>
      <c r="C1207" s="37">
        <f>HT!C1207</f>
        <v>0</v>
      </c>
      <c r="D1207" s="37">
        <f>HT!D1207</f>
        <v>0</v>
      </c>
      <c r="E1207" s="3" t="str">
        <f>IFERROR(VLOOKUP(A1207,grades!A:P,5,FALSE),"")</f>
        <v/>
      </c>
      <c r="F1207" s="3" t="str">
        <f>IFERROR(VLOOKUP(A1207,grades!A:Q,6,FALSE),"")</f>
        <v/>
      </c>
      <c r="G1207" s="3" t="str">
        <f>IFERROR(VLOOKUP(A1207,HT!A:K,8,FALSE),"")</f>
        <v/>
      </c>
      <c r="H1207" s="3" t="str">
        <f>IFERROR(VLOOKUP(A1207,HT!A:L,12,FALSE),"")</f>
        <v/>
      </c>
      <c r="I1207" s="3" t="str">
        <f>IFERROR(VLOOKUP(A1207,IEP!A:F,6,FALSE),"")</f>
        <v/>
      </c>
      <c r="J1207" s="3" t="str">
        <f>IFERROR(VLOOKUP(A1207,FRL!A:G,5,FALSE),"")</f>
        <v/>
      </c>
      <c r="K1207" s="4" t="str">
        <f>IFERROR(VLOOKUP(A1207,Att!A:E,5,FALSE),"")</f>
        <v/>
      </c>
      <c r="L1207" s="32" t="str">
        <f>IFERROR(VLOOKUP(A1207,Disc!A:C,2,FALSE),"0")</f>
        <v>0</v>
      </c>
      <c r="M1207" s="3" t="str">
        <f>IFERROR(VLOOKUP(A1207,CA!A:P,8,FALSE),"")</f>
        <v/>
      </c>
      <c r="N1207" s="3" t="str">
        <f>IFERROR(VLOOKUP(A1207,MA!A:Q,8,FALSE),"")</f>
        <v/>
      </c>
      <c r="O1207" s="3" t="str">
        <f>IFERROR(VLOOKUP(A1207,SC!A:Q,8,FALSE),"")</f>
        <v/>
      </c>
      <c r="P1207" s="3" t="str">
        <f>IFERROR(VLOOKUP(A1207,SS!A:P,8,FALSE),"")</f>
        <v/>
      </c>
      <c r="Q1207" s="3">
        <f t="shared" si="108"/>
        <v>0</v>
      </c>
      <c r="R1207" s="3">
        <f t="shared" si="109"/>
        <v>0</v>
      </c>
      <c r="S1207" s="5"/>
      <c r="T1207" s="3">
        <f>IFERROR(COUNTIFS(grades!A:A,A1207,grades!H:H,"A"),"0")</f>
        <v>0</v>
      </c>
      <c r="U1207" s="3">
        <f>IFERROR(COUNTIFS(grades!A:A,A1207,grades!H:H,"B"),"0")</f>
        <v>0</v>
      </c>
      <c r="V1207" s="3">
        <f>IFERROR(COUNTIFS(grades!A:A,A1207,grades!H:H,"C"),"0")</f>
        <v>0</v>
      </c>
      <c r="W1207" s="3">
        <f>IFERROR(COUNTIFS(grades!A:A,A1207,grades!H:H,"D"),"0")</f>
        <v>0</v>
      </c>
      <c r="X1207" s="3">
        <f>IFERROR(COUNTIFS(grades!A:A,A1207,grades!H:H,"F"),"0")</f>
        <v>0</v>
      </c>
      <c r="Y1207" s="5"/>
      <c r="Z1207" s="3" t="str">
        <f>IFERROR(VLOOKUP(A1207,'Previous CF'!A:AH,27,FALSE),"")</f>
        <v/>
      </c>
      <c r="AA1207" s="6" t="e">
        <f t="shared" si="110"/>
        <v>#VALUE!</v>
      </c>
      <c r="AB1207" s="6" t="e">
        <f t="shared" si="111"/>
        <v>#VALUE!</v>
      </c>
      <c r="AC1207" s="6" t="e">
        <f t="shared" si="112"/>
        <v>#VALUE!</v>
      </c>
      <c r="AD1207" s="3" t="e">
        <f t="shared" si="113"/>
        <v>#VALUE!</v>
      </c>
      <c r="AE1207" s="20" t="str">
        <f>IFERROR(VLOOKUP(A1207,'Previous CF'!A:AE,31,FALSE),"")</f>
        <v/>
      </c>
      <c r="AF1207" s="20" t="str">
        <f>IFERROR(VLOOKUP(A1207,'Previous CF'!A:AF,32,FALSE),"")</f>
        <v/>
      </c>
      <c r="AG1207" s="12" t="str">
        <f>IFERROR(VLOOKUP(A1207,'Previous CF'!A:AI,33,FALSE),"")</f>
        <v/>
      </c>
      <c r="AH1207" s="12" t="str">
        <f>IFERROR(VLOOKUP(A1207,'Previous CF'!A:AJ,34,FALSE),"")</f>
        <v/>
      </c>
      <c r="AI1207" s="12" t="str">
        <f>IFERROR(VLOOKUP(A1207,'Previous CF'!A:AK,35,FALSE),"")</f>
        <v/>
      </c>
      <c r="AJ1207" s="12" t="str">
        <f>IFERROR(VLOOKUP(A1207,'Previous CF'!A:AL,36,FALSE),"")</f>
        <v/>
      </c>
      <c r="AK1207" s="12" t="str">
        <f>IFERROR(VLOOKUP(A1207,'Previous CF'!A:AM,37,FALSE),"")</f>
        <v/>
      </c>
      <c r="AL1207" s="12" t="str">
        <f>IFERROR(VLOOKUP(A1207,'Previous CF'!A:AN,38,FALSE),"")</f>
        <v/>
      </c>
      <c r="AM1207" s="12" t="str">
        <f>IFERROR(VLOOKUP(A1207,'Previous CF'!A:AO,39,FALSE),"")</f>
        <v/>
      </c>
      <c r="AN1207" s="12"/>
      <c r="AO1207" s="12" t="str">
        <f>IFERROR(VLOOKUP(A1207,'Previous CF'!A:AQ,41,FALSE),"")</f>
        <v/>
      </c>
      <c r="AP1207" s="12" t="str">
        <f>IFERROR(VLOOKUP(A1207,'Previous CF'!A:AR,42,FALSE),"")</f>
        <v/>
      </c>
    </row>
    <row r="1208" spans="1:42" x14ac:dyDescent="0.35">
      <c r="A1208" s="37">
        <f>HT!A1208</f>
        <v>0</v>
      </c>
      <c r="B1208" s="37">
        <f>HT!B1208</f>
        <v>0</v>
      </c>
      <c r="C1208" s="37">
        <f>HT!C1208</f>
        <v>0</v>
      </c>
      <c r="D1208" s="37">
        <f>HT!D1208</f>
        <v>0</v>
      </c>
      <c r="E1208" s="3" t="str">
        <f>IFERROR(VLOOKUP(A1208,grades!A:P,5,FALSE),"")</f>
        <v/>
      </c>
      <c r="F1208" s="3" t="str">
        <f>IFERROR(VLOOKUP(A1208,grades!A:Q,6,FALSE),"")</f>
        <v/>
      </c>
      <c r="G1208" s="3" t="str">
        <f>IFERROR(VLOOKUP(A1208,HT!A:K,8,FALSE),"")</f>
        <v/>
      </c>
      <c r="H1208" s="3" t="str">
        <f>IFERROR(VLOOKUP(A1208,HT!A:L,12,FALSE),"")</f>
        <v/>
      </c>
      <c r="I1208" s="3" t="str">
        <f>IFERROR(VLOOKUP(A1208,IEP!A:F,6,FALSE),"")</f>
        <v/>
      </c>
      <c r="J1208" s="3" t="str">
        <f>IFERROR(VLOOKUP(A1208,FRL!A:G,5,FALSE),"")</f>
        <v/>
      </c>
      <c r="K1208" s="4" t="str">
        <f>IFERROR(VLOOKUP(A1208,Att!A:E,5,FALSE),"")</f>
        <v/>
      </c>
      <c r="L1208" s="32" t="str">
        <f>IFERROR(VLOOKUP(A1208,Disc!A:C,2,FALSE),"0")</f>
        <v>0</v>
      </c>
      <c r="M1208" s="3" t="str">
        <f>IFERROR(VLOOKUP(A1208,CA!A:P,8,FALSE),"")</f>
        <v/>
      </c>
      <c r="N1208" s="3" t="str">
        <f>IFERROR(VLOOKUP(A1208,MA!A:Q,8,FALSE),"")</f>
        <v/>
      </c>
      <c r="O1208" s="3" t="str">
        <f>IFERROR(VLOOKUP(A1208,SC!A:Q,8,FALSE),"")</f>
        <v/>
      </c>
      <c r="P1208" s="3" t="str">
        <f>IFERROR(VLOOKUP(A1208,SS!A:P,8,FALSE),"")</f>
        <v/>
      </c>
      <c r="Q1208" s="3">
        <f t="shared" si="108"/>
        <v>0</v>
      </c>
      <c r="R1208" s="3">
        <f t="shared" si="109"/>
        <v>0</v>
      </c>
      <c r="S1208" s="5"/>
      <c r="T1208" s="3">
        <f>IFERROR(COUNTIFS(grades!A:A,A1208,grades!H:H,"A"),"0")</f>
        <v>0</v>
      </c>
      <c r="U1208" s="3">
        <f>IFERROR(COUNTIFS(grades!A:A,A1208,grades!H:H,"B"),"0")</f>
        <v>0</v>
      </c>
      <c r="V1208" s="3">
        <f>IFERROR(COUNTIFS(grades!A:A,A1208,grades!H:H,"C"),"0")</f>
        <v>0</v>
      </c>
      <c r="W1208" s="3">
        <f>IFERROR(COUNTIFS(grades!A:A,A1208,grades!H:H,"D"),"0")</f>
        <v>0</v>
      </c>
      <c r="X1208" s="3">
        <f>IFERROR(COUNTIFS(grades!A:A,A1208,grades!H:H,"F"),"0")</f>
        <v>0</v>
      </c>
      <c r="Y1208" s="5"/>
      <c r="Z1208" s="3" t="str">
        <f>IFERROR(VLOOKUP(A1208,'Previous CF'!A:AH,27,FALSE),"")</f>
        <v/>
      </c>
      <c r="AA1208" s="6" t="e">
        <f t="shared" si="110"/>
        <v>#VALUE!</v>
      </c>
      <c r="AB1208" s="6" t="e">
        <f t="shared" si="111"/>
        <v>#VALUE!</v>
      </c>
      <c r="AC1208" s="6" t="e">
        <f t="shared" si="112"/>
        <v>#VALUE!</v>
      </c>
      <c r="AD1208" s="3" t="e">
        <f t="shared" si="113"/>
        <v>#VALUE!</v>
      </c>
      <c r="AE1208" s="20" t="str">
        <f>IFERROR(VLOOKUP(A1208,'Previous CF'!A:AE,31,FALSE),"")</f>
        <v/>
      </c>
      <c r="AF1208" s="20" t="str">
        <f>IFERROR(VLOOKUP(A1208,'Previous CF'!A:AF,32,FALSE),"")</f>
        <v/>
      </c>
      <c r="AG1208" s="12" t="str">
        <f>IFERROR(VLOOKUP(A1208,'Previous CF'!A:AI,33,FALSE),"")</f>
        <v/>
      </c>
      <c r="AH1208" s="12" t="str">
        <f>IFERROR(VLOOKUP(A1208,'Previous CF'!A:AJ,34,FALSE),"")</f>
        <v/>
      </c>
      <c r="AI1208" s="12" t="str">
        <f>IFERROR(VLOOKUP(A1208,'Previous CF'!A:AK,35,FALSE),"")</f>
        <v/>
      </c>
      <c r="AJ1208" s="12" t="str">
        <f>IFERROR(VLOOKUP(A1208,'Previous CF'!A:AL,36,FALSE),"")</f>
        <v/>
      </c>
      <c r="AK1208" s="12" t="str">
        <f>IFERROR(VLOOKUP(A1208,'Previous CF'!A:AM,37,FALSE),"")</f>
        <v/>
      </c>
      <c r="AL1208" s="12" t="str">
        <f>IFERROR(VLOOKUP(A1208,'Previous CF'!A:AN,38,FALSE),"")</f>
        <v/>
      </c>
      <c r="AM1208" s="12" t="str">
        <f>IFERROR(VLOOKUP(A1208,'Previous CF'!A:AO,39,FALSE),"")</f>
        <v/>
      </c>
      <c r="AN1208" s="12"/>
      <c r="AO1208" s="12" t="str">
        <f>IFERROR(VLOOKUP(A1208,'Previous CF'!A:AQ,41,FALSE),"")</f>
        <v/>
      </c>
      <c r="AP1208" s="12" t="str">
        <f>IFERROR(VLOOKUP(A1208,'Previous CF'!A:AR,42,FALSE),"")</f>
        <v/>
      </c>
    </row>
    <row r="1209" spans="1:42" x14ac:dyDescent="0.35">
      <c r="A1209" s="37">
        <f>HT!A1209</f>
        <v>0</v>
      </c>
      <c r="B1209" s="37">
        <f>HT!B1209</f>
        <v>0</v>
      </c>
      <c r="C1209" s="37">
        <f>HT!C1209</f>
        <v>0</v>
      </c>
      <c r="D1209" s="37">
        <f>HT!D1209</f>
        <v>0</v>
      </c>
      <c r="E1209" s="3" t="str">
        <f>IFERROR(VLOOKUP(A1209,grades!A:P,5,FALSE),"")</f>
        <v/>
      </c>
      <c r="F1209" s="3" t="str">
        <f>IFERROR(VLOOKUP(A1209,grades!A:Q,6,FALSE),"")</f>
        <v/>
      </c>
      <c r="G1209" s="3" t="str">
        <f>IFERROR(VLOOKUP(A1209,HT!A:K,8,FALSE),"")</f>
        <v/>
      </c>
      <c r="H1209" s="3" t="str">
        <f>IFERROR(VLOOKUP(A1209,HT!A:L,12,FALSE),"")</f>
        <v/>
      </c>
      <c r="I1209" s="3" t="str">
        <f>IFERROR(VLOOKUP(A1209,IEP!A:F,6,FALSE),"")</f>
        <v/>
      </c>
      <c r="J1209" s="3" t="str">
        <f>IFERROR(VLOOKUP(A1209,FRL!A:G,5,FALSE),"")</f>
        <v/>
      </c>
      <c r="K1209" s="4" t="str">
        <f>IFERROR(VLOOKUP(A1209,Att!A:E,5,FALSE),"")</f>
        <v/>
      </c>
      <c r="L1209" s="32" t="str">
        <f>IFERROR(VLOOKUP(A1209,Disc!A:C,2,FALSE),"0")</f>
        <v>0</v>
      </c>
      <c r="M1209" s="3" t="str">
        <f>IFERROR(VLOOKUP(A1209,CA!A:P,8,FALSE),"")</f>
        <v/>
      </c>
      <c r="N1209" s="3" t="str">
        <f>IFERROR(VLOOKUP(A1209,MA!A:Q,8,FALSE),"")</f>
        <v/>
      </c>
      <c r="O1209" s="3" t="str">
        <f>IFERROR(VLOOKUP(A1209,SC!A:Q,8,FALSE),"")</f>
        <v/>
      </c>
      <c r="P1209" s="3" t="str">
        <f>IFERROR(VLOOKUP(A1209,SS!A:P,8,FALSE),"")</f>
        <v/>
      </c>
      <c r="Q1209" s="3">
        <f t="shared" si="108"/>
        <v>0</v>
      </c>
      <c r="R1209" s="3">
        <f t="shared" si="109"/>
        <v>0</v>
      </c>
      <c r="S1209" s="5"/>
      <c r="T1209" s="3">
        <f>IFERROR(COUNTIFS(grades!A:A,A1209,grades!H:H,"A"),"0")</f>
        <v>0</v>
      </c>
      <c r="U1209" s="3">
        <f>IFERROR(COUNTIFS(grades!A:A,A1209,grades!H:H,"B"),"0")</f>
        <v>0</v>
      </c>
      <c r="V1209" s="3">
        <f>IFERROR(COUNTIFS(grades!A:A,A1209,grades!H:H,"C"),"0")</f>
        <v>0</v>
      </c>
      <c r="W1209" s="3">
        <f>IFERROR(COUNTIFS(grades!A:A,A1209,grades!H:H,"D"),"0")</f>
        <v>0</v>
      </c>
      <c r="X1209" s="3">
        <f>IFERROR(COUNTIFS(grades!A:A,A1209,grades!H:H,"F"),"0")</f>
        <v>0</v>
      </c>
      <c r="Y1209" s="5"/>
      <c r="Z1209" s="3" t="str">
        <f>IFERROR(VLOOKUP(A1209,'Previous CF'!A:AH,27,FALSE),"")</f>
        <v/>
      </c>
      <c r="AA1209" s="6" t="e">
        <f t="shared" si="110"/>
        <v>#VALUE!</v>
      </c>
      <c r="AB1209" s="6" t="e">
        <f t="shared" si="111"/>
        <v>#VALUE!</v>
      </c>
      <c r="AC1209" s="6" t="e">
        <f t="shared" si="112"/>
        <v>#VALUE!</v>
      </c>
      <c r="AD1209" s="3" t="e">
        <f t="shared" si="113"/>
        <v>#VALUE!</v>
      </c>
      <c r="AE1209" s="20" t="str">
        <f>IFERROR(VLOOKUP(A1209,'Previous CF'!A:AE,31,FALSE),"")</f>
        <v/>
      </c>
      <c r="AF1209" s="20" t="str">
        <f>IFERROR(VLOOKUP(A1209,'Previous CF'!A:AF,32,FALSE),"")</f>
        <v/>
      </c>
      <c r="AG1209" s="12" t="str">
        <f>IFERROR(VLOOKUP(A1209,'Previous CF'!A:AI,33,FALSE),"")</f>
        <v/>
      </c>
      <c r="AH1209" s="12" t="str">
        <f>IFERROR(VLOOKUP(A1209,'Previous CF'!A:AJ,34,FALSE),"")</f>
        <v/>
      </c>
      <c r="AI1209" s="12" t="str">
        <f>IFERROR(VLOOKUP(A1209,'Previous CF'!A:AK,35,FALSE),"")</f>
        <v/>
      </c>
      <c r="AJ1209" s="12" t="str">
        <f>IFERROR(VLOOKUP(A1209,'Previous CF'!A:AL,36,FALSE),"")</f>
        <v/>
      </c>
      <c r="AK1209" s="12" t="str">
        <f>IFERROR(VLOOKUP(A1209,'Previous CF'!A:AM,37,FALSE),"")</f>
        <v/>
      </c>
      <c r="AL1209" s="12" t="str">
        <f>IFERROR(VLOOKUP(A1209,'Previous CF'!A:AN,38,FALSE),"")</f>
        <v/>
      </c>
      <c r="AM1209" s="12" t="str">
        <f>IFERROR(VLOOKUP(A1209,'Previous CF'!A:AO,39,FALSE),"")</f>
        <v/>
      </c>
      <c r="AN1209" s="12"/>
      <c r="AO1209" s="12" t="str">
        <f>IFERROR(VLOOKUP(A1209,'Previous CF'!A:AQ,41,FALSE),"")</f>
        <v/>
      </c>
      <c r="AP1209" s="12" t="str">
        <f>IFERROR(VLOOKUP(A1209,'Previous CF'!A:AR,42,FALSE),"")</f>
        <v/>
      </c>
    </row>
    <row r="1210" spans="1:42" x14ac:dyDescent="0.35">
      <c r="A1210" s="37">
        <f>HT!A1210</f>
        <v>0</v>
      </c>
      <c r="B1210" s="37">
        <f>HT!B1210</f>
        <v>0</v>
      </c>
      <c r="C1210" s="37">
        <f>HT!C1210</f>
        <v>0</v>
      </c>
      <c r="D1210" s="37">
        <f>HT!D1210</f>
        <v>0</v>
      </c>
      <c r="E1210" s="3" t="str">
        <f>IFERROR(VLOOKUP(A1210,grades!A:P,5,FALSE),"")</f>
        <v/>
      </c>
      <c r="F1210" s="3" t="str">
        <f>IFERROR(VLOOKUP(A1210,grades!A:Q,6,FALSE),"")</f>
        <v/>
      </c>
      <c r="G1210" s="3" t="str">
        <f>IFERROR(VLOOKUP(A1210,HT!A:K,8,FALSE),"")</f>
        <v/>
      </c>
      <c r="H1210" s="3" t="str">
        <f>IFERROR(VLOOKUP(A1210,HT!A:L,12,FALSE),"")</f>
        <v/>
      </c>
      <c r="I1210" s="3" t="str">
        <f>IFERROR(VLOOKUP(A1210,IEP!A:F,6,FALSE),"")</f>
        <v/>
      </c>
      <c r="J1210" s="3" t="str">
        <f>IFERROR(VLOOKUP(A1210,FRL!A:G,5,FALSE),"")</f>
        <v/>
      </c>
      <c r="K1210" s="4" t="str">
        <f>IFERROR(VLOOKUP(A1210,Att!A:E,5,FALSE),"")</f>
        <v/>
      </c>
      <c r="L1210" s="32" t="str">
        <f>IFERROR(VLOOKUP(A1210,Disc!A:C,2,FALSE),"0")</f>
        <v>0</v>
      </c>
      <c r="M1210" s="3" t="str">
        <f>IFERROR(VLOOKUP(A1210,CA!A:P,8,FALSE),"")</f>
        <v/>
      </c>
      <c r="N1210" s="3" t="str">
        <f>IFERROR(VLOOKUP(A1210,MA!A:Q,8,FALSE),"")</f>
        <v/>
      </c>
      <c r="O1210" s="3" t="str">
        <f>IFERROR(VLOOKUP(A1210,SC!A:Q,8,FALSE),"")</f>
        <v/>
      </c>
      <c r="P1210" s="3" t="str">
        <f>IFERROR(VLOOKUP(A1210,SS!A:P,8,FALSE),"")</f>
        <v/>
      </c>
      <c r="Q1210" s="3">
        <f t="shared" si="108"/>
        <v>0</v>
      </c>
      <c r="R1210" s="3">
        <f t="shared" si="109"/>
        <v>0</v>
      </c>
      <c r="S1210" s="5"/>
      <c r="T1210" s="3">
        <f>IFERROR(COUNTIFS(grades!A:A,A1210,grades!H:H,"A"),"0")</f>
        <v>0</v>
      </c>
      <c r="U1210" s="3">
        <f>IFERROR(COUNTIFS(grades!A:A,A1210,grades!H:H,"B"),"0")</f>
        <v>0</v>
      </c>
      <c r="V1210" s="3">
        <f>IFERROR(COUNTIFS(grades!A:A,A1210,grades!H:H,"C"),"0")</f>
        <v>0</v>
      </c>
      <c r="W1210" s="3">
        <f>IFERROR(COUNTIFS(grades!A:A,A1210,grades!H:H,"D"),"0")</f>
        <v>0</v>
      </c>
      <c r="X1210" s="3">
        <f>IFERROR(COUNTIFS(grades!A:A,A1210,grades!H:H,"F"),"0")</f>
        <v>0</v>
      </c>
      <c r="Y1210" s="5"/>
      <c r="Z1210" s="3" t="str">
        <f>IFERROR(VLOOKUP(A1210,'Previous CF'!A:AH,27,FALSE),"")</f>
        <v/>
      </c>
      <c r="AA1210" s="6" t="e">
        <f t="shared" si="110"/>
        <v>#VALUE!</v>
      </c>
      <c r="AB1210" s="6" t="e">
        <f t="shared" si="111"/>
        <v>#VALUE!</v>
      </c>
      <c r="AC1210" s="6" t="e">
        <f t="shared" si="112"/>
        <v>#VALUE!</v>
      </c>
      <c r="AD1210" s="3" t="e">
        <f t="shared" si="113"/>
        <v>#VALUE!</v>
      </c>
      <c r="AE1210" s="20" t="str">
        <f>IFERROR(VLOOKUP(A1210,'Previous CF'!A:AE,31,FALSE),"")</f>
        <v/>
      </c>
      <c r="AF1210" s="20" t="str">
        <f>IFERROR(VLOOKUP(A1210,'Previous CF'!A:AF,32,FALSE),"")</f>
        <v/>
      </c>
      <c r="AG1210" s="12" t="str">
        <f>IFERROR(VLOOKUP(A1210,'Previous CF'!A:AI,33,FALSE),"")</f>
        <v/>
      </c>
      <c r="AH1210" s="12" t="str">
        <f>IFERROR(VLOOKUP(A1210,'Previous CF'!A:AJ,34,FALSE),"")</f>
        <v/>
      </c>
      <c r="AI1210" s="12" t="str">
        <f>IFERROR(VLOOKUP(A1210,'Previous CF'!A:AK,35,FALSE),"")</f>
        <v/>
      </c>
      <c r="AJ1210" s="12" t="str">
        <f>IFERROR(VLOOKUP(A1210,'Previous CF'!A:AL,36,FALSE),"")</f>
        <v/>
      </c>
      <c r="AK1210" s="12" t="str">
        <f>IFERROR(VLOOKUP(A1210,'Previous CF'!A:AM,37,FALSE),"")</f>
        <v/>
      </c>
      <c r="AL1210" s="12" t="str">
        <f>IFERROR(VLOOKUP(A1210,'Previous CF'!A:AN,38,FALSE),"")</f>
        <v/>
      </c>
      <c r="AM1210" s="12" t="str">
        <f>IFERROR(VLOOKUP(A1210,'Previous CF'!A:AO,39,FALSE),"")</f>
        <v/>
      </c>
      <c r="AN1210" s="12"/>
      <c r="AO1210" s="12" t="str">
        <f>IFERROR(VLOOKUP(A1210,'Previous CF'!A:AQ,41,FALSE),"")</f>
        <v/>
      </c>
      <c r="AP1210" s="12" t="str">
        <f>IFERROR(VLOOKUP(A1210,'Previous CF'!A:AR,42,FALSE),"")</f>
        <v/>
      </c>
    </row>
    <row r="1211" spans="1:42" x14ac:dyDescent="0.35">
      <c r="A1211" s="37">
        <f>HT!A1211</f>
        <v>0</v>
      </c>
      <c r="B1211" s="37">
        <f>HT!B1211</f>
        <v>0</v>
      </c>
      <c r="C1211" s="37">
        <f>HT!C1211</f>
        <v>0</v>
      </c>
      <c r="D1211" s="37">
        <f>HT!D1211</f>
        <v>0</v>
      </c>
      <c r="E1211" s="3" t="str">
        <f>IFERROR(VLOOKUP(A1211,grades!A:P,5,FALSE),"")</f>
        <v/>
      </c>
      <c r="F1211" s="3" t="str">
        <f>IFERROR(VLOOKUP(A1211,grades!A:Q,6,FALSE),"")</f>
        <v/>
      </c>
      <c r="G1211" s="3" t="str">
        <f>IFERROR(VLOOKUP(A1211,HT!A:K,8,FALSE),"")</f>
        <v/>
      </c>
      <c r="H1211" s="3" t="str">
        <f>IFERROR(VLOOKUP(A1211,HT!A:L,12,FALSE),"")</f>
        <v/>
      </c>
      <c r="I1211" s="3" t="str">
        <f>IFERROR(VLOOKUP(A1211,IEP!A:F,6,FALSE),"")</f>
        <v/>
      </c>
      <c r="J1211" s="3" t="str">
        <f>IFERROR(VLOOKUP(A1211,FRL!A:G,5,FALSE),"")</f>
        <v/>
      </c>
      <c r="K1211" s="4" t="str">
        <f>IFERROR(VLOOKUP(A1211,Att!A:E,5,FALSE),"")</f>
        <v/>
      </c>
      <c r="L1211" s="32" t="str">
        <f>IFERROR(VLOOKUP(A1211,Disc!A:C,2,FALSE),"0")</f>
        <v>0</v>
      </c>
      <c r="M1211" s="3" t="str">
        <f>IFERROR(VLOOKUP(A1211,CA!A:P,8,FALSE),"")</f>
        <v/>
      </c>
      <c r="N1211" s="3" t="str">
        <f>IFERROR(VLOOKUP(A1211,MA!A:Q,8,FALSE),"")</f>
        <v/>
      </c>
      <c r="O1211" s="3" t="str">
        <f>IFERROR(VLOOKUP(A1211,SC!A:Q,8,FALSE),"")</f>
        <v/>
      </c>
      <c r="P1211" s="3" t="str">
        <f>IFERROR(VLOOKUP(A1211,SS!A:P,8,FALSE),"")</f>
        <v/>
      </c>
      <c r="Q1211" s="3">
        <f t="shared" si="108"/>
        <v>0</v>
      </c>
      <c r="R1211" s="3">
        <f t="shared" si="109"/>
        <v>0</v>
      </c>
      <c r="S1211" s="5"/>
      <c r="T1211" s="3">
        <f>IFERROR(COUNTIFS(grades!A:A,A1211,grades!H:H,"A"),"0")</f>
        <v>0</v>
      </c>
      <c r="U1211" s="3">
        <f>IFERROR(COUNTIFS(grades!A:A,A1211,grades!H:H,"B"),"0")</f>
        <v>0</v>
      </c>
      <c r="V1211" s="3">
        <f>IFERROR(COUNTIFS(grades!A:A,A1211,grades!H:H,"C"),"0")</f>
        <v>0</v>
      </c>
      <c r="W1211" s="3">
        <f>IFERROR(COUNTIFS(grades!A:A,A1211,grades!H:H,"D"),"0")</f>
        <v>0</v>
      </c>
      <c r="X1211" s="3">
        <f>IFERROR(COUNTIFS(grades!A:A,A1211,grades!H:H,"F"),"0")</f>
        <v>0</v>
      </c>
      <c r="Y1211" s="5"/>
      <c r="Z1211" s="3" t="str">
        <f>IFERROR(VLOOKUP(A1211,'Previous CF'!A:AH,27,FALSE),"")</f>
        <v/>
      </c>
      <c r="AA1211" s="6" t="e">
        <f t="shared" si="110"/>
        <v>#VALUE!</v>
      </c>
      <c r="AB1211" s="6" t="e">
        <f t="shared" si="111"/>
        <v>#VALUE!</v>
      </c>
      <c r="AC1211" s="6" t="e">
        <f t="shared" si="112"/>
        <v>#VALUE!</v>
      </c>
      <c r="AD1211" s="3" t="e">
        <f t="shared" si="113"/>
        <v>#VALUE!</v>
      </c>
      <c r="AE1211" s="20" t="str">
        <f>IFERROR(VLOOKUP(A1211,'Previous CF'!A:AE,31,FALSE),"")</f>
        <v/>
      </c>
      <c r="AF1211" s="20" t="str">
        <f>IFERROR(VLOOKUP(A1211,'Previous CF'!A:AF,32,FALSE),"")</f>
        <v/>
      </c>
      <c r="AG1211" s="12" t="str">
        <f>IFERROR(VLOOKUP(A1211,'Previous CF'!A:AI,33,FALSE),"")</f>
        <v/>
      </c>
      <c r="AH1211" s="12" t="str">
        <f>IFERROR(VLOOKUP(A1211,'Previous CF'!A:AJ,34,FALSE),"")</f>
        <v/>
      </c>
      <c r="AI1211" s="12" t="str">
        <f>IFERROR(VLOOKUP(A1211,'Previous CF'!A:AK,35,FALSE),"")</f>
        <v/>
      </c>
      <c r="AJ1211" s="12" t="str">
        <f>IFERROR(VLOOKUP(A1211,'Previous CF'!A:AL,36,FALSE),"")</f>
        <v/>
      </c>
      <c r="AK1211" s="12" t="str">
        <f>IFERROR(VLOOKUP(A1211,'Previous CF'!A:AM,37,FALSE),"")</f>
        <v/>
      </c>
      <c r="AL1211" s="12" t="str">
        <f>IFERROR(VLOOKUP(A1211,'Previous CF'!A:AN,38,FALSE),"")</f>
        <v/>
      </c>
      <c r="AM1211" s="12" t="str">
        <f>IFERROR(VLOOKUP(A1211,'Previous CF'!A:AO,39,FALSE),"")</f>
        <v/>
      </c>
      <c r="AN1211" s="12"/>
      <c r="AO1211" s="12" t="str">
        <f>IFERROR(VLOOKUP(A1211,'Previous CF'!A:AQ,41,FALSE),"")</f>
        <v/>
      </c>
      <c r="AP1211" s="12" t="str">
        <f>IFERROR(VLOOKUP(A1211,'Previous CF'!A:AR,42,FALSE),"")</f>
        <v/>
      </c>
    </row>
    <row r="1212" spans="1:42" x14ac:dyDescent="0.35">
      <c r="A1212" s="37">
        <f>HT!A1212</f>
        <v>0</v>
      </c>
      <c r="B1212" s="37">
        <f>HT!B1212</f>
        <v>0</v>
      </c>
      <c r="C1212" s="37">
        <f>HT!C1212</f>
        <v>0</v>
      </c>
      <c r="D1212" s="37">
        <f>HT!D1212</f>
        <v>0</v>
      </c>
      <c r="E1212" s="3" t="str">
        <f>IFERROR(VLOOKUP(A1212,grades!A:P,5,FALSE),"")</f>
        <v/>
      </c>
      <c r="F1212" s="3" t="str">
        <f>IFERROR(VLOOKUP(A1212,grades!A:Q,6,FALSE),"")</f>
        <v/>
      </c>
      <c r="G1212" s="3" t="str">
        <f>IFERROR(VLOOKUP(A1212,HT!A:K,8,FALSE),"")</f>
        <v/>
      </c>
      <c r="H1212" s="3" t="str">
        <f>IFERROR(VLOOKUP(A1212,HT!A:L,12,FALSE),"")</f>
        <v/>
      </c>
      <c r="I1212" s="3" t="str">
        <f>IFERROR(VLOOKUP(A1212,IEP!A:F,6,FALSE),"")</f>
        <v/>
      </c>
      <c r="J1212" s="3" t="str">
        <f>IFERROR(VLOOKUP(A1212,FRL!A:G,5,FALSE),"")</f>
        <v/>
      </c>
      <c r="K1212" s="4" t="str">
        <f>IFERROR(VLOOKUP(A1212,Att!A:E,5,FALSE),"")</f>
        <v/>
      </c>
      <c r="L1212" s="32" t="str">
        <f>IFERROR(VLOOKUP(A1212,Disc!A:C,2,FALSE),"0")</f>
        <v>0</v>
      </c>
      <c r="M1212" s="3" t="str">
        <f>IFERROR(VLOOKUP(A1212,CA!A:P,8,FALSE),"")</f>
        <v/>
      </c>
      <c r="N1212" s="3" t="str">
        <f>IFERROR(VLOOKUP(A1212,MA!A:Q,8,FALSE),"")</f>
        <v/>
      </c>
      <c r="O1212" s="3" t="str">
        <f>IFERROR(VLOOKUP(A1212,SC!A:Q,8,FALSE),"")</f>
        <v/>
      </c>
      <c r="P1212" s="3" t="str">
        <f>IFERROR(VLOOKUP(A1212,SS!A:P,8,FALSE),"")</f>
        <v/>
      </c>
      <c r="Q1212" s="3">
        <f t="shared" si="108"/>
        <v>0</v>
      </c>
      <c r="R1212" s="3">
        <f t="shared" si="109"/>
        <v>0</v>
      </c>
      <c r="S1212" s="5"/>
      <c r="T1212" s="3">
        <f>IFERROR(COUNTIFS(grades!A:A,A1212,grades!H:H,"A"),"0")</f>
        <v>0</v>
      </c>
      <c r="U1212" s="3">
        <f>IFERROR(COUNTIFS(grades!A:A,A1212,grades!H:H,"B"),"0")</f>
        <v>0</v>
      </c>
      <c r="V1212" s="3">
        <f>IFERROR(COUNTIFS(grades!A:A,A1212,grades!H:H,"C"),"0")</f>
        <v>0</v>
      </c>
      <c r="W1212" s="3">
        <f>IFERROR(COUNTIFS(grades!A:A,A1212,grades!H:H,"D"),"0")</f>
        <v>0</v>
      </c>
      <c r="X1212" s="3">
        <f>IFERROR(COUNTIFS(grades!A:A,A1212,grades!H:H,"F"),"0")</f>
        <v>0</v>
      </c>
      <c r="Y1212" s="5"/>
      <c r="Z1212" s="3" t="str">
        <f>IFERROR(VLOOKUP(A1212,'Previous CF'!A:AH,27,FALSE),"")</f>
        <v/>
      </c>
      <c r="AA1212" s="6" t="e">
        <f t="shared" si="110"/>
        <v>#VALUE!</v>
      </c>
      <c r="AB1212" s="6" t="e">
        <f t="shared" si="111"/>
        <v>#VALUE!</v>
      </c>
      <c r="AC1212" s="6" t="e">
        <f t="shared" si="112"/>
        <v>#VALUE!</v>
      </c>
      <c r="AD1212" s="3" t="e">
        <f t="shared" si="113"/>
        <v>#VALUE!</v>
      </c>
      <c r="AE1212" s="20" t="str">
        <f>IFERROR(VLOOKUP(A1212,'Previous CF'!A:AE,31,FALSE),"")</f>
        <v/>
      </c>
      <c r="AF1212" s="20" t="str">
        <f>IFERROR(VLOOKUP(A1212,'Previous CF'!A:AF,32,FALSE),"")</f>
        <v/>
      </c>
      <c r="AG1212" s="12" t="str">
        <f>IFERROR(VLOOKUP(A1212,'Previous CF'!A:AI,33,FALSE),"")</f>
        <v/>
      </c>
      <c r="AH1212" s="12" t="str">
        <f>IFERROR(VLOOKUP(A1212,'Previous CF'!A:AJ,34,FALSE),"")</f>
        <v/>
      </c>
      <c r="AI1212" s="12" t="str">
        <f>IFERROR(VLOOKUP(A1212,'Previous CF'!A:AK,35,FALSE),"")</f>
        <v/>
      </c>
      <c r="AJ1212" s="12" t="str">
        <f>IFERROR(VLOOKUP(A1212,'Previous CF'!A:AL,36,FALSE),"")</f>
        <v/>
      </c>
      <c r="AK1212" s="12" t="str">
        <f>IFERROR(VLOOKUP(A1212,'Previous CF'!A:AM,37,FALSE),"")</f>
        <v/>
      </c>
      <c r="AL1212" s="12" t="str">
        <f>IFERROR(VLOOKUP(A1212,'Previous CF'!A:AN,38,FALSE),"")</f>
        <v/>
      </c>
      <c r="AM1212" s="12" t="str">
        <f>IFERROR(VLOOKUP(A1212,'Previous CF'!A:AO,39,FALSE),"")</f>
        <v/>
      </c>
      <c r="AN1212" s="12"/>
      <c r="AO1212" s="12" t="str">
        <f>IFERROR(VLOOKUP(A1212,'Previous CF'!A:AQ,41,FALSE),"")</f>
        <v/>
      </c>
      <c r="AP1212" s="12" t="str">
        <f>IFERROR(VLOOKUP(A1212,'Previous CF'!A:AR,42,FALSE),"")</f>
        <v/>
      </c>
    </row>
    <row r="1213" spans="1:42" x14ac:dyDescent="0.35">
      <c r="A1213" s="37">
        <f>HT!A1213</f>
        <v>0</v>
      </c>
      <c r="B1213" s="37">
        <f>HT!B1213</f>
        <v>0</v>
      </c>
      <c r="C1213" s="37">
        <f>HT!C1213</f>
        <v>0</v>
      </c>
      <c r="D1213" s="37">
        <f>HT!D1213</f>
        <v>0</v>
      </c>
      <c r="E1213" s="3" t="str">
        <f>IFERROR(VLOOKUP(A1213,grades!A:P,5,FALSE),"")</f>
        <v/>
      </c>
      <c r="F1213" s="3" t="str">
        <f>IFERROR(VLOOKUP(A1213,grades!A:Q,6,FALSE),"")</f>
        <v/>
      </c>
      <c r="G1213" s="3" t="str">
        <f>IFERROR(VLOOKUP(A1213,HT!A:K,8,FALSE),"")</f>
        <v/>
      </c>
      <c r="H1213" s="3" t="str">
        <f>IFERROR(VLOOKUP(A1213,HT!A:L,12,FALSE),"")</f>
        <v/>
      </c>
      <c r="I1213" s="3" t="str">
        <f>IFERROR(VLOOKUP(A1213,IEP!A:F,6,FALSE),"")</f>
        <v/>
      </c>
      <c r="J1213" s="3" t="str">
        <f>IFERROR(VLOOKUP(A1213,FRL!A:G,5,FALSE),"")</f>
        <v/>
      </c>
      <c r="K1213" s="4" t="str">
        <f>IFERROR(VLOOKUP(A1213,Att!A:E,5,FALSE),"")</f>
        <v/>
      </c>
      <c r="L1213" s="32" t="str">
        <f>IFERROR(VLOOKUP(A1213,Disc!A:C,2,FALSE),"0")</f>
        <v>0</v>
      </c>
      <c r="M1213" s="3" t="str">
        <f>IFERROR(VLOOKUP(A1213,CA!A:P,8,FALSE),"")</f>
        <v/>
      </c>
      <c r="N1213" s="3" t="str">
        <f>IFERROR(VLOOKUP(A1213,MA!A:Q,8,FALSE),"")</f>
        <v/>
      </c>
      <c r="O1213" s="3" t="str">
        <f>IFERROR(VLOOKUP(A1213,SC!A:Q,8,FALSE),"")</f>
        <v/>
      </c>
      <c r="P1213" s="3" t="str">
        <f>IFERROR(VLOOKUP(A1213,SS!A:P,8,FALSE),"")</f>
        <v/>
      </c>
      <c r="Q1213" s="3">
        <f t="shared" si="108"/>
        <v>0</v>
      </c>
      <c r="R1213" s="3">
        <f t="shared" si="109"/>
        <v>0</v>
      </c>
      <c r="S1213" s="5"/>
      <c r="T1213" s="3">
        <f>IFERROR(COUNTIFS(grades!A:A,A1213,grades!H:H,"A"),"0")</f>
        <v>0</v>
      </c>
      <c r="U1213" s="3">
        <f>IFERROR(COUNTIFS(grades!A:A,A1213,grades!H:H,"B"),"0")</f>
        <v>0</v>
      </c>
      <c r="V1213" s="3">
        <f>IFERROR(COUNTIFS(grades!A:A,A1213,grades!H:H,"C"),"0")</f>
        <v>0</v>
      </c>
      <c r="W1213" s="3">
        <f>IFERROR(COUNTIFS(grades!A:A,A1213,grades!H:H,"D"),"0")</f>
        <v>0</v>
      </c>
      <c r="X1213" s="3">
        <f>IFERROR(COUNTIFS(grades!A:A,A1213,grades!H:H,"F"),"0")</f>
        <v>0</v>
      </c>
      <c r="Y1213" s="5"/>
      <c r="Z1213" s="3" t="str">
        <f>IFERROR(VLOOKUP(A1213,'Previous CF'!A:AH,27,FALSE),"")</f>
        <v/>
      </c>
      <c r="AA1213" s="6" t="e">
        <f t="shared" si="110"/>
        <v>#VALUE!</v>
      </c>
      <c r="AB1213" s="6" t="e">
        <f t="shared" si="111"/>
        <v>#VALUE!</v>
      </c>
      <c r="AC1213" s="6" t="e">
        <f t="shared" si="112"/>
        <v>#VALUE!</v>
      </c>
      <c r="AD1213" s="3" t="e">
        <f t="shared" si="113"/>
        <v>#VALUE!</v>
      </c>
      <c r="AE1213" s="20" t="str">
        <f>IFERROR(VLOOKUP(A1213,'Previous CF'!A:AE,31,FALSE),"")</f>
        <v/>
      </c>
      <c r="AF1213" s="20" t="str">
        <f>IFERROR(VLOOKUP(A1213,'Previous CF'!A:AF,32,FALSE),"")</f>
        <v/>
      </c>
      <c r="AG1213" s="12" t="str">
        <f>IFERROR(VLOOKUP(A1213,'Previous CF'!A:AI,33,FALSE),"")</f>
        <v/>
      </c>
      <c r="AH1213" s="12" t="str">
        <f>IFERROR(VLOOKUP(A1213,'Previous CF'!A:AJ,34,FALSE),"")</f>
        <v/>
      </c>
      <c r="AI1213" s="12" t="str">
        <f>IFERROR(VLOOKUP(A1213,'Previous CF'!A:AK,35,FALSE),"")</f>
        <v/>
      </c>
      <c r="AJ1213" s="12" t="str">
        <f>IFERROR(VLOOKUP(A1213,'Previous CF'!A:AL,36,FALSE),"")</f>
        <v/>
      </c>
      <c r="AK1213" s="12" t="str">
        <f>IFERROR(VLOOKUP(A1213,'Previous CF'!A:AM,37,FALSE),"")</f>
        <v/>
      </c>
      <c r="AL1213" s="12" t="str">
        <f>IFERROR(VLOOKUP(A1213,'Previous CF'!A:AN,38,FALSE),"")</f>
        <v/>
      </c>
      <c r="AM1213" s="12" t="str">
        <f>IFERROR(VLOOKUP(A1213,'Previous CF'!A:AO,39,FALSE),"")</f>
        <v/>
      </c>
      <c r="AN1213" s="12"/>
      <c r="AO1213" s="12" t="str">
        <f>IFERROR(VLOOKUP(A1213,'Previous CF'!A:AQ,41,FALSE),"")</f>
        <v/>
      </c>
      <c r="AP1213" s="12" t="str">
        <f>IFERROR(VLOOKUP(A1213,'Previous CF'!A:AR,42,FALSE),"")</f>
        <v/>
      </c>
    </row>
    <row r="1214" spans="1:42" x14ac:dyDescent="0.35">
      <c r="A1214" s="37">
        <f>HT!A1214</f>
        <v>0</v>
      </c>
      <c r="B1214" s="37">
        <f>HT!B1214</f>
        <v>0</v>
      </c>
      <c r="C1214" s="37">
        <f>HT!C1214</f>
        <v>0</v>
      </c>
      <c r="D1214" s="37">
        <f>HT!D1214</f>
        <v>0</v>
      </c>
      <c r="E1214" s="3" t="str">
        <f>IFERROR(VLOOKUP(A1214,grades!A:P,5,FALSE),"")</f>
        <v/>
      </c>
      <c r="F1214" s="3" t="str">
        <f>IFERROR(VLOOKUP(A1214,grades!A:Q,6,FALSE),"")</f>
        <v/>
      </c>
      <c r="G1214" s="3" t="str">
        <f>IFERROR(VLOOKUP(A1214,HT!A:K,8,FALSE),"")</f>
        <v/>
      </c>
      <c r="H1214" s="3" t="str">
        <f>IFERROR(VLOOKUP(A1214,HT!A:L,12,FALSE),"")</f>
        <v/>
      </c>
      <c r="I1214" s="3" t="str">
        <f>IFERROR(VLOOKUP(A1214,IEP!A:F,6,FALSE),"")</f>
        <v/>
      </c>
      <c r="J1214" s="3" t="str">
        <f>IFERROR(VLOOKUP(A1214,FRL!A:G,5,FALSE),"")</f>
        <v/>
      </c>
      <c r="K1214" s="4" t="str">
        <f>IFERROR(VLOOKUP(A1214,Att!A:E,5,FALSE),"")</f>
        <v/>
      </c>
      <c r="L1214" s="32" t="str">
        <f>IFERROR(VLOOKUP(A1214,Disc!A:C,2,FALSE),"0")</f>
        <v>0</v>
      </c>
      <c r="M1214" s="3" t="str">
        <f>IFERROR(VLOOKUP(A1214,CA!A:P,8,FALSE),"")</f>
        <v/>
      </c>
      <c r="N1214" s="3" t="str">
        <f>IFERROR(VLOOKUP(A1214,MA!A:Q,8,FALSE),"")</f>
        <v/>
      </c>
      <c r="O1214" s="3" t="str">
        <f>IFERROR(VLOOKUP(A1214,SC!A:Q,8,FALSE),"")</f>
        <v/>
      </c>
      <c r="P1214" s="3" t="str">
        <f>IFERROR(VLOOKUP(A1214,SS!A:P,8,FALSE),"")</f>
        <v/>
      </c>
      <c r="Q1214" s="3">
        <f t="shared" si="108"/>
        <v>0</v>
      </c>
      <c r="R1214" s="3">
        <f t="shared" si="109"/>
        <v>0</v>
      </c>
      <c r="S1214" s="5"/>
      <c r="T1214" s="3">
        <f>IFERROR(COUNTIFS(grades!A:A,A1214,grades!H:H,"A"),"0")</f>
        <v>0</v>
      </c>
      <c r="U1214" s="3">
        <f>IFERROR(COUNTIFS(grades!A:A,A1214,grades!H:H,"B"),"0")</f>
        <v>0</v>
      </c>
      <c r="V1214" s="3">
        <f>IFERROR(COUNTIFS(grades!A:A,A1214,grades!H:H,"C"),"0")</f>
        <v>0</v>
      </c>
      <c r="W1214" s="3">
        <f>IFERROR(COUNTIFS(grades!A:A,A1214,grades!H:H,"D"),"0")</f>
        <v>0</v>
      </c>
      <c r="X1214" s="3">
        <f>IFERROR(COUNTIFS(grades!A:A,A1214,grades!H:H,"F"),"0")</f>
        <v>0</v>
      </c>
      <c r="Y1214" s="5"/>
      <c r="Z1214" s="3" t="str">
        <f>IFERROR(VLOOKUP(A1214,'Previous CF'!A:AH,27,FALSE),"")</f>
        <v/>
      </c>
      <c r="AA1214" s="6" t="e">
        <f t="shared" si="110"/>
        <v>#VALUE!</v>
      </c>
      <c r="AB1214" s="6" t="e">
        <f t="shared" si="111"/>
        <v>#VALUE!</v>
      </c>
      <c r="AC1214" s="6" t="e">
        <f t="shared" si="112"/>
        <v>#VALUE!</v>
      </c>
      <c r="AD1214" s="3" t="e">
        <f t="shared" si="113"/>
        <v>#VALUE!</v>
      </c>
      <c r="AE1214" s="20" t="str">
        <f>IFERROR(VLOOKUP(A1214,'Previous CF'!A:AE,31,FALSE),"")</f>
        <v/>
      </c>
      <c r="AF1214" s="20" t="str">
        <f>IFERROR(VLOOKUP(A1214,'Previous CF'!A:AF,32,FALSE),"")</f>
        <v/>
      </c>
      <c r="AG1214" s="12" t="str">
        <f>IFERROR(VLOOKUP(A1214,'Previous CF'!A:AI,33,FALSE),"")</f>
        <v/>
      </c>
      <c r="AH1214" s="12" t="str">
        <f>IFERROR(VLOOKUP(A1214,'Previous CF'!A:AJ,34,FALSE),"")</f>
        <v/>
      </c>
      <c r="AI1214" s="12" t="str">
        <f>IFERROR(VLOOKUP(A1214,'Previous CF'!A:AK,35,FALSE),"")</f>
        <v/>
      </c>
      <c r="AJ1214" s="12" t="str">
        <f>IFERROR(VLOOKUP(A1214,'Previous CF'!A:AL,36,FALSE),"")</f>
        <v/>
      </c>
      <c r="AK1214" s="12" t="str">
        <f>IFERROR(VLOOKUP(A1214,'Previous CF'!A:AM,37,FALSE),"")</f>
        <v/>
      </c>
      <c r="AL1214" s="12" t="str">
        <f>IFERROR(VLOOKUP(A1214,'Previous CF'!A:AN,38,FALSE),"")</f>
        <v/>
      </c>
      <c r="AM1214" s="12" t="str">
        <f>IFERROR(VLOOKUP(A1214,'Previous CF'!A:AO,39,FALSE),"")</f>
        <v/>
      </c>
      <c r="AN1214" s="12"/>
      <c r="AO1214" s="12" t="str">
        <f>IFERROR(VLOOKUP(A1214,'Previous CF'!A:AQ,41,FALSE),"")</f>
        <v/>
      </c>
      <c r="AP1214" s="12" t="str">
        <f>IFERROR(VLOOKUP(A1214,'Previous CF'!A:AR,42,FALSE),"")</f>
        <v/>
      </c>
    </row>
    <row r="1215" spans="1:42" x14ac:dyDescent="0.35">
      <c r="A1215" s="37">
        <f>HT!A1215</f>
        <v>0</v>
      </c>
      <c r="B1215" s="37">
        <f>HT!B1215</f>
        <v>0</v>
      </c>
      <c r="C1215" s="37">
        <f>HT!C1215</f>
        <v>0</v>
      </c>
      <c r="D1215" s="37">
        <f>HT!D1215</f>
        <v>0</v>
      </c>
      <c r="E1215" s="3" t="str">
        <f>IFERROR(VLOOKUP(A1215,grades!A:P,5,FALSE),"")</f>
        <v/>
      </c>
      <c r="F1215" s="3" t="str">
        <f>IFERROR(VLOOKUP(A1215,grades!A:Q,6,FALSE),"")</f>
        <v/>
      </c>
      <c r="G1215" s="3" t="str">
        <f>IFERROR(VLOOKUP(A1215,HT!A:K,8,FALSE),"")</f>
        <v/>
      </c>
      <c r="H1215" s="3" t="str">
        <f>IFERROR(VLOOKUP(A1215,HT!A:L,12,FALSE),"")</f>
        <v/>
      </c>
      <c r="I1215" s="3" t="str">
        <f>IFERROR(VLOOKUP(A1215,IEP!A:F,6,FALSE),"")</f>
        <v/>
      </c>
      <c r="J1215" s="3" t="str">
        <f>IFERROR(VLOOKUP(A1215,FRL!A:G,5,FALSE),"")</f>
        <v/>
      </c>
      <c r="K1215" s="4" t="str">
        <f>IFERROR(VLOOKUP(A1215,Att!A:E,5,FALSE),"")</f>
        <v/>
      </c>
      <c r="L1215" s="32" t="str">
        <f>IFERROR(VLOOKUP(A1215,Disc!A:C,2,FALSE),"0")</f>
        <v>0</v>
      </c>
      <c r="M1215" s="3" t="str">
        <f>IFERROR(VLOOKUP(A1215,CA!A:P,8,FALSE),"")</f>
        <v/>
      </c>
      <c r="N1215" s="3" t="str">
        <f>IFERROR(VLOOKUP(A1215,MA!A:Q,8,FALSE),"")</f>
        <v/>
      </c>
      <c r="O1215" s="3" t="str">
        <f>IFERROR(VLOOKUP(A1215,SC!A:Q,8,FALSE),"")</f>
        <v/>
      </c>
      <c r="P1215" s="3" t="str">
        <f>IFERROR(VLOOKUP(A1215,SS!A:P,8,FALSE),"")</f>
        <v/>
      </c>
      <c r="Q1215" s="3">
        <f t="shared" si="108"/>
        <v>0</v>
      </c>
      <c r="R1215" s="3">
        <f t="shared" si="109"/>
        <v>0</v>
      </c>
      <c r="S1215" s="5"/>
      <c r="T1215" s="3">
        <f>IFERROR(COUNTIFS(grades!A:A,A1215,grades!H:H,"A"),"0")</f>
        <v>0</v>
      </c>
      <c r="U1215" s="3">
        <f>IFERROR(COUNTIFS(grades!A:A,A1215,grades!H:H,"B"),"0")</f>
        <v>0</v>
      </c>
      <c r="V1215" s="3">
        <f>IFERROR(COUNTIFS(grades!A:A,A1215,grades!H:H,"C"),"0")</f>
        <v>0</v>
      </c>
      <c r="W1215" s="3">
        <f>IFERROR(COUNTIFS(grades!A:A,A1215,grades!H:H,"D"),"0")</f>
        <v>0</v>
      </c>
      <c r="X1215" s="3">
        <f>IFERROR(COUNTIFS(grades!A:A,A1215,grades!H:H,"F"),"0")</f>
        <v>0</v>
      </c>
      <c r="Y1215" s="5"/>
      <c r="Z1215" s="3" t="str">
        <f>IFERROR(VLOOKUP(A1215,'Previous CF'!A:AH,27,FALSE),"")</f>
        <v/>
      </c>
      <c r="AA1215" s="6" t="e">
        <f t="shared" si="110"/>
        <v>#VALUE!</v>
      </c>
      <c r="AB1215" s="6" t="e">
        <f t="shared" si="111"/>
        <v>#VALUE!</v>
      </c>
      <c r="AC1215" s="6" t="e">
        <f t="shared" si="112"/>
        <v>#VALUE!</v>
      </c>
      <c r="AD1215" s="3" t="e">
        <f t="shared" si="113"/>
        <v>#VALUE!</v>
      </c>
      <c r="AE1215" s="20" t="str">
        <f>IFERROR(VLOOKUP(A1215,'Previous CF'!A:AE,31,FALSE),"")</f>
        <v/>
      </c>
      <c r="AF1215" s="20" t="str">
        <f>IFERROR(VLOOKUP(A1215,'Previous CF'!A:AF,32,FALSE),"")</f>
        <v/>
      </c>
      <c r="AG1215" s="12" t="str">
        <f>IFERROR(VLOOKUP(A1215,'Previous CF'!A:AI,33,FALSE),"")</f>
        <v/>
      </c>
      <c r="AH1215" s="12" t="str">
        <f>IFERROR(VLOOKUP(A1215,'Previous CF'!A:AJ,34,FALSE),"")</f>
        <v/>
      </c>
      <c r="AI1215" s="12" t="str">
        <f>IFERROR(VLOOKUP(A1215,'Previous CF'!A:AK,35,FALSE),"")</f>
        <v/>
      </c>
      <c r="AJ1215" s="12" t="str">
        <f>IFERROR(VLOOKUP(A1215,'Previous CF'!A:AL,36,FALSE),"")</f>
        <v/>
      </c>
      <c r="AK1215" s="12" t="str">
        <f>IFERROR(VLOOKUP(A1215,'Previous CF'!A:AM,37,FALSE),"")</f>
        <v/>
      </c>
      <c r="AL1215" s="12" t="str">
        <f>IFERROR(VLOOKUP(A1215,'Previous CF'!A:AN,38,FALSE),"")</f>
        <v/>
      </c>
      <c r="AM1215" s="12" t="str">
        <f>IFERROR(VLOOKUP(A1215,'Previous CF'!A:AO,39,FALSE),"")</f>
        <v/>
      </c>
      <c r="AN1215" s="12"/>
      <c r="AO1215" s="12" t="str">
        <f>IFERROR(VLOOKUP(A1215,'Previous CF'!A:AQ,41,FALSE),"")</f>
        <v/>
      </c>
      <c r="AP1215" s="12" t="str">
        <f>IFERROR(VLOOKUP(A1215,'Previous CF'!A:AR,42,FALSE),"")</f>
        <v/>
      </c>
    </row>
    <row r="1216" spans="1:42" x14ac:dyDescent="0.35">
      <c r="A1216" s="37">
        <f>HT!A1216</f>
        <v>0</v>
      </c>
      <c r="B1216" s="37">
        <f>HT!B1216</f>
        <v>0</v>
      </c>
      <c r="C1216" s="37">
        <f>HT!C1216</f>
        <v>0</v>
      </c>
      <c r="D1216" s="37">
        <f>HT!D1216</f>
        <v>0</v>
      </c>
      <c r="E1216" s="3" t="str">
        <f>IFERROR(VLOOKUP(A1216,grades!A:P,5,FALSE),"")</f>
        <v/>
      </c>
      <c r="F1216" s="3" t="str">
        <f>IFERROR(VLOOKUP(A1216,grades!A:Q,6,FALSE),"")</f>
        <v/>
      </c>
      <c r="G1216" s="3" t="str">
        <f>IFERROR(VLOOKUP(A1216,HT!A:K,8,FALSE),"")</f>
        <v/>
      </c>
      <c r="H1216" s="3" t="str">
        <f>IFERROR(VLOOKUP(A1216,HT!A:L,12,FALSE),"")</f>
        <v/>
      </c>
      <c r="I1216" s="3" t="str">
        <f>IFERROR(VLOOKUP(A1216,IEP!A:F,6,FALSE),"")</f>
        <v/>
      </c>
      <c r="J1216" s="3" t="str">
        <f>IFERROR(VLOOKUP(A1216,FRL!A:G,5,FALSE),"")</f>
        <v/>
      </c>
      <c r="K1216" s="4" t="str">
        <f>IFERROR(VLOOKUP(A1216,Att!A:E,5,FALSE),"")</f>
        <v/>
      </c>
      <c r="L1216" s="32" t="str">
        <f>IFERROR(VLOOKUP(A1216,Disc!A:C,2,FALSE),"0")</f>
        <v>0</v>
      </c>
      <c r="M1216" s="3" t="str">
        <f>IFERROR(VLOOKUP(A1216,CA!A:P,8,FALSE),"")</f>
        <v/>
      </c>
      <c r="N1216" s="3" t="str">
        <f>IFERROR(VLOOKUP(A1216,MA!A:Q,8,FALSE),"")</f>
        <v/>
      </c>
      <c r="O1216" s="3" t="str">
        <f>IFERROR(VLOOKUP(A1216,SC!A:Q,8,FALSE),"")</f>
        <v/>
      </c>
      <c r="P1216" s="3" t="str">
        <f>IFERROR(VLOOKUP(A1216,SS!A:P,8,FALSE),"")</f>
        <v/>
      </c>
      <c r="Q1216" s="3">
        <f t="shared" si="108"/>
        <v>0</v>
      </c>
      <c r="R1216" s="3">
        <f t="shared" si="109"/>
        <v>0</v>
      </c>
      <c r="S1216" s="5"/>
      <c r="T1216" s="3">
        <f>IFERROR(COUNTIFS(grades!A:A,A1216,grades!H:H,"A"),"0")</f>
        <v>0</v>
      </c>
      <c r="U1216" s="3">
        <f>IFERROR(COUNTIFS(grades!A:A,A1216,grades!H:H,"B"),"0")</f>
        <v>0</v>
      </c>
      <c r="V1216" s="3">
        <f>IFERROR(COUNTIFS(grades!A:A,A1216,grades!H:H,"C"),"0")</f>
        <v>0</v>
      </c>
      <c r="W1216" s="3">
        <f>IFERROR(COUNTIFS(grades!A:A,A1216,grades!H:H,"D"),"0")</f>
        <v>0</v>
      </c>
      <c r="X1216" s="3">
        <f>IFERROR(COUNTIFS(grades!A:A,A1216,grades!H:H,"F"),"0")</f>
        <v>0</v>
      </c>
      <c r="Y1216" s="5"/>
      <c r="Z1216" s="3" t="str">
        <f>IFERROR(VLOOKUP(A1216,'Previous CF'!A:AH,27,FALSE),"")</f>
        <v/>
      </c>
      <c r="AA1216" s="6" t="e">
        <f t="shared" si="110"/>
        <v>#VALUE!</v>
      </c>
      <c r="AB1216" s="6" t="e">
        <f t="shared" si="111"/>
        <v>#VALUE!</v>
      </c>
      <c r="AC1216" s="6" t="e">
        <f t="shared" si="112"/>
        <v>#VALUE!</v>
      </c>
      <c r="AD1216" s="3" t="e">
        <f t="shared" si="113"/>
        <v>#VALUE!</v>
      </c>
      <c r="AE1216" s="20" t="str">
        <f>IFERROR(VLOOKUP(A1216,'Previous CF'!A:AE,31,FALSE),"")</f>
        <v/>
      </c>
      <c r="AF1216" s="20" t="str">
        <f>IFERROR(VLOOKUP(A1216,'Previous CF'!A:AF,32,FALSE),"")</f>
        <v/>
      </c>
      <c r="AG1216" s="12" t="str">
        <f>IFERROR(VLOOKUP(A1216,'Previous CF'!A:AI,33,FALSE),"")</f>
        <v/>
      </c>
      <c r="AH1216" s="12" t="str">
        <f>IFERROR(VLOOKUP(A1216,'Previous CF'!A:AJ,34,FALSE),"")</f>
        <v/>
      </c>
      <c r="AI1216" s="12" t="str">
        <f>IFERROR(VLOOKUP(A1216,'Previous CF'!A:AK,35,FALSE),"")</f>
        <v/>
      </c>
      <c r="AJ1216" s="12" t="str">
        <f>IFERROR(VLOOKUP(A1216,'Previous CF'!A:AL,36,FALSE),"")</f>
        <v/>
      </c>
      <c r="AK1216" s="12" t="str">
        <f>IFERROR(VLOOKUP(A1216,'Previous CF'!A:AM,37,FALSE),"")</f>
        <v/>
      </c>
      <c r="AL1216" s="12" t="str">
        <f>IFERROR(VLOOKUP(A1216,'Previous CF'!A:AN,38,FALSE),"")</f>
        <v/>
      </c>
      <c r="AM1216" s="12" t="str">
        <f>IFERROR(VLOOKUP(A1216,'Previous CF'!A:AO,39,FALSE),"")</f>
        <v/>
      </c>
      <c r="AN1216" s="12"/>
      <c r="AO1216" s="12" t="str">
        <f>IFERROR(VLOOKUP(A1216,'Previous CF'!A:AQ,41,FALSE),"")</f>
        <v/>
      </c>
      <c r="AP1216" s="12" t="str">
        <f>IFERROR(VLOOKUP(A1216,'Previous CF'!A:AR,42,FALSE),"")</f>
        <v/>
      </c>
    </row>
    <row r="1217" spans="1:42" x14ac:dyDescent="0.35">
      <c r="A1217" s="37">
        <f>HT!A1217</f>
        <v>0</v>
      </c>
      <c r="B1217" s="37">
        <f>HT!B1217</f>
        <v>0</v>
      </c>
      <c r="C1217" s="37">
        <f>HT!C1217</f>
        <v>0</v>
      </c>
      <c r="D1217" s="37">
        <f>HT!D1217</f>
        <v>0</v>
      </c>
      <c r="E1217" s="3" t="str">
        <f>IFERROR(VLOOKUP(A1217,grades!A:P,5,FALSE),"")</f>
        <v/>
      </c>
      <c r="F1217" s="3" t="str">
        <f>IFERROR(VLOOKUP(A1217,grades!A:Q,6,FALSE),"")</f>
        <v/>
      </c>
      <c r="G1217" s="3" t="str">
        <f>IFERROR(VLOOKUP(A1217,HT!A:K,8,FALSE),"")</f>
        <v/>
      </c>
      <c r="H1217" s="3" t="str">
        <f>IFERROR(VLOOKUP(A1217,HT!A:L,12,FALSE),"")</f>
        <v/>
      </c>
      <c r="I1217" s="3" t="str">
        <f>IFERROR(VLOOKUP(A1217,IEP!A:F,6,FALSE),"")</f>
        <v/>
      </c>
      <c r="J1217" s="3" t="str">
        <f>IFERROR(VLOOKUP(A1217,FRL!A:G,5,FALSE),"")</f>
        <v/>
      </c>
      <c r="K1217" s="4" t="str">
        <f>IFERROR(VLOOKUP(A1217,Att!A:E,5,FALSE),"")</f>
        <v/>
      </c>
      <c r="L1217" s="32" t="str">
        <f>IFERROR(VLOOKUP(A1217,Disc!A:C,2,FALSE),"0")</f>
        <v>0</v>
      </c>
      <c r="M1217" s="3" t="str">
        <f>IFERROR(VLOOKUP(A1217,CA!A:P,8,FALSE),"")</f>
        <v/>
      </c>
      <c r="N1217" s="3" t="str">
        <f>IFERROR(VLOOKUP(A1217,MA!A:Q,8,FALSE),"")</f>
        <v/>
      </c>
      <c r="O1217" s="3" t="str">
        <f>IFERROR(VLOOKUP(A1217,SC!A:Q,8,FALSE),"")</f>
        <v/>
      </c>
      <c r="P1217" s="3" t="str">
        <f>IFERROR(VLOOKUP(A1217,SS!A:P,8,FALSE),"")</f>
        <v/>
      </c>
      <c r="Q1217" s="3">
        <f t="shared" si="108"/>
        <v>0</v>
      </c>
      <c r="R1217" s="3">
        <f t="shared" si="109"/>
        <v>0</v>
      </c>
      <c r="S1217" s="5"/>
      <c r="T1217" s="3">
        <f>IFERROR(COUNTIFS(grades!A:A,A1217,grades!H:H,"A"),"0")</f>
        <v>0</v>
      </c>
      <c r="U1217" s="3">
        <f>IFERROR(COUNTIFS(grades!A:A,A1217,grades!H:H,"B"),"0")</f>
        <v>0</v>
      </c>
      <c r="V1217" s="3">
        <f>IFERROR(COUNTIFS(grades!A:A,A1217,grades!H:H,"C"),"0")</f>
        <v>0</v>
      </c>
      <c r="W1217" s="3">
        <f>IFERROR(COUNTIFS(grades!A:A,A1217,grades!H:H,"D"),"0")</f>
        <v>0</v>
      </c>
      <c r="X1217" s="3">
        <f>IFERROR(COUNTIFS(grades!A:A,A1217,grades!H:H,"F"),"0")</f>
        <v>0</v>
      </c>
      <c r="Y1217" s="5"/>
      <c r="Z1217" s="3" t="str">
        <f>IFERROR(VLOOKUP(A1217,'Previous CF'!A:AH,27,FALSE),"")</f>
        <v/>
      </c>
      <c r="AA1217" s="6" t="e">
        <f t="shared" si="110"/>
        <v>#VALUE!</v>
      </c>
      <c r="AB1217" s="6" t="e">
        <f t="shared" si="111"/>
        <v>#VALUE!</v>
      </c>
      <c r="AC1217" s="6" t="e">
        <f t="shared" si="112"/>
        <v>#VALUE!</v>
      </c>
      <c r="AD1217" s="3" t="e">
        <f t="shared" si="113"/>
        <v>#VALUE!</v>
      </c>
      <c r="AE1217" s="20" t="str">
        <f>IFERROR(VLOOKUP(A1217,'Previous CF'!A:AE,31,FALSE),"")</f>
        <v/>
      </c>
      <c r="AF1217" s="20" t="str">
        <f>IFERROR(VLOOKUP(A1217,'Previous CF'!A:AF,32,FALSE),"")</f>
        <v/>
      </c>
      <c r="AG1217" s="12" t="str">
        <f>IFERROR(VLOOKUP(A1217,'Previous CF'!A:AI,33,FALSE),"")</f>
        <v/>
      </c>
      <c r="AH1217" s="12" t="str">
        <f>IFERROR(VLOOKUP(A1217,'Previous CF'!A:AJ,34,FALSE),"")</f>
        <v/>
      </c>
      <c r="AI1217" s="12" t="str">
        <f>IFERROR(VLOOKUP(A1217,'Previous CF'!A:AK,35,FALSE),"")</f>
        <v/>
      </c>
      <c r="AJ1217" s="12" t="str">
        <f>IFERROR(VLOOKUP(A1217,'Previous CF'!A:AL,36,FALSE),"")</f>
        <v/>
      </c>
      <c r="AK1217" s="12" t="str">
        <f>IFERROR(VLOOKUP(A1217,'Previous CF'!A:AM,37,FALSE),"")</f>
        <v/>
      </c>
      <c r="AL1217" s="12" t="str">
        <f>IFERROR(VLOOKUP(A1217,'Previous CF'!A:AN,38,FALSE),"")</f>
        <v/>
      </c>
      <c r="AM1217" s="12" t="str">
        <f>IFERROR(VLOOKUP(A1217,'Previous CF'!A:AO,39,FALSE),"")</f>
        <v/>
      </c>
      <c r="AN1217" s="12"/>
      <c r="AO1217" s="12" t="str">
        <f>IFERROR(VLOOKUP(A1217,'Previous CF'!A:AQ,41,FALSE),"")</f>
        <v/>
      </c>
      <c r="AP1217" s="12" t="str">
        <f>IFERROR(VLOOKUP(A1217,'Previous CF'!A:AR,42,FALSE),"")</f>
        <v/>
      </c>
    </row>
    <row r="1218" spans="1:42" x14ac:dyDescent="0.35">
      <c r="A1218" s="37">
        <f>HT!A1218</f>
        <v>0</v>
      </c>
      <c r="B1218" s="37">
        <f>HT!B1218</f>
        <v>0</v>
      </c>
      <c r="C1218" s="37">
        <f>HT!C1218</f>
        <v>0</v>
      </c>
      <c r="D1218" s="37">
        <f>HT!D1218</f>
        <v>0</v>
      </c>
      <c r="E1218" s="3" t="str">
        <f>IFERROR(VLOOKUP(A1218,grades!A:P,5,FALSE),"")</f>
        <v/>
      </c>
      <c r="F1218" s="3" t="str">
        <f>IFERROR(VLOOKUP(A1218,grades!A:Q,6,FALSE),"")</f>
        <v/>
      </c>
      <c r="G1218" s="3" t="str">
        <f>IFERROR(VLOOKUP(A1218,HT!A:K,8,FALSE),"")</f>
        <v/>
      </c>
      <c r="H1218" s="3" t="str">
        <f>IFERROR(VLOOKUP(A1218,HT!A:L,12,FALSE),"")</f>
        <v/>
      </c>
      <c r="I1218" s="3" t="str">
        <f>IFERROR(VLOOKUP(A1218,IEP!A:F,6,FALSE),"")</f>
        <v/>
      </c>
      <c r="J1218" s="3" t="str">
        <f>IFERROR(VLOOKUP(A1218,FRL!A:G,5,FALSE),"")</f>
        <v/>
      </c>
      <c r="K1218" s="4" t="str">
        <f>IFERROR(VLOOKUP(A1218,Att!A:E,5,FALSE),"")</f>
        <v/>
      </c>
      <c r="L1218" s="32" t="str">
        <f>IFERROR(VLOOKUP(A1218,Disc!A:C,2,FALSE),"0")</f>
        <v>0</v>
      </c>
      <c r="M1218" s="3" t="str">
        <f>IFERROR(VLOOKUP(A1218,CA!A:P,8,FALSE),"")</f>
        <v/>
      </c>
      <c r="N1218" s="3" t="str">
        <f>IFERROR(VLOOKUP(A1218,MA!A:Q,8,FALSE),"")</f>
        <v/>
      </c>
      <c r="O1218" s="3" t="str">
        <f>IFERROR(VLOOKUP(A1218,SC!A:Q,8,FALSE),"")</f>
        <v/>
      </c>
      <c r="P1218" s="3" t="str">
        <f>IFERROR(VLOOKUP(A1218,SS!A:P,8,FALSE),"")</f>
        <v/>
      </c>
      <c r="Q1218" s="3">
        <f t="shared" ref="Q1218:Q1281" si="114">COUNTIF(M1218:P1218, "D")</f>
        <v>0</v>
      </c>
      <c r="R1218" s="3">
        <f t="shared" ref="R1218:R1281" si="115">COUNTIF(M1218:P1218, "F")</f>
        <v>0</v>
      </c>
      <c r="S1218" s="5"/>
      <c r="T1218" s="3">
        <f>IFERROR(COUNTIFS(grades!A:A,A1218,grades!H:H,"A"),"0")</f>
        <v>0</v>
      </c>
      <c r="U1218" s="3">
        <f>IFERROR(COUNTIFS(grades!A:A,A1218,grades!H:H,"B"),"0")</f>
        <v>0</v>
      </c>
      <c r="V1218" s="3">
        <f>IFERROR(COUNTIFS(grades!A:A,A1218,grades!H:H,"C"),"0")</f>
        <v>0</v>
      </c>
      <c r="W1218" s="3">
        <f>IFERROR(COUNTIFS(grades!A:A,A1218,grades!H:H,"D"),"0")</f>
        <v>0</v>
      </c>
      <c r="X1218" s="3">
        <f>IFERROR(COUNTIFS(grades!A:A,A1218,grades!H:H,"F"),"0")</f>
        <v>0</v>
      </c>
      <c r="Y1218" s="5"/>
      <c r="Z1218" s="3" t="str">
        <f>IFERROR(VLOOKUP(A1218,'Previous CF'!A:AH,27,FALSE),"")</f>
        <v/>
      </c>
      <c r="AA1218" s="6" t="e">
        <f t="shared" ref="AA1218:AA1281" si="116">((K1218+(L1218*2))/9)+((Q1218*1.5)+(R1218*3))+(COUNTIF(J1218,"F")*2+COUNTIF(J1218,"R")*2)</f>
        <v>#VALUE!</v>
      </c>
      <c r="AB1218" s="6" t="e">
        <f t="shared" ref="AB1218:AB1281" si="117">((K1218+(L1218*2))/9)+((Q1218*1.5)+(R1218*3))</f>
        <v>#VALUE!</v>
      </c>
      <c r="AC1218" s="6" t="e">
        <f t="shared" ref="AC1218:AC1281" si="118">(AA1218-Z1218)</f>
        <v>#VALUE!</v>
      </c>
      <c r="AD1218" s="3" t="e">
        <f t="shared" ref="AD1218:AD1281" si="119">IF(AA1218&gt;5, "Y","")</f>
        <v>#VALUE!</v>
      </c>
      <c r="AE1218" s="20" t="str">
        <f>IFERROR(VLOOKUP(A1218,'Previous CF'!A:AE,31,FALSE),"")</f>
        <v/>
      </c>
      <c r="AF1218" s="20" t="str">
        <f>IFERROR(VLOOKUP(A1218,'Previous CF'!A:AF,32,FALSE),"")</f>
        <v/>
      </c>
      <c r="AG1218" s="12" t="str">
        <f>IFERROR(VLOOKUP(A1218,'Previous CF'!A:AI,33,FALSE),"")</f>
        <v/>
      </c>
      <c r="AH1218" s="12" t="str">
        <f>IFERROR(VLOOKUP(A1218,'Previous CF'!A:AJ,34,FALSE),"")</f>
        <v/>
      </c>
      <c r="AI1218" s="12" t="str">
        <f>IFERROR(VLOOKUP(A1218,'Previous CF'!A:AK,35,FALSE),"")</f>
        <v/>
      </c>
      <c r="AJ1218" s="12" t="str">
        <f>IFERROR(VLOOKUP(A1218,'Previous CF'!A:AL,36,FALSE),"")</f>
        <v/>
      </c>
      <c r="AK1218" s="12" t="str">
        <f>IFERROR(VLOOKUP(A1218,'Previous CF'!A:AM,37,FALSE),"")</f>
        <v/>
      </c>
      <c r="AL1218" s="12" t="str">
        <f>IFERROR(VLOOKUP(A1218,'Previous CF'!A:AN,38,FALSE),"")</f>
        <v/>
      </c>
      <c r="AM1218" s="12" t="str">
        <f>IFERROR(VLOOKUP(A1218,'Previous CF'!A:AO,39,FALSE),"")</f>
        <v/>
      </c>
      <c r="AN1218" s="12"/>
      <c r="AO1218" s="12" t="str">
        <f>IFERROR(VLOOKUP(A1218,'Previous CF'!A:AQ,41,FALSE),"")</f>
        <v/>
      </c>
      <c r="AP1218" s="12" t="str">
        <f>IFERROR(VLOOKUP(A1218,'Previous CF'!A:AR,42,FALSE),"")</f>
        <v/>
      </c>
    </row>
    <row r="1219" spans="1:42" x14ac:dyDescent="0.35">
      <c r="A1219" s="37">
        <f>HT!A1219</f>
        <v>0</v>
      </c>
      <c r="B1219" s="37">
        <f>HT!B1219</f>
        <v>0</v>
      </c>
      <c r="C1219" s="37">
        <f>HT!C1219</f>
        <v>0</v>
      </c>
      <c r="D1219" s="37">
        <f>HT!D1219</f>
        <v>0</v>
      </c>
      <c r="E1219" s="3" t="str">
        <f>IFERROR(VLOOKUP(A1219,grades!A:P,5,FALSE),"")</f>
        <v/>
      </c>
      <c r="F1219" s="3" t="str">
        <f>IFERROR(VLOOKUP(A1219,grades!A:Q,6,FALSE),"")</f>
        <v/>
      </c>
      <c r="G1219" s="3" t="str">
        <f>IFERROR(VLOOKUP(A1219,HT!A:K,8,FALSE),"")</f>
        <v/>
      </c>
      <c r="H1219" s="3" t="str">
        <f>IFERROR(VLOOKUP(A1219,HT!A:L,12,FALSE),"")</f>
        <v/>
      </c>
      <c r="I1219" s="3" t="str">
        <f>IFERROR(VLOOKUP(A1219,IEP!A:F,6,FALSE),"")</f>
        <v/>
      </c>
      <c r="J1219" s="3" t="str">
        <f>IFERROR(VLOOKUP(A1219,FRL!A:G,5,FALSE),"")</f>
        <v/>
      </c>
      <c r="K1219" s="4" t="str">
        <f>IFERROR(VLOOKUP(A1219,Att!A:E,5,FALSE),"")</f>
        <v/>
      </c>
      <c r="L1219" s="32" t="str">
        <f>IFERROR(VLOOKUP(A1219,Disc!A:C,2,FALSE),"0")</f>
        <v>0</v>
      </c>
      <c r="M1219" s="3" t="str">
        <f>IFERROR(VLOOKUP(A1219,CA!A:P,8,FALSE),"")</f>
        <v/>
      </c>
      <c r="N1219" s="3" t="str">
        <f>IFERROR(VLOOKUP(A1219,MA!A:Q,8,FALSE),"")</f>
        <v/>
      </c>
      <c r="O1219" s="3" t="str">
        <f>IFERROR(VLOOKUP(A1219,SC!A:Q,8,FALSE),"")</f>
        <v/>
      </c>
      <c r="P1219" s="3" t="str">
        <f>IFERROR(VLOOKUP(A1219,SS!A:P,8,FALSE),"")</f>
        <v/>
      </c>
      <c r="Q1219" s="3">
        <f t="shared" si="114"/>
        <v>0</v>
      </c>
      <c r="R1219" s="3">
        <f t="shared" si="115"/>
        <v>0</v>
      </c>
      <c r="S1219" s="5"/>
      <c r="T1219" s="3">
        <f>IFERROR(COUNTIFS(grades!A:A,A1219,grades!H:H,"A"),"0")</f>
        <v>0</v>
      </c>
      <c r="U1219" s="3">
        <f>IFERROR(COUNTIFS(grades!A:A,A1219,grades!H:H,"B"),"0")</f>
        <v>0</v>
      </c>
      <c r="V1219" s="3">
        <f>IFERROR(COUNTIFS(grades!A:A,A1219,grades!H:H,"C"),"0")</f>
        <v>0</v>
      </c>
      <c r="W1219" s="3">
        <f>IFERROR(COUNTIFS(grades!A:A,A1219,grades!H:H,"D"),"0")</f>
        <v>0</v>
      </c>
      <c r="X1219" s="3">
        <f>IFERROR(COUNTIFS(grades!A:A,A1219,grades!H:H,"F"),"0")</f>
        <v>0</v>
      </c>
      <c r="Y1219" s="5"/>
      <c r="Z1219" s="3" t="str">
        <f>IFERROR(VLOOKUP(A1219,'Previous CF'!A:AH,27,FALSE),"")</f>
        <v/>
      </c>
      <c r="AA1219" s="6" t="e">
        <f t="shared" si="116"/>
        <v>#VALUE!</v>
      </c>
      <c r="AB1219" s="6" t="e">
        <f t="shared" si="117"/>
        <v>#VALUE!</v>
      </c>
      <c r="AC1219" s="6" t="e">
        <f t="shared" si="118"/>
        <v>#VALUE!</v>
      </c>
      <c r="AD1219" s="3" t="e">
        <f t="shared" si="119"/>
        <v>#VALUE!</v>
      </c>
      <c r="AE1219" s="20" t="str">
        <f>IFERROR(VLOOKUP(A1219,'Previous CF'!A:AE,31,FALSE),"")</f>
        <v/>
      </c>
      <c r="AF1219" s="20" t="str">
        <f>IFERROR(VLOOKUP(A1219,'Previous CF'!A:AF,32,FALSE),"")</f>
        <v/>
      </c>
      <c r="AG1219" s="12" t="str">
        <f>IFERROR(VLOOKUP(A1219,'Previous CF'!A:AI,33,FALSE),"")</f>
        <v/>
      </c>
      <c r="AH1219" s="12" t="str">
        <f>IFERROR(VLOOKUP(A1219,'Previous CF'!A:AJ,34,FALSE),"")</f>
        <v/>
      </c>
      <c r="AI1219" s="12" t="str">
        <f>IFERROR(VLOOKUP(A1219,'Previous CF'!A:AK,35,FALSE),"")</f>
        <v/>
      </c>
      <c r="AJ1219" s="12" t="str">
        <f>IFERROR(VLOOKUP(A1219,'Previous CF'!A:AL,36,FALSE),"")</f>
        <v/>
      </c>
      <c r="AK1219" s="12" t="str">
        <f>IFERROR(VLOOKUP(A1219,'Previous CF'!A:AM,37,FALSE),"")</f>
        <v/>
      </c>
      <c r="AL1219" s="12" t="str">
        <f>IFERROR(VLOOKUP(A1219,'Previous CF'!A:AN,38,FALSE),"")</f>
        <v/>
      </c>
      <c r="AM1219" s="12" t="str">
        <f>IFERROR(VLOOKUP(A1219,'Previous CF'!A:AO,39,FALSE),"")</f>
        <v/>
      </c>
      <c r="AN1219" s="12"/>
      <c r="AO1219" s="12" t="str">
        <f>IFERROR(VLOOKUP(A1219,'Previous CF'!A:AQ,41,FALSE),"")</f>
        <v/>
      </c>
      <c r="AP1219" s="12" t="str">
        <f>IFERROR(VLOOKUP(A1219,'Previous CF'!A:AR,42,FALSE),"")</f>
        <v/>
      </c>
    </row>
    <row r="1220" spans="1:42" x14ac:dyDescent="0.35">
      <c r="A1220" s="37">
        <f>HT!A1220</f>
        <v>0</v>
      </c>
      <c r="B1220" s="37">
        <f>HT!B1220</f>
        <v>0</v>
      </c>
      <c r="C1220" s="37">
        <f>HT!C1220</f>
        <v>0</v>
      </c>
      <c r="D1220" s="37">
        <f>HT!D1220</f>
        <v>0</v>
      </c>
      <c r="E1220" s="3" t="str">
        <f>IFERROR(VLOOKUP(A1220,grades!A:P,5,FALSE),"")</f>
        <v/>
      </c>
      <c r="F1220" s="3" t="str">
        <f>IFERROR(VLOOKUP(A1220,grades!A:Q,6,FALSE),"")</f>
        <v/>
      </c>
      <c r="G1220" s="3" t="str">
        <f>IFERROR(VLOOKUP(A1220,HT!A:K,8,FALSE),"")</f>
        <v/>
      </c>
      <c r="H1220" s="3" t="str">
        <f>IFERROR(VLOOKUP(A1220,HT!A:L,12,FALSE),"")</f>
        <v/>
      </c>
      <c r="I1220" s="3" t="str">
        <f>IFERROR(VLOOKUP(A1220,IEP!A:F,6,FALSE),"")</f>
        <v/>
      </c>
      <c r="J1220" s="3" t="str">
        <f>IFERROR(VLOOKUP(A1220,FRL!A:G,5,FALSE),"")</f>
        <v/>
      </c>
      <c r="K1220" s="4" t="str">
        <f>IFERROR(VLOOKUP(A1220,Att!A:E,5,FALSE),"")</f>
        <v/>
      </c>
      <c r="L1220" s="32" t="str">
        <f>IFERROR(VLOOKUP(A1220,Disc!A:C,2,FALSE),"0")</f>
        <v>0</v>
      </c>
      <c r="M1220" s="3" t="str">
        <f>IFERROR(VLOOKUP(A1220,CA!A:P,8,FALSE),"")</f>
        <v/>
      </c>
      <c r="N1220" s="3" t="str">
        <f>IFERROR(VLOOKUP(A1220,MA!A:Q,8,FALSE),"")</f>
        <v/>
      </c>
      <c r="O1220" s="3" t="str">
        <f>IFERROR(VLOOKUP(A1220,SC!A:Q,8,FALSE),"")</f>
        <v/>
      </c>
      <c r="P1220" s="3" t="str">
        <f>IFERROR(VLOOKUP(A1220,SS!A:P,8,FALSE),"")</f>
        <v/>
      </c>
      <c r="Q1220" s="3">
        <f t="shared" si="114"/>
        <v>0</v>
      </c>
      <c r="R1220" s="3">
        <f t="shared" si="115"/>
        <v>0</v>
      </c>
      <c r="S1220" s="5"/>
      <c r="T1220" s="3">
        <f>IFERROR(COUNTIFS(grades!A:A,A1220,grades!H:H,"A"),"0")</f>
        <v>0</v>
      </c>
      <c r="U1220" s="3">
        <f>IFERROR(COUNTIFS(grades!A:A,A1220,grades!H:H,"B"),"0")</f>
        <v>0</v>
      </c>
      <c r="V1220" s="3">
        <f>IFERROR(COUNTIFS(grades!A:A,A1220,grades!H:H,"C"),"0")</f>
        <v>0</v>
      </c>
      <c r="W1220" s="3">
        <f>IFERROR(COUNTIFS(grades!A:A,A1220,grades!H:H,"D"),"0")</f>
        <v>0</v>
      </c>
      <c r="X1220" s="3">
        <f>IFERROR(COUNTIFS(grades!A:A,A1220,grades!H:H,"F"),"0")</f>
        <v>0</v>
      </c>
      <c r="Y1220" s="5"/>
      <c r="Z1220" s="3" t="str">
        <f>IFERROR(VLOOKUP(A1220,'Previous CF'!A:AH,27,FALSE),"")</f>
        <v/>
      </c>
      <c r="AA1220" s="6" t="e">
        <f t="shared" si="116"/>
        <v>#VALUE!</v>
      </c>
      <c r="AB1220" s="6" t="e">
        <f t="shared" si="117"/>
        <v>#VALUE!</v>
      </c>
      <c r="AC1220" s="6" t="e">
        <f t="shared" si="118"/>
        <v>#VALUE!</v>
      </c>
      <c r="AD1220" s="3" t="e">
        <f t="shared" si="119"/>
        <v>#VALUE!</v>
      </c>
      <c r="AE1220" s="20" t="str">
        <f>IFERROR(VLOOKUP(A1220,'Previous CF'!A:AE,31,FALSE),"")</f>
        <v/>
      </c>
      <c r="AF1220" s="20" t="str">
        <f>IFERROR(VLOOKUP(A1220,'Previous CF'!A:AF,32,FALSE),"")</f>
        <v/>
      </c>
      <c r="AG1220" s="12" t="str">
        <f>IFERROR(VLOOKUP(A1220,'Previous CF'!A:AI,33,FALSE),"")</f>
        <v/>
      </c>
      <c r="AH1220" s="12" t="str">
        <f>IFERROR(VLOOKUP(A1220,'Previous CF'!A:AJ,34,FALSE),"")</f>
        <v/>
      </c>
      <c r="AI1220" s="12" t="str">
        <f>IFERROR(VLOOKUP(A1220,'Previous CF'!A:AK,35,FALSE),"")</f>
        <v/>
      </c>
      <c r="AJ1220" s="12" t="str">
        <f>IFERROR(VLOOKUP(A1220,'Previous CF'!A:AL,36,FALSE),"")</f>
        <v/>
      </c>
      <c r="AK1220" s="12" t="str">
        <f>IFERROR(VLOOKUP(A1220,'Previous CF'!A:AM,37,FALSE),"")</f>
        <v/>
      </c>
      <c r="AL1220" s="12" t="str">
        <f>IFERROR(VLOOKUP(A1220,'Previous CF'!A:AN,38,FALSE),"")</f>
        <v/>
      </c>
      <c r="AM1220" s="12" t="str">
        <f>IFERROR(VLOOKUP(A1220,'Previous CF'!A:AO,39,FALSE),"")</f>
        <v/>
      </c>
      <c r="AN1220" s="12"/>
      <c r="AO1220" s="12" t="str">
        <f>IFERROR(VLOOKUP(A1220,'Previous CF'!A:AQ,41,FALSE),"")</f>
        <v/>
      </c>
      <c r="AP1220" s="12" t="str">
        <f>IFERROR(VLOOKUP(A1220,'Previous CF'!A:AR,42,FALSE),"")</f>
        <v/>
      </c>
    </row>
    <row r="1221" spans="1:42" x14ac:dyDescent="0.35">
      <c r="A1221" s="37">
        <f>HT!A1221</f>
        <v>0</v>
      </c>
      <c r="B1221" s="37">
        <f>HT!B1221</f>
        <v>0</v>
      </c>
      <c r="C1221" s="37">
        <f>HT!C1221</f>
        <v>0</v>
      </c>
      <c r="D1221" s="37">
        <f>HT!D1221</f>
        <v>0</v>
      </c>
      <c r="E1221" s="3" t="str">
        <f>IFERROR(VLOOKUP(A1221,grades!A:P,5,FALSE),"")</f>
        <v/>
      </c>
      <c r="F1221" s="3" t="str">
        <f>IFERROR(VLOOKUP(A1221,grades!A:Q,6,FALSE),"")</f>
        <v/>
      </c>
      <c r="G1221" s="3" t="str">
        <f>IFERROR(VLOOKUP(A1221,HT!A:K,8,FALSE),"")</f>
        <v/>
      </c>
      <c r="H1221" s="3" t="str">
        <f>IFERROR(VLOOKUP(A1221,HT!A:L,12,FALSE),"")</f>
        <v/>
      </c>
      <c r="I1221" s="3" t="str">
        <f>IFERROR(VLOOKUP(A1221,IEP!A:F,6,FALSE),"")</f>
        <v/>
      </c>
      <c r="J1221" s="3" t="str">
        <f>IFERROR(VLOOKUP(A1221,FRL!A:G,5,FALSE),"")</f>
        <v/>
      </c>
      <c r="K1221" s="4" t="str">
        <f>IFERROR(VLOOKUP(A1221,Att!A:E,5,FALSE),"")</f>
        <v/>
      </c>
      <c r="L1221" s="32" t="str">
        <f>IFERROR(VLOOKUP(A1221,Disc!A:C,2,FALSE),"0")</f>
        <v>0</v>
      </c>
      <c r="M1221" s="3" t="str">
        <f>IFERROR(VLOOKUP(A1221,CA!A:P,8,FALSE),"")</f>
        <v/>
      </c>
      <c r="N1221" s="3" t="str">
        <f>IFERROR(VLOOKUP(A1221,MA!A:Q,8,FALSE),"")</f>
        <v/>
      </c>
      <c r="O1221" s="3" t="str">
        <f>IFERROR(VLOOKUP(A1221,SC!A:Q,8,FALSE),"")</f>
        <v/>
      </c>
      <c r="P1221" s="3" t="str">
        <f>IFERROR(VLOOKUP(A1221,SS!A:P,8,FALSE),"")</f>
        <v/>
      </c>
      <c r="Q1221" s="3">
        <f t="shared" si="114"/>
        <v>0</v>
      </c>
      <c r="R1221" s="3">
        <f t="shared" si="115"/>
        <v>0</v>
      </c>
      <c r="S1221" s="5"/>
      <c r="T1221" s="3">
        <f>IFERROR(COUNTIFS(grades!A:A,A1221,grades!H:H,"A"),"0")</f>
        <v>0</v>
      </c>
      <c r="U1221" s="3">
        <f>IFERROR(COUNTIFS(grades!A:A,A1221,grades!H:H,"B"),"0")</f>
        <v>0</v>
      </c>
      <c r="V1221" s="3">
        <f>IFERROR(COUNTIFS(grades!A:A,A1221,grades!H:H,"C"),"0")</f>
        <v>0</v>
      </c>
      <c r="W1221" s="3">
        <f>IFERROR(COUNTIFS(grades!A:A,A1221,grades!H:H,"D"),"0")</f>
        <v>0</v>
      </c>
      <c r="X1221" s="3">
        <f>IFERROR(COUNTIFS(grades!A:A,A1221,grades!H:H,"F"),"0")</f>
        <v>0</v>
      </c>
      <c r="Y1221" s="5"/>
      <c r="Z1221" s="3" t="str">
        <f>IFERROR(VLOOKUP(A1221,'Previous CF'!A:AH,27,FALSE),"")</f>
        <v/>
      </c>
      <c r="AA1221" s="6" t="e">
        <f t="shared" si="116"/>
        <v>#VALUE!</v>
      </c>
      <c r="AB1221" s="6" t="e">
        <f t="shared" si="117"/>
        <v>#VALUE!</v>
      </c>
      <c r="AC1221" s="6" t="e">
        <f t="shared" si="118"/>
        <v>#VALUE!</v>
      </c>
      <c r="AD1221" s="3" t="e">
        <f t="shared" si="119"/>
        <v>#VALUE!</v>
      </c>
      <c r="AE1221" s="20" t="str">
        <f>IFERROR(VLOOKUP(A1221,'Previous CF'!A:AE,31,FALSE),"")</f>
        <v/>
      </c>
      <c r="AF1221" s="20" t="str">
        <f>IFERROR(VLOOKUP(A1221,'Previous CF'!A:AF,32,FALSE),"")</f>
        <v/>
      </c>
      <c r="AG1221" s="12" t="str">
        <f>IFERROR(VLOOKUP(A1221,'Previous CF'!A:AI,33,FALSE),"")</f>
        <v/>
      </c>
      <c r="AH1221" s="12" t="str">
        <f>IFERROR(VLOOKUP(A1221,'Previous CF'!A:AJ,34,FALSE),"")</f>
        <v/>
      </c>
      <c r="AI1221" s="12" t="str">
        <f>IFERROR(VLOOKUP(A1221,'Previous CF'!A:AK,35,FALSE),"")</f>
        <v/>
      </c>
      <c r="AJ1221" s="12" t="str">
        <f>IFERROR(VLOOKUP(A1221,'Previous CF'!A:AL,36,FALSE),"")</f>
        <v/>
      </c>
      <c r="AK1221" s="12" t="str">
        <f>IFERROR(VLOOKUP(A1221,'Previous CF'!A:AM,37,FALSE),"")</f>
        <v/>
      </c>
      <c r="AL1221" s="12" t="str">
        <f>IFERROR(VLOOKUP(A1221,'Previous CF'!A:AN,38,FALSE),"")</f>
        <v/>
      </c>
      <c r="AM1221" s="12" t="str">
        <f>IFERROR(VLOOKUP(A1221,'Previous CF'!A:AO,39,FALSE),"")</f>
        <v/>
      </c>
      <c r="AN1221" s="12"/>
      <c r="AO1221" s="12" t="str">
        <f>IFERROR(VLOOKUP(A1221,'Previous CF'!A:AQ,41,FALSE),"")</f>
        <v/>
      </c>
      <c r="AP1221" s="12" t="str">
        <f>IFERROR(VLOOKUP(A1221,'Previous CF'!A:AR,42,FALSE),"")</f>
        <v/>
      </c>
    </row>
    <row r="1222" spans="1:42" x14ac:dyDescent="0.35">
      <c r="A1222" s="37">
        <f>HT!A1222</f>
        <v>0</v>
      </c>
      <c r="B1222" s="37">
        <f>HT!B1222</f>
        <v>0</v>
      </c>
      <c r="C1222" s="37">
        <f>HT!C1222</f>
        <v>0</v>
      </c>
      <c r="D1222" s="37">
        <f>HT!D1222</f>
        <v>0</v>
      </c>
      <c r="E1222" s="3" t="str">
        <f>IFERROR(VLOOKUP(A1222,grades!A:P,5,FALSE),"")</f>
        <v/>
      </c>
      <c r="F1222" s="3" t="str">
        <f>IFERROR(VLOOKUP(A1222,grades!A:Q,6,FALSE),"")</f>
        <v/>
      </c>
      <c r="G1222" s="3" t="str">
        <f>IFERROR(VLOOKUP(A1222,HT!A:K,8,FALSE),"")</f>
        <v/>
      </c>
      <c r="H1222" s="3" t="str">
        <f>IFERROR(VLOOKUP(A1222,HT!A:L,12,FALSE),"")</f>
        <v/>
      </c>
      <c r="I1222" s="3" t="str">
        <f>IFERROR(VLOOKUP(A1222,IEP!A:F,6,FALSE),"")</f>
        <v/>
      </c>
      <c r="J1222" s="3" t="str">
        <f>IFERROR(VLOOKUP(A1222,FRL!A:G,5,FALSE),"")</f>
        <v/>
      </c>
      <c r="K1222" s="4" t="str">
        <f>IFERROR(VLOOKUP(A1222,Att!A:E,5,FALSE),"")</f>
        <v/>
      </c>
      <c r="L1222" s="32" t="str">
        <f>IFERROR(VLOOKUP(A1222,Disc!A:C,2,FALSE),"0")</f>
        <v>0</v>
      </c>
      <c r="M1222" s="3" t="str">
        <f>IFERROR(VLOOKUP(A1222,CA!A:P,8,FALSE),"")</f>
        <v/>
      </c>
      <c r="N1222" s="3" t="str">
        <f>IFERROR(VLOOKUP(A1222,MA!A:Q,8,FALSE),"")</f>
        <v/>
      </c>
      <c r="O1222" s="3" t="str">
        <f>IFERROR(VLOOKUP(A1222,SC!A:Q,8,FALSE),"")</f>
        <v/>
      </c>
      <c r="P1222" s="3" t="str">
        <f>IFERROR(VLOOKUP(A1222,SS!A:P,8,FALSE),"")</f>
        <v/>
      </c>
      <c r="Q1222" s="3">
        <f t="shared" si="114"/>
        <v>0</v>
      </c>
      <c r="R1222" s="3">
        <f t="shared" si="115"/>
        <v>0</v>
      </c>
      <c r="S1222" s="5"/>
      <c r="T1222" s="3">
        <f>IFERROR(COUNTIFS(grades!A:A,A1222,grades!H:H,"A"),"0")</f>
        <v>0</v>
      </c>
      <c r="U1222" s="3">
        <f>IFERROR(COUNTIFS(grades!A:A,A1222,grades!H:H,"B"),"0")</f>
        <v>0</v>
      </c>
      <c r="V1222" s="3">
        <f>IFERROR(COUNTIFS(grades!A:A,A1222,grades!H:H,"C"),"0")</f>
        <v>0</v>
      </c>
      <c r="W1222" s="3">
        <f>IFERROR(COUNTIFS(grades!A:A,A1222,grades!H:H,"D"),"0")</f>
        <v>0</v>
      </c>
      <c r="X1222" s="3">
        <f>IFERROR(COUNTIFS(grades!A:A,A1222,grades!H:H,"F"),"0")</f>
        <v>0</v>
      </c>
      <c r="Y1222" s="5"/>
      <c r="Z1222" s="3" t="str">
        <f>IFERROR(VLOOKUP(A1222,'Previous CF'!A:AH,27,FALSE),"")</f>
        <v/>
      </c>
      <c r="AA1222" s="6" t="e">
        <f t="shared" si="116"/>
        <v>#VALUE!</v>
      </c>
      <c r="AB1222" s="6" t="e">
        <f t="shared" si="117"/>
        <v>#VALUE!</v>
      </c>
      <c r="AC1222" s="6" t="e">
        <f t="shared" si="118"/>
        <v>#VALUE!</v>
      </c>
      <c r="AD1222" s="3" t="e">
        <f t="shared" si="119"/>
        <v>#VALUE!</v>
      </c>
      <c r="AE1222" s="20" t="str">
        <f>IFERROR(VLOOKUP(A1222,'Previous CF'!A:AE,31,FALSE),"")</f>
        <v/>
      </c>
      <c r="AF1222" s="20" t="str">
        <f>IFERROR(VLOOKUP(A1222,'Previous CF'!A:AF,32,FALSE),"")</f>
        <v/>
      </c>
      <c r="AG1222" s="12" t="str">
        <f>IFERROR(VLOOKUP(A1222,'Previous CF'!A:AI,33,FALSE),"")</f>
        <v/>
      </c>
      <c r="AH1222" s="12" t="str">
        <f>IFERROR(VLOOKUP(A1222,'Previous CF'!A:AJ,34,FALSE),"")</f>
        <v/>
      </c>
      <c r="AI1222" s="12" t="str">
        <f>IFERROR(VLOOKUP(A1222,'Previous CF'!A:AK,35,FALSE),"")</f>
        <v/>
      </c>
      <c r="AJ1222" s="12" t="str">
        <f>IFERROR(VLOOKUP(A1222,'Previous CF'!A:AL,36,FALSE),"")</f>
        <v/>
      </c>
      <c r="AK1222" s="12" t="str">
        <f>IFERROR(VLOOKUP(A1222,'Previous CF'!A:AM,37,FALSE),"")</f>
        <v/>
      </c>
      <c r="AL1222" s="12" t="str">
        <f>IFERROR(VLOOKUP(A1222,'Previous CF'!A:AN,38,FALSE),"")</f>
        <v/>
      </c>
      <c r="AM1222" s="12" t="str">
        <f>IFERROR(VLOOKUP(A1222,'Previous CF'!A:AO,39,FALSE),"")</f>
        <v/>
      </c>
      <c r="AN1222" s="12"/>
      <c r="AO1222" s="12" t="str">
        <f>IFERROR(VLOOKUP(A1222,'Previous CF'!A:AQ,41,FALSE),"")</f>
        <v/>
      </c>
      <c r="AP1222" s="12" t="str">
        <f>IFERROR(VLOOKUP(A1222,'Previous CF'!A:AR,42,FALSE),"")</f>
        <v/>
      </c>
    </row>
    <row r="1223" spans="1:42" x14ac:dyDescent="0.35">
      <c r="A1223" s="37">
        <f>HT!A1223</f>
        <v>0</v>
      </c>
      <c r="B1223" s="37">
        <f>HT!B1223</f>
        <v>0</v>
      </c>
      <c r="C1223" s="37">
        <f>HT!C1223</f>
        <v>0</v>
      </c>
      <c r="D1223" s="37">
        <f>HT!D1223</f>
        <v>0</v>
      </c>
      <c r="E1223" s="3" t="str">
        <f>IFERROR(VLOOKUP(A1223,grades!A:P,5,FALSE),"")</f>
        <v/>
      </c>
      <c r="F1223" s="3" t="str">
        <f>IFERROR(VLOOKUP(A1223,grades!A:Q,6,FALSE),"")</f>
        <v/>
      </c>
      <c r="G1223" s="3" t="str">
        <f>IFERROR(VLOOKUP(A1223,HT!A:K,8,FALSE),"")</f>
        <v/>
      </c>
      <c r="H1223" s="3" t="str">
        <f>IFERROR(VLOOKUP(A1223,HT!A:L,12,FALSE),"")</f>
        <v/>
      </c>
      <c r="I1223" s="3" t="str">
        <f>IFERROR(VLOOKUP(A1223,IEP!A:F,6,FALSE),"")</f>
        <v/>
      </c>
      <c r="J1223" s="3" t="str">
        <f>IFERROR(VLOOKUP(A1223,FRL!A:G,5,FALSE),"")</f>
        <v/>
      </c>
      <c r="K1223" s="4" t="str">
        <f>IFERROR(VLOOKUP(A1223,Att!A:E,5,FALSE),"")</f>
        <v/>
      </c>
      <c r="L1223" s="32" t="str">
        <f>IFERROR(VLOOKUP(A1223,Disc!A:C,2,FALSE),"0")</f>
        <v>0</v>
      </c>
      <c r="M1223" s="3" t="str">
        <f>IFERROR(VLOOKUP(A1223,CA!A:P,8,FALSE),"")</f>
        <v/>
      </c>
      <c r="N1223" s="3" t="str">
        <f>IFERROR(VLOOKUP(A1223,MA!A:Q,8,FALSE),"")</f>
        <v/>
      </c>
      <c r="O1223" s="3" t="str">
        <f>IFERROR(VLOOKUP(A1223,SC!A:Q,8,FALSE),"")</f>
        <v/>
      </c>
      <c r="P1223" s="3" t="str">
        <f>IFERROR(VLOOKUP(A1223,SS!A:P,8,FALSE),"")</f>
        <v/>
      </c>
      <c r="Q1223" s="3">
        <f t="shared" si="114"/>
        <v>0</v>
      </c>
      <c r="R1223" s="3">
        <f t="shared" si="115"/>
        <v>0</v>
      </c>
      <c r="S1223" s="5"/>
      <c r="T1223" s="3">
        <f>IFERROR(COUNTIFS(grades!A:A,A1223,grades!H:H,"A"),"0")</f>
        <v>0</v>
      </c>
      <c r="U1223" s="3">
        <f>IFERROR(COUNTIFS(grades!A:A,A1223,grades!H:H,"B"),"0")</f>
        <v>0</v>
      </c>
      <c r="V1223" s="3">
        <f>IFERROR(COUNTIFS(grades!A:A,A1223,grades!H:H,"C"),"0")</f>
        <v>0</v>
      </c>
      <c r="W1223" s="3">
        <f>IFERROR(COUNTIFS(grades!A:A,A1223,grades!H:H,"D"),"0")</f>
        <v>0</v>
      </c>
      <c r="X1223" s="3">
        <f>IFERROR(COUNTIFS(grades!A:A,A1223,grades!H:H,"F"),"0")</f>
        <v>0</v>
      </c>
      <c r="Y1223" s="5"/>
      <c r="Z1223" s="3" t="str">
        <f>IFERROR(VLOOKUP(A1223,'Previous CF'!A:AH,27,FALSE),"")</f>
        <v/>
      </c>
      <c r="AA1223" s="6" t="e">
        <f t="shared" si="116"/>
        <v>#VALUE!</v>
      </c>
      <c r="AB1223" s="6" t="e">
        <f t="shared" si="117"/>
        <v>#VALUE!</v>
      </c>
      <c r="AC1223" s="6" t="e">
        <f t="shared" si="118"/>
        <v>#VALUE!</v>
      </c>
      <c r="AD1223" s="3" t="e">
        <f t="shared" si="119"/>
        <v>#VALUE!</v>
      </c>
      <c r="AE1223" s="20" t="str">
        <f>IFERROR(VLOOKUP(A1223,'Previous CF'!A:AE,31,FALSE),"")</f>
        <v/>
      </c>
      <c r="AF1223" s="20" t="str">
        <f>IFERROR(VLOOKUP(A1223,'Previous CF'!A:AF,32,FALSE),"")</f>
        <v/>
      </c>
      <c r="AG1223" s="12" t="str">
        <f>IFERROR(VLOOKUP(A1223,'Previous CF'!A:AI,33,FALSE),"")</f>
        <v/>
      </c>
      <c r="AH1223" s="12" t="str">
        <f>IFERROR(VLOOKUP(A1223,'Previous CF'!A:AJ,34,FALSE),"")</f>
        <v/>
      </c>
      <c r="AI1223" s="12" t="str">
        <f>IFERROR(VLOOKUP(A1223,'Previous CF'!A:AK,35,FALSE),"")</f>
        <v/>
      </c>
      <c r="AJ1223" s="12" t="str">
        <f>IFERROR(VLOOKUP(A1223,'Previous CF'!A:AL,36,FALSE),"")</f>
        <v/>
      </c>
      <c r="AK1223" s="12" t="str">
        <f>IFERROR(VLOOKUP(A1223,'Previous CF'!A:AM,37,FALSE),"")</f>
        <v/>
      </c>
      <c r="AL1223" s="12" t="str">
        <f>IFERROR(VLOOKUP(A1223,'Previous CF'!A:AN,38,FALSE),"")</f>
        <v/>
      </c>
      <c r="AM1223" s="12" t="str">
        <f>IFERROR(VLOOKUP(A1223,'Previous CF'!A:AO,39,FALSE),"")</f>
        <v/>
      </c>
      <c r="AN1223" s="12"/>
      <c r="AO1223" s="12" t="str">
        <f>IFERROR(VLOOKUP(A1223,'Previous CF'!A:AQ,41,FALSE),"")</f>
        <v/>
      </c>
      <c r="AP1223" s="12" t="str">
        <f>IFERROR(VLOOKUP(A1223,'Previous CF'!A:AR,42,FALSE),"")</f>
        <v/>
      </c>
    </row>
    <row r="1224" spans="1:42" x14ac:dyDescent="0.35">
      <c r="A1224" s="37">
        <f>HT!A1224</f>
        <v>0</v>
      </c>
      <c r="B1224" s="37">
        <f>HT!B1224</f>
        <v>0</v>
      </c>
      <c r="C1224" s="37">
        <f>HT!C1224</f>
        <v>0</v>
      </c>
      <c r="D1224" s="37">
        <f>HT!D1224</f>
        <v>0</v>
      </c>
      <c r="E1224" s="3" t="str">
        <f>IFERROR(VLOOKUP(A1224,grades!A:P,5,FALSE),"")</f>
        <v/>
      </c>
      <c r="F1224" s="3" t="str">
        <f>IFERROR(VLOOKUP(A1224,grades!A:Q,6,FALSE),"")</f>
        <v/>
      </c>
      <c r="G1224" s="3" t="str">
        <f>IFERROR(VLOOKUP(A1224,HT!A:K,8,FALSE),"")</f>
        <v/>
      </c>
      <c r="H1224" s="3" t="str">
        <f>IFERROR(VLOOKUP(A1224,HT!A:L,12,FALSE),"")</f>
        <v/>
      </c>
      <c r="I1224" s="3" t="str">
        <f>IFERROR(VLOOKUP(A1224,IEP!A:F,6,FALSE),"")</f>
        <v/>
      </c>
      <c r="J1224" s="3" t="str">
        <f>IFERROR(VLOOKUP(A1224,FRL!A:G,5,FALSE),"")</f>
        <v/>
      </c>
      <c r="K1224" s="4" t="str">
        <f>IFERROR(VLOOKUP(A1224,Att!A:E,5,FALSE),"")</f>
        <v/>
      </c>
      <c r="L1224" s="32" t="str">
        <f>IFERROR(VLOOKUP(A1224,Disc!A:C,2,FALSE),"0")</f>
        <v>0</v>
      </c>
      <c r="M1224" s="3" t="str">
        <f>IFERROR(VLOOKUP(A1224,CA!A:P,8,FALSE),"")</f>
        <v/>
      </c>
      <c r="N1224" s="3" t="str">
        <f>IFERROR(VLOOKUP(A1224,MA!A:Q,8,FALSE),"")</f>
        <v/>
      </c>
      <c r="O1224" s="3" t="str">
        <f>IFERROR(VLOOKUP(A1224,SC!A:Q,8,FALSE),"")</f>
        <v/>
      </c>
      <c r="P1224" s="3" t="str">
        <f>IFERROR(VLOOKUP(A1224,SS!A:P,8,FALSE),"")</f>
        <v/>
      </c>
      <c r="Q1224" s="3">
        <f t="shared" si="114"/>
        <v>0</v>
      </c>
      <c r="R1224" s="3">
        <f t="shared" si="115"/>
        <v>0</v>
      </c>
      <c r="S1224" s="5"/>
      <c r="T1224" s="3">
        <f>IFERROR(COUNTIFS(grades!A:A,A1224,grades!H:H,"A"),"0")</f>
        <v>0</v>
      </c>
      <c r="U1224" s="3">
        <f>IFERROR(COUNTIFS(grades!A:A,A1224,grades!H:H,"B"),"0")</f>
        <v>0</v>
      </c>
      <c r="V1224" s="3">
        <f>IFERROR(COUNTIFS(grades!A:A,A1224,grades!H:H,"C"),"0")</f>
        <v>0</v>
      </c>
      <c r="W1224" s="3">
        <f>IFERROR(COUNTIFS(grades!A:A,A1224,grades!H:H,"D"),"0")</f>
        <v>0</v>
      </c>
      <c r="X1224" s="3">
        <f>IFERROR(COUNTIFS(grades!A:A,A1224,grades!H:H,"F"),"0")</f>
        <v>0</v>
      </c>
      <c r="Y1224" s="5"/>
      <c r="Z1224" s="3" t="str">
        <f>IFERROR(VLOOKUP(A1224,'Previous CF'!A:AH,27,FALSE),"")</f>
        <v/>
      </c>
      <c r="AA1224" s="6" t="e">
        <f t="shared" si="116"/>
        <v>#VALUE!</v>
      </c>
      <c r="AB1224" s="6" t="e">
        <f t="shared" si="117"/>
        <v>#VALUE!</v>
      </c>
      <c r="AC1224" s="6" t="e">
        <f t="shared" si="118"/>
        <v>#VALUE!</v>
      </c>
      <c r="AD1224" s="3" t="e">
        <f t="shared" si="119"/>
        <v>#VALUE!</v>
      </c>
      <c r="AE1224" s="20" t="str">
        <f>IFERROR(VLOOKUP(A1224,'Previous CF'!A:AE,31,FALSE),"")</f>
        <v/>
      </c>
      <c r="AF1224" s="20" t="str">
        <f>IFERROR(VLOOKUP(A1224,'Previous CF'!A:AF,32,FALSE),"")</f>
        <v/>
      </c>
      <c r="AG1224" s="12" t="str">
        <f>IFERROR(VLOOKUP(A1224,'Previous CF'!A:AI,33,FALSE),"")</f>
        <v/>
      </c>
      <c r="AH1224" s="12" t="str">
        <f>IFERROR(VLOOKUP(A1224,'Previous CF'!A:AJ,34,FALSE),"")</f>
        <v/>
      </c>
      <c r="AI1224" s="12" t="str">
        <f>IFERROR(VLOOKUP(A1224,'Previous CF'!A:AK,35,FALSE),"")</f>
        <v/>
      </c>
      <c r="AJ1224" s="12" t="str">
        <f>IFERROR(VLOOKUP(A1224,'Previous CF'!A:AL,36,FALSE),"")</f>
        <v/>
      </c>
      <c r="AK1224" s="12" t="str">
        <f>IFERROR(VLOOKUP(A1224,'Previous CF'!A:AM,37,FALSE),"")</f>
        <v/>
      </c>
      <c r="AL1224" s="12" t="str">
        <f>IFERROR(VLOOKUP(A1224,'Previous CF'!A:AN,38,FALSE),"")</f>
        <v/>
      </c>
      <c r="AM1224" s="12" t="str">
        <f>IFERROR(VLOOKUP(A1224,'Previous CF'!A:AO,39,FALSE),"")</f>
        <v/>
      </c>
      <c r="AN1224" s="12"/>
      <c r="AO1224" s="12" t="str">
        <f>IFERROR(VLOOKUP(A1224,'Previous CF'!A:AQ,41,FALSE),"")</f>
        <v/>
      </c>
      <c r="AP1224" s="12" t="str">
        <f>IFERROR(VLOOKUP(A1224,'Previous CF'!A:AR,42,FALSE),"")</f>
        <v/>
      </c>
    </row>
    <row r="1225" spans="1:42" x14ac:dyDescent="0.35">
      <c r="A1225" s="37">
        <f>HT!A1225</f>
        <v>0</v>
      </c>
      <c r="B1225" s="37">
        <f>HT!B1225</f>
        <v>0</v>
      </c>
      <c r="C1225" s="37">
        <f>HT!C1225</f>
        <v>0</v>
      </c>
      <c r="D1225" s="37">
        <f>HT!D1225</f>
        <v>0</v>
      </c>
      <c r="E1225" s="3" t="str">
        <f>IFERROR(VLOOKUP(A1225,grades!A:P,5,FALSE),"")</f>
        <v/>
      </c>
      <c r="F1225" s="3" t="str">
        <f>IFERROR(VLOOKUP(A1225,grades!A:Q,6,FALSE),"")</f>
        <v/>
      </c>
      <c r="G1225" s="3" t="str">
        <f>IFERROR(VLOOKUP(A1225,HT!A:K,8,FALSE),"")</f>
        <v/>
      </c>
      <c r="H1225" s="3" t="str">
        <f>IFERROR(VLOOKUP(A1225,HT!A:L,12,FALSE),"")</f>
        <v/>
      </c>
      <c r="I1225" s="3" t="str">
        <f>IFERROR(VLOOKUP(A1225,IEP!A:F,6,FALSE),"")</f>
        <v/>
      </c>
      <c r="J1225" s="3" t="str">
        <f>IFERROR(VLOOKUP(A1225,FRL!A:G,5,FALSE),"")</f>
        <v/>
      </c>
      <c r="K1225" s="4" t="str">
        <f>IFERROR(VLOOKUP(A1225,Att!A:E,5,FALSE),"")</f>
        <v/>
      </c>
      <c r="L1225" s="32" t="str">
        <f>IFERROR(VLOOKUP(A1225,Disc!A:C,2,FALSE),"0")</f>
        <v>0</v>
      </c>
      <c r="M1225" s="3" t="str">
        <f>IFERROR(VLOOKUP(A1225,CA!A:P,8,FALSE),"")</f>
        <v/>
      </c>
      <c r="N1225" s="3" t="str">
        <f>IFERROR(VLOOKUP(A1225,MA!A:Q,8,FALSE),"")</f>
        <v/>
      </c>
      <c r="O1225" s="3" t="str">
        <f>IFERROR(VLOOKUP(A1225,SC!A:Q,8,FALSE),"")</f>
        <v/>
      </c>
      <c r="P1225" s="3" t="str">
        <f>IFERROR(VLOOKUP(A1225,SS!A:P,8,FALSE),"")</f>
        <v/>
      </c>
      <c r="Q1225" s="3">
        <f t="shared" si="114"/>
        <v>0</v>
      </c>
      <c r="R1225" s="3">
        <f t="shared" si="115"/>
        <v>0</v>
      </c>
      <c r="S1225" s="5"/>
      <c r="T1225" s="3">
        <f>IFERROR(COUNTIFS(grades!A:A,A1225,grades!H:H,"A"),"0")</f>
        <v>0</v>
      </c>
      <c r="U1225" s="3">
        <f>IFERROR(COUNTIFS(grades!A:A,A1225,grades!H:H,"B"),"0")</f>
        <v>0</v>
      </c>
      <c r="V1225" s="3">
        <f>IFERROR(COUNTIFS(grades!A:A,A1225,grades!H:H,"C"),"0")</f>
        <v>0</v>
      </c>
      <c r="W1225" s="3">
        <f>IFERROR(COUNTIFS(grades!A:A,A1225,grades!H:H,"D"),"0")</f>
        <v>0</v>
      </c>
      <c r="X1225" s="3">
        <f>IFERROR(COUNTIFS(grades!A:A,A1225,grades!H:H,"F"),"0")</f>
        <v>0</v>
      </c>
      <c r="Y1225" s="5"/>
      <c r="Z1225" s="3" t="str">
        <f>IFERROR(VLOOKUP(A1225,'Previous CF'!A:AH,27,FALSE),"")</f>
        <v/>
      </c>
      <c r="AA1225" s="6" t="e">
        <f t="shared" si="116"/>
        <v>#VALUE!</v>
      </c>
      <c r="AB1225" s="6" t="e">
        <f t="shared" si="117"/>
        <v>#VALUE!</v>
      </c>
      <c r="AC1225" s="6" t="e">
        <f t="shared" si="118"/>
        <v>#VALUE!</v>
      </c>
      <c r="AD1225" s="3" t="e">
        <f t="shared" si="119"/>
        <v>#VALUE!</v>
      </c>
      <c r="AE1225" s="20" t="str">
        <f>IFERROR(VLOOKUP(A1225,'Previous CF'!A:AE,31,FALSE),"")</f>
        <v/>
      </c>
      <c r="AF1225" s="20" t="str">
        <f>IFERROR(VLOOKUP(A1225,'Previous CF'!A:AF,32,FALSE),"")</f>
        <v/>
      </c>
      <c r="AG1225" s="12" t="str">
        <f>IFERROR(VLOOKUP(A1225,'Previous CF'!A:AI,33,FALSE),"")</f>
        <v/>
      </c>
      <c r="AH1225" s="12" t="str">
        <f>IFERROR(VLOOKUP(A1225,'Previous CF'!A:AJ,34,FALSE),"")</f>
        <v/>
      </c>
      <c r="AI1225" s="12" t="str">
        <f>IFERROR(VLOOKUP(A1225,'Previous CF'!A:AK,35,FALSE),"")</f>
        <v/>
      </c>
      <c r="AJ1225" s="12" t="str">
        <f>IFERROR(VLOOKUP(A1225,'Previous CF'!A:AL,36,FALSE),"")</f>
        <v/>
      </c>
      <c r="AK1225" s="12" t="str">
        <f>IFERROR(VLOOKUP(A1225,'Previous CF'!A:AM,37,FALSE),"")</f>
        <v/>
      </c>
      <c r="AL1225" s="12" t="str">
        <f>IFERROR(VLOOKUP(A1225,'Previous CF'!A:AN,38,FALSE),"")</f>
        <v/>
      </c>
      <c r="AM1225" s="12" t="str">
        <f>IFERROR(VLOOKUP(A1225,'Previous CF'!A:AO,39,FALSE),"")</f>
        <v/>
      </c>
      <c r="AN1225" s="12"/>
      <c r="AO1225" s="12" t="str">
        <f>IFERROR(VLOOKUP(A1225,'Previous CF'!A:AQ,41,FALSE),"")</f>
        <v/>
      </c>
      <c r="AP1225" s="12" t="str">
        <f>IFERROR(VLOOKUP(A1225,'Previous CF'!A:AR,42,FALSE),"")</f>
        <v/>
      </c>
    </row>
    <row r="1226" spans="1:42" x14ac:dyDescent="0.35">
      <c r="A1226" s="37">
        <f>HT!A1226</f>
        <v>0</v>
      </c>
      <c r="B1226" s="37">
        <f>HT!B1226</f>
        <v>0</v>
      </c>
      <c r="C1226" s="37">
        <f>HT!C1226</f>
        <v>0</v>
      </c>
      <c r="D1226" s="37">
        <f>HT!D1226</f>
        <v>0</v>
      </c>
      <c r="E1226" s="3" t="str">
        <f>IFERROR(VLOOKUP(A1226,grades!A:P,5,FALSE),"")</f>
        <v/>
      </c>
      <c r="F1226" s="3" t="str">
        <f>IFERROR(VLOOKUP(A1226,grades!A:Q,6,FALSE),"")</f>
        <v/>
      </c>
      <c r="G1226" s="3" t="str">
        <f>IFERROR(VLOOKUP(A1226,HT!A:K,8,FALSE),"")</f>
        <v/>
      </c>
      <c r="H1226" s="3" t="str">
        <f>IFERROR(VLOOKUP(A1226,HT!A:L,12,FALSE),"")</f>
        <v/>
      </c>
      <c r="I1226" s="3" t="str">
        <f>IFERROR(VLOOKUP(A1226,IEP!A:F,6,FALSE),"")</f>
        <v/>
      </c>
      <c r="J1226" s="3" t="str">
        <f>IFERROR(VLOOKUP(A1226,FRL!A:G,5,FALSE),"")</f>
        <v/>
      </c>
      <c r="K1226" s="4" t="str">
        <f>IFERROR(VLOOKUP(A1226,Att!A:E,5,FALSE),"")</f>
        <v/>
      </c>
      <c r="L1226" s="32" t="str">
        <f>IFERROR(VLOOKUP(A1226,Disc!A:C,2,FALSE),"0")</f>
        <v>0</v>
      </c>
      <c r="M1226" s="3" t="str">
        <f>IFERROR(VLOOKUP(A1226,CA!A:P,8,FALSE),"")</f>
        <v/>
      </c>
      <c r="N1226" s="3" t="str">
        <f>IFERROR(VLOOKUP(A1226,MA!A:Q,8,FALSE),"")</f>
        <v/>
      </c>
      <c r="O1226" s="3" t="str">
        <f>IFERROR(VLOOKUP(A1226,SC!A:Q,8,FALSE),"")</f>
        <v/>
      </c>
      <c r="P1226" s="3" t="str">
        <f>IFERROR(VLOOKUP(A1226,SS!A:P,8,FALSE),"")</f>
        <v/>
      </c>
      <c r="Q1226" s="3">
        <f t="shared" si="114"/>
        <v>0</v>
      </c>
      <c r="R1226" s="3">
        <f t="shared" si="115"/>
        <v>0</v>
      </c>
      <c r="S1226" s="5"/>
      <c r="T1226" s="3">
        <f>IFERROR(COUNTIFS(grades!A:A,A1226,grades!H:H,"A"),"0")</f>
        <v>0</v>
      </c>
      <c r="U1226" s="3">
        <f>IFERROR(COUNTIFS(grades!A:A,A1226,grades!H:H,"B"),"0")</f>
        <v>0</v>
      </c>
      <c r="V1226" s="3">
        <f>IFERROR(COUNTIFS(grades!A:A,A1226,grades!H:H,"C"),"0")</f>
        <v>0</v>
      </c>
      <c r="W1226" s="3">
        <f>IFERROR(COUNTIFS(grades!A:A,A1226,grades!H:H,"D"),"0")</f>
        <v>0</v>
      </c>
      <c r="X1226" s="3">
        <f>IFERROR(COUNTIFS(grades!A:A,A1226,grades!H:H,"F"),"0")</f>
        <v>0</v>
      </c>
      <c r="Y1226" s="5"/>
      <c r="Z1226" s="3" t="str">
        <f>IFERROR(VLOOKUP(A1226,'Previous CF'!A:AH,27,FALSE),"")</f>
        <v/>
      </c>
      <c r="AA1226" s="6" t="e">
        <f t="shared" si="116"/>
        <v>#VALUE!</v>
      </c>
      <c r="AB1226" s="6" t="e">
        <f t="shared" si="117"/>
        <v>#VALUE!</v>
      </c>
      <c r="AC1226" s="6" t="e">
        <f t="shared" si="118"/>
        <v>#VALUE!</v>
      </c>
      <c r="AD1226" s="3" t="e">
        <f t="shared" si="119"/>
        <v>#VALUE!</v>
      </c>
      <c r="AE1226" s="20" t="str">
        <f>IFERROR(VLOOKUP(A1226,'Previous CF'!A:AE,31,FALSE),"")</f>
        <v/>
      </c>
      <c r="AF1226" s="20" t="str">
        <f>IFERROR(VLOOKUP(A1226,'Previous CF'!A:AF,32,FALSE),"")</f>
        <v/>
      </c>
      <c r="AG1226" s="12" t="str">
        <f>IFERROR(VLOOKUP(A1226,'Previous CF'!A:AI,33,FALSE),"")</f>
        <v/>
      </c>
      <c r="AH1226" s="12" t="str">
        <f>IFERROR(VLOOKUP(A1226,'Previous CF'!A:AJ,34,FALSE),"")</f>
        <v/>
      </c>
      <c r="AI1226" s="12" t="str">
        <f>IFERROR(VLOOKUP(A1226,'Previous CF'!A:AK,35,FALSE),"")</f>
        <v/>
      </c>
      <c r="AJ1226" s="12" t="str">
        <f>IFERROR(VLOOKUP(A1226,'Previous CF'!A:AL,36,FALSE),"")</f>
        <v/>
      </c>
      <c r="AK1226" s="12" t="str">
        <f>IFERROR(VLOOKUP(A1226,'Previous CF'!A:AM,37,FALSE),"")</f>
        <v/>
      </c>
      <c r="AL1226" s="12" t="str">
        <f>IFERROR(VLOOKUP(A1226,'Previous CF'!A:AN,38,FALSE),"")</f>
        <v/>
      </c>
      <c r="AM1226" s="12" t="str">
        <f>IFERROR(VLOOKUP(A1226,'Previous CF'!A:AO,39,FALSE),"")</f>
        <v/>
      </c>
      <c r="AN1226" s="12"/>
      <c r="AO1226" s="12" t="str">
        <f>IFERROR(VLOOKUP(A1226,'Previous CF'!A:AQ,41,FALSE),"")</f>
        <v/>
      </c>
      <c r="AP1226" s="12" t="str">
        <f>IFERROR(VLOOKUP(A1226,'Previous CF'!A:AR,42,FALSE),"")</f>
        <v/>
      </c>
    </row>
    <row r="1227" spans="1:42" x14ac:dyDescent="0.35">
      <c r="A1227" s="37">
        <f>HT!A1227</f>
        <v>0</v>
      </c>
      <c r="B1227" s="37">
        <f>HT!B1227</f>
        <v>0</v>
      </c>
      <c r="C1227" s="37">
        <f>HT!C1227</f>
        <v>0</v>
      </c>
      <c r="D1227" s="37">
        <f>HT!D1227</f>
        <v>0</v>
      </c>
      <c r="E1227" s="3" t="str">
        <f>IFERROR(VLOOKUP(A1227,grades!A:P,5,FALSE),"")</f>
        <v/>
      </c>
      <c r="F1227" s="3" t="str">
        <f>IFERROR(VLOOKUP(A1227,grades!A:Q,6,FALSE),"")</f>
        <v/>
      </c>
      <c r="G1227" s="3" t="str">
        <f>IFERROR(VLOOKUP(A1227,HT!A:K,8,FALSE),"")</f>
        <v/>
      </c>
      <c r="H1227" s="3" t="str">
        <f>IFERROR(VLOOKUP(A1227,HT!A:L,12,FALSE),"")</f>
        <v/>
      </c>
      <c r="I1227" s="3" t="str">
        <f>IFERROR(VLOOKUP(A1227,IEP!A:F,6,FALSE),"")</f>
        <v/>
      </c>
      <c r="J1227" s="3" t="str">
        <f>IFERROR(VLOOKUP(A1227,FRL!A:G,5,FALSE),"")</f>
        <v/>
      </c>
      <c r="K1227" s="4" t="str">
        <f>IFERROR(VLOOKUP(A1227,Att!A:E,5,FALSE),"")</f>
        <v/>
      </c>
      <c r="L1227" s="32" t="str">
        <f>IFERROR(VLOOKUP(A1227,Disc!A:C,2,FALSE),"0")</f>
        <v>0</v>
      </c>
      <c r="M1227" s="3" t="str">
        <f>IFERROR(VLOOKUP(A1227,CA!A:P,8,FALSE),"")</f>
        <v/>
      </c>
      <c r="N1227" s="3" t="str">
        <f>IFERROR(VLOOKUP(A1227,MA!A:Q,8,FALSE),"")</f>
        <v/>
      </c>
      <c r="O1227" s="3" t="str">
        <f>IFERROR(VLOOKUP(A1227,SC!A:Q,8,FALSE),"")</f>
        <v/>
      </c>
      <c r="P1227" s="3" t="str">
        <f>IFERROR(VLOOKUP(A1227,SS!A:P,8,FALSE),"")</f>
        <v/>
      </c>
      <c r="Q1227" s="3">
        <f t="shared" si="114"/>
        <v>0</v>
      </c>
      <c r="R1227" s="3">
        <f t="shared" si="115"/>
        <v>0</v>
      </c>
      <c r="S1227" s="5"/>
      <c r="T1227" s="3">
        <f>IFERROR(COUNTIFS(grades!A:A,A1227,grades!H:H,"A"),"0")</f>
        <v>0</v>
      </c>
      <c r="U1227" s="3">
        <f>IFERROR(COUNTIFS(grades!A:A,A1227,grades!H:H,"B"),"0")</f>
        <v>0</v>
      </c>
      <c r="V1227" s="3">
        <f>IFERROR(COUNTIFS(grades!A:A,A1227,grades!H:H,"C"),"0")</f>
        <v>0</v>
      </c>
      <c r="W1227" s="3">
        <f>IFERROR(COUNTIFS(grades!A:A,A1227,grades!H:H,"D"),"0")</f>
        <v>0</v>
      </c>
      <c r="X1227" s="3">
        <f>IFERROR(COUNTIFS(grades!A:A,A1227,grades!H:H,"F"),"0")</f>
        <v>0</v>
      </c>
      <c r="Y1227" s="5"/>
      <c r="Z1227" s="3" t="str">
        <f>IFERROR(VLOOKUP(A1227,'Previous CF'!A:AH,27,FALSE),"")</f>
        <v/>
      </c>
      <c r="AA1227" s="6" t="e">
        <f t="shared" si="116"/>
        <v>#VALUE!</v>
      </c>
      <c r="AB1227" s="6" t="e">
        <f t="shared" si="117"/>
        <v>#VALUE!</v>
      </c>
      <c r="AC1227" s="6" t="e">
        <f t="shared" si="118"/>
        <v>#VALUE!</v>
      </c>
      <c r="AD1227" s="3" t="e">
        <f t="shared" si="119"/>
        <v>#VALUE!</v>
      </c>
      <c r="AE1227" s="20" t="str">
        <f>IFERROR(VLOOKUP(A1227,'Previous CF'!A:AE,31,FALSE),"")</f>
        <v/>
      </c>
      <c r="AF1227" s="20" t="str">
        <f>IFERROR(VLOOKUP(A1227,'Previous CF'!A:AF,32,FALSE),"")</f>
        <v/>
      </c>
      <c r="AG1227" s="12" t="str">
        <f>IFERROR(VLOOKUP(A1227,'Previous CF'!A:AI,33,FALSE),"")</f>
        <v/>
      </c>
      <c r="AH1227" s="12" t="str">
        <f>IFERROR(VLOOKUP(A1227,'Previous CF'!A:AJ,34,FALSE),"")</f>
        <v/>
      </c>
      <c r="AI1227" s="12" t="str">
        <f>IFERROR(VLOOKUP(A1227,'Previous CF'!A:AK,35,FALSE),"")</f>
        <v/>
      </c>
      <c r="AJ1227" s="12" t="str">
        <f>IFERROR(VLOOKUP(A1227,'Previous CF'!A:AL,36,FALSE),"")</f>
        <v/>
      </c>
      <c r="AK1227" s="12" t="str">
        <f>IFERROR(VLOOKUP(A1227,'Previous CF'!A:AM,37,FALSE),"")</f>
        <v/>
      </c>
      <c r="AL1227" s="12" t="str">
        <f>IFERROR(VLOOKUP(A1227,'Previous CF'!A:AN,38,FALSE),"")</f>
        <v/>
      </c>
      <c r="AM1227" s="12" t="str">
        <f>IFERROR(VLOOKUP(A1227,'Previous CF'!A:AO,39,FALSE),"")</f>
        <v/>
      </c>
      <c r="AN1227" s="12"/>
      <c r="AO1227" s="12" t="str">
        <f>IFERROR(VLOOKUP(A1227,'Previous CF'!A:AQ,41,FALSE),"")</f>
        <v/>
      </c>
      <c r="AP1227" s="12" t="str">
        <f>IFERROR(VLOOKUP(A1227,'Previous CF'!A:AR,42,FALSE),"")</f>
        <v/>
      </c>
    </row>
    <row r="1228" spans="1:42" x14ac:dyDescent="0.35">
      <c r="A1228" s="37">
        <f>HT!A1228</f>
        <v>0</v>
      </c>
      <c r="B1228" s="37">
        <f>HT!B1228</f>
        <v>0</v>
      </c>
      <c r="C1228" s="37">
        <f>HT!C1228</f>
        <v>0</v>
      </c>
      <c r="D1228" s="37">
        <f>HT!D1228</f>
        <v>0</v>
      </c>
      <c r="E1228" s="3" t="str">
        <f>IFERROR(VLOOKUP(A1228,grades!A:P,5,FALSE),"")</f>
        <v/>
      </c>
      <c r="F1228" s="3" t="str">
        <f>IFERROR(VLOOKUP(A1228,grades!A:Q,6,FALSE),"")</f>
        <v/>
      </c>
      <c r="G1228" s="3" t="str">
        <f>IFERROR(VLOOKUP(A1228,HT!A:K,8,FALSE),"")</f>
        <v/>
      </c>
      <c r="H1228" s="3" t="str">
        <f>IFERROR(VLOOKUP(A1228,HT!A:L,12,FALSE),"")</f>
        <v/>
      </c>
      <c r="I1228" s="3" t="str">
        <f>IFERROR(VLOOKUP(A1228,IEP!A:F,6,FALSE),"")</f>
        <v/>
      </c>
      <c r="J1228" s="3" t="str">
        <f>IFERROR(VLOOKUP(A1228,FRL!A:G,5,FALSE),"")</f>
        <v/>
      </c>
      <c r="K1228" s="4" t="str">
        <f>IFERROR(VLOOKUP(A1228,Att!A:E,5,FALSE),"")</f>
        <v/>
      </c>
      <c r="L1228" s="32" t="str">
        <f>IFERROR(VLOOKUP(A1228,Disc!A:C,2,FALSE),"0")</f>
        <v>0</v>
      </c>
      <c r="M1228" s="3" t="str">
        <f>IFERROR(VLOOKUP(A1228,CA!A:P,8,FALSE),"")</f>
        <v/>
      </c>
      <c r="N1228" s="3" t="str">
        <f>IFERROR(VLOOKUP(A1228,MA!A:Q,8,FALSE),"")</f>
        <v/>
      </c>
      <c r="O1228" s="3" t="str">
        <f>IFERROR(VLOOKUP(A1228,SC!A:Q,8,FALSE),"")</f>
        <v/>
      </c>
      <c r="P1228" s="3" t="str">
        <f>IFERROR(VLOOKUP(A1228,SS!A:P,8,FALSE),"")</f>
        <v/>
      </c>
      <c r="Q1228" s="3">
        <f t="shared" si="114"/>
        <v>0</v>
      </c>
      <c r="R1228" s="3">
        <f t="shared" si="115"/>
        <v>0</v>
      </c>
      <c r="S1228" s="5"/>
      <c r="T1228" s="3">
        <f>IFERROR(COUNTIFS(grades!A:A,A1228,grades!H:H,"A"),"0")</f>
        <v>0</v>
      </c>
      <c r="U1228" s="3">
        <f>IFERROR(COUNTIFS(grades!A:A,A1228,grades!H:H,"B"),"0")</f>
        <v>0</v>
      </c>
      <c r="V1228" s="3">
        <f>IFERROR(COUNTIFS(grades!A:A,A1228,grades!H:H,"C"),"0")</f>
        <v>0</v>
      </c>
      <c r="W1228" s="3">
        <f>IFERROR(COUNTIFS(grades!A:A,A1228,grades!H:H,"D"),"0")</f>
        <v>0</v>
      </c>
      <c r="X1228" s="3">
        <f>IFERROR(COUNTIFS(grades!A:A,A1228,grades!H:H,"F"),"0")</f>
        <v>0</v>
      </c>
      <c r="Y1228" s="5"/>
      <c r="Z1228" s="3" t="str">
        <f>IFERROR(VLOOKUP(A1228,'Previous CF'!A:AH,27,FALSE),"")</f>
        <v/>
      </c>
      <c r="AA1228" s="6" t="e">
        <f t="shared" si="116"/>
        <v>#VALUE!</v>
      </c>
      <c r="AB1228" s="6" t="e">
        <f t="shared" si="117"/>
        <v>#VALUE!</v>
      </c>
      <c r="AC1228" s="6" t="e">
        <f t="shared" si="118"/>
        <v>#VALUE!</v>
      </c>
      <c r="AD1228" s="3" t="e">
        <f t="shared" si="119"/>
        <v>#VALUE!</v>
      </c>
      <c r="AE1228" s="20" t="str">
        <f>IFERROR(VLOOKUP(A1228,'Previous CF'!A:AE,31,FALSE),"")</f>
        <v/>
      </c>
      <c r="AF1228" s="20" t="str">
        <f>IFERROR(VLOOKUP(A1228,'Previous CF'!A:AF,32,FALSE),"")</f>
        <v/>
      </c>
      <c r="AG1228" s="12" t="str">
        <f>IFERROR(VLOOKUP(A1228,'Previous CF'!A:AI,33,FALSE),"")</f>
        <v/>
      </c>
      <c r="AH1228" s="12" t="str">
        <f>IFERROR(VLOOKUP(A1228,'Previous CF'!A:AJ,34,FALSE),"")</f>
        <v/>
      </c>
      <c r="AI1228" s="12" t="str">
        <f>IFERROR(VLOOKUP(A1228,'Previous CF'!A:AK,35,FALSE),"")</f>
        <v/>
      </c>
      <c r="AJ1228" s="12" t="str">
        <f>IFERROR(VLOOKUP(A1228,'Previous CF'!A:AL,36,FALSE),"")</f>
        <v/>
      </c>
      <c r="AK1228" s="12" t="str">
        <f>IFERROR(VLOOKUP(A1228,'Previous CF'!A:AM,37,FALSE),"")</f>
        <v/>
      </c>
      <c r="AL1228" s="12" t="str">
        <f>IFERROR(VLOOKUP(A1228,'Previous CF'!A:AN,38,FALSE),"")</f>
        <v/>
      </c>
      <c r="AM1228" s="12" t="str">
        <f>IFERROR(VLOOKUP(A1228,'Previous CF'!A:AO,39,FALSE),"")</f>
        <v/>
      </c>
      <c r="AN1228" s="12"/>
      <c r="AO1228" s="12" t="str">
        <f>IFERROR(VLOOKUP(A1228,'Previous CF'!A:AQ,41,FALSE),"")</f>
        <v/>
      </c>
      <c r="AP1228" s="12" t="str">
        <f>IFERROR(VLOOKUP(A1228,'Previous CF'!A:AR,42,FALSE),"")</f>
        <v/>
      </c>
    </row>
    <row r="1229" spans="1:42" x14ac:dyDescent="0.35">
      <c r="A1229" s="37">
        <f>HT!A1229</f>
        <v>0</v>
      </c>
      <c r="B1229" s="37">
        <f>HT!B1229</f>
        <v>0</v>
      </c>
      <c r="C1229" s="37">
        <f>HT!C1229</f>
        <v>0</v>
      </c>
      <c r="D1229" s="37">
        <f>HT!D1229</f>
        <v>0</v>
      </c>
      <c r="E1229" s="3" t="str">
        <f>IFERROR(VLOOKUP(A1229,grades!A:P,5,FALSE),"")</f>
        <v/>
      </c>
      <c r="F1229" s="3" t="str">
        <f>IFERROR(VLOOKUP(A1229,grades!A:Q,6,FALSE),"")</f>
        <v/>
      </c>
      <c r="G1229" s="3" t="str">
        <f>IFERROR(VLOOKUP(A1229,HT!A:K,8,FALSE),"")</f>
        <v/>
      </c>
      <c r="H1229" s="3" t="str">
        <f>IFERROR(VLOOKUP(A1229,HT!A:L,12,FALSE),"")</f>
        <v/>
      </c>
      <c r="I1229" s="3" t="str">
        <f>IFERROR(VLOOKUP(A1229,IEP!A:F,6,FALSE),"")</f>
        <v/>
      </c>
      <c r="J1229" s="3" t="str">
        <f>IFERROR(VLOOKUP(A1229,FRL!A:G,5,FALSE),"")</f>
        <v/>
      </c>
      <c r="K1229" s="4" t="str">
        <f>IFERROR(VLOOKUP(A1229,Att!A:E,5,FALSE),"")</f>
        <v/>
      </c>
      <c r="L1229" s="32" t="str">
        <f>IFERROR(VLOOKUP(A1229,Disc!A:C,2,FALSE),"0")</f>
        <v>0</v>
      </c>
      <c r="M1229" s="3" t="str">
        <f>IFERROR(VLOOKUP(A1229,CA!A:P,8,FALSE),"")</f>
        <v/>
      </c>
      <c r="N1229" s="3" t="str">
        <f>IFERROR(VLOOKUP(A1229,MA!A:Q,8,FALSE),"")</f>
        <v/>
      </c>
      <c r="O1229" s="3" t="str">
        <f>IFERROR(VLOOKUP(A1229,SC!A:Q,8,FALSE),"")</f>
        <v/>
      </c>
      <c r="P1229" s="3" t="str">
        <f>IFERROR(VLOOKUP(A1229,SS!A:P,8,FALSE),"")</f>
        <v/>
      </c>
      <c r="Q1229" s="3">
        <f t="shared" si="114"/>
        <v>0</v>
      </c>
      <c r="R1229" s="3">
        <f t="shared" si="115"/>
        <v>0</v>
      </c>
      <c r="S1229" s="5"/>
      <c r="T1229" s="3">
        <f>IFERROR(COUNTIFS(grades!A:A,A1229,grades!H:H,"A"),"0")</f>
        <v>0</v>
      </c>
      <c r="U1229" s="3">
        <f>IFERROR(COUNTIFS(grades!A:A,A1229,grades!H:H,"B"),"0")</f>
        <v>0</v>
      </c>
      <c r="V1229" s="3">
        <f>IFERROR(COUNTIFS(grades!A:A,A1229,grades!H:H,"C"),"0")</f>
        <v>0</v>
      </c>
      <c r="W1229" s="3">
        <f>IFERROR(COUNTIFS(grades!A:A,A1229,grades!H:H,"D"),"0")</f>
        <v>0</v>
      </c>
      <c r="X1229" s="3">
        <f>IFERROR(COUNTIFS(grades!A:A,A1229,grades!H:H,"F"),"0")</f>
        <v>0</v>
      </c>
      <c r="Y1229" s="5"/>
      <c r="Z1229" s="3" t="str">
        <f>IFERROR(VLOOKUP(A1229,'Previous CF'!A:AH,27,FALSE),"")</f>
        <v/>
      </c>
      <c r="AA1229" s="6" t="e">
        <f t="shared" si="116"/>
        <v>#VALUE!</v>
      </c>
      <c r="AB1229" s="6" t="e">
        <f t="shared" si="117"/>
        <v>#VALUE!</v>
      </c>
      <c r="AC1229" s="6" t="e">
        <f t="shared" si="118"/>
        <v>#VALUE!</v>
      </c>
      <c r="AD1229" s="3" t="e">
        <f t="shared" si="119"/>
        <v>#VALUE!</v>
      </c>
      <c r="AE1229" s="20" t="str">
        <f>IFERROR(VLOOKUP(A1229,'Previous CF'!A:AE,31,FALSE),"")</f>
        <v/>
      </c>
      <c r="AF1229" s="20" t="str">
        <f>IFERROR(VLOOKUP(A1229,'Previous CF'!A:AF,32,FALSE),"")</f>
        <v/>
      </c>
      <c r="AG1229" s="12" t="str">
        <f>IFERROR(VLOOKUP(A1229,'Previous CF'!A:AI,33,FALSE),"")</f>
        <v/>
      </c>
      <c r="AH1229" s="12" t="str">
        <f>IFERROR(VLOOKUP(A1229,'Previous CF'!A:AJ,34,FALSE),"")</f>
        <v/>
      </c>
      <c r="AI1229" s="12" t="str">
        <f>IFERROR(VLOOKUP(A1229,'Previous CF'!A:AK,35,FALSE),"")</f>
        <v/>
      </c>
      <c r="AJ1229" s="12" t="str">
        <f>IFERROR(VLOOKUP(A1229,'Previous CF'!A:AL,36,FALSE),"")</f>
        <v/>
      </c>
      <c r="AK1229" s="12" t="str">
        <f>IFERROR(VLOOKUP(A1229,'Previous CF'!A:AM,37,FALSE),"")</f>
        <v/>
      </c>
      <c r="AL1229" s="12" t="str">
        <f>IFERROR(VLOOKUP(A1229,'Previous CF'!A:AN,38,FALSE),"")</f>
        <v/>
      </c>
      <c r="AM1229" s="12" t="str">
        <f>IFERROR(VLOOKUP(A1229,'Previous CF'!A:AO,39,FALSE),"")</f>
        <v/>
      </c>
      <c r="AN1229" s="12"/>
      <c r="AO1229" s="12" t="str">
        <f>IFERROR(VLOOKUP(A1229,'Previous CF'!A:AQ,41,FALSE),"")</f>
        <v/>
      </c>
      <c r="AP1229" s="12" t="str">
        <f>IFERROR(VLOOKUP(A1229,'Previous CF'!A:AR,42,FALSE),"")</f>
        <v/>
      </c>
    </row>
    <row r="1230" spans="1:42" x14ac:dyDescent="0.35">
      <c r="A1230" s="37">
        <f>HT!A1230</f>
        <v>0</v>
      </c>
      <c r="B1230" s="37">
        <f>HT!B1230</f>
        <v>0</v>
      </c>
      <c r="C1230" s="37">
        <f>HT!C1230</f>
        <v>0</v>
      </c>
      <c r="D1230" s="37">
        <f>HT!D1230</f>
        <v>0</v>
      </c>
      <c r="E1230" s="3" t="str">
        <f>IFERROR(VLOOKUP(A1230,grades!A:P,5,FALSE),"")</f>
        <v/>
      </c>
      <c r="F1230" s="3" t="str">
        <f>IFERROR(VLOOKUP(A1230,grades!A:Q,6,FALSE),"")</f>
        <v/>
      </c>
      <c r="G1230" s="3" t="str">
        <f>IFERROR(VLOOKUP(A1230,HT!A:K,8,FALSE),"")</f>
        <v/>
      </c>
      <c r="H1230" s="3" t="str">
        <f>IFERROR(VLOOKUP(A1230,HT!A:L,12,FALSE),"")</f>
        <v/>
      </c>
      <c r="I1230" s="3" t="str">
        <f>IFERROR(VLOOKUP(A1230,IEP!A:F,6,FALSE),"")</f>
        <v/>
      </c>
      <c r="J1230" s="3" t="str">
        <f>IFERROR(VLOOKUP(A1230,FRL!A:G,5,FALSE),"")</f>
        <v/>
      </c>
      <c r="K1230" s="4" t="str">
        <f>IFERROR(VLOOKUP(A1230,Att!A:E,5,FALSE),"")</f>
        <v/>
      </c>
      <c r="L1230" s="32" t="str">
        <f>IFERROR(VLOOKUP(A1230,Disc!A:C,2,FALSE),"0")</f>
        <v>0</v>
      </c>
      <c r="M1230" s="3" t="str">
        <f>IFERROR(VLOOKUP(A1230,CA!A:P,8,FALSE),"")</f>
        <v/>
      </c>
      <c r="N1230" s="3" t="str">
        <f>IFERROR(VLOOKUP(A1230,MA!A:Q,8,FALSE),"")</f>
        <v/>
      </c>
      <c r="O1230" s="3" t="str">
        <f>IFERROR(VLOOKUP(A1230,SC!A:Q,8,FALSE),"")</f>
        <v/>
      </c>
      <c r="P1230" s="3" t="str">
        <f>IFERROR(VLOOKUP(A1230,SS!A:P,8,FALSE),"")</f>
        <v/>
      </c>
      <c r="Q1230" s="3">
        <f t="shared" si="114"/>
        <v>0</v>
      </c>
      <c r="R1230" s="3">
        <f t="shared" si="115"/>
        <v>0</v>
      </c>
      <c r="S1230" s="5"/>
      <c r="T1230" s="3">
        <f>IFERROR(COUNTIFS(grades!A:A,A1230,grades!H:H,"A"),"0")</f>
        <v>0</v>
      </c>
      <c r="U1230" s="3">
        <f>IFERROR(COUNTIFS(grades!A:A,A1230,grades!H:H,"B"),"0")</f>
        <v>0</v>
      </c>
      <c r="V1230" s="3">
        <f>IFERROR(COUNTIFS(grades!A:A,A1230,grades!H:H,"C"),"0")</f>
        <v>0</v>
      </c>
      <c r="W1230" s="3">
        <f>IFERROR(COUNTIFS(grades!A:A,A1230,grades!H:H,"D"),"0")</f>
        <v>0</v>
      </c>
      <c r="X1230" s="3">
        <f>IFERROR(COUNTIFS(grades!A:A,A1230,grades!H:H,"F"),"0")</f>
        <v>0</v>
      </c>
      <c r="Y1230" s="5"/>
      <c r="Z1230" s="3" t="str">
        <f>IFERROR(VLOOKUP(A1230,'Previous CF'!A:AH,27,FALSE),"")</f>
        <v/>
      </c>
      <c r="AA1230" s="6" t="e">
        <f t="shared" si="116"/>
        <v>#VALUE!</v>
      </c>
      <c r="AB1230" s="6" t="e">
        <f t="shared" si="117"/>
        <v>#VALUE!</v>
      </c>
      <c r="AC1230" s="6" t="e">
        <f t="shared" si="118"/>
        <v>#VALUE!</v>
      </c>
      <c r="AD1230" s="3" t="e">
        <f t="shared" si="119"/>
        <v>#VALUE!</v>
      </c>
      <c r="AE1230" s="20" t="str">
        <f>IFERROR(VLOOKUP(A1230,'Previous CF'!A:AE,31,FALSE),"")</f>
        <v/>
      </c>
      <c r="AF1230" s="20" t="str">
        <f>IFERROR(VLOOKUP(A1230,'Previous CF'!A:AF,32,FALSE),"")</f>
        <v/>
      </c>
      <c r="AG1230" s="12" t="str">
        <f>IFERROR(VLOOKUP(A1230,'Previous CF'!A:AI,33,FALSE),"")</f>
        <v/>
      </c>
      <c r="AH1230" s="12" t="str">
        <f>IFERROR(VLOOKUP(A1230,'Previous CF'!A:AJ,34,FALSE),"")</f>
        <v/>
      </c>
      <c r="AI1230" s="12" t="str">
        <f>IFERROR(VLOOKUP(A1230,'Previous CF'!A:AK,35,FALSE),"")</f>
        <v/>
      </c>
      <c r="AJ1230" s="12" t="str">
        <f>IFERROR(VLOOKUP(A1230,'Previous CF'!A:AL,36,FALSE),"")</f>
        <v/>
      </c>
      <c r="AK1230" s="12" t="str">
        <f>IFERROR(VLOOKUP(A1230,'Previous CF'!A:AM,37,FALSE),"")</f>
        <v/>
      </c>
      <c r="AL1230" s="12" t="str">
        <f>IFERROR(VLOOKUP(A1230,'Previous CF'!A:AN,38,FALSE),"")</f>
        <v/>
      </c>
      <c r="AM1230" s="12" t="str">
        <f>IFERROR(VLOOKUP(A1230,'Previous CF'!A:AO,39,FALSE),"")</f>
        <v/>
      </c>
      <c r="AN1230" s="12"/>
      <c r="AO1230" s="12" t="str">
        <f>IFERROR(VLOOKUP(A1230,'Previous CF'!A:AQ,41,FALSE),"")</f>
        <v/>
      </c>
      <c r="AP1230" s="12" t="str">
        <f>IFERROR(VLOOKUP(A1230,'Previous CF'!A:AR,42,FALSE),"")</f>
        <v/>
      </c>
    </row>
    <row r="1231" spans="1:42" x14ac:dyDescent="0.35">
      <c r="A1231" s="37">
        <f>HT!A1231</f>
        <v>0</v>
      </c>
      <c r="B1231" s="37">
        <f>HT!B1231</f>
        <v>0</v>
      </c>
      <c r="C1231" s="37">
        <f>HT!C1231</f>
        <v>0</v>
      </c>
      <c r="D1231" s="37">
        <f>HT!D1231</f>
        <v>0</v>
      </c>
      <c r="E1231" s="3" t="str">
        <f>IFERROR(VLOOKUP(A1231,grades!A:P,5,FALSE),"")</f>
        <v/>
      </c>
      <c r="F1231" s="3" t="str">
        <f>IFERROR(VLOOKUP(A1231,grades!A:Q,6,FALSE),"")</f>
        <v/>
      </c>
      <c r="G1231" s="3" t="str">
        <f>IFERROR(VLOOKUP(A1231,HT!A:K,8,FALSE),"")</f>
        <v/>
      </c>
      <c r="H1231" s="3" t="str">
        <f>IFERROR(VLOOKUP(A1231,HT!A:L,12,FALSE),"")</f>
        <v/>
      </c>
      <c r="I1231" s="3" t="str">
        <f>IFERROR(VLOOKUP(A1231,IEP!A:F,6,FALSE),"")</f>
        <v/>
      </c>
      <c r="J1231" s="3" t="str">
        <f>IFERROR(VLOOKUP(A1231,FRL!A:G,5,FALSE),"")</f>
        <v/>
      </c>
      <c r="K1231" s="4" t="str">
        <f>IFERROR(VLOOKUP(A1231,Att!A:E,5,FALSE),"")</f>
        <v/>
      </c>
      <c r="L1231" s="32" t="str">
        <f>IFERROR(VLOOKUP(A1231,Disc!A:C,2,FALSE),"0")</f>
        <v>0</v>
      </c>
      <c r="M1231" s="3" t="str">
        <f>IFERROR(VLOOKUP(A1231,CA!A:P,8,FALSE),"")</f>
        <v/>
      </c>
      <c r="N1231" s="3" t="str">
        <f>IFERROR(VLOOKUP(A1231,MA!A:Q,8,FALSE),"")</f>
        <v/>
      </c>
      <c r="O1231" s="3" t="str">
        <f>IFERROR(VLOOKUP(A1231,SC!A:Q,8,FALSE),"")</f>
        <v/>
      </c>
      <c r="P1231" s="3" t="str">
        <f>IFERROR(VLOOKUP(A1231,SS!A:P,8,FALSE),"")</f>
        <v/>
      </c>
      <c r="Q1231" s="3">
        <f t="shared" si="114"/>
        <v>0</v>
      </c>
      <c r="R1231" s="3">
        <f t="shared" si="115"/>
        <v>0</v>
      </c>
      <c r="S1231" s="5"/>
      <c r="T1231" s="3">
        <f>IFERROR(COUNTIFS(grades!A:A,A1231,grades!H:H,"A"),"0")</f>
        <v>0</v>
      </c>
      <c r="U1231" s="3">
        <f>IFERROR(COUNTIFS(grades!A:A,A1231,grades!H:H,"B"),"0")</f>
        <v>0</v>
      </c>
      <c r="V1231" s="3">
        <f>IFERROR(COUNTIFS(grades!A:A,A1231,grades!H:H,"C"),"0")</f>
        <v>0</v>
      </c>
      <c r="W1231" s="3">
        <f>IFERROR(COUNTIFS(grades!A:A,A1231,grades!H:H,"D"),"0")</f>
        <v>0</v>
      </c>
      <c r="X1231" s="3">
        <f>IFERROR(COUNTIFS(grades!A:A,A1231,grades!H:H,"F"),"0")</f>
        <v>0</v>
      </c>
      <c r="Y1231" s="5"/>
      <c r="Z1231" s="3" t="str">
        <f>IFERROR(VLOOKUP(A1231,'Previous CF'!A:AH,27,FALSE),"")</f>
        <v/>
      </c>
      <c r="AA1231" s="6" t="e">
        <f t="shared" si="116"/>
        <v>#VALUE!</v>
      </c>
      <c r="AB1231" s="6" t="e">
        <f t="shared" si="117"/>
        <v>#VALUE!</v>
      </c>
      <c r="AC1231" s="6" t="e">
        <f t="shared" si="118"/>
        <v>#VALUE!</v>
      </c>
      <c r="AD1231" s="3" t="e">
        <f t="shared" si="119"/>
        <v>#VALUE!</v>
      </c>
      <c r="AE1231" s="20" t="str">
        <f>IFERROR(VLOOKUP(A1231,'Previous CF'!A:AE,31,FALSE),"")</f>
        <v/>
      </c>
      <c r="AF1231" s="20" t="str">
        <f>IFERROR(VLOOKUP(A1231,'Previous CF'!A:AF,32,FALSE),"")</f>
        <v/>
      </c>
      <c r="AG1231" s="12" t="str">
        <f>IFERROR(VLOOKUP(A1231,'Previous CF'!A:AI,33,FALSE),"")</f>
        <v/>
      </c>
      <c r="AH1231" s="12" t="str">
        <f>IFERROR(VLOOKUP(A1231,'Previous CF'!A:AJ,34,FALSE),"")</f>
        <v/>
      </c>
      <c r="AI1231" s="12" t="str">
        <f>IFERROR(VLOOKUP(A1231,'Previous CF'!A:AK,35,FALSE),"")</f>
        <v/>
      </c>
      <c r="AJ1231" s="12" t="str">
        <f>IFERROR(VLOOKUP(A1231,'Previous CF'!A:AL,36,FALSE),"")</f>
        <v/>
      </c>
      <c r="AK1231" s="12" t="str">
        <f>IFERROR(VLOOKUP(A1231,'Previous CF'!A:AM,37,FALSE),"")</f>
        <v/>
      </c>
      <c r="AL1231" s="12" t="str">
        <f>IFERROR(VLOOKUP(A1231,'Previous CF'!A:AN,38,FALSE),"")</f>
        <v/>
      </c>
      <c r="AM1231" s="12" t="str">
        <f>IFERROR(VLOOKUP(A1231,'Previous CF'!A:AO,39,FALSE),"")</f>
        <v/>
      </c>
      <c r="AN1231" s="12"/>
      <c r="AO1231" s="12" t="str">
        <f>IFERROR(VLOOKUP(A1231,'Previous CF'!A:AQ,41,FALSE),"")</f>
        <v/>
      </c>
      <c r="AP1231" s="12" t="str">
        <f>IFERROR(VLOOKUP(A1231,'Previous CF'!A:AR,42,FALSE),"")</f>
        <v/>
      </c>
    </row>
    <row r="1232" spans="1:42" x14ac:dyDescent="0.35">
      <c r="A1232" s="37">
        <f>HT!A1232</f>
        <v>0</v>
      </c>
      <c r="B1232" s="37">
        <f>HT!B1232</f>
        <v>0</v>
      </c>
      <c r="C1232" s="37">
        <f>HT!C1232</f>
        <v>0</v>
      </c>
      <c r="D1232" s="37">
        <f>HT!D1232</f>
        <v>0</v>
      </c>
      <c r="E1232" s="3" t="str">
        <f>IFERROR(VLOOKUP(A1232,grades!A:P,5,FALSE),"")</f>
        <v/>
      </c>
      <c r="F1232" s="3" t="str">
        <f>IFERROR(VLOOKUP(A1232,grades!A:Q,6,FALSE),"")</f>
        <v/>
      </c>
      <c r="G1232" s="3" t="str">
        <f>IFERROR(VLOOKUP(A1232,HT!A:K,8,FALSE),"")</f>
        <v/>
      </c>
      <c r="H1232" s="3" t="str">
        <f>IFERROR(VLOOKUP(A1232,HT!A:L,12,FALSE),"")</f>
        <v/>
      </c>
      <c r="I1232" s="3" t="str">
        <f>IFERROR(VLOOKUP(A1232,IEP!A:F,6,FALSE),"")</f>
        <v/>
      </c>
      <c r="J1232" s="3" t="str">
        <f>IFERROR(VLOOKUP(A1232,FRL!A:G,5,FALSE),"")</f>
        <v/>
      </c>
      <c r="K1232" s="4" t="str">
        <f>IFERROR(VLOOKUP(A1232,Att!A:E,5,FALSE),"")</f>
        <v/>
      </c>
      <c r="L1232" s="32" t="str">
        <f>IFERROR(VLOOKUP(A1232,Disc!A:C,2,FALSE),"0")</f>
        <v>0</v>
      </c>
      <c r="M1232" s="3" t="str">
        <f>IFERROR(VLOOKUP(A1232,CA!A:P,8,FALSE),"")</f>
        <v/>
      </c>
      <c r="N1232" s="3" t="str">
        <f>IFERROR(VLOOKUP(A1232,MA!A:Q,8,FALSE),"")</f>
        <v/>
      </c>
      <c r="O1232" s="3" t="str">
        <f>IFERROR(VLOOKUP(A1232,SC!A:Q,8,FALSE),"")</f>
        <v/>
      </c>
      <c r="P1232" s="3" t="str">
        <f>IFERROR(VLOOKUP(A1232,SS!A:P,8,FALSE),"")</f>
        <v/>
      </c>
      <c r="Q1232" s="3">
        <f t="shared" si="114"/>
        <v>0</v>
      </c>
      <c r="R1232" s="3">
        <f t="shared" si="115"/>
        <v>0</v>
      </c>
      <c r="S1232" s="5"/>
      <c r="T1232" s="3">
        <f>IFERROR(COUNTIFS(grades!A:A,A1232,grades!H:H,"A"),"0")</f>
        <v>0</v>
      </c>
      <c r="U1232" s="3">
        <f>IFERROR(COUNTIFS(grades!A:A,A1232,grades!H:H,"B"),"0")</f>
        <v>0</v>
      </c>
      <c r="V1232" s="3">
        <f>IFERROR(COUNTIFS(grades!A:A,A1232,grades!H:H,"C"),"0")</f>
        <v>0</v>
      </c>
      <c r="W1232" s="3">
        <f>IFERROR(COUNTIFS(grades!A:A,A1232,grades!H:H,"D"),"0")</f>
        <v>0</v>
      </c>
      <c r="X1232" s="3">
        <f>IFERROR(COUNTIFS(grades!A:A,A1232,grades!H:H,"F"),"0")</f>
        <v>0</v>
      </c>
      <c r="Y1232" s="5"/>
      <c r="Z1232" s="3" t="str">
        <f>IFERROR(VLOOKUP(A1232,'Previous CF'!A:AH,27,FALSE),"")</f>
        <v/>
      </c>
      <c r="AA1232" s="6" t="e">
        <f t="shared" si="116"/>
        <v>#VALUE!</v>
      </c>
      <c r="AB1232" s="6" t="e">
        <f t="shared" si="117"/>
        <v>#VALUE!</v>
      </c>
      <c r="AC1232" s="6" t="e">
        <f t="shared" si="118"/>
        <v>#VALUE!</v>
      </c>
      <c r="AD1232" s="3" t="e">
        <f t="shared" si="119"/>
        <v>#VALUE!</v>
      </c>
      <c r="AE1232" s="20" t="str">
        <f>IFERROR(VLOOKUP(A1232,'Previous CF'!A:AE,31,FALSE),"")</f>
        <v/>
      </c>
      <c r="AF1232" s="20" t="str">
        <f>IFERROR(VLOOKUP(A1232,'Previous CF'!A:AF,32,FALSE),"")</f>
        <v/>
      </c>
      <c r="AG1232" s="12" t="str">
        <f>IFERROR(VLOOKUP(A1232,'Previous CF'!A:AI,33,FALSE),"")</f>
        <v/>
      </c>
      <c r="AH1232" s="12" t="str">
        <f>IFERROR(VLOOKUP(A1232,'Previous CF'!A:AJ,34,FALSE),"")</f>
        <v/>
      </c>
      <c r="AI1232" s="12" t="str">
        <f>IFERROR(VLOOKUP(A1232,'Previous CF'!A:AK,35,FALSE),"")</f>
        <v/>
      </c>
      <c r="AJ1232" s="12" t="str">
        <f>IFERROR(VLOOKUP(A1232,'Previous CF'!A:AL,36,FALSE),"")</f>
        <v/>
      </c>
      <c r="AK1232" s="12" t="str">
        <f>IFERROR(VLOOKUP(A1232,'Previous CF'!A:AM,37,FALSE),"")</f>
        <v/>
      </c>
      <c r="AL1232" s="12" t="str">
        <f>IFERROR(VLOOKUP(A1232,'Previous CF'!A:AN,38,FALSE),"")</f>
        <v/>
      </c>
      <c r="AM1232" s="12" t="str">
        <f>IFERROR(VLOOKUP(A1232,'Previous CF'!A:AO,39,FALSE),"")</f>
        <v/>
      </c>
      <c r="AN1232" s="12"/>
      <c r="AO1232" s="12" t="str">
        <f>IFERROR(VLOOKUP(A1232,'Previous CF'!A:AQ,41,FALSE),"")</f>
        <v/>
      </c>
      <c r="AP1232" s="12" t="str">
        <f>IFERROR(VLOOKUP(A1232,'Previous CF'!A:AR,42,FALSE),"")</f>
        <v/>
      </c>
    </row>
    <row r="1233" spans="1:42" x14ac:dyDescent="0.35">
      <c r="A1233" s="37">
        <f>HT!A1233</f>
        <v>0</v>
      </c>
      <c r="B1233" s="37">
        <f>HT!B1233</f>
        <v>0</v>
      </c>
      <c r="C1233" s="37">
        <f>HT!C1233</f>
        <v>0</v>
      </c>
      <c r="D1233" s="37">
        <f>HT!D1233</f>
        <v>0</v>
      </c>
      <c r="E1233" s="3" t="str">
        <f>IFERROR(VLOOKUP(A1233,grades!A:P,5,FALSE),"")</f>
        <v/>
      </c>
      <c r="F1233" s="3" t="str">
        <f>IFERROR(VLOOKUP(A1233,grades!A:Q,6,FALSE),"")</f>
        <v/>
      </c>
      <c r="G1233" s="3" t="str">
        <f>IFERROR(VLOOKUP(A1233,HT!A:K,8,FALSE),"")</f>
        <v/>
      </c>
      <c r="H1233" s="3" t="str">
        <f>IFERROR(VLOOKUP(A1233,HT!A:L,12,FALSE),"")</f>
        <v/>
      </c>
      <c r="I1233" s="3" t="str">
        <f>IFERROR(VLOOKUP(A1233,IEP!A:F,6,FALSE),"")</f>
        <v/>
      </c>
      <c r="J1233" s="3" t="str">
        <f>IFERROR(VLOOKUP(A1233,FRL!A:G,5,FALSE),"")</f>
        <v/>
      </c>
      <c r="K1233" s="4" t="str">
        <f>IFERROR(VLOOKUP(A1233,Att!A:E,5,FALSE),"")</f>
        <v/>
      </c>
      <c r="L1233" s="32" t="str">
        <f>IFERROR(VLOOKUP(A1233,Disc!A:C,2,FALSE),"0")</f>
        <v>0</v>
      </c>
      <c r="M1233" s="3" t="str">
        <f>IFERROR(VLOOKUP(A1233,CA!A:P,8,FALSE),"")</f>
        <v/>
      </c>
      <c r="N1233" s="3" t="str">
        <f>IFERROR(VLOOKUP(A1233,MA!A:Q,8,FALSE),"")</f>
        <v/>
      </c>
      <c r="O1233" s="3" t="str">
        <f>IFERROR(VLOOKUP(A1233,SC!A:Q,8,FALSE),"")</f>
        <v/>
      </c>
      <c r="P1233" s="3" t="str">
        <f>IFERROR(VLOOKUP(A1233,SS!A:P,8,FALSE),"")</f>
        <v/>
      </c>
      <c r="Q1233" s="3">
        <f t="shared" si="114"/>
        <v>0</v>
      </c>
      <c r="R1233" s="3">
        <f t="shared" si="115"/>
        <v>0</v>
      </c>
      <c r="S1233" s="5"/>
      <c r="T1233" s="3">
        <f>IFERROR(COUNTIFS(grades!A:A,A1233,grades!H:H,"A"),"0")</f>
        <v>0</v>
      </c>
      <c r="U1233" s="3">
        <f>IFERROR(COUNTIFS(grades!A:A,A1233,grades!H:H,"B"),"0")</f>
        <v>0</v>
      </c>
      <c r="V1233" s="3">
        <f>IFERROR(COUNTIFS(grades!A:A,A1233,grades!H:H,"C"),"0")</f>
        <v>0</v>
      </c>
      <c r="W1233" s="3">
        <f>IFERROR(COUNTIFS(grades!A:A,A1233,grades!H:H,"D"),"0")</f>
        <v>0</v>
      </c>
      <c r="X1233" s="3">
        <f>IFERROR(COUNTIFS(grades!A:A,A1233,grades!H:H,"F"),"0")</f>
        <v>0</v>
      </c>
      <c r="Y1233" s="5"/>
      <c r="Z1233" s="3" t="str">
        <f>IFERROR(VLOOKUP(A1233,'Previous CF'!A:AH,27,FALSE),"")</f>
        <v/>
      </c>
      <c r="AA1233" s="6" t="e">
        <f t="shared" si="116"/>
        <v>#VALUE!</v>
      </c>
      <c r="AB1233" s="6" t="e">
        <f t="shared" si="117"/>
        <v>#VALUE!</v>
      </c>
      <c r="AC1233" s="6" t="e">
        <f t="shared" si="118"/>
        <v>#VALUE!</v>
      </c>
      <c r="AD1233" s="3" t="e">
        <f t="shared" si="119"/>
        <v>#VALUE!</v>
      </c>
      <c r="AE1233" s="20" t="str">
        <f>IFERROR(VLOOKUP(A1233,'Previous CF'!A:AE,31,FALSE),"")</f>
        <v/>
      </c>
      <c r="AF1233" s="20" t="str">
        <f>IFERROR(VLOOKUP(A1233,'Previous CF'!A:AF,32,FALSE),"")</f>
        <v/>
      </c>
      <c r="AG1233" s="12" t="str">
        <f>IFERROR(VLOOKUP(A1233,'Previous CF'!A:AI,33,FALSE),"")</f>
        <v/>
      </c>
      <c r="AH1233" s="12" t="str">
        <f>IFERROR(VLOOKUP(A1233,'Previous CF'!A:AJ,34,FALSE),"")</f>
        <v/>
      </c>
      <c r="AI1233" s="12" t="str">
        <f>IFERROR(VLOOKUP(A1233,'Previous CF'!A:AK,35,FALSE),"")</f>
        <v/>
      </c>
      <c r="AJ1233" s="12" t="str">
        <f>IFERROR(VLOOKUP(A1233,'Previous CF'!A:AL,36,FALSE),"")</f>
        <v/>
      </c>
      <c r="AK1233" s="12" t="str">
        <f>IFERROR(VLOOKUP(A1233,'Previous CF'!A:AM,37,FALSE),"")</f>
        <v/>
      </c>
      <c r="AL1233" s="12" t="str">
        <f>IFERROR(VLOOKUP(A1233,'Previous CF'!A:AN,38,FALSE),"")</f>
        <v/>
      </c>
      <c r="AM1233" s="12" t="str">
        <f>IFERROR(VLOOKUP(A1233,'Previous CF'!A:AO,39,FALSE),"")</f>
        <v/>
      </c>
      <c r="AN1233" s="12"/>
      <c r="AO1233" s="12" t="str">
        <f>IFERROR(VLOOKUP(A1233,'Previous CF'!A:AQ,41,FALSE),"")</f>
        <v/>
      </c>
      <c r="AP1233" s="12" t="str">
        <f>IFERROR(VLOOKUP(A1233,'Previous CF'!A:AR,42,FALSE),"")</f>
        <v/>
      </c>
    </row>
    <row r="1234" spans="1:42" x14ac:dyDescent="0.35">
      <c r="A1234" s="37">
        <f>HT!A1234</f>
        <v>0</v>
      </c>
      <c r="B1234" s="37">
        <f>HT!B1234</f>
        <v>0</v>
      </c>
      <c r="C1234" s="37">
        <f>HT!C1234</f>
        <v>0</v>
      </c>
      <c r="D1234" s="37">
        <f>HT!D1234</f>
        <v>0</v>
      </c>
      <c r="E1234" s="3" t="str">
        <f>IFERROR(VLOOKUP(A1234,grades!A:P,5,FALSE),"")</f>
        <v/>
      </c>
      <c r="F1234" s="3" t="str">
        <f>IFERROR(VLOOKUP(A1234,grades!A:Q,6,FALSE),"")</f>
        <v/>
      </c>
      <c r="G1234" s="3" t="str">
        <f>IFERROR(VLOOKUP(A1234,HT!A:K,8,FALSE),"")</f>
        <v/>
      </c>
      <c r="H1234" s="3" t="str">
        <f>IFERROR(VLOOKUP(A1234,HT!A:L,12,FALSE),"")</f>
        <v/>
      </c>
      <c r="I1234" s="3" t="str">
        <f>IFERROR(VLOOKUP(A1234,IEP!A:F,6,FALSE),"")</f>
        <v/>
      </c>
      <c r="J1234" s="3" t="str">
        <f>IFERROR(VLOOKUP(A1234,FRL!A:G,5,FALSE),"")</f>
        <v/>
      </c>
      <c r="K1234" s="4" t="str">
        <f>IFERROR(VLOOKUP(A1234,Att!A:E,5,FALSE),"")</f>
        <v/>
      </c>
      <c r="L1234" s="32" t="str">
        <f>IFERROR(VLOOKUP(A1234,Disc!A:C,2,FALSE),"0")</f>
        <v>0</v>
      </c>
      <c r="M1234" s="3" t="str">
        <f>IFERROR(VLOOKUP(A1234,CA!A:P,8,FALSE),"")</f>
        <v/>
      </c>
      <c r="N1234" s="3" t="str">
        <f>IFERROR(VLOOKUP(A1234,MA!A:Q,8,FALSE),"")</f>
        <v/>
      </c>
      <c r="O1234" s="3" t="str">
        <f>IFERROR(VLOOKUP(A1234,SC!A:Q,8,FALSE),"")</f>
        <v/>
      </c>
      <c r="P1234" s="3" t="str">
        <f>IFERROR(VLOOKUP(A1234,SS!A:P,8,FALSE),"")</f>
        <v/>
      </c>
      <c r="Q1234" s="3">
        <f t="shared" si="114"/>
        <v>0</v>
      </c>
      <c r="R1234" s="3">
        <f t="shared" si="115"/>
        <v>0</v>
      </c>
      <c r="S1234" s="5"/>
      <c r="T1234" s="3">
        <f>IFERROR(COUNTIFS(grades!A:A,A1234,grades!H:H,"A"),"0")</f>
        <v>0</v>
      </c>
      <c r="U1234" s="3">
        <f>IFERROR(COUNTIFS(grades!A:A,A1234,grades!H:H,"B"),"0")</f>
        <v>0</v>
      </c>
      <c r="V1234" s="3">
        <f>IFERROR(COUNTIFS(grades!A:A,A1234,grades!H:H,"C"),"0")</f>
        <v>0</v>
      </c>
      <c r="W1234" s="3">
        <f>IFERROR(COUNTIFS(grades!A:A,A1234,grades!H:H,"D"),"0")</f>
        <v>0</v>
      </c>
      <c r="X1234" s="3">
        <f>IFERROR(COUNTIFS(grades!A:A,A1234,grades!H:H,"F"),"0")</f>
        <v>0</v>
      </c>
      <c r="Y1234" s="5"/>
      <c r="Z1234" s="3" t="str">
        <f>IFERROR(VLOOKUP(A1234,'Previous CF'!A:AH,27,FALSE),"")</f>
        <v/>
      </c>
      <c r="AA1234" s="6" t="e">
        <f t="shared" si="116"/>
        <v>#VALUE!</v>
      </c>
      <c r="AB1234" s="6" t="e">
        <f t="shared" si="117"/>
        <v>#VALUE!</v>
      </c>
      <c r="AC1234" s="6" t="e">
        <f t="shared" si="118"/>
        <v>#VALUE!</v>
      </c>
      <c r="AD1234" s="3" t="e">
        <f t="shared" si="119"/>
        <v>#VALUE!</v>
      </c>
      <c r="AE1234" s="20" t="str">
        <f>IFERROR(VLOOKUP(A1234,'Previous CF'!A:AE,31,FALSE),"")</f>
        <v/>
      </c>
      <c r="AF1234" s="20" t="str">
        <f>IFERROR(VLOOKUP(A1234,'Previous CF'!A:AF,32,FALSE),"")</f>
        <v/>
      </c>
      <c r="AG1234" s="12" t="str">
        <f>IFERROR(VLOOKUP(A1234,'Previous CF'!A:AI,33,FALSE),"")</f>
        <v/>
      </c>
      <c r="AH1234" s="12" t="str">
        <f>IFERROR(VLOOKUP(A1234,'Previous CF'!A:AJ,34,FALSE),"")</f>
        <v/>
      </c>
      <c r="AI1234" s="12" t="str">
        <f>IFERROR(VLOOKUP(A1234,'Previous CF'!A:AK,35,FALSE),"")</f>
        <v/>
      </c>
      <c r="AJ1234" s="12" t="str">
        <f>IFERROR(VLOOKUP(A1234,'Previous CF'!A:AL,36,FALSE),"")</f>
        <v/>
      </c>
      <c r="AK1234" s="12" t="str">
        <f>IFERROR(VLOOKUP(A1234,'Previous CF'!A:AM,37,FALSE),"")</f>
        <v/>
      </c>
      <c r="AL1234" s="12" t="str">
        <f>IFERROR(VLOOKUP(A1234,'Previous CF'!A:AN,38,FALSE),"")</f>
        <v/>
      </c>
      <c r="AM1234" s="12" t="str">
        <f>IFERROR(VLOOKUP(A1234,'Previous CF'!A:AO,39,FALSE),"")</f>
        <v/>
      </c>
      <c r="AN1234" s="12"/>
      <c r="AO1234" s="12" t="str">
        <f>IFERROR(VLOOKUP(A1234,'Previous CF'!A:AQ,41,FALSE),"")</f>
        <v/>
      </c>
      <c r="AP1234" s="12" t="str">
        <f>IFERROR(VLOOKUP(A1234,'Previous CF'!A:AR,42,FALSE),"")</f>
        <v/>
      </c>
    </row>
    <row r="1235" spans="1:42" x14ac:dyDescent="0.35">
      <c r="A1235" s="37">
        <f>HT!A1235</f>
        <v>0</v>
      </c>
      <c r="B1235" s="37">
        <f>HT!B1235</f>
        <v>0</v>
      </c>
      <c r="C1235" s="37">
        <f>HT!C1235</f>
        <v>0</v>
      </c>
      <c r="D1235" s="37">
        <f>HT!D1235</f>
        <v>0</v>
      </c>
      <c r="E1235" s="3" t="str">
        <f>IFERROR(VLOOKUP(A1235,grades!A:P,5,FALSE),"")</f>
        <v/>
      </c>
      <c r="F1235" s="3" t="str">
        <f>IFERROR(VLOOKUP(A1235,grades!A:Q,6,FALSE),"")</f>
        <v/>
      </c>
      <c r="G1235" s="3" t="str">
        <f>IFERROR(VLOOKUP(A1235,HT!A:K,8,FALSE),"")</f>
        <v/>
      </c>
      <c r="H1235" s="3" t="str">
        <f>IFERROR(VLOOKUP(A1235,HT!A:L,12,FALSE),"")</f>
        <v/>
      </c>
      <c r="I1235" s="3" t="str">
        <f>IFERROR(VLOOKUP(A1235,IEP!A:F,6,FALSE),"")</f>
        <v/>
      </c>
      <c r="J1235" s="3" t="str">
        <f>IFERROR(VLOOKUP(A1235,FRL!A:G,5,FALSE),"")</f>
        <v/>
      </c>
      <c r="K1235" s="4" t="str">
        <f>IFERROR(VLOOKUP(A1235,Att!A:E,5,FALSE),"")</f>
        <v/>
      </c>
      <c r="L1235" s="32" t="str">
        <f>IFERROR(VLOOKUP(A1235,Disc!A:C,2,FALSE),"0")</f>
        <v>0</v>
      </c>
      <c r="M1235" s="3" t="str">
        <f>IFERROR(VLOOKUP(A1235,CA!A:P,8,FALSE),"")</f>
        <v/>
      </c>
      <c r="N1235" s="3" t="str">
        <f>IFERROR(VLOOKUP(A1235,MA!A:Q,8,FALSE),"")</f>
        <v/>
      </c>
      <c r="O1235" s="3" t="str">
        <f>IFERROR(VLOOKUP(A1235,SC!A:Q,8,FALSE),"")</f>
        <v/>
      </c>
      <c r="P1235" s="3" t="str">
        <f>IFERROR(VLOOKUP(A1235,SS!A:P,8,FALSE),"")</f>
        <v/>
      </c>
      <c r="Q1235" s="3">
        <f t="shared" si="114"/>
        <v>0</v>
      </c>
      <c r="R1235" s="3">
        <f t="shared" si="115"/>
        <v>0</v>
      </c>
      <c r="S1235" s="5"/>
      <c r="T1235" s="3">
        <f>IFERROR(COUNTIFS(grades!A:A,A1235,grades!H:H,"A"),"0")</f>
        <v>0</v>
      </c>
      <c r="U1235" s="3">
        <f>IFERROR(COUNTIFS(grades!A:A,A1235,grades!H:H,"B"),"0")</f>
        <v>0</v>
      </c>
      <c r="V1235" s="3">
        <f>IFERROR(COUNTIFS(grades!A:A,A1235,grades!H:H,"C"),"0")</f>
        <v>0</v>
      </c>
      <c r="W1235" s="3">
        <f>IFERROR(COUNTIFS(grades!A:A,A1235,grades!H:H,"D"),"0")</f>
        <v>0</v>
      </c>
      <c r="X1235" s="3">
        <f>IFERROR(COUNTIFS(grades!A:A,A1235,grades!H:H,"F"),"0")</f>
        <v>0</v>
      </c>
      <c r="Y1235" s="5"/>
      <c r="Z1235" s="3" t="str">
        <f>IFERROR(VLOOKUP(A1235,'Previous CF'!A:AH,27,FALSE),"")</f>
        <v/>
      </c>
      <c r="AA1235" s="6" t="e">
        <f t="shared" si="116"/>
        <v>#VALUE!</v>
      </c>
      <c r="AB1235" s="6" t="e">
        <f t="shared" si="117"/>
        <v>#VALUE!</v>
      </c>
      <c r="AC1235" s="6" t="e">
        <f t="shared" si="118"/>
        <v>#VALUE!</v>
      </c>
      <c r="AD1235" s="3" t="e">
        <f t="shared" si="119"/>
        <v>#VALUE!</v>
      </c>
      <c r="AE1235" s="20" t="str">
        <f>IFERROR(VLOOKUP(A1235,'Previous CF'!A:AE,31,FALSE),"")</f>
        <v/>
      </c>
      <c r="AF1235" s="20" t="str">
        <f>IFERROR(VLOOKUP(A1235,'Previous CF'!A:AF,32,FALSE),"")</f>
        <v/>
      </c>
      <c r="AG1235" s="12" t="str">
        <f>IFERROR(VLOOKUP(A1235,'Previous CF'!A:AI,33,FALSE),"")</f>
        <v/>
      </c>
      <c r="AH1235" s="12" t="str">
        <f>IFERROR(VLOOKUP(A1235,'Previous CF'!A:AJ,34,FALSE),"")</f>
        <v/>
      </c>
      <c r="AI1235" s="12" t="str">
        <f>IFERROR(VLOOKUP(A1235,'Previous CF'!A:AK,35,FALSE),"")</f>
        <v/>
      </c>
      <c r="AJ1235" s="12" t="str">
        <f>IFERROR(VLOOKUP(A1235,'Previous CF'!A:AL,36,FALSE),"")</f>
        <v/>
      </c>
      <c r="AK1235" s="12" t="str">
        <f>IFERROR(VLOOKUP(A1235,'Previous CF'!A:AM,37,FALSE),"")</f>
        <v/>
      </c>
      <c r="AL1235" s="12" t="str">
        <f>IFERROR(VLOOKUP(A1235,'Previous CF'!A:AN,38,FALSE),"")</f>
        <v/>
      </c>
      <c r="AM1235" s="12" t="str">
        <f>IFERROR(VLOOKUP(A1235,'Previous CF'!A:AO,39,FALSE),"")</f>
        <v/>
      </c>
      <c r="AN1235" s="12"/>
      <c r="AO1235" s="12" t="str">
        <f>IFERROR(VLOOKUP(A1235,'Previous CF'!A:AQ,41,FALSE),"")</f>
        <v/>
      </c>
      <c r="AP1235" s="12" t="str">
        <f>IFERROR(VLOOKUP(A1235,'Previous CF'!A:AR,42,FALSE),"")</f>
        <v/>
      </c>
    </row>
    <row r="1236" spans="1:42" x14ac:dyDescent="0.35">
      <c r="A1236" s="37">
        <f>HT!A1236</f>
        <v>0</v>
      </c>
      <c r="B1236" s="37">
        <f>HT!B1236</f>
        <v>0</v>
      </c>
      <c r="C1236" s="37">
        <f>HT!C1236</f>
        <v>0</v>
      </c>
      <c r="D1236" s="37">
        <f>HT!D1236</f>
        <v>0</v>
      </c>
      <c r="E1236" s="3" t="str">
        <f>IFERROR(VLOOKUP(A1236,grades!A:P,5,FALSE),"")</f>
        <v/>
      </c>
      <c r="F1236" s="3" t="str">
        <f>IFERROR(VLOOKUP(A1236,grades!A:Q,6,FALSE),"")</f>
        <v/>
      </c>
      <c r="G1236" s="3" t="str">
        <f>IFERROR(VLOOKUP(A1236,HT!A:K,8,FALSE),"")</f>
        <v/>
      </c>
      <c r="H1236" s="3" t="str">
        <f>IFERROR(VLOOKUP(A1236,HT!A:L,12,FALSE),"")</f>
        <v/>
      </c>
      <c r="I1236" s="3" t="str">
        <f>IFERROR(VLOOKUP(A1236,IEP!A:F,6,FALSE),"")</f>
        <v/>
      </c>
      <c r="J1236" s="3" t="str">
        <f>IFERROR(VLOOKUP(A1236,FRL!A:G,5,FALSE),"")</f>
        <v/>
      </c>
      <c r="K1236" s="4" t="str">
        <f>IFERROR(VLOOKUP(A1236,Att!A:E,5,FALSE),"")</f>
        <v/>
      </c>
      <c r="L1236" s="32" t="str">
        <f>IFERROR(VLOOKUP(A1236,Disc!A:C,2,FALSE),"0")</f>
        <v>0</v>
      </c>
      <c r="M1236" s="3" t="str">
        <f>IFERROR(VLOOKUP(A1236,CA!A:P,8,FALSE),"")</f>
        <v/>
      </c>
      <c r="N1236" s="3" t="str">
        <f>IFERROR(VLOOKUP(A1236,MA!A:Q,8,FALSE),"")</f>
        <v/>
      </c>
      <c r="O1236" s="3" t="str">
        <f>IFERROR(VLOOKUP(A1236,SC!A:Q,8,FALSE),"")</f>
        <v/>
      </c>
      <c r="P1236" s="3" t="str">
        <f>IFERROR(VLOOKUP(A1236,SS!A:P,8,FALSE),"")</f>
        <v/>
      </c>
      <c r="Q1236" s="3">
        <f t="shared" si="114"/>
        <v>0</v>
      </c>
      <c r="R1236" s="3">
        <f t="shared" si="115"/>
        <v>0</v>
      </c>
      <c r="S1236" s="5"/>
      <c r="T1236" s="3">
        <f>IFERROR(COUNTIFS(grades!A:A,A1236,grades!H:H,"A"),"0")</f>
        <v>0</v>
      </c>
      <c r="U1236" s="3">
        <f>IFERROR(COUNTIFS(grades!A:A,A1236,grades!H:H,"B"),"0")</f>
        <v>0</v>
      </c>
      <c r="V1236" s="3">
        <f>IFERROR(COUNTIFS(grades!A:A,A1236,grades!H:H,"C"),"0")</f>
        <v>0</v>
      </c>
      <c r="W1236" s="3">
        <f>IFERROR(COUNTIFS(grades!A:A,A1236,grades!H:H,"D"),"0")</f>
        <v>0</v>
      </c>
      <c r="X1236" s="3">
        <f>IFERROR(COUNTIFS(grades!A:A,A1236,grades!H:H,"F"),"0")</f>
        <v>0</v>
      </c>
      <c r="Y1236" s="5"/>
      <c r="Z1236" s="3" t="str">
        <f>IFERROR(VLOOKUP(A1236,'Previous CF'!A:AH,27,FALSE),"")</f>
        <v/>
      </c>
      <c r="AA1236" s="6" t="e">
        <f t="shared" si="116"/>
        <v>#VALUE!</v>
      </c>
      <c r="AB1236" s="6" t="e">
        <f t="shared" si="117"/>
        <v>#VALUE!</v>
      </c>
      <c r="AC1236" s="6" t="e">
        <f t="shared" si="118"/>
        <v>#VALUE!</v>
      </c>
      <c r="AD1236" s="3" t="e">
        <f t="shared" si="119"/>
        <v>#VALUE!</v>
      </c>
      <c r="AE1236" s="20" t="str">
        <f>IFERROR(VLOOKUP(A1236,'Previous CF'!A:AE,31,FALSE),"")</f>
        <v/>
      </c>
      <c r="AF1236" s="20" t="str">
        <f>IFERROR(VLOOKUP(A1236,'Previous CF'!A:AF,32,FALSE),"")</f>
        <v/>
      </c>
      <c r="AG1236" s="12" t="str">
        <f>IFERROR(VLOOKUP(A1236,'Previous CF'!A:AI,33,FALSE),"")</f>
        <v/>
      </c>
      <c r="AH1236" s="12" t="str">
        <f>IFERROR(VLOOKUP(A1236,'Previous CF'!A:AJ,34,FALSE),"")</f>
        <v/>
      </c>
      <c r="AI1236" s="12" t="str">
        <f>IFERROR(VLOOKUP(A1236,'Previous CF'!A:AK,35,FALSE),"")</f>
        <v/>
      </c>
      <c r="AJ1236" s="12" t="str">
        <f>IFERROR(VLOOKUP(A1236,'Previous CF'!A:AL,36,FALSE),"")</f>
        <v/>
      </c>
      <c r="AK1236" s="12" t="str">
        <f>IFERROR(VLOOKUP(A1236,'Previous CF'!A:AM,37,FALSE),"")</f>
        <v/>
      </c>
      <c r="AL1236" s="12" t="str">
        <f>IFERROR(VLOOKUP(A1236,'Previous CF'!A:AN,38,FALSE),"")</f>
        <v/>
      </c>
      <c r="AM1236" s="12" t="str">
        <f>IFERROR(VLOOKUP(A1236,'Previous CF'!A:AO,39,FALSE),"")</f>
        <v/>
      </c>
      <c r="AN1236" s="12"/>
      <c r="AO1236" s="12" t="str">
        <f>IFERROR(VLOOKUP(A1236,'Previous CF'!A:AQ,41,FALSE),"")</f>
        <v/>
      </c>
      <c r="AP1236" s="12" t="str">
        <f>IFERROR(VLOOKUP(A1236,'Previous CF'!A:AR,42,FALSE),"")</f>
        <v/>
      </c>
    </row>
    <row r="1237" spans="1:42" x14ac:dyDescent="0.35">
      <c r="A1237" s="37">
        <f>HT!A1237</f>
        <v>0</v>
      </c>
      <c r="B1237" s="37">
        <f>HT!B1237</f>
        <v>0</v>
      </c>
      <c r="C1237" s="37">
        <f>HT!C1237</f>
        <v>0</v>
      </c>
      <c r="D1237" s="37">
        <f>HT!D1237</f>
        <v>0</v>
      </c>
      <c r="E1237" s="3" t="str">
        <f>IFERROR(VLOOKUP(A1237,grades!A:P,5,FALSE),"")</f>
        <v/>
      </c>
      <c r="F1237" s="3" t="str">
        <f>IFERROR(VLOOKUP(A1237,grades!A:Q,6,FALSE),"")</f>
        <v/>
      </c>
      <c r="G1237" s="3" t="str">
        <f>IFERROR(VLOOKUP(A1237,HT!A:K,8,FALSE),"")</f>
        <v/>
      </c>
      <c r="H1237" s="3" t="str">
        <f>IFERROR(VLOOKUP(A1237,HT!A:L,12,FALSE),"")</f>
        <v/>
      </c>
      <c r="I1237" s="3" t="str">
        <f>IFERROR(VLOOKUP(A1237,IEP!A:F,6,FALSE),"")</f>
        <v/>
      </c>
      <c r="J1237" s="3" t="str">
        <f>IFERROR(VLOOKUP(A1237,FRL!A:G,5,FALSE),"")</f>
        <v/>
      </c>
      <c r="K1237" s="4" t="str">
        <f>IFERROR(VLOOKUP(A1237,Att!A:E,5,FALSE),"")</f>
        <v/>
      </c>
      <c r="L1237" s="32" t="str">
        <f>IFERROR(VLOOKUP(A1237,Disc!A:C,2,FALSE),"0")</f>
        <v>0</v>
      </c>
      <c r="M1237" s="3" t="str">
        <f>IFERROR(VLOOKUP(A1237,CA!A:P,8,FALSE),"")</f>
        <v/>
      </c>
      <c r="N1237" s="3" t="str">
        <f>IFERROR(VLOOKUP(A1237,MA!A:Q,8,FALSE),"")</f>
        <v/>
      </c>
      <c r="O1237" s="3" t="str">
        <f>IFERROR(VLOOKUP(A1237,SC!A:Q,8,FALSE),"")</f>
        <v/>
      </c>
      <c r="P1237" s="3" t="str">
        <f>IFERROR(VLOOKUP(A1237,SS!A:P,8,FALSE),"")</f>
        <v/>
      </c>
      <c r="Q1237" s="3">
        <f t="shared" si="114"/>
        <v>0</v>
      </c>
      <c r="R1237" s="3">
        <f t="shared" si="115"/>
        <v>0</v>
      </c>
      <c r="S1237" s="5"/>
      <c r="T1237" s="3">
        <f>IFERROR(COUNTIFS(grades!A:A,A1237,grades!H:H,"A"),"0")</f>
        <v>0</v>
      </c>
      <c r="U1237" s="3">
        <f>IFERROR(COUNTIFS(grades!A:A,A1237,grades!H:H,"B"),"0")</f>
        <v>0</v>
      </c>
      <c r="V1237" s="3">
        <f>IFERROR(COUNTIFS(grades!A:A,A1237,grades!H:H,"C"),"0")</f>
        <v>0</v>
      </c>
      <c r="W1237" s="3">
        <f>IFERROR(COUNTIFS(grades!A:A,A1237,grades!H:H,"D"),"0")</f>
        <v>0</v>
      </c>
      <c r="X1237" s="3">
        <f>IFERROR(COUNTIFS(grades!A:A,A1237,grades!H:H,"F"),"0")</f>
        <v>0</v>
      </c>
      <c r="Y1237" s="5"/>
      <c r="Z1237" s="3" t="str">
        <f>IFERROR(VLOOKUP(A1237,'Previous CF'!A:AH,27,FALSE),"")</f>
        <v/>
      </c>
      <c r="AA1237" s="6" t="e">
        <f t="shared" si="116"/>
        <v>#VALUE!</v>
      </c>
      <c r="AB1237" s="6" t="e">
        <f t="shared" si="117"/>
        <v>#VALUE!</v>
      </c>
      <c r="AC1237" s="6" t="e">
        <f t="shared" si="118"/>
        <v>#VALUE!</v>
      </c>
      <c r="AD1237" s="3" t="e">
        <f t="shared" si="119"/>
        <v>#VALUE!</v>
      </c>
      <c r="AE1237" s="20" t="str">
        <f>IFERROR(VLOOKUP(A1237,'Previous CF'!A:AE,31,FALSE),"")</f>
        <v/>
      </c>
      <c r="AF1237" s="20" t="str">
        <f>IFERROR(VLOOKUP(A1237,'Previous CF'!A:AF,32,FALSE),"")</f>
        <v/>
      </c>
      <c r="AG1237" s="12" t="str">
        <f>IFERROR(VLOOKUP(A1237,'Previous CF'!A:AI,33,FALSE),"")</f>
        <v/>
      </c>
      <c r="AH1237" s="12" t="str">
        <f>IFERROR(VLOOKUP(A1237,'Previous CF'!A:AJ,34,FALSE),"")</f>
        <v/>
      </c>
      <c r="AI1237" s="12" t="str">
        <f>IFERROR(VLOOKUP(A1237,'Previous CF'!A:AK,35,FALSE),"")</f>
        <v/>
      </c>
      <c r="AJ1237" s="12" t="str">
        <f>IFERROR(VLOOKUP(A1237,'Previous CF'!A:AL,36,FALSE),"")</f>
        <v/>
      </c>
      <c r="AK1237" s="12" t="str">
        <f>IFERROR(VLOOKUP(A1237,'Previous CF'!A:AM,37,FALSE),"")</f>
        <v/>
      </c>
      <c r="AL1237" s="12" t="str">
        <f>IFERROR(VLOOKUP(A1237,'Previous CF'!A:AN,38,FALSE),"")</f>
        <v/>
      </c>
      <c r="AM1237" s="12" t="str">
        <f>IFERROR(VLOOKUP(A1237,'Previous CF'!A:AO,39,FALSE),"")</f>
        <v/>
      </c>
      <c r="AN1237" s="12"/>
      <c r="AO1237" s="12" t="str">
        <f>IFERROR(VLOOKUP(A1237,'Previous CF'!A:AQ,41,FALSE),"")</f>
        <v/>
      </c>
      <c r="AP1237" s="12" t="str">
        <f>IFERROR(VLOOKUP(A1237,'Previous CF'!A:AR,42,FALSE),"")</f>
        <v/>
      </c>
    </row>
    <row r="1238" spans="1:42" x14ac:dyDescent="0.35">
      <c r="A1238" s="37">
        <f>HT!A1238</f>
        <v>0</v>
      </c>
      <c r="B1238" s="37">
        <f>HT!B1238</f>
        <v>0</v>
      </c>
      <c r="C1238" s="37">
        <f>HT!C1238</f>
        <v>0</v>
      </c>
      <c r="D1238" s="37">
        <f>HT!D1238</f>
        <v>0</v>
      </c>
      <c r="E1238" s="3" t="str">
        <f>IFERROR(VLOOKUP(A1238,grades!A:P,5,FALSE),"")</f>
        <v/>
      </c>
      <c r="F1238" s="3" t="str">
        <f>IFERROR(VLOOKUP(A1238,grades!A:Q,6,FALSE),"")</f>
        <v/>
      </c>
      <c r="G1238" s="3" t="str">
        <f>IFERROR(VLOOKUP(A1238,HT!A:K,8,FALSE),"")</f>
        <v/>
      </c>
      <c r="H1238" s="3" t="str">
        <f>IFERROR(VLOOKUP(A1238,HT!A:L,12,FALSE),"")</f>
        <v/>
      </c>
      <c r="I1238" s="3" t="str">
        <f>IFERROR(VLOOKUP(A1238,IEP!A:F,6,FALSE),"")</f>
        <v/>
      </c>
      <c r="J1238" s="3" t="str">
        <f>IFERROR(VLOOKUP(A1238,FRL!A:G,5,FALSE),"")</f>
        <v/>
      </c>
      <c r="K1238" s="4" t="str">
        <f>IFERROR(VLOOKUP(A1238,Att!A:E,5,FALSE),"")</f>
        <v/>
      </c>
      <c r="L1238" s="32" t="str">
        <f>IFERROR(VLOOKUP(A1238,Disc!A:C,2,FALSE),"0")</f>
        <v>0</v>
      </c>
      <c r="M1238" s="3" t="str">
        <f>IFERROR(VLOOKUP(A1238,CA!A:P,8,FALSE),"")</f>
        <v/>
      </c>
      <c r="N1238" s="3" t="str">
        <f>IFERROR(VLOOKUP(A1238,MA!A:Q,8,FALSE),"")</f>
        <v/>
      </c>
      <c r="O1238" s="3" t="str">
        <f>IFERROR(VLOOKUP(A1238,SC!A:Q,8,FALSE),"")</f>
        <v/>
      </c>
      <c r="P1238" s="3" t="str">
        <f>IFERROR(VLOOKUP(A1238,SS!A:P,8,FALSE),"")</f>
        <v/>
      </c>
      <c r="Q1238" s="3">
        <f t="shared" si="114"/>
        <v>0</v>
      </c>
      <c r="R1238" s="3">
        <f t="shared" si="115"/>
        <v>0</v>
      </c>
      <c r="S1238" s="5"/>
      <c r="T1238" s="3">
        <f>IFERROR(COUNTIFS(grades!A:A,A1238,grades!H:H,"A"),"0")</f>
        <v>0</v>
      </c>
      <c r="U1238" s="3">
        <f>IFERROR(COUNTIFS(grades!A:A,A1238,grades!H:H,"B"),"0")</f>
        <v>0</v>
      </c>
      <c r="V1238" s="3">
        <f>IFERROR(COUNTIFS(grades!A:A,A1238,grades!H:H,"C"),"0")</f>
        <v>0</v>
      </c>
      <c r="W1238" s="3">
        <f>IFERROR(COUNTIFS(grades!A:A,A1238,grades!H:H,"D"),"0")</f>
        <v>0</v>
      </c>
      <c r="X1238" s="3">
        <f>IFERROR(COUNTIFS(grades!A:A,A1238,grades!H:H,"F"),"0")</f>
        <v>0</v>
      </c>
      <c r="Y1238" s="5"/>
      <c r="Z1238" s="3" t="str">
        <f>IFERROR(VLOOKUP(A1238,'Previous CF'!A:AH,27,FALSE),"")</f>
        <v/>
      </c>
      <c r="AA1238" s="6" t="e">
        <f t="shared" si="116"/>
        <v>#VALUE!</v>
      </c>
      <c r="AB1238" s="6" t="e">
        <f t="shared" si="117"/>
        <v>#VALUE!</v>
      </c>
      <c r="AC1238" s="6" t="e">
        <f t="shared" si="118"/>
        <v>#VALUE!</v>
      </c>
      <c r="AD1238" s="3" t="e">
        <f t="shared" si="119"/>
        <v>#VALUE!</v>
      </c>
      <c r="AE1238" s="20" t="str">
        <f>IFERROR(VLOOKUP(A1238,'Previous CF'!A:AE,31,FALSE),"")</f>
        <v/>
      </c>
      <c r="AF1238" s="20" t="str">
        <f>IFERROR(VLOOKUP(A1238,'Previous CF'!A:AF,32,FALSE),"")</f>
        <v/>
      </c>
      <c r="AG1238" s="12" t="str">
        <f>IFERROR(VLOOKUP(A1238,'Previous CF'!A:AI,33,FALSE),"")</f>
        <v/>
      </c>
      <c r="AH1238" s="12" t="str">
        <f>IFERROR(VLOOKUP(A1238,'Previous CF'!A:AJ,34,FALSE),"")</f>
        <v/>
      </c>
      <c r="AI1238" s="12" t="str">
        <f>IFERROR(VLOOKUP(A1238,'Previous CF'!A:AK,35,FALSE),"")</f>
        <v/>
      </c>
      <c r="AJ1238" s="12" t="str">
        <f>IFERROR(VLOOKUP(A1238,'Previous CF'!A:AL,36,FALSE),"")</f>
        <v/>
      </c>
      <c r="AK1238" s="12" t="str">
        <f>IFERROR(VLOOKUP(A1238,'Previous CF'!A:AM,37,FALSE),"")</f>
        <v/>
      </c>
      <c r="AL1238" s="12" t="str">
        <f>IFERROR(VLOOKUP(A1238,'Previous CF'!A:AN,38,FALSE),"")</f>
        <v/>
      </c>
      <c r="AM1238" s="12" t="str">
        <f>IFERROR(VLOOKUP(A1238,'Previous CF'!A:AO,39,FALSE),"")</f>
        <v/>
      </c>
      <c r="AN1238" s="12"/>
      <c r="AO1238" s="12" t="str">
        <f>IFERROR(VLOOKUP(A1238,'Previous CF'!A:AQ,41,FALSE),"")</f>
        <v/>
      </c>
      <c r="AP1238" s="12" t="str">
        <f>IFERROR(VLOOKUP(A1238,'Previous CF'!A:AR,42,FALSE),"")</f>
        <v/>
      </c>
    </row>
    <row r="1239" spans="1:42" x14ac:dyDescent="0.35">
      <c r="A1239" s="37">
        <f>HT!A1239</f>
        <v>0</v>
      </c>
      <c r="B1239" s="37">
        <f>HT!B1239</f>
        <v>0</v>
      </c>
      <c r="C1239" s="37">
        <f>HT!C1239</f>
        <v>0</v>
      </c>
      <c r="D1239" s="37">
        <f>HT!D1239</f>
        <v>0</v>
      </c>
      <c r="E1239" s="3" t="str">
        <f>IFERROR(VLOOKUP(A1239,grades!A:P,5,FALSE),"")</f>
        <v/>
      </c>
      <c r="F1239" s="3" t="str">
        <f>IFERROR(VLOOKUP(A1239,grades!A:Q,6,FALSE),"")</f>
        <v/>
      </c>
      <c r="G1239" s="3" t="str">
        <f>IFERROR(VLOOKUP(A1239,HT!A:K,8,FALSE),"")</f>
        <v/>
      </c>
      <c r="H1239" s="3" t="str">
        <f>IFERROR(VLOOKUP(A1239,HT!A:L,12,FALSE),"")</f>
        <v/>
      </c>
      <c r="I1239" s="3" t="str">
        <f>IFERROR(VLOOKUP(A1239,IEP!A:F,6,FALSE),"")</f>
        <v/>
      </c>
      <c r="J1239" s="3" t="str">
        <f>IFERROR(VLOOKUP(A1239,FRL!A:G,5,FALSE),"")</f>
        <v/>
      </c>
      <c r="K1239" s="4" t="str">
        <f>IFERROR(VLOOKUP(A1239,Att!A:E,5,FALSE),"")</f>
        <v/>
      </c>
      <c r="L1239" s="32" t="str">
        <f>IFERROR(VLOOKUP(A1239,Disc!A:C,2,FALSE),"0")</f>
        <v>0</v>
      </c>
      <c r="M1239" s="3" t="str">
        <f>IFERROR(VLOOKUP(A1239,CA!A:P,8,FALSE),"")</f>
        <v/>
      </c>
      <c r="N1239" s="3" t="str">
        <f>IFERROR(VLOOKUP(A1239,MA!A:Q,8,FALSE),"")</f>
        <v/>
      </c>
      <c r="O1239" s="3" t="str">
        <f>IFERROR(VLOOKUP(A1239,SC!A:Q,8,FALSE),"")</f>
        <v/>
      </c>
      <c r="P1239" s="3" t="str">
        <f>IFERROR(VLOOKUP(A1239,SS!A:P,8,FALSE),"")</f>
        <v/>
      </c>
      <c r="Q1239" s="3">
        <f t="shared" si="114"/>
        <v>0</v>
      </c>
      <c r="R1239" s="3">
        <f t="shared" si="115"/>
        <v>0</v>
      </c>
      <c r="S1239" s="5"/>
      <c r="T1239" s="3">
        <f>IFERROR(COUNTIFS(grades!A:A,A1239,grades!H:H,"A"),"0")</f>
        <v>0</v>
      </c>
      <c r="U1239" s="3">
        <f>IFERROR(COUNTIFS(grades!A:A,A1239,grades!H:H,"B"),"0")</f>
        <v>0</v>
      </c>
      <c r="V1239" s="3">
        <f>IFERROR(COUNTIFS(grades!A:A,A1239,grades!H:H,"C"),"0")</f>
        <v>0</v>
      </c>
      <c r="W1239" s="3">
        <f>IFERROR(COUNTIFS(grades!A:A,A1239,grades!H:H,"D"),"0")</f>
        <v>0</v>
      </c>
      <c r="X1239" s="3">
        <f>IFERROR(COUNTIFS(grades!A:A,A1239,grades!H:H,"F"),"0")</f>
        <v>0</v>
      </c>
      <c r="Y1239" s="5"/>
      <c r="Z1239" s="3" t="str">
        <f>IFERROR(VLOOKUP(A1239,'Previous CF'!A:AH,27,FALSE),"")</f>
        <v/>
      </c>
      <c r="AA1239" s="6" t="e">
        <f t="shared" si="116"/>
        <v>#VALUE!</v>
      </c>
      <c r="AB1239" s="6" t="e">
        <f t="shared" si="117"/>
        <v>#VALUE!</v>
      </c>
      <c r="AC1239" s="6" t="e">
        <f t="shared" si="118"/>
        <v>#VALUE!</v>
      </c>
      <c r="AD1239" s="3" t="e">
        <f t="shared" si="119"/>
        <v>#VALUE!</v>
      </c>
      <c r="AE1239" s="20" t="str">
        <f>IFERROR(VLOOKUP(A1239,'Previous CF'!A:AE,31,FALSE),"")</f>
        <v/>
      </c>
      <c r="AF1239" s="20" t="str">
        <f>IFERROR(VLOOKUP(A1239,'Previous CF'!A:AF,32,FALSE),"")</f>
        <v/>
      </c>
      <c r="AG1239" s="12" t="str">
        <f>IFERROR(VLOOKUP(A1239,'Previous CF'!A:AI,33,FALSE),"")</f>
        <v/>
      </c>
      <c r="AH1239" s="12" t="str">
        <f>IFERROR(VLOOKUP(A1239,'Previous CF'!A:AJ,34,FALSE),"")</f>
        <v/>
      </c>
      <c r="AI1239" s="12" t="str">
        <f>IFERROR(VLOOKUP(A1239,'Previous CF'!A:AK,35,FALSE),"")</f>
        <v/>
      </c>
      <c r="AJ1239" s="12" t="str">
        <f>IFERROR(VLOOKUP(A1239,'Previous CF'!A:AL,36,FALSE),"")</f>
        <v/>
      </c>
      <c r="AK1239" s="12" t="str">
        <f>IFERROR(VLOOKUP(A1239,'Previous CF'!A:AM,37,FALSE),"")</f>
        <v/>
      </c>
      <c r="AL1239" s="12" t="str">
        <f>IFERROR(VLOOKUP(A1239,'Previous CF'!A:AN,38,FALSE),"")</f>
        <v/>
      </c>
      <c r="AM1239" s="12" t="str">
        <f>IFERROR(VLOOKUP(A1239,'Previous CF'!A:AO,39,FALSE),"")</f>
        <v/>
      </c>
      <c r="AN1239" s="12"/>
      <c r="AO1239" s="12" t="str">
        <f>IFERROR(VLOOKUP(A1239,'Previous CF'!A:AQ,41,FALSE),"")</f>
        <v/>
      </c>
      <c r="AP1239" s="12" t="str">
        <f>IFERROR(VLOOKUP(A1239,'Previous CF'!A:AR,42,FALSE),"")</f>
        <v/>
      </c>
    </row>
    <row r="1240" spans="1:42" x14ac:dyDescent="0.35">
      <c r="A1240" s="37">
        <f>HT!A1240</f>
        <v>0</v>
      </c>
      <c r="B1240" s="37">
        <f>HT!B1240</f>
        <v>0</v>
      </c>
      <c r="C1240" s="37">
        <f>HT!C1240</f>
        <v>0</v>
      </c>
      <c r="D1240" s="37">
        <f>HT!D1240</f>
        <v>0</v>
      </c>
      <c r="E1240" s="3" t="str">
        <f>IFERROR(VLOOKUP(A1240,grades!A:P,5,FALSE),"")</f>
        <v/>
      </c>
      <c r="F1240" s="3" t="str">
        <f>IFERROR(VLOOKUP(A1240,grades!A:Q,6,FALSE),"")</f>
        <v/>
      </c>
      <c r="G1240" s="3" t="str">
        <f>IFERROR(VLOOKUP(A1240,HT!A:K,8,FALSE),"")</f>
        <v/>
      </c>
      <c r="H1240" s="3" t="str">
        <f>IFERROR(VLOOKUP(A1240,HT!A:L,12,FALSE),"")</f>
        <v/>
      </c>
      <c r="I1240" s="3" t="str">
        <f>IFERROR(VLOOKUP(A1240,IEP!A:F,6,FALSE),"")</f>
        <v/>
      </c>
      <c r="J1240" s="3" t="str">
        <f>IFERROR(VLOOKUP(A1240,FRL!A:G,5,FALSE),"")</f>
        <v/>
      </c>
      <c r="K1240" s="4" t="str">
        <f>IFERROR(VLOOKUP(A1240,Att!A:E,5,FALSE),"")</f>
        <v/>
      </c>
      <c r="L1240" s="32" t="str">
        <f>IFERROR(VLOOKUP(A1240,Disc!A:C,2,FALSE),"0")</f>
        <v>0</v>
      </c>
      <c r="M1240" s="3" t="str">
        <f>IFERROR(VLOOKUP(A1240,CA!A:P,8,FALSE),"")</f>
        <v/>
      </c>
      <c r="N1240" s="3" t="str">
        <f>IFERROR(VLOOKUP(A1240,MA!A:Q,8,FALSE),"")</f>
        <v/>
      </c>
      <c r="O1240" s="3" t="str">
        <f>IFERROR(VLOOKUP(A1240,SC!A:Q,8,FALSE),"")</f>
        <v/>
      </c>
      <c r="P1240" s="3" t="str">
        <f>IFERROR(VLOOKUP(A1240,SS!A:P,8,FALSE),"")</f>
        <v/>
      </c>
      <c r="Q1240" s="3">
        <f t="shared" si="114"/>
        <v>0</v>
      </c>
      <c r="R1240" s="3">
        <f t="shared" si="115"/>
        <v>0</v>
      </c>
      <c r="S1240" s="5"/>
      <c r="T1240" s="3">
        <f>IFERROR(COUNTIFS(grades!A:A,A1240,grades!H:H,"A"),"0")</f>
        <v>0</v>
      </c>
      <c r="U1240" s="3">
        <f>IFERROR(COUNTIFS(grades!A:A,A1240,grades!H:H,"B"),"0")</f>
        <v>0</v>
      </c>
      <c r="V1240" s="3">
        <f>IFERROR(COUNTIFS(grades!A:A,A1240,grades!H:H,"C"),"0")</f>
        <v>0</v>
      </c>
      <c r="W1240" s="3">
        <f>IFERROR(COUNTIFS(grades!A:A,A1240,grades!H:H,"D"),"0")</f>
        <v>0</v>
      </c>
      <c r="X1240" s="3">
        <f>IFERROR(COUNTIFS(grades!A:A,A1240,grades!H:H,"F"),"0")</f>
        <v>0</v>
      </c>
      <c r="Y1240" s="5"/>
      <c r="Z1240" s="3" t="str">
        <f>IFERROR(VLOOKUP(A1240,'Previous CF'!A:AH,27,FALSE),"")</f>
        <v/>
      </c>
      <c r="AA1240" s="6" t="e">
        <f t="shared" si="116"/>
        <v>#VALUE!</v>
      </c>
      <c r="AB1240" s="6" t="e">
        <f t="shared" si="117"/>
        <v>#VALUE!</v>
      </c>
      <c r="AC1240" s="6" t="e">
        <f t="shared" si="118"/>
        <v>#VALUE!</v>
      </c>
      <c r="AD1240" s="3" t="e">
        <f t="shared" si="119"/>
        <v>#VALUE!</v>
      </c>
      <c r="AE1240" s="20" t="str">
        <f>IFERROR(VLOOKUP(A1240,'Previous CF'!A:AE,31,FALSE),"")</f>
        <v/>
      </c>
      <c r="AF1240" s="20" t="str">
        <f>IFERROR(VLOOKUP(A1240,'Previous CF'!A:AF,32,FALSE),"")</f>
        <v/>
      </c>
      <c r="AG1240" s="12" t="str">
        <f>IFERROR(VLOOKUP(A1240,'Previous CF'!A:AI,33,FALSE),"")</f>
        <v/>
      </c>
      <c r="AH1240" s="12" t="str">
        <f>IFERROR(VLOOKUP(A1240,'Previous CF'!A:AJ,34,FALSE),"")</f>
        <v/>
      </c>
      <c r="AI1240" s="12" t="str">
        <f>IFERROR(VLOOKUP(A1240,'Previous CF'!A:AK,35,FALSE),"")</f>
        <v/>
      </c>
      <c r="AJ1240" s="12" t="str">
        <f>IFERROR(VLOOKUP(A1240,'Previous CF'!A:AL,36,FALSE),"")</f>
        <v/>
      </c>
      <c r="AK1240" s="12" t="str">
        <f>IFERROR(VLOOKUP(A1240,'Previous CF'!A:AM,37,FALSE),"")</f>
        <v/>
      </c>
      <c r="AL1240" s="12" t="str">
        <f>IFERROR(VLOOKUP(A1240,'Previous CF'!A:AN,38,FALSE),"")</f>
        <v/>
      </c>
      <c r="AM1240" s="12" t="str">
        <f>IFERROR(VLOOKUP(A1240,'Previous CF'!A:AO,39,FALSE),"")</f>
        <v/>
      </c>
      <c r="AN1240" s="12"/>
      <c r="AO1240" s="12" t="str">
        <f>IFERROR(VLOOKUP(A1240,'Previous CF'!A:AQ,41,FALSE),"")</f>
        <v/>
      </c>
      <c r="AP1240" s="12" t="str">
        <f>IFERROR(VLOOKUP(A1240,'Previous CF'!A:AR,42,FALSE),"")</f>
        <v/>
      </c>
    </row>
    <row r="1241" spans="1:42" x14ac:dyDescent="0.35">
      <c r="A1241" s="37">
        <f>HT!A1241</f>
        <v>0</v>
      </c>
      <c r="B1241" s="37">
        <f>HT!B1241</f>
        <v>0</v>
      </c>
      <c r="C1241" s="37">
        <f>HT!C1241</f>
        <v>0</v>
      </c>
      <c r="D1241" s="37">
        <f>HT!D1241</f>
        <v>0</v>
      </c>
      <c r="E1241" s="3" t="str">
        <f>IFERROR(VLOOKUP(A1241,grades!A:P,5,FALSE),"")</f>
        <v/>
      </c>
      <c r="F1241" s="3" t="str">
        <f>IFERROR(VLOOKUP(A1241,grades!A:Q,6,FALSE),"")</f>
        <v/>
      </c>
      <c r="G1241" s="3" t="str">
        <f>IFERROR(VLOOKUP(A1241,HT!A:K,8,FALSE),"")</f>
        <v/>
      </c>
      <c r="H1241" s="3" t="str">
        <f>IFERROR(VLOOKUP(A1241,HT!A:L,12,FALSE),"")</f>
        <v/>
      </c>
      <c r="I1241" s="3" t="str">
        <f>IFERROR(VLOOKUP(A1241,IEP!A:F,6,FALSE),"")</f>
        <v/>
      </c>
      <c r="J1241" s="3" t="str">
        <f>IFERROR(VLOOKUP(A1241,FRL!A:G,5,FALSE),"")</f>
        <v/>
      </c>
      <c r="K1241" s="4" t="str">
        <f>IFERROR(VLOOKUP(A1241,Att!A:E,5,FALSE),"")</f>
        <v/>
      </c>
      <c r="L1241" s="32" t="str">
        <f>IFERROR(VLOOKUP(A1241,Disc!A:C,2,FALSE),"0")</f>
        <v>0</v>
      </c>
      <c r="M1241" s="3" t="str">
        <f>IFERROR(VLOOKUP(A1241,CA!A:P,8,FALSE),"")</f>
        <v/>
      </c>
      <c r="N1241" s="3" t="str">
        <f>IFERROR(VLOOKUP(A1241,MA!A:Q,8,FALSE),"")</f>
        <v/>
      </c>
      <c r="O1241" s="3" t="str">
        <f>IFERROR(VLOOKUP(A1241,SC!A:Q,8,FALSE),"")</f>
        <v/>
      </c>
      <c r="P1241" s="3" t="str">
        <f>IFERROR(VLOOKUP(A1241,SS!A:P,8,FALSE),"")</f>
        <v/>
      </c>
      <c r="Q1241" s="3">
        <f t="shared" si="114"/>
        <v>0</v>
      </c>
      <c r="R1241" s="3">
        <f t="shared" si="115"/>
        <v>0</v>
      </c>
      <c r="S1241" s="5"/>
      <c r="T1241" s="3">
        <f>IFERROR(COUNTIFS(grades!A:A,A1241,grades!H:H,"A"),"0")</f>
        <v>0</v>
      </c>
      <c r="U1241" s="3">
        <f>IFERROR(COUNTIFS(grades!A:A,A1241,grades!H:H,"B"),"0")</f>
        <v>0</v>
      </c>
      <c r="V1241" s="3">
        <f>IFERROR(COUNTIFS(grades!A:A,A1241,grades!H:H,"C"),"0")</f>
        <v>0</v>
      </c>
      <c r="W1241" s="3">
        <f>IFERROR(COUNTIFS(grades!A:A,A1241,grades!H:H,"D"),"0")</f>
        <v>0</v>
      </c>
      <c r="X1241" s="3">
        <f>IFERROR(COUNTIFS(grades!A:A,A1241,grades!H:H,"F"),"0")</f>
        <v>0</v>
      </c>
      <c r="Y1241" s="5"/>
      <c r="Z1241" s="3" t="str">
        <f>IFERROR(VLOOKUP(A1241,'Previous CF'!A:AH,27,FALSE),"")</f>
        <v/>
      </c>
      <c r="AA1241" s="6" t="e">
        <f t="shared" si="116"/>
        <v>#VALUE!</v>
      </c>
      <c r="AB1241" s="6" t="e">
        <f t="shared" si="117"/>
        <v>#VALUE!</v>
      </c>
      <c r="AC1241" s="6" t="e">
        <f t="shared" si="118"/>
        <v>#VALUE!</v>
      </c>
      <c r="AD1241" s="3" t="e">
        <f t="shared" si="119"/>
        <v>#VALUE!</v>
      </c>
      <c r="AE1241" s="20" t="str">
        <f>IFERROR(VLOOKUP(A1241,'Previous CF'!A:AE,31,FALSE),"")</f>
        <v/>
      </c>
      <c r="AF1241" s="20" t="str">
        <f>IFERROR(VLOOKUP(A1241,'Previous CF'!A:AF,32,FALSE),"")</f>
        <v/>
      </c>
      <c r="AG1241" s="12" t="str">
        <f>IFERROR(VLOOKUP(A1241,'Previous CF'!A:AI,33,FALSE),"")</f>
        <v/>
      </c>
      <c r="AH1241" s="12" t="str">
        <f>IFERROR(VLOOKUP(A1241,'Previous CF'!A:AJ,34,FALSE),"")</f>
        <v/>
      </c>
      <c r="AI1241" s="12" t="str">
        <f>IFERROR(VLOOKUP(A1241,'Previous CF'!A:AK,35,FALSE),"")</f>
        <v/>
      </c>
      <c r="AJ1241" s="12" t="str">
        <f>IFERROR(VLOOKUP(A1241,'Previous CF'!A:AL,36,FALSE),"")</f>
        <v/>
      </c>
      <c r="AK1241" s="12" t="str">
        <f>IFERROR(VLOOKUP(A1241,'Previous CF'!A:AM,37,FALSE),"")</f>
        <v/>
      </c>
      <c r="AL1241" s="12" t="str">
        <f>IFERROR(VLOOKUP(A1241,'Previous CF'!A:AN,38,FALSE),"")</f>
        <v/>
      </c>
      <c r="AM1241" s="12" t="str">
        <f>IFERROR(VLOOKUP(A1241,'Previous CF'!A:AO,39,FALSE),"")</f>
        <v/>
      </c>
      <c r="AN1241" s="12"/>
      <c r="AO1241" s="12" t="str">
        <f>IFERROR(VLOOKUP(A1241,'Previous CF'!A:AQ,41,FALSE),"")</f>
        <v/>
      </c>
      <c r="AP1241" s="12" t="str">
        <f>IFERROR(VLOOKUP(A1241,'Previous CF'!A:AR,42,FALSE),"")</f>
        <v/>
      </c>
    </row>
    <row r="1242" spans="1:42" x14ac:dyDescent="0.35">
      <c r="A1242" s="37">
        <f>HT!A1242</f>
        <v>0</v>
      </c>
      <c r="B1242" s="37">
        <f>HT!B1242</f>
        <v>0</v>
      </c>
      <c r="C1242" s="37">
        <f>HT!C1242</f>
        <v>0</v>
      </c>
      <c r="D1242" s="37">
        <f>HT!D1242</f>
        <v>0</v>
      </c>
      <c r="E1242" s="3" t="str">
        <f>IFERROR(VLOOKUP(A1242,grades!A:P,5,FALSE),"")</f>
        <v/>
      </c>
      <c r="F1242" s="3" t="str">
        <f>IFERROR(VLOOKUP(A1242,grades!A:Q,6,FALSE),"")</f>
        <v/>
      </c>
      <c r="G1242" s="3" t="str">
        <f>IFERROR(VLOOKUP(A1242,HT!A:K,8,FALSE),"")</f>
        <v/>
      </c>
      <c r="H1242" s="3" t="str">
        <f>IFERROR(VLOOKUP(A1242,HT!A:L,12,FALSE),"")</f>
        <v/>
      </c>
      <c r="I1242" s="3" t="str">
        <f>IFERROR(VLOOKUP(A1242,IEP!A:F,6,FALSE),"")</f>
        <v/>
      </c>
      <c r="J1242" s="3" t="str">
        <f>IFERROR(VLOOKUP(A1242,FRL!A:G,5,FALSE),"")</f>
        <v/>
      </c>
      <c r="K1242" s="4" t="str">
        <f>IFERROR(VLOOKUP(A1242,Att!A:E,5,FALSE),"")</f>
        <v/>
      </c>
      <c r="L1242" s="32" t="str">
        <f>IFERROR(VLOOKUP(A1242,Disc!A:C,2,FALSE),"0")</f>
        <v>0</v>
      </c>
      <c r="M1242" s="3" t="str">
        <f>IFERROR(VLOOKUP(A1242,CA!A:P,8,FALSE),"")</f>
        <v/>
      </c>
      <c r="N1242" s="3" t="str">
        <f>IFERROR(VLOOKUP(A1242,MA!A:Q,8,FALSE),"")</f>
        <v/>
      </c>
      <c r="O1242" s="3" t="str">
        <f>IFERROR(VLOOKUP(A1242,SC!A:Q,8,FALSE),"")</f>
        <v/>
      </c>
      <c r="P1242" s="3" t="str">
        <f>IFERROR(VLOOKUP(A1242,SS!A:P,8,FALSE),"")</f>
        <v/>
      </c>
      <c r="Q1242" s="3">
        <f t="shared" si="114"/>
        <v>0</v>
      </c>
      <c r="R1242" s="3">
        <f t="shared" si="115"/>
        <v>0</v>
      </c>
      <c r="S1242" s="5"/>
      <c r="T1242" s="3">
        <f>IFERROR(COUNTIFS(grades!A:A,A1242,grades!H:H,"A"),"0")</f>
        <v>0</v>
      </c>
      <c r="U1242" s="3">
        <f>IFERROR(COUNTIFS(grades!A:A,A1242,grades!H:H,"B"),"0")</f>
        <v>0</v>
      </c>
      <c r="V1242" s="3">
        <f>IFERROR(COUNTIFS(grades!A:A,A1242,grades!H:H,"C"),"0")</f>
        <v>0</v>
      </c>
      <c r="W1242" s="3">
        <f>IFERROR(COUNTIFS(grades!A:A,A1242,grades!H:H,"D"),"0")</f>
        <v>0</v>
      </c>
      <c r="X1242" s="3">
        <f>IFERROR(COUNTIFS(grades!A:A,A1242,grades!H:H,"F"),"0")</f>
        <v>0</v>
      </c>
      <c r="Y1242" s="5"/>
      <c r="Z1242" s="3" t="str">
        <f>IFERROR(VLOOKUP(A1242,'Previous CF'!A:AH,27,FALSE),"")</f>
        <v/>
      </c>
      <c r="AA1242" s="6" t="e">
        <f t="shared" si="116"/>
        <v>#VALUE!</v>
      </c>
      <c r="AB1242" s="6" t="e">
        <f t="shared" si="117"/>
        <v>#VALUE!</v>
      </c>
      <c r="AC1242" s="6" t="e">
        <f t="shared" si="118"/>
        <v>#VALUE!</v>
      </c>
      <c r="AD1242" s="3" t="e">
        <f t="shared" si="119"/>
        <v>#VALUE!</v>
      </c>
      <c r="AE1242" s="20" t="str">
        <f>IFERROR(VLOOKUP(A1242,'Previous CF'!A:AE,31,FALSE),"")</f>
        <v/>
      </c>
      <c r="AF1242" s="20" t="str">
        <f>IFERROR(VLOOKUP(A1242,'Previous CF'!A:AF,32,FALSE),"")</f>
        <v/>
      </c>
      <c r="AG1242" s="12" t="str">
        <f>IFERROR(VLOOKUP(A1242,'Previous CF'!A:AI,33,FALSE),"")</f>
        <v/>
      </c>
      <c r="AH1242" s="12" t="str">
        <f>IFERROR(VLOOKUP(A1242,'Previous CF'!A:AJ,34,FALSE),"")</f>
        <v/>
      </c>
      <c r="AI1242" s="12" t="str">
        <f>IFERROR(VLOOKUP(A1242,'Previous CF'!A:AK,35,FALSE),"")</f>
        <v/>
      </c>
      <c r="AJ1242" s="12" t="str">
        <f>IFERROR(VLOOKUP(A1242,'Previous CF'!A:AL,36,FALSE),"")</f>
        <v/>
      </c>
      <c r="AK1242" s="12" t="str">
        <f>IFERROR(VLOOKUP(A1242,'Previous CF'!A:AM,37,FALSE),"")</f>
        <v/>
      </c>
      <c r="AL1242" s="12" t="str">
        <f>IFERROR(VLOOKUP(A1242,'Previous CF'!A:AN,38,FALSE),"")</f>
        <v/>
      </c>
      <c r="AM1242" s="12" t="str">
        <f>IFERROR(VLOOKUP(A1242,'Previous CF'!A:AO,39,FALSE),"")</f>
        <v/>
      </c>
      <c r="AN1242" s="12"/>
      <c r="AO1242" s="12" t="str">
        <f>IFERROR(VLOOKUP(A1242,'Previous CF'!A:AQ,41,FALSE),"")</f>
        <v/>
      </c>
      <c r="AP1242" s="12" t="str">
        <f>IFERROR(VLOOKUP(A1242,'Previous CF'!A:AR,42,FALSE),"")</f>
        <v/>
      </c>
    </row>
    <row r="1243" spans="1:42" x14ac:dyDescent="0.35">
      <c r="A1243" s="37">
        <f>HT!A1243</f>
        <v>0</v>
      </c>
      <c r="B1243" s="37">
        <f>HT!B1243</f>
        <v>0</v>
      </c>
      <c r="C1243" s="37">
        <f>HT!C1243</f>
        <v>0</v>
      </c>
      <c r="D1243" s="37">
        <f>HT!D1243</f>
        <v>0</v>
      </c>
      <c r="E1243" s="3" t="str">
        <f>IFERROR(VLOOKUP(A1243,grades!A:P,5,FALSE),"")</f>
        <v/>
      </c>
      <c r="F1243" s="3" t="str">
        <f>IFERROR(VLOOKUP(A1243,grades!A:Q,6,FALSE),"")</f>
        <v/>
      </c>
      <c r="G1243" s="3" t="str">
        <f>IFERROR(VLOOKUP(A1243,HT!A:K,8,FALSE),"")</f>
        <v/>
      </c>
      <c r="H1243" s="3" t="str">
        <f>IFERROR(VLOOKUP(A1243,HT!A:L,12,FALSE),"")</f>
        <v/>
      </c>
      <c r="I1243" s="3" t="str">
        <f>IFERROR(VLOOKUP(A1243,IEP!A:F,6,FALSE),"")</f>
        <v/>
      </c>
      <c r="J1243" s="3" t="str">
        <f>IFERROR(VLOOKUP(A1243,FRL!A:G,5,FALSE),"")</f>
        <v/>
      </c>
      <c r="K1243" s="4" t="str">
        <f>IFERROR(VLOOKUP(A1243,Att!A:E,5,FALSE),"")</f>
        <v/>
      </c>
      <c r="L1243" s="32" t="str">
        <f>IFERROR(VLOOKUP(A1243,Disc!A:C,2,FALSE),"0")</f>
        <v>0</v>
      </c>
      <c r="M1243" s="3" t="str">
        <f>IFERROR(VLOOKUP(A1243,CA!A:P,8,FALSE),"")</f>
        <v/>
      </c>
      <c r="N1243" s="3" t="str">
        <f>IFERROR(VLOOKUP(A1243,MA!A:Q,8,FALSE),"")</f>
        <v/>
      </c>
      <c r="O1243" s="3" t="str">
        <f>IFERROR(VLOOKUP(A1243,SC!A:Q,8,FALSE),"")</f>
        <v/>
      </c>
      <c r="P1243" s="3" t="str">
        <f>IFERROR(VLOOKUP(A1243,SS!A:P,8,FALSE),"")</f>
        <v/>
      </c>
      <c r="Q1243" s="3">
        <f t="shared" si="114"/>
        <v>0</v>
      </c>
      <c r="R1243" s="3">
        <f t="shared" si="115"/>
        <v>0</v>
      </c>
      <c r="S1243" s="5"/>
      <c r="T1243" s="3">
        <f>IFERROR(COUNTIFS(grades!A:A,A1243,grades!H:H,"A"),"0")</f>
        <v>0</v>
      </c>
      <c r="U1243" s="3">
        <f>IFERROR(COUNTIFS(grades!A:A,A1243,grades!H:H,"B"),"0")</f>
        <v>0</v>
      </c>
      <c r="V1243" s="3">
        <f>IFERROR(COUNTIFS(grades!A:A,A1243,grades!H:H,"C"),"0")</f>
        <v>0</v>
      </c>
      <c r="W1243" s="3">
        <f>IFERROR(COUNTIFS(grades!A:A,A1243,grades!H:H,"D"),"0")</f>
        <v>0</v>
      </c>
      <c r="X1243" s="3">
        <f>IFERROR(COUNTIFS(grades!A:A,A1243,grades!H:H,"F"),"0")</f>
        <v>0</v>
      </c>
      <c r="Y1243" s="5"/>
      <c r="Z1243" s="3" t="str">
        <f>IFERROR(VLOOKUP(A1243,'Previous CF'!A:AH,27,FALSE),"")</f>
        <v/>
      </c>
      <c r="AA1243" s="6" t="e">
        <f t="shared" si="116"/>
        <v>#VALUE!</v>
      </c>
      <c r="AB1243" s="6" t="e">
        <f t="shared" si="117"/>
        <v>#VALUE!</v>
      </c>
      <c r="AC1243" s="6" t="e">
        <f t="shared" si="118"/>
        <v>#VALUE!</v>
      </c>
      <c r="AD1243" s="3" t="e">
        <f t="shared" si="119"/>
        <v>#VALUE!</v>
      </c>
      <c r="AE1243" s="20" t="str">
        <f>IFERROR(VLOOKUP(A1243,'Previous CF'!A:AE,31,FALSE),"")</f>
        <v/>
      </c>
      <c r="AF1243" s="20" t="str">
        <f>IFERROR(VLOOKUP(A1243,'Previous CF'!A:AF,32,FALSE),"")</f>
        <v/>
      </c>
      <c r="AG1243" s="12" t="str">
        <f>IFERROR(VLOOKUP(A1243,'Previous CF'!A:AI,33,FALSE),"")</f>
        <v/>
      </c>
      <c r="AH1243" s="12" t="str">
        <f>IFERROR(VLOOKUP(A1243,'Previous CF'!A:AJ,34,FALSE),"")</f>
        <v/>
      </c>
      <c r="AI1243" s="12" t="str">
        <f>IFERROR(VLOOKUP(A1243,'Previous CF'!A:AK,35,FALSE),"")</f>
        <v/>
      </c>
      <c r="AJ1243" s="12" t="str">
        <f>IFERROR(VLOOKUP(A1243,'Previous CF'!A:AL,36,FALSE),"")</f>
        <v/>
      </c>
      <c r="AK1243" s="12" t="str">
        <f>IFERROR(VLOOKUP(A1243,'Previous CF'!A:AM,37,FALSE),"")</f>
        <v/>
      </c>
      <c r="AL1243" s="12" t="str">
        <f>IFERROR(VLOOKUP(A1243,'Previous CF'!A:AN,38,FALSE),"")</f>
        <v/>
      </c>
      <c r="AM1243" s="12" t="str">
        <f>IFERROR(VLOOKUP(A1243,'Previous CF'!A:AO,39,FALSE),"")</f>
        <v/>
      </c>
      <c r="AN1243" s="12"/>
      <c r="AO1243" s="12" t="str">
        <f>IFERROR(VLOOKUP(A1243,'Previous CF'!A:AQ,41,FALSE),"")</f>
        <v/>
      </c>
      <c r="AP1243" s="12" t="str">
        <f>IFERROR(VLOOKUP(A1243,'Previous CF'!A:AR,42,FALSE),"")</f>
        <v/>
      </c>
    </row>
    <row r="1244" spans="1:42" x14ac:dyDescent="0.35">
      <c r="A1244" s="37">
        <f>HT!A1244</f>
        <v>0</v>
      </c>
      <c r="B1244" s="37">
        <f>HT!B1244</f>
        <v>0</v>
      </c>
      <c r="C1244" s="37">
        <f>HT!C1244</f>
        <v>0</v>
      </c>
      <c r="D1244" s="37">
        <f>HT!D1244</f>
        <v>0</v>
      </c>
      <c r="E1244" s="3" t="str">
        <f>IFERROR(VLOOKUP(A1244,grades!A:P,5,FALSE),"")</f>
        <v/>
      </c>
      <c r="F1244" s="3" t="str">
        <f>IFERROR(VLOOKUP(A1244,grades!A:Q,6,FALSE),"")</f>
        <v/>
      </c>
      <c r="G1244" s="3" t="str">
        <f>IFERROR(VLOOKUP(A1244,HT!A:K,8,FALSE),"")</f>
        <v/>
      </c>
      <c r="H1244" s="3" t="str">
        <f>IFERROR(VLOOKUP(A1244,HT!A:L,12,FALSE),"")</f>
        <v/>
      </c>
      <c r="I1244" s="3" t="str">
        <f>IFERROR(VLOOKUP(A1244,IEP!A:F,6,FALSE),"")</f>
        <v/>
      </c>
      <c r="J1244" s="3" t="str">
        <f>IFERROR(VLOOKUP(A1244,FRL!A:G,5,FALSE),"")</f>
        <v/>
      </c>
      <c r="K1244" s="4" t="str">
        <f>IFERROR(VLOOKUP(A1244,Att!A:E,5,FALSE),"")</f>
        <v/>
      </c>
      <c r="L1244" s="32" t="str">
        <f>IFERROR(VLOOKUP(A1244,Disc!A:C,2,FALSE),"0")</f>
        <v>0</v>
      </c>
      <c r="M1244" s="3" t="str">
        <f>IFERROR(VLOOKUP(A1244,CA!A:P,8,FALSE),"")</f>
        <v/>
      </c>
      <c r="N1244" s="3" t="str">
        <f>IFERROR(VLOOKUP(A1244,MA!A:Q,8,FALSE),"")</f>
        <v/>
      </c>
      <c r="O1244" s="3" t="str">
        <f>IFERROR(VLOOKUP(A1244,SC!A:Q,8,FALSE),"")</f>
        <v/>
      </c>
      <c r="P1244" s="3" t="str">
        <f>IFERROR(VLOOKUP(A1244,SS!A:P,8,FALSE),"")</f>
        <v/>
      </c>
      <c r="Q1244" s="3">
        <f t="shared" si="114"/>
        <v>0</v>
      </c>
      <c r="R1244" s="3">
        <f t="shared" si="115"/>
        <v>0</v>
      </c>
      <c r="S1244" s="5"/>
      <c r="T1244" s="3">
        <f>IFERROR(COUNTIFS(grades!A:A,A1244,grades!H:H,"A"),"0")</f>
        <v>0</v>
      </c>
      <c r="U1244" s="3">
        <f>IFERROR(COUNTIFS(grades!A:A,A1244,grades!H:H,"B"),"0")</f>
        <v>0</v>
      </c>
      <c r="V1244" s="3">
        <f>IFERROR(COUNTIFS(grades!A:A,A1244,grades!H:H,"C"),"0")</f>
        <v>0</v>
      </c>
      <c r="W1244" s="3">
        <f>IFERROR(COUNTIFS(grades!A:A,A1244,grades!H:H,"D"),"0")</f>
        <v>0</v>
      </c>
      <c r="X1244" s="3">
        <f>IFERROR(COUNTIFS(grades!A:A,A1244,grades!H:H,"F"),"0")</f>
        <v>0</v>
      </c>
      <c r="Y1244" s="5"/>
      <c r="Z1244" s="3" t="str">
        <f>IFERROR(VLOOKUP(A1244,'Previous CF'!A:AH,27,FALSE),"")</f>
        <v/>
      </c>
      <c r="AA1244" s="6" t="e">
        <f t="shared" si="116"/>
        <v>#VALUE!</v>
      </c>
      <c r="AB1244" s="6" t="e">
        <f t="shared" si="117"/>
        <v>#VALUE!</v>
      </c>
      <c r="AC1244" s="6" t="e">
        <f t="shared" si="118"/>
        <v>#VALUE!</v>
      </c>
      <c r="AD1244" s="3" t="e">
        <f t="shared" si="119"/>
        <v>#VALUE!</v>
      </c>
      <c r="AE1244" s="20" t="str">
        <f>IFERROR(VLOOKUP(A1244,'Previous CF'!A:AE,31,FALSE),"")</f>
        <v/>
      </c>
      <c r="AF1244" s="20" t="str">
        <f>IFERROR(VLOOKUP(A1244,'Previous CF'!A:AF,32,FALSE),"")</f>
        <v/>
      </c>
      <c r="AG1244" s="12" t="str">
        <f>IFERROR(VLOOKUP(A1244,'Previous CF'!A:AI,33,FALSE),"")</f>
        <v/>
      </c>
      <c r="AH1244" s="12" t="str">
        <f>IFERROR(VLOOKUP(A1244,'Previous CF'!A:AJ,34,FALSE),"")</f>
        <v/>
      </c>
      <c r="AI1244" s="12" t="str">
        <f>IFERROR(VLOOKUP(A1244,'Previous CF'!A:AK,35,FALSE),"")</f>
        <v/>
      </c>
      <c r="AJ1244" s="12" t="str">
        <f>IFERROR(VLOOKUP(A1244,'Previous CF'!A:AL,36,FALSE),"")</f>
        <v/>
      </c>
      <c r="AK1244" s="12" t="str">
        <f>IFERROR(VLOOKUP(A1244,'Previous CF'!A:AM,37,FALSE),"")</f>
        <v/>
      </c>
      <c r="AL1244" s="12" t="str">
        <f>IFERROR(VLOOKUP(A1244,'Previous CF'!A:AN,38,FALSE),"")</f>
        <v/>
      </c>
      <c r="AM1244" s="12" t="str">
        <f>IFERROR(VLOOKUP(A1244,'Previous CF'!A:AO,39,FALSE),"")</f>
        <v/>
      </c>
      <c r="AN1244" s="12"/>
      <c r="AO1244" s="12" t="str">
        <f>IFERROR(VLOOKUP(A1244,'Previous CF'!A:AQ,41,FALSE),"")</f>
        <v/>
      </c>
      <c r="AP1244" s="12" t="str">
        <f>IFERROR(VLOOKUP(A1244,'Previous CF'!A:AR,42,FALSE),"")</f>
        <v/>
      </c>
    </row>
    <row r="1245" spans="1:42" x14ac:dyDescent="0.35">
      <c r="A1245" s="37">
        <f>HT!A1245</f>
        <v>0</v>
      </c>
      <c r="B1245" s="37">
        <f>HT!B1245</f>
        <v>0</v>
      </c>
      <c r="C1245" s="37">
        <f>HT!C1245</f>
        <v>0</v>
      </c>
      <c r="D1245" s="37">
        <f>HT!D1245</f>
        <v>0</v>
      </c>
      <c r="E1245" s="3" t="str">
        <f>IFERROR(VLOOKUP(A1245,grades!A:P,5,FALSE),"")</f>
        <v/>
      </c>
      <c r="F1245" s="3" t="str">
        <f>IFERROR(VLOOKUP(A1245,grades!A:Q,6,FALSE),"")</f>
        <v/>
      </c>
      <c r="G1245" s="3" t="str">
        <f>IFERROR(VLOOKUP(A1245,HT!A:K,8,FALSE),"")</f>
        <v/>
      </c>
      <c r="H1245" s="3" t="str">
        <f>IFERROR(VLOOKUP(A1245,HT!A:L,12,FALSE),"")</f>
        <v/>
      </c>
      <c r="I1245" s="3" t="str">
        <f>IFERROR(VLOOKUP(A1245,IEP!A:F,6,FALSE),"")</f>
        <v/>
      </c>
      <c r="J1245" s="3" t="str">
        <f>IFERROR(VLOOKUP(A1245,FRL!A:G,5,FALSE),"")</f>
        <v/>
      </c>
      <c r="K1245" s="4" t="str">
        <f>IFERROR(VLOOKUP(A1245,Att!A:E,5,FALSE),"")</f>
        <v/>
      </c>
      <c r="L1245" s="32" t="str">
        <f>IFERROR(VLOOKUP(A1245,Disc!A:C,2,FALSE),"0")</f>
        <v>0</v>
      </c>
      <c r="M1245" s="3" t="str">
        <f>IFERROR(VLOOKUP(A1245,CA!A:P,8,FALSE),"")</f>
        <v/>
      </c>
      <c r="N1245" s="3" t="str">
        <f>IFERROR(VLOOKUP(A1245,MA!A:Q,8,FALSE),"")</f>
        <v/>
      </c>
      <c r="O1245" s="3" t="str">
        <f>IFERROR(VLOOKUP(A1245,SC!A:Q,8,FALSE),"")</f>
        <v/>
      </c>
      <c r="P1245" s="3" t="str">
        <f>IFERROR(VLOOKUP(A1245,SS!A:P,8,FALSE),"")</f>
        <v/>
      </c>
      <c r="Q1245" s="3">
        <f t="shared" si="114"/>
        <v>0</v>
      </c>
      <c r="R1245" s="3">
        <f t="shared" si="115"/>
        <v>0</v>
      </c>
      <c r="S1245" s="5"/>
      <c r="T1245" s="3">
        <f>IFERROR(COUNTIFS(grades!A:A,A1245,grades!H:H,"A"),"0")</f>
        <v>0</v>
      </c>
      <c r="U1245" s="3">
        <f>IFERROR(COUNTIFS(grades!A:A,A1245,grades!H:H,"B"),"0")</f>
        <v>0</v>
      </c>
      <c r="V1245" s="3">
        <f>IFERROR(COUNTIFS(grades!A:A,A1245,grades!H:H,"C"),"0")</f>
        <v>0</v>
      </c>
      <c r="W1245" s="3">
        <f>IFERROR(COUNTIFS(grades!A:A,A1245,grades!H:H,"D"),"0")</f>
        <v>0</v>
      </c>
      <c r="X1245" s="3">
        <f>IFERROR(COUNTIFS(grades!A:A,A1245,grades!H:H,"F"),"0")</f>
        <v>0</v>
      </c>
      <c r="Y1245" s="5"/>
      <c r="Z1245" s="3" t="str">
        <f>IFERROR(VLOOKUP(A1245,'Previous CF'!A:AH,27,FALSE),"")</f>
        <v/>
      </c>
      <c r="AA1245" s="6" t="e">
        <f t="shared" si="116"/>
        <v>#VALUE!</v>
      </c>
      <c r="AB1245" s="6" t="e">
        <f t="shared" si="117"/>
        <v>#VALUE!</v>
      </c>
      <c r="AC1245" s="6" t="e">
        <f t="shared" si="118"/>
        <v>#VALUE!</v>
      </c>
      <c r="AD1245" s="3" t="e">
        <f t="shared" si="119"/>
        <v>#VALUE!</v>
      </c>
      <c r="AE1245" s="20" t="str">
        <f>IFERROR(VLOOKUP(A1245,'Previous CF'!A:AE,31,FALSE),"")</f>
        <v/>
      </c>
      <c r="AF1245" s="20" t="str">
        <f>IFERROR(VLOOKUP(A1245,'Previous CF'!A:AF,32,FALSE),"")</f>
        <v/>
      </c>
      <c r="AG1245" s="12" t="str">
        <f>IFERROR(VLOOKUP(A1245,'Previous CF'!A:AI,33,FALSE),"")</f>
        <v/>
      </c>
      <c r="AH1245" s="12" t="str">
        <f>IFERROR(VLOOKUP(A1245,'Previous CF'!A:AJ,34,FALSE),"")</f>
        <v/>
      </c>
      <c r="AI1245" s="12" t="str">
        <f>IFERROR(VLOOKUP(A1245,'Previous CF'!A:AK,35,FALSE),"")</f>
        <v/>
      </c>
      <c r="AJ1245" s="12" t="str">
        <f>IFERROR(VLOOKUP(A1245,'Previous CF'!A:AL,36,FALSE),"")</f>
        <v/>
      </c>
      <c r="AK1245" s="12" t="str">
        <f>IFERROR(VLOOKUP(A1245,'Previous CF'!A:AM,37,FALSE),"")</f>
        <v/>
      </c>
      <c r="AL1245" s="12" t="str">
        <f>IFERROR(VLOOKUP(A1245,'Previous CF'!A:AN,38,FALSE),"")</f>
        <v/>
      </c>
      <c r="AM1245" s="12" t="str">
        <f>IFERROR(VLOOKUP(A1245,'Previous CF'!A:AO,39,FALSE),"")</f>
        <v/>
      </c>
      <c r="AN1245" s="12"/>
      <c r="AO1245" s="12" t="str">
        <f>IFERROR(VLOOKUP(A1245,'Previous CF'!A:AQ,41,FALSE),"")</f>
        <v/>
      </c>
      <c r="AP1245" s="12" t="str">
        <f>IFERROR(VLOOKUP(A1245,'Previous CF'!A:AR,42,FALSE),"")</f>
        <v/>
      </c>
    </row>
    <row r="1246" spans="1:42" x14ac:dyDescent="0.35">
      <c r="A1246" s="37">
        <f>HT!A1246</f>
        <v>0</v>
      </c>
      <c r="B1246" s="37">
        <f>HT!B1246</f>
        <v>0</v>
      </c>
      <c r="C1246" s="37">
        <f>HT!C1246</f>
        <v>0</v>
      </c>
      <c r="D1246" s="37">
        <f>HT!D1246</f>
        <v>0</v>
      </c>
      <c r="E1246" s="3" t="str">
        <f>IFERROR(VLOOKUP(A1246,grades!A:P,5,FALSE),"")</f>
        <v/>
      </c>
      <c r="F1246" s="3" t="str">
        <f>IFERROR(VLOOKUP(A1246,grades!A:Q,6,FALSE),"")</f>
        <v/>
      </c>
      <c r="G1246" s="3" t="str">
        <f>IFERROR(VLOOKUP(A1246,HT!A:K,8,FALSE),"")</f>
        <v/>
      </c>
      <c r="H1246" s="3" t="str">
        <f>IFERROR(VLOOKUP(A1246,HT!A:L,12,FALSE),"")</f>
        <v/>
      </c>
      <c r="I1246" s="3" t="str">
        <f>IFERROR(VLOOKUP(A1246,IEP!A:F,6,FALSE),"")</f>
        <v/>
      </c>
      <c r="J1246" s="3" t="str">
        <f>IFERROR(VLOOKUP(A1246,FRL!A:G,5,FALSE),"")</f>
        <v/>
      </c>
      <c r="K1246" s="4" t="str">
        <f>IFERROR(VLOOKUP(A1246,Att!A:E,5,FALSE),"")</f>
        <v/>
      </c>
      <c r="L1246" s="32" t="str">
        <f>IFERROR(VLOOKUP(A1246,Disc!A:C,2,FALSE),"0")</f>
        <v>0</v>
      </c>
      <c r="M1246" s="3" t="str">
        <f>IFERROR(VLOOKUP(A1246,CA!A:P,8,FALSE),"")</f>
        <v/>
      </c>
      <c r="N1246" s="3" t="str">
        <f>IFERROR(VLOOKUP(A1246,MA!A:Q,8,FALSE),"")</f>
        <v/>
      </c>
      <c r="O1246" s="3" t="str">
        <f>IFERROR(VLOOKUP(A1246,SC!A:Q,8,FALSE),"")</f>
        <v/>
      </c>
      <c r="P1246" s="3" t="str">
        <f>IFERROR(VLOOKUP(A1246,SS!A:P,8,FALSE),"")</f>
        <v/>
      </c>
      <c r="Q1246" s="3">
        <f t="shared" si="114"/>
        <v>0</v>
      </c>
      <c r="R1246" s="3">
        <f t="shared" si="115"/>
        <v>0</v>
      </c>
      <c r="S1246" s="5"/>
      <c r="T1246" s="3">
        <f>IFERROR(COUNTIFS(grades!A:A,A1246,grades!H:H,"A"),"0")</f>
        <v>0</v>
      </c>
      <c r="U1246" s="3">
        <f>IFERROR(COUNTIFS(grades!A:A,A1246,grades!H:H,"B"),"0")</f>
        <v>0</v>
      </c>
      <c r="V1246" s="3">
        <f>IFERROR(COUNTIFS(grades!A:A,A1246,grades!H:H,"C"),"0")</f>
        <v>0</v>
      </c>
      <c r="W1246" s="3">
        <f>IFERROR(COUNTIFS(grades!A:A,A1246,grades!H:H,"D"),"0")</f>
        <v>0</v>
      </c>
      <c r="X1246" s="3">
        <f>IFERROR(COUNTIFS(grades!A:A,A1246,grades!H:H,"F"),"0")</f>
        <v>0</v>
      </c>
      <c r="Y1246" s="5"/>
      <c r="Z1246" s="3" t="str">
        <f>IFERROR(VLOOKUP(A1246,'Previous CF'!A:AH,27,FALSE),"")</f>
        <v/>
      </c>
      <c r="AA1246" s="6" t="e">
        <f t="shared" si="116"/>
        <v>#VALUE!</v>
      </c>
      <c r="AB1246" s="6" t="e">
        <f t="shared" si="117"/>
        <v>#VALUE!</v>
      </c>
      <c r="AC1246" s="6" t="e">
        <f t="shared" si="118"/>
        <v>#VALUE!</v>
      </c>
      <c r="AD1246" s="3" t="e">
        <f t="shared" si="119"/>
        <v>#VALUE!</v>
      </c>
      <c r="AE1246" s="20" t="str">
        <f>IFERROR(VLOOKUP(A1246,'Previous CF'!A:AE,31,FALSE),"")</f>
        <v/>
      </c>
      <c r="AF1246" s="20" t="str">
        <f>IFERROR(VLOOKUP(A1246,'Previous CF'!A:AF,32,FALSE),"")</f>
        <v/>
      </c>
      <c r="AG1246" s="12" t="str">
        <f>IFERROR(VLOOKUP(A1246,'Previous CF'!A:AI,33,FALSE),"")</f>
        <v/>
      </c>
      <c r="AH1246" s="12" t="str">
        <f>IFERROR(VLOOKUP(A1246,'Previous CF'!A:AJ,34,FALSE),"")</f>
        <v/>
      </c>
      <c r="AI1246" s="12" t="str">
        <f>IFERROR(VLOOKUP(A1246,'Previous CF'!A:AK,35,FALSE),"")</f>
        <v/>
      </c>
      <c r="AJ1246" s="12" t="str">
        <f>IFERROR(VLOOKUP(A1246,'Previous CF'!A:AL,36,FALSE),"")</f>
        <v/>
      </c>
      <c r="AK1246" s="12" t="str">
        <f>IFERROR(VLOOKUP(A1246,'Previous CF'!A:AM,37,FALSE),"")</f>
        <v/>
      </c>
      <c r="AL1246" s="12" t="str">
        <f>IFERROR(VLOOKUP(A1246,'Previous CF'!A:AN,38,FALSE),"")</f>
        <v/>
      </c>
      <c r="AM1246" s="12" t="str">
        <f>IFERROR(VLOOKUP(A1246,'Previous CF'!A:AO,39,FALSE),"")</f>
        <v/>
      </c>
      <c r="AN1246" s="12"/>
      <c r="AO1246" s="12" t="str">
        <f>IFERROR(VLOOKUP(A1246,'Previous CF'!A:AQ,41,FALSE),"")</f>
        <v/>
      </c>
      <c r="AP1246" s="12" t="str">
        <f>IFERROR(VLOOKUP(A1246,'Previous CF'!A:AR,42,FALSE),"")</f>
        <v/>
      </c>
    </row>
    <row r="1247" spans="1:42" x14ac:dyDescent="0.35">
      <c r="A1247" s="37">
        <f>HT!A1247</f>
        <v>0</v>
      </c>
      <c r="B1247" s="37">
        <f>HT!B1247</f>
        <v>0</v>
      </c>
      <c r="C1247" s="37">
        <f>HT!C1247</f>
        <v>0</v>
      </c>
      <c r="D1247" s="37">
        <f>HT!D1247</f>
        <v>0</v>
      </c>
      <c r="E1247" s="3" t="str">
        <f>IFERROR(VLOOKUP(A1247,grades!A:P,5,FALSE),"")</f>
        <v/>
      </c>
      <c r="F1247" s="3" t="str">
        <f>IFERROR(VLOOKUP(A1247,grades!A:Q,6,FALSE),"")</f>
        <v/>
      </c>
      <c r="G1247" s="3" t="str">
        <f>IFERROR(VLOOKUP(A1247,HT!A:K,8,FALSE),"")</f>
        <v/>
      </c>
      <c r="H1247" s="3" t="str">
        <f>IFERROR(VLOOKUP(A1247,HT!A:L,12,FALSE),"")</f>
        <v/>
      </c>
      <c r="I1247" s="3" t="str">
        <f>IFERROR(VLOOKUP(A1247,IEP!A:F,6,FALSE),"")</f>
        <v/>
      </c>
      <c r="J1247" s="3" t="str">
        <f>IFERROR(VLOOKUP(A1247,FRL!A:G,5,FALSE),"")</f>
        <v/>
      </c>
      <c r="K1247" s="4" t="str">
        <f>IFERROR(VLOOKUP(A1247,Att!A:E,5,FALSE),"")</f>
        <v/>
      </c>
      <c r="L1247" s="32" t="str">
        <f>IFERROR(VLOOKUP(A1247,Disc!A:C,2,FALSE),"0")</f>
        <v>0</v>
      </c>
      <c r="M1247" s="3" t="str">
        <f>IFERROR(VLOOKUP(A1247,CA!A:P,8,FALSE),"")</f>
        <v/>
      </c>
      <c r="N1247" s="3" t="str">
        <f>IFERROR(VLOOKUP(A1247,MA!A:Q,8,FALSE),"")</f>
        <v/>
      </c>
      <c r="O1247" s="3" t="str">
        <f>IFERROR(VLOOKUP(A1247,SC!A:Q,8,FALSE),"")</f>
        <v/>
      </c>
      <c r="P1247" s="3" t="str">
        <f>IFERROR(VLOOKUP(A1247,SS!A:P,8,FALSE),"")</f>
        <v/>
      </c>
      <c r="Q1247" s="3">
        <f t="shared" si="114"/>
        <v>0</v>
      </c>
      <c r="R1247" s="3">
        <f t="shared" si="115"/>
        <v>0</v>
      </c>
      <c r="S1247" s="5"/>
      <c r="T1247" s="3">
        <f>IFERROR(COUNTIFS(grades!A:A,A1247,grades!H:H,"A"),"0")</f>
        <v>0</v>
      </c>
      <c r="U1247" s="3">
        <f>IFERROR(COUNTIFS(grades!A:A,A1247,grades!H:H,"B"),"0")</f>
        <v>0</v>
      </c>
      <c r="V1247" s="3">
        <f>IFERROR(COUNTIFS(grades!A:A,A1247,grades!H:H,"C"),"0")</f>
        <v>0</v>
      </c>
      <c r="W1247" s="3">
        <f>IFERROR(COUNTIFS(grades!A:A,A1247,grades!H:H,"D"),"0")</f>
        <v>0</v>
      </c>
      <c r="X1247" s="3">
        <f>IFERROR(COUNTIFS(grades!A:A,A1247,grades!H:H,"F"),"0")</f>
        <v>0</v>
      </c>
      <c r="Y1247" s="5"/>
      <c r="Z1247" s="3" t="str">
        <f>IFERROR(VLOOKUP(A1247,'Previous CF'!A:AH,27,FALSE),"")</f>
        <v/>
      </c>
      <c r="AA1247" s="6" t="e">
        <f t="shared" si="116"/>
        <v>#VALUE!</v>
      </c>
      <c r="AB1247" s="6" t="e">
        <f t="shared" si="117"/>
        <v>#VALUE!</v>
      </c>
      <c r="AC1247" s="6" t="e">
        <f t="shared" si="118"/>
        <v>#VALUE!</v>
      </c>
      <c r="AD1247" s="3" t="e">
        <f t="shared" si="119"/>
        <v>#VALUE!</v>
      </c>
      <c r="AE1247" s="20" t="str">
        <f>IFERROR(VLOOKUP(A1247,'Previous CF'!A:AE,31,FALSE),"")</f>
        <v/>
      </c>
      <c r="AF1247" s="20" t="str">
        <f>IFERROR(VLOOKUP(A1247,'Previous CF'!A:AF,32,FALSE),"")</f>
        <v/>
      </c>
      <c r="AG1247" s="12" t="str">
        <f>IFERROR(VLOOKUP(A1247,'Previous CF'!A:AI,33,FALSE),"")</f>
        <v/>
      </c>
      <c r="AH1247" s="12" t="str">
        <f>IFERROR(VLOOKUP(A1247,'Previous CF'!A:AJ,34,FALSE),"")</f>
        <v/>
      </c>
      <c r="AI1247" s="12" t="str">
        <f>IFERROR(VLOOKUP(A1247,'Previous CF'!A:AK,35,FALSE),"")</f>
        <v/>
      </c>
      <c r="AJ1247" s="12" t="str">
        <f>IFERROR(VLOOKUP(A1247,'Previous CF'!A:AL,36,FALSE),"")</f>
        <v/>
      </c>
      <c r="AK1247" s="12" t="str">
        <f>IFERROR(VLOOKUP(A1247,'Previous CF'!A:AM,37,FALSE),"")</f>
        <v/>
      </c>
      <c r="AL1247" s="12" t="str">
        <f>IFERROR(VLOOKUP(A1247,'Previous CF'!A:AN,38,FALSE),"")</f>
        <v/>
      </c>
      <c r="AM1247" s="12" t="str">
        <f>IFERROR(VLOOKUP(A1247,'Previous CF'!A:AO,39,FALSE),"")</f>
        <v/>
      </c>
      <c r="AN1247" s="12"/>
      <c r="AO1247" s="12" t="str">
        <f>IFERROR(VLOOKUP(A1247,'Previous CF'!A:AQ,41,FALSE),"")</f>
        <v/>
      </c>
      <c r="AP1247" s="12" t="str">
        <f>IFERROR(VLOOKUP(A1247,'Previous CF'!A:AR,42,FALSE),"")</f>
        <v/>
      </c>
    </row>
    <row r="1248" spans="1:42" x14ac:dyDescent="0.35">
      <c r="A1248" s="37">
        <f>HT!A1248</f>
        <v>0</v>
      </c>
      <c r="B1248" s="37">
        <f>HT!B1248</f>
        <v>0</v>
      </c>
      <c r="C1248" s="37">
        <f>HT!C1248</f>
        <v>0</v>
      </c>
      <c r="D1248" s="37">
        <f>HT!D1248</f>
        <v>0</v>
      </c>
      <c r="E1248" s="3" t="str">
        <f>IFERROR(VLOOKUP(A1248,grades!A:P,5,FALSE),"")</f>
        <v/>
      </c>
      <c r="F1248" s="3" t="str">
        <f>IFERROR(VLOOKUP(A1248,grades!A:Q,6,FALSE),"")</f>
        <v/>
      </c>
      <c r="G1248" s="3" t="str">
        <f>IFERROR(VLOOKUP(A1248,HT!A:K,8,FALSE),"")</f>
        <v/>
      </c>
      <c r="H1248" s="3" t="str">
        <f>IFERROR(VLOOKUP(A1248,HT!A:L,12,FALSE),"")</f>
        <v/>
      </c>
      <c r="I1248" s="3" t="str">
        <f>IFERROR(VLOOKUP(A1248,IEP!A:F,6,FALSE),"")</f>
        <v/>
      </c>
      <c r="J1248" s="3" t="str">
        <f>IFERROR(VLOOKUP(A1248,FRL!A:G,5,FALSE),"")</f>
        <v/>
      </c>
      <c r="K1248" s="4" t="str">
        <f>IFERROR(VLOOKUP(A1248,Att!A:E,5,FALSE),"")</f>
        <v/>
      </c>
      <c r="L1248" s="32" t="str">
        <f>IFERROR(VLOOKUP(A1248,Disc!A:C,2,FALSE),"0")</f>
        <v>0</v>
      </c>
      <c r="M1248" s="3" t="str">
        <f>IFERROR(VLOOKUP(A1248,CA!A:P,8,FALSE),"")</f>
        <v/>
      </c>
      <c r="N1248" s="3" t="str">
        <f>IFERROR(VLOOKUP(A1248,MA!A:Q,8,FALSE),"")</f>
        <v/>
      </c>
      <c r="O1248" s="3" t="str">
        <f>IFERROR(VLOOKUP(A1248,SC!A:Q,8,FALSE),"")</f>
        <v/>
      </c>
      <c r="P1248" s="3" t="str">
        <f>IFERROR(VLOOKUP(A1248,SS!A:P,8,FALSE),"")</f>
        <v/>
      </c>
      <c r="Q1248" s="3">
        <f t="shared" si="114"/>
        <v>0</v>
      </c>
      <c r="R1248" s="3">
        <f t="shared" si="115"/>
        <v>0</v>
      </c>
      <c r="S1248" s="5"/>
      <c r="T1248" s="3">
        <f>IFERROR(COUNTIFS(grades!A:A,A1248,grades!H:H,"A"),"0")</f>
        <v>0</v>
      </c>
      <c r="U1248" s="3">
        <f>IFERROR(COUNTIFS(grades!A:A,A1248,grades!H:H,"B"),"0")</f>
        <v>0</v>
      </c>
      <c r="V1248" s="3">
        <f>IFERROR(COUNTIFS(grades!A:A,A1248,grades!H:H,"C"),"0")</f>
        <v>0</v>
      </c>
      <c r="W1248" s="3">
        <f>IFERROR(COUNTIFS(grades!A:A,A1248,grades!H:H,"D"),"0")</f>
        <v>0</v>
      </c>
      <c r="X1248" s="3">
        <f>IFERROR(COUNTIFS(grades!A:A,A1248,grades!H:H,"F"),"0")</f>
        <v>0</v>
      </c>
      <c r="Y1248" s="5"/>
      <c r="Z1248" s="3" t="str">
        <f>IFERROR(VLOOKUP(A1248,'Previous CF'!A:AH,27,FALSE),"")</f>
        <v/>
      </c>
      <c r="AA1248" s="6" t="e">
        <f t="shared" si="116"/>
        <v>#VALUE!</v>
      </c>
      <c r="AB1248" s="6" t="e">
        <f t="shared" si="117"/>
        <v>#VALUE!</v>
      </c>
      <c r="AC1248" s="6" t="e">
        <f t="shared" si="118"/>
        <v>#VALUE!</v>
      </c>
      <c r="AD1248" s="3" t="e">
        <f t="shared" si="119"/>
        <v>#VALUE!</v>
      </c>
      <c r="AE1248" s="20" t="str">
        <f>IFERROR(VLOOKUP(A1248,'Previous CF'!A:AE,31,FALSE),"")</f>
        <v/>
      </c>
      <c r="AF1248" s="20" t="str">
        <f>IFERROR(VLOOKUP(A1248,'Previous CF'!A:AF,32,FALSE),"")</f>
        <v/>
      </c>
      <c r="AG1248" s="12" t="str">
        <f>IFERROR(VLOOKUP(A1248,'Previous CF'!A:AI,33,FALSE),"")</f>
        <v/>
      </c>
      <c r="AH1248" s="12" t="str">
        <f>IFERROR(VLOOKUP(A1248,'Previous CF'!A:AJ,34,FALSE),"")</f>
        <v/>
      </c>
      <c r="AI1248" s="12" t="str">
        <f>IFERROR(VLOOKUP(A1248,'Previous CF'!A:AK,35,FALSE),"")</f>
        <v/>
      </c>
      <c r="AJ1248" s="12" t="str">
        <f>IFERROR(VLOOKUP(A1248,'Previous CF'!A:AL,36,FALSE),"")</f>
        <v/>
      </c>
      <c r="AK1248" s="12" t="str">
        <f>IFERROR(VLOOKUP(A1248,'Previous CF'!A:AM,37,FALSE),"")</f>
        <v/>
      </c>
      <c r="AL1248" s="12" t="str">
        <f>IFERROR(VLOOKUP(A1248,'Previous CF'!A:AN,38,FALSE),"")</f>
        <v/>
      </c>
      <c r="AM1248" s="12" t="str">
        <f>IFERROR(VLOOKUP(A1248,'Previous CF'!A:AO,39,FALSE),"")</f>
        <v/>
      </c>
      <c r="AN1248" s="12"/>
      <c r="AO1248" s="12" t="str">
        <f>IFERROR(VLOOKUP(A1248,'Previous CF'!A:AQ,41,FALSE),"")</f>
        <v/>
      </c>
      <c r="AP1248" s="12" t="str">
        <f>IFERROR(VLOOKUP(A1248,'Previous CF'!A:AR,42,FALSE),"")</f>
        <v/>
      </c>
    </row>
    <row r="1249" spans="1:42" x14ac:dyDescent="0.35">
      <c r="A1249" s="37">
        <f>HT!A1249</f>
        <v>0</v>
      </c>
      <c r="B1249" s="37">
        <f>HT!B1249</f>
        <v>0</v>
      </c>
      <c r="C1249" s="37">
        <f>HT!C1249</f>
        <v>0</v>
      </c>
      <c r="D1249" s="37">
        <f>HT!D1249</f>
        <v>0</v>
      </c>
      <c r="E1249" s="3" t="str">
        <f>IFERROR(VLOOKUP(A1249,grades!A:P,5,FALSE),"")</f>
        <v/>
      </c>
      <c r="F1249" s="3" t="str">
        <f>IFERROR(VLOOKUP(A1249,grades!A:Q,6,FALSE),"")</f>
        <v/>
      </c>
      <c r="G1249" s="3" t="str">
        <f>IFERROR(VLOOKUP(A1249,HT!A:K,8,FALSE),"")</f>
        <v/>
      </c>
      <c r="H1249" s="3" t="str">
        <f>IFERROR(VLOOKUP(A1249,HT!A:L,12,FALSE),"")</f>
        <v/>
      </c>
      <c r="I1249" s="3" t="str">
        <f>IFERROR(VLOOKUP(A1249,IEP!A:F,6,FALSE),"")</f>
        <v/>
      </c>
      <c r="J1249" s="3" t="str">
        <f>IFERROR(VLOOKUP(A1249,FRL!A:G,5,FALSE),"")</f>
        <v/>
      </c>
      <c r="K1249" s="4" t="str">
        <f>IFERROR(VLOOKUP(A1249,Att!A:E,5,FALSE),"")</f>
        <v/>
      </c>
      <c r="L1249" s="32" t="str">
        <f>IFERROR(VLOOKUP(A1249,Disc!A:C,2,FALSE),"0")</f>
        <v>0</v>
      </c>
      <c r="M1249" s="3" t="str">
        <f>IFERROR(VLOOKUP(A1249,CA!A:P,8,FALSE),"")</f>
        <v/>
      </c>
      <c r="N1249" s="3" t="str">
        <f>IFERROR(VLOOKUP(A1249,MA!A:Q,8,FALSE),"")</f>
        <v/>
      </c>
      <c r="O1249" s="3" t="str">
        <f>IFERROR(VLOOKUP(A1249,SC!A:Q,8,FALSE),"")</f>
        <v/>
      </c>
      <c r="P1249" s="3" t="str">
        <f>IFERROR(VLOOKUP(A1249,SS!A:P,8,FALSE),"")</f>
        <v/>
      </c>
      <c r="Q1249" s="3">
        <f t="shared" si="114"/>
        <v>0</v>
      </c>
      <c r="R1249" s="3">
        <f t="shared" si="115"/>
        <v>0</v>
      </c>
      <c r="S1249" s="5"/>
      <c r="T1249" s="3">
        <f>IFERROR(COUNTIFS(grades!A:A,A1249,grades!H:H,"A"),"0")</f>
        <v>0</v>
      </c>
      <c r="U1249" s="3">
        <f>IFERROR(COUNTIFS(grades!A:A,A1249,grades!H:H,"B"),"0")</f>
        <v>0</v>
      </c>
      <c r="V1249" s="3">
        <f>IFERROR(COUNTIFS(grades!A:A,A1249,grades!H:H,"C"),"0")</f>
        <v>0</v>
      </c>
      <c r="W1249" s="3">
        <f>IFERROR(COUNTIFS(grades!A:A,A1249,grades!H:H,"D"),"0")</f>
        <v>0</v>
      </c>
      <c r="X1249" s="3">
        <f>IFERROR(COUNTIFS(grades!A:A,A1249,grades!H:H,"F"),"0")</f>
        <v>0</v>
      </c>
      <c r="Y1249" s="5"/>
      <c r="Z1249" s="3" t="str">
        <f>IFERROR(VLOOKUP(A1249,'Previous CF'!A:AH,27,FALSE),"")</f>
        <v/>
      </c>
      <c r="AA1249" s="6" t="e">
        <f t="shared" si="116"/>
        <v>#VALUE!</v>
      </c>
      <c r="AB1249" s="6" t="e">
        <f t="shared" si="117"/>
        <v>#VALUE!</v>
      </c>
      <c r="AC1249" s="6" t="e">
        <f t="shared" si="118"/>
        <v>#VALUE!</v>
      </c>
      <c r="AD1249" s="3" t="e">
        <f t="shared" si="119"/>
        <v>#VALUE!</v>
      </c>
      <c r="AE1249" s="20" t="str">
        <f>IFERROR(VLOOKUP(A1249,'Previous CF'!A:AE,31,FALSE),"")</f>
        <v/>
      </c>
      <c r="AF1249" s="20" t="str">
        <f>IFERROR(VLOOKUP(A1249,'Previous CF'!A:AF,32,FALSE),"")</f>
        <v/>
      </c>
      <c r="AG1249" s="12" t="str">
        <f>IFERROR(VLOOKUP(A1249,'Previous CF'!A:AI,33,FALSE),"")</f>
        <v/>
      </c>
      <c r="AH1249" s="12" t="str">
        <f>IFERROR(VLOOKUP(A1249,'Previous CF'!A:AJ,34,FALSE),"")</f>
        <v/>
      </c>
      <c r="AI1249" s="12" t="str">
        <f>IFERROR(VLOOKUP(A1249,'Previous CF'!A:AK,35,FALSE),"")</f>
        <v/>
      </c>
      <c r="AJ1249" s="12" t="str">
        <f>IFERROR(VLOOKUP(A1249,'Previous CF'!A:AL,36,FALSE),"")</f>
        <v/>
      </c>
      <c r="AK1249" s="12" t="str">
        <f>IFERROR(VLOOKUP(A1249,'Previous CF'!A:AM,37,FALSE),"")</f>
        <v/>
      </c>
      <c r="AL1249" s="12" t="str">
        <f>IFERROR(VLOOKUP(A1249,'Previous CF'!A:AN,38,FALSE),"")</f>
        <v/>
      </c>
      <c r="AM1249" s="12" t="str">
        <f>IFERROR(VLOOKUP(A1249,'Previous CF'!A:AO,39,FALSE),"")</f>
        <v/>
      </c>
      <c r="AN1249" s="12"/>
      <c r="AO1249" s="12" t="str">
        <f>IFERROR(VLOOKUP(A1249,'Previous CF'!A:AQ,41,FALSE),"")</f>
        <v/>
      </c>
      <c r="AP1249" s="12" t="str">
        <f>IFERROR(VLOOKUP(A1249,'Previous CF'!A:AR,42,FALSE),"")</f>
        <v/>
      </c>
    </row>
    <row r="1250" spans="1:42" x14ac:dyDescent="0.35">
      <c r="A1250" s="37">
        <f>HT!A1250</f>
        <v>0</v>
      </c>
      <c r="B1250" s="37">
        <f>HT!B1250</f>
        <v>0</v>
      </c>
      <c r="C1250" s="37">
        <f>HT!C1250</f>
        <v>0</v>
      </c>
      <c r="D1250" s="37">
        <f>HT!D1250</f>
        <v>0</v>
      </c>
      <c r="E1250" s="3" t="str">
        <f>IFERROR(VLOOKUP(A1250,grades!A:P,5,FALSE),"")</f>
        <v/>
      </c>
      <c r="F1250" s="3" t="str">
        <f>IFERROR(VLOOKUP(A1250,grades!A:Q,6,FALSE),"")</f>
        <v/>
      </c>
      <c r="G1250" s="3" t="str">
        <f>IFERROR(VLOOKUP(A1250,HT!A:K,8,FALSE),"")</f>
        <v/>
      </c>
      <c r="H1250" s="3" t="str">
        <f>IFERROR(VLOOKUP(A1250,HT!A:L,12,FALSE),"")</f>
        <v/>
      </c>
      <c r="I1250" s="3" t="str">
        <f>IFERROR(VLOOKUP(A1250,IEP!A:F,6,FALSE),"")</f>
        <v/>
      </c>
      <c r="J1250" s="3" t="str">
        <f>IFERROR(VLOOKUP(A1250,FRL!A:G,5,FALSE),"")</f>
        <v/>
      </c>
      <c r="K1250" s="4" t="str">
        <f>IFERROR(VLOOKUP(A1250,Att!A:E,5,FALSE),"")</f>
        <v/>
      </c>
      <c r="L1250" s="32" t="str">
        <f>IFERROR(VLOOKUP(A1250,Disc!A:C,2,FALSE),"0")</f>
        <v>0</v>
      </c>
      <c r="M1250" s="3" t="str">
        <f>IFERROR(VLOOKUP(A1250,CA!A:P,8,FALSE),"")</f>
        <v/>
      </c>
      <c r="N1250" s="3" t="str">
        <f>IFERROR(VLOOKUP(A1250,MA!A:Q,8,FALSE),"")</f>
        <v/>
      </c>
      <c r="O1250" s="3" t="str">
        <f>IFERROR(VLOOKUP(A1250,SC!A:Q,8,FALSE),"")</f>
        <v/>
      </c>
      <c r="P1250" s="3" t="str">
        <f>IFERROR(VLOOKUP(A1250,SS!A:P,8,FALSE),"")</f>
        <v/>
      </c>
      <c r="Q1250" s="3">
        <f t="shared" si="114"/>
        <v>0</v>
      </c>
      <c r="R1250" s="3">
        <f t="shared" si="115"/>
        <v>0</v>
      </c>
      <c r="S1250" s="5"/>
      <c r="T1250" s="3">
        <f>IFERROR(COUNTIFS(grades!A:A,A1250,grades!H:H,"A"),"0")</f>
        <v>0</v>
      </c>
      <c r="U1250" s="3">
        <f>IFERROR(COUNTIFS(grades!A:A,A1250,grades!H:H,"B"),"0")</f>
        <v>0</v>
      </c>
      <c r="V1250" s="3">
        <f>IFERROR(COUNTIFS(grades!A:A,A1250,grades!H:H,"C"),"0")</f>
        <v>0</v>
      </c>
      <c r="W1250" s="3">
        <f>IFERROR(COUNTIFS(grades!A:A,A1250,grades!H:H,"D"),"0")</f>
        <v>0</v>
      </c>
      <c r="X1250" s="3">
        <f>IFERROR(COUNTIFS(grades!A:A,A1250,grades!H:H,"F"),"0")</f>
        <v>0</v>
      </c>
      <c r="Y1250" s="5"/>
      <c r="Z1250" s="3" t="str">
        <f>IFERROR(VLOOKUP(A1250,'Previous CF'!A:AH,27,FALSE),"")</f>
        <v/>
      </c>
      <c r="AA1250" s="6" t="e">
        <f t="shared" si="116"/>
        <v>#VALUE!</v>
      </c>
      <c r="AB1250" s="6" t="e">
        <f t="shared" si="117"/>
        <v>#VALUE!</v>
      </c>
      <c r="AC1250" s="6" t="e">
        <f t="shared" si="118"/>
        <v>#VALUE!</v>
      </c>
      <c r="AD1250" s="3" t="e">
        <f t="shared" si="119"/>
        <v>#VALUE!</v>
      </c>
      <c r="AE1250" s="20" t="str">
        <f>IFERROR(VLOOKUP(A1250,'Previous CF'!A:AE,31,FALSE),"")</f>
        <v/>
      </c>
      <c r="AF1250" s="20" t="str">
        <f>IFERROR(VLOOKUP(A1250,'Previous CF'!A:AF,32,FALSE),"")</f>
        <v/>
      </c>
      <c r="AG1250" s="12" t="str">
        <f>IFERROR(VLOOKUP(A1250,'Previous CF'!A:AI,33,FALSE),"")</f>
        <v/>
      </c>
      <c r="AH1250" s="12" t="str">
        <f>IFERROR(VLOOKUP(A1250,'Previous CF'!A:AJ,34,FALSE),"")</f>
        <v/>
      </c>
      <c r="AI1250" s="12" t="str">
        <f>IFERROR(VLOOKUP(A1250,'Previous CF'!A:AK,35,FALSE),"")</f>
        <v/>
      </c>
      <c r="AJ1250" s="12" t="str">
        <f>IFERROR(VLOOKUP(A1250,'Previous CF'!A:AL,36,FALSE),"")</f>
        <v/>
      </c>
      <c r="AK1250" s="12" t="str">
        <f>IFERROR(VLOOKUP(A1250,'Previous CF'!A:AM,37,FALSE),"")</f>
        <v/>
      </c>
      <c r="AL1250" s="12" t="str">
        <f>IFERROR(VLOOKUP(A1250,'Previous CF'!A:AN,38,FALSE),"")</f>
        <v/>
      </c>
      <c r="AM1250" s="12" t="str">
        <f>IFERROR(VLOOKUP(A1250,'Previous CF'!A:AO,39,FALSE),"")</f>
        <v/>
      </c>
      <c r="AN1250" s="12"/>
      <c r="AO1250" s="12" t="str">
        <f>IFERROR(VLOOKUP(A1250,'Previous CF'!A:AQ,41,FALSE),"")</f>
        <v/>
      </c>
      <c r="AP1250" s="12" t="str">
        <f>IFERROR(VLOOKUP(A1250,'Previous CF'!A:AR,42,FALSE),"")</f>
        <v/>
      </c>
    </row>
    <row r="1251" spans="1:42" x14ac:dyDescent="0.35">
      <c r="A1251" s="37">
        <f>HT!A1251</f>
        <v>0</v>
      </c>
      <c r="B1251" s="37">
        <f>HT!B1251</f>
        <v>0</v>
      </c>
      <c r="C1251" s="37">
        <f>HT!C1251</f>
        <v>0</v>
      </c>
      <c r="D1251" s="37">
        <f>HT!D1251</f>
        <v>0</v>
      </c>
      <c r="E1251" s="3" t="str">
        <f>IFERROR(VLOOKUP(A1251,grades!A:P,5,FALSE),"")</f>
        <v/>
      </c>
      <c r="F1251" s="3" t="str">
        <f>IFERROR(VLOOKUP(A1251,grades!A:Q,6,FALSE),"")</f>
        <v/>
      </c>
      <c r="G1251" s="3" t="str">
        <f>IFERROR(VLOOKUP(A1251,HT!A:K,8,FALSE),"")</f>
        <v/>
      </c>
      <c r="H1251" s="3" t="str">
        <f>IFERROR(VLOOKUP(A1251,HT!A:L,12,FALSE),"")</f>
        <v/>
      </c>
      <c r="I1251" s="3" t="str">
        <f>IFERROR(VLOOKUP(A1251,IEP!A:F,6,FALSE),"")</f>
        <v/>
      </c>
      <c r="J1251" s="3" t="str">
        <f>IFERROR(VLOOKUP(A1251,FRL!A:G,5,FALSE),"")</f>
        <v/>
      </c>
      <c r="K1251" s="4" t="str">
        <f>IFERROR(VLOOKUP(A1251,Att!A:E,5,FALSE),"")</f>
        <v/>
      </c>
      <c r="L1251" s="32" t="str">
        <f>IFERROR(VLOOKUP(A1251,Disc!A:C,2,FALSE),"0")</f>
        <v>0</v>
      </c>
      <c r="M1251" s="3" t="str">
        <f>IFERROR(VLOOKUP(A1251,CA!A:P,8,FALSE),"")</f>
        <v/>
      </c>
      <c r="N1251" s="3" t="str">
        <f>IFERROR(VLOOKUP(A1251,MA!A:Q,8,FALSE),"")</f>
        <v/>
      </c>
      <c r="O1251" s="3" t="str">
        <f>IFERROR(VLOOKUP(A1251,SC!A:Q,8,FALSE),"")</f>
        <v/>
      </c>
      <c r="P1251" s="3" t="str">
        <f>IFERROR(VLOOKUP(A1251,SS!A:P,8,FALSE),"")</f>
        <v/>
      </c>
      <c r="Q1251" s="3">
        <f t="shared" si="114"/>
        <v>0</v>
      </c>
      <c r="R1251" s="3">
        <f t="shared" si="115"/>
        <v>0</v>
      </c>
      <c r="S1251" s="5"/>
      <c r="T1251" s="3">
        <f>IFERROR(COUNTIFS(grades!A:A,A1251,grades!H:H,"A"),"0")</f>
        <v>0</v>
      </c>
      <c r="U1251" s="3">
        <f>IFERROR(COUNTIFS(grades!A:A,A1251,grades!H:H,"B"),"0")</f>
        <v>0</v>
      </c>
      <c r="V1251" s="3">
        <f>IFERROR(COUNTIFS(grades!A:A,A1251,grades!H:H,"C"),"0")</f>
        <v>0</v>
      </c>
      <c r="W1251" s="3">
        <f>IFERROR(COUNTIFS(grades!A:A,A1251,grades!H:H,"D"),"0")</f>
        <v>0</v>
      </c>
      <c r="X1251" s="3">
        <f>IFERROR(COUNTIFS(grades!A:A,A1251,grades!H:H,"F"),"0")</f>
        <v>0</v>
      </c>
      <c r="Y1251" s="5"/>
      <c r="Z1251" s="3" t="str">
        <f>IFERROR(VLOOKUP(A1251,'Previous CF'!A:AH,27,FALSE),"")</f>
        <v/>
      </c>
      <c r="AA1251" s="6" t="e">
        <f t="shared" si="116"/>
        <v>#VALUE!</v>
      </c>
      <c r="AB1251" s="6" t="e">
        <f t="shared" si="117"/>
        <v>#VALUE!</v>
      </c>
      <c r="AC1251" s="6" t="e">
        <f t="shared" si="118"/>
        <v>#VALUE!</v>
      </c>
      <c r="AD1251" s="3" t="e">
        <f t="shared" si="119"/>
        <v>#VALUE!</v>
      </c>
      <c r="AE1251" s="20" t="str">
        <f>IFERROR(VLOOKUP(A1251,'Previous CF'!A:AE,31,FALSE),"")</f>
        <v/>
      </c>
      <c r="AF1251" s="20" t="str">
        <f>IFERROR(VLOOKUP(A1251,'Previous CF'!A:AF,32,FALSE),"")</f>
        <v/>
      </c>
      <c r="AG1251" s="12" t="str">
        <f>IFERROR(VLOOKUP(A1251,'Previous CF'!A:AI,33,FALSE),"")</f>
        <v/>
      </c>
      <c r="AH1251" s="12" t="str">
        <f>IFERROR(VLOOKUP(A1251,'Previous CF'!A:AJ,34,FALSE),"")</f>
        <v/>
      </c>
      <c r="AI1251" s="12" t="str">
        <f>IFERROR(VLOOKUP(A1251,'Previous CF'!A:AK,35,FALSE),"")</f>
        <v/>
      </c>
      <c r="AJ1251" s="12" t="str">
        <f>IFERROR(VLOOKUP(A1251,'Previous CF'!A:AL,36,FALSE),"")</f>
        <v/>
      </c>
      <c r="AK1251" s="12" t="str">
        <f>IFERROR(VLOOKUP(A1251,'Previous CF'!A:AM,37,FALSE),"")</f>
        <v/>
      </c>
      <c r="AL1251" s="12" t="str">
        <f>IFERROR(VLOOKUP(A1251,'Previous CF'!A:AN,38,FALSE),"")</f>
        <v/>
      </c>
      <c r="AM1251" s="12" t="str">
        <f>IFERROR(VLOOKUP(A1251,'Previous CF'!A:AO,39,FALSE),"")</f>
        <v/>
      </c>
      <c r="AN1251" s="12"/>
      <c r="AO1251" s="12" t="str">
        <f>IFERROR(VLOOKUP(A1251,'Previous CF'!A:AQ,41,FALSE),"")</f>
        <v/>
      </c>
      <c r="AP1251" s="12" t="str">
        <f>IFERROR(VLOOKUP(A1251,'Previous CF'!A:AR,42,FALSE),"")</f>
        <v/>
      </c>
    </row>
    <row r="1252" spans="1:42" x14ac:dyDescent="0.35">
      <c r="A1252" s="37">
        <f>HT!A1252</f>
        <v>0</v>
      </c>
      <c r="B1252" s="37">
        <f>HT!B1252</f>
        <v>0</v>
      </c>
      <c r="C1252" s="37">
        <f>HT!C1252</f>
        <v>0</v>
      </c>
      <c r="D1252" s="37">
        <f>HT!D1252</f>
        <v>0</v>
      </c>
      <c r="E1252" s="3" t="str">
        <f>IFERROR(VLOOKUP(A1252,grades!A:P,5,FALSE),"")</f>
        <v/>
      </c>
      <c r="F1252" s="3" t="str">
        <f>IFERROR(VLOOKUP(A1252,grades!A:Q,6,FALSE),"")</f>
        <v/>
      </c>
      <c r="G1252" s="3" t="str">
        <f>IFERROR(VLOOKUP(A1252,HT!A:K,8,FALSE),"")</f>
        <v/>
      </c>
      <c r="H1252" s="3" t="str">
        <f>IFERROR(VLOOKUP(A1252,HT!A:L,12,FALSE),"")</f>
        <v/>
      </c>
      <c r="I1252" s="3" t="str">
        <f>IFERROR(VLOOKUP(A1252,IEP!A:F,6,FALSE),"")</f>
        <v/>
      </c>
      <c r="J1252" s="3" t="str">
        <f>IFERROR(VLOOKUP(A1252,FRL!A:G,5,FALSE),"")</f>
        <v/>
      </c>
      <c r="K1252" s="4" t="str">
        <f>IFERROR(VLOOKUP(A1252,Att!A:E,5,FALSE),"")</f>
        <v/>
      </c>
      <c r="L1252" s="32" t="str">
        <f>IFERROR(VLOOKUP(A1252,Disc!A:C,2,FALSE),"0")</f>
        <v>0</v>
      </c>
      <c r="M1252" s="3" t="str">
        <f>IFERROR(VLOOKUP(A1252,CA!A:P,8,FALSE),"")</f>
        <v/>
      </c>
      <c r="N1252" s="3" t="str">
        <f>IFERROR(VLOOKUP(A1252,MA!A:Q,8,FALSE),"")</f>
        <v/>
      </c>
      <c r="O1252" s="3" t="str">
        <f>IFERROR(VLOOKUP(A1252,SC!A:Q,8,FALSE),"")</f>
        <v/>
      </c>
      <c r="P1252" s="3" t="str">
        <f>IFERROR(VLOOKUP(A1252,SS!A:P,8,FALSE),"")</f>
        <v/>
      </c>
      <c r="Q1252" s="3">
        <f t="shared" si="114"/>
        <v>0</v>
      </c>
      <c r="R1252" s="3">
        <f t="shared" si="115"/>
        <v>0</v>
      </c>
      <c r="S1252" s="5"/>
      <c r="T1252" s="3">
        <f>IFERROR(COUNTIFS(grades!A:A,A1252,grades!H:H,"A"),"0")</f>
        <v>0</v>
      </c>
      <c r="U1252" s="3">
        <f>IFERROR(COUNTIFS(grades!A:A,A1252,grades!H:H,"B"),"0")</f>
        <v>0</v>
      </c>
      <c r="V1252" s="3">
        <f>IFERROR(COUNTIFS(grades!A:A,A1252,grades!H:H,"C"),"0")</f>
        <v>0</v>
      </c>
      <c r="W1252" s="3">
        <f>IFERROR(COUNTIFS(grades!A:A,A1252,grades!H:H,"D"),"0")</f>
        <v>0</v>
      </c>
      <c r="X1252" s="3">
        <f>IFERROR(COUNTIFS(grades!A:A,A1252,grades!H:H,"F"),"0")</f>
        <v>0</v>
      </c>
      <c r="Y1252" s="5"/>
      <c r="Z1252" s="3" t="str">
        <f>IFERROR(VLOOKUP(A1252,'Previous CF'!A:AH,27,FALSE),"")</f>
        <v/>
      </c>
      <c r="AA1252" s="6" t="e">
        <f t="shared" si="116"/>
        <v>#VALUE!</v>
      </c>
      <c r="AB1252" s="6" t="e">
        <f t="shared" si="117"/>
        <v>#VALUE!</v>
      </c>
      <c r="AC1252" s="6" t="e">
        <f t="shared" si="118"/>
        <v>#VALUE!</v>
      </c>
      <c r="AD1252" s="3" t="e">
        <f t="shared" si="119"/>
        <v>#VALUE!</v>
      </c>
      <c r="AE1252" s="20" t="str">
        <f>IFERROR(VLOOKUP(A1252,'Previous CF'!A:AE,31,FALSE),"")</f>
        <v/>
      </c>
      <c r="AF1252" s="20" t="str">
        <f>IFERROR(VLOOKUP(A1252,'Previous CF'!A:AF,32,FALSE),"")</f>
        <v/>
      </c>
      <c r="AG1252" s="12" t="str">
        <f>IFERROR(VLOOKUP(A1252,'Previous CF'!A:AI,33,FALSE),"")</f>
        <v/>
      </c>
      <c r="AH1252" s="12" t="str">
        <f>IFERROR(VLOOKUP(A1252,'Previous CF'!A:AJ,34,FALSE),"")</f>
        <v/>
      </c>
      <c r="AI1252" s="12" t="str">
        <f>IFERROR(VLOOKUP(A1252,'Previous CF'!A:AK,35,FALSE),"")</f>
        <v/>
      </c>
      <c r="AJ1252" s="12" t="str">
        <f>IFERROR(VLOOKUP(A1252,'Previous CF'!A:AL,36,FALSE),"")</f>
        <v/>
      </c>
      <c r="AK1252" s="12" t="str">
        <f>IFERROR(VLOOKUP(A1252,'Previous CF'!A:AM,37,FALSE),"")</f>
        <v/>
      </c>
      <c r="AL1252" s="12" t="str">
        <f>IFERROR(VLOOKUP(A1252,'Previous CF'!A:AN,38,FALSE),"")</f>
        <v/>
      </c>
      <c r="AM1252" s="12" t="str">
        <f>IFERROR(VLOOKUP(A1252,'Previous CF'!A:AO,39,FALSE),"")</f>
        <v/>
      </c>
      <c r="AN1252" s="12"/>
      <c r="AO1252" s="12" t="str">
        <f>IFERROR(VLOOKUP(A1252,'Previous CF'!A:AQ,41,FALSE),"")</f>
        <v/>
      </c>
      <c r="AP1252" s="12" t="str">
        <f>IFERROR(VLOOKUP(A1252,'Previous CF'!A:AR,42,FALSE),"")</f>
        <v/>
      </c>
    </row>
    <row r="1253" spans="1:42" x14ac:dyDescent="0.35">
      <c r="A1253" s="37">
        <f>HT!A1253</f>
        <v>0</v>
      </c>
      <c r="B1253" s="37">
        <f>HT!B1253</f>
        <v>0</v>
      </c>
      <c r="C1253" s="37">
        <f>HT!C1253</f>
        <v>0</v>
      </c>
      <c r="D1253" s="37">
        <f>HT!D1253</f>
        <v>0</v>
      </c>
      <c r="E1253" s="3" t="str">
        <f>IFERROR(VLOOKUP(A1253,grades!A:P,5,FALSE),"")</f>
        <v/>
      </c>
      <c r="F1253" s="3" t="str">
        <f>IFERROR(VLOOKUP(A1253,grades!A:Q,6,FALSE),"")</f>
        <v/>
      </c>
      <c r="G1253" s="3" t="str">
        <f>IFERROR(VLOOKUP(A1253,HT!A:K,8,FALSE),"")</f>
        <v/>
      </c>
      <c r="H1253" s="3" t="str">
        <f>IFERROR(VLOOKUP(A1253,HT!A:L,12,FALSE),"")</f>
        <v/>
      </c>
      <c r="I1253" s="3" t="str">
        <f>IFERROR(VLOOKUP(A1253,IEP!A:F,6,FALSE),"")</f>
        <v/>
      </c>
      <c r="J1253" s="3" t="str">
        <f>IFERROR(VLOOKUP(A1253,FRL!A:G,5,FALSE),"")</f>
        <v/>
      </c>
      <c r="K1253" s="4" t="str">
        <f>IFERROR(VLOOKUP(A1253,Att!A:E,5,FALSE),"")</f>
        <v/>
      </c>
      <c r="L1253" s="32" t="str">
        <f>IFERROR(VLOOKUP(A1253,Disc!A:C,2,FALSE),"0")</f>
        <v>0</v>
      </c>
      <c r="M1253" s="3" t="str">
        <f>IFERROR(VLOOKUP(A1253,CA!A:P,8,FALSE),"")</f>
        <v/>
      </c>
      <c r="N1253" s="3" t="str">
        <f>IFERROR(VLOOKUP(A1253,MA!A:Q,8,FALSE),"")</f>
        <v/>
      </c>
      <c r="O1253" s="3" t="str">
        <f>IFERROR(VLOOKUP(A1253,SC!A:Q,8,FALSE),"")</f>
        <v/>
      </c>
      <c r="P1253" s="3" t="str">
        <f>IFERROR(VLOOKUP(A1253,SS!A:P,8,FALSE),"")</f>
        <v/>
      </c>
      <c r="Q1253" s="3">
        <f t="shared" si="114"/>
        <v>0</v>
      </c>
      <c r="R1253" s="3">
        <f t="shared" si="115"/>
        <v>0</v>
      </c>
      <c r="S1253" s="5"/>
      <c r="T1253" s="3">
        <f>IFERROR(COUNTIFS(grades!A:A,A1253,grades!H:H,"A"),"0")</f>
        <v>0</v>
      </c>
      <c r="U1253" s="3">
        <f>IFERROR(COUNTIFS(grades!A:A,A1253,grades!H:H,"B"),"0")</f>
        <v>0</v>
      </c>
      <c r="V1253" s="3">
        <f>IFERROR(COUNTIFS(grades!A:A,A1253,grades!H:H,"C"),"0")</f>
        <v>0</v>
      </c>
      <c r="W1253" s="3">
        <f>IFERROR(COUNTIFS(grades!A:A,A1253,grades!H:H,"D"),"0")</f>
        <v>0</v>
      </c>
      <c r="X1253" s="3">
        <f>IFERROR(COUNTIFS(grades!A:A,A1253,grades!H:H,"F"),"0")</f>
        <v>0</v>
      </c>
      <c r="Y1253" s="5"/>
      <c r="Z1253" s="3" t="str">
        <f>IFERROR(VLOOKUP(A1253,'Previous CF'!A:AH,27,FALSE),"")</f>
        <v/>
      </c>
      <c r="AA1253" s="6" t="e">
        <f t="shared" si="116"/>
        <v>#VALUE!</v>
      </c>
      <c r="AB1253" s="6" t="e">
        <f t="shared" si="117"/>
        <v>#VALUE!</v>
      </c>
      <c r="AC1253" s="6" t="e">
        <f t="shared" si="118"/>
        <v>#VALUE!</v>
      </c>
      <c r="AD1253" s="3" t="e">
        <f t="shared" si="119"/>
        <v>#VALUE!</v>
      </c>
      <c r="AE1253" s="20" t="str">
        <f>IFERROR(VLOOKUP(A1253,'Previous CF'!A:AE,31,FALSE),"")</f>
        <v/>
      </c>
      <c r="AF1253" s="20" t="str">
        <f>IFERROR(VLOOKUP(A1253,'Previous CF'!A:AF,32,FALSE),"")</f>
        <v/>
      </c>
      <c r="AG1253" s="12" t="str">
        <f>IFERROR(VLOOKUP(A1253,'Previous CF'!A:AI,33,FALSE),"")</f>
        <v/>
      </c>
      <c r="AH1253" s="12" t="str">
        <f>IFERROR(VLOOKUP(A1253,'Previous CF'!A:AJ,34,FALSE),"")</f>
        <v/>
      </c>
      <c r="AI1253" s="12" t="str">
        <f>IFERROR(VLOOKUP(A1253,'Previous CF'!A:AK,35,FALSE),"")</f>
        <v/>
      </c>
      <c r="AJ1253" s="12" t="str">
        <f>IFERROR(VLOOKUP(A1253,'Previous CF'!A:AL,36,FALSE),"")</f>
        <v/>
      </c>
      <c r="AK1253" s="12" t="str">
        <f>IFERROR(VLOOKUP(A1253,'Previous CF'!A:AM,37,FALSE),"")</f>
        <v/>
      </c>
      <c r="AL1253" s="12" t="str">
        <f>IFERROR(VLOOKUP(A1253,'Previous CF'!A:AN,38,FALSE),"")</f>
        <v/>
      </c>
      <c r="AM1253" s="12" t="str">
        <f>IFERROR(VLOOKUP(A1253,'Previous CF'!A:AO,39,FALSE),"")</f>
        <v/>
      </c>
      <c r="AN1253" s="12"/>
      <c r="AO1253" s="12" t="str">
        <f>IFERROR(VLOOKUP(A1253,'Previous CF'!A:AQ,41,FALSE),"")</f>
        <v/>
      </c>
      <c r="AP1253" s="12" t="str">
        <f>IFERROR(VLOOKUP(A1253,'Previous CF'!A:AR,42,FALSE),"")</f>
        <v/>
      </c>
    </row>
    <row r="1254" spans="1:42" x14ac:dyDescent="0.35">
      <c r="A1254" s="37">
        <f>HT!A1254</f>
        <v>0</v>
      </c>
      <c r="B1254" s="37">
        <f>HT!B1254</f>
        <v>0</v>
      </c>
      <c r="C1254" s="37">
        <f>HT!C1254</f>
        <v>0</v>
      </c>
      <c r="D1254" s="37">
        <f>HT!D1254</f>
        <v>0</v>
      </c>
      <c r="E1254" s="3" t="str">
        <f>IFERROR(VLOOKUP(A1254,grades!A:P,5,FALSE),"")</f>
        <v/>
      </c>
      <c r="F1254" s="3" t="str">
        <f>IFERROR(VLOOKUP(A1254,grades!A:Q,6,FALSE),"")</f>
        <v/>
      </c>
      <c r="G1254" s="3" t="str">
        <f>IFERROR(VLOOKUP(A1254,HT!A:K,8,FALSE),"")</f>
        <v/>
      </c>
      <c r="H1254" s="3" t="str">
        <f>IFERROR(VLOOKUP(A1254,HT!A:L,12,FALSE),"")</f>
        <v/>
      </c>
      <c r="I1254" s="3" t="str">
        <f>IFERROR(VLOOKUP(A1254,IEP!A:F,6,FALSE),"")</f>
        <v/>
      </c>
      <c r="J1254" s="3" t="str">
        <f>IFERROR(VLOOKUP(A1254,FRL!A:G,5,FALSE),"")</f>
        <v/>
      </c>
      <c r="K1254" s="4" t="str">
        <f>IFERROR(VLOOKUP(A1254,Att!A:E,5,FALSE),"")</f>
        <v/>
      </c>
      <c r="L1254" s="32" t="str">
        <f>IFERROR(VLOOKUP(A1254,Disc!A:C,2,FALSE),"0")</f>
        <v>0</v>
      </c>
      <c r="M1254" s="3" t="str">
        <f>IFERROR(VLOOKUP(A1254,CA!A:P,8,FALSE),"")</f>
        <v/>
      </c>
      <c r="N1254" s="3" t="str">
        <f>IFERROR(VLOOKUP(A1254,MA!A:Q,8,FALSE),"")</f>
        <v/>
      </c>
      <c r="O1254" s="3" t="str">
        <f>IFERROR(VLOOKUP(A1254,SC!A:Q,8,FALSE),"")</f>
        <v/>
      </c>
      <c r="P1254" s="3" t="str">
        <f>IFERROR(VLOOKUP(A1254,SS!A:P,8,FALSE),"")</f>
        <v/>
      </c>
      <c r="Q1254" s="3">
        <f t="shared" si="114"/>
        <v>0</v>
      </c>
      <c r="R1254" s="3">
        <f t="shared" si="115"/>
        <v>0</v>
      </c>
      <c r="S1254" s="5"/>
      <c r="T1254" s="3">
        <f>IFERROR(COUNTIFS(grades!A:A,A1254,grades!H:H,"A"),"0")</f>
        <v>0</v>
      </c>
      <c r="U1254" s="3">
        <f>IFERROR(COUNTIFS(grades!A:A,A1254,grades!H:H,"B"),"0")</f>
        <v>0</v>
      </c>
      <c r="V1254" s="3">
        <f>IFERROR(COUNTIFS(grades!A:A,A1254,grades!H:H,"C"),"0")</f>
        <v>0</v>
      </c>
      <c r="W1254" s="3">
        <f>IFERROR(COUNTIFS(grades!A:A,A1254,grades!H:H,"D"),"0")</f>
        <v>0</v>
      </c>
      <c r="X1254" s="3">
        <f>IFERROR(COUNTIFS(grades!A:A,A1254,grades!H:H,"F"),"0")</f>
        <v>0</v>
      </c>
      <c r="Y1254" s="5"/>
      <c r="Z1254" s="3" t="str">
        <f>IFERROR(VLOOKUP(A1254,'Previous CF'!A:AH,27,FALSE),"")</f>
        <v/>
      </c>
      <c r="AA1254" s="6" t="e">
        <f t="shared" si="116"/>
        <v>#VALUE!</v>
      </c>
      <c r="AB1254" s="6" t="e">
        <f t="shared" si="117"/>
        <v>#VALUE!</v>
      </c>
      <c r="AC1254" s="6" t="e">
        <f t="shared" si="118"/>
        <v>#VALUE!</v>
      </c>
      <c r="AD1254" s="3" t="e">
        <f t="shared" si="119"/>
        <v>#VALUE!</v>
      </c>
      <c r="AE1254" s="20" t="str">
        <f>IFERROR(VLOOKUP(A1254,'Previous CF'!A:AE,31,FALSE),"")</f>
        <v/>
      </c>
      <c r="AF1254" s="20" t="str">
        <f>IFERROR(VLOOKUP(A1254,'Previous CF'!A:AF,32,FALSE),"")</f>
        <v/>
      </c>
      <c r="AG1254" s="12" t="str">
        <f>IFERROR(VLOOKUP(A1254,'Previous CF'!A:AI,33,FALSE),"")</f>
        <v/>
      </c>
      <c r="AH1254" s="12" t="str">
        <f>IFERROR(VLOOKUP(A1254,'Previous CF'!A:AJ,34,FALSE),"")</f>
        <v/>
      </c>
      <c r="AI1254" s="12" t="str">
        <f>IFERROR(VLOOKUP(A1254,'Previous CF'!A:AK,35,FALSE),"")</f>
        <v/>
      </c>
      <c r="AJ1254" s="12" t="str">
        <f>IFERROR(VLOOKUP(A1254,'Previous CF'!A:AL,36,FALSE),"")</f>
        <v/>
      </c>
      <c r="AK1254" s="12" t="str">
        <f>IFERROR(VLOOKUP(A1254,'Previous CF'!A:AM,37,FALSE),"")</f>
        <v/>
      </c>
      <c r="AL1254" s="12" t="str">
        <f>IFERROR(VLOOKUP(A1254,'Previous CF'!A:AN,38,FALSE),"")</f>
        <v/>
      </c>
      <c r="AM1254" s="12" t="str">
        <f>IFERROR(VLOOKUP(A1254,'Previous CF'!A:AO,39,FALSE),"")</f>
        <v/>
      </c>
      <c r="AN1254" s="12"/>
      <c r="AO1254" s="12" t="str">
        <f>IFERROR(VLOOKUP(A1254,'Previous CF'!A:AQ,41,FALSE),"")</f>
        <v/>
      </c>
      <c r="AP1254" s="12" t="str">
        <f>IFERROR(VLOOKUP(A1254,'Previous CF'!A:AR,42,FALSE),"")</f>
        <v/>
      </c>
    </row>
    <row r="1255" spans="1:42" x14ac:dyDescent="0.35">
      <c r="A1255" s="37">
        <f>HT!A1255</f>
        <v>0</v>
      </c>
      <c r="B1255" s="37">
        <f>HT!B1255</f>
        <v>0</v>
      </c>
      <c r="C1255" s="37">
        <f>HT!C1255</f>
        <v>0</v>
      </c>
      <c r="D1255" s="37">
        <f>HT!D1255</f>
        <v>0</v>
      </c>
      <c r="E1255" s="3" t="str">
        <f>IFERROR(VLOOKUP(A1255,grades!A:P,5,FALSE),"")</f>
        <v/>
      </c>
      <c r="F1255" s="3" t="str">
        <f>IFERROR(VLOOKUP(A1255,grades!A:Q,6,FALSE),"")</f>
        <v/>
      </c>
      <c r="G1255" s="3" t="str">
        <f>IFERROR(VLOOKUP(A1255,HT!A:K,8,FALSE),"")</f>
        <v/>
      </c>
      <c r="H1255" s="3" t="str">
        <f>IFERROR(VLOOKUP(A1255,HT!A:L,12,FALSE),"")</f>
        <v/>
      </c>
      <c r="I1255" s="3" t="str">
        <f>IFERROR(VLOOKUP(A1255,IEP!A:F,6,FALSE),"")</f>
        <v/>
      </c>
      <c r="J1255" s="3" t="str">
        <f>IFERROR(VLOOKUP(A1255,FRL!A:G,5,FALSE),"")</f>
        <v/>
      </c>
      <c r="K1255" s="4" t="str">
        <f>IFERROR(VLOOKUP(A1255,Att!A:E,5,FALSE),"")</f>
        <v/>
      </c>
      <c r="L1255" s="32" t="str">
        <f>IFERROR(VLOOKUP(A1255,Disc!A:C,2,FALSE),"0")</f>
        <v>0</v>
      </c>
      <c r="M1255" s="3" t="str">
        <f>IFERROR(VLOOKUP(A1255,CA!A:P,8,FALSE),"")</f>
        <v/>
      </c>
      <c r="N1255" s="3" t="str">
        <f>IFERROR(VLOOKUP(A1255,MA!A:Q,8,FALSE),"")</f>
        <v/>
      </c>
      <c r="O1255" s="3" t="str">
        <f>IFERROR(VLOOKUP(A1255,SC!A:Q,8,FALSE),"")</f>
        <v/>
      </c>
      <c r="P1255" s="3" t="str">
        <f>IFERROR(VLOOKUP(A1255,SS!A:P,8,FALSE),"")</f>
        <v/>
      </c>
      <c r="Q1255" s="3">
        <f t="shared" si="114"/>
        <v>0</v>
      </c>
      <c r="R1255" s="3">
        <f t="shared" si="115"/>
        <v>0</v>
      </c>
      <c r="S1255" s="5"/>
      <c r="T1255" s="3">
        <f>IFERROR(COUNTIFS(grades!A:A,A1255,grades!H:H,"A"),"0")</f>
        <v>0</v>
      </c>
      <c r="U1255" s="3">
        <f>IFERROR(COUNTIFS(grades!A:A,A1255,grades!H:H,"B"),"0")</f>
        <v>0</v>
      </c>
      <c r="V1255" s="3">
        <f>IFERROR(COUNTIFS(grades!A:A,A1255,grades!H:H,"C"),"0")</f>
        <v>0</v>
      </c>
      <c r="W1255" s="3">
        <f>IFERROR(COUNTIFS(grades!A:A,A1255,grades!H:H,"D"),"0")</f>
        <v>0</v>
      </c>
      <c r="X1255" s="3">
        <f>IFERROR(COUNTIFS(grades!A:A,A1255,grades!H:H,"F"),"0")</f>
        <v>0</v>
      </c>
      <c r="Y1255" s="5"/>
      <c r="Z1255" s="3" t="str">
        <f>IFERROR(VLOOKUP(A1255,'Previous CF'!A:AH,27,FALSE),"")</f>
        <v/>
      </c>
      <c r="AA1255" s="6" t="e">
        <f t="shared" si="116"/>
        <v>#VALUE!</v>
      </c>
      <c r="AB1255" s="6" t="e">
        <f t="shared" si="117"/>
        <v>#VALUE!</v>
      </c>
      <c r="AC1255" s="6" t="e">
        <f t="shared" si="118"/>
        <v>#VALUE!</v>
      </c>
      <c r="AD1255" s="3" t="e">
        <f t="shared" si="119"/>
        <v>#VALUE!</v>
      </c>
      <c r="AE1255" s="20" t="str">
        <f>IFERROR(VLOOKUP(A1255,'Previous CF'!A:AE,31,FALSE),"")</f>
        <v/>
      </c>
      <c r="AF1255" s="20" t="str">
        <f>IFERROR(VLOOKUP(A1255,'Previous CF'!A:AF,32,FALSE),"")</f>
        <v/>
      </c>
      <c r="AG1255" s="12" t="str">
        <f>IFERROR(VLOOKUP(A1255,'Previous CF'!A:AI,33,FALSE),"")</f>
        <v/>
      </c>
      <c r="AH1255" s="12" t="str">
        <f>IFERROR(VLOOKUP(A1255,'Previous CF'!A:AJ,34,FALSE),"")</f>
        <v/>
      </c>
      <c r="AI1255" s="12" t="str">
        <f>IFERROR(VLOOKUP(A1255,'Previous CF'!A:AK,35,FALSE),"")</f>
        <v/>
      </c>
      <c r="AJ1255" s="12" t="str">
        <f>IFERROR(VLOOKUP(A1255,'Previous CF'!A:AL,36,FALSE),"")</f>
        <v/>
      </c>
      <c r="AK1255" s="12" t="str">
        <f>IFERROR(VLOOKUP(A1255,'Previous CF'!A:AM,37,FALSE),"")</f>
        <v/>
      </c>
      <c r="AL1255" s="12" t="str">
        <f>IFERROR(VLOOKUP(A1255,'Previous CF'!A:AN,38,FALSE),"")</f>
        <v/>
      </c>
      <c r="AM1255" s="12" t="str">
        <f>IFERROR(VLOOKUP(A1255,'Previous CF'!A:AO,39,FALSE),"")</f>
        <v/>
      </c>
      <c r="AN1255" s="12"/>
      <c r="AO1255" s="12" t="str">
        <f>IFERROR(VLOOKUP(A1255,'Previous CF'!A:AQ,41,FALSE),"")</f>
        <v/>
      </c>
      <c r="AP1255" s="12" t="str">
        <f>IFERROR(VLOOKUP(A1255,'Previous CF'!A:AR,42,FALSE),"")</f>
        <v/>
      </c>
    </row>
    <row r="1256" spans="1:42" x14ac:dyDescent="0.35">
      <c r="A1256" s="37">
        <f>HT!A1256</f>
        <v>0</v>
      </c>
      <c r="B1256" s="37">
        <f>HT!B1256</f>
        <v>0</v>
      </c>
      <c r="C1256" s="37">
        <f>HT!C1256</f>
        <v>0</v>
      </c>
      <c r="D1256" s="37">
        <f>HT!D1256</f>
        <v>0</v>
      </c>
      <c r="E1256" s="3" t="str">
        <f>IFERROR(VLOOKUP(A1256,grades!A:P,5,FALSE),"")</f>
        <v/>
      </c>
      <c r="F1256" s="3" t="str">
        <f>IFERROR(VLOOKUP(A1256,grades!A:Q,6,FALSE),"")</f>
        <v/>
      </c>
      <c r="G1256" s="3" t="str">
        <f>IFERROR(VLOOKUP(A1256,HT!A:K,8,FALSE),"")</f>
        <v/>
      </c>
      <c r="H1256" s="3" t="str">
        <f>IFERROR(VLOOKUP(A1256,HT!A:L,12,FALSE),"")</f>
        <v/>
      </c>
      <c r="I1256" s="3" t="str">
        <f>IFERROR(VLOOKUP(A1256,IEP!A:F,6,FALSE),"")</f>
        <v/>
      </c>
      <c r="J1256" s="3" t="str">
        <f>IFERROR(VLOOKUP(A1256,FRL!A:G,5,FALSE),"")</f>
        <v/>
      </c>
      <c r="K1256" s="4" t="str">
        <f>IFERROR(VLOOKUP(A1256,Att!A:E,5,FALSE),"")</f>
        <v/>
      </c>
      <c r="L1256" s="32" t="str">
        <f>IFERROR(VLOOKUP(A1256,Disc!A:C,2,FALSE),"0")</f>
        <v>0</v>
      </c>
      <c r="M1256" s="3" t="str">
        <f>IFERROR(VLOOKUP(A1256,CA!A:P,8,FALSE),"")</f>
        <v/>
      </c>
      <c r="N1256" s="3" t="str">
        <f>IFERROR(VLOOKUP(A1256,MA!A:Q,8,FALSE),"")</f>
        <v/>
      </c>
      <c r="O1256" s="3" t="str">
        <f>IFERROR(VLOOKUP(A1256,SC!A:Q,8,FALSE),"")</f>
        <v/>
      </c>
      <c r="P1256" s="3" t="str">
        <f>IFERROR(VLOOKUP(A1256,SS!A:P,8,FALSE),"")</f>
        <v/>
      </c>
      <c r="Q1256" s="3">
        <f t="shared" si="114"/>
        <v>0</v>
      </c>
      <c r="R1256" s="3">
        <f t="shared" si="115"/>
        <v>0</v>
      </c>
      <c r="S1256" s="5"/>
      <c r="T1256" s="3">
        <f>IFERROR(COUNTIFS(grades!A:A,A1256,grades!H:H,"A"),"0")</f>
        <v>0</v>
      </c>
      <c r="U1256" s="3">
        <f>IFERROR(COUNTIFS(grades!A:A,A1256,grades!H:H,"B"),"0")</f>
        <v>0</v>
      </c>
      <c r="V1256" s="3">
        <f>IFERROR(COUNTIFS(grades!A:A,A1256,grades!H:H,"C"),"0")</f>
        <v>0</v>
      </c>
      <c r="W1256" s="3">
        <f>IFERROR(COUNTIFS(grades!A:A,A1256,grades!H:H,"D"),"0")</f>
        <v>0</v>
      </c>
      <c r="X1256" s="3">
        <f>IFERROR(COUNTIFS(grades!A:A,A1256,grades!H:H,"F"),"0")</f>
        <v>0</v>
      </c>
      <c r="Y1256" s="5"/>
      <c r="Z1256" s="3" t="str">
        <f>IFERROR(VLOOKUP(A1256,'Previous CF'!A:AH,27,FALSE),"")</f>
        <v/>
      </c>
      <c r="AA1256" s="6" t="e">
        <f t="shared" si="116"/>
        <v>#VALUE!</v>
      </c>
      <c r="AB1256" s="6" t="e">
        <f t="shared" si="117"/>
        <v>#VALUE!</v>
      </c>
      <c r="AC1256" s="6" t="e">
        <f t="shared" si="118"/>
        <v>#VALUE!</v>
      </c>
      <c r="AD1256" s="3" t="e">
        <f t="shared" si="119"/>
        <v>#VALUE!</v>
      </c>
      <c r="AE1256" s="20" t="str">
        <f>IFERROR(VLOOKUP(A1256,'Previous CF'!A:AE,31,FALSE),"")</f>
        <v/>
      </c>
      <c r="AF1256" s="20" t="str">
        <f>IFERROR(VLOOKUP(A1256,'Previous CF'!A:AF,32,FALSE),"")</f>
        <v/>
      </c>
      <c r="AG1256" s="12" t="str">
        <f>IFERROR(VLOOKUP(A1256,'Previous CF'!A:AI,33,FALSE),"")</f>
        <v/>
      </c>
      <c r="AH1256" s="12" t="str">
        <f>IFERROR(VLOOKUP(A1256,'Previous CF'!A:AJ,34,FALSE),"")</f>
        <v/>
      </c>
      <c r="AI1256" s="12" t="str">
        <f>IFERROR(VLOOKUP(A1256,'Previous CF'!A:AK,35,FALSE),"")</f>
        <v/>
      </c>
      <c r="AJ1256" s="12" t="str">
        <f>IFERROR(VLOOKUP(A1256,'Previous CF'!A:AL,36,FALSE),"")</f>
        <v/>
      </c>
      <c r="AK1256" s="12" t="str">
        <f>IFERROR(VLOOKUP(A1256,'Previous CF'!A:AM,37,FALSE),"")</f>
        <v/>
      </c>
      <c r="AL1256" s="12" t="str">
        <f>IFERROR(VLOOKUP(A1256,'Previous CF'!A:AN,38,FALSE),"")</f>
        <v/>
      </c>
      <c r="AM1256" s="12" t="str">
        <f>IFERROR(VLOOKUP(A1256,'Previous CF'!A:AO,39,FALSE),"")</f>
        <v/>
      </c>
      <c r="AN1256" s="12"/>
      <c r="AO1256" s="12" t="str">
        <f>IFERROR(VLOOKUP(A1256,'Previous CF'!A:AQ,41,FALSE),"")</f>
        <v/>
      </c>
      <c r="AP1256" s="12" t="str">
        <f>IFERROR(VLOOKUP(A1256,'Previous CF'!A:AR,42,FALSE),"")</f>
        <v/>
      </c>
    </row>
    <row r="1257" spans="1:42" x14ac:dyDescent="0.35">
      <c r="A1257" s="37">
        <f>HT!A1257</f>
        <v>0</v>
      </c>
      <c r="B1257" s="37">
        <f>HT!B1257</f>
        <v>0</v>
      </c>
      <c r="C1257" s="37">
        <f>HT!C1257</f>
        <v>0</v>
      </c>
      <c r="D1257" s="37">
        <f>HT!D1257</f>
        <v>0</v>
      </c>
      <c r="E1257" s="3" t="str">
        <f>IFERROR(VLOOKUP(A1257,grades!A:P,5,FALSE),"")</f>
        <v/>
      </c>
      <c r="F1257" s="3" t="str">
        <f>IFERROR(VLOOKUP(A1257,grades!A:Q,6,FALSE),"")</f>
        <v/>
      </c>
      <c r="G1257" s="3" t="str">
        <f>IFERROR(VLOOKUP(A1257,HT!A:K,8,FALSE),"")</f>
        <v/>
      </c>
      <c r="H1257" s="3" t="str">
        <f>IFERROR(VLOOKUP(A1257,HT!A:L,12,FALSE),"")</f>
        <v/>
      </c>
      <c r="I1257" s="3" t="str">
        <f>IFERROR(VLOOKUP(A1257,IEP!A:F,6,FALSE),"")</f>
        <v/>
      </c>
      <c r="J1257" s="3" t="str">
        <f>IFERROR(VLOOKUP(A1257,FRL!A:G,5,FALSE),"")</f>
        <v/>
      </c>
      <c r="K1257" s="4" t="str">
        <f>IFERROR(VLOOKUP(A1257,Att!A:E,5,FALSE),"")</f>
        <v/>
      </c>
      <c r="L1257" s="32" t="str">
        <f>IFERROR(VLOOKUP(A1257,Disc!A:C,2,FALSE),"0")</f>
        <v>0</v>
      </c>
      <c r="M1257" s="3" t="str">
        <f>IFERROR(VLOOKUP(A1257,CA!A:P,8,FALSE),"")</f>
        <v/>
      </c>
      <c r="N1257" s="3" t="str">
        <f>IFERROR(VLOOKUP(A1257,MA!A:Q,8,FALSE),"")</f>
        <v/>
      </c>
      <c r="O1257" s="3" t="str">
        <f>IFERROR(VLOOKUP(A1257,SC!A:Q,8,FALSE),"")</f>
        <v/>
      </c>
      <c r="P1257" s="3" t="str">
        <f>IFERROR(VLOOKUP(A1257,SS!A:P,8,FALSE),"")</f>
        <v/>
      </c>
      <c r="Q1257" s="3">
        <f t="shared" si="114"/>
        <v>0</v>
      </c>
      <c r="R1257" s="3">
        <f t="shared" si="115"/>
        <v>0</v>
      </c>
      <c r="S1257" s="5"/>
      <c r="T1257" s="3">
        <f>IFERROR(COUNTIFS(grades!A:A,A1257,grades!H:H,"A"),"0")</f>
        <v>0</v>
      </c>
      <c r="U1257" s="3">
        <f>IFERROR(COUNTIFS(grades!A:A,A1257,grades!H:H,"B"),"0")</f>
        <v>0</v>
      </c>
      <c r="V1257" s="3">
        <f>IFERROR(COUNTIFS(grades!A:A,A1257,grades!H:H,"C"),"0")</f>
        <v>0</v>
      </c>
      <c r="W1257" s="3">
        <f>IFERROR(COUNTIFS(grades!A:A,A1257,grades!H:H,"D"),"0")</f>
        <v>0</v>
      </c>
      <c r="X1257" s="3">
        <f>IFERROR(COUNTIFS(grades!A:A,A1257,grades!H:H,"F"),"0")</f>
        <v>0</v>
      </c>
      <c r="Y1257" s="5"/>
      <c r="Z1257" s="3" t="str">
        <f>IFERROR(VLOOKUP(A1257,'Previous CF'!A:AH,27,FALSE),"")</f>
        <v/>
      </c>
      <c r="AA1257" s="6" t="e">
        <f t="shared" si="116"/>
        <v>#VALUE!</v>
      </c>
      <c r="AB1257" s="6" t="e">
        <f t="shared" si="117"/>
        <v>#VALUE!</v>
      </c>
      <c r="AC1257" s="6" t="e">
        <f t="shared" si="118"/>
        <v>#VALUE!</v>
      </c>
      <c r="AD1257" s="3" t="e">
        <f t="shared" si="119"/>
        <v>#VALUE!</v>
      </c>
      <c r="AE1257" s="20" t="str">
        <f>IFERROR(VLOOKUP(A1257,'Previous CF'!A:AE,31,FALSE),"")</f>
        <v/>
      </c>
      <c r="AF1257" s="20" t="str">
        <f>IFERROR(VLOOKUP(A1257,'Previous CF'!A:AF,32,FALSE),"")</f>
        <v/>
      </c>
      <c r="AG1257" s="12" t="str">
        <f>IFERROR(VLOOKUP(A1257,'Previous CF'!A:AI,33,FALSE),"")</f>
        <v/>
      </c>
      <c r="AH1257" s="12" t="str">
        <f>IFERROR(VLOOKUP(A1257,'Previous CF'!A:AJ,34,FALSE),"")</f>
        <v/>
      </c>
      <c r="AI1257" s="12" t="str">
        <f>IFERROR(VLOOKUP(A1257,'Previous CF'!A:AK,35,FALSE),"")</f>
        <v/>
      </c>
      <c r="AJ1257" s="12" t="str">
        <f>IFERROR(VLOOKUP(A1257,'Previous CF'!A:AL,36,FALSE),"")</f>
        <v/>
      </c>
      <c r="AK1257" s="12" t="str">
        <f>IFERROR(VLOOKUP(A1257,'Previous CF'!A:AM,37,FALSE),"")</f>
        <v/>
      </c>
      <c r="AL1257" s="12" t="str">
        <f>IFERROR(VLOOKUP(A1257,'Previous CF'!A:AN,38,FALSE),"")</f>
        <v/>
      </c>
      <c r="AM1257" s="12" t="str">
        <f>IFERROR(VLOOKUP(A1257,'Previous CF'!A:AO,39,FALSE),"")</f>
        <v/>
      </c>
      <c r="AN1257" s="12"/>
      <c r="AO1257" s="12" t="str">
        <f>IFERROR(VLOOKUP(A1257,'Previous CF'!A:AQ,41,FALSE),"")</f>
        <v/>
      </c>
      <c r="AP1257" s="12" t="str">
        <f>IFERROR(VLOOKUP(A1257,'Previous CF'!A:AR,42,FALSE),"")</f>
        <v/>
      </c>
    </row>
    <row r="1258" spans="1:42" x14ac:dyDescent="0.35">
      <c r="A1258" s="37">
        <f>HT!A1258</f>
        <v>0</v>
      </c>
      <c r="B1258" s="37">
        <f>HT!B1258</f>
        <v>0</v>
      </c>
      <c r="C1258" s="37">
        <f>HT!C1258</f>
        <v>0</v>
      </c>
      <c r="D1258" s="37">
        <f>HT!D1258</f>
        <v>0</v>
      </c>
      <c r="E1258" s="3" t="str">
        <f>IFERROR(VLOOKUP(A1258,grades!A:P,5,FALSE),"")</f>
        <v/>
      </c>
      <c r="F1258" s="3" t="str">
        <f>IFERROR(VLOOKUP(A1258,grades!A:Q,6,FALSE),"")</f>
        <v/>
      </c>
      <c r="G1258" s="3" t="str">
        <f>IFERROR(VLOOKUP(A1258,HT!A:K,8,FALSE),"")</f>
        <v/>
      </c>
      <c r="H1258" s="3" t="str">
        <f>IFERROR(VLOOKUP(A1258,HT!A:L,12,FALSE),"")</f>
        <v/>
      </c>
      <c r="I1258" s="3" t="str">
        <f>IFERROR(VLOOKUP(A1258,IEP!A:F,6,FALSE),"")</f>
        <v/>
      </c>
      <c r="J1258" s="3" t="str">
        <f>IFERROR(VLOOKUP(A1258,FRL!A:G,5,FALSE),"")</f>
        <v/>
      </c>
      <c r="K1258" s="4" t="str">
        <f>IFERROR(VLOOKUP(A1258,Att!A:E,5,FALSE),"")</f>
        <v/>
      </c>
      <c r="L1258" s="32" t="str">
        <f>IFERROR(VLOOKUP(A1258,Disc!A:C,2,FALSE),"0")</f>
        <v>0</v>
      </c>
      <c r="M1258" s="3" t="str">
        <f>IFERROR(VLOOKUP(A1258,CA!A:P,8,FALSE),"")</f>
        <v/>
      </c>
      <c r="N1258" s="3" t="str">
        <f>IFERROR(VLOOKUP(A1258,MA!A:Q,8,FALSE),"")</f>
        <v/>
      </c>
      <c r="O1258" s="3" t="str">
        <f>IFERROR(VLOOKUP(A1258,SC!A:Q,8,FALSE),"")</f>
        <v/>
      </c>
      <c r="P1258" s="3" t="str">
        <f>IFERROR(VLOOKUP(A1258,SS!A:P,8,FALSE),"")</f>
        <v/>
      </c>
      <c r="Q1258" s="3">
        <f t="shared" si="114"/>
        <v>0</v>
      </c>
      <c r="R1258" s="3">
        <f t="shared" si="115"/>
        <v>0</v>
      </c>
      <c r="S1258" s="5"/>
      <c r="T1258" s="3">
        <f>IFERROR(COUNTIFS(grades!A:A,A1258,grades!H:H,"A"),"0")</f>
        <v>0</v>
      </c>
      <c r="U1258" s="3">
        <f>IFERROR(COUNTIFS(grades!A:A,A1258,grades!H:H,"B"),"0")</f>
        <v>0</v>
      </c>
      <c r="V1258" s="3">
        <f>IFERROR(COUNTIFS(grades!A:A,A1258,grades!H:H,"C"),"0")</f>
        <v>0</v>
      </c>
      <c r="W1258" s="3">
        <f>IFERROR(COUNTIFS(grades!A:A,A1258,grades!H:H,"D"),"0")</f>
        <v>0</v>
      </c>
      <c r="X1258" s="3">
        <f>IFERROR(COUNTIFS(grades!A:A,A1258,grades!H:H,"F"),"0")</f>
        <v>0</v>
      </c>
      <c r="Y1258" s="5"/>
      <c r="Z1258" s="3" t="str">
        <f>IFERROR(VLOOKUP(A1258,'Previous CF'!A:AH,27,FALSE),"")</f>
        <v/>
      </c>
      <c r="AA1258" s="6" t="e">
        <f t="shared" si="116"/>
        <v>#VALUE!</v>
      </c>
      <c r="AB1258" s="6" t="e">
        <f t="shared" si="117"/>
        <v>#VALUE!</v>
      </c>
      <c r="AC1258" s="6" t="e">
        <f t="shared" si="118"/>
        <v>#VALUE!</v>
      </c>
      <c r="AD1258" s="3" t="e">
        <f t="shared" si="119"/>
        <v>#VALUE!</v>
      </c>
      <c r="AE1258" s="20" t="str">
        <f>IFERROR(VLOOKUP(A1258,'Previous CF'!A:AE,31,FALSE),"")</f>
        <v/>
      </c>
      <c r="AF1258" s="20" t="str">
        <f>IFERROR(VLOOKUP(A1258,'Previous CF'!A:AF,32,FALSE),"")</f>
        <v/>
      </c>
      <c r="AG1258" s="12" t="str">
        <f>IFERROR(VLOOKUP(A1258,'Previous CF'!A:AI,33,FALSE),"")</f>
        <v/>
      </c>
      <c r="AH1258" s="12" t="str">
        <f>IFERROR(VLOOKUP(A1258,'Previous CF'!A:AJ,34,FALSE),"")</f>
        <v/>
      </c>
      <c r="AI1258" s="12" t="str">
        <f>IFERROR(VLOOKUP(A1258,'Previous CF'!A:AK,35,FALSE),"")</f>
        <v/>
      </c>
      <c r="AJ1258" s="12" t="str">
        <f>IFERROR(VLOOKUP(A1258,'Previous CF'!A:AL,36,FALSE),"")</f>
        <v/>
      </c>
      <c r="AK1258" s="12" t="str">
        <f>IFERROR(VLOOKUP(A1258,'Previous CF'!A:AM,37,FALSE),"")</f>
        <v/>
      </c>
      <c r="AL1258" s="12" t="str">
        <f>IFERROR(VLOOKUP(A1258,'Previous CF'!A:AN,38,FALSE),"")</f>
        <v/>
      </c>
      <c r="AM1258" s="12" t="str">
        <f>IFERROR(VLOOKUP(A1258,'Previous CF'!A:AO,39,FALSE),"")</f>
        <v/>
      </c>
      <c r="AN1258" s="12"/>
      <c r="AO1258" s="12" t="str">
        <f>IFERROR(VLOOKUP(A1258,'Previous CF'!A:AQ,41,FALSE),"")</f>
        <v/>
      </c>
      <c r="AP1258" s="12" t="str">
        <f>IFERROR(VLOOKUP(A1258,'Previous CF'!A:AR,42,FALSE),"")</f>
        <v/>
      </c>
    </row>
    <row r="1259" spans="1:42" x14ac:dyDescent="0.35">
      <c r="A1259" s="37">
        <f>HT!A1259</f>
        <v>0</v>
      </c>
      <c r="B1259" s="37">
        <f>HT!B1259</f>
        <v>0</v>
      </c>
      <c r="C1259" s="37">
        <f>HT!C1259</f>
        <v>0</v>
      </c>
      <c r="D1259" s="37">
        <f>HT!D1259</f>
        <v>0</v>
      </c>
      <c r="E1259" s="3" t="str">
        <f>IFERROR(VLOOKUP(A1259,grades!A:P,5,FALSE),"")</f>
        <v/>
      </c>
      <c r="F1259" s="3" t="str">
        <f>IFERROR(VLOOKUP(A1259,grades!A:Q,6,FALSE),"")</f>
        <v/>
      </c>
      <c r="G1259" s="3" t="str">
        <f>IFERROR(VLOOKUP(A1259,HT!A:K,8,FALSE),"")</f>
        <v/>
      </c>
      <c r="H1259" s="3" t="str">
        <f>IFERROR(VLOOKUP(A1259,HT!A:L,12,FALSE),"")</f>
        <v/>
      </c>
      <c r="I1259" s="3" t="str">
        <f>IFERROR(VLOOKUP(A1259,IEP!A:F,6,FALSE),"")</f>
        <v/>
      </c>
      <c r="J1259" s="3" t="str">
        <f>IFERROR(VLOOKUP(A1259,FRL!A:G,5,FALSE),"")</f>
        <v/>
      </c>
      <c r="K1259" s="4" t="str">
        <f>IFERROR(VLOOKUP(A1259,Att!A:E,5,FALSE),"")</f>
        <v/>
      </c>
      <c r="L1259" s="32" t="str">
        <f>IFERROR(VLOOKUP(A1259,Disc!A:C,2,FALSE),"0")</f>
        <v>0</v>
      </c>
      <c r="M1259" s="3" t="str">
        <f>IFERROR(VLOOKUP(A1259,CA!A:P,8,FALSE),"")</f>
        <v/>
      </c>
      <c r="N1259" s="3" t="str">
        <f>IFERROR(VLOOKUP(A1259,MA!A:Q,8,FALSE),"")</f>
        <v/>
      </c>
      <c r="O1259" s="3" t="str">
        <f>IFERROR(VLOOKUP(A1259,SC!A:Q,8,FALSE),"")</f>
        <v/>
      </c>
      <c r="P1259" s="3" t="str">
        <f>IFERROR(VLOOKUP(A1259,SS!A:P,8,FALSE),"")</f>
        <v/>
      </c>
      <c r="Q1259" s="3">
        <f t="shared" si="114"/>
        <v>0</v>
      </c>
      <c r="R1259" s="3">
        <f t="shared" si="115"/>
        <v>0</v>
      </c>
      <c r="S1259" s="5"/>
      <c r="T1259" s="3">
        <f>IFERROR(COUNTIFS(grades!A:A,A1259,grades!H:H,"A"),"0")</f>
        <v>0</v>
      </c>
      <c r="U1259" s="3">
        <f>IFERROR(COUNTIFS(grades!A:A,A1259,grades!H:H,"B"),"0")</f>
        <v>0</v>
      </c>
      <c r="V1259" s="3">
        <f>IFERROR(COUNTIFS(grades!A:A,A1259,grades!H:H,"C"),"0")</f>
        <v>0</v>
      </c>
      <c r="W1259" s="3">
        <f>IFERROR(COUNTIFS(grades!A:A,A1259,grades!H:H,"D"),"0")</f>
        <v>0</v>
      </c>
      <c r="X1259" s="3">
        <f>IFERROR(COUNTIFS(grades!A:A,A1259,grades!H:H,"F"),"0")</f>
        <v>0</v>
      </c>
      <c r="Y1259" s="5"/>
      <c r="Z1259" s="3" t="str">
        <f>IFERROR(VLOOKUP(A1259,'Previous CF'!A:AH,27,FALSE),"")</f>
        <v/>
      </c>
      <c r="AA1259" s="6" t="e">
        <f t="shared" si="116"/>
        <v>#VALUE!</v>
      </c>
      <c r="AB1259" s="6" t="e">
        <f t="shared" si="117"/>
        <v>#VALUE!</v>
      </c>
      <c r="AC1259" s="6" t="e">
        <f t="shared" si="118"/>
        <v>#VALUE!</v>
      </c>
      <c r="AD1259" s="3" t="e">
        <f t="shared" si="119"/>
        <v>#VALUE!</v>
      </c>
      <c r="AE1259" s="20" t="str">
        <f>IFERROR(VLOOKUP(A1259,'Previous CF'!A:AE,31,FALSE),"")</f>
        <v/>
      </c>
      <c r="AF1259" s="20" t="str">
        <f>IFERROR(VLOOKUP(A1259,'Previous CF'!A:AF,32,FALSE),"")</f>
        <v/>
      </c>
      <c r="AG1259" s="12" t="str">
        <f>IFERROR(VLOOKUP(A1259,'Previous CF'!A:AI,33,FALSE),"")</f>
        <v/>
      </c>
      <c r="AH1259" s="12" t="str">
        <f>IFERROR(VLOOKUP(A1259,'Previous CF'!A:AJ,34,FALSE),"")</f>
        <v/>
      </c>
      <c r="AI1259" s="12" t="str">
        <f>IFERROR(VLOOKUP(A1259,'Previous CF'!A:AK,35,FALSE),"")</f>
        <v/>
      </c>
      <c r="AJ1259" s="12" t="str">
        <f>IFERROR(VLOOKUP(A1259,'Previous CF'!A:AL,36,FALSE),"")</f>
        <v/>
      </c>
      <c r="AK1259" s="12" t="str">
        <f>IFERROR(VLOOKUP(A1259,'Previous CF'!A:AM,37,FALSE),"")</f>
        <v/>
      </c>
      <c r="AL1259" s="12" t="str">
        <f>IFERROR(VLOOKUP(A1259,'Previous CF'!A:AN,38,FALSE),"")</f>
        <v/>
      </c>
      <c r="AM1259" s="12" t="str">
        <f>IFERROR(VLOOKUP(A1259,'Previous CF'!A:AO,39,FALSE),"")</f>
        <v/>
      </c>
      <c r="AN1259" s="12"/>
      <c r="AO1259" s="12" t="str">
        <f>IFERROR(VLOOKUP(A1259,'Previous CF'!A:AQ,41,FALSE),"")</f>
        <v/>
      </c>
      <c r="AP1259" s="12" t="str">
        <f>IFERROR(VLOOKUP(A1259,'Previous CF'!A:AR,42,FALSE),"")</f>
        <v/>
      </c>
    </row>
    <row r="1260" spans="1:42" x14ac:dyDescent="0.35">
      <c r="A1260" s="37">
        <f>HT!A1260</f>
        <v>0</v>
      </c>
      <c r="B1260" s="37">
        <f>HT!B1260</f>
        <v>0</v>
      </c>
      <c r="C1260" s="37">
        <f>HT!C1260</f>
        <v>0</v>
      </c>
      <c r="D1260" s="37">
        <f>HT!D1260</f>
        <v>0</v>
      </c>
      <c r="E1260" s="3" t="str">
        <f>IFERROR(VLOOKUP(A1260,grades!A:P,5,FALSE),"")</f>
        <v/>
      </c>
      <c r="F1260" s="3" t="str">
        <f>IFERROR(VLOOKUP(A1260,grades!A:Q,6,FALSE),"")</f>
        <v/>
      </c>
      <c r="G1260" s="3" t="str">
        <f>IFERROR(VLOOKUP(A1260,HT!A:K,8,FALSE),"")</f>
        <v/>
      </c>
      <c r="H1260" s="3" t="str">
        <f>IFERROR(VLOOKUP(A1260,HT!A:L,12,FALSE),"")</f>
        <v/>
      </c>
      <c r="I1260" s="3" t="str">
        <f>IFERROR(VLOOKUP(A1260,IEP!A:F,6,FALSE),"")</f>
        <v/>
      </c>
      <c r="J1260" s="3" t="str">
        <f>IFERROR(VLOOKUP(A1260,FRL!A:G,5,FALSE),"")</f>
        <v/>
      </c>
      <c r="K1260" s="4" t="str">
        <f>IFERROR(VLOOKUP(A1260,Att!A:E,5,FALSE),"")</f>
        <v/>
      </c>
      <c r="L1260" s="32" t="str">
        <f>IFERROR(VLOOKUP(A1260,Disc!A:C,2,FALSE),"0")</f>
        <v>0</v>
      </c>
      <c r="M1260" s="3" t="str">
        <f>IFERROR(VLOOKUP(A1260,CA!A:P,8,FALSE),"")</f>
        <v/>
      </c>
      <c r="N1260" s="3" t="str">
        <f>IFERROR(VLOOKUP(A1260,MA!A:Q,8,FALSE),"")</f>
        <v/>
      </c>
      <c r="O1260" s="3" t="str">
        <f>IFERROR(VLOOKUP(A1260,SC!A:Q,8,FALSE),"")</f>
        <v/>
      </c>
      <c r="P1260" s="3" t="str">
        <f>IFERROR(VLOOKUP(A1260,SS!A:P,8,FALSE),"")</f>
        <v/>
      </c>
      <c r="Q1260" s="3">
        <f t="shared" si="114"/>
        <v>0</v>
      </c>
      <c r="R1260" s="3">
        <f t="shared" si="115"/>
        <v>0</v>
      </c>
      <c r="S1260" s="5"/>
      <c r="T1260" s="3">
        <f>IFERROR(COUNTIFS(grades!A:A,A1260,grades!H:H,"A"),"0")</f>
        <v>0</v>
      </c>
      <c r="U1260" s="3">
        <f>IFERROR(COUNTIFS(grades!A:A,A1260,grades!H:H,"B"),"0")</f>
        <v>0</v>
      </c>
      <c r="V1260" s="3">
        <f>IFERROR(COUNTIFS(grades!A:A,A1260,grades!H:H,"C"),"0")</f>
        <v>0</v>
      </c>
      <c r="W1260" s="3">
        <f>IFERROR(COUNTIFS(grades!A:A,A1260,grades!H:H,"D"),"0")</f>
        <v>0</v>
      </c>
      <c r="X1260" s="3">
        <f>IFERROR(COUNTIFS(grades!A:A,A1260,grades!H:H,"F"),"0")</f>
        <v>0</v>
      </c>
      <c r="Y1260" s="5"/>
      <c r="Z1260" s="3" t="str">
        <f>IFERROR(VLOOKUP(A1260,'Previous CF'!A:AH,27,FALSE),"")</f>
        <v/>
      </c>
      <c r="AA1260" s="6" t="e">
        <f t="shared" si="116"/>
        <v>#VALUE!</v>
      </c>
      <c r="AB1260" s="6" t="e">
        <f t="shared" si="117"/>
        <v>#VALUE!</v>
      </c>
      <c r="AC1260" s="6" t="e">
        <f t="shared" si="118"/>
        <v>#VALUE!</v>
      </c>
      <c r="AD1260" s="3" t="e">
        <f t="shared" si="119"/>
        <v>#VALUE!</v>
      </c>
      <c r="AE1260" s="20" t="str">
        <f>IFERROR(VLOOKUP(A1260,'Previous CF'!A:AE,31,FALSE),"")</f>
        <v/>
      </c>
      <c r="AF1260" s="20" t="str">
        <f>IFERROR(VLOOKUP(A1260,'Previous CF'!A:AF,32,FALSE),"")</f>
        <v/>
      </c>
      <c r="AG1260" s="12" t="str">
        <f>IFERROR(VLOOKUP(A1260,'Previous CF'!A:AI,33,FALSE),"")</f>
        <v/>
      </c>
      <c r="AH1260" s="12" t="str">
        <f>IFERROR(VLOOKUP(A1260,'Previous CF'!A:AJ,34,FALSE),"")</f>
        <v/>
      </c>
      <c r="AI1260" s="12" t="str">
        <f>IFERROR(VLOOKUP(A1260,'Previous CF'!A:AK,35,FALSE),"")</f>
        <v/>
      </c>
      <c r="AJ1260" s="12" t="str">
        <f>IFERROR(VLOOKUP(A1260,'Previous CF'!A:AL,36,FALSE),"")</f>
        <v/>
      </c>
      <c r="AK1260" s="12" t="str">
        <f>IFERROR(VLOOKUP(A1260,'Previous CF'!A:AM,37,FALSE),"")</f>
        <v/>
      </c>
      <c r="AL1260" s="12" t="str">
        <f>IFERROR(VLOOKUP(A1260,'Previous CF'!A:AN,38,FALSE),"")</f>
        <v/>
      </c>
      <c r="AM1260" s="12" t="str">
        <f>IFERROR(VLOOKUP(A1260,'Previous CF'!A:AO,39,FALSE),"")</f>
        <v/>
      </c>
      <c r="AN1260" s="12"/>
      <c r="AO1260" s="12" t="str">
        <f>IFERROR(VLOOKUP(A1260,'Previous CF'!A:AQ,41,FALSE),"")</f>
        <v/>
      </c>
      <c r="AP1260" s="12" t="str">
        <f>IFERROR(VLOOKUP(A1260,'Previous CF'!A:AR,42,FALSE),"")</f>
        <v/>
      </c>
    </row>
    <row r="1261" spans="1:42" x14ac:dyDescent="0.35">
      <c r="A1261" s="37">
        <f>HT!A1261</f>
        <v>0</v>
      </c>
      <c r="B1261" s="37">
        <f>HT!B1261</f>
        <v>0</v>
      </c>
      <c r="C1261" s="37">
        <f>HT!C1261</f>
        <v>0</v>
      </c>
      <c r="D1261" s="37">
        <f>HT!D1261</f>
        <v>0</v>
      </c>
      <c r="E1261" s="3" t="str">
        <f>IFERROR(VLOOKUP(A1261,grades!A:P,5,FALSE),"")</f>
        <v/>
      </c>
      <c r="F1261" s="3" t="str">
        <f>IFERROR(VLOOKUP(A1261,grades!A:Q,6,FALSE),"")</f>
        <v/>
      </c>
      <c r="G1261" s="3" t="str">
        <f>IFERROR(VLOOKUP(A1261,HT!A:K,8,FALSE),"")</f>
        <v/>
      </c>
      <c r="H1261" s="3" t="str">
        <f>IFERROR(VLOOKUP(A1261,HT!A:L,12,FALSE),"")</f>
        <v/>
      </c>
      <c r="I1261" s="3" t="str">
        <f>IFERROR(VLOOKUP(A1261,IEP!A:F,6,FALSE),"")</f>
        <v/>
      </c>
      <c r="J1261" s="3" t="str">
        <f>IFERROR(VLOOKUP(A1261,FRL!A:G,5,FALSE),"")</f>
        <v/>
      </c>
      <c r="K1261" s="4" t="str">
        <f>IFERROR(VLOOKUP(A1261,Att!A:E,5,FALSE),"")</f>
        <v/>
      </c>
      <c r="L1261" s="32" t="str">
        <f>IFERROR(VLOOKUP(A1261,Disc!A:C,2,FALSE),"0")</f>
        <v>0</v>
      </c>
      <c r="M1261" s="3" t="str">
        <f>IFERROR(VLOOKUP(A1261,CA!A:P,8,FALSE),"")</f>
        <v/>
      </c>
      <c r="N1261" s="3" t="str">
        <f>IFERROR(VLOOKUP(A1261,MA!A:Q,8,FALSE),"")</f>
        <v/>
      </c>
      <c r="O1261" s="3" t="str">
        <f>IFERROR(VLOOKUP(A1261,SC!A:Q,8,FALSE),"")</f>
        <v/>
      </c>
      <c r="P1261" s="3" t="str">
        <f>IFERROR(VLOOKUP(A1261,SS!A:P,8,FALSE),"")</f>
        <v/>
      </c>
      <c r="Q1261" s="3">
        <f t="shared" si="114"/>
        <v>0</v>
      </c>
      <c r="R1261" s="3">
        <f t="shared" si="115"/>
        <v>0</v>
      </c>
      <c r="S1261" s="5"/>
      <c r="T1261" s="3">
        <f>IFERROR(COUNTIFS(grades!A:A,A1261,grades!H:H,"A"),"0")</f>
        <v>0</v>
      </c>
      <c r="U1261" s="3">
        <f>IFERROR(COUNTIFS(grades!A:A,A1261,grades!H:H,"B"),"0")</f>
        <v>0</v>
      </c>
      <c r="V1261" s="3">
        <f>IFERROR(COUNTIFS(grades!A:A,A1261,grades!H:H,"C"),"0")</f>
        <v>0</v>
      </c>
      <c r="W1261" s="3">
        <f>IFERROR(COUNTIFS(grades!A:A,A1261,grades!H:H,"D"),"0")</f>
        <v>0</v>
      </c>
      <c r="X1261" s="3">
        <f>IFERROR(COUNTIFS(grades!A:A,A1261,grades!H:H,"F"),"0")</f>
        <v>0</v>
      </c>
      <c r="Y1261" s="5"/>
      <c r="Z1261" s="3" t="str">
        <f>IFERROR(VLOOKUP(A1261,'Previous CF'!A:AH,27,FALSE),"")</f>
        <v/>
      </c>
      <c r="AA1261" s="6" t="e">
        <f t="shared" si="116"/>
        <v>#VALUE!</v>
      </c>
      <c r="AB1261" s="6" t="e">
        <f t="shared" si="117"/>
        <v>#VALUE!</v>
      </c>
      <c r="AC1261" s="6" t="e">
        <f t="shared" si="118"/>
        <v>#VALUE!</v>
      </c>
      <c r="AD1261" s="3" t="e">
        <f t="shared" si="119"/>
        <v>#VALUE!</v>
      </c>
      <c r="AE1261" s="20" t="str">
        <f>IFERROR(VLOOKUP(A1261,'Previous CF'!A:AE,31,FALSE),"")</f>
        <v/>
      </c>
      <c r="AF1261" s="20" t="str">
        <f>IFERROR(VLOOKUP(A1261,'Previous CF'!A:AF,32,FALSE),"")</f>
        <v/>
      </c>
      <c r="AG1261" s="12" t="str">
        <f>IFERROR(VLOOKUP(A1261,'Previous CF'!A:AI,33,FALSE),"")</f>
        <v/>
      </c>
      <c r="AH1261" s="12" t="str">
        <f>IFERROR(VLOOKUP(A1261,'Previous CF'!A:AJ,34,FALSE),"")</f>
        <v/>
      </c>
      <c r="AI1261" s="12" t="str">
        <f>IFERROR(VLOOKUP(A1261,'Previous CF'!A:AK,35,FALSE),"")</f>
        <v/>
      </c>
      <c r="AJ1261" s="12" t="str">
        <f>IFERROR(VLOOKUP(A1261,'Previous CF'!A:AL,36,FALSE),"")</f>
        <v/>
      </c>
      <c r="AK1261" s="12" t="str">
        <f>IFERROR(VLOOKUP(A1261,'Previous CF'!A:AM,37,FALSE),"")</f>
        <v/>
      </c>
      <c r="AL1261" s="12" t="str">
        <f>IFERROR(VLOOKUP(A1261,'Previous CF'!A:AN,38,FALSE),"")</f>
        <v/>
      </c>
      <c r="AM1261" s="12" t="str">
        <f>IFERROR(VLOOKUP(A1261,'Previous CF'!A:AO,39,FALSE),"")</f>
        <v/>
      </c>
      <c r="AN1261" s="12"/>
      <c r="AO1261" s="12" t="str">
        <f>IFERROR(VLOOKUP(A1261,'Previous CF'!A:AQ,41,FALSE),"")</f>
        <v/>
      </c>
      <c r="AP1261" s="12" t="str">
        <f>IFERROR(VLOOKUP(A1261,'Previous CF'!A:AR,42,FALSE),"")</f>
        <v/>
      </c>
    </row>
    <row r="1262" spans="1:42" x14ac:dyDescent="0.35">
      <c r="A1262" s="24">
        <f>HT!A1262</f>
        <v>0</v>
      </c>
      <c r="B1262" s="24">
        <f>HT!B1262</f>
        <v>0</v>
      </c>
      <c r="C1262" s="24">
        <f>HT!C1262</f>
        <v>0</v>
      </c>
      <c r="D1262" s="24">
        <f>HT!D1262</f>
        <v>0</v>
      </c>
      <c r="E1262" s="3" t="str">
        <f>IFERROR(VLOOKUP(A1262,grades!A:P,5,FALSE),"")</f>
        <v/>
      </c>
      <c r="F1262" s="3" t="str">
        <f>IFERROR(VLOOKUP(A1262,grades!A:Q,6,FALSE),"")</f>
        <v/>
      </c>
      <c r="G1262" s="3" t="str">
        <f>IFERROR(VLOOKUP(A1262,HT!A:K,8,FALSE),"")</f>
        <v/>
      </c>
      <c r="H1262" s="3" t="str">
        <f>IFERROR(VLOOKUP(A1262,HT!A:L,12,FALSE),"")</f>
        <v/>
      </c>
      <c r="I1262" s="3" t="str">
        <f>IFERROR(VLOOKUP(A1262,IEP!A:F,6,FALSE),"")</f>
        <v/>
      </c>
      <c r="J1262" s="3" t="str">
        <f>IFERROR(VLOOKUP(A1262,FRL!A:G,5,FALSE),"")</f>
        <v/>
      </c>
      <c r="K1262" s="4" t="str">
        <f>IFERROR(VLOOKUP(A1262,Att!A:E,5,FALSE),"")</f>
        <v/>
      </c>
      <c r="L1262" s="32" t="str">
        <f>IFERROR(VLOOKUP(A1262,Disc!A:C,2,FALSE),"0")</f>
        <v>0</v>
      </c>
      <c r="M1262" s="3" t="str">
        <f>IFERROR(VLOOKUP(A1262,CA!A:P,8,FALSE),"")</f>
        <v/>
      </c>
      <c r="N1262" s="3" t="str">
        <f>IFERROR(VLOOKUP(A1262,MA!A:Q,8,FALSE),"")</f>
        <v/>
      </c>
      <c r="O1262" s="3" t="str">
        <f>IFERROR(VLOOKUP(A1262,SC!A:Q,8,FALSE),"")</f>
        <v/>
      </c>
      <c r="P1262" s="3" t="str">
        <f>IFERROR(VLOOKUP(A1262,SS!A:P,8,FALSE),"")</f>
        <v/>
      </c>
      <c r="Q1262" s="3">
        <f t="shared" si="114"/>
        <v>0</v>
      </c>
      <c r="R1262" s="3">
        <f t="shared" si="115"/>
        <v>0</v>
      </c>
      <c r="S1262" s="5"/>
      <c r="T1262" s="3">
        <f>IFERROR(COUNTIFS(grades!A:A,A1262,grades!H:H,"A"),"0")</f>
        <v>0</v>
      </c>
      <c r="U1262" s="3">
        <f>IFERROR(COUNTIFS(grades!A:A,A1262,grades!H:H,"B"),"0")</f>
        <v>0</v>
      </c>
      <c r="V1262" s="3">
        <f>IFERROR(COUNTIFS(grades!A:A,A1262,grades!H:H,"C"),"0")</f>
        <v>0</v>
      </c>
      <c r="W1262" s="3">
        <f>IFERROR(COUNTIFS(grades!A:A,A1262,grades!H:H,"D"),"0")</f>
        <v>0</v>
      </c>
      <c r="X1262" s="3">
        <f>IFERROR(COUNTIFS(grades!A:A,A1262,grades!H:H,"F"),"0")</f>
        <v>0</v>
      </c>
      <c r="Y1262" s="5"/>
      <c r="Z1262" s="3" t="str">
        <f>IFERROR(VLOOKUP(A1262,'Previous CF'!A:AH,27,FALSE),"")</f>
        <v/>
      </c>
      <c r="AA1262" s="6" t="e">
        <f t="shared" si="116"/>
        <v>#VALUE!</v>
      </c>
      <c r="AB1262" s="6" t="e">
        <f t="shared" si="117"/>
        <v>#VALUE!</v>
      </c>
      <c r="AC1262" s="6" t="e">
        <f t="shared" si="118"/>
        <v>#VALUE!</v>
      </c>
      <c r="AD1262" s="3" t="e">
        <f t="shared" si="119"/>
        <v>#VALUE!</v>
      </c>
      <c r="AE1262" s="20" t="str">
        <f>IFERROR(VLOOKUP(A1262,'Previous CF'!A:AE,31,FALSE),"")</f>
        <v/>
      </c>
      <c r="AF1262" s="20" t="str">
        <f>IFERROR(VLOOKUP(A1262,'Previous CF'!A:AF,32,FALSE),"")</f>
        <v/>
      </c>
      <c r="AG1262" s="12" t="str">
        <f>IFERROR(VLOOKUP(A1262,'Previous CF'!A:AI,33,FALSE),"")</f>
        <v/>
      </c>
      <c r="AH1262" s="12" t="str">
        <f>IFERROR(VLOOKUP(A1262,'Previous CF'!A:AJ,34,FALSE),"")</f>
        <v/>
      </c>
      <c r="AI1262" s="12" t="str">
        <f>IFERROR(VLOOKUP(A1262,'Previous CF'!A:AK,35,FALSE),"")</f>
        <v/>
      </c>
      <c r="AJ1262" s="12" t="str">
        <f>IFERROR(VLOOKUP(A1262,'Previous CF'!A:AL,36,FALSE),"")</f>
        <v/>
      </c>
      <c r="AK1262" s="12" t="str">
        <f>IFERROR(VLOOKUP(A1262,'Previous CF'!A:AM,37,FALSE),"")</f>
        <v/>
      </c>
      <c r="AL1262" s="12" t="str">
        <f>IFERROR(VLOOKUP(A1262,'Previous CF'!A:AN,38,FALSE),"")</f>
        <v/>
      </c>
      <c r="AM1262" s="12" t="str">
        <f>IFERROR(VLOOKUP(A1262,'Previous CF'!A:AO,39,FALSE),"")</f>
        <v/>
      </c>
      <c r="AN1262" s="12"/>
      <c r="AO1262" s="12" t="str">
        <f>IFERROR(VLOOKUP(A1262,'Previous CF'!A:AQ,41,FALSE),"")</f>
        <v/>
      </c>
      <c r="AP1262" s="12" t="str">
        <f>IFERROR(VLOOKUP(A1262,'Previous CF'!A:AR,42,FALSE),"")</f>
        <v/>
      </c>
    </row>
    <row r="1263" spans="1:42" x14ac:dyDescent="0.35">
      <c r="A1263" s="24">
        <f>HT!A1263</f>
        <v>0</v>
      </c>
      <c r="B1263" s="24">
        <f>HT!B1263</f>
        <v>0</v>
      </c>
      <c r="C1263" s="24">
        <f>HT!C1263</f>
        <v>0</v>
      </c>
      <c r="D1263" s="24">
        <f>HT!D1263</f>
        <v>0</v>
      </c>
      <c r="E1263" s="3" t="str">
        <f>IFERROR(VLOOKUP(A1263,grades!A:P,5,FALSE),"")</f>
        <v/>
      </c>
      <c r="F1263" s="3" t="str">
        <f>IFERROR(VLOOKUP(A1263,grades!A:Q,6,FALSE),"")</f>
        <v/>
      </c>
      <c r="G1263" s="3" t="str">
        <f>IFERROR(VLOOKUP(A1263,HT!A:K,8,FALSE),"")</f>
        <v/>
      </c>
      <c r="H1263" s="3" t="str">
        <f>IFERROR(VLOOKUP(A1263,HT!A:L,12,FALSE),"")</f>
        <v/>
      </c>
      <c r="I1263" s="3" t="str">
        <f>IFERROR(VLOOKUP(A1263,IEP!A:F,6,FALSE),"")</f>
        <v/>
      </c>
      <c r="J1263" s="3" t="str">
        <f>IFERROR(VLOOKUP(A1263,FRL!A:G,5,FALSE),"")</f>
        <v/>
      </c>
      <c r="K1263" s="4" t="str">
        <f>IFERROR(VLOOKUP(A1263,Att!A:E,5,FALSE),"")</f>
        <v/>
      </c>
      <c r="L1263" s="32" t="str">
        <f>IFERROR(VLOOKUP(A1263,Disc!A:C,2,FALSE),"0")</f>
        <v>0</v>
      </c>
      <c r="M1263" s="3" t="str">
        <f>IFERROR(VLOOKUP(A1263,CA!A:P,8,FALSE),"")</f>
        <v/>
      </c>
      <c r="N1263" s="3" t="str">
        <f>IFERROR(VLOOKUP(A1263,MA!A:Q,8,FALSE),"")</f>
        <v/>
      </c>
      <c r="O1263" s="3" t="str">
        <f>IFERROR(VLOOKUP(A1263,SC!A:Q,8,FALSE),"")</f>
        <v/>
      </c>
      <c r="P1263" s="3" t="str">
        <f>IFERROR(VLOOKUP(A1263,SS!A:P,8,FALSE),"")</f>
        <v/>
      </c>
      <c r="Q1263" s="3">
        <f t="shared" si="114"/>
        <v>0</v>
      </c>
      <c r="R1263" s="3">
        <f t="shared" si="115"/>
        <v>0</v>
      </c>
      <c r="S1263" s="5"/>
      <c r="T1263" s="3">
        <f>IFERROR(COUNTIFS(grades!A:A,A1263,grades!H:H,"A"),"0")</f>
        <v>0</v>
      </c>
      <c r="U1263" s="3">
        <f>IFERROR(COUNTIFS(grades!A:A,A1263,grades!H:H,"B"),"0")</f>
        <v>0</v>
      </c>
      <c r="V1263" s="3">
        <f>IFERROR(COUNTIFS(grades!A:A,A1263,grades!H:H,"C"),"0")</f>
        <v>0</v>
      </c>
      <c r="W1263" s="3">
        <f>IFERROR(COUNTIFS(grades!A:A,A1263,grades!H:H,"D"),"0")</f>
        <v>0</v>
      </c>
      <c r="X1263" s="3">
        <f>IFERROR(COUNTIFS(grades!A:A,A1263,grades!H:H,"F"),"0")</f>
        <v>0</v>
      </c>
      <c r="Y1263" s="5"/>
      <c r="Z1263" s="3" t="str">
        <f>IFERROR(VLOOKUP(A1263,'Previous CF'!A:AH,27,FALSE),"")</f>
        <v/>
      </c>
      <c r="AA1263" s="6" t="e">
        <f t="shared" si="116"/>
        <v>#VALUE!</v>
      </c>
      <c r="AB1263" s="6" t="e">
        <f t="shared" si="117"/>
        <v>#VALUE!</v>
      </c>
      <c r="AC1263" s="6" t="e">
        <f t="shared" si="118"/>
        <v>#VALUE!</v>
      </c>
      <c r="AD1263" s="3" t="e">
        <f t="shared" si="119"/>
        <v>#VALUE!</v>
      </c>
      <c r="AE1263" s="20" t="str">
        <f>IFERROR(VLOOKUP(A1263,'Previous CF'!A:AE,31,FALSE),"")</f>
        <v/>
      </c>
      <c r="AF1263" s="20" t="str">
        <f>IFERROR(VLOOKUP(A1263,'Previous CF'!A:AF,32,FALSE),"")</f>
        <v/>
      </c>
      <c r="AG1263" s="12" t="str">
        <f>IFERROR(VLOOKUP(A1263,'Previous CF'!A:AI,33,FALSE),"")</f>
        <v/>
      </c>
      <c r="AH1263" s="12" t="str">
        <f>IFERROR(VLOOKUP(A1263,'Previous CF'!A:AJ,34,FALSE),"")</f>
        <v/>
      </c>
      <c r="AI1263" s="12" t="str">
        <f>IFERROR(VLOOKUP(A1263,'Previous CF'!A:AK,35,FALSE),"")</f>
        <v/>
      </c>
      <c r="AJ1263" s="12" t="str">
        <f>IFERROR(VLOOKUP(A1263,'Previous CF'!A:AL,36,FALSE),"")</f>
        <v/>
      </c>
      <c r="AK1263" s="12" t="str">
        <f>IFERROR(VLOOKUP(A1263,'Previous CF'!A:AM,37,FALSE),"")</f>
        <v/>
      </c>
      <c r="AL1263" s="12" t="str">
        <f>IFERROR(VLOOKUP(A1263,'Previous CF'!A:AN,38,FALSE),"")</f>
        <v/>
      </c>
      <c r="AM1263" s="12" t="str">
        <f>IFERROR(VLOOKUP(A1263,'Previous CF'!A:AO,39,FALSE),"")</f>
        <v/>
      </c>
      <c r="AN1263" s="12"/>
      <c r="AO1263" s="12" t="str">
        <f>IFERROR(VLOOKUP(A1263,'Previous CF'!A:AQ,41,FALSE),"")</f>
        <v/>
      </c>
      <c r="AP1263" s="12" t="str">
        <f>IFERROR(VLOOKUP(A1263,'Previous CF'!A:AR,42,FALSE),"")</f>
        <v/>
      </c>
    </row>
    <row r="1264" spans="1:42" x14ac:dyDescent="0.35">
      <c r="A1264" s="24">
        <f>HT!A1264</f>
        <v>0</v>
      </c>
      <c r="B1264" s="24">
        <f>HT!B1264</f>
        <v>0</v>
      </c>
      <c r="C1264" s="24">
        <f>HT!C1264</f>
        <v>0</v>
      </c>
      <c r="D1264" s="24">
        <f>HT!D1264</f>
        <v>0</v>
      </c>
      <c r="E1264" s="3" t="str">
        <f>IFERROR(VLOOKUP(A1264,grades!A:P,5,FALSE),"")</f>
        <v/>
      </c>
      <c r="F1264" s="3" t="str">
        <f>IFERROR(VLOOKUP(A1264,grades!A:Q,6,FALSE),"")</f>
        <v/>
      </c>
      <c r="G1264" s="3" t="str">
        <f>IFERROR(VLOOKUP(A1264,HT!A:K,8,FALSE),"")</f>
        <v/>
      </c>
      <c r="H1264" s="3" t="str">
        <f>IFERROR(VLOOKUP(A1264,HT!A:L,12,FALSE),"")</f>
        <v/>
      </c>
      <c r="I1264" s="3" t="str">
        <f>IFERROR(VLOOKUP(A1264,IEP!A:F,6,FALSE),"")</f>
        <v/>
      </c>
      <c r="J1264" s="3" t="str">
        <f>IFERROR(VLOOKUP(A1264,FRL!A:G,5,FALSE),"")</f>
        <v/>
      </c>
      <c r="K1264" s="4" t="str">
        <f>IFERROR(VLOOKUP(A1264,Att!A:E,5,FALSE),"")</f>
        <v/>
      </c>
      <c r="L1264" s="32" t="str">
        <f>IFERROR(VLOOKUP(A1264,Disc!A:C,2,FALSE),"0")</f>
        <v>0</v>
      </c>
      <c r="M1264" s="3" t="str">
        <f>IFERROR(VLOOKUP(A1264,CA!A:P,8,FALSE),"")</f>
        <v/>
      </c>
      <c r="N1264" s="3" t="str">
        <f>IFERROR(VLOOKUP(A1264,MA!A:Q,8,FALSE),"")</f>
        <v/>
      </c>
      <c r="O1264" s="3" t="str">
        <f>IFERROR(VLOOKUP(A1264,SC!A:Q,8,FALSE),"")</f>
        <v/>
      </c>
      <c r="P1264" s="3" t="str">
        <f>IFERROR(VLOOKUP(A1264,SS!A:P,8,FALSE),"")</f>
        <v/>
      </c>
      <c r="Q1264" s="3">
        <f t="shared" si="114"/>
        <v>0</v>
      </c>
      <c r="R1264" s="3">
        <f t="shared" si="115"/>
        <v>0</v>
      </c>
      <c r="S1264" s="5"/>
      <c r="T1264" s="3">
        <f>IFERROR(COUNTIFS(grades!A:A,A1264,grades!H:H,"A"),"0")</f>
        <v>0</v>
      </c>
      <c r="U1264" s="3">
        <f>IFERROR(COUNTIFS(grades!A:A,A1264,grades!H:H,"B"),"0")</f>
        <v>0</v>
      </c>
      <c r="V1264" s="3">
        <f>IFERROR(COUNTIFS(grades!A:A,A1264,grades!H:H,"C"),"0")</f>
        <v>0</v>
      </c>
      <c r="W1264" s="3">
        <f>IFERROR(COUNTIFS(grades!A:A,A1264,grades!H:H,"D"),"0")</f>
        <v>0</v>
      </c>
      <c r="X1264" s="3">
        <f>IFERROR(COUNTIFS(grades!A:A,A1264,grades!H:H,"F"),"0")</f>
        <v>0</v>
      </c>
      <c r="Y1264" s="5"/>
      <c r="Z1264" s="3" t="str">
        <f>IFERROR(VLOOKUP(A1264,'Previous CF'!A:AH,27,FALSE),"")</f>
        <v/>
      </c>
      <c r="AA1264" s="6" t="e">
        <f t="shared" si="116"/>
        <v>#VALUE!</v>
      </c>
      <c r="AB1264" s="6" t="e">
        <f t="shared" si="117"/>
        <v>#VALUE!</v>
      </c>
      <c r="AC1264" s="6" t="e">
        <f t="shared" si="118"/>
        <v>#VALUE!</v>
      </c>
      <c r="AD1264" s="3" t="e">
        <f t="shared" si="119"/>
        <v>#VALUE!</v>
      </c>
      <c r="AE1264" s="20" t="str">
        <f>IFERROR(VLOOKUP(A1264,'Previous CF'!A:AE,31,FALSE),"")</f>
        <v/>
      </c>
      <c r="AF1264" s="20" t="str">
        <f>IFERROR(VLOOKUP(A1264,'Previous CF'!A:AF,32,FALSE),"")</f>
        <v/>
      </c>
      <c r="AG1264" s="12" t="str">
        <f>IFERROR(VLOOKUP(A1264,'Previous CF'!A:AI,33,FALSE),"")</f>
        <v/>
      </c>
      <c r="AH1264" s="12" t="str">
        <f>IFERROR(VLOOKUP(A1264,'Previous CF'!A:AJ,34,FALSE),"")</f>
        <v/>
      </c>
      <c r="AI1264" s="12" t="str">
        <f>IFERROR(VLOOKUP(A1264,'Previous CF'!A:AK,35,FALSE),"")</f>
        <v/>
      </c>
      <c r="AJ1264" s="12" t="str">
        <f>IFERROR(VLOOKUP(A1264,'Previous CF'!A:AL,36,FALSE),"")</f>
        <v/>
      </c>
      <c r="AK1264" s="12" t="str">
        <f>IFERROR(VLOOKUP(A1264,'Previous CF'!A:AM,37,FALSE),"")</f>
        <v/>
      </c>
      <c r="AL1264" s="12" t="str">
        <f>IFERROR(VLOOKUP(A1264,'Previous CF'!A:AN,38,FALSE),"")</f>
        <v/>
      </c>
      <c r="AM1264" s="12" t="str">
        <f>IFERROR(VLOOKUP(A1264,'Previous CF'!A:AO,39,FALSE),"")</f>
        <v/>
      </c>
      <c r="AN1264" s="12"/>
      <c r="AO1264" s="12" t="str">
        <f>IFERROR(VLOOKUP(A1264,'Previous CF'!A:AQ,41,FALSE),"")</f>
        <v/>
      </c>
      <c r="AP1264" s="12" t="str">
        <f>IFERROR(VLOOKUP(A1264,'Previous CF'!A:AR,42,FALSE),"")</f>
        <v/>
      </c>
    </row>
    <row r="1265" spans="1:42" x14ac:dyDescent="0.35">
      <c r="A1265" s="24">
        <f>HT!A1265</f>
        <v>0</v>
      </c>
      <c r="B1265" s="24">
        <f>HT!B1265</f>
        <v>0</v>
      </c>
      <c r="C1265" s="24">
        <f>HT!C1265</f>
        <v>0</v>
      </c>
      <c r="D1265" s="24">
        <f>HT!D1265</f>
        <v>0</v>
      </c>
      <c r="E1265" s="3" t="str">
        <f>IFERROR(VLOOKUP(A1265,grades!A:P,5,FALSE),"")</f>
        <v/>
      </c>
      <c r="F1265" s="3" t="str">
        <f>IFERROR(VLOOKUP(A1265,grades!A:Q,6,FALSE),"")</f>
        <v/>
      </c>
      <c r="G1265" s="3" t="str">
        <f>IFERROR(VLOOKUP(A1265,HT!A:K,8,FALSE),"")</f>
        <v/>
      </c>
      <c r="H1265" s="3" t="str">
        <f>IFERROR(VLOOKUP(A1265,HT!A:L,12,FALSE),"")</f>
        <v/>
      </c>
      <c r="I1265" s="3" t="str">
        <f>IFERROR(VLOOKUP(A1265,IEP!A:F,6,FALSE),"")</f>
        <v/>
      </c>
      <c r="J1265" s="3" t="str">
        <f>IFERROR(VLOOKUP(A1265,FRL!A:G,5,FALSE),"")</f>
        <v/>
      </c>
      <c r="K1265" s="4" t="str">
        <f>IFERROR(VLOOKUP(A1265,Att!A:E,5,FALSE),"")</f>
        <v/>
      </c>
      <c r="L1265" s="32" t="str">
        <f>IFERROR(VLOOKUP(A1265,Disc!A:C,2,FALSE),"0")</f>
        <v>0</v>
      </c>
      <c r="M1265" s="3" t="str">
        <f>IFERROR(VLOOKUP(A1265,CA!A:P,8,FALSE),"")</f>
        <v/>
      </c>
      <c r="N1265" s="3" t="str">
        <f>IFERROR(VLOOKUP(A1265,MA!A:Q,8,FALSE),"")</f>
        <v/>
      </c>
      <c r="O1265" s="3" t="str">
        <f>IFERROR(VLOOKUP(A1265,SC!A:Q,8,FALSE),"")</f>
        <v/>
      </c>
      <c r="P1265" s="3" t="str">
        <f>IFERROR(VLOOKUP(A1265,SS!A:P,8,FALSE),"")</f>
        <v/>
      </c>
      <c r="Q1265" s="3">
        <f t="shared" si="114"/>
        <v>0</v>
      </c>
      <c r="R1265" s="3">
        <f t="shared" si="115"/>
        <v>0</v>
      </c>
      <c r="S1265" s="5"/>
      <c r="T1265" s="3">
        <f>IFERROR(COUNTIFS(grades!A:A,A1265,grades!H:H,"A"),"0")</f>
        <v>0</v>
      </c>
      <c r="U1265" s="3">
        <f>IFERROR(COUNTIFS(grades!A:A,A1265,grades!H:H,"B"),"0")</f>
        <v>0</v>
      </c>
      <c r="V1265" s="3">
        <f>IFERROR(COUNTIFS(grades!A:A,A1265,grades!H:H,"C"),"0")</f>
        <v>0</v>
      </c>
      <c r="W1265" s="3">
        <f>IFERROR(COUNTIFS(grades!A:A,A1265,grades!H:H,"D"),"0")</f>
        <v>0</v>
      </c>
      <c r="X1265" s="3">
        <f>IFERROR(COUNTIFS(grades!A:A,A1265,grades!H:H,"F"),"0")</f>
        <v>0</v>
      </c>
      <c r="Y1265" s="5"/>
      <c r="Z1265" s="3" t="str">
        <f>IFERROR(VLOOKUP(A1265,'Previous CF'!A:AH,27,FALSE),"")</f>
        <v/>
      </c>
      <c r="AA1265" s="6" t="e">
        <f t="shared" si="116"/>
        <v>#VALUE!</v>
      </c>
      <c r="AB1265" s="6" t="e">
        <f t="shared" si="117"/>
        <v>#VALUE!</v>
      </c>
      <c r="AC1265" s="6" t="e">
        <f t="shared" si="118"/>
        <v>#VALUE!</v>
      </c>
      <c r="AD1265" s="3" t="e">
        <f t="shared" si="119"/>
        <v>#VALUE!</v>
      </c>
      <c r="AE1265" s="20" t="str">
        <f>IFERROR(VLOOKUP(A1265,'Previous CF'!A:AE,31,FALSE),"")</f>
        <v/>
      </c>
      <c r="AF1265" s="20" t="str">
        <f>IFERROR(VLOOKUP(A1265,'Previous CF'!A:AF,32,FALSE),"")</f>
        <v/>
      </c>
      <c r="AG1265" s="12" t="str">
        <f>IFERROR(VLOOKUP(A1265,'Previous CF'!A:AI,33,FALSE),"")</f>
        <v/>
      </c>
      <c r="AH1265" s="12" t="str">
        <f>IFERROR(VLOOKUP(A1265,'Previous CF'!A:AJ,34,FALSE),"")</f>
        <v/>
      </c>
      <c r="AI1265" s="12" t="str">
        <f>IFERROR(VLOOKUP(A1265,'Previous CF'!A:AK,35,FALSE),"")</f>
        <v/>
      </c>
      <c r="AJ1265" s="12" t="str">
        <f>IFERROR(VLOOKUP(A1265,'Previous CF'!A:AL,36,FALSE),"")</f>
        <v/>
      </c>
      <c r="AK1265" s="12" t="str">
        <f>IFERROR(VLOOKUP(A1265,'Previous CF'!A:AM,37,FALSE),"")</f>
        <v/>
      </c>
      <c r="AL1265" s="12" t="str">
        <f>IFERROR(VLOOKUP(A1265,'Previous CF'!A:AN,38,FALSE),"")</f>
        <v/>
      </c>
      <c r="AM1265" s="12" t="str">
        <f>IFERROR(VLOOKUP(A1265,'Previous CF'!A:AO,39,FALSE),"")</f>
        <v/>
      </c>
      <c r="AN1265" s="12"/>
      <c r="AO1265" s="12" t="str">
        <f>IFERROR(VLOOKUP(A1265,'Previous CF'!A:AQ,41,FALSE),"")</f>
        <v/>
      </c>
      <c r="AP1265" s="12" t="str">
        <f>IFERROR(VLOOKUP(A1265,'Previous CF'!A:AR,42,FALSE),"")</f>
        <v/>
      </c>
    </row>
    <row r="1266" spans="1:42" x14ac:dyDescent="0.35">
      <c r="A1266" s="24">
        <f>HT!A1266</f>
        <v>0</v>
      </c>
      <c r="B1266" s="24">
        <f>HT!B1266</f>
        <v>0</v>
      </c>
      <c r="C1266" s="24">
        <f>HT!C1266</f>
        <v>0</v>
      </c>
      <c r="D1266" s="24">
        <f>HT!D1266</f>
        <v>0</v>
      </c>
      <c r="E1266" s="3" t="str">
        <f>IFERROR(VLOOKUP(A1266,grades!A:P,5,FALSE),"")</f>
        <v/>
      </c>
      <c r="F1266" s="3" t="str">
        <f>IFERROR(VLOOKUP(A1266,grades!A:Q,6,FALSE),"")</f>
        <v/>
      </c>
      <c r="G1266" s="3" t="str">
        <f>IFERROR(VLOOKUP(A1266,HT!A:K,8,FALSE),"")</f>
        <v/>
      </c>
      <c r="H1266" s="3" t="str">
        <f>IFERROR(VLOOKUP(A1266,HT!A:L,12,FALSE),"")</f>
        <v/>
      </c>
      <c r="I1266" s="3" t="str">
        <f>IFERROR(VLOOKUP(A1266,IEP!A:F,6,FALSE),"")</f>
        <v/>
      </c>
      <c r="J1266" s="3" t="str">
        <f>IFERROR(VLOOKUP(A1266,FRL!A:G,5,FALSE),"")</f>
        <v/>
      </c>
      <c r="K1266" s="4" t="str">
        <f>IFERROR(VLOOKUP(A1266,Att!A:E,5,FALSE),"")</f>
        <v/>
      </c>
      <c r="L1266" s="32" t="str">
        <f>IFERROR(VLOOKUP(A1266,Disc!A:C,2,FALSE),"0")</f>
        <v>0</v>
      </c>
      <c r="M1266" s="3" t="str">
        <f>IFERROR(VLOOKUP(A1266,CA!A:P,8,FALSE),"")</f>
        <v/>
      </c>
      <c r="N1266" s="3" t="str">
        <f>IFERROR(VLOOKUP(A1266,MA!A:Q,8,FALSE),"")</f>
        <v/>
      </c>
      <c r="O1266" s="3" t="str">
        <f>IFERROR(VLOOKUP(A1266,SC!A:Q,8,FALSE),"")</f>
        <v/>
      </c>
      <c r="P1266" s="3" t="str">
        <f>IFERROR(VLOOKUP(A1266,SS!A:P,8,FALSE),"")</f>
        <v/>
      </c>
      <c r="Q1266" s="3">
        <f t="shared" si="114"/>
        <v>0</v>
      </c>
      <c r="R1266" s="3">
        <f t="shared" si="115"/>
        <v>0</v>
      </c>
      <c r="S1266" s="5"/>
      <c r="T1266" s="3">
        <f>IFERROR(COUNTIFS(grades!A:A,A1266,grades!H:H,"A"),"0")</f>
        <v>0</v>
      </c>
      <c r="U1266" s="3">
        <f>IFERROR(COUNTIFS(grades!A:A,A1266,grades!H:H,"B"),"0")</f>
        <v>0</v>
      </c>
      <c r="V1266" s="3">
        <f>IFERROR(COUNTIFS(grades!A:A,A1266,grades!H:H,"C"),"0")</f>
        <v>0</v>
      </c>
      <c r="W1266" s="3">
        <f>IFERROR(COUNTIFS(grades!A:A,A1266,grades!H:H,"D"),"0")</f>
        <v>0</v>
      </c>
      <c r="X1266" s="3">
        <f>IFERROR(COUNTIFS(grades!A:A,A1266,grades!H:H,"F"),"0")</f>
        <v>0</v>
      </c>
      <c r="Y1266" s="5"/>
      <c r="Z1266" s="3" t="str">
        <f>IFERROR(VLOOKUP(A1266,'Previous CF'!A:AH,27,FALSE),"")</f>
        <v/>
      </c>
      <c r="AA1266" s="6" t="e">
        <f t="shared" si="116"/>
        <v>#VALUE!</v>
      </c>
      <c r="AB1266" s="6" t="e">
        <f t="shared" si="117"/>
        <v>#VALUE!</v>
      </c>
      <c r="AC1266" s="6" t="e">
        <f t="shared" si="118"/>
        <v>#VALUE!</v>
      </c>
      <c r="AD1266" s="3" t="e">
        <f t="shared" si="119"/>
        <v>#VALUE!</v>
      </c>
      <c r="AE1266" s="20" t="str">
        <f>IFERROR(VLOOKUP(A1266,'Previous CF'!A:AE,31,FALSE),"")</f>
        <v/>
      </c>
      <c r="AF1266" s="20" t="str">
        <f>IFERROR(VLOOKUP(A1266,'Previous CF'!A:AF,32,FALSE),"")</f>
        <v/>
      </c>
      <c r="AG1266" s="12" t="str">
        <f>IFERROR(VLOOKUP(A1266,'Previous CF'!A:AI,33,FALSE),"")</f>
        <v/>
      </c>
      <c r="AH1266" s="12" t="str">
        <f>IFERROR(VLOOKUP(A1266,'Previous CF'!A:AJ,34,FALSE),"")</f>
        <v/>
      </c>
      <c r="AI1266" s="12" t="str">
        <f>IFERROR(VLOOKUP(A1266,'Previous CF'!A:AK,35,FALSE),"")</f>
        <v/>
      </c>
      <c r="AJ1266" s="12" t="str">
        <f>IFERROR(VLOOKUP(A1266,'Previous CF'!A:AL,36,FALSE),"")</f>
        <v/>
      </c>
      <c r="AK1266" s="12" t="str">
        <f>IFERROR(VLOOKUP(A1266,'Previous CF'!A:AM,37,FALSE),"")</f>
        <v/>
      </c>
      <c r="AL1266" s="12" t="str">
        <f>IFERROR(VLOOKUP(A1266,'Previous CF'!A:AN,38,FALSE),"")</f>
        <v/>
      </c>
      <c r="AM1266" s="12" t="str">
        <f>IFERROR(VLOOKUP(A1266,'Previous CF'!A:AO,39,FALSE),"")</f>
        <v/>
      </c>
      <c r="AN1266" s="12"/>
      <c r="AO1266" s="12" t="str">
        <f>IFERROR(VLOOKUP(A1266,'Previous CF'!A:AQ,41,FALSE),"")</f>
        <v/>
      </c>
      <c r="AP1266" s="12" t="str">
        <f>IFERROR(VLOOKUP(A1266,'Previous CF'!A:AR,42,FALSE),"")</f>
        <v/>
      </c>
    </row>
    <row r="1267" spans="1:42" x14ac:dyDescent="0.35">
      <c r="A1267" s="24">
        <f>HT!A1267</f>
        <v>0</v>
      </c>
      <c r="B1267" s="24">
        <f>HT!B1267</f>
        <v>0</v>
      </c>
      <c r="C1267" s="24">
        <f>HT!C1267</f>
        <v>0</v>
      </c>
      <c r="D1267" s="24">
        <f>HT!D1267</f>
        <v>0</v>
      </c>
      <c r="E1267" s="3" t="str">
        <f>IFERROR(VLOOKUP(A1267,grades!A:P,5,FALSE),"")</f>
        <v/>
      </c>
      <c r="F1267" s="3" t="str">
        <f>IFERROR(VLOOKUP(A1267,grades!A:Q,6,FALSE),"")</f>
        <v/>
      </c>
      <c r="G1267" s="3" t="str">
        <f>IFERROR(VLOOKUP(A1267,HT!A:K,8,FALSE),"")</f>
        <v/>
      </c>
      <c r="H1267" s="3" t="str">
        <f>IFERROR(VLOOKUP(A1267,HT!A:L,12,FALSE),"")</f>
        <v/>
      </c>
      <c r="I1267" s="3" t="str">
        <f>IFERROR(VLOOKUP(A1267,IEP!A:F,6,FALSE),"")</f>
        <v/>
      </c>
      <c r="J1267" s="3" t="str">
        <f>IFERROR(VLOOKUP(A1267,FRL!A:G,5,FALSE),"")</f>
        <v/>
      </c>
      <c r="K1267" s="4" t="str">
        <f>IFERROR(VLOOKUP(A1267,Att!A:E,5,FALSE),"")</f>
        <v/>
      </c>
      <c r="L1267" s="32" t="str">
        <f>IFERROR(VLOOKUP(A1267,Disc!A:C,2,FALSE),"0")</f>
        <v>0</v>
      </c>
      <c r="M1267" s="3" t="str">
        <f>IFERROR(VLOOKUP(A1267,CA!A:P,8,FALSE),"")</f>
        <v/>
      </c>
      <c r="N1267" s="3" t="str">
        <f>IFERROR(VLOOKUP(A1267,MA!A:Q,8,FALSE),"")</f>
        <v/>
      </c>
      <c r="O1267" s="3" t="str">
        <f>IFERROR(VLOOKUP(A1267,SC!A:Q,8,FALSE),"")</f>
        <v/>
      </c>
      <c r="P1267" s="3" t="str">
        <f>IFERROR(VLOOKUP(A1267,SS!A:P,8,FALSE),"")</f>
        <v/>
      </c>
      <c r="Q1267" s="3">
        <f t="shared" si="114"/>
        <v>0</v>
      </c>
      <c r="R1267" s="3">
        <f t="shared" si="115"/>
        <v>0</v>
      </c>
      <c r="S1267" s="5"/>
      <c r="T1267" s="3">
        <f>IFERROR(COUNTIFS(grades!A:A,A1267,grades!H:H,"A"),"0")</f>
        <v>0</v>
      </c>
      <c r="U1267" s="3">
        <f>IFERROR(COUNTIFS(grades!A:A,A1267,grades!H:H,"B"),"0")</f>
        <v>0</v>
      </c>
      <c r="V1267" s="3">
        <f>IFERROR(COUNTIFS(grades!A:A,A1267,grades!H:H,"C"),"0")</f>
        <v>0</v>
      </c>
      <c r="W1267" s="3">
        <f>IFERROR(COUNTIFS(grades!A:A,A1267,grades!H:H,"D"),"0")</f>
        <v>0</v>
      </c>
      <c r="X1267" s="3">
        <f>IFERROR(COUNTIFS(grades!A:A,A1267,grades!H:H,"F"),"0")</f>
        <v>0</v>
      </c>
      <c r="Y1267" s="5"/>
      <c r="Z1267" s="3" t="str">
        <f>IFERROR(VLOOKUP(A1267,'Previous CF'!A:AH,27,FALSE),"")</f>
        <v/>
      </c>
      <c r="AA1267" s="6" t="e">
        <f t="shared" si="116"/>
        <v>#VALUE!</v>
      </c>
      <c r="AB1267" s="6" t="e">
        <f t="shared" si="117"/>
        <v>#VALUE!</v>
      </c>
      <c r="AC1267" s="6" t="e">
        <f t="shared" si="118"/>
        <v>#VALUE!</v>
      </c>
      <c r="AD1267" s="3" t="e">
        <f t="shared" si="119"/>
        <v>#VALUE!</v>
      </c>
      <c r="AE1267" s="20" t="str">
        <f>IFERROR(VLOOKUP(A1267,'Previous CF'!A:AE,31,FALSE),"")</f>
        <v/>
      </c>
      <c r="AF1267" s="20" t="str">
        <f>IFERROR(VLOOKUP(A1267,'Previous CF'!A:AF,32,FALSE),"")</f>
        <v/>
      </c>
      <c r="AG1267" s="12" t="str">
        <f>IFERROR(VLOOKUP(A1267,'Previous CF'!A:AI,33,FALSE),"")</f>
        <v/>
      </c>
      <c r="AH1267" s="12" t="str">
        <f>IFERROR(VLOOKUP(A1267,'Previous CF'!A:AJ,34,FALSE),"")</f>
        <v/>
      </c>
      <c r="AI1267" s="12" t="str">
        <f>IFERROR(VLOOKUP(A1267,'Previous CF'!A:AK,35,FALSE),"")</f>
        <v/>
      </c>
      <c r="AJ1267" s="12" t="str">
        <f>IFERROR(VLOOKUP(A1267,'Previous CF'!A:AL,36,FALSE),"")</f>
        <v/>
      </c>
      <c r="AK1267" s="12" t="str">
        <f>IFERROR(VLOOKUP(A1267,'Previous CF'!A:AM,37,FALSE),"")</f>
        <v/>
      </c>
      <c r="AL1267" s="12" t="str">
        <f>IFERROR(VLOOKUP(A1267,'Previous CF'!A:AN,38,FALSE),"")</f>
        <v/>
      </c>
      <c r="AM1267" s="12" t="str">
        <f>IFERROR(VLOOKUP(A1267,'Previous CF'!A:AO,39,FALSE),"")</f>
        <v/>
      </c>
      <c r="AN1267" s="12"/>
      <c r="AO1267" s="12" t="str">
        <f>IFERROR(VLOOKUP(A1267,'Previous CF'!A:AQ,41,FALSE),"")</f>
        <v/>
      </c>
      <c r="AP1267" s="12" t="str">
        <f>IFERROR(VLOOKUP(A1267,'Previous CF'!A:AR,42,FALSE),"")</f>
        <v/>
      </c>
    </row>
    <row r="1268" spans="1:42" x14ac:dyDescent="0.35">
      <c r="A1268" s="24">
        <f>HT!A1268</f>
        <v>0</v>
      </c>
      <c r="B1268" s="24">
        <f>HT!B1268</f>
        <v>0</v>
      </c>
      <c r="C1268" s="24">
        <f>HT!C1268</f>
        <v>0</v>
      </c>
      <c r="D1268" s="24">
        <f>HT!D1268</f>
        <v>0</v>
      </c>
      <c r="E1268" s="3" t="str">
        <f>IFERROR(VLOOKUP(A1268,grades!A:P,5,FALSE),"")</f>
        <v/>
      </c>
      <c r="F1268" s="3" t="str">
        <f>IFERROR(VLOOKUP(A1268,grades!A:Q,6,FALSE),"")</f>
        <v/>
      </c>
      <c r="G1268" s="3" t="str">
        <f>IFERROR(VLOOKUP(A1268,HT!A:K,8,FALSE),"")</f>
        <v/>
      </c>
      <c r="H1268" s="3" t="str">
        <f>IFERROR(VLOOKUP(A1268,HT!A:L,12,FALSE),"")</f>
        <v/>
      </c>
      <c r="I1268" s="3" t="str">
        <f>IFERROR(VLOOKUP(A1268,IEP!A:F,6,FALSE),"")</f>
        <v/>
      </c>
      <c r="J1268" s="3" t="str">
        <f>IFERROR(VLOOKUP(A1268,FRL!A:G,5,FALSE),"")</f>
        <v/>
      </c>
      <c r="K1268" s="4" t="str">
        <f>IFERROR(VLOOKUP(A1268,Att!A:E,5,FALSE),"")</f>
        <v/>
      </c>
      <c r="L1268" s="32" t="str">
        <f>IFERROR(VLOOKUP(A1268,Disc!A:C,2,FALSE),"0")</f>
        <v>0</v>
      </c>
      <c r="M1268" s="3" t="str">
        <f>IFERROR(VLOOKUP(A1268,CA!A:P,8,FALSE),"")</f>
        <v/>
      </c>
      <c r="N1268" s="3" t="str">
        <f>IFERROR(VLOOKUP(A1268,MA!A:Q,8,FALSE),"")</f>
        <v/>
      </c>
      <c r="O1268" s="3" t="str">
        <f>IFERROR(VLOOKUP(A1268,SC!A:Q,8,FALSE),"")</f>
        <v/>
      </c>
      <c r="P1268" s="3" t="str">
        <f>IFERROR(VLOOKUP(A1268,SS!A:P,8,FALSE),"")</f>
        <v/>
      </c>
      <c r="Q1268" s="3">
        <f t="shared" si="114"/>
        <v>0</v>
      </c>
      <c r="R1268" s="3">
        <f t="shared" si="115"/>
        <v>0</v>
      </c>
      <c r="S1268" s="5"/>
      <c r="T1268" s="3">
        <f>IFERROR(COUNTIFS(grades!A:A,A1268,grades!H:H,"A"),"0")</f>
        <v>0</v>
      </c>
      <c r="U1268" s="3">
        <f>IFERROR(COUNTIFS(grades!A:A,A1268,grades!H:H,"B"),"0")</f>
        <v>0</v>
      </c>
      <c r="V1268" s="3">
        <f>IFERROR(COUNTIFS(grades!A:A,A1268,grades!H:H,"C"),"0")</f>
        <v>0</v>
      </c>
      <c r="W1268" s="3">
        <f>IFERROR(COUNTIFS(grades!A:A,A1268,grades!H:H,"D"),"0")</f>
        <v>0</v>
      </c>
      <c r="X1268" s="3">
        <f>IFERROR(COUNTIFS(grades!A:A,A1268,grades!H:H,"F"),"0")</f>
        <v>0</v>
      </c>
      <c r="Y1268" s="5"/>
      <c r="Z1268" s="3" t="str">
        <f>IFERROR(VLOOKUP(A1268,'Previous CF'!A:AH,27,FALSE),"")</f>
        <v/>
      </c>
      <c r="AA1268" s="6" t="e">
        <f t="shared" si="116"/>
        <v>#VALUE!</v>
      </c>
      <c r="AB1268" s="6" t="e">
        <f t="shared" si="117"/>
        <v>#VALUE!</v>
      </c>
      <c r="AC1268" s="6" t="e">
        <f t="shared" si="118"/>
        <v>#VALUE!</v>
      </c>
      <c r="AD1268" s="3" t="e">
        <f t="shared" si="119"/>
        <v>#VALUE!</v>
      </c>
      <c r="AE1268" s="20" t="str">
        <f>IFERROR(VLOOKUP(A1268,'Previous CF'!A:AE,31,FALSE),"")</f>
        <v/>
      </c>
      <c r="AF1268" s="20" t="str">
        <f>IFERROR(VLOOKUP(A1268,'Previous CF'!A:AF,32,FALSE),"")</f>
        <v/>
      </c>
      <c r="AG1268" s="12" t="str">
        <f>IFERROR(VLOOKUP(A1268,'Previous CF'!A:AI,33,FALSE),"")</f>
        <v/>
      </c>
      <c r="AH1268" s="12" t="str">
        <f>IFERROR(VLOOKUP(A1268,'Previous CF'!A:AJ,34,FALSE),"")</f>
        <v/>
      </c>
      <c r="AI1268" s="12" t="str">
        <f>IFERROR(VLOOKUP(A1268,'Previous CF'!A:AK,35,FALSE),"")</f>
        <v/>
      </c>
      <c r="AJ1268" s="12" t="str">
        <f>IFERROR(VLOOKUP(A1268,'Previous CF'!A:AL,36,FALSE),"")</f>
        <v/>
      </c>
      <c r="AK1268" s="12" t="str">
        <f>IFERROR(VLOOKUP(A1268,'Previous CF'!A:AM,37,FALSE),"")</f>
        <v/>
      </c>
      <c r="AL1268" s="12" t="str">
        <f>IFERROR(VLOOKUP(A1268,'Previous CF'!A:AN,38,FALSE),"")</f>
        <v/>
      </c>
      <c r="AM1268" s="12" t="str">
        <f>IFERROR(VLOOKUP(A1268,'Previous CF'!A:AO,39,FALSE),"")</f>
        <v/>
      </c>
      <c r="AN1268" s="12"/>
      <c r="AO1268" s="12" t="str">
        <f>IFERROR(VLOOKUP(A1268,'Previous CF'!A:AQ,41,FALSE),"")</f>
        <v/>
      </c>
      <c r="AP1268" s="12" t="str">
        <f>IFERROR(VLOOKUP(A1268,'Previous CF'!A:AR,42,FALSE),"")</f>
        <v/>
      </c>
    </row>
    <row r="1269" spans="1:42" x14ac:dyDescent="0.35">
      <c r="A1269" s="24">
        <f>HT!A1269</f>
        <v>0</v>
      </c>
      <c r="B1269" s="24">
        <f>HT!B1269</f>
        <v>0</v>
      </c>
      <c r="C1269" s="24">
        <f>HT!C1269</f>
        <v>0</v>
      </c>
      <c r="D1269" s="24">
        <f>HT!D1269</f>
        <v>0</v>
      </c>
      <c r="E1269" s="3" t="str">
        <f>IFERROR(VLOOKUP(A1269,grades!A:P,5,FALSE),"")</f>
        <v/>
      </c>
      <c r="F1269" s="3" t="str">
        <f>IFERROR(VLOOKUP(A1269,grades!A:Q,6,FALSE),"")</f>
        <v/>
      </c>
      <c r="G1269" s="3" t="str">
        <f>IFERROR(VLOOKUP(A1269,HT!A:K,8,FALSE),"")</f>
        <v/>
      </c>
      <c r="H1269" s="3" t="str">
        <f>IFERROR(VLOOKUP(A1269,HT!A:L,12,FALSE),"")</f>
        <v/>
      </c>
      <c r="I1269" s="3" t="str">
        <f>IFERROR(VLOOKUP(A1269,IEP!A:F,6,FALSE),"")</f>
        <v/>
      </c>
      <c r="J1269" s="3" t="str">
        <f>IFERROR(VLOOKUP(A1269,FRL!A:G,5,FALSE),"")</f>
        <v/>
      </c>
      <c r="K1269" s="4" t="str">
        <f>IFERROR(VLOOKUP(A1269,Att!A:E,5,FALSE),"")</f>
        <v/>
      </c>
      <c r="L1269" s="32" t="str">
        <f>IFERROR(VLOOKUP(A1269,Disc!A:C,2,FALSE),"0")</f>
        <v>0</v>
      </c>
      <c r="M1269" s="3" t="str">
        <f>IFERROR(VLOOKUP(A1269,CA!A:P,8,FALSE),"")</f>
        <v/>
      </c>
      <c r="N1269" s="3" t="str">
        <f>IFERROR(VLOOKUP(A1269,MA!A:Q,8,FALSE),"")</f>
        <v/>
      </c>
      <c r="O1269" s="3" t="str">
        <f>IFERROR(VLOOKUP(A1269,SC!A:Q,8,FALSE),"")</f>
        <v/>
      </c>
      <c r="P1269" s="3" t="str">
        <f>IFERROR(VLOOKUP(A1269,SS!A:P,8,FALSE),"")</f>
        <v/>
      </c>
      <c r="Q1269" s="3">
        <f t="shared" si="114"/>
        <v>0</v>
      </c>
      <c r="R1269" s="3">
        <f t="shared" si="115"/>
        <v>0</v>
      </c>
      <c r="S1269" s="5"/>
      <c r="T1269" s="3">
        <f>IFERROR(COUNTIFS(grades!A:A,A1269,grades!H:H,"A"),"0")</f>
        <v>0</v>
      </c>
      <c r="U1269" s="3">
        <f>IFERROR(COUNTIFS(grades!A:A,A1269,grades!H:H,"B"),"0")</f>
        <v>0</v>
      </c>
      <c r="V1269" s="3">
        <f>IFERROR(COUNTIFS(grades!A:A,A1269,grades!H:H,"C"),"0")</f>
        <v>0</v>
      </c>
      <c r="W1269" s="3">
        <f>IFERROR(COUNTIFS(grades!A:A,A1269,grades!H:H,"D"),"0")</f>
        <v>0</v>
      </c>
      <c r="X1269" s="3">
        <f>IFERROR(COUNTIFS(grades!A:A,A1269,grades!H:H,"F"),"0")</f>
        <v>0</v>
      </c>
      <c r="Y1269" s="5"/>
      <c r="Z1269" s="3" t="str">
        <f>IFERROR(VLOOKUP(A1269,'Previous CF'!A:AH,27,FALSE),"")</f>
        <v/>
      </c>
      <c r="AA1269" s="6" t="e">
        <f t="shared" si="116"/>
        <v>#VALUE!</v>
      </c>
      <c r="AB1269" s="6" t="e">
        <f t="shared" si="117"/>
        <v>#VALUE!</v>
      </c>
      <c r="AC1269" s="6" t="e">
        <f t="shared" si="118"/>
        <v>#VALUE!</v>
      </c>
      <c r="AD1269" s="3" t="e">
        <f t="shared" si="119"/>
        <v>#VALUE!</v>
      </c>
      <c r="AE1269" s="20" t="str">
        <f>IFERROR(VLOOKUP(A1269,'Previous CF'!A:AE,31,FALSE),"")</f>
        <v/>
      </c>
      <c r="AF1269" s="20" t="str">
        <f>IFERROR(VLOOKUP(A1269,'Previous CF'!A:AF,32,FALSE),"")</f>
        <v/>
      </c>
      <c r="AG1269" s="12" t="str">
        <f>IFERROR(VLOOKUP(A1269,'Previous CF'!A:AI,33,FALSE),"")</f>
        <v/>
      </c>
      <c r="AH1269" s="12" t="str">
        <f>IFERROR(VLOOKUP(A1269,'Previous CF'!A:AJ,34,FALSE),"")</f>
        <v/>
      </c>
      <c r="AI1269" s="12" t="str">
        <f>IFERROR(VLOOKUP(A1269,'Previous CF'!A:AK,35,FALSE),"")</f>
        <v/>
      </c>
      <c r="AJ1269" s="12" t="str">
        <f>IFERROR(VLOOKUP(A1269,'Previous CF'!A:AL,36,FALSE),"")</f>
        <v/>
      </c>
      <c r="AK1269" s="12" t="str">
        <f>IFERROR(VLOOKUP(A1269,'Previous CF'!A:AM,37,FALSE),"")</f>
        <v/>
      </c>
      <c r="AL1269" s="12" t="str">
        <f>IFERROR(VLOOKUP(A1269,'Previous CF'!A:AN,38,FALSE),"")</f>
        <v/>
      </c>
      <c r="AM1269" s="12" t="str">
        <f>IFERROR(VLOOKUP(A1269,'Previous CF'!A:AO,39,FALSE),"")</f>
        <v/>
      </c>
      <c r="AN1269" s="12"/>
      <c r="AO1269" s="12" t="str">
        <f>IFERROR(VLOOKUP(A1269,'Previous CF'!A:AQ,41,FALSE),"")</f>
        <v/>
      </c>
      <c r="AP1269" s="12" t="str">
        <f>IFERROR(VLOOKUP(A1269,'Previous CF'!A:AR,42,FALSE),"")</f>
        <v/>
      </c>
    </row>
    <row r="1270" spans="1:42" x14ac:dyDescent="0.35">
      <c r="A1270" s="24">
        <f>HT!A1270</f>
        <v>0</v>
      </c>
      <c r="B1270" s="24">
        <f>HT!B1270</f>
        <v>0</v>
      </c>
      <c r="C1270" s="24">
        <f>HT!C1270</f>
        <v>0</v>
      </c>
      <c r="D1270" s="24">
        <f>HT!D1270</f>
        <v>0</v>
      </c>
      <c r="E1270" s="3" t="str">
        <f>IFERROR(VLOOKUP(A1270,grades!A:P,5,FALSE),"")</f>
        <v/>
      </c>
      <c r="F1270" s="3" t="str">
        <f>IFERROR(VLOOKUP(A1270,grades!A:Q,6,FALSE),"")</f>
        <v/>
      </c>
      <c r="G1270" s="3" t="str">
        <f>IFERROR(VLOOKUP(A1270,HT!A:K,8,FALSE),"")</f>
        <v/>
      </c>
      <c r="H1270" s="3" t="str">
        <f>IFERROR(VLOOKUP(A1270,HT!A:L,12,FALSE),"")</f>
        <v/>
      </c>
      <c r="I1270" s="3" t="str">
        <f>IFERROR(VLOOKUP(A1270,IEP!A:F,6,FALSE),"")</f>
        <v/>
      </c>
      <c r="J1270" s="3" t="str">
        <f>IFERROR(VLOOKUP(A1270,FRL!A:G,5,FALSE),"")</f>
        <v/>
      </c>
      <c r="K1270" s="4" t="str">
        <f>IFERROR(VLOOKUP(A1270,Att!A:E,5,FALSE),"")</f>
        <v/>
      </c>
      <c r="L1270" s="32" t="str">
        <f>IFERROR(VLOOKUP(A1270,Disc!A:C,2,FALSE),"0")</f>
        <v>0</v>
      </c>
      <c r="M1270" s="3" t="str">
        <f>IFERROR(VLOOKUP(A1270,CA!A:P,8,FALSE),"")</f>
        <v/>
      </c>
      <c r="N1270" s="3" t="str">
        <f>IFERROR(VLOOKUP(A1270,MA!A:Q,8,FALSE),"")</f>
        <v/>
      </c>
      <c r="O1270" s="3" t="str">
        <f>IFERROR(VLOOKUP(A1270,SC!A:Q,8,FALSE),"")</f>
        <v/>
      </c>
      <c r="P1270" s="3" t="str">
        <f>IFERROR(VLOOKUP(A1270,SS!A:P,8,FALSE),"")</f>
        <v/>
      </c>
      <c r="Q1270" s="3">
        <f t="shared" si="114"/>
        <v>0</v>
      </c>
      <c r="R1270" s="3">
        <f t="shared" si="115"/>
        <v>0</v>
      </c>
      <c r="S1270" s="5"/>
      <c r="T1270" s="3">
        <f>IFERROR(COUNTIFS(grades!A:A,A1270,grades!H:H,"A"),"0")</f>
        <v>0</v>
      </c>
      <c r="U1270" s="3">
        <f>IFERROR(COUNTIFS(grades!A:A,A1270,grades!H:H,"B"),"0")</f>
        <v>0</v>
      </c>
      <c r="V1270" s="3">
        <f>IFERROR(COUNTIFS(grades!A:A,A1270,grades!H:H,"C"),"0")</f>
        <v>0</v>
      </c>
      <c r="W1270" s="3">
        <f>IFERROR(COUNTIFS(grades!A:A,A1270,grades!H:H,"D"),"0")</f>
        <v>0</v>
      </c>
      <c r="X1270" s="3">
        <f>IFERROR(COUNTIFS(grades!A:A,A1270,grades!H:H,"F"),"0")</f>
        <v>0</v>
      </c>
      <c r="Y1270" s="5"/>
      <c r="Z1270" s="3" t="str">
        <f>IFERROR(VLOOKUP(A1270,'Previous CF'!A:AH,27,FALSE),"")</f>
        <v/>
      </c>
      <c r="AA1270" s="6" t="e">
        <f t="shared" si="116"/>
        <v>#VALUE!</v>
      </c>
      <c r="AB1270" s="6" t="e">
        <f t="shared" si="117"/>
        <v>#VALUE!</v>
      </c>
      <c r="AC1270" s="6" t="e">
        <f t="shared" si="118"/>
        <v>#VALUE!</v>
      </c>
      <c r="AD1270" s="3" t="e">
        <f t="shared" si="119"/>
        <v>#VALUE!</v>
      </c>
      <c r="AE1270" s="20" t="str">
        <f>IFERROR(VLOOKUP(A1270,'Previous CF'!A:AE,31,FALSE),"")</f>
        <v/>
      </c>
      <c r="AF1270" s="20" t="str">
        <f>IFERROR(VLOOKUP(A1270,'Previous CF'!A:AF,32,FALSE),"")</f>
        <v/>
      </c>
      <c r="AG1270" s="12" t="str">
        <f>IFERROR(VLOOKUP(A1270,'Previous CF'!A:AI,33,FALSE),"")</f>
        <v/>
      </c>
      <c r="AH1270" s="12" t="str">
        <f>IFERROR(VLOOKUP(A1270,'Previous CF'!A:AJ,34,FALSE),"")</f>
        <v/>
      </c>
      <c r="AI1270" s="12" t="str">
        <f>IFERROR(VLOOKUP(A1270,'Previous CF'!A:AK,35,FALSE),"")</f>
        <v/>
      </c>
      <c r="AJ1270" s="12" t="str">
        <f>IFERROR(VLOOKUP(A1270,'Previous CF'!A:AL,36,FALSE),"")</f>
        <v/>
      </c>
      <c r="AK1270" s="12" t="str">
        <f>IFERROR(VLOOKUP(A1270,'Previous CF'!A:AM,37,FALSE),"")</f>
        <v/>
      </c>
      <c r="AL1270" s="12" t="str">
        <f>IFERROR(VLOOKUP(A1270,'Previous CF'!A:AN,38,FALSE),"")</f>
        <v/>
      </c>
      <c r="AM1270" s="12" t="str">
        <f>IFERROR(VLOOKUP(A1270,'Previous CF'!A:AO,39,FALSE),"")</f>
        <v/>
      </c>
      <c r="AN1270" s="12"/>
      <c r="AO1270" s="12" t="str">
        <f>IFERROR(VLOOKUP(A1270,'Previous CF'!A:AQ,41,FALSE),"")</f>
        <v/>
      </c>
      <c r="AP1270" s="12" t="str">
        <f>IFERROR(VLOOKUP(A1270,'Previous CF'!A:AR,42,FALSE),"")</f>
        <v/>
      </c>
    </row>
    <row r="1271" spans="1:42" x14ac:dyDescent="0.35">
      <c r="A1271" s="24">
        <f>HT!A1271</f>
        <v>0</v>
      </c>
      <c r="B1271" s="24">
        <f>HT!B1271</f>
        <v>0</v>
      </c>
      <c r="C1271" s="24">
        <f>HT!C1271</f>
        <v>0</v>
      </c>
      <c r="D1271" s="24">
        <f>HT!D1271</f>
        <v>0</v>
      </c>
      <c r="E1271" s="3" t="str">
        <f>IFERROR(VLOOKUP(A1271,grades!A:P,5,FALSE),"")</f>
        <v/>
      </c>
      <c r="F1271" s="3" t="str">
        <f>IFERROR(VLOOKUP(A1271,grades!A:Q,6,FALSE),"")</f>
        <v/>
      </c>
      <c r="G1271" s="3" t="str">
        <f>IFERROR(VLOOKUP(A1271,HT!A:K,8,FALSE),"")</f>
        <v/>
      </c>
      <c r="H1271" s="3" t="str">
        <f>IFERROR(VLOOKUP(A1271,HT!A:L,12,FALSE),"")</f>
        <v/>
      </c>
      <c r="I1271" s="3" t="str">
        <f>IFERROR(VLOOKUP(A1271,IEP!A:F,6,FALSE),"")</f>
        <v/>
      </c>
      <c r="J1271" s="3" t="str">
        <f>IFERROR(VLOOKUP(A1271,FRL!A:G,5,FALSE),"")</f>
        <v/>
      </c>
      <c r="K1271" s="4" t="str">
        <f>IFERROR(VLOOKUP(A1271,Att!A:E,5,FALSE),"")</f>
        <v/>
      </c>
      <c r="L1271" s="32" t="str">
        <f>IFERROR(VLOOKUP(A1271,Disc!A:C,2,FALSE),"0")</f>
        <v>0</v>
      </c>
      <c r="M1271" s="3" t="str">
        <f>IFERROR(VLOOKUP(A1271,CA!A:P,8,FALSE),"")</f>
        <v/>
      </c>
      <c r="N1271" s="3" t="str">
        <f>IFERROR(VLOOKUP(A1271,MA!A:Q,8,FALSE),"")</f>
        <v/>
      </c>
      <c r="O1271" s="3" t="str">
        <f>IFERROR(VLOOKUP(A1271,SC!A:Q,8,FALSE),"")</f>
        <v/>
      </c>
      <c r="P1271" s="3" t="str">
        <f>IFERROR(VLOOKUP(A1271,SS!A:P,8,FALSE),"")</f>
        <v/>
      </c>
      <c r="Q1271" s="3">
        <f t="shared" si="114"/>
        <v>0</v>
      </c>
      <c r="R1271" s="3">
        <f t="shared" si="115"/>
        <v>0</v>
      </c>
      <c r="S1271" s="5"/>
      <c r="T1271" s="3">
        <f>IFERROR(COUNTIFS(grades!A:A,A1271,grades!H:H,"A"),"0")</f>
        <v>0</v>
      </c>
      <c r="U1271" s="3">
        <f>IFERROR(COUNTIFS(grades!A:A,A1271,grades!H:H,"B"),"0")</f>
        <v>0</v>
      </c>
      <c r="V1271" s="3">
        <f>IFERROR(COUNTIFS(grades!A:A,A1271,grades!H:H,"C"),"0")</f>
        <v>0</v>
      </c>
      <c r="W1271" s="3">
        <f>IFERROR(COUNTIFS(grades!A:A,A1271,grades!H:H,"D"),"0")</f>
        <v>0</v>
      </c>
      <c r="X1271" s="3">
        <f>IFERROR(COUNTIFS(grades!A:A,A1271,grades!H:H,"F"),"0")</f>
        <v>0</v>
      </c>
      <c r="Y1271" s="5"/>
      <c r="Z1271" s="3" t="str">
        <f>IFERROR(VLOOKUP(A1271,'Previous CF'!A:AH,27,FALSE),"")</f>
        <v/>
      </c>
      <c r="AA1271" s="6" t="e">
        <f t="shared" si="116"/>
        <v>#VALUE!</v>
      </c>
      <c r="AB1271" s="6" t="e">
        <f t="shared" si="117"/>
        <v>#VALUE!</v>
      </c>
      <c r="AC1271" s="6" t="e">
        <f t="shared" si="118"/>
        <v>#VALUE!</v>
      </c>
      <c r="AD1271" s="3" t="e">
        <f t="shared" si="119"/>
        <v>#VALUE!</v>
      </c>
      <c r="AE1271" s="20" t="str">
        <f>IFERROR(VLOOKUP(A1271,'Previous CF'!A:AE,31,FALSE),"")</f>
        <v/>
      </c>
      <c r="AF1271" s="20" t="str">
        <f>IFERROR(VLOOKUP(A1271,'Previous CF'!A:AF,32,FALSE),"")</f>
        <v/>
      </c>
      <c r="AG1271" s="12" t="str">
        <f>IFERROR(VLOOKUP(A1271,'Previous CF'!A:AI,33,FALSE),"")</f>
        <v/>
      </c>
      <c r="AH1271" s="12" t="str">
        <f>IFERROR(VLOOKUP(A1271,'Previous CF'!A:AJ,34,FALSE),"")</f>
        <v/>
      </c>
      <c r="AI1271" s="12" t="str">
        <f>IFERROR(VLOOKUP(A1271,'Previous CF'!A:AK,35,FALSE),"")</f>
        <v/>
      </c>
      <c r="AJ1271" s="12" t="str">
        <f>IFERROR(VLOOKUP(A1271,'Previous CF'!A:AL,36,FALSE),"")</f>
        <v/>
      </c>
      <c r="AK1271" s="12" t="str">
        <f>IFERROR(VLOOKUP(A1271,'Previous CF'!A:AM,37,FALSE),"")</f>
        <v/>
      </c>
      <c r="AL1271" s="12" t="str">
        <f>IFERROR(VLOOKUP(A1271,'Previous CF'!A:AN,38,FALSE),"")</f>
        <v/>
      </c>
      <c r="AM1271" s="12" t="str">
        <f>IFERROR(VLOOKUP(A1271,'Previous CF'!A:AO,39,FALSE),"")</f>
        <v/>
      </c>
      <c r="AN1271" s="12"/>
      <c r="AO1271" s="12" t="str">
        <f>IFERROR(VLOOKUP(A1271,'Previous CF'!A:AQ,41,FALSE),"")</f>
        <v/>
      </c>
      <c r="AP1271" s="12" t="str">
        <f>IFERROR(VLOOKUP(A1271,'Previous CF'!A:AR,42,FALSE),"")</f>
        <v/>
      </c>
    </row>
    <row r="1272" spans="1:42" x14ac:dyDescent="0.35">
      <c r="A1272" s="24">
        <f>HT!A1272</f>
        <v>0</v>
      </c>
      <c r="B1272" s="24">
        <f>HT!B1272</f>
        <v>0</v>
      </c>
      <c r="C1272" s="24">
        <f>HT!C1272</f>
        <v>0</v>
      </c>
      <c r="D1272" s="24">
        <f>HT!D1272</f>
        <v>0</v>
      </c>
      <c r="E1272" s="3" t="str">
        <f>IFERROR(VLOOKUP(A1272,grades!A:P,5,FALSE),"")</f>
        <v/>
      </c>
      <c r="F1272" s="3" t="str">
        <f>IFERROR(VLOOKUP(A1272,grades!A:Q,6,FALSE),"")</f>
        <v/>
      </c>
      <c r="G1272" s="3" t="str">
        <f>IFERROR(VLOOKUP(A1272,HT!A:K,8,FALSE),"")</f>
        <v/>
      </c>
      <c r="H1272" s="3" t="str">
        <f>IFERROR(VLOOKUP(A1272,HT!A:L,12,FALSE),"")</f>
        <v/>
      </c>
      <c r="I1272" s="3" t="str">
        <f>IFERROR(VLOOKUP(A1272,IEP!A:F,6,FALSE),"")</f>
        <v/>
      </c>
      <c r="J1272" s="3" t="str">
        <f>IFERROR(VLOOKUP(A1272,FRL!A:G,5,FALSE),"")</f>
        <v/>
      </c>
      <c r="K1272" s="4" t="str">
        <f>IFERROR(VLOOKUP(A1272,Att!A:E,5,FALSE),"")</f>
        <v/>
      </c>
      <c r="L1272" s="32" t="str">
        <f>IFERROR(VLOOKUP(A1272,Disc!A:C,2,FALSE),"0")</f>
        <v>0</v>
      </c>
      <c r="M1272" s="3" t="str">
        <f>IFERROR(VLOOKUP(A1272,CA!A:P,8,FALSE),"")</f>
        <v/>
      </c>
      <c r="N1272" s="3" t="str">
        <f>IFERROR(VLOOKUP(A1272,MA!A:Q,8,FALSE),"")</f>
        <v/>
      </c>
      <c r="O1272" s="3" t="str">
        <f>IFERROR(VLOOKUP(A1272,SC!A:Q,8,FALSE),"")</f>
        <v/>
      </c>
      <c r="P1272" s="3" t="str">
        <f>IFERROR(VLOOKUP(A1272,SS!A:P,8,FALSE),"")</f>
        <v/>
      </c>
      <c r="Q1272" s="3">
        <f t="shared" si="114"/>
        <v>0</v>
      </c>
      <c r="R1272" s="3">
        <f t="shared" si="115"/>
        <v>0</v>
      </c>
      <c r="S1272" s="5"/>
      <c r="T1272" s="3">
        <f>IFERROR(COUNTIFS(grades!A:A,A1272,grades!H:H,"A"),"0")</f>
        <v>0</v>
      </c>
      <c r="U1272" s="3">
        <f>IFERROR(COUNTIFS(grades!A:A,A1272,grades!H:H,"B"),"0")</f>
        <v>0</v>
      </c>
      <c r="V1272" s="3">
        <f>IFERROR(COUNTIFS(grades!A:A,A1272,grades!H:H,"C"),"0")</f>
        <v>0</v>
      </c>
      <c r="W1272" s="3">
        <f>IFERROR(COUNTIFS(grades!A:A,A1272,grades!H:H,"D"),"0")</f>
        <v>0</v>
      </c>
      <c r="X1272" s="3">
        <f>IFERROR(COUNTIFS(grades!A:A,A1272,grades!H:H,"F"),"0")</f>
        <v>0</v>
      </c>
      <c r="Y1272" s="5"/>
      <c r="Z1272" s="3" t="str">
        <f>IFERROR(VLOOKUP(A1272,'Previous CF'!A:AH,27,FALSE),"")</f>
        <v/>
      </c>
      <c r="AA1272" s="6" t="e">
        <f t="shared" si="116"/>
        <v>#VALUE!</v>
      </c>
      <c r="AB1272" s="6" t="e">
        <f t="shared" si="117"/>
        <v>#VALUE!</v>
      </c>
      <c r="AC1272" s="6" t="e">
        <f t="shared" si="118"/>
        <v>#VALUE!</v>
      </c>
      <c r="AD1272" s="3" t="e">
        <f t="shared" si="119"/>
        <v>#VALUE!</v>
      </c>
      <c r="AE1272" s="20" t="str">
        <f>IFERROR(VLOOKUP(A1272,'Previous CF'!A:AE,31,FALSE),"")</f>
        <v/>
      </c>
      <c r="AF1272" s="20" t="str">
        <f>IFERROR(VLOOKUP(A1272,'Previous CF'!A:AF,32,FALSE),"")</f>
        <v/>
      </c>
      <c r="AG1272" s="12" t="str">
        <f>IFERROR(VLOOKUP(A1272,'Previous CF'!A:AI,33,FALSE),"")</f>
        <v/>
      </c>
      <c r="AH1272" s="12" t="str">
        <f>IFERROR(VLOOKUP(A1272,'Previous CF'!A:AJ,34,FALSE),"")</f>
        <v/>
      </c>
      <c r="AI1272" s="12" t="str">
        <f>IFERROR(VLOOKUP(A1272,'Previous CF'!A:AK,35,FALSE),"")</f>
        <v/>
      </c>
      <c r="AJ1272" s="12" t="str">
        <f>IFERROR(VLOOKUP(A1272,'Previous CF'!A:AL,36,FALSE),"")</f>
        <v/>
      </c>
      <c r="AK1272" s="12" t="str">
        <f>IFERROR(VLOOKUP(A1272,'Previous CF'!A:AM,37,FALSE),"")</f>
        <v/>
      </c>
      <c r="AL1272" s="12" t="str">
        <f>IFERROR(VLOOKUP(A1272,'Previous CF'!A:AN,38,FALSE),"")</f>
        <v/>
      </c>
      <c r="AM1272" s="12" t="str">
        <f>IFERROR(VLOOKUP(A1272,'Previous CF'!A:AO,39,FALSE),"")</f>
        <v/>
      </c>
      <c r="AN1272" s="12"/>
      <c r="AO1272" s="12" t="str">
        <f>IFERROR(VLOOKUP(A1272,'Previous CF'!A:AQ,41,FALSE),"")</f>
        <v/>
      </c>
      <c r="AP1272" s="12" t="str">
        <f>IFERROR(VLOOKUP(A1272,'Previous CF'!A:AR,42,FALSE),"")</f>
        <v/>
      </c>
    </row>
    <row r="1273" spans="1:42" x14ac:dyDescent="0.35">
      <c r="A1273" s="24">
        <f>HT!A1273</f>
        <v>0</v>
      </c>
      <c r="B1273" s="24">
        <f>HT!B1273</f>
        <v>0</v>
      </c>
      <c r="C1273" s="24">
        <f>HT!C1273</f>
        <v>0</v>
      </c>
      <c r="D1273" s="24">
        <f>HT!D1273</f>
        <v>0</v>
      </c>
      <c r="E1273" s="3" t="str">
        <f>IFERROR(VLOOKUP(A1273,grades!A:P,5,FALSE),"")</f>
        <v/>
      </c>
      <c r="F1273" s="3" t="str">
        <f>IFERROR(VLOOKUP(A1273,grades!A:Q,6,FALSE),"")</f>
        <v/>
      </c>
      <c r="G1273" s="3" t="str">
        <f>IFERROR(VLOOKUP(A1273,HT!A:K,8,FALSE),"")</f>
        <v/>
      </c>
      <c r="H1273" s="3" t="str">
        <f>IFERROR(VLOOKUP(A1273,HT!A:L,12,FALSE),"")</f>
        <v/>
      </c>
      <c r="I1273" s="3" t="str">
        <f>IFERROR(VLOOKUP(A1273,IEP!A:F,6,FALSE),"")</f>
        <v/>
      </c>
      <c r="J1273" s="3" t="str">
        <f>IFERROR(VLOOKUP(A1273,FRL!A:G,5,FALSE),"")</f>
        <v/>
      </c>
      <c r="K1273" s="4" t="str">
        <f>IFERROR(VLOOKUP(A1273,Att!A:E,5,FALSE),"")</f>
        <v/>
      </c>
      <c r="L1273" s="32" t="str">
        <f>IFERROR(VLOOKUP(A1273,Disc!A:C,2,FALSE),"0")</f>
        <v>0</v>
      </c>
      <c r="M1273" s="3" t="str">
        <f>IFERROR(VLOOKUP(A1273,CA!A:P,8,FALSE),"")</f>
        <v/>
      </c>
      <c r="N1273" s="3" t="str">
        <f>IFERROR(VLOOKUP(A1273,MA!A:Q,8,FALSE),"")</f>
        <v/>
      </c>
      <c r="O1273" s="3" t="str">
        <f>IFERROR(VLOOKUP(A1273,SC!A:Q,8,FALSE),"")</f>
        <v/>
      </c>
      <c r="P1273" s="3" t="str">
        <f>IFERROR(VLOOKUP(A1273,SS!A:P,8,FALSE),"")</f>
        <v/>
      </c>
      <c r="Q1273" s="3">
        <f t="shared" si="114"/>
        <v>0</v>
      </c>
      <c r="R1273" s="3">
        <f t="shared" si="115"/>
        <v>0</v>
      </c>
      <c r="S1273" s="5"/>
      <c r="T1273" s="3">
        <f>IFERROR(COUNTIFS(grades!A:A,A1273,grades!H:H,"A"),"0")</f>
        <v>0</v>
      </c>
      <c r="U1273" s="3">
        <f>IFERROR(COUNTIFS(grades!A:A,A1273,grades!H:H,"B"),"0")</f>
        <v>0</v>
      </c>
      <c r="V1273" s="3">
        <f>IFERROR(COUNTIFS(grades!A:A,A1273,grades!H:H,"C"),"0")</f>
        <v>0</v>
      </c>
      <c r="W1273" s="3">
        <f>IFERROR(COUNTIFS(grades!A:A,A1273,grades!H:H,"D"),"0")</f>
        <v>0</v>
      </c>
      <c r="X1273" s="3">
        <f>IFERROR(COUNTIFS(grades!A:A,A1273,grades!H:H,"F"),"0")</f>
        <v>0</v>
      </c>
      <c r="Y1273" s="5"/>
      <c r="Z1273" s="3" t="str">
        <f>IFERROR(VLOOKUP(A1273,'Previous CF'!A:AH,27,FALSE),"")</f>
        <v/>
      </c>
      <c r="AA1273" s="6" t="e">
        <f t="shared" si="116"/>
        <v>#VALUE!</v>
      </c>
      <c r="AB1273" s="6" t="e">
        <f t="shared" si="117"/>
        <v>#VALUE!</v>
      </c>
      <c r="AC1273" s="6" t="e">
        <f t="shared" si="118"/>
        <v>#VALUE!</v>
      </c>
      <c r="AD1273" s="3" t="e">
        <f t="shared" si="119"/>
        <v>#VALUE!</v>
      </c>
      <c r="AE1273" s="20" t="str">
        <f>IFERROR(VLOOKUP(A1273,'Previous CF'!A:AE,31,FALSE),"")</f>
        <v/>
      </c>
      <c r="AF1273" s="20" t="str">
        <f>IFERROR(VLOOKUP(A1273,'Previous CF'!A:AF,32,FALSE),"")</f>
        <v/>
      </c>
      <c r="AG1273" s="12" t="str">
        <f>IFERROR(VLOOKUP(A1273,'Previous CF'!A:AI,33,FALSE),"")</f>
        <v/>
      </c>
      <c r="AH1273" s="12" t="str">
        <f>IFERROR(VLOOKUP(A1273,'Previous CF'!A:AJ,34,FALSE),"")</f>
        <v/>
      </c>
      <c r="AI1273" s="12" t="str">
        <f>IFERROR(VLOOKUP(A1273,'Previous CF'!A:AK,35,FALSE),"")</f>
        <v/>
      </c>
      <c r="AJ1273" s="12" t="str">
        <f>IFERROR(VLOOKUP(A1273,'Previous CF'!A:AL,36,FALSE),"")</f>
        <v/>
      </c>
      <c r="AK1273" s="12" t="str">
        <f>IFERROR(VLOOKUP(A1273,'Previous CF'!A:AM,37,FALSE),"")</f>
        <v/>
      </c>
      <c r="AL1273" s="12" t="str">
        <f>IFERROR(VLOOKUP(A1273,'Previous CF'!A:AN,38,FALSE),"")</f>
        <v/>
      </c>
      <c r="AM1273" s="12" t="str">
        <f>IFERROR(VLOOKUP(A1273,'Previous CF'!A:AO,39,FALSE),"")</f>
        <v/>
      </c>
      <c r="AN1273" s="12"/>
      <c r="AO1273" s="12" t="str">
        <f>IFERROR(VLOOKUP(A1273,'Previous CF'!A:AQ,41,FALSE),"")</f>
        <v/>
      </c>
      <c r="AP1273" s="12" t="str">
        <f>IFERROR(VLOOKUP(A1273,'Previous CF'!A:AR,42,FALSE),"")</f>
        <v/>
      </c>
    </row>
    <row r="1274" spans="1:42" x14ac:dyDescent="0.35">
      <c r="A1274" s="24">
        <f>HT!A1274</f>
        <v>0</v>
      </c>
      <c r="B1274" s="24">
        <f>HT!B1274</f>
        <v>0</v>
      </c>
      <c r="C1274" s="24">
        <f>HT!C1274</f>
        <v>0</v>
      </c>
      <c r="D1274" s="24">
        <f>HT!D1274</f>
        <v>0</v>
      </c>
      <c r="E1274" s="3" t="str">
        <f>IFERROR(VLOOKUP(A1274,grades!A:P,5,FALSE),"")</f>
        <v/>
      </c>
      <c r="F1274" s="3" t="str">
        <f>IFERROR(VLOOKUP(A1274,grades!A:Q,6,FALSE),"")</f>
        <v/>
      </c>
      <c r="G1274" s="3" t="str">
        <f>IFERROR(VLOOKUP(A1274,HT!A:K,8,FALSE),"")</f>
        <v/>
      </c>
      <c r="H1274" s="3" t="str">
        <f>IFERROR(VLOOKUP(A1274,HT!A:L,12,FALSE),"")</f>
        <v/>
      </c>
      <c r="I1274" s="3" t="str">
        <f>IFERROR(VLOOKUP(A1274,IEP!A:F,6,FALSE),"")</f>
        <v/>
      </c>
      <c r="J1274" s="3" t="str">
        <f>IFERROR(VLOOKUP(A1274,FRL!A:G,5,FALSE),"")</f>
        <v/>
      </c>
      <c r="K1274" s="4" t="str">
        <f>IFERROR(VLOOKUP(A1274,Att!A:E,5,FALSE),"")</f>
        <v/>
      </c>
      <c r="L1274" s="32" t="str">
        <f>IFERROR(VLOOKUP(A1274,Disc!A:C,2,FALSE),"0")</f>
        <v>0</v>
      </c>
      <c r="M1274" s="3" t="str">
        <f>IFERROR(VLOOKUP(A1274,CA!A:P,8,FALSE),"")</f>
        <v/>
      </c>
      <c r="N1274" s="3" t="str">
        <f>IFERROR(VLOOKUP(A1274,MA!A:Q,8,FALSE),"")</f>
        <v/>
      </c>
      <c r="O1274" s="3" t="str">
        <f>IFERROR(VLOOKUP(A1274,SC!A:Q,8,FALSE),"")</f>
        <v/>
      </c>
      <c r="P1274" s="3" t="str">
        <f>IFERROR(VLOOKUP(A1274,SS!A:P,8,FALSE),"")</f>
        <v/>
      </c>
      <c r="Q1274" s="3">
        <f t="shared" si="114"/>
        <v>0</v>
      </c>
      <c r="R1274" s="3">
        <f t="shared" si="115"/>
        <v>0</v>
      </c>
      <c r="S1274" s="5"/>
      <c r="T1274" s="3">
        <f>IFERROR(COUNTIFS(grades!A:A,A1274,grades!H:H,"A"),"0")</f>
        <v>0</v>
      </c>
      <c r="U1274" s="3">
        <f>IFERROR(COUNTIFS(grades!A:A,A1274,grades!H:H,"B"),"0")</f>
        <v>0</v>
      </c>
      <c r="V1274" s="3">
        <f>IFERROR(COUNTIFS(grades!A:A,A1274,grades!H:H,"C"),"0")</f>
        <v>0</v>
      </c>
      <c r="W1274" s="3">
        <f>IFERROR(COUNTIFS(grades!A:A,A1274,grades!H:H,"D"),"0")</f>
        <v>0</v>
      </c>
      <c r="X1274" s="3">
        <f>IFERROR(COUNTIFS(grades!A:A,A1274,grades!H:H,"F"),"0")</f>
        <v>0</v>
      </c>
      <c r="Y1274" s="5"/>
      <c r="Z1274" s="3" t="str">
        <f>IFERROR(VLOOKUP(A1274,'Previous CF'!A:AH,27,FALSE),"")</f>
        <v/>
      </c>
      <c r="AA1274" s="6" t="e">
        <f t="shared" si="116"/>
        <v>#VALUE!</v>
      </c>
      <c r="AB1274" s="6" t="e">
        <f t="shared" si="117"/>
        <v>#VALUE!</v>
      </c>
      <c r="AC1274" s="6" t="e">
        <f t="shared" si="118"/>
        <v>#VALUE!</v>
      </c>
      <c r="AD1274" s="3" t="e">
        <f t="shared" si="119"/>
        <v>#VALUE!</v>
      </c>
      <c r="AE1274" s="20" t="str">
        <f>IFERROR(VLOOKUP(A1274,'Previous CF'!A:AE,31,FALSE),"")</f>
        <v/>
      </c>
      <c r="AF1274" s="20" t="str">
        <f>IFERROR(VLOOKUP(A1274,'Previous CF'!A:AF,32,FALSE),"")</f>
        <v/>
      </c>
      <c r="AG1274" s="12" t="str">
        <f>IFERROR(VLOOKUP(A1274,'Previous CF'!A:AI,33,FALSE),"")</f>
        <v/>
      </c>
      <c r="AH1274" s="12" t="str">
        <f>IFERROR(VLOOKUP(A1274,'Previous CF'!A:AJ,34,FALSE),"")</f>
        <v/>
      </c>
      <c r="AI1274" s="12" t="str">
        <f>IFERROR(VLOOKUP(A1274,'Previous CF'!A:AK,35,FALSE),"")</f>
        <v/>
      </c>
      <c r="AJ1274" s="12" t="str">
        <f>IFERROR(VLOOKUP(A1274,'Previous CF'!A:AL,36,FALSE),"")</f>
        <v/>
      </c>
      <c r="AK1274" s="12" t="str">
        <f>IFERROR(VLOOKUP(A1274,'Previous CF'!A:AM,37,FALSE),"")</f>
        <v/>
      </c>
      <c r="AL1274" s="12" t="str">
        <f>IFERROR(VLOOKUP(A1274,'Previous CF'!A:AN,38,FALSE),"")</f>
        <v/>
      </c>
      <c r="AM1274" s="12" t="str">
        <f>IFERROR(VLOOKUP(A1274,'Previous CF'!A:AO,39,FALSE),"")</f>
        <v/>
      </c>
      <c r="AN1274" s="12"/>
      <c r="AO1274" s="12" t="str">
        <f>IFERROR(VLOOKUP(A1274,'Previous CF'!A:AQ,41,FALSE),"")</f>
        <v/>
      </c>
      <c r="AP1274" s="12" t="str">
        <f>IFERROR(VLOOKUP(A1274,'Previous CF'!A:AR,42,FALSE),"")</f>
        <v/>
      </c>
    </row>
    <row r="1275" spans="1:42" x14ac:dyDescent="0.35">
      <c r="A1275" s="24">
        <f>HT!A1275</f>
        <v>0</v>
      </c>
      <c r="B1275" s="24">
        <f>HT!B1275</f>
        <v>0</v>
      </c>
      <c r="C1275" s="24">
        <f>HT!C1275</f>
        <v>0</v>
      </c>
      <c r="D1275" s="24">
        <f>HT!D1275</f>
        <v>0</v>
      </c>
      <c r="E1275" s="3" t="str">
        <f>IFERROR(VLOOKUP(A1275,grades!A:P,5,FALSE),"")</f>
        <v/>
      </c>
      <c r="F1275" s="3" t="str">
        <f>IFERROR(VLOOKUP(A1275,grades!A:Q,6,FALSE),"")</f>
        <v/>
      </c>
      <c r="G1275" s="3" t="str">
        <f>IFERROR(VLOOKUP(A1275,HT!A:K,8,FALSE),"")</f>
        <v/>
      </c>
      <c r="H1275" s="3" t="str">
        <f>IFERROR(VLOOKUP(A1275,HT!A:L,12,FALSE),"")</f>
        <v/>
      </c>
      <c r="I1275" s="3" t="str">
        <f>IFERROR(VLOOKUP(A1275,IEP!A:F,6,FALSE),"")</f>
        <v/>
      </c>
      <c r="J1275" s="3" t="str">
        <f>IFERROR(VLOOKUP(A1275,FRL!A:G,5,FALSE),"")</f>
        <v/>
      </c>
      <c r="K1275" s="4" t="str">
        <f>IFERROR(VLOOKUP(A1275,Att!A:E,5,FALSE),"")</f>
        <v/>
      </c>
      <c r="L1275" s="32" t="str">
        <f>IFERROR(VLOOKUP(A1275,Disc!A:C,2,FALSE),"0")</f>
        <v>0</v>
      </c>
      <c r="M1275" s="3" t="str">
        <f>IFERROR(VLOOKUP(A1275,CA!A:P,8,FALSE),"")</f>
        <v/>
      </c>
      <c r="N1275" s="3" t="str">
        <f>IFERROR(VLOOKUP(A1275,MA!A:Q,8,FALSE),"")</f>
        <v/>
      </c>
      <c r="O1275" s="3" t="str">
        <f>IFERROR(VLOOKUP(A1275,SC!A:Q,8,FALSE),"")</f>
        <v/>
      </c>
      <c r="P1275" s="3" t="str">
        <f>IFERROR(VLOOKUP(A1275,SS!A:P,8,FALSE),"")</f>
        <v/>
      </c>
      <c r="Q1275" s="3">
        <f t="shared" si="114"/>
        <v>0</v>
      </c>
      <c r="R1275" s="3">
        <f t="shared" si="115"/>
        <v>0</v>
      </c>
      <c r="S1275" s="5"/>
      <c r="T1275" s="3">
        <f>IFERROR(COUNTIFS(grades!A:A,A1275,grades!H:H,"A"),"0")</f>
        <v>0</v>
      </c>
      <c r="U1275" s="3">
        <f>IFERROR(COUNTIFS(grades!A:A,A1275,grades!H:H,"B"),"0")</f>
        <v>0</v>
      </c>
      <c r="V1275" s="3">
        <f>IFERROR(COUNTIFS(grades!A:A,A1275,grades!H:H,"C"),"0")</f>
        <v>0</v>
      </c>
      <c r="W1275" s="3">
        <f>IFERROR(COUNTIFS(grades!A:A,A1275,grades!H:H,"D"),"0")</f>
        <v>0</v>
      </c>
      <c r="X1275" s="3">
        <f>IFERROR(COUNTIFS(grades!A:A,A1275,grades!H:H,"F"),"0")</f>
        <v>0</v>
      </c>
      <c r="Y1275" s="5"/>
      <c r="Z1275" s="3" t="str">
        <f>IFERROR(VLOOKUP(A1275,'Previous CF'!A:AH,27,FALSE),"")</f>
        <v/>
      </c>
      <c r="AA1275" s="6" t="e">
        <f t="shared" si="116"/>
        <v>#VALUE!</v>
      </c>
      <c r="AB1275" s="6" t="e">
        <f t="shared" si="117"/>
        <v>#VALUE!</v>
      </c>
      <c r="AC1275" s="6" t="e">
        <f t="shared" si="118"/>
        <v>#VALUE!</v>
      </c>
      <c r="AD1275" s="3" t="e">
        <f t="shared" si="119"/>
        <v>#VALUE!</v>
      </c>
      <c r="AE1275" s="20" t="str">
        <f>IFERROR(VLOOKUP(A1275,'Previous CF'!A:AE,31,FALSE),"")</f>
        <v/>
      </c>
      <c r="AF1275" s="20" t="str">
        <f>IFERROR(VLOOKUP(A1275,'Previous CF'!A:AF,32,FALSE),"")</f>
        <v/>
      </c>
      <c r="AG1275" s="12" t="str">
        <f>IFERROR(VLOOKUP(A1275,'Previous CF'!A:AI,33,FALSE),"")</f>
        <v/>
      </c>
      <c r="AH1275" s="12" t="str">
        <f>IFERROR(VLOOKUP(A1275,'Previous CF'!A:AJ,34,FALSE),"")</f>
        <v/>
      </c>
      <c r="AI1275" s="12" t="str">
        <f>IFERROR(VLOOKUP(A1275,'Previous CF'!A:AK,35,FALSE),"")</f>
        <v/>
      </c>
      <c r="AJ1275" s="12" t="str">
        <f>IFERROR(VLOOKUP(A1275,'Previous CF'!A:AL,36,FALSE),"")</f>
        <v/>
      </c>
      <c r="AK1275" s="12" t="str">
        <f>IFERROR(VLOOKUP(A1275,'Previous CF'!A:AM,37,FALSE),"")</f>
        <v/>
      </c>
      <c r="AL1275" s="12" t="str">
        <f>IFERROR(VLOOKUP(A1275,'Previous CF'!A:AN,38,FALSE),"")</f>
        <v/>
      </c>
      <c r="AM1275" s="12" t="str">
        <f>IFERROR(VLOOKUP(A1275,'Previous CF'!A:AO,39,FALSE),"")</f>
        <v/>
      </c>
      <c r="AN1275" s="12"/>
      <c r="AO1275" s="12" t="str">
        <f>IFERROR(VLOOKUP(A1275,'Previous CF'!A:AQ,41,FALSE),"")</f>
        <v/>
      </c>
      <c r="AP1275" s="12" t="str">
        <f>IFERROR(VLOOKUP(A1275,'Previous CF'!A:AR,42,FALSE),"")</f>
        <v/>
      </c>
    </row>
    <row r="1276" spans="1:42" x14ac:dyDescent="0.35">
      <c r="A1276" s="24">
        <f>HT!A1276</f>
        <v>0</v>
      </c>
      <c r="B1276" s="24">
        <f>HT!B1276</f>
        <v>0</v>
      </c>
      <c r="C1276" s="24">
        <f>HT!C1276</f>
        <v>0</v>
      </c>
      <c r="D1276" s="24">
        <f>HT!D1276</f>
        <v>0</v>
      </c>
      <c r="E1276" s="3" t="str">
        <f>IFERROR(VLOOKUP(A1276,grades!A:P,5,FALSE),"")</f>
        <v/>
      </c>
      <c r="F1276" s="3" t="str">
        <f>IFERROR(VLOOKUP(A1276,grades!A:Q,6,FALSE),"")</f>
        <v/>
      </c>
      <c r="G1276" s="3" t="str">
        <f>IFERROR(VLOOKUP(A1276,HT!A:K,8,FALSE),"")</f>
        <v/>
      </c>
      <c r="H1276" s="3" t="str">
        <f>IFERROR(VLOOKUP(A1276,HT!A:L,12,FALSE),"")</f>
        <v/>
      </c>
      <c r="I1276" s="3" t="str">
        <f>IFERROR(VLOOKUP(A1276,IEP!A:F,6,FALSE),"")</f>
        <v/>
      </c>
      <c r="J1276" s="3" t="str">
        <f>IFERROR(VLOOKUP(A1276,FRL!A:G,5,FALSE),"")</f>
        <v/>
      </c>
      <c r="K1276" s="4" t="str">
        <f>IFERROR(VLOOKUP(A1276,Att!A:E,5,FALSE),"")</f>
        <v/>
      </c>
      <c r="L1276" s="32" t="str">
        <f>IFERROR(VLOOKUP(A1276,Disc!A:C,2,FALSE),"0")</f>
        <v>0</v>
      </c>
      <c r="M1276" s="3" t="str">
        <f>IFERROR(VLOOKUP(A1276,CA!A:P,8,FALSE),"")</f>
        <v/>
      </c>
      <c r="N1276" s="3" t="str">
        <f>IFERROR(VLOOKUP(A1276,MA!A:Q,8,FALSE),"")</f>
        <v/>
      </c>
      <c r="O1276" s="3" t="str">
        <f>IFERROR(VLOOKUP(A1276,SC!A:Q,8,FALSE),"")</f>
        <v/>
      </c>
      <c r="P1276" s="3" t="str">
        <f>IFERROR(VLOOKUP(A1276,SS!A:P,8,FALSE),"")</f>
        <v/>
      </c>
      <c r="Q1276" s="3">
        <f t="shared" si="114"/>
        <v>0</v>
      </c>
      <c r="R1276" s="3">
        <f t="shared" si="115"/>
        <v>0</v>
      </c>
      <c r="S1276" s="5"/>
      <c r="T1276" s="3">
        <f>IFERROR(COUNTIFS(grades!A:A,A1276,grades!H:H,"A"),"0")</f>
        <v>0</v>
      </c>
      <c r="U1276" s="3">
        <f>IFERROR(COUNTIFS(grades!A:A,A1276,grades!H:H,"B"),"0")</f>
        <v>0</v>
      </c>
      <c r="V1276" s="3">
        <f>IFERROR(COUNTIFS(grades!A:A,A1276,grades!H:H,"C"),"0")</f>
        <v>0</v>
      </c>
      <c r="W1276" s="3">
        <f>IFERROR(COUNTIFS(grades!A:A,A1276,grades!H:H,"D"),"0")</f>
        <v>0</v>
      </c>
      <c r="X1276" s="3">
        <f>IFERROR(COUNTIFS(grades!A:A,A1276,grades!H:H,"F"),"0")</f>
        <v>0</v>
      </c>
      <c r="Y1276" s="5"/>
      <c r="Z1276" s="3" t="str">
        <f>IFERROR(VLOOKUP(A1276,'Previous CF'!A:AH,27,FALSE),"")</f>
        <v/>
      </c>
      <c r="AA1276" s="6" t="e">
        <f t="shared" si="116"/>
        <v>#VALUE!</v>
      </c>
      <c r="AB1276" s="6" t="e">
        <f t="shared" si="117"/>
        <v>#VALUE!</v>
      </c>
      <c r="AC1276" s="6" t="e">
        <f t="shared" si="118"/>
        <v>#VALUE!</v>
      </c>
      <c r="AD1276" s="3" t="e">
        <f t="shared" si="119"/>
        <v>#VALUE!</v>
      </c>
      <c r="AE1276" s="20" t="str">
        <f>IFERROR(VLOOKUP(A1276,'Previous CF'!A:AE,31,FALSE),"")</f>
        <v/>
      </c>
      <c r="AF1276" s="20" t="str">
        <f>IFERROR(VLOOKUP(A1276,'Previous CF'!A:AF,32,FALSE),"")</f>
        <v/>
      </c>
      <c r="AG1276" s="12" t="str">
        <f>IFERROR(VLOOKUP(A1276,'Previous CF'!A:AI,33,FALSE),"")</f>
        <v/>
      </c>
      <c r="AH1276" s="12" t="str">
        <f>IFERROR(VLOOKUP(A1276,'Previous CF'!A:AJ,34,FALSE),"")</f>
        <v/>
      </c>
      <c r="AI1276" s="12" t="str">
        <f>IFERROR(VLOOKUP(A1276,'Previous CF'!A:AK,35,FALSE),"")</f>
        <v/>
      </c>
      <c r="AJ1276" s="12" t="str">
        <f>IFERROR(VLOOKUP(A1276,'Previous CF'!A:AL,36,FALSE),"")</f>
        <v/>
      </c>
      <c r="AK1276" s="12" t="str">
        <f>IFERROR(VLOOKUP(A1276,'Previous CF'!A:AM,37,FALSE),"")</f>
        <v/>
      </c>
      <c r="AL1276" s="12" t="str">
        <f>IFERROR(VLOOKUP(A1276,'Previous CF'!A:AN,38,FALSE),"")</f>
        <v/>
      </c>
      <c r="AM1276" s="12" t="str">
        <f>IFERROR(VLOOKUP(A1276,'Previous CF'!A:AO,39,FALSE),"")</f>
        <v/>
      </c>
      <c r="AN1276" s="12"/>
      <c r="AO1276" s="12" t="str">
        <f>IFERROR(VLOOKUP(A1276,'Previous CF'!A:AQ,41,FALSE),"")</f>
        <v/>
      </c>
      <c r="AP1276" s="12" t="str">
        <f>IFERROR(VLOOKUP(A1276,'Previous CF'!A:AR,42,FALSE),"")</f>
        <v/>
      </c>
    </row>
    <row r="1277" spans="1:42" x14ac:dyDescent="0.35">
      <c r="A1277" s="24">
        <f>HT!A1277</f>
        <v>0</v>
      </c>
      <c r="B1277" s="24">
        <f>HT!B1277</f>
        <v>0</v>
      </c>
      <c r="C1277" s="24">
        <f>HT!C1277</f>
        <v>0</v>
      </c>
      <c r="D1277" s="24">
        <f>HT!D1277</f>
        <v>0</v>
      </c>
      <c r="E1277" s="3" t="str">
        <f>IFERROR(VLOOKUP(A1277,grades!A:P,5,FALSE),"")</f>
        <v/>
      </c>
      <c r="F1277" s="3" t="str">
        <f>IFERROR(VLOOKUP(A1277,grades!A:Q,6,FALSE),"")</f>
        <v/>
      </c>
      <c r="G1277" s="3" t="str">
        <f>IFERROR(VLOOKUP(A1277,HT!A:K,8,FALSE),"")</f>
        <v/>
      </c>
      <c r="H1277" s="3" t="str">
        <f>IFERROR(VLOOKUP(A1277,HT!A:L,12,FALSE),"")</f>
        <v/>
      </c>
      <c r="I1277" s="3" t="str">
        <f>IFERROR(VLOOKUP(A1277,IEP!A:F,6,FALSE),"")</f>
        <v/>
      </c>
      <c r="J1277" s="3" t="str">
        <f>IFERROR(VLOOKUP(A1277,FRL!A:G,5,FALSE),"")</f>
        <v/>
      </c>
      <c r="K1277" s="4" t="str">
        <f>IFERROR(VLOOKUP(A1277,Att!A:E,5,FALSE),"")</f>
        <v/>
      </c>
      <c r="L1277" s="32" t="str">
        <f>IFERROR(VLOOKUP(A1277,Disc!A:C,2,FALSE),"0")</f>
        <v>0</v>
      </c>
      <c r="M1277" s="3" t="str">
        <f>IFERROR(VLOOKUP(A1277,CA!A:P,8,FALSE),"")</f>
        <v/>
      </c>
      <c r="N1277" s="3" t="str">
        <f>IFERROR(VLOOKUP(A1277,MA!A:Q,8,FALSE),"")</f>
        <v/>
      </c>
      <c r="O1277" s="3" t="str">
        <f>IFERROR(VLOOKUP(A1277,SC!A:Q,8,FALSE),"")</f>
        <v/>
      </c>
      <c r="P1277" s="3" t="str">
        <f>IFERROR(VLOOKUP(A1277,SS!A:P,8,FALSE),"")</f>
        <v/>
      </c>
      <c r="Q1277" s="3">
        <f t="shared" si="114"/>
        <v>0</v>
      </c>
      <c r="R1277" s="3">
        <f t="shared" si="115"/>
        <v>0</v>
      </c>
      <c r="S1277" s="5"/>
      <c r="T1277" s="3">
        <f>IFERROR(COUNTIFS(grades!A:A,A1277,grades!H:H,"A"),"0")</f>
        <v>0</v>
      </c>
      <c r="U1277" s="3">
        <f>IFERROR(COUNTIFS(grades!A:A,A1277,grades!H:H,"B"),"0")</f>
        <v>0</v>
      </c>
      <c r="V1277" s="3">
        <f>IFERROR(COUNTIFS(grades!A:A,A1277,grades!H:H,"C"),"0")</f>
        <v>0</v>
      </c>
      <c r="W1277" s="3">
        <f>IFERROR(COUNTIFS(grades!A:A,A1277,grades!H:H,"D"),"0")</f>
        <v>0</v>
      </c>
      <c r="X1277" s="3">
        <f>IFERROR(COUNTIFS(grades!A:A,A1277,grades!H:H,"F"),"0")</f>
        <v>0</v>
      </c>
      <c r="Y1277" s="5"/>
      <c r="Z1277" s="3" t="str">
        <f>IFERROR(VLOOKUP(A1277,'Previous CF'!A:AH,27,FALSE),"")</f>
        <v/>
      </c>
      <c r="AA1277" s="6" t="e">
        <f t="shared" si="116"/>
        <v>#VALUE!</v>
      </c>
      <c r="AB1277" s="6" t="e">
        <f t="shared" si="117"/>
        <v>#VALUE!</v>
      </c>
      <c r="AC1277" s="6" t="e">
        <f t="shared" si="118"/>
        <v>#VALUE!</v>
      </c>
      <c r="AD1277" s="3" t="e">
        <f t="shared" si="119"/>
        <v>#VALUE!</v>
      </c>
      <c r="AE1277" s="20" t="str">
        <f>IFERROR(VLOOKUP(A1277,'Previous CF'!A:AE,31,FALSE),"")</f>
        <v/>
      </c>
      <c r="AF1277" s="20" t="str">
        <f>IFERROR(VLOOKUP(A1277,'Previous CF'!A:AF,32,FALSE),"")</f>
        <v/>
      </c>
      <c r="AG1277" s="12" t="str">
        <f>IFERROR(VLOOKUP(A1277,'Previous CF'!A:AI,33,FALSE),"")</f>
        <v/>
      </c>
      <c r="AH1277" s="12" t="str">
        <f>IFERROR(VLOOKUP(A1277,'Previous CF'!A:AJ,34,FALSE),"")</f>
        <v/>
      </c>
      <c r="AI1277" s="12" t="str">
        <f>IFERROR(VLOOKUP(A1277,'Previous CF'!A:AK,35,FALSE),"")</f>
        <v/>
      </c>
      <c r="AJ1277" s="12" t="str">
        <f>IFERROR(VLOOKUP(A1277,'Previous CF'!A:AL,36,FALSE),"")</f>
        <v/>
      </c>
      <c r="AK1277" s="12" t="str">
        <f>IFERROR(VLOOKUP(A1277,'Previous CF'!A:AM,37,FALSE),"")</f>
        <v/>
      </c>
      <c r="AL1277" s="12" t="str">
        <f>IFERROR(VLOOKUP(A1277,'Previous CF'!A:AN,38,FALSE),"")</f>
        <v/>
      </c>
      <c r="AM1277" s="12" t="str">
        <f>IFERROR(VLOOKUP(A1277,'Previous CF'!A:AO,39,FALSE),"")</f>
        <v/>
      </c>
      <c r="AN1277" s="12"/>
      <c r="AO1277" s="12" t="str">
        <f>IFERROR(VLOOKUP(A1277,'Previous CF'!A:AQ,41,FALSE),"")</f>
        <v/>
      </c>
      <c r="AP1277" s="12" t="str">
        <f>IFERROR(VLOOKUP(A1277,'Previous CF'!A:AR,42,FALSE),"")</f>
        <v/>
      </c>
    </row>
    <row r="1278" spans="1:42" x14ac:dyDescent="0.35">
      <c r="A1278" s="24">
        <f>HT!A1278</f>
        <v>0</v>
      </c>
      <c r="B1278" s="24">
        <f>HT!B1278</f>
        <v>0</v>
      </c>
      <c r="C1278" s="24">
        <f>HT!C1278</f>
        <v>0</v>
      </c>
      <c r="D1278" s="24">
        <f>HT!D1278</f>
        <v>0</v>
      </c>
      <c r="E1278" s="3" t="str">
        <f>IFERROR(VLOOKUP(A1278,grades!A:P,5,FALSE),"")</f>
        <v/>
      </c>
      <c r="F1278" s="3" t="str">
        <f>IFERROR(VLOOKUP(A1278,grades!A:Q,6,FALSE),"")</f>
        <v/>
      </c>
      <c r="G1278" s="3" t="str">
        <f>IFERROR(VLOOKUP(A1278,HT!A:K,8,FALSE),"")</f>
        <v/>
      </c>
      <c r="H1278" s="3" t="str">
        <f>IFERROR(VLOOKUP(A1278,HT!A:L,12,FALSE),"")</f>
        <v/>
      </c>
      <c r="I1278" s="3" t="str">
        <f>IFERROR(VLOOKUP(A1278,IEP!A:F,6,FALSE),"")</f>
        <v/>
      </c>
      <c r="J1278" s="3" t="str">
        <f>IFERROR(VLOOKUP(A1278,FRL!A:G,5,FALSE),"")</f>
        <v/>
      </c>
      <c r="K1278" s="4" t="str">
        <f>IFERROR(VLOOKUP(A1278,Att!A:E,5,FALSE),"")</f>
        <v/>
      </c>
      <c r="L1278" s="32" t="str">
        <f>IFERROR(VLOOKUP(A1278,Disc!A:C,2,FALSE),"0")</f>
        <v>0</v>
      </c>
      <c r="M1278" s="3" t="str">
        <f>IFERROR(VLOOKUP(A1278,CA!A:P,8,FALSE),"")</f>
        <v/>
      </c>
      <c r="N1278" s="3" t="str">
        <f>IFERROR(VLOOKUP(A1278,MA!A:Q,8,FALSE),"")</f>
        <v/>
      </c>
      <c r="O1278" s="3" t="str">
        <f>IFERROR(VLOOKUP(A1278,SC!A:Q,8,FALSE),"")</f>
        <v/>
      </c>
      <c r="P1278" s="3" t="str">
        <f>IFERROR(VLOOKUP(A1278,SS!A:P,8,FALSE),"")</f>
        <v/>
      </c>
      <c r="Q1278" s="3">
        <f t="shared" si="114"/>
        <v>0</v>
      </c>
      <c r="R1278" s="3">
        <f t="shared" si="115"/>
        <v>0</v>
      </c>
      <c r="S1278" s="5"/>
      <c r="T1278" s="3">
        <f>IFERROR(COUNTIFS(grades!A:A,A1278,grades!H:H,"A"),"0")</f>
        <v>0</v>
      </c>
      <c r="U1278" s="3">
        <f>IFERROR(COUNTIFS(grades!A:A,A1278,grades!H:H,"B"),"0")</f>
        <v>0</v>
      </c>
      <c r="V1278" s="3">
        <f>IFERROR(COUNTIFS(grades!A:A,A1278,grades!H:H,"C"),"0")</f>
        <v>0</v>
      </c>
      <c r="W1278" s="3">
        <f>IFERROR(COUNTIFS(grades!A:A,A1278,grades!H:H,"D"),"0")</f>
        <v>0</v>
      </c>
      <c r="X1278" s="3">
        <f>IFERROR(COUNTIFS(grades!A:A,A1278,grades!H:H,"F"),"0")</f>
        <v>0</v>
      </c>
      <c r="Y1278" s="5"/>
      <c r="Z1278" s="3" t="str">
        <f>IFERROR(VLOOKUP(A1278,'Previous CF'!A:AH,27,FALSE),"")</f>
        <v/>
      </c>
      <c r="AA1278" s="6" t="e">
        <f t="shared" si="116"/>
        <v>#VALUE!</v>
      </c>
      <c r="AB1278" s="6" t="e">
        <f t="shared" si="117"/>
        <v>#VALUE!</v>
      </c>
      <c r="AC1278" s="6" t="e">
        <f t="shared" si="118"/>
        <v>#VALUE!</v>
      </c>
      <c r="AD1278" s="3" t="e">
        <f t="shared" si="119"/>
        <v>#VALUE!</v>
      </c>
      <c r="AE1278" s="20" t="str">
        <f>IFERROR(VLOOKUP(A1278,'Previous CF'!A:AE,31,FALSE),"")</f>
        <v/>
      </c>
      <c r="AF1278" s="20" t="str">
        <f>IFERROR(VLOOKUP(A1278,'Previous CF'!A:AF,32,FALSE),"")</f>
        <v/>
      </c>
      <c r="AG1278" s="12" t="str">
        <f>IFERROR(VLOOKUP(A1278,'Previous CF'!A:AI,33,FALSE),"")</f>
        <v/>
      </c>
      <c r="AH1278" s="12" t="str">
        <f>IFERROR(VLOOKUP(A1278,'Previous CF'!A:AJ,34,FALSE),"")</f>
        <v/>
      </c>
      <c r="AI1278" s="12" t="str">
        <f>IFERROR(VLOOKUP(A1278,'Previous CF'!A:AK,35,FALSE),"")</f>
        <v/>
      </c>
      <c r="AJ1278" s="12" t="str">
        <f>IFERROR(VLOOKUP(A1278,'Previous CF'!A:AL,36,FALSE),"")</f>
        <v/>
      </c>
      <c r="AK1278" s="12" t="str">
        <f>IFERROR(VLOOKUP(A1278,'Previous CF'!A:AM,37,FALSE),"")</f>
        <v/>
      </c>
      <c r="AL1278" s="12" t="str">
        <f>IFERROR(VLOOKUP(A1278,'Previous CF'!A:AN,38,FALSE),"")</f>
        <v/>
      </c>
      <c r="AM1278" s="12" t="str">
        <f>IFERROR(VLOOKUP(A1278,'Previous CF'!A:AO,39,FALSE),"")</f>
        <v/>
      </c>
      <c r="AN1278" s="12"/>
      <c r="AO1278" s="12" t="str">
        <f>IFERROR(VLOOKUP(A1278,'Previous CF'!A:AQ,41,FALSE),"")</f>
        <v/>
      </c>
      <c r="AP1278" s="12" t="str">
        <f>IFERROR(VLOOKUP(A1278,'Previous CF'!A:AR,42,FALSE),"")</f>
        <v/>
      </c>
    </row>
    <row r="1279" spans="1:42" x14ac:dyDescent="0.35">
      <c r="A1279" s="24">
        <f>HT!A1279</f>
        <v>0</v>
      </c>
      <c r="B1279" s="24">
        <f>HT!B1279</f>
        <v>0</v>
      </c>
      <c r="C1279" s="24">
        <f>HT!C1279</f>
        <v>0</v>
      </c>
      <c r="D1279" s="24">
        <f>HT!D1279</f>
        <v>0</v>
      </c>
      <c r="E1279" s="3" t="str">
        <f>IFERROR(VLOOKUP(A1279,grades!A:P,5,FALSE),"")</f>
        <v/>
      </c>
      <c r="F1279" s="3" t="str">
        <f>IFERROR(VLOOKUP(A1279,grades!A:Q,6,FALSE),"")</f>
        <v/>
      </c>
      <c r="G1279" s="3" t="str">
        <f>IFERROR(VLOOKUP(A1279,HT!A:K,8,FALSE),"")</f>
        <v/>
      </c>
      <c r="H1279" s="3" t="str">
        <f>IFERROR(VLOOKUP(A1279,HT!A:L,12,FALSE),"")</f>
        <v/>
      </c>
      <c r="I1279" s="3" t="str">
        <f>IFERROR(VLOOKUP(A1279,IEP!A:F,6,FALSE),"")</f>
        <v/>
      </c>
      <c r="J1279" s="3" t="str">
        <f>IFERROR(VLOOKUP(A1279,FRL!A:G,5,FALSE),"")</f>
        <v/>
      </c>
      <c r="K1279" s="4" t="str">
        <f>IFERROR(VLOOKUP(A1279,Att!A:E,5,FALSE),"")</f>
        <v/>
      </c>
      <c r="L1279" s="32" t="str">
        <f>IFERROR(VLOOKUP(A1279,Disc!A:C,2,FALSE),"0")</f>
        <v>0</v>
      </c>
      <c r="M1279" s="3" t="str">
        <f>IFERROR(VLOOKUP(A1279,CA!A:P,8,FALSE),"")</f>
        <v/>
      </c>
      <c r="N1279" s="3" t="str">
        <f>IFERROR(VLOOKUP(A1279,MA!A:Q,8,FALSE),"")</f>
        <v/>
      </c>
      <c r="O1279" s="3" t="str">
        <f>IFERROR(VLOOKUP(A1279,SC!A:Q,8,FALSE),"")</f>
        <v/>
      </c>
      <c r="P1279" s="3" t="str">
        <f>IFERROR(VLOOKUP(A1279,SS!A:P,8,FALSE),"")</f>
        <v/>
      </c>
      <c r="Q1279" s="3">
        <f t="shared" si="114"/>
        <v>0</v>
      </c>
      <c r="R1279" s="3">
        <f t="shared" si="115"/>
        <v>0</v>
      </c>
      <c r="S1279" s="5"/>
      <c r="T1279" s="3">
        <f>IFERROR(COUNTIFS(grades!A:A,A1279,grades!H:H,"A"),"0")</f>
        <v>0</v>
      </c>
      <c r="U1279" s="3">
        <f>IFERROR(COUNTIFS(grades!A:A,A1279,grades!H:H,"B"),"0")</f>
        <v>0</v>
      </c>
      <c r="V1279" s="3">
        <f>IFERROR(COUNTIFS(grades!A:A,A1279,grades!H:H,"C"),"0")</f>
        <v>0</v>
      </c>
      <c r="W1279" s="3">
        <f>IFERROR(COUNTIFS(grades!A:A,A1279,grades!H:H,"D"),"0")</f>
        <v>0</v>
      </c>
      <c r="X1279" s="3">
        <f>IFERROR(COUNTIFS(grades!A:A,A1279,grades!H:H,"F"),"0")</f>
        <v>0</v>
      </c>
      <c r="Y1279" s="5"/>
      <c r="Z1279" s="3" t="str">
        <f>IFERROR(VLOOKUP(A1279,'Previous CF'!A:AH,27,FALSE),"")</f>
        <v/>
      </c>
      <c r="AA1279" s="6" t="e">
        <f t="shared" si="116"/>
        <v>#VALUE!</v>
      </c>
      <c r="AB1279" s="6" t="e">
        <f t="shared" si="117"/>
        <v>#VALUE!</v>
      </c>
      <c r="AC1279" s="6" t="e">
        <f t="shared" si="118"/>
        <v>#VALUE!</v>
      </c>
      <c r="AD1279" s="3" t="e">
        <f t="shared" si="119"/>
        <v>#VALUE!</v>
      </c>
      <c r="AE1279" s="20" t="str">
        <f>IFERROR(VLOOKUP(A1279,'Previous CF'!A:AE,31,FALSE),"")</f>
        <v/>
      </c>
      <c r="AF1279" s="20" t="str">
        <f>IFERROR(VLOOKUP(A1279,'Previous CF'!A:AF,32,FALSE),"")</f>
        <v/>
      </c>
      <c r="AG1279" s="12" t="str">
        <f>IFERROR(VLOOKUP(A1279,'Previous CF'!A:AI,33,FALSE),"")</f>
        <v/>
      </c>
      <c r="AH1279" s="12" t="str">
        <f>IFERROR(VLOOKUP(A1279,'Previous CF'!A:AJ,34,FALSE),"")</f>
        <v/>
      </c>
      <c r="AI1279" s="12" t="str">
        <f>IFERROR(VLOOKUP(A1279,'Previous CF'!A:AK,35,FALSE),"")</f>
        <v/>
      </c>
      <c r="AJ1279" s="12" t="str">
        <f>IFERROR(VLOOKUP(A1279,'Previous CF'!A:AL,36,FALSE),"")</f>
        <v/>
      </c>
      <c r="AK1279" s="12" t="str">
        <f>IFERROR(VLOOKUP(A1279,'Previous CF'!A:AM,37,FALSE),"")</f>
        <v/>
      </c>
      <c r="AL1279" s="12" t="str">
        <f>IFERROR(VLOOKUP(A1279,'Previous CF'!A:AN,38,FALSE),"")</f>
        <v/>
      </c>
      <c r="AM1279" s="12" t="str">
        <f>IFERROR(VLOOKUP(A1279,'Previous CF'!A:AO,39,FALSE),"")</f>
        <v/>
      </c>
      <c r="AN1279" s="12"/>
      <c r="AO1279" s="12" t="str">
        <f>IFERROR(VLOOKUP(A1279,'Previous CF'!A:AQ,41,FALSE),"")</f>
        <v/>
      </c>
      <c r="AP1279" s="12" t="str">
        <f>IFERROR(VLOOKUP(A1279,'Previous CF'!A:AR,42,FALSE),"")</f>
        <v/>
      </c>
    </row>
    <row r="1280" spans="1:42" x14ac:dyDescent="0.35">
      <c r="A1280" s="24">
        <f>HT!A1280</f>
        <v>0</v>
      </c>
      <c r="B1280" s="24">
        <f>HT!B1280</f>
        <v>0</v>
      </c>
      <c r="C1280" s="24">
        <f>HT!C1280</f>
        <v>0</v>
      </c>
      <c r="D1280" s="24">
        <f>HT!D1280</f>
        <v>0</v>
      </c>
      <c r="E1280" s="3" t="str">
        <f>IFERROR(VLOOKUP(A1280,grades!A:P,5,FALSE),"")</f>
        <v/>
      </c>
      <c r="F1280" s="3" t="str">
        <f>IFERROR(VLOOKUP(A1280,grades!A:Q,6,FALSE),"")</f>
        <v/>
      </c>
      <c r="G1280" s="3" t="str">
        <f>IFERROR(VLOOKUP(A1280,HT!A:K,8,FALSE),"")</f>
        <v/>
      </c>
      <c r="H1280" s="3" t="str">
        <f>IFERROR(VLOOKUP(A1280,HT!A:L,12,FALSE),"")</f>
        <v/>
      </c>
      <c r="I1280" s="3" t="str">
        <f>IFERROR(VLOOKUP(A1280,IEP!A:F,6,FALSE),"")</f>
        <v/>
      </c>
      <c r="J1280" s="3" t="str">
        <f>IFERROR(VLOOKUP(A1280,FRL!A:G,5,FALSE),"")</f>
        <v/>
      </c>
      <c r="K1280" s="4" t="str">
        <f>IFERROR(VLOOKUP(A1280,Att!A:E,5,FALSE),"")</f>
        <v/>
      </c>
      <c r="L1280" s="32" t="str">
        <f>IFERROR(VLOOKUP(A1280,Disc!A:C,2,FALSE),"0")</f>
        <v>0</v>
      </c>
      <c r="M1280" s="3" t="str">
        <f>IFERROR(VLOOKUP(A1280,CA!A:P,8,FALSE),"")</f>
        <v/>
      </c>
      <c r="N1280" s="3" t="str">
        <f>IFERROR(VLOOKUP(A1280,MA!A:Q,8,FALSE),"")</f>
        <v/>
      </c>
      <c r="O1280" s="3" t="str">
        <f>IFERROR(VLOOKUP(A1280,SC!A:Q,8,FALSE),"")</f>
        <v/>
      </c>
      <c r="P1280" s="3" t="str">
        <f>IFERROR(VLOOKUP(A1280,SS!A:P,8,FALSE),"")</f>
        <v/>
      </c>
      <c r="Q1280" s="3">
        <f t="shared" si="114"/>
        <v>0</v>
      </c>
      <c r="R1280" s="3">
        <f t="shared" si="115"/>
        <v>0</v>
      </c>
      <c r="S1280" s="5"/>
      <c r="T1280" s="3">
        <f>IFERROR(COUNTIFS(grades!A:A,A1280,grades!H:H,"A"),"0")</f>
        <v>0</v>
      </c>
      <c r="U1280" s="3">
        <f>IFERROR(COUNTIFS(grades!A:A,A1280,grades!H:H,"B"),"0")</f>
        <v>0</v>
      </c>
      <c r="V1280" s="3">
        <f>IFERROR(COUNTIFS(grades!A:A,A1280,grades!H:H,"C"),"0")</f>
        <v>0</v>
      </c>
      <c r="W1280" s="3">
        <f>IFERROR(COUNTIFS(grades!A:A,A1280,grades!H:H,"D"),"0")</f>
        <v>0</v>
      </c>
      <c r="X1280" s="3">
        <f>IFERROR(COUNTIFS(grades!A:A,A1280,grades!H:H,"F"),"0")</f>
        <v>0</v>
      </c>
      <c r="Y1280" s="5"/>
      <c r="Z1280" s="3" t="str">
        <f>IFERROR(VLOOKUP(A1280,'Previous CF'!A:AH,27,FALSE),"")</f>
        <v/>
      </c>
      <c r="AA1280" s="6" t="e">
        <f t="shared" si="116"/>
        <v>#VALUE!</v>
      </c>
      <c r="AB1280" s="6" t="e">
        <f t="shared" si="117"/>
        <v>#VALUE!</v>
      </c>
      <c r="AC1280" s="6" t="e">
        <f t="shared" si="118"/>
        <v>#VALUE!</v>
      </c>
      <c r="AD1280" s="3" t="e">
        <f t="shared" si="119"/>
        <v>#VALUE!</v>
      </c>
      <c r="AE1280" s="20" t="str">
        <f>IFERROR(VLOOKUP(A1280,'Previous CF'!A:AE,31,FALSE),"")</f>
        <v/>
      </c>
      <c r="AF1280" s="20" t="str">
        <f>IFERROR(VLOOKUP(A1280,'Previous CF'!A:AF,32,FALSE),"")</f>
        <v/>
      </c>
      <c r="AG1280" s="12" t="str">
        <f>IFERROR(VLOOKUP(A1280,'Previous CF'!A:AI,33,FALSE),"")</f>
        <v/>
      </c>
      <c r="AH1280" s="12" t="str">
        <f>IFERROR(VLOOKUP(A1280,'Previous CF'!A:AJ,34,FALSE),"")</f>
        <v/>
      </c>
      <c r="AI1280" s="12" t="str">
        <f>IFERROR(VLOOKUP(A1280,'Previous CF'!A:AK,35,FALSE),"")</f>
        <v/>
      </c>
      <c r="AJ1280" s="12" t="str">
        <f>IFERROR(VLOOKUP(A1280,'Previous CF'!A:AL,36,FALSE),"")</f>
        <v/>
      </c>
      <c r="AK1280" s="12" t="str">
        <f>IFERROR(VLOOKUP(A1280,'Previous CF'!A:AM,37,FALSE),"")</f>
        <v/>
      </c>
      <c r="AL1280" s="12" t="str">
        <f>IFERROR(VLOOKUP(A1280,'Previous CF'!A:AN,38,FALSE),"")</f>
        <v/>
      </c>
      <c r="AM1280" s="12" t="str">
        <f>IFERROR(VLOOKUP(A1280,'Previous CF'!A:AO,39,FALSE),"")</f>
        <v/>
      </c>
      <c r="AN1280" s="12"/>
      <c r="AO1280" s="12" t="str">
        <f>IFERROR(VLOOKUP(A1280,'Previous CF'!A:AQ,41,FALSE),"")</f>
        <v/>
      </c>
      <c r="AP1280" s="12" t="str">
        <f>IFERROR(VLOOKUP(A1280,'Previous CF'!A:AR,42,FALSE),"")</f>
        <v/>
      </c>
    </row>
    <row r="1281" spans="1:42" x14ac:dyDescent="0.35">
      <c r="A1281" s="24">
        <f>HT!A1281</f>
        <v>0</v>
      </c>
      <c r="B1281" s="24">
        <f>HT!B1281</f>
        <v>0</v>
      </c>
      <c r="C1281" s="24">
        <f>HT!C1281</f>
        <v>0</v>
      </c>
      <c r="D1281" s="24">
        <f>HT!D1281</f>
        <v>0</v>
      </c>
      <c r="E1281" s="3" t="str">
        <f>IFERROR(VLOOKUP(A1281,grades!A:P,5,FALSE),"")</f>
        <v/>
      </c>
      <c r="F1281" s="3" t="str">
        <f>IFERROR(VLOOKUP(A1281,grades!A:Q,6,FALSE),"")</f>
        <v/>
      </c>
      <c r="G1281" s="3" t="str">
        <f>IFERROR(VLOOKUP(A1281,HT!A:K,8,FALSE),"")</f>
        <v/>
      </c>
      <c r="H1281" s="3" t="str">
        <f>IFERROR(VLOOKUP(A1281,HT!A:L,12,FALSE),"")</f>
        <v/>
      </c>
      <c r="I1281" s="3" t="str">
        <f>IFERROR(VLOOKUP(A1281,IEP!A:F,6,FALSE),"")</f>
        <v/>
      </c>
      <c r="J1281" s="3" t="str">
        <f>IFERROR(VLOOKUP(A1281,FRL!A:G,5,FALSE),"")</f>
        <v/>
      </c>
      <c r="K1281" s="4" t="str">
        <f>IFERROR(VLOOKUP(A1281,Att!A:E,5,FALSE),"")</f>
        <v/>
      </c>
      <c r="L1281" s="32" t="str">
        <f>IFERROR(VLOOKUP(A1281,Disc!A:C,2,FALSE),"0")</f>
        <v>0</v>
      </c>
      <c r="M1281" s="3" t="str">
        <f>IFERROR(VLOOKUP(A1281,CA!A:P,8,FALSE),"")</f>
        <v/>
      </c>
      <c r="N1281" s="3" t="str">
        <f>IFERROR(VLOOKUP(A1281,MA!A:Q,8,FALSE),"")</f>
        <v/>
      </c>
      <c r="O1281" s="3" t="str">
        <f>IFERROR(VLOOKUP(A1281,SC!A:Q,8,FALSE),"")</f>
        <v/>
      </c>
      <c r="P1281" s="3" t="str">
        <f>IFERROR(VLOOKUP(A1281,SS!A:P,8,FALSE),"")</f>
        <v/>
      </c>
      <c r="Q1281" s="3">
        <f t="shared" si="114"/>
        <v>0</v>
      </c>
      <c r="R1281" s="3">
        <f t="shared" si="115"/>
        <v>0</v>
      </c>
      <c r="S1281" s="5"/>
      <c r="T1281" s="3">
        <f>IFERROR(COUNTIFS(grades!A:A,A1281,grades!H:H,"A"),"0")</f>
        <v>0</v>
      </c>
      <c r="U1281" s="3">
        <f>IFERROR(COUNTIFS(grades!A:A,A1281,grades!H:H,"B"),"0")</f>
        <v>0</v>
      </c>
      <c r="V1281" s="3">
        <f>IFERROR(COUNTIFS(grades!A:A,A1281,grades!H:H,"C"),"0")</f>
        <v>0</v>
      </c>
      <c r="W1281" s="3">
        <f>IFERROR(COUNTIFS(grades!A:A,A1281,grades!H:H,"D"),"0")</f>
        <v>0</v>
      </c>
      <c r="X1281" s="3">
        <f>IFERROR(COUNTIFS(grades!A:A,A1281,grades!H:H,"F"),"0")</f>
        <v>0</v>
      </c>
      <c r="Y1281" s="5"/>
      <c r="Z1281" s="3" t="str">
        <f>IFERROR(VLOOKUP(A1281,'Previous CF'!A:AH,27,FALSE),"")</f>
        <v/>
      </c>
      <c r="AA1281" s="6" t="e">
        <f t="shared" si="116"/>
        <v>#VALUE!</v>
      </c>
      <c r="AB1281" s="6" t="e">
        <f t="shared" si="117"/>
        <v>#VALUE!</v>
      </c>
      <c r="AC1281" s="6" t="e">
        <f t="shared" si="118"/>
        <v>#VALUE!</v>
      </c>
      <c r="AD1281" s="3" t="e">
        <f t="shared" si="119"/>
        <v>#VALUE!</v>
      </c>
      <c r="AE1281" s="20" t="str">
        <f>IFERROR(VLOOKUP(A1281,'Previous CF'!A:AE,31,FALSE),"")</f>
        <v/>
      </c>
      <c r="AF1281" s="20" t="str">
        <f>IFERROR(VLOOKUP(A1281,'Previous CF'!A:AF,32,FALSE),"")</f>
        <v/>
      </c>
      <c r="AG1281" s="12" t="str">
        <f>IFERROR(VLOOKUP(A1281,'Previous CF'!A:AI,33,FALSE),"")</f>
        <v/>
      </c>
      <c r="AH1281" s="12" t="str">
        <f>IFERROR(VLOOKUP(A1281,'Previous CF'!A:AJ,34,FALSE),"")</f>
        <v/>
      </c>
      <c r="AI1281" s="12" t="str">
        <f>IFERROR(VLOOKUP(A1281,'Previous CF'!A:AK,35,FALSE),"")</f>
        <v/>
      </c>
      <c r="AJ1281" s="12" t="str">
        <f>IFERROR(VLOOKUP(A1281,'Previous CF'!A:AL,36,FALSE),"")</f>
        <v/>
      </c>
      <c r="AK1281" s="12" t="str">
        <f>IFERROR(VLOOKUP(A1281,'Previous CF'!A:AM,37,FALSE),"")</f>
        <v/>
      </c>
      <c r="AL1281" s="12" t="str">
        <f>IFERROR(VLOOKUP(A1281,'Previous CF'!A:AN,38,FALSE),"")</f>
        <v/>
      </c>
      <c r="AM1281" s="12" t="str">
        <f>IFERROR(VLOOKUP(A1281,'Previous CF'!A:AO,39,FALSE),"")</f>
        <v/>
      </c>
      <c r="AN1281" s="12"/>
      <c r="AO1281" s="12" t="str">
        <f>IFERROR(VLOOKUP(A1281,'Previous CF'!A:AQ,41,FALSE),"")</f>
        <v/>
      </c>
      <c r="AP1281" s="12" t="str">
        <f>IFERROR(VLOOKUP(A1281,'Previous CF'!A:AR,42,FALSE),"")</f>
        <v/>
      </c>
    </row>
    <row r="1282" spans="1:42" x14ac:dyDescent="0.35">
      <c r="A1282" s="24">
        <f>HT!A1282</f>
        <v>0</v>
      </c>
      <c r="B1282" s="24">
        <f>HT!B1282</f>
        <v>0</v>
      </c>
      <c r="C1282" s="24">
        <f>HT!C1282</f>
        <v>0</v>
      </c>
      <c r="D1282" s="24">
        <f>HT!D1282</f>
        <v>0</v>
      </c>
      <c r="E1282" s="3" t="str">
        <f>IFERROR(VLOOKUP(A1282,grades!A:P,5,FALSE),"")</f>
        <v/>
      </c>
      <c r="F1282" s="3" t="str">
        <f>IFERROR(VLOOKUP(A1282,grades!A:Q,6,FALSE),"")</f>
        <v/>
      </c>
      <c r="G1282" s="3" t="str">
        <f>IFERROR(VLOOKUP(A1282,HT!A:K,8,FALSE),"")</f>
        <v/>
      </c>
      <c r="H1282" s="3" t="str">
        <f>IFERROR(VLOOKUP(A1282,HT!A:L,12,FALSE),"")</f>
        <v/>
      </c>
      <c r="I1282" s="3" t="str">
        <f>IFERROR(VLOOKUP(A1282,IEP!A:F,6,FALSE),"")</f>
        <v/>
      </c>
      <c r="J1282" s="3" t="str">
        <f>IFERROR(VLOOKUP(A1282,FRL!A:G,5,FALSE),"")</f>
        <v/>
      </c>
      <c r="K1282" s="4" t="str">
        <f>IFERROR(VLOOKUP(A1282,Att!A:E,5,FALSE),"")</f>
        <v/>
      </c>
      <c r="L1282" s="32" t="str">
        <f>IFERROR(VLOOKUP(A1282,Disc!A:C,2,FALSE),"0")</f>
        <v>0</v>
      </c>
      <c r="M1282" s="3" t="str">
        <f>IFERROR(VLOOKUP(A1282,CA!A:P,8,FALSE),"")</f>
        <v/>
      </c>
      <c r="N1282" s="3" t="str">
        <f>IFERROR(VLOOKUP(A1282,MA!A:Q,8,FALSE),"")</f>
        <v/>
      </c>
      <c r="O1282" s="3" t="str">
        <f>IFERROR(VLOOKUP(A1282,SC!A:Q,8,FALSE),"")</f>
        <v/>
      </c>
      <c r="P1282" s="3" t="str">
        <f>IFERROR(VLOOKUP(A1282,SS!A:P,8,FALSE),"")</f>
        <v/>
      </c>
      <c r="Q1282" s="3">
        <f t="shared" ref="Q1282:Q1345" si="120">COUNTIF(M1282:P1282, "D")</f>
        <v>0</v>
      </c>
      <c r="R1282" s="3">
        <f t="shared" ref="R1282:R1345" si="121">COUNTIF(M1282:P1282, "F")</f>
        <v>0</v>
      </c>
      <c r="S1282" s="5"/>
      <c r="T1282" s="3">
        <f>IFERROR(COUNTIFS(grades!A:A,A1282,grades!H:H,"A"),"0")</f>
        <v>0</v>
      </c>
      <c r="U1282" s="3">
        <f>IFERROR(COUNTIFS(grades!A:A,A1282,grades!H:H,"B"),"0")</f>
        <v>0</v>
      </c>
      <c r="V1282" s="3">
        <f>IFERROR(COUNTIFS(grades!A:A,A1282,grades!H:H,"C"),"0")</f>
        <v>0</v>
      </c>
      <c r="W1282" s="3">
        <f>IFERROR(COUNTIFS(grades!A:A,A1282,grades!H:H,"D"),"0")</f>
        <v>0</v>
      </c>
      <c r="X1282" s="3">
        <f>IFERROR(COUNTIFS(grades!A:A,A1282,grades!H:H,"F"),"0")</f>
        <v>0</v>
      </c>
      <c r="Y1282" s="5"/>
      <c r="Z1282" s="3" t="str">
        <f>IFERROR(VLOOKUP(A1282,'Previous CF'!A:AH,27,FALSE),"")</f>
        <v/>
      </c>
      <c r="AA1282" s="6" t="e">
        <f t="shared" ref="AA1282:AA1345" si="122">((K1282+(L1282*2))/9)+((Q1282*1.5)+(R1282*3))+(COUNTIF(J1282,"F")*2+COUNTIF(J1282,"R")*2)</f>
        <v>#VALUE!</v>
      </c>
      <c r="AB1282" s="6" t="e">
        <f t="shared" ref="AB1282:AB1345" si="123">((K1282+(L1282*2))/9)+((Q1282*1.5)+(R1282*3))</f>
        <v>#VALUE!</v>
      </c>
      <c r="AC1282" s="6" t="e">
        <f t="shared" ref="AC1282:AC1345" si="124">(AA1282-Z1282)</f>
        <v>#VALUE!</v>
      </c>
      <c r="AD1282" s="3" t="e">
        <f t="shared" ref="AD1282:AD1345" si="125">IF(AA1282&gt;5, "Y","")</f>
        <v>#VALUE!</v>
      </c>
      <c r="AE1282" s="20" t="str">
        <f>IFERROR(VLOOKUP(A1282,'Previous CF'!A:AE,31,FALSE),"")</f>
        <v/>
      </c>
      <c r="AF1282" s="20" t="str">
        <f>IFERROR(VLOOKUP(A1282,'Previous CF'!A:AF,32,FALSE),"")</f>
        <v/>
      </c>
      <c r="AG1282" s="12" t="str">
        <f>IFERROR(VLOOKUP(A1282,'Previous CF'!A:AI,33,FALSE),"")</f>
        <v/>
      </c>
      <c r="AH1282" s="12" t="str">
        <f>IFERROR(VLOOKUP(A1282,'Previous CF'!A:AJ,34,FALSE),"")</f>
        <v/>
      </c>
      <c r="AI1282" s="12" t="str">
        <f>IFERROR(VLOOKUP(A1282,'Previous CF'!A:AK,35,FALSE),"")</f>
        <v/>
      </c>
      <c r="AJ1282" s="12" t="str">
        <f>IFERROR(VLOOKUP(A1282,'Previous CF'!A:AL,36,FALSE),"")</f>
        <v/>
      </c>
      <c r="AK1282" s="12" t="str">
        <f>IFERROR(VLOOKUP(A1282,'Previous CF'!A:AM,37,FALSE),"")</f>
        <v/>
      </c>
      <c r="AL1282" s="12" t="str">
        <f>IFERROR(VLOOKUP(A1282,'Previous CF'!A:AN,38,FALSE),"")</f>
        <v/>
      </c>
      <c r="AM1282" s="12" t="str">
        <f>IFERROR(VLOOKUP(A1282,'Previous CF'!A:AO,39,FALSE),"")</f>
        <v/>
      </c>
      <c r="AN1282" s="12"/>
      <c r="AO1282" s="12" t="str">
        <f>IFERROR(VLOOKUP(A1282,'Previous CF'!A:AQ,41,FALSE),"")</f>
        <v/>
      </c>
      <c r="AP1282" s="12" t="str">
        <f>IFERROR(VLOOKUP(A1282,'Previous CF'!A:AR,42,FALSE),"")</f>
        <v/>
      </c>
    </row>
    <row r="1283" spans="1:42" x14ac:dyDescent="0.35">
      <c r="A1283" s="24">
        <f>HT!A1283</f>
        <v>0</v>
      </c>
      <c r="B1283" s="24">
        <f>HT!B1283</f>
        <v>0</v>
      </c>
      <c r="C1283" s="24">
        <f>HT!C1283</f>
        <v>0</v>
      </c>
      <c r="D1283" s="24">
        <f>HT!D1283</f>
        <v>0</v>
      </c>
      <c r="E1283" s="3" t="str">
        <f>IFERROR(VLOOKUP(A1283,grades!A:P,5,FALSE),"")</f>
        <v/>
      </c>
      <c r="F1283" s="3" t="str">
        <f>IFERROR(VLOOKUP(A1283,grades!A:Q,6,FALSE),"")</f>
        <v/>
      </c>
      <c r="G1283" s="3" t="str">
        <f>IFERROR(VLOOKUP(A1283,HT!A:K,8,FALSE),"")</f>
        <v/>
      </c>
      <c r="H1283" s="3" t="str">
        <f>IFERROR(VLOOKUP(A1283,HT!A:L,12,FALSE),"")</f>
        <v/>
      </c>
      <c r="I1283" s="3" t="str">
        <f>IFERROR(VLOOKUP(A1283,IEP!A:F,6,FALSE),"")</f>
        <v/>
      </c>
      <c r="J1283" s="3" t="str">
        <f>IFERROR(VLOOKUP(A1283,FRL!A:G,5,FALSE),"")</f>
        <v/>
      </c>
      <c r="K1283" s="4" t="str">
        <f>IFERROR(VLOOKUP(A1283,Att!A:E,5,FALSE),"")</f>
        <v/>
      </c>
      <c r="L1283" s="32" t="str">
        <f>IFERROR(VLOOKUP(A1283,Disc!A:C,2,FALSE),"0")</f>
        <v>0</v>
      </c>
      <c r="M1283" s="3" t="str">
        <f>IFERROR(VLOOKUP(A1283,CA!A:P,8,FALSE),"")</f>
        <v/>
      </c>
      <c r="N1283" s="3" t="str">
        <f>IFERROR(VLOOKUP(A1283,MA!A:Q,8,FALSE),"")</f>
        <v/>
      </c>
      <c r="O1283" s="3" t="str">
        <f>IFERROR(VLOOKUP(A1283,SC!A:Q,8,FALSE),"")</f>
        <v/>
      </c>
      <c r="P1283" s="3" t="str">
        <f>IFERROR(VLOOKUP(A1283,SS!A:P,8,FALSE),"")</f>
        <v/>
      </c>
      <c r="Q1283" s="3">
        <f t="shared" si="120"/>
        <v>0</v>
      </c>
      <c r="R1283" s="3">
        <f t="shared" si="121"/>
        <v>0</v>
      </c>
      <c r="S1283" s="5"/>
      <c r="T1283" s="3">
        <f>IFERROR(COUNTIFS(grades!A:A,A1283,grades!H:H,"A"),"0")</f>
        <v>0</v>
      </c>
      <c r="U1283" s="3">
        <f>IFERROR(COUNTIFS(grades!A:A,A1283,grades!H:H,"B"),"0")</f>
        <v>0</v>
      </c>
      <c r="V1283" s="3">
        <f>IFERROR(COUNTIFS(grades!A:A,A1283,grades!H:H,"C"),"0")</f>
        <v>0</v>
      </c>
      <c r="W1283" s="3">
        <f>IFERROR(COUNTIFS(grades!A:A,A1283,grades!H:H,"D"),"0")</f>
        <v>0</v>
      </c>
      <c r="X1283" s="3">
        <f>IFERROR(COUNTIFS(grades!A:A,A1283,grades!H:H,"F"),"0")</f>
        <v>0</v>
      </c>
      <c r="Y1283" s="5"/>
      <c r="Z1283" s="3" t="str">
        <f>IFERROR(VLOOKUP(A1283,'Previous CF'!A:AH,27,FALSE),"")</f>
        <v/>
      </c>
      <c r="AA1283" s="6" t="e">
        <f t="shared" si="122"/>
        <v>#VALUE!</v>
      </c>
      <c r="AB1283" s="6" t="e">
        <f t="shared" si="123"/>
        <v>#VALUE!</v>
      </c>
      <c r="AC1283" s="6" t="e">
        <f t="shared" si="124"/>
        <v>#VALUE!</v>
      </c>
      <c r="AD1283" s="3" t="e">
        <f t="shared" si="125"/>
        <v>#VALUE!</v>
      </c>
      <c r="AE1283" s="20" t="str">
        <f>IFERROR(VLOOKUP(A1283,'Previous CF'!A:AE,31,FALSE),"")</f>
        <v/>
      </c>
      <c r="AF1283" s="20" t="str">
        <f>IFERROR(VLOOKUP(A1283,'Previous CF'!A:AF,32,FALSE),"")</f>
        <v/>
      </c>
      <c r="AG1283" s="12" t="str">
        <f>IFERROR(VLOOKUP(A1283,'Previous CF'!A:AI,33,FALSE),"")</f>
        <v/>
      </c>
      <c r="AH1283" s="12" t="str">
        <f>IFERROR(VLOOKUP(A1283,'Previous CF'!A:AJ,34,FALSE),"")</f>
        <v/>
      </c>
      <c r="AI1283" s="12" t="str">
        <f>IFERROR(VLOOKUP(A1283,'Previous CF'!A:AK,35,FALSE),"")</f>
        <v/>
      </c>
      <c r="AJ1283" s="12" t="str">
        <f>IFERROR(VLOOKUP(A1283,'Previous CF'!A:AL,36,FALSE),"")</f>
        <v/>
      </c>
      <c r="AK1283" s="12" t="str">
        <f>IFERROR(VLOOKUP(A1283,'Previous CF'!A:AM,37,FALSE),"")</f>
        <v/>
      </c>
      <c r="AL1283" s="12" t="str">
        <f>IFERROR(VLOOKUP(A1283,'Previous CF'!A:AN,38,FALSE),"")</f>
        <v/>
      </c>
      <c r="AM1283" s="12" t="str">
        <f>IFERROR(VLOOKUP(A1283,'Previous CF'!A:AO,39,FALSE),"")</f>
        <v/>
      </c>
      <c r="AN1283" s="12"/>
      <c r="AO1283" s="12" t="str">
        <f>IFERROR(VLOOKUP(A1283,'Previous CF'!A:AQ,41,FALSE),"")</f>
        <v/>
      </c>
      <c r="AP1283" s="12" t="str">
        <f>IFERROR(VLOOKUP(A1283,'Previous CF'!A:AR,42,FALSE),"")</f>
        <v/>
      </c>
    </row>
    <row r="1284" spans="1:42" x14ac:dyDescent="0.35">
      <c r="A1284" s="24">
        <f>HT!A1284</f>
        <v>0</v>
      </c>
      <c r="B1284" s="24">
        <f>HT!B1284</f>
        <v>0</v>
      </c>
      <c r="C1284" s="24">
        <f>HT!C1284</f>
        <v>0</v>
      </c>
      <c r="D1284" s="24">
        <f>HT!D1284</f>
        <v>0</v>
      </c>
      <c r="E1284" s="3" t="str">
        <f>IFERROR(VLOOKUP(A1284,grades!A:P,5,FALSE),"")</f>
        <v/>
      </c>
      <c r="F1284" s="3" t="str">
        <f>IFERROR(VLOOKUP(A1284,grades!A:Q,6,FALSE),"")</f>
        <v/>
      </c>
      <c r="G1284" s="3" t="str">
        <f>IFERROR(VLOOKUP(A1284,HT!A:K,8,FALSE),"")</f>
        <v/>
      </c>
      <c r="H1284" s="3" t="str">
        <f>IFERROR(VLOOKUP(A1284,HT!A:L,12,FALSE),"")</f>
        <v/>
      </c>
      <c r="I1284" s="3" t="str">
        <f>IFERROR(VLOOKUP(A1284,IEP!A:F,6,FALSE),"")</f>
        <v/>
      </c>
      <c r="J1284" s="3" t="str">
        <f>IFERROR(VLOOKUP(A1284,FRL!A:G,5,FALSE),"")</f>
        <v/>
      </c>
      <c r="K1284" s="4" t="str">
        <f>IFERROR(VLOOKUP(A1284,Att!A:E,5,FALSE),"")</f>
        <v/>
      </c>
      <c r="L1284" s="32" t="str">
        <f>IFERROR(VLOOKUP(A1284,Disc!A:C,2,FALSE),"0")</f>
        <v>0</v>
      </c>
      <c r="M1284" s="3" t="str">
        <f>IFERROR(VLOOKUP(A1284,CA!A:P,8,FALSE),"")</f>
        <v/>
      </c>
      <c r="N1284" s="3" t="str">
        <f>IFERROR(VLOOKUP(A1284,MA!A:Q,8,FALSE),"")</f>
        <v/>
      </c>
      <c r="O1284" s="3" t="str">
        <f>IFERROR(VLOOKUP(A1284,SC!A:Q,8,FALSE),"")</f>
        <v/>
      </c>
      <c r="P1284" s="3" t="str">
        <f>IFERROR(VLOOKUP(A1284,SS!A:P,8,FALSE),"")</f>
        <v/>
      </c>
      <c r="Q1284" s="3">
        <f t="shared" si="120"/>
        <v>0</v>
      </c>
      <c r="R1284" s="3">
        <f t="shared" si="121"/>
        <v>0</v>
      </c>
      <c r="S1284" s="5"/>
      <c r="T1284" s="3">
        <f>IFERROR(COUNTIFS(grades!A:A,A1284,grades!H:H,"A"),"0")</f>
        <v>0</v>
      </c>
      <c r="U1284" s="3">
        <f>IFERROR(COUNTIFS(grades!A:A,A1284,grades!H:H,"B"),"0")</f>
        <v>0</v>
      </c>
      <c r="V1284" s="3">
        <f>IFERROR(COUNTIFS(grades!A:A,A1284,grades!H:H,"C"),"0")</f>
        <v>0</v>
      </c>
      <c r="W1284" s="3">
        <f>IFERROR(COUNTIFS(grades!A:A,A1284,grades!H:H,"D"),"0")</f>
        <v>0</v>
      </c>
      <c r="X1284" s="3">
        <f>IFERROR(COUNTIFS(grades!A:A,A1284,grades!H:H,"F"),"0")</f>
        <v>0</v>
      </c>
      <c r="Y1284" s="5"/>
      <c r="Z1284" s="3" t="str">
        <f>IFERROR(VLOOKUP(A1284,'Previous CF'!A:AH,27,FALSE),"")</f>
        <v/>
      </c>
      <c r="AA1284" s="6" t="e">
        <f t="shared" si="122"/>
        <v>#VALUE!</v>
      </c>
      <c r="AB1284" s="6" t="e">
        <f t="shared" si="123"/>
        <v>#VALUE!</v>
      </c>
      <c r="AC1284" s="6" t="e">
        <f t="shared" si="124"/>
        <v>#VALUE!</v>
      </c>
      <c r="AD1284" s="3" t="e">
        <f t="shared" si="125"/>
        <v>#VALUE!</v>
      </c>
      <c r="AE1284" s="20" t="str">
        <f>IFERROR(VLOOKUP(A1284,'Previous CF'!A:AE,31,FALSE),"")</f>
        <v/>
      </c>
      <c r="AF1284" s="20" t="str">
        <f>IFERROR(VLOOKUP(A1284,'Previous CF'!A:AF,32,FALSE),"")</f>
        <v/>
      </c>
      <c r="AG1284" s="12" t="str">
        <f>IFERROR(VLOOKUP(A1284,'Previous CF'!A:AI,33,FALSE),"")</f>
        <v/>
      </c>
      <c r="AH1284" s="12" t="str">
        <f>IFERROR(VLOOKUP(A1284,'Previous CF'!A:AJ,34,FALSE),"")</f>
        <v/>
      </c>
      <c r="AI1284" s="12" t="str">
        <f>IFERROR(VLOOKUP(A1284,'Previous CF'!A:AK,35,FALSE),"")</f>
        <v/>
      </c>
      <c r="AJ1284" s="12" t="str">
        <f>IFERROR(VLOOKUP(A1284,'Previous CF'!A:AL,36,FALSE),"")</f>
        <v/>
      </c>
      <c r="AK1284" s="12" t="str">
        <f>IFERROR(VLOOKUP(A1284,'Previous CF'!A:AM,37,FALSE),"")</f>
        <v/>
      </c>
      <c r="AL1284" s="12" t="str">
        <f>IFERROR(VLOOKUP(A1284,'Previous CF'!A:AN,38,FALSE),"")</f>
        <v/>
      </c>
      <c r="AM1284" s="12" t="str">
        <f>IFERROR(VLOOKUP(A1284,'Previous CF'!A:AO,39,FALSE),"")</f>
        <v/>
      </c>
      <c r="AN1284" s="12"/>
      <c r="AO1284" s="12" t="str">
        <f>IFERROR(VLOOKUP(A1284,'Previous CF'!A:AQ,41,FALSE),"")</f>
        <v/>
      </c>
      <c r="AP1284" s="12" t="str">
        <f>IFERROR(VLOOKUP(A1284,'Previous CF'!A:AR,42,FALSE),"")</f>
        <v/>
      </c>
    </row>
    <row r="1285" spans="1:42" x14ac:dyDescent="0.35">
      <c r="A1285" s="24">
        <f>HT!A1285</f>
        <v>0</v>
      </c>
      <c r="B1285" s="24">
        <f>HT!B1285</f>
        <v>0</v>
      </c>
      <c r="C1285" s="24">
        <f>HT!C1285</f>
        <v>0</v>
      </c>
      <c r="D1285" s="24">
        <f>HT!D1285</f>
        <v>0</v>
      </c>
      <c r="E1285" s="3" t="str">
        <f>IFERROR(VLOOKUP(A1285,grades!A:P,5,FALSE),"")</f>
        <v/>
      </c>
      <c r="F1285" s="3" t="str">
        <f>IFERROR(VLOOKUP(A1285,grades!A:Q,6,FALSE),"")</f>
        <v/>
      </c>
      <c r="G1285" s="3" t="str">
        <f>IFERROR(VLOOKUP(A1285,HT!A:K,8,FALSE),"")</f>
        <v/>
      </c>
      <c r="H1285" s="3" t="str">
        <f>IFERROR(VLOOKUP(A1285,HT!A:L,12,FALSE),"")</f>
        <v/>
      </c>
      <c r="I1285" s="3" t="str">
        <f>IFERROR(VLOOKUP(A1285,IEP!A:F,6,FALSE),"")</f>
        <v/>
      </c>
      <c r="J1285" s="3" t="str">
        <f>IFERROR(VLOOKUP(A1285,FRL!A:G,5,FALSE),"")</f>
        <v/>
      </c>
      <c r="K1285" s="4" t="str">
        <f>IFERROR(VLOOKUP(A1285,Att!A:E,5,FALSE),"")</f>
        <v/>
      </c>
      <c r="L1285" s="32" t="str">
        <f>IFERROR(VLOOKUP(A1285,Disc!A:C,2,FALSE),"0")</f>
        <v>0</v>
      </c>
      <c r="M1285" s="3" t="str">
        <f>IFERROR(VLOOKUP(A1285,CA!A:P,8,FALSE),"")</f>
        <v/>
      </c>
      <c r="N1285" s="3" t="str">
        <f>IFERROR(VLOOKUP(A1285,MA!A:Q,8,FALSE),"")</f>
        <v/>
      </c>
      <c r="O1285" s="3" t="str">
        <f>IFERROR(VLOOKUP(A1285,SC!A:Q,8,FALSE),"")</f>
        <v/>
      </c>
      <c r="P1285" s="3" t="str">
        <f>IFERROR(VLOOKUP(A1285,SS!A:P,8,FALSE),"")</f>
        <v/>
      </c>
      <c r="Q1285" s="3">
        <f t="shared" si="120"/>
        <v>0</v>
      </c>
      <c r="R1285" s="3">
        <f t="shared" si="121"/>
        <v>0</v>
      </c>
      <c r="S1285" s="5"/>
      <c r="T1285" s="3">
        <f>IFERROR(COUNTIFS(grades!A:A,A1285,grades!H:H,"A"),"0")</f>
        <v>0</v>
      </c>
      <c r="U1285" s="3">
        <f>IFERROR(COUNTIFS(grades!A:A,A1285,grades!H:H,"B"),"0")</f>
        <v>0</v>
      </c>
      <c r="V1285" s="3">
        <f>IFERROR(COUNTIFS(grades!A:A,A1285,grades!H:H,"C"),"0")</f>
        <v>0</v>
      </c>
      <c r="W1285" s="3">
        <f>IFERROR(COUNTIFS(grades!A:A,A1285,grades!H:H,"D"),"0")</f>
        <v>0</v>
      </c>
      <c r="X1285" s="3">
        <f>IFERROR(COUNTIFS(grades!A:A,A1285,grades!H:H,"F"),"0")</f>
        <v>0</v>
      </c>
      <c r="Y1285" s="5"/>
      <c r="Z1285" s="3" t="str">
        <f>IFERROR(VLOOKUP(A1285,'Previous CF'!A:AH,27,FALSE),"")</f>
        <v/>
      </c>
      <c r="AA1285" s="6" t="e">
        <f t="shared" si="122"/>
        <v>#VALUE!</v>
      </c>
      <c r="AB1285" s="6" t="e">
        <f t="shared" si="123"/>
        <v>#VALUE!</v>
      </c>
      <c r="AC1285" s="6" t="e">
        <f t="shared" si="124"/>
        <v>#VALUE!</v>
      </c>
      <c r="AD1285" s="3" t="e">
        <f t="shared" si="125"/>
        <v>#VALUE!</v>
      </c>
      <c r="AE1285" s="20" t="str">
        <f>IFERROR(VLOOKUP(A1285,'Previous CF'!A:AE,31,FALSE),"")</f>
        <v/>
      </c>
      <c r="AF1285" s="20" t="str">
        <f>IFERROR(VLOOKUP(A1285,'Previous CF'!A:AF,32,FALSE),"")</f>
        <v/>
      </c>
      <c r="AG1285" s="12" t="str">
        <f>IFERROR(VLOOKUP(A1285,'Previous CF'!A:AI,33,FALSE),"")</f>
        <v/>
      </c>
      <c r="AH1285" s="12" t="str">
        <f>IFERROR(VLOOKUP(A1285,'Previous CF'!A:AJ,34,FALSE),"")</f>
        <v/>
      </c>
      <c r="AI1285" s="12" t="str">
        <f>IFERROR(VLOOKUP(A1285,'Previous CF'!A:AK,35,FALSE),"")</f>
        <v/>
      </c>
      <c r="AJ1285" s="12" t="str">
        <f>IFERROR(VLOOKUP(A1285,'Previous CF'!A:AL,36,FALSE),"")</f>
        <v/>
      </c>
      <c r="AK1285" s="12" t="str">
        <f>IFERROR(VLOOKUP(A1285,'Previous CF'!A:AM,37,FALSE),"")</f>
        <v/>
      </c>
      <c r="AL1285" s="12" t="str">
        <f>IFERROR(VLOOKUP(A1285,'Previous CF'!A:AN,38,FALSE),"")</f>
        <v/>
      </c>
      <c r="AM1285" s="12" t="str">
        <f>IFERROR(VLOOKUP(A1285,'Previous CF'!A:AO,39,FALSE),"")</f>
        <v/>
      </c>
      <c r="AN1285" s="12"/>
      <c r="AO1285" s="12" t="str">
        <f>IFERROR(VLOOKUP(A1285,'Previous CF'!A:AQ,41,FALSE),"")</f>
        <v/>
      </c>
      <c r="AP1285" s="12" t="str">
        <f>IFERROR(VLOOKUP(A1285,'Previous CF'!A:AR,42,FALSE),"")</f>
        <v/>
      </c>
    </row>
    <row r="1286" spans="1:42" x14ac:dyDescent="0.35">
      <c r="A1286" s="24">
        <f>HT!A1286</f>
        <v>0</v>
      </c>
      <c r="B1286" s="24">
        <f>HT!B1286</f>
        <v>0</v>
      </c>
      <c r="C1286" s="24">
        <f>HT!C1286</f>
        <v>0</v>
      </c>
      <c r="D1286" s="24">
        <f>HT!D1286</f>
        <v>0</v>
      </c>
      <c r="E1286" s="3" t="str">
        <f>IFERROR(VLOOKUP(A1286,grades!A:P,5,FALSE),"")</f>
        <v/>
      </c>
      <c r="F1286" s="3" t="str">
        <f>IFERROR(VLOOKUP(A1286,grades!A:Q,6,FALSE),"")</f>
        <v/>
      </c>
      <c r="G1286" s="3" t="str">
        <f>IFERROR(VLOOKUP(A1286,HT!A:K,8,FALSE),"")</f>
        <v/>
      </c>
      <c r="H1286" s="3" t="str">
        <f>IFERROR(VLOOKUP(A1286,HT!A:L,12,FALSE),"")</f>
        <v/>
      </c>
      <c r="I1286" s="3" t="str">
        <f>IFERROR(VLOOKUP(A1286,IEP!A:F,6,FALSE),"")</f>
        <v/>
      </c>
      <c r="J1286" s="3" t="str">
        <f>IFERROR(VLOOKUP(A1286,FRL!A:G,5,FALSE),"")</f>
        <v/>
      </c>
      <c r="K1286" s="4" t="str">
        <f>IFERROR(VLOOKUP(A1286,Att!A:E,5,FALSE),"")</f>
        <v/>
      </c>
      <c r="L1286" s="32" t="str">
        <f>IFERROR(VLOOKUP(A1286,Disc!A:C,2,FALSE),"0")</f>
        <v>0</v>
      </c>
      <c r="M1286" s="3" t="str">
        <f>IFERROR(VLOOKUP(A1286,CA!A:P,8,FALSE),"")</f>
        <v/>
      </c>
      <c r="N1286" s="3" t="str">
        <f>IFERROR(VLOOKUP(A1286,MA!A:Q,8,FALSE),"")</f>
        <v/>
      </c>
      <c r="O1286" s="3" t="str">
        <f>IFERROR(VLOOKUP(A1286,SC!A:Q,8,FALSE),"")</f>
        <v/>
      </c>
      <c r="P1286" s="3" t="str">
        <f>IFERROR(VLOOKUP(A1286,SS!A:P,8,FALSE),"")</f>
        <v/>
      </c>
      <c r="Q1286" s="3">
        <f t="shared" si="120"/>
        <v>0</v>
      </c>
      <c r="R1286" s="3">
        <f t="shared" si="121"/>
        <v>0</v>
      </c>
      <c r="S1286" s="5"/>
      <c r="T1286" s="3">
        <f>IFERROR(COUNTIFS(grades!A:A,A1286,grades!H:H,"A"),"0")</f>
        <v>0</v>
      </c>
      <c r="U1286" s="3">
        <f>IFERROR(COUNTIFS(grades!A:A,A1286,grades!H:H,"B"),"0")</f>
        <v>0</v>
      </c>
      <c r="V1286" s="3">
        <f>IFERROR(COUNTIFS(grades!A:A,A1286,grades!H:H,"C"),"0")</f>
        <v>0</v>
      </c>
      <c r="W1286" s="3">
        <f>IFERROR(COUNTIFS(grades!A:A,A1286,grades!H:H,"D"),"0")</f>
        <v>0</v>
      </c>
      <c r="X1286" s="3">
        <f>IFERROR(COUNTIFS(grades!A:A,A1286,grades!H:H,"F"),"0")</f>
        <v>0</v>
      </c>
      <c r="Y1286" s="5"/>
      <c r="Z1286" s="3" t="str">
        <f>IFERROR(VLOOKUP(A1286,'Previous CF'!A:AH,27,FALSE),"")</f>
        <v/>
      </c>
      <c r="AA1286" s="6" t="e">
        <f t="shared" si="122"/>
        <v>#VALUE!</v>
      </c>
      <c r="AB1286" s="6" t="e">
        <f t="shared" si="123"/>
        <v>#VALUE!</v>
      </c>
      <c r="AC1286" s="6" t="e">
        <f t="shared" si="124"/>
        <v>#VALUE!</v>
      </c>
      <c r="AD1286" s="3" t="e">
        <f t="shared" si="125"/>
        <v>#VALUE!</v>
      </c>
      <c r="AE1286" s="20" t="str">
        <f>IFERROR(VLOOKUP(A1286,'Previous CF'!A:AE,31,FALSE),"")</f>
        <v/>
      </c>
      <c r="AF1286" s="20" t="str">
        <f>IFERROR(VLOOKUP(A1286,'Previous CF'!A:AF,32,FALSE),"")</f>
        <v/>
      </c>
      <c r="AG1286" s="12" t="str">
        <f>IFERROR(VLOOKUP(A1286,'Previous CF'!A:AI,33,FALSE),"")</f>
        <v/>
      </c>
      <c r="AH1286" s="12" t="str">
        <f>IFERROR(VLOOKUP(A1286,'Previous CF'!A:AJ,34,FALSE),"")</f>
        <v/>
      </c>
      <c r="AI1286" s="12" t="str">
        <f>IFERROR(VLOOKUP(A1286,'Previous CF'!A:AK,35,FALSE),"")</f>
        <v/>
      </c>
      <c r="AJ1286" s="12" t="str">
        <f>IFERROR(VLOOKUP(A1286,'Previous CF'!A:AL,36,FALSE),"")</f>
        <v/>
      </c>
      <c r="AK1286" s="12" t="str">
        <f>IFERROR(VLOOKUP(A1286,'Previous CF'!A:AM,37,FALSE),"")</f>
        <v/>
      </c>
      <c r="AL1286" s="12" t="str">
        <f>IFERROR(VLOOKUP(A1286,'Previous CF'!A:AN,38,FALSE),"")</f>
        <v/>
      </c>
      <c r="AM1286" s="12" t="str">
        <f>IFERROR(VLOOKUP(A1286,'Previous CF'!A:AO,39,FALSE),"")</f>
        <v/>
      </c>
      <c r="AN1286" s="12"/>
      <c r="AO1286" s="12" t="str">
        <f>IFERROR(VLOOKUP(A1286,'Previous CF'!A:AQ,41,FALSE),"")</f>
        <v/>
      </c>
      <c r="AP1286" s="12" t="str">
        <f>IFERROR(VLOOKUP(A1286,'Previous CF'!A:AR,42,FALSE),"")</f>
        <v/>
      </c>
    </row>
    <row r="1287" spans="1:42" x14ac:dyDescent="0.35">
      <c r="A1287" s="24">
        <f>HT!A1287</f>
        <v>0</v>
      </c>
      <c r="B1287" s="24">
        <f>HT!B1287</f>
        <v>0</v>
      </c>
      <c r="C1287" s="24">
        <f>HT!C1287</f>
        <v>0</v>
      </c>
      <c r="D1287" s="24">
        <f>HT!D1287</f>
        <v>0</v>
      </c>
      <c r="E1287" s="3" t="str">
        <f>IFERROR(VLOOKUP(A1287,grades!A:P,5,FALSE),"")</f>
        <v/>
      </c>
      <c r="F1287" s="3" t="str">
        <f>IFERROR(VLOOKUP(A1287,grades!A:Q,6,FALSE),"")</f>
        <v/>
      </c>
      <c r="G1287" s="3" t="str">
        <f>IFERROR(VLOOKUP(A1287,HT!A:K,8,FALSE),"")</f>
        <v/>
      </c>
      <c r="H1287" s="3" t="str">
        <f>IFERROR(VLOOKUP(A1287,HT!A:L,12,FALSE),"")</f>
        <v/>
      </c>
      <c r="I1287" s="3" t="str">
        <f>IFERROR(VLOOKUP(A1287,IEP!A:F,6,FALSE),"")</f>
        <v/>
      </c>
      <c r="J1287" s="3" t="str">
        <f>IFERROR(VLOOKUP(A1287,FRL!A:G,5,FALSE),"")</f>
        <v/>
      </c>
      <c r="K1287" s="4" t="str">
        <f>IFERROR(VLOOKUP(A1287,Att!A:E,5,FALSE),"")</f>
        <v/>
      </c>
      <c r="L1287" s="32" t="str">
        <f>IFERROR(VLOOKUP(A1287,Disc!A:C,2,FALSE),"0")</f>
        <v>0</v>
      </c>
      <c r="M1287" s="3" t="str">
        <f>IFERROR(VLOOKUP(A1287,CA!A:P,8,FALSE),"")</f>
        <v/>
      </c>
      <c r="N1287" s="3" t="str">
        <f>IFERROR(VLOOKUP(A1287,MA!A:Q,8,FALSE),"")</f>
        <v/>
      </c>
      <c r="O1287" s="3" t="str">
        <f>IFERROR(VLOOKUP(A1287,SC!A:Q,8,FALSE),"")</f>
        <v/>
      </c>
      <c r="P1287" s="3" t="str">
        <f>IFERROR(VLOOKUP(A1287,SS!A:P,8,FALSE),"")</f>
        <v/>
      </c>
      <c r="Q1287" s="3">
        <f t="shared" si="120"/>
        <v>0</v>
      </c>
      <c r="R1287" s="3">
        <f t="shared" si="121"/>
        <v>0</v>
      </c>
      <c r="S1287" s="5"/>
      <c r="T1287" s="3">
        <f>IFERROR(COUNTIFS(grades!A:A,A1287,grades!H:H,"A"),"0")</f>
        <v>0</v>
      </c>
      <c r="U1287" s="3">
        <f>IFERROR(COUNTIFS(grades!A:A,A1287,grades!H:H,"B"),"0")</f>
        <v>0</v>
      </c>
      <c r="V1287" s="3">
        <f>IFERROR(COUNTIFS(grades!A:A,A1287,grades!H:H,"C"),"0")</f>
        <v>0</v>
      </c>
      <c r="W1287" s="3">
        <f>IFERROR(COUNTIFS(grades!A:A,A1287,grades!H:H,"D"),"0")</f>
        <v>0</v>
      </c>
      <c r="X1287" s="3">
        <f>IFERROR(COUNTIFS(grades!A:A,A1287,grades!H:H,"F"),"0")</f>
        <v>0</v>
      </c>
      <c r="Y1287" s="5"/>
      <c r="Z1287" s="3" t="str">
        <f>IFERROR(VLOOKUP(A1287,'Previous CF'!A:AH,27,FALSE),"")</f>
        <v/>
      </c>
      <c r="AA1287" s="6" t="e">
        <f t="shared" si="122"/>
        <v>#VALUE!</v>
      </c>
      <c r="AB1287" s="6" t="e">
        <f t="shared" si="123"/>
        <v>#VALUE!</v>
      </c>
      <c r="AC1287" s="6" t="e">
        <f t="shared" si="124"/>
        <v>#VALUE!</v>
      </c>
      <c r="AD1287" s="3" t="e">
        <f t="shared" si="125"/>
        <v>#VALUE!</v>
      </c>
      <c r="AE1287" s="20" t="str">
        <f>IFERROR(VLOOKUP(A1287,'Previous CF'!A:AE,31,FALSE),"")</f>
        <v/>
      </c>
      <c r="AF1287" s="20" t="str">
        <f>IFERROR(VLOOKUP(A1287,'Previous CF'!A:AF,32,FALSE),"")</f>
        <v/>
      </c>
      <c r="AG1287" s="12" t="str">
        <f>IFERROR(VLOOKUP(A1287,'Previous CF'!A:AI,33,FALSE),"")</f>
        <v/>
      </c>
      <c r="AH1287" s="12" t="str">
        <f>IFERROR(VLOOKUP(A1287,'Previous CF'!A:AJ,34,FALSE),"")</f>
        <v/>
      </c>
      <c r="AI1287" s="12" t="str">
        <f>IFERROR(VLOOKUP(A1287,'Previous CF'!A:AK,35,FALSE),"")</f>
        <v/>
      </c>
      <c r="AJ1287" s="12" t="str">
        <f>IFERROR(VLOOKUP(A1287,'Previous CF'!A:AL,36,FALSE),"")</f>
        <v/>
      </c>
      <c r="AK1287" s="12" t="str">
        <f>IFERROR(VLOOKUP(A1287,'Previous CF'!A:AM,37,FALSE),"")</f>
        <v/>
      </c>
      <c r="AL1287" s="12" t="str">
        <f>IFERROR(VLOOKUP(A1287,'Previous CF'!A:AN,38,FALSE),"")</f>
        <v/>
      </c>
      <c r="AM1287" s="12" t="str">
        <f>IFERROR(VLOOKUP(A1287,'Previous CF'!A:AO,39,FALSE),"")</f>
        <v/>
      </c>
      <c r="AN1287" s="12"/>
      <c r="AO1287" s="12" t="str">
        <f>IFERROR(VLOOKUP(A1287,'Previous CF'!A:AQ,41,FALSE),"")</f>
        <v/>
      </c>
      <c r="AP1287" s="12" t="str">
        <f>IFERROR(VLOOKUP(A1287,'Previous CF'!A:AR,42,FALSE),"")</f>
        <v/>
      </c>
    </row>
    <row r="1288" spans="1:42" x14ac:dyDescent="0.35">
      <c r="A1288" s="24">
        <f>HT!A1288</f>
        <v>0</v>
      </c>
      <c r="B1288" s="24">
        <f>HT!B1288</f>
        <v>0</v>
      </c>
      <c r="C1288" s="24">
        <f>HT!C1288</f>
        <v>0</v>
      </c>
      <c r="D1288" s="24">
        <f>HT!D1288</f>
        <v>0</v>
      </c>
      <c r="E1288" s="3" t="str">
        <f>IFERROR(VLOOKUP(A1288,grades!A:P,5,FALSE),"")</f>
        <v/>
      </c>
      <c r="F1288" s="3" t="str">
        <f>IFERROR(VLOOKUP(A1288,grades!A:Q,6,FALSE),"")</f>
        <v/>
      </c>
      <c r="G1288" s="3" t="str">
        <f>IFERROR(VLOOKUP(A1288,HT!A:K,8,FALSE),"")</f>
        <v/>
      </c>
      <c r="H1288" s="3" t="str">
        <f>IFERROR(VLOOKUP(A1288,HT!A:L,12,FALSE),"")</f>
        <v/>
      </c>
      <c r="I1288" s="3" t="str">
        <f>IFERROR(VLOOKUP(A1288,IEP!A:F,6,FALSE),"")</f>
        <v/>
      </c>
      <c r="J1288" s="3" t="str">
        <f>IFERROR(VLOOKUP(A1288,FRL!A:G,5,FALSE),"")</f>
        <v/>
      </c>
      <c r="K1288" s="4" t="str">
        <f>IFERROR(VLOOKUP(A1288,Att!A:E,5,FALSE),"")</f>
        <v/>
      </c>
      <c r="L1288" s="32" t="str">
        <f>IFERROR(VLOOKUP(A1288,Disc!A:C,2,FALSE),"0")</f>
        <v>0</v>
      </c>
      <c r="M1288" s="3" t="str">
        <f>IFERROR(VLOOKUP(A1288,CA!A:P,8,FALSE),"")</f>
        <v/>
      </c>
      <c r="N1288" s="3" t="str">
        <f>IFERROR(VLOOKUP(A1288,MA!A:Q,8,FALSE),"")</f>
        <v/>
      </c>
      <c r="O1288" s="3" t="str">
        <f>IFERROR(VLOOKUP(A1288,SC!A:Q,8,FALSE),"")</f>
        <v/>
      </c>
      <c r="P1288" s="3" t="str">
        <f>IFERROR(VLOOKUP(A1288,SS!A:P,8,FALSE),"")</f>
        <v/>
      </c>
      <c r="Q1288" s="3">
        <f t="shared" si="120"/>
        <v>0</v>
      </c>
      <c r="R1288" s="3">
        <f t="shared" si="121"/>
        <v>0</v>
      </c>
      <c r="S1288" s="5"/>
      <c r="T1288" s="3">
        <f>IFERROR(COUNTIFS(grades!A:A,A1288,grades!H:H,"A"),"0")</f>
        <v>0</v>
      </c>
      <c r="U1288" s="3">
        <f>IFERROR(COUNTIFS(grades!A:A,A1288,grades!H:H,"B"),"0")</f>
        <v>0</v>
      </c>
      <c r="V1288" s="3">
        <f>IFERROR(COUNTIFS(grades!A:A,A1288,grades!H:H,"C"),"0")</f>
        <v>0</v>
      </c>
      <c r="W1288" s="3">
        <f>IFERROR(COUNTIFS(grades!A:A,A1288,grades!H:H,"D"),"0")</f>
        <v>0</v>
      </c>
      <c r="X1288" s="3">
        <f>IFERROR(COUNTIFS(grades!A:A,A1288,grades!H:H,"F"),"0")</f>
        <v>0</v>
      </c>
      <c r="Y1288" s="5"/>
      <c r="Z1288" s="3" t="str">
        <f>IFERROR(VLOOKUP(A1288,'Previous CF'!A:AH,27,FALSE),"")</f>
        <v/>
      </c>
      <c r="AA1288" s="6" t="e">
        <f t="shared" si="122"/>
        <v>#VALUE!</v>
      </c>
      <c r="AB1288" s="6" t="e">
        <f t="shared" si="123"/>
        <v>#VALUE!</v>
      </c>
      <c r="AC1288" s="6" t="e">
        <f t="shared" si="124"/>
        <v>#VALUE!</v>
      </c>
      <c r="AD1288" s="3" t="e">
        <f t="shared" si="125"/>
        <v>#VALUE!</v>
      </c>
      <c r="AE1288" s="20" t="str">
        <f>IFERROR(VLOOKUP(A1288,'Previous CF'!A:AE,31,FALSE),"")</f>
        <v/>
      </c>
      <c r="AF1288" s="20" t="str">
        <f>IFERROR(VLOOKUP(A1288,'Previous CF'!A:AF,32,FALSE),"")</f>
        <v/>
      </c>
      <c r="AG1288" s="12" t="str">
        <f>IFERROR(VLOOKUP(A1288,'Previous CF'!A:AI,33,FALSE),"")</f>
        <v/>
      </c>
      <c r="AH1288" s="12" t="str">
        <f>IFERROR(VLOOKUP(A1288,'Previous CF'!A:AJ,34,FALSE),"")</f>
        <v/>
      </c>
      <c r="AI1288" s="12" t="str">
        <f>IFERROR(VLOOKUP(A1288,'Previous CF'!A:AK,35,FALSE),"")</f>
        <v/>
      </c>
      <c r="AJ1288" s="12" t="str">
        <f>IFERROR(VLOOKUP(A1288,'Previous CF'!A:AL,36,FALSE),"")</f>
        <v/>
      </c>
      <c r="AK1288" s="12" t="str">
        <f>IFERROR(VLOOKUP(A1288,'Previous CF'!A:AM,37,FALSE),"")</f>
        <v/>
      </c>
      <c r="AL1288" s="12" t="str">
        <f>IFERROR(VLOOKUP(A1288,'Previous CF'!A:AN,38,FALSE),"")</f>
        <v/>
      </c>
      <c r="AM1288" s="12" t="str">
        <f>IFERROR(VLOOKUP(A1288,'Previous CF'!A:AO,39,FALSE),"")</f>
        <v/>
      </c>
      <c r="AN1288" s="12"/>
      <c r="AO1288" s="12" t="str">
        <f>IFERROR(VLOOKUP(A1288,'Previous CF'!A:AQ,41,FALSE),"")</f>
        <v/>
      </c>
      <c r="AP1288" s="12" t="str">
        <f>IFERROR(VLOOKUP(A1288,'Previous CF'!A:AR,42,FALSE),"")</f>
        <v/>
      </c>
    </row>
    <row r="1289" spans="1:42" x14ac:dyDescent="0.35">
      <c r="A1289" s="24">
        <f>HT!A1289</f>
        <v>0</v>
      </c>
      <c r="B1289" s="24">
        <f>HT!B1289</f>
        <v>0</v>
      </c>
      <c r="C1289" s="24">
        <f>HT!C1289</f>
        <v>0</v>
      </c>
      <c r="D1289" s="24">
        <f>HT!D1289</f>
        <v>0</v>
      </c>
      <c r="E1289" s="3" t="str">
        <f>IFERROR(VLOOKUP(A1289,grades!A:P,5,FALSE),"")</f>
        <v/>
      </c>
      <c r="F1289" s="3" t="str">
        <f>IFERROR(VLOOKUP(A1289,grades!A:Q,6,FALSE),"")</f>
        <v/>
      </c>
      <c r="G1289" s="3" t="str">
        <f>IFERROR(VLOOKUP(A1289,HT!A:K,8,FALSE),"")</f>
        <v/>
      </c>
      <c r="H1289" s="3" t="str">
        <f>IFERROR(VLOOKUP(A1289,HT!A:L,12,FALSE),"")</f>
        <v/>
      </c>
      <c r="I1289" s="3" t="str">
        <f>IFERROR(VLOOKUP(A1289,IEP!A:F,6,FALSE),"")</f>
        <v/>
      </c>
      <c r="J1289" s="3" t="str">
        <f>IFERROR(VLOOKUP(A1289,FRL!A:G,5,FALSE),"")</f>
        <v/>
      </c>
      <c r="K1289" s="4" t="str">
        <f>IFERROR(VLOOKUP(A1289,Att!A:E,5,FALSE),"")</f>
        <v/>
      </c>
      <c r="L1289" s="32" t="str">
        <f>IFERROR(VLOOKUP(A1289,Disc!A:C,2,FALSE),"0")</f>
        <v>0</v>
      </c>
      <c r="M1289" s="3" t="str">
        <f>IFERROR(VLOOKUP(A1289,CA!A:P,8,FALSE),"")</f>
        <v/>
      </c>
      <c r="N1289" s="3" t="str">
        <f>IFERROR(VLOOKUP(A1289,MA!A:Q,8,FALSE),"")</f>
        <v/>
      </c>
      <c r="O1289" s="3" t="str">
        <f>IFERROR(VLOOKUP(A1289,SC!A:Q,8,FALSE),"")</f>
        <v/>
      </c>
      <c r="P1289" s="3" t="str">
        <f>IFERROR(VLOOKUP(A1289,SS!A:P,8,FALSE),"")</f>
        <v/>
      </c>
      <c r="Q1289" s="3">
        <f t="shared" si="120"/>
        <v>0</v>
      </c>
      <c r="R1289" s="3">
        <f t="shared" si="121"/>
        <v>0</v>
      </c>
      <c r="S1289" s="5"/>
      <c r="T1289" s="3">
        <f>IFERROR(COUNTIFS(grades!A:A,A1289,grades!H:H,"A"),"0")</f>
        <v>0</v>
      </c>
      <c r="U1289" s="3">
        <f>IFERROR(COUNTIFS(grades!A:A,A1289,grades!H:H,"B"),"0")</f>
        <v>0</v>
      </c>
      <c r="V1289" s="3">
        <f>IFERROR(COUNTIFS(grades!A:A,A1289,grades!H:H,"C"),"0")</f>
        <v>0</v>
      </c>
      <c r="W1289" s="3">
        <f>IFERROR(COUNTIFS(grades!A:A,A1289,grades!H:H,"D"),"0")</f>
        <v>0</v>
      </c>
      <c r="X1289" s="3">
        <f>IFERROR(COUNTIFS(grades!A:A,A1289,grades!H:H,"F"),"0")</f>
        <v>0</v>
      </c>
      <c r="Y1289" s="5"/>
      <c r="Z1289" s="3" t="str">
        <f>IFERROR(VLOOKUP(A1289,'Previous CF'!A:AH,27,FALSE),"")</f>
        <v/>
      </c>
      <c r="AA1289" s="6" t="e">
        <f t="shared" si="122"/>
        <v>#VALUE!</v>
      </c>
      <c r="AB1289" s="6" t="e">
        <f t="shared" si="123"/>
        <v>#VALUE!</v>
      </c>
      <c r="AC1289" s="6" t="e">
        <f t="shared" si="124"/>
        <v>#VALUE!</v>
      </c>
      <c r="AD1289" s="3" t="e">
        <f t="shared" si="125"/>
        <v>#VALUE!</v>
      </c>
      <c r="AE1289" s="20" t="str">
        <f>IFERROR(VLOOKUP(A1289,'Previous CF'!A:AE,31,FALSE),"")</f>
        <v/>
      </c>
      <c r="AF1289" s="20" t="str">
        <f>IFERROR(VLOOKUP(A1289,'Previous CF'!A:AF,32,FALSE),"")</f>
        <v/>
      </c>
      <c r="AG1289" s="12" t="str">
        <f>IFERROR(VLOOKUP(A1289,'Previous CF'!A:AI,33,FALSE),"")</f>
        <v/>
      </c>
      <c r="AH1289" s="12" t="str">
        <f>IFERROR(VLOOKUP(A1289,'Previous CF'!A:AJ,34,FALSE),"")</f>
        <v/>
      </c>
      <c r="AI1289" s="12" t="str">
        <f>IFERROR(VLOOKUP(A1289,'Previous CF'!A:AK,35,FALSE),"")</f>
        <v/>
      </c>
      <c r="AJ1289" s="12" t="str">
        <f>IFERROR(VLOOKUP(A1289,'Previous CF'!A:AL,36,FALSE),"")</f>
        <v/>
      </c>
      <c r="AK1289" s="12" t="str">
        <f>IFERROR(VLOOKUP(A1289,'Previous CF'!A:AM,37,FALSE),"")</f>
        <v/>
      </c>
      <c r="AL1289" s="12" t="str">
        <f>IFERROR(VLOOKUP(A1289,'Previous CF'!A:AN,38,FALSE),"")</f>
        <v/>
      </c>
      <c r="AM1289" s="12" t="str">
        <f>IFERROR(VLOOKUP(A1289,'Previous CF'!A:AO,39,FALSE),"")</f>
        <v/>
      </c>
      <c r="AN1289" s="12"/>
      <c r="AO1289" s="12" t="str">
        <f>IFERROR(VLOOKUP(A1289,'Previous CF'!A:AQ,41,FALSE),"")</f>
        <v/>
      </c>
      <c r="AP1289" s="12" t="str">
        <f>IFERROR(VLOOKUP(A1289,'Previous CF'!A:AR,42,FALSE),"")</f>
        <v/>
      </c>
    </row>
    <row r="1290" spans="1:42" x14ac:dyDescent="0.35">
      <c r="A1290" s="24">
        <f>HT!A1290</f>
        <v>0</v>
      </c>
      <c r="B1290" s="24">
        <f>HT!B1290</f>
        <v>0</v>
      </c>
      <c r="C1290" s="24">
        <f>HT!C1290</f>
        <v>0</v>
      </c>
      <c r="D1290" s="24">
        <f>HT!D1290</f>
        <v>0</v>
      </c>
      <c r="E1290" s="3" t="str">
        <f>IFERROR(VLOOKUP(A1290,grades!A:P,5,FALSE),"")</f>
        <v/>
      </c>
      <c r="F1290" s="3" t="str">
        <f>IFERROR(VLOOKUP(A1290,grades!A:Q,6,FALSE),"")</f>
        <v/>
      </c>
      <c r="G1290" s="3" t="str">
        <f>IFERROR(VLOOKUP(A1290,HT!A:K,8,FALSE),"")</f>
        <v/>
      </c>
      <c r="H1290" s="3" t="str">
        <f>IFERROR(VLOOKUP(A1290,HT!A:L,12,FALSE),"")</f>
        <v/>
      </c>
      <c r="I1290" s="3" t="str">
        <f>IFERROR(VLOOKUP(A1290,IEP!A:F,6,FALSE),"")</f>
        <v/>
      </c>
      <c r="J1290" s="3" t="str">
        <f>IFERROR(VLOOKUP(A1290,FRL!A:G,5,FALSE),"")</f>
        <v/>
      </c>
      <c r="K1290" s="4" t="str">
        <f>IFERROR(VLOOKUP(A1290,Att!A:E,5,FALSE),"")</f>
        <v/>
      </c>
      <c r="L1290" s="32" t="str">
        <f>IFERROR(VLOOKUP(A1290,Disc!A:C,2,FALSE),"0")</f>
        <v>0</v>
      </c>
      <c r="M1290" s="3" t="str">
        <f>IFERROR(VLOOKUP(A1290,CA!A:P,8,FALSE),"")</f>
        <v/>
      </c>
      <c r="N1290" s="3" t="str">
        <f>IFERROR(VLOOKUP(A1290,MA!A:Q,8,FALSE),"")</f>
        <v/>
      </c>
      <c r="O1290" s="3" t="str">
        <f>IFERROR(VLOOKUP(A1290,SC!A:Q,8,FALSE),"")</f>
        <v/>
      </c>
      <c r="P1290" s="3" t="str">
        <f>IFERROR(VLOOKUP(A1290,SS!A:P,8,FALSE),"")</f>
        <v/>
      </c>
      <c r="Q1290" s="3">
        <f t="shared" si="120"/>
        <v>0</v>
      </c>
      <c r="R1290" s="3">
        <f t="shared" si="121"/>
        <v>0</v>
      </c>
      <c r="S1290" s="5"/>
      <c r="T1290" s="3">
        <f>IFERROR(COUNTIFS(grades!A:A,A1290,grades!H:H,"A"),"0")</f>
        <v>0</v>
      </c>
      <c r="U1290" s="3">
        <f>IFERROR(COUNTIFS(grades!A:A,A1290,grades!H:H,"B"),"0")</f>
        <v>0</v>
      </c>
      <c r="V1290" s="3">
        <f>IFERROR(COUNTIFS(grades!A:A,A1290,grades!H:H,"C"),"0")</f>
        <v>0</v>
      </c>
      <c r="W1290" s="3">
        <f>IFERROR(COUNTIFS(grades!A:A,A1290,grades!H:H,"D"),"0")</f>
        <v>0</v>
      </c>
      <c r="X1290" s="3">
        <f>IFERROR(COUNTIFS(grades!A:A,A1290,grades!H:H,"F"),"0")</f>
        <v>0</v>
      </c>
      <c r="Y1290" s="5"/>
      <c r="Z1290" s="3" t="str">
        <f>IFERROR(VLOOKUP(A1290,'Previous CF'!A:AH,27,FALSE),"")</f>
        <v/>
      </c>
      <c r="AA1290" s="6" t="e">
        <f t="shared" si="122"/>
        <v>#VALUE!</v>
      </c>
      <c r="AB1290" s="6" t="e">
        <f t="shared" si="123"/>
        <v>#VALUE!</v>
      </c>
      <c r="AC1290" s="6" t="e">
        <f t="shared" si="124"/>
        <v>#VALUE!</v>
      </c>
      <c r="AD1290" s="3" t="e">
        <f t="shared" si="125"/>
        <v>#VALUE!</v>
      </c>
      <c r="AE1290" s="20" t="str">
        <f>IFERROR(VLOOKUP(A1290,'Previous CF'!A:AE,31,FALSE),"")</f>
        <v/>
      </c>
      <c r="AF1290" s="20" t="str">
        <f>IFERROR(VLOOKUP(A1290,'Previous CF'!A:AF,32,FALSE),"")</f>
        <v/>
      </c>
      <c r="AG1290" s="12" t="str">
        <f>IFERROR(VLOOKUP(A1290,'Previous CF'!A:AI,33,FALSE),"")</f>
        <v/>
      </c>
      <c r="AH1290" s="12" t="str">
        <f>IFERROR(VLOOKUP(A1290,'Previous CF'!A:AJ,34,FALSE),"")</f>
        <v/>
      </c>
      <c r="AI1290" s="12" t="str">
        <f>IFERROR(VLOOKUP(A1290,'Previous CF'!A:AK,35,FALSE),"")</f>
        <v/>
      </c>
      <c r="AJ1290" s="12" t="str">
        <f>IFERROR(VLOOKUP(A1290,'Previous CF'!A:AL,36,FALSE),"")</f>
        <v/>
      </c>
      <c r="AK1290" s="12" t="str">
        <f>IFERROR(VLOOKUP(A1290,'Previous CF'!A:AM,37,FALSE),"")</f>
        <v/>
      </c>
      <c r="AL1290" s="12" t="str">
        <f>IFERROR(VLOOKUP(A1290,'Previous CF'!A:AN,38,FALSE),"")</f>
        <v/>
      </c>
      <c r="AM1290" s="12" t="str">
        <f>IFERROR(VLOOKUP(A1290,'Previous CF'!A:AO,39,FALSE),"")</f>
        <v/>
      </c>
      <c r="AN1290" s="12"/>
      <c r="AO1290" s="12" t="str">
        <f>IFERROR(VLOOKUP(A1290,'Previous CF'!A:AQ,41,FALSE),"")</f>
        <v/>
      </c>
      <c r="AP1290" s="12" t="str">
        <f>IFERROR(VLOOKUP(A1290,'Previous CF'!A:AR,42,FALSE),"")</f>
        <v/>
      </c>
    </row>
    <row r="1291" spans="1:42" x14ac:dyDescent="0.35">
      <c r="A1291" s="24">
        <f>HT!A1291</f>
        <v>0</v>
      </c>
      <c r="B1291" s="24">
        <f>HT!B1291</f>
        <v>0</v>
      </c>
      <c r="C1291" s="24">
        <f>HT!C1291</f>
        <v>0</v>
      </c>
      <c r="D1291" s="24">
        <f>HT!D1291</f>
        <v>0</v>
      </c>
      <c r="E1291" s="3" t="str">
        <f>IFERROR(VLOOKUP(A1291,grades!A:P,5,FALSE),"")</f>
        <v/>
      </c>
      <c r="F1291" s="3" t="str">
        <f>IFERROR(VLOOKUP(A1291,grades!A:Q,6,FALSE),"")</f>
        <v/>
      </c>
      <c r="G1291" s="3" t="str">
        <f>IFERROR(VLOOKUP(A1291,HT!A:K,8,FALSE),"")</f>
        <v/>
      </c>
      <c r="H1291" s="3" t="str">
        <f>IFERROR(VLOOKUP(A1291,HT!A:L,12,FALSE),"")</f>
        <v/>
      </c>
      <c r="I1291" s="3" t="str">
        <f>IFERROR(VLOOKUP(A1291,IEP!A:F,6,FALSE),"")</f>
        <v/>
      </c>
      <c r="J1291" s="3" t="str">
        <f>IFERROR(VLOOKUP(A1291,FRL!A:G,5,FALSE),"")</f>
        <v/>
      </c>
      <c r="K1291" s="4" t="str">
        <f>IFERROR(VLOOKUP(A1291,Att!A:E,5,FALSE),"")</f>
        <v/>
      </c>
      <c r="L1291" s="32" t="str">
        <f>IFERROR(VLOOKUP(A1291,Disc!A:C,2,FALSE),"0")</f>
        <v>0</v>
      </c>
      <c r="M1291" s="3" t="str">
        <f>IFERROR(VLOOKUP(A1291,CA!A:P,8,FALSE),"")</f>
        <v/>
      </c>
      <c r="N1291" s="3" t="str">
        <f>IFERROR(VLOOKUP(A1291,MA!A:Q,8,FALSE),"")</f>
        <v/>
      </c>
      <c r="O1291" s="3" t="str">
        <f>IFERROR(VLOOKUP(A1291,SC!A:Q,8,FALSE),"")</f>
        <v/>
      </c>
      <c r="P1291" s="3" t="str">
        <f>IFERROR(VLOOKUP(A1291,SS!A:P,8,FALSE),"")</f>
        <v/>
      </c>
      <c r="Q1291" s="3">
        <f t="shared" si="120"/>
        <v>0</v>
      </c>
      <c r="R1291" s="3">
        <f t="shared" si="121"/>
        <v>0</v>
      </c>
      <c r="S1291" s="5"/>
      <c r="T1291" s="3">
        <f>IFERROR(COUNTIFS(grades!A:A,A1291,grades!H:H,"A"),"0")</f>
        <v>0</v>
      </c>
      <c r="U1291" s="3">
        <f>IFERROR(COUNTIFS(grades!A:A,A1291,grades!H:H,"B"),"0")</f>
        <v>0</v>
      </c>
      <c r="V1291" s="3">
        <f>IFERROR(COUNTIFS(grades!A:A,A1291,grades!H:H,"C"),"0")</f>
        <v>0</v>
      </c>
      <c r="W1291" s="3">
        <f>IFERROR(COUNTIFS(grades!A:A,A1291,grades!H:H,"D"),"0")</f>
        <v>0</v>
      </c>
      <c r="X1291" s="3">
        <f>IFERROR(COUNTIFS(grades!A:A,A1291,grades!H:H,"F"),"0")</f>
        <v>0</v>
      </c>
      <c r="Y1291" s="5"/>
      <c r="Z1291" s="3" t="str">
        <f>IFERROR(VLOOKUP(A1291,'Previous CF'!A:AH,27,FALSE),"")</f>
        <v/>
      </c>
      <c r="AA1291" s="6" t="e">
        <f t="shared" si="122"/>
        <v>#VALUE!</v>
      </c>
      <c r="AB1291" s="6" t="e">
        <f t="shared" si="123"/>
        <v>#VALUE!</v>
      </c>
      <c r="AC1291" s="6" t="e">
        <f t="shared" si="124"/>
        <v>#VALUE!</v>
      </c>
      <c r="AD1291" s="3" t="e">
        <f t="shared" si="125"/>
        <v>#VALUE!</v>
      </c>
      <c r="AE1291" s="20" t="str">
        <f>IFERROR(VLOOKUP(A1291,'Previous CF'!A:AE,31,FALSE),"")</f>
        <v/>
      </c>
      <c r="AF1291" s="20" t="str">
        <f>IFERROR(VLOOKUP(A1291,'Previous CF'!A:AF,32,FALSE),"")</f>
        <v/>
      </c>
      <c r="AG1291" s="12" t="str">
        <f>IFERROR(VLOOKUP(A1291,'Previous CF'!A:AI,33,FALSE),"")</f>
        <v/>
      </c>
      <c r="AH1291" s="12" t="str">
        <f>IFERROR(VLOOKUP(A1291,'Previous CF'!A:AJ,34,FALSE),"")</f>
        <v/>
      </c>
      <c r="AI1291" s="12" t="str">
        <f>IFERROR(VLOOKUP(A1291,'Previous CF'!A:AK,35,FALSE),"")</f>
        <v/>
      </c>
      <c r="AJ1291" s="12" t="str">
        <f>IFERROR(VLOOKUP(A1291,'Previous CF'!A:AL,36,FALSE),"")</f>
        <v/>
      </c>
      <c r="AK1291" s="12" t="str">
        <f>IFERROR(VLOOKUP(A1291,'Previous CF'!A:AM,37,FALSE),"")</f>
        <v/>
      </c>
      <c r="AL1291" s="12" t="str">
        <f>IFERROR(VLOOKUP(A1291,'Previous CF'!A:AN,38,FALSE),"")</f>
        <v/>
      </c>
      <c r="AM1291" s="12" t="str">
        <f>IFERROR(VLOOKUP(A1291,'Previous CF'!A:AO,39,FALSE),"")</f>
        <v/>
      </c>
      <c r="AN1291" s="12"/>
      <c r="AO1291" s="12" t="str">
        <f>IFERROR(VLOOKUP(A1291,'Previous CF'!A:AQ,41,FALSE),"")</f>
        <v/>
      </c>
      <c r="AP1291" s="12" t="str">
        <f>IFERROR(VLOOKUP(A1291,'Previous CF'!A:AR,42,FALSE),"")</f>
        <v/>
      </c>
    </row>
    <row r="1292" spans="1:42" x14ac:dyDescent="0.35">
      <c r="A1292" s="24">
        <f>HT!A1292</f>
        <v>0</v>
      </c>
      <c r="B1292" s="24">
        <f>HT!B1292</f>
        <v>0</v>
      </c>
      <c r="C1292" s="24">
        <f>HT!C1292</f>
        <v>0</v>
      </c>
      <c r="D1292" s="24">
        <f>HT!D1292</f>
        <v>0</v>
      </c>
      <c r="E1292" s="3" t="str">
        <f>IFERROR(VLOOKUP(A1292,grades!A:P,5,FALSE),"")</f>
        <v/>
      </c>
      <c r="F1292" s="3" t="str">
        <f>IFERROR(VLOOKUP(A1292,grades!A:Q,6,FALSE),"")</f>
        <v/>
      </c>
      <c r="G1292" s="3" t="str">
        <f>IFERROR(VLOOKUP(A1292,HT!A:K,8,FALSE),"")</f>
        <v/>
      </c>
      <c r="H1292" s="3" t="str">
        <f>IFERROR(VLOOKUP(A1292,HT!A:L,12,FALSE),"")</f>
        <v/>
      </c>
      <c r="I1292" s="3" t="str">
        <f>IFERROR(VLOOKUP(A1292,IEP!A:F,6,FALSE),"")</f>
        <v/>
      </c>
      <c r="J1292" s="3" t="str">
        <f>IFERROR(VLOOKUP(A1292,FRL!A:G,5,FALSE),"")</f>
        <v/>
      </c>
      <c r="K1292" s="4" t="str">
        <f>IFERROR(VLOOKUP(A1292,Att!A:E,5,FALSE),"")</f>
        <v/>
      </c>
      <c r="L1292" s="32" t="str">
        <f>IFERROR(VLOOKUP(A1292,Disc!A:C,2,FALSE),"0")</f>
        <v>0</v>
      </c>
      <c r="M1292" s="3" t="str">
        <f>IFERROR(VLOOKUP(A1292,CA!A:P,8,FALSE),"")</f>
        <v/>
      </c>
      <c r="N1292" s="3" t="str">
        <f>IFERROR(VLOOKUP(A1292,MA!A:Q,8,FALSE),"")</f>
        <v/>
      </c>
      <c r="O1292" s="3" t="str">
        <f>IFERROR(VLOOKUP(A1292,SC!A:Q,8,FALSE),"")</f>
        <v/>
      </c>
      <c r="P1292" s="3" t="str">
        <f>IFERROR(VLOOKUP(A1292,SS!A:P,8,FALSE),"")</f>
        <v/>
      </c>
      <c r="Q1292" s="3">
        <f t="shared" si="120"/>
        <v>0</v>
      </c>
      <c r="R1292" s="3">
        <f t="shared" si="121"/>
        <v>0</v>
      </c>
      <c r="S1292" s="5"/>
      <c r="T1292" s="3">
        <f>IFERROR(COUNTIFS(grades!A:A,A1292,grades!H:H,"A"),"0")</f>
        <v>0</v>
      </c>
      <c r="U1292" s="3">
        <f>IFERROR(COUNTIFS(grades!A:A,A1292,grades!H:H,"B"),"0")</f>
        <v>0</v>
      </c>
      <c r="V1292" s="3">
        <f>IFERROR(COUNTIFS(grades!A:A,A1292,grades!H:H,"C"),"0")</f>
        <v>0</v>
      </c>
      <c r="W1292" s="3">
        <f>IFERROR(COUNTIFS(grades!A:A,A1292,grades!H:H,"D"),"0")</f>
        <v>0</v>
      </c>
      <c r="X1292" s="3">
        <f>IFERROR(COUNTIFS(grades!A:A,A1292,grades!H:H,"F"),"0")</f>
        <v>0</v>
      </c>
      <c r="Y1292" s="5"/>
      <c r="Z1292" s="3" t="str">
        <f>IFERROR(VLOOKUP(A1292,'Previous CF'!A:AH,27,FALSE),"")</f>
        <v/>
      </c>
      <c r="AA1292" s="6" t="e">
        <f t="shared" si="122"/>
        <v>#VALUE!</v>
      </c>
      <c r="AB1292" s="6" t="e">
        <f t="shared" si="123"/>
        <v>#VALUE!</v>
      </c>
      <c r="AC1292" s="6" t="e">
        <f t="shared" si="124"/>
        <v>#VALUE!</v>
      </c>
      <c r="AD1292" s="3" t="e">
        <f t="shared" si="125"/>
        <v>#VALUE!</v>
      </c>
      <c r="AE1292" s="20" t="str">
        <f>IFERROR(VLOOKUP(A1292,'Previous CF'!A:AE,31,FALSE),"")</f>
        <v/>
      </c>
      <c r="AF1292" s="20" t="str">
        <f>IFERROR(VLOOKUP(A1292,'Previous CF'!A:AF,32,FALSE),"")</f>
        <v/>
      </c>
      <c r="AG1292" s="12" t="str">
        <f>IFERROR(VLOOKUP(A1292,'Previous CF'!A:AI,33,FALSE),"")</f>
        <v/>
      </c>
      <c r="AH1292" s="12" t="str">
        <f>IFERROR(VLOOKUP(A1292,'Previous CF'!A:AJ,34,FALSE),"")</f>
        <v/>
      </c>
      <c r="AI1292" s="12" t="str">
        <f>IFERROR(VLOOKUP(A1292,'Previous CF'!A:AK,35,FALSE),"")</f>
        <v/>
      </c>
      <c r="AJ1292" s="12" t="str">
        <f>IFERROR(VLOOKUP(A1292,'Previous CF'!A:AL,36,FALSE),"")</f>
        <v/>
      </c>
      <c r="AK1292" s="12" t="str">
        <f>IFERROR(VLOOKUP(A1292,'Previous CF'!A:AM,37,FALSE),"")</f>
        <v/>
      </c>
      <c r="AL1292" s="12" t="str">
        <f>IFERROR(VLOOKUP(A1292,'Previous CF'!A:AN,38,FALSE),"")</f>
        <v/>
      </c>
      <c r="AM1292" s="12" t="str">
        <f>IFERROR(VLOOKUP(A1292,'Previous CF'!A:AO,39,FALSE),"")</f>
        <v/>
      </c>
      <c r="AN1292" s="12"/>
      <c r="AO1292" s="12" t="str">
        <f>IFERROR(VLOOKUP(A1292,'Previous CF'!A:AQ,41,FALSE),"")</f>
        <v/>
      </c>
      <c r="AP1292" s="12" t="str">
        <f>IFERROR(VLOOKUP(A1292,'Previous CF'!A:AR,42,FALSE),"")</f>
        <v/>
      </c>
    </row>
    <row r="1293" spans="1:42" x14ac:dyDescent="0.35">
      <c r="A1293" s="24">
        <f>HT!A1293</f>
        <v>0</v>
      </c>
      <c r="B1293" s="24">
        <f>HT!B1293</f>
        <v>0</v>
      </c>
      <c r="C1293" s="24">
        <f>HT!C1293</f>
        <v>0</v>
      </c>
      <c r="D1293" s="24">
        <f>HT!D1293</f>
        <v>0</v>
      </c>
      <c r="E1293" s="3" t="str">
        <f>IFERROR(VLOOKUP(A1293,grades!A:P,5,FALSE),"")</f>
        <v/>
      </c>
      <c r="F1293" s="3" t="str">
        <f>IFERROR(VLOOKUP(A1293,grades!A:Q,6,FALSE),"")</f>
        <v/>
      </c>
      <c r="G1293" s="3" t="str">
        <f>IFERROR(VLOOKUP(A1293,HT!A:K,8,FALSE),"")</f>
        <v/>
      </c>
      <c r="H1293" s="3" t="str">
        <f>IFERROR(VLOOKUP(A1293,HT!A:L,12,FALSE),"")</f>
        <v/>
      </c>
      <c r="I1293" s="3" t="str">
        <f>IFERROR(VLOOKUP(A1293,IEP!A:F,6,FALSE),"")</f>
        <v/>
      </c>
      <c r="J1293" s="3" t="str">
        <f>IFERROR(VLOOKUP(A1293,FRL!A:G,5,FALSE),"")</f>
        <v/>
      </c>
      <c r="K1293" s="4" t="str">
        <f>IFERROR(VLOOKUP(A1293,Att!A:E,5,FALSE),"")</f>
        <v/>
      </c>
      <c r="L1293" s="32" t="str">
        <f>IFERROR(VLOOKUP(A1293,Disc!A:C,2,FALSE),"0")</f>
        <v>0</v>
      </c>
      <c r="M1293" s="3" t="str">
        <f>IFERROR(VLOOKUP(A1293,CA!A:P,8,FALSE),"")</f>
        <v/>
      </c>
      <c r="N1293" s="3" t="str">
        <f>IFERROR(VLOOKUP(A1293,MA!A:Q,8,FALSE),"")</f>
        <v/>
      </c>
      <c r="O1293" s="3" t="str">
        <f>IFERROR(VLOOKUP(A1293,SC!A:Q,8,FALSE),"")</f>
        <v/>
      </c>
      <c r="P1293" s="3" t="str">
        <f>IFERROR(VLOOKUP(A1293,SS!A:P,8,FALSE),"")</f>
        <v/>
      </c>
      <c r="Q1293" s="3">
        <f t="shared" si="120"/>
        <v>0</v>
      </c>
      <c r="R1293" s="3">
        <f t="shared" si="121"/>
        <v>0</v>
      </c>
      <c r="S1293" s="5"/>
      <c r="T1293" s="3">
        <f>IFERROR(COUNTIFS(grades!A:A,A1293,grades!H:H,"A"),"0")</f>
        <v>0</v>
      </c>
      <c r="U1293" s="3">
        <f>IFERROR(COUNTIFS(grades!A:A,A1293,grades!H:H,"B"),"0")</f>
        <v>0</v>
      </c>
      <c r="V1293" s="3">
        <f>IFERROR(COUNTIFS(grades!A:A,A1293,grades!H:H,"C"),"0")</f>
        <v>0</v>
      </c>
      <c r="W1293" s="3">
        <f>IFERROR(COUNTIFS(grades!A:A,A1293,grades!H:H,"D"),"0")</f>
        <v>0</v>
      </c>
      <c r="X1293" s="3">
        <f>IFERROR(COUNTIFS(grades!A:A,A1293,grades!H:H,"F"),"0")</f>
        <v>0</v>
      </c>
      <c r="Y1293" s="5"/>
      <c r="Z1293" s="3" t="str">
        <f>IFERROR(VLOOKUP(A1293,'Previous CF'!A:AH,27,FALSE),"")</f>
        <v/>
      </c>
      <c r="AA1293" s="6" t="e">
        <f t="shared" si="122"/>
        <v>#VALUE!</v>
      </c>
      <c r="AB1293" s="6" t="e">
        <f t="shared" si="123"/>
        <v>#VALUE!</v>
      </c>
      <c r="AC1293" s="6" t="e">
        <f t="shared" si="124"/>
        <v>#VALUE!</v>
      </c>
      <c r="AD1293" s="3" t="e">
        <f t="shared" si="125"/>
        <v>#VALUE!</v>
      </c>
      <c r="AE1293" s="20" t="str">
        <f>IFERROR(VLOOKUP(A1293,'Previous CF'!A:AE,31,FALSE),"")</f>
        <v/>
      </c>
      <c r="AF1293" s="20" t="str">
        <f>IFERROR(VLOOKUP(A1293,'Previous CF'!A:AF,32,FALSE),"")</f>
        <v/>
      </c>
      <c r="AG1293" s="12" t="str">
        <f>IFERROR(VLOOKUP(A1293,'Previous CF'!A:AI,33,FALSE),"")</f>
        <v/>
      </c>
      <c r="AH1293" s="12" t="str">
        <f>IFERROR(VLOOKUP(A1293,'Previous CF'!A:AJ,34,FALSE),"")</f>
        <v/>
      </c>
      <c r="AI1293" s="12" t="str">
        <f>IFERROR(VLOOKUP(A1293,'Previous CF'!A:AK,35,FALSE),"")</f>
        <v/>
      </c>
      <c r="AJ1293" s="12" t="str">
        <f>IFERROR(VLOOKUP(A1293,'Previous CF'!A:AL,36,FALSE),"")</f>
        <v/>
      </c>
      <c r="AK1293" s="12" t="str">
        <f>IFERROR(VLOOKUP(A1293,'Previous CF'!A:AM,37,FALSE),"")</f>
        <v/>
      </c>
      <c r="AL1293" s="12" t="str">
        <f>IFERROR(VLOOKUP(A1293,'Previous CF'!A:AN,38,FALSE),"")</f>
        <v/>
      </c>
      <c r="AM1293" s="12" t="str">
        <f>IFERROR(VLOOKUP(A1293,'Previous CF'!A:AO,39,FALSE),"")</f>
        <v/>
      </c>
      <c r="AN1293" s="12"/>
      <c r="AO1293" s="12" t="str">
        <f>IFERROR(VLOOKUP(A1293,'Previous CF'!A:AQ,41,FALSE),"")</f>
        <v/>
      </c>
      <c r="AP1293" s="12" t="str">
        <f>IFERROR(VLOOKUP(A1293,'Previous CF'!A:AR,42,FALSE),"")</f>
        <v/>
      </c>
    </row>
    <row r="1294" spans="1:42" x14ac:dyDescent="0.35">
      <c r="A1294" s="24">
        <f>HT!A1294</f>
        <v>0</v>
      </c>
      <c r="B1294" s="24">
        <f>HT!B1294</f>
        <v>0</v>
      </c>
      <c r="C1294" s="24">
        <f>HT!C1294</f>
        <v>0</v>
      </c>
      <c r="D1294" s="24">
        <f>HT!D1294</f>
        <v>0</v>
      </c>
      <c r="E1294" s="3" t="str">
        <f>IFERROR(VLOOKUP(A1294,grades!A:P,5,FALSE),"")</f>
        <v/>
      </c>
      <c r="F1294" s="3" t="str">
        <f>IFERROR(VLOOKUP(A1294,grades!A:Q,6,FALSE),"")</f>
        <v/>
      </c>
      <c r="G1294" s="3" t="str">
        <f>IFERROR(VLOOKUP(A1294,HT!A:K,8,FALSE),"")</f>
        <v/>
      </c>
      <c r="H1294" s="3" t="str">
        <f>IFERROR(VLOOKUP(A1294,HT!A:L,12,FALSE),"")</f>
        <v/>
      </c>
      <c r="I1294" s="3" t="str">
        <f>IFERROR(VLOOKUP(A1294,IEP!A:F,6,FALSE),"")</f>
        <v/>
      </c>
      <c r="J1294" s="3" t="str">
        <f>IFERROR(VLOOKUP(A1294,FRL!A:G,5,FALSE),"")</f>
        <v/>
      </c>
      <c r="K1294" s="4" t="str">
        <f>IFERROR(VLOOKUP(A1294,Att!A:E,5,FALSE),"")</f>
        <v/>
      </c>
      <c r="L1294" s="32" t="str">
        <f>IFERROR(VLOOKUP(A1294,Disc!A:C,2,FALSE),"0")</f>
        <v>0</v>
      </c>
      <c r="M1294" s="3" t="str">
        <f>IFERROR(VLOOKUP(A1294,CA!A:P,8,FALSE),"")</f>
        <v/>
      </c>
      <c r="N1294" s="3" t="str">
        <f>IFERROR(VLOOKUP(A1294,MA!A:Q,8,FALSE),"")</f>
        <v/>
      </c>
      <c r="O1294" s="3" t="str">
        <f>IFERROR(VLOOKUP(A1294,SC!A:Q,8,FALSE),"")</f>
        <v/>
      </c>
      <c r="P1294" s="3" t="str">
        <f>IFERROR(VLOOKUP(A1294,SS!A:P,8,FALSE),"")</f>
        <v/>
      </c>
      <c r="Q1294" s="3">
        <f t="shared" si="120"/>
        <v>0</v>
      </c>
      <c r="R1294" s="3">
        <f t="shared" si="121"/>
        <v>0</v>
      </c>
      <c r="S1294" s="5"/>
      <c r="T1294" s="3">
        <f>IFERROR(COUNTIFS(grades!A:A,A1294,grades!H:H,"A"),"0")</f>
        <v>0</v>
      </c>
      <c r="U1294" s="3">
        <f>IFERROR(COUNTIFS(grades!A:A,A1294,grades!H:H,"B"),"0")</f>
        <v>0</v>
      </c>
      <c r="V1294" s="3">
        <f>IFERROR(COUNTIFS(grades!A:A,A1294,grades!H:H,"C"),"0")</f>
        <v>0</v>
      </c>
      <c r="W1294" s="3">
        <f>IFERROR(COUNTIFS(grades!A:A,A1294,grades!H:H,"D"),"0")</f>
        <v>0</v>
      </c>
      <c r="X1294" s="3">
        <f>IFERROR(COUNTIFS(grades!A:A,A1294,grades!H:H,"F"),"0")</f>
        <v>0</v>
      </c>
      <c r="Y1294" s="5"/>
      <c r="Z1294" s="3" t="str">
        <f>IFERROR(VLOOKUP(A1294,'Previous CF'!A:AH,27,FALSE),"")</f>
        <v/>
      </c>
      <c r="AA1294" s="6" t="e">
        <f t="shared" si="122"/>
        <v>#VALUE!</v>
      </c>
      <c r="AB1294" s="6" t="e">
        <f t="shared" si="123"/>
        <v>#VALUE!</v>
      </c>
      <c r="AC1294" s="6" t="e">
        <f t="shared" si="124"/>
        <v>#VALUE!</v>
      </c>
      <c r="AD1294" s="3" t="e">
        <f t="shared" si="125"/>
        <v>#VALUE!</v>
      </c>
      <c r="AE1294" s="20" t="str">
        <f>IFERROR(VLOOKUP(A1294,'Previous CF'!A:AE,31,FALSE),"")</f>
        <v/>
      </c>
      <c r="AF1294" s="20" t="str">
        <f>IFERROR(VLOOKUP(A1294,'Previous CF'!A:AF,32,FALSE),"")</f>
        <v/>
      </c>
      <c r="AG1294" s="12" t="str">
        <f>IFERROR(VLOOKUP(A1294,'Previous CF'!A:AI,33,FALSE),"")</f>
        <v/>
      </c>
      <c r="AH1294" s="12" t="str">
        <f>IFERROR(VLOOKUP(A1294,'Previous CF'!A:AJ,34,FALSE),"")</f>
        <v/>
      </c>
      <c r="AI1294" s="12" t="str">
        <f>IFERROR(VLOOKUP(A1294,'Previous CF'!A:AK,35,FALSE),"")</f>
        <v/>
      </c>
      <c r="AJ1294" s="12" t="str">
        <f>IFERROR(VLOOKUP(A1294,'Previous CF'!A:AL,36,FALSE),"")</f>
        <v/>
      </c>
      <c r="AK1294" s="12" t="str">
        <f>IFERROR(VLOOKUP(A1294,'Previous CF'!A:AM,37,FALSE),"")</f>
        <v/>
      </c>
      <c r="AL1294" s="12" t="str">
        <f>IFERROR(VLOOKUP(A1294,'Previous CF'!A:AN,38,FALSE),"")</f>
        <v/>
      </c>
      <c r="AM1294" s="12" t="str">
        <f>IFERROR(VLOOKUP(A1294,'Previous CF'!A:AO,39,FALSE),"")</f>
        <v/>
      </c>
      <c r="AN1294" s="12"/>
      <c r="AO1294" s="12" t="str">
        <f>IFERROR(VLOOKUP(A1294,'Previous CF'!A:AQ,41,FALSE),"")</f>
        <v/>
      </c>
      <c r="AP1294" s="12" t="str">
        <f>IFERROR(VLOOKUP(A1294,'Previous CF'!A:AR,42,FALSE),"")</f>
        <v/>
      </c>
    </row>
    <row r="1295" spans="1:42" x14ac:dyDescent="0.35">
      <c r="A1295" s="24">
        <f>HT!A1295</f>
        <v>0</v>
      </c>
      <c r="B1295" s="24">
        <f>HT!B1295</f>
        <v>0</v>
      </c>
      <c r="C1295" s="24">
        <f>HT!C1295</f>
        <v>0</v>
      </c>
      <c r="D1295" s="24">
        <f>HT!D1295</f>
        <v>0</v>
      </c>
      <c r="E1295" s="3" t="str">
        <f>IFERROR(VLOOKUP(A1295,grades!A:P,5,FALSE),"")</f>
        <v/>
      </c>
      <c r="F1295" s="3" t="str">
        <f>IFERROR(VLOOKUP(A1295,grades!A:Q,6,FALSE),"")</f>
        <v/>
      </c>
      <c r="G1295" s="3" t="str">
        <f>IFERROR(VLOOKUP(A1295,HT!A:K,8,FALSE),"")</f>
        <v/>
      </c>
      <c r="H1295" s="3" t="str">
        <f>IFERROR(VLOOKUP(A1295,HT!A:L,12,FALSE),"")</f>
        <v/>
      </c>
      <c r="I1295" s="3" t="str">
        <f>IFERROR(VLOOKUP(A1295,IEP!A:F,6,FALSE),"")</f>
        <v/>
      </c>
      <c r="J1295" s="3" t="str">
        <f>IFERROR(VLOOKUP(A1295,FRL!A:G,5,FALSE),"")</f>
        <v/>
      </c>
      <c r="K1295" s="4" t="str">
        <f>IFERROR(VLOOKUP(A1295,Att!A:E,5,FALSE),"")</f>
        <v/>
      </c>
      <c r="L1295" s="32" t="str">
        <f>IFERROR(VLOOKUP(A1295,Disc!A:C,2,FALSE),"0")</f>
        <v>0</v>
      </c>
      <c r="M1295" s="3" t="str">
        <f>IFERROR(VLOOKUP(A1295,CA!A:P,8,FALSE),"")</f>
        <v/>
      </c>
      <c r="N1295" s="3" t="str">
        <f>IFERROR(VLOOKUP(A1295,MA!A:Q,8,FALSE),"")</f>
        <v/>
      </c>
      <c r="O1295" s="3" t="str">
        <f>IFERROR(VLOOKUP(A1295,SC!A:Q,8,FALSE),"")</f>
        <v/>
      </c>
      <c r="P1295" s="3" t="str">
        <f>IFERROR(VLOOKUP(A1295,SS!A:P,8,FALSE),"")</f>
        <v/>
      </c>
      <c r="Q1295" s="3">
        <f t="shared" si="120"/>
        <v>0</v>
      </c>
      <c r="R1295" s="3">
        <f t="shared" si="121"/>
        <v>0</v>
      </c>
      <c r="S1295" s="5"/>
      <c r="T1295" s="3">
        <f>IFERROR(COUNTIFS(grades!A:A,A1295,grades!H:H,"A"),"0")</f>
        <v>0</v>
      </c>
      <c r="U1295" s="3">
        <f>IFERROR(COUNTIFS(grades!A:A,A1295,grades!H:H,"B"),"0")</f>
        <v>0</v>
      </c>
      <c r="V1295" s="3">
        <f>IFERROR(COUNTIFS(grades!A:A,A1295,grades!H:H,"C"),"0")</f>
        <v>0</v>
      </c>
      <c r="W1295" s="3">
        <f>IFERROR(COUNTIFS(grades!A:A,A1295,grades!H:H,"D"),"0")</f>
        <v>0</v>
      </c>
      <c r="X1295" s="3">
        <f>IFERROR(COUNTIFS(grades!A:A,A1295,grades!H:H,"F"),"0")</f>
        <v>0</v>
      </c>
      <c r="Y1295" s="5"/>
      <c r="Z1295" s="3" t="str">
        <f>IFERROR(VLOOKUP(A1295,'Previous CF'!A:AH,27,FALSE),"")</f>
        <v/>
      </c>
      <c r="AA1295" s="6" t="e">
        <f t="shared" si="122"/>
        <v>#VALUE!</v>
      </c>
      <c r="AB1295" s="6" t="e">
        <f t="shared" si="123"/>
        <v>#VALUE!</v>
      </c>
      <c r="AC1295" s="6" t="e">
        <f t="shared" si="124"/>
        <v>#VALUE!</v>
      </c>
      <c r="AD1295" s="3" t="e">
        <f t="shared" si="125"/>
        <v>#VALUE!</v>
      </c>
      <c r="AE1295" s="20" t="str">
        <f>IFERROR(VLOOKUP(A1295,'Previous CF'!A:AE,31,FALSE),"")</f>
        <v/>
      </c>
      <c r="AF1295" s="20" t="str">
        <f>IFERROR(VLOOKUP(A1295,'Previous CF'!A:AF,32,FALSE),"")</f>
        <v/>
      </c>
      <c r="AG1295" s="12" t="str">
        <f>IFERROR(VLOOKUP(A1295,'Previous CF'!A:AI,33,FALSE),"")</f>
        <v/>
      </c>
      <c r="AH1295" s="12" t="str">
        <f>IFERROR(VLOOKUP(A1295,'Previous CF'!A:AJ,34,FALSE),"")</f>
        <v/>
      </c>
      <c r="AI1295" s="12" t="str">
        <f>IFERROR(VLOOKUP(A1295,'Previous CF'!A:AK,35,FALSE),"")</f>
        <v/>
      </c>
      <c r="AJ1295" s="12" t="str">
        <f>IFERROR(VLOOKUP(A1295,'Previous CF'!A:AL,36,FALSE),"")</f>
        <v/>
      </c>
      <c r="AK1295" s="12" t="str">
        <f>IFERROR(VLOOKUP(A1295,'Previous CF'!A:AM,37,FALSE),"")</f>
        <v/>
      </c>
      <c r="AL1295" s="12" t="str">
        <f>IFERROR(VLOOKUP(A1295,'Previous CF'!A:AN,38,FALSE),"")</f>
        <v/>
      </c>
      <c r="AM1295" s="12" t="str">
        <f>IFERROR(VLOOKUP(A1295,'Previous CF'!A:AO,39,FALSE),"")</f>
        <v/>
      </c>
      <c r="AN1295" s="12"/>
      <c r="AO1295" s="12" t="str">
        <f>IFERROR(VLOOKUP(A1295,'Previous CF'!A:AQ,41,FALSE),"")</f>
        <v/>
      </c>
      <c r="AP1295" s="12" t="str">
        <f>IFERROR(VLOOKUP(A1295,'Previous CF'!A:AR,42,FALSE),"")</f>
        <v/>
      </c>
    </row>
    <row r="1296" spans="1:42" x14ac:dyDescent="0.35">
      <c r="A1296" s="24">
        <f>HT!A1296</f>
        <v>0</v>
      </c>
      <c r="B1296" s="24">
        <f>HT!B1296</f>
        <v>0</v>
      </c>
      <c r="C1296" s="24">
        <f>HT!C1296</f>
        <v>0</v>
      </c>
      <c r="D1296" s="24">
        <f>HT!D1296</f>
        <v>0</v>
      </c>
      <c r="E1296" s="3" t="str">
        <f>IFERROR(VLOOKUP(A1296,grades!A:P,5,FALSE),"")</f>
        <v/>
      </c>
      <c r="F1296" s="3" t="str">
        <f>IFERROR(VLOOKUP(A1296,grades!A:Q,6,FALSE),"")</f>
        <v/>
      </c>
      <c r="G1296" s="3" t="str">
        <f>IFERROR(VLOOKUP(A1296,HT!A:K,8,FALSE),"")</f>
        <v/>
      </c>
      <c r="H1296" s="3" t="str">
        <f>IFERROR(VLOOKUP(A1296,HT!A:L,12,FALSE),"")</f>
        <v/>
      </c>
      <c r="I1296" s="3" t="str">
        <f>IFERROR(VLOOKUP(A1296,IEP!A:F,6,FALSE),"")</f>
        <v/>
      </c>
      <c r="J1296" s="3" t="str">
        <f>IFERROR(VLOOKUP(A1296,FRL!A:G,5,FALSE),"")</f>
        <v/>
      </c>
      <c r="K1296" s="4" t="str">
        <f>IFERROR(VLOOKUP(A1296,Att!A:E,5,FALSE),"")</f>
        <v/>
      </c>
      <c r="L1296" s="32" t="str">
        <f>IFERROR(VLOOKUP(A1296,Disc!A:C,2,FALSE),"0")</f>
        <v>0</v>
      </c>
      <c r="M1296" s="3" t="str">
        <f>IFERROR(VLOOKUP(A1296,CA!A:P,8,FALSE),"")</f>
        <v/>
      </c>
      <c r="N1296" s="3" t="str">
        <f>IFERROR(VLOOKUP(A1296,MA!A:Q,8,FALSE),"")</f>
        <v/>
      </c>
      <c r="O1296" s="3" t="str">
        <f>IFERROR(VLOOKUP(A1296,SC!A:Q,8,FALSE),"")</f>
        <v/>
      </c>
      <c r="P1296" s="3" t="str">
        <f>IFERROR(VLOOKUP(A1296,SS!A:P,8,FALSE),"")</f>
        <v/>
      </c>
      <c r="Q1296" s="3">
        <f t="shared" si="120"/>
        <v>0</v>
      </c>
      <c r="R1296" s="3">
        <f t="shared" si="121"/>
        <v>0</v>
      </c>
      <c r="S1296" s="5"/>
      <c r="T1296" s="3">
        <f>IFERROR(COUNTIFS(grades!A:A,A1296,grades!H:H,"A"),"0")</f>
        <v>0</v>
      </c>
      <c r="U1296" s="3">
        <f>IFERROR(COUNTIFS(grades!A:A,A1296,grades!H:H,"B"),"0")</f>
        <v>0</v>
      </c>
      <c r="V1296" s="3">
        <f>IFERROR(COUNTIFS(grades!A:A,A1296,grades!H:H,"C"),"0")</f>
        <v>0</v>
      </c>
      <c r="W1296" s="3">
        <f>IFERROR(COUNTIFS(grades!A:A,A1296,grades!H:H,"D"),"0")</f>
        <v>0</v>
      </c>
      <c r="X1296" s="3">
        <f>IFERROR(COUNTIFS(grades!A:A,A1296,grades!H:H,"F"),"0")</f>
        <v>0</v>
      </c>
      <c r="Y1296" s="5"/>
      <c r="Z1296" s="3" t="str">
        <f>IFERROR(VLOOKUP(A1296,'Previous CF'!A:AH,27,FALSE),"")</f>
        <v/>
      </c>
      <c r="AA1296" s="6" t="e">
        <f t="shared" si="122"/>
        <v>#VALUE!</v>
      </c>
      <c r="AB1296" s="6" t="e">
        <f t="shared" si="123"/>
        <v>#VALUE!</v>
      </c>
      <c r="AC1296" s="6" t="e">
        <f t="shared" si="124"/>
        <v>#VALUE!</v>
      </c>
      <c r="AD1296" s="3" t="e">
        <f t="shared" si="125"/>
        <v>#VALUE!</v>
      </c>
      <c r="AE1296" s="20" t="str">
        <f>IFERROR(VLOOKUP(A1296,'Previous CF'!A:AE,31,FALSE),"")</f>
        <v/>
      </c>
      <c r="AF1296" s="20" t="str">
        <f>IFERROR(VLOOKUP(A1296,'Previous CF'!A:AF,32,FALSE),"")</f>
        <v/>
      </c>
      <c r="AG1296" s="12" t="str">
        <f>IFERROR(VLOOKUP(A1296,'Previous CF'!A:AI,33,FALSE),"")</f>
        <v/>
      </c>
      <c r="AH1296" s="12" t="str">
        <f>IFERROR(VLOOKUP(A1296,'Previous CF'!A:AJ,34,FALSE),"")</f>
        <v/>
      </c>
      <c r="AI1296" s="12" t="str">
        <f>IFERROR(VLOOKUP(A1296,'Previous CF'!A:AK,35,FALSE),"")</f>
        <v/>
      </c>
      <c r="AJ1296" s="12" t="str">
        <f>IFERROR(VLOOKUP(A1296,'Previous CF'!A:AL,36,FALSE),"")</f>
        <v/>
      </c>
      <c r="AK1296" s="12" t="str">
        <f>IFERROR(VLOOKUP(A1296,'Previous CF'!A:AM,37,FALSE),"")</f>
        <v/>
      </c>
      <c r="AL1296" s="12" t="str">
        <f>IFERROR(VLOOKUP(A1296,'Previous CF'!A:AN,38,FALSE),"")</f>
        <v/>
      </c>
      <c r="AM1296" s="12" t="str">
        <f>IFERROR(VLOOKUP(A1296,'Previous CF'!A:AO,39,FALSE),"")</f>
        <v/>
      </c>
      <c r="AN1296" s="12"/>
      <c r="AO1296" s="12" t="str">
        <f>IFERROR(VLOOKUP(A1296,'Previous CF'!A:AQ,41,FALSE),"")</f>
        <v/>
      </c>
      <c r="AP1296" s="12" t="str">
        <f>IFERROR(VLOOKUP(A1296,'Previous CF'!A:AR,42,FALSE),"")</f>
        <v/>
      </c>
    </row>
    <row r="1297" spans="1:42" x14ac:dyDescent="0.35">
      <c r="A1297" s="24">
        <f>HT!A1297</f>
        <v>0</v>
      </c>
      <c r="B1297" s="24">
        <f>HT!B1297</f>
        <v>0</v>
      </c>
      <c r="C1297" s="24">
        <f>HT!C1297</f>
        <v>0</v>
      </c>
      <c r="D1297" s="24">
        <f>HT!D1297</f>
        <v>0</v>
      </c>
      <c r="E1297" s="3" t="str">
        <f>IFERROR(VLOOKUP(A1297,grades!A:P,5,FALSE),"")</f>
        <v/>
      </c>
      <c r="F1297" s="3" t="str">
        <f>IFERROR(VLOOKUP(A1297,grades!A:Q,6,FALSE),"")</f>
        <v/>
      </c>
      <c r="G1297" s="3" t="str">
        <f>IFERROR(VLOOKUP(A1297,HT!A:K,8,FALSE),"")</f>
        <v/>
      </c>
      <c r="H1297" s="3" t="str">
        <f>IFERROR(VLOOKUP(A1297,HT!A:L,12,FALSE),"")</f>
        <v/>
      </c>
      <c r="I1297" s="3" t="str">
        <f>IFERROR(VLOOKUP(A1297,IEP!A:F,6,FALSE),"")</f>
        <v/>
      </c>
      <c r="J1297" s="3" t="str">
        <f>IFERROR(VLOOKUP(A1297,FRL!A:G,5,FALSE),"")</f>
        <v/>
      </c>
      <c r="K1297" s="4" t="str">
        <f>IFERROR(VLOOKUP(A1297,Att!A:E,5,FALSE),"")</f>
        <v/>
      </c>
      <c r="L1297" s="32" t="str">
        <f>IFERROR(VLOOKUP(A1297,Disc!A:C,2,FALSE),"0")</f>
        <v>0</v>
      </c>
      <c r="M1297" s="3" t="str">
        <f>IFERROR(VLOOKUP(A1297,CA!A:P,8,FALSE),"")</f>
        <v/>
      </c>
      <c r="N1297" s="3" t="str">
        <f>IFERROR(VLOOKUP(A1297,MA!A:Q,8,FALSE),"")</f>
        <v/>
      </c>
      <c r="O1297" s="3" t="str">
        <f>IFERROR(VLOOKUP(A1297,SC!A:Q,8,FALSE),"")</f>
        <v/>
      </c>
      <c r="P1297" s="3" t="str">
        <f>IFERROR(VLOOKUP(A1297,SS!A:P,8,FALSE),"")</f>
        <v/>
      </c>
      <c r="Q1297" s="3">
        <f t="shared" si="120"/>
        <v>0</v>
      </c>
      <c r="R1297" s="3">
        <f t="shared" si="121"/>
        <v>0</v>
      </c>
      <c r="S1297" s="5"/>
      <c r="T1297" s="3">
        <f>IFERROR(COUNTIFS(grades!A:A,A1297,grades!H:H,"A"),"0")</f>
        <v>0</v>
      </c>
      <c r="U1297" s="3">
        <f>IFERROR(COUNTIFS(grades!A:A,A1297,grades!H:H,"B"),"0")</f>
        <v>0</v>
      </c>
      <c r="V1297" s="3">
        <f>IFERROR(COUNTIFS(grades!A:A,A1297,grades!H:H,"C"),"0")</f>
        <v>0</v>
      </c>
      <c r="W1297" s="3">
        <f>IFERROR(COUNTIFS(grades!A:A,A1297,grades!H:H,"D"),"0")</f>
        <v>0</v>
      </c>
      <c r="X1297" s="3">
        <f>IFERROR(COUNTIFS(grades!A:A,A1297,grades!H:H,"F"),"0")</f>
        <v>0</v>
      </c>
      <c r="Y1297" s="5"/>
      <c r="Z1297" s="3" t="str">
        <f>IFERROR(VLOOKUP(A1297,'Previous CF'!A:AH,27,FALSE),"")</f>
        <v/>
      </c>
      <c r="AA1297" s="6" t="e">
        <f t="shared" si="122"/>
        <v>#VALUE!</v>
      </c>
      <c r="AB1297" s="6" t="e">
        <f t="shared" si="123"/>
        <v>#VALUE!</v>
      </c>
      <c r="AC1297" s="6" t="e">
        <f t="shared" si="124"/>
        <v>#VALUE!</v>
      </c>
      <c r="AD1297" s="3" t="e">
        <f t="shared" si="125"/>
        <v>#VALUE!</v>
      </c>
      <c r="AE1297" s="20" t="str">
        <f>IFERROR(VLOOKUP(A1297,'Previous CF'!A:AE,31,FALSE),"")</f>
        <v/>
      </c>
      <c r="AF1297" s="20" t="str">
        <f>IFERROR(VLOOKUP(A1297,'Previous CF'!A:AF,32,FALSE),"")</f>
        <v/>
      </c>
      <c r="AG1297" s="12" t="str">
        <f>IFERROR(VLOOKUP(A1297,'Previous CF'!A:AI,33,FALSE),"")</f>
        <v/>
      </c>
      <c r="AH1297" s="12" t="str">
        <f>IFERROR(VLOOKUP(A1297,'Previous CF'!A:AJ,34,FALSE),"")</f>
        <v/>
      </c>
      <c r="AI1297" s="12" t="str">
        <f>IFERROR(VLOOKUP(A1297,'Previous CF'!A:AK,35,FALSE),"")</f>
        <v/>
      </c>
      <c r="AJ1297" s="12" t="str">
        <f>IFERROR(VLOOKUP(A1297,'Previous CF'!A:AL,36,FALSE),"")</f>
        <v/>
      </c>
      <c r="AK1297" s="12" t="str">
        <f>IFERROR(VLOOKUP(A1297,'Previous CF'!A:AM,37,FALSE),"")</f>
        <v/>
      </c>
      <c r="AL1297" s="12" t="str">
        <f>IFERROR(VLOOKUP(A1297,'Previous CF'!A:AN,38,FALSE),"")</f>
        <v/>
      </c>
      <c r="AM1297" s="12" t="str">
        <f>IFERROR(VLOOKUP(A1297,'Previous CF'!A:AO,39,FALSE),"")</f>
        <v/>
      </c>
      <c r="AN1297" s="12"/>
      <c r="AO1297" s="12" t="str">
        <f>IFERROR(VLOOKUP(A1297,'Previous CF'!A:AQ,41,FALSE),"")</f>
        <v/>
      </c>
      <c r="AP1297" s="12" t="str">
        <f>IFERROR(VLOOKUP(A1297,'Previous CF'!A:AR,42,FALSE),"")</f>
        <v/>
      </c>
    </row>
    <row r="1298" spans="1:42" x14ac:dyDescent="0.35">
      <c r="A1298" s="24">
        <f>HT!A1298</f>
        <v>0</v>
      </c>
      <c r="B1298" s="24">
        <f>HT!B1298</f>
        <v>0</v>
      </c>
      <c r="C1298" s="24">
        <f>HT!C1298</f>
        <v>0</v>
      </c>
      <c r="D1298" s="24">
        <f>HT!D1298</f>
        <v>0</v>
      </c>
      <c r="E1298" s="3" t="str">
        <f>IFERROR(VLOOKUP(A1298,grades!A:P,5,FALSE),"")</f>
        <v/>
      </c>
      <c r="F1298" s="3" t="str">
        <f>IFERROR(VLOOKUP(A1298,grades!A:Q,6,FALSE),"")</f>
        <v/>
      </c>
      <c r="G1298" s="3" t="str">
        <f>IFERROR(VLOOKUP(A1298,HT!A:K,8,FALSE),"")</f>
        <v/>
      </c>
      <c r="H1298" s="3" t="str">
        <f>IFERROR(VLOOKUP(A1298,HT!A:L,12,FALSE),"")</f>
        <v/>
      </c>
      <c r="I1298" s="3" t="str">
        <f>IFERROR(VLOOKUP(A1298,IEP!A:F,6,FALSE),"")</f>
        <v/>
      </c>
      <c r="J1298" s="3" t="str">
        <f>IFERROR(VLOOKUP(A1298,FRL!A:G,5,FALSE),"")</f>
        <v/>
      </c>
      <c r="K1298" s="4" t="str">
        <f>IFERROR(VLOOKUP(A1298,Att!A:E,5,FALSE),"")</f>
        <v/>
      </c>
      <c r="L1298" s="32" t="str">
        <f>IFERROR(VLOOKUP(A1298,Disc!A:C,2,FALSE),"0")</f>
        <v>0</v>
      </c>
      <c r="M1298" s="3" t="str">
        <f>IFERROR(VLOOKUP(A1298,CA!A:P,8,FALSE),"")</f>
        <v/>
      </c>
      <c r="N1298" s="3" t="str">
        <f>IFERROR(VLOOKUP(A1298,MA!A:Q,8,FALSE),"")</f>
        <v/>
      </c>
      <c r="O1298" s="3" t="str">
        <f>IFERROR(VLOOKUP(A1298,SC!A:Q,8,FALSE),"")</f>
        <v/>
      </c>
      <c r="P1298" s="3" t="str">
        <f>IFERROR(VLOOKUP(A1298,SS!A:P,8,FALSE),"")</f>
        <v/>
      </c>
      <c r="Q1298" s="3">
        <f t="shared" si="120"/>
        <v>0</v>
      </c>
      <c r="R1298" s="3">
        <f t="shared" si="121"/>
        <v>0</v>
      </c>
      <c r="S1298" s="5"/>
      <c r="T1298" s="3">
        <f>IFERROR(COUNTIFS(grades!A:A,A1298,grades!H:H,"A"),"0")</f>
        <v>0</v>
      </c>
      <c r="U1298" s="3">
        <f>IFERROR(COUNTIFS(grades!A:A,A1298,grades!H:H,"B"),"0")</f>
        <v>0</v>
      </c>
      <c r="V1298" s="3">
        <f>IFERROR(COUNTIFS(grades!A:A,A1298,grades!H:H,"C"),"0")</f>
        <v>0</v>
      </c>
      <c r="W1298" s="3">
        <f>IFERROR(COUNTIFS(grades!A:A,A1298,grades!H:H,"D"),"0")</f>
        <v>0</v>
      </c>
      <c r="X1298" s="3">
        <f>IFERROR(COUNTIFS(grades!A:A,A1298,grades!H:H,"F"),"0")</f>
        <v>0</v>
      </c>
      <c r="Y1298" s="5"/>
      <c r="Z1298" s="3" t="str">
        <f>IFERROR(VLOOKUP(A1298,'Previous CF'!A:AH,27,FALSE),"")</f>
        <v/>
      </c>
      <c r="AA1298" s="6" t="e">
        <f t="shared" si="122"/>
        <v>#VALUE!</v>
      </c>
      <c r="AB1298" s="6" t="e">
        <f t="shared" si="123"/>
        <v>#VALUE!</v>
      </c>
      <c r="AC1298" s="6" t="e">
        <f t="shared" si="124"/>
        <v>#VALUE!</v>
      </c>
      <c r="AD1298" s="3" t="e">
        <f t="shared" si="125"/>
        <v>#VALUE!</v>
      </c>
      <c r="AE1298" s="20" t="str">
        <f>IFERROR(VLOOKUP(A1298,'Previous CF'!A:AE,31,FALSE),"")</f>
        <v/>
      </c>
      <c r="AF1298" s="20" t="str">
        <f>IFERROR(VLOOKUP(A1298,'Previous CF'!A:AF,32,FALSE),"")</f>
        <v/>
      </c>
      <c r="AG1298" s="12" t="str">
        <f>IFERROR(VLOOKUP(A1298,'Previous CF'!A:AI,33,FALSE),"")</f>
        <v/>
      </c>
      <c r="AH1298" s="12" t="str">
        <f>IFERROR(VLOOKUP(A1298,'Previous CF'!A:AJ,34,FALSE),"")</f>
        <v/>
      </c>
      <c r="AI1298" s="12" t="str">
        <f>IFERROR(VLOOKUP(A1298,'Previous CF'!A:AK,35,FALSE),"")</f>
        <v/>
      </c>
      <c r="AJ1298" s="12" t="str">
        <f>IFERROR(VLOOKUP(A1298,'Previous CF'!A:AL,36,FALSE),"")</f>
        <v/>
      </c>
      <c r="AK1298" s="12" t="str">
        <f>IFERROR(VLOOKUP(A1298,'Previous CF'!A:AM,37,FALSE),"")</f>
        <v/>
      </c>
      <c r="AL1298" s="12" t="str">
        <f>IFERROR(VLOOKUP(A1298,'Previous CF'!A:AN,38,FALSE),"")</f>
        <v/>
      </c>
      <c r="AM1298" s="12" t="str">
        <f>IFERROR(VLOOKUP(A1298,'Previous CF'!A:AO,39,FALSE),"")</f>
        <v/>
      </c>
      <c r="AN1298" s="12"/>
      <c r="AO1298" s="12" t="str">
        <f>IFERROR(VLOOKUP(A1298,'Previous CF'!A:AQ,41,FALSE),"")</f>
        <v/>
      </c>
      <c r="AP1298" s="12" t="str">
        <f>IFERROR(VLOOKUP(A1298,'Previous CF'!A:AR,42,FALSE),"")</f>
        <v/>
      </c>
    </row>
    <row r="1299" spans="1:42" x14ac:dyDescent="0.35">
      <c r="A1299" s="24">
        <f>HT!A1299</f>
        <v>0</v>
      </c>
      <c r="B1299" s="24">
        <f>HT!B1299</f>
        <v>0</v>
      </c>
      <c r="C1299" s="24">
        <f>HT!C1299</f>
        <v>0</v>
      </c>
      <c r="D1299" s="24">
        <f>HT!D1299</f>
        <v>0</v>
      </c>
      <c r="E1299" s="3" t="str">
        <f>IFERROR(VLOOKUP(A1299,grades!A:P,5,FALSE),"")</f>
        <v/>
      </c>
      <c r="F1299" s="3" t="str">
        <f>IFERROR(VLOOKUP(A1299,grades!A:Q,6,FALSE),"")</f>
        <v/>
      </c>
      <c r="G1299" s="3" t="str">
        <f>IFERROR(VLOOKUP(A1299,HT!A:K,8,FALSE),"")</f>
        <v/>
      </c>
      <c r="H1299" s="3" t="str">
        <f>IFERROR(VLOOKUP(A1299,HT!A:L,12,FALSE),"")</f>
        <v/>
      </c>
      <c r="I1299" s="3" t="str">
        <f>IFERROR(VLOOKUP(A1299,IEP!A:F,6,FALSE),"")</f>
        <v/>
      </c>
      <c r="J1299" s="3" t="str">
        <f>IFERROR(VLOOKUP(A1299,FRL!A:G,5,FALSE),"")</f>
        <v/>
      </c>
      <c r="K1299" s="4" t="str">
        <f>IFERROR(VLOOKUP(A1299,Att!A:E,5,FALSE),"")</f>
        <v/>
      </c>
      <c r="L1299" s="32" t="str">
        <f>IFERROR(VLOOKUP(A1299,Disc!A:C,2,FALSE),"0")</f>
        <v>0</v>
      </c>
      <c r="M1299" s="3" t="str">
        <f>IFERROR(VLOOKUP(A1299,CA!A:P,8,FALSE),"")</f>
        <v/>
      </c>
      <c r="N1299" s="3" t="str">
        <f>IFERROR(VLOOKUP(A1299,MA!A:Q,8,FALSE),"")</f>
        <v/>
      </c>
      <c r="O1299" s="3" t="str">
        <f>IFERROR(VLOOKUP(A1299,SC!A:Q,8,FALSE),"")</f>
        <v/>
      </c>
      <c r="P1299" s="3" t="str">
        <f>IFERROR(VLOOKUP(A1299,SS!A:P,8,FALSE),"")</f>
        <v/>
      </c>
      <c r="Q1299" s="3">
        <f t="shared" si="120"/>
        <v>0</v>
      </c>
      <c r="R1299" s="3">
        <f t="shared" si="121"/>
        <v>0</v>
      </c>
      <c r="S1299" s="5"/>
      <c r="T1299" s="3">
        <f>IFERROR(COUNTIFS(grades!A:A,A1299,grades!H:H,"A"),"0")</f>
        <v>0</v>
      </c>
      <c r="U1299" s="3">
        <f>IFERROR(COUNTIFS(grades!A:A,A1299,grades!H:H,"B"),"0")</f>
        <v>0</v>
      </c>
      <c r="V1299" s="3">
        <f>IFERROR(COUNTIFS(grades!A:A,A1299,grades!H:H,"C"),"0")</f>
        <v>0</v>
      </c>
      <c r="W1299" s="3">
        <f>IFERROR(COUNTIFS(grades!A:A,A1299,grades!H:H,"D"),"0")</f>
        <v>0</v>
      </c>
      <c r="X1299" s="3">
        <f>IFERROR(COUNTIFS(grades!A:A,A1299,grades!H:H,"F"),"0")</f>
        <v>0</v>
      </c>
      <c r="Y1299" s="5"/>
      <c r="Z1299" s="3" t="str">
        <f>IFERROR(VLOOKUP(A1299,'Previous CF'!A:AH,27,FALSE),"")</f>
        <v/>
      </c>
      <c r="AA1299" s="6" t="e">
        <f t="shared" si="122"/>
        <v>#VALUE!</v>
      </c>
      <c r="AB1299" s="6" t="e">
        <f t="shared" si="123"/>
        <v>#VALUE!</v>
      </c>
      <c r="AC1299" s="6" t="e">
        <f t="shared" si="124"/>
        <v>#VALUE!</v>
      </c>
      <c r="AD1299" s="3" t="e">
        <f t="shared" si="125"/>
        <v>#VALUE!</v>
      </c>
      <c r="AE1299" s="20" t="str">
        <f>IFERROR(VLOOKUP(A1299,'Previous CF'!A:AE,31,FALSE),"")</f>
        <v/>
      </c>
      <c r="AF1299" s="20" t="str">
        <f>IFERROR(VLOOKUP(A1299,'Previous CF'!A:AF,32,FALSE),"")</f>
        <v/>
      </c>
      <c r="AG1299" s="12" t="str">
        <f>IFERROR(VLOOKUP(A1299,'Previous CF'!A:AI,33,FALSE),"")</f>
        <v/>
      </c>
      <c r="AH1299" s="12" t="str">
        <f>IFERROR(VLOOKUP(A1299,'Previous CF'!A:AJ,34,FALSE),"")</f>
        <v/>
      </c>
      <c r="AI1299" s="12" t="str">
        <f>IFERROR(VLOOKUP(A1299,'Previous CF'!A:AK,35,FALSE),"")</f>
        <v/>
      </c>
      <c r="AJ1299" s="12" t="str">
        <f>IFERROR(VLOOKUP(A1299,'Previous CF'!A:AL,36,FALSE),"")</f>
        <v/>
      </c>
      <c r="AK1299" s="12" t="str">
        <f>IFERROR(VLOOKUP(A1299,'Previous CF'!A:AM,37,FALSE),"")</f>
        <v/>
      </c>
      <c r="AL1299" s="12" t="str">
        <f>IFERROR(VLOOKUP(A1299,'Previous CF'!A:AN,38,FALSE),"")</f>
        <v/>
      </c>
      <c r="AM1299" s="12" t="str">
        <f>IFERROR(VLOOKUP(A1299,'Previous CF'!A:AO,39,FALSE),"")</f>
        <v/>
      </c>
      <c r="AN1299" s="12"/>
      <c r="AO1299" s="12" t="str">
        <f>IFERROR(VLOOKUP(A1299,'Previous CF'!A:AQ,41,FALSE),"")</f>
        <v/>
      </c>
      <c r="AP1299" s="12" t="str">
        <f>IFERROR(VLOOKUP(A1299,'Previous CF'!A:AR,42,FALSE),"")</f>
        <v/>
      </c>
    </row>
    <row r="1300" spans="1:42" x14ac:dyDescent="0.35">
      <c r="A1300" s="24">
        <f>HT!A1300</f>
        <v>0</v>
      </c>
      <c r="B1300" s="24">
        <f>HT!B1300</f>
        <v>0</v>
      </c>
      <c r="C1300" s="24">
        <f>HT!C1300</f>
        <v>0</v>
      </c>
      <c r="D1300" s="24">
        <f>HT!D1300</f>
        <v>0</v>
      </c>
      <c r="E1300" s="3" t="str">
        <f>IFERROR(VLOOKUP(A1300,grades!A:P,5,FALSE),"")</f>
        <v/>
      </c>
      <c r="F1300" s="3" t="str">
        <f>IFERROR(VLOOKUP(A1300,grades!A:Q,6,FALSE),"")</f>
        <v/>
      </c>
      <c r="G1300" s="3" t="str">
        <f>IFERROR(VLOOKUP(A1300,HT!A:K,8,FALSE),"")</f>
        <v/>
      </c>
      <c r="H1300" s="3" t="str">
        <f>IFERROR(VLOOKUP(A1300,HT!A:L,12,FALSE),"")</f>
        <v/>
      </c>
      <c r="I1300" s="3" t="str">
        <f>IFERROR(VLOOKUP(A1300,IEP!A:F,6,FALSE),"")</f>
        <v/>
      </c>
      <c r="J1300" s="3" t="str">
        <f>IFERROR(VLOOKUP(A1300,FRL!A:G,5,FALSE),"")</f>
        <v/>
      </c>
      <c r="K1300" s="4" t="str">
        <f>IFERROR(VLOOKUP(A1300,Att!A:E,5,FALSE),"")</f>
        <v/>
      </c>
      <c r="L1300" s="32" t="str">
        <f>IFERROR(VLOOKUP(A1300,Disc!A:C,2,FALSE),"0")</f>
        <v>0</v>
      </c>
      <c r="M1300" s="3" t="str">
        <f>IFERROR(VLOOKUP(A1300,CA!A:P,8,FALSE),"")</f>
        <v/>
      </c>
      <c r="N1300" s="3" t="str">
        <f>IFERROR(VLOOKUP(A1300,MA!A:Q,8,FALSE),"")</f>
        <v/>
      </c>
      <c r="O1300" s="3" t="str">
        <f>IFERROR(VLOOKUP(A1300,SC!A:Q,8,FALSE),"")</f>
        <v/>
      </c>
      <c r="P1300" s="3" t="str">
        <f>IFERROR(VLOOKUP(A1300,SS!A:P,8,FALSE),"")</f>
        <v/>
      </c>
      <c r="Q1300" s="3">
        <f t="shared" si="120"/>
        <v>0</v>
      </c>
      <c r="R1300" s="3">
        <f t="shared" si="121"/>
        <v>0</v>
      </c>
      <c r="S1300" s="5"/>
      <c r="T1300" s="3">
        <f>IFERROR(COUNTIFS(grades!A:A,A1300,grades!H:H,"A"),"0")</f>
        <v>0</v>
      </c>
      <c r="U1300" s="3">
        <f>IFERROR(COUNTIFS(grades!A:A,A1300,grades!H:H,"B"),"0")</f>
        <v>0</v>
      </c>
      <c r="V1300" s="3">
        <f>IFERROR(COUNTIFS(grades!A:A,A1300,grades!H:H,"C"),"0")</f>
        <v>0</v>
      </c>
      <c r="W1300" s="3">
        <f>IFERROR(COUNTIFS(grades!A:A,A1300,grades!H:H,"D"),"0")</f>
        <v>0</v>
      </c>
      <c r="X1300" s="3">
        <f>IFERROR(COUNTIFS(grades!A:A,A1300,grades!H:H,"F"),"0")</f>
        <v>0</v>
      </c>
      <c r="Y1300" s="5"/>
      <c r="Z1300" s="3" t="str">
        <f>IFERROR(VLOOKUP(A1300,'Previous CF'!A:AH,27,FALSE),"")</f>
        <v/>
      </c>
      <c r="AA1300" s="6" t="e">
        <f t="shared" si="122"/>
        <v>#VALUE!</v>
      </c>
      <c r="AB1300" s="6" t="e">
        <f t="shared" si="123"/>
        <v>#VALUE!</v>
      </c>
      <c r="AC1300" s="6" t="e">
        <f t="shared" si="124"/>
        <v>#VALUE!</v>
      </c>
      <c r="AD1300" s="3" t="e">
        <f t="shared" si="125"/>
        <v>#VALUE!</v>
      </c>
      <c r="AE1300" s="20" t="str">
        <f>IFERROR(VLOOKUP(A1300,'Previous CF'!A:AE,31,FALSE),"")</f>
        <v/>
      </c>
      <c r="AF1300" s="20" t="str">
        <f>IFERROR(VLOOKUP(A1300,'Previous CF'!A:AF,32,FALSE),"")</f>
        <v/>
      </c>
      <c r="AG1300" s="12" t="str">
        <f>IFERROR(VLOOKUP(A1300,'Previous CF'!A:AI,33,FALSE),"")</f>
        <v/>
      </c>
      <c r="AH1300" s="12" t="str">
        <f>IFERROR(VLOOKUP(A1300,'Previous CF'!A:AJ,34,FALSE),"")</f>
        <v/>
      </c>
      <c r="AI1300" s="12" t="str">
        <f>IFERROR(VLOOKUP(A1300,'Previous CF'!A:AK,35,FALSE),"")</f>
        <v/>
      </c>
      <c r="AJ1300" s="12" t="str">
        <f>IFERROR(VLOOKUP(A1300,'Previous CF'!A:AL,36,FALSE),"")</f>
        <v/>
      </c>
      <c r="AK1300" s="12" t="str">
        <f>IFERROR(VLOOKUP(A1300,'Previous CF'!A:AM,37,FALSE),"")</f>
        <v/>
      </c>
      <c r="AL1300" s="12" t="str">
        <f>IFERROR(VLOOKUP(A1300,'Previous CF'!A:AN,38,FALSE),"")</f>
        <v/>
      </c>
      <c r="AM1300" s="12" t="str">
        <f>IFERROR(VLOOKUP(A1300,'Previous CF'!A:AO,39,FALSE),"")</f>
        <v/>
      </c>
      <c r="AN1300" s="12"/>
      <c r="AO1300" s="12" t="str">
        <f>IFERROR(VLOOKUP(A1300,'Previous CF'!A:AQ,41,FALSE),"")</f>
        <v/>
      </c>
      <c r="AP1300" s="12" t="str">
        <f>IFERROR(VLOOKUP(A1300,'Previous CF'!A:AR,42,FALSE),"")</f>
        <v/>
      </c>
    </row>
    <row r="1301" spans="1:42" x14ac:dyDescent="0.35">
      <c r="A1301" s="24">
        <f>HT!A1301</f>
        <v>0</v>
      </c>
      <c r="B1301" s="24">
        <f>HT!B1301</f>
        <v>0</v>
      </c>
      <c r="C1301" s="24">
        <f>HT!C1301</f>
        <v>0</v>
      </c>
      <c r="D1301" s="24">
        <f>HT!D1301</f>
        <v>0</v>
      </c>
      <c r="E1301" s="3" t="str">
        <f>IFERROR(VLOOKUP(A1301,grades!A:P,5,FALSE),"")</f>
        <v/>
      </c>
      <c r="F1301" s="3" t="str">
        <f>IFERROR(VLOOKUP(A1301,grades!A:Q,6,FALSE),"")</f>
        <v/>
      </c>
      <c r="G1301" s="3" t="str">
        <f>IFERROR(VLOOKUP(A1301,HT!A:K,8,FALSE),"")</f>
        <v/>
      </c>
      <c r="H1301" s="3" t="str">
        <f>IFERROR(VLOOKUP(A1301,HT!A:L,12,FALSE),"")</f>
        <v/>
      </c>
      <c r="I1301" s="3" t="str">
        <f>IFERROR(VLOOKUP(A1301,IEP!A:F,6,FALSE),"")</f>
        <v/>
      </c>
      <c r="J1301" s="3" t="str">
        <f>IFERROR(VLOOKUP(A1301,FRL!A:G,5,FALSE),"")</f>
        <v/>
      </c>
      <c r="K1301" s="4" t="str">
        <f>IFERROR(VLOOKUP(A1301,Att!A:E,5,FALSE),"")</f>
        <v/>
      </c>
      <c r="L1301" s="32" t="str">
        <f>IFERROR(VLOOKUP(A1301,Disc!A:C,2,FALSE),"0")</f>
        <v>0</v>
      </c>
      <c r="M1301" s="3" t="str">
        <f>IFERROR(VLOOKUP(A1301,CA!A:P,8,FALSE),"")</f>
        <v/>
      </c>
      <c r="N1301" s="3" t="str">
        <f>IFERROR(VLOOKUP(A1301,MA!A:Q,8,FALSE),"")</f>
        <v/>
      </c>
      <c r="O1301" s="3" t="str">
        <f>IFERROR(VLOOKUP(A1301,SC!A:Q,8,FALSE),"")</f>
        <v/>
      </c>
      <c r="P1301" s="3" t="str">
        <f>IFERROR(VLOOKUP(A1301,SS!A:P,8,FALSE),"")</f>
        <v/>
      </c>
      <c r="Q1301" s="3">
        <f t="shared" si="120"/>
        <v>0</v>
      </c>
      <c r="R1301" s="3">
        <f t="shared" si="121"/>
        <v>0</v>
      </c>
      <c r="S1301" s="5"/>
      <c r="T1301" s="3">
        <f>IFERROR(COUNTIFS(grades!A:A,A1301,grades!H:H,"A"),"0")</f>
        <v>0</v>
      </c>
      <c r="U1301" s="3">
        <f>IFERROR(COUNTIFS(grades!A:A,A1301,grades!H:H,"B"),"0")</f>
        <v>0</v>
      </c>
      <c r="V1301" s="3">
        <f>IFERROR(COUNTIFS(grades!A:A,A1301,grades!H:H,"C"),"0")</f>
        <v>0</v>
      </c>
      <c r="W1301" s="3">
        <f>IFERROR(COUNTIFS(grades!A:A,A1301,grades!H:H,"D"),"0")</f>
        <v>0</v>
      </c>
      <c r="X1301" s="3">
        <f>IFERROR(COUNTIFS(grades!A:A,A1301,grades!H:H,"F"),"0")</f>
        <v>0</v>
      </c>
      <c r="Y1301" s="5"/>
      <c r="Z1301" s="3" t="str">
        <f>IFERROR(VLOOKUP(A1301,'Previous CF'!A:AH,27,FALSE),"")</f>
        <v/>
      </c>
      <c r="AA1301" s="6" t="e">
        <f t="shared" si="122"/>
        <v>#VALUE!</v>
      </c>
      <c r="AB1301" s="6" t="e">
        <f t="shared" si="123"/>
        <v>#VALUE!</v>
      </c>
      <c r="AC1301" s="6" t="e">
        <f t="shared" si="124"/>
        <v>#VALUE!</v>
      </c>
      <c r="AD1301" s="3" t="e">
        <f t="shared" si="125"/>
        <v>#VALUE!</v>
      </c>
      <c r="AE1301" s="20" t="str">
        <f>IFERROR(VLOOKUP(A1301,'Previous CF'!A:AE,31,FALSE),"")</f>
        <v/>
      </c>
      <c r="AF1301" s="20" t="str">
        <f>IFERROR(VLOOKUP(A1301,'Previous CF'!A:AF,32,FALSE),"")</f>
        <v/>
      </c>
      <c r="AG1301" s="12" t="str">
        <f>IFERROR(VLOOKUP(A1301,'Previous CF'!A:AI,33,FALSE),"")</f>
        <v/>
      </c>
      <c r="AH1301" s="12" t="str">
        <f>IFERROR(VLOOKUP(A1301,'Previous CF'!A:AJ,34,FALSE),"")</f>
        <v/>
      </c>
      <c r="AI1301" s="12" t="str">
        <f>IFERROR(VLOOKUP(A1301,'Previous CF'!A:AK,35,FALSE),"")</f>
        <v/>
      </c>
      <c r="AJ1301" s="12" t="str">
        <f>IFERROR(VLOOKUP(A1301,'Previous CF'!A:AL,36,FALSE),"")</f>
        <v/>
      </c>
      <c r="AK1301" s="12" t="str">
        <f>IFERROR(VLOOKUP(A1301,'Previous CF'!A:AM,37,FALSE),"")</f>
        <v/>
      </c>
      <c r="AL1301" s="12" t="str">
        <f>IFERROR(VLOOKUP(A1301,'Previous CF'!A:AN,38,FALSE),"")</f>
        <v/>
      </c>
      <c r="AM1301" s="12" t="str">
        <f>IFERROR(VLOOKUP(A1301,'Previous CF'!A:AO,39,FALSE),"")</f>
        <v/>
      </c>
      <c r="AN1301" s="12"/>
      <c r="AO1301" s="12" t="str">
        <f>IFERROR(VLOOKUP(A1301,'Previous CF'!A:AQ,41,FALSE),"")</f>
        <v/>
      </c>
      <c r="AP1301" s="12" t="str">
        <f>IFERROR(VLOOKUP(A1301,'Previous CF'!A:AR,42,FALSE),"")</f>
        <v/>
      </c>
    </row>
    <row r="1302" spans="1:42" x14ac:dyDescent="0.35">
      <c r="A1302" s="24">
        <f>HT!A1302</f>
        <v>0</v>
      </c>
      <c r="B1302" s="24">
        <f>HT!B1302</f>
        <v>0</v>
      </c>
      <c r="C1302" s="24">
        <f>HT!C1302</f>
        <v>0</v>
      </c>
      <c r="D1302" s="24">
        <f>HT!D1302</f>
        <v>0</v>
      </c>
      <c r="E1302" s="3" t="str">
        <f>IFERROR(VLOOKUP(A1302,grades!A:P,5,FALSE),"")</f>
        <v/>
      </c>
      <c r="F1302" s="3" t="str">
        <f>IFERROR(VLOOKUP(A1302,grades!A:Q,6,FALSE),"")</f>
        <v/>
      </c>
      <c r="G1302" s="3" t="str">
        <f>IFERROR(VLOOKUP(A1302,HT!A:K,8,FALSE),"")</f>
        <v/>
      </c>
      <c r="H1302" s="3" t="str">
        <f>IFERROR(VLOOKUP(A1302,HT!A:L,12,FALSE),"")</f>
        <v/>
      </c>
      <c r="I1302" s="3" t="str">
        <f>IFERROR(VLOOKUP(A1302,IEP!A:F,6,FALSE),"")</f>
        <v/>
      </c>
      <c r="J1302" s="3" t="str">
        <f>IFERROR(VLOOKUP(A1302,FRL!A:G,5,FALSE),"")</f>
        <v/>
      </c>
      <c r="K1302" s="4" t="str">
        <f>IFERROR(VLOOKUP(A1302,Att!A:E,5,FALSE),"")</f>
        <v/>
      </c>
      <c r="L1302" s="32" t="str">
        <f>IFERROR(VLOOKUP(A1302,Disc!A:C,2,FALSE),"0")</f>
        <v>0</v>
      </c>
      <c r="M1302" s="3" t="str">
        <f>IFERROR(VLOOKUP(A1302,CA!A:P,8,FALSE),"")</f>
        <v/>
      </c>
      <c r="N1302" s="3" t="str">
        <f>IFERROR(VLOOKUP(A1302,MA!A:Q,8,FALSE),"")</f>
        <v/>
      </c>
      <c r="O1302" s="3" t="str">
        <f>IFERROR(VLOOKUP(A1302,SC!A:Q,8,FALSE),"")</f>
        <v/>
      </c>
      <c r="P1302" s="3" t="str">
        <f>IFERROR(VLOOKUP(A1302,SS!A:P,8,FALSE),"")</f>
        <v/>
      </c>
      <c r="Q1302" s="3">
        <f t="shared" si="120"/>
        <v>0</v>
      </c>
      <c r="R1302" s="3">
        <f t="shared" si="121"/>
        <v>0</v>
      </c>
      <c r="S1302" s="5"/>
      <c r="T1302" s="3">
        <f>IFERROR(COUNTIFS(grades!A:A,A1302,grades!H:H,"A"),"0")</f>
        <v>0</v>
      </c>
      <c r="U1302" s="3">
        <f>IFERROR(COUNTIFS(grades!A:A,A1302,grades!H:H,"B"),"0")</f>
        <v>0</v>
      </c>
      <c r="V1302" s="3">
        <f>IFERROR(COUNTIFS(grades!A:A,A1302,grades!H:H,"C"),"0")</f>
        <v>0</v>
      </c>
      <c r="W1302" s="3">
        <f>IFERROR(COUNTIFS(grades!A:A,A1302,grades!H:H,"D"),"0")</f>
        <v>0</v>
      </c>
      <c r="X1302" s="3">
        <f>IFERROR(COUNTIFS(grades!A:A,A1302,grades!H:H,"F"),"0")</f>
        <v>0</v>
      </c>
      <c r="Y1302" s="5"/>
      <c r="Z1302" s="3" t="str">
        <f>IFERROR(VLOOKUP(A1302,'Previous CF'!A:AH,27,FALSE),"")</f>
        <v/>
      </c>
      <c r="AA1302" s="6" t="e">
        <f t="shared" si="122"/>
        <v>#VALUE!</v>
      </c>
      <c r="AB1302" s="6" t="e">
        <f t="shared" si="123"/>
        <v>#VALUE!</v>
      </c>
      <c r="AC1302" s="6" t="e">
        <f t="shared" si="124"/>
        <v>#VALUE!</v>
      </c>
      <c r="AD1302" s="3" t="e">
        <f t="shared" si="125"/>
        <v>#VALUE!</v>
      </c>
      <c r="AE1302" s="20" t="str">
        <f>IFERROR(VLOOKUP(A1302,'Previous CF'!A:AE,31,FALSE),"")</f>
        <v/>
      </c>
      <c r="AF1302" s="20" t="str">
        <f>IFERROR(VLOOKUP(A1302,'Previous CF'!A:AF,32,FALSE),"")</f>
        <v/>
      </c>
      <c r="AG1302" s="12" t="str">
        <f>IFERROR(VLOOKUP(A1302,'Previous CF'!A:AI,33,FALSE),"")</f>
        <v/>
      </c>
      <c r="AH1302" s="12" t="str">
        <f>IFERROR(VLOOKUP(A1302,'Previous CF'!A:AJ,34,FALSE),"")</f>
        <v/>
      </c>
      <c r="AI1302" s="12" t="str">
        <f>IFERROR(VLOOKUP(A1302,'Previous CF'!A:AK,35,FALSE),"")</f>
        <v/>
      </c>
      <c r="AJ1302" s="12" t="str">
        <f>IFERROR(VLOOKUP(A1302,'Previous CF'!A:AL,36,FALSE),"")</f>
        <v/>
      </c>
      <c r="AK1302" s="12" t="str">
        <f>IFERROR(VLOOKUP(A1302,'Previous CF'!A:AM,37,FALSE),"")</f>
        <v/>
      </c>
      <c r="AL1302" s="12" t="str">
        <f>IFERROR(VLOOKUP(A1302,'Previous CF'!A:AN,38,FALSE),"")</f>
        <v/>
      </c>
      <c r="AM1302" s="12" t="str">
        <f>IFERROR(VLOOKUP(A1302,'Previous CF'!A:AO,39,FALSE),"")</f>
        <v/>
      </c>
      <c r="AN1302" s="12"/>
      <c r="AO1302" s="12" t="str">
        <f>IFERROR(VLOOKUP(A1302,'Previous CF'!A:AQ,41,FALSE),"")</f>
        <v/>
      </c>
      <c r="AP1302" s="12" t="str">
        <f>IFERROR(VLOOKUP(A1302,'Previous CF'!A:AR,42,FALSE),"")</f>
        <v/>
      </c>
    </row>
    <row r="1303" spans="1:42" x14ac:dyDescent="0.35">
      <c r="A1303" s="24">
        <f>HT!A1303</f>
        <v>0</v>
      </c>
      <c r="B1303" s="24">
        <f>HT!B1303</f>
        <v>0</v>
      </c>
      <c r="C1303" s="24">
        <f>HT!C1303</f>
        <v>0</v>
      </c>
      <c r="D1303" s="24">
        <f>HT!D1303</f>
        <v>0</v>
      </c>
      <c r="E1303" s="3" t="str">
        <f>IFERROR(VLOOKUP(A1303,grades!A:P,5,FALSE),"")</f>
        <v/>
      </c>
      <c r="F1303" s="3" t="str">
        <f>IFERROR(VLOOKUP(A1303,grades!A:Q,6,FALSE),"")</f>
        <v/>
      </c>
      <c r="G1303" s="3" t="str">
        <f>IFERROR(VLOOKUP(A1303,HT!A:K,8,FALSE),"")</f>
        <v/>
      </c>
      <c r="H1303" s="3" t="str">
        <f>IFERROR(VLOOKUP(A1303,HT!A:L,12,FALSE),"")</f>
        <v/>
      </c>
      <c r="I1303" s="3" t="str">
        <f>IFERROR(VLOOKUP(A1303,IEP!A:F,6,FALSE),"")</f>
        <v/>
      </c>
      <c r="J1303" s="3" t="str">
        <f>IFERROR(VLOOKUP(A1303,FRL!A:G,5,FALSE),"")</f>
        <v/>
      </c>
      <c r="K1303" s="4" t="str">
        <f>IFERROR(VLOOKUP(A1303,Att!A:E,5,FALSE),"")</f>
        <v/>
      </c>
      <c r="L1303" s="32" t="str">
        <f>IFERROR(VLOOKUP(A1303,Disc!A:C,2,FALSE),"0")</f>
        <v>0</v>
      </c>
      <c r="M1303" s="3" t="str">
        <f>IFERROR(VLOOKUP(A1303,CA!A:P,8,FALSE),"")</f>
        <v/>
      </c>
      <c r="N1303" s="3" t="str">
        <f>IFERROR(VLOOKUP(A1303,MA!A:Q,8,FALSE),"")</f>
        <v/>
      </c>
      <c r="O1303" s="3" t="str">
        <f>IFERROR(VLOOKUP(A1303,SC!A:Q,8,FALSE),"")</f>
        <v/>
      </c>
      <c r="P1303" s="3" t="str">
        <f>IFERROR(VLOOKUP(A1303,SS!A:P,8,FALSE),"")</f>
        <v/>
      </c>
      <c r="Q1303" s="3">
        <f t="shared" si="120"/>
        <v>0</v>
      </c>
      <c r="R1303" s="3">
        <f t="shared" si="121"/>
        <v>0</v>
      </c>
      <c r="S1303" s="5"/>
      <c r="T1303" s="3">
        <f>IFERROR(COUNTIFS(grades!A:A,A1303,grades!H:H,"A"),"0")</f>
        <v>0</v>
      </c>
      <c r="U1303" s="3">
        <f>IFERROR(COUNTIFS(grades!A:A,A1303,grades!H:H,"B"),"0")</f>
        <v>0</v>
      </c>
      <c r="V1303" s="3">
        <f>IFERROR(COUNTIFS(grades!A:A,A1303,grades!H:H,"C"),"0")</f>
        <v>0</v>
      </c>
      <c r="W1303" s="3">
        <f>IFERROR(COUNTIFS(grades!A:A,A1303,grades!H:H,"D"),"0")</f>
        <v>0</v>
      </c>
      <c r="X1303" s="3">
        <f>IFERROR(COUNTIFS(grades!A:A,A1303,grades!H:H,"F"),"0")</f>
        <v>0</v>
      </c>
      <c r="Y1303" s="5"/>
      <c r="Z1303" s="3" t="str">
        <f>IFERROR(VLOOKUP(A1303,'Previous CF'!A:AH,27,FALSE),"")</f>
        <v/>
      </c>
      <c r="AA1303" s="6" t="e">
        <f t="shared" si="122"/>
        <v>#VALUE!</v>
      </c>
      <c r="AB1303" s="6" t="e">
        <f t="shared" si="123"/>
        <v>#VALUE!</v>
      </c>
      <c r="AC1303" s="6" t="e">
        <f t="shared" si="124"/>
        <v>#VALUE!</v>
      </c>
      <c r="AD1303" s="3" t="e">
        <f t="shared" si="125"/>
        <v>#VALUE!</v>
      </c>
      <c r="AE1303" s="20" t="str">
        <f>IFERROR(VLOOKUP(A1303,'Previous CF'!A:AE,31,FALSE),"")</f>
        <v/>
      </c>
      <c r="AF1303" s="20" t="str">
        <f>IFERROR(VLOOKUP(A1303,'Previous CF'!A:AF,32,FALSE),"")</f>
        <v/>
      </c>
      <c r="AG1303" s="12" t="str">
        <f>IFERROR(VLOOKUP(A1303,'Previous CF'!A:AI,33,FALSE),"")</f>
        <v/>
      </c>
      <c r="AH1303" s="12" t="str">
        <f>IFERROR(VLOOKUP(A1303,'Previous CF'!A:AJ,34,FALSE),"")</f>
        <v/>
      </c>
      <c r="AI1303" s="12" t="str">
        <f>IFERROR(VLOOKUP(A1303,'Previous CF'!A:AK,35,FALSE),"")</f>
        <v/>
      </c>
      <c r="AJ1303" s="12" t="str">
        <f>IFERROR(VLOOKUP(A1303,'Previous CF'!A:AL,36,FALSE),"")</f>
        <v/>
      </c>
      <c r="AK1303" s="12" t="str">
        <f>IFERROR(VLOOKUP(A1303,'Previous CF'!A:AM,37,FALSE),"")</f>
        <v/>
      </c>
      <c r="AL1303" s="12" t="str">
        <f>IFERROR(VLOOKUP(A1303,'Previous CF'!A:AN,38,FALSE),"")</f>
        <v/>
      </c>
      <c r="AM1303" s="12" t="str">
        <f>IFERROR(VLOOKUP(A1303,'Previous CF'!A:AO,39,FALSE),"")</f>
        <v/>
      </c>
      <c r="AN1303" s="12"/>
      <c r="AO1303" s="12" t="str">
        <f>IFERROR(VLOOKUP(A1303,'Previous CF'!A:AQ,41,FALSE),"")</f>
        <v/>
      </c>
      <c r="AP1303" s="12" t="str">
        <f>IFERROR(VLOOKUP(A1303,'Previous CF'!A:AR,42,FALSE),"")</f>
        <v/>
      </c>
    </row>
    <row r="1304" spans="1:42" x14ac:dyDescent="0.35">
      <c r="A1304" s="24">
        <f>HT!A1304</f>
        <v>0</v>
      </c>
      <c r="B1304" s="24">
        <f>HT!B1304</f>
        <v>0</v>
      </c>
      <c r="C1304" s="24">
        <f>HT!C1304</f>
        <v>0</v>
      </c>
      <c r="D1304" s="24">
        <f>HT!D1304</f>
        <v>0</v>
      </c>
      <c r="E1304" s="3" t="str">
        <f>IFERROR(VLOOKUP(A1304,grades!A:P,5,FALSE),"")</f>
        <v/>
      </c>
      <c r="F1304" s="3" t="str">
        <f>IFERROR(VLOOKUP(A1304,grades!A:Q,6,FALSE),"")</f>
        <v/>
      </c>
      <c r="G1304" s="3" t="str">
        <f>IFERROR(VLOOKUP(A1304,HT!A:K,8,FALSE),"")</f>
        <v/>
      </c>
      <c r="H1304" s="3" t="str">
        <f>IFERROR(VLOOKUP(A1304,HT!A:L,12,FALSE),"")</f>
        <v/>
      </c>
      <c r="I1304" s="3" t="str">
        <f>IFERROR(VLOOKUP(A1304,IEP!A:F,6,FALSE),"")</f>
        <v/>
      </c>
      <c r="J1304" s="3" t="str">
        <f>IFERROR(VLOOKUP(A1304,FRL!A:G,5,FALSE),"")</f>
        <v/>
      </c>
      <c r="K1304" s="4" t="str">
        <f>IFERROR(VLOOKUP(A1304,Att!A:E,5,FALSE),"")</f>
        <v/>
      </c>
      <c r="L1304" s="32" t="str">
        <f>IFERROR(VLOOKUP(A1304,Disc!A:C,2,FALSE),"0")</f>
        <v>0</v>
      </c>
      <c r="M1304" s="3" t="str">
        <f>IFERROR(VLOOKUP(A1304,CA!A:P,8,FALSE),"")</f>
        <v/>
      </c>
      <c r="N1304" s="3" t="str">
        <f>IFERROR(VLOOKUP(A1304,MA!A:Q,8,FALSE),"")</f>
        <v/>
      </c>
      <c r="O1304" s="3" t="str">
        <f>IFERROR(VLOOKUP(A1304,SC!A:Q,8,FALSE),"")</f>
        <v/>
      </c>
      <c r="P1304" s="3" t="str">
        <f>IFERROR(VLOOKUP(A1304,SS!A:P,8,FALSE),"")</f>
        <v/>
      </c>
      <c r="Q1304" s="3">
        <f t="shared" si="120"/>
        <v>0</v>
      </c>
      <c r="R1304" s="3">
        <f t="shared" si="121"/>
        <v>0</v>
      </c>
      <c r="S1304" s="5"/>
      <c r="T1304" s="3">
        <f>IFERROR(COUNTIFS(grades!A:A,A1304,grades!H:H,"A"),"0")</f>
        <v>0</v>
      </c>
      <c r="U1304" s="3">
        <f>IFERROR(COUNTIFS(grades!A:A,A1304,grades!H:H,"B"),"0")</f>
        <v>0</v>
      </c>
      <c r="V1304" s="3">
        <f>IFERROR(COUNTIFS(grades!A:A,A1304,grades!H:H,"C"),"0")</f>
        <v>0</v>
      </c>
      <c r="W1304" s="3">
        <f>IFERROR(COUNTIFS(grades!A:A,A1304,grades!H:H,"D"),"0")</f>
        <v>0</v>
      </c>
      <c r="X1304" s="3">
        <f>IFERROR(COUNTIFS(grades!A:A,A1304,grades!H:H,"F"),"0")</f>
        <v>0</v>
      </c>
      <c r="Y1304" s="5"/>
      <c r="Z1304" s="3" t="str">
        <f>IFERROR(VLOOKUP(A1304,'Previous CF'!A:AH,27,FALSE),"")</f>
        <v/>
      </c>
      <c r="AA1304" s="6" t="e">
        <f t="shared" si="122"/>
        <v>#VALUE!</v>
      </c>
      <c r="AB1304" s="6" t="e">
        <f t="shared" si="123"/>
        <v>#VALUE!</v>
      </c>
      <c r="AC1304" s="6" t="e">
        <f t="shared" si="124"/>
        <v>#VALUE!</v>
      </c>
      <c r="AD1304" s="3" t="e">
        <f t="shared" si="125"/>
        <v>#VALUE!</v>
      </c>
      <c r="AE1304" s="20" t="str">
        <f>IFERROR(VLOOKUP(A1304,'Previous CF'!A:AE,31,FALSE),"")</f>
        <v/>
      </c>
      <c r="AF1304" s="20" t="str">
        <f>IFERROR(VLOOKUP(A1304,'Previous CF'!A:AF,32,FALSE),"")</f>
        <v/>
      </c>
      <c r="AG1304" s="12" t="str">
        <f>IFERROR(VLOOKUP(A1304,'Previous CF'!A:AI,33,FALSE),"")</f>
        <v/>
      </c>
      <c r="AH1304" s="12" t="str">
        <f>IFERROR(VLOOKUP(A1304,'Previous CF'!A:AJ,34,FALSE),"")</f>
        <v/>
      </c>
      <c r="AI1304" s="12" t="str">
        <f>IFERROR(VLOOKUP(A1304,'Previous CF'!A:AK,35,FALSE),"")</f>
        <v/>
      </c>
      <c r="AJ1304" s="12" t="str">
        <f>IFERROR(VLOOKUP(A1304,'Previous CF'!A:AL,36,FALSE),"")</f>
        <v/>
      </c>
      <c r="AK1304" s="12" t="str">
        <f>IFERROR(VLOOKUP(A1304,'Previous CF'!A:AM,37,FALSE),"")</f>
        <v/>
      </c>
      <c r="AL1304" s="12" t="str">
        <f>IFERROR(VLOOKUP(A1304,'Previous CF'!A:AN,38,FALSE),"")</f>
        <v/>
      </c>
      <c r="AM1304" s="12" t="str">
        <f>IFERROR(VLOOKUP(A1304,'Previous CF'!A:AO,39,FALSE),"")</f>
        <v/>
      </c>
      <c r="AN1304" s="12"/>
      <c r="AO1304" s="12" t="str">
        <f>IFERROR(VLOOKUP(A1304,'Previous CF'!A:AQ,41,FALSE),"")</f>
        <v/>
      </c>
      <c r="AP1304" s="12" t="str">
        <f>IFERROR(VLOOKUP(A1304,'Previous CF'!A:AR,42,FALSE),"")</f>
        <v/>
      </c>
    </row>
    <row r="1305" spans="1:42" x14ac:dyDescent="0.35">
      <c r="A1305" s="24">
        <f>HT!A1305</f>
        <v>0</v>
      </c>
      <c r="B1305" s="24">
        <f>HT!B1305</f>
        <v>0</v>
      </c>
      <c r="C1305" s="24">
        <f>HT!C1305</f>
        <v>0</v>
      </c>
      <c r="D1305" s="24">
        <f>HT!D1305</f>
        <v>0</v>
      </c>
      <c r="E1305" s="3" t="str">
        <f>IFERROR(VLOOKUP(A1305,grades!A:P,5,FALSE),"")</f>
        <v/>
      </c>
      <c r="F1305" s="3" t="str">
        <f>IFERROR(VLOOKUP(A1305,grades!A:Q,6,FALSE),"")</f>
        <v/>
      </c>
      <c r="G1305" s="3" t="str">
        <f>IFERROR(VLOOKUP(A1305,HT!A:K,8,FALSE),"")</f>
        <v/>
      </c>
      <c r="H1305" s="3" t="str">
        <f>IFERROR(VLOOKUP(A1305,HT!A:L,12,FALSE),"")</f>
        <v/>
      </c>
      <c r="I1305" s="3" t="str">
        <f>IFERROR(VLOOKUP(A1305,IEP!A:F,6,FALSE),"")</f>
        <v/>
      </c>
      <c r="J1305" s="3" t="str">
        <f>IFERROR(VLOOKUP(A1305,FRL!A:G,5,FALSE),"")</f>
        <v/>
      </c>
      <c r="K1305" s="4" t="str">
        <f>IFERROR(VLOOKUP(A1305,Att!A:E,5,FALSE),"")</f>
        <v/>
      </c>
      <c r="L1305" s="32" t="str">
        <f>IFERROR(VLOOKUP(A1305,Disc!A:C,2,FALSE),"0")</f>
        <v>0</v>
      </c>
      <c r="M1305" s="3" t="str">
        <f>IFERROR(VLOOKUP(A1305,CA!A:P,8,FALSE),"")</f>
        <v/>
      </c>
      <c r="N1305" s="3" t="str">
        <f>IFERROR(VLOOKUP(A1305,MA!A:Q,8,FALSE),"")</f>
        <v/>
      </c>
      <c r="O1305" s="3" t="str">
        <f>IFERROR(VLOOKUP(A1305,SC!A:Q,8,FALSE),"")</f>
        <v/>
      </c>
      <c r="P1305" s="3" t="str">
        <f>IFERROR(VLOOKUP(A1305,SS!A:P,8,FALSE),"")</f>
        <v/>
      </c>
      <c r="Q1305" s="3">
        <f t="shared" si="120"/>
        <v>0</v>
      </c>
      <c r="R1305" s="3">
        <f t="shared" si="121"/>
        <v>0</v>
      </c>
      <c r="S1305" s="5"/>
      <c r="T1305" s="3">
        <f>IFERROR(COUNTIFS(grades!A:A,A1305,grades!H:H,"A"),"0")</f>
        <v>0</v>
      </c>
      <c r="U1305" s="3">
        <f>IFERROR(COUNTIFS(grades!A:A,A1305,grades!H:H,"B"),"0")</f>
        <v>0</v>
      </c>
      <c r="V1305" s="3">
        <f>IFERROR(COUNTIFS(grades!A:A,A1305,grades!H:H,"C"),"0")</f>
        <v>0</v>
      </c>
      <c r="W1305" s="3">
        <f>IFERROR(COUNTIFS(grades!A:A,A1305,grades!H:H,"D"),"0")</f>
        <v>0</v>
      </c>
      <c r="X1305" s="3">
        <f>IFERROR(COUNTIFS(grades!A:A,A1305,grades!H:H,"F"),"0")</f>
        <v>0</v>
      </c>
      <c r="Y1305" s="5"/>
      <c r="Z1305" s="3" t="str">
        <f>IFERROR(VLOOKUP(A1305,'Previous CF'!A:AH,27,FALSE),"")</f>
        <v/>
      </c>
      <c r="AA1305" s="6" t="e">
        <f t="shared" si="122"/>
        <v>#VALUE!</v>
      </c>
      <c r="AB1305" s="6" t="e">
        <f t="shared" si="123"/>
        <v>#VALUE!</v>
      </c>
      <c r="AC1305" s="6" t="e">
        <f t="shared" si="124"/>
        <v>#VALUE!</v>
      </c>
      <c r="AD1305" s="3" t="e">
        <f t="shared" si="125"/>
        <v>#VALUE!</v>
      </c>
      <c r="AE1305" s="20" t="str">
        <f>IFERROR(VLOOKUP(A1305,'Previous CF'!A:AE,31,FALSE),"")</f>
        <v/>
      </c>
      <c r="AF1305" s="20" t="str">
        <f>IFERROR(VLOOKUP(A1305,'Previous CF'!A:AF,32,FALSE),"")</f>
        <v/>
      </c>
      <c r="AG1305" s="12" t="str">
        <f>IFERROR(VLOOKUP(A1305,'Previous CF'!A:AI,33,FALSE),"")</f>
        <v/>
      </c>
      <c r="AH1305" s="12" t="str">
        <f>IFERROR(VLOOKUP(A1305,'Previous CF'!A:AJ,34,FALSE),"")</f>
        <v/>
      </c>
      <c r="AI1305" s="12" t="str">
        <f>IFERROR(VLOOKUP(A1305,'Previous CF'!A:AK,35,FALSE),"")</f>
        <v/>
      </c>
      <c r="AJ1305" s="12" t="str">
        <f>IFERROR(VLOOKUP(A1305,'Previous CF'!A:AL,36,FALSE),"")</f>
        <v/>
      </c>
      <c r="AK1305" s="12" t="str">
        <f>IFERROR(VLOOKUP(A1305,'Previous CF'!A:AM,37,FALSE),"")</f>
        <v/>
      </c>
      <c r="AL1305" s="12" t="str">
        <f>IFERROR(VLOOKUP(A1305,'Previous CF'!A:AN,38,FALSE),"")</f>
        <v/>
      </c>
      <c r="AM1305" s="12" t="str">
        <f>IFERROR(VLOOKUP(A1305,'Previous CF'!A:AO,39,FALSE),"")</f>
        <v/>
      </c>
      <c r="AN1305" s="12"/>
      <c r="AO1305" s="12" t="str">
        <f>IFERROR(VLOOKUP(A1305,'Previous CF'!A:AQ,41,FALSE),"")</f>
        <v/>
      </c>
      <c r="AP1305" s="12" t="str">
        <f>IFERROR(VLOOKUP(A1305,'Previous CF'!A:AR,42,FALSE),"")</f>
        <v/>
      </c>
    </row>
    <row r="1306" spans="1:42" x14ac:dyDescent="0.35">
      <c r="A1306" s="24">
        <f>HT!A1306</f>
        <v>0</v>
      </c>
      <c r="B1306" s="24">
        <f>HT!B1306</f>
        <v>0</v>
      </c>
      <c r="C1306" s="24">
        <f>HT!C1306</f>
        <v>0</v>
      </c>
      <c r="D1306" s="24">
        <f>HT!D1306</f>
        <v>0</v>
      </c>
      <c r="E1306" s="3" t="str">
        <f>IFERROR(VLOOKUP(A1306,grades!A:P,5,FALSE),"")</f>
        <v/>
      </c>
      <c r="F1306" s="3" t="str">
        <f>IFERROR(VLOOKUP(A1306,grades!A:Q,6,FALSE),"")</f>
        <v/>
      </c>
      <c r="G1306" s="3" t="str">
        <f>IFERROR(VLOOKUP(A1306,HT!A:K,8,FALSE),"")</f>
        <v/>
      </c>
      <c r="H1306" s="3" t="str">
        <f>IFERROR(VLOOKUP(A1306,HT!A:L,12,FALSE),"")</f>
        <v/>
      </c>
      <c r="I1306" s="3" t="str">
        <f>IFERROR(VLOOKUP(A1306,IEP!A:F,6,FALSE),"")</f>
        <v/>
      </c>
      <c r="J1306" s="3" t="str">
        <f>IFERROR(VLOOKUP(A1306,FRL!A:G,5,FALSE),"")</f>
        <v/>
      </c>
      <c r="K1306" s="4" t="str">
        <f>IFERROR(VLOOKUP(A1306,Att!A:E,5,FALSE),"")</f>
        <v/>
      </c>
      <c r="L1306" s="32" t="str">
        <f>IFERROR(VLOOKUP(A1306,Disc!A:C,2,FALSE),"0")</f>
        <v>0</v>
      </c>
      <c r="M1306" s="3" t="str">
        <f>IFERROR(VLOOKUP(A1306,CA!A:P,8,FALSE),"")</f>
        <v/>
      </c>
      <c r="N1306" s="3" t="str">
        <f>IFERROR(VLOOKUP(A1306,MA!A:Q,8,FALSE),"")</f>
        <v/>
      </c>
      <c r="O1306" s="3" t="str">
        <f>IFERROR(VLOOKUP(A1306,SC!A:Q,8,FALSE),"")</f>
        <v/>
      </c>
      <c r="P1306" s="3" t="str">
        <f>IFERROR(VLOOKUP(A1306,SS!A:P,8,FALSE),"")</f>
        <v/>
      </c>
      <c r="Q1306" s="3">
        <f t="shared" si="120"/>
        <v>0</v>
      </c>
      <c r="R1306" s="3">
        <f t="shared" si="121"/>
        <v>0</v>
      </c>
      <c r="S1306" s="5"/>
      <c r="T1306" s="3">
        <f>IFERROR(COUNTIFS(grades!A:A,A1306,grades!H:H,"A"),"0")</f>
        <v>0</v>
      </c>
      <c r="U1306" s="3">
        <f>IFERROR(COUNTIFS(grades!A:A,A1306,grades!H:H,"B"),"0")</f>
        <v>0</v>
      </c>
      <c r="V1306" s="3">
        <f>IFERROR(COUNTIFS(grades!A:A,A1306,grades!H:H,"C"),"0")</f>
        <v>0</v>
      </c>
      <c r="W1306" s="3">
        <f>IFERROR(COUNTIFS(grades!A:A,A1306,grades!H:H,"D"),"0")</f>
        <v>0</v>
      </c>
      <c r="X1306" s="3">
        <f>IFERROR(COUNTIFS(grades!A:A,A1306,grades!H:H,"F"),"0")</f>
        <v>0</v>
      </c>
      <c r="Y1306" s="5"/>
      <c r="Z1306" s="3" t="str">
        <f>IFERROR(VLOOKUP(A1306,'Previous CF'!A:AH,27,FALSE),"")</f>
        <v/>
      </c>
      <c r="AA1306" s="6" t="e">
        <f t="shared" si="122"/>
        <v>#VALUE!</v>
      </c>
      <c r="AB1306" s="6" t="e">
        <f t="shared" si="123"/>
        <v>#VALUE!</v>
      </c>
      <c r="AC1306" s="6" t="e">
        <f t="shared" si="124"/>
        <v>#VALUE!</v>
      </c>
      <c r="AD1306" s="3" t="e">
        <f t="shared" si="125"/>
        <v>#VALUE!</v>
      </c>
      <c r="AE1306" s="20" t="str">
        <f>IFERROR(VLOOKUP(A1306,'Previous CF'!A:AE,31,FALSE),"")</f>
        <v/>
      </c>
      <c r="AF1306" s="20" t="str">
        <f>IFERROR(VLOOKUP(A1306,'Previous CF'!A:AF,32,FALSE),"")</f>
        <v/>
      </c>
      <c r="AG1306" s="12" t="str">
        <f>IFERROR(VLOOKUP(A1306,'Previous CF'!A:AI,33,FALSE),"")</f>
        <v/>
      </c>
      <c r="AH1306" s="12" t="str">
        <f>IFERROR(VLOOKUP(A1306,'Previous CF'!A:AJ,34,FALSE),"")</f>
        <v/>
      </c>
      <c r="AI1306" s="12" t="str">
        <f>IFERROR(VLOOKUP(A1306,'Previous CF'!A:AK,35,FALSE),"")</f>
        <v/>
      </c>
      <c r="AJ1306" s="12" t="str">
        <f>IFERROR(VLOOKUP(A1306,'Previous CF'!A:AL,36,FALSE),"")</f>
        <v/>
      </c>
      <c r="AK1306" s="12" t="str">
        <f>IFERROR(VLOOKUP(A1306,'Previous CF'!A:AM,37,FALSE),"")</f>
        <v/>
      </c>
      <c r="AL1306" s="12" t="str">
        <f>IFERROR(VLOOKUP(A1306,'Previous CF'!A:AN,38,FALSE),"")</f>
        <v/>
      </c>
      <c r="AM1306" s="12" t="str">
        <f>IFERROR(VLOOKUP(A1306,'Previous CF'!A:AO,39,FALSE),"")</f>
        <v/>
      </c>
      <c r="AN1306" s="12"/>
      <c r="AO1306" s="12" t="str">
        <f>IFERROR(VLOOKUP(A1306,'Previous CF'!A:AQ,41,FALSE),"")</f>
        <v/>
      </c>
      <c r="AP1306" s="12" t="str">
        <f>IFERROR(VLOOKUP(A1306,'Previous CF'!A:AR,42,FALSE),"")</f>
        <v/>
      </c>
    </row>
    <row r="1307" spans="1:42" x14ac:dyDescent="0.35">
      <c r="A1307" s="24">
        <f>HT!A1307</f>
        <v>0</v>
      </c>
      <c r="B1307" s="24">
        <f>HT!B1307</f>
        <v>0</v>
      </c>
      <c r="C1307" s="24">
        <f>HT!C1307</f>
        <v>0</v>
      </c>
      <c r="D1307" s="24">
        <f>HT!D1307</f>
        <v>0</v>
      </c>
      <c r="E1307" s="3" t="str">
        <f>IFERROR(VLOOKUP(A1307,grades!A:P,5,FALSE),"")</f>
        <v/>
      </c>
      <c r="F1307" s="3" t="str">
        <f>IFERROR(VLOOKUP(A1307,grades!A:Q,6,FALSE),"")</f>
        <v/>
      </c>
      <c r="G1307" s="3" t="str">
        <f>IFERROR(VLOOKUP(A1307,HT!A:K,8,FALSE),"")</f>
        <v/>
      </c>
      <c r="H1307" s="3" t="str">
        <f>IFERROR(VLOOKUP(A1307,HT!A:L,12,FALSE),"")</f>
        <v/>
      </c>
      <c r="I1307" s="3" t="str">
        <f>IFERROR(VLOOKUP(A1307,IEP!A:F,6,FALSE),"")</f>
        <v/>
      </c>
      <c r="J1307" s="3" t="str">
        <f>IFERROR(VLOOKUP(A1307,FRL!A:G,5,FALSE),"")</f>
        <v/>
      </c>
      <c r="K1307" s="4" t="str">
        <f>IFERROR(VLOOKUP(A1307,Att!A:E,5,FALSE),"")</f>
        <v/>
      </c>
      <c r="L1307" s="32" t="str">
        <f>IFERROR(VLOOKUP(A1307,Disc!A:C,2,FALSE),"0")</f>
        <v>0</v>
      </c>
      <c r="M1307" s="3" t="str">
        <f>IFERROR(VLOOKUP(A1307,CA!A:P,8,FALSE),"")</f>
        <v/>
      </c>
      <c r="N1307" s="3" t="str">
        <f>IFERROR(VLOOKUP(A1307,MA!A:Q,8,FALSE),"")</f>
        <v/>
      </c>
      <c r="O1307" s="3" t="str">
        <f>IFERROR(VLOOKUP(A1307,SC!A:Q,8,FALSE),"")</f>
        <v/>
      </c>
      <c r="P1307" s="3" t="str">
        <f>IFERROR(VLOOKUP(A1307,SS!A:P,8,FALSE),"")</f>
        <v/>
      </c>
      <c r="Q1307" s="3">
        <f t="shared" si="120"/>
        <v>0</v>
      </c>
      <c r="R1307" s="3">
        <f t="shared" si="121"/>
        <v>0</v>
      </c>
      <c r="S1307" s="5"/>
      <c r="T1307" s="3">
        <f>IFERROR(COUNTIFS(grades!A:A,A1307,grades!H:H,"A"),"0")</f>
        <v>0</v>
      </c>
      <c r="U1307" s="3">
        <f>IFERROR(COUNTIFS(grades!A:A,A1307,grades!H:H,"B"),"0")</f>
        <v>0</v>
      </c>
      <c r="V1307" s="3">
        <f>IFERROR(COUNTIFS(grades!A:A,A1307,grades!H:H,"C"),"0")</f>
        <v>0</v>
      </c>
      <c r="W1307" s="3">
        <f>IFERROR(COUNTIFS(grades!A:A,A1307,grades!H:H,"D"),"0")</f>
        <v>0</v>
      </c>
      <c r="X1307" s="3">
        <f>IFERROR(COUNTIFS(grades!A:A,A1307,grades!H:H,"F"),"0")</f>
        <v>0</v>
      </c>
      <c r="Y1307" s="5"/>
      <c r="Z1307" s="3" t="str">
        <f>IFERROR(VLOOKUP(A1307,'Previous CF'!A:AH,27,FALSE),"")</f>
        <v/>
      </c>
      <c r="AA1307" s="6" t="e">
        <f t="shared" si="122"/>
        <v>#VALUE!</v>
      </c>
      <c r="AB1307" s="6" t="e">
        <f t="shared" si="123"/>
        <v>#VALUE!</v>
      </c>
      <c r="AC1307" s="6" t="e">
        <f t="shared" si="124"/>
        <v>#VALUE!</v>
      </c>
      <c r="AD1307" s="3" t="e">
        <f t="shared" si="125"/>
        <v>#VALUE!</v>
      </c>
      <c r="AE1307" s="20" t="str">
        <f>IFERROR(VLOOKUP(A1307,'Previous CF'!A:AE,31,FALSE),"")</f>
        <v/>
      </c>
      <c r="AF1307" s="20" t="str">
        <f>IFERROR(VLOOKUP(A1307,'Previous CF'!A:AF,32,FALSE),"")</f>
        <v/>
      </c>
      <c r="AG1307" s="12" t="str">
        <f>IFERROR(VLOOKUP(A1307,'Previous CF'!A:AI,33,FALSE),"")</f>
        <v/>
      </c>
      <c r="AH1307" s="12" t="str">
        <f>IFERROR(VLOOKUP(A1307,'Previous CF'!A:AJ,34,FALSE),"")</f>
        <v/>
      </c>
      <c r="AI1307" s="12" t="str">
        <f>IFERROR(VLOOKUP(A1307,'Previous CF'!A:AK,35,FALSE),"")</f>
        <v/>
      </c>
      <c r="AJ1307" s="12" t="str">
        <f>IFERROR(VLOOKUP(A1307,'Previous CF'!A:AL,36,FALSE),"")</f>
        <v/>
      </c>
      <c r="AK1307" s="12" t="str">
        <f>IFERROR(VLOOKUP(A1307,'Previous CF'!A:AM,37,FALSE),"")</f>
        <v/>
      </c>
      <c r="AL1307" s="12" t="str">
        <f>IFERROR(VLOOKUP(A1307,'Previous CF'!A:AN,38,FALSE),"")</f>
        <v/>
      </c>
      <c r="AM1307" s="12" t="str">
        <f>IFERROR(VLOOKUP(A1307,'Previous CF'!A:AO,39,FALSE),"")</f>
        <v/>
      </c>
      <c r="AN1307" s="12"/>
      <c r="AO1307" s="12" t="str">
        <f>IFERROR(VLOOKUP(A1307,'Previous CF'!A:AQ,41,FALSE),"")</f>
        <v/>
      </c>
      <c r="AP1307" s="12" t="str">
        <f>IFERROR(VLOOKUP(A1307,'Previous CF'!A:AR,42,FALSE),"")</f>
        <v/>
      </c>
    </row>
    <row r="1308" spans="1:42" x14ac:dyDescent="0.35">
      <c r="A1308" s="24">
        <f>HT!A1308</f>
        <v>0</v>
      </c>
      <c r="B1308" s="24">
        <f>HT!B1308</f>
        <v>0</v>
      </c>
      <c r="C1308" s="24">
        <f>HT!C1308</f>
        <v>0</v>
      </c>
      <c r="D1308" s="24">
        <f>HT!D1308</f>
        <v>0</v>
      </c>
      <c r="E1308" s="3" t="str">
        <f>IFERROR(VLOOKUP(A1308,grades!A:P,5,FALSE),"")</f>
        <v/>
      </c>
      <c r="F1308" s="3" t="str">
        <f>IFERROR(VLOOKUP(A1308,grades!A:Q,6,FALSE),"")</f>
        <v/>
      </c>
      <c r="G1308" s="3" t="str">
        <f>IFERROR(VLOOKUP(A1308,HT!A:K,8,FALSE),"")</f>
        <v/>
      </c>
      <c r="H1308" s="3" t="str">
        <f>IFERROR(VLOOKUP(A1308,HT!A:L,12,FALSE),"")</f>
        <v/>
      </c>
      <c r="I1308" s="3" t="str">
        <f>IFERROR(VLOOKUP(A1308,IEP!A:F,6,FALSE),"")</f>
        <v/>
      </c>
      <c r="J1308" s="3" t="str">
        <f>IFERROR(VLOOKUP(A1308,FRL!A:G,5,FALSE),"")</f>
        <v/>
      </c>
      <c r="K1308" s="4" t="str">
        <f>IFERROR(VLOOKUP(A1308,Att!A:E,5,FALSE),"")</f>
        <v/>
      </c>
      <c r="L1308" s="32" t="str">
        <f>IFERROR(VLOOKUP(A1308,Disc!A:C,2,FALSE),"0")</f>
        <v>0</v>
      </c>
      <c r="M1308" s="3" t="str">
        <f>IFERROR(VLOOKUP(A1308,CA!A:P,8,FALSE),"")</f>
        <v/>
      </c>
      <c r="N1308" s="3" t="str">
        <f>IFERROR(VLOOKUP(A1308,MA!A:Q,8,FALSE),"")</f>
        <v/>
      </c>
      <c r="O1308" s="3" t="str">
        <f>IFERROR(VLOOKUP(A1308,SC!A:Q,8,FALSE),"")</f>
        <v/>
      </c>
      <c r="P1308" s="3" t="str">
        <f>IFERROR(VLOOKUP(A1308,SS!A:P,8,FALSE),"")</f>
        <v/>
      </c>
      <c r="Q1308" s="3">
        <f t="shared" si="120"/>
        <v>0</v>
      </c>
      <c r="R1308" s="3">
        <f t="shared" si="121"/>
        <v>0</v>
      </c>
      <c r="S1308" s="5"/>
      <c r="T1308" s="3">
        <f>IFERROR(COUNTIFS(grades!A:A,A1308,grades!H:H,"A"),"0")</f>
        <v>0</v>
      </c>
      <c r="U1308" s="3">
        <f>IFERROR(COUNTIFS(grades!A:A,A1308,grades!H:H,"B"),"0")</f>
        <v>0</v>
      </c>
      <c r="V1308" s="3">
        <f>IFERROR(COUNTIFS(grades!A:A,A1308,grades!H:H,"C"),"0")</f>
        <v>0</v>
      </c>
      <c r="W1308" s="3">
        <f>IFERROR(COUNTIFS(grades!A:A,A1308,grades!H:H,"D"),"0")</f>
        <v>0</v>
      </c>
      <c r="X1308" s="3">
        <f>IFERROR(COUNTIFS(grades!A:A,A1308,grades!H:H,"F"),"0")</f>
        <v>0</v>
      </c>
      <c r="Y1308" s="5"/>
      <c r="Z1308" s="3" t="str">
        <f>IFERROR(VLOOKUP(A1308,'Previous CF'!A:AH,27,FALSE),"")</f>
        <v/>
      </c>
      <c r="AA1308" s="6" t="e">
        <f t="shared" si="122"/>
        <v>#VALUE!</v>
      </c>
      <c r="AB1308" s="6" t="e">
        <f t="shared" si="123"/>
        <v>#VALUE!</v>
      </c>
      <c r="AC1308" s="6" t="e">
        <f t="shared" si="124"/>
        <v>#VALUE!</v>
      </c>
      <c r="AD1308" s="3" t="e">
        <f t="shared" si="125"/>
        <v>#VALUE!</v>
      </c>
      <c r="AE1308" s="20" t="str">
        <f>IFERROR(VLOOKUP(A1308,'Previous CF'!A:AE,31,FALSE),"")</f>
        <v/>
      </c>
      <c r="AF1308" s="20" t="str">
        <f>IFERROR(VLOOKUP(A1308,'Previous CF'!A:AF,32,FALSE),"")</f>
        <v/>
      </c>
      <c r="AG1308" s="12" t="str">
        <f>IFERROR(VLOOKUP(A1308,'Previous CF'!A:AI,33,FALSE),"")</f>
        <v/>
      </c>
      <c r="AH1308" s="12" t="str">
        <f>IFERROR(VLOOKUP(A1308,'Previous CF'!A:AJ,34,FALSE),"")</f>
        <v/>
      </c>
      <c r="AI1308" s="12" t="str">
        <f>IFERROR(VLOOKUP(A1308,'Previous CF'!A:AK,35,FALSE),"")</f>
        <v/>
      </c>
      <c r="AJ1308" s="12" t="str">
        <f>IFERROR(VLOOKUP(A1308,'Previous CF'!A:AL,36,FALSE),"")</f>
        <v/>
      </c>
      <c r="AK1308" s="12" t="str">
        <f>IFERROR(VLOOKUP(A1308,'Previous CF'!A:AM,37,FALSE),"")</f>
        <v/>
      </c>
      <c r="AL1308" s="12" t="str">
        <f>IFERROR(VLOOKUP(A1308,'Previous CF'!A:AN,38,FALSE),"")</f>
        <v/>
      </c>
      <c r="AM1308" s="12" t="str">
        <f>IFERROR(VLOOKUP(A1308,'Previous CF'!A:AO,39,FALSE),"")</f>
        <v/>
      </c>
      <c r="AN1308" s="12"/>
      <c r="AO1308" s="12" t="str">
        <f>IFERROR(VLOOKUP(A1308,'Previous CF'!A:AQ,41,FALSE),"")</f>
        <v/>
      </c>
      <c r="AP1308" s="12" t="str">
        <f>IFERROR(VLOOKUP(A1308,'Previous CF'!A:AR,42,FALSE),"")</f>
        <v/>
      </c>
    </row>
    <row r="1309" spans="1:42" x14ac:dyDescent="0.35">
      <c r="A1309" s="24">
        <f>HT!A1309</f>
        <v>0</v>
      </c>
      <c r="B1309" s="24">
        <f>HT!B1309</f>
        <v>0</v>
      </c>
      <c r="C1309" s="24">
        <f>HT!C1309</f>
        <v>0</v>
      </c>
      <c r="D1309" s="24">
        <f>HT!D1309</f>
        <v>0</v>
      </c>
      <c r="E1309" s="3" t="str">
        <f>IFERROR(VLOOKUP(A1309,grades!A:P,5,FALSE),"")</f>
        <v/>
      </c>
      <c r="F1309" s="3" t="str">
        <f>IFERROR(VLOOKUP(A1309,grades!A:Q,6,FALSE),"")</f>
        <v/>
      </c>
      <c r="G1309" s="3" t="str">
        <f>IFERROR(VLOOKUP(A1309,HT!A:K,8,FALSE),"")</f>
        <v/>
      </c>
      <c r="H1309" s="3" t="str">
        <f>IFERROR(VLOOKUP(A1309,HT!A:L,12,FALSE),"")</f>
        <v/>
      </c>
      <c r="I1309" s="3" t="str">
        <f>IFERROR(VLOOKUP(A1309,IEP!A:F,6,FALSE),"")</f>
        <v/>
      </c>
      <c r="J1309" s="3" t="str">
        <f>IFERROR(VLOOKUP(A1309,FRL!A:G,5,FALSE),"")</f>
        <v/>
      </c>
      <c r="K1309" s="4" t="str">
        <f>IFERROR(VLOOKUP(A1309,Att!A:E,5,FALSE),"")</f>
        <v/>
      </c>
      <c r="L1309" s="32" t="str">
        <f>IFERROR(VLOOKUP(A1309,Disc!A:C,2,FALSE),"0")</f>
        <v>0</v>
      </c>
      <c r="M1309" s="3" t="str">
        <f>IFERROR(VLOOKUP(A1309,CA!A:P,8,FALSE),"")</f>
        <v/>
      </c>
      <c r="N1309" s="3" t="str">
        <f>IFERROR(VLOOKUP(A1309,MA!A:Q,8,FALSE),"")</f>
        <v/>
      </c>
      <c r="O1309" s="3" t="str">
        <f>IFERROR(VLOOKUP(A1309,SC!A:Q,8,FALSE),"")</f>
        <v/>
      </c>
      <c r="P1309" s="3" t="str">
        <f>IFERROR(VLOOKUP(A1309,SS!A:P,8,FALSE),"")</f>
        <v/>
      </c>
      <c r="Q1309" s="3">
        <f t="shared" si="120"/>
        <v>0</v>
      </c>
      <c r="R1309" s="3">
        <f t="shared" si="121"/>
        <v>0</v>
      </c>
      <c r="S1309" s="5"/>
      <c r="T1309" s="3">
        <f>IFERROR(COUNTIFS(grades!A:A,A1309,grades!H:H,"A"),"0")</f>
        <v>0</v>
      </c>
      <c r="U1309" s="3">
        <f>IFERROR(COUNTIFS(grades!A:A,A1309,grades!H:H,"B"),"0")</f>
        <v>0</v>
      </c>
      <c r="V1309" s="3">
        <f>IFERROR(COUNTIFS(grades!A:A,A1309,grades!H:H,"C"),"0")</f>
        <v>0</v>
      </c>
      <c r="W1309" s="3">
        <f>IFERROR(COUNTIFS(grades!A:A,A1309,grades!H:H,"D"),"0")</f>
        <v>0</v>
      </c>
      <c r="X1309" s="3">
        <f>IFERROR(COUNTIFS(grades!A:A,A1309,grades!H:H,"F"),"0")</f>
        <v>0</v>
      </c>
      <c r="Y1309" s="5"/>
      <c r="Z1309" s="3" t="str">
        <f>IFERROR(VLOOKUP(A1309,'Previous CF'!A:AH,27,FALSE),"")</f>
        <v/>
      </c>
      <c r="AA1309" s="6" t="e">
        <f t="shared" si="122"/>
        <v>#VALUE!</v>
      </c>
      <c r="AB1309" s="6" t="e">
        <f t="shared" si="123"/>
        <v>#VALUE!</v>
      </c>
      <c r="AC1309" s="6" t="e">
        <f t="shared" si="124"/>
        <v>#VALUE!</v>
      </c>
      <c r="AD1309" s="3" t="e">
        <f t="shared" si="125"/>
        <v>#VALUE!</v>
      </c>
      <c r="AE1309" s="20" t="str">
        <f>IFERROR(VLOOKUP(A1309,'Previous CF'!A:AE,31,FALSE),"")</f>
        <v/>
      </c>
      <c r="AF1309" s="20" t="str">
        <f>IFERROR(VLOOKUP(A1309,'Previous CF'!A:AF,32,FALSE),"")</f>
        <v/>
      </c>
      <c r="AG1309" s="12" t="str">
        <f>IFERROR(VLOOKUP(A1309,'Previous CF'!A:AI,33,FALSE),"")</f>
        <v/>
      </c>
      <c r="AH1309" s="12" t="str">
        <f>IFERROR(VLOOKUP(A1309,'Previous CF'!A:AJ,34,FALSE),"")</f>
        <v/>
      </c>
      <c r="AI1309" s="12" t="str">
        <f>IFERROR(VLOOKUP(A1309,'Previous CF'!A:AK,35,FALSE),"")</f>
        <v/>
      </c>
      <c r="AJ1309" s="12" t="str">
        <f>IFERROR(VLOOKUP(A1309,'Previous CF'!A:AL,36,FALSE),"")</f>
        <v/>
      </c>
      <c r="AK1309" s="12" t="str">
        <f>IFERROR(VLOOKUP(A1309,'Previous CF'!A:AM,37,FALSE),"")</f>
        <v/>
      </c>
      <c r="AL1309" s="12" t="str">
        <f>IFERROR(VLOOKUP(A1309,'Previous CF'!A:AN,38,FALSE),"")</f>
        <v/>
      </c>
      <c r="AM1309" s="12" t="str">
        <f>IFERROR(VLOOKUP(A1309,'Previous CF'!A:AO,39,FALSE),"")</f>
        <v/>
      </c>
      <c r="AN1309" s="12"/>
      <c r="AO1309" s="12" t="str">
        <f>IFERROR(VLOOKUP(A1309,'Previous CF'!A:AQ,41,FALSE),"")</f>
        <v/>
      </c>
      <c r="AP1309" s="12" t="str">
        <f>IFERROR(VLOOKUP(A1309,'Previous CF'!A:AR,42,FALSE),"")</f>
        <v/>
      </c>
    </row>
    <row r="1310" spans="1:42" x14ac:dyDescent="0.35">
      <c r="A1310" s="24">
        <f>HT!A1310</f>
        <v>0</v>
      </c>
      <c r="B1310" s="24">
        <f>HT!B1310</f>
        <v>0</v>
      </c>
      <c r="C1310" s="24">
        <f>HT!C1310</f>
        <v>0</v>
      </c>
      <c r="D1310" s="24">
        <f>HT!D1310</f>
        <v>0</v>
      </c>
      <c r="E1310" s="3" t="str">
        <f>IFERROR(VLOOKUP(A1310,grades!A:P,5,FALSE),"")</f>
        <v/>
      </c>
      <c r="F1310" s="3" t="str">
        <f>IFERROR(VLOOKUP(A1310,grades!A:Q,6,FALSE),"")</f>
        <v/>
      </c>
      <c r="G1310" s="3" t="str">
        <f>IFERROR(VLOOKUP(A1310,HT!A:K,8,FALSE),"")</f>
        <v/>
      </c>
      <c r="H1310" s="3" t="str">
        <f>IFERROR(VLOOKUP(A1310,HT!A:L,12,FALSE),"")</f>
        <v/>
      </c>
      <c r="I1310" s="3" t="str">
        <f>IFERROR(VLOOKUP(A1310,IEP!A:F,6,FALSE),"")</f>
        <v/>
      </c>
      <c r="J1310" s="3" t="str">
        <f>IFERROR(VLOOKUP(A1310,FRL!A:G,5,FALSE),"")</f>
        <v/>
      </c>
      <c r="K1310" s="4" t="str">
        <f>IFERROR(VLOOKUP(A1310,Att!A:E,5,FALSE),"")</f>
        <v/>
      </c>
      <c r="L1310" s="32" t="str">
        <f>IFERROR(VLOOKUP(A1310,Disc!A:C,2,FALSE),"0")</f>
        <v>0</v>
      </c>
      <c r="M1310" s="3" t="str">
        <f>IFERROR(VLOOKUP(A1310,CA!A:P,8,FALSE),"")</f>
        <v/>
      </c>
      <c r="N1310" s="3" t="str">
        <f>IFERROR(VLOOKUP(A1310,MA!A:Q,8,FALSE),"")</f>
        <v/>
      </c>
      <c r="O1310" s="3" t="str">
        <f>IFERROR(VLOOKUP(A1310,SC!A:Q,8,FALSE),"")</f>
        <v/>
      </c>
      <c r="P1310" s="3" t="str">
        <f>IFERROR(VLOOKUP(A1310,SS!A:P,8,FALSE),"")</f>
        <v/>
      </c>
      <c r="Q1310" s="3">
        <f t="shared" si="120"/>
        <v>0</v>
      </c>
      <c r="R1310" s="3">
        <f t="shared" si="121"/>
        <v>0</v>
      </c>
      <c r="S1310" s="5"/>
      <c r="T1310" s="3">
        <f>IFERROR(COUNTIFS(grades!A:A,A1310,grades!H:H,"A"),"0")</f>
        <v>0</v>
      </c>
      <c r="U1310" s="3">
        <f>IFERROR(COUNTIFS(grades!A:A,A1310,grades!H:H,"B"),"0")</f>
        <v>0</v>
      </c>
      <c r="V1310" s="3">
        <f>IFERROR(COUNTIFS(grades!A:A,A1310,grades!H:H,"C"),"0")</f>
        <v>0</v>
      </c>
      <c r="W1310" s="3">
        <f>IFERROR(COUNTIFS(grades!A:A,A1310,grades!H:H,"D"),"0")</f>
        <v>0</v>
      </c>
      <c r="X1310" s="3">
        <f>IFERROR(COUNTIFS(grades!A:A,A1310,grades!H:H,"F"),"0")</f>
        <v>0</v>
      </c>
      <c r="Y1310" s="5"/>
      <c r="Z1310" s="3" t="str">
        <f>IFERROR(VLOOKUP(A1310,'Previous CF'!A:AH,27,FALSE),"")</f>
        <v/>
      </c>
      <c r="AA1310" s="6" t="e">
        <f t="shared" si="122"/>
        <v>#VALUE!</v>
      </c>
      <c r="AB1310" s="6" t="e">
        <f t="shared" si="123"/>
        <v>#VALUE!</v>
      </c>
      <c r="AC1310" s="6" t="e">
        <f t="shared" si="124"/>
        <v>#VALUE!</v>
      </c>
      <c r="AD1310" s="3" t="e">
        <f t="shared" si="125"/>
        <v>#VALUE!</v>
      </c>
      <c r="AE1310" s="20" t="str">
        <f>IFERROR(VLOOKUP(A1310,'Previous CF'!A:AE,31,FALSE),"")</f>
        <v/>
      </c>
      <c r="AF1310" s="20" t="str">
        <f>IFERROR(VLOOKUP(A1310,'Previous CF'!A:AF,32,FALSE),"")</f>
        <v/>
      </c>
      <c r="AG1310" s="12" t="str">
        <f>IFERROR(VLOOKUP(A1310,'Previous CF'!A:AI,33,FALSE),"")</f>
        <v/>
      </c>
      <c r="AH1310" s="12" t="str">
        <f>IFERROR(VLOOKUP(A1310,'Previous CF'!A:AJ,34,FALSE),"")</f>
        <v/>
      </c>
      <c r="AI1310" s="12" t="str">
        <f>IFERROR(VLOOKUP(A1310,'Previous CF'!A:AK,35,FALSE),"")</f>
        <v/>
      </c>
      <c r="AJ1310" s="12" t="str">
        <f>IFERROR(VLOOKUP(A1310,'Previous CF'!A:AL,36,FALSE),"")</f>
        <v/>
      </c>
      <c r="AK1310" s="12" t="str">
        <f>IFERROR(VLOOKUP(A1310,'Previous CF'!A:AM,37,FALSE),"")</f>
        <v/>
      </c>
      <c r="AL1310" s="12" t="str">
        <f>IFERROR(VLOOKUP(A1310,'Previous CF'!A:AN,38,FALSE),"")</f>
        <v/>
      </c>
      <c r="AM1310" s="12" t="str">
        <f>IFERROR(VLOOKUP(A1310,'Previous CF'!A:AO,39,FALSE),"")</f>
        <v/>
      </c>
      <c r="AN1310" s="12"/>
      <c r="AO1310" s="12" t="str">
        <f>IFERROR(VLOOKUP(A1310,'Previous CF'!A:AQ,41,FALSE),"")</f>
        <v/>
      </c>
      <c r="AP1310" s="12" t="str">
        <f>IFERROR(VLOOKUP(A1310,'Previous CF'!A:AR,42,FALSE),"")</f>
        <v/>
      </c>
    </row>
    <row r="1311" spans="1:42" x14ac:dyDescent="0.35">
      <c r="A1311" s="24">
        <f>HT!A1311</f>
        <v>0</v>
      </c>
      <c r="B1311" s="24">
        <f>HT!B1311</f>
        <v>0</v>
      </c>
      <c r="C1311" s="24">
        <f>HT!C1311</f>
        <v>0</v>
      </c>
      <c r="D1311" s="24">
        <f>HT!D1311</f>
        <v>0</v>
      </c>
      <c r="E1311" s="3" t="str">
        <f>IFERROR(VLOOKUP(A1311,grades!A:P,5,FALSE),"")</f>
        <v/>
      </c>
      <c r="F1311" s="3" t="str">
        <f>IFERROR(VLOOKUP(A1311,grades!A:Q,6,FALSE),"")</f>
        <v/>
      </c>
      <c r="G1311" s="3" t="str">
        <f>IFERROR(VLOOKUP(A1311,HT!A:K,8,FALSE),"")</f>
        <v/>
      </c>
      <c r="H1311" s="3" t="str">
        <f>IFERROR(VLOOKUP(A1311,HT!A:L,12,FALSE),"")</f>
        <v/>
      </c>
      <c r="I1311" s="3" t="str">
        <f>IFERROR(VLOOKUP(A1311,IEP!A:F,6,FALSE),"")</f>
        <v/>
      </c>
      <c r="J1311" s="3" t="str">
        <f>IFERROR(VLOOKUP(A1311,FRL!A:G,5,FALSE),"")</f>
        <v/>
      </c>
      <c r="K1311" s="4" t="str">
        <f>IFERROR(VLOOKUP(A1311,Att!A:E,5,FALSE),"")</f>
        <v/>
      </c>
      <c r="L1311" s="32" t="str">
        <f>IFERROR(VLOOKUP(A1311,Disc!A:C,2,FALSE),"0")</f>
        <v>0</v>
      </c>
      <c r="M1311" s="3" t="str">
        <f>IFERROR(VLOOKUP(A1311,CA!A:P,8,FALSE),"")</f>
        <v/>
      </c>
      <c r="N1311" s="3" t="str">
        <f>IFERROR(VLOOKUP(A1311,MA!A:Q,8,FALSE),"")</f>
        <v/>
      </c>
      <c r="O1311" s="3" t="str">
        <f>IFERROR(VLOOKUP(A1311,SC!A:Q,8,FALSE),"")</f>
        <v/>
      </c>
      <c r="P1311" s="3" t="str">
        <f>IFERROR(VLOOKUP(A1311,SS!A:P,8,FALSE),"")</f>
        <v/>
      </c>
      <c r="Q1311" s="3">
        <f t="shared" si="120"/>
        <v>0</v>
      </c>
      <c r="R1311" s="3">
        <f t="shared" si="121"/>
        <v>0</v>
      </c>
      <c r="S1311" s="5"/>
      <c r="T1311" s="3">
        <f>IFERROR(COUNTIFS(grades!A:A,A1311,grades!H:H,"A"),"0")</f>
        <v>0</v>
      </c>
      <c r="U1311" s="3">
        <f>IFERROR(COUNTIFS(grades!A:A,A1311,grades!H:H,"B"),"0")</f>
        <v>0</v>
      </c>
      <c r="V1311" s="3">
        <f>IFERROR(COUNTIFS(grades!A:A,A1311,grades!H:H,"C"),"0")</f>
        <v>0</v>
      </c>
      <c r="W1311" s="3">
        <f>IFERROR(COUNTIFS(grades!A:A,A1311,grades!H:H,"D"),"0")</f>
        <v>0</v>
      </c>
      <c r="X1311" s="3">
        <f>IFERROR(COUNTIFS(grades!A:A,A1311,grades!H:H,"F"),"0")</f>
        <v>0</v>
      </c>
      <c r="Y1311" s="5"/>
      <c r="Z1311" s="3" t="str">
        <f>IFERROR(VLOOKUP(A1311,'Previous CF'!A:AH,27,FALSE),"")</f>
        <v/>
      </c>
      <c r="AA1311" s="6" t="e">
        <f t="shared" si="122"/>
        <v>#VALUE!</v>
      </c>
      <c r="AB1311" s="6" t="e">
        <f t="shared" si="123"/>
        <v>#VALUE!</v>
      </c>
      <c r="AC1311" s="6" t="e">
        <f t="shared" si="124"/>
        <v>#VALUE!</v>
      </c>
      <c r="AD1311" s="3" t="e">
        <f t="shared" si="125"/>
        <v>#VALUE!</v>
      </c>
      <c r="AE1311" s="20" t="str">
        <f>IFERROR(VLOOKUP(A1311,'Previous CF'!A:AE,31,FALSE),"")</f>
        <v/>
      </c>
      <c r="AF1311" s="20" t="str">
        <f>IFERROR(VLOOKUP(A1311,'Previous CF'!A:AF,32,FALSE),"")</f>
        <v/>
      </c>
      <c r="AG1311" s="12" t="str">
        <f>IFERROR(VLOOKUP(A1311,'Previous CF'!A:AI,33,FALSE),"")</f>
        <v/>
      </c>
      <c r="AH1311" s="12" t="str">
        <f>IFERROR(VLOOKUP(A1311,'Previous CF'!A:AJ,34,FALSE),"")</f>
        <v/>
      </c>
      <c r="AI1311" s="12" t="str">
        <f>IFERROR(VLOOKUP(A1311,'Previous CF'!A:AK,35,FALSE),"")</f>
        <v/>
      </c>
      <c r="AJ1311" s="12" t="str">
        <f>IFERROR(VLOOKUP(A1311,'Previous CF'!A:AL,36,FALSE),"")</f>
        <v/>
      </c>
      <c r="AK1311" s="12" t="str">
        <f>IFERROR(VLOOKUP(A1311,'Previous CF'!A:AM,37,FALSE),"")</f>
        <v/>
      </c>
      <c r="AL1311" s="12" t="str">
        <f>IFERROR(VLOOKUP(A1311,'Previous CF'!A:AN,38,FALSE),"")</f>
        <v/>
      </c>
      <c r="AM1311" s="12" t="str">
        <f>IFERROR(VLOOKUP(A1311,'Previous CF'!A:AO,39,FALSE),"")</f>
        <v/>
      </c>
      <c r="AN1311" s="12"/>
      <c r="AO1311" s="12" t="str">
        <f>IFERROR(VLOOKUP(A1311,'Previous CF'!A:AQ,41,FALSE),"")</f>
        <v/>
      </c>
      <c r="AP1311" s="12" t="str">
        <f>IFERROR(VLOOKUP(A1311,'Previous CF'!A:AR,42,FALSE),"")</f>
        <v/>
      </c>
    </row>
    <row r="1312" spans="1:42" x14ac:dyDescent="0.35">
      <c r="A1312" s="24">
        <f>HT!A1312</f>
        <v>0</v>
      </c>
      <c r="B1312" s="24">
        <f>HT!B1312</f>
        <v>0</v>
      </c>
      <c r="C1312" s="24">
        <f>HT!C1312</f>
        <v>0</v>
      </c>
      <c r="D1312" s="24">
        <f>HT!D1312</f>
        <v>0</v>
      </c>
      <c r="E1312" s="3" t="str">
        <f>IFERROR(VLOOKUP(A1312,grades!A:P,5,FALSE),"")</f>
        <v/>
      </c>
      <c r="F1312" s="3" t="str">
        <f>IFERROR(VLOOKUP(A1312,grades!A:Q,6,FALSE),"")</f>
        <v/>
      </c>
      <c r="G1312" s="3" t="str">
        <f>IFERROR(VLOOKUP(A1312,HT!A:K,8,FALSE),"")</f>
        <v/>
      </c>
      <c r="H1312" s="3" t="str">
        <f>IFERROR(VLOOKUP(A1312,HT!A:L,12,FALSE),"")</f>
        <v/>
      </c>
      <c r="I1312" s="3" t="str">
        <f>IFERROR(VLOOKUP(A1312,IEP!A:F,6,FALSE),"")</f>
        <v/>
      </c>
      <c r="J1312" s="3" t="str">
        <f>IFERROR(VLOOKUP(A1312,FRL!A:G,5,FALSE),"")</f>
        <v/>
      </c>
      <c r="K1312" s="4" t="str">
        <f>IFERROR(VLOOKUP(A1312,Att!A:E,5,FALSE),"")</f>
        <v/>
      </c>
      <c r="L1312" s="32" t="str">
        <f>IFERROR(VLOOKUP(A1312,Disc!A:C,2,FALSE),"0")</f>
        <v>0</v>
      </c>
      <c r="M1312" s="3" t="str">
        <f>IFERROR(VLOOKUP(A1312,CA!A:P,8,FALSE),"")</f>
        <v/>
      </c>
      <c r="N1312" s="3" t="str">
        <f>IFERROR(VLOOKUP(A1312,MA!A:Q,8,FALSE),"")</f>
        <v/>
      </c>
      <c r="O1312" s="3" t="str">
        <f>IFERROR(VLOOKUP(A1312,SC!A:Q,8,FALSE),"")</f>
        <v/>
      </c>
      <c r="P1312" s="3" t="str">
        <f>IFERROR(VLOOKUP(A1312,SS!A:P,8,FALSE),"")</f>
        <v/>
      </c>
      <c r="Q1312" s="3">
        <f t="shared" si="120"/>
        <v>0</v>
      </c>
      <c r="R1312" s="3">
        <f t="shared" si="121"/>
        <v>0</v>
      </c>
      <c r="S1312" s="5"/>
      <c r="T1312" s="3">
        <f>IFERROR(COUNTIFS(grades!A:A,A1312,grades!H:H,"A"),"0")</f>
        <v>0</v>
      </c>
      <c r="U1312" s="3">
        <f>IFERROR(COUNTIFS(grades!A:A,A1312,grades!H:H,"B"),"0")</f>
        <v>0</v>
      </c>
      <c r="V1312" s="3">
        <f>IFERROR(COUNTIFS(grades!A:A,A1312,grades!H:H,"C"),"0")</f>
        <v>0</v>
      </c>
      <c r="W1312" s="3">
        <f>IFERROR(COUNTIFS(grades!A:A,A1312,grades!H:H,"D"),"0")</f>
        <v>0</v>
      </c>
      <c r="X1312" s="3">
        <f>IFERROR(COUNTIFS(grades!A:A,A1312,grades!H:H,"F"),"0")</f>
        <v>0</v>
      </c>
      <c r="Y1312" s="5"/>
      <c r="Z1312" s="3" t="str">
        <f>IFERROR(VLOOKUP(A1312,'Previous CF'!A:AH,27,FALSE),"")</f>
        <v/>
      </c>
      <c r="AA1312" s="6" t="e">
        <f t="shared" si="122"/>
        <v>#VALUE!</v>
      </c>
      <c r="AB1312" s="6" t="e">
        <f t="shared" si="123"/>
        <v>#VALUE!</v>
      </c>
      <c r="AC1312" s="6" t="e">
        <f t="shared" si="124"/>
        <v>#VALUE!</v>
      </c>
      <c r="AD1312" s="3" t="e">
        <f t="shared" si="125"/>
        <v>#VALUE!</v>
      </c>
      <c r="AE1312" s="20" t="str">
        <f>IFERROR(VLOOKUP(A1312,'Previous CF'!A:AE,31,FALSE),"")</f>
        <v/>
      </c>
      <c r="AF1312" s="20" t="str">
        <f>IFERROR(VLOOKUP(A1312,'Previous CF'!A:AF,32,FALSE),"")</f>
        <v/>
      </c>
      <c r="AG1312" s="12" t="str">
        <f>IFERROR(VLOOKUP(A1312,'Previous CF'!A:AI,33,FALSE),"")</f>
        <v/>
      </c>
      <c r="AH1312" s="12" t="str">
        <f>IFERROR(VLOOKUP(A1312,'Previous CF'!A:AJ,34,FALSE),"")</f>
        <v/>
      </c>
      <c r="AI1312" s="12" t="str">
        <f>IFERROR(VLOOKUP(A1312,'Previous CF'!A:AK,35,FALSE),"")</f>
        <v/>
      </c>
      <c r="AJ1312" s="12" t="str">
        <f>IFERROR(VLOOKUP(A1312,'Previous CF'!A:AL,36,FALSE),"")</f>
        <v/>
      </c>
      <c r="AK1312" s="12" t="str">
        <f>IFERROR(VLOOKUP(A1312,'Previous CF'!A:AM,37,FALSE),"")</f>
        <v/>
      </c>
      <c r="AL1312" s="12" t="str">
        <f>IFERROR(VLOOKUP(A1312,'Previous CF'!A:AN,38,FALSE),"")</f>
        <v/>
      </c>
      <c r="AM1312" s="12" t="str">
        <f>IFERROR(VLOOKUP(A1312,'Previous CF'!A:AO,39,FALSE),"")</f>
        <v/>
      </c>
      <c r="AN1312" s="12"/>
      <c r="AO1312" s="12" t="str">
        <f>IFERROR(VLOOKUP(A1312,'Previous CF'!A:AQ,41,FALSE),"")</f>
        <v/>
      </c>
      <c r="AP1312" s="12" t="str">
        <f>IFERROR(VLOOKUP(A1312,'Previous CF'!A:AR,42,FALSE),"")</f>
        <v/>
      </c>
    </row>
    <row r="1313" spans="1:42" x14ac:dyDescent="0.35">
      <c r="A1313" s="24">
        <f>HT!A1313</f>
        <v>0</v>
      </c>
      <c r="B1313" s="24">
        <f>HT!B1313</f>
        <v>0</v>
      </c>
      <c r="C1313" s="24">
        <f>HT!C1313</f>
        <v>0</v>
      </c>
      <c r="D1313" s="24">
        <f>HT!D1313</f>
        <v>0</v>
      </c>
      <c r="E1313" s="3" t="str">
        <f>IFERROR(VLOOKUP(A1313,grades!A:P,5,FALSE),"")</f>
        <v/>
      </c>
      <c r="F1313" s="3" t="str">
        <f>IFERROR(VLOOKUP(A1313,grades!A:Q,6,FALSE),"")</f>
        <v/>
      </c>
      <c r="G1313" s="3" t="str">
        <f>IFERROR(VLOOKUP(A1313,HT!A:K,8,FALSE),"")</f>
        <v/>
      </c>
      <c r="H1313" s="3" t="str">
        <f>IFERROR(VLOOKUP(A1313,HT!A:L,12,FALSE),"")</f>
        <v/>
      </c>
      <c r="I1313" s="3" t="str">
        <f>IFERROR(VLOOKUP(A1313,IEP!A:F,6,FALSE),"")</f>
        <v/>
      </c>
      <c r="J1313" s="3" t="str">
        <f>IFERROR(VLOOKUP(A1313,FRL!A:G,5,FALSE),"")</f>
        <v/>
      </c>
      <c r="K1313" s="4" t="str">
        <f>IFERROR(VLOOKUP(A1313,Att!A:E,5,FALSE),"")</f>
        <v/>
      </c>
      <c r="L1313" s="32" t="str">
        <f>IFERROR(VLOOKUP(A1313,Disc!A:C,2,FALSE),"0")</f>
        <v>0</v>
      </c>
      <c r="M1313" s="3" t="str">
        <f>IFERROR(VLOOKUP(A1313,CA!A:P,8,FALSE),"")</f>
        <v/>
      </c>
      <c r="N1313" s="3" t="str">
        <f>IFERROR(VLOOKUP(A1313,MA!A:Q,8,FALSE),"")</f>
        <v/>
      </c>
      <c r="O1313" s="3" t="str">
        <f>IFERROR(VLOOKUP(A1313,SC!A:Q,8,FALSE),"")</f>
        <v/>
      </c>
      <c r="P1313" s="3" t="str">
        <f>IFERROR(VLOOKUP(A1313,SS!A:P,8,FALSE),"")</f>
        <v/>
      </c>
      <c r="Q1313" s="3">
        <f t="shared" si="120"/>
        <v>0</v>
      </c>
      <c r="R1313" s="3">
        <f t="shared" si="121"/>
        <v>0</v>
      </c>
      <c r="S1313" s="5"/>
      <c r="T1313" s="3">
        <f>IFERROR(COUNTIFS(grades!A:A,A1313,grades!H:H,"A"),"0")</f>
        <v>0</v>
      </c>
      <c r="U1313" s="3">
        <f>IFERROR(COUNTIFS(grades!A:A,A1313,grades!H:H,"B"),"0")</f>
        <v>0</v>
      </c>
      <c r="V1313" s="3">
        <f>IFERROR(COUNTIFS(grades!A:A,A1313,grades!H:H,"C"),"0")</f>
        <v>0</v>
      </c>
      <c r="W1313" s="3">
        <f>IFERROR(COUNTIFS(grades!A:A,A1313,grades!H:H,"D"),"0")</f>
        <v>0</v>
      </c>
      <c r="X1313" s="3">
        <f>IFERROR(COUNTIFS(grades!A:A,A1313,grades!H:H,"F"),"0")</f>
        <v>0</v>
      </c>
      <c r="Y1313" s="5"/>
      <c r="Z1313" s="3" t="str">
        <f>IFERROR(VLOOKUP(A1313,'Previous CF'!A:AH,27,FALSE),"")</f>
        <v/>
      </c>
      <c r="AA1313" s="6" t="e">
        <f t="shared" si="122"/>
        <v>#VALUE!</v>
      </c>
      <c r="AB1313" s="6" t="e">
        <f t="shared" si="123"/>
        <v>#VALUE!</v>
      </c>
      <c r="AC1313" s="6" t="e">
        <f t="shared" si="124"/>
        <v>#VALUE!</v>
      </c>
      <c r="AD1313" s="3" t="e">
        <f t="shared" si="125"/>
        <v>#VALUE!</v>
      </c>
      <c r="AE1313" s="20" t="str">
        <f>IFERROR(VLOOKUP(A1313,'Previous CF'!A:AE,31,FALSE),"")</f>
        <v/>
      </c>
      <c r="AF1313" s="20" t="str">
        <f>IFERROR(VLOOKUP(A1313,'Previous CF'!A:AF,32,FALSE),"")</f>
        <v/>
      </c>
      <c r="AG1313" s="12" t="str">
        <f>IFERROR(VLOOKUP(A1313,'Previous CF'!A:AI,33,FALSE),"")</f>
        <v/>
      </c>
      <c r="AH1313" s="12" t="str">
        <f>IFERROR(VLOOKUP(A1313,'Previous CF'!A:AJ,34,FALSE),"")</f>
        <v/>
      </c>
      <c r="AI1313" s="12" t="str">
        <f>IFERROR(VLOOKUP(A1313,'Previous CF'!A:AK,35,FALSE),"")</f>
        <v/>
      </c>
      <c r="AJ1313" s="12" t="str">
        <f>IFERROR(VLOOKUP(A1313,'Previous CF'!A:AL,36,FALSE),"")</f>
        <v/>
      </c>
      <c r="AK1313" s="12" t="str">
        <f>IFERROR(VLOOKUP(A1313,'Previous CF'!A:AM,37,FALSE),"")</f>
        <v/>
      </c>
      <c r="AL1313" s="12" t="str">
        <f>IFERROR(VLOOKUP(A1313,'Previous CF'!A:AN,38,FALSE),"")</f>
        <v/>
      </c>
      <c r="AM1313" s="12" t="str">
        <f>IFERROR(VLOOKUP(A1313,'Previous CF'!A:AO,39,FALSE),"")</f>
        <v/>
      </c>
      <c r="AN1313" s="12"/>
      <c r="AO1313" s="12" t="str">
        <f>IFERROR(VLOOKUP(A1313,'Previous CF'!A:AQ,41,FALSE),"")</f>
        <v/>
      </c>
      <c r="AP1313" s="12" t="str">
        <f>IFERROR(VLOOKUP(A1313,'Previous CF'!A:AR,42,FALSE),"")</f>
        <v/>
      </c>
    </row>
    <row r="1314" spans="1:42" x14ac:dyDescent="0.35">
      <c r="A1314" s="24">
        <f>HT!A1314</f>
        <v>0</v>
      </c>
      <c r="B1314" s="24">
        <f>HT!B1314</f>
        <v>0</v>
      </c>
      <c r="C1314" s="24">
        <f>HT!C1314</f>
        <v>0</v>
      </c>
      <c r="D1314" s="24">
        <f>HT!D1314</f>
        <v>0</v>
      </c>
      <c r="E1314" s="3" t="str">
        <f>IFERROR(VLOOKUP(A1314,grades!A:P,5,FALSE),"")</f>
        <v/>
      </c>
      <c r="F1314" s="3" t="str">
        <f>IFERROR(VLOOKUP(A1314,grades!A:Q,6,FALSE),"")</f>
        <v/>
      </c>
      <c r="G1314" s="3" t="str">
        <f>IFERROR(VLOOKUP(A1314,HT!A:K,8,FALSE),"")</f>
        <v/>
      </c>
      <c r="H1314" s="3" t="str">
        <f>IFERROR(VLOOKUP(A1314,HT!A:L,12,FALSE),"")</f>
        <v/>
      </c>
      <c r="I1314" s="3" t="str">
        <f>IFERROR(VLOOKUP(A1314,IEP!A:F,6,FALSE),"")</f>
        <v/>
      </c>
      <c r="J1314" s="3" t="str">
        <f>IFERROR(VLOOKUP(A1314,FRL!A:G,5,FALSE),"")</f>
        <v/>
      </c>
      <c r="K1314" s="4" t="str">
        <f>IFERROR(VLOOKUP(A1314,Att!A:E,5,FALSE),"")</f>
        <v/>
      </c>
      <c r="L1314" s="32" t="str">
        <f>IFERROR(VLOOKUP(A1314,Disc!A:C,2,FALSE),"0")</f>
        <v>0</v>
      </c>
      <c r="M1314" s="3" t="str">
        <f>IFERROR(VLOOKUP(A1314,CA!A:P,8,FALSE),"")</f>
        <v/>
      </c>
      <c r="N1314" s="3" t="str">
        <f>IFERROR(VLOOKUP(A1314,MA!A:Q,8,FALSE),"")</f>
        <v/>
      </c>
      <c r="O1314" s="3" t="str">
        <f>IFERROR(VLOOKUP(A1314,SC!A:Q,8,FALSE),"")</f>
        <v/>
      </c>
      <c r="P1314" s="3" t="str">
        <f>IFERROR(VLOOKUP(A1314,SS!A:P,8,FALSE),"")</f>
        <v/>
      </c>
      <c r="Q1314" s="3">
        <f t="shared" si="120"/>
        <v>0</v>
      </c>
      <c r="R1314" s="3">
        <f t="shared" si="121"/>
        <v>0</v>
      </c>
      <c r="S1314" s="5"/>
      <c r="T1314" s="3">
        <f>IFERROR(COUNTIFS(grades!A:A,A1314,grades!H:H,"A"),"0")</f>
        <v>0</v>
      </c>
      <c r="U1314" s="3">
        <f>IFERROR(COUNTIFS(grades!A:A,A1314,grades!H:H,"B"),"0")</f>
        <v>0</v>
      </c>
      <c r="V1314" s="3">
        <f>IFERROR(COUNTIFS(grades!A:A,A1314,grades!H:H,"C"),"0")</f>
        <v>0</v>
      </c>
      <c r="W1314" s="3">
        <f>IFERROR(COUNTIFS(grades!A:A,A1314,grades!H:H,"D"),"0")</f>
        <v>0</v>
      </c>
      <c r="X1314" s="3">
        <f>IFERROR(COUNTIFS(grades!A:A,A1314,grades!H:H,"F"),"0")</f>
        <v>0</v>
      </c>
      <c r="Y1314" s="5"/>
      <c r="Z1314" s="3" t="str">
        <f>IFERROR(VLOOKUP(A1314,'Previous CF'!A:AH,27,FALSE),"")</f>
        <v/>
      </c>
      <c r="AA1314" s="6" t="e">
        <f t="shared" si="122"/>
        <v>#VALUE!</v>
      </c>
      <c r="AB1314" s="6" t="e">
        <f t="shared" si="123"/>
        <v>#VALUE!</v>
      </c>
      <c r="AC1314" s="6" t="e">
        <f t="shared" si="124"/>
        <v>#VALUE!</v>
      </c>
      <c r="AD1314" s="3" t="e">
        <f t="shared" si="125"/>
        <v>#VALUE!</v>
      </c>
      <c r="AE1314" s="20" t="str">
        <f>IFERROR(VLOOKUP(A1314,'Previous CF'!A:AE,31,FALSE),"")</f>
        <v/>
      </c>
      <c r="AF1314" s="20" t="str">
        <f>IFERROR(VLOOKUP(A1314,'Previous CF'!A:AF,32,FALSE),"")</f>
        <v/>
      </c>
      <c r="AG1314" s="12" t="str">
        <f>IFERROR(VLOOKUP(A1314,'Previous CF'!A:AI,33,FALSE),"")</f>
        <v/>
      </c>
      <c r="AH1314" s="12" t="str">
        <f>IFERROR(VLOOKUP(A1314,'Previous CF'!A:AJ,34,FALSE),"")</f>
        <v/>
      </c>
      <c r="AI1314" s="12" t="str">
        <f>IFERROR(VLOOKUP(A1314,'Previous CF'!A:AK,35,FALSE),"")</f>
        <v/>
      </c>
      <c r="AJ1314" s="12" t="str">
        <f>IFERROR(VLOOKUP(A1314,'Previous CF'!A:AL,36,FALSE),"")</f>
        <v/>
      </c>
      <c r="AK1314" s="12" t="str">
        <f>IFERROR(VLOOKUP(A1314,'Previous CF'!A:AM,37,FALSE),"")</f>
        <v/>
      </c>
      <c r="AL1314" s="12" t="str">
        <f>IFERROR(VLOOKUP(A1314,'Previous CF'!A:AN,38,FALSE),"")</f>
        <v/>
      </c>
      <c r="AM1314" s="12" t="str">
        <f>IFERROR(VLOOKUP(A1314,'Previous CF'!A:AO,39,FALSE),"")</f>
        <v/>
      </c>
      <c r="AN1314" s="12"/>
      <c r="AO1314" s="12" t="str">
        <f>IFERROR(VLOOKUP(A1314,'Previous CF'!A:AQ,41,FALSE),"")</f>
        <v/>
      </c>
      <c r="AP1314" s="12" t="str">
        <f>IFERROR(VLOOKUP(A1314,'Previous CF'!A:AR,42,FALSE),"")</f>
        <v/>
      </c>
    </row>
    <row r="1315" spans="1:42" x14ac:dyDescent="0.35">
      <c r="A1315" s="24">
        <f>HT!A1315</f>
        <v>0</v>
      </c>
      <c r="B1315" s="24">
        <f>HT!B1315</f>
        <v>0</v>
      </c>
      <c r="C1315" s="24">
        <f>HT!C1315</f>
        <v>0</v>
      </c>
      <c r="D1315" s="24">
        <f>HT!D1315</f>
        <v>0</v>
      </c>
      <c r="E1315" s="3" t="str">
        <f>IFERROR(VLOOKUP(A1315,grades!A:P,5,FALSE),"")</f>
        <v/>
      </c>
      <c r="F1315" s="3" t="str">
        <f>IFERROR(VLOOKUP(A1315,grades!A:Q,6,FALSE),"")</f>
        <v/>
      </c>
      <c r="G1315" s="3" t="str">
        <f>IFERROR(VLOOKUP(A1315,HT!A:K,8,FALSE),"")</f>
        <v/>
      </c>
      <c r="H1315" s="3" t="str">
        <f>IFERROR(VLOOKUP(A1315,HT!A:L,12,FALSE),"")</f>
        <v/>
      </c>
      <c r="I1315" s="3" t="str">
        <f>IFERROR(VLOOKUP(A1315,IEP!A:F,6,FALSE),"")</f>
        <v/>
      </c>
      <c r="J1315" s="3" t="str">
        <f>IFERROR(VLOOKUP(A1315,FRL!A:G,5,FALSE),"")</f>
        <v/>
      </c>
      <c r="K1315" s="4" t="str">
        <f>IFERROR(VLOOKUP(A1315,Att!A:E,5,FALSE),"")</f>
        <v/>
      </c>
      <c r="L1315" s="32" t="str">
        <f>IFERROR(VLOOKUP(A1315,Disc!A:C,2,FALSE),"0")</f>
        <v>0</v>
      </c>
      <c r="M1315" s="3" t="str">
        <f>IFERROR(VLOOKUP(A1315,CA!A:P,8,FALSE),"")</f>
        <v/>
      </c>
      <c r="N1315" s="3" t="str">
        <f>IFERROR(VLOOKUP(A1315,MA!A:Q,8,FALSE),"")</f>
        <v/>
      </c>
      <c r="O1315" s="3" t="str">
        <f>IFERROR(VLOOKUP(A1315,SC!A:Q,8,FALSE),"")</f>
        <v/>
      </c>
      <c r="P1315" s="3" t="str">
        <f>IFERROR(VLOOKUP(A1315,SS!A:P,8,FALSE),"")</f>
        <v/>
      </c>
      <c r="Q1315" s="3">
        <f t="shared" si="120"/>
        <v>0</v>
      </c>
      <c r="R1315" s="3">
        <f t="shared" si="121"/>
        <v>0</v>
      </c>
      <c r="S1315" s="5"/>
      <c r="T1315" s="3">
        <f>IFERROR(COUNTIFS(grades!A:A,A1315,grades!H:H,"A"),"0")</f>
        <v>0</v>
      </c>
      <c r="U1315" s="3">
        <f>IFERROR(COUNTIFS(grades!A:A,A1315,grades!H:H,"B"),"0")</f>
        <v>0</v>
      </c>
      <c r="V1315" s="3">
        <f>IFERROR(COUNTIFS(grades!A:A,A1315,grades!H:H,"C"),"0")</f>
        <v>0</v>
      </c>
      <c r="W1315" s="3">
        <f>IFERROR(COUNTIFS(grades!A:A,A1315,grades!H:H,"D"),"0")</f>
        <v>0</v>
      </c>
      <c r="X1315" s="3">
        <f>IFERROR(COUNTIFS(grades!A:A,A1315,grades!H:H,"F"),"0")</f>
        <v>0</v>
      </c>
      <c r="Y1315" s="5"/>
      <c r="Z1315" s="3" t="str">
        <f>IFERROR(VLOOKUP(A1315,'Previous CF'!A:AH,27,FALSE),"")</f>
        <v/>
      </c>
      <c r="AA1315" s="6" t="e">
        <f t="shared" si="122"/>
        <v>#VALUE!</v>
      </c>
      <c r="AB1315" s="6" t="e">
        <f t="shared" si="123"/>
        <v>#VALUE!</v>
      </c>
      <c r="AC1315" s="6" t="e">
        <f t="shared" si="124"/>
        <v>#VALUE!</v>
      </c>
      <c r="AD1315" s="3" t="e">
        <f t="shared" si="125"/>
        <v>#VALUE!</v>
      </c>
      <c r="AE1315" s="20" t="str">
        <f>IFERROR(VLOOKUP(A1315,'Previous CF'!A:AE,31,FALSE),"")</f>
        <v/>
      </c>
      <c r="AF1315" s="20" t="str">
        <f>IFERROR(VLOOKUP(A1315,'Previous CF'!A:AF,32,FALSE),"")</f>
        <v/>
      </c>
      <c r="AG1315" s="12" t="str">
        <f>IFERROR(VLOOKUP(A1315,'Previous CF'!A:AI,33,FALSE),"")</f>
        <v/>
      </c>
      <c r="AH1315" s="12" t="str">
        <f>IFERROR(VLOOKUP(A1315,'Previous CF'!A:AJ,34,FALSE),"")</f>
        <v/>
      </c>
      <c r="AI1315" s="12" t="str">
        <f>IFERROR(VLOOKUP(A1315,'Previous CF'!A:AK,35,FALSE),"")</f>
        <v/>
      </c>
      <c r="AJ1315" s="12" t="str">
        <f>IFERROR(VLOOKUP(A1315,'Previous CF'!A:AL,36,FALSE),"")</f>
        <v/>
      </c>
      <c r="AK1315" s="12" t="str">
        <f>IFERROR(VLOOKUP(A1315,'Previous CF'!A:AM,37,FALSE),"")</f>
        <v/>
      </c>
      <c r="AL1315" s="12" t="str">
        <f>IFERROR(VLOOKUP(A1315,'Previous CF'!A:AN,38,FALSE),"")</f>
        <v/>
      </c>
      <c r="AM1315" s="12" t="str">
        <f>IFERROR(VLOOKUP(A1315,'Previous CF'!A:AO,39,FALSE),"")</f>
        <v/>
      </c>
      <c r="AN1315" s="12"/>
      <c r="AO1315" s="12" t="str">
        <f>IFERROR(VLOOKUP(A1315,'Previous CF'!A:AQ,41,FALSE),"")</f>
        <v/>
      </c>
      <c r="AP1315" s="12" t="str">
        <f>IFERROR(VLOOKUP(A1315,'Previous CF'!A:AR,42,FALSE),"")</f>
        <v/>
      </c>
    </row>
    <row r="1316" spans="1:42" x14ac:dyDescent="0.35">
      <c r="A1316" s="24">
        <f>HT!A1316</f>
        <v>0</v>
      </c>
      <c r="B1316" s="24">
        <f>HT!B1316</f>
        <v>0</v>
      </c>
      <c r="C1316" s="24">
        <f>HT!C1316</f>
        <v>0</v>
      </c>
      <c r="D1316" s="24">
        <f>HT!D1316</f>
        <v>0</v>
      </c>
      <c r="E1316" s="3" t="str">
        <f>IFERROR(VLOOKUP(A1316,grades!A:P,5,FALSE),"")</f>
        <v/>
      </c>
      <c r="F1316" s="3" t="str">
        <f>IFERROR(VLOOKUP(A1316,grades!A:Q,6,FALSE),"")</f>
        <v/>
      </c>
      <c r="G1316" s="3" t="str">
        <f>IFERROR(VLOOKUP(A1316,HT!A:K,8,FALSE),"")</f>
        <v/>
      </c>
      <c r="H1316" s="3" t="str">
        <f>IFERROR(VLOOKUP(A1316,HT!A:L,12,FALSE),"")</f>
        <v/>
      </c>
      <c r="I1316" s="3" t="str">
        <f>IFERROR(VLOOKUP(A1316,IEP!A:F,6,FALSE),"")</f>
        <v/>
      </c>
      <c r="J1316" s="3" t="str">
        <f>IFERROR(VLOOKUP(A1316,FRL!A:G,5,FALSE),"")</f>
        <v/>
      </c>
      <c r="K1316" s="4" t="str">
        <f>IFERROR(VLOOKUP(A1316,Att!A:E,5,FALSE),"")</f>
        <v/>
      </c>
      <c r="L1316" s="32" t="str">
        <f>IFERROR(VLOOKUP(A1316,Disc!A:C,2,FALSE),"0")</f>
        <v>0</v>
      </c>
      <c r="M1316" s="3" t="str">
        <f>IFERROR(VLOOKUP(A1316,CA!A:P,8,FALSE),"")</f>
        <v/>
      </c>
      <c r="N1316" s="3" t="str">
        <f>IFERROR(VLOOKUP(A1316,MA!A:Q,8,FALSE),"")</f>
        <v/>
      </c>
      <c r="O1316" s="3" t="str">
        <f>IFERROR(VLOOKUP(A1316,SC!A:Q,8,FALSE),"")</f>
        <v/>
      </c>
      <c r="P1316" s="3" t="str">
        <f>IFERROR(VLOOKUP(A1316,SS!A:P,8,FALSE),"")</f>
        <v/>
      </c>
      <c r="Q1316" s="3">
        <f t="shared" si="120"/>
        <v>0</v>
      </c>
      <c r="R1316" s="3">
        <f t="shared" si="121"/>
        <v>0</v>
      </c>
      <c r="S1316" s="5"/>
      <c r="T1316" s="3">
        <f>IFERROR(COUNTIFS(grades!A:A,A1316,grades!H:H,"A"),"0")</f>
        <v>0</v>
      </c>
      <c r="U1316" s="3">
        <f>IFERROR(COUNTIFS(grades!A:A,A1316,grades!H:H,"B"),"0")</f>
        <v>0</v>
      </c>
      <c r="V1316" s="3">
        <f>IFERROR(COUNTIFS(grades!A:A,A1316,grades!H:H,"C"),"0")</f>
        <v>0</v>
      </c>
      <c r="W1316" s="3">
        <f>IFERROR(COUNTIFS(grades!A:A,A1316,grades!H:H,"D"),"0")</f>
        <v>0</v>
      </c>
      <c r="X1316" s="3">
        <f>IFERROR(COUNTIFS(grades!A:A,A1316,grades!H:H,"F"),"0")</f>
        <v>0</v>
      </c>
      <c r="Y1316" s="5"/>
      <c r="Z1316" s="3" t="str">
        <f>IFERROR(VLOOKUP(A1316,'Previous CF'!A:AH,27,FALSE),"")</f>
        <v/>
      </c>
      <c r="AA1316" s="6" t="e">
        <f t="shared" si="122"/>
        <v>#VALUE!</v>
      </c>
      <c r="AB1316" s="6" t="e">
        <f t="shared" si="123"/>
        <v>#VALUE!</v>
      </c>
      <c r="AC1316" s="6" t="e">
        <f t="shared" si="124"/>
        <v>#VALUE!</v>
      </c>
      <c r="AD1316" s="3" t="e">
        <f t="shared" si="125"/>
        <v>#VALUE!</v>
      </c>
      <c r="AE1316" s="20" t="str">
        <f>IFERROR(VLOOKUP(A1316,'Previous CF'!A:AE,31,FALSE),"")</f>
        <v/>
      </c>
      <c r="AF1316" s="20" t="str">
        <f>IFERROR(VLOOKUP(A1316,'Previous CF'!A:AF,32,FALSE),"")</f>
        <v/>
      </c>
      <c r="AG1316" s="12" t="str">
        <f>IFERROR(VLOOKUP(A1316,'Previous CF'!A:AI,33,FALSE),"")</f>
        <v/>
      </c>
      <c r="AH1316" s="12" t="str">
        <f>IFERROR(VLOOKUP(A1316,'Previous CF'!A:AJ,34,FALSE),"")</f>
        <v/>
      </c>
      <c r="AI1316" s="12" t="str">
        <f>IFERROR(VLOOKUP(A1316,'Previous CF'!A:AK,35,FALSE),"")</f>
        <v/>
      </c>
      <c r="AJ1316" s="12" t="str">
        <f>IFERROR(VLOOKUP(A1316,'Previous CF'!A:AL,36,FALSE),"")</f>
        <v/>
      </c>
      <c r="AK1316" s="12" t="str">
        <f>IFERROR(VLOOKUP(A1316,'Previous CF'!A:AM,37,FALSE),"")</f>
        <v/>
      </c>
      <c r="AL1316" s="12" t="str">
        <f>IFERROR(VLOOKUP(A1316,'Previous CF'!A:AN,38,FALSE),"")</f>
        <v/>
      </c>
      <c r="AM1316" s="12" t="str">
        <f>IFERROR(VLOOKUP(A1316,'Previous CF'!A:AO,39,FALSE),"")</f>
        <v/>
      </c>
      <c r="AN1316" s="12"/>
      <c r="AO1316" s="12" t="str">
        <f>IFERROR(VLOOKUP(A1316,'Previous CF'!A:AQ,41,FALSE),"")</f>
        <v/>
      </c>
      <c r="AP1316" s="12" t="str">
        <f>IFERROR(VLOOKUP(A1316,'Previous CF'!A:AR,42,FALSE),"")</f>
        <v/>
      </c>
    </row>
    <row r="1317" spans="1:42" x14ac:dyDescent="0.35">
      <c r="A1317" s="24">
        <f>HT!A1317</f>
        <v>0</v>
      </c>
      <c r="B1317" s="24">
        <f>HT!B1317</f>
        <v>0</v>
      </c>
      <c r="C1317" s="24">
        <f>HT!C1317</f>
        <v>0</v>
      </c>
      <c r="D1317" s="24">
        <f>HT!D1317</f>
        <v>0</v>
      </c>
      <c r="E1317" s="3" t="str">
        <f>IFERROR(VLOOKUP(A1317,grades!A:P,5,FALSE),"")</f>
        <v/>
      </c>
      <c r="F1317" s="3" t="str">
        <f>IFERROR(VLOOKUP(A1317,grades!A:Q,6,FALSE),"")</f>
        <v/>
      </c>
      <c r="G1317" s="3" t="str">
        <f>IFERROR(VLOOKUP(A1317,HT!A:K,8,FALSE),"")</f>
        <v/>
      </c>
      <c r="H1317" s="3" t="str">
        <f>IFERROR(VLOOKUP(A1317,HT!A:L,12,FALSE),"")</f>
        <v/>
      </c>
      <c r="I1317" s="3" t="str">
        <f>IFERROR(VLOOKUP(A1317,IEP!A:F,6,FALSE),"")</f>
        <v/>
      </c>
      <c r="J1317" s="3" t="str">
        <f>IFERROR(VLOOKUP(A1317,FRL!A:G,5,FALSE),"")</f>
        <v/>
      </c>
      <c r="K1317" s="4" t="str">
        <f>IFERROR(VLOOKUP(A1317,Att!A:E,5,FALSE),"")</f>
        <v/>
      </c>
      <c r="L1317" s="32" t="str">
        <f>IFERROR(VLOOKUP(A1317,Disc!A:C,2,FALSE),"0")</f>
        <v>0</v>
      </c>
      <c r="M1317" s="3" t="str">
        <f>IFERROR(VLOOKUP(A1317,CA!A:P,8,FALSE),"")</f>
        <v/>
      </c>
      <c r="N1317" s="3" t="str">
        <f>IFERROR(VLOOKUP(A1317,MA!A:Q,8,FALSE),"")</f>
        <v/>
      </c>
      <c r="O1317" s="3" t="str">
        <f>IFERROR(VLOOKUP(A1317,SC!A:Q,8,FALSE),"")</f>
        <v/>
      </c>
      <c r="P1317" s="3" t="str">
        <f>IFERROR(VLOOKUP(A1317,SS!A:P,8,FALSE),"")</f>
        <v/>
      </c>
      <c r="Q1317" s="3">
        <f t="shared" si="120"/>
        <v>0</v>
      </c>
      <c r="R1317" s="3">
        <f t="shared" si="121"/>
        <v>0</v>
      </c>
      <c r="S1317" s="5"/>
      <c r="T1317" s="3">
        <f>IFERROR(COUNTIFS(grades!A:A,A1317,grades!H:H,"A"),"0")</f>
        <v>0</v>
      </c>
      <c r="U1317" s="3">
        <f>IFERROR(COUNTIFS(grades!A:A,A1317,grades!H:H,"B"),"0")</f>
        <v>0</v>
      </c>
      <c r="V1317" s="3">
        <f>IFERROR(COUNTIFS(grades!A:A,A1317,grades!H:H,"C"),"0")</f>
        <v>0</v>
      </c>
      <c r="W1317" s="3">
        <f>IFERROR(COUNTIFS(grades!A:A,A1317,grades!H:H,"D"),"0")</f>
        <v>0</v>
      </c>
      <c r="X1317" s="3">
        <f>IFERROR(COUNTIFS(grades!A:A,A1317,grades!H:H,"F"),"0")</f>
        <v>0</v>
      </c>
      <c r="Y1317" s="5"/>
      <c r="Z1317" s="3" t="str">
        <f>IFERROR(VLOOKUP(A1317,'Previous CF'!A:AH,27,FALSE),"")</f>
        <v/>
      </c>
      <c r="AA1317" s="6" t="e">
        <f t="shared" si="122"/>
        <v>#VALUE!</v>
      </c>
      <c r="AB1317" s="6" t="e">
        <f t="shared" si="123"/>
        <v>#VALUE!</v>
      </c>
      <c r="AC1317" s="6" t="e">
        <f t="shared" si="124"/>
        <v>#VALUE!</v>
      </c>
      <c r="AD1317" s="3" t="e">
        <f t="shared" si="125"/>
        <v>#VALUE!</v>
      </c>
      <c r="AE1317" s="20" t="str">
        <f>IFERROR(VLOOKUP(A1317,'Previous CF'!A:AE,31,FALSE),"")</f>
        <v/>
      </c>
      <c r="AF1317" s="20" t="str">
        <f>IFERROR(VLOOKUP(A1317,'Previous CF'!A:AF,32,FALSE),"")</f>
        <v/>
      </c>
      <c r="AG1317" s="12" t="str">
        <f>IFERROR(VLOOKUP(A1317,'Previous CF'!A:AI,33,FALSE),"")</f>
        <v/>
      </c>
      <c r="AH1317" s="12" t="str">
        <f>IFERROR(VLOOKUP(A1317,'Previous CF'!A:AJ,34,FALSE),"")</f>
        <v/>
      </c>
      <c r="AI1317" s="12" t="str">
        <f>IFERROR(VLOOKUP(A1317,'Previous CF'!A:AK,35,FALSE),"")</f>
        <v/>
      </c>
      <c r="AJ1317" s="12" t="str">
        <f>IFERROR(VLOOKUP(A1317,'Previous CF'!A:AL,36,FALSE),"")</f>
        <v/>
      </c>
      <c r="AK1317" s="12" t="str">
        <f>IFERROR(VLOOKUP(A1317,'Previous CF'!A:AM,37,FALSE),"")</f>
        <v/>
      </c>
      <c r="AL1317" s="12" t="str">
        <f>IFERROR(VLOOKUP(A1317,'Previous CF'!A:AN,38,FALSE),"")</f>
        <v/>
      </c>
      <c r="AM1317" s="12" t="str">
        <f>IFERROR(VLOOKUP(A1317,'Previous CF'!A:AO,39,FALSE),"")</f>
        <v/>
      </c>
      <c r="AN1317" s="12"/>
      <c r="AO1317" s="12" t="str">
        <f>IFERROR(VLOOKUP(A1317,'Previous CF'!A:AQ,41,FALSE),"")</f>
        <v/>
      </c>
      <c r="AP1317" s="12" t="str">
        <f>IFERROR(VLOOKUP(A1317,'Previous CF'!A:AR,42,FALSE),"")</f>
        <v/>
      </c>
    </row>
    <row r="1318" spans="1:42" x14ac:dyDescent="0.35">
      <c r="A1318" s="24">
        <f>HT!A1318</f>
        <v>0</v>
      </c>
      <c r="B1318" s="24">
        <f>HT!B1318</f>
        <v>0</v>
      </c>
      <c r="C1318" s="24">
        <f>HT!C1318</f>
        <v>0</v>
      </c>
      <c r="D1318" s="24">
        <f>HT!D1318</f>
        <v>0</v>
      </c>
      <c r="E1318" s="3" t="str">
        <f>IFERROR(VLOOKUP(A1318,grades!A:P,5,FALSE),"")</f>
        <v/>
      </c>
      <c r="F1318" s="3" t="str">
        <f>IFERROR(VLOOKUP(A1318,grades!A:Q,6,FALSE),"")</f>
        <v/>
      </c>
      <c r="G1318" s="3" t="str">
        <f>IFERROR(VLOOKUP(A1318,HT!A:K,8,FALSE),"")</f>
        <v/>
      </c>
      <c r="H1318" s="3" t="str">
        <f>IFERROR(VLOOKUP(A1318,HT!A:L,12,FALSE),"")</f>
        <v/>
      </c>
      <c r="I1318" s="3" t="str">
        <f>IFERROR(VLOOKUP(A1318,IEP!A:F,6,FALSE),"")</f>
        <v/>
      </c>
      <c r="J1318" s="3" t="str">
        <f>IFERROR(VLOOKUP(A1318,FRL!A:G,5,FALSE),"")</f>
        <v/>
      </c>
      <c r="K1318" s="4" t="str">
        <f>IFERROR(VLOOKUP(A1318,Att!A:E,5,FALSE),"")</f>
        <v/>
      </c>
      <c r="L1318" s="32" t="str">
        <f>IFERROR(VLOOKUP(A1318,Disc!A:C,2,FALSE),"0")</f>
        <v>0</v>
      </c>
      <c r="M1318" s="3" t="str">
        <f>IFERROR(VLOOKUP(A1318,CA!A:P,8,FALSE),"")</f>
        <v/>
      </c>
      <c r="N1318" s="3" t="str">
        <f>IFERROR(VLOOKUP(A1318,MA!A:Q,8,FALSE),"")</f>
        <v/>
      </c>
      <c r="O1318" s="3" t="str">
        <f>IFERROR(VLOOKUP(A1318,SC!A:Q,8,FALSE),"")</f>
        <v/>
      </c>
      <c r="P1318" s="3" t="str">
        <f>IFERROR(VLOOKUP(A1318,SS!A:P,8,FALSE),"")</f>
        <v/>
      </c>
      <c r="Q1318" s="3">
        <f t="shared" si="120"/>
        <v>0</v>
      </c>
      <c r="R1318" s="3">
        <f t="shared" si="121"/>
        <v>0</v>
      </c>
      <c r="S1318" s="5"/>
      <c r="T1318" s="3">
        <f>IFERROR(COUNTIFS(grades!A:A,A1318,grades!H:H,"A"),"0")</f>
        <v>0</v>
      </c>
      <c r="U1318" s="3">
        <f>IFERROR(COUNTIFS(grades!A:A,A1318,grades!H:H,"B"),"0")</f>
        <v>0</v>
      </c>
      <c r="V1318" s="3">
        <f>IFERROR(COUNTIFS(grades!A:A,A1318,grades!H:H,"C"),"0")</f>
        <v>0</v>
      </c>
      <c r="W1318" s="3">
        <f>IFERROR(COUNTIFS(grades!A:A,A1318,grades!H:H,"D"),"0")</f>
        <v>0</v>
      </c>
      <c r="X1318" s="3">
        <f>IFERROR(COUNTIFS(grades!A:A,A1318,grades!H:H,"F"),"0")</f>
        <v>0</v>
      </c>
      <c r="Y1318" s="5"/>
      <c r="Z1318" s="3" t="str">
        <f>IFERROR(VLOOKUP(A1318,'Previous CF'!A:AH,27,FALSE),"")</f>
        <v/>
      </c>
      <c r="AA1318" s="6" t="e">
        <f t="shared" si="122"/>
        <v>#VALUE!</v>
      </c>
      <c r="AB1318" s="6" t="e">
        <f t="shared" si="123"/>
        <v>#VALUE!</v>
      </c>
      <c r="AC1318" s="6" t="e">
        <f t="shared" si="124"/>
        <v>#VALUE!</v>
      </c>
      <c r="AD1318" s="3" t="e">
        <f t="shared" si="125"/>
        <v>#VALUE!</v>
      </c>
      <c r="AE1318" s="20" t="str">
        <f>IFERROR(VLOOKUP(A1318,'Previous CF'!A:AE,31,FALSE),"")</f>
        <v/>
      </c>
      <c r="AF1318" s="20" t="str">
        <f>IFERROR(VLOOKUP(A1318,'Previous CF'!A:AF,32,FALSE),"")</f>
        <v/>
      </c>
      <c r="AG1318" s="12" t="str">
        <f>IFERROR(VLOOKUP(A1318,'Previous CF'!A:AI,33,FALSE),"")</f>
        <v/>
      </c>
      <c r="AH1318" s="12" t="str">
        <f>IFERROR(VLOOKUP(A1318,'Previous CF'!A:AJ,34,FALSE),"")</f>
        <v/>
      </c>
      <c r="AI1318" s="12" t="str">
        <f>IFERROR(VLOOKUP(A1318,'Previous CF'!A:AK,35,FALSE),"")</f>
        <v/>
      </c>
      <c r="AJ1318" s="12" t="str">
        <f>IFERROR(VLOOKUP(A1318,'Previous CF'!A:AL,36,FALSE),"")</f>
        <v/>
      </c>
      <c r="AK1318" s="12" t="str">
        <f>IFERROR(VLOOKUP(A1318,'Previous CF'!A:AM,37,FALSE),"")</f>
        <v/>
      </c>
      <c r="AL1318" s="12" t="str">
        <f>IFERROR(VLOOKUP(A1318,'Previous CF'!A:AN,38,FALSE),"")</f>
        <v/>
      </c>
      <c r="AM1318" s="12" t="str">
        <f>IFERROR(VLOOKUP(A1318,'Previous CF'!A:AO,39,FALSE),"")</f>
        <v/>
      </c>
      <c r="AN1318" s="12"/>
      <c r="AO1318" s="12" t="str">
        <f>IFERROR(VLOOKUP(A1318,'Previous CF'!A:AQ,41,FALSE),"")</f>
        <v/>
      </c>
      <c r="AP1318" s="12" t="str">
        <f>IFERROR(VLOOKUP(A1318,'Previous CF'!A:AR,42,FALSE),"")</f>
        <v/>
      </c>
    </row>
    <row r="1319" spans="1:42" x14ac:dyDescent="0.35">
      <c r="A1319" s="24">
        <f>HT!A1319</f>
        <v>0</v>
      </c>
      <c r="B1319" s="24">
        <f>HT!B1319</f>
        <v>0</v>
      </c>
      <c r="C1319" s="24">
        <f>HT!C1319</f>
        <v>0</v>
      </c>
      <c r="D1319" s="24">
        <f>HT!D1319</f>
        <v>0</v>
      </c>
      <c r="E1319" s="3" t="str">
        <f>IFERROR(VLOOKUP(A1319,grades!A:P,5,FALSE),"")</f>
        <v/>
      </c>
      <c r="F1319" s="3" t="str">
        <f>IFERROR(VLOOKUP(A1319,grades!A:Q,6,FALSE),"")</f>
        <v/>
      </c>
      <c r="G1319" s="3" t="str">
        <f>IFERROR(VLOOKUP(A1319,HT!A:K,8,FALSE),"")</f>
        <v/>
      </c>
      <c r="H1319" s="3" t="str">
        <f>IFERROR(VLOOKUP(A1319,HT!A:L,12,FALSE),"")</f>
        <v/>
      </c>
      <c r="I1319" s="3" t="str">
        <f>IFERROR(VLOOKUP(A1319,IEP!A:F,6,FALSE),"")</f>
        <v/>
      </c>
      <c r="J1319" s="3" t="str">
        <f>IFERROR(VLOOKUP(A1319,FRL!A:G,5,FALSE),"")</f>
        <v/>
      </c>
      <c r="K1319" s="4" t="str">
        <f>IFERROR(VLOOKUP(A1319,Att!A:E,5,FALSE),"")</f>
        <v/>
      </c>
      <c r="L1319" s="32" t="str">
        <f>IFERROR(VLOOKUP(A1319,Disc!A:C,2,FALSE),"0")</f>
        <v>0</v>
      </c>
      <c r="M1319" s="3" t="str">
        <f>IFERROR(VLOOKUP(A1319,CA!A:P,8,FALSE),"")</f>
        <v/>
      </c>
      <c r="N1319" s="3" t="str">
        <f>IFERROR(VLOOKUP(A1319,MA!A:Q,8,FALSE),"")</f>
        <v/>
      </c>
      <c r="O1319" s="3" t="str">
        <f>IFERROR(VLOOKUP(A1319,SC!A:Q,8,FALSE),"")</f>
        <v/>
      </c>
      <c r="P1319" s="3" t="str">
        <f>IFERROR(VLOOKUP(A1319,SS!A:P,8,FALSE),"")</f>
        <v/>
      </c>
      <c r="Q1319" s="3">
        <f t="shared" si="120"/>
        <v>0</v>
      </c>
      <c r="R1319" s="3">
        <f t="shared" si="121"/>
        <v>0</v>
      </c>
      <c r="S1319" s="5"/>
      <c r="T1319" s="3">
        <f>IFERROR(COUNTIFS(grades!A:A,A1319,grades!H:H,"A"),"0")</f>
        <v>0</v>
      </c>
      <c r="U1319" s="3">
        <f>IFERROR(COUNTIFS(grades!A:A,A1319,grades!H:H,"B"),"0")</f>
        <v>0</v>
      </c>
      <c r="V1319" s="3">
        <f>IFERROR(COUNTIFS(grades!A:A,A1319,grades!H:H,"C"),"0")</f>
        <v>0</v>
      </c>
      <c r="W1319" s="3">
        <f>IFERROR(COUNTIFS(grades!A:A,A1319,grades!H:H,"D"),"0")</f>
        <v>0</v>
      </c>
      <c r="X1319" s="3">
        <f>IFERROR(COUNTIFS(grades!A:A,A1319,grades!H:H,"F"),"0")</f>
        <v>0</v>
      </c>
      <c r="Y1319" s="5"/>
      <c r="Z1319" s="3" t="str">
        <f>IFERROR(VLOOKUP(A1319,'Previous CF'!A:AH,27,FALSE),"")</f>
        <v/>
      </c>
      <c r="AA1319" s="6" t="e">
        <f t="shared" si="122"/>
        <v>#VALUE!</v>
      </c>
      <c r="AB1319" s="6" t="e">
        <f t="shared" si="123"/>
        <v>#VALUE!</v>
      </c>
      <c r="AC1319" s="6" t="e">
        <f t="shared" si="124"/>
        <v>#VALUE!</v>
      </c>
      <c r="AD1319" s="3" t="e">
        <f t="shared" si="125"/>
        <v>#VALUE!</v>
      </c>
      <c r="AE1319" s="20" t="str">
        <f>IFERROR(VLOOKUP(A1319,'Previous CF'!A:AE,31,FALSE),"")</f>
        <v/>
      </c>
      <c r="AF1319" s="20" t="str">
        <f>IFERROR(VLOOKUP(A1319,'Previous CF'!A:AF,32,FALSE),"")</f>
        <v/>
      </c>
      <c r="AG1319" s="12" t="str">
        <f>IFERROR(VLOOKUP(A1319,'Previous CF'!A:AI,33,FALSE),"")</f>
        <v/>
      </c>
      <c r="AH1319" s="12" t="str">
        <f>IFERROR(VLOOKUP(A1319,'Previous CF'!A:AJ,34,FALSE),"")</f>
        <v/>
      </c>
      <c r="AI1319" s="12" t="str">
        <f>IFERROR(VLOOKUP(A1319,'Previous CF'!A:AK,35,FALSE),"")</f>
        <v/>
      </c>
      <c r="AJ1319" s="12" t="str">
        <f>IFERROR(VLOOKUP(A1319,'Previous CF'!A:AL,36,FALSE),"")</f>
        <v/>
      </c>
      <c r="AK1319" s="12" t="str">
        <f>IFERROR(VLOOKUP(A1319,'Previous CF'!A:AM,37,FALSE),"")</f>
        <v/>
      </c>
      <c r="AL1319" s="12" t="str">
        <f>IFERROR(VLOOKUP(A1319,'Previous CF'!A:AN,38,FALSE),"")</f>
        <v/>
      </c>
      <c r="AM1319" s="12" t="str">
        <f>IFERROR(VLOOKUP(A1319,'Previous CF'!A:AO,39,FALSE),"")</f>
        <v/>
      </c>
      <c r="AN1319" s="12"/>
      <c r="AO1319" s="12" t="str">
        <f>IFERROR(VLOOKUP(A1319,'Previous CF'!A:AQ,41,FALSE),"")</f>
        <v/>
      </c>
      <c r="AP1319" s="12" t="str">
        <f>IFERROR(VLOOKUP(A1319,'Previous CF'!A:AR,42,FALSE),"")</f>
        <v/>
      </c>
    </row>
    <row r="1320" spans="1:42" x14ac:dyDescent="0.35">
      <c r="A1320" s="24">
        <f>HT!A1320</f>
        <v>0</v>
      </c>
      <c r="B1320" s="24">
        <f>HT!B1320</f>
        <v>0</v>
      </c>
      <c r="C1320" s="24">
        <f>HT!C1320</f>
        <v>0</v>
      </c>
      <c r="D1320" s="24">
        <f>HT!D1320</f>
        <v>0</v>
      </c>
      <c r="E1320" s="3" t="str">
        <f>IFERROR(VLOOKUP(A1320,grades!A:P,5,FALSE),"")</f>
        <v/>
      </c>
      <c r="F1320" s="3" t="str">
        <f>IFERROR(VLOOKUP(A1320,grades!A:Q,6,FALSE),"")</f>
        <v/>
      </c>
      <c r="G1320" s="3" t="str">
        <f>IFERROR(VLOOKUP(A1320,HT!A:K,8,FALSE),"")</f>
        <v/>
      </c>
      <c r="H1320" s="3" t="str">
        <f>IFERROR(VLOOKUP(A1320,HT!A:L,12,FALSE),"")</f>
        <v/>
      </c>
      <c r="I1320" s="3" t="str">
        <f>IFERROR(VLOOKUP(A1320,IEP!A:F,6,FALSE),"")</f>
        <v/>
      </c>
      <c r="J1320" s="3" t="str">
        <f>IFERROR(VLOOKUP(A1320,FRL!A:G,5,FALSE),"")</f>
        <v/>
      </c>
      <c r="K1320" s="4" t="str">
        <f>IFERROR(VLOOKUP(A1320,Att!A:E,5,FALSE),"")</f>
        <v/>
      </c>
      <c r="L1320" s="32" t="str">
        <f>IFERROR(VLOOKUP(A1320,Disc!A:C,2,FALSE),"0")</f>
        <v>0</v>
      </c>
      <c r="M1320" s="3" t="str">
        <f>IFERROR(VLOOKUP(A1320,CA!A:P,8,FALSE),"")</f>
        <v/>
      </c>
      <c r="N1320" s="3" t="str">
        <f>IFERROR(VLOOKUP(A1320,MA!A:Q,8,FALSE),"")</f>
        <v/>
      </c>
      <c r="O1320" s="3" t="str">
        <f>IFERROR(VLOOKUP(A1320,SC!A:Q,8,FALSE),"")</f>
        <v/>
      </c>
      <c r="P1320" s="3" t="str">
        <f>IFERROR(VLOOKUP(A1320,SS!A:P,8,FALSE),"")</f>
        <v/>
      </c>
      <c r="Q1320" s="3">
        <f t="shared" si="120"/>
        <v>0</v>
      </c>
      <c r="R1320" s="3">
        <f t="shared" si="121"/>
        <v>0</v>
      </c>
      <c r="S1320" s="5"/>
      <c r="T1320" s="3">
        <f>IFERROR(COUNTIFS(grades!A:A,A1320,grades!H:H,"A"),"0")</f>
        <v>0</v>
      </c>
      <c r="U1320" s="3">
        <f>IFERROR(COUNTIFS(grades!A:A,A1320,grades!H:H,"B"),"0")</f>
        <v>0</v>
      </c>
      <c r="V1320" s="3">
        <f>IFERROR(COUNTIFS(grades!A:A,A1320,grades!H:H,"C"),"0")</f>
        <v>0</v>
      </c>
      <c r="W1320" s="3">
        <f>IFERROR(COUNTIFS(grades!A:A,A1320,grades!H:H,"D"),"0")</f>
        <v>0</v>
      </c>
      <c r="X1320" s="3">
        <f>IFERROR(COUNTIFS(grades!A:A,A1320,grades!H:H,"F"),"0")</f>
        <v>0</v>
      </c>
      <c r="Y1320" s="5"/>
      <c r="Z1320" s="3" t="str">
        <f>IFERROR(VLOOKUP(A1320,'Previous CF'!A:AH,27,FALSE),"")</f>
        <v/>
      </c>
      <c r="AA1320" s="6" t="e">
        <f t="shared" si="122"/>
        <v>#VALUE!</v>
      </c>
      <c r="AB1320" s="6" t="e">
        <f t="shared" si="123"/>
        <v>#VALUE!</v>
      </c>
      <c r="AC1320" s="6" t="e">
        <f t="shared" si="124"/>
        <v>#VALUE!</v>
      </c>
      <c r="AD1320" s="3" t="e">
        <f t="shared" si="125"/>
        <v>#VALUE!</v>
      </c>
      <c r="AE1320" s="20" t="str">
        <f>IFERROR(VLOOKUP(A1320,'Previous CF'!A:AE,31,FALSE),"")</f>
        <v/>
      </c>
      <c r="AF1320" s="20" t="str">
        <f>IFERROR(VLOOKUP(A1320,'Previous CF'!A:AF,32,FALSE),"")</f>
        <v/>
      </c>
      <c r="AG1320" s="12" t="str">
        <f>IFERROR(VLOOKUP(A1320,'Previous CF'!A:AI,33,FALSE),"")</f>
        <v/>
      </c>
      <c r="AH1320" s="12" t="str">
        <f>IFERROR(VLOOKUP(A1320,'Previous CF'!A:AJ,34,FALSE),"")</f>
        <v/>
      </c>
      <c r="AI1320" s="12" t="str">
        <f>IFERROR(VLOOKUP(A1320,'Previous CF'!A:AK,35,FALSE),"")</f>
        <v/>
      </c>
      <c r="AJ1320" s="12" t="str">
        <f>IFERROR(VLOOKUP(A1320,'Previous CF'!A:AL,36,FALSE),"")</f>
        <v/>
      </c>
      <c r="AK1320" s="12" t="str">
        <f>IFERROR(VLOOKUP(A1320,'Previous CF'!A:AM,37,FALSE),"")</f>
        <v/>
      </c>
      <c r="AL1320" s="12" t="str">
        <f>IFERROR(VLOOKUP(A1320,'Previous CF'!A:AN,38,FALSE),"")</f>
        <v/>
      </c>
      <c r="AM1320" s="12" t="str">
        <f>IFERROR(VLOOKUP(A1320,'Previous CF'!A:AO,39,FALSE),"")</f>
        <v/>
      </c>
      <c r="AN1320" s="12"/>
      <c r="AO1320" s="12" t="str">
        <f>IFERROR(VLOOKUP(A1320,'Previous CF'!A:AQ,41,FALSE),"")</f>
        <v/>
      </c>
      <c r="AP1320" s="12" t="str">
        <f>IFERROR(VLOOKUP(A1320,'Previous CF'!A:AR,42,FALSE),"")</f>
        <v/>
      </c>
    </row>
    <row r="1321" spans="1:42" x14ac:dyDescent="0.35">
      <c r="A1321" s="24">
        <f>HT!A1321</f>
        <v>0</v>
      </c>
      <c r="B1321" s="24">
        <f>HT!B1321</f>
        <v>0</v>
      </c>
      <c r="C1321" s="24">
        <f>HT!C1321</f>
        <v>0</v>
      </c>
      <c r="D1321" s="24">
        <f>HT!D1321</f>
        <v>0</v>
      </c>
      <c r="E1321" s="3" t="str">
        <f>IFERROR(VLOOKUP(A1321,grades!A:P,5,FALSE),"")</f>
        <v/>
      </c>
      <c r="F1321" s="3" t="str">
        <f>IFERROR(VLOOKUP(A1321,grades!A:Q,6,FALSE),"")</f>
        <v/>
      </c>
      <c r="G1321" s="3" t="str">
        <f>IFERROR(VLOOKUP(A1321,HT!A:K,8,FALSE),"")</f>
        <v/>
      </c>
      <c r="H1321" s="3" t="str">
        <f>IFERROR(VLOOKUP(A1321,HT!A:L,12,FALSE),"")</f>
        <v/>
      </c>
      <c r="I1321" s="3" t="str">
        <f>IFERROR(VLOOKUP(A1321,IEP!A:F,6,FALSE),"")</f>
        <v/>
      </c>
      <c r="J1321" s="3" t="str">
        <f>IFERROR(VLOOKUP(A1321,FRL!A:G,5,FALSE),"")</f>
        <v/>
      </c>
      <c r="K1321" s="4" t="str">
        <f>IFERROR(VLOOKUP(A1321,Att!A:E,5,FALSE),"")</f>
        <v/>
      </c>
      <c r="L1321" s="32" t="str">
        <f>IFERROR(VLOOKUP(A1321,Disc!A:C,2,FALSE),"0")</f>
        <v>0</v>
      </c>
      <c r="M1321" s="3" t="str">
        <f>IFERROR(VLOOKUP(A1321,CA!A:P,8,FALSE),"")</f>
        <v/>
      </c>
      <c r="N1321" s="3" t="str">
        <f>IFERROR(VLOOKUP(A1321,MA!A:Q,8,FALSE),"")</f>
        <v/>
      </c>
      <c r="O1321" s="3" t="str">
        <f>IFERROR(VLOOKUP(A1321,SC!A:Q,8,FALSE),"")</f>
        <v/>
      </c>
      <c r="P1321" s="3" t="str">
        <f>IFERROR(VLOOKUP(A1321,SS!A:P,8,FALSE),"")</f>
        <v/>
      </c>
      <c r="Q1321" s="3">
        <f t="shared" si="120"/>
        <v>0</v>
      </c>
      <c r="R1321" s="3">
        <f t="shared" si="121"/>
        <v>0</v>
      </c>
      <c r="S1321" s="5"/>
      <c r="T1321" s="3">
        <f>IFERROR(COUNTIFS(grades!A:A,A1321,grades!H:H,"A"),"0")</f>
        <v>0</v>
      </c>
      <c r="U1321" s="3">
        <f>IFERROR(COUNTIFS(grades!A:A,A1321,grades!H:H,"B"),"0")</f>
        <v>0</v>
      </c>
      <c r="V1321" s="3">
        <f>IFERROR(COUNTIFS(grades!A:A,A1321,grades!H:H,"C"),"0")</f>
        <v>0</v>
      </c>
      <c r="W1321" s="3">
        <f>IFERROR(COUNTIFS(grades!A:A,A1321,grades!H:H,"D"),"0")</f>
        <v>0</v>
      </c>
      <c r="X1321" s="3">
        <f>IFERROR(COUNTIFS(grades!A:A,A1321,grades!H:H,"F"),"0")</f>
        <v>0</v>
      </c>
      <c r="Y1321" s="5"/>
      <c r="Z1321" s="3" t="str">
        <f>IFERROR(VLOOKUP(A1321,'Previous CF'!A:AH,27,FALSE),"")</f>
        <v/>
      </c>
      <c r="AA1321" s="6" t="e">
        <f t="shared" si="122"/>
        <v>#VALUE!</v>
      </c>
      <c r="AB1321" s="6" t="e">
        <f t="shared" si="123"/>
        <v>#VALUE!</v>
      </c>
      <c r="AC1321" s="6" t="e">
        <f t="shared" si="124"/>
        <v>#VALUE!</v>
      </c>
      <c r="AD1321" s="3" t="e">
        <f t="shared" si="125"/>
        <v>#VALUE!</v>
      </c>
      <c r="AE1321" s="20" t="str">
        <f>IFERROR(VLOOKUP(A1321,'Previous CF'!A:AE,31,FALSE),"")</f>
        <v/>
      </c>
      <c r="AF1321" s="20" t="str">
        <f>IFERROR(VLOOKUP(A1321,'Previous CF'!A:AF,32,FALSE),"")</f>
        <v/>
      </c>
      <c r="AG1321" s="12" t="str">
        <f>IFERROR(VLOOKUP(A1321,'Previous CF'!A:AI,33,FALSE),"")</f>
        <v/>
      </c>
      <c r="AH1321" s="12" t="str">
        <f>IFERROR(VLOOKUP(A1321,'Previous CF'!A:AJ,34,FALSE),"")</f>
        <v/>
      </c>
      <c r="AI1321" s="12" t="str">
        <f>IFERROR(VLOOKUP(A1321,'Previous CF'!A:AK,35,FALSE),"")</f>
        <v/>
      </c>
      <c r="AJ1321" s="12" t="str">
        <f>IFERROR(VLOOKUP(A1321,'Previous CF'!A:AL,36,FALSE),"")</f>
        <v/>
      </c>
      <c r="AK1321" s="12" t="str">
        <f>IFERROR(VLOOKUP(A1321,'Previous CF'!A:AM,37,FALSE),"")</f>
        <v/>
      </c>
      <c r="AL1321" s="12" t="str">
        <f>IFERROR(VLOOKUP(A1321,'Previous CF'!A:AN,38,FALSE),"")</f>
        <v/>
      </c>
      <c r="AM1321" s="12" t="str">
        <f>IFERROR(VLOOKUP(A1321,'Previous CF'!A:AO,39,FALSE),"")</f>
        <v/>
      </c>
      <c r="AN1321" s="12"/>
      <c r="AO1321" s="12" t="str">
        <f>IFERROR(VLOOKUP(A1321,'Previous CF'!A:AQ,41,FALSE),"")</f>
        <v/>
      </c>
      <c r="AP1321" s="12" t="str">
        <f>IFERROR(VLOOKUP(A1321,'Previous CF'!A:AR,42,FALSE),"")</f>
        <v/>
      </c>
    </row>
    <row r="1322" spans="1:42" x14ac:dyDescent="0.35">
      <c r="A1322" s="24">
        <f>HT!A1322</f>
        <v>0</v>
      </c>
      <c r="B1322" s="24">
        <f>HT!B1322</f>
        <v>0</v>
      </c>
      <c r="C1322" s="24">
        <f>HT!C1322</f>
        <v>0</v>
      </c>
      <c r="D1322" s="24">
        <f>HT!D1322</f>
        <v>0</v>
      </c>
      <c r="E1322" s="3" t="str">
        <f>IFERROR(VLOOKUP(A1322,grades!A:P,5,FALSE),"")</f>
        <v/>
      </c>
      <c r="F1322" s="3" t="str">
        <f>IFERROR(VLOOKUP(A1322,grades!A:Q,6,FALSE),"")</f>
        <v/>
      </c>
      <c r="G1322" s="3" t="str">
        <f>IFERROR(VLOOKUP(A1322,HT!A:K,8,FALSE),"")</f>
        <v/>
      </c>
      <c r="H1322" s="3" t="str">
        <f>IFERROR(VLOOKUP(A1322,HT!A:L,12,FALSE),"")</f>
        <v/>
      </c>
      <c r="I1322" s="3" t="str">
        <f>IFERROR(VLOOKUP(A1322,IEP!A:F,6,FALSE),"")</f>
        <v/>
      </c>
      <c r="J1322" s="3" t="str">
        <f>IFERROR(VLOOKUP(A1322,FRL!A:G,5,FALSE),"")</f>
        <v/>
      </c>
      <c r="K1322" s="4" t="str">
        <f>IFERROR(VLOOKUP(A1322,Att!A:E,5,FALSE),"")</f>
        <v/>
      </c>
      <c r="L1322" s="32" t="str">
        <f>IFERROR(VLOOKUP(A1322,Disc!A:C,2,FALSE),"0")</f>
        <v>0</v>
      </c>
      <c r="M1322" s="3" t="str">
        <f>IFERROR(VLOOKUP(A1322,CA!A:P,8,FALSE),"")</f>
        <v/>
      </c>
      <c r="N1322" s="3" t="str">
        <f>IFERROR(VLOOKUP(A1322,MA!A:Q,8,FALSE),"")</f>
        <v/>
      </c>
      <c r="O1322" s="3" t="str">
        <f>IFERROR(VLOOKUP(A1322,SC!A:Q,8,FALSE),"")</f>
        <v/>
      </c>
      <c r="P1322" s="3" t="str">
        <f>IFERROR(VLOOKUP(A1322,SS!A:P,8,FALSE),"")</f>
        <v/>
      </c>
      <c r="Q1322" s="3">
        <f t="shared" si="120"/>
        <v>0</v>
      </c>
      <c r="R1322" s="3">
        <f t="shared" si="121"/>
        <v>0</v>
      </c>
      <c r="S1322" s="5"/>
      <c r="T1322" s="3">
        <f>IFERROR(COUNTIFS(grades!A:A,A1322,grades!H:H,"A"),"0")</f>
        <v>0</v>
      </c>
      <c r="U1322" s="3">
        <f>IFERROR(COUNTIFS(grades!A:A,A1322,grades!H:H,"B"),"0")</f>
        <v>0</v>
      </c>
      <c r="V1322" s="3">
        <f>IFERROR(COUNTIFS(grades!A:A,A1322,grades!H:H,"C"),"0")</f>
        <v>0</v>
      </c>
      <c r="W1322" s="3">
        <f>IFERROR(COUNTIFS(grades!A:A,A1322,grades!H:H,"D"),"0")</f>
        <v>0</v>
      </c>
      <c r="X1322" s="3">
        <f>IFERROR(COUNTIFS(grades!A:A,A1322,grades!H:H,"F"),"0")</f>
        <v>0</v>
      </c>
      <c r="Y1322" s="5"/>
      <c r="Z1322" s="3" t="str">
        <f>IFERROR(VLOOKUP(A1322,'Previous CF'!A:AH,27,FALSE),"")</f>
        <v/>
      </c>
      <c r="AA1322" s="6" t="e">
        <f t="shared" si="122"/>
        <v>#VALUE!</v>
      </c>
      <c r="AB1322" s="6" t="e">
        <f t="shared" si="123"/>
        <v>#VALUE!</v>
      </c>
      <c r="AC1322" s="6" t="e">
        <f t="shared" si="124"/>
        <v>#VALUE!</v>
      </c>
      <c r="AD1322" s="3" t="e">
        <f t="shared" si="125"/>
        <v>#VALUE!</v>
      </c>
      <c r="AE1322" s="20" t="str">
        <f>IFERROR(VLOOKUP(A1322,'Previous CF'!A:AE,31,FALSE),"")</f>
        <v/>
      </c>
      <c r="AF1322" s="20" t="str">
        <f>IFERROR(VLOOKUP(A1322,'Previous CF'!A:AF,32,FALSE),"")</f>
        <v/>
      </c>
      <c r="AG1322" s="12" t="str">
        <f>IFERROR(VLOOKUP(A1322,'Previous CF'!A:AI,33,FALSE),"")</f>
        <v/>
      </c>
      <c r="AH1322" s="12" t="str">
        <f>IFERROR(VLOOKUP(A1322,'Previous CF'!A:AJ,34,FALSE),"")</f>
        <v/>
      </c>
      <c r="AI1322" s="12" t="str">
        <f>IFERROR(VLOOKUP(A1322,'Previous CF'!A:AK,35,FALSE),"")</f>
        <v/>
      </c>
      <c r="AJ1322" s="12" t="str">
        <f>IFERROR(VLOOKUP(A1322,'Previous CF'!A:AL,36,FALSE),"")</f>
        <v/>
      </c>
      <c r="AK1322" s="12" t="str">
        <f>IFERROR(VLOOKUP(A1322,'Previous CF'!A:AM,37,FALSE),"")</f>
        <v/>
      </c>
      <c r="AL1322" s="12" t="str">
        <f>IFERROR(VLOOKUP(A1322,'Previous CF'!A:AN,38,FALSE),"")</f>
        <v/>
      </c>
      <c r="AM1322" s="12" t="str">
        <f>IFERROR(VLOOKUP(A1322,'Previous CF'!A:AO,39,FALSE),"")</f>
        <v/>
      </c>
      <c r="AN1322" s="12"/>
      <c r="AO1322" s="12" t="str">
        <f>IFERROR(VLOOKUP(A1322,'Previous CF'!A:AQ,41,FALSE),"")</f>
        <v/>
      </c>
      <c r="AP1322" s="12" t="str">
        <f>IFERROR(VLOOKUP(A1322,'Previous CF'!A:AR,42,FALSE),"")</f>
        <v/>
      </c>
    </row>
    <row r="1323" spans="1:42" x14ac:dyDescent="0.35">
      <c r="A1323" s="24">
        <f>HT!A1323</f>
        <v>0</v>
      </c>
      <c r="B1323" s="24">
        <f>HT!B1323</f>
        <v>0</v>
      </c>
      <c r="C1323" s="24">
        <f>HT!C1323</f>
        <v>0</v>
      </c>
      <c r="D1323" s="24">
        <f>HT!D1323</f>
        <v>0</v>
      </c>
      <c r="E1323" s="3" t="str">
        <f>IFERROR(VLOOKUP(A1323,grades!A:P,5,FALSE),"")</f>
        <v/>
      </c>
      <c r="F1323" s="3" t="str">
        <f>IFERROR(VLOOKUP(A1323,grades!A:Q,6,FALSE),"")</f>
        <v/>
      </c>
      <c r="G1323" s="3" t="str">
        <f>IFERROR(VLOOKUP(A1323,HT!A:K,8,FALSE),"")</f>
        <v/>
      </c>
      <c r="H1323" s="3" t="str">
        <f>IFERROR(VLOOKUP(A1323,HT!A:L,12,FALSE),"")</f>
        <v/>
      </c>
      <c r="I1323" s="3" t="str">
        <f>IFERROR(VLOOKUP(A1323,IEP!A:F,6,FALSE),"")</f>
        <v/>
      </c>
      <c r="J1323" s="3" t="str">
        <f>IFERROR(VLOOKUP(A1323,FRL!A:G,5,FALSE),"")</f>
        <v/>
      </c>
      <c r="K1323" s="4" t="str">
        <f>IFERROR(VLOOKUP(A1323,Att!A:E,5,FALSE),"")</f>
        <v/>
      </c>
      <c r="L1323" s="32" t="str">
        <f>IFERROR(VLOOKUP(A1323,Disc!A:C,2,FALSE),"0")</f>
        <v>0</v>
      </c>
      <c r="M1323" s="3" t="str">
        <f>IFERROR(VLOOKUP(A1323,CA!A:P,8,FALSE),"")</f>
        <v/>
      </c>
      <c r="N1323" s="3" t="str">
        <f>IFERROR(VLOOKUP(A1323,MA!A:Q,8,FALSE),"")</f>
        <v/>
      </c>
      <c r="O1323" s="3" t="str">
        <f>IFERROR(VLOOKUP(A1323,SC!A:Q,8,FALSE),"")</f>
        <v/>
      </c>
      <c r="P1323" s="3" t="str">
        <f>IFERROR(VLOOKUP(A1323,SS!A:P,8,FALSE),"")</f>
        <v/>
      </c>
      <c r="Q1323" s="3">
        <f t="shared" si="120"/>
        <v>0</v>
      </c>
      <c r="R1323" s="3">
        <f t="shared" si="121"/>
        <v>0</v>
      </c>
      <c r="S1323" s="5"/>
      <c r="T1323" s="3">
        <f>IFERROR(COUNTIFS(grades!A:A,A1323,grades!H:H,"A"),"0")</f>
        <v>0</v>
      </c>
      <c r="U1323" s="3">
        <f>IFERROR(COUNTIFS(grades!A:A,A1323,grades!H:H,"B"),"0")</f>
        <v>0</v>
      </c>
      <c r="V1323" s="3">
        <f>IFERROR(COUNTIFS(grades!A:A,A1323,grades!H:H,"C"),"0")</f>
        <v>0</v>
      </c>
      <c r="W1323" s="3">
        <f>IFERROR(COUNTIFS(grades!A:A,A1323,grades!H:H,"D"),"0")</f>
        <v>0</v>
      </c>
      <c r="X1323" s="3">
        <f>IFERROR(COUNTIFS(grades!A:A,A1323,grades!H:H,"F"),"0")</f>
        <v>0</v>
      </c>
      <c r="Y1323" s="5"/>
      <c r="Z1323" s="3" t="str">
        <f>IFERROR(VLOOKUP(A1323,'Previous CF'!A:AH,27,FALSE),"")</f>
        <v/>
      </c>
      <c r="AA1323" s="6" t="e">
        <f t="shared" si="122"/>
        <v>#VALUE!</v>
      </c>
      <c r="AB1323" s="6" t="e">
        <f t="shared" si="123"/>
        <v>#VALUE!</v>
      </c>
      <c r="AC1323" s="6" t="e">
        <f t="shared" si="124"/>
        <v>#VALUE!</v>
      </c>
      <c r="AD1323" s="3" t="e">
        <f t="shared" si="125"/>
        <v>#VALUE!</v>
      </c>
      <c r="AE1323" s="20" t="str">
        <f>IFERROR(VLOOKUP(A1323,'Previous CF'!A:AE,31,FALSE),"")</f>
        <v/>
      </c>
      <c r="AF1323" s="20" t="str">
        <f>IFERROR(VLOOKUP(A1323,'Previous CF'!A:AF,32,FALSE),"")</f>
        <v/>
      </c>
      <c r="AG1323" s="12" t="str">
        <f>IFERROR(VLOOKUP(A1323,'Previous CF'!A:AI,33,FALSE),"")</f>
        <v/>
      </c>
      <c r="AH1323" s="12" t="str">
        <f>IFERROR(VLOOKUP(A1323,'Previous CF'!A:AJ,34,FALSE),"")</f>
        <v/>
      </c>
      <c r="AI1323" s="12" t="str">
        <f>IFERROR(VLOOKUP(A1323,'Previous CF'!A:AK,35,FALSE),"")</f>
        <v/>
      </c>
      <c r="AJ1323" s="12" t="str">
        <f>IFERROR(VLOOKUP(A1323,'Previous CF'!A:AL,36,FALSE),"")</f>
        <v/>
      </c>
      <c r="AK1323" s="12" t="str">
        <f>IFERROR(VLOOKUP(A1323,'Previous CF'!A:AM,37,FALSE),"")</f>
        <v/>
      </c>
      <c r="AL1323" s="12" t="str">
        <f>IFERROR(VLOOKUP(A1323,'Previous CF'!A:AN,38,FALSE),"")</f>
        <v/>
      </c>
      <c r="AM1323" s="12" t="str">
        <f>IFERROR(VLOOKUP(A1323,'Previous CF'!A:AO,39,FALSE),"")</f>
        <v/>
      </c>
      <c r="AN1323" s="12"/>
      <c r="AO1323" s="12" t="str">
        <f>IFERROR(VLOOKUP(A1323,'Previous CF'!A:AQ,41,FALSE),"")</f>
        <v/>
      </c>
      <c r="AP1323" s="12" t="str">
        <f>IFERROR(VLOOKUP(A1323,'Previous CF'!A:AR,42,FALSE),"")</f>
        <v/>
      </c>
    </row>
    <row r="1324" spans="1:42" x14ac:dyDescent="0.35">
      <c r="A1324" s="24">
        <f>HT!A1324</f>
        <v>0</v>
      </c>
      <c r="B1324" s="24">
        <f>HT!B1324</f>
        <v>0</v>
      </c>
      <c r="C1324" s="24">
        <f>HT!C1324</f>
        <v>0</v>
      </c>
      <c r="D1324" s="24">
        <f>HT!D1324</f>
        <v>0</v>
      </c>
      <c r="E1324" s="3" t="str">
        <f>IFERROR(VLOOKUP(A1324,grades!A:P,5,FALSE),"")</f>
        <v/>
      </c>
      <c r="F1324" s="3" t="str">
        <f>IFERROR(VLOOKUP(A1324,grades!A:Q,6,FALSE),"")</f>
        <v/>
      </c>
      <c r="G1324" s="3" t="str">
        <f>IFERROR(VLOOKUP(A1324,HT!A:K,8,FALSE),"")</f>
        <v/>
      </c>
      <c r="H1324" s="3" t="str">
        <f>IFERROR(VLOOKUP(A1324,HT!A:L,12,FALSE),"")</f>
        <v/>
      </c>
      <c r="I1324" s="3" t="str">
        <f>IFERROR(VLOOKUP(A1324,IEP!A:F,6,FALSE),"")</f>
        <v/>
      </c>
      <c r="J1324" s="3" t="str">
        <f>IFERROR(VLOOKUP(A1324,FRL!A:G,5,FALSE),"")</f>
        <v/>
      </c>
      <c r="K1324" s="4" t="str">
        <f>IFERROR(VLOOKUP(A1324,Att!A:E,5,FALSE),"")</f>
        <v/>
      </c>
      <c r="L1324" s="32" t="str">
        <f>IFERROR(VLOOKUP(A1324,Disc!A:C,2,FALSE),"0")</f>
        <v>0</v>
      </c>
      <c r="M1324" s="3" t="str">
        <f>IFERROR(VLOOKUP(A1324,CA!A:P,8,FALSE),"")</f>
        <v/>
      </c>
      <c r="N1324" s="3" t="str">
        <f>IFERROR(VLOOKUP(A1324,MA!A:Q,8,FALSE),"")</f>
        <v/>
      </c>
      <c r="O1324" s="3" t="str">
        <f>IFERROR(VLOOKUP(A1324,SC!A:Q,8,FALSE),"")</f>
        <v/>
      </c>
      <c r="P1324" s="3" t="str">
        <f>IFERROR(VLOOKUP(A1324,SS!A:P,8,FALSE),"")</f>
        <v/>
      </c>
      <c r="Q1324" s="3">
        <f t="shared" si="120"/>
        <v>0</v>
      </c>
      <c r="R1324" s="3">
        <f t="shared" si="121"/>
        <v>0</v>
      </c>
      <c r="S1324" s="5"/>
      <c r="T1324" s="3">
        <f>IFERROR(COUNTIFS(grades!A:A,A1324,grades!H:H,"A"),"0")</f>
        <v>0</v>
      </c>
      <c r="U1324" s="3">
        <f>IFERROR(COUNTIFS(grades!A:A,A1324,grades!H:H,"B"),"0")</f>
        <v>0</v>
      </c>
      <c r="V1324" s="3">
        <f>IFERROR(COUNTIFS(grades!A:A,A1324,grades!H:H,"C"),"0")</f>
        <v>0</v>
      </c>
      <c r="W1324" s="3">
        <f>IFERROR(COUNTIFS(grades!A:A,A1324,grades!H:H,"D"),"0")</f>
        <v>0</v>
      </c>
      <c r="X1324" s="3">
        <f>IFERROR(COUNTIFS(grades!A:A,A1324,grades!H:H,"F"),"0")</f>
        <v>0</v>
      </c>
      <c r="Y1324" s="5"/>
      <c r="Z1324" s="3" t="str">
        <f>IFERROR(VLOOKUP(A1324,'Previous CF'!A:AH,27,FALSE),"")</f>
        <v/>
      </c>
      <c r="AA1324" s="6" t="e">
        <f t="shared" si="122"/>
        <v>#VALUE!</v>
      </c>
      <c r="AB1324" s="6" t="e">
        <f t="shared" si="123"/>
        <v>#VALUE!</v>
      </c>
      <c r="AC1324" s="6" t="e">
        <f t="shared" si="124"/>
        <v>#VALUE!</v>
      </c>
      <c r="AD1324" s="3" t="e">
        <f t="shared" si="125"/>
        <v>#VALUE!</v>
      </c>
      <c r="AE1324" s="20" t="str">
        <f>IFERROR(VLOOKUP(A1324,'Previous CF'!A:AE,31,FALSE),"")</f>
        <v/>
      </c>
      <c r="AF1324" s="20" t="str">
        <f>IFERROR(VLOOKUP(A1324,'Previous CF'!A:AF,32,FALSE),"")</f>
        <v/>
      </c>
      <c r="AG1324" s="12" t="str">
        <f>IFERROR(VLOOKUP(A1324,'Previous CF'!A:AI,33,FALSE),"")</f>
        <v/>
      </c>
      <c r="AH1324" s="12" t="str">
        <f>IFERROR(VLOOKUP(A1324,'Previous CF'!A:AJ,34,FALSE),"")</f>
        <v/>
      </c>
      <c r="AI1324" s="12" t="str">
        <f>IFERROR(VLOOKUP(A1324,'Previous CF'!A:AK,35,FALSE),"")</f>
        <v/>
      </c>
      <c r="AJ1324" s="12" t="str">
        <f>IFERROR(VLOOKUP(A1324,'Previous CF'!A:AL,36,FALSE),"")</f>
        <v/>
      </c>
      <c r="AK1324" s="12" t="str">
        <f>IFERROR(VLOOKUP(A1324,'Previous CF'!A:AM,37,FALSE),"")</f>
        <v/>
      </c>
      <c r="AL1324" s="12" t="str">
        <f>IFERROR(VLOOKUP(A1324,'Previous CF'!A:AN,38,FALSE),"")</f>
        <v/>
      </c>
      <c r="AM1324" s="12" t="str">
        <f>IFERROR(VLOOKUP(A1324,'Previous CF'!A:AO,39,FALSE),"")</f>
        <v/>
      </c>
      <c r="AN1324" s="12"/>
      <c r="AO1324" s="12" t="str">
        <f>IFERROR(VLOOKUP(A1324,'Previous CF'!A:AQ,41,FALSE),"")</f>
        <v/>
      </c>
      <c r="AP1324" s="12" t="str">
        <f>IFERROR(VLOOKUP(A1324,'Previous CF'!A:AR,42,FALSE),"")</f>
        <v/>
      </c>
    </row>
    <row r="1325" spans="1:42" x14ac:dyDescent="0.35">
      <c r="A1325" s="24">
        <f>HT!A1325</f>
        <v>0</v>
      </c>
      <c r="B1325" s="24">
        <f>HT!B1325</f>
        <v>0</v>
      </c>
      <c r="C1325" s="24">
        <f>HT!C1325</f>
        <v>0</v>
      </c>
      <c r="D1325" s="24">
        <f>HT!D1325</f>
        <v>0</v>
      </c>
      <c r="E1325" s="3" t="str">
        <f>IFERROR(VLOOKUP(A1325,grades!A:P,5,FALSE),"")</f>
        <v/>
      </c>
      <c r="F1325" s="3" t="str">
        <f>IFERROR(VLOOKUP(A1325,grades!A:Q,6,FALSE),"")</f>
        <v/>
      </c>
      <c r="G1325" s="3" t="str">
        <f>IFERROR(VLOOKUP(A1325,HT!A:K,8,FALSE),"")</f>
        <v/>
      </c>
      <c r="H1325" s="3" t="str">
        <f>IFERROR(VLOOKUP(A1325,HT!A:L,12,FALSE),"")</f>
        <v/>
      </c>
      <c r="I1325" s="3" t="str">
        <f>IFERROR(VLOOKUP(A1325,IEP!A:F,6,FALSE),"")</f>
        <v/>
      </c>
      <c r="J1325" s="3" t="str">
        <f>IFERROR(VLOOKUP(A1325,FRL!A:G,5,FALSE),"")</f>
        <v/>
      </c>
      <c r="K1325" s="4" t="str">
        <f>IFERROR(VLOOKUP(A1325,Att!A:E,5,FALSE),"")</f>
        <v/>
      </c>
      <c r="L1325" s="32" t="str">
        <f>IFERROR(VLOOKUP(A1325,Disc!A:C,2,FALSE),"0")</f>
        <v>0</v>
      </c>
      <c r="M1325" s="3" t="str">
        <f>IFERROR(VLOOKUP(A1325,CA!A:P,8,FALSE),"")</f>
        <v/>
      </c>
      <c r="N1325" s="3" t="str">
        <f>IFERROR(VLOOKUP(A1325,MA!A:Q,8,FALSE),"")</f>
        <v/>
      </c>
      <c r="O1325" s="3" t="str">
        <f>IFERROR(VLOOKUP(A1325,SC!A:Q,8,FALSE),"")</f>
        <v/>
      </c>
      <c r="P1325" s="3" t="str">
        <f>IFERROR(VLOOKUP(A1325,SS!A:P,8,FALSE),"")</f>
        <v/>
      </c>
      <c r="Q1325" s="3">
        <f t="shared" si="120"/>
        <v>0</v>
      </c>
      <c r="R1325" s="3">
        <f t="shared" si="121"/>
        <v>0</v>
      </c>
      <c r="S1325" s="5"/>
      <c r="T1325" s="3">
        <f>IFERROR(COUNTIFS(grades!A:A,A1325,grades!H:H,"A"),"0")</f>
        <v>0</v>
      </c>
      <c r="U1325" s="3">
        <f>IFERROR(COUNTIFS(grades!A:A,A1325,grades!H:H,"B"),"0")</f>
        <v>0</v>
      </c>
      <c r="V1325" s="3">
        <f>IFERROR(COUNTIFS(grades!A:A,A1325,grades!H:H,"C"),"0")</f>
        <v>0</v>
      </c>
      <c r="W1325" s="3">
        <f>IFERROR(COUNTIFS(grades!A:A,A1325,grades!H:H,"D"),"0")</f>
        <v>0</v>
      </c>
      <c r="X1325" s="3">
        <f>IFERROR(COUNTIFS(grades!A:A,A1325,grades!H:H,"F"),"0")</f>
        <v>0</v>
      </c>
      <c r="Y1325" s="5"/>
      <c r="Z1325" s="3" t="str">
        <f>IFERROR(VLOOKUP(A1325,'Previous CF'!A:AH,27,FALSE),"")</f>
        <v/>
      </c>
      <c r="AA1325" s="6" t="e">
        <f t="shared" si="122"/>
        <v>#VALUE!</v>
      </c>
      <c r="AB1325" s="6" t="e">
        <f t="shared" si="123"/>
        <v>#VALUE!</v>
      </c>
      <c r="AC1325" s="6" t="e">
        <f t="shared" si="124"/>
        <v>#VALUE!</v>
      </c>
      <c r="AD1325" s="3" t="e">
        <f t="shared" si="125"/>
        <v>#VALUE!</v>
      </c>
      <c r="AE1325" s="20" t="str">
        <f>IFERROR(VLOOKUP(A1325,'Previous CF'!A:AE,31,FALSE),"")</f>
        <v/>
      </c>
      <c r="AF1325" s="20" t="str">
        <f>IFERROR(VLOOKUP(A1325,'Previous CF'!A:AF,32,FALSE),"")</f>
        <v/>
      </c>
      <c r="AG1325" s="12" t="str">
        <f>IFERROR(VLOOKUP(A1325,'Previous CF'!A:AI,33,FALSE),"")</f>
        <v/>
      </c>
      <c r="AH1325" s="12" t="str">
        <f>IFERROR(VLOOKUP(A1325,'Previous CF'!A:AJ,34,FALSE),"")</f>
        <v/>
      </c>
      <c r="AI1325" s="12" t="str">
        <f>IFERROR(VLOOKUP(A1325,'Previous CF'!A:AK,35,FALSE),"")</f>
        <v/>
      </c>
      <c r="AJ1325" s="12" t="str">
        <f>IFERROR(VLOOKUP(A1325,'Previous CF'!A:AL,36,FALSE),"")</f>
        <v/>
      </c>
      <c r="AK1325" s="12" t="str">
        <f>IFERROR(VLOOKUP(A1325,'Previous CF'!A:AM,37,FALSE),"")</f>
        <v/>
      </c>
      <c r="AL1325" s="12" t="str">
        <f>IFERROR(VLOOKUP(A1325,'Previous CF'!A:AN,38,FALSE),"")</f>
        <v/>
      </c>
      <c r="AM1325" s="12" t="str">
        <f>IFERROR(VLOOKUP(A1325,'Previous CF'!A:AO,39,FALSE),"")</f>
        <v/>
      </c>
      <c r="AN1325" s="12"/>
      <c r="AO1325" s="12" t="str">
        <f>IFERROR(VLOOKUP(A1325,'Previous CF'!A:AQ,41,FALSE),"")</f>
        <v/>
      </c>
      <c r="AP1325" s="12" t="str">
        <f>IFERROR(VLOOKUP(A1325,'Previous CF'!A:AR,42,FALSE),"")</f>
        <v/>
      </c>
    </row>
    <row r="1326" spans="1:42" x14ac:dyDescent="0.35">
      <c r="A1326" s="24">
        <f>HT!A1326</f>
        <v>0</v>
      </c>
      <c r="B1326" s="24">
        <f>HT!B1326</f>
        <v>0</v>
      </c>
      <c r="C1326" s="24">
        <f>HT!C1326</f>
        <v>0</v>
      </c>
      <c r="D1326" s="24">
        <f>HT!D1326</f>
        <v>0</v>
      </c>
      <c r="E1326" s="3" t="str">
        <f>IFERROR(VLOOKUP(A1326,grades!A:P,5,FALSE),"")</f>
        <v/>
      </c>
      <c r="F1326" s="3" t="str">
        <f>IFERROR(VLOOKUP(A1326,grades!A:Q,6,FALSE),"")</f>
        <v/>
      </c>
      <c r="G1326" s="3" t="str">
        <f>IFERROR(VLOOKUP(A1326,HT!A:K,8,FALSE),"")</f>
        <v/>
      </c>
      <c r="H1326" s="3" t="str">
        <f>IFERROR(VLOOKUP(A1326,HT!A:L,12,FALSE),"")</f>
        <v/>
      </c>
      <c r="I1326" s="3" t="str">
        <f>IFERROR(VLOOKUP(A1326,IEP!A:F,6,FALSE),"")</f>
        <v/>
      </c>
      <c r="J1326" s="3" t="str">
        <f>IFERROR(VLOOKUP(A1326,FRL!A:G,5,FALSE),"")</f>
        <v/>
      </c>
      <c r="K1326" s="4" t="str">
        <f>IFERROR(VLOOKUP(A1326,Att!A:E,5,FALSE),"")</f>
        <v/>
      </c>
      <c r="L1326" s="32" t="str">
        <f>IFERROR(VLOOKUP(A1326,Disc!A:C,2,FALSE),"0")</f>
        <v>0</v>
      </c>
      <c r="M1326" s="3" t="str">
        <f>IFERROR(VLOOKUP(A1326,CA!A:P,8,FALSE),"")</f>
        <v/>
      </c>
      <c r="N1326" s="3" t="str">
        <f>IFERROR(VLOOKUP(A1326,MA!A:Q,8,FALSE),"")</f>
        <v/>
      </c>
      <c r="O1326" s="3" t="str">
        <f>IFERROR(VLOOKUP(A1326,SC!A:Q,8,FALSE),"")</f>
        <v/>
      </c>
      <c r="P1326" s="3" t="str">
        <f>IFERROR(VLOOKUP(A1326,SS!A:P,8,FALSE),"")</f>
        <v/>
      </c>
      <c r="Q1326" s="3">
        <f t="shared" si="120"/>
        <v>0</v>
      </c>
      <c r="R1326" s="3">
        <f t="shared" si="121"/>
        <v>0</v>
      </c>
      <c r="S1326" s="5"/>
      <c r="T1326" s="3">
        <f>IFERROR(COUNTIFS(grades!A:A,A1326,grades!H:H,"A"),"0")</f>
        <v>0</v>
      </c>
      <c r="U1326" s="3">
        <f>IFERROR(COUNTIFS(grades!A:A,A1326,grades!H:H,"B"),"0")</f>
        <v>0</v>
      </c>
      <c r="V1326" s="3">
        <f>IFERROR(COUNTIFS(grades!A:A,A1326,grades!H:H,"C"),"0")</f>
        <v>0</v>
      </c>
      <c r="W1326" s="3">
        <f>IFERROR(COUNTIFS(grades!A:A,A1326,grades!H:H,"D"),"0")</f>
        <v>0</v>
      </c>
      <c r="X1326" s="3">
        <f>IFERROR(COUNTIFS(grades!A:A,A1326,grades!H:H,"F"),"0")</f>
        <v>0</v>
      </c>
      <c r="Y1326" s="5"/>
      <c r="Z1326" s="3" t="str">
        <f>IFERROR(VLOOKUP(A1326,'Previous CF'!A:AH,27,FALSE),"")</f>
        <v/>
      </c>
      <c r="AA1326" s="6" t="e">
        <f t="shared" si="122"/>
        <v>#VALUE!</v>
      </c>
      <c r="AB1326" s="6" t="e">
        <f t="shared" si="123"/>
        <v>#VALUE!</v>
      </c>
      <c r="AC1326" s="6" t="e">
        <f t="shared" si="124"/>
        <v>#VALUE!</v>
      </c>
      <c r="AD1326" s="3" t="e">
        <f t="shared" si="125"/>
        <v>#VALUE!</v>
      </c>
      <c r="AE1326" s="20" t="str">
        <f>IFERROR(VLOOKUP(A1326,'Previous CF'!A:AE,31,FALSE),"")</f>
        <v/>
      </c>
      <c r="AF1326" s="20" t="str">
        <f>IFERROR(VLOOKUP(A1326,'Previous CF'!A:AF,32,FALSE),"")</f>
        <v/>
      </c>
      <c r="AG1326" s="12" t="str">
        <f>IFERROR(VLOOKUP(A1326,'Previous CF'!A:AI,33,FALSE),"")</f>
        <v/>
      </c>
      <c r="AH1326" s="12" t="str">
        <f>IFERROR(VLOOKUP(A1326,'Previous CF'!A:AJ,34,FALSE),"")</f>
        <v/>
      </c>
      <c r="AI1326" s="12" t="str">
        <f>IFERROR(VLOOKUP(A1326,'Previous CF'!A:AK,35,FALSE),"")</f>
        <v/>
      </c>
      <c r="AJ1326" s="12" t="str">
        <f>IFERROR(VLOOKUP(A1326,'Previous CF'!A:AL,36,FALSE),"")</f>
        <v/>
      </c>
      <c r="AK1326" s="12" t="str">
        <f>IFERROR(VLOOKUP(A1326,'Previous CF'!A:AM,37,FALSE),"")</f>
        <v/>
      </c>
      <c r="AL1326" s="12" t="str">
        <f>IFERROR(VLOOKUP(A1326,'Previous CF'!A:AN,38,FALSE),"")</f>
        <v/>
      </c>
      <c r="AM1326" s="12" t="str">
        <f>IFERROR(VLOOKUP(A1326,'Previous CF'!A:AO,39,FALSE),"")</f>
        <v/>
      </c>
      <c r="AN1326" s="12"/>
      <c r="AO1326" s="12" t="str">
        <f>IFERROR(VLOOKUP(A1326,'Previous CF'!A:AQ,41,FALSE),"")</f>
        <v/>
      </c>
      <c r="AP1326" s="12" t="str">
        <f>IFERROR(VLOOKUP(A1326,'Previous CF'!A:AR,42,FALSE),"")</f>
        <v/>
      </c>
    </row>
    <row r="1327" spans="1:42" x14ac:dyDescent="0.35">
      <c r="A1327" s="24">
        <f>HT!A1327</f>
        <v>0</v>
      </c>
      <c r="B1327" s="24">
        <f>HT!B1327</f>
        <v>0</v>
      </c>
      <c r="C1327" s="24">
        <f>HT!C1327</f>
        <v>0</v>
      </c>
      <c r="D1327" s="24">
        <f>HT!D1327</f>
        <v>0</v>
      </c>
      <c r="E1327" s="3" t="str">
        <f>IFERROR(VLOOKUP(A1327,grades!A:P,5,FALSE),"")</f>
        <v/>
      </c>
      <c r="F1327" s="3" t="str">
        <f>IFERROR(VLOOKUP(A1327,grades!A:Q,6,FALSE),"")</f>
        <v/>
      </c>
      <c r="G1327" s="3" t="str">
        <f>IFERROR(VLOOKUP(A1327,HT!A:K,8,FALSE),"")</f>
        <v/>
      </c>
      <c r="H1327" s="3" t="str">
        <f>IFERROR(VLOOKUP(A1327,HT!A:L,12,FALSE),"")</f>
        <v/>
      </c>
      <c r="I1327" s="3" t="str">
        <f>IFERROR(VLOOKUP(A1327,IEP!A:F,6,FALSE),"")</f>
        <v/>
      </c>
      <c r="J1327" s="3" t="str">
        <f>IFERROR(VLOOKUP(A1327,FRL!A:G,5,FALSE),"")</f>
        <v/>
      </c>
      <c r="K1327" s="4" t="str">
        <f>IFERROR(VLOOKUP(A1327,Att!A:E,5,FALSE),"")</f>
        <v/>
      </c>
      <c r="L1327" s="32" t="str">
        <f>IFERROR(VLOOKUP(A1327,Disc!A:C,2,FALSE),"0")</f>
        <v>0</v>
      </c>
      <c r="M1327" s="3" t="str">
        <f>IFERROR(VLOOKUP(A1327,CA!A:P,8,FALSE),"")</f>
        <v/>
      </c>
      <c r="N1327" s="3" t="str">
        <f>IFERROR(VLOOKUP(A1327,MA!A:Q,8,FALSE),"")</f>
        <v/>
      </c>
      <c r="O1327" s="3" t="str">
        <f>IFERROR(VLOOKUP(A1327,SC!A:Q,8,FALSE),"")</f>
        <v/>
      </c>
      <c r="P1327" s="3" t="str">
        <f>IFERROR(VLOOKUP(A1327,SS!A:P,8,FALSE),"")</f>
        <v/>
      </c>
      <c r="Q1327" s="3">
        <f t="shared" si="120"/>
        <v>0</v>
      </c>
      <c r="R1327" s="3">
        <f t="shared" si="121"/>
        <v>0</v>
      </c>
      <c r="S1327" s="5"/>
      <c r="T1327" s="3">
        <f>IFERROR(COUNTIFS(grades!A:A,A1327,grades!H:H,"A"),"0")</f>
        <v>0</v>
      </c>
      <c r="U1327" s="3">
        <f>IFERROR(COUNTIFS(grades!A:A,A1327,grades!H:H,"B"),"0")</f>
        <v>0</v>
      </c>
      <c r="V1327" s="3">
        <f>IFERROR(COUNTIFS(grades!A:A,A1327,grades!H:H,"C"),"0")</f>
        <v>0</v>
      </c>
      <c r="W1327" s="3">
        <f>IFERROR(COUNTIFS(grades!A:A,A1327,grades!H:H,"D"),"0")</f>
        <v>0</v>
      </c>
      <c r="X1327" s="3">
        <f>IFERROR(COUNTIFS(grades!A:A,A1327,grades!H:H,"F"),"0")</f>
        <v>0</v>
      </c>
      <c r="Y1327" s="5"/>
      <c r="Z1327" s="3" t="str">
        <f>IFERROR(VLOOKUP(A1327,'Previous CF'!A:AH,27,FALSE),"")</f>
        <v/>
      </c>
      <c r="AA1327" s="6" t="e">
        <f t="shared" si="122"/>
        <v>#VALUE!</v>
      </c>
      <c r="AB1327" s="6" t="e">
        <f t="shared" si="123"/>
        <v>#VALUE!</v>
      </c>
      <c r="AC1327" s="6" t="e">
        <f t="shared" si="124"/>
        <v>#VALUE!</v>
      </c>
      <c r="AD1327" s="3" t="e">
        <f t="shared" si="125"/>
        <v>#VALUE!</v>
      </c>
      <c r="AE1327" s="20" t="str">
        <f>IFERROR(VLOOKUP(A1327,'Previous CF'!A:AE,31,FALSE),"")</f>
        <v/>
      </c>
      <c r="AF1327" s="20" t="str">
        <f>IFERROR(VLOOKUP(A1327,'Previous CF'!A:AF,32,FALSE),"")</f>
        <v/>
      </c>
      <c r="AG1327" s="12" t="str">
        <f>IFERROR(VLOOKUP(A1327,'Previous CF'!A:AI,33,FALSE),"")</f>
        <v/>
      </c>
      <c r="AH1327" s="12" t="str">
        <f>IFERROR(VLOOKUP(A1327,'Previous CF'!A:AJ,34,FALSE),"")</f>
        <v/>
      </c>
      <c r="AI1327" s="12" t="str">
        <f>IFERROR(VLOOKUP(A1327,'Previous CF'!A:AK,35,FALSE),"")</f>
        <v/>
      </c>
      <c r="AJ1327" s="12" t="str">
        <f>IFERROR(VLOOKUP(A1327,'Previous CF'!A:AL,36,FALSE),"")</f>
        <v/>
      </c>
      <c r="AK1327" s="12" t="str">
        <f>IFERROR(VLOOKUP(A1327,'Previous CF'!A:AM,37,FALSE),"")</f>
        <v/>
      </c>
      <c r="AL1327" s="12" t="str">
        <f>IFERROR(VLOOKUP(A1327,'Previous CF'!A:AN,38,FALSE),"")</f>
        <v/>
      </c>
      <c r="AM1327" s="12" t="str">
        <f>IFERROR(VLOOKUP(A1327,'Previous CF'!A:AO,39,FALSE),"")</f>
        <v/>
      </c>
      <c r="AN1327" s="12"/>
      <c r="AO1327" s="12" t="str">
        <f>IFERROR(VLOOKUP(A1327,'Previous CF'!A:AQ,41,FALSE),"")</f>
        <v/>
      </c>
      <c r="AP1327" s="12" t="str">
        <f>IFERROR(VLOOKUP(A1327,'Previous CF'!A:AR,42,FALSE),"")</f>
        <v/>
      </c>
    </row>
    <row r="1328" spans="1:42" x14ac:dyDescent="0.35">
      <c r="A1328" s="24">
        <f>HT!A1328</f>
        <v>0</v>
      </c>
      <c r="B1328" s="24">
        <f>HT!B1328</f>
        <v>0</v>
      </c>
      <c r="C1328" s="24">
        <f>HT!C1328</f>
        <v>0</v>
      </c>
      <c r="D1328" s="24">
        <f>HT!D1328</f>
        <v>0</v>
      </c>
      <c r="E1328" s="3" t="str">
        <f>IFERROR(VLOOKUP(A1328,grades!A:P,5,FALSE),"")</f>
        <v/>
      </c>
      <c r="F1328" s="3" t="str">
        <f>IFERROR(VLOOKUP(A1328,grades!A:Q,6,FALSE),"")</f>
        <v/>
      </c>
      <c r="G1328" s="3" t="str">
        <f>IFERROR(VLOOKUP(A1328,HT!A:K,8,FALSE),"")</f>
        <v/>
      </c>
      <c r="H1328" s="3" t="str">
        <f>IFERROR(VLOOKUP(A1328,HT!A:L,12,FALSE),"")</f>
        <v/>
      </c>
      <c r="I1328" s="3" t="str">
        <f>IFERROR(VLOOKUP(A1328,IEP!A:F,6,FALSE),"")</f>
        <v/>
      </c>
      <c r="J1328" s="3" t="str">
        <f>IFERROR(VLOOKUP(A1328,FRL!A:G,5,FALSE),"")</f>
        <v/>
      </c>
      <c r="K1328" s="4" t="str">
        <f>IFERROR(VLOOKUP(A1328,Att!A:E,5,FALSE),"")</f>
        <v/>
      </c>
      <c r="L1328" s="32" t="str">
        <f>IFERROR(VLOOKUP(A1328,Disc!A:C,2,FALSE),"0")</f>
        <v>0</v>
      </c>
      <c r="M1328" s="3" t="str">
        <f>IFERROR(VLOOKUP(A1328,CA!A:P,8,FALSE),"")</f>
        <v/>
      </c>
      <c r="N1328" s="3" t="str">
        <f>IFERROR(VLOOKUP(A1328,MA!A:Q,8,FALSE),"")</f>
        <v/>
      </c>
      <c r="O1328" s="3" t="str">
        <f>IFERROR(VLOOKUP(A1328,SC!A:Q,8,FALSE),"")</f>
        <v/>
      </c>
      <c r="P1328" s="3" t="str">
        <f>IFERROR(VLOOKUP(A1328,SS!A:P,8,FALSE),"")</f>
        <v/>
      </c>
      <c r="Q1328" s="3">
        <f t="shared" si="120"/>
        <v>0</v>
      </c>
      <c r="R1328" s="3">
        <f t="shared" si="121"/>
        <v>0</v>
      </c>
      <c r="S1328" s="5"/>
      <c r="T1328" s="3">
        <f>IFERROR(COUNTIFS(grades!A:A,A1328,grades!H:H,"A"),"0")</f>
        <v>0</v>
      </c>
      <c r="U1328" s="3">
        <f>IFERROR(COUNTIFS(grades!A:A,A1328,grades!H:H,"B"),"0")</f>
        <v>0</v>
      </c>
      <c r="V1328" s="3">
        <f>IFERROR(COUNTIFS(grades!A:A,A1328,grades!H:H,"C"),"0")</f>
        <v>0</v>
      </c>
      <c r="W1328" s="3">
        <f>IFERROR(COUNTIFS(grades!A:A,A1328,grades!H:H,"D"),"0")</f>
        <v>0</v>
      </c>
      <c r="X1328" s="3">
        <f>IFERROR(COUNTIFS(grades!A:A,A1328,grades!H:H,"F"),"0")</f>
        <v>0</v>
      </c>
      <c r="Y1328" s="5"/>
      <c r="Z1328" s="3" t="str">
        <f>IFERROR(VLOOKUP(A1328,'Previous CF'!A:AH,27,FALSE),"")</f>
        <v/>
      </c>
      <c r="AA1328" s="6" t="e">
        <f t="shared" si="122"/>
        <v>#VALUE!</v>
      </c>
      <c r="AB1328" s="6" t="e">
        <f t="shared" si="123"/>
        <v>#VALUE!</v>
      </c>
      <c r="AC1328" s="6" t="e">
        <f t="shared" si="124"/>
        <v>#VALUE!</v>
      </c>
      <c r="AD1328" s="3" t="e">
        <f t="shared" si="125"/>
        <v>#VALUE!</v>
      </c>
      <c r="AE1328" s="20" t="str">
        <f>IFERROR(VLOOKUP(A1328,'Previous CF'!A:AE,31,FALSE),"")</f>
        <v/>
      </c>
      <c r="AF1328" s="20" t="str">
        <f>IFERROR(VLOOKUP(A1328,'Previous CF'!A:AF,32,FALSE),"")</f>
        <v/>
      </c>
      <c r="AG1328" s="12" t="str">
        <f>IFERROR(VLOOKUP(A1328,'Previous CF'!A:AI,33,FALSE),"")</f>
        <v/>
      </c>
      <c r="AH1328" s="12" t="str">
        <f>IFERROR(VLOOKUP(A1328,'Previous CF'!A:AJ,34,FALSE),"")</f>
        <v/>
      </c>
      <c r="AI1328" s="12" t="str">
        <f>IFERROR(VLOOKUP(A1328,'Previous CF'!A:AK,35,FALSE),"")</f>
        <v/>
      </c>
      <c r="AJ1328" s="12" t="str">
        <f>IFERROR(VLOOKUP(A1328,'Previous CF'!A:AL,36,FALSE),"")</f>
        <v/>
      </c>
      <c r="AK1328" s="12" t="str">
        <f>IFERROR(VLOOKUP(A1328,'Previous CF'!A:AM,37,FALSE),"")</f>
        <v/>
      </c>
      <c r="AL1328" s="12" t="str">
        <f>IFERROR(VLOOKUP(A1328,'Previous CF'!A:AN,38,FALSE),"")</f>
        <v/>
      </c>
      <c r="AM1328" s="12" t="str">
        <f>IFERROR(VLOOKUP(A1328,'Previous CF'!A:AO,39,FALSE),"")</f>
        <v/>
      </c>
      <c r="AN1328" s="12"/>
      <c r="AO1328" s="12" t="str">
        <f>IFERROR(VLOOKUP(A1328,'Previous CF'!A:AQ,41,FALSE),"")</f>
        <v/>
      </c>
      <c r="AP1328" s="12" t="str">
        <f>IFERROR(VLOOKUP(A1328,'Previous CF'!A:AR,42,FALSE),"")</f>
        <v/>
      </c>
    </row>
    <row r="1329" spans="1:42" x14ac:dyDescent="0.35">
      <c r="A1329" s="24">
        <f>HT!A1329</f>
        <v>0</v>
      </c>
      <c r="B1329" s="24">
        <f>HT!B1329</f>
        <v>0</v>
      </c>
      <c r="C1329" s="24">
        <f>HT!C1329</f>
        <v>0</v>
      </c>
      <c r="D1329" s="24">
        <f>HT!D1329</f>
        <v>0</v>
      </c>
      <c r="E1329" s="3" t="str">
        <f>IFERROR(VLOOKUP(A1329,grades!A:P,5,FALSE),"")</f>
        <v/>
      </c>
      <c r="F1329" s="3" t="str">
        <f>IFERROR(VLOOKUP(A1329,grades!A:Q,6,FALSE),"")</f>
        <v/>
      </c>
      <c r="G1329" s="3" t="str">
        <f>IFERROR(VLOOKUP(A1329,HT!A:K,8,FALSE),"")</f>
        <v/>
      </c>
      <c r="H1329" s="3" t="str">
        <f>IFERROR(VLOOKUP(A1329,HT!A:L,12,FALSE),"")</f>
        <v/>
      </c>
      <c r="I1329" s="3" t="str">
        <f>IFERROR(VLOOKUP(A1329,IEP!A:F,6,FALSE),"")</f>
        <v/>
      </c>
      <c r="J1329" s="3" t="str">
        <f>IFERROR(VLOOKUP(A1329,FRL!A:G,5,FALSE),"")</f>
        <v/>
      </c>
      <c r="K1329" s="4" t="str">
        <f>IFERROR(VLOOKUP(A1329,Att!A:E,5,FALSE),"")</f>
        <v/>
      </c>
      <c r="L1329" s="32" t="str">
        <f>IFERROR(VLOOKUP(A1329,Disc!A:C,2,FALSE),"0")</f>
        <v>0</v>
      </c>
      <c r="M1329" s="3" t="str">
        <f>IFERROR(VLOOKUP(A1329,CA!A:P,8,FALSE),"")</f>
        <v/>
      </c>
      <c r="N1329" s="3" t="str">
        <f>IFERROR(VLOOKUP(A1329,MA!A:Q,8,FALSE),"")</f>
        <v/>
      </c>
      <c r="O1329" s="3" t="str">
        <f>IFERROR(VLOOKUP(A1329,SC!A:Q,8,FALSE),"")</f>
        <v/>
      </c>
      <c r="P1329" s="3" t="str">
        <f>IFERROR(VLOOKUP(A1329,SS!A:P,8,FALSE),"")</f>
        <v/>
      </c>
      <c r="Q1329" s="3">
        <f t="shared" si="120"/>
        <v>0</v>
      </c>
      <c r="R1329" s="3">
        <f t="shared" si="121"/>
        <v>0</v>
      </c>
      <c r="S1329" s="5"/>
      <c r="T1329" s="3">
        <f>IFERROR(COUNTIFS(grades!A:A,A1329,grades!H:H,"A"),"0")</f>
        <v>0</v>
      </c>
      <c r="U1329" s="3">
        <f>IFERROR(COUNTIFS(grades!A:A,A1329,grades!H:H,"B"),"0")</f>
        <v>0</v>
      </c>
      <c r="V1329" s="3">
        <f>IFERROR(COUNTIFS(grades!A:A,A1329,grades!H:H,"C"),"0")</f>
        <v>0</v>
      </c>
      <c r="W1329" s="3">
        <f>IFERROR(COUNTIFS(grades!A:A,A1329,grades!H:H,"D"),"0")</f>
        <v>0</v>
      </c>
      <c r="X1329" s="3">
        <f>IFERROR(COUNTIFS(grades!A:A,A1329,grades!H:H,"F"),"0")</f>
        <v>0</v>
      </c>
      <c r="Y1329" s="5"/>
      <c r="Z1329" s="3" t="str">
        <f>IFERROR(VLOOKUP(A1329,'Previous CF'!A:AH,27,FALSE),"")</f>
        <v/>
      </c>
      <c r="AA1329" s="6" t="e">
        <f t="shared" si="122"/>
        <v>#VALUE!</v>
      </c>
      <c r="AB1329" s="6" t="e">
        <f t="shared" si="123"/>
        <v>#VALUE!</v>
      </c>
      <c r="AC1329" s="6" t="e">
        <f t="shared" si="124"/>
        <v>#VALUE!</v>
      </c>
      <c r="AD1329" s="3" t="e">
        <f t="shared" si="125"/>
        <v>#VALUE!</v>
      </c>
      <c r="AE1329" s="20" t="str">
        <f>IFERROR(VLOOKUP(A1329,'Previous CF'!A:AE,31,FALSE),"")</f>
        <v/>
      </c>
      <c r="AF1329" s="20" t="str">
        <f>IFERROR(VLOOKUP(A1329,'Previous CF'!A:AF,32,FALSE),"")</f>
        <v/>
      </c>
      <c r="AG1329" s="12" t="str">
        <f>IFERROR(VLOOKUP(A1329,'Previous CF'!A:AI,33,FALSE),"")</f>
        <v/>
      </c>
      <c r="AH1329" s="12" t="str">
        <f>IFERROR(VLOOKUP(A1329,'Previous CF'!A:AJ,34,FALSE),"")</f>
        <v/>
      </c>
      <c r="AI1329" s="12" t="str">
        <f>IFERROR(VLOOKUP(A1329,'Previous CF'!A:AK,35,FALSE),"")</f>
        <v/>
      </c>
      <c r="AJ1329" s="12" t="str">
        <f>IFERROR(VLOOKUP(A1329,'Previous CF'!A:AL,36,FALSE),"")</f>
        <v/>
      </c>
      <c r="AK1329" s="12" t="str">
        <f>IFERROR(VLOOKUP(A1329,'Previous CF'!A:AM,37,FALSE),"")</f>
        <v/>
      </c>
      <c r="AL1329" s="12" t="str">
        <f>IFERROR(VLOOKUP(A1329,'Previous CF'!A:AN,38,FALSE),"")</f>
        <v/>
      </c>
      <c r="AM1329" s="12" t="str">
        <f>IFERROR(VLOOKUP(A1329,'Previous CF'!A:AO,39,FALSE),"")</f>
        <v/>
      </c>
      <c r="AN1329" s="12"/>
      <c r="AO1329" s="12" t="str">
        <f>IFERROR(VLOOKUP(A1329,'Previous CF'!A:AQ,41,FALSE),"")</f>
        <v/>
      </c>
      <c r="AP1329" s="12" t="str">
        <f>IFERROR(VLOOKUP(A1329,'Previous CF'!A:AR,42,FALSE),"")</f>
        <v/>
      </c>
    </row>
    <row r="1330" spans="1:42" x14ac:dyDescent="0.35">
      <c r="A1330" s="24">
        <f>HT!A1330</f>
        <v>0</v>
      </c>
      <c r="B1330" s="24">
        <f>HT!B1330</f>
        <v>0</v>
      </c>
      <c r="C1330" s="24">
        <f>HT!C1330</f>
        <v>0</v>
      </c>
      <c r="D1330" s="24">
        <f>HT!D1330</f>
        <v>0</v>
      </c>
      <c r="E1330" s="3" t="str">
        <f>IFERROR(VLOOKUP(A1330,grades!A:P,5,FALSE),"")</f>
        <v/>
      </c>
      <c r="F1330" s="3" t="str">
        <f>IFERROR(VLOOKUP(A1330,grades!A:Q,6,FALSE),"")</f>
        <v/>
      </c>
      <c r="G1330" s="3" t="str">
        <f>IFERROR(VLOOKUP(A1330,HT!A:K,8,FALSE),"")</f>
        <v/>
      </c>
      <c r="H1330" s="3" t="str">
        <f>IFERROR(VLOOKUP(A1330,HT!A:L,12,FALSE),"")</f>
        <v/>
      </c>
      <c r="I1330" s="3" t="str">
        <f>IFERROR(VLOOKUP(A1330,IEP!A:F,6,FALSE),"")</f>
        <v/>
      </c>
      <c r="J1330" s="3" t="str">
        <f>IFERROR(VLOOKUP(A1330,FRL!A:G,5,FALSE),"")</f>
        <v/>
      </c>
      <c r="K1330" s="4" t="str">
        <f>IFERROR(VLOOKUP(A1330,Att!A:E,5,FALSE),"")</f>
        <v/>
      </c>
      <c r="L1330" s="32" t="str">
        <f>IFERROR(VLOOKUP(A1330,Disc!A:C,2,FALSE),"0")</f>
        <v>0</v>
      </c>
      <c r="M1330" s="3" t="str">
        <f>IFERROR(VLOOKUP(A1330,CA!A:P,8,FALSE),"")</f>
        <v/>
      </c>
      <c r="N1330" s="3" t="str">
        <f>IFERROR(VLOOKUP(A1330,MA!A:Q,8,FALSE),"")</f>
        <v/>
      </c>
      <c r="O1330" s="3" t="str">
        <f>IFERROR(VLOOKUP(A1330,SC!A:Q,8,FALSE),"")</f>
        <v/>
      </c>
      <c r="P1330" s="3" t="str">
        <f>IFERROR(VLOOKUP(A1330,SS!A:P,8,FALSE),"")</f>
        <v/>
      </c>
      <c r="Q1330" s="3">
        <f t="shared" si="120"/>
        <v>0</v>
      </c>
      <c r="R1330" s="3">
        <f t="shared" si="121"/>
        <v>0</v>
      </c>
      <c r="S1330" s="5"/>
      <c r="T1330" s="3">
        <f>IFERROR(COUNTIFS(grades!A:A,A1330,grades!H:H,"A"),"0")</f>
        <v>0</v>
      </c>
      <c r="U1330" s="3">
        <f>IFERROR(COUNTIFS(grades!A:A,A1330,grades!H:H,"B"),"0")</f>
        <v>0</v>
      </c>
      <c r="V1330" s="3">
        <f>IFERROR(COUNTIFS(grades!A:A,A1330,grades!H:H,"C"),"0")</f>
        <v>0</v>
      </c>
      <c r="W1330" s="3">
        <f>IFERROR(COUNTIFS(grades!A:A,A1330,grades!H:H,"D"),"0")</f>
        <v>0</v>
      </c>
      <c r="X1330" s="3">
        <f>IFERROR(COUNTIFS(grades!A:A,A1330,grades!H:H,"F"),"0")</f>
        <v>0</v>
      </c>
      <c r="Y1330" s="5"/>
      <c r="Z1330" s="3" t="str">
        <f>IFERROR(VLOOKUP(A1330,'Previous CF'!A:AH,27,FALSE),"")</f>
        <v/>
      </c>
      <c r="AA1330" s="6" t="e">
        <f t="shared" si="122"/>
        <v>#VALUE!</v>
      </c>
      <c r="AB1330" s="6" t="e">
        <f t="shared" si="123"/>
        <v>#VALUE!</v>
      </c>
      <c r="AC1330" s="6" t="e">
        <f t="shared" si="124"/>
        <v>#VALUE!</v>
      </c>
      <c r="AD1330" s="3" t="e">
        <f t="shared" si="125"/>
        <v>#VALUE!</v>
      </c>
      <c r="AE1330" s="20" t="str">
        <f>IFERROR(VLOOKUP(A1330,'Previous CF'!A:AE,31,FALSE),"")</f>
        <v/>
      </c>
      <c r="AF1330" s="20" t="str">
        <f>IFERROR(VLOOKUP(A1330,'Previous CF'!A:AF,32,FALSE),"")</f>
        <v/>
      </c>
      <c r="AG1330" s="12" t="str">
        <f>IFERROR(VLOOKUP(A1330,'Previous CF'!A:AI,33,FALSE),"")</f>
        <v/>
      </c>
      <c r="AH1330" s="12" t="str">
        <f>IFERROR(VLOOKUP(A1330,'Previous CF'!A:AJ,34,FALSE),"")</f>
        <v/>
      </c>
      <c r="AI1330" s="12" t="str">
        <f>IFERROR(VLOOKUP(A1330,'Previous CF'!A:AK,35,FALSE),"")</f>
        <v/>
      </c>
      <c r="AJ1330" s="12" t="str">
        <f>IFERROR(VLOOKUP(A1330,'Previous CF'!A:AL,36,FALSE),"")</f>
        <v/>
      </c>
      <c r="AK1330" s="12" t="str">
        <f>IFERROR(VLOOKUP(A1330,'Previous CF'!A:AM,37,FALSE),"")</f>
        <v/>
      </c>
      <c r="AL1330" s="12" t="str">
        <f>IFERROR(VLOOKUP(A1330,'Previous CF'!A:AN,38,FALSE),"")</f>
        <v/>
      </c>
      <c r="AM1330" s="12" t="str">
        <f>IFERROR(VLOOKUP(A1330,'Previous CF'!A:AO,39,FALSE),"")</f>
        <v/>
      </c>
      <c r="AN1330" s="12"/>
      <c r="AO1330" s="12" t="str">
        <f>IFERROR(VLOOKUP(A1330,'Previous CF'!A:AQ,41,FALSE),"")</f>
        <v/>
      </c>
      <c r="AP1330" s="12" t="str">
        <f>IFERROR(VLOOKUP(A1330,'Previous CF'!A:AR,42,FALSE),"")</f>
        <v/>
      </c>
    </row>
    <row r="1331" spans="1:42" x14ac:dyDescent="0.35">
      <c r="A1331" s="24">
        <f>HT!A1331</f>
        <v>0</v>
      </c>
      <c r="B1331" s="24">
        <f>HT!B1331</f>
        <v>0</v>
      </c>
      <c r="C1331" s="24">
        <f>HT!C1331</f>
        <v>0</v>
      </c>
      <c r="D1331" s="24">
        <f>HT!D1331</f>
        <v>0</v>
      </c>
      <c r="E1331" s="3" t="str">
        <f>IFERROR(VLOOKUP(A1331,grades!A:P,5,FALSE),"")</f>
        <v/>
      </c>
      <c r="F1331" s="3" t="str">
        <f>IFERROR(VLOOKUP(A1331,grades!A:Q,6,FALSE),"")</f>
        <v/>
      </c>
      <c r="G1331" s="3" t="str">
        <f>IFERROR(VLOOKUP(A1331,HT!A:K,8,FALSE),"")</f>
        <v/>
      </c>
      <c r="H1331" s="3" t="str">
        <f>IFERROR(VLOOKUP(A1331,HT!A:L,12,FALSE),"")</f>
        <v/>
      </c>
      <c r="I1331" s="3" t="str">
        <f>IFERROR(VLOOKUP(A1331,IEP!A:F,6,FALSE),"")</f>
        <v/>
      </c>
      <c r="J1331" s="3" t="str">
        <f>IFERROR(VLOOKUP(A1331,FRL!A:G,5,FALSE),"")</f>
        <v/>
      </c>
      <c r="K1331" s="4" t="str">
        <f>IFERROR(VLOOKUP(A1331,Att!A:E,5,FALSE),"")</f>
        <v/>
      </c>
      <c r="L1331" s="32" t="str">
        <f>IFERROR(VLOOKUP(A1331,Disc!A:C,2,FALSE),"0")</f>
        <v>0</v>
      </c>
      <c r="M1331" s="3" t="str">
        <f>IFERROR(VLOOKUP(A1331,CA!A:P,8,FALSE),"")</f>
        <v/>
      </c>
      <c r="N1331" s="3" t="str">
        <f>IFERROR(VLOOKUP(A1331,MA!A:Q,8,FALSE),"")</f>
        <v/>
      </c>
      <c r="O1331" s="3" t="str">
        <f>IFERROR(VLOOKUP(A1331,SC!A:Q,8,FALSE),"")</f>
        <v/>
      </c>
      <c r="P1331" s="3" t="str">
        <f>IFERROR(VLOOKUP(A1331,SS!A:P,8,FALSE),"")</f>
        <v/>
      </c>
      <c r="Q1331" s="3">
        <f t="shared" si="120"/>
        <v>0</v>
      </c>
      <c r="R1331" s="3">
        <f t="shared" si="121"/>
        <v>0</v>
      </c>
      <c r="S1331" s="5"/>
      <c r="T1331" s="3">
        <f>IFERROR(COUNTIFS(grades!A:A,A1331,grades!H:H,"A"),"0")</f>
        <v>0</v>
      </c>
      <c r="U1331" s="3">
        <f>IFERROR(COUNTIFS(grades!A:A,A1331,grades!H:H,"B"),"0")</f>
        <v>0</v>
      </c>
      <c r="V1331" s="3">
        <f>IFERROR(COUNTIFS(grades!A:A,A1331,grades!H:H,"C"),"0")</f>
        <v>0</v>
      </c>
      <c r="W1331" s="3">
        <f>IFERROR(COUNTIFS(grades!A:A,A1331,grades!H:H,"D"),"0")</f>
        <v>0</v>
      </c>
      <c r="X1331" s="3">
        <f>IFERROR(COUNTIFS(grades!A:A,A1331,grades!H:H,"F"),"0")</f>
        <v>0</v>
      </c>
      <c r="Y1331" s="5"/>
      <c r="Z1331" s="3" t="str">
        <f>IFERROR(VLOOKUP(A1331,'Previous CF'!A:AH,27,FALSE),"")</f>
        <v/>
      </c>
      <c r="AA1331" s="6" t="e">
        <f t="shared" si="122"/>
        <v>#VALUE!</v>
      </c>
      <c r="AB1331" s="6" t="e">
        <f t="shared" si="123"/>
        <v>#VALUE!</v>
      </c>
      <c r="AC1331" s="6" t="e">
        <f t="shared" si="124"/>
        <v>#VALUE!</v>
      </c>
      <c r="AD1331" s="3" t="e">
        <f t="shared" si="125"/>
        <v>#VALUE!</v>
      </c>
      <c r="AE1331" s="20" t="str">
        <f>IFERROR(VLOOKUP(A1331,'Previous CF'!A:AE,31,FALSE),"")</f>
        <v/>
      </c>
      <c r="AF1331" s="20" t="str">
        <f>IFERROR(VLOOKUP(A1331,'Previous CF'!A:AF,32,FALSE),"")</f>
        <v/>
      </c>
      <c r="AG1331" s="12" t="str">
        <f>IFERROR(VLOOKUP(A1331,'Previous CF'!A:AI,33,FALSE),"")</f>
        <v/>
      </c>
      <c r="AH1331" s="12" t="str">
        <f>IFERROR(VLOOKUP(A1331,'Previous CF'!A:AJ,34,FALSE),"")</f>
        <v/>
      </c>
      <c r="AI1331" s="12" t="str">
        <f>IFERROR(VLOOKUP(A1331,'Previous CF'!A:AK,35,FALSE),"")</f>
        <v/>
      </c>
      <c r="AJ1331" s="12" t="str">
        <f>IFERROR(VLOOKUP(A1331,'Previous CF'!A:AL,36,FALSE),"")</f>
        <v/>
      </c>
      <c r="AK1331" s="12" t="str">
        <f>IFERROR(VLOOKUP(A1331,'Previous CF'!A:AM,37,FALSE),"")</f>
        <v/>
      </c>
      <c r="AL1331" s="12" t="str">
        <f>IFERROR(VLOOKUP(A1331,'Previous CF'!A:AN,38,FALSE),"")</f>
        <v/>
      </c>
      <c r="AM1331" s="12" t="str">
        <f>IFERROR(VLOOKUP(A1331,'Previous CF'!A:AO,39,FALSE),"")</f>
        <v/>
      </c>
      <c r="AN1331" s="12"/>
      <c r="AO1331" s="12" t="str">
        <f>IFERROR(VLOOKUP(A1331,'Previous CF'!A:AQ,41,FALSE),"")</f>
        <v/>
      </c>
      <c r="AP1331" s="12" t="str">
        <f>IFERROR(VLOOKUP(A1331,'Previous CF'!A:AR,42,FALSE),"")</f>
        <v/>
      </c>
    </row>
    <row r="1332" spans="1:42" x14ac:dyDescent="0.35">
      <c r="A1332" s="24">
        <f>HT!A1332</f>
        <v>0</v>
      </c>
      <c r="B1332" s="24">
        <f>HT!B1332</f>
        <v>0</v>
      </c>
      <c r="C1332" s="24">
        <f>HT!C1332</f>
        <v>0</v>
      </c>
      <c r="D1332" s="24">
        <f>HT!D1332</f>
        <v>0</v>
      </c>
      <c r="E1332" s="3" t="str">
        <f>IFERROR(VLOOKUP(A1332,grades!A:P,5,FALSE),"")</f>
        <v/>
      </c>
      <c r="F1332" s="3" t="str">
        <f>IFERROR(VLOOKUP(A1332,grades!A:Q,6,FALSE),"")</f>
        <v/>
      </c>
      <c r="G1332" s="3" t="str">
        <f>IFERROR(VLOOKUP(A1332,HT!A:K,8,FALSE),"")</f>
        <v/>
      </c>
      <c r="H1332" s="3" t="str">
        <f>IFERROR(VLOOKUP(A1332,HT!A:L,12,FALSE),"")</f>
        <v/>
      </c>
      <c r="I1332" s="3" t="str">
        <f>IFERROR(VLOOKUP(A1332,IEP!A:F,6,FALSE),"")</f>
        <v/>
      </c>
      <c r="J1332" s="3" t="str">
        <f>IFERROR(VLOOKUP(A1332,FRL!A:G,5,FALSE),"")</f>
        <v/>
      </c>
      <c r="K1332" s="4" t="str">
        <f>IFERROR(VLOOKUP(A1332,Att!A:E,5,FALSE),"")</f>
        <v/>
      </c>
      <c r="L1332" s="32" t="str">
        <f>IFERROR(VLOOKUP(A1332,Disc!A:C,2,FALSE),"0")</f>
        <v>0</v>
      </c>
      <c r="M1332" s="3" t="str">
        <f>IFERROR(VLOOKUP(A1332,CA!A:P,8,FALSE),"")</f>
        <v/>
      </c>
      <c r="N1332" s="3" t="str">
        <f>IFERROR(VLOOKUP(A1332,MA!A:Q,8,FALSE),"")</f>
        <v/>
      </c>
      <c r="O1332" s="3" t="str">
        <f>IFERROR(VLOOKUP(A1332,SC!A:Q,8,FALSE),"")</f>
        <v/>
      </c>
      <c r="P1332" s="3" t="str">
        <f>IFERROR(VLOOKUP(A1332,SS!A:P,8,FALSE),"")</f>
        <v/>
      </c>
      <c r="Q1332" s="3">
        <f t="shared" si="120"/>
        <v>0</v>
      </c>
      <c r="R1332" s="3">
        <f t="shared" si="121"/>
        <v>0</v>
      </c>
      <c r="S1332" s="5"/>
      <c r="T1332" s="3">
        <f>IFERROR(COUNTIFS(grades!A:A,A1332,grades!H:H,"A"),"0")</f>
        <v>0</v>
      </c>
      <c r="U1332" s="3">
        <f>IFERROR(COUNTIFS(grades!A:A,A1332,grades!H:H,"B"),"0")</f>
        <v>0</v>
      </c>
      <c r="V1332" s="3">
        <f>IFERROR(COUNTIFS(grades!A:A,A1332,grades!H:H,"C"),"0")</f>
        <v>0</v>
      </c>
      <c r="W1332" s="3">
        <f>IFERROR(COUNTIFS(grades!A:A,A1332,grades!H:H,"D"),"0")</f>
        <v>0</v>
      </c>
      <c r="X1332" s="3">
        <f>IFERROR(COUNTIFS(grades!A:A,A1332,grades!H:H,"F"),"0")</f>
        <v>0</v>
      </c>
      <c r="Y1332" s="5"/>
      <c r="Z1332" s="3" t="str">
        <f>IFERROR(VLOOKUP(A1332,'Previous CF'!A:AH,27,FALSE),"")</f>
        <v/>
      </c>
      <c r="AA1332" s="6" t="e">
        <f t="shared" si="122"/>
        <v>#VALUE!</v>
      </c>
      <c r="AB1332" s="6" t="e">
        <f t="shared" si="123"/>
        <v>#VALUE!</v>
      </c>
      <c r="AC1332" s="6" t="e">
        <f t="shared" si="124"/>
        <v>#VALUE!</v>
      </c>
      <c r="AD1332" s="3" t="e">
        <f t="shared" si="125"/>
        <v>#VALUE!</v>
      </c>
      <c r="AE1332" s="20" t="str">
        <f>IFERROR(VLOOKUP(A1332,'Previous CF'!A:AE,31,FALSE),"")</f>
        <v/>
      </c>
      <c r="AF1332" s="20" t="str">
        <f>IFERROR(VLOOKUP(A1332,'Previous CF'!A:AF,32,FALSE),"")</f>
        <v/>
      </c>
      <c r="AG1332" s="12" t="str">
        <f>IFERROR(VLOOKUP(A1332,'Previous CF'!A:AI,33,FALSE),"")</f>
        <v/>
      </c>
      <c r="AH1332" s="12" t="str">
        <f>IFERROR(VLOOKUP(A1332,'Previous CF'!A:AJ,34,FALSE),"")</f>
        <v/>
      </c>
      <c r="AI1332" s="12" t="str">
        <f>IFERROR(VLOOKUP(A1332,'Previous CF'!A:AK,35,FALSE),"")</f>
        <v/>
      </c>
      <c r="AJ1332" s="12" t="str">
        <f>IFERROR(VLOOKUP(A1332,'Previous CF'!A:AL,36,FALSE),"")</f>
        <v/>
      </c>
      <c r="AK1332" s="12" t="str">
        <f>IFERROR(VLOOKUP(A1332,'Previous CF'!A:AM,37,FALSE),"")</f>
        <v/>
      </c>
      <c r="AL1332" s="12" t="str">
        <f>IFERROR(VLOOKUP(A1332,'Previous CF'!A:AN,38,FALSE),"")</f>
        <v/>
      </c>
      <c r="AM1332" s="12" t="str">
        <f>IFERROR(VLOOKUP(A1332,'Previous CF'!A:AO,39,FALSE),"")</f>
        <v/>
      </c>
      <c r="AN1332" s="12"/>
      <c r="AO1332" s="12" t="str">
        <f>IFERROR(VLOOKUP(A1332,'Previous CF'!A:AQ,41,FALSE),"")</f>
        <v/>
      </c>
      <c r="AP1332" s="12" t="str">
        <f>IFERROR(VLOOKUP(A1332,'Previous CF'!A:AR,42,FALSE),"")</f>
        <v/>
      </c>
    </row>
    <row r="1333" spans="1:42" x14ac:dyDescent="0.35">
      <c r="A1333" s="24">
        <f>HT!A1333</f>
        <v>0</v>
      </c>
      <c r="B1333" s="24">
        <f>HT!B1333</f>
        <v>0</v>
      </c>
      <c r="C1333" s="24">
        <f>HT!C1333</f>
        <v>0</v>
      </c>
      <c r="D1333" s="24">
        <f>HT!D1333</f>
        <v>0</v>
      </c>
      <c r="E1333" s="3" t="str">
        <f>IFERROR(VLOOKUP(A1333,grades!A:P,5,FALSE),"")</f>
        <v/>
      </c>
      <c r="F1333" s="3" t="str">
        <f>IFERROR(VLOOKUP(A1333,grades!A:Q,6,FALSE),"")</f>
        <v/>
      </c>
      <c r="G1333" s="3" t="str">
        <f>IFERROR(VLOOKUP(A1333,HT!A:K,8,FALSE),"")</f>
        <v/>
      </c>
      <c r="H1333" s="3" t="str">
        <f>IFERROR(VLOOKUP(A1333,HT!A:L,12,FALSE),"")</f>
        <v/>
      </c>
      <c r="I1333" s="3" t="str">
        <f>IFERROR(VLOOKUP(A1333,IEP!A:F,6,FALSE),"")</f>
        <v/>
      </c>
      <c r="J1333" s="3" t="str">
        <f>IFERROR(VLOOKUP(A1333,FRL!A:G,5,FALSE),"")</f>
        <v/>
      </c>
      <c r="K1333" s="4" t="str">
        <f>IFERROR(VLOOKUP(A1333,Att!A:E,5,FALSE),"")</f>
        <v/>
      </c>
      <c r="L1333" s="32" t="str">
        <f>IFERROR(VLOOKUP(A1333,Disc!A:C,2,FALSE),"0")</f>
        <v>0</v>
      </c>
      <c r="M1333" s="3" t="str">
        <f>IFERROR(VLOOKUP(A1333,CA!A:P,8,FALSE),"")</f>
        <v/>
      </c>
      <c r="N1333" s="3" t="str">
        <f>IFERROR(VLOOKUP(A1333,MA!A:Q,8,FALSE),"")</f>
        <v/>
      </c>
      <c r="O1333" s="3" t="str">
        <f>IFERROR(VLOOKUP(A1333,SC!A:Q,8,FALSE),"")</f>
        <v/>
      </c>
      <c r="P1333" s="3" t="str">
        <f>IFERROR(VLOOKUP(A1333,SS!A:P,8,FALSE),"")</f>
        <v/>
      </c>
      <c r="Q1333" s="3">
        <f t="shared" si="120"/>
        <v>0</v>
      </c>
      <c r="R1333" s="3">
        <f t="shared" si="121"/>
        <v>0</v>
      </c>
      <c r="S1333" s="5"/>
      <c r="T1333" s="3">
        <f>IFERROR(COUNTIFS(grades!A:A,A1333,grades!H:H,"A"),"0")</f>
        <v>0</v>
      </c>
      <c r="U1333" s="3">
        <f>IFERROR(COUNTIFS(grades!A:A,A1333,grades!H:H,"B"),"0")</f>
        <v>0</v>
      </c>
      <c r="V1333" s="3">
        <f>IFERROR(COUNTIFS(grades!A:A,A1333,grades!H:H,"C"),"0")</f>
        <v>0</v>
      </c>
      <c r="W1333" s="3">
        <f>IFERROR(COUNTIFS(grades!A:A,A1333,grades!H:H,"D"),"0")</f>
        <v>0</v>
      </c>
      <c r="X1333" s="3">
        <f>IFERROR(COUNTIFS(grades!A:A,A1333,grades!H:H,"F"),"0")</f>
        <v>0</v>
      </c>
      <c r="Y1333" s="5"/>
      <c r="Z1333" s="3" t="str">
        <f>IFERROR(VLOOKUP(A1333,'Previous CF'!A:AH,27,FALSE),"")</f>
        <v/>
      </c>
      <c r="AA1333" s="6" t="e">
        <f t="shared" si="122"/>
        <v>#VALUE!</v>
      </c>
      <c r="AB1333" s="6" t="e">
        <f t="shared" si="123"/>
        <v>#VALUE!</v>
      </c>
      <c r="AC1333" s="6" t="e">
        <f t="shared" si="124"/>
        <v>#VALUE!</v>
      </c>
      <c r="AD1333" s="3" t="e">
        <f t="shared" si="125"/>
        <v>#VALUE!</v>
      </c>
      <c r="AE1333" s="20" t="str">
        <f>IFERROR(VLOOKUP(A1333,'Previous CF'!A:AE,31,FALSE),"")</f>
        <v/>
      </c>
      <c r="AF1333" s="20" t="str">
        <f>IFERROR(VLOOKUP(A1333,'Previous CF'!A:AF,32,FALSE),"")</f>
        <v/>
      </c>
      <c r="AG1333" s="12" t="str">
        <f>IFERROR(VLOOKUP(A1333,'Previous CF'!A:AI,33,FALSE),"")</f>
        <v/>
      </c>
      <c r="AH1333" s="12" t="str">
        <f>IFERROR(VLOOKUP(A1333,'Previous CF'!A:AJ,34,FALSE),"")</f>
        <v/>
      </c>
      <c r="AI1333" s="12" t="str">
        <f>IFERROR(VLOOKUP(A1333,'Previous CF'!A:AK,35,FALSE),"")</f>
        <v/>
      </c>
      <c r="AJ1333" s="12" t="str">
        <f>IFERROR(VLOOKUP(A1333,'Previous CF'!A:AL,36,FALSE),"")</f>
        <v/>
      </c>
      <c r="AK1333" s="12" t="str">
        <f>IFERROR(VLOOKUP(A1333,'Previous CF'!A:AM,37,FALSE),"")</f>
        <v/>
      </c>
      <c r="AL1333" s="12" t="str">
        <f>IFERROR(VLOOKUP(A1333,'Previous CF'!A:AN,38,FALSE),"")</f>
        <v/>
      </c>
      <c r="AM1333" s="12" t="str">
        <f>IFERROR(VLOOKUP(A1333,'Previous CF'!A:AO,39,FALSE),"")</f>
        <v/>
      </c>
      <c r="AN1333" s="12"/>
      <c r="AO1333" s="12" t="str">
        <f>IFERROR(VLOOKUP(A1333,'Previous CF'!A:AQ,41,FALSE),"")</f>
        <v/>
      </c>
      <c r="AP1333" s="12" t="str">
        <f>IFERROR(VLOOKUP(A1333,'Previous CF'!A:AR,42,FALSE),"")</f>
        <v/>
      </c>
    </row>
    <row r="1334" spans="1:42" x14ac:dyDescent="0.35">
      <c r="A1334" s="24">
        <f>HT!A1334</f>
        <v>0</v>
      </c>
      <c r="B1334" s="24">
        <f>HT!B1334</f>
        <v>0</v>
      </c>
      <c r="C1334" s="24">
        <f>HT!C1334</f>
        <v>0</v>
      </c>
      <c r="D1334" s="24">
        <f>HT!D1334</f>
        <v>0</v>
      </c>
      <c r="E1334" s="3" t="str">
        <f>IFERROR(VLOOKUP(A1334,grades!A:P,5,FALSE),"")</f>
        <v/>
      </c>
      <c r="F1334" s="3" t="str">
        <f>IFERROR(VLOOKUP(A1334,grades!A:Q,6,FALSE),"")</f>
        <v/>
      </c>
      <c r="G1334" s="3" t="str">
        <f>IFERROR(VLOOKUP(A1334,HT!A:K,8,FALSE),"")</f>
        <v/>
      </c>
      <c r="H1334" s="3" t="str">
        <f>IFERROR(VLOOKUP(A1334,HT!A:L,12,FALSE),"")</f>
        <v/>
      </c>
      <c r="I1334" s="3" t="str">
        <f>IFERROR(VLOOKUP(A1334,IEP!A:F,6,FALSE),"")</f>
        <v/>
      </c>
      <c r="J1334" s="3" t="str">
        <f>IFERROR(VLOOKUP(A1334,FRL!A:G,5,FALSE),"")</f>
        <v/>
      </c>
      <c r="K1334" s="4" t="str">
        <f>IFERROR(VLOOKUP(A1334,Att!A:E,5,FALSE),"")</f>
        <v/>
      </c>
      <c r="L1334" s="32" t="str">
        <f>IFERROR(VLOOKUP(A1334,Disc!A:C,2,FALSE),"0")</f>
        <v>0</v>
      </c>
      <c r="M1334" s="3" t="str">
        <f>IFERROR(VLOOKUP(A1334,CA!A:P,8,FALSE),"")</f>
        <v/>
      </c>
      <c r="N1334" s="3" t="str">
        <f>IFERROR(VLOOKUP(A1334,MA!A:Q,8,FALSE),"")</f>
        <v/>
      </c>
      <c r="O1334" s="3" t="str">
        <f>IFERROR(VLOOKUP(A1334,SC!A:Q,8,FALSE),"")</f>
        <v/>
      </c>
      <c r="P1334" s="3" t="str">
        <f>IFERROR(VLOOKUP(A1334,SS!A:P,8,FALSE),"")</f>
        <v/>
      </c>
      <c r="Q1334" s="3">
        <f t="shared" si="120"/>
        <v>0</v>
      </c>
      <c r="R1334" s="3">
        <f t="shared" si="121"/>
        <v>0</v>
      </c>
      <c r="S1334" s="5"/>
      <c r="T1334" s="3">
        <f>IFERROR(COUNTIFS(grades!A:A,A1334,grades!H:H,"A"),"0")</f>
        <v>0</v>
      </c>
      <c r="U1334" s="3">
        <f>IFERROR(COUNTIFS(grades!A:A,A1334,grades!H:H,"B"),"0")</f>
        <v>0</v>
      </c>
      <c r="V1334" s="3">
        <f>IFERROR(COUNTIFS(grades!A:A,A1334,grades!H:H,"C"),"0")</f>
        <v>0</v>
      </c>
      <c r="W1334" s="3">
        <f>IFERROR(COUNTIFS(grades!A:A,A1334,grades!H:H,"D"),"0")</f>
        <v>0</v>
      </c>
      <c r="X1334" s="3">
        <f>IFERROR(COUNTIFS(grades!A:A,A1334,grades!H:H,"F"),"0")</f>
        <v>0</v>
      </c>
      <c r="Y1334" s="5"/>
      <c r="Z1334" s="3" t="str">
        <f>IFERROR(VLOOKUP(A1334,'Previous CF'!A:AH,27,FALSE),"")</f>
        <v/>
      </c>
      <c r="AA1334" s="6" t="e">
        <f t="shared" si="122"/>
        <v>#VALUE!</v>
      </c>
      <c r="AB1334" s="6" t="e">
        <f t="shared" si="123"/>
        <v>#VALUE!</v>
      </c>
      <c r="AC1334" s="6" t="e">
        <f t="shared" si="124"/>
        <v>#VALUE!</v>
      </c>
      <c r="AD1334" s="3" t="e">
        <f t="shared" si="125"/>
        <v>#VALUE!</v>
      </c>
      <c r="AE1334" s="20" t="str">
        <f>IFERROR(VLOOKUP(A1334,'Previous CF'!A:AE,31,FALSE),"")</f>
        <v/>
      </c>
      <c r="AF1334" s="20" t="str">
        <f>IFERROR(VLOOKUP(A1334,'Previous CF'!A:AF,32,FALSE),"")</f>
        <v/>
      </c>
      <c r="AG1334" s="12" t="str">
        <f>IFERROR(VLOOKUP(A1334,'Previous CF'!A:AI,33,FALSE),"")</f>
        <v/>
      </c>
      <c r="AH1334" s="12" t="str">
        <f>IFERROR(VLOOKUP(A1334,'Previous CF'!A:AJ,34,FALSE),"")</f>
        <v/>
      </c>
      <c r="AI1334" s="12" t="str">
        <f>IFERROR(VLOOKUP(A1334,'Previous CF'!A:AK,35,FALSE),"")</f>
        <v/>
      </c>
      <c r="AJ1334" s="12" t="str">
        <f>IFERROR(VLOOKUP(A1334,'Previous CF'!A:AL,36,FALSE),"")</f>
        <v/>
      </c>
      <c r="AK1334" s="12" t="str">
        <f>IFERROR(VLOOKUP(A1334,'Previous CF'!A:AM,37,FALSE),"")</f>
        <v/>
      </c>
      <c r="AL1334" s="12" t="str">
        <f>IFERROR(VLOOKUP(A1334,'Previous CF'!A:AN,38,FALSE),"")</f>
        <v/>
      </c>
      <c r="AM1334" s="12" t="str">
        <f>IFERROR(VLOOKUP(A1334,'Previous CF'!A:AO,39,FALSE),"")</f>
        <v/>
      </c>
      <c r="AN1334" s="12"/>
      <c r="AO1334" s="12" t="str">
        <f>IFERROR(VLOOKUP(A1334,'Previous CF'!A:AQ,41,FALSE),"")</f>
        <v/>
      </c>
      <c r="AP1334" s="12" t="str">
        <f>IFERROR(VLOOKUP(A1334,'Previous CF'!A:AR,42,FALSE),"")</f>
        <v/>
      </c>
    </row>
    <row r="1335" spans="1:42" x14ac:dyDescent="0.35">
      <c r="A1335" s="24">
        <f>HT!A1335</f>
        <v>0</v>
      </c>
      <c r="B1335" s="24">
        <f>HT!B1335</f>
        <v>0</v>
      </c>
      <c r="C1335" s="24">
        <f>HT!C1335</f>
        <v>0</v>
      </c>
      <c r="D1335" s="24">
        <f>HT!D1335</f>
        <v>0</v>
      </c>
      <c r="E1335" s="3" t="str">
        <f>IFERROR(VLOOKUP(A1335,grades!A:P,5,FALSE),"")</f>
        <v/>
      </c>
      <c r="F1335" s="3" t="str">
        <f>IFERROR(VLOOKUP(A1335,grades!A:Q,6,FALSE),"")</f>
        <v/>
      </c>
      <c r="G1335" s="3" t="str">
        <f>IFERROR(VLOOKUP(A1335,HT!A:K,8,FALSE),"")</f>
        <v/>
      </c>
      <c r="H1335" s="3" t="str">
        <f>IFERROR(VLOOKUP(A1335,HT!A:L,12,FALSE),"")</f>
        <v/>
      </c>
      <c r="I1335" s="3" t="str">
        <f>IFERROR(VLOOKUP(A1335,IEP!A:F,6,FALSE),"")</f>
        <v/>
      </c>
      <c r="J1335" s="3" t="str">
        <f>IFERROR(VLOOKUP(A1335,FRL!A:G,5,FALSE),"")</f>
        <v/>
      </c>
      <c r="K1335" s="4" t="str">
        <f>IFERROR(VLOOKUP(A1335,Att!A:E,5,FALSE),"")</f>
        <v/>
      </c>
      <c r="L1335" s="32" t="str">
        <f>IFERROR(VLOOKUP(A1335,Disc!A:C,2,FALSE),"0")</f>
        <v>0</v>
      </c>
      <c r="M1335" s="3" t="str">
        <f>IFERROR(VLOOKUP(A1335,CA!A:P,8,FALSE),"")</f>
        <v/>
      </c>
      <c r="N1335" s="3" t="str">
        <f>IFERROR(VLOOKUP(A1335,MA!A:Q,8,FALSE),"")</f>
        <v/>
      </c>
      <c r="O1335" s="3" t="str">
        <f>IFERROR(VLOOKUP(A1335,SC!A:Q,8,FALSE),"")</f>
        <v/>
      </c>
      <c r="P1335" s="3" t="str">
        <f>IFERROR(VLOOKUP(A1335,SS!A:P,8,FALSE),"")</f>
        <v/>
      </c>
      <c r="Q1335" s="3">
        <f t="shared" si="120"/>
        <v>0</v>
      </c>
      <c r="R1335" s="3">
        <f t="shared" si="121"/>
        <v>0</v>
      </c>
      <c r="S1335" s="5"/>
      <c r="T1335" s="3">
        <f>IFERROR(COUNTIFS(grades!A:A,A1335,grades!H:H,"A"),"0")</f>
        <v>0</v>
      </c>
      <c r="U1335" s="3">
        <f>IFERROR(COUNTIFS(grades!A:A,A1335,grades!H:H,"B"),"0")</f>
        <v>0</v>
      </c>
      <c r="V1335" s="3">
        <f>IFERROR(COUNTIFS(grades!A:A,A1335,grades!H:H,"C"),"0")</f>
        <v>0</v>
      </c>
      <c r="W1335" s="3">
        <f>IFERROR(COUNTIFS(grades!A:A,A1335,grades!H:H,"D"),"0")</f>
        <v>0</v>
      </c>
      <c r="X1335" s="3">
        <f>IFERROR(COUNTIFS(grades!A:A,A1335,grades!H:H,"F"),"0")</f>
        <v>0</v>
      </c>
      <c r="Y1335" s="5"/>
      <c r="Z1335" s="3" t="str">
        <f>IFERROR(VLOOKUP(A1335,'Previous CF'!A:AH,27,FALSE),"")</f>
        <v/>
      </c>
      <c r="AA1335" s="6" t="e">
        <f t="shared" si="122"/>
        <v>#VALUE!</v>
      </c>
      <c r="AB1335" s="6" t="e">
        <f t="shared" si="123"/>
        <v>#VALUE!</v>
      </c>
      <c r="AC1335" s="6" t="e">
        <f t="shared" si="124"/>
        <v>#VALUE!</v>
      </c>
      <c r="AD1335" s="3" t="e">
        <f t="shared" si="125"/>
        <v>#VALUE!</v>
      </c>
      <c r="AE1335" s="20" t="str">
        <f>IFERROR(VLOOKUP(A1335,'Previous CF'!A:AE,31,FALSE),"")</f>
        <v/>
      </c>
      <c r="AF1335" s="20" t="str">
        <f>IFERROR(VLOOKUP(A1335,'Previous CF'!A:AF,32,FALSE),"")</f>
        <v/>
      </c>
      <c r="AG1335" s="12" t="str">
        <f>IFERROR(VLOOKUP(A1335,'Previous CF'!A:AI,33,FALSE),"")</f>
        <v/>
      </c>
      <c r="AH1335" s="12" t="str">
        <f>IFERROR(VLOOKUP(A1335,'Previous CF'!A:AJ,34,FALSE),"")</f>
        <v/>
      </c>
      <c r="AI1335" s="12" t="str">
        <f>IFERROR(VLOOKUP(A1335,'Previous CF'!A:AK,35,FALSE),"")</f>
        <v/>
      </c>
      <c r="AJ1335" s="12" t="str">
        <f>IFERROR(VLOOKUP(A1335,'Previous CF'!A:AL,36,FALSE),"")</f>
        <v/>
      </c>
      <c r="AK1335" s="12" t="str">
        <f>IFERROR(VLOOKUP(A1335,'Previous CF'!A:AM,37,FALSE),"")</f>
        <v/>
      </c>
      <c r="AL1335" s="12" t="str">
        <f>IFERROR(VLOOKUP(A1335,'Previous CF'!A:AN,38,FALSE),"")</f>
        <v/>
      </c>
      <c r="AM1335" s="12" t="str">
        <f>IFERROR(VLOOKUP(A1335,'Previous CF'!A:AO,39,FALSE),"")</f>
        <v/>
      </c>
      <c r="AN1335" s="12"/>
      <c r="AO1335" s="12" t="str">
        <f>IFERROR(VLOOKUP(A1335,'Previous CF'!A:AQ,41,FALSE),"")</f>
        <v/>
      </c>
      <c r="AP1335" s="12" t="str">
        <f>IFERROR(VLOOKUP(A1335,'Previous CF'!A:AR,42,FALSE),"")</f>
        <v/>
      </c>
    </row>
    <row r="1336" spans="1:42" x14ac:dyDescent="0.35">
      <c r="A1336" s="24">
        <f>HT!A1336</f>
        <v>0</v>
      </c>
      <c r="B1336" s="24">
        <f>HT!B1336</f>
        <v>0</v>
      </c>
      <c r="C1336" s="24">
        <f>HT!C1336</f>
        <v>0</v>
      </c>
      <c r="D1336" s="24">
        <f>HT!D1336</f>
        <v>0</v>
      </c>
      <c r="E1336" s="3" t="str">
        <f>IFERROR(VLOOKUP(A1336,grades!A:P,5,FALSE),"")</f>
        <v/>
      </c>
      <c r="F1336" s="3" t="str">
        <f>IFERROR(VLOOKUP(A1336,grades!A:Q,6,FALSE),"")</f>
        <v/>
      </c>
      <c r="G1336" s="3" t="str">
        <f>IFERROR(VLOOKUP(A1336,HT!A:K,8,FALSE),"")</f>
        <v/>
      </c>
      <c r="H1336" s="3" t="str">
        <f>IFERROR(VLOOKUP(A1336,HT!A:L,12,FALSE),"")</f>
        <v/>
      </c>
      <c r="I1336" s="3" t="str">
        <f>IFERROR(VLOOKUP(A1336,IEP!A:F,6,FALSE),"")</f>
        <v/>
      </c>
      <c r="J1336" s="3" t="str">
        <f>IFERROR(VLOOKUP(A1336,FRL!A:G,5,FALSE),"")</f>
        <v/>
      </c>
      <c r="K1336" s="4" t="str">
        <f>IFERROR(VLOOKUP(A1336,Att!A:E,5,FALSE),"")</f>
        <v/>
      </c>
      <c r="L1336" s="32" t="str">
        <f>IFERROR(VLOOKUP(A1336,Disc!A:C,2,FALSE),"0")</f>
        <v>0</v>
      </c>
      <c r="M1336" s="3" t="str">
        <f>IFERROR(VLOOKUP(A1336,CA!A:P,8,FALSE),"")</f>
        <v/>
      </c>
      <c r="N1336" s="3" t="str">
        <f>IFERROR(VLOOKUP(A1336,MA!A:Q,8,FALSE),"")</f>
        <v/>
      </c>
      <c r="O1336" s="3" t="str">
        <f>IFERROR(VLOOKUP(A1336,SC!A:Q,8,FALSE),"")</f>
        <v/>
      </c>
      <c r="P1336" s="3" t="str">
        <f>IFERROR(VLOOKUP(A1336,SS!A:P,8,FALSE),"")</f>
        <v/>
      </c>
      <c r="Q1336" s="3">
        <f t="shared" si="120"/>
        <v>0</v>
      </c>
      <c r="R1336" s="3">
        <f t="shared" si="121"/>
        <v>0</v>
      </c>
      <c r="S1336" s="5"/>
      <c r="T1336" s="3">
        <f>IFERROR(COUNTIFS(grades!A:A,A1336,grades!H:H,"A"),"0")</f>
        <v>0</v>
      </c>
      <c r="U1336" s="3">
        <f>IFERROR(COUNTIFS(grades!A:A,A1336,grades!H:H,"B"),"0")</f>
        <v>0</v>
      </c>
      <c r="V1336" s="3">
        <f>IFERROR(COUNTIFS(grades!A:A,A1336,grades!H:H,"C"),"0")</f>
        <v>0</v>
      </c>
      <c r="W1336" s="3">
        <f>IFERROR(COUNTIFS(grades!A:A,A1336,grades!H:H,"D"),"0")</f>
        <v>0</v>
      </c>
      <c r="X1336" s="3">
        <f>IFERROR(COUNTIFS(grades!A:A,A1336,grades!H:H,"F"),"0")</f>
        <v>0</v>
      </c>
      <c r="Y1336" s="5"/>
      <c r="Z1336" s="3" t="str">
        <f>IFERROR(VLOOKUP(A1336,'Previous CF'!A:AH,27,FALSE),"")</f>
        <v/>
      </c>
      <c r="AA1336" s="6" t="e">
        <f t="shared" si="122"/>
        <v>#VALUE!</v>
      </c>
      <c r="AB1336" s="6" t="e">
        <f t="shared" si="123"/>
        <v>#VALUE!</v>
      </c>
      <c r="AC1336" s="6" t="e">
        <f t="shared" si="124"/>
        <v>#VALUE!</v>
      </c>
      <c r="AD1336" s="3" t="e">
        <f t="shared" si="125"/>
        <v>#VALUE!</v>
      </c>
      <c r="AE1336" s="20" t="str">
        <f>IFERROR(VLOOKUP(A1336,'Previous CF'!A:AE,31,FALSE),"")</f>
        <v/>
      </c>
      <c r="AF1336" s="20" t="str">
        <f>IFERROR(VLOOKUP(A1336,'Previous CF'!A:AF,32,FALSE),"")</f>
        <v/>
      </c>
      <c r="AG1336" s="12" t="str">
        <f>IFERROR(VLOOKUP(A1336,'Previous CF'!A:AI,33,FALSE),"")</f>
        <v/>
      </c>
      <c r="AH1336" s="12" t="str">
        <f>IFERROR(VLOOKUP(A1336,'Previous CF'!A:AJ,34,FALSE),"")</f>
        <v/>
      </c>
      <c r="AI1336" s="12" t="str">
        <f>IFERROR(VLOOKUP(A1336,'Previous CF'!A:AK,35,FALSE),"")</f>
        <v/>
      </c>
      <c r="AJ1336" s="12" t="str">
        <f>IFERROR(VLOOKUP(A1336,'Previous CF'!A:AL,36,FALSE),"")</f>
        <v/>
      </c>
      <c r="AK1336" s="12" t="str">
        <f>IFERROR(VLOOKUP(A1336,'Previous CF'!A:AM,37,FALSE),"")</f>
        <v/>
      </c>
      <c r="AL1336" s="12" t="str">
        <f>IFERROR(VLOOKUP(A1336,'Previous CF'!A:AN,38,FALSE),"")</f>
        <v/>
      </c>
      <c r="AM1336" s="12" t="str">
        <f>IFERROR(VLOOKUP(A1336,'Previous CF'!A:AO,39,FALSE),"")</f>
        <v/>
      </c>
      <c r="AN1336" s="12"/>
      <c r="AO1336" s="12" t="str">
        <f>IFERROR(VLOOKUP(A1336,'Previous CF'!A:AQ,41,FALSE),"")</f>
        <v/>
      </c>
      <c r="AP1336" s="12" t="str">
        <f>IFERROR(VLOOKUP(A1336,'Previous CF'!A:AR,42,FALSE),"")</f>
        <v/>
      </c>
    </row>
    <row r="1337" spans="1:42" x14ac:dyDescent="0.35">
      <c r="A1337" s="24">
        <f>HT!A1337</f>
        <v>0</v>
      </c>
      <c r="B1337" s="24">
        <f>HT!B1337</f>
        <v>0</v>
      </c>
      <c r="C1337" s="24">
        <f>HT!C1337</f>
        <v>0</v>
      </c>
      <c r="D1337" s="24">
        <f>HT!D1337</f>
        <v>0</v>
      </c>
      <c r="E1337" s="3" t="str">
        <f>IFERROR(VLOOKUP(A1337,grades!A:P,5,FALSE),"")</f>
        <v/>
      </c>
      <c r="F1337" s="3" t="str">
        <f>IFERROR(VLOOKUP(A1337,grades!A:Q,6,FALSE),"")</f>
        <v/>
      </c>
      <c r="G1337" s="3" t="str">
        <f>IFERROR(VLOOKUP(A1337,HT!A:K,8,FALSE),"")</f>
        <v/>
      </c>
      <c r="H1337" s="3" t="str">
        <f>IFERROR(VLOOKUP(A1337,HT!A:L,12,FALSE),"")</f>
        <v/>
      </c>
      <c r="I1337" s="3" t="str">
        <f>IFERROR(VLOOKUP(A1337,IEP!A:F,6,FALSE),"")</f>
        <v/>
      </c>
      <c r="J1337" s="3" t="str">
        <f>IFERROR(VLOOKUP(A1337,FRL!A:G,5,FALSE),"")</f>
        <v/>
      </c>
      <c r="K1337" s="4" t="str">
        <f>IFERROR(VLOOKUP(A1337,Att!A:E,5,FALSE),"")</f>
        <v/>
      </c>
      <c r="L1337" s="32" t="str">
        <f>IFERROR(VLOOKUP(A1337,Disc!A:C,2,FALSE),"0")</f>
        <v>0</v>
      </c>
      <c r="M1337" s="3" t="str">
        <f>IFERROR(VLOOKUP(A1337,CA!A:P,8,FALSE),"")</f>
        <v/>
      </c>
      <c r="N1337" s="3" t="str">
        <f>IFERROR(VLOOKUP(A1337,MA!A:Q,8,FALSE),"")</f>
        <v/>
      </c>
      <c r="O1337" s="3" t="str">
        <f>IFERROR(VLOOKUP(A1337,SC!A:Q,8,FALSE),"")</f>
        <v/>
      </c>
      <c r="P1337" s="3" t="str">
        <f>IFERROR(VLOOKUP(A1337,SS!A:P,8,FALSE),"")</f>
        <v/>
      </c>
      <c r="Q1337" s="3">
        <f t="shared" si="120"/>
        <v>0</v>
      </c>
      <c r="R1337" s="3">
        <f t="shared" si="121"/>
        <v>0</v>
      </c>
      <c r="S1337" s="5"/>
      <c r="T1337" s="3">
        <f>IFERROR(COUNTIFS(grades!A:A,A1337,grades!H:H,"A"),"0")</f>
        <v>0</v>
      </c>
      <c r="U1337" s="3">
        <f>IFERROR(COUNTIFS(grades!A:A,A1337,grades!H:H,"B"),"0")</f>
        <v>0</v>
      </c>
      <c r="V1337" s="3">
        <f>IFERROR(COUNTIFS(grades!A:A,A1337,grades!H:H,"C"),"0")</f>
        <v>0</v>
      </c>
      <c r="W1337" s="3">
        <f>IFERROR(COUNTIFS(grades!A:A,A1337,grades!H:H,"D"),"0")</f>
        <v>0</v>
      </c>
      <c r="X1337" s="3">
        <f>IFERROR(COUNTIFS(grades!A:A,A1337,grades!H:H,"F"),"0")</f>
        <v>0</v>
      </c>
      <c r="Y1337" s="5"/>
      <c r="Z1337" s="3" t="str">
        <f>IFERROR(VLOOKUP(A1337,'Previous CF'!A:AH,27,FALSE),"")</f>
        <v/>
      </c>
      <c r="AA1337" s="6" t="e">
        <f t="shared" si="122"/>
        <v>#VALUE!</v>
      </c>
      <c r="AB1337" s="6" t="e">
        <f t="shared" si="123"/>
        <v>#VALUE!</v>
      </c>
      <c r="AC1337" s="6" t="e">
        <f t="shared" si="124"/>
        <v>#VALUE!</v>
      </c>
      <c r="AD1337" s="3" t="e">
        <f t="shared" si="125"/>
        <v>#VALUE!</v>
      </c>
      <c r="AE1337" s="20" t="str">
        <f>IFERROR(VLOOKUP(A1337,'Previous CF'!A:AE,31,FALSE),"")</f>
        <v/>
      </c>
      <c r="AF1337" s="20" t="str">
        <f>IFERROR(VLOOKUP(A1337,'Previous CF'!A:AF,32,FALSE),"")</f>
        <v/>
      </c>
      <c r="AG1337" s="12" t="str">
        <f>IFERROR(VLOOKUP(A1337,'Previous CF'!A:AI,33,FALSE),"")</f>
        <v/>
      </c>
      <c r="AH1337" s="12" t="str">
        <f>IFERROR(VLOOKUP(A1337,'Previous CF'!A:AJ,34,FALSE),"")</f>
        <v/>
      </c>
      <c r="AI1337" s="12" t="str">
        <f>IFERROR(VLOOKUP(A1337,'Previous CF'!A:AK,35,FALSE),"")</f>
        <v/>
      </c>
      <c r="AJ1337" s="12" t="str">
        <f>IFERROR(VLOOKUP(A1337,'Previous CF'!A:AL,36,FALSE),"")</f>
        <v/>
      </c>
      <c r="AK1337" s="12" t="str">
        <f>IFERROR(VLOOKUP(A1337,'Previous CF'!A:AM,37,FALSE),"")</f>
        <v/>
      </c>
      <c r="AL1337" s="12" t="str">
        <f>IFERROR(VLOOKUP(A1337,'Previous CF'!A:AN,38,FALSE),"")</f>
        <v/>
      </c>
      <c r="AM1337" s="12" t="str">
        <f>IFERROR(VLOOKUP(A1337,'Previous CF'!A:AO,39,FALSE),"")</f>
        <v/>
      </c>
      <c r="AN1337" s="12"/>
      <c r="AO1337" s="12" t="str">
        <f>IFERROR(VLOOKUP(A1337,'Previous CF'!A:AQ,41,FALSE),"")</f>
        <v/>
      </c>
      <c r="AP1337" s="12" t="str">
        <f>IFERROR(VLOOKUP(A1337,'Previous CF'!A:AR,42,FALSE),"")</f>
        <v/>
      </c>
    </row>
    <row r="1338" spans="1:42" x14ac:dyDescent="0.35">
      <c r="A1338" s="24">
        <f>HT!A1338</f>
        <v>0</v>
      </c>
      <c r="B1338" s="24">
        <f>HT!B1338</f>
        <v>0</v>
      </c>
      <c r="C1338" s="24">
        <f>HT!C1338</f>
        <v>0</v>
      </c>
      <c r="D1338" s="24">
        <f>HT!D1338</f>
        <v>0</v>
      </c>
      <c r="E1338" s="3" t="str">
        <f>IFERROR(VLOOKUP(A1338,grades!A:P,5,FALSE),"")</f>
        <v/>
      </c>
      <c r="F1338" s="3" t="str">
        <f>IFERROR(VLOOKUP(A1338,grades!A:Q,6,FALSE),"")</f>
        <v/>
      </c>
      <c r="G1338" s="3" t="str">
        <f>IFERROR(VLOOKUP(A1338,HT!A:K,8,FALSE),"")</f>
        <v/>
      </c>
      <c r="H1338" s="3" t="str">
        <f>IFERROR(VLOOKUP(A1338,HT!A:L,12,FALSE),"")</f>
        <v/>
      </c>
      <c r="I1338" s="3" t="str">
        <f>IFERROR(VLOOKUP(A1338,IEP!A:F,6,FALSE),"")</f>
        <v/>
      </c>
      <c r="J1338" s="3" t="str">
        <f>IFERROR(VLOOKUP(A1338,FRL!A:G,5,FALSE),"")</f>
        <v/>
      </c>
      <c r="K1338" s="4" t="str">
        <f>IFERROR(VLOOKUP(A1338,Att!A:E,5,FALSE),"")</f>
        <v/>
      </c>
      <c r="L1338" s="32" t="str">
        <f>IFERROR(VLOOKUP(A1338,Disc!A:C,2,FALSE),"0")</f>
        <v>0</v>
      </c>
      <c r="M1338" s="3" t="str">
        <f>IFERROR(VLOOKUP(A1338,CA!A:P,8,FALSE),"")</f>
        <v/>
      </c>
      <c r="N1338" s="3" t="str">
        <f>IFERROR(VLOOKUP(A1338,MA!A:Q,8,FALSE),"")</f>
        <v/>
      </c>
      <c r="O1338" s="3" t="str">
        <f>IFERROR(VLOOKUP(A1338,SC!A:Q,8,FALSE),"")</f>
        <v/>
      </c>
      <c r="P1338" s="3" t="str">
        <f>IFERROR(VLOOKUP(A1338,SS!A:P,8,FALSE),"")</f>
        <v/>
      </c>
      <c r="Q1338" s="3">
        <f t="shared" si="120"/>
        <v>0</v>
      </c>
      <c r="R1338" s="3">
        <f t="shared" si="121"/>
        <v>0</v>
      </c>
      <c r="S1338" s="5"/>
      <c r="T1338" s="3">
        <f>IFERROR(COUNTIFS(grades!A:A,A1338,grades!H:H,"A"),"0")</f>
        <v>0</v>
      </c>
      <c r="U1338" s="3">
        <f>IFERROR(COUNTIFS(grades!A:A,A1338,grades!H:H,"B"),"0")</f>
        <v>0</v>
      </c>
      <c r="V1338" s="3">
        <f>IFERROR(COUNTIFS(grades!A:A,A1338,grades!H:H,"C"),"0")</f>
        <v>0</v>
      </c>
      <c r="W1338" s="3">
        <f>IFERROR(COUNTIFS(grades!A:A,A1338,grades!H:H,"D"),"0")</f>
        <v>0</v>
      </c>
      <c r="X1338" s="3">
        <f>IFERROR(COUNTIFS(grades!A:A,A1338,grades!H:H,"F"),"0")</f>
        <v>0</v>
      </c>
      <c r="Y1338" s="5"/>
      <c r="Z1338" s="3" t="str">
        <f>IFERROR(VLOOKUP(A1338,'Previous CF'!A:AH,27,FALSE),"")</f>
        <v/>
      </c>
      <c r="AA1338" s="6" t="e">
        <f t="shared" si="122"/>
        <v>#VALUE!</v>
      </c>
      <c r="AB1338" s="6" t="e">
        <f t="shared" si="123"/>
        <v>#VALUE!</v>
      </c>
      <c r="AC1338" s="6" t="e">
        <f t="shared" si="124"/>
        <v>#VALUE!</v>
      </c>
      <c r="AD1338" s="3" t="e">
        <f t="shared" si="125"/>
        <v>#VALUE!</v>
      </c>
      <c r="AE1338" s="20" t="str">
        <f>IFERROR(VLOOKUP(A1338,'Previous CF'!A:AE,31,FALSE),"")</f>
        <v/>
      </c>
      <c r="AF1338" s="20" t="str">
        <f>IFERROR(VLOOKUP(A1338,'Previous CF'!A:AF,32,FALSE),"")</f>
        <v/>
      </c>
      <c r="AG1338" s="12" t="str">
        <f>IFERROR(VLOOKUP(A1338,'Previous CF'!A:AI,33,FALSE),"")</f>
        <v/>
      </c>
      <c r="AH1338" s="12" t="str">
        <f>IFERROR(VLOOKUP(A1338,'Previous CF'!A:AJ,34,FALSE),"")</f>
        <v/>
      </c>
      <c r="AI1338" s="12" t="str">
        <f>IFERROR(VLOOKUP(A1338,'Previous CF'!A:AK,35,FALSE),"")</f>
        <v/>
      </c>
      <c r="AJ1338" s="12" t="str">
        <f>IFERROR(VLOOKUP(A1338,'Previous CF'!A:AL,36,FALSE),"")</f>
        <v/>
      </c>
      <c r="AK1338" s="12" t="str">
        <f>IFERROR(VLOOKUP(A1338,'Previous CF'!A:AM,37,FALSE),"")</f>
        <v/>
      </c>
      <c r="AL1338" s="12" t="str">
        <f>IFERROR(VLOOKUP(A1338,'Previous CF'!A:AN,38,FALSE),"")</f>
        <v/>
      </c>
      <c r="AM1338" s="12" t="str">
        <f>IFERROR(VLOOKUP(A1338,'Previous CF'!A:AO,39,FALSE),"")</f>
        <v/>
      </c>
      <c r="AN1338" s="12"/>
      <c r="AO1338" s="12" t="str">
        <f>IFERROR(VLOOKUP(A1338,'Previous CF'!A:AQ,41,FALSE),"")</f>
        <v/>
      </c>
      <c r="AP1338" s="12" t="str">
        <f>IFERROR(VLOOKUP(A1338,'Previous CF'!A:AR,42,FALSE),"")</f>
        <v/>
      </c>
    </row>
    <row r="1339" spans="1:42" x14ac:dyDescent="0.35">
      <c r="A1339" s="24">
        <f>HT!A1339</f>
        <v>0</v>
      </c>
      <c r="B1339" s="24">
        <f>HT!B1339</f>
        <v>0</v>
      </c>
      <c r="C1339" s="24">
        <f>HT!C1339</f>
        <v>0</v>
      </c>
      <c r="D1339" s="24">
        <f>HT!D1339</f>
        <v>0</v>
      </c>
      <c r="E1339" s="3" t="str">
        <f>IFERROR(VLOOKUP(A1339,grades!A:P,5,FALSE),"")</f>
        <v/>
      </c>
      <c r="F1339" s="3" t="str">
        <f>IFERROR(VLOOKUP(A1339,grades!A:Q,6,FALSE),"")</f>
        <v/>
      </c>
      <c r="G1339" s="3" t="str">
        <f>IFERROR(VLOOKUP(A1339,HT!A:K,8,FALSE),"")</f>
        <v/>
      </c>
      <c r="H1339" s="3" t="str">
        <f>IFERROR(VLOOKUP(A1339,HT!A:L,12,FALSE),"")</f>
        <v/>
      </c>
      <c r="I1339" s="3" t="str">
        <f>IFERROR(VLOOKUP(A1339,IEP!A:F,6,FALSE),"")</f>
        <v/>
      </c>
      <c r="J1339" s="3" t="str">
        <f>IFERROR(VLOOKUP(A1339,FRL!A:G,5,FALSE),"")</f>
        <v/>
      </c>
      <c r="K1339" s="4" t="str">
        <f>IFERROR(VLOOKUP(A1339,Att!A:E,5,FALSE),"")</f>
        <v/>
      </c>
      <c r="L1339" s="32" t="str">
        <f>IFERROR(VLOOKUP(A1339,Disc!A:C,2,FALSE),"0")</f>
        <v>0</v>
      </c>
      <c r="M1339" s="3" t="str">
        <f>IFERROR(VLOOKUP(A1339,CA!A:P,8,FALSE),"")</f>
        <v/>
      </c>
      <c r="N1339" s="3" t="str">
        <f>IFERROR(VLOOKUP(A1339,MA!A:Q,8,FALSE),"")</f>
        <v/>
      </c>
      <c r="O1339" s="3" t="str">
        <f>IFERROR(VLOOKUP(A1339,SC!A:Q,8,FALSE),"")</f>
        <v/>
      </c>
      <c r="P1339" s="3" t="str">
        <f>IFERROR(VLOOKUP(A1339,SS!A:P,8,FALSE),"")</f>
        <v/>
      </c>
      <c r="Q1339" s="3">
        <f t="shared" si="120"/>
        <v>0</v>
      </c>
      <c r="R1339" s="3">
        <f t="shared" si="121"/>
        <v>0</v>
      </c>
      <c r="S1339" s="5"/>
      <c r="T1339" s="3">
        <f>IFERROR(COUNTIFS(grades!A:A,A1339,grades!H:H,"A"),"0")</f>
        <v>0</v>
      </c>
      <c r="U1339" s="3">
        <f>IFERROR(COUNTIFS(grades!A:A,A1339,grades!H:H,"B"),"0")</f>
        <v>0</v>
      </c>
      <c r="V1339" s="3">
        <f>IFERROR(COUNTIFS(grades!A:A,A1339,grades!H:H,"C"),"0")</f>
        <v>0</v>
      </c>
      <c r="W1339" s="3">
        <f>IFERROR(COUNTIFS(grades!A:A,A1339,grades!H:H,"D"),"0")</f>
        <v>0</v>
      </c>
      <c r="X1339" s="3">
        <f>IFERROR(COUNTIFS(grades!A:A,A1339,grades!H:H,"F"),"0")</f>
        <v>0</v>
      </c>
      <c r="Y1339" s="5"/>
      <c r="Z1339" s="3" t="str">
        <f>IFERROR(VLOOKUP(A1339,'Previous CF'!A:AH,27,FALSE),"")</f>
        <v/>
      </c>
      <c r="AA1339" s="6" t="e">
        <f t="shared" si="122"/>
        <v>#VALUE!</v>
      </c>
      <c r="AB1339" s="6" t="e">
        <f t="shared" si="123"/>
        <v>#VALUE!</v>
      </c>
      <c r="AC1339" s="6" t="e">
        <f t="shared" si="124"/>
        <v>#VALUE!</v>
      </c>
      <c r="AD1339" s="3" t="e">
        <f t="shared" si="125"/>
        <v>#VALUE!</v>
      </c>
      <c r="AE1339" s="20" t="str">
        <f>IFERROR(VLOOKUP(A1339,'Previous CF'!A:AE,31,FALSE),"")</f>
        <v/>
      </c>
      <c r="AF1339" s="20" t="str">
        <f>IFERROR(VLOOKUP(A1339,'Previous CF'!A:AF,32,FALSE),"")</f>
        <v/>
      </c>
      <c r="AG1339" s="12" t="str">
        <f>IFERROR(VLOOKUP(A1339,'Previous CF'!A:AI,33,FALSE),"")</f>
        <v/>
      </c>
      <c r="AH1339" s="12" t="str">
        <f>IFERROR(VLOOKUP(A1339,'Previous CF'!A:AJ,34,FALSE),"")</f>
        <v/>
      </c>
      <c r="AI1339" s="12" t="str">
        <f>IFERROR(VLOOKUP(A1339,'Previous CF'!A:AK,35,FALSE),"")</f>
        <v/>
      </c>
      <c r="AJ1339" s="12" t="str">
        <f>IFERROR(VLOOKUP(A1339,'Previous CF'!A:AL,36,FALSE),"")</f>
        <v/>
      </c>
      <c r="AK1339" s="12" t="str">
        <f>IFERROR(VLOOKUP(A1339,'Previous CF'!A:AM,37,FALSE),"")</f>
        <v/>
      </c>
      <c r="AL1339" s="12" t="str">
        <f>IFERROR(VLOOKUP(A1339,'Previous CF'!A:AN,38,FALSE),"")</f>
        <v/>
      </c>
      <c r="AM1339" s="12" t="str">
        <f>IFERROR(VLOOKUP(A1339,'Previous CF'!A:AO,39,FALSE),"")</f>
        <v/>
      </c>
      <c r="AN1339" s="12"/>
      <c r="AO1339" s="12" t="str">
        <f>IFERROR(VLOOKUP(A1339,'Previous CF'!A:AQ,41,FALSE),"")</f>
        <v/>
      </c>
      <c r="AP1339" s="12" t="str">
        <f>IFERROR(VLOOKUP(A1339,'Previous CF'!A:AR,42,FALSE),"")</f>
        <v/>
      </c>
    </row>
    <row r="1340" spans="1:42" x14ac:dyDescent="0.35">
      <c r="A1340" s="24">
        <f>HT!A1340</f>
        <v>0</v>
      </c>
      <c r="B1340" s="24">
        <f>HT!B1340</f>
        <v>0</v>
      </c>
      <c r="C1340" s="24">
        <f>HT!C1340</f>
        <v>0</v>
      </c>
      <c r="D1340" s="24">
        <f>HT!D1340</f>
        <v>0</v>
      </c>
      <c r="E1340" s="3" t="str">
        <f>IFERROR(VLOOKUP(A1340,grades!A:P,5,FALSE),"")</f>
        <v/>
      </c>
      <c r="F1340" s="3" t="str">
        <f>IFERROR(VLOOKUP(A1340,grades!A:Q,6,FALSE),"")</f>
        <v/>
      </c>
      <c r="G1340" s="3" t="str">
        <f>IFERROR(VLOOKUP(A1340,HT!A:K,8,FALSE),"")</f>
        <v/>
      </c>
      <c r="H1340" s="3" t="str">
        <f>IFERROR(VLOOKUP(A1340,HT!A:L,12,FALSE),"")</f>
        <v/>
      </c>
      <c r="I1340" s="3" t="str">
        <f>IFERROR(VLOOKUP(A1340,IEP!A:F,6,FALSE),"")</f>
        <v/>
      </c>
      <c r="J1340" s="3" t="str">
        <f>IFERROR(VLOOKUP(A1340,FRL!A:G,5,FALSE),"")</f>
        <v/>
      </c>
      <c r="K1340" s="4" t="str">
        <f>IFERROR(VLOOKUP(A1340,Att!A:E,5,FALSE),"")</f>
        <v/>
      </c>
      <c r="L1340" s="32" t="str">
        <f>IFERROR(VLOOKUP(A1340,Disc!A:C,2,FALSE),"0")</f>
        <v>0</v>
      </c>
      <c r="M1340" s="3" t="str">
        <f>IFERROR(VLOOKUP(A1340,CA!A:P,8,FALSE),"")</f>
        <v/>
      </c>
      <c r="N1340" s="3" t="str">
        <f>IFERROR(VLOOKUP(A1340,MA!A:Q,8,FALSE),"")</f>
        <v/>
      </c>
      <c r="O1340" s="3" t="str">
        <f>IFERROR(VLOOKUP(A1340,SC!A:Q,8,FALSE),"")</f>
        <v/>
      </c>
      <c r="P1340" s="3" t="str">
        <f>IFERROR(VLOOKUP(A1340,SS!A:P,8,FALSE),"")</f>
        <v/>
      </c>
      <c r="Q1340" s="3">
        <f t="shared" si="120"/>
        <v>0</v>
      </c>
      <c r="R1340" s="3">
        <f t="shared" si="121"/>
        <v>0</v>
      </c>
      <c r="S1340" s="5"/>
      <c r="T1340" s="3">
        <f>IFERROR(COUNTIFS(grades!A:A,A1340,grades!H:H,"A"),"0")</f>
        <v>0</v>
      </c>
      <c r="U1340" s="3">
        <f>IFERROR(COUNTIFS(grades!A:A,A1340,grades!H:H,"B"),"0")</f>
        <v>0</v>
      </c>
      <c r="V1340" s="3">
        <f>IFERROR(COUNTIFS(grades!A:A,A1340,grades!H:H,"C"),"0")</f>
        <v>0</v>
      </c>
      <c r="W1340" s="3">
        <f>IFERROR(COUNTIFS(grades!A:A,A1340,grades!H:H,"D"),"0")</f>
        <v>0</v>
      </c>
      <c r="X1340" s="3">
        <f>IFERROR(COUNTIFS(grades!A:A,A1340,grades!H:H,"F"),"0")</f>
        <v>0</v>
      </c>
      <c r="Y1340" s="5"/>
      <c r="Z1340" s="3" t="str">
        <f>IFERROR(VLOOKUP(A1340,'Previous CF'!A:AH,27,FALSE),"")</f>
        <v/>
      </c>
      <c r="AA1340" s="6" t="e">
        <f t="shared" si="122"/>
        <v>#VALUE!</v>
      </c>
      <c r="AB1340" s="6" t="e">
        <f t="shared" si="123"/>
        <v>#VALUE!</v>
      </c>
      <c r="AC1340" s="6" t="e">
        <f t="shared" si="124"/>
        <v>#VALUE!</v>
      </c>
      <c r="AD1340" s="3" t="e">
        <f t="shared" si="125"/>
        <v>#VALUE!</v>
      </c>
      <c r="AE1340" s="20" t="str">
        <f>IFERROR(VLOOKUP(A1340,'Previous CF'!A:AE,31,FALSE),"")</f>
        <v/>
      </c>
      <c r="AF1340" s="20" t="str">
        <f>IFERROR(VLOOKUP(A1340,'Previous CF'!A:AF,32,FALSE),"")</f>
        <v/>
      </c>
      <c r="AG1340" s="12" t="str">
        <f>IFERROR(VLOOKUP(A1340,'Previous CF'!A:AI,33,FALSE),"")</f>
        <v/>
      </c>
      <c r="AH1340" s="12" t="str">
        <f>IFERROR(VLOOKUP(A1340,'Previous CF'!A:AJ,34,FALSE),"")</f>
        <v/>
      </c>
      <c r="AI1340" s="12" t="str">
        <f>IFERROR(VLOOKUP(A1340,'Previous CF'!A:AK,35,FALSE),"")</f>
        <v/>
      </c>
      <c r="AJ1340" s="12" t="str">
        <f>IFERROR(VLOOKUP(A1340,'Previous CF'!A:AL,36,FALSE),"")</f>
        <v/>
      </c>
      <c r="AK1340" s="12" t="str">
        <f>IFERROR(VLOOKUP(A1340,'Previous CF'!A:AM,37,FALSE),"")</f>
        <v/>
      </c>
      <c r="AL1340" s="12" t="str">
        <f>IFERROR(VLOOKUP(A1340,'Previous CF'!A:AN,38,FALSE),"")</f>
        <v/>
      </c>
      <c r="AM1340" s="12" t="str">
        <f>IFERROR(VLOOKUP(A1340,'Previous CF'!A:AO,39,FALSE),"")</f>
        <v/>
      </c>
      <c r="AN1340" s="12"/>
      <c r="AO1340" s="12" t="str">
        <f>IFERROR(VLOOKUP(A1340,'Previous CF'!A:AQ,41,FALSE),"")</f>
        <v/>
      </c>
      <c r="AP1340" s="12" t="str">
        <f>IFERROR(VLOOKUP(A1340,'Previous CF'!A:AR,42,FALSE),"")</f>
        <v/>
      </c>
    </row>
    <row r="1341" spans="1:42" x14ac:dyDescent="0.35">
      <c r="A1341" s="24">
        <f>HT!A1341</f>
        <v>0</v>
      </c>
      <c r="B1341" s="24">
        <f>HT!B1341</f>
        <v>0</v>
      </c>
      <c r="C1341" s="24">
        <f>HT!C1341</f>
        <v>0</v>
      </c>
      <c r="D1341" s="24">
        <f>HT!D1341</f>
        <v>0</v>
      </c>
      <c r="E1341" s="3" t="str">
        <f>IFERROR(VLOOKUP(A1341,grades!A:P,5,FALSE),"")</f>
        <v/>
      </c>
      <c r="F1341" s="3" t="str">
        <f>IFERROR(VLOOKUP(A1341,grades!A:Q,6,FALSE),"")</f>
        <v/>
      </c>
      <c r="G1341" s="3" t="str">
        <f>IFERROR(VLOOKUP(A1341,HT!A:K,8,FALSE),"")</f>
        <v/>
      </c>
      <c r="H1341" s="3" t="str">
        <f>IFERROR(VLOOKUP(A1341,HT!A:L,12,FALSE),"")</f>
        <v/>
      </c>
      <c r="I1341" s="3" t="str">
        <f>IFERROR(VLOOKUP(A1341,IEP!A:F,6,FALSE),"")</f>
        <v/>
      </c>
      <c r="J1341" s="3" t="str">
        <f>IFERROR(VLOOKUP(A1341,FRL!A:G,5,FALSE),"")</f>
        <v/>
      </c>
      <c r="K1341" s="4" t="str">
        <f>IFERROR(VLOOKUP(A1341,Att!A:E,5,FALSE),"")</f>
        <v/>
      </c>
      <c r="L1341" s="32" t="str">
        <f>IFERROR(VLOOKUP(A1341,Disc!A:C,2,FALSE),"0")</f>
        <v>0</v>
      </c>
      <c r="M1341" s="3" t="str">
        <f>IFERROR(VLOOKUP(A1341,CA!A:P,8,FALSE),"")</f>
        <v/>
      </c>
      <c r="N1341" s="3" t="str">
        <f>IFERROR(VLOOKUP(A1341,MA!A:Q,8,FALSE),"")</f>
        <v/>
      </c>
      <c r="O1341" s="3" t="str">
        <f>IFERROR(VLOOKUP(A1341,SC!A:Q,8,FALSE),"")</f>
        <v/>
      </c>
      <c r="P1341" s="3" t="str">
        <f>IFERROR(VLOOKUP(A1341,SS!A:P,8,FALSE),"")</f>
        <v/>
      </c>
      <c r="Q1341" s="3">
        <f t="shared" si="120"/>
        <v>0</v>
      </c>
      <c r="R1341" s="3">
        <f t="shared" si="121"/>
        <v>0</v>
      </c>
      <c r="S1341" s="5"/>
      <c r="T1341" s="3">
        <f>IFERROR(COUNTIFS(grades!A:A,A1341,grades!H:H,"A"),"0")</f>
        <v>0</v>
      </c>
      <c r="U1341" s="3">
        <f>IFERROR(COUNTIFS(grades!A:A,A1341,grades!H:H,"B"),"0")</f>
        <v>0</v>
      </c>
      <c r="V1341" s="3">
        <f>IFERROR(COUNTIFS(grades!A:A,A1341,grades!H:H,"C"),"0")</f>
        <v>0</v>
      </c>
      <c r="W1341" s="3">
        <f>IFERROR(COUNTIFS(grades!A:A,A1341,grades!H:H,"D"),"0")</f>
        <v>0</v>
      </c>
      <c r="X1341" s="3">
        <f>IFERROR(COUNTIFS(grades!A:A,A1341,grades!H:H,"F"),"0")</f>
        <v>0</v>
      </c>
      <c r="Y1341" s="5"/>
      <c r="Z1341" s="3" t="str">
        <f>IFERROR(VLOOKUP(A1341,'Previous CF'!A:AH,27,FALSE),"")</f>
        <v/>
      </c>
      <c r="AA1341" s="6" t="e">
        <f t="shared" si="122"/>
        <v>#VALUE!</v>
      </c>
      <c r="AB1341" s="6" t="e">
        <f t="shared" si="123"/>
        <v>#VALUE!</v>
      </c>
      <c r="AC1341" s="6" t="e">
        <f t="shared" si="124"/>
        <v>#VALUE!</v>
      </c>
      <c r="AD1341" s="3" t="e">
        <f t="shared" si="125"/>
        <v>#VALUE!</v>
      </c>
      <c r="AE1341" s="20" t="str">
        <f>IFERROR(VLOOKUP(A1341,'Previous CF'!A:AE,31,FALSE),"")</f>
        <v/>
      </c>
      <c r="AF1341" s="20" t="str">
        <f>IFERROR(VLOOKUP(A1341,'Previous CF'!A:AF,32,FALSE),"")</f>
        <v/>
      </c>
      <c r="AG1341" s="12" t="str">
        <f>IFERROR(VLOOKUP(A1341,'Previous CF'!A:AI,33,FALSE),"")</f>
        <v/>
      </c>
      <c r="AH1341" s="12" t="str">
        <f>IFERROR(VLOOKUP(A1341,'Previous CF'!A:AJ,34,FALSE),"")</f>
        <v/>
      </c>
      <c r="AI1341" s="12" t="str">
        <f>IFERROR(VLOOKUP(A1341,'Previous CF'!A:AK,35,FALSE),"")</f>
        <v/>
      </c>
      <c r="AJ1341" s="12" t="str">
        <f>IFERROR(VLOOKUP(A1341,'Previous CF'!A:AL,36,FALSE),"")</f>
        <v/>
      </c>
      <c r="AK1341" s="12" t="str">
        <f>IFERROR(VLOOKUP(A1341,'Previous CF'!A:AM,37,FALSE),"")</f>
        <v/>
      </c>
      <c r="AL1341" s="12" t="str">
        <f>IFERROR(VLOOKUP(A1341,'Previous CF'!A:AN,38,FALSE),"")</f>
        <v/>
      </c>
      <c r="AM1341" s="12" t="str">
        <f>IFERROR(VLOOKUP(A1341,'Previous CF'!A:AO,39,FALSE),"")</f>
        <v/>
      </c>
      <c r="AN1341" s="12"/>
      <c r="AO1341" s="12" t="str">
        <f>IFERROR(VLOOKUP(A1341,'Previous CF'!A:AQ,41,FALSE),"")</f>
        <v/>
      </c>
      <c r="AP1341" s="12" t="str">
        <f>IFERROR(VLOOKUP(A1341,'Previous CF'!A:AR,42,FALSE),"")</f>
        <v/>
      </c>
    </row>
    <row r="1342" spans="1:42" x14ac:dyDescent="0.35">
      <c r="A1342" s="24">
        <f>HT!A1342</f>
        <v>0</v>
      </c>
      <c r="B1342" s="24">
        <f>HT!B1342</f>
        <v>0</v>
      </c>
      <c r="C1342" s="24">
        <f>HT!C1342</f>
        <v>0</v>
      </c>
      <c r="D1342" s="24">
        <f>HT!D1342</f>
        <v>0</v>
      </c>
      <c r="E1342" s="3" t="str">
        <f>IFERROR(VLOOKUP(A1342,grades!A:P,5,FALSE),"")</f>
        <v/>
      </c>
      <c r="F1342" s="3" t="str">
        <f>IFERROR(VLOOKUP(A1342,grades!A:Q,6,FALSE),"")</f>
        <v/>
      </c>
      <c r="G1342" s="3" t="str">
        <f>IFERROR(VLOOKUP(A1342,HT!A:K,8,FALSE),"")</f>
        <v/>
      </c>
      <c r="H1342" s="3" t="str">
        <f>IFERROR(VLOOKUP(A1342,HT!A:L,12,FALSE),"")</f>
        <v/>
      </c>
      <c r="I1342" s="3" t="str">
        <f>IFERROR(VLOOKUP(A1342,IEP!A:F,6,FALSE),"")</f>
        <v/>
      </c>
      <c r="J1342" s="3" t="str">
        <f>IFERROR(VLOOKUP(A1342,FRL!A:G,5,FALSE),"")</f>
        <v/>
      </c>
      <c r="K1342" s="4" t="str">
        <f>IFERROR(VLOOKUP(A1342,Att!A:E,5,FALSE),"")</f>
        <v/>
      </c>
      <c r="L1342" s="32" t="str">
        <f>IFERROR(VLOOKUP(A1342,Disc!A:C,2,FALSE),"0")</f>
        <v>0</v>
      </c>
      <c r="M1342" s="3" t="str">
        <f>IFERROR(VLOOKUP(A1342,CA!A:P,8,FALSE),"")</f>
        <v/>
      </c>
      <c r="N1342" s="3" t="str">
        <f>IFERROR(VLOOKUP(A1342,MA!A:Q,8,FALSE),"")</f>
        <v/>
      </c>
      <c r="O1342" s="3" t="str">
        <f>IFERROR(VLOOKUP(A1342,SC!A:Q,8,FALSE),"")</f>
        <v/>
      </c>
      <c r="P1342" s="3" t="str">
        <f>IFERROR(VLOOKUP(A1342,SS!A:P,8,FALSE),"")</f>
        <v/>
      </c>
      <c r="Q1342" s="3">
        <f t="shared" si="120"/>
        <v>0</v>
      </c>
      <c r="R1342" s="3">
        <f t="shared" si="121"/>
        <v>0</v>
      </c>
      <c r="S1342" s="5"/>
      <c r="T1342" s="3">
        <f>IFERROR(COUNTIFS(grades!A:A,A1342,grades!H:H,"A"),"0")</f>
        <v>0</v>
      </c>
      <c r="U1342" s="3">
        <f>IFERROR(COUNTIFS(grades!A:A,A1342,grades!H:H,"B"),"0")</f>
        <v>0</v>
      </c>
      <c r="V1342" s="3">
        <f>IFERROR(COUNTIFS(grades!A:A,A1342,grades!H:H,"C"),"0")</f>
        <v>0</v>
      </c>
      <c r="W1342" s="3">
        <f>IFERROR(COUNTIFS(grades!A:A,A1342,grades!H:H,"D"),"0")</f>
        <v>0</v>
      </c>
      <c r="X1342" s="3">
        <f>IFERROR(COUNTIFS(grades!A:A,A1342,grades!H:H,"F"),"0")</f>
        <v>0</v>
      </c>
      <c r="Y1342" s="5"/>
      <c r="Z1342" s="3" t="str">
        <f>IFERROR(VLOOKUP(A1342,'Previous CF'!A:AH,27,FALSE),"")</f>
        <v/>
      </c>
      <c r="AA1342" s="6" t="e">
        <f t="shared" si="122"/>
        <v>#VALUE!</v>
      </c>
      <c r="AB1342" s="6" t="e">
        <f t="shared" si="123"/>
        <v>#VALUE!</v>
      </c>
      <c r="AC1342" s="6" t="e">
        <f t="shared" si="124"/>
        <v>#VALUE!</v>
      </c>
      <c r="AD1342" s="3" t="e">
        <f t="shared" si="125"/>
        <v>#VALUE!</v>
      </c>
      <c r="AE1342" s="20" t="str">
        <f>IFERROR(VLOOKUP(A1342,'Previous CF'!A:AE,31,FALSE),"")</f>
        <v/>
      </c>
      <c r="AF1342" s="20" t="str">
        <f>IFERROR(VLOOKUP(A1342,'Previous CF'!A:AF,32,FALSE),"")</f>
        <v/>
      </c>
      <c r="AG1342" s="12" t="str">
        <f>IFERROR(VLOOKUP(A1342,'Previous CF'!A:AI,33,FALSE),"")</f>
        <v/>
      </c>
      <c r="AH1342" s="12" t="str">
        <f>IFERROR(VLOOKUP(A1342,'Previous CF'!A:AJ,34,FALSE),"")</f>
        <v/>
      </c>
      <c r="AI1342" s="12" t="str">
        <f>IFERROR(VLOOKUP(A1342,'Previous CF'!A:AK,35,FALSE),"")</f>
        <v/>
      </c>
      <c r="AJ1342" s="12" t="str">
        <f>IFERROR(VLOOKUP(A1342,'Previous CF'!A:AL,36,FALSE),"")</f>
        <v/>
      </c>
      <c r="AK1342" s="12" t="str">
        <f>IFERROR(VLOOKUP(A1342,'Previous CF'!A:AM,37,FALSE),"")</f>
        <v/>
      </c>
      <c r="AL1342" s="12" t="str">
        <f>IFERROR(VLOOKUP(A1342,'Previous CF'!A:AN,38,FALSE),"")</f>
        <v/>
      </c>
      <c r="AM1342" s="12" t="str">
        <f>IFERROR(VLOOKUP(A1342,'Previous CF'!A:AO,39,FALSE),"")</f>
        <v/>
      </c>
      <c r="AN1342" s="12"/>
      <c r="AO1342" s="12" t="str">
        <f>IFERROR(VLOOKUP(A1342,'Previous CF'!A:AQ,41,FALSE),"")</f>
        <v/>
      </c>
      <c r="AP1342" s="12" t="str">
        <f>IFERROR(VLOOKUP(A1342,'Previous CF'!A:AR,42,FALSE),"")</f>
        <v/>
      </c>
    </row>
    <row r="1343" spans="1:42" x14ac:dyDescent="0.35">
      <c r="A1343" s="24">
        <f>HT!A1343</f>
        <v>0</v>
      </c>
      <c r="B1343" s="24">
        <f>HT!B1343</f>
        <v>0</v>
      </c>
      <c r="C1343" s="24">
        <f>HT!C1343</f>
        <v>0</v>
      </c>
      <c r="D1343" s="24">
        <f>HT!D1343</f>
        <v>0</v>
      </c>
      <c r="E1343" s="3" t="str">
        <f>IFERROR(VLOOKUP(A1343,grades!A:P,5,FALSE),"")</f>
        <v/>
      </c>
      <c r="F1343" s="3" t="str">
        <f>IFERROR(VLOOKUP(A1343,grades!A:Q,6,FALSE),"")</f>
        <v/>
      </c>
      <c r="G1343" s="3" t="str">
        <f>IFERROR(VLOOKUP(A1343,HT!A:K,8,FALSE),"")</f>
        <v/>
      </c>
      <c r="H1343" s="3" t="str">
        <f>IFERROR(VLOOKUP(A1343,HT!A:L,12,FALSE),"")</f>
        <v/>
      </c>
      <c r="I1343" s="3" t="str">
        <f>IFERROR(VLOOKUP(A1343,IEP!A:F,6,FALSE),"")</f>
        <v/>
      </c>
      <c r="J1343" s="3" t="str">
        <f>IFERROR(VLOOKUP(A1343,FRL!A:G,5,FALSE),"")</f>
        <v/>
      </c>
      <c r="K1343" s="4" t="str">
        <f>IFERROR(VLOOKUP(A1343,Att!A:E,5,FALSE),"")</f>
        <v/>
      </c>
      <c r="L1343" s="32" t="str">
        <f>IFERROR(VLOOKUP(A1343,Disc!A:C,2,FALSE),"0")</f>
        <v>0</v>
      </c>
      <c r="M1343" s="3" t="str">
        <f>IFERROR(VLOOKUP(A1343,CA!A:P,8,FALSE),"")</f>
        <v/>
      </c>
      <c r="N1343" s="3" t="str">
        <f>IFERROR(VLOOKUP(A1343,MA!A:Q,8,FALSE),"")</f>
        <v/>
      </c>
      <c r="O1343" s="3" t="str">
        <f>IFERROR(VLOOKUP(A1343,SC!A:Q,8,FALSE),"")</f>
        <v/>
      </c>
      <c r="P1343" s="3" t="str">
        <f>IFERROR(VLOOKUP(A1343,SS!A:P,8,FALSE),"")</f>
        <v/>
      </c>
      <c r="Q1343" s="3">
        <f t="shared" si="120"/>
        <v>0</v>
      </c>
      <c r="R1343" s="3">
        <f t="shared" si="121"/>
        <v>0</v>
      </c>
      <c r="S1343" s="5"/>
      <c r="T1343" s="3">
        <f>IFERROR(COUNTIFS(grades!A:A,A1343,grades!H:H,"A"),"0")</f>
        <v>0</v>
      </c>
      <c r="U1343" s="3">
        <f>IFERROR(COUNTIFS(grades!A:A,A1343,grades!H:H,"B"),"0")</f>
        <v>0</v>
      </c>
      <c r="V1343" s="3">
        <f>IFERROR(COUNTIFS(grades!A:A,A1343,grades!H:H,"C"),"0")</f>
        <v>0</v>
      </c>
      <c r="W1343" s="3">
        <f>IFERROR(COUNTIFS(grades!A:A,A1343,grades!H:H,"D"),"0")</f>
        <v>0</v>
      </c>
      <c r="X1343" s="3">
        <f>IFERROR(COUNTIFS(grades!A:A,A1343,grades!H:H,"F"),"0")</f>
        <v>0</v>
      </c>
      <c r="Y1343" s="5"/>
      <c r="Z1343" s="3" t="str">
        <f>IFERROR(VLOOKUP(A1343,'Previous CF'!A:AH,27,FALSE),"")</f>
        <v/>
      </c>
      <c r="AA1343" s="6" t="e">
        <f t="shared" si="122"/>
        <v>#VALUE!</v>
      </c>
      <c r="AB1343" s="6" t="e">
        <f t="shared" si="123"/>
        <v>#VALUE!</v>
      </c>
      <c r="AC1343" s="6" t="e">
        <f t="shared" si="124"/>
        <v>#VALUE!</v>
      </c>
      <c r="AD1343" s="3" t="e">
        <f t="shared" si="125"/>
        <v>#VALUE!</v>
      </c>
      <c r="AE1343" s="20" t="str">
        <f>IFERROR(VLOOKUP(A1343,'Previous CF'!A:AE,31,FALSE),"")</f>
        <v/>
      </c>
      <c r="AF1343" s="20" t="str">
        <f>IFERROR(VLOOKUP(A1343,'Previous CF'!A:AF,32,FALSE),"")</f>
        <v/>
      </c>
      <c r="AG1343" s="12" t="str">
        <f>IFERROR(VLOOKUP(A1343,'Previous CF'!A:AI,33,FALSE),"")</f>
        <v/>
      </c>
      <c r="AH1343" s="12" t="str">
        <f>IFERROR(VLOOKUP(A1343,'Previous CF'!A:AJ,34,FALSE),"")</f>
        <v/>
      </c>
      <c r="AI1343" s="12" t="str">
        <f>IFERROR(VLOOKUP(A1343,'Previous CF'!A:AK,35,FALSE),"")</f>
        <v/>
      </c>
      <c r="AJ1343" s="12" t="str">
        <f>IFERROR(VLOOKUP(A1343,'Previous CF'!A:AL,36,FALSE),"")</f>
        <v/>
      </c>
      <c r="AK1343" s="12" t="str">
        <f>IFERROR(VLOOKUP(A1343,'Previous CF'!A:AM,37,FALSE),"")</f>
        <v/>
      </c>
      <c r="AL1343" s="12" t="str">
        <f>IFERROR(VLOOKUP(A1343,'Previous CF'!A:AN,38,FALSE),"")</f>
        <v/>
      </c>
      <c r="AM1343" s="12" t="str">
        <f>IFERROR(VLOOKUP(A1343,'Previous CF'!A:AO,39,FALSE),"")</f>
        <v/>
      </c>
      <c r="AN1343" s="12"/>
      <c r="AO1343" s="12" t="str">
        <f>IFERROR(VLOOKUP(A1343,'Previous CF'!A:AQ,41,FALSE),"")</f>
        <v/>
      </c>
      <c r="AP1343" s="12" t="str">
        <f>IFERROR(VLOOKUP(A1343,'Previous CF'!A:AR,42,FALSE),"")</f>
        <v/>
      </c>
    </row>
    <row r="1344" spans="1:42" x14ac:dyDescent="0.35">
      <c r="A1344" s="24">
        <f>HT!A1344</f>
        <v>0</v>
      </c>
      <c r="B1344" s="24">
        <f>HT!B1344</f>
        <v>0</v>
      </c>
      <c r="C1344" s="24">
        <f>HT!C1344</f>
        <v>0</v>
      </c>
      <c r="D1344" s="24">
        <f>HT!D1344</f>
        <v>0</v>
      </c>
      <c r="E1344" s="3" t="str">
        <f>IFERROR(VLOOKUP(A1344,grades!A:P,5,FALSE),"")</f>
        <v/>
      </c>
      <c r="F1344" s="3" t="str">
        <f>IFERROR(VLOOKUP(A1344,grades!A:Q,6,FALSE),"")</f>
        <v/>
      </c>
      <c r="G1344" s="3" t="str">
        <f>IFERROR(VLOOKUP(A1344,HT!A:K,8,FALSE),"")</f>
        <v/>
      </c>
      <c r="H1344" s="3" t="str">
        <f>IFERROR(VLOOKUP(A1344,HT!A:L,12,FALSE),"")</f>
        <v/>
      </c>
      <c r="I1344" s="3" t="str">
        <f>IFERROR(VLOOKUP(A1344,IEP!A:F,6,FALSE),"")</f>
        <v/>
      </c>
      <c r="J1344" s="3" t="str">
        <f>IFERROR(VLOOKUP(A1344,FRL!A:G,5,FALSE),"")</f>
        <v/>
      </c>
      <c r="K1344" s="4" t="str">
        <f>IFERROR(VLOOKUP(A1344,Att!A:E,5,FALSE),"")</f>
        <v/>
      </c>
      <c r="L1344" s="32" t="str">
        <f>IFERROR(VLOOKUP(A1344,Disc!A:C,2,FALSE),"0")</f>
        <v>0</v>
      </c>
      <c r="M1344" s="3" t="str">
        <f>IFERROR(VLOOKUP(A1344,CA!A:P,8,FALSE),"")</f>
        <v/>
      </c>
      <c r="N1344" s="3" t="str">
        <f>IFERROR(VLOOKUP(A1344,MA!A:Q,8,FALSE),"")</f>
        <v/>
      </c>
      <c r="O1344" s="3" t="str">
        <f>IFERROR(VLOOKUP(A1344,SC!A:Q,8,FALSE),"")</f>
        <v/>
      </c>
      <c r="P1344" s="3" t="str">
        <f>IFERROR(VLOOKUP(A1344,SS!A:P,8,FALSE),"")</f>
        <v/>
      </c>
      <c r="Q1344" s="3">
        <f t="shared" si="120"/>
        <v>0</v>
      </c>
      <c r="R1344" s="3">
        <f t="shared" si="121"/>
        <v>0</v>
      </c>
      <c r="S1344" s="5"/>
      <c r="T1344" s="3">
        <f>IFERROR(COUNTIFS(grades!A:A,A1344,grades!H:H,"A"),"0")</f>
        <v>0</v>
      </c>
      <c r="U1344" s="3">
        <f>IFERROR(COUNTIFS(grades!A:A,A1344,grades!H:H,"B"),"0")</f>
        <v>0</v>
      </c>
      <c r="V1344" s="3">
        <f>IFERROR(COUNTIFS(grades!A:A,A1344,grades!H:H,"C"),"0")</f>
        <v>0</v>
      </c>
      <c r="W1344" s="3">
        <f>IFERROR(COUNTIFS(grades!A:A,A1344,grades!H:H,"D"),"0")</f>
        <v>0</v>
      </c>
      <c r="X1344" s="3">
        <f>IFERROR(COUNTIFS(grades!A:A,A1344,grades!H:H,"F"),"0")</f>
        <v>0</v>
      </c>
      <c r="Y1344" s="5"/>
      <c r="Z1344" s="3" t="str">
        <f>IFERROR(VLOOKUP(A1344,'Previous CF'!A:AH,27,FALSE),"")</f>
        <v/>
      </c>
      <c r="AA1344" s="6" t="e">
        <f t="shared" si="122"/>
        <v>#VALUE!</v>
      </c>
      <c r="AB1344" s="6" t="e">
        <f t="shared" si="123"/>
        <v>#VALUE!</v>
      </c>
      <c r="AC1344" s="6" t="e">
        <f t="shared" si="124"/>
        <v>#VALUE!</v>
      </c>
      <c r="AD1344" s="3" t="e">
        <f t="shared" si="125"/>
        <v>#VALUE!</v>
      </c>
      <c r="AE1344" s="20" t="str">
        <f>IFERROR(VLOOKUP(A1344,'Previous CF'!A:AE,31,FALSE),"")</f>
        <v/>
      </c>
      <c r="AF1344" s="20" t="str">
        <f>IFERROR(VLOOKUP(A1344,'Previous CF'!A:AF,32,FALSE),"")</f>
        <v/>
      </c>
      <c r="AG1344" s="12" t="str">
        <f>IFERROR(VLOOKUP(A1344,'Previous CF'!A:AI,33,FALSE),"")</f>
        <v/>
      </c>
      <c r="AH1344" s="12" t="str">
        <f>IFERROR(VLOOKUP(A1344,'Previous CF'!A:AJ,34,FALSE),"")</f>
        <v/>
      </c>
      <c r="AI1344" s="12" t="str">
        <f>IFERROR(VLOOKUP(A1344,'Previous CF'!A:AK,35,FALSE),"")</f>
        <v/>
      </c>
      <c r="AJ1344" s="12" t="str">
        <f>IFERROR(VLOOKUP(A1344,'Previous CF'!A:AL,36,FALSE),"")</f>
        <v/>
      </c>
      <c r="AK1344" s="12" t="str">
        <f>IFERROR(VLOOKUP(A1344,'Previous CF'!A:AM,37,FALSE),"")</f>
        <v/>
      </c>
      <c r="AL1344" s="12" t="str">
        <f>IFERROR(VLOOKUP(A1344,'Previous CF'!A:AN,38,FALSE),"")</f>
        <v/>
      </c>
      <c r="AM1344" s="12" t="str">
        <f>IFERROR(VLOOKUP(A1344,'Previous CF'!A:AO,39,FALSE),"")</f>
        <v/>
      </c>
      <c r="AN1344" s="12"/>
      <c r="AO1344" s="12" t="str">
        <f>IFERROR(VLOOKUP(A1344,'Previous CF'!A:AQ,41,FALSE),"")</f>
        <v/>
      </c>
      <c r="AP1344" s="12" t="str">
        <f>IFERROR(VLOOKUP(A1344,'Previous CF'!A:AR,42,FALSE),"")</f>
        <v/>
      </c>
    </row>
    <row r="1345" spans="1:42" x14ac:dyDescent="0.35">
      <c r="A1345" s="24">
        <f>HT!A1345</f>
        <v>0</v>
      </c>
      <c r="B1345" s="24">
        <f>HT!B1345</f>
        <v>0</v>
      </c>
      <c r="C1345" s="24">
        <f>HT!C1345</f>
        <v>0</v>
      </c>
      <c r="D1345" s="24">
        <f>HT!D1345</f>
        <v>0</v>
      </c>
      <c r="E1345" s="3" t="str">
        <f>IFERROR(VLOOKUP(A1345,grades!A:P,5,FALSE),"")</f>
        <v/>
      </c>
      <c r="F1345" s="3" t="str">
        <f>IFERROR(VLOOKUP(A1345,grades!A:Q,6,FALSE),"")</f>
        <v/>
      </c>
      <c r="G1345" s="3" t="str">
        <f>IFERROR(VLOOKUP(A1345,HT!A:K,8,FALSE),"")</f>
        <v/>
      </c>
      <c r="H1345" s="3" t="str">
        <f>IFERROR(VLOOKUP(A1345,HT!A:L,12,FALSE),"")</f>
        <v/>
      </c>
      <c r="I1345" s="3" t="str">
        <f>IFERROR(VLOOKUP(A1345,IEP!A:F,6,FALSE),"")</f>
        <v/>
      </c>
      <c r="J1345" s="3" t="str">
        <f>IFERROR(VLOOKUP(A1345,FRL!A:G,5,FALSE),"")</f>
        <v/>
      </c>
      <c r="K1345" s="4" t="str">
        <f>IFERROR(VLOOKUP(A1345,Att!A:E,5,FALSE),"")</f>
        <v/>
      </c>
      <c r="L1345" s="32" t="str">
        <f>IFERROR(VLOOKUP(A1345,Disc!A:C,2,FALSE),"0")</f>
        <v>0</v>
      </c>
      <c r="M1345" s="3" t="str">
        <f>IFERROR(VLOOKUP(A1345,CA!A:P,8,FALSE),"")</f>
        <v/>
      </c>
      <c r="N1345" s="3" t="str">
        <f>IFERROR(VLOOKUP(A1345,MA!A:Q,8,FALSE),"")</f>
        <v/>
      </c>
      <c r="O1345" s="3" t="str">
        <f>IFERROR(VLOOKUP(A1345,SC!A:Q,8,FALSE),"")</f>
        <v/>
      </c>
      <c r="P1345" s="3" t="str">
        <f>IFERROR(VLOOKUP(A1345,SS!A:P,8,FALSE),"")</f>
        <v/>
      </c>
      <c r="Q1345" s="3">
        <f t="shared" si="120"/>
        <v>0</v>
      </c>
      <c r="R1345" s="3">
        <f t="shared" si="121"/>
        <v>0</v>
      </c>
      <c r="S1345" s="5"/>
      <c r="T1345" s="3">
        <f>IFERROR(COUNTIFS(grades!A:A,A1345,grades!H:H,"A"),"0")</f>
        <v>0</v>
      </c>
      <c r="U1345" s="3">
        <f>IFERROR(COUNTIFS(grades!A:A,A1345,grades!H:H,"B"),"0")</f>
        <v>0</v>
      </c>
      <c r="V1345" s="3">
        <f>IFERROR(COUNTIFS(grades!A:A,A1345,grades!H:H,"C"),"0")</f>
        <v>0</v>
      </c>
      <c r="W1345" s="3">
        <f>IFERROR(COUNTIFS(grades!A:A,A1345,grades!H:H,"D"),"0")</f>
        <v>0</v>
      </c>
      <c r="X1345" s="3">
        <f>IFERROR(COUNTIFS(grades!A:A,A1345,grades!H:H,"F"),"0")</f>
        <v>0</v>
      </c>
      <c r="Y1345" s="5"/>
      <c r="Z1345" s="3" t="str">
        <f>IFERROR(VLOOKUP(A1345,'Previous CF'!A:AH,27,FALSE),"")</f>
        <v/>
      </c>
      <c r="AA1345" s="6" t="e">
        <f t="shared" si="122"/>
        <v>#VALUE!</v>
      </c>
      <c r="AB1345" s="6" t="e">
        <f t="shared" si="123"/>
        <v>#VALUE!</v>
      </c>
      <c r="AC1345" s="6" t="e">
        <f t="shared" si="124"/>
        <v>#VALUE!</v>
      </c>
      <c r="AD1345" s="3" t="e">
        <f t="shared" si="125"/>
        <v>#VALUE!</v>
      </c>
      <c r="AE1345" s="20" t="str">
        <f>IFERROR(VLOOKUP(A1345,'Previous CF'!A:AE,31,FALSE),"")</f>
        <v/>
      </c>
      <c r="AF1345" s="20" t="str">
        <f>IFERROR(VLOOKUP(A1345,'Previous CF'!A:AF,32,FALSE),"")</f>
        <v/>
      </c>
      <c r="AG1345" s="12" t="str">
        <f>IFERROR(VLOOKUP(A1345,'Previous CF'!A:AI,33,FALSE),"")</f>
        <v/>
      </c>
      <c r="AH1345" s="12" t="str">
        <f>IFERROR(VLOOKUP(A1345,'Previous CF'!A:AJ,34,FALSE),"")</f>
        <v/>
      </c>
      <c r="AI1345" s="12" t="str">
        <f>IFERROR(VLOOKUP(A1345,'Previous CF'!A:AK,35,FALSE),"")</f>
        <v/>
      </c>
      <c r="AJ1345" s="12" t="str">
        <f>IFERROR(VLOOKUP(A1345,'Previous CF'!A:AL,36,FALSE),"")</f>
        <v/>
      </c>
      <c r="AK1345" s="12" t="str">
        <f>IFERROR(VLOOKUP(A1345,'Previous CF'!A:AM,37,FALSE),"")</f>
        <v/>
      </c>
      <c r="AL1345" s="12" t="str">
        <f>IFERROR(VLOOKUP(A1345,'Previous CF'!A:AN,38,FALSE),"")</f>
        <v/>
      </c>
      <c r="AM1345" s="12" t="str">
        <f>IFERROR(VLOOKUP(A1345,'Previous CF'!A:AO,39,FALSE),"")</f>
        <v/>
      </c>
      <c r="AN1345" s="12"/>
      <c r="AO1345" s="12" t="str">
        <f>IFERROR(VLOOKUP(A1345,'Previous CF'!A:AQ,41,FALSE),"")</f>
        <v/>
      </c>
      <c r="AP1345" s="12" t="str">
        <f>IFERROR(VLOOKUP(A1345,'Previous CF'!A:AR,42,FALSE),"")</f>
        <v/>
      </c>
    </row>
    <row r="1346" spans="1:42" x14ac:dyDescent="0.35">
      <c r="A1346" s="24">
        <f>HT!A1346</f>
        <v>0</v>
      </c>
      <c r="B1346" s="24">
        <f>HT!B1346</f>
        <v>0</v>
      </c>
      <c r="C1346" s="24">
        <f>HT!C1346</f>
        <v>0</v>
      </c>
      <c r="D1346" s="24">
        <f>HT!D1346</f>
        <v>0</v>
      </c>
      <c r="E1346" s="3" t="str">
        <f>IFERROR(VLOOKUP(A1346,grades!A:P,5,FALSE),"")</f>
        <v/>
      </c>
      <c r="F1346" s="3" t="str">
        <f>IFERROR(VLOOKUP(A1346,grades!A:Q,6,FALSE),"")</f>
        <v/>
      </c>
      <c r="G1346" s="3" t="str">
        <f>IFERROR(VLOOKUP(A1346,HT!A:K,8,FALSE),"")</f>
        <v/>
      </c>
      <c r="H1346" s="3" t="str">
        <f>IFERROR(VLOOKUP(A1346,HT!A:L,12,FALSE),"")</f>
        <v/>
      </c>
      <c r="I1346" s="3" t="str">
        <f>IFERROR(VLOOKUP(A1346,IEP!A:F,6,FALSE),"")</f>
        <v/>
      </c>
      <c r="J1346" s="3" t="str">
        <f>IFERROR(VLOOKUP(A1346,FRL!A:G,5,FALSE),"")</f>
        <v/>
      </c>
      <c r="K1346" s="4" t="str">
        <f>IFERROR(VLOOKUP(A1346,Att!A:E,5,FALSE),"")</f>
        <v/>
      </c>
      <c r="L1346" s="32" t="str">
        <f>IFERROR(VLOOKUP(A1346,Disc!A:C,2,FALSE),"0")</f>
        <v>0</v>
      </c>
      <c r="M1346" s="3" t="str">
        <f>IFERROR(VLOOKUP(A1346,CA!A:P,8,FALSE),"")</f>
        <v/>
      </c>
      <c r="N1346" s="3" t="str">
        <f>IFERROR(VLOOKUP(A1346,MA!A:Q,8,FALSE),"")</f>
        <v/>
      </c>
      <c r="O1346" s="3" t="str">
        <f>IFERROR(VLOOKUP(A1346,SC!A:Q,8,FALSE),"")</f>
        <v/>
      </c>
      <c r="P1346" s="3" t="str">
        <f>IFERROR(VLOOKUP(A1346,SS!A:P,8,FALSE),"")</f>
        <v/>
      </c>
      <c r="Q1346" s="3">
        <f t="shared" ref="Q1346:Q1409" si="126">COUNTIF(M1346:P1346, "D")</f>
        <v>0</v>
      </c>
      <c r="R1346" s="3">
        <f t="shared" ref="R1346:R1409" si="127">COUNTIF(M1346:P1346, "F")</f>
        <v>0</v>
      </c>
      <c r="S1346" s="5"/>
      <c r="T1346" s="3">
        <f>IFERROR(COUNTIFS(grades!A:A,A1346,grades!H:H,"A"),"0")</f>
        <v>0</v>
      </c>
      <c r="U1346" s="3">
        <f>IFERROR(COUNTIFS(grades!A:A,A1346,grades!H:H,"B"),"0")</f>
        <v>0</v>
      </c>
      <c r="V1346" s="3">
        <f>IFERROR(COUNTIFS(grades!A:A,A1346,grades!H:H,"C"),"0")</f>
        <v>0</v>
      </c>
      <c r="W1346" s="3">
        <f>IFERROR(COUNTIFS(grades!A:A,A1346,grades!H:H,"D"),"0")</f>
        <v>0</v>
      </c>
      <c r="X1346" s="3">
        <f>IFERROR(COUNTIFS(grades!A:A,A1346,grades!H:H,"F"),"0")</f>
        <v>0</v>
      </c>
      <c r="Y1346" s="5"/>
      <c r="Z1346" s="3" t="str">
        <f>IFERROR(VLOOKUP(A1346,'Previous CF'!A:AH,27,FALSE),"")</f>
        <v/>
      </c>
      <c r="AA1346" s="6" t="e">
        <f t="shared" ref="AA1346:AA1409" si="128">((K1346+(L1346*2))/9)+((Q1346*1.5)+(R1346*3))+(COUNTIF(J1346,"F")*2+COUNTIF(J1346,"R")*2)</f>
        <v>#VALUE!</v>
      </c>
      <c r="AB1346" s="6" t="e">
        <f t="shared" ref="AB1346:AB1409" si="129">((K1346+(L1346*2))/9)+((Q1346*1.5)+(R1346*3))</f>
        <v>#VALUE!</v>
      </c>
      <c r="AC1346" s="6" t="e">
        <f t="shared" ref="AC1346:AC1409" si="130">(AA1346-Z1346)</f>
        <v>#VALUE!</v>
      </c>
      <c r="AD1346" s="3" t="e">
        <f t="shared" ref="AD1346:AD1409" si="131">IF(AA1346&gt;5, "Y","")</f>
        <v>#VALUE!</v>
      </c>
      <c r="AE1346" s="20" t="str">
        <f>IFERROR(VLOOKUP(A1346,'Previous CF'!A:AE,31,FALSE),"")</f>
        <v/>
      </c>
      <c r="AF1346" s="20" t="str">
        <f>IFERROR(VLOOKUP(A1346,'Previous CF'!A:AF,32,FALSE),"")</f>
        <v/>
      </c>
      <c r="AG1346" s="12" t="str">
        <f>IFERROR(VLOOKUP(A1346,'Previous CF'!A:AI,33,FALSE),"")</f>
        <v/>
      </c>
      <c r="AH1346" s="12" t="str">
        <f>IFERROR(VLOOKUP(A1346,'Previous CF'!A:AJ,34,FALSE),"")</f>
        <v/>
      </c>
      <c r="AI1346" s="12" t="str">
        <f>IFERROR(VLOOKUP(A1346,'Previous CF'!A:AK,35,FALSE),"")</f>
        <v/>
      </c>
      <c r="AJ1346" s="12" t="str">
        <f>IFERROR(VLOOKUP(A1346,'Previous CF'!A:AL,36,FALSE),"")</f>
        <v/>
      </c>
      <c r="AK1346" s="12" t="str">
        <f>IFERROR(VLOOKUP(A1346,'Previous CF'!A:AM,37,FALSE),"")</f>
        <v/>
      </c>
      <c r="AL1346" s="12" t="str">
        <f>IFERROR(VLOOKUP(A1346,'Previous CF'!A:AN,38,FALSE),"")</f>
        <v/>
      </c>
      <c r="AM1346" s="12" t="str">
        <f>IFERROR(VLOOKUP(A1346,'Previous CF'!A:AO,39,FALSE),"")</f>
        <v/>
      </c>
      <c r="AN1346" s="12"/>
      <c r="AO1346" s="12" t="str">
        <f>IFERROR(VLOOKUP(A1346,'Previous CF'!A:AQ,41,FALSE),"")</f>
        <v/>
      </c>
      <c r="AP1346" s="12" t="str">
        <f>IFERROR(VLOOKUP(A1346,'Previous CF'!A:AR,42,FALSE),"")</f>
        <v/>
      </c>
    </row>
    <row r="1347" spans="1:42" x14ac:dyDescent="0.35">
      <c r="A1347" s="24">
        <f>HT!A1347</f>
        <v>0</v>
      </c>
      <c r="B1347" s="24">
        <f>HT!B1347</f>
        <v>0</v>
      </c>
      <c r="C1347" s="24">
        <f>HT!C1347</f>
        <v>0</v>
      </c>
      <c r="D1347" s="24">
        <f>HT!D1347</f>
        <v>0</v>
      </c>
      <c r="E1347" s="3" t="str">
        <f>IFERROR(VLOOKUP(A1347,grades!A:P,5,FALSE),"")</f>
        <v/>
      </c>
      <c r="F1347" s="3" t="str">
        <f>IFERROR(VLOOKUP(A1347,grades!A:Q,6,FALSE),"")</f>
        <v/>
      </c>
      <c r="G1347" s="3" t="str">
        <f>IFERROR(VLOOKUP(A1347,HT!A:K,8,FALSE),"")</f>
        <v/>
      </c>
      <c r="H1347" s="3" t="str">
        <f>IFERROR(VLOOKUP(A1347,HT!A:L,12,FALSE),"")</f>
        <v/>
      </c>
      <c r="I1347" s="3" t="str">
        <f>IFERROR(VLOOKUP(A1347,IEP!A:F,6,FALSE),"")</f>
        <v/>
      </c>
      <c r="J1347" s="3" t="str">
        <f>IFERROR(VLOOKUP(A1347,FRL!A:G,5,FALSE),"")</f>
        <v/>
      </c>
      <c r="K1347" s="4" t="str">
        <f>IFERROR(VLOOKUP(A1347,Att!A:E,5,FALSE),"")</f>
        <v/>
      </c>
      <c r="L1347" s="32" t="str">
        <f>IFERROR(VLOOKUP(A1347,Disc!A:C,2,FALSE),"0")</f>
        <v>0</v>
      </c>
      <c r="M1347" s="3" t="str">
        <f>IFERROR(VLOOKUP(A1347,CA!A:P,8,FALSE),"")</f>
        <v/>
      </c>
      <c r="N1347" s="3" t="str">
        <f>IFERROR(VLOOKUP(A1347,MA!A:Q,8,FALSE),"")</f>
        <v/>
      </c>
      <c r="O1347" s="3" t="str">
        <f>IFERROR(VLOOKUP(A1347,SC!A:Q,8,FALSE),"")</f>
        <v/>
      </c>
      <c r="P1347" s="3" t="str">
        <f>IFERROR(VLOOKUP(A1347,SS!A:P,8,FALSE),"")</f>
        <v/>
      </c>
      <c r="Q1347" s="3">
        <f t="shared" si="126"/>
        <v>0</v>
      </c>
      <c r="R1347" s="3">
        <f t="shared" si="127"/>
        <v>0</v>
      </c>
      <c r="S1347" s="5"/>
      <c r="T1347" s="3">
        <f>IFERROR(COUNTIFS(grades!A:A,A1347,grades!H:H,"A"),"0")</f>
        <v>0</v>
      </c>
      <c r="U1347" s="3">
        <f>IFERROR(COUNTIFS(grades!A:A,A1347,grades!H:H,"B"),"0")</f>
        <v>0</v>
      </c>
      <c r="V1347" s="3">
        <f>IFERROR(COUNTIFS(grades!A:A,A1347,grades!H:H,"C"),"0")</f>
        <v>0</v>
      </c>
      <c r="W1347" s="3">
        <f>IFERROR(COUNTIFS(grades!A:A,A1347,grades!H:H,"D"),"0")</f>
        <v>0</v>
      </c>
      <c r="X1347" s="3">
        <f>IFERROR(COUNTIFS(grades!A:A,A1347,grades!H:H,"F"),"0")</f>
        <v>0</v>
      </c>
      <c r="Y1347" s="5"/>
      <c r="Z1347" s="3" t="str">
        <f>IFERROR(VLOOKUP(A1347,'Previous CF'!A:AH,27,FALSE),"")</f>
        <v/>
      </c>
      <c r="AA1347" s="6" t="e">
        <f t="shared" si="128"/>
        <v>#VALUE!</v>
      </c>
      <c r="AB1347" s="6" t="e">
        <f t="shared" si="129"/>
        <v>#VALUE!</v>
      </c>
      <c r="AC1347" s="6" t="e">
        <f t="shared" si="130"/>
        <v>#VALUE!</v>
      </c>
      <c r="AD1347" s="3" t="e">
        <f t="shared" si="131"/>
        <v>#VALUE!</v>
      </c>
      <c r="AE1347" s="20" t="str">
        <f>IFERROR(VLOOKUP(A1347,'Previous CF'!A:AE,31,FALSE),"")</f>
        <v/>
      </c>
      <c r="AF1347" s="20" t="str">
        <f>IFERROR(VLOOKUP(A1347,'Previous CF'!A:AF,32,FALSE),"")</f>
        <v/>
      </c>
      <c r="AG1347" s="12" t="str">
        <f>IFERROR(VLOOKUP(A1347,'Previous CF'!A:AI,33,FALSE),"")</f>
        <v/>
      </c>
      <c r="AH1347" s="12" t="str">
        <f>IFERROR(VLOOKUP(A1347,'Previous CF'!A:AJ,34,FALSE),"")</f>
        <v/>
      </c>
      <c r="AI1347" s="12" t="str">
        <f>IFERROR(VLOOKUP(A1347,'Previous CF'!A:AK,35,FALSE),"")</f>
        <v/>
      </c>
      <c r="AJ1347" s="12" t="str">
        <f>IFERROR(VLOOKUP(A1347,'Previous CF'!A:AL,36,FALSE),"")</f>
        <v/>
      </c>
      <c r="AK1347" s="12" t="str">
        <f>IFERROR(VLOOKUP(A1347,'Previous CF'!A:AM,37,FALSE),"")</f>
        <v/>
      </c>
      <c r="AL1347" s="12" t="str">
        <f>IFERROR(VLOOKUP(A1347,'Previous CF'!A:AN,38,FALSE),"")</f>
        <v/>
      </c>
      <c r="AM1347" s="12" t="str">
        <f>IFERROR(VLOOKUP(A1347,'Previous CF'!A:AO,39,FALSE),"")</f>
        <v/>
      </c>
      <c r="AN1347" s="12"/>
      <c r="AO1347" s="12" t="str">
        <f>IFERROR(VLOOKUP(A1347,'Previous CF'!A:AQ,41,FALSE),"")</f>
        <v/>
      </c>
      <c r="AP1347" s="12" t="str">
        <f>IFERROR(VLOOKUP(A1347,'Previous CF'!A:AR,42,FALSE),"")</f>
        <v/>
      </c>
    </row>
    <row r="1348" spans="1:42" x14ac:dyDescent="0.35">
      <c r="A1348" s="24">
        <f>HT!A1348</f>
        <v>0</v>
      </c>
      <c r="B1348" s="24">
        <f>HT!B1348</f>
        <v>0</v>
      </c>
      <c r="C1348" s="24">
        <f>HT!C1348</f>
        <v>0</v>
      </c>
      <c r="D1348" s="24">
        <f>HT!D1348</f>
        <v>0</v>
      </c>
      <c r="E1348" s="3" t="str">
        <f>IFERROR(VLOOKUP(A1348,grades!A:P,5,FALSE),"")</f>
        <v/>
      </c>
      <c r="F1348" s="3" t="str">
        <f>IFERROR(VLOOKUP(A1348,grades!A:Q,6,FALSE),"")</f>
        <v/>
      </c>
      <c r="G1348" s="3" t="str">
        <f>IFERROR(VLOOKUP(A1348,HT!A:K,8,FALSE),"")</f>
        <v/>
      </c>
      <c r="H1348" s="3" t="str">
        <f>IFERROR(VLOOKUP(A1348,HT!A:L,12,FALSE),"")</f>
        <v/>
      </c>
      <c r="I1348" s="3" t="str">
        <f>IFERROR(VLOOKUP(A1348,IEP!A:F,6,FALSE),"")</f>
        <v/>
      </c>
      <c r="J1348" s="3" t="str">
        <f>IFERROR(VLOOKUP(A1348,FRL!A:G,5,FALSE),"")</f>
        <v/>
      </c>
      <c r="K1348" s="4" t="str">
        <f>IFERROR(VLOOKUP(A1348,Att!A:E,5,FALSE),"")</f>
        <v/>
      </c>
      <c r="L1348" s="32" t="str">
        <f>IFERROR(VLOOKUP(A1348,Disc!A:C,2,FALSE),"0")</f>
        <v>0</v>
      </c>
      <c r="M1348" s="3" t="str">
        <f>IFERROR(VLOOKUP(A1348,CA!A:P,8,FALSE),"")</f>
        <v/>
      </c>
      <c r="N1348" s="3" t="str">
        <f>IFERROR(VLOOKUP(A1348,MA!A:Q,8,FALSE),"")</f>
        <v/>
      </c>
      <c r="O1348" s="3" t="str">
        <f>IFERROR(VLOOKUP(A1348,SC!A:Q,8,FALSE),"")</f>
        <v/>
      </c>
      <c r="P1348" s="3" t="str">
        <f>IFERROR(VLOOKUP(A1348,SS!A:P,8,FALSE),"")</f>
        <v/>
      </c>
      <c r="Q1348" s="3">
        <f t="shared" si="126"/>
        <v>0</v>
      </c>
      <c r="R1348" s="3">
        <f t="shared" si="127"/>
        <v>0</v>
      </c>
      <c r="S1348" s="5"/>
      <c r="T1348" s="3">
        <f>IFERROR(COUNTIFS(grades!A:A,A1348,grades!H:H,"A"),"0")</f>
        <v>0</v>
      </c>
      <c r="U1348" s="3">
        <f>IFERROR(COUNTIFS(grades!A:A,A1348,grades!H:H,"B"),"0")</f>
        <v>0</v>
      </c>
      <c r="V1348" s="3">
        <f>IFERROR(COUNTIFS(grades!A:A,A1348,grades!H:H,"C"),"0")</f>
        <v>0</v>
      </c>
      <c r="W1348" s="3">
        <f>IFERROR(COUNTIFS(grades!A:A,A1348,grades!H:H,"D"),"0")</f>
        <v>0</v>
      </c>
      <c r="X1348" s="3">
        <f>IFERROR(COUNTIFS(grades!A:A,A1348,grades!H:H,"F"),"0")</f>
        <v>0</v>
      </c>
      <c r="Y1348" s="5"/>
      <c r="Z1348" s="3" t="str">
        <f>IFERROR(VLOOKUP(A1348,'Previous CF'!A:AH,27,FALSE),"")</f>
        <v/>
      </c>
      <c r="AA1348" s="6" t="e">
        <f t="shared" si="128"/>
        <v>#VALUE!</v>
      </c>
      <c r="AB1348" s="6" t="e">
        <f t="shared" si="129"/>
        <v>#VALUE!</v>
      </c>
      <c r="AC1348" s="6" t="e">
        <f t="shared" si="130"/>
        <v>#VALUE!</v>
      </c>
      <c r="AD1348" s="3" t="e">
        <f t="shared" si="131"/>
        <v>#VALUE!</v>
      </c>
      <c r="AE1348" s="20" t="str">
        <f>IFERROR(VLOOKUP(A1348,'Previous CF'!A:AE,31,FALSE),"")</f>
        <v/>
      </c>
      <c r="AF1348" s="20" t="str">
        <f>IFERROR(VLOOKUP(A1348,'Previous CF'!A:AF,32,FALSE),"")</f>
        <v/>
      </c>
      <c r="AG1348" s="12" t="str">
        <f>IFERROR(VLOOKUP(A1348,'Previous CF'!A:AI,33,FALSE),"")</f>
        <v/>
      </c>
      <c r="AH1348" s="12" t="str">
        <f>IFERROR(VLOOKUP(A1348,'Previous CF'!A:AJ,34,FALSE),"")</f>
        <v/>
      </c>
      <c r="AI1348" s="12" t="str">
        <f>IFERROR(VLOOKUP(A1348,'Previous CF'!A:AK,35,FALSE),"")</f>
        <v/>
      </c>
      <c r="AJ1348" s="12" t="str">
        <f>IFERROR(VLOOKUP(A1348,'Previous CF'!A:AL,36,FALSE),"")</f>
        <v/>
      </c>
      <c r="AK1348" s="12" t="str">
        <f>IFERROR(VLOOKUP(A1348,'Previous CF'!A:AM,37,FALSE),"")</f>
        <v/>
      </c>
      <c r="AL1348" s="12" t="str">
        <f>IFERROR(VLOOKUP(A1348,'Previous CF'!A:AN,38,FALSE),"")</f>
        <v/>
      </c>
      <c r="AM1348" s="12" t="str">
        <f>IFERROR(VLOOKUP(A1348,'Previous CF'!A:AO,39,FALSE),"")</f>
        <v/>
      </c>
      <c r="AN1348" s="12"/>
      <c r="AO1348" s="12" t="str">
        <f>IFERROR(VLOOKUP(A1348,'Previous CF'!A:AQ,41,FALSE),"")</f>
        <v/>
      </c>
      <c r="AP1348" s="12" t="str">
        <f>IFERROR(VLOOKUP(A1348,'Previous CF'!A:AR,42,FALSE),"")</f>
        <v/>
      </c>
    </row>
    <row r="1349" spans="1:42" x14ac:dyDescent="0.35">
      <c r="A1349" s="24">
        <f>HT!A1349</f>
        <v>0</v>
      </c>
      <c r="B1349" s="24">
        <f>HT!B1349</f>
        <v>0</v>
      </c>
      <c r="C1349" s="24">
        <f>HT!C1349</f>
        <v>0</v>
      </c>
      <c r="D1349" s="24">
        <f>HT!D1349</f>
        <v>0</v>
      </c>
      <c r="E1349" s="3" t="str">
        <f>IFERROR(VLOOKUP(A1349,grades!A:P,5,FALSE),"")</f>
        <v/>
      </c>
      <c r="F1349" s="3" t="str">
        <f>IFERROR(VLOOKUP(A1349,grades!A:Q,6,FALSE),"")</f>
        <v/>
      </c>
      <c r="G1349" s="3" t="str">
        <f>IFERROR(VLOOKUP(A1349,HT!A:K,8,FALSE),"")</f>
        <v/>
      </c>
      <c r="H1349" s="3" t="str">
        <f>IFERROR(VLOOKUP(A1349,HT!A:L,12,FALSE),"")</f>
        <v/>
      </c>
      <c r="I1349" s="3" t="str">
        <f>IFERROR(VLOOKUP(A1349,IEP!A:F,6,FALSE),"")</f>
        <v/>
      </c>
      <c r="J1349" s="3" t="str">
        <f>IFERROR(VLOOKUP(A1349,FRL!A:G,5,FALSE),"")</f>
        <v/>
      </c>
      <c r="K1349" s="4" t="str">
        <f>IFERROR(VLOOKUP(A1349,Att!A:E,5,FALSE),"")</f>
        <v/>
      </c>
      <c r="L1349" s="32" t="str">
        <f>IFERROR(VLOOKUP(A1349,Disc!A:C,2,FALSE),"0")</f>
        <v>0</v>
      </c>
      <c r="M1349" s="3" t="str">
        <f>IFERROR(VLOOKUP(A1349,CA!A:P,8,FALSE),"")</f>
        <v/>
      </c>
      <c r="N1349" s="3" t="str">
        <f>IFERROR(VLOOKUP(A1349,MA!A:Q,8,FALSE),"")</f>
        <v/>
      </c>
      <c r="O1349" s="3" t="str">
        <f>IFERROR(VLOOKUP(A1349,SC!A:Q,8,FALSE),"")</f>
        <v/>
      </c>
      <c r="P1349" s="3" t="str">
        <f>IFERROR(VLOOKUP(A1349,SS!A:P,8,FALSE),"")</f>
        <v/>
      </c>
      <c r="Q1349" s="3">
        <f t="shared" si="126"/>
        <v>0</v>
      </c>
      <c r="R1349" s="3">
        <f t="shared" si="127"/>
        <v>0</v>
      </c>
      <c r="S1349" s="5"/>
      <c r="T1349" s="3">
        <f>IFERROR(COUNTIFS(grades!A:A,A1349,grades!H:H,"A"),"0")</f>
        <v>0</v>
      </c>
      <c r="U1349" s="3">
        <f>IFERROR(COUNTIFS(grades!A:A,A1349,grades!H:H,"B"),"0")</f>
        <v>0</v>
      </c>
      <c r="V1349" s="3">
        <f>IFERROR(COUNTIFS(grades!A:A,A1349,grades!H:H,"C"),"0")</f>
        <v>0</v>
      </c>
      <c r="W1349" s="3">
        <f>IFERROR(COUNTIFS(grades!A:A,A1349,grades!H:H,"D"),"0")</f>
        <v>0</v>
      </c>
      <c r="X1349" s="3">
        <f>IFERROR(COUNTIFS(grades!A:A,A1349,grades!H:H,"F"),"0")</f>
        <v>0</v>
      </c>
      <c r="Y1349" s="5"/>
      <c r="Z1349" s="3" t="str">
        <f>IFERROR(VLOOKUP(A1349,'Previous CF'!A:AH,27,FALSE),"")</f>
        <v/>
      </c>
      <c r="AA1349" s="6" t="e">
        <f t="shared" si="128"/>
        <v>#VALUE!</v>
      </c>
      <c r="AB1349" s="6" t="e">
        <f t="shared" si="129"/>
        <v>#VALUE!</v>
      </c>
      <c r="AC1349" s="6" t="e">
        <f t="shared" si="130"/>
        <v>#VALUE!</v>
      </c>
      <c r="AD1349" s="3" t="e">
        <f t="shared" si="131"/>
        <v>#VALUE!</v>
      </c>
      <c r="AE1349" s="20" t="str">
        <f>IFERROR(VLOOKUP(A1349,'Previous CF'!A:AE,31,FALSE),"")</f>
        <v/>
      </c>
      <c r="AF1349" s="20" t="str">
        <f>IFERROR(VLOOKUP(A1349,'Previous CF'!A:AF,32,FALSE),"")</f>
        <v/>
      </c>
      <c r="AG1349" s="12" t="str">
        <f>IFERROR(VLOOKUP(A1349,'Previous CF'!A:AI,33,FALSE),"")</f>
        <v/>
      </c>
      <c r="AH1349" s="12" t="str">
        <f>IFERROR(VLOOKUP(A1349,'Previous CF'!A:AJ,34,FALSE),"")</f>
        <v/>
      </c>
      <c r="AI1349" s="12" t="str">
        <f>IFERROR(VLOOKUP(A1349,'Previous CF'!A:AK,35,FALSE),"")</f>
        <v/>
      </c>
      <c r="AJ1349" s="12" t="str">
        <f>IFERROR(VLOOKUP(A1349,'Previous CF'!A:AL,36,FALSE),"")</f>
        <v/>
      </c>
      <c r="AK1349" s="12" t="str">
        <f>IFERROR(VLOOKUP(A1349,'Previous CF'!A:AM,37,FALSE),"")</f>
        <v/>
      </c>
      <c r="AL1349" s="12" t="str">
        <f>IFERROR(VLOOKUP(A1349,'Previous CF'!A:AN,38,FALSE),"")</f>
        <v/>
      </c>
      <c r="AM1349" s="12" t="str">
        <f>IFERROR(VLOOKUP(A1349,'Previous CF'!A:AO,39,FALSE),"")</f>
        <v/>
      </c>
      <c r="AN1349" s="12"/>
      <c r="AO1349" s="12" t="str">
        <f>IFERROR(VLOOKUP(A1349,'Previous CF'!A:AQ,41,FALSE),"")</f>
        <v/>
      </c>
      <c r="AP1349" s="12" t="str">
        <f>IFERROR(VLOOKUP(A1349,'Previous CF'!A:AR,42,FALSE),"")</f>
        <v/>
      </c>
    </row>
    <row r="1350" spans="1:42" x14ac:dyDescent="0.35">
      <c r="A1350" s="24">
        <f>HT!A1350</f>
        <v>0</v>
      </c>
      <c r="B1350" s="24">
        <f>HT!B1350</f>
        <v>0</v>
      </c>
      <c r="C1350" s="24">
        <f>HT!C1350</f>
        <v>0</v>
      </c>
      <c r="D1350" s="24">
        <f>HT!D1350</f>
        <v>0</v>
      </c>
      <c r="E1350" s="3" t="str">
        <f>IFERROR(VLOOKUP(A1350,grades!A:P,5,FALSE),"")</f>
        <v/>
      </c>
      <c r="F1350" s="3" t="str">
        <f>IFERROR(VLOOKUP(A1350,grades!A:Q,6,FALSE),"")</f>
        <v/>
      </c>
      <c r="G1350" s="3" t="str">
        <f>IFERROR(VLOOKUP(A1350,HT!A:K,8,FALSE),"")</f>
        <v/>
      </c>
      <c r="H1350" s="3" t="str">
        <f>IFERROR(VLOOKUP(A1350,HT!A:L,12,FALSE),"")</f>
        <v/>
      </c>
      <c r="I1350" s="3" t="str">
        <f>IFERROR(VLOOKUP(A1350,IEP!A:F,6,FALSE),"")</f>
        <v/>
      </c>
      <c r="J1350" s="3" t="str">
        <f>IFERROR(VLOOKUP(A1350,FRL!A:G,5,FALSE),"")</f>
        <v/>
      </c>
      <c r="K1350" s="4" t="str">
        <f>IFERROR(VLOOKUP(A1350,Att!A:E,5,FALSE),"")</f>
        <v/>
      </c>
      <c r="L1350" s="32" t="str">
        <f>IFERROR(VLOOKUP(A1350,Disc!A:C,2,FALSE),"0")</f>
        <v>0</v>
      </c>
      <c r="M1350" s="3" t="str">
        <f>IFERROR(VLOOKUP(A1350,CA!A:P,8,FALSE),"")</f>
        <v/>
      </c>
      <c r="N1350" s="3" t="str">
        <f>IFERROR(VLOOKUP(A1350,MA!A:Q,8,FALSE),"")</f>
        <v/>
      </c>
      <c r="O1350" s="3" t="str">
        <f>IFERROR(VLOOKUP(A1350,SC!A:Q,8,FALSE),"")</f>
        <v/>
      </c>
      <c r="P1350" s="3" t="str">
        <f>IFERROR(VLOOKUP(A1350,SS!A:P,8,FALSE),"")</f>
        <v/>
      </c>
      <c r="Q1350" s="3">
        <f t="shared" si="126"/>
        <v>0</v>
      </c>
      <c r="R1350" s="3">
        <f t="shared" si="127"/>
        <v>0</v>
      </c>
      <c r="S1350" s="5"/>
      <c r="T1350" s="3">
        <f>IFERROR(COUNTIFS(grades!A:A,A1350,grades!H:H,"A"),"0")</f>
        <v>0</v>
      </c>
      <c r="U1350" s="3">
        <f>IFERROR(COUNTIFS(grades!A:A,A1350,grades!H:H,"B"),"0")</f>
        <v>0</v>
      </c>
      <c r="V1350" s="3">
        <f>IFERROR(COUNTIFS(grades!A:A,A1350,grades!H:H,"C"),"0")</f>
        <v>0</v>
      </c>
      <c r="W1350" s="3">
        <f>IFERROR(COUNTIFS(grades!A:A,A1350,grades!H:H,"D"),"0")</f>
        <v>0</v>
      </c>
      <c r="X1350" s="3">
        <f>IFERROR(COUNTIFS(grades!A:A,A1350,grades!H:H,"F"),"0")</f>
        <v>0</v>
      </c>
      <c r="Y1350" s="5"/>
      <c r="Z1350" s="3" t="str">
        <f>IFERROR(VLOOKUP(A1350,'Previous CF'!A:AH,27,FALSE),"")</f>
        <v/>
      </c>
      <c r="AA1350" s="6" t="e">
        <f t="shared" si="128"/>
        <v>#VALUE!</v>
      </c>
      <c r="AB1350" s="6" t="e">
        <f t="shared" si="129"/>
        <v>#VALUE!</v>
      </c>
      <c r="AC1350" s="6" t="e">
        <f t="shared" si="130"/>
        <v>#VALUE!</v>
      </c>
      <c r="AD1350" s="3" t="e">
        <f t="shared" si="131"/>
        <v>#VALUE!</v>
      </c>
      <c r="AE1350" s="20" t="str">
        <f>IFERROR(VLOOKUP(A1350,'Previous CF'!A:AE,31,FALSE),"")</f>
        <v/>
      </c>
      <c r="AF1350" s="20" t="str">
        <f>IFERROR(VLOOKUP(A1350,'Previous CF'!A:AF,32,FALSE),"")</f>
        <v/>
      </c>
      <c r="AG1350" s="12" t="str">
        <f>IFERROR(VLOOKUP(A1350,'Previous CF'!A:AI,33,FALSE),"")</f>
        <v/>
      </c>
      <c r="AH1350" s="12" t="str">
        <f>IFERROR(VLOOKUP(A1350,'Previous CF'!A:AJ,34,FALSE),"")</f>
        <v/>
      </c>
      <c r="AI1350" s="12" t="str">
        <f>IFERROR(VLOOKUP(A1350,'Previous CF'!A:AK,35,FALSE),"")</f>
        <v/>
      </c>
      <c r="AJ1350" s="12" t="str">
        <f>IFERROR(VLOOKUP(A1350,'Previous CF'!A:AL,36,FALSE),"")</f>
        <v/>
      </c>
      <c r="AK1350" s="12" t="str">
        <f>IFERROR(VLOOKUP(A1350,'Previous CF'!A:AM,37,FALSE),"")</f>
        <v/>
      </c>
      <c r="AL1350" s="12" t="str">
        <f>IFERROR(VLOOKUP(A1350,'Previous CF'!A:AN,38,FALSE),"")</f>
        <v/>
      </c>
      <c r="AM1350" s="12" t="str">
        <f>IFERROR(VLOOKUP(A1350,'Previous CF'!A:AO,39,FALSE),"")</f>
        <v/>
      </c>
      <c r="AN1350" s="12"/>
      <c r="AO1350" s="12" t="str">
        <f>IFERROR(VLOOKUP(A1350,'Previous CF'!A:AQ,41,FALSE),"")</f>
        <v/>
      </c>
      <c r="AP1350" s="12" t="str">
        <f>IFERROR(VLOOKUP(A1350,'Previous CF'!A:AR,42,FALSE),"")</f>
        <v/>
      </c>
    </row>
    <row r="1351" spans="1:42" x14ac:dyDescent="0.35">
      <c r="A1351" s="24">
        <f>HT!A1351</f>
        <v>0</v>
      </c>
      <c r="B1351" s="24">
        <f>HT!B1351</f>
        <v>0</v>
      </c>
      <c r="C1351" s="24">
        <f>HT!C1351</f>
        <v>0</v>
      </c>
      <c r="D1351" s="24">
        <f>HT!D1351</f>
        <v>0</v>
      </c>
      <c r="E1351" s="3" t="str">
        <f>IFERROR(VLOOKUP(A1351,grades!A:P,5,FALSE),"")</f>
        <v/>
      </c>
      <c r="F1351" s="3" t="str">
        <f>IFERROR(VLOOKUP(A1351,grades!A:Q,6,FALSE),"")</f>
        <v/>
      </c>
      <c r="G1351" s="3" t="str">
        <f>IFERROR(VLOOKUP(A1351,HT!A:K,8,FALSE),"")</f>
        <v/>
      </c>
      <c r="H1351" s="3" t="str">
        <f>IFERROR(VLOOKUP(A1351,HT!A:L,12,FALSE),"")</f>
        <v/>
      </c>
      <c r="I1351" s="3" t="str">
        <f>IFERROR(VLOOKUP(A1351,IEP!A:F,6,FALSE),"")</f>
        <v/>
      </c>
      <c r="J1351" s="3" t="str">
        <f>IFERROR(VLOOKUP(A1351,FRL!A:G,5,FALSE),"")</f>
        <v/>
      </c>
      <c r="K1351" s="4" t="str">
        <f>IFERROR(VLOOKUP(A1351,Att!A:E,5,FALSE),"")</f>
        <v/>
      </c>
      <c r="L1351" s="32" t="str">
        <f>IFERROR(VLOOKUP(A1351,Disc!A:C,2,FALSE),"0")</f>
        <v>0</v>
      </c>
      <c r="M1351" s="3" t="str">
        <f>IFERROR(VLOOKUP(A1351,CA!A:P,8,FALSE),"")</f>
        <v/>
      </c>
      <c r="N1351" s="3" t="str">
        <f>IFERROR(VLOOKUP(A1351,MA!A:Q,8,FALSE),"")</f>
        <v/>
      </c>
      <c r="O1351" s="3" t="str">
        <f>IFERROR(VLOOKUP(A1351,SC!A:Q,8,FALSE),"")</f>
        <v/>
      </c>
      <c r="P1351" s="3" t="str">
        <f>IFERROR(VLOOKUP(A1351,SS!A:P,8,FALSE),"")</f>
        <v/>
      </c>
      <c r="Q1351" s="3">
        <f t="shared" si="126"/>
        <v>0</v>
      </c>
      <c r="R1351" s="3">
        <f t="shared" si="127"/>
        <v>0</v>
      </c>
      <c r="S1351" s="5"/>
      <c r="T1351" s="3">
        <f>IFERROR(COUNTIFS(grades!A:A,A1351,grades!H:H,"A"),"0")</f>
        <v>0</v>
      </c>
      <c r="U1351" s="3">
        <f>IFERROR(COUNTIFS(grades!A:A,A1351,grades!H:H,"B"),"0")</f>
        <v>0</v>
      </c>
      <c r="V1351" s="3">
        <f>IFERROR(COUNTIFS(grades!A:A,A1351,grades!H:H,"C"),"0")</f>
        <v>0</v>
      </c>
      <c r="W1351" s="3">
        <f>IFERROR(COUNTIFS(grades!A:A,A1351,grades!H:H,"D"),"0")</f>
        <v>0</v>
      </c>
      <c r="X1351" s="3">
        <f>IFERROR(COUNTIFS(grades!A:A,A1351,grades!H:H,"F"),"0")</f>
        <v>0</v>
      </c>
      <c r="Y1351" s="5"/>
      <c r="Z1351" s="3" t="str">
        <f>IFERROR(VLOOKUP(A1351,'Previous CF'!A:AH,27,FALSE),"")</f>
        <v/>
      </c>
      <c r="AA1351" s="6" t="e">
        <f t="shared" si="128"/>
        <v>#VALUE!</v>
      </c>
      <c r="AB1351" s="6" t="e">
        <f t="shared" si="129"/>
        <v>#VALUE!</v>
      </c>
      <c r="AC1351" s="6" t="e">
        <f t="shared" si="130"/>
        <v>#VALUE!</v>
      </c>
      <c r="AD1351" s="3" t="e">
        <f t="shared" si="131"/>
        <v>#VALUE!</v>
      </c>
      <c r="AE1351" s="20" t="str">
        <f>IFERROR(VLOOKUP(A1351,'Previous CF'!A:AE,31,FALSE),"")</f>
        <v/>
      </c>
      <c r="AF1351" s="20" t="str">
        <f>IFERROR(VLOOKUP(A1351,'Previous CF'!A:AF,32,FALSE),"")</f>
        <v/>
      </c>
      <c r="AG1351" s="12" t="str">
        <f>IFERROR(VLOOKUP(A1351,'Previous CF'!A:AI,33,FALSE),"")</f>
        <v/>
      </c>
      <c r="AH1351" s="12" t="str">
        <f>IFERROR(VLOOKUP(A1351,'Previous CF'!A:AJ,34,FALSE),"")</f>
        <v/>
      </c>
      <c r="AI1351" s="12" t="str">
        <f>IFERROR(VLOOKUP(A1351,'Previous CF'!A:AK,35,FALSE),"")</f>
        <v/>
      </c>
      <c r="AJ1351" s="12" t="str">
        <f>IFERROR(VLOOKUP(A1351,'Previous CF'!A:AL,36,FALSE),"")</f>
        <v/>
      </c>
      <c r="AK1351" s="12" t="str">
        <f>IFERROR(VLOOKUP(A1351,'Previous CF'!A:AM,37,FALSE),"")</f>
        <v/>
      </c>
      <c r="AL1351" s="12" t="str">
        <f>IFERROR(VLOOKUP(A1351,'Previous CF'!A:AN,38,FALSE),"")</f>
        <v/>
      </c>
      <c r="AM1351" s="12" t="str">
        <f>IFERROR(VLOOKUP(A1351,'Previous CF'!A:AO,39,FALSE),"")</f>
        <v/>
      </c>
      <c r="AN1351" s="12"/>
      <c r="AO1351" s="12" t="str">
        <f>IFERROR(VLOOKUP(A1351,'Previous CF'!A:AQ,41,FALSE),"")</f>
        <v/>
      </c>
      <c r="AP1351" s="12" t="str">
        <f>IFERROR(VLOOKUP(A1351,'Previous CF'!A:AR,42,FALSE),"")</f>
        <v/>
      </c>
    </row>
    <row r="1352" spans="1:42" x14ac:dyDescent="0.35">
      <c r="A1352" s="24">
        <f>HT!A1352</f>
        <v>0</v>
      </c>
      <c r="B1352" s="24">
        <f>HT!B1352</f>
        <v>0</v>
      </c>
      <c r="C1352" s="24">
        <f>HT!C1352</f>
        <v>0</v>
      </c>
      <c r="D1352" s="24">
        <f>HT!D1352</f>
        <v>0</v>
      </c>
      <c r="E1352" s="3" t="str">
        <f>IFERROR(VLOOKUP(A1352,grades!A:P,5,FALSE),"")</f>
        <v/>
      </c>
      <c r="F1352" s="3" t="str">
        <f>IFERROR(VLOOKUP(A1352,grades!A:Q,6,FALSE),"")</f>
        <v/>
      </c>
      <c r="G1352" s="3" t="str">
        <f>IFERROR(VLOOKUP(A1352,HT!A:K,8,FALSE),"")</f>
        <v/>
      </c>
      <c r="H1352" s="3" t="str">
        <f>IFERROR(VLOOKUP(A1352,HT!A:L,12,FALSE),"")</f>
        <v/>
      </c>
      <c r="I1352" s="3" t="str">
        <f>IFERROR(VLOOKUP(A1352,IEP!A:F,6,FALSE),"")</f>
        <v/>
      </c>
      <c r="J1352" s="3" t="str">
        <f>IFERROR(VLOOKUP(A1352,FRL!A:G,5,FALSE),"")</f>
        <v/>
      </c>
      <c r="K1352" s="4" t="str">
        <f>IFERROR(VLOOKUP(A1352,Att!A:E,5,FALSE),"")</f>
        <v/>
      </c>
      <c r="L1352" s="32" t="str">
        <f>IFERROR(VLOOKUP(A1352,Disc!A:C,2,FALSE),"0")</f>
        <v>0</v>
      </c>
      <c r="M1352" s="3" t="str">
        <f>IFERROR(VLOOKUP(A1352,CA!A:P,8,FALSE),"")</f>
        <v/>
      </c>
      <c r="N1352" s="3" t="str">
        <f>IFERROR(VLOOKUP(A1352,MA!A:Q,8,FALSE),"")</f>
        <v/>
      </c>
      <c r="O1352" s="3" t="str">
        <f>IFERROR(VLOOKUP(A1352,SC!A:Q,8,FALSE),"")</f>
        <v/>
      </c>
      <c r="P1352" s="3" t="str">
        <f>IFERROR(VLOOKUP(A1352,SS!A:P,8,FALSE),"")</f>
        <v/>
      </c>
      <c r="Q1352" s="3">
        <f t="shared" si="126"/>
        <v>0</v>
      </c>
      <c r="R1352" s="3">
        <f t="shared" si="127"/>
        <v>0</v>
      </c>
      <c r="S1352" s="5"/>
      <c r="T1352" s="3">
        <f>IFERROR(COUNTIFS(grades!A:A,A1352,grades!H:H,"A"),"0")</f>
        <v>0</v>
      </c>
      <c r="U1352" s="3">
        <f>IFERROR(COUNTIFS(grades!A:A,A1352,grades!H:H,"B"),"0")</f>
        <v>0</v>
      </c>
      <c r="V1352" s="3">
        <f>IFERROR(COUNTIFS(grades!A:A,A1352,grades!H:H,"C"),"0")</f>
        <v>0</v>
      </c>
      <c r="W1352" s="3">
        <f>IFERROR(COUNTIFS(grades!A:A,A1352,grades!H:H,"D"),"0")</f>
        <v>0</v>
      </c>
      <c r="X1352" s="3">
        <f>IFERROR(COUNTIFS(grades!A:A,A1352,grades!H:H,"F"),"0")</f>
        <v>0</v>
      </c>
      <c r="Y1352" s="5"/>
      <c r="Z1352" s="3" t="str">
        <f>IFERROR(VLOOKUP(A1352,'Previous CF'!A:AH,27,FALSE),"")</f>
        <v/>
      </c>
      <c r="AA1352" s="6" t="e">
        <f t="shared" si="128"/>
        <v>#VALUE!</v>
      </c>
      <c r="AB1352" s="6" t="e">
        <f t="shared" si="129"/>
        <v>#VALUE!</v>
      </c>
      <c r="AC1352" s="6" t="e">
        <f t="shared" si="130"/>
        <v>#VALUE!</v>
      </c>
      <c r="AD1352" s="3" t="e">
        <f t="shared" si="131"/>
        <v>#VALUE!</v>
      </c>
      <c r="AE1352" s="20" t="str">
        <f>IFERROR(VLOOKUP(A1352,'Previous CF'!A:AE,31,FALSE),"")</f>
        <v/>
      </c>
      <c r="AF1352" s="20" t="str">
        <f>IFERROR(VLOOKUP(A1352,'Previous CF'!A:AF,32,FALSE),"")</f>
        <v/>
      </c>
      <c r="AG1352" s="12" t="str">
        <f>IFERROR(VLOOKUP(A1352,'Previous CF'!A:AI,33,FALSE),"")</f>
        <v/>
      </c>
      <c r="AH1352" s="12" t="str">
        <f>IFERROR(VLOOKUP(A1352,'Previous CF'!A:AJ,34,FALSE),"")</f>
        <v/>
      </c>
      <c r="AI1352" s="12" t="str">
        <f>IFERROR(VLOOKUP(A1352,'Previous CF'!A:AK,35,FALSE),"")</f>
        <v/>
      </c>
      <c r="AJ1352" s="12" t="str">
        <f>IFERROR(VLOOKUP(A1352,'Previous CF'!A:AL,36,FALSE),"")</f>
        <v/>
      </c>
      <c r="AK1352" s="12" t="str">
        <f>IFERROR(VLOOKUP(A1352,'Previous CF'!A:AM,37,FALSE),"")</f>
        <v/>
      </c>
      <c r="AL1352" s="12" t="str">
        <f>IFERROR(VLOOKUP(A1352,'Previous CF'!A:AN,38,FALSE),"")</f>
        <v/>
      </c>
      <c r="AM1352" s="12" t="str">
        <f>IFERROR(VLOOKUP(A1352,'Previous CF'!A:AO,39,FALSE),"")</f>
        <v/>
      </c>
      <c r="AN1352" s="12"/>
      <c r="AO1352" s="12" t="str">
        <f>IFERROR(VLOOKUP(A1352,'Previous CF'!A:AQ,41,FALSE),"")</f>
        <v/>
      </c>
      <c r="AP1352" s="12" t="str">
        <f>IFERROR(VLOOKUP(A1352,'Previous CF'!A:AR,42,FALSE),"")</f>
        <v/>
      </c>
    </row>
    <row r="1353" spans="1:42" x14ac:dyDescent="0.35">
      <c r="A1353" s="24">
        <f>HT!A1353</f>
        <v>0</v>
      </c>
      <c r="B1353" s="24">
        <f>HT!B1353</f>
        <v>0</v>
      </c>
      <c r="C1353" s="24">
        <f>HT!C1353</f>
        <v>0</v>
      </c>
      <c r="D1353" s="24">
        <f>HT!D1353</f>
        <v>0</v>
      </c>
      <c r="E1353" s="3" t="str">
        <f>IFERROR(VLOOKUP(A1353,grades!A:P,5,FALSE),"")</f>
        <v/>
      </c>
      <c r="F1353" s="3" t="str">
        <f>IFERROR(VLOOKUP(A1353,grades!A:Q,6,FALSE),"")</f>
        <v/>
      </c>
      <c r="G1353" s="3" t="str">
        <f>IFERROR(VLOOKUP(A1353,HT!A:K,8,FALSE),"")</f>
        <v/>
      </c>
      <c r="H1353" s="3" t="str">
        <f>IFERROR(VLOOKUP(A1353,HT!A:L,12,FALSE),"")</f>
        <v/>
      </c>
      <c r="I1353" s="3" t="str">
        <f>IFERROR(VLOOKUP(A1353,IEP!A:F,6,FALSE),"")</f>
        <v/>
      </c>
      <c r="J1353" s="3" t="str">
        <f>IFERROR(VLOOKUP(A1353,FRL!A:G,5,FALSE),"")</f>
        <v/>
      </c>
      <c r="K1353" s="4" t="str">
        <f>IFERROR(VLOOKUP(A1353,Att!A:E,5,FALSE),"")</f>
        <v/>
      </c>
      <c r="L1353" s="32" t="str">
        <f>IFERROR(VLOOKUP(A1353,Disc!A:C,2,FALSE),"0")</f>
        <v>0</v>
      </c>
      <c r="M1353" s="3" t="str">
        <f>IFERROR(VLOOKUP(A1353,CA!A:P,8,FALSE),"")</f>
        <v/>
      </c>
      <c r="N1353" s="3" t="str">
        <f>IFERROR(VLOOKUP(A1353,MA!A:Q,8,FALSE),"")</f>
        <v/>
      </c>
      <c r="O1353" s="3" t="str">
        <f>IFERROR(VLOOKUP(A1353,SC!A:Q,8,FALSE),"")</f>
        <v/>
      </c>
      <c r="P1353" s="3" t="str">
        <f>IFERROR(VLOOKUP(A1353,SS!A:P,8,FALSE),"")</f>
        <v/>
      </c>
      <c r="Q1353" s="3">
        <f t="shared" si="126"/>
        <v>0</v>
      </c>
      <c r="R1353" s="3">
        <f t="shared" si="127"/>
        <v>0</v>
      </c>
      <c r="S1353" s="5"/>
      <c r="T1353" s="3">
        <f>IFERROR(COUNTIFS(grades!A:A,A1353,grades!H:H,"A"),"0")</f>
        <v>0</v>
      </c>
      <c r="U1353" s="3">
        <f>IFERROR(COUNTIFS(grades!A:A,A1353,grades!H:H,"B"),"0")</f>
        <v>0</v>
      </c>
      <c r="V1353" s="3">
        <f>IFERROR(COUNTIFS(grades!A:A,A1353,grades!H:H,"C"),"0")</f>
        <v>0</v>
      </c>
      <c r="W1353" s="3">
        <f>IFERROR(COUNTIFS(grades!A:A,A1353,grades!H:H,"D"),"0")</f>
        <v>0</v>
      </c>
      <c r="X1353" s="3">
        <f>IFERROR(COUNTIFS(grades!A:A,A1353,grades!H:H,"F"),"0")</f>
        <v>0</v>
      </c>
      <c r="Y1353" s="5"/>
      <c r="Z1353" s="3" t="str">
        <f>IFERROR(VLOOKUP(A1353,'Previous CF'!A:AH,27,FALSE),"")</f>
        <v/>
      </c>
      <c r="AA1353" s="6" t="e">
        <f t="shared" si="128"/>
        <v>#VALUE!</v>
      </c>
      <c r="AB1353" s="6" t="e">
        <f t="shared" si="129"/>
        <v>#VALUE!</v>
      </c>
      <c r="AC1353" s="6" t="e">
        <f t="shared" si="130"/>
        <v>#VALUE!</v>
      </c>
      <c r="AD1353" s="3" t="e">
        <f t="shared" si="131"/>
        <v>#VALUE!</v>
      </c>
      <c r="AE1353" s="20" t="str">
        <f>IFERROR(VLOOKUP(A1353,'Previous CF'!A:AE,31,FALSE),"")</f>
        <v/>
      </c>
      <c r="AF1353" s="20" t="str">
        <f>IFERROR(VLOOKUP(A1353,'Previous CF'!A:AF,32,FALSE),"")</f>
        <v/>
      </c>
      <c r="AG1353" s="12" t="str">
        <f>IFERROR(VLOOKUP(A1353,'Previous CF'!A:AI,33,FALSE),"")</f>
        <v/>
      </c>
      <c r="AH1353" s="12" t="str">
        <f>IFERROR(VLOOKUP(A1353,'Previous CF'!A:AJ,34,FALSE),"")</f>
        <v/>
      </c>
      <c r="AI1353" s="12" t="str">
        <f>IFERROR(VLOOKUP(A1353,'Previous CF'!A:AK,35,FALSE),"")</f>
        <v/>
      </c>
      <c r="AJ1353" s="12" t="str">
        <f>IFERROR(VLOOKUP(A1353,'Previous CF'!A:AL,36,FALSE),"")</f>
        <v/>
      </c>
      <c r="AK1353" s="12" t="str">
        <f>IFERROR(VLOOKUP(A1353,'Previous CF'!A:AM,37,FALSE),"")</f>
        <v/>
      </c>
      <c r="AL1353" s="12" t="str">
        <f>IFERROR(VLOOKUP(A1353,'Previous CF'!A:AN,38,FALSE),"")</f>
        <v/>
      </c>
      <c r="AM1353" s="12" t="str">
        <f>IFERROR(VLOOKUP(A1353,'Previous CF'!A:AO,39,FALSE),"")</f>
        <v/>
      </c>
      <c r="AN1353" s="12"/>
      <c r="AO1353" s="12" t="str">
        <f>IFERROR(VLOOKUP(A1353,'Previous CF'!A:AQ,41,FALSE),"")</f>
        <v/>
      </c>
      <c r="AP1353" s="12" t="str">
        <f>IFERROR(VLOOKUP(A1353,'Previous CF'!A:AR,42,FALSE),"")</f>
        <v/>
      </c>
    </row>
    <row r="1354" spans="1:42" x14ac:dyDescent="0.35">
      <c r="A1354" s="24">
        <f>HT!A1354</f>
        <v>0</v>
      </c>
      <c r="B1354" s="24">
        <f>HT!B1354</f>
        <v>0</v>
      </c>
      <c r="C1354" s="24">
        <f>HT!C1354</f>
        <v>0</v>
      </c>
      <c r="D1354" s="24">
        <f>HT!D1354</f>
        <v>0</v>
      </c>
      <c r="E1354" s="3" t="str">
        <f>IFERROR(VLOOKUP(A1354,grades!A:P,5,FALSE),"")</f>
        <v/>
      </c>
      <c r="F1354" s="3" t="str">
        <f>IFERROR(VLOOKUP(A1354,grades!A:Q,6,FALSE),"")</f>
        <v/>
      </c>
      <c r="G1354" s="3" t="str">
        <f>IFERROR(VLOOKUP(A1354,HT!A:K,8,FALSE),"")</f>
        <v/>
      </c>
      <c r="H1354" s="3" t="str">
        <f>IFERROR(VLOOKUP(A1354,HT!A:L,12,FALSE),"")</f>
        <v/>
      </c>
      <c r="I1354" s="3" t="str">
        <f>IFERROR(VLOOKUP(A1354,IEP!A:F,6,FALSE),"")</f>
        <v/>
      </c>
      <c r="J1354" s="3" t="str">
        <f>IFERROR(VLOOKUP(A1354,FRL!A:G,5,FALSE),"")</f>
        <v/>
      </c>
      <c r="K1354" s="4" t="str">
        <f>IFERROR(VLOOKUP(A1354,Att!A:E,5,FALSE),"")</f>
        <v/>
      </c>
      <c r="L1354" s="32" t="str">
        <f>IFERROR(VLOOKUP(A1354,Disc!A:C,2,FALSE),"0")</f>
        <v>0</v>
      </c>
      <c r="M1354" s="3" t="str">
        <f>IFERROR(VLOOKUP(A1354,CA!A:P,8,FALSE),"")</f>
        <v/>
      </c>
      <c r="N1354" s="3" t="str">
        <f>IFERROR(VLOOKUP(A1354,MA!A:Q,8,FALSE),"")</f>
        <v/>
      </c>
      <c r="O1354" s="3" t="str">
        <f>IFERROR(VLOOKUP(A1354,SC!A:Q,8,FALSE),"")</f>
        <v/>
      </c>
      <c r="P1354" s="3" t="str">
        <f>IFERROR(VLOOKUP(A1354,SS!A:P,8,FALSE),"")</f>
        <v/>
      </c>
      <c r="Q1354" s="3">
        <f t="shared" si="126"/>
        <v>0</v>
      </c>
      <c r="R1354" s="3">
        <f t="shared" si="127"/>
        <v>0</v>
      </c>
      <c r="S1354" s="5"/>
      <c r="T1354" s="3">
        <f>IFERROR(COUNTIFS(grades!A:A,A1354,grades!H:H,"A"),"0")</f>
        <v>0</v>
      </c>
      <c r="U1354" s="3">
        <f>IFERROR(COUNTIFS(grades!A:A,A1354,grades!H:H,"B"),"0")</f>
        <v>0</v>
      </c>
      <c r="V1354" s="3">
        <f>IFERROR(COUNTIFS(grades!A:A,A1354,grades!H:H,"C"),"0")</f>
        <v>0</v>
      </c>
      <c r="W1354" s="3">
        <f>IFERROR(COUNTIFS(grades!A:A,A1354,grades!H:H,"D"),"0")</f>
        <v>0</v>
      </c>
      <c r="X1354" s="3">
        <f>IFERROR(COUNTIFS(grades!A:A,A1354,grades!H:H,"F"),"0")</f>
        <v>0</v>
      </c>
      <c r="Y1354" s="5"/>
      <c r="Z1354" s="3" t="str">
        <f>IFERROR(VLOOKUP(A1354,'Previous CF'!A:AH,27,FALSE),"")</f>
        <v/>
      </c>
      <c r="AA1354" s="6" t="e">
        <f t="shared" si="128"/>
        <v>#VALUE!</v>
      </c>
      <c r="AB1354" s="6" t="e">
        <f t="shared" si="129"/>
        <v>#VALUE!</v>
      </c>
      <c r="AC1354" s="6" t="e">
        <f t="shared" si="130"/>
        <v>#VALUE!</v>
      </c>
      <c r="AD1354" s="3" t="e">
        <f t="shared" si="131"/>
        <v>#VALUE!</v>
      </c>
      <c r="AE1354" s="20" t="str">
        <f>IFERROR(VLOOKUP(A1354,'Previous CF'!A:AE,31,FALSE),"")</f>
        <v/>
      </c>
      <c r="AF1354" s="20" t="str">
        <f>IFERROR(VLOOKUP(A1354,'Previous CF'!A:AF,32,FALSE),"")</f>
        <v/>
      </c>
      <c r="AG1354" s="12" t="str">
        <f>IFERROR(VLOOKUP(A1354,'Previous CF'!A:AI,33,FALSE),"")</f>
        <v/>
      </c>
      <c r="AH1354" s="12" t="str">
        <f>IFERROR(VLOOKUP(A1354,'Previous CF'!A:AJ,34,FALSE),"")</f>
        <v/>
      </c>
      <c r="AI1354" s="12" t="str">
        <f>IFERROR(VLOOKUP(A1354,'Previous CF'!A:AK,35,FALSE),"")</f>
        <v/>
      </c>
      <c r="AJ1354" s="12" t="str">
        <f>IFERROR(VLOOKUP(A1354,'Previous CF'!A:AL,36,FALSE),"")</f>
        <v/>
      </c>
      <c r="AK1354" s="12" t="str">
        <f>IFERROR(VLOOKUP(A1354,'Previous CF'!A:AM,37,FALSE),"")</f>
        <v/>
      </c>
      <c r="AL1354" s="12" t="str">
        <f>IFERROR(VLOOKUP(A1354,'Previous CF'!A:AN,38,FALSE),"")</f>
        <v/>
      </c>
      <c r="AM1354" s="12" t="str">
        <f>IFERROR(VLOOKUP(A1354,'Previous CF'!A:AO,39,FALSE),"")</f>
        <v/>
      </c>
      <c r="AN1354" s="12"/>
      <c r="AO1354" s="12" t="str">
        <f>IFERROR(VLOOKUP(A1354,'Previous CF'!A:AQ,41,FALSE),"")</f>
        <v/>
      </c>
      <c r="AP1354" s="12" t="str">
        <f>IFERROR(VLOOKUP(A1354,'Previous CF'!A:AR,42,FALSE),"")</f>
        <v/>
      </c>
    </row>
    <row r="1355" spans="1:42" x14ac:dyDescent="0.35">
      <c r="A1355" s="24">
        <f>HT!A1355</f>
        <v>0</v>
      </c>
      <c r="B1355" s="24">
        <f>HT!B1355</f>
        <v>0</v>
      </c>
      <c r="C1355" s="24">
        <f>HT!C1355</f>
        <v>0</v>
      </c>
      <c r="D1355" s="24">
        <f>HT!D1355</f>
        <v>0</v>
      </c>
      <c r="E1355" s="3" t="str">
        <f>IFERROR(VLOOKUP(A1355,grades!A:P,5,FALSE),"")</f>
        <v/>
      </c>
      <c r="F1355" s="3" t="str">
        <f>IFERROR(VLOOKUP(A1355,grades!A:Q,6,FALSE),"")</f>
        <v/>
      </c>
      <c r="G1355" s="3" t="str">
        <f>IFERROR(VLOOKUP(A1355,HT!A:K,8,FALSE),"")</f>
        <v/>
      </c>
      <c r="H1355" s="3" t="str">
        <f>IFERROR(VLOOKUP(A1355,HT!A:L,12,FALSE),"")</f>
        <v/>
      </c>
      <c r="I1355" s="3" t="str">
        <f>IFERROR(VLOOKUP(A1355,IEP!A:F,6,FALSE),"")</f>
        <v/>
      </c>
      <c r="J1355" s="3" t="str">
        <f>IFERROR(VLOOKUP(A1355,FRL!A:G,5,FALSE),"")</f>
        <v/>
      </c>
      <c r="K1355" s="4" t="str">
        <f>IFERROR(VLOOKUP(A1355,Att!A:E,5,FALSE),"")</f>
        <v/>
      </c>
      <c r="L1355" s="32" t="str">
        <f>IFERROR(VLOOKUP(A1355,Disc!A:C,2,FALSE),"0")</f>
        <v>0</v>
      </c>
      <c r="M1355" s="3" t="str">
        <f>IFERROR(VLOOKUP(A1355,CA!A:P,8,FALSE),"")</f>
        <v/>
      </c>
      <c r="N1355" s="3" t="str">
        <f>IFERROR(VLOOKUP(A1355,MA!A:Q,8,FALSE),"")</f>
        <v/>
      </c>
      <c r="O1355" s="3" t="str">
        <f>IFERROR(VLOOKUP(A1355,SC!A:Q,8,FALSE),"")</f>
        <v/>
      </c>
      <c r="P1355" s="3" t="str">
        <f>IFERROR(VLOOKUP(A1355,SS!A:P,8,FALSE),"")</f>
        <v/>
      </c>
      <c r="Q1355" s="3">
        <f t="shared" si="126"/>
        <v>0</v>
      </c>
      <c r="R1355" s="3">
        <f t="shared" si="127"/>
        <v>0</v>
      </c>
      <c r="S1355" s="5"/>
      <c r="T1355" s="3">
        <f>IFERROR(COUNTIFS(grades!A:A,A1355,grades!H:H,"A"),"0")</f>
        <v>0</v>
      </c>
      <c r="U1355" s="3">
        <f>IFERROR(COUNTIFS(grades!A:A,A1355,grades!H:H,"B"),"0")</f>
        <v>0</v>
      </c>
      <c r="V1355" s="3">
        <f>IFERROR(COUNTIFS(grades!A:A,A1355,grades!H:H,"C"),"0")</f>
        <v>0</v>
      </c>
      <c r="W1355" s="3">
        <f>IFERROR(COUNTIFS(grades!A:A,A1355,grades!H:H,"D"),"0")</f>
        <v>0</v>
      </c>
      <c r="X1355" s="3">
        <f>IFERROR(COUNTIFS(grades!A:A,A1355,grades!H:H,"F"),"0")</f>
        <v>0</v>
      </c>
      <c r="Y1355" s="5"/>
      <c r="Z1355" s="3" t="str">
        <f>IFERROR(VLOOKUP(A1355,'Previous CF'!A:AH,27,FALSE),"")</f>
        <v/>
      </c>
      <c r="AA1355" s="6" t="e">
        <f t="shared" si="128"/>
        <v>#VALUE!</v>
      </c>
      <c r="AB1355" s="6" t="e">
        <f t="shared" si="129"/>
        <v>#VALUE!</v>
      </c>
      <c r="AC1355" s="6" t="e">
        <f t="shared" si="130"/>
        <v>#VALUE!</v>
      </c>
      <c r="AD1355" s="3" t="e">
        <f t="shared" si="131"/>
        <v>#VALUE!</v>
      </c>
      <c r="AE1355" s="20" t="str">
        <f>IFERROR(VLOOKUP(A1355,'Previous CF'!A:AE,31,FALSE),"")</f>
        <v/>
      </c>
      <c r="AF1355" s="20" t="str">
        <f>IFERROR(VLOOKUP(A1355,'Previous CF'!A:AF,32,FALSE),"")</f>
        <v/>
      </c>
      <c r="AG1355" s="12" t="str">
        <f>IFERROR(VLOOKUP(A1355,'Previous CF'!A:AI,33,FALSE),"")</f>
        <v/>
      </c>
      <c r="AH1355" s="12" t="str">
        <f>IFERROR(VLOOKUP(A1355,'Previous CF'!A:AJ,34,FALSE),"")</f>
        <v/>
      </c>
      <c r="AI1355" s="12" t="str">
        <f>IFERROR(VLOOKUP(A1355,'Previous CF'!A:AK,35,FALSE),"")</f>
        <v/>
      </c>
      <c r="AJ1355" s="12" t="str">
        <f>IFERROR(VLOOKUP(A1355,'Previous CF'!A:AL,36,FALSE),"")</f>
        <v/>
      </c>
      <c r="AK1355" s="12" t="str">
        <f>IFERROR(VLOOKUP(A1355,'Previous CF'!A:AM,37,FALSE),"")</f>
        <v/>
      </c>
      <c r="AL1355" s="12" t="str">
        <f>IFERROR(VLOOKUP(A1355,'Previous CF'!A:AN,38,FALSE),"")</f>
        <v/>
      </c>
      <c r="AM1355" s="12" t="str">
        <f>IFERROR(VLOOKUP(A1355,'Previous CF'!A:AO,39,FALSE),"")</f>
        <v/>
      </c>
      <c r="AN1355" s="12"/>
      <c r="AO1355" s="12" t="str">
        <f>IFERROR(VLOOKUP(A1355,'Previous CF'!A:AQ,41,FALSE),"")</f>
        <v/>
      </c>
      <c r="AP1355" s="12" t="str">
        <f>IFERROR(VLOOKUP(A1355,'Previous CF'!A:AR,42,FALSE),"")</f>
        <v/>
      </c>
    </row>
    <row r="1356" spans="1:42" x14ac:dyDescent="0.35">
      <c r="A1356" s="24">
        <f>HT!A1356</f>
        <v>0</v>
      </c>
      <c r="B1356" s="24">
        <f>HT!B1356</f>
        <v>0</v>
      </c>
      <c r="C1356" s="24">
        <f>HT!C1356</f>
        <v>0</v>
      </c>
      <c r="D1356" s="24">
        <f>HT!D1356</f>
        <v>0</v>
      </c>
      <c r="E1356" s="3" t="str">
        <f>IFERROR(VLOOKUP(A1356,grades!A:P,5,FALSE),"")</f>
        <v/>
      </c>
      <c r="F1356" s="3" t="str">
        <f>IFERROR(VLOOKUP(A1356,grades!A:Q,6,FALSE),"")</f>
        <v/>
      </c>
      <c r="G1356" s="3" t="str">
        <f>IFERROR(VLOOKUP(A1356,HT!A:K,8,FALSE),"")</f>
        <v/>
      </c>
      <c r="H1356" s="3" t="str">
        <f>IFERROR(VLOOKUP(A1356,HT!A:L,12,FALSE),"")</f>
        <v/>
      </c>
      <c r="I1356" s="3" t="str">
        <f>IFERROR(VLOOKUP(A1356,IEP!A:F,6,FALSE),"")</f>
        <v/>
      </c>
      <c r="J1356" s="3" t="str">
        <f>IFERROR(VLOOKUP(A1356,FRL!A:G,5,FALSE),"")</f>
        <v/>
      </c>
      <c r="K1356" s="4" t="str">
        <f>IFERROR(VLOOKUP(A1356,Att!A:E,5,FALSE),"")</f>
        <v/>
      </c>
      <c r="L1356" s="32" t="str">
        <f>IFERROR(VLOOKUP(A1356,Disc!A:C,2,FALSE),"0")</f>
        <v>0</v>
      </c>
      <c r="M1356" s="3" t="str">
        <f>IFERROR(VLOOKUP(A1356,CA!A:P,8,FALSE),"")</f>
        <v/>
      </c>
      <c r="N1356" s="3" t="str">
        <f>IFERROR(VLOOKUP(A1356,MA!A:Q,8,FALSE),"")</f>
        <v/>
      </c>
      <c r="O1356" s="3" t="str">
        <f>IFERROR(VLOOKUP(A1356,SC!A:Q,8,FALSE),"")</f>
        <v/>
      </c>
      <c r="P1356" s="3" t="str">
        <f>IFERROR(VLOOKUP(A1356,SS!A:P,8,FALSE),"")</f>
        <v/>
      </c>
      <c r="Q1356" s="3">
        <f t="shared" si="126"/>
        <v>0</v>
      </c>
      <c r="R1356" s="3">
        <f t="shared" si="127"/>
        <v>0</v>
      </c>
      <c r="S1356" s="5"/>
      <c r="T1356" s="3">
        <f>IFERROR(COUNTIFS(grades!A:A,A1356,grades!H:H,"A"),"0")</f>
        <v>0</v>
      </c>
      <c r="U1356" s="3">
        <f>IFERROR(COUNTIFS(grades!A:A,A1356,grades!H:H,"B"),"0")</f>
        <v>0</v>
      </c>
      <c r="V1356" s="3">
        <f>IFERROR(COUNTIFS(grades!A:A,A1356,grades!H:H,"C"),"0")</f>
        <v>0</v>
      </c>
      <c r="W1356" s="3">
        <f>IFERROR(COUNTIFS(grades!A:A,A1356,grades!H:H,"D"),"0")</f>
        <v>0</v>
      </c>
      <c r="X1356" s="3">
        <f>IFERROR(COUNTIFS(grades!A:A,A1356,grades!H:H,"F"),"0")</f>
        <v>0</v>
      </c>
      <c r="Y1356" s="5"/>
      <c r="Z1356" s="3" t="str">
        <f>IFERROR(VLOOKUP(A1356,'Previous CF'!A:AH,27,FALSE),"")</f>
        <v/>
      </c>
      <c r="AA1356" s="6" t="e">
        <f t="shared" si="128"/>
        <v>#VALUE!</v>
      </c>
      <c r="AB1356" s="6" t="e">
        <f t="shared" si="129"/>
        <v>#VALUE!</v>
      </c>
      <c r="AC1356" s="6" t="e">
        <f t="shared" si="130"/>
        <v>#VALUE!</v>
      </c>
      <c r="AD1356" s="3" t="e">
        <f t="shared" si="131"/>
        <v>#VALUE!</v>
      </c>
      <c r="AE1356" s="20" t="str">
        <f>IFERROR(VLOOKUP(A1356,'Previous CF'!A:AE,31,FALSE),"")</f>
        <v/>
      </c>
      <c r="AF1356" s="20" t="str">
        <f>IFERROR(VLOOKUP(A1356,'Previous CF'!A:AF,32,FALSE),"")</f>
        <v/>
      </c>
      <c r="AG1356" s="12" t="str">
        <f>IFERROR(VLOOKUP(A1356,'Previous CF'!A:AI,33,FALSE),"")</f>
        <v/>
      </c>
      <c r="AH1356" s="12" t="str">
        <f>IFERROR(VLOOKUP(A1356,'Previous CF'!A:AJ,34,FALSE),"")</f>
        <v/>
      </c>
      <c r="AI1356" s="12" t="str">
        <f>IFERROR(VLOOKUP(A1356,'Previous CF'!A:AK,35,FALSE),"")</f>
        <v/>
      </c>
      <c r="AJ1356" s="12" t="str">
        <f>IFERROR(VLOOKUP(A1356,'Previous CF'!A:AL,36,FALSE),"")</f>
        <v/>
      </c>
      <c r="AK1356" s="12" t="str">
        <f>IFERROR(VLOOKUP(A1356,'Previous CF'!A:AM,37,FALSE),"")</f>
        <v/>
      </c>
      <c r="AL1356" s="12" t="str">
        <f>IFERROR(VLOOKUP(A1356,'Previous CF'!A:AN,38,FALSE),"")</f>
        <v/>
      </c>
      <c r="AM1356" s="12" t="str">
        <f>IFERROR(VLOOKUP(A1356,'Previous CF'!A:AO,39,FALSE),"")</f>
        <v/>
      </c>
      <c r="AN1356" s="12"/>
      <c r="AO1356" s="12" t="str">
        <f>IFERROR(VLOOKUP(A1356,'Previous CF'!A:AQ,41,FALSE),"")</f>
        <v/>
      </c>
      <c r="AP1356" s="12" t="str">
        <f>IFERROR(VLOOKUP(A1356,'Previous CF'!A:AR,42,FALSE),"")</f>
        <v/>
      </c>
    </row>
    <row r="1357" spans="1:42" x14ac:dyDescent="0.35">
      <c r="A1357" s="24">
        <f>HT!A1357</f>
        <v>0</v>
      </c>
      <c r="B1357" s="24">
        <f>HT!B1357</f>
        <v>0</v>
      </c>
      <c r="C1357" s="24">
        <f>HT!C1357</f>
        <v>0</v>
      </c>
      <c r="D1357" s="24">
        <f>HT!D1357</f>
        <v>0</v>
      </c>
      <c r="E1357" s="3" t="str">
        <f>IFERROR(VLOOKUP(A1357,grades!A:P,5,FALSE),"")</f>
        <v/>
      </c>
      <c r="F1357" s="3" t="str">
        <f>IFERROR(VLOOKUP(A1357,grades!A:Q,6,FALSE),"")</f>
        <v/>
      </c>
      <c r="G1357" s="3" t="str">
        <f>IFERROR(VLOOKUP(A1357,HT!A:K,8,FALSE),"")</f>
        <v/>
      </c>
      <c r="H1357" s="3" t="str">
        <f>IFERROR(VLOOKUP(A1357,HT!A:L,12,FALSE),"")</f>
        <v/>
      </c>
      <c r="I1357" s="3" t="str">
        <f>IFERROR(VLOOKUP(A1357,IEP!A:F,6,FALSE),"")</f>
        <v/>
      </c>
      <c r="J1357" s="3" t="str">
        <f>IFERROR(VLOOKUP(A1357,FRL!A:G,5,FALSE),"")</f>
        <v/>
      </c>
      <c r="K1357" s="4" t="str">
        <f>IFERROR(VLOOKUP(A1357,Att!A:E,5,FALSE),"")</f>
        <v/>
      </c>
      <c r="L1357" s="32" t="str">
        <f>IFERROR(VLOOKUP(A1357,Disc!A:C,2,FALSE),"0")</f>
        <v>0</v>
      </c>
      <c r="M1357" s="3" t="str">
        <f>IFERROR(VLOOKUP(A1357,CA!A:P,8,FALSE),"")</f>
        <v/>
      </c>
      <c r="N1357" s="3" t="str">
        <f>IFERROR(VLOOKUP(A1357,MA!A:Q,8,FALSE),"")</f>
        <v/>
      </c>
      <c r="O1357" s="3" t="str">
        <f>IFERROR(VLOOKUP(A1357,SC!A:Q,8,FALSE),"")</f>
        <v/>
      </c>
      <c r="P1357" s="3" t="str">
        <f>IFERROR(VLOOKUP(A1357,SS!A:P,8,FALSE),"")</f>
        <v/>
      </c>
      <c r="Q1357" s="3">
        <f t="shared" si="126"/>
        <v>0</v>
      </c>
      <c r="R1357" s="3">
        <f t="shared" si="127"/>
        <v>0</v>
      </c>
      <c r="S1357" s="5"/>
      <c r="T1357" s="3">
        <f>IFERROR(COUNTIFS(grades!A:A,A1357,grades!H:H,"A"),"0")</f>
        <v>0</v>
      </c>
      <c r="U1357" s="3">
        <f>IFERROR(COUNTIFS(grades!A:A,A1357,grades!H:H,"B"),"0")</f>
        <v>0</v>
      </c>
      <c r="V1357" s="3">
        <f>IFERROR(COUNTIFS(grades!A:A,A1357,grades!H:H,"C"),"0")</f>
        <v>0</v>
      </c>
      <c r="W1357" s="3">
        <f>IFERROR(COUNTIFS(grades!A:A,A1357,grades!H:H,"D"),"0")</f>
        <v>0</v>
      </c>
      <c r="X1357" s="3">
        <f>IFERROR(COUNTIFS(grades!A:A,A1357,grades!H:H,"F"),"0")</f>
        <v>0</v>
      </c>
      <c r="Y1357" s="5"/>
      <c r="Z1357" s="3" t="str">
        <f>IFERROR(VLOOKUP(A1357,'Previous CF'!A:AH,27,FALSE),"")</f>
        <v/>
      </c>
      <c r="AA1357" s="6" t="e">
        <f t="shared" si="128"/>
        <v>#VALUE!</v>
      </c>
      <c r="AB1357" s="6" t="e">
        <f t="shared" si="129"/>
        <v>#VALUE!</v>
      </c>
      <c r="AC1357" s="6" t="e">
        <f t="shared" si="130"/>
        <v>#VALUE!</v>
      </c>
      <c r="AD1357" s="3" t="e">
        <f t="shared" si="131"/>
        <v>#VALUE!</v>
      </c>
      <c r="AE1357" s="20" t="str">
        <f>IFERROR(VLOOKUP(A1357,'Previous CF'!A:AE,31,FALSE),"")</f>
        <v/>
      </c>
      <c r="AF1357" s="20" t="str">
        <f>IFERROR(VLOOKUP(A1357,'Previous CF'!A:AF,32,FALSE),"")</f>
        <v/>
      </c>
      <c r="AG1357" s="12" t="str">
        <f>IFERROR(VLOOKUP(A1357,'Previous CF'!A:AI,33,FALSE),"")</f>
        <v/>
      </c>
      <c r="AH1357" s="12" t="str">
        <f>IFERROR(VLOOKUP(A1357,'Previous CF'!A:AJ,34,FALSE),"")</f>
        <v/>
      </c>
      <c r="AI1357" s="12" t="str">
        <f>IFERROR(VLOOKUP(A1357,'Previous CF'!A:AK,35,FALSE),"")</f>
        <v/>
      </c>
      <c r="AJ1357" s="12" t="str">
        <f>IFERROR(VLOOKUP(A1357,'Previous CF'!A:AL,36,FALSE),"")</f>
        <v/>
      </c>
      <c r="AK1357" s="12" t="str">
        <f>IFERROR(VLOOKUP(A1357,'Previous CF'!A:AM,37,FALSE),"")</f>
        <v/>
      </c>
      <c r="AL1357" s="12" t="str">
        <f>IFERROR(VLOOKUP(A1357,'Previous CF'!A:AN,38,FALSE),"")</f>
        <v/>
      </c>
      <c r="AM1357" s="12" t="str">
        <f>IFERROR(VLOOKUP(A1357,'Previous CF'!A:AO,39,FALSE),"")</f>
        <v/>
      </c>
      <c r="AN1357" s="12"/>
      <c r="AO1357" s="12" t="str">
        <f>IFERROR(VLOOKUP(A1357,'Previous CF'!A:AQ,41,FALSE),"")</f>
        <v/>
      </c>
      <c r="AP1357" s="12" t="str">
        <f>IFERROR(VLOOKUP(A1357,'Previous CF'!A:AR,42,FALSE),"")</f>
        <v/>
      </c>
    </row>
    <row r="1358" spans="1:42" x14ac:dyDescent="0.35">
      <c r="A1358" s="24">
        <f>HT!A1358</f>
        <v>0</v>
      </c>
      <c r="B1358" s="24">
        <f>HT!B1358</f>
        <v>0</v>
      </c>
      <c r="C1358" s="24">
        <f>HT!C1358</f>
        <v>0</v>
      </c>
      <c r="D1358" s="24">
        <f>HT!D1358</f>
        <v>0</v>
      </c>
      <c r="E1358" s="3" t="str">
        <f>IFERROR(VLOOKUP(A1358,grades!A:P,5,FALSE),"")</f>
        <v/>
      </c>
      <c r="F1358" s="3" t="str">
        <f>IFERROR(VLOOKUP(A1358,grades!A:Q,6,FALSE),"")</f>
        <v/>
      </c>
      <c r="G1358" s="3" t="str">
        <f>IFERROR(VLOOKUP(A1358,HT!A:K,8,FALSE),"")</f>
        <v/>
      </c>
      <c r="H1358" s="3" t="str">
        <f>IFERROR(VLOOKUP(A1358,HT!A:L,12,FALSE),"")</f>
        <v/>
      </c>
      <c r="I1358" s="3" t="str">
        <f>IFERROR(VLOOKUP(A1358,IEP!A:F,6,FALSE),"")</f>
        <v/>
      </c>
      <c r="J1358" s="3" t="str">
        <f>IFERROR(VLOOKUP(A1358,FRL!A:G,5,FALSE),"")</f>
        <v/>
      </c>
      <c r="K1358" s="4" t="str">
        <f>IFERROR(VLOOKUP(A1358,Att!A:E,5,FALSE),"")</f>
        <v/>
      </c>
      <c r="L1358" s="32" t="str">
        <f>IFERROR(VLOOKUP(A1358,Disc!A:C,2,FALSE),"0")</f>
        <v>0</v>
      </c>
      <c r="M1358" s="3" t="str">
        <f>IFERROR(VLOOKUP(A1358,CA!A:P,8,FALSE),"")</f>
        <v/>
      </c>
      <c r="N1358" s="3" t="str">
        <f>IFERROR(VLOOKUP(A1358,MA!A:Q,8,FALSE),"")</f>
        <v/>
      </c>
      <c r="O1358" s="3" t="str">
        <f>IFERROR(VLOOKUP(A1358,SC!A:Q,8,FALSE),"")</f>
        <v/>
      </c>
      <c r="P1358" s="3" t="str">
        <f>IFERROR(VLOOKUP(A1358,SS!A:P,8,FALSE),"")</f>
        <v/>
      </c>
      <c r="Q1358" s="3">
        <f t="shared" si="126"/>
        <v>0</v>
      </c>
      <c r="R1358" s="3">
        <f t="shared" si="127"/>
        <v>0</v>
      </c>
      <c r="S1358" s="5"/>
      <c r="T1358" s="3">
        <f>IFERROR(COUNTIFS(grades!A:A,A1358,grades!H:H,"A"),"0")</f>
        <v>0</v>
      </c>
      <c r="U1358" s="3">
        <f>IFERROR(COUNTIFS(grades!A:A,A1358,grades!H:H,"B"),"0")</f>
        <v>0</v>
      </c>
      <c r="V1358" s="3">
        <f>IFERROR(COUNTIFS(grades!A:A,A1358,grades!H:H,"C"),"0")</f>
        <v>0</v>
      </c>
      <c r="W1358" s="3">
        <f>IFERROR(COUNTIFS(grades!A:A,A1358,grades!H:H,"D"),"0")</f>
        <v>0</v>
      </c>
      <c r="X1358" s="3">
        <f>IFERROR(COUNTIFS(grades!A:A,A1358,grades!H:H,"F"),"0")</f>
        <v>0</v>
      </c>
      <c r="Y1358" s="5"/>
      <c r="Z1358" s="3" t="str">
        <f>IFERROR(VLOOKUP(A1358,'Previous CF'!A:AH,27,FALSE),"")</f>
        <v/>
      </c>
      <c r="AA1358" s="6" t="e">
        <f t="shared" si="128"/>
        <v>#VALUE!</v>
      </c>
      <c r="AB1358" s="6" t="e">
        <f t="shared" si="129"/>
        <v>#VALUE!</v>
      </c>
      <c r="AC1358" s="6" t="e">
        <f t="shared" si="130"/>
        <v>#VALUE!</v>
      </c>
      <c r="AD1358" s="3" t="e">
        <f t="shared" si="131"/>
        <v>#VALUE!</v>
      </c>
      <c r="AE1358" s="20" t="str">
        <f>IFERROR(VLOOKUP(A1358,'Previous CF'!A:AE,31,FALSE),"")</f>
        <v/>
      </c>
      <c r="AF1358" s="20" t="str">
        <f>IFERROR(VLOOKUP(A1358,'Previous CF'!A:AF,32,FALSE),"")</f>
        <v/>
      </c>
      <c r="AG1358" s="12" t="str">
        <f>IFERROR(VLOOKUP(A1358,'Previous CF'!A:AI,33,FALSE),"")</f>
        <v/>
      </c>
      <c r="AH1358" s="12" t="str">
        <f>IFERROR(VLOOKUP(A1358,'Previous CF'!A:AJ,34,FALSE),"")</f>
        <v/>
      </c>
      <c r="AI1358" s="12" t="str">
        <f>IFERROR(VLOOKUP(A1358,'Previous CF'!A:AK,35,FALSE),"")</f>
        <v/>
      </c>
      <c r="AJ1358" s="12" t="str">
        <f>IFERROR(VLOOKUP(A1358,'Previous CF'!A:AL,36,FALSE),"")</f>
        <v/>
      </c>
      <c r="AK1358" s="12" t="str">
        <f>IFERROR(VLOOKUP(A1358,'Previous CF'!A:AM,37,FALSE),"")</f>
        <v/>
      </c>
      <c r="AL1358" s="12" t="str">
        <f>IFERROR(VLOOKUP(A1358,'Previous CF'!A:AN,38,FALSE),"")</f>
        <v/>
      </c>
      <c r="AM1358" s="12" t="str">
        <f>IFERROR(VLOOKUP(A1358,'Previous CF'!A:AO,39,FALSE),"")</f>
        <v/>
      </c>
      <c r="AN1358" s="12"/>
      <c r="AO1358" s="12" t="str">
        <f>IFERROR(VLOOKUP(A1358,'Previous CF'!A:AQ,41,FALSE),"")</f>
        <v/>
      </c>
      <c r="AP1358" s="12" t="str">
        <f>IFERROR(VLOOKUP(A1358,'Previous CF'!A:AR,42,FALSE),"")</f>
        <v/>
      </c>
    </row>
    <row r="1359" spans="1:42" x14ac:dyDescent="0.35">
      <c r="A1359" s="24">
        <f>HT!A1359</f>
        <v>0</v>
      </c>
      <c r="B1359" s="24">
        <f>HT!B1359</f>
        <v>0</v>
      </c>
      <c r="C1359" s="24">
        <f>HT!C1359</f>
        <v>0</v>
      </c>
      <c r="D1359" s="24">
        <f>HT!D1359</f>
        <v>0</v>
      </c>
      <c r="E1359" s="3" t="str">
        <f>IFERROR(VLOOKUP(A1359,grades!A:P,5,FALSE),"")</f>
        <v/>
      </c>
      <c r="F1359" s="3" t="str">
        <f>IFERROR(VLOOKUP(A1359,grades!A:Q,6,FALSE),"")</f>
        <v/>
      </c>
      <c r="G1359" s="3" t="str">
        <f>IFERROR(VLOOKUP(A1359,HT!A:K,8,FALSE),"")</f>
        <v/>
      </c>
      <c r="H1359" s="3" t="str">
        <f>IFERROR(VLOOKUP(A1359,HT!A:L,12,FALSE),"")</f>
        <v/>
      </c>
      <c r="I1359" s="3" t="str">
        <f>IFERROR(VLOOKUP(A1359,IEP!A:F,6,FALSE),"")</f>
        <v/>
      </c>
      <c r="J1359" s="3" t="str">
        <f>IFERROR(VLOOKUP(A1359,FRL!A:G,5,FALSE),"")</f>
        <v/>
      </c>
      <c r="K1359" s="4" t="str">
        <f>IFERROR(VLOOKUP(A1359,Att!A:E,5,FALSE),"")</f>
        <v/>
      </c>
      <c r="L1359" s="32" t="str">
        <f>IFERROR(VLOOKUP(A1359,Disc!A:C,2,FALSE),"0")</f>
        <v>0</v>
      </c>
      <c r="M1359" s="3" t="str">
        <f>IFERROR(VLOOKUP(A1359,CA!A:P,8,FALSE),"")</f>
        <v/>
      </c>
      <c r="N1359" s="3" t="str">
        <f>IFERROR(VLOOKUP(A1359,MA!A:Q,8,FALSE),"")</f>
        <v/>
      </c>
      <c r="O1359" s="3" t="str">
        <f>IFERROR(VLOOKUP(A1359,SC!A:Q,8,FALSE),"")</f>
        <v/>
      </c>
      <c r="P1359" s="3" t="str">
        <f>IFERROR(VLOOKUP(A1359,SS!A:P,8,FALSE),"")</f>
        <v/>
      </c>
      <c r="Q1359" s="3">
        <f t="shared" si="126"/>
        <v>0</v>
      </c>
      <c r="R1359" s="3">
        <f t="shared" si="127"/>
        <v>0</v>
      </c>
      <c r="S1359" s="5"/>
      <c r="T1359" s="3">
        <f>IFERROR(COUNTIFS(grades!A:A,A1359,grades!H:H,"A"),"0")</f>
        <v>0</v>
      </c>
      <c r="U1359" s="3">
        <f>IFERROR(COUNTIFS(grades!A:A,A1359,grades!H:H,"B"),"0")</f>
        <v>0</v>
      </c>
      <c r="V1359" s="3">
        <f>IFERROR(COUNTIFS(grades!A:A,A1359,grades!H:H,"C"),"0")</f>
        <v>0</v>
      </c>
      <c r="W1359" s="3">
        <f>IFERROR(COUNTIFS(grades!A:A,A1359,grades!H:H,"D"),"0")</f>
        <v>0</v>
      </c>
      <c r="X1359" s="3">
        <f>IFERROR(COUNTIFS(grades!A:A,A1359,grades!H:H,"F"),"0")</f>
        <v>0</v>
      </c>
      <c r="Y1359" s="5"/>
      <c r="Z1359" s="3" t="str">
        <f>IFERROR(VLOOKUP(A1359,'Previous CF'!A:AH,27,FALSE),"")</f>
        <v/>
      </c>
      <c r="AA1359" s="6" t="e">
        <f t="shared" si="128"/>
        <v>#VALUE!</v>
      </c>
      <c r="AB1359" s="6" t="e">
        <f t="shared" si="129"/>
        <v>#VALUE!</v>
      </c>
      <c r="AC1359" s="6" t="e">
        <f t="shared" si="130"/>
        <v>#VALUE!</v>
      </c>
      <c r="AD1359" s="3" t="e">
        <f t="shared" si="131"/>
        <v>#VALUE!</v>
      </c>
      <c r="AE1359" s="20" t="str">
        <f>IFERROR(VLOOKUP(A1359,'Previous CF'!A:AE,31,FALSE),"")</f>
        <v/>
      </c>
      <c r="AF1359" s="20" t="str">
        <f>IFERROR(VLOOKUP(A1359,'Previous CF'!A:AF,32,FALSE),"")</f>
        <v/>
      </c>
      <c r="AG1359" s="12" t="str">
        <f>IFERROR(VLOOKUP(A1359,'Previous CF'!A:AI,33,FALSE),"")</f>
        <v/>
      </c>
      <c r="AH1359" s="12" t="str">
        <f>IFERROR(VLOOKUP(A1359,'Previous CF'!A:AJ,34,FALSE),"")</f>
        <v/>
      </c>
      <c r="AI1359" s="12" t="str">
        <f>IFERROR(VLOOKUP(A1359,'Previous CF'!A:AK,35,FALSE),"")</f>
        <v/>
      </c>
      <c r="AJ1359" s="12" t="str">
        <f>IFERROR(VLOOKUP(A1359,'Previous CF'!A:AL,36,FALSE),"")</f>
        <v/>
      </c>
      <c r="AK1359" s="12" t="str">
        <f>IFERROR(VLOOKUP(A1359,'Previous CF'!A:AM,37,FALSE),"")</f>
        <v/>
      </c>
      <c r="AL1359" s="12" t="str">
        <f>IFERROR(VLOOKUP(A1359,'Previous CF'!A:AN,38,FALSE),"")</f>
        <v/>
      </c>
      <c r="AM1359" s="12" t="str">
        <f>IFERROR(VLOOKUP(A1359,'Previous CF'!A:AO,39,FALSE),"")</f>
        <v/>
      </c>
      <c r="AN1359" s="12"/>
      <c r="AO1359" s="12" t="str">
        <f>IFERROR(VLOOKUP(A1359,'Previous CF'!A:AQ,41,FALSE),"")</f>
        <v/>
      </c>
      <c r="AP1359" s="12" t="str">
        <f>IFERROR(VLOOKUP(A1359,'Previous CF'!A:AR,42,FALSE),"")</f>
        <v/>
      </c>
    </row>
    <row r="1360" spans="1:42" x14ac:dyDescent="0.35">
      <c r="A1360" s="24">
        <f>HT!A1360</f>
        <v>0</v>
      </c>
      <c r="B1360" s="24">
        <f>HT!B1360</f>
        <v>0</v>
      </c>
      <c r="C1360" s="24">
        <f>HT!C1360</f>
        <v>0</v>
      </c>
      <c r="D1360" s="24">
        <f>HT!D1360</f>
        <v>0</v>
      </c>
      <c r="E1360" s="3" t="str">
        <f>IFERROR(VLOOKUP(A1360,grades!A:P,5,FALSE),"")</f>
        <v/>
      </c>
      <c r="F1360" s="3" t="str">
        <f>IFERROR(VLOOKUP(A1360,grades!A:Q,6,FALSE),"")</f>
        <v/>
      </c>
      <c r="G1360" s="3" t="str">
        <f>IFERROR(VLOOKUP(A1360,HT!A:K,8,FALSE),"")</f>
        <v/>
      </c>
      <c r="H1360" s="3" t="str">
        <f>IFERROR(VLOOKUP(A1360,HT!A:L,12,FALSE),"")</f>
        <v/>
      </c>
      <c r="I1360" s="3" t="str">
        <f>IFERROR(VLOOKUP(A1360,IEP!A:F,6,FALSE),"")</f>
        <v/>
      </c>
      <c r="J1360" s="3" t="str">
        <f>IFERROR(VLOOKUP(A1360,FRL!A:G,5,FALSE),"")</f>
        <v/>
      </c>
      <c r="K1360" s="4" t="str">
        <f>IFERROR(VLOOKUP(A1360,Att!A:E,5,FALSE),"")</f>
        <v/>
      </c>
      <c r="L1360" s="32" t="str">
        <f>IFERROR(VLOOKUP(A1360,Disc!A:C,2,FALSE),"0")</f>
        <v>0</v>
      </c>
      <c r="M1360" s="3" t="str">
        <f>IFERROR(VLOOKUP(A1360,CA!A:P,8,FALSE),"")</f>
        <v/>
      </c>
      <c r="N1360" s="3" t="str">
        <f>IFERROR(VLOOKUP(A1360,MA!A:Q,8,FALSE),"")</f>
        <v/>
      </c>
      <c r="O1360" s="3" t="str">
        <f>IFERROR(VLOOKUP(A1360,SC!A:Q,8,FALSE),"")</f>
        <v/>
      </c>
      <c r="P1360" s="3" t="str">
        <f>IFERROR(VLOOKUP(A1360,SS!A:P,8,FALSE),"")</f>
        <v/>
      </c>
      <c r="Q1360" s="3">
        <f t="shared" si="126"/>
        <v>0</v>
      </c>
      <c r="R1360" s="3">
        <f t="shared" si="127"/>
        <v>0</v>
      </c>
      <c r="S1360" s="5"/>
      <c r="T1360" s="3">
        <f>IFERROR(COUNTIFS(grades!A:A,A1360,grades!H:H,"A"),"0")</f>
        <v>0</v>
      </c>
      <c r="U1360" s="3">
        <f>IFERROR(COUNTIFS(grades!A:A,A1360,grades!H:H,"B"),"0")</f>
        <v>0</v>
      </c>
      <c r="V1360" s="3">
        <f>IFERROR(COUNTIFS(grades!A:A,A1360,grades!H:H,"C"),"0")</f>
        <v>0</v>
      </c>
      <c r="W1360" s="3">
        <f>IFERROR(COUNTIFS(grades!A:A,A1360,grades!H:H,"D"),"0")</f>
        <v>0</v>
      </c>
      <c r="X1360" s="3">
        <f>IFERROR(COUNTIFS(grades!A:A,A1360,grades!H:H,"F"),"0")</f>
        <v>0</v>
      </c>
      <c r="Y1360" s="5"/>
      <c r="Z1360" s="3" t="str">
        <f>IFERROR(VLOOKUP(A1360,'Previous CF'!A:AH,27,FALSE),"")</f>
        <v/>
      </c>
      <c r="AA1360" s="6" t="e">
        <f t="shared" si="128"/>
        <v>#VALUE!</v>
      </c>
      <c r="AB1360" s="6" t="e">
        <f t="shared" si="129"/>
        <v>#VALUE!</v>
      </c>
      <c r="AC1360" s="6" t="e">
        <f t="shared" si="130"/>
        <v>#VALUE!</v>
      </c>
      <c r="AD1360" s="3" t="e">
        <f t="shared" si="131"/>
        <v>#VALUE!</v>
      </c>
      <c r="AE1360" s="20" t="str">
        <f>IFERROR(VLOOKUP(A1360,'Previous CF'!A:AE,31,FALSE),"")</f>
        <v/>
      </c>
      <c r="AF1360" s="20" t="str">
        <f>IFERROR(VLOOKUP(A1360,'Previous CF'!A:AF,32,FALSE),"")</f>
        <v/>
      </c>
      <c r="AG1360" s="12" t="str">
        <f>IFERROR(VLOOKUP(A1360,'Previous CF'!A:AI,33,FALSE),"")</f>
        <v/>
      </c>
      <c r="AH1360" s="12" t="str">
        <f>IFERROR(VLOOKUP(A1360,'Previous CF'!A:AJ,34,FALSE),"")</f>
        <v/>
      </c>
      <c r="AI1360" s="12" t="str">
        <f>IFERROR(VLOOKUP(A1360,'Previous CF'!A:AK,35,FALSE),"")</f>
        <v/>
      </c>
      <c r="AJ1360" s="12" t="str">
        <f>IFERROR(VLOOKUP(A1360,'Previous CF'!A:AL,36,FALSE),"")</f>
        <v/>
      </c>
      <c r="AK1360" s="12" t="str">
        <f>IFERROR(VLOOKUP(A1360,'Previous CF'!A:AM,37,FALSE),"")</f>
        <v/>
      </c>
      <c r="AL1360" s="12" t="str">
        <f>IFERROR(VLOOKUP(A1360,'Previous CF'!A:AN,38,FALSE),"")</f>
        <v/>
      </c>
      <c r="AM1360" s="12" t="str">
        <f>IFERROR(VLOOKUP(A1360,'Previous CF'!A:AO,39,FALSE),"")</f>
        <v/>
      </c>
      <c r="AN1360" s="12"/>
      <c r="AO1360" s="12" t="str">
        <f>IFERROR(VLOOKUP(A1360,'Previous CF'!A:AQ,41,FALSE),"")</f>
        <v/>
      </c>
      <c r="AP1360" s="12" t="str">
        <f>IFERROR(VLOOKUP(A1360,'Previous CF'!A:AR,42,FALSE),"")</f>
        <v/>
      </c>
    </row>
    <row r="1361" spans="1:42" x14ac:dyDescent="0.35">
      <c r="A1361" s="24">
        <f>HT!A1361</f>
        <v>0</v>
      </c>
      <c r="B1361" s="24">
        <f>HT!B1361</f>
        <v>0</v>
      </c>
      <c r="C1361" s="24">
        <f>HT!C1361</f>
        <v>0</v>
      </c>
      <c r="D1361" s="24">
        <f>HT!D1361</f>
        <v>0</v>
      </c>
      <c r="E1361" s="3" t="str">
        <f>IFERROR(VLOOKUP(A1361,grades!A:P,5,FALSE),"")</f>
        <v/>
      </c>
      <c r="F1361" s="3" t="str">
        <f>IFERROR(VLOOKUP(A1361,grades!A:Q,6,FALSE),"")</f>
        <v/>
      </c>
      <c r="G1361" s="3" t="str">
        <f>IFERROR(VLOOKUP(A1361,HT!A:K,8,FALSE),"")</f>
        <v/>
      </c>
      <c r="H1361" s="3" t="str">
        <f>IFERROR(VLOOKUP(A1361,HT!A:L,12,FALSE),"")</f>
        <v/>
      </c>
      <c r="I1361" s="3" t="str">
        <f>IFERROR(VLOOKUP(A1361,IEP!A:F,6,FALSE),"")</f>
        <v/>
      </c>
      <c r="J1361" s="3" t="str">
        <f>IFERROR(VLOOKUP(A1361,FRL!A:G,5,FALSE),"")</f>
        <v/>
      </c>
      <c r="K1361" s="4" t="str">
        <f>IFERROR(VLOOKUP(A1361,Att!A:E,5,FALSE),"")</f>
        <v/>
      </c>
      <c r="L1361" s="32" t="str">
        <f>IFERROR(VLOOKUP(A1361,Disc!A:C,2,FALSE),"0")</f>
        <v>0</v>
      </c>
      <c r="M1361" s="3" t="str">
        <f>IFERROR(VLOOKUP(A1361,CA!A:P,8,FALSE),"")</f>
        <v/>
      </c>
      <c r="N1361" s="3" t="str">
        <f>IFERROR(VLOOKUP(A1361,MA!A:Q,8,FALSE),"")</f>
        <v/>
      </c>
      <c r="O1361" s="3" t="str">
        <f>IFERROR(VLOOKUP(A1361,SC!A:Q,8,FALSE),"")</f>
        <v/>
      </c>
      <c r="P1361" s="3" t="str">
        <f>IFERROR(VLOOKUP(A1361,SS!A:P,8,FALSE),"")</f>
        <v/>
      </c>
      <c r="Q1361" s="3">
        <f t="shared" si="126"/>
        <v>0</v>
      </c>
      <c r="R1361" s="3">
        <f t="shared" si="127"/>
        <v>0</v>
      </c>
      <c r="S1361" s="5"/>
      <c r="T1361" s="3">
        <f>IFERROR(COUNTIFS(grades!A:A,A1361,grades!H:H,"A"),"0")</f>
        <v>0</v>
      </c>
      <c r="U1361" s="3">
        <f>IFERROR(COUNTIFS(grades!A:A,A1361,grades!H:H,"B"),"0")</f>
        <v>0</v>
      </c>
      <c r="V1361" s="3">
        <f>IFERROR(COUNTIFS(grades!A:A,A1361,grades!H:H,"C"),"0")</f>
        <v>0</v>
      </c>
      <c r="W1361" s="3">
        <f>IFERROR(COUNTIFS(grades!A:A,A1361,grades!H:H,"D"),"0")</f>
        <v>0</v>
      </c>
      <c r="X1361" s="3">
        <f>IFERROR(COUNTIFS(grades!A:A,A1361,grades!H:H,"F"),"0")</f>
        <v>0</v>
      </c>
      <c r="Y1361" s="5"/>
      <c r="Z1361" s="3" t="str">
        <f>IFERROR(VLOOKUP(A1361,'Previous CF'!A:AH,27,FALSE),"")</f>
        <v/>
      </c>
      <c r="AA1361" s="6" t="e">
        <f t="shared" si="128"/>
        <v>#VALUE!</v>
      </c>
      <c r="AB1361" s="6" t="e">
        <f t="shared" si="129"/>
        <v>#VALUE!</v>
      </c>
      <c r="AC1361" s="6" t="e">
        <f t="shared" si="130"/>
        <v>#VALUE!</v>
      </c>
      <c r="AD1361" s="3" t="e">
        <f t="shared" si="131"/>
        <v>#VALUE!</v>
      </c>
      <c r="AE1361" s="20" t="str">
        <f>IFERROR(VLOOKUP(A1361,'Previous CF'!A:AE,31,FALSE),"")</f>
        <v/>
      </c>
      <c r="AF1361" s="20" t="str">
        <f>IFERROR(VLOOKUP(A1361,'Previous CF'!A:AF,32,FALSE),"")</f>
        <v/>
      </c>
      <c r="AG1361" s="12" t="str">
        <f>IFERROR(VLOOKUP(A1361,'Previous CF'!A:AI,33,FALSE),"")</f>
        <v/>
      </c>
      <c r="AH1361" s="12" t="str">
        <f>IFERROR(VLOOKUP(A1361,'Previous CF'!A:AJ,34,FALSE),"")</f>
        <v/>
      </c>
      <c r="AI1361" s="12" t="str">
        <f>IFERROR(VLOOKUP(A1361,'Previous CF'!A:AK,35,FALSE),"")</f>
        <v/>
      </c>
      <c r="AJ1361" s="12" t="str">
        <f>IFERROR(VLOOKUP(A1361,'Previous CF'!A:AL,36,FALSE),"")</f>
        <v/>
      </c>
      <c r="AK1361" s="12" t="str">
        <f>IFERROR(VLOOKUP(A1361,'Previous CF'!A:AM,37,FALSE),"")</f>
        <v/>
      </c>
      <c r="AL1361" s="12" t="str">
        <f>IFERROR(VLOOKUP(A1361,'Previous CF'!A:AN,38,FALSE),"")</f>
        <v/>
      </c>
      <c r="AM1361" s="12" t="str">
        <f>IFERROR(VLOOKUP(A1361,'Previous CF'!A:AO,39,FALSE),"")</f>
        <v/>
      </c>
      <c r="AN1361" s="12"/>
      <c r="AO1361" s="12" t="str">
        <f>IFERROR(VLOOKUP(A1361,'Previous CF'!A:AQ,41,FALSE),"")</f>
        <v/>
      </c>
      <c r="AP1361" s="12" t="str">
        <f>IFERROR(VLOOKUP(A1361,'Previous CF'!A:AR,42,FALSE),"")</f>
        <v/>
      </c>
    </row>
    <row r="1362" spans="1:42" x14ac:dyDescent="0.35">
      <c r="A1362" s="24">
        <f>HT!A1362</f>
        <v>0</v>
      </c>
      <c r="B1362" s="24">
        <f>HT!B1362</f>
        <v>0</v>
      </c>
      <c r="C1362" s="24">
        <f>HT!C1362</f>
        <v>0</v>
      </c>
      <c r="D1362" s="24">
        <f>HT!D1362</f>
        <v>0</v>
      </c>
      <c r="E1362" s="3" t="str">
        <f>IFERROR(VLOOKUP(A1362,grades!A:P,5,FALSE),"")</f>
        <v/>
      </c>
      <c r="F1362" s="3" t="str">
        <f>IFERROR(VLOOKUP(A1362,grades!A:Q,6,FALSE),"")</f>
        <v/>
      </c>
      <c r="G1362" s="3" t="str">
        <f>IFERROR(VLOOKUP(A1362,HT!A:K,8,FALSE),"")</f>
        <v/>
      </c>
      <c r="H1362" s="3" t="str">
        <f>IFERROR(VLOOKUP(A1362,HT!A:L,12,FALSE),"")</f>
        <v/>
      </c>
      <c r="I1362" s="3" t="str">
        <f>IFERROR(VLOOKUP(A1362,IEP!A:F,6,FALSE),"")</f>
        <v/>
      </c>
      <c r="J1362" s="3" t="str">
        <f>IFERROR(VLOOKUP(A1362,FRL!A:G,5,FALSE),"")</f>
        <v/>
      </c>
      <c r="K1362" s="4" t="str">
        <f>IFERROR(VLOOKUP(A1362,Att!A:E,5,FALSE),"")</f>
        <v/>
      </c>
      <c r="L1362" s="32" t="str">
        <f>IFERROR(VLOOKUP(A1362,Disc!A:C,2,FALSE),"0")</f>
        <v>0</v>
      </c>
      <c r="M1362" s="3" t="str">
        <f>IFERROR(VLOOKUP(A1362,CA!A:P,8,FALSE),"")</f>
        <v/>
      </c>
      <c r="N1362" s="3" t="str">
        <f>IFERROR(VLOOKUP(A1362,MA!A:Q,8,FALSE),"")</f>
        <v/>
      </c>
      <c r="O1362" s="3" t="str">
        <f>IFERROR(VLOOKUP(A1362,SC!A:Q,8,FALSE),"")</f>
        <v/>
      </c>
      <c r="P1362" s="3" t="str">
        <f>IFERROR(VLOOKUP(A1362,SS!A:P,8,FALSE),"")</f>
        <v/>
      </c>
      <c r="Q1362" s="3">
        <f t="shared" si="126"/>
        <v>0</v>
      </c>
      <c r="R1362" s="3">
        <f t="shared" si="127"/>
        <v>0</v>
      </c>
      <c r="S1362" s="5"/>
      <c r="T1362" s="3">
        <f>IFERROR(COUNTIFS(grades!A:A,A1362,grades!H:H,"A"),"0")</f>
        <v>0</v>
      </c>
      <c r="U1362" s="3">
        <f>IFERROR(COUNTIFS(grades!A:A,A1362,grades!H:H,"B"),"0")</f>
        <v>0</v>
      </c>
      <c r="V1362" s="3">
        <f>IFERROR(COUNTIFS(grades!A:A,A1362,grades!H:H,"C"),"0")</f>
        <v>0</v>
      </c>
      <c r="W1362" s="3">
        <f>IFERROR(COUNTIFS(grades!A:A,A1362,grades!H:H,"D"),"0")</f>
        <v>0</v>
      </c>
      <c r="X1362" s="3">
        <f>IFERROR(COUNTIFS(grades!A:A,A1362,grades!H:H,"F"),"0")</f>
        <v>0</v>
      </c>
      <c r="Y1362" s="5"/>
      <c r="Z1362" s="3" t="str">
        <f>IFERROR(VLOOKUP(A1362,'Previous CF'!A:AH,27,FALSE),"")</f>
        <v/>
      </c>
      <c r="AA1362" s="6" t="e">
        <f t="shared" si="128"/>
        <v>#VALUE!</v>
      </c>
      <c r="AB1362" s="6" t="e">
        <f t="shared" si="129"/>
        <v>#VALUE!</v>
      </c>
      <c r="AC1362" s="6" t="e">
        <f t="shared" si="130"/>
        <v>#VALUE!</v>
      </c>
      <c r="AD1362" s="3" t="e">
        <f t="shared" si="131"/>
        <v>#VALUE!</v>
      </c>
      <c r="AE1362" s="20" t="str">
        <f>IFERROR(VLOOKUP(A1362,'Previous CF'!A:AE,31,FALSE),"")</f>
        <v/>
      </c>
      <c r="AF1362" s="20" t="str">
        <f>IFERROR(VLOOKUP(A1362,'Previous CF'!A:AF,32,FALSE),"")</f>
        <v/>
      </c>
      <c r="AG1362" s="12" t="str">
        <f>IFERROR(VLOOKUP(A1362,'Previous CF'!A:AI,33,FALSE),"")</f>
        <v/>
      </c>
      <c r="AH1362" s="12" t="str">
        <f>IFERROR(VLOOKUP(A1362,'Previous CF'!A:AJ,34,FALSE),"")</f>
        <v/>
      </c>
      <c r="AI1362" s="12" t="str">
        <f>IFERROR(VLOOKUP(A1362,'Previous CF'!A:AK,35,FALSE),"")</f>
        <v/>
      </c>
      <c r="AJ1362" s="12" t="str">
        <f>IFERROR(VLOOKUP(A1362,'Previous CF'!A:AL,36,FALSE),"")</f>
        <v/>
      </c>
      <c r="AK1362" s="12" t="str">
        <f>IFERROR(VLOOKUP(A1362,'Previous CF'!A:AM,37,FALSE),"")</f>
        <v/>
      </c>
      <c r="AL1362" s="12" t="str">
        <f>IFERROR(VLOOKUP(A1362,'Previous CF'!A:AN,38,FALSE),"")</f>
        <v/>
      </c>
      <c r="AM1362" s="12" t="str">
        <f>IFERROR(VLOOKUP(A1362,'Previous CF'!A:AO,39,FALSE),"")</f>
        <v/>
      </c>
      <c r="AN1362" s="12"/>
      <c r="AO1362" s="12" t="str">
        <f>IFERROR(VLOOKUP(A1362,'Previous CF'!A:AQ,41,FALSE),"")</f>
        <v/>
      </c>
      <c r="AP1362" s="12" t="str">
        <f>IFERROR(VLOOKUP(A1362,'Previous CF'!A:AR,42,FALSE),"")</f>
        <v/>
      </c>
    </row>
    <row r="1363" spans="1:42" x14ac:dyDescent="0.35">
      <c r="A1363" s="24">
        <f>HT!A1363</f>
        <v>0</v>
      </c>
      <c r="B1363" s="24">
        <f>HT!B1363</f>
        <v>0</v>
      </c>
      <c r="C1363" s="24">
        <f>HT!C1363</f>
        <v>0</v>
      </c>
      <c r="D1363" s="24">
        <f>HT!D1363</f>
        <v>0</v>
      </c>
      <c r="E1363" s="3" t="str">
        <f>IFERROR(VLOOKUP(A1363,grades!A:P,5,FALSE),"")</f>
        <v/>
      </c>
      <c r="F1363" s="3" t="str">
        <f>IFERROR(VLOOKUP(A1363,grades!A:Q,6,FALSE),"")</f>
        <v/>
      </c>
      <c r="G1363" s="3" t="str">
        <f>IFERROR(VLOOKUP(A1363,HT!A:K,8,FALSE),"")</f>
        <v/>
      </c>
      <c r="H1363" s="3" t="str">
        <f>IFERROR(VLOOKUP(A1363,HT!A:L,12,FALSE),"")</f>
        <v/>
      </c>
      <c r="I1363" s="3" t="str">
        <f>IFERROR(VLOOKUP(A1363,IEP!A:F,6,FALSE),"")</f>
        <v/>
      </c>
      <c r="J1363" s="3" t="str">
        <f>IFERROR(VLOOKUP(A1363,FRL!A:G,5,FALSE),"")</f>
        <v/>
      </c>
      <c r="K1363" s="4" t="str">
        <f>IFERROR(VLOOKUP(A1363,Att!A:E,5,FALSE),"")</f>
        <v/>
      </c>
      <c r="L1363" s="32" t="str">
        <f>IFERROR(VLOOKUP(A1363,Disc!A:C,2,FALSE),"0")</f>
        <v>0</v>
      </c>
      <c r="M1363" s="3" t="str">
        <f>IFERROR(VLOOKUP(A1363,CA!A:P,8,FALSE),"")</f>
        <v/>
      </c>
      <c r="N1363" s="3" t="str">
        <f>IFERROR(VLOOKUP(A1363,MA!A:Q,8,FALSE),"")</f>
        <v/>
      </c>
      <c r="O1363" s="3" t="str">
        <f>IFERROR(VLOOKUP(A1363,SC!A:Q,8,FALSE),"")</f>
        <v/>
      </c>
      <c r="P1363" s="3" t="str">
        <f>IFERROR(VLOOKUP(A1363,SS!A:P,8,FALSE),"")</f>
        <v/>
      </c>
      <c r="Q1363" s="3">
        <f t="shared" si="126"/>
        <v>0</v>
      </c>
      <c r="R1363" s="3">
        <f t="shared" si="127"/>
        <v>0</v>
      </c>
      <c r="S1363" s="5"/>
      <c r="T1363" s="3">
        <f>IFERROR(COUNTIFS(grades!A:A,A1363,grades!H:H,"A"),"0")</f>
        <v>0</v>
      </c>
      <c r="U1363" s="3">
        <f>IFERROR(COUNTIFS(grades!A:A,A1363,grades!H:H,"B"),"0")</f>
        <v>0</v>
      </c>
      <c r="V1363" s="3">
        <f>IFERROR(COUNTIFS(grades!A:A,A1363,grades!H:H,"C"),"0")</f>
        <v>0</v>
      </c>
      <c r="W1363" s="3">
        <f>IFERROR(COUNTIFS(grades!A:A,A1363,grades!H:H,"D"),"0")</f>
        <v>0</v>
      </c>
      <c r="X1363" s="3">
        <f>IFERROR(COUNTIFS(grades!A:A,A1363,grades!H:H,"F"),"0")</f>
        <v>0</v>
      </c>
      <c r="Y1363" s="5"/>
      <c r="Z1363" s="3" t="str">
        <f>IFERROR(VLOOKUP(A1363,'Previous CF'!A:AH,27,FALSE),"")</f>
        <v/>
      </c>
      <c r="AA1363" s="6" t="e">
        <f t="shared" si="128"/>
        <v>#VALUE!</v>
      </c>
      <c r="AB1363" s="6" t="e">
        <f t="shared" si="129"/>
        <v>#VALUE!</v>
      </c>
      <c r="AC1363" s="6" t="e">
        <f t="shared" si="130"/>
        <v>#VALUE!</v>
      </c>
      <c r="AD1363" s="3" t="e">
        <f t="shared" si="131"/>
        <v>#VALUE!</v>
      </c>
      <c r="AE1363" s="20" t="str">
        <f>IFERROR(VLOOKUP(A1363,'Previous CF'!A:AE,31,FALSE),"")</f>
        <v/>
      </c>
      <c r="AF1363" s="20" t="str">
        <f>IFERROR(VLOOKUP(A1363,'Previous CF'!A:AF,32,FALSE),"")</f>
        <v/>
      </c>
      <c r="AG1363" s="12" t="str">
        <f>IFERROR(VLOOKUP(A1363,'Previous CF'!A:AI,33,FALSE),"")</f>
        <v/>
      </c>
      <c r="AH1363" s="12" t="str">
        <f>IFERROR(VLOOKUP(A1363,'Previous CF'!A:AJ,34,FALSE),"")</f>
        <v/>
      </c>
      <c r="AI1363" s="12" t="str">
        <f>IFERROR(VLOOKUP(A1363,'Previous CF'!A:AK,35,FALSE),"")</f>
        <v/>
      </c>
      <c r="AJ1363" s="12" t="str">
        <f>IFERROR(VLOOKUP(A1363,'Previous CF'!A:AL,36,FALSE),"")</f>
        <v/>
      </c>
      <c r="AK1363" s="12" t="str">
        <f>IFERROR(VLOOKUP(A1363,'Previous CF'!A:AM,37,FALSE),"")</f>
        <v/>
      </c>
      <c r="AL1363" s="12" t="str">
        <f>IFERROR(VLOOKUP(A1363,'Previous CF'!A:AN,38,FALSE),"")</f>
        <v/>
      </c>
      <c r="AM1363" s="12" t="str">
        <f>IFERROR(VLOOKUP(A1363,'Previous CF'!A:AO,39,FALSE),"")</f>
        <v/>
      </c>
      <c r="AN1363" s="12"/>
      <c r="AO1363" s="12" t="str">
        <f>IFERROR(VLOOKUP(A1363,'Previous CF'!A:AQ,41,FALSE),"")</f>
        <v/>
      </c>
      <c r="AP1363" s="12" t="str">
        <f>IFERROR(VLOOKUP(A1363,'Previous CF'!A:AR,42,FALSE),"")</f>
        <v/>
      </c>
    </row>
    <row r="1364" spans="1:42" x14ac:dyDescent="0.35">
      <c r="A1364" s="24">
        <f>HT!A1364</f>
        <v>0</v>
      </c>
      <c r="B1364" s="24">
        <f>HT!B1364</f>
        <v>0</v>
      </c>
      <c r="C1364" s="24">
        <f>HT!C1364</f>
        <v>0</v>
      </c>
      <c r="D1364" s="24">
        <f>HT!D1364</f>
        <v>0</v>
      </c>
      <c r="E1364" s="3" t="str">
        <f>IFERROR(VLOOKUP(A1364,grades!A:P,5,FALSE),"")</f>
        <v/>
      </c>
      <c r="F1364" s="3" t="str">
        <f>IFERROR(VLOOKUP(A1364,grades!A:Q,6,FALSE),"")</f>
        <v/>
      </c>
      <c r="G1364" s="3" t="str">
        <f>IFERROR(VLOOKUP(A1364,HT!A:K,8,FALSE),"")</f>
        <v/>
      </c>
      <c r="H1364" s="3" t="str">
        <f>IFERROR(VLOOKUP(A1364,HT!A:L,12,FALSE),"")</f>
        <v/>
      </c>
      <c r="I1364" s="3" t="str">
        <f>IFERROR(VLOOKUP(A1364,IEP!A:F,6,FALSE),"")</f>
        <v/>
      </c>
      <c r="J1364" s="3" t="str">
        <f>IFERROR(VLOOKUP(A1364,FRL!A:G,5,FALSE),"")</f>
        <v/>
      </c>
      <c r="K1364" s="4" t="str">
        <f>IFERROR(VLOOKUP(A1364,Att!A:E,5,FALSE),"")</f>
        <v/>
      </c>
      <c r="L1364" s="32" t="str">
        <f>IFERROR(VLOOKUP(A1364,Disc!A:C,2,FALSE),"0")</f>
        <v>0</v>
      </c>
      <c r="M1364" s="3" t="str">
        <f>IFERROR(VLOOKUP(A1364,CA!A:P,8,FALSE),"")</f>
        <v/>
      </c>
      <c r="N1364" s="3" t="str">
        <f>IFERROR(VLOOKUP(A1364,MA!A:Q,8,FALSE),"")</f>
        <v/>
      </c>
      <c r="O1364" s="3" t="str">
        <f>IFERROR(VLOOKUP(A1364,SC!A:Q,8,FALSE),"")</f>
        <v/>
      </c>
      <c r="P1364" s="3" t="str">
        <f>IFERROR(VLOOKUP(A1364,SS!A:P,8,FALSE),"")</f>
        <v/>
      </c>
      <c r="Q1364" s="3">
        <f t="shared" si="126"/>
        <v>0</v>
      </c>
      <c r="R1364" s="3">
        <f t="shared" si="127"/>
        <v>0</v>
      </c>
      <c r="S1364" s="5"/>
      <c r="T1364" s="3">
        <f>IFERROR(COUNTIFS(grades!A:A,A1364,grades!H:H,"A"),"0")</f>
        <v>0</v>
      </c>
      <c r="U1364" s="3">
        <f>IFERROR(COUNTIFS(grades!A:A,A1364,grades!H:H,"B"),"0")</f>
        <v>0</v>
      </c>
      <c r="V1364" s="3">
        <f>IFERROR(COUNTIFS(grades!A:A,A1364,grades!H:H,"C"),"0")</f>
        <v>0</v>
      </c>
      <c r="W1364" s="3">
        <f>IFERROR(COUNTIFS(grades!A:A,A1364,grades!H:H,"D"),"0")</f>
        <v>0</v>
      </c>
      <c r="X1364" s="3">
        <f>IFERROR(COUNTIFS(grades!A:A,A1364,grades!H:H,"F"),"0")</f>
        <v>0</v>
      </c>
      <c r="Y1364" s="5"/>
      <c r="Z1364" s="3" t="str">
        <f>IFERROR(VLOOKUP(A1364,'Previous CF'!A:AH,27,FALSE),"")</f>
        <v/>
      </c>
      <c r="AA1364" s="6" t="e">
        <f t="shared" si="128"/>
        <v>#VALUE!</v>
      </c>
      <c r="AB1364" s="6" t="e">
        <f t="shared" si="129"/>
        <v>#VALUE!</v>
      </c>
      <c r="AC1364" s="6" t="e">
        <f t="shared" si="130"/>
        <v>#VALUE!</v>
      </c>
      <c r="AD1364" s="3" t="e">
        <f t="shared" si="131"/>
        <v>#VALUE!</v>
      </c>
      <c r="AE1364" s="20" t="str">
        <f>IFERROR(VLOOKUP(A1364,'Previous CF'!A:AE,31,FALSE),"")</f>
        <v/>
      </c>
      <c r="AF1364" s="20" t="str">
        <f>IFERROR(VLOOKUP(A1364,'Previous CF'!A:AF,32,FALSE),"")</f>
        <v/>
      </c>
      <c r="AG1364" s="12" t="str">
        <f>IFERROR(VLOOKUP(A1364,'Previous CF'!A:AI,33,FALSE),"")</f>
        <v/>
      </c>
      <c r="AH1364" s="12" t="str">
        <f>IFERROR(VLOOKUP(A1364,'Previous CF'!A:AJ,34,FALSE),"")</f>
        <v/>
      </c>
      <c r="AI1364" s="12" t="str">
        <f>IFERROR(VLOOKUP(A1364,'Previous CF'!A:AK,35,FALSE),"")</f>
        <v/>
      </c>
      <c r="AJ1364" s="12" t="str">
        <f>IFERROR(VLOOKUP(A1364,'Previous CF'!A:AL,36,FALSE),"")</f>
        <v/>
      </c>
      <c r="AK1364" s="12" t="str">
        <f>IFERROR(VLOOKUP(A1364,'Previous CF'!A:AM,37,FALSE),"")</f>
        <v/>
      </c>
      <c r="AL1364" s="12" t="str">
        <f>IFERROR(VLOOKUP(A1364,'Previous CF'!A:AN,38,FALSE),"")</f>
        <v/>
      </c>
      <c r="AM1364" s="12" t="str">
        <f>IFERROR(VLOOKUP(A1364,'Previous CF'!A:AO,39,FALSE),"")</f>
        <v/>
      </c>
      <c r="AN1364" s="12"/>
      <c r="AO1364" s="12" t="str">
        <f>IFERROR(VLOOKUP(A1364,'Previous CF'!A:AQ,41,FALSE),"")</f>
        <v/>
      </c>
      <c r="AP1364" s="12" t="str">
        <f>IFERROR(VLOOKUP(A1364,'Previous CF'!A:AR,42,FALSE),"")</f>
        <v/>
      </c>
    </row>
    <row r="1365" spans="1:42" x14ac:dyDescent="0.35">
      <c r="A1365" s="24">
        <f>HT!A1365</f>
        <v>0</v>
      </c>
      <c r="B1365" s="24">
        <f>HT!B1365</f>
        <v>0</v>
      </c>
      <c r="C1365" s="24">
        <f>HT!C1365</f>
        <v>0</v>
      </c>
      <c r="D1365" s="24">
        <f>HT!D1365</f>
        <v>0</v>
      </c>
      <c r="E1365" s="3" t="str">
        <f>IFERROR(VLOOKUP(A1365,grades!A:P,5,FALSE),"")</f>
        <v/>
      </c>
      <c r="F1365" s="3" t="str">
        <f>IFERROR(VLOOKUP(A1365,grades!A:Q,6,FALSE),"")</f>
        <v/>
      </c>
      <c r="G1365" s="3" t="str">
        <f>IFERROR(VLOOKUP(A1365,HT!A:K,8,FALSE),"")</f>
        <v/>
      </c>
      <c r="H1365" s="3" t="str">
        <f>IFERROR(VLOOKUP(A1365,HT!A:L,12,FALSE),"")</f>
        <v/>
      </c>
      <c r="I1365" s="3" t="str">
        <f>IFERROR(VLOOKUP(A1365,IEP!A:F,6,FALSE),"")</f>
        <v/>
      </c>
      <c r="J1365" s="3" t="str">
        <f>IFERROR(VLOOKUP(A1365,FRL!A:G,5,FALSE),"")</f>
        <v/>
      </c>
      <c r="K1365" s="4" t="str">
        <f>IFERROR(VLOOKUP(A1365,Att!A:E,5,FALSE),"")</f>
        <v/>
      </c>
      <c r="L1365" s="32" t="str">
        <f>IFERROR(VLOOKUP(A1365,Disc!A:C,2,FALSE),"0")</f>
        <v>0</v>
      </c>
      <c r="M1365" s="3" t="str">
        <f>IFERROR(VLOOKUP(A1365,CA!A:P,8,FALSE),"")</f>
        <v/>
      </c>
      <c r="N1365" s="3" t="str">
        <f>IFERROR(VLOOKUP(A1365,MA!A:Q,8,FALSE),"")</f>
        <v/>
      </c>
      <c r="O1365" s="3" t="str">
        <f>IFERROR(VLOOKUP(A1365,SC!A:Q,8,FALSE),"")</f>
        <v/>
      </c>
      <c r="P1365" s="3" t="str">
        <f>IFERROR(VLOOKUP(A1365,SS!A:P,8,FALSE),"")</f>
        <v/>
      </c>
      <c r="Q1365" s="3">
        <f t="shared" si="126"/>
        <v>0</v>
      </c>
      <c r="R1365" s="3">
        <f t="shared" si="127"/>
        <v>0</v>
      </c>
      <c r="S1365" s="5"/>
      <c r="T1365" s="3">
        <f>IFERROR(COUNTIFS(grades!A:A,A1365,grades!H:H,"A"),"0")</f>
        <v>0</v>
      </c>
      <c r="U1365" s="3">
        <f>IFERROR(COUNTIFS(grades!A:A,A1365,grades!H:H,"B"),"0")</f>
        <v>0</v>
      </c>
      <c r="V1365" s="3">
        <f>IFERROR(COUNTIFS(grades!A:A,A1365,grades!H:H,"C"),"0")</f>
        <v>0</v>
      </c>
      <c r="W1365" s="3">
        <f>IFERROR(COUNTIFS(grades!A:A,A1365,grades!H:H,"D"),"0")</f>
        <v>0</v>
      </c>
      <c r="X1365" s="3">
        <f>IFERROR(COUNTIFS(grades!A:A,A1365,grades!H:H,"F"),"0")</f>
        <v>0</v>
      </c>
      <c r="Y1365" s="5"/>
      <c r="Z1365" s="3" t="str">
        <f>IFERROR(VLOOKUP(A1365,'Previous CF'!A:AH,27,FALSE),"")</f>
        <v/>
      </c>
      <c r="AA1365" s="6" t="e">
        <f t="shared" si="128"/>
        <v>#VALUE!</v>
      </c>
      <c r="AB1365" s="6" t="e">
        <f t="shared" si="129"/>
        <v>#VALUE!</v>
      </c>
      <c r="AC1365" s="6" t="e">
        <f t="shared" si="130"/>
        <v>#VALUE!</v>
      </c>
      <c r="AD1365" s="3" t="e">
        <f t="shared" si="131"/>
        <v>#VALUE!</v>
      </c>
      <c r="AE1365" s="20" t="str">
        <f>IFERROR(VLOOKUP(A1365,'Previous CF'!A:AE,31,FALSE),"")</f>
        <v/>
      </c>
      <c r="AF1365" s="20" t="str">
        <f>IFERROR(VLOOKUP(A1365,'Previous CF'!A:AF,32,FALSE),"")</f>
        <v/>
      </c>
      <c r="AG1365" s="12" t="str">
        <f>IFERROR(VLOOKUP(A1365,'Previous CF'!A:AI,33,FALSE),"")</f>
        <v/>
      </c>
      <c r="AH1365" s="12" t="str">
        <f>IFERROR(VLOOKUP(A1365,'Previous CF'!A:AJ,34,FALSE),"")</f>
        <v/>
      </c>
      <c r="AI1365" s="12" t="str">
        <f>IFERROR(VLOOKUP(A1365,'Previous CF'!A:AK,35,FALSE),"")</f>
        <v/>
      </c>
      <c r="AJ1365" s="12" t="str">
        <f>IFERROR(VLOOKUP(A1365,'Previous CF'!A:AL,36,FALSE),"")</f>
        <v/>
      </c>
      <c r="AK1365" s="12" t="str">
        <f>IFERROR(VLOOKUP(A1365,'Previous CF'!A:AM,37,FALSE),"")</f>
        <v/>
      </c>
      <c r="AL1365" s="12" t="str">
        <f>IFERROR(VLOOKUP(A1365,'Previous CF'!A:AN,38,FALSE),"")</f>
        <v/>
      </c>
      <c r="AM1365" s="12" t="str">
        <f>IFERROR(VLOOKUP(A1365,'Previous CF'!A:AO,39,FALSE),"")</f>
        <v/>
      </c>
      <c r="AN1365" s="12"/>
      <c r="AO1365" s="12" t="str">
        <f>IFERROR(VLOOKUP(A1365,'Previous CF'!A:AQ,41,FALSE),"")</f>
        <v/>
      </c>
      <c r="AP1365" s="12" t="str">
        <f>IFERROR(VLOOKUP(A1365,'Previous CF'!A:AR,42,FALSE),"")</f>
        <v/>
      </c>
    </row>
    <row r="1366" spans="1:42" x14ac:dyDescent="0.35">
      <c r="A1366" s="24">
        <f>HT!A1366</f>
        <v>0</v>
      </c>
      <c r="B1366" s="24">
        <f>HT!B1366</f>
        <v>0</v>
      </c>
      <c r="C1366" s="24">
        <f>HT!C1366</f>
        <v>0</v>
      </c>
      <c r="D1366" s="24">
        <f>HT!D1366</f>
        <v>0</v>
      </c>
      <c r="E1366" s="3" t="str">
        <f>IFERROR(VLOOKUP(A1366,grades!A:P,5,FALSE),"")</f>
        <v/>
      </c>
      <c r="F1366" s="3" t="str">
        <f>IFERROR(VLOOKUP(A1366,grades!A:Q,6,FALSE),"")</f>
        <v/>
      </c>
      <c r="G1366" s="3" t="str">
        <f>IFERROR(VLOOKUP(A1366,HT!A:K,8,FALSE),"")</f>
        <v/>
      </c>
      <c r="H1366" s="3" t="str">
        <f>IFERROR(VLOOKUP(A1366,HT!A:L,12,FALSE),"")</f>
        <v/>
      </c>
      <c r="I1366" s="3" t="str">
        <f>IFERROR(VLOOKUP(A1366,IEP!A:F,6,FALSE),"")</f>
        <v/>
      </c>
      <c r="J1366" s="3" t="str">
        <f>IFERROR(VLOOKUP(A1366,FRL!A:G,5,FALSE),"")</f>
        <v/>
      </c>
      <c r="K1366" s="4" t="str">
        <f>IFERROR(VLOOKUP(A1366,Att!A:E,5,FALSE),"")</f>
        <v/>
      </c>
      <c r="L1366" s="32" t="str">
        <f>IFERROR(VLOOKUP(A1366,Disc!A:C,2,FALSE),"0")</f>
        <v>0</v>
      </c>
      <c r="M1366" s="3" t="str">
        <f>IFERROR(VLOOKUP(A1366,CA!A:P,8,FALSE),"")</f>
        <v/>
      </c>
      <c r="N1366" s="3" t="str">
        <f>IFERROR(VLOOKUP(A1366,MA!A:Q,8,FALSE),"")</f>
        <v/>
      </c>
      <c r="O1366" s="3" t="str">
        <f>IFERROR(VLOOKUP(A1366,SC!A:Q,8,FALSE),"")</f>
        <v/>
      </c>
      <c r="P1366" s="3" t="str">
        <f>IFERROR(VLOOKUP(A1366,SS!A:P,8,FALSE),"")</f>
        <v/>
      </c>
      <c r="Q1366" s="3">
        <f t="shared" si="126"/>
        <v>0</v>
      </c>
      <c r="R1366" s="3">
        <f t="shared" si="127"/>
        <v>0</v>
      </c>
      <c r="S1366" s="5"/>
      <c r="T1366" s="3">
        <f>IFERROR(COUNTIFS(grades!A:A,A1366,grades!H:H,"A"),"0")</f>
        <v>0</v>
      </c>
      <c r="U1366" s="3">
        <f>IFERROR(COUNTIFS(grades!A:A,A1366,grades!H:H,"B"),"0")</f>
        <v>0</v>
      </c>
      <c r="V1366" s="3">
        <f>IFERROR(COUNTIFS(grades!A:A,A1366,grades!H:H,"C"),"0")</f>
        <v>0</v>
      </c>
      <c r="W1366" s="3">
        <f>IFERROR(COUNTIFS(grades!A:A,A1366,grades!H:H,"D"),"0")</f>
        <v>0</v>
      </c>
      <c r="X1366" s="3">
        <f>IFERROR(COUNTIFS(grades!A:A,A1366,grades!H:H,"F"),"0")</f>
        <v>0</v>
      </c>
      <c r="Y1366" s="5"/>
      <c r="Z1366" s="3" t="str">
        <f>IFERROR(VLOOKUP(A1366,'Previous CF'!A:AH,27,FALSE),"")</f>
        <v/>
      </c>
      <c r="AA1366" s="6" t="e">
        <f t="shared" si="128"/>
        <v>#VALUE!</v>
      </c>
      <c r="AB1366" s="6" t="e">
        <f t="shared" si="129"/>
        <v>#VALUE!</v>
      </c>
      <c r="AC1366" s="6" t="e">
        <f t="shared" si="130"/>
        <v>#VALUE!</v>
      </c>
      <c r="AD1366" s="3" t="e">
        <f t="shared" si="131"/>
        <v>#VALUE!</v>
      </c>
      <c r="AE1366" s="20" t="str">
        <f>IFERROR(VLOOKUP(A1366,'Previous CF'!A:AE,31,FALSE),"")</f>
        <v/>
      </c>
      <c r="AF1366" s="20" t="str">
        <f>IFERROR(VLOOKUP(A1366,'Previous CF'!A:AF,32,FALSE),"")</f>
        <v/>
      </c>
      <c r="AG1366" s="12" t="str">
        <f>IFERROR(VLOOKUP(A1366,'Previous CF'!A:AI,33,FALSE),"")</f>
        <v/>
      </c>
      <c r="AH1366" s="12" t="str">
        <f>IFERROR(VLOOKUP(A1366,'Previous CF'!A:AJ,34,FALSE),"")</f>
        <v/>
      </c>
      <c r="AI1366" s="12" t="str">
        <f>IFERROR(VLOOKUP(A1366,'Previous CF'!A:AK,35,FALSE),"")</f>
        <v/>
      </c>
      <c r="AJ1366" s="12" t="str">
        <f>IFERROR(VLOOKUP(A1366,'Previous CF'!A:AL,36,FALSE),"")</f>
        <v/>
      </c>
      <c r="AK1366" s="12" t="str">
        <f>IFERROR(VLOOKUP(A1366,'Previous CF'!A:AM,37,FALSE),"")</f>
        <v/>
      </c>
      <c r="AL1366" s="12" t="str">
        <f>IFERROR(VLOOKUP(A1366,'Previous CF'!A:AN,38,FALSE),"")</f>
        <v/>
      </c>
      <c r="AM1366" s="12" t="str">
        <f>IFERROR(VLOOKUP(A1366,'Previous CF'!A:AO,39,FALSE),"")</f>
        <v/>
      </c>
      <c r="AN1366" s="12"/>
      <c r="AO1366" s="12" t="str">
        <f>IFERROR(VLOOKUP(A1366,'Previous CF'!A:AQ,41,FALSE),"")</f>
        <v/>
      </c>
      <c r="AP1366" s="12" t="str">
        <f>IFERROR(VLOOKUP(A1366,'Previous CF'!A:AR,42,FALSE),"")</f>
        <v/>
      </c>
    </row>
    <row r="1367" spans="1:42" x14ac:dyDescent="0.35">
      <c r="A1367" s="24">
        <f>HT!A1367</f>
        <v>0</v>
      </c>
      <c r="B1367" s="24">
        <f>HT!B1367</f>
        <v>0</v>
      </c>
      <c r="C1367" s="24">
        <f>HT!C1367</f>
        <v>0</v>
      </c>
      <c r="D1367" s="24">
        <f>HT!D1367</f>
        <v>0</v>
      </c>
      <c r="E1367" s="3" t="str">
        <f>IFERROR(VLOOKUP(A1367,grades!A:P,5,FALSE),"")</f>
        <v/>
      </c>
      <c r="F1367" s="3" t="str">
        <f>IFERROR(VLOOKUP(A1367,grades!A:Q,6,FALSE),"")</f>
        <v/>
      </c>
      <c r="G1367" s="3" t="str">
        <f>IFERROR(VLOOKUP(A1367,HT!A:K,8,FALSE),"")</f>
        <v/>
      </c>
      <c r="H1367" s="3" t="str">
        <f>IFERROR(VLOOKUP(A1367,HT!A:L,12,FALSE),"")</f>
        <v/>
      </c>
      <c r="I1367" s="3" t="str">
        <f>IFERROR(VLOOKUP(A1367,IEP!A:F,6,FALSE),"")</f>
        <v/>
      </c>
      <c r="J1367" s="3" t="str">
        <f>IFERROR(VLOOKUP(A1367,FRL!A:G,5,FALSE),"")</f>
        <v/>
      </c>
      <c r="K1367" s="4" t="str">
        <f>IFERROR(VLOOKUP(A1367,Att!A:E,5,FALSE),"")</f>
        <v/>
      </c>
      <c r="L1367" s="32" t="str">
        <f>IFERROR(VLOOKUP(A1367,Disc!A:C,2,FALSE),"0")</f>
        <v>0</v>
      </c>
      <c r="M1367" s="3" t="str">
        <f>IFERROR(VLOOKUP(A1367,CA!A:P,8,FALSE),"")</f>
        <v/>
      </c>
      <c r="N1367" s="3" t="str">
        <f>IFERROR(VLOOKUP(A1367,MA!A:Q,8,FALSE),"")</f>
        <v/>
      </c>
      <c r="O1367" s="3" t="str">
        <f>IFERROR(VLOOKUP(A1367,SC!A:Q,8,FALSE),"")</f>
        <v/>
      </c>
      <c r="P1367" s="3" t="str">
        <f>IFERROR(VLOOKUP(A1367,SS!A:P,8,FALSE),"")</f>
        <v/>
      </c>
      <c r="Q1367" s="3">
        <f t="shared" si="126"/>
        <v>0</v>
      </c>
      <c r="R1367" s="3">
        <f t="shared" si="127"/>
        <v>0</v>
      </c>
      <c r="S1367" s="5"/>
      <c r="T1367" s="3">
        <f>IFERROR(COUNTIFS(grades!A:A,A1367,grades!H:H,"A"),"0")</f>
        <v>0</v>
      </c>
      <c r="U1367" s="3">
        <f>IFERROR(COUNTIFS(grades!A:A,A1367,grades!H:H,"B"),"0")</f>
        <v>0</v>
      </c>
      <c r="V1367" s="3">
        <f>IFERROR(COUNTIFS(grades!A:A,A1367,grades!H:H,"C"),"0")</f>
        <v>0</v>
      </c>
      <c r="W1367" s="3">
        <f>IFERROR(COUNTIFS(grades!A:A,A1367,grades!H:H,"D"),"0")</f>
        <v>0</v>
      </c>
      <c r="X1367" s="3">
        <f>IFERROR(COUNTIFS(grades!A:A,A1367,grades!H:H,"F"),"0")</f>
        <v>0</v>
      </c>
      <c r="Y1367" s="5"/>
      <c r="Z1367" s="3" t="str">
        <f>IFERROR(VLOOKUP(A1367,'Previous CF'!A:AH,27,FALSE),"")</f>
        <v/>
      </c>
      <c r="AA1367" s="6" t="e">
        <f t="shared" si="128"/>
        <v>#VALUE!</v>
      </c>
      <c r="AB1367" s="6" t="e">
        <f t="shared" si="129"/>
        <v>#VALUE!</v>
      </c>
      <c r="AC1367" s="6" t="e">
        <f t="shared" si="130"/>
        <v>#VALUE!</v>
      </c>
      <c r="AD1367" s="3" t="e">
        <f t="shared" si="131"/>
        <v>#VALUE!</v>
      </c>
      <c r="AE1367" s="20" t="str">
        <f>IFERROR(VLOOKUP(A1367,'Previous CF'!A:AE,31,FALSE),"")</f>
        <v/>
      </c>
      <c r="AF1367" s="20" t="str">
        <f>IFERROR(VLOOKUP(A1367,'Previous CF'!A:AF,32,FALSE),"")</f>
        <v/>
      </c>
      <c r="AG1367" s="12" t="str">
        <f>IFERROR(VLOOKUP(A1367,'Previous CF'!A:AI,33,FALSE),"")</f>
        <v/>
      </c>
      <c r="AH1367" s="12" t="str">
        <f>IFERROR(VLOOKUP(A1367,'Previous CF'!A:AJ,34,FALSE),"")</f>
        <v/>
      </c>
      <c r="AI1367" s="12" t="str">
        <f>IFERROR(VLOOKUP(A1367,'Previous CF'!A:AK,35,FALSE),"")</f>
        <v/>
      </c>
      <c r="AJ1367" s="12" t="str">
        <f>IFERROR(VLOOKUP(A1367,'Previous CF'!A:AL,36,FALSE),"")</f>
        <v/>
      </c>
      <c r="AK1367" s="12" t="str">
        <f>IFERROR(VLOOKUP(A1367,'Previous CF'!A:AM,37,FALSE),"")</f>
        <v/>
      </c>
      <c r="AL1367" s="12" t="str">
        <f>IFERROR(VLOOKUP(A1367,'Previous CF'!A:AN,38,FALSE),"")</f>
        <v/>
      </c>
      <c r="AM1367" s="12" t="str">
        <f>IFERROR(VLOOKUP(A1367,'Previous CF'!A:AO,39,FALSE),"")</f>
        <v/>
      </c>
      <c r="AN1367" s="12"/>
      <c r="AO1367" s="12" t="str">
        <f>IFERROR(VLOOKUP(A1367,'Previous CF'!A:AQ,41,FALSE),"")</f>
        <v/>
      </c>
      <c r="AP1367" s="12" t="str">
        <f>IFERROR(VLOOKUP(A1367,'Previous CF'!A:AR,42,FALSE),"")</f>
        <v/>
      </c>
    </row>
    <row r="1368" spans="1:42" x14ac:dyDescent="0.35">
      <c r="A1368" s="24">
        <f>HT!A1368</f>
        <v>0</v>
      </c>
      <c r="B1368" s="24">
        <f>HT!B1368</f>
        <v>0</v>
      </c>
      <c r="C1368" s="24">
        <f>HT!C1368</f>
        <v>0</v>
      </c>
      <c r="D1368" s="24">
        <f>HT!D1368</f>
        <v>0</v>
      </c>
      <c r="E1368" s="3" t="str">
        <f>IFERROR(VLOOKUP(A1368,grades!A:P,5,FALSE),"")</f>
        <v/>
      </c>
      <c r="F1368" s="3" t="str">
        <f>IFERROR(VLOOKUP(A1368,grades!A:Q,6,FALSE),"")</f>
        <v/>
      </c>
      <c r="G1368" s="3" t="str">
        <f>IFERROR(VLOOKUP(A1368,HT!A:K,8,FALSE),"")</f>
        <v/>
      </c>
      <c r="H1368" s="3" t="str">
        <f>IFERROR(VLOOKUP(A1368,HT!A:L,12,FALSE),"")</f>
        <v/>
      </c>
      <c r="I1368" s="3" t="str">
        <f>IFERROR(VLOOKUP(A1368,IEP!A:F,6,FALSE),"")</f>
        <v/>
      </c>
      <c r="J1368" s="3" t="str">
        <f>IFERROR(VLOOKUP(A1368,FRL!A:G,5,FALSE),"")</f>
        <v/>
      </c>
      <c r="K1368" s="4" t="str">
        <f>IFERROR(VLOOKUP(A1368,Att!A:E,5,FALSE),"")</f>
        <v/>
      </c>
      <c r="L1368" s="32" t="str">
        <f>IFERROR(VLOOKUP(A1368,Disc!A:C,2,FALSE),"0")</f>
        <v>0</v>
      </c>
      <c r="M1368" s="3" t="str">
        <f>IFERROR(VLOOKUP(A1368,CA!A:P,8,FALSE),"")</f>
        <v/>
      </c>
      <c r="N1368" s="3" t="str">
        <f>IFERROR(VLOOKUP(A1368,MA!A:Q,8,FALSE),"")</f>
        <v/>
      </c>
      <c r="O1368" s="3" t="str">
        <f>IFERROR(VLOOKUP(A1368,SC!A:Q,8,FALSE),"")</f>
        <v/>
      </c>
      <c r="P1368" s="3" t="str">
        <f>IFERROR(VLOOKUP(A1368,SS!A:P,8,FALSE),"")</f>
        <v/>
      </c>
      <c r="Q1368" s="3">
        <f t="shared" si="126"/>
        <v>0</v>
      </c>
      <c r="R1368" s="3">
        <f t="shared" si="127"/>
        <v>0</v>
      </c>
      <c r="S1368" s="5"/>
      <c r="T1368" s="3">
        <f>IFERROR(COUNTIFS(grades!A:A,A1368,grades!H:H,"A"),"0")</f>
        <v>0</v>
      </c>
      <c r="U1368" s="3">
        <f>IFERROR(COUNTIFS(grades!A:A,A1368,grades!H:H,"B"),"0")</f>
        <v>0</v>
      </c>
      <c r="V1368" s="3">
        <f>IFERROR(COUNTIFS(grades!A:A,A1368,grades!H:H,"C"),"0")</f>
        <v>0</v>
      </c>
      <c r="W1368" s="3">
        <f>IFERROR(COUNTIFS(grades!A:A,A1368,grades!H:H,"D"),"0")</f>
        <v>0</v>
      </c>
      <c r="X1368" s="3">
        <f>IFERROR(COUNTIFS(grades!A:A,A1368,grades!H:H,"F"),"0")</f>
        <v>0</v>
      </c>
      <c r="Y1368" s="5"/>
      <c r="Z1368" s="3" t="str">
        <f>IFERROR(VLOOKUP(A1368,'Previous CF'!A:AH,27,FALSE),"")</f>
        <v/>
      </c>
      <c r="AA1368" s="6" t="e">
        <f t="shared" si="128"/>
        <v>#VALUE!</v>
      </c>
      <c r="AB1368" s="6" t="e">
        <f t="shared" si="129"/>
        <v>#VALUE!</v>
      </c>
      <c r="AC1368" s="6" t="e">
        <f t="shared" si="130"/>
        <v>#VALUE!</v>
      </c>
      <c r="AD1368" s="3" t="e">
        <f t="shared" si="131"/>
        <v>#VALUE!</v>
      </c>
      <c r="AE1368" s="20" t="str">
        <f>IFERROR(VLOOKUP(A1368,'Previous CF'!A:AE,31,FALSE),"")</f>
        <v/>
      </c>
      <c r="AF1368" s="20" t="str">
        <f>IFERROR(VLOOKUP(A1368,'Previous CF'!A:AF,32,FALSE),"")</f>
        <v/>
      </c>
      <c r="AG1368" s="12" t="str">
        <f>IFERROR(VLOOKUP(A1368,'Previous CF'!A:AI,33,FALSE),"")</f>
        <v/>
      </c>
      <c r="AH1368" s="12" t="str">
        <f>IFERROR(VLOOKUP(A1368,'Previous CF'!A:AJ,34,FALSE),"")</f>
        <v/>
      </c>
      <c r="AI1368" s="12" t="str">
        <f>IFERROR(VLOOKUP(A1368,'Previous CF'!A:AK,35,FALSE),"")</f>
        <v/>
      </c>
      <c r="AJ1368" s="12" t="str">
        <f>IFERROR(VLOOKUP(A1368,'Previous CF'!A:AL,36,FALSE),"")</f>
        <v/>
      </c>
      <c r="AK1368" s="12" t="str">
        <f>IFERROR(VLOOKUP(A1368,'Previous CF'!A:AM,37,FALSE),"")</f>
        <v/>
      </c>
      <c r="AL1368" s="12" t="str">
        <f>IFERROR(VLOOKUP(A1368,'Previous CF'!A:AN,38,FALSE),"")</f>
        <v/>
      </c>
      <c r="AM1368" s="12" t="str">
        <f>IFERROR(VLOOKUP(A1368,'Previous CF'!A:AO,39,FALSE),"")</f>
        <v/>
      </c>
      <c r="AN1368" s="12"/>
      <c r="AO1368" s="12" t="str">
        <f>IFERROR(VLOOKUP(A1368,'Previous CF'!A:AQ,41,FALSE),"")</f>
        <v/>
      </c>
      <c r="AP1368" s="12" t="str">
        <f>IFERROR(VLOOKUP(A1368,'Previous CF'!A:AR,42,FALSE),"")</f>
        <v/>
      </c>
    </row>
    <row r="1369" spans="1:42" x14ac:dyDescent="0.35">
      <c r="A1369" s="24">
        <f>HT!A1369</f>
        <v>0</v>
      </c>
      <c r="B1369" s="24">
        <f>HT!B1369</f>
        <v>0</v>
      </c>
      <c r="C1369" s="24">
        <f>HT!C1369</f>
        <v>0</v>
      </c>
      <c r="D1369" s="24">
        <f>HT!D1369</f>
        <v>0</v>
      </c>
      <c r="E1369" s="3" t="str">
        <f>IFERROR(VLOOKUP(A1369,grades!A:P,5,FALSE),"")</f>
        <v/>
      </c>
      <c r="F1369" s="3" t="str">
        <f>IFERROR(VLOOKUP(A1369,grades!A:Q,6,FALSE),"")</f>
        <v/>
      </c>
      <c r="G1369" s="3" t="str">
        <f>IFERROR(VLOOKUP(A1369,HT!A:K,8,FALSE),"")</f>
        <v/>
      </c>
      <c r="H1369" s="3" t="str">
        <f>IFERROR(VLOOKUP(A1369,HT!A:L,12,FALSE),"")</f>
        <v/>
      </c>
      <c r="I1369" s="3" t="str">
        <f>IFERROR(VLOOKUP(A1369,IEP!A:F,6,FALSE),"")</f>
        <v/>
      </c>
      <c r="J1369" s="3" t="str">
        <f>IFERROR(VLOOKUP(A1369,FRL!A:G,5,FALSE),"")</f>
        <v/>
      </c>
      <c r="K1369" s="4" t="str">
        <f>IFERROR(VLOOKUP(A1369,Att!A:E,5,FALSE),"")</f>
        <v/>
      </c>
      <c r="L1369" s="32" t="str">
        <f>IFERROR(VLOOKUP(A1369,Disc!A:C,2,FALSE),"0")</f>
        <v>0</v>
      </c>
      <c r="M1369" s="3" t="str">
        <f>IFERROR(VLOOKUP(A1369,CA!A:P,8,FALSE),"")</f>
        <v/>
      </c>
      <c r="N1369" s="3" t="str">
        <f>IFERROR(VLOOKUP(A1369,MA!A:Q,8,FALSE),"")</f>
        <v/>
      </c>
      <c r="O1369" s="3" t="str">
        <f>IFERROR(VLOOKUP(A1369,SC!A:Q,8,FALSE),"")</f>
        <v/>
      </c>
      <c r="P1369" s="3" t="str">
        <f>IFERROR(VLOOKUP(A1369,SS!A:P,8,FALSE),"")</f>
        <v/>
      </c>
      <c r="Q1369" s="3">
        <f t="shared" si="126"/>
        <v>0</v>
      </c>
      <c r="R1369" s="3">
        <f t="shared" si="127"/>
        <v>0</v>
      </c>
      <c r="S1369" s="5"/>
      <c r="T1369" s="3">
        <f>IFERROR(COUNTIFS(grades!A:A,A1369,grades!H:H,"A"),"0")</f>
        <v>0</v>
      </c>
      <c r="U1369" s="3">
        <f>IFERROR(COUNTIFS(grades!A:A,A1369,grades!H:H,"B"),"0")</f>
        <v>0</v>
      </c>
      <c r="V1369" s="3">
        <f>IFERROR(COUNTIFS(grades!A:A,A1369,grades!H:H,"C"),"0")</f>
        <v>0</v>
      </c>
      <c r="W1369" s="3">
        <f>IFERROR(COUNTIFS(grades!A:A,A1369,grades!H:H,"D"),"0")</f>
        <v>0</v>
      </c>
      <c r="X1369" s="3">
        <f>IFERROR(COUNTIFS(grades!A:A,A1369,grades!H:H,"F"),"0")</f>
        <v>0</v>
      </c>
      <c r="Y1369" s="5"/>
      <c r="Z1369" s="3" t="str">
        <f>IFERROR(VLOOKUP(A1369,'Previous CF'!A:AH,27,FALSE),"")</f>
        <v/>
      </c>
      <c r="AA1369" s="6" t="e">
        <f t="shared" si="128"/>
        <v>#VALUE!</v>
      </c>
      <c r="AB1369" s="6" t="e">
        <f t="shared" si="129"/>
        <v>#VALUE!</v>
      </c>
      <c r="AC1369" s="6" t="e">
        <f t="shared" si="130"/>
        <v>#VALUE!</v>
      </c>
      <c r="AD1369" s="3" t="e">
        <f t="shared" si="131"/>
        <v>#VALUE!</v>
      </c>
      <c r="AE1369" s="20" t="str">
        <f>IFERROR(VLOOKUP(A1369,'Previous CF'!A:AE,31,FALSE),"")</f>
        <v/>
      </c>
      <c r="AF1369" s="20" t="str">
        <f>IFERROR(VLOOKUP(A1369,'Previous CF'!A:AF,32,FALSE),"")</f>
        <v/>
      </c>
      <c r="AG1369" s="12" t="str">
        <f>IFERROR(VLOOKUP(A1369,'Previous CF'!A:AI,33,FALSE),"")</f>
        <v/>
      </c>
      <c r="AH1369" s="12" t="str">
        <f>IFERROR(VLOOKUP(A1369,'Previous CF'!A:AJ,34,FALSE),"")</f>
        <v/>
      </c>
      <c r="AI1369" s="12" t="str">
        <f>IFERROR(VLOOKUP(A1369,'Previous CF'!A:AK,35,FALSE),"")</f>
        <v/>
      </c>
      <c r="AJ1369" s="12" t="str">
        <f>IFERROR(VLOOKUP(A1369,'Previous CF'!A:AL,36,FALSE),"")</f>
        <v/>
      </c>
      <c r="AK1369" s="12" t="str">
        <f>IFERROR(VLOOKUP(A1369,'Previous CF'!A:AM,37,FALSE),"")</f>
        <v/>
      </c>
      <c r="AL1369" s="12" t="str">
        <f>IFERROR(VLOOKUP(A1369,'Previous CF'!A:AN,38,FALSE),"")</f>
        <v/>
      </c>
      <c r="AM1369" s="12" t="str">
        <f>IFERROR(VLOOKUP(A1369,'Previous CF'!A:AO,39,FALSE),"")</f>
        <v/>
      </c>
      <c r="AN1369" s="12"/>
      <c r="AO1369" s="12" t="str">
        <f>IFERROR(VLOOKUP(A1369,'Previous CF'!A:AQ,41,FALSE),"")</f>
        <v/>
      </c>
      <c r="AP1369" s="12" t="str">
        <f>IFERROR(VLOOKUP(A1369,'Previous CF'!A:AR,42,FALSE),"")</f>
        <v/>
      </c>
    </row>
    <row r="1370" spans="1:42" x14ac:dyDescent="0.35">
      <c r="A1370" s="24">
        <f>HT!A1370</f>
        <v>0</v>
      </c>
      <c r="B1370" s="24">
        <f>HT!B1370</f>
        <v>0</v>
      </c>
      <c r="C1370" s="24">
        <f>HT!C1370</f>
        <v>0</v>
      </c>
      <c r="D1370" s="24">
        <f>HT!D1370</f>
        <v>0</v>
      </c>
      <c r="E1370" s="3" t="str">
        <f>IFERROR(VLOOKUP(A1370,grades!A:P,5,FALSE),"")</f>
        <v/>
      </c>
      <c r="F1370" s="3" t="str">
        <f>IFERROR(VLOOKUP(A1370,grades!A:Q,6,FALSE),"")</f>
        <v/>
      </c>
      <c r="G1370" s="3" t="str">
        <f>IFERROR(VLOOKUP(A1370,HT!A:K,8,FALSE),"")</f>
        <v/>
      </c>
      <c r="H1370" s="3" t="str">
        <f>IFERROR(VLOOKUP(A1370,HT!A:L,12,FALSE),"")</f>
        <v/>
      </c>
      <c r="I1370" s="3" t="str">
        <f>IFERROR(VLOOKUP(A1370,IEP!A:F,6,FALSE),"")</f>
        <v/>
      </c>
      <c r="J1370" s="3" t="str">
        <f>IFERROR(VLOOKUP(A1370,FRL!A:G,5,FALSE),"")</f>
        <v/>
      </c>
      <c r="K1370" s="4" t="str">
        <f>IFERROR(VLOOKUP(A1370,Att!A:E,5,FALSE),"")</f>
        <v/>
      </c>
      <c r="L1370" s="32" t="str">
        <f>IFERROR(VLOOKUP(A1370,Disc!A:C,2,FALSE),"0")</f>
        <v>0</v>
      </c>
      <c r="M1370" s="3" t="str">
        <f>IFERROR(VLOOKUP(A1370,CA!A:P,8,FALSE),"")</f>
        <v/>
      </c>
      <c r="N1370" s="3" t="str">
        <f>IFERROR(VLOOKUP(A1370,MA!A:Q,8,FALSE),"")</f>
        <v/>
      </c>
      <c r="O1370" s="3" t="str">
        <f>IFERROR(VLOOKUP(A1370,SC!A:Q,8,FALSE),"")</f>
        <v/>
      </c>
      <c r="P1370" s="3" t="str">
        <f>IFERROR(VLOOKUP(A1370,SS!A:P,8,FALSE),"")</f>
        <v/>
      </c>
      <c r="Q1370" s="3">
        <f t="shared" si="126"/>
        <v>0</v>
      </c>
      <c r="R1370" s="3">
        <f t="shared" si="127"/>
        <v>0</v>
      </c>
      <c r="S1370" s="5"/>
      <c r="T1370" s="3">
        <f>IFERROR(COUNTIFS(grades!A:A,A1370,grades!H:H,"A"),"0")</f>
        <v>0</v>
      </c>
      <c r="U1370" s="3">
        <f>IFERROR(COUNTIFS(grades!A:A,A1370,grades!H:H,"B"),"0")</f>
        <v>0</v>
      </c>
      <c r="V1370" s="3">
        <f>IFERROR(COUNTIFS(grades!A:A,A1370,grades!H:H,"C"),"0")</f>
        <v>0</v>
      </c>
      <c r="W1370" s="3">
        <f>IFERROR(COUNTIFS(grades!A:A,A1370,grades!H:H,"D"),"0")</f>
        <v>0</v>
      </c>
      <c r="X1370" s="3">
        <f>IFERROR(COUNTIFS(grades!A:A,A1370,grades!H:H,"F"),"0")</f>
        <v>0</v>
      </c>
      <c r="Y1370" s="5"/>
      <c r="Z1370" s="3" t="str">
        <f>IFERROR(VLOOKUP(A1370,'Previous CF'!A:AH,27,FALSE),"")</f>
        <v/>
      </c>
      <c r="AA1370" s="6" t="e">
        <f t="shared" si="128"/>
        <v>#VALUE!</v>
      </c>
      <c r="AB1370" s="6" t="e">
        <f t="shared" si="129"/>
        <v>#VALUE!</v>
      </c>
      <c r="AC1370" s="6" t="e">
        <f t="shared" si="130"/>
        <v>#VALUE!</v>
      </c>
      <c r="AD1370" s="3" t="e">
        <f t="shared" si="131"/>
        <v>#VALUE!</v>
      </c>
      <c r="AE1370" s="20" t="str">
        <f>IFERROR(VLOOKUP(A1370,'Previous CF'!A:AE,31,FALSE),"")</f>
        <v/>
      </c>
      <c r="AF1370" s="20" t="str">
        <f>IFERROR(VLOOKUP(A1370,'Previous CF'!A:AF,32,FALSE),"")</f>
        <v/>
      </c>
      <c r="AG1370" s="12" t="str">
        <f>IFERROR(VLOOKUP(A1370,'Previous CF'!A:AI,33,FALSE),"")</f>
        <v/>
      </c>
      <c r="AH1370" s="12" t="str">
        <f>IFERROR(VLOOKUP(A1370,'Previous CF'!A:AJ,34,FALSE),"")</f>
        <v/>
      </c>
      <c r="AI1370" s="12" t="str">
        <f>IFERROR(VLOOKUP(A1370,'Previous CF'!A:AK,35,FALSE),"")</f>
        <v/>
      </c>
      <c r="AJ1370" s="12" t="str">
        <f>IFERROR(VLOOKUP(A1370,'Previous CF'!A:AL,36,FALSE),"")</f>
        <v/>
      </c>
      <c r="AK1370" s="12" t="str">
        <f>IFERROR(VLOOKUP(A1370,'Previous CF'!A:AM,37,FALSE),"")</f>
        <v/>
      </c>
      <c r="AL1370" s="12" t="str">
        <f>IFERROR(VLOOKUP(A1370,'Previous CF'!A:AN,38,FALSE),"")</f>
        <v/>
      </c>
      <c r="AM1370" s="12" t="str">
        <f>IFERROR(VLOOKUP(A1370,'Previous CF'!A:AO,39,FALSE),"")</f>
        <v/>
      </c>
      <c r="AN1370" s="12"/>
      <c r="AO1370" s="12" t="str">
        <f>IFERROR(VLOOKUP(A1370,'Previous CF'!A:AQ,41,FALSE),"")</f>
        <v/>
      </c>
      <c r="AP1370" s="12" t="str">
        <f>IFERROR(VLOOKUP(A1370,'Previous CF'!A:AR,42,FALSE),"")</f>
        <v/>
      </c>
    </row>
    <row r="1371" spans="1:42" x14ac:dyDescent="0.35">
      <c r="A1371" s="24">
        <f>HT!A1371</f>
        <v>0</v>
      </c>
      <c r="B1371" s="24">
        <f>HT!B1371</f>
        <v>0</v>
      </c>
      <c r="C1371" s="24">
        <f>HT!C1371</f>
        <v>0</v>
      </c>
      <c r="D1371" s="24">
        <f>HT!D1371</f>
        <v>0</v>
      </c>
      <c r="E1371" s="3" t="str">
        <f>IFERROR(VLOOKUP(A1371,grades!A:P,5,FALSE),"")</f>
        <v/>
      </c>
      <c r="F1371" s="3" t="str">
        <f>IFERROR(VLOOKUP(A1371,grades!A:Q,6,FALSE),"")</f>
        <v/>
      </c>
      <c r="G1371" s="3" t="str">
        <f>IFERROR(VLOOKUP(A1371,HT!A:K,8,FALSE),"")</f>
        <v/>
      </c>
      <c r="H1371" s="3" t="str">
        <f>IFERROR(VLOOKUP(A1371,HT!A:L,12,FALSE),"")</f>
        <v/>
      </c>
      <c r="I1371" s="3" t="str">
        <f>IFERROR(VLOOKUP(A1371,IEP!A:F,6,FALSE),"")</f>
        <v/>
      </c>
      <c r="J1371" s="3" t="str">
        <f>IFERROR(VLOOKUP(A1371,FRL!A:G,5,FALSE),"")</f>
        <v/>
      </c>
      <c r="K1371" s="4" t="str">
        <f>IFERROR(VLOOKUP(A1371,Att!A:E,5,FALSE),"")</f>
        <v/>
      </c>
      <c r="L1371" s="32" t="str">
        <f>IFERROR(VLOOKUP(A1371,Disc!A:C,2,FALSE),"0")</f>
        <v>0</v>
      </c>
      <c r="M1371" s="3" t="str">
        <f>IFERROR(VLOOKUP(A1371,CA!A:P,8,FALSE),"")</f>
        <v/>
      </c>
      <c r="N1371" s="3" t="str">
        <f>IFERROR(VLOOKUP(A1371,MA!A:Q,8,FALSE),"")</f>
        <v/>
      </c>
      <c r="O1371" s="3" t="str">
        <f>IFERROR(VLOOKUP(A1371,SC!A:Q,8,FALSE),"")</f>
        <v/>
      </c>
      <c r="P1371" s="3" t="str">
        <f>IFERROR(VLOOKUP(A1371,SS!A:P,8,FALSE),"")</f>
        <v/>
      </c>
      <c r="Q1371" s="3">
        <f t="shared" si="126"/>
        <v>0</v>
      </c>
      <c r="R1371" s="3">
        <f t="shared" si="127"/>
        <v>0</v>
      </c>
      <c r="S1371" s="5"/>
      <c r="T1371" s="3">
        <f>IFERROR(COUNTIFS(grades!A:A,A1371,grades!H:H,"A"),"0")</f>
        <v>0</v>
      </c>
      <c r="U1371" s="3">
        <f>IFERROR(COUNTIFS(grades!A:A,A1371,grades!H:H,"B"),"0")</f>
        <v>0</v>
      </c>
      <c r="V1371" s="3">
        <f>IFERROR(COUNTIFS(grades!A:A,A1371,grades!H:H,"C"),"0")</f>
        <v>0</v>
      </c>
      <c r="W1371" s="3">
        <f>IFERROR(COUNTIFS(grades!A:A,A1371,grades!H:H,"D"),"0")</f>
        <v>0</v>
      </c>
      <c r="X1371" s="3">
        <f>IFERROR(COUNTIFS(grades!A:A,A1371,grades!H:H,"F"),"0")</f>
        <v>0</v>
      </c>
      <c r="Y1371" s="5"/>
      <c r="Z1371" s="3" t="str">
        <f>IFERROR(VLOOKUP(A1371,'Previous CF'!A:AH,27,FALSE),"")</f>
        <v/>
      </c>
      <c r="AA1371" s="6" t="e">
        <f t="shared" si="128"/>
        <v>#VALUE!</v>
      </c>
      <c r="AB1371" s="6" t="e">
        <f t="shared" si="129"/>
        <v>#VALUE!</v>
      </c>
      <c r="AC1371" s="6" t="e">
        <f t="shared" si="130"/>
        <v>#VALUE!</v>
      </c>
      <c r="AD1371" s="3" t="e">
        <f t="shared" si="131"/>
        <v>#VALUE!</v>
      </c>
      <c r="AE1371" s="20" t="str">
        <f>IFERROR(VLOOKUP(A1371,'Previous CF'!A:AE,31,FALSE),"")</f>
        <v/>
      </c>
      <c r="AF1371" s="20" t="str">
        <f>IFERROR(VLOOKUP(A1371,'Previous CF'!A:AF,32,FALSE),"")</f>
        <v/>
      </c>
      <c r="AG1371" s="12" t="str">
        <f>IFERROR(VLOOKUP(A1371,'Previous CF'!A:AI,33,FALSE),"")</f>
        <v/>
      </c>
      <c r="AH1371" s="12" t="str">
        <f>IFERROR(VLOOKUP(A1371,'Previous CF'!A:AJ,34,FALSE),"")</f>
        <v/>
      </c>
      <c r="AI1371" s="12" t="str">
        <f>IFERROR(VLOOKUP(A1371,'Previous CF'!A:AK,35,FALSE),"")</f>
        <v/>
      </c>
      <c r="AJ1371" s="12" t="str">
        <f>IFERROR(VLOOKUP(A1371,'Previous CF'!A:AL,36,FALSE),"")</f>
        <v/>
      </c>
      <c r="AK1371" s="12" t="str">
        <f>IFERROR(VLOOKUP(A1371,'Previous CF'!A:AM,37,FALSE),"")</f>
        <v/>
      </c>
      <c r="AL1371" s="12" t="str">
        <f>IFERROR(VLOOKUP(A1371,'Previous CF'!A:AN,38,FALSE),"")</f>
        <v/>
      </c>
      <c r="AM1371" s="12" t="str">
        <f>IFERROR(VLOOKUP(A1371,'Previous CF'!A:AO,39,FALSE),"")</f>
        <v/>
      </c>
      <c r="AN1371" s="12"/>
      <c r="AO1371" s="12" t="str">
        <f>IFERROR(VLOOKUP(A1371,'Previous CF'!A:AQ,41,FALSE),"")</f>
        <v/>
      </c>
      <c r="AP1371" s="12" t="str">
        <f>IFERROR(VLOOKUP(A1371,'Previous CF'!A:AR,42,FALSE),"")</f>
        <v/>
      </c>
    </row>
    <row r="1372" spans="1:42" x14ac:dyDescent="0.35">
      <c r="A1372" s="24">
        <f>HT!A1372</f>
        <v>0</v>
      </c>
      <c r="B1372" s="24">
        <f>HT!B1372</f>
        <v>0</v>
      </c>
      <c r="C1372" s="24">
        <f>HT!C1372</f>
        <v>0</v>
      </c>
      <c r="D1372" s="24">
        <f>HT!D1372</f>
        <v>0</v>
      </c>
      <c r="E1372" s="3" t="str">
        <f>IFERROR(VLOOKUP(A1372,grades!A:P,5,FALSE),"")</f>
        <v/>
      </c>
      <c r="F1372" s="3" t="str">
        <f>IFERROR(VLOOKUP(A1372,grades!A:Q,6,FALSE),"")</f>
        <v/>
      </c>
      <c r="G1372" s="3" t="str">
        <f>IFERROR(VLOOKUP(A1372,HT!A:K,8,FALSE),"")</f>
        <v/>
      </c>
      <c r="H1372" s="3" t="str">
        <f>IFERROR(VLOOKUP(A1372,HT!A:L,12,FALSE),"")</f>
        <v/>
      </c>
      <c r="I1372" s="3" t="str">
        <f>IFERROR(VLOOKUP(A1372,IEP!A:F,6,FALSE),"")</f>
        <v/>
      </c>
      <c r="J1372" s="3" t="str">
        <f>IFERROR(VLOOKUP(A1372,FRL!A:G,5,FALSE),"")</f>
        <v/>
      </c>
      <c r="K1372" s="4" t="str">
        <f>IFERROR(VLOOKUP(A1372,Att!A:E,5,FALSE),"")</f>
        <v/>
      </c>
      <c r="L1372" s="32" t="str">
        <f>IFERROR(VLOOKUP(A1372,Disc!A:C,2,FALSE),"0")</f>
        <v>0</v>
      </c>
      <c r="M1372" s="3" t="str">
        <f>IFERROR(VLOOKUP(A1372,CA!A:P,8,FALSE),"")</f>
        <v/>
      </c>
      <c r="N1372" s="3" t="str">
        <f>IFERROR(VLOOKUP(A1372,MA!A:Q,8,FALSE),"")</f>
        <v/>
      </c>
      <c r="O1372" s="3" t="str">
        <f>IFERROR(VLOOKUP(A1372,SC!A:Q,8,FALSE),"")</f>
        <v/>
      </c>
      <c r="P1372" s="3" t="str">
        <f>IFERROR(VLOOKUP(A1372,SS!A:P,8,FALSE),"")</f>
        <v/>
      </c>
      <c r="Q1372" s="3">
        <f t="shared" si="126"/>
        <v>0</v>
      </c>
      <c r="R1372" s="3">
        <f t="shared" si="127"/>
        <v>0</v>
      </c>
      <c r="S1372" s="5"/>
      <c r="T1372" s="3">
        <f>IFERROR(COUNTIFS(grades!A:A,A1372,grades!H:H,"A"),"0")</f>
        <v>0</v>
      </c>
      <c r="U1372" s="3">
        <f>IFERROR(COUNTIFS(grades!A:A,A1372,grades!H:H,"B"),"0")</f>
        <v>0</v>
      </c>
      <c r="V1372" s="3">
        <f>IFERROR(COUNTIFS(grades!A:A,A1372,grades!H:H,"C"),"0")</f>
        <v>0</v>
      </c>
      <c r="W1372" s="3">
        <f>IFERROR(COUNTIFS(grades!A:A,A1372,grades!H:H,"D"),"0")</f>
        <v>0</v>
      </c>
      <c r="X1372" s="3">
        <f>IFERROR(COUNTIFS(grades!A:A,A1372,grades!H:H,"F"),"0")</f>
        <v>0</v>
      </c>
      <c r="Y1372" s="5"/>
      <c r="Z1372" s="3" t="str">
        <f>IFERROR(VLOOKUP(A1372,'Previous CF'!A:AH,27,FALSE),"")</f>
        <v/>
      </c>
      <c r="AA1372" s="6" t="e">
        <f t="shared" si="128"/>
        <v>#VALUE!</v>
      </c>
      <c r="AB1372" s="6" t="e">
        <f t="shared" si="129"/>
        <v>#VALUE!</v>
      </c>
      <c r="AC1372" s="6" t="e">
        <f t="shared" si="130"/>
        <v>#VALUE!</v>
      </c>
      <c r="AD1372" s="3" t="e">
        <f t="shared" si="131"/>
        <v>#VALUE!</v>
      </c>
      <c r="AE1372" s="20" t="str">
        <f>IFERROR(VLOOKUP(A1372,'Previous CF'!A:AE,31,FALSE),"")</f>
        <v/>
      </c>
      <c r="AF1372" s="20" t="str">
        <f>IFERROR(VLOOKUP(A1372,'Previous CF'!A:AF,32,FALSE),"")</f>
        <v/>
      </c>
      <c r="AG1372" s="12" t="str">
        <f>IFERROR(VLOOKUP(A1372,'Previous CF'!A:AI,33,FALSE),"")</f>
        <v/>
      </c>
      <c r="AH1372" s="12" t="str">
        <f>IFERROR(VLOOKUP(A1372,'Previous CF'!A:AJ,34,FALSE),"")</f>
        <v/>
      </c>
      <c r="AI1372" s="12" t="str">
        <f>IFERROR(VLOOKUP(A1372,'Previous CF'!A:AK,35,FALSE),"")</f>
        <v/>
      </c>
      <c r="AJ1372" s="12" t="str">
        <f>IFERROR(VLOOKUP(A1372,'Previous CF'!A:AL,36,FALSE),"")</f>
        <v/>
      </c>
      <c r="AK1372" s="12" t="str">
        <f>IFERROR(VLOOKUP(A1372,'Previous CF'!A:AM,37,FALSE),"")</f>
        <v/>
      </c>
      <c r="AL1372" s="12" t="str">
        <f>IFERROR(VLOOKUP(A1372,'Previous CF'!A:AN,38,FALSE),"")</f>
        <v/>
      </c>
      <c r="AM1372" s="12" t="str">
        <f>IFERROR(VLOOKUP(A1372,'Previous CF'!A:AO,39,FALSE),"")</f>
        <v/>
      </c>
      <c r="AN1372" s="12"/>
      <c r="AO1372" s="12" t="str">
        <f>IFERROR(VLOOKUP(A1372,'Previous CF'!A:AQ,41,FALSE),"")</f>
        <v/>
      </c>
      <c r="AP1372" s="12" t="str">
        <f>IFERROR(VLOOKUP(A1372,'Previous CF'!A:AR,42,FALSE),"")</f>
        <v/>
      </c>
    </row>
    <row r="1373" spans="1:42" x14ac:dyDescent="0.35">
      <c r="A1373" s="24">
        <f>HT!A1373</f>
        <v>0</v>
      </c>
      <c r="B1373" s="24">
        <f>HT!B1373</f>
        <v>0</v>
      </c>
      <c r="C1373" s="24">
        <f>HT!C1373</f>
        <v>0</v>
      </c>
      <c r="D1373" s="24">
        <f>HT!D1373</f>
        <v>0</v>
      </c>
      <c r="E1373" s="3" t="str">
        <f>IFERROR(VLOOKUP(A1373,grades!A:P,5,FALSE),"")</f>
        <v/>
      </c>
      <c r="F1373" s="3" t="str">
        <f>IFERROR(VLOOKUP(A1373,grades!A:Q,6,FALSE),"")</f>
        <v/>
      </c>
      <c r="G1373" s="3" t="str">
        <f>IFERROR(VLOOKUP(A1373,HT!A:K,8,FALSE),"")</f>
        <v/>
      </c>
      <c r="H1373" s="3" t="str">
        <f>IFERROR(VLOOKUP(A1373,HT!A:L,12,FALSE),"")</f>
        <v/>
      </c>
      <c r="I1373" s="3" t="str">
        <f>IFERROR(VLOOKUP(A1373,IEP!A:F,6,FALSE),"")</f>
        <v/>
      </c>
      <c r="J1373" s="3" t="str">
        <f>IFERROR(VLOOKUP(A1373,FRL!A:G,5,FALSE),"")</f>
        <v/>
      </c>
      <c r="K1373" s="4" t="str">
        <f>IFERROR(VLOOKUP(A1373,Att!A:E,5,FALSE),"")</f>
        <v/>
      </c>
      <c r="L1373" s="32" t="str">
        <f>IFERROR(VLOOKUP(A1373,Disc!A:C,2,FALSE),"0")</f>
        <v>0</v>
      </c>
      <c r="M1373" s="3" t="str">
        <f>IFERROR(VLOOKUP(A1373,CA!A:P,8,FALSE),"")</f>
        <v/>
      </c>
      <c r="N1373" s="3" t="str">
        <f>IFERROR(VLOOKUP(A1373,MA!A:Q,8,FALSE),"")</f>
        <v/>
      </c>
      <c r="O1373" s="3" t="str">
        <f>IFERROR(VLOOKUP(A1373,SC!A:Q,8,FALSE),"")</f>
        <v/>
      </c>
      <c r="P1373" s="3" t="str">
        <f>IFERROR(VLOOKUP(A1373,SS!A:P,8,FALSE),"")</f>
        <v/>
      </c>
      <c r="Q1373" s="3">
        <f t="shared" si="126"/>
        <v>0</v>
      </c>
      <c r="R1373" s="3">
        <f t="shared" si="127"/>
        <v>0</v>
      </c>
      <c r="S1373" s="5"/>
      <c r="T1373" s="3">
        <f>IFERROR(COUNTIFS(grades!A:A,A1373,grades!H:H,"A"),"0")</f>
        <v>0</v>
      </c>
      <c r="U1373" s="3">
        <f>IFERROR(COUNTIFS(grades!A:A,A1373,grades!H:H,"B"),"0")</f>
        <v>0</v>
      </c>
      <c r="V1373" s="3">
        <f>IFERROR(COUNTIFS(grades!A:A,A1373,grades!H:H,"C"),"0")</f>
        <v>0</v>
      </c>
      <c r="W1373" s="3">
        <f>IFERROR(COUNTIFS(grades!A:A,A1373,grades!H:H,"D"),"0")</f>
        <v>0</v>
      </c>
      <c r="X1373" s="3">
        <f>IFERROR(COUNTIFS(grades!A:A,A1373,grades!H:H,"F"),"0")</f>
        <v>0</v>
      </c>
      <c r="Y1373" s="5"/>
      <c r="Z1373" s="3" t="str">
        <f>IFERROR(VLOOKUP(A1373,'Previous CF'!A:AH,27,FALSE),"")</f>
        <v/>
      </c>
      <c r="AA1373" s="6" t="e">
        <f t="shared" si="128"/>
        <v>#VALUE!</v>
      </c>
      <c r="AB1373" s="6" t="e">
        <f t="shared" si="129"/>
        <v>#VALUE!</v>
      </c>
      <c r="AC1373" s="6" t="e">
        <f t="shared" si="130"/>
        <v>#VALUE!</v>
      </c>
      <c r="AD1373" s="3" t="e">
        <f t="shared" si="131"/>
        <v>#VALUE!</v>
      </c>
      <c r="AE1373" s="20" t="str">
        <f>IFERROR(VLOOKUP(A1373,'Previous CF'!A:AE,31,FALSE),"")</f>
        <v/>
      </c>
      <c r="AF1373" s="20" t="str">
        <f>IFERROR(VLOOKUP(A1373,'Previous CF'!A:AF,32,FALSE),"")</f>
        <v/>
      </c>
      <c r="AG1373" s="12" t="str">
        <f>IFERROR(VLOOKUP(A1373,'Previous CF'!A:AI,33,FALSE),"")</f>
        <v/>
      </c>
      <c r="AH1373" s="12" t="str">
        <f>IFERROR(VLOOKUP(A1373,'Previous CF'!A:AJ,34,FALSE),"")</f>
        <v/>
      </c>
      <c r="AI1373" s="12" t="str">
        <f>IFERROR(VLOOKUP(A1373,'Previous CF'!A:AK,35,FALSE),"")</f>
        <v/>
      </c>
      <c r="AJ1373" s="12" t="str">
        <f>IFERROR(VLOOKUP(A1373,'Previous CF'!A:AL,36,FALSE),"")</f>
        <v/>
      </c>
      <c r="AK1373" s="12" t="str">
        <f>IFERROR(VLOOKUP(A1373,'Previous CF'!A:AM,37,FALSE),"")</f>
        <v/>
      </c>
      <c r="AL1373" s="12" t="str">
        <f>IFERROR(VLOOKUP(A1373,'Previous CF'!A:AN,38,FALSE),"")</f>
        <v/>
      </c>
      <c r="AM1373" s="12" t="str">
        <f>IFERROR(VLOOKUP(A1373,'Previous CF'!A:AO,39,FALSE),"")</f>
        <v/>
      </c>
      <c r="AN1373" s="12"/>
      <c r="AO1373" s="12" t="str">
        <f>IFERROR(VLOOKUP(A1373,'Previous CF'!A:AQ,41,FALSE),"")</f>
        <v/>
      </c>
      <c r="AP1373" s="12" t="str">
        <f>IFERROR(VLOOKUP(A1373,'Previous CF'!A:AR,42,FALSE),"")</f>
        <v/>
      </c>
    </row>
    <row r="1374" spans="1:42" x14ac:dyDescent="0.35">
      <c r="A1374" s="24">
        <f>HT!A1374</f>
        <v>0</v>
      </c>
      <c r="B1374" s="24">
        <f>HT!B1374</f>
        <v>0</v>
      </c>
      <c r="C1374" s="24">
        <f>HT!C1374</f>
        <v>0</v>
      </c>
      <c r="D1374" s="24">
        <f>HT!D1374</f>
        <v>0</v>
      </c>
      <c r="E1374" s="3" t="str">
        <f>IFERROR(VLOOKUP(A1374,grades!A:P,5,FALSE),"")</f>
        <v/>
      </c>
      <c r="F1374" s="3" t="str">
        <f>IFERROR(VLOOKUP(A1374,grades!A:Q,6,FALSE),"")</f>
        <v/>
      </c>
      <c r="G1374" s="3" t="str">
        <f>IFERROR(VLOOKUP(A1374,HT!A:K,8,FALSE),"")</f>
        <v/>
      </c>
      <c r="H1374" s="3" t="str">
        <f>IFERROR(VLOOKUP(A1374,HT!A:L,12,FALSE),"")</f>
        <v/>
      </c>
      <c r="I1374" s="3" t="str">
        <f>IFERROR(VLOOKUP(A1374,IEP!A:F,6,FALSE),"")</f>
        <v/>
      </c>
      <c r="J1374" s="3" t="str">
        <f>IFERROR(VLOOKUP(A1374,FRL!A:G,5,FALSE),"")</f>
        <v/>
      </c>
      <c r="K1374" s="4" t="str">
        <f>IFERROR(VLOOKUP(A1374,Att!A:E,5,FALSE),"")</f>
        <v/>
      </c>
      <c r="L1374" s="32" t="str">
        <f>IFERROR(VLOOKUP(A1374,Disc!A:C,2,FALSE),"0")</f>
        <v>0</v>
      </c>
      <c r="M1374" s="3" t="str">
        <f>IFERROR(VLOOKUP(A1374,CA!A:P,8,FALSE),"")</f>
        <v/>
      </c>
      <c r="N1374" s="3" t="str">
        <f>IFERROR(VLOOKUP(A1374,MA!A:Q,8,FALSE),"")</f>
        <v/>
      </c>
      <c r="O1374" s="3" t="str">
        <f>IFERROR(VLOOKUP(A1374,SC!A:Q,8,FALSE),"")</f>
        <v/>
      </c>
      <c r="P1374" s="3" t="str">
        <f>IFERROR(VLOOKUP(A1374,SS!A:P,8,FALSE),"")</f>
        <v/>
      </c>
      <c r="Q1374" s="3">
        <f t="shared" si="126"/>
        <v>0</v>
      </c>
      <c r="R1374" s="3">
        <f t="shared" si="127"/>
        <v>0</v>
      </c>
      <c r="S1374" s="5"/>
      <c r="T1374" s="3">
        <f>IFERROR(COUNTIFS(grades!A:A,A1374,grades!H:H,"A"),"0")</f>
        <v>0</v>
      </c>
      <c r="U1374" s="3">
        <f>IFERROR(COUNTIFS(grades!A:A,A1374,grades!H:H,"B"),"0")</f>
        <v>0</v>
      </c>
      <c r="V1374" s="3">
        <f>IFERROR(COUNTIFS(grades!A:A,A1374,grades!H:H,"C"),"0")</f>
        <v>0</v>
      </c>
      <c r="W1374" s="3">
        <f>IFERROR(COUNTIFS(grades!A:A,A1374,grades!H:H,"D"),"0")</f>
        <v>0</v>
      </c>
      <c r="X1374" s="3">
        <f>IFERROR(COUNTIFS(grades!A:A,A1374,grades!H:H,"F"),"0")</f>
        <v>0</v>
      </c>
      <c r="Y1374" s="5"/>
      <c r="Z1374" s="3" t="str">
        <f>IFERROR(VLOOKUP(A1374,'Previous CF'!A:AH,27,FALSE),"")</f>
        <v/>
      </c>
      <c r="AA1374" s="6" t="e">
        <f t="shared" si="128"/>
        <v>#VALUE!</v>
      </c>
      <c r="AB1374" s="6" t="e">
        <f t="shared" si="129"/>
        <v>#VALUE!</v>
      </c>
      <c r="AC1374" s="6" t="e">
        <f t="shared" si="130"/>
        <v>#VALUE!</v>
      </c>
      <c r="AD1374" s="3" t="e">
        <f t="shared" si="131"/>
        <v>#VALUE!</v>
      </c>
      <c r="AE1374" s="20" t="str">
        <f>IFERROR(VLOOKUP(A1374,'Previous CF'!A:AE,31,FALSE),"")</f>
        <v/>
      </c>
      <c r="AF1374" s="20" t="str">
        <f>IFERROR(VLOOKUP(A1374,'Previous CF'!A:AF,32,FALSE),"")</f>
        <v/>
      </c>
      <c r="AG1374" s="12" t="str">
        <f>IFERROR(VLOOKUP(A1374,'Previous CF'!A:AI,33,FALSE),"")</f>
        <v/>
      </c>
      <c r="AH1374" s="12" t="str">
        <f>IFERROR(VLOOKUP(A1374,'Previous CF'!A:AJ,34,FALSE),"")</f>
        <v/>
      </c>
      <c r="AI1374" s="12" t="str">
        <f>IFERROR(VLOOKUP(A1374,'Previous CF'!A:AK,35,FALSE),"")</f>
        <v/>
      </c>
      <c r="AJ1374" s="12" t="str">
        <f>IFERROR(VLOOKUP(A1374,'Previous CF'!A:AL,36,FALSE),"")</f>
        <v/>
      </c>
      <c r="AK1374" s="12" t="str">
        <f>IFERROR(VLOOKUP(A1374,'Previous CF'!A:AM,37,FALSE),"")</f>
        <v/>
      </c>
      <c r="AL1374" s="12" t="str">
        <f>IFERROR(VLOOKUP(A1374,'Previous CF'!A:AN,38,FALSE),"")</f>
        <v/>
      </c>
      <c r="AM1374" s="12" t="str">
        <f>IFERROR(VLOOKUP(A1374,'Previous CF'!A:AO,39,FALSE),"")</f>
        <v/>
      </c>
      <c r="AN1374" s="12"/>
      <c r="AO1374" s="12" t="str">
        <f>IFERROR(VLOOKUP(A1374,'Previous CF'!A:AQ,41,FALSE),"")</f>
        <v/>
      </c>
      <c r="AP1374" s="12" t="str">
        <f>IFERROR(VLOOKUP(A1374,'Previous CF'!A:AR,42,FALSE),"")</f>
        <v/>
      </c>
    </row>
    <row r="1375" spans="1:42" x14ac:dyDescent="0.35">
      <c r="A1375" s="24">
        <f>HT!A1375</f>
        <v>0</v>
      </c>
      <c r="B1375" s="24">
        <f>HT!B1375</f>
        <v>0</v>
      </c>
      <c r="C1375" s="24">
        <f>HT!C1375</f>
        <v>0</v>
      </c>
      <c r="D1375" s="24">
        <f>HT!D1375</f>
        <v>0</v>
      </c>
      <c r="E1375" s="3" t="str">
        <f>IFERROR(VLOOKUP(A1375,grades!A:P,5,FALSE),"")</f>
        <v/>
      </c>
      <c r="F1375" s="3" t="str">
        <f>IFERROR(VLOOKUP(A1375,grades!A:Q,6,FALSE),"")</f>
        <v/>
      </c>
      <c r="G1375" s="3" t="str">
        <f>IFERROR(VLOOKUP(A1375,HT!A:K,8,FALSE),"")</f>
        <v/>
      </c>
      <c r="H1375" s="3" t="str">
        <f>IFERROR(VLOOKUP(A1375,HT!A:L,12,FALSE),"")</f>
        <v/>
      </c>
      <c r="I1375" s="3" t="str">
        <f>IFERROR(VLOOKUP(A1375,IEP!A:F,6,FALSE),"")</f>
        <v/>
      </c>
      <c r="J1375" s="3" t="str">
        <f>IFERROR(VLOOKUP(A1375,FRL!A:G,5,FALSE),"")</f>
        <v/>
      </c>
      <c r="K1375" s="4" t="str">
        <f>IFERROR(VLOOKUP(A1375,Att!A:E,5,FALSE),"")</f>
        <v/>
      </c>
      <c r="L1375" s="32" t="str">
        <f>IFERROR(VLOOKUP(A1375,Disc!A:C,2,FALSE),"0")</f>
        <v>0</v>
      </c>
      <c r="M1375" s="3" t="str">
        <f>IFERROR(VLOOKUP(A1375,CA!A:P,8,FALSE),"")</f>
        <v/>
      </c>
      <c r="N1375" s="3" t="str">
        <f>IFERROR(VLOOKUP(A1375,MA!A:Q,8,FALSE),"")</f>
        <v/>
      </c>
      <c r="O1375" s="3" t="str">
        <f>IFERROR(VLOOKUP(A1375,SC!A:Q,8,FALSE),"")</f>
        <v/>
      </c>
      <c r="P1375" s="3" t="str">
        <f>IFERROR(VLOOKUP(A1375,SS!A:P,8,FALSE),"")</f>
        <v/>
      </c>
      <c r="Q1375" s="3">
        <f t="shared" si="126"/>
        <v>0</v>
      </c>
      <c r="R1375" s="3">
        <f t="shared" si="127"/>
        <v>0</v>
      </c>
      <c r="S1375" s="5"/>
      <c r="T1375" s="3">
        <f>IFERROR(COUNTIFS(grades!A:A,A1375,grades!H:H,"A"),"0")</f>
        <v>0</v>
      </c>
      <c r="U1375" s="3">
        <f>IFERROR(COUNTIFS(grades!A:A,A1375,grades!H:H,"B"),"0")</f>
        <v>0</v>
      </c>
      <c r="V1375" s="3">
        <f>IFERROR(COUNTIFS(grades!A:A,A1375,grades!H:H,"C"),"0")</f>
        <v>0</v>
      </c>
      <c r="W1375" s="3">
        <f>IFERROR(COUNTIFS(grades!A:A,A1375,grades!H:H,"D"),"0")</f>
        <v>0</v>
      </c>
      <c r="X1375" s="3">
        <f>IFERROR(COUNTIFS(grades!A:A,A1375,grades!H:H,"F"),"0")</f>
        <v>0</v>
      </c>
      <c r="Y1375" s="5"/>
      <c r="Z1375" s="3" t="str">
        <f>IFERROR(VLOOKUP(A1375,'Previous CF'!A:AH,27,FALSE),"")</f>
        <v/>
      </c>
      <c r="AA1375" s="6" t="e">
        <f t="shared" si="128"/>
        <v>#VALUE!</v>
      </c>
      <c r="AB1375" s="6" t="e">
        <f t="shared" si="129"/>
        <v>#VALUE!</v>
      </c>
      <c r="AC1375" s="6" t="e">
        <f t="shared" si="130"/>
        <v>#VALUE!</v>
      </c>
      <c r="AD1375" s="3" t="e">
        <f t="shared" si="131"/>
        <v>#VALUE!</v>
      </c>
      <c r="AE1375" s="20" t="str">
        <f>IFERROR(VLOOKUP(A1375,'Previous CF'!A:AE,31,FALSE),"")</f>
        <v/>
      </c>
      <c r="AF1375" s="20" t="str">
        <f>IFERROR(VLOOKUP(A1375,'Previous CF'!A:AF,32,FALSE),"")</f>
        <v/>
      </c>
      <c r="AG1375" s="12" t="str">
        <f>IFERROR(VLOOKUP(A1375,'Previous CF'!A:AI,33,FALSE),"")</f>
        <v/>
      </c>
      <c r="AH1375" s="12" t="str">
        <f>IFERROR(VLOOKUP(A1375,'Previous CF'!A:AJ,34,FALSE),"")</f>
        <v/>
      </c>
      <c r="AI1375" s="12" t="str">
        <f>IFERROR(VLOOKUP(A1375,'Previous CF'!A:AK,35,FALSE),"")</f>
        <v/>
      </c>
      <c r="AJ1375" s="12" t="str">
        <f>IFERROR(VLOOKUP(A1375,'Previous CF'!A:AL,36,FALSE),"")</f>
        <v/>
      </c>
      <c r="AK1375" s="12" t="str">
        <f>IFERROR(VLOOKUP(A1375,'Previous CF'!A:AM,37,FALSE),"")</f>
        <v/>
      </c>
      <c r="AL1375" s="12" t="str">
        <f>IFERROR(VLOOKUP(A1375,'Previous CF'!A:AN,38,FALSE),"")</f>
        <v/>
      </c>
      <c r="AM1375" s="12" t="str">
        <f>IFERROR(VLOOKUP(A1375,'Previous CF'!A:AO,39,FALSE),"")</f>
        <v/>
      </c>
      <c r="AN1375" s="12"/>
      <c r="AO1375" s="12" t="str">
        <f>IFERROR(VLOOKUP(A1375,'Previous CF'!A:AQ,41,FALSE),"")</f>
        <v/>
      </c>
      <c r="AP1375" s="12" t="str">
        <f>IFERROR(VLOOKUP(A1375,'Previous CF'!A:AR,42,FALSE),"")</f>
        <v/>
      </c>
    </row>
    <row r="1376" spans="1:42" x14ac:dyDescent="0.35">
      <c r="A1376" s="24">
        <f>HT!A1376</f>
        <v>0</v>
      </c>
      <c r="B1376" s="24">
        <f>HT!B1376</f>
        <v>0</v>
      </c>
      <c r="C1376" s="24">
        <f>HT!C1376</f>
        <v>0</v>
      </c>
      <c r="D1376" s="24">
        <f>HT!D1376</f>
        <v>0</v>
      </c>
      <c r="E1376" s="3" t="str">
        <f>IFERROR(VLOOKUP(A1376,grades!A:P,5,FALSE),"")</f>
        <v/>
      </c>
      <c r="F1376" s="3" t="str">
        <f>IFERROR(VLOOKUP(A1376,grades!A:Q,6,FALSE),"")</f>
        <v/>
      </c>
      <c r="G1376" s="3" t="str">
        <f>IFERROR(VLOOKUP(A1376,HT!A:K,8,FALSE),"")</f>
        <v/>
      </c>
      <c r="H1376" s="3" t="str">
        <f>IFERROR(VLOOKUP(A1376,HT!A:L,12,FALSE),"")</f>
        <v/>
      </c>
      <c r="I1376" s="3" t="str">
        <f>IFERROR(VLOOKUP(A1376,IEP!A:F,6,FALSE),"")</f>
        <v/>
      </c>
      <c r="J1376" s="3" t="str">
        <f>IFERROR(VLOOKUP(A1376,FRL!A:G,5,FALSE),"")</f>
        <v/>
      </c>
      <c r="K1376" s="4" t="str">
        <f>IFERROR(VLOOKUP(A1376,Att!A:E,5,FALSE),"")</f>
        <v/>
      </c>
      <c r="L1376" s="32" t="str">
        <f>IFERROR(VLOOKUP(A1376,Disc!A:C,2,FALSE),"0")</f>
        <v>0</v>
      </c>
      <c r="M1376" s="3" t="str">
        <f>IFERROR(VLOOKUP(A1376,CA!A:P,8,FALSE),"")</f>
        <v/>
      </c>
      <c r="N1376" s="3" t="str">
        <f>IFERROR(VLOOKUP(A1376,MA!A:Q,8,FALSE),"")</f>
        <v/>
      </c>
      <c r="O1376" s="3" t="str">
        <f>IFERROR(VLOOKUP(A1376,SC!A:Q,8,FALSE),"")</f>
        <v/>
      </c>
      <c r="P1376" s="3" t="str">
        <f>IFERROR(VLOOKUP(A1376,SS!A:P,8,FALSE),"")</f>
        <v/>
      </c>
      <c r="Q1376" s="3">
        <f t="shared" si="126"/>
        <v>0</v>
      </c>
      <c r="R1376" s="3">
        <f t="shared" si="127"/>
        <v>0</v>
      </c>
      <c r="S1376" s="5"/>
      <c r="T1376" s="3">
        <f>IFERROR(COUNTIFS(grades!A:A,A1376,grades!H:H,"A"),"0")</f>
        <v>0</v>
      </c>
      <c r="U1376" s="3">
        <f>IFERROR(COUNTIFS(grades!A:A,A1376,grades!H:H,"B"),"0")</f>
        <v>0</v>
      </c>
      <c r="V1376" s="3">
        <f>IFERROR(COUNTIFS(grades!A:A,A1376,grades!H:H,"C"),"0")</f>
        <v>0</v>
      </c>
      <c r="W1376" s="3">
        <f>IFERROR(COUNTIFS(grades!A:A,A1376,grades!H:H,"D"),"0")</f>
        <v>0</v>
      </c>
      <c r="X1376" s="3">
        <f>IFERROR(COUNTIFS(grades!A:A,A1376,grades!H:H,"F"),"0")</f>
        <v>0</v>
      </c>
      <c r="Y1376" s="5"/>
      <c r="Z1376" s="3" t="str">
        <f>IFERROR(VLOOKUP(A1376,'Previous CF'!A:AH,27,FALSE),"")</f>
        <v/>
      </c>
      <c r="AA1376" s="6" t="e">
        <f t="shared" si="128"/>
        <v>#VALUE!</v>
      </c>
      <c r="AB1376" s="6" t="e">
        <f t="shared" si="129"/>
        <v>#VALUE!</v>
      </c>
      <c r="AC1376" s="6" t="e">
        <f t="shared" si="130"/>
        <v>#VALUE!</v>
      </c>
      <c r="AD1376" s="3" t="e">
        <f t="shared" si="131"/>
        <v>#VALUE!</v>
      </c>
      <c r="AE1376" s="20" t="str">
        <f>IFERROR(VLOOKUP(A1376,'Previous CF'!A:AE,31,FALSE),"")</f>
        <v/>
      </c>
      <c r="AF1376" s="20" t="str">
        <f>IFERROR(VLOOKUP(A1376,'Previous CF'!A:AF,32,FALSE),"")</f>
        <v/>
      </c>
      <c r="AG1376" s="12" t="str">
        <f>IFERROR(VLOOKUP(A1376,'Previous CF'!A:AI,33,FALSE),"")</f>
        <v/>
      </c>
      <c r="AH1376" s="12" t="str">
        <f>IFERROR(VLOOKUP(A1376,'Previous CF'!A:AJ,34,FALSE),"")</f>
        <v/>
      </c>
      <c r="AI1376" s="12" t="str">
        <f>IFERROR(VLOOKUP(A1376,'Previous CF'!A:AK,35,FALSE),"")</f>
        <v/>
      </c>
      <c r="AJ1376" s="12" t="str">
        <f>IFERROR(VLOOKUP(A1376,'Previous CF'!A:AL,36,FALSE),"")</f>
        <v/>
      </c>
      <c r="AK1376" s="12" t="str">
        <f>IFERROR(VLOOKUP(A1376,'Previous CF'!A:AM,37,FALSE),"")</f>
        <v/>
      </c>
      <c r="AL1376" s="12" t="str">
        <f>IFERROR(VLOOKUP(A1376,'Previous CF'!A:AN,38,FALSE),"")</f>
        <v/>
      </c>
      <c r="AM1376" s="12" t="str">
        <f>IFERROR(VLOOKUP(A1376,'Previous CF'!A:AO,39,FALSE),"")</f>
        <v/>
      </c>
      <c r="AN1376" s="12"/>
      <c r="AO1376" s="12" t="str">
        <f>IFERROR(VLOOKUP(A1376,'Previous CF'!A:AQ,41,FALSE),"")</f>
        <v/>
      </c>
      <c r="AP1376" s="12" t="str">
        <f>IFERROR(VLOOKUP(A1376,'Previous CF'!A:AR,42,FALSE),"")</f>
        <v/>
      </c>
    </row>
    <row r="1377" spans="1:42" x14ac:dyDescent="0.35">
      <c r="A1377" s="24">
        <f>HT!A1377</f>
        <v>0</v>
      </c>
      <c r="B1377" s="24">
        <f>HT!B1377</f>
        <v>0</v>
      </c>
      <c r="C1377" s="24">
        <f>HT!C1377</f>
        <v>0</v>
      </c>
      <c r="D1377" s="24">
        <f>HT!D1377</f>
        <v>0</v>
      </c>
      <c r="E1377" s="3" t="str">
        <f>IFERROR(VLOOKUP(A1377,grades!A:P,5,FALSE),"")</f>
        <v/>
      </c>
      <c r="F1377" s="3" t="str">
        <f>IFERROR(VLOOKUP(A1377,grades!A:Q,6,FALSE),"")</f>
        <v/>
      </c>
      <c r="G1377" s="3" t="str">
        <f>IFERROR(VLOOKUP(A1377,HT!A:K,8,FALSE),"")</f>
        <v/>
      </c>
      <c r="H1377" s="3" t="str">
        <f>IFERROR(VLOOKUP(A1377,HT!A:L,12,FALSE),"")</f>
        <v/>
      </c>
      <c r="I1377" s="3" t="str">
        <f>IFERROR(VLOOKUP(A1377,IEP!A:F,6,FALSE),"")</f>
        <v/>
      </c>
      <c r="J1377" s="3" t="str">
        <f>IFERROR(VLOOKUP(A1377,FRL!A:G,5,FALSE),"")</f>
        <v/>
      </c>
      <c r="K1377" s="4" t="str">
        <f>IFERROR(VLOOKUP(A1377,Att!A:E,5,FALSE),"")</f>
        <v/>
      </c>
      <c r="L1377" s="32" t="str">
        <f>IFERROR(VLOOKUP(A1377,Disc!A:C,2,FALSE),"0")</f>
        <v>0</v>
      </c>
      <c r="M1377" s="3" t="str">
        <f>IFERROR(VLOOKUP(A1377,CA!A:P,8,FALSE),"")</f>
        <v/>
      </c>
      <c r="N1377" s="3" t="str">
        <f>IFERROR(VLOOKUP(A1377,MA!A:Q,8,FALSE),"")</f>
        <v/>
      </c>
      <c r="O1377" s="3" t="str">
        <f>IFERROR(VLOOKUP(A1377,SC!A:Q,8,FALSE),"")</f>
        <v/>
      </c>
      <c r="P1377" s="3" t="str">
        <f>IFERROR(VLOOKUP(A1377,SS!A:P,8,FALSE),"")</f>
        <v/>
      </c>
      <c r="Q1377" s="3">
        <f t="shared" si="126"/>
        <v>0</v>
      </c>
      <c r="R1377" s="3">
        <f t="shared" si="127"/>
        <v>0</v>
      </c>
      <c r="S1377" s="5"/>
      <c r="T1377" s="3">
        <f>IFERROR(COUNTIFS(grades!A:A,A1377,grades!H:H,"A"),"0")</f>
        <v>0</v>
      </c>
      <c r="U1377" s="3">
        <f>IFERROR(COUNTIFS(grades!A:A,A1377,grades!H:H,"B"),"0")</f>
        <v>0</v>
      </c>
      <c r="V1377" s="3">
        <f>IFERROR(COUNTIFS(grades!A:A,A1377,grades!H:H,"C"),"0")</f>
        <v>0</v>
      </c>
      <c r="W1377" s="3">
        <f>IFERROR(COUNTIFS(grades!A:A,A1377,grades!H:H,"D"),"0")</f>
        <v>0</v>
      </c>
      <c r="X1377" s="3">
        <f>IFERROR(COUNTIFS(grades!A:A,A1377,grades!H:H,"F"),"0")</f>
        <v>0</v>
      </c>
      <c r="Y1377" s="5"/>
      <c r="Z1377" s="3" t="str">
        <f>IFERROR(VLOOKUP(A1377,'Previous CF'!A:AH,27,FALSE),"")</f>
        <v/>
      </c>
      <c r="AA1377" s="6" t="e">
        <f t="shared" si="128"/>
        <v>#VALUE!</v>
      </c>
      <c r="AB1377" s="6" t="e">
        <f t="shared" si="129"/>
        <v>#VALUE!</v>
      </c>
      <c r="AC1377" s="6" t="e">
        <f t="shared" si="130"/>
        <v>#VALUE!</v>
      </c>
      <c r="AD1377" s="3" t="e">
        <f t="shared" si="131"/>
        <v>#VALUE!</v>
      </c>
      <c r="AE1377" s="20" t="str">
        <f>IFERROR(VLOOKUP(A1377,'Previous CF'!A:AE,31,FALSE),"")</f>
        <v/>
      </c>
      <c r="AF1377" s="20" t="str">
        <f>IFERROR(VLOOKUP(A1377,'Previous CF'!A:AF,32,FALSE),"")</f>
        <v/>
      </c>
      <c r="AG1377" s="12" t="str">
        <f>IFERROR(VLOOKUP(A1377,'Previous CF'!A:AI,33,FALSE),"")</f>
        <v/>
      </c>
      <c r="AH1377" s="12" t="str">
        <f>IFERROR(VLOOKUP(A1377,'Previous CF'!A:AJ,34,FALSE),"")</f>
        <v/>
      </c>
      <c r="AI1377" s="12" t="str">
        <f>IFERROR(VLOOKUP(A1377,'Previous CF'!A:AK,35,FALSE),"")</f>
        <v/>
      </c>
      <c r="AJ1377" s="12" t="str">
        <f>IFERROR(VLOOKUP(A1377,'Previous CF'!A:AL,36,FALSE),"")</f>
        <v/>
      </c>
      <c r="AK1377" s="12" t="str">
        <f>IFERROR(VLOOKUP(A1377,'Previous CF'!A:AM,37,FALSE),"")</f>
        <v/>
      </c>
      <c r="AL1377" s="12" t="str">
        <f>IFERROR(VLOOKUP(A1377,'Previous CF'!A:AN,38,FALSE),"")</f>
        <v/>
      </c>
      <c r="AM1377" s="12" t="str">
        <f>IFERROR(VLOOKUP(A1377,'Previous CF'!A:AO,39,FALSE),"")</f>
        <v/>
      </c>
      <c r="AN1377" s="12"/>
      <c r="AO1377" s="12" t="str">
        <f>IFERROR(VLOOKUP(A1377,'Previous CF'!A:AQ,41,FALSE),"")</f>
        <v/>
      </c>
      <c r="AP1377" s="12" t="str">
        <f>IFERROR(VLOOKUP(A1377,'Previous CF'!A:AR,42,FALSE),"")</f>
        <v/>
      </c>
    </row>
    <row r="1378" spans="1:42" x14ac:dyDescent="0.35">
      <c r="A1378" s="24">
        <f>HT!A1378</f>
        <v>0</v>
      </c>
      <c r="B1378" s="24">
        <f>HT!B1378</f>
        <v>0</v>
      </c>
      <c r="C1378" s="24">
        <f>HT!C1378</f>
        <v>0</v>
      </c>
      <c r="D1378" s="24">
        <f>HT!D1378</f>
        <v>0</v>
      </c>
      <c r="E1378" s="3" t="str">
        <f>IFERROR(VLOOKUP(A1378,grades!A:P,5,FALSE),"")</f>
        <v/>
      </c>
      <c r="F1378" s="3" t="str">
        <f>IFERROR(VLOOKUP(A1378,grades!A:Q,6,FALSE),"")</f>
        <v/>
      </c>
      <c r="G1378" s="3" t="str">
        <f>IFERROR(VLOOKUP(A1378,HT!A:K,8,FALSE),"")</f>
        <v/>
      </c>
      <c r="H1378" s="3" t="str">
        <f>IFERROR(VLOOKUP(A1378,HT!A:L,12,FALSE),"")</f>
        <v/>
      </c>
      <c r="I1378" s="3" t="str">
        <f>IFERROR(VLOOKUP(A1378,IEP!A:F,6,FALSE),"")</f>
        <v/>
      </c>
      <c r="J1378" s="3" t="str">
        <f>IFERROR(VLOOKUP(A1378,FRL!A:G,5,FALSE),"")</f>
        <v/>
      </c>
      <c r="K1378" s="4" t="str">
        <f>IFERROR(VLOOKUP(A1378,Att!A:E,5,FALSE),"")</f>
        <v/>
      </c>
      <c r="L1378" s="32" t="str">
        <f>IFERROR(VLOOKUP(A1378,Disc!A:C,2,FALSE),"0")</f>
        <v>0</v>
      </c>
      <c r="M1378" s="3" t="str">
        <f>IFERROR(VLOOKUP(A1378,CA!A:P,8,FALSE),"")</f>
        <v/>
      </c>
      <c r="N1378" s="3" t="str">
        <f>IFERROR(VLOOKUP(A1378,MA!A:Q,8,FALSE),"")</f>
        <v/>
      </c>
      <c r="O1378" s="3" t="str">
        <f>IFERROR(VLOOKUP(A1378,SC!A:Q,8,FALSE),"")</f>
        <v/>
      </c>
      <c r="P1378" s="3" t="str">
        <f>IFERROR(VLOOKUP(A1378,SS!A:P,8,FALSE),"")</f>
        <v/>
      </c>
      <c r="Q1378" s="3">
        <f t="shared" si="126"/>
        <v>0</v>
      </c>
      <c r="R1378" s="3">
        <f t="shared" si="127"/>
        <v>0</v>
      </c>
      <c r="S1378" s="5"/>
      <c r="T1378" s="3">
        <f>IFERROR(COUNTIFS(grades!A:A,A1378,grades!H:H,"A"),"0")</f>
        <v>0</v>
      </c>
      <c r="U1378" s="3">
        <f>IFERROR(COUNTIFS(grades!A:A,A1378,grades!H:H,"B"),"0")</f>
        <v>0</v>
      </c>
      <c r="V1378" s="3">
        <f>IFERROR(COUNTIFS(grades!A:A,A1378,grades!H:H,"C"),"0")</f>
        <v>0</v>
      </c>
      <c r="W1378" s="3">
        <f>IFERROR(COUNTIFS(grades!A:A,A1378,grades!H:H,"D"),"0")</f>
        <v>0</v>
      </c>
      <c r="X1378" s="3">
        <f>IFERROR(COUNTIFS(grades!A:A,A1378,grades!H:H,"F"),"0")</f>
        <v>0</v>
      </c>
      <c r="Y1378" s="5"/>
      <c r="Z1378" s="3" t="str">
        <f>IFERROR(VLOOKUP(A1378,'Previous CF'!A:AH,27,FALSE),"")</f>
        <v/>
      </c>
      <c r="AA1378" s="6" t="e">
        <f t="shared" si="128"/>
        <v>#VALUE!</v>
      </c>
      <c r="AB1378" s="6" t="e">
        <f t="shared" si="129"/>
        <v>#VALUE!</v>
      </c>
      <c r="AC1378" s="6" t="e">
        <f t="shared" si="130"/>
        <v>#VALUE!</v>
      </c>
      <c r="AD1378" s="3" t="e">
        <f t="shared" si="131"/>
        <v>#VALUE!</v>
      </c>
      <c r="AE1378" s="20" t="str">
        <f>IFERROR(VLOOKUP(A1378,'Previous CF'!A:AE,31,FALSE),"")</f>
        <v/>
      </c>
      <c r="AF1378" s="20" t="str">
        <f>IFERROR(VLOOKUP(A1378,'Previous CF'!A:AF,32,FALSE),"")</f>
        <v/>
      </c>
      <c r="AG1378" s="12" t="str">
        <f>IFERROR(VLOOKUP(A1378,'Previous CF'!A:AI,33,FALSE),"")</f>
        <v/>
      </c>
      <c r="AH1378" s="12" t="str">
        <f>IFERROR(VLOOKUP(A1378,'Previous CF'!A:AJ,34,FALSE),"")</f>
        <v/>
      </c>
      <c r="AI1378" s="12" t="str">
        <f>IFERROR(VLOOKUP(A1378,'Previous CF'!A:AK,35,FALSE),"")</f>
        <v/>
      </c>
      <c r="AJ1378" s="12" t="str">
        <f>IFERROR(VLOOKUP(A1378,'Previous CF'!A:AL,36,FALSE),"")</f>
        <v/>
      </c>
      <c r="AK1378" s="12" t="str">
        <f>IFERROR(VLOOKUP(A1378,'Previous CF'!A:AM,37,FALSE),"")</f>
        <v/>
      </c>
      <c r="AL1378" s="12" t="str">
        <f>IFERROR(VLOOKUP(A1378,'Previous CF'!A:AN,38,FALSE),"")</f>
        <v/>
      </c>
      <c r="AM1378" s="12" t="str">
        <f>IFERROR(VLOOKUP(A1378,'Previous CF'!A:AO,39,FALSE),"")</f>
        <v/>
      </c>
      <c r="AN1378" s="12"/>
      <c r="AO1378" s="12" t="str">
        <f>IFERROR(VLOOKUP(A1378,'Previous CF'!A:AQ,41,FALSE),"")</f>
        <v/>
      </c>
      <c r="AP1378" s="12" t="str">
        <f>IFERROR(VLOOKUP(A1378,'Previous CF'!A:AR,42,FALSE),"")</f>
        <v/>
      </c>
    </row>
    <row r="1379" spans="1:42" x14ac:dyDescent="0.35">
      <c r="A1379" s="24">
        <f>HT!A1379</f>
        <v>0</v>
      </c>
      <c r="B1379" s="24">
        <f>HT!B1379</f>
        <v>0</v>
      </c>
      <c r="C1379" s="24">
        <f>HT!C1379</f>
        <v>0</v>
      </c>
      <c r="D1379" s="24">
        <f>HT!D1379</f>
        <v>0</v>
      </c>
      <c r="E1379" s="3" t="str">
        <f>IFERROR(VLOOKUP(A1379,grades!A:P,5,FALSE),"")</f>
        <v/>
      </c>
      <c r="F1379" s="3" t="str">
        <f>IFERROR(VLOOKUP(A1379,grades!A:Q,6,FALSE),"")</f>
        <v/>
      </c>
      <c r="G1379" s="3" t="str">
        <f>IFERROR(VLOOKUP(A1379,HT!A:K,8,FALSE),"")</f>
        <v/>
      </c>
      <c r="H1379" s="3" t="str">
        <f>IFERROR(VLOOKUP(A1379,HT!A:L,12,FALSE),"")</f>
        <v/>
      </c>
      <c r="I1379" s="3" t="str">
        <f>IFERROR(VLOOKUP(A1379,IEP!A:F,6,FALSE),"")</f>
        <v/>
      </c>
      <c r="J1379" s="3" t="str">
        <f>IFERROR(VLOOKUP(A1379,FRL!A:G,5,FALSE),"")</f>
        <v/>
      </c>
      <c r="K1379" s="4" t="str">
        <f>IFERROR(VLOOKUP(A1379,Att!A:E,5,FALSE),"")</f>
        <v/>
      </c>
      <c r="L1379" s="32" t="str">
        <f>IFERROR(VLOOKUP(A1379,Disc!A:C,2,FALSE),"0")</f>
        <v>0</v>
      </c>
      <c r="M1379" s="3" t="str">
        <f>IFERROR(VLOOKUP(A1379,CA!A:P,8,FALSE),"")</f>
        <v/>
      </c>
      <c r="N1379" s="3" t="str">
        <f>IFERROR(VLOOKUP(A1379,MA!A:Q,8,FALSE),"")</f>
        <v/>
      </c>
      <c r="O1379" s="3" t="str">
        <f>IFERROR(VLOOKUP(A1379,SC!A:Q,8,FALSE),"")</f>
        <v/>
      </c>
      <c r="P1379" s="3" t="str">
        <f>IFERROR(VLOOKUP(A1379,SS!A:P,8,FALSE),"")</f>
        <v/>
      </c>
      <c r="Q1379" s="3">
        <f t="shared" si="126"/>
        <v>0</v>
      </c>
      <c r="R1379" s="3">
        <f t="shared" si="127"/>
        <v>0</v>
      </c>
      <c r="S1379" s="5"/>
      <c r="T1379" s="3">
        <f>IFERROR(COUNTIFS(grades!A:A,A1379,grades!H:H,"A"),"0")</f>
        <v>0</v>
      </c>
      <c r="U1379" s="3">
        <f>IFERROR(COUNTIFS(grades!A:A,A1379,grades!H:H,"B"),"0")</f>
        <v>0</v>
      </c>
      <c r="V1379" s="3">
        <f>IFERROR(COUNTIFS(grades!A:A,A1379,grades!H:H,"C"),"0")</f>
        <v>0</v>
      </c>
      <c r="W1379" s="3">
        <f>IFERROR(COUNTIFS(grades!A:A,A1379,grades!H:H,"D"),"0")</f>
        <v>0</v>
      </c>
      <c r="X1379" s="3">
        <f>IFERROR(COUNTIFS(grades!A:A,A1379,grades!H:H,"F"),"0")</f>
        <v>0</v>
      </c>
      <c r="Y1379" s="5"/>
      <c r="Z1379" s="3" t="str">
        <f>IFERROR(VLOOKUP(A1379,'Previous CF'!A:AH,27,FALSE),"")</f>
        <v/>
      </c>
      <c r="AA1379" s="6" t="e">
        <f t="shared" si="128"/>
        <v>#VALUE!</v>
      </c>
      <c r="AB1379" s="6" t="e">
        <f t="shared" si="129"/>
        <v>#VALUE!</v>
      </c>
      <c r="AC1379" s="6" t="e">
        <f t="shared" si="130"/>
        <v>#VALUE!</v>
      </c>
      <c r="AD1379" s="3" t="e">
        <f t="shared" si="131"/>
        <v>#VALUE!</v>
      </c>
      <c r="AE1379" s="20" t="str">
        <f>IFERROR(VLOOKUP(A1379,'Previous CF'!A:AE,31,FALSE),"")</f>
        <v/>
      </c>
      <c r="AF1379" s="20" t="str">
        <f>IFERROR(VLOOKUP(A1379,'Previous CF'!A:AF,32,FALSE),"")</f>
        <v/>
      </c>
      <c r="AG1379" s="12" t="str">
        <f>IFERROR(VLOOKUP(A1379,'Previous CF'!A:AI,33,FALSE),"")</f>
        <v/>
      </c>
      <c r="AH1379" s="12" t="str">
        <f>IFERROR(VLOOKUP(A1379,'Previous CF'!A:AJ,34,FALSE),"")</f>
        <v/>
      </c>
      <c r="AI1379" s="12" t="str">
        <f>IFERROR(VLOOKUP(A1379,'Previous CF'!A:AK,35,FALSE),"")</f>
        <v/>
      </c>
      <c r="AJ1379" s="12" t="str">
        <f>IFERROR(VLOOKUP(A1379,'Previous CF'!A:AL,36,FALSE),"")</f>
        <v/>
      </c>
      <c r="AK1379" s="12" t="str">
        <f>IFERROR(VLOOKUP(A1379,'Previous CF'!A:AM,37,FALSE),"")</f>
        <v/>
      </c>
      <c r="AL1379" s="12" t="str">
        <f>IFERROR(VLOOKUP(A1379,'Previous CF'!A:AN,38,FALSE),"")</f>
        <v/>
      </c>
      <c r="AM1379" s="12" t="str">
        <f>IFERROR(VLOOKUP(A1379,'Previous CF'!A:AO,39,FALSE),"")</f>
        <v/>
      </c>
      <c r="AN1379" s="12"/>
      <c r="AO1379" s="12" t="str">
        <f>IFERROR(VLOOKUP(A1379,'Previous CF'!A:AQ,41,FALSE),"")</f>
        <v/>
      </c>
      <c r="AP1379" s="12" t="str">
        <f>IFERROR(VLOOKUP(A1379,'Previous CF'!A:AR,42,FALSE),"")</f>
        <v/>
      </c>
    </row>
    <row r="1380" spans="1:42" x14ac:dyDescent="0.35">
      <c r="A1380" s="24">
        <f>HT!A1380</f>
        <v>0</v>
      </c>
      <c r="B1380" s="24">
        <f>HT!B1380</f>
        <v>0</v>
      </c>
      <c r="C1380" s="24">
        <f>HT!C1380</f>
        <v>0</v>
      </c>
      <c r="D1380" s="24">
        <f>HT!D1380</f>
        <v>0</v>
      </c>
      <c r="E1380" s="3" t="str">
        <f>IFERROR(VLOOKUP(A1380,grades!A:P,5,FALSE),"")</f>
        <v/>
      </c>
      <c r="F1380" s="3" t="str">
        <f>IFERROR(VLOOKUP(A1380,grades!A:Q,6,FALSE),"")</f>
        <v/>
      </c>
      <c r="G1380" s="3" t="str">
        <f>IFERROR(VLOOKUP(A1380,HT!A:K,8,FALSE),"")</f>
        <v/>
      </c>
      <c r="H1380" s="3" t="str">
        <f>IFERROR(VLOOKUP(A1380,HT!A:L,12,FALSE),"")</f>
        <v/>
      </c>
      <c r="I1380" s="3" t="str">
        <f>IFERROR(VLOOKUP(A1380,IEP!A:F,6,FALSE),"")</f>
        <v/>
      </c>
      <c r="J1380" s="3" t="str">
        <f>IFERROR(VLOOKUP(A1380,FRL!A:G,5,FALSE),"")</f>
        <v/>
      </c>
      <c r="K1380" s="4" t="str">
        <f>IFERROR(VLOOKUP(A1380,Att!A:E,5,FALSE),"")</f>
        <v/>
      </c>
      <c r="L1380" s="32" t="str">
        <f>IFERROR(VLOOKUP(A1380,Disc!A:C,2,FALSE),"0")</f>
        <v>0</v>
      </c>
      <c r="M1380" s="3" t="str">
        <f>IFERROR(VLOOKUP(A1380,CA!A:P,8,FALSE),"")</f>
        <v/>
      </c>
      <c r="N1380" s="3" t="str">
        <f>IFERROR(VLOOKUP(A1380,MA!A:Q,8,FALSE),"")</f>
        <v/>
      </c>
      <c r="O1380" s="3" t="str">
        <f>IFERROR(VLOOKUP(A1380,SC!A:Q,8,FALSE),"")</f>
        <v/>
      </c>
      <c r="P1380" s="3" t="str">
        <f>IFERROR(VLOOKUP(A1380,SS!A:P,8,FALSE),"")</f>
        <v/>
      </c>
      <c r="Q1380" s="3">
        <f t="shared" si="126"/>
        <v>0</v>
      </c>
      <c r="R1380" s="3">
        <f t="shared" si="127"/>
        <v>0</v>
      </c>
      <c r="S1380" s="5"/>
      <c r="T1380" s="3">
        <f>IFERROR(COUNTIFS(grades!A:A,A1380,grades!H:H,"A"),"0")</f>
        <v>0</v>
      </c>
      <c r="U1380" s="3">
        <f>IFERROR(COUNTIFS(grades!A:A,A1380,grades!H:H,"B"),"0")</f>
        <v>0</v>
      </c>
      <c r="V1380" s="3">
        <f>IFERROR(COUNTIFS(grades!A:A,A1380,grades!H:H,"C"),"0")</f>
        <v>0</v>
      </c>
      <c r="W1380" s="3">
        <f>IFERROR(COUNTIFS(grades!A:A,A1380,grades!H:H,"D"),"0")</f>
        <v>0</v>
      </c>
      <c r="X1380" s="3">
        <f>IFERROR(COUNTIFS(grades!A:A,A1380,grades!H:H,"F"),"0")</f>
        <v>0</v>
      </c>
      <c r="Y1380" s="5"/>
      <c r="Z1380" s="3" t="str">
        <f>IFERROR(VLOOKUP(A1380,'Previous CF'!A:AH,27,FALSE),"")</f>
        <v/>
      </c>
      <c r="AA1380" s="6" t="e">
        <f t="shared" si="128"/>
        <v>#VALUE!</v>
      </c>
      <c r="AB1380" s="6" t="e">
        <f t="shared" si="129"/>
        <v>#VALUE!</v>
      </c>
      <c r="AC1380" s="6" t="e">
        <f t="shared" si="130"/>
        <v>#VALUE!</v>
      </c>
      <c r="AD1380" s="3" t="e">
        <f t="shared" si="131"/>
        <v>#VALUE!</v>
      </c>
      <c r="AE1380" s="20" t="str">
        <f>IFERROR(VLOOKUP(A1380,'Previous CF'!A:AE,31,FALSE),"")</f>
        <v/>
      </c>
      <c r="AF1380" s="20" t="str">
        <f>IFERROR(VLOOKUP(A1380,'Previous CF'!A:AF,32,FALSE),"")</f>
        <v/>
      </c>
      <c r="AG1380" s="12" t="str">
        <f>IFERROR(VLOOKUP(A1380,'Previous CF'!A:AI,33,FALSE),"")</f>
        <v/>
      </c>
      <c r="AH1380" s="12" t="str">
        <f>IFERROR(VLOOKUP(A1380,'Previous CF'!A:AJ,34,FALSE),"")</f>
        <v/>
      </c>
      <c r="AI1380" s="12" t="str">
        <f>IFERROR(VLOOKUP(A1380,'Previous CF'!A:AK,35,FALSE),"")</f>
        <v/>
      </c>
      <c r="AJ1380" s="12" t="str">
        <f>IFERROR(VLOOKUP(A1380,'Previous CF'!A:AL,36,FALSE),"")</f>
        <v/>
      </c>
      <c r="AK1380" s="12" t="str">
        <f>IFERROR(VLOOKUP(A1380,'Previous CF'!A:AM,37,FALSE),"")</f>
        <v/>
      </c>
      <c r="AL1380" s="12" t="str">
        <f>IFERROR(VLOOKUP(A1380,'Previous CF'!A:AN,38,FALSE),"")</f>
        <v/>
      </c>
      <c r="AM1380" s="12" t="str">
        <f>IFERROR(VLOOKUP(A1380,'Previous CF'!A:AO,39,FALSE),"")</f>
        <v/>
      </c>
      <c r="AN1380" s="12"/>
      <c r="AO1380" s="12" t="str">
        <f>IFERROR(VLOOKUP(A1380,'Previous CF'!A:AQ,41,FALSE),"")</f>
        <v/>
      </c>
      <c r="AP1380" s="12" t="str">
        <f>IFERROR(VLOOKUP(A1380,'Previous CF'!A:AR,42,FALSE),"")</f>
        <v/>
      </c>
    </row>
    <row r="1381" spans="1:42" x14ac:dyDescent="0.35">
      <c r="A1381" s="24">
        <f>HT!A1381</f>
        <v>0</v>
      </c>
      <c r="B1381" s="24">
        <f>HT!B1381</f>
        <v>0</v>
      </c>
      <c r="C1381" s="24">
        <f>HT!C1381</f>
        <v>0</v>
      </c>
      <c r="D1381" s="24">
        <f>HT!D1381</f>
        <v>0</v>
      </c>
      <c r="E1381" s="3" t="str">
        <f>IFERROR(VLOOKUP(A1381,grades!A:P,5,FALSE),"")</f>
        <v/>
      </c>
      <c r="F1381" s="3" t="str">
        <f>IFERROR(VLOOKUP(A1381,grades!A:Q,6,FALSE),"")</f>
        <v/>
      </c>
      <c r="G1381" s="3" t="str">
        <f>IFERROR(VLOOKUP(A1381,HT!A:K,8,FALSE),"")</f>
        <v/>
      </c>
      <c r="H1381" s="3" t="str">
        <f>IFERROR(VLOOKUP(A1381,HT!A:L,12,FALSE),"")</f>
        <v/>
      </c>
      <c r="I1381" s="3" t="str">
        <f>IFERROR(VLOOKUP(A1381,IEP!A:F,6,FALSE),"")</f>
        <v/>
      </c>
      <c r="J1381" s="3" t="str">
        <f>IFERROR(VLOOKUP(A1381,FRL!A:G,5,FALSE),"")</f>
        <v/>
      </c>
      <c r="K1381" s="4" t="str">
        <f>IFERROR(VLOOKUP(A1381,Att!A:E,5,FALSE),"")</f>
        <v/>
      </c>
      <c r="L1381" s="32" t="str">
        <f>IFERROR(VLOOKUP(A1381,Disc!A:C,2,FALSE),"0")</f>
        <v>0</v>
      </c>
      <c r="M1381" s="3" t="str">
        <f>IFERROR(VLOOKUP(A1381,CA!A:P,8,FALSE),"")</f>
        <v/>
      </c>
      <c r="N1381" s="3" t="str">
        <f>IFERROR(VLOOKUP(A1381,MA!A:Q,8,FALSE),"")</f>
        <v/>
      </c>
      <c r="O1381" s="3" t="str">
        <f>IFERROR(VLOOKUP(A1381,SC!A:Q,8,FALSE),"")</f>
        <v/>
      </c>
      <c r="P1381" s="3" t="str">
        <f>IFERROR(VLOOKUP(A1381,SS!A:P,8,FALSE),"")</f>
        <v/>
      </c>
      <c r="Q1381" s="3">
        <f t="shared" si="126"/>
        <v>0</v>
      </c>
      <c r="R1381" s="3">
        <f t="shared" si="127"/>
        <v>0</v>
      </c>
      <c r="S1381" s="5"/>
      <c r="T1381" s="3">
        <f>IFERROR(COUNTIFS(grades!A:A,A1381,grades!H:H,"A"),"0")</f>
        <v>0</v>
      </c>
      <c r="U1381" s="3">
        <f>IFERROR(COUNTIFS(grades!A:A,A1381,grades!H:H,"B"),"0")</f>
        <v>0</v>
      </c>
      <c r="V1381" s="3">
        <f>IFERROR(COUNTIFS(grades!A:A,A1381,grades!H:H,"C"),"0")</f>
        <v>0</v>
      </c>
      <c r="W1381" s="3">
        <f>IFERROR(COUNTIFS(grades!A:A,A1381,grades!H:H,"D"),"0")</f>
        <v>0</v>
      </c>
      <c r="X1381" s="3">
        <f>IFERROR(COUNTIFS(grades!A:A,A1381,grades!H:H,"F"),"0")</f>
        <v>0</v>
      </c>
      <c r="Y1381" s="5"/>
      <c r="Z1381" s="3" t="str">
        <f>IFERROR(VLOOKUP(A1381,'Previous CF'!A:AH,27,FALSE),"")</f>
        <v/>
      </c>
      <c r="AA1381" s="6" t="e">
        <f t="shared" si="128"/>
        <v>#VALUE!</v>
      </c>
      <c r="AB1381" s="6" t="e">
        <f t="shared" si="129"/>
        <v>#VALUE!</v>
      </c>
      <c r="AC1381" s="6" t="e">
        <f t="shared" si="130"/>
        <v>#VALUE!</v>
      </c>
      <c r="AD1381" s="3" t="e">
        <f t="shared" si="131"/>
        <v>#VALUE!</v>
      </c>
      <c r="AE1381" s="20" t="str">
        <f>IFERROR(VLOOKUP(A1381,'Previous CF'!A:AE,31,FALSE),"")</f>
        <v/>
      </c>
      <c r="AF1381" s="20" t="str">
        <f>IFERROR(VLOOKUP(A1381,'Previous CF'!A:AF,32,FALSE),"")</f>
        <v/>
      </c>
      <c r="AG1381" s="12" t="str">
        <f>IFERROR(VLOOKUP(A1381,'Previous CF'!A:AI,33,FALSE),"")</f>
        <v/>
      </c>
      <c r="AH1381" s="12" t="str">
        <f>IFERROR(VLOOKUP(A1381,'Previous CF'!A:AJ,34,FALSE),"")</f>
        <v/>
      </c>
      <c r="AI1381" s="12" t="str">
        <f>IFERROR(VLOOKUP(A1381,'Previous CF'!A:AK,35,FALSE),"")</f>
        <v/>
      </c>
      <c r="AJ1381" s="12" t="str">
        <f>IFERROR(VLOOKUP(A1381,'Previous CF'!A:AL,36,FALSE),"")</f>
        <v/>
      </c>
      <c r="AK1381" s="12" t="str">
        <f>IFERROR(VLOOKUP(A1381,'Previous CF'!A:AM,37,FALSE),"")</f>
        <v/>
      </c>
      <c r="AL1381" s="12" t="str">
        <f>IFERROR(VLOOKUP(A1381,'Previous CF'!A:AN,38,FALSE),"")</f>
        <v/>
      </c>
      <c r="AM1381" s="12" t="str">
        <f>IFERROR(VLOOKUP(A1381,'Previous CF'!A:AO,39,FALSE),"")</f>
        <v/>
      </c>
      <c r="AN1381" s="12"/>
      <c r="AO1381" s="12" t="str">
        <f>IFERROR(VLOOKUP(A1381,'Previous CF'!A:AQ,41,FALSE),"")</f>
        <v/>
      </c>
      <c r="AP1381" s="12" t="str">
        <f>IFERROR(VLOOKUP(A1381,'Previous CF'!A:AR,42,FALSE),"")</f>
        <v/>
      </c>
    </row>
    <row r="1382" spans="1:42" x14ac:dyDescent="0.35">
      <c r="A1382" s="24">
        <f>HT!A1382</f>
        <v>0</v>
      </c>
      <c r="B1382" s="24">
        <f>HT!B1382</f>
        <v>0</v>
      </c>
      <c r="C1382" s="24">
        <f>HT!C1382</f>
        <v>0</v>
      </c>
      <c r="D1382" s="24">
        <f>HT!D1382</f>
        <v>0</v>
      </c>
      <c r="E1382" s="3" t="str">
        <f>IFERROR(VLOOKUP(A1382,grades!A:P,5,FALSE),"")</f>
        <v/>
      </c>
      <c r="F1382" s="3" t="str">
        <f>IFERROR(VLOOKUP(A1382,grades!A:Q,6,FALSE),"")</f>
        <v/>
      </c>
      <c r="G1382" s="3" t="str">
        <f>IFERROR(VLOOKUP(A1382,HT!A:K,8,FALSE),"")</f>
        <v/>
      </c>
      <c r="H1382" s="3" t="str">
        <f>IFERROR(VLOOKUP(A1382,HT!A:L,12,FALSE),"")</f>
        <v/>
      </c>
      <c r="I1382" s="3" t="str">
        <f>IFERROR(VLOOKUP(A1382,IEP!A:F,6,FALSE),"")</f>
        <v/>
      </c>
      <c r="J1382" s="3" t="str">
        <f>IFERROR(VLOOKUP(A1382,FRL!A:G,5,FALSE),"")</f>
        <v/>
      </c>
      <c r="K1382" s="4" t="str">
        <f>IFERROR(VLOOKUP(A1382,Att!A:E,5,FALSE),"")</f>
        <v/>
      </c>
      <c r="L1382" s="32" t="str">
        <f>IFERROR(VLOOKUP(A1382,Disc!A:C,2,FALSE),"0")</f>
        <v>0</v>
      </c>
      <c r="M1382" s="3" t="str">
        <f>IFERROR(VLOOKUP(A1382,CA!A:P,8,FALSE),"")</f>
        <v/>
      </c>
      <c r="N1382" s="3" t="str">
        <f>IFERROR(VLOOKUP(A1382,MA!A:Q,8,FALSE),"")</f>
        <v/>
      </c>
      <c r="O1382" s="3" t="str">
        <f>IFERROR(VLOOKUP(A1382,SC!A:Q,8,FALSE),"")</f>
        <v/>
      </c>
      <c r="P1382" s="3" t="str">
        <f>IFERROR(VLOOKUP(A1382,SS!A:P,8,FALSE),"")</f>
        <v/>
      </c>
      <c r="Q1382" s="3">
        <f t="shared" si="126"/>
        <v>0</v>
      </c>
      <c r="R1382" s="3">
        <f t="shared" si="127"/>
        <v>0</v>
      </c>
      <c r="S1382" s="5"/>
      <c r="T1382" s="3">
        <f>IFERROR(COUNTIFS(grades!A:A,A1382,grades!H:H,"A"),"0")</f>
        <v>0</v>
      </c>
      <c r="U1382" s="3">
        <f>IFERROR(COUNTIFS(grades!A:A,A1382,grades!H:H,"B"),"0")</f>
        <v>0</v>
      </c>
      <c r="V1382" s="3">
        <f>IFERROR(COUNTIFS(grades!A:A,A1382,grades!H:H,"C"),"0")</f>
        <v>0</v>
      </c>
      <c r="W1382" s="3">
        <f>IFERROR(COUNTIFS(grades!A:A,A1382,grades!H:H,"D"),"0")</f>
        <v>0</v>
      </c>
      <c r="X1382" s="3">
        <f>IFERROR(COUNTIFS(grades!A:A,A1382,grades!H:H,"F"),"0")</f>
        <v>0</v>
      </c>
      <c r="Y1382" s="5"/>
      <c r="Z1382" s="3" t="str">
        <f>IFERROR(VLOOKUP(A1382,'Previous CF'!A:AH,27,FALSE),"")</f>
        <v/>
      </c>
      <c r="AA1382" s="6" t="e">
        <f t="shared" si="128"/>
        <v>#VALUE!</v>
      </c>
      <c r="AB1382" s="6" t="e">
        <f t="shared" si="129"/>
        <v>#VALUE!</v>
      </c>
      <c r="AC1382" s="6" t="e">
        <f t="shared" si="130"/>
        <v>#VALUE!</v>
      </c>
      <c r="AD1382" s="3" t="e">
        <f t="shared" si="131"/>
        <v>#VALUE!</v>
      </c>
      <c r="AE1382" s="20" t="str">
        <f>IFERROR(VLOOKUP(A1382,'Previous CF'!A:AE,31,FALSE),"")</f>
        <v/>
      </c>
      <c r="AF1382" s="20" t="str">
        <f>IFERROR(VLOOKUP(A1382,'Previous CF'!A:AF,32,FALSE),"")</f>
        <v/>
      </c>
      <c r="AG1382" s="12" t="str">
        <f>IFERROR(VLOOKUP(A1382,'Previous CF'!A:AI,33,FALSE),"")</f>
        <v/>
      </c>
      <c r="AH1382" s="12" t="str">
        <f>IFERROR(VLOOKUP(A1382,'Previous CF'!A:AJ,34,FALSE),"")</f>
        <v/>
      </c>
      <c r="AI1382" s="12" t="str">
        <f>IFERROR(VLOOKUP(A1382,'Previous CF'!A:AK,35,FALSE),"")</f>
        <v/>
      </c>
      <c r="AJ1382" s="12" t="str">
        <f>IFERROR(VLOOKUP(A1382,'Previous CF'!A:AL,36,FALSE),"")</f>
        <v/>
      </c>
      <c r="AK1382" s="12" t="str">
        <f>IFERROR(VLOOKUP(A1382,'Previous CF'!A:AM,37,FALSE),"")</f>
        <v/>
      </c>
      <c r="AL1382" s="12" t="str">
        <f>IFERROR(VLOOKUP(A1382,'Previous CF'!A:AN,38,FALSE),"")</f>
        <v/>
      </c>
      <c r="AM1382" s="12" t="str">
        <f>IFERROR(VLOOKUP(A1382,'Previous CF'!A:AO,39,FALSE),"")</f>
        <v/>
      </c>
      <c r="AN1382" s="12"/>
      <c r="AO1382" s="12" t="str">
        <f>IFERROR(VLOOKUP(A1382,'Previous CF'!A:AQ,41,FALSE),"")</f>
        <v/>
      </c>
      <c r="AP1382" s="12" t="str">
        <f>IFERROR(VLOOKUP(A1382,'Previous CF'!A:AR,42,FALSE),"")</f>
        <v/>
      </c>
    </row>
    <row r="1383" spans="1:42" x14ac:dyDescent="0.35">
      <c r="A1383" s="24">
        <f>HT!A1383</f>
        <v>0</v>
      </c>
      <c r="B1383" s="24">
        <f>HT!B1383</f>
        <v>0</v>
      </c>
      <c r="C1383" s="24">
        <f>HT!C1383</f>
        <v>0</v>
      </c>
      <c r="D1383" s="24">
        <f>HT!D1383</f>
        <v>0</v>
      </c>
      <c r="E1383" s="3" t="str">
        <f>IFERROR(VLOOKUP(A1383,grades!A:P,5,FALSE),"")</f>
        <v/>
      </c>
      <c r="F1383" s="3" t="str">
        <f>IFERROR(VLOOKUP(A1383,grades!A:Q,6,FALSE),"")</f>
        <v/>
      </c>
      <c r="G1383" s="3" t="str">
        <f>IFERROR(VLOOKUP(A1383,HT!A:K,8,FALSE),"")</f>
        <v/>
      </c>
      <c r="H1383" s="3" t="str">
        <f>IFERROR(VLOOKUP(A1383,HT!A:L,12,FALSE),"")</f>
        <v/>
      </c>
      <c r="I1383" s="3" t="str">
        <f>IFERROR(VLOOKUP(A1383,IEP!A:F,6,FALSE),"")</f>
        <v/>
      </c>
      <c r="J1383" s="3" t="str">
        <f>IFERROR(VLOOKUP(A1383,FRL!A:G,5,FALSE),"")</f>
        <v/>
      </c>
      <c r="K1383" s="4" t="str">
        <f>IFERROR(VLOOKUP(A1383,Att!A:E,5,FALSE),"")</f>
        <v/>
      </c>
      <c r="L1383" s="32" t="str">
        <f>IFERROR(VLOOKUP(A1383,Disc!A:C,2,FALSE),"0")</f>
        <v>0</v>
      </c>
      <c r="M1383" s="3" t="str">
        <f>IFERROR(VLOOKUP(A1383,CA!A:P,8,FALSE),"")</f>
        <v/>
      </c>
      <c r="N1383" s="3" t="str">
        <f>IFERROR(VLOOKUP(A1383,MA!A:Q,8,FALSE),"")</f>
        <v/>
      </c>
      <c r="O1383" s="3" t="str">
        <f>IFERROR(VLOOKUP(A1383,SC!A:Q,8,FALSE),"")</f>
        <v/>
      </c>
      <c r="P1383" s="3" t="str">
        <f>IFERROR(VLOOKUP(A1383,SS!A:P,8,FALSE),"")</f>
        <v/>
      </c>
      <c r="Q1383" s="3">
        <f t="shared" si="126"/>
        <v>0</v>
      </c>
      <c r="R1383" s="3">
        <f t="shared" si="127"/>
        <v>0</v>
      </c>
      <c r="S1383" s="5"/>
      <c r="T1383" s="3">
        <f>IFERROR(COUNTIFS(grades!A:A,A1383,grades!H:H,"A"),"0")</f>
        <v>0</v>
      </c>
      <c r="U1383" s="3">
        <f>IFERROR(COUNTIFS(grades!A:A,A1383,grades!H:H,"B"),"0")</f>
        <v>0</v>
      </c>
      <c r="V1383" s="3">
        <f>IFERROR(COUNTIFS(grades!A:A,A1383,grades!H:H,"C"),"0")</f>
        <v>0</v>
      </c>
      <c r="W1383" s="3">
        <f>IFERROR(COUNTIFS(grades!A:A,A1383,grades!H:H,"D"),"0")</f>
        <v>0</v>
      </c>
      <c r="X1383" s="3">
        <f>IFERROR(COUNTIFS(grades!A:A,A1383,grades!H:H,"F"),"0")</f>
        <v>0</v>
      </c>
      <c r="Y1383" s="5"/>
      <c r="Z1383" s="3" t="str">
        <f>IFERROR(VLOOKUP(A1383,'Previous CF'!A:AH,27,FALSE),"")</f>
        <v/>
      </c>
      <c r="AA1383" s="6" t="e">
        <f t="shared" si="128"/>
        <v>#VALUE!</v>
      </c>
      <c r="AB1383" s="6" t="e">
        <f t="shared" si="129"/>
        <v>#VALUE!</v>
      </c>
      <c r="AC1383" s="6" t="e">
        <f t="shared" si="130"/>
        <v>#VALUE!</v>
      </c>
      <c r="AD1383" s="3" t="e">
        <f t="shared" si="131"/>
        <v>#VALUE!</v>
      </c>
      <c r="AE1383" s="20" t="str">
        <f>IFERROR(VLOOKUP(A1383,'Previous CF'!A:AE,31,FALSE),"")</f>
        <v/>
      </c>
      <c r="AF1383" s="20" t="str">
        <f>IFERROR(VLOOKUP(A1383,'Previous CF'!A:AF,32,FALSE),"")</f>
        <v/>
      </c>
      <c r="AG1383" s="12" t="str">
        <f>IFERROR(VLOOKUP(A1383,'Previous CF'!A:AI,33,FALSE),"")</f>
        <v/>
      </c>
      <c r="AH1383" s="12" t="str">
        <f>IFERROR(VLOOKUP(A1383,'Previous CF'!A:AJ,34,FALSE),"")</f>
        <v/>
      </c>
      <c r="AI1383" s="12" t="str">
        <f>IFERROR(VLOOKUP(A1383,'Previous CF'!A:AK,35,FALSE),"")</f>
        <v/>
      </c>
      <c r="AJ1383" s="12" t="str">
        <f>IFERROR(VLOOKUP(A1383,'Previous CF'!A:AL,36,FALSE),"")</f>
        <v/>
      </c>
      <c r="AK1383" s="12" t="str">
        <f>IFERROR(VLOOKUP(A1383,'Previous CF'!A:AM,37,FALSE),"")</f>
        <v/>
      </c>
      <c r="AL1383" s="12" t="str">
        <f>IFERROR(VLOOKUP(A1383,'Previous CF'!A:AN,38,FALSE),"")</f>
        <v/>
      </c>
      <c r="AM1383" s="12" t="str">
        <f>IFERROR(VLOOKUP(A1383,'Previous CF'!A:AO,39,FALSE),"")</f>
        <v/>
      </c>
      <c r="AN1383" s="12"/>
      <c r="AO1383" s="12" t="str">
        <f>IFERROR(VLOOKUP(A1383,'Previous CF'!A:AQ,41,FALSE),"")</f>
        <v/>
      </c>
      <c r="AP1383" s="12" t="str">
        <f>IFERROR(VLOOKUP(A1383,'Previous CF'!A:AR,42,FALSE),"")</f>
        <v/>
      </c>
    </row>
    <row r="1384" spans="1:42" x14ac:dyDescent="0.35">
      <c r="A1384" s="24">
        <f>HT!A1384</f>
        <v>0</v>
      </c>
      <c r="B1384" s="24">
        <f>HT!B1384</f>
        <v>0</v>
      </c>
      <c r="C1384" s="24">
        <f>HT!C1384</f>
        <v>0</v>
      </c>
      <c r="D1384" s="24">
        <f>HT!D1384</f>
        <v>0</v>
      </c>
      <c r="E1384" s="3" t="str">
        <f>IFERROR(VLOOKUP(A1384,grades!A:P,5,FALSE),"")</f>
        <v/>
      </c>
      <c r="F1384" s="3" t="str">
        <f>IFERROR(VLOOKUP(A1384,grades!A:Q,6,FALSE),"")</f>
        <v/>
      </c>
      <c r="G1384" s="3" t="str">
        <f>IFERROR(VLOOKUP(A1384,HT!A:K,8,FALSE),"")</f>
        <v/>
      </c>
      <c r="H1384" s="3" t="str">
        <f>IFERROR(VLOOKUP(A1384,HT!A:L,12,FALSE),"")</f>
        <v/>
      </c>
      <c r="I1384" s="3" t="str">
        <f>IFERROR(VLOOKUP(A1384,IEP!A:F,6,FALSE),"")</f>
        <v/>
      </c>
      <c r="J1384" s="3" t="str">
        <f>IFERROR(VLOOKUP(A1384,FRL!A:G,5,FALSE),"")</f>
        <v/>
      </c>
      <c r="K1384" s="4" t="str">
        <f>IFERROR(VLOOKUP(A1384,Att!A:E,5,FALSE),"")</f>
        <v/>
      </c>
      <c r="L1384" s="32" t="str">
        <f>IFERROR(VLOOKUP(A1384,Disc!A:C,2,FALSE),"0")</f>
        <v>0</v>
      </c>
      <c r="M1384" s="3" t="str">
        <f>IFERROR(VLOOKUP(A1384,CA!A:P,8,FALSE),"")</f>
        <v/>
      </c>
      <c r="N1384" s="3" t="str">
        <f>IFERROR(VLOOKUP(A1384,MA!A:Q,8,FALSE),"")</f>
        <v/>
      </c>
      <c r="O1384" s="3" t="str">
        <f>IFERROR(VLOOKUP(A1384,SC!A:Q,8,FALSE),"")</f>
        <v/>
      </c>
      <c r="P1384" s="3" t="str">
        <f>IFERROR(VLOOKUP(A1384,SS!A:P,8,FALSE),"")</f>
        <v/>
      </c>
      <c r="Q1384" s="3">
        <f t="shared" si="126"/>
        <v>0</v>
      </c>
      <c r="R1384" s="3">
        <f t="shared" si="127"/>
        <v>0</v>
      </c>
      <c r="S1384" s="5"/>
      <c r="T1384" s="3">
        <f>IFERROR(COUNTIFS(grades!A:A,A1384,grades!H:H,"A"),"0")</f>
        <v>0</v>
      </c>
      <c r="U1384" s="3">
        <f>IFERROR(COUNTIFS(grades!A:A,A1384,grades!H:H,"B"),"0")</f>
        <v>0</v>
      </c>
      <c r="V1384" s="3">
        <f>IFERROR(COUNTIFS(grades!A:A,A1384,grades!H:H,"C"),"0")</f>
        <v>0</v>
      </c>
      <c r="W1384" s="3">
        <f>IFERROR(COUNTIFS(grades!A:A,A1384,grades!H:H,"D"),"0")</f>
        <v>0</v>
      </c>
      <c r="X1384" s="3">
        <f>IFERROR(COUNTIFS(grades!A:A,A1384,grades!H:H,"F"),"0")</f>
        <v>0</v>
      </c>
      <c r="Y1384" s="5"/>
      <c r="Z1384" s="3" t="str">
        <f>IFERROR(VLOOKUP(A1384,'Previous CF'!A:AH,27,FALSE),"")</f>
        <v/>
      </c>
      <c r="AA1384" s="6" t="e">
        <f t="shared" si="128"/>
        <v>#VALUE!</v>
      </c>
      <c r="AB1384" s="6" t="e">
        <f t="shared" si="129"/>
        <v>#VALUE!</v>
      </c>
      <c r="AC1384" s="6" t="e">
        <f t="shared" si="130"/>
        <v>#VALUE!</v>
      </c>
      <c r="AD1384" s="3" t="e">
        <f t="shared" si="131"/>
        <v>#VALUE!</v>
      </c>
      <c r="AE1384" s="20" t="str">
        <f>IFERROR(VLOOKUP(A1384,'Previous CF'!A:AE,31,FALSE),"")</f>
        <v/>
      </c>
      <c r="AF1384" s="20" t="str">
        <f>IFERROR(VLOOKUP(A1384,'Previous CF'!A:AF,32,FALSE),"")</f>
        <v/>
      </c>
      <c r="AG1384" s="12" t="str">
        <f>IFERROR(VLOOKUP(A1384,'Previous CF'!A:AI,33,FALSE),"")</f>
        <v/>
      </c>
      <c r="AH1384" s="12" t="str">
        <f>IFERROR(VLOOKUP(A1384,'Previous CF'!A:AJ,34,FALSE),"")</f>
        <v/>
      </c>
      <c r="AI1384" s="12" t="str">
        <f>IFERROR(VLOOKUP(A1384,'Previous CF'!A:AK,35,FALSE),"")</f>
        <v/>
      </c>
      <c r="AJ1384" s="12" t="str">
        <f>IFERROR(VLOOKUP(A1384,'Previous CF'!A:AL,36,FALSE),"")</f>
        <v/>
      </c>
      <c r="AK1384" s="12" t="str">
        <f>IFERROR(VLOOKUP(A1384,'Previous CF'!A:AM,37,FALSE),"")</f>
        <v/>
      </c>
      <c r="AL1384" s="12" t="str">
        <f>IFERROR(VLOOKUP(A1384,'Previous CF'!A:AN,38,FALSE),"")</f>
        <v/>
      </c>
      <c r="AM1384" s="12" t="str">
        <f>IFERROR(VLOOKUP(A1384,'Previous CF'!A:AO,39,FALSE),"")</f>
        <v/>
      </c>
      <c r="AN1384" s="12"/>
      <c r="AO1384" s="12" t="str">
        <f>IFERROR(VLOOKUP(A1384,'Previous CF'!A:AQ,41,FALSE),"")</f>
        <v/>
      </c>
      <c r="AP1384" s="12" t="str">
        <f>IFERROR(VLOOKUP(A1384,'Previous CF'!A:AR,42,FALSE),"")</f>
        <v/>
      </c>
    </row>
    <row r="1385" spans="1:42" x14ac:dyDescent="0.35">
      <c r="A1385" s="24">
        <f>HT!A1385</f>
        <v>0</v>
      </c>
      <c r="B1385" s="24">
        <f>HT!B1385</f>
        <v>0</v>
      </c>
      <c r="C1385" s="24">
        <f>HT!C1385</f>
        <v>0</v>
      </c>
      <c r="D1385" s="24">
        <f>HT!D1385</f>
        <v>0</v>
      </c>
      <c r="E1385" s="3" t="str">
        <f>IFERROR(VLOOKUP(A1385,grades!A:P,5,FALSE),"")</f>
        <v/>
      </c>
      <c r="F1385" s="3" t="str">
        <f>IFERROR(VLOOKUP(A1385,grades!A:Q,6,FALSE),"")</f>
        <v/>
      </c>
      <c r="G1385" s="3" t="str">
        <f>IFERROR(VLOOKUP(A1385,HT!A:K,8,FALSE),"")</f>
        <v/>
      </c>
      <c r="H1385" s="3" t="str">
        <f>IFERROR(VLOOKUP(A1385,HT!A:L,12,FALSE),"")</f>
        <v/>
      </c>
      <c r="I1385" s="3" t="str">
        <f>IFERROR(VLOOKUP(A1385,IEP!A:F,6,FALSE),"")</f>
        <v/>
      </c>
      <c r="J1385" s="3" t="str">
        <f>IFERROR(VLOOKUP(A1385,FRL!A:G,5,FALSE),"")</f>
        <v/>
      </c>
      <c r="K1385" s="4" t="str">
        <f>IFERROR(VLOOKUP(A1385,Att!A:E,5,FALSE),"")</f>
        <v/>
      </c>
      <c r="L1385" s="32" t="str">
        <f>IFERROR(VLOOKUP(A1385,Disc!A:C,2,FALSE),"0")</f>
        <v>0</v>
      </c>
      <c r="M1385" s="3" t="str">
        <f>IFERROR(VLOOKUP(A1385,CA!A:P,8,FALSE),"")</f>
        <v/>
      </c>
      <c r="N1385" s="3" t="str">
        <f>IFERROR(VLOOKUP(A1385,MA!A:Q,8,FALSE),"")</f>
        <v/>
      </c>
      <c r="O1385" s="3" t="str">
        <f>IFERROR(VLOOKUP(A1385,SC!A:Q,8,FALSE),"")</f>
        <v/>
      </c>
      <c r="P1385" s="3" t="str">
        <f>IFERROR(VLOOKUP(A1385,SS!A:P,8,FALSE),"")</f>
        <v/>
      </c>
      <c r="Q1385" s="3">
        <f t="shared" si="126"/>
        <v>0</v>
      </c>
      <c r="R1385" s="3">
        <f t="shared" si="127"/>
        <v>0</v>
      </c>
      <c r="S1385" s="5"/>
      <c r="T1385" s="3">
        <f>IFERROR(COUNTIFS(grades!A:A,A1385,grades!H:H,"A"),"0")</f>
        <v>0</v>
      </c>
      <c r="U1385" s="3">
        <f>IFERROR(COUNTIFS(grades!A:A,A1385,grades!H:H,"B"),"0")</f>
        <v>0</v>
      </c>
      <c r="V1385" s="3">
        <f>IFERROR(COUNTIFS(grades!A:A,A1385,grades!H:H,"C"),"0")</f>
        <v>0</v>
      </c>
      <c r="W1385" s="3">
        <f>IFERROR(COUNTIFS(grades!A:A,A1385,grades!H:H,"D"),"0")</f>
        <v>0</v>
      </c>
      <c r="X1385" s="3">
        <f>IFERROR(COUNTIFS(grades!A:A,A1385,grades!H:H,"F"),"0")</f>
        <v>0</v>
      </c>
      <c r="Y1385" s="5"/>
      <c r="Z1385" s="3" t="str">
        <f>IFERROR(VLOOKUP(A1385,'Previous CF'!A:AH,27,FALSE),"")</f>
        <v/>
      </c>
      <c r="AA1385" s="6" t="e">
        <f t="shared" si="128"/>
        <v>#VALUE!</v>
      </c>
      <c r="AB1385" s="6" t="e">
        <f t="shared" si="129"/>
        <v>#VALUE!</v>
      </c>
      <c r="AC1385" s="6" t="e">
        <f t="shared" si="130"/>
        <v>#VALUE!</v>
      </c>
      <c r="AD1385" s="3" t="e">
        <f t="shared" si="131"/>
        <v>#VALUE!</v>
      </c>
      <c r="AE1385" s="20" t="str">
        <f>IFERROR(VLOOKUP(A1385,'Previous CF'!A:AE,31,FALSE),"")</f>
        <v/>
      </c>
      <c r="AF1385" s="20" t="str">
        <f>IFERROR(VLOOKUP(A1385,'Previous CF'!A:AF,32,FALSE),"")</f>
        <v/>
      </c>
      <c r="AG1385" s="12" t="str">
        <f>IFERROR(VLOOKUP(A1385,'Previous CF'!A:AI,33,FALSE),"")</f>
        <v/>
      </c>
      <c r="AH1385" s="12" t="str">
        <f>IFERROR(VLOOKUP(A1385,'Previous CF'!A:AJ,34,FALSE),"")</f>
        <v/>
      </c>
      <c r="AI1385" s="12" t="str">
        <f>IFERROR(VLOOKUP(A1385,'Previous CF'!A:AK,35,FALSE),"")</f>
        <v/>
      </c>
      <c r="AJ1385" s="12" t="str">
        <f>IFERROR(VLOOKUP(A1385,'Previous CF'!A:AL,36,FALSE),"")</f>
        <v/>
      </c>
      <c r="AK1385" s="12" t="str">
        <f>IFERROR(VLOOKUP(A1385,'Previous CF'!A:AM,37,FALSE),"")</f>
        <v/>
      </c>
      <c r="AL1385" s="12" t="str">
        <f>IFERROR(VLOOKUP(A1385,'Previous CF'!A:AN,38,FALSE),"")</f>
        <v/>
      </c>
      <c r="AM1385" s="12" t="str">
        <f>IFERROR(VLOOKUP(A1385,'Previous CF'!A:AO,39,FALSE),"")</f>
        <v/>
      </c>
      <c r="AN1385" s="12"/>
      <c r="AO1385" s="12" t="str">
        <f>IFERROR(VLOOKUP(A1385,'Previous CF'!A:AQ,41,FALSE),"")</f>
        <v/>
      </c>
      <c r="AP1385" s="12" t="str">
        <f>IFERROR(VLOOKUP(A1385,'Previous CF'!A:AR,42,FALSE),"")</f>
        <v/>
      </c>
    </row>
    <row r="1386" spans="1:42" x14ac:dyDescent="0.35">
      <c r="A1386" s="24">
        <f>HT!A1386</f>
        <v>0</v>
      </c>
      <c r="B1386" s="24">
        <f>HT!B1386</f>
        <v>0</v>
      </c>
      <c r="C1386" s="24">
        <f>HT!C1386</f>
        <v>0</v>
      </c>
      <c r="D1386" s="24">
        <f>HT!D1386</f>
        <v>0</v>
      </c>
      <c r="E1386" s="3" t="str">
        <f>IFERROR(VLOOKUP(A1386,grades!A:P,5,FALSE),"")</f>
        <v/>
      </c>
      <c r="F1386" s="3" t="str">
        <f>IFERROR(VLOOKUP(A1386,grades!A:Q,6,FALSE),"")</f>
        <v/>
      </c>
      <c r="G1386" s="3" t="str">
        <f>IFERROR(VLOOKUP(A1386,HT!A:K,8,FALSE),"")</f>
        <v/>
      </c>
      <c r="H1386" s="3" t="str">
        <f>IFERROR(VLOOKUP(A1386,HT!A:L,12,FALSE),"")</f>
        <v/>
      </c>
      <c r="I1386" s="3" t="str">
        <f>IFERROR(VLOOKUP(A1386,IEP!A:F,6,FALSE),"")</f>
        <v/>
      </c>
      <c r="J1386" s="3" t="str">
        <f>IFERROR(VLOOKUP(A1386,FRL!A:G,5,FALSE),"")</f>
        <v/>
      </c>
      <c r="K1386" s="4" t="str">
        <f>IFERROR(VLOOKUP(A1386,Att!A:E,5,FALSE),"")</f>
        <v/>
      </c>
      <c r="L1386" s="32" t="str">
        <f>IFERROR(VLOOKUP(A1386,Disc!A:C,2,FALSE),"0")</f>
        <v>0</v>
      </c>
      <c r="M1386" s="3" t="str">
        <f>IFERROR(VLOOKUP(A1386,CA!A:P,8,FALSE),"")</f>
        <v/>
      </c>
      <c r="N1386" s="3" t="str">
        <f>IFERROR(VLOOKUP(A1386,MA!A:Q,8,FALSE),"")</f>
        <v/>
      </c>
      <c r="O1386" s="3" t="str">
        <f>IFERROR(VLOOKUP(A1386,SC!A:Q,8,FALSE),"")</f>
        <v/>
      </c>
      <c r="P1386" s="3" t="str">
        <f>IFERROR(VLOOKUP(A1386,SS!A:P,8,FALSE),"")</f>
        <v/>
      </c>
      <c r="Q1386" s="3">
        <f t="shared" si="126"/>
        <v>0</v>
      </c>
      <c r="R1386" s="3">
        <f t="shared" si="127"/>
        <v>0</v>
      </c>
      <c r="S1386" s="5"/>
      <c r="T1386" s="3">
        <f>IFERROR(COUNTIFS(grades!A:A,A1386,grades!H:H,"A"),"0")</f>
        <v>0</v>
      </c>
      <c r="U1386" s="3">
        <f>IFERROR(COUNTIFS(grades!A:A,A1386,grades!H:H,"B"),"0")</f>
        <v>0</v>
      </c>
      <c r="V1386" s="3">
        <f>IFERROR(COUNTIFS(grades!A:A,A1386,grades!H:H,"C"),"0")</f>
        <v>0</v>
      </c>
      <c r="W1386" s="3">
        <f>IFERROR(COUNTIFS(grades!A:A,A1386,grades!H:H,"D"),"0")</f>
        <v>0</v>
      </c>
      <c r="X1386" s="3">
        <f>IFERROR(COUNTIFS(grades!A:A,A1386,grades!H:H,"F"),"0")</f>
        <v>0</v>
      </c>
      <c r="Y1386" s="5"/>
      <c r="Z1386" s="3" t="str">
        <f>IFERROR(VLOOKUP(A1386,'Previous CF'!A:AH,27,FALSE),"")</f>
        <v/>
      </c>
      <c r="AA1386" s="6" t="e">
        <f t="shared" si="128"/>
        <v>#VALUE!</v>
      </c>
      <c r="AB1386" s="6" t="e">
        <f t="shared" si="129"/>
        <v>#VALUE!</v>
      </c>
      <c r="AC1386" s="6" t="e">
        <f t="shared" si="130"/>
        <v>#VALUE!</v>
      </c>
      <c r="AD1386" s="3" t="e">
        <f t="shared" si="131"/>
        <v>#VALUE!</v>
      </c>
      <c r="AE1386" s="20" t="str">
        <f>IFERROR(VLOOKUP(A1386,'Previous CF'!A:AE,31,FALSE),"")</f>
        <v/>
      </c>
      <c r="AF1386" s="20" t="str">
        <f>IFERROR(VLOOKUP(A1386,'Previous CF'!A:AF,32,FALSE),"")</f>
        <v/>
      </c>
      <c r="AG1386" s="12" t="str">
        <f>IFERROR(VLOOKUP(A1386,'Previous CF'!A:AI,33,FALSE),"")</f>
        <v/>
      </c>
      <c r="AH1386" s="12" t="str">
        <f>IFERROR(VLOOKUP(A1386,'Previous CF'!A:AJ,34,FALSE),"")</f>
        <v/>
      </c>
      <c r="AI1386" s="12" t="str">
        <f>IFERROR(VLOOKUP(A1386,'Previous CF'!A:AK,35,FALSE),"")</f>
        <v/>
      </c>
      <c r="AJ1386" s="12" t="str">
        <f>IFERROR(VLOOKUP(A1386,'Previous CF'!A:AL,36,FALSE),"")</f>
        <v/>
      </c>
      <c r="AK1386" s="12" t="str">
        <f>IFERROR(VLOOKUP(A1386,'Previous CF'!A:AM,37,FALSE),"")</f>
        <v/>
      </c>
      <c r="AL1386" s="12" t="str">
        <f>IFERROR(VLOOKUP(A1386,'Previous CF'!A:AN,38,FALSE),"")</f>
        <v/>
      </c>
      <c r="AM1386" s="12" t="str">
        <f>IFERROR(VLOOKUP(A1386,'Previous CF'!A:AO,39,FALSE),"")</f>
        <v/>
      </c>
      <c r="AN1386" s="12"/>
      <c r="AO1386" s="12" t="str">
        <f>IFERROR(VLOOKUP(A1386,'Previous CF'!A:AQ,41,FALSE),"")</f>
        <v/>
      </c>
      <c r="AP1386" s="12" t="str">
        <f>IFERROR(VLOOKUP(A1386,'Previous CF'!A:AR,42,FALSE),"")</f>
        <v/>
      </c>
    </row>
    <row r="1387" spans="1:42" x14ac:dyDescent="0.35">
      <c r="A1387" s="24">
        <f>HT!A1387</f>
        <v>0</v>
      </c>
      <c r="B1387" s="24">
        <f>HT!B1387</f>
        <v>0</v>
      </c>
      <c r="C1387" s="24">
        <f>HT!C1387</f>
        <v>0</v>
      </c>
      <c r="D1387" s="24">
        <f>HT!D1387</f>
        <v>0</v>
      </c>
      <c r="E1387" s="3" t="str">
        <f>IFERROR(VLOOKUP(A1387,grades!A:P,5,FALSE),"")</f>
        <v/>
      </c>
      <c r="F1387" s="3" t="str">
        <f>IFERROR(VLOOKUP(A1387,grades!A:Q,6,FALSE),"")</f>
        <v/>
      </c>
      <c r="G1387" s="3" t="str">
        <f>IFERROR(VLOOKUP(A1387,HT!A:K,8,FALSE),"")</f>
        <v/>
      </c>
      <c r="H1387" s="3" t="str">
        <f>IFERROR(VLOOKUP(A1387,HT!A:L,12,FALSE),"")</f>
        <v/>
      </c>
      <c r="I1387" s="3" t="str">
        <f>IFERROR(VLOOKUP(A1387,IEP!A:F,6,FALSE),"")</f>
        <v/>
      </c>
      <c r="J1387" s="3" t="str">
        <f>IFERROR(VLOOKUP(A1387,FRL!A:G,5,FALSE),"")</f>
        <v/>
      </c>
      <c r="K1387" s="4" t="str">
        <f>IFERROR(VLOOKUP(A1387,Att!A:E,5,FALSE),"")</f>
        <v/>
      </c>
      <c r="L1387" s="32" t="str">
        <f>IFERROR(VLOOKUP(A1387,Disc!A:C,2,FALSE),"0")</f>
        <v>0</v>
      </c>
      <c r="M1387" s="3" t="str">
        <f>IFERROR(VLOOKUP(A1387,CA!A:P,8,FALSE),"")</f>
        <v/>
      </c>
      <c r="N1387" s="3" t="str">
        <f>IFERROR(VLOOKUP(A1387,MA!A:Q,8,FALSE),"")</f>
        <v/>
      </c>
      <c r="O1387" s="3" t="str">
        <f>IFERROR(VLOOKUP(A1387,SC!A:Q,8,FALSE),"")</f>
        <v/>
      </c>
      <c r="P1387" s="3" t="str">
        <f>IFERROR(VLOOKUP(A1387,SS!A:P,8,FALSE),"")</f>
        <v/>
      </c>
      <c r="Q1387" s="3">
        <f t="shared" si="126"/>
        <v>0</v>
      </c>
      <c r="R1387" s="3">
        <f t="shared" si="127"/>
        <v>0</v>
      </c>
      <c r="S1387" s="5"/>
      <c r="T1387" s="3">
        <f>IFERROR(COUNTIFS(grades!A:A,A1387,grades!H:H,"A"),"0")</f>
        <v>0</v>
      </c>
      <c r="U1387" s="3">
        <f>IFERROR(COUNTIFS(grades!A:A,A1387,grades!H:H,"B"),"0")</f>
        <v>0</v>
      </c>
      <c r="V1387" s="3">
        <f>IFERROR(COUNTIFS(grades!A:A,A1387,grades!H:H,"C"),"0")</f>
        <v>0</v>
      </c>
      <c r="W1387" s="3">
        <f>IFERROR(COUNTIFS(grades!A:A,A1387,grades!H:H,"D"),"0")</f>
        <v>0</v>
      </c>
      <c r="X1387" s="3">
        <f>IFERROR(COUNTIFS(grades!A:A,A1387,grades!H:H,"F"),"0")</f>
        <v>0</v>
      </c>
      <c r="Y1387" s="5"/>
      <c r="Z1387" s="3" t="str">
        <f>IFERROR(VLOOKUP(A1387,'Previous CF'!A:AH,27,FALSE),"")</f>
        <v/>
      </c>
      <c r="AA1387" s="6" t="e">
        <f t="shared" si="128"/>
        <v>#VALUE!</v>
      </c>
      <c r="AB1387" s="6" t="e">
        <f t="shared" si="129"/>
        <v>#VALUE!</v>
      </c>
      <c r="AC1387" s="6" t="e">
        <f t="shared" si="130"/>
        <v>#VALUE!</v>
      </c>
      <c r="AD1387" s="3" t="e">
        <f t="shared" si="131"/>
        <v>#VALUE!</v>
      </c>
      <c r="AE1387" s="20" t="str">
        <f>IFERROR(VLOOKUP(A1387,'Previous CF'!A:AE,31,FALSE),"")</f>
        <v/>
      </c>
      <c r="AF1387" s="20" t="str">
        <f>IFERROR(VLOOKUP(A1387,'Previous CF'!A:AF,32,FALSE),"")</f>
        <v/>
      </c>
      <c r="AG1387" s="12" t="str">
        <f>IFERROR(VLOOKUP(A1387,'Previous CF'!A:AI,33,FALSE),"")</f>
        <v/>
      </c>
      <c r="AH1387" s="12" t="str">
        <f>IFERROR(VLOOKUP(A1387,'Previous CF'!A:AJ,34,FALSE),"")</f>
        <v/>
      </c>
      <c r="AI1387" s="12" t="str">
        <f>IFERROR(VLOOKUP(A1387,'Previous CF'!A:AK,35,FALSE),"")</f>
        <v/>
      </c>
      <c r="AJ1387" s="12" t="str">
        <f>IFERROR(VLOOKUP(A1387,'Previous CF'!A:AL,36,FALSE),"")</f>
        <v/>
      </c>
      <c r="AK1387" s="12" t="str">
        <f>IFERROR(VLOOKUP(A1387,'Previous CF'!A:AM,37,FALSE),"")</f>
        <v/>
      </c>
      <c r="AL1387" s="12" t="str">
        <f>IFERROR(VLOOKUP(A1387,'Previous CF'!A:AN,38,FALSE),"")</f>
        <v/>
      </c>
      <c r="AM1387" s="12" t="str">
        <f>IFERROR(VLOOKUP(A1387,'Previous CF'!A:AO,39,FALSE),"")</f>
        <v/>
      </c>
      <c r="AN1387" s="12"/>
      <c r="AO1387" s="12" t="str">
        <f>IFERROR(VLOOKUP(A1387,'Previous CF'!A:AQ,41,FALSE),"")</f>
        <v/>
      </c>
      <c r="AP1387" s="12" t="str">
        <f>IFERROR(VLOOKUP(A1387,'Previous CF'!A:AR,42,FALSE),"")</f>
        <v/>
      </c>
    </row>
    <row r="1388" spans="1:42" x14ac:dyDescent="0.35">
      <c r="A1388" s="24">
        <f>HT!A1388</f>
        <v>0</v>
      </c>
      <c r="B1388" s="24">
        <f>HT!B1388</f>
        <v>0</v>
      </c>
      <c r="C1388" s="24">
        <f>HT!C1388</f>
        <v>0</v>
      </c>
      <c r="D1388" s="24">
        <f>HT!D1388</f>
        <v>0</v>
      </c>
      <c r="E1388" s="3" t="str">
        <f>IFERROR(VLOOKUP(A1388,grades!A:P,5,FALSE),"")</f>
        <v/>
      </c>
      <c r="F1388" s="3" t="str">
        <f>IFERROR(VLOOKUP(A1388,grades!A:Q,6,FALSE),"")</f>
        <v/>
      </c>
      <c r="G1388" s="3" t="str">
        <f>IFERROR(VLOOKUP(A1388,HT!A:K,8,FALSE),"")</f>
        <v/>
      </c>
      <c r="H1388" s="3" t="str">
        <f>IFERROR(VLOOKUP(A1388,HT!A:L,12,FALSE),"")</f>
        <v/>
      </c>
      <c r="I1388" s="3" t="str">
        <f>IFERROR(VLOOKUP(A1388,IEP!A:F,6,FALSE),"")</f>
        <v/>
      </c>
      <c r="J1388" s="3" t="str">
        <f>IFERROR(VLOOKUP(A1388,FRL!A:G,5,FALSE),"")</f>
        <v/>
      </c>
      <c r="K1388" s="4" t="str">
        <f>IFERROR(VLOOKUP(A1388,Att!A:E,5,FALSE),"")</f>
        <v/>
      </c>
      <c r="L1388" s="32" t="str">
        <f>IFERROR(VLOOKUP(A1388,Disc!A:C,2,FALSE),"0")</f>
        <v>0</v>
      </c>
      <c r="M1388" s="3" t="str">
        <f>IFERROR(VLOOKUP(A1388,CA!A:P,8,FALSE),"")</f>
        <v/>
      </c>
      <c r="N1388" s="3" t="str">
        <f>IFERROR(VLOOKUP(A1388,MA!A:Q,8,FALSE),"")</f>
        <v/>
      </c>
      <c r="O1388" s="3" t="str">
        <f>IFERROR(VLOOKUP(A1388,SC!A:Q,8,FALSE),"")</f>
        <v/>
      </c>
      <c r="P1388" s="3" t="str">
        <f>IFERROR(VLOOKUP(A1388,SS!A:P,8,FALSE),"")</f>
        <v/>
      </c>
      <c r="Q1388" s="3">
        <f t="shared" si="126"/>
        <v>0</v>
      </c>
      <c r="R1388" s="3">
        <f t="shared" si="127"/>
        <v>0</v>
      </c>
      <c r="S1388" s="5"/>
      <c r="T1388" s="3">
        <f>IFERROR(COUNTIFS(grades!A:A,A1388,grades!H:H,"A"),"0")</f>
        <v>0</v>
      </c>
      <c r="U1388" s="3">
        <f>IFERROR(COUNTIFS(grades!A:A,A1388,grades!H:H,"B"),"0")</f>
        <v>0</v>
      </c>
      <c r="V1388" s="3">
        <f>IFERROR(COUNTIFS(grades!A:A,A1388,grades!H:H,"C"),"0")</f>
        <v>0</v>
      </c>
      <c r="W1388" s="3">
        <f>IFERROR(COUNTIFS(grades!A:A,A1388,grades!H:H,"D"),"0")</f>
        <v>0</v>
      </c>
      <c r="X1388" s="3">
        <f>IFERROR(COUNTIFS(grades!A:A,A1388,grades!H:H,"F"),"0")</f>
        <v>0</v>
      </c>
      <c r="Y1388" s="5"/>
      <c r="Z1388" s="3" t="str">
        <f>IFERROR(VLOOKUP(A1388,'Previous CF'!A:AH,27,FALSE),"")</f>
        <v/>
      </c>
      <c r="AA1388" s="6" t="e">
        <f t="shared" si="128"/>
        <v>#VALUE!</v>
      </c>
      <c r="AB1388" s="6" t="e">
        <f t="shared" si="129"/>
        <v>#VALUE!</v>
      </c>
      <c r="AC1388" s="6" t="e">
        <f t="shared" si="130"/>
        <v>#VALUE!</v>
      </c>
      <c r="AD1388" s="3" t="e">
        <f t="shared" si="131"/>
        <v>#VALUE!</v>
      </c>
      <c r="AE1388" s="20" t="str">
        <f>IFERROR(VLOOKUP(A1388,'Previous CF'!A:AE,31,FALSE),"")</f>
        <v/>
      </c>
      <c r="AF1388" s="20" t="str">
        <f>IFERROR(VLOOKUP(A1388,'Previous CF'!A:AF,32,FALSE),"")</f>
        <v/>
      </c>
      <c r="AG1388" s="12" t="str">
        <f>IFERROR(VLOOKUP(A1388,'Previous CF'!A:AI,33,FALSE),"")</f>
        <v/>
      </c>
      <c r="AH1388" s="12" t="str">
        <f>IFERROR(VLOOKUP(A1388,'Previous CF'!A:AJ,34,FALSE),"")</f>
        <v/>
      </c>
      <c r="AI1388" s="12" t="str">
        <f>IFERROR(VLOOKUP(A1388,'Previous CF'!A:AK,35,FALSE),"")</f>
        <v/>
      </c>
      <c r="AJ1388" s="12" t="str">
        <f>IFERROR(VLOOKUP(A1388,'Previous CF'!A:AL,36,FALSE),"")</f>
        <v/>
      </c>
      <c r="AK1388" s="12" t="str">
        <f>IFERROR(VLOOKUP(A1388,'Previous CF'!A:AM,37,FALSE),"")</f>
        <v/>
      </c>
      <c r="AL1388" s="12" t="str">
        <f>IFERROR(VLOOKUP(A1388,'Previous CF'!A:AN,38,FALSE),"")</f>
        <v/>
      </c>
      <c r="AM1388" s="12" t="str">
        <f>IFERROR(VLOOKUP(A1388,'Previous CF'!A:AO,39,FALSE),"")</f>
        <v/>
      </c>
      <c r="AN1388" s="12"/>
      <c r="AO1388" s="12" t="str">
        <f>IFERROR(VLOOKUP(A1388,'Previous CF'!A:AQ,41,FALSE),"")</f>
        <v/>
      </c>
      <c r="AP1388" s="12" t="str">
        <f>IFERROR(VLOOKUP(A1388,'Previous CF'!A:AR,42,FALSE),"")</f>
        <v/>
      </c>
    </row>
    <row r="1389" spans="1:42" x14ac:dyDescent="0.35">
      <c r="A1389" s="24">
        <f>HT!A1389</f>
        <v>0</v>
      </c>
      <c r="B1389" s="24">
        <f>HT!B1389</f>
        <v>0</v>
      </c>
      <c r="C1389" s="24">
        <f>HT!C1389</f>
        <v>0</v>
      </c>
      <c r="D1389" s="24">
        <f>HT!D1389</f>
        <v>0</v>
      </c>
      <c r="E1389" s="3" t="str">
        <f>IFERROR(VLOOKUP(A1389,grades!A:P,5,FALSE),"")</f>
        <v/>
      </c>
      <c r="F1389" s="3" t="str">
        <f>IFERROR(VLOOKUP(A1389,grades!A:Q,6,FALSE),"")</f>
        <v/>
      </c>
      <c r="G1389" s="3" t="str">
        <f>IFERROR(VLOOKUP(A1389,HT!A:K,8,FALSE),"")</f>
        <v/>
      </c>
      <c r="H1389" s="3" t="str">
        <f>IFERROR(VLOOKUP(A1389,HT!A:L,12,FALSE),"")</f>
        <v/>
      </c>
      <c r="I1389" s="3" t="str">
        <f>IFERROR(VLOOKUP(A1389,IEP!A:F,6,FALSE),"")</f>
        <v/>
      </c>
      <c r="J1389" s="3" t="str">
        <f>IFERROR(VLOOKUP(A1389,FRL!A:G,5,FALSE),"")</f>
        <v/>
      </c>
      <c r="K1389" s="4" t="str">
        <f>IFERROR(VLOOKUP(A1389,Att!A:E,5,FALSE),"")</f>
        <v/>
      </c>
      <c r="L1389" s="32" t="str">
        <f>IFERROR(VLOOKUP(A1389,Disc!A:C,2,FALSE),"0")</f>
        <v>0</v>
      </c>
      <c r="M1389" s="3" t="str">
        <f>IFERROR(VLOOKUP(A1389,CA!A:P,8,FALSE),"")</f>
        <v/>
      </c>
      <c r="N1389" s="3" t="str">
        <f>IFERROR(VLOOKUP(A1389,MA!A:Q,8,FALSE),"")</f>
        <v/>
      </c>
      <c r="O1389" s="3" t="str">
        <f>IFERROR(VLOOKUP(A1389,SC!A:Q,8,FALSE),"")</f>
        <v/>
      </c>
      <c r="P1389" s="3" t="str">
        <f>IFERROR(VLOOKUP(A1389,SS!A:P,8,FALSE),"")</f>
        <v/>
      </c>
      <c r="Q1389" s="3">
        <f t="shared" si="126"/>
        <v>0</v>
      </c>
      <c r="R1389" s="3">
        <f t="shared" si="127"/>
        <v>0</v>
      </c>
      <c r="S1389" s="5"/>
      <c r="T1389" s="3">
        <f>IFERROR(COUNTIFS(grades!A:A,A1389,grades!H:H,"A"),"0")</f>
        <v>0</v>
      </c>
      <c r="U1389" s="3">
        <f>IFERROR(COUNTIFS(grades!A:A,A1389,grades!H:H,"B"),"0")</f>
        <v>0</v>
      </c>
      <c r="V1389" s="3">
        <f>IFERROR(COUNTIFS(grades!A:A,A1389,grades!H:H,"C"),"0")</f>
        <v>0</v>
      </c>
      <c r="W1389" s="3">
        <f>IFERROR(COUNTIFS(grades!A:A,A1389,grades!H:H,"D"),"0")</f>
        <v>0</v>
      </c>
      <c r="X1389" s="3">
        <f>IFERROR(COUNTIFS(grades!A:A,A1389,grades!H:H,"F"),"0")</f>
        <v>0</v>
      </c>
      <c r="Y1389" s="5"/>
      <c r="Z1389" s="3" t="str">
        <f>IFERROR(VLOOKUP(A1389,'Previous CF'!A:AH,27,FALSE),"")</f>
        <v/>
      </c>
      <c r="AA1389" s="6" t="e">
        <f t="shared" si="128"/>
        <v>#VALUE!</v>
      </c>
      <c r="AB1389" s="6" t="e">
        <f t="shared" si="129"/>
        <v>#VALUE!</v>
      </c>
      <c r="AC1389" s="6" t="e">
        <f t="shared" si="130"/>
        <v>#VALUE!</v>
      </c>
      <c r="AD1389" s="3" t="e">
        <f t="shared" si="131"/>
        <v>#VALUE!</v>
      </c>
      <c r="AE1389" s="20" t="str">
        <f>IFERROR(VLOOKUP(A1389,'Previous CF'!A:AE,31,FALSE),"")</f>
        <v/>
      </c>
      <c r="AF1389" s="20" t="str">
        <f>IFERROR(VLOOKUP(A1389,'Previous CF'!A:AF,32,FALSE),"")</f>
        <v/>
      </c>
      <c r="AG1389" s="12" t="str">
        <f>IFERROR(VLOOKUP(A1389,'Previous CF'!A:AI,33,FALSE),"")</f>
        <v/>
      </c>
      <c r="AH1389" s="12" t="str">
        <f>IFERROR(VLOOKUP(A1389,'Previous CF'!A:AJ,34,FALSE),"")</f>
        <v/>
      </c>
      <c r="AI1389" s="12" t="str">
        <f>IFERROR(VLOOKUP(A1389,'Previous CF'!A:AK,35,FALSE),"")</f>
        <v/>
      </c>
      <c r="AJ1389" s="12" t="str">
        <f>IFERROR(VLOOKUP(A1389,'Previous CF'!A:AL,36,FALSE),"")</f>
        <v/>
      </c>
      <c r="AK1389" s="12" t="str">
        <f>IFERROR(VLOOKUP(A1389,'Previous CF'!A:AM,37,FALSE),"")</f>
        <v/>
      </c>
      <c r="AL1389" s="12" t="str">
        <f>IFERROR(VLOOKUP(A1389,'Previous CF'!A:AN,38,FALSE),"")</f>
        <v/>
      </c>
      <c r="AM1389" s="12" t="str">
        <f>IFERROR(VLOOKUP(A1389,'Previous CF'!A:AO,39,FALSE),"")</f>
        <v/>
      </c>
      <c r="AN1389" s="12"/>
      <c r="AO1389" s="12" t="str">
        <f>IFERROR(VLOOKUP(A1389,'Previous CF'!A:AQ,41,FALSE),"")</f>
        <v/>
      </c>
      <c r="AP1389" s="12" t="str">
        <f>IFERROR(VLOOKUP(A1389,'Previous CF'!A:AR,42,FALSE),"")</f>
        <v/>
      </c>
    </row>
    <row r="1390" spans="1:42" x14ac:dyDescent="0.35">
      <c r="A1390" s="24">
        <f>HT!A1390</f>
        <v>0</v>
      </c>
      <c r="B1390" s="24">
        <f>HT!B1390</f>
        <v>0</v>
      </c>
      <c r="C1390" s="24">
        <f>HT!C1390</f>
        <v>0</v>
      </c>
      <c r="D1390" s="24">
        <f>HT!D1390</f>
        <v>0</v>
      </c>
      <c r="E1390" s="3" t="str">
        <f>IFERROR(VLOOKUP(A1390,grades!A:P,5,FALSE),"")</f>
        <v/>
      </c>
      <c r="F1390" s="3" t="str">
        <f>IFERROR(VLOOKUP(A1390,grades!A:Q,6,FALSE),"")</f>
        <v/>
      </c>
      <c r="G1390" s="3" t="str">
        <f>IFERROR(VLOOKUP(A1390,HT!A:K,8,FALSE),"")</f>
        <v/>
      </c>
      <c r="H1390" s="3" t="str">
        <f>IFERROR(VLOOKUP(A1390,HT!A:L,12,FALSE),"")</f>
        <v/>
      </c>
      <c r="I1390" s="3" t="str">
        <f>IFERROR(VLOOKUP(A1390,IEP!A:F,6,FALSE),"")</f>
        <v/>
      </c>
      <c r="J1390" s="3" t="str">
        <f>IFERROR(VLOOKUP(A1390,FRL!A:G,5,FALSE),"")</f>
        <v/>
      </c>
      <c r="K1390" s="4" t="str">
        <f>IFERROR(VLOOKUP(A1390,Att!A:E,5,FALSE),"")</f>
        <v/>
      </c>
      <c r="L1390" s="32" t="str">
        <f>IFERROR(VLOOKUP(A1390,Disc!A:C,2,FALSE),"0")</f>
        <v>0</v>
      </c>
      <c r="M1390" s="3" t="str">
        <f>IFERROR(VLOOKUP(A1390,CA!A:P,8,FALSE),"")</f>
        <v/>
      </c>
      <c r="N1390" s="3" t="str">
        <f>IFERROR(VLOOKUP(A1390,MA!A:Q,8,FALSE),"")</f>
        <v/>
      </c>
      <c r="O1390" s="3" t="str">
        <f>IFERROR(VLOOKUP(A1390,SC!A:Q,8,FALSE),"")</f>
        <v/>
      </c>
      <c r="P1390" s="3" t="str">
        <f>IFERROR(VLOOKUP(A1390,SS!A:P,8,FALSE),"")</f>
        <v/>
      </c>
      <c r="Q1390" s="3">
        <f t="shared" si="126"/>
        <v>0</v>
      </c>
      <c r="R1390" s="3">
        <f t="shared" si="127"/>
        <v>0</v>
      </c>
      <c r="S1390" s="5"/>
      <c r="T1390" s="3">
        <f>IFERROR(COUNTIFS(grades!A:A,A1390,grades!H:H,"A"),"0")</f>
        <v>0</v>
      </c>
      <c r="U1390" s="3">
        <f>IFERROR(COUNTIFS(grades!A:A,A1390,grades!H:H,"B"),"0")</f>
        <v>0</v>
      </c>
      <c r="V1390" s="3">
        <f>IFERROR(COUNTIFS(grades!A:A,A1390,grades!H:H,"C"),"0")</f>
        <v>0</v>
      </c>
      <c r="W1390" s="3">
        <f>IFERROR(COUNTIFS(grades!A:A,A1390,grades!H:H,"D"),"0")</f>
        <v>0</v>
      </c>
      <c r="X1390" s="3">
        <f>IFERROR(COUNTIFS(grades!A:A,A1390,grades!H:H,"F"),"0")</f>
        <v>0</v>
      </c>
      <c r="Y1390" s="5"/>
      <c r="Z1390" s="3" t="str">
        <f>IFERROR(VLOOKUP(A1390,'Previous CF'!A:AH,27,FALSE),"")</f>
        <v/>
      </c>
      <c r="AA1390" s="6" t="e">
        <f t="shared" si="128"/>
        <v>#VALUE!</v>
      </c>
      <c r="AB1390" s="6" t="e">
        <f t="shared" si="129"/>
        <v>#VALUE!</v>
      </c>
      <c r="AC1390" s="6" t="e">
        <f t="shared" si="130"/>
        <v>#VALUE!</v>
      </c>
      <c r="AD1390" s="3" t="e">
        <f t="shared" si="131"/>
        <v>#VALUE!</v>
      </c>
      <c r="AE1390" s="20" t="str">
        <f>IFERROR(VLOOKUP(A1390,'Previous CF'!A:AE,31,FALSE),"")</f>
        <v/>
      </c>
      <c r="AF1390" s="20" t="str">
        <f>IFERROR(VLOOKUP(A1390,'Previous CF'!A:AF,32,FALSE),"")</f>
        <v/>
      </c>
      <c r="AG1390" s="12" t="str">
        <f>IFERROR(VLOOKUP(A1390,'Previous CF'!A:AI,33,FALSE),"")</f>
        <v/>
      </c>
      <c r="AH1390" s="12" t="str">
        <f>IFERROR(VLOOKUP(A1390,'Previous CF'!A:AJ,34,FALSE),"")</f>
        <v/>
      </c>
      <c r="AI1390" s="12" t="str">
        <f>IFERROR(VLOOKUP(A1390,'Previous CF'!A:AK,35,FALSE),"")</f>
        <v/>
      </c>
      <c r="AJ1390" s="12" t="str">
        <f>IFERROR(VLOOKUP(A1390,'Previous CF'!A:AL,36,FALSE),"")</f>
        <v/>
      </c>
      <c r="AK1390" s="12" t="str">
        <f>IFERROR(VLOOKUP(A1390,'Previous CF'!A:AM,37,FALSE),"")</f>
        <v/>
      </c>
      <c r="AL1390" s="12" t="str">
        <f>IFERROR(VLOOKUP(A1390,'Previous CF'!A:AN,38,FALSE),"")</f>
        <v/>
      </c>
      <c r="AM1390" s="12" t="str">
        <f>IFERROR(VLOOKUP(A1390,'Previous CF'!A:AO,39,FALSE),"")</f>
        <v/>
      </c>
      <c r="AN1390" s="12"/>
      <c r="AO1390" s="12" t="str">
        <f>IFERROR(VLOOKUP(A1390,'Previous CF'!A:AQ,41,FALSE),"")</f>
        <v/>
      </c>
      <c r="AP1390" s="12" t="str">
        <f>IFERROR(VLOOKUP(A1390,'Previous CF'!A:AR,42,FALSE),"")</f>
        <v/>
      </c>
    </row>
    <row r="1391" spans="1:42" x14ac:dyDescent="0.35">
      <c r="A1391" s="24">
        <f>HT!A1391</f>
        <v>0</v>
      </c>
      <c r="B1391" s="24">
        <f>HT!B1391</f>
        <v>0</v>
      </c>
      <c r="C1391" s="24">
        <f>HT!C1391</f>
        <v>0</v>
      </c>
      <c r="D1391" s="24">
        <f>HT!D1391</f>
        <v>0</v>
      </c>
      <c r="E1391" s="3" t="str">
        <f>IFERROR(VLOOKUP(A1391,grades!A:P,5,FALSE),"")</f>
        <v/>
      </c>
      <c r="F1391" s="3" t="str">
        <f>IFERROR(VLOOKUP(A1391,grades!A:Q,6,FALSE),"")</f>
        <v/>
      </c>
      <c r="G1391" s="3" t="str">
        <f>IFERROR(VLOOKUP(A1391,HT!A:K,8,FALSE),"")</f>
        <v/>
      </c>
      <c r="H1391" s="3" t="str">
        <f>IFERROR(VLOOKUP(A1391,HT!A:L,12,FALSE),"")</f>
        <v/>
      </c>
      <c r="I1391" s="3" t="str">
        <f>IFERROR(VLOOKUP(A1391,IEP!A:F,6,FALSE),"")</f>
        <v/>
      </c>
      <c r="J1391" s="3" t="str">
        <f>IFERROR(VLOOKUP(A1391,FRL!A:G,5,FALSE),"")</f>
        <v/>
      </c>
      <c r="K1391" s="4" t="str">
        <f>IFERROR(VLOOKUP(A1391,Att!A:E,5,FALSE),"")</f>
        <v/>
      </c>
      <c r="L1391" s="32" t="str">
        <f>IFERROR(VLOOKUP(A1391,Disc!A:C,2,FALSE),"0")</f>
        <v>0</v>
      </c>
      <c r="M1391" s="3" t="str">
        <f>IFERROR(VLOOKUP(A1391,CA!A:P,8,FALSE),"")</f>
        <v/>
      </c>
      <c r="N1391" s="3" t="str">
        <f>IFERROR(VLOOKUP(A1391,MA!A:Q,8,FALSE),"")</f>
        <v/>
      </c>
      <c r="O1391" s="3" t="str">
        <f>IFERROR(VLOOKUP(A1391,SC!A:Q,8,FALSE),"")</f>
        <v/>
      </c>
      <c r="P1391" s="3" t="str">
        <f>IFERROR(VLOOKUP(A1391,SS!A:P,8,FALSE),"")</f>
        <v/>
      </c>
      <c r="Q1391" s="3">
        <f t="shared" si="126"/>
        <v>0</v>
      </c>
      <c r="R1391" s="3">
        <f t="shared" si="127"/>
        <v>0</v>
      </c>
      <c r="S1391" s="5"/>
      <c r="T1391" s="3">
        <f>IFERROR(COUNTIFS(grades!A:A,A1391,grades!H:H,"A"),"0")</f>
        <v>0</v>
      </c>
      <c r="U1391" s="3">
        <f>IFERROR(COUNTIFS(grades!A:A,A1391,grades!H:H,"B"),"0")</f>
        <v>0</v>
      </c>
      <c r="V1391" s="3">
        <f>IFERROR(COUNTIFS(grades!A:A,A1391,grades!H:H,"C"),"0")</f>
        <v>0</v>
      </c>
      <c r="W1391" s="3">
        <f>IFERROR(COUNTIFS(grades!A:A,A1391,grades!H:H,"D"),"0")</f>
        <v>0</v>
      </c>
      <c r="X1391" s="3">
        <f>IFERROR(COUNTIFS(grades!A:A,A1391,grades!H:H,"F"),"0")</f>
        <v>0</v>
      </c>
      <c r="Y1391" s="5"/>
      <c r="Z1391" s="3" t="str">
        <f>IFERROR(VLOOKUP(A1391,'Previous CF'!A:AH,27,FALSE),"")</f>
        <v/>
      </c>
      <c r="AA1391" s="6" t="e">
        <f t="shared" si="128"/>
        <v>#VALUE!</v>
      </c>
      <c r="AB1391" s="6" t="e">
        <f t="shared" si="129"/>
        <v>#VALUE!</v>
      </c>
      <c r="AC1391" s="6" t="e">
        <f t="shared" si="130"/>
        <v>#VALUE!</v>
      </c>
      <c r="AD1391" s="3" t="e">
        <f t="shared" si="131"/>
        <v>#VALUE!</v>
      </c>
      <c r="AE1391" s="20" t="str">
        <f>IFERROR(VLOOKUP(A1391,'Previous CF'!A:AE,31,FALSE),"")</f>
        <v/>
      </c>
      <c r="AF1391" s="20" t="str">
        <f>IFERROR(VLOOKUP(A1391,'Previous CF'!A:AF,32,FALSE),"")</f>
        <v/>
      </c>
      <c r="AG1391" s="12" t="str">
        <f>IFERROR(VLOOKUP(A1391,'Previous CF'!A:AI,33,FALSE),"")</f>
        <v/>
      </c>
      <c r="AH1391" s="12" t="str">
        <f>IFERROR(VLOOKUP(A1391,'Previous CF'!A:AJ,34,FALSE),"")</f>
        <v/>
      </c>
      <c r="AI1391" s="12" t="str">
        <f>IFERROR(VLOOKUP(A1391,'Previous CF'!A:AK,35,FALSE),"")</f>
        <v/>
      </c>
      <c r="AJ1391" s="12" t="str">
        <f>IFERROR(VLOOKUP(A1391,'Previous CF'!A:AL,36,FALSE),"")</f>
        <v/>
      </c>
      <c r="AK1391" s="12" t="str">
        <f>IFERROR(VLOOKUP(A1391,'Previous CF'!A:AM,37,FALSE),"")</f>
        <v/>
      </c>
      <c r="AL1391" s="12" t="str">
        <f>IFERROR(VLOOKUP(A1391,'Previous CF'!A:AN,38,FALSE),"")</f>
        <v/>
      </c>
      <c r="AM1391" s="12" t="str">
        <f>IFERROR(VLOOKUP(A1391,'Previous CF'!A:AO,39,FALSE),"")</f>
        <v/>
      </c>
      <c r="AN1391" s="12"/>
      <c r="AO1391" s="12" t="str">
        <f>IFERROR(VLOOKUP(A1391,'Previous CF'!A:AQ,41,FALSE),"")</f>
        <v/>
      </c>
      <c r="AP1391" s="12" t="str">
        <f>IFERROR(VLOOKUP(A1391,'Previous CF'!A:AR,42,FALSE),"")</f>
        <v/>
      </c>
    </row>
    <row r="1392" spans="1:42" x14ac:dyDescent="0.35">
      <c r="A1392" s="24">
        <f>HT!A1392</f>
        <v>0</v>
      </c>
      <c r="B1392" s="24">
        <f>HT!B1392</f>
        <v>0</v>
      </c>
      <c r="C1392" s="24">
        <f>HT!C1392</f>
        <v>0</v>
      </c>
      <c r="D1392" s="24">
        <f>HT!D1392</f>
        <v>0</v>
      </c>
      <c r="E1392" s="3" t="str">
        <f>IFERROR(VLOOKUP(A1392,grades!A:P,5,FALSE),"")</f>
        <v/>
      </c>
      <c r="F1392" s="3" t="str">
        <f>IFERROR(VLOOKUP(A1392,grades!A:Q,6,FALSE),"")</f>
        <v/>
      </c>
      <c r="G1392" s="3" t="str">
        <f>IFERROR(VLOOKUP(A1392,HT!A:K,8,FALSE),"")</f>
        <v/>
      </c>
      <c r="H1392" s="3" t="str">
        <f>IFERROR(VLOOKUP(A1392,HT!A:L,12,FALSE),"")</f>
        <v/>
      </c>
      <c r="I1392" s="3" t="str">
        <f>IFERROR(VLOOKUP(A1392,IEP!A:F,6,FALSE),"")</f>
        <v/>
      </c>
      <c r="J1392" s="3" t="str">
        <f>IFERROR(VLOOKUP(A1392,FRL!A:G,5,FALSE),"")</f>
        <v/>
      </c>
      <c r="K1392" s="4" t="str">
        <f>IFERROR(VLOOKUP(A1392,Att!A:E,5,FALSE),"")</f>
        <v/>
      </c>
      <c r="L1392" s="32" t="str">
        <f>IFERROR(VLOOKUP(A1392,Disc!A:C,2,FALSE),"0")</f>
        <v>0</v>
      </c>
      <c r="M1392" s="3" t="str">
        <f>IFERROR(VLOOKUP(A1392,CA!A:P,8,FALSE),"")</f>
        <v/>
      </c>
      <c r="N1392" s="3" t="str">
        <f>IFERROR(VLOOKUP(A1392,MA!A:Q,8,FALSE),"")</f>
        <v/>
      </c>
      <c r="O1392" s="3" t="str">
        <f>IFERROR(VLOOKUP(A1392,SC!A:Q,8,FALSE),"")</f>
        <v/>
      </c>
      <c r="P1392" s="3" t="str">
        <f>IFERROR(VLOOKUP(A1392,SS!A:P,8,FALSE),"")</f>
        <v/>
      </c>
      <c r="Q1392" s="3">
        <f t="shared" si="126"/>
        <v>0</v>
      </c>
      <c r="R1392" s="3">
        <f t="shared" si="127"/>
        <v>0</v>
      </c>
      <c r="S1392" s="5"/>
      <c r="T1392" s="3">
        <f>IFERROR(COUNTIFS(grades!A:A,A1392,grades!H:H,"A"),"0")</f>
        <v>0</v>
      </c>
      <c r="U1392" s="3">
        <f>IFERROR(COUNTIFS(grades!A:A,A1392,grades!H:H,"B"),"0")</f>
        <v>0</v>
      </c>
      <c r="V1392" s="3">
        <f>IFERROR(COUNTIFS(grades!A:A,A1392,grades!H:H,"C"),"0")</f>
        <v>0</v>
      </c>
      <c r="W1392" s="3">
        <f>IFERROR(COUNTIFS(grades!A:A,A1392,grades!H:H,"D"),"0")</f>
        <v>0</v>
      </c>
      <c r="X1392" s="3">
        <f>IFERROR(COUNTIFS(grades!A:A,A1392,grades!H:H,"F"),"0")</f>
        <v>0</v>
      </c>
      <c r="Y1392" s="5"/>
      <c r="Z1392" s="3" t="str">
        <f>IFERROR(VLOOKUP(A1392,'Previous CF'!A:AH,27,FALSE),"")</f>
        <v/>
      </c>
      <c r="AA1392" s="6" t="e">
        <f t="shared" si="128"/>
        <v>#VALUE!</v>
      </c>
      <c r="AB1392" s="6" t="e">
        <f t="shared" si="129"/>
        <v>#VALUE!</v>
      </c>
      <c r="AC1392" s="6" t="e">
        <f t="shared" si="130"/>
        <v>#VALUE!</v>
      </c>
      <c r="AD1392" s="3" t="e">
        <f t="shared" si="131"/>
        <v>#VALUE!</v>
      </c>
      <c r="AE1392" s="20" t="str">
        <f>IFERROR(VLOOKUP(A1392,'Previous CF'!A:AE,31,FALSE),"")</f>
        <v/>
      </c>
      <c r="AF1392" s="20" t="str">
        <f>IFERROR(VLOOKUP(A1392,'Previous CF'!A:AF,32,FALSE),"")</f>
        <v/>
      </c>
      <c r="AG1392" s="12" t="str">
        <f>IFERROR(VLOOKUP(A1392,'Previous CF'!A:AI,33,FALSE),"")</f>
        <v/>
      </c>
      <c r="AH1392" s="12" t="str">
        <f>IFERROR(VLOOKUP(A1392,'Previous CF'!A:AJ,34,FALSE),"")</f>
        <v/>
      </c>
      <c r="AI1392" s="12" t="str">
        <f>IFERROR(VLOOKUP(A1392,'Previous CF'!A:AK,35,FALSE),"")</f>
        <v/>
      </c>
      <c r="AJ1392" s="12" t="str">
        <f>IFERROR(VLOOKUP(A1392,'Previous CF'!A:AL,36,FALSE),"")</f>
        <v/>
      </c>
      <c r="AK1392" s="12" t="str">
        <f>IFERROR(VLOOKUP(A1392,'Previous CF'!A:AM,37,FALSE),"")</f>
        <v/>
      </c>
      <c r="AL1392" s="12" t="str">
        <f>IFERROR(VLOOKUP(A1392,'Previous CF'!A:AN,38,FALSE),"")</f>
        <v/>
      </c>
      <c r="AM1392" s="12" t="str">
        <f>IFERROR(VLOOKUP(A1392,'Previous CF'!A:AO,39,FALSE),"")</f>
        <v/>
      </c>
      <c r="AN1392" s="12"/>
      <c r="AO1392" s="12" t="str">
        <f>IFERROR(VLOOKUP(A1392,'Previous CF'!A:AQ,41,FALSE),"")</f>
        <v/>
      </c>
      <c r="AP1392" s="12" t="str">
        <f>IFERROR(VLOOKUP(A1392,'Previous CF'!A:AR,42,FALSE),"")</f>
        <v/>
      </c>
    </row>
    <row r="1393" spans="1:42" x14ac:dyDescent="0.35">
      <c r="A1393" s="24">
        <f>HT!A1393</f>
        <v>0</v>
      </c>
      <c r="B1393" s="24">
        <f>HT!B1393</f>
        <v>0</v>
      </c>
      <c r="C1393" s="24">
        <f>HT!C1393</f>
        <v>0</v>
      </c>
      <c r="D1393" s="24">
        <f>HT!D1393</f>
        <v>0</v>
      </c>
      <c r="E1393" s="3" t="str">
        <f>IFERROR(VLOOKUP(A1393,grades!A:P,5,FALSE),"")</f>
        <v/>
      </c>
      <c r="F1393" s="3" t="str">
        <f>IFERROR(VLOOKUP(A1393,grades!A:Q,6,FALSE),"")</f>
        <v/>
      </c>
      <c r="G1393" s="3" t="str">
        <f>IFERROR(VLOOKUP(A1393,HT!A:K,8,FALSE),"")</f>
        <v/>
      </c>
      <c r="H1393" s="3" t="str">
        <f>IFERROR(VLOOKUP(A1393,HT!A:L,12,FALSE),"")</f>
        <v/>
      </c>
      <c r="I1393" s="3" t="str">
        <f>IFERROR(VLOOKUP(A1393,IEP!A:F,6,FALSE),"")</f>
        <v/>
      </c>
      <c r="J1393" s="3" t="str">
        <f>IFERROR(VLOOKUP(A1393,FRL!A:G,5,FALSE),"")</f>
        <v/>
      </c>
      <c r="K1393" s="4" t="str">
        <f>IFERROR(VLOOKUP(A1393,Att!A:E,5,FALSE),"")</f>
        <v/>
      </c>
      <c r="L1393" s="32" t="str">
        <f>IFERROR(VLOOKUP(A1393,Disc!A:C,2,FALSE),"0")</f>
        <v>0</v>
      </c>
      <c r="M1393" s="3" t="str">
        <f>IFERROR(VLOOKUP(A1393,CA!A:P,8,FALSE),"")</f>
        <v/>
      </c>
      <c r="N1393" s="3" t="str">
        <f>IFERROR(VLOOKUP(A1393,MA!A:Q,8,FALSE),"")</f>
        <v/>
      </c>
      <c r="O1393" s="3" t="str">
        <f>IFERROR(VLOOKUP(A1393,SC!A:Q,8,FALSE),"")</f>
        <v/>
      </c>
      <c r="P1393" s="3" t="str">
        <f>IFERROR(VLOOKUP(A1393,SS!A:P,8,FALSE),"")</f>
        <v/>
      </c>
      <c r="Q1393" s="3">
        <f t="shared" si="126"/>
        <v>0</v>
      </c>
      <c r="R1393" s="3">
        <f t="shared" si="127"/>
        <v>0</v>
      </c>
      <c r="S1393" s="5"/>
      <c r="T1393" s="3">
        <f>IFERROR(COUNTIFS(grades!A:A,A1393,grades!H:H,"A"),"0")</f>
        <v>0</v>
      </c>
      <c r="U1393" s="3">
        <f>IFERROR(COUNTIFS(grades!A:A,A1393,grades!H:H,"B"),"0")</f>
        <v>0</v>
      </c>
      <c r="V1393" s="3">
        <f>IFERROR(COUNTIFS(grades!A:A,A1393,grades!H:H,"C"),"0")</f>
        <v>0</v>
      </c>
      <c r="W1393" s="3">
        <f>IFERROR(COUNTIFS(grades!A:A,A1393,grades!H:H,"D"),"0")</f>
        <v>0</v>
      </c>
      <c r="X1393" s="3">
        <f>IFERROR(COUNTIFS(grades!A:A,A1393,grades!H:H,"F"),"0")</f>
        <v>0</v>
      </c>
      <c r="Y1393" s="5"/>
      <c r="Z1393" s="3" t="str">
        <f>IFERROR(VLOOKUP(A1393,'Previous CF'!A:AH,27,FALSE),"")</f>
        <v/>
      </c>
      <c r="AA1393" s="6" t="e">
        <f t="shared" si="128"/>
        <v>#VALUE!</v>
      </c>
      <c r="AB1393" s="6" t="e">
        <f t="shared" si="129"/>
        <v>#VALUE!</v>
      </c>
      <c r="AC1393" s="6" t="e">
        <f t="shared" si="130"/>
        <v>#VALUE!</v>
      </c>
      <c r="AD1393" s="3" t="e">
        <f t="shared" si="131"/>
        <v>#VALUE!</v>
      </c>
      <c r="AE1393" s="20" t="str">
        <f>IFERROR(VLOOKUP(A1393,'Previous CF'!A:AE,31,FALSE),"")</f>
        <v/>
      </c>
      <c r="AF1393" s="20" t="str">
        <f>IFERROR(VLOOKUP(A1393,'Previous CF'!A:AF,32,FALSE),"")</f>
        <v/>
      </c>
      <c r="AG1393" s="12" t="str">
        <f>IFERROR(VLOOKUP(A1393,'Previous CF'!A:AI,33,FALSE),"")</f>
        <v/>
      </c>
      <c r="AH1393" s="12" t="str">
        <f>IFERROR(VLOOKUP(A1393,'Previous CF'!A:AJ,34,FALSE),"")</f>
        <v/>
      </c>
      <c r="AI1393" s="12" t="str">
        <f>IFERROR(VLOOKUP(A1393,'Previous CF'!A:AK,35,FALSE),"")</f>
        <v/>
      </c>
      <c r="AJ1393" s="12" t="str">
        <f>IFERROR(VLOOKUP(A1393,'Previous CF'!A:AL,36,FALSE),"")</f>
        <v/>
      </c>
      <c r="AK1393" s="12" t="str">
        <f>IFERROR(VLOOKUP(A1393,'Previous CF'!A:AM,37,FALSE),"")</f>
        <v/>
      </c>
      <c r="AL1393" s="12" t="str">
        <f>IFERROR(VLOOKUP(A1393,'Previous CF'!A:AN,38,FALSE),"")</f>
        <v/>
      </c>
      <c r="AM1393" s="12" t="str">
        <f>IFERROR(VLOOKUP(A1393,'Previous CF'!A:AO,39,FALSE),"")</f>
        <v/>
      </c>
      <c r="AN1393" s="12"/>
      <c r="AO1393" s="12" t="str">
        <f>IFERROR(VLOOKUP(A1393,'Previous CF'!A:AQ,41,FALSE),"")</f>
        <v/>
      </c>
      <c r="AP1393" s="12" t="str">
        <f>IFERROR(VLOOKUP(A1393,'Previous CF'!A:AR,42,FALSE),"")</f>
        <v/>
      </c>
    </row>
    <row r="1394" spans="1:42" x14ac:dyDescent="0.35">
      <c r="A1394" s="24">
        <f>HT!A1394</f>
        <v>0</v>
      </c>
      <c r="B1394" s="24">
        <f>HT!B1394</f>
        <v>0</v>
      </c>
      <c r="C1394" s="24">
        <f>HT!C1394</f>
        <v>0</v>
      </c>
      <c r="D1394" s="24">
        <f>HT!D1394</f>
        <v>0</v>
      </c>
      <c r="E1394" s="3" t="str">
        <f>IFERROR(VLOOKUP(A1394,grades!A:P,5,FALSE),"")</f>
        <v/>
      </c>
      <c r="F1394" s="3" t="str">
        <f>IFERROR(VLOOKUP(A1394,grades!A:Q,6,FALSE),"")</f>
        <v/>
      </c>
      <c r="G1394" s="3" t="str">
        <f>IFERROR(VLOOKUP(A1394,HT!A:K,8,FALSE),"")</f>
        <v/>
      </c>
      <c r="H1394" s="3" t="str">
        <f>IFERROR(VLOOKUP(A1394,HT!A:L,12,FALSE),"")</f>
        <v/>
      </c>
      <c r="I1394" s="3" t="str">
        <f>IFERROR(VLOOKUP(A1394,IEP!A:F,6,FALSE),"")</f>
        <v/>
      </c>
      <c r="J1394" s="3" t="str">
        <f>IFERROR(VLOOKUP(A1394,FRL!A:G,5,FALSE),"")</f>
        <v/>
      </c>
      <c r="K1394" s="4" t="str">
        <f>IFERROR(VLOOKUP(A1394,Att!A:E,5,FALSE),"")</f>
        <v/>
      </c>
      <c r="L1394" s="32" t="str">
        <f>IFERROR(VLOOKUP(A1394,Disc!A:C,2,FALSE),"0")</f>
        <v>0</v>
      </c>
      <c r="M1394" s="3" t="str">
        <f>IFERROR(VLOOKUP(A1394,CA!A:P,8,FALSE),"")</f>
        <v/>
      </c>
      <c r="N1394" s="3" t="str">
        <f>IFERROR(VLOOKUP(A1394,MA!A:Q,8,FALSE),"")</f>
        <v/>
      </c>
      <c r="O1394" s="3" t="str">
        <f>IFERROR(VLOOKUP(A1394,SC!A:Q,8,FALSE),"")</f>
        <v/>
      </c>
      <c r="P1394" s="3" t="str">
        <f>IFERROR(VLOOKUP(A1394,SS!A:P,8,FALSE),"")</f>
        <v/>
      </c>
      <c r="Q1394" s="3">
        <f t="shared" si="126"/>
        <v>0</v>
      </c>
      <c r="R1394" s="3">
        <f t="shared" si="127"/>
        <v>0</v>
      </c>
      <c r="S1394" s="5"/>
      <c r="T1394" s="3">
        <f>IFERROR(COUNTIFS(grades!A:A,A1394,grades!H:H,"A"),"0")</f>
        <v>0</v>
      </c>
      <c r="U1394" s="3">
        <f>IFERROR(COUNTIFS(grades!A:A,A1394,grades!H:H,"B"),"0")</f>
        <v>0</v>
      </c>
      <c r="V1394" s="3">
        <f>IFERROR(COUNTIFS(grades!A:A,A1394,grades!H:H,"C"),"0")</f>
        <v>0</v>
      </c>
      <c r="W1394" s="3">
        <f>IFERROR(COUNTIFS(grades!A:A,A1394,grades!H:H,"D"),"0")</f>
        <v>0</v>
      </c>
      <c r="X1394" s="3">
        <f>IFERROR(COUNTIFS(grades!A:A,A1394,grades!H:H,"F"),"0")</f>
        <v>0</v>
      </c>
      <c r="Y1394" s="5"/>
      <c r="Z1394" s="3" t="str">
        <f>IFERROR(VLOOKUP(A1394,'Previous CF'!A:AH,27,FALSE),"")</f>
        <v/>
      </c>
      <c r="AA1394" s="6" t="e">
        <f t="shared" si="128"/>
        <v>#VALUE!</v>
      </c>
      <c r="AB1394" s="6" t="e">
        <f t="shared" si="129"/>
        <v>#VALUE!</v>
      </c>
      <c r="AC1394" s="6" t="e">
        <f t="shared" si="130"/>
        <v>#VALUE!</v>
      </c>
      <c r="AD1394" s="3" t="e">
        <f t="shared" si="131"/>
        <v>#VALUE!</v>
      </c>
      <c r="AE1394" s="20" t="str">
        <f>IFERROR(VLOOKUP(A1394,'Previous CF'!A:AE,31,FALSE),"")</f>
        <v/>
      </c>
      <c r="AF1394" s="20" t="str">
        <f>IFERROR(VLOOKUP(A1394,'Previous CF'!A:AF,32,FALSE),"")</f>
        <v/>
      </c>
      <c r="AG1394" s="12" t="str">
        <f>IFERROR(VLOOKUP(A1394,'Previous CF'!A:AI,33,FALSE),"")</f>
        <v/>
      </c>
      <c r="AH1394" s="12" t="str">
        <f>IFERROR(VLOOKUP(A1394,'Previous CF'!A:AJ,34,FALSE),"")</f>
        <v/>
      </c>
      <c r="AI1394" s="12" t="str">
        <f>IFERROR(VLOOKUP(A1394,'Previous CF'!A:AK,35,FALSE),"")</f>
        <v/>
      </c>
      <c r="AJ1394" s="12" t="str">
        <f>IFERROR(VLOOKUP(A1394,'Previous CF'!A:AL,36,FALSE),"")</f>
        <v/>
      </c>
      <c r="AK1394" s="12" t="str">
        <f>IFERROR(VLOOKUP(A1394,'Previous CF'!A:AM,37,FALSE),"")</f>
        <v/>
      </c>
      <c r="AL1394" s="12" t="str">
        <f>IFERROR(VLOOKUP(A1394,'Previous CF'!A:AN,38,FALSE),"")</f>
        <v/>
      </c>
      <c r="AM1394" s="12" t="str">
        <f>IFERROR(VLOOKUP(A1394,'Previous CF'!A:AO,39,FALSE),"")</f>
        <v/>
      </c>
      <c r="AN1394" s="12"/>
      <c r="AO1394" s="12" t="str">
        <f>IFERROR(VLOOKUP(A1394,'Previous CF'!A:AQ,41,FALSE),"")</f>
        <v/>
      </c>
      <c r="AP1394" s="12" t="str">
        <f>IFERROR(VLOOKUP(A1394,'Previous CF'!A:AR,42,FALSE),"")</f>
        <v/>
      </c>
    </row>
    <row r="1395" spans="1:42" x14ac:dyDescent="0.35">
      <c r="A1395" s="24">
        <f>HT!A1395</f>
        <v>0</v>
      </c>
      <c r="B1395" s="24">
        <f>HT!B1395</f>
        <v>0</v>
      </c>
      <c r="C1395" s="24">
        <f>HT!C1395</f>
        <v>0</v>
      </c>
      <c r="D1395" s="24">
        <f>HT!D1395</f>
        <v>0</v>
      </c>
      <c r="E1395" s="3" t="str">
        <f>IFERROR(VLOOKUP(A1395,grades!A:P,5,FALSE),"")</f>
        <v/>
      </c>
      <c r="F1395" s="3" t="str">
        <f>IFERROR(VLOOKUP(A1395,grades!A:Q,6,FALSE),"")</f>
        <v/>
      </c>
      <c r="G1395" s="3" t="str">
        <f>IFERROR(VLOOKUP(A1395,HT!A:K,8,FALSE),"")</f>
        <v/>
      </c>
      <c r="H1395" s="3" t="str">
        <f>IFERROR(VLOOKUP(A1395,HT!A:L,12,FALSE),"")</f>
        <v/>
      </c>
      <c r="I1395" s="3" t="str">
        <f>IFERROR(VLOOKUP(A1395,IEP!A:F,6,FALSE),"")</f>
        <v/>
      </c>
      <c r="J1395" s="3" t="str">
        <f>IFERROR(VLOOKUP(A1395,FRL!A:G,5,FALSE),"")</f>
        <v/>
      </c>
      <c r="K1395" s="4" t="str">
        <f>IFERROR(VLOOKUP(A1395,Att!A:E,5,FALSE),"")</f>
        <v/>
      </c>
      <c r="L1395" s="32" t="str">
        <f>IFERROR(VLOOKUP(A1395,Disc!A:C,2,FALSE),"0")</f>
        <v>0</v>
      </c>
      <c r="M1395" s="3" t="str">
        <f>IFERROR(VLOOKUP(A1395,CA!A:P,8,FALSE),"")</f>
        <v/>
      </c>
      <c r="N1395" s="3" t="str">
        <f>IFERROR(VLOOKUP(A1395,MA!A:Q,8,FALSE),"")</f>
        <v/>
      </c>
      <c r="O1395" s="3" t="str">
        <f>IFERROR(VLOOKUP(A1395,SC!A:Q,8,FALSE),"")</f>
        <v/>
      </c>
      <c r="P1395" s="3" t="str">
        <f>IFERROR(VLOOKUP(A1395,SS!A:P,8,FALSE),"")</f>
        <v/>
      </c>
      <c r="Q1395" s="3">
        <f t="shared" si="126"/>
        <v>0</v>
      </c>
      <c r="R1395" s="3">
        <f t="shared" si="127"/>
        <v>0</v>
      </c>
      <c r="S1395" s="5"/>
      <c r="T1395" s="3">
        <f>IFERROR(COUNTIFS(grades!A:A,A1395,grades!H:H,"A"),"0")</f>
        <v>0</v>
      </c>
      <c r="U1395" s="3">
        <f>IFERROR(COUNTIFS(grades!A:A,A1395,grades!H:H,"B"),"0")</f>
        <v>0</v>
      </c>
      <c r="V1395" s="3">
        <f>IFERROR(COUNTIFS(grades!A:A,A1395,grades!H:H,"C"),"0")</f>
        <v>0</v>
      </c>
      <c r="W1395" s="3">
        <f>IFERROR(COUNTIFS(grades!A:A,A1395,grades!H:H,"D"),"0")</f>
        <v>0</v>
      </c>
      <c r="X1395" s="3">
        <f>IFERROR(COUNTIFS(grades!A:A,A1395,grades!H:H,"F"),"0")</f>
        <v>0</v>
      </c>
      <c r="Y1395" s="5"/>
      <c r="Z1395" s="3" t="str">
        <f>IFERROR(VLOOKUP(A1395,'Previous CF'!A:AH,27,FALSE),"")</f>
        <v/>
      </c>
      <c r="AA1395" s="6" t="e">
        <f t="shared" si="128"/>
        <v>#VALUE!</v>
      </c>
      <c r="AB1395" s="6" t="e">
        <f t="shared" si="129"/>
        <v>#VALUE!</v>
      </c>
      <c r="AC1395" s="6" t="e">
        <f t="shared" si="130"/>
        <v>#VALUE!</v>
      </c>
      <c r="AD1395" s="3" t="e">
        <f t="shared" si="131"/>
        <v>#VALUE!</v>
      </c>
      <c r="AE1395" s="20" t="str">
        <f>IFERROR(VLOOKUP(A1395,'Previous CF'!A:AE,31,FALSE),"")</f>
        <v/>
      </c>
      <c r="AF1395" s="20" t="str">
        <f>IFERROR(VLOOKUP(A1395,'Previous CF'!A:AF,32,FALSE),"")</f>
        <v/>
      </c>
      <c r="AG1395" s="12" t="str">
        <f>IFERROR(VLOOKUP(A1395,'Previous CF'!A:AI,33,FALSE),"")</f>
        <v/>
      </c>
      <c r="AH1395" s="12" t="str">
        <f>IFERROR(VLOOKUP(A1395,'Previous CF'!A:AJ,34,FALSE),"")</f>
        <v/>
      </c>
      <c r="AI1395" s="12" t="str">
        <f>IFERROR(VLOOKUP(A1395,'Previous CF'!A:AK,35,FALSE),"")</f>
        <v/>
      </c>
      <c r="AJ1395" s="12" t="str">
        <f>IFERROR(VLOOKUP(A1395,'Previous CF'!A:AL,36,FALSE),"")</f>
        <v/>
      </c>
      <c r="AK1395" s="12" t="str">
        <f>IFERROR(VLOOKUP(A1395,'Previous CF'!A:AM,37,FALSE),"")</f>
        <v/>
      </c>
      <c r="AL1395" s="12" t="str">
        <f>IFERROR(VLOOKUP(A1395,'Previous CF'!A:AN,38,FALSE),"")</f>
        <v/>
      </c>
      <c r="AM1395" s="12" t="str">
        <f>IFERROR(VLOOKUP(A1395,'Previous CF'!A:AO,39,FALSE),"")</f>
        <v/>
      </c>
      <c r="AN1395" s="12"/>
      <c r="AO1395" s="12" t="str">
        <f>IFERROR(VLOOKUP(A1395,'Previous CF'!A:AQ,41,FALSE),"")</f>
        <v/>
      </c>
      <c r="AP1395" s="12" t="str">
        <f>IFERROR(VLOOKUP(A1395,'Previous CF'!A:AR,42,FALSE),"")</f>
        <v/>
      </c>
    </row>
    <row r="1396" spans="1:42" x14ac:dyDescent="0.35">
      <c r="A1396" s="24">
        <f>HT!A1396</f>
        <v>0</v>
      </c>
      <c r="B1396" s="24">
        <f>HT!B1396</f>
        <v>0</v>
      </c>
      <c r="C1396" s="24">
        <f>HT!C1396</f>
        <v>0</v>
      </c>
      <c r="D1396" s="24">
        <f>HT!D1396</f>
        <v>0</v>
      </c>
      <c r="E1396" s="3" t="str">
        <f>IFERROR(VLOOKUP(A1396,grades!A:P,5,FALSE),"")</f>
        <v/>
      </c>
      <c r="F1396" s="3" t="str">
        <f>IFERROR(VLOOKUP(A1396,grades!A:Q,6,FALSE),"")</f>
        <v/>
      </c>
      <c r="G1396" s="3" t="str">
        <f>IFERROR(VLOOKUP(A1396,HT!A:K,8,FALSE),"")</f>
        <v/>
      </c>
      <c r="H1396" s="3" t="str">
        <f>IFERROR(VLOOKUP(A1396,HT!A:L,12,FALSE),"")</f>
        <v/>
      </c>
      <c r="I1396" s="3" t="str">
        <f>IFERROR(VLOOKUP(A1396,IEP!A:F,6,FALSE),"")</f>
        <v/>
      </c>
      <c r="J1396" s="3" t="str">
        <f>IFERROR(VLOOKUP(A1396,FRL!A:G,5,FALSE),"")</f>
        <v/>
      </c>
      <c r="K1396" s="4" t="str">
        <f>IFERROR(VLOOKUP(A1396,Att!A:E,5,FALSE),"")</f>
        <v/>
      </c>
      <c r="L1396" s="32" t="str">
        <f>IFERROR(VLOOKUP(A1396,Disc!A:C,2,FALSE),"0")</f>
        <v>0</v>
      </c>
      <c r="M1396" s="3" t="str">
        <f>IFERROR(VLOOKUP(A1396,CA!A:P,8,FALSE),"")</f>
        <v/>
      </c>
      <c r="N1396" s="3" t="str">
        <f>IFERROR(VLOOKUP(A1396,MA!A:Q,8,FALSE),"")</f>
        <v/>
      </c>
      <c r="O1396" s="3" t="str">
        <f>IFERROR(VLOOKUP(A1396,SC!A:Q,8,FALSE),"")</f>
        <v/>
      </c>
      <c r="P1396" s="3" t="str">
        <f>IFERROR(VLOOKUP(A1396,SS!A:P,8,FALSE),"")</f>
        <v/>
      </c>
      <c r="Q1396" s="3">
        <f t="shared" si="126"/>
        <v>0</v>
      </c>
      <c r="R1396" s="3">
        <f t="shared" si="127"/>
        <v>0</v>
      </c>
      <c r="S1396" s="5"/>
      <c r="T1396" s="3">
        <f>IFERROR(COUNTIFS(grades!A:A,A1396,grades!H:H,"A"),"0")</f>
        <v>0</v>
      </c>
      <c r="U1396" s="3">
        <f>IFERROR(COUNTIFS(grades!A:A,A1396,grades!H:H,"B"),"0")</f>
        <v>0</v>
      </c>
      <c r="V1396" s="3">
        <f>IFERROR(COUNTIFS(grades!A:A,A1396,grades!H:H,"C"),"0")</f>
        <v>0</v>
      </c>
      <c r="W1396" s="3">
        <f>IFERROR(COUNTIFS(grades!A:A,A1396,grades!H:H,"D"),"0")</f>
        <v>0</v>
      </c>
      <c r="X1396" s="3">
        <f>IFERROR(COUNTIFS(grades!A:A,A1396,grades!H:H,"F"),"0")</f>
        <v>0</v>
      </c>
      <c r="Y1396" s="5"/>
      <c r="Z1396" s="3" t="str">
        <f>IFERROR(VLOOKUP(A1396,'Previous CF'!A:AH,27,FALSE),"")</f>
        <v/>
      </c>
      <c r="AA1396" s="6" t="e">
        <f t="shared" si="128"/>
        <v>#VALUE!</v>
      </c>
      <c r="AB1396" s="6" t="e">
        <f t="shared" si="129"/>
        <v>#VALUE!</v>
      </c>
      <c r="AC1396" s="6" t="e">
        <f t="shared" si="130"/>
        <v>#VALUE!</v>
      </c>
      <c r="AD1396" s="3" t="e">
        <f t="shared" si="131"/>
        <v>#VALUE!</v>
      </c>
      <c r="AE1396" s="20" t="str">
        <f>IFERROR(VLOOKUP(A1396,'Previous CF'!A:AE,31,FALSE),"")</f>
        <v/>
      </c>
      <c r="AF1396" s="20" t="str">
        <f>IFERROR(VLOOKUP(A1396,'Previous CF'!A:AF,32,FALSE),"")</f>
        <v/>
      </c>
      <c r="AG1396" s="12" t="str">
        <f>IFERROR(VLOOKUP(A1396,'Previous CF'!A:AI,33,FALSE),"")</f>
        <v/>
      </c>
      <c r="AH1396" s="12" t="str">
        <f>IFERROR(VLOOKUP(A1396,'Previous CF'!A:AJ,34,FALSE),"")</f>
        <v/>
      </c>
      <c r="AI1396" s="12" t="str">
        <f>IFERROR(VLOOKUP(A1396,'Previous CF'!A:AK,35,FALSE),"")</f>
        <v/>
      </c>
      <c r="AJ1396" s="12" t="str">
        <f>IFERROR(VLOOKUP(A1396,'Previous CF'!A:AL,36,FALSE),"")</f>
        <v/>
      </c>
      <c r="AK1396" s="12" t="str">
        <f>IFERROR(VLOOKUP(A1396,'Previous CF'!A:AM,37,FALSE),"")</f>
        <v/>
      </c>
      <c r="AL1396" s="12" t="str">
        <f>IFERROR(VLOOKUP(A1396,'Previous CF'!A:AN,38,FALSE),"")</f>
        <v/>
      </c>
      <c r="AM1396" s="12" t="str">
        <f>IFERROR(VLOOKUP(A1396,'Previous CF'!A:AO,39,FALSE),"")</f>
        <v/>
      </c>
      <c r="AN1396" s="12"/>
      <c r="AO1396" s="12" t="str">
        <f>IFERROR(VLOOKUP(A1396,'Previous CF'!A:AQ,41,FALSE),"")</f>
        <v/>
      </c>
      <c r="AP1396" s="12" t="str">
        <f>IFERROR(VLOOKUP(A1396,'Previous CF'!A:AR,42,FALSE),"")</f>
        <v/>
      </c>
    </row>
    <row r="1397" spans="1:42" x14ac:dyDescent="0.35">
      <c r="A1397" s="24">
        <f>HT!A1397</f>
        <v>0</v>
      </c>
      <c r="B1397" s="24">
        <f>HT!B1397</f>
        <v>0</v>
      </c>
      <c r="C1397" s="24">
        <f>HT!C1397</f>
        <v>0</v>
      </c>
      <c r="D1397" s="24">
        <f>HT!D1397</f>
        <v>0</v>
      </c>
      <c r="E1397" s="3" t="str">
        <f>IFERROR(VLOOKUP(A1397,grades!A:P,5,FALSE),"")</f>
        <v/>
      </c>
      <c r="F1397" s="3" t="str">
        <f>IFERROR(VLOOKUP(A1397,grades!A:Q,6,FALSE),"")</f>
        <v/>
      </c>
      <c r="G1397" s="3" t="str">
        <f>IFERROR(VLOOKUP(A1397,HT!A:K,8,FALSE),"")</f>
        <v/>
      </c>
      <c r="H1397" s="3" t="str">
        <f>IFERROR(VLOOKUP(A1397,HT!A:L,12,FALSE),"")</f>
        <v/>
      </c>
      <c r="I1397" s="3" t="str">
        <f>IFERROR(VLOOKUP(A1397,IEP!A:F,6,FALSE),"")</f>
        <v/>
      </c>
      <c r="J1397" s="3" t="str">
        <f>IFERROR(VLOOKUP(A1397,FRL!A:G,5,FALSE),"")</f>
        <v/>
      </c>
      <c r="K1397" s="4" t="str">
        <f>IFERROR(VLOOKUP(A1397,Att!A:E,5,FALSE),"")</f>
        <v/>
      </c>
      <c r="L1397" s="32" t="str">
        <f>IFERROR(VLOOKUP(A1397,Disc!A:C,2,FALSE),"0")</f>
        <v>0</v>
      </c>
      <c r="M1397" s="3" t="str">
        <f>IFERROR(VLOOKUP(A1397,CA!A:P,8,FALSE),"")</f>
        <v/>
      </c>
      <c r="N1397" s="3" t="str">
        <f>IFERROR(VLOOKUP(A1397,MA!A:Q,8,FALSE),"")</f>
        <v/>
      </c>
      <c r="O1397" s="3" t="str">
        <f>IFERROR(VLOOKUP(A1397,SC!A:Q,8,FALSE),"")</f>
        <v/>
      </c>
      <c r="P1397" s="3" t="str">
        <f>IFERROR(VLOOKUP(A1397,SS!A:P,8,FALSE),"")</f>
        <v/>
      </c>
      <c r="Q1397" s="3">
        <f t="shared" si="126"/>
        <v>0</v>
      </c>
      <c r="R1397" s="3">
        <f t="shared" si="127"/>
        <v>0</v>
      </c>
      <c r="S1397" s="5"/>
      <c r="T1397" s="3">
        <f>IFERROR(COUNTIFS(grades!A:A,A1397,grades!H:H,"A"),"0")</f>
        <v>0</v>
      </c>
      <c r="U1397" s="3">
        <f>IFERROR(COUNTIFS(grades!A:A,A1397,grades!H:H,"B"),"0")</f>
        <v>0</v>
      </c>
      <c r="V1397" s="3">
        <f>IFERROR(COUNTIFS(grades!A:A,A1397,grades!H:H,"C"),"0")</f>
        <v>0</v>
      </c>
      <c r="W1397" s="3">
        <f>IFERROR(COUNTIFS(grades!A:A,A1397,grades!H:H,"D"),"0")</f>
        <v>0</v>
      </c>
      <c r="X1397" s="3">
        <f>IFERROR(COUNTIFS(grades!A:A,A1397,grades!H:H,"F"),"0")</f>
        <v>0</v>
      </c>
      <c r="Y1397" s="5"/>
      <c r="Z1397" s="3" t="str">
        <f>IFERROR(VLOOKUP(A1397,'Previous CF'!A:AH,27,FALSE),"")</f>
        <v/>
      </c>
      <c r="AA1397" s="6" t="e">
        <f t="shared" si="128"/>
        <v>#VALUE!</v>
      </c>
      <c r="AB1397" s="6" t="e">
        <f t="shared" si="129"/>
        <v>#VALUE!</v>
      </c>
      <c r="AC1397" s="6" t="e">
        <f t="shared" si="130"/>
        <v>#VALUE!</v>
      </c>
      <c r="AD1397" s="3" t="e">
        <f t="shared" si="131"/>
        <v>#VALUE!</v>
      </c>
      <c r="AE1397" s="20" t="str">
        <f>IFERROR(VLOOKUP(A1397,'Previous CF'!A:AE,31,FALSE),"")</f>
        <v/>
      </c>
      <c r="AF1397" s="20" t="str">
        <f>IFERROR(VLOOKUP(A1397,'Previous CF'!A:AF,32,FALSE),"")</f>
        <v/>
      </c>
      <c r="AG1397" s="12" t="str">
        <f>IFERROR(VLOOKUP(A1397,'Previous CF'!A:AI,33,FALSE),"")</f>
        <v/>
      </c>
      <c r="AH1397" s="12" t="str">
        <f>IFERROR(VLOOKUP(A1397,'Previous CF'!A:AJ,34,FALSE),"")</f>
        <v/>
      </c>
      <c r="AI1397" s="12" t="str">
        <f>IFERROR(VLOOKUP(A1397,'Previous CF'!A:AK,35,FALSE),"")</f>
        <v/>
      </c>
      <c r="AJ1397" s="12" t="str">
        <f>IFERROR(VLOOKUP(A1397,'Previous CF'!A:AL,36,FALSE),"")</f>
        <v/>
      </c>
      <c r="AK1397" s="12" t="str">
        <f>IFERROR(VLOOKUP(A1397,'Previous CF'!A:AM,37,FALSE),"")</f>
        <v/>
      </c>
      <c r="AL1397" s="12" t="str">
        <f>IFERROR(VLOOKUP(A1397,'Previous CF'!A:AN,38,FALSE),"")</f>
        <v/>
      </c>
      <c r="AM1397" s="12" t="str">
        <f>IFERROR(VLOOKUP(A1397,'Previous CF'!A:AO,39,FALSE),"")</f>
        <v/>
      </c>
      <c r="AN1397" s="12"/>
      <c r="AO1397" s="12" t="str">
        <f>IFERROR(VLOOKUP(A1397,'Previous CF'!A:AQ,41,FALSE),"")</f>
        <v/>
      </c>
      <c r="AP1397" s="12" t="str">
        <f>IFERROR(VLOOKUP(A1397,'Previous CF'!A:AR,42,FALSE),"")</f>
        <v/>
      </c>
    </row>
    <row r="1398" spans="1:42" x14ac:dyDescent="0.35">
      <c r="A1398" s="24">
        <f>HT!A1398</f>
        <v>0</v>
      </c>
      <c r="B1398" s="24">
        <f>HT!B1398</f>
        <v>0</v>
      </c>
      <c r="C1398" s="24">
        <f>HT!C1398</f>
        <v>0</v>
      </c>
      <c r="D1398" s="24">
        <f>HT!D1398</f>
        <v>0</v>
      </c>
      <c r="E1398" s="3" t="str">
        <f>IFERROR(VLOOKUP(A1398,grades!A:P,5,FALSE),"")</f>
        <v/>
      </c>
      <c r="F1398" s="3" t="str">
        <f>IFERROR(VLOOKUP(A1398,grades!A:Q,6,FALSE),"")</f>
        <v/>
      </c>
      <c r="G1398" s="3" t="str">
        <f>IFERROR(VLOOKUP(A1398,HT!A:K,8,FALSE),"")</f>
        <v/>
      </c>
      <c r="H1398" s="3" t="str">
        <f>IFERROR(VLOOKUP(A1398,HT!A:L,12,FALSE),"")</f>
        <v/>
      </c>
      <c r="I1398" s="3" t="str">
        <f>IFERROR(VLOOKUP(A1398,IEP!A:F,6,FALSE),"")</f>
        <v/>
      </c>
      <c r="J1398" s="3" t="str">
        <f>IFERROR(VLOOKUP(A1398,FRL!A:G,5,FALSE),"")</f>
        <v/>
      </c>
      <c r="K1398" s="4" t="str">
        <f>IFERROR(VLOOKUP(A1398,Att!A:E,5,FALSE),"")</f>
        <v/>
      </c>
      <c r="L1398" s="32" t="str">
        <f>IFERROR(VLOOKUP(A1398,Disc!A:C,2,FALSE),"0")</f>
        <v>0</v>
      </c>
      <c r="M1398" s="3" t="str">
        <f>IFERROR(VLOOKUP(A1398,CA!A:P,8,FALSE),"")</f>
        <v/>
      </c>
      <c r="N1398" s="3" t="str">
        <f>IFERROR(VLOOKUP(A1398,MA!A:Q,8,FALSE),"")</f>
        <v/>
      </c>
      <c r="O1398" s="3" t="str">
        <f>IFERROR(VLOOKUP(A1398,SC!A:Q,8,FALSE),"")</f>
        <v/>
      </c>
      <c r="P1398" s="3" t="str">
        <f>IFERROR(VLOOKUP(A1398,SS!A:P,8,FALSE),"")</f>
        <v/>
      </c>
      <c r="Q1398" s="3">
        <f t="shared" si="126"/>
        <v>0</v>
      </c>
      <c r="R1398" s="3">
        <f t="shared" si="127"/>
        <v>0</v>
      </c>
      <c r="S1398" s="5"/>
      <c r="T1398" s="3">
        <f>IFERROR(COUNTIFS(grades!A:A,A1398,grades!H:H,"A"),"0")</f>
        <v>0</v>
      </c>
      <c r="U1398" s="3">
        <f>IFERROR(COUNTIFS(grades!A:A,A1398,grades!H:H,"B"),"0")</f>
        <v>0</v>
      </c>
      <c r="V1398" s="3">
        <f>IFERROR(COUNTIFS(grades!A:A,A1398,grades!H:H,"C"),"0")</f>
        <v>0</v>
      </c>
      <c r="W1398" s="3">
        <f>IFERROR(COUNTIFS(grades!A:A,A1398,grades!H:H,"D"),"0")</f>
        <v>0</v>
      </c>
      <c r="X1398" s="3">
        <f>IFERROR(COUNTIFS(grades!A:A,A1398,grades!H:H,"F"),"0")</f>
        <v>0</v>
      </c>
      <c r="Y1398" s="5"/>
      <c r="Z1398" s="3" t="str">
        <f>IFERROR(VLOOKUP(A1398,'Previous CF'!A:AH,27,FALSE),"")</f>
        <v/>
      </c>
      <c r="AA1398" s="6" t="e">
        <f t="shared" si="128"/>
        <v>#VALUE!</v>
      </c>
      <c r="AB1398" s="6" t="e">
        <f t="shared" si="129"/>
        <v>#VALUE!</v>
      </c>
      <c r="AC1398" s="6" t="e">
        <f t="shared" si="130"/>
        <v>#VALUE!</v>
      </c>
      <c r="AD1398" s="3" t="e">
        <f t="shared" si="131"/>
        <v>#VALUE!</v>
      </c>
      <c r="AE1398" s="20" t="str">
        <f>IFERROR(VLOOKUP(A1398,'Previous CF'!A:AE,31,FALSE),"")</f>
        <v/>
      </c>
      <c r="AF1398" s="20" t="str">
        <f>IFERROR(VLOOKUP(A1398,'Previous CF'!A:AF,32,FALSE),"")</f>
        <v/>
      </c>
      <c r="AG1398" s="12" t="str">
        <f>IFERROR(VLOOKUP(A1398,'Previous CF'!A:AI,33,FALSE),"")</f>
        <v/>
      </c>
      <c r="AH1398" s="12" t="str">
        <f>IFERROR(VLOOKUP(A1398,'Previous CF'!A:AJ,34,FALSE),"")</f>
        <v/>
      </c>
      <c r="AI1398" s="12" t="str">
        <f>IFERROR(VLOOKUP(A1398,'Previous CF'!A:AK,35,FALSE),"")</f>
        <v/>
      </c>
      <c r="AJ1398" s="12" t="str">
        <f>IFERROR(VLOOKUP(A1398,'Previous CF'!A:AL,36,FALSE),"")</f>
        <v/>
      </c>
      <c r="AK1398" s="12" t="str">
        <f>IFERROR(VLOOKUP(A1398,'Previous CF'!A:AM,37,FALSE),"")</f>
        <v/>
      </c>
      <c r="AL1398" s="12" t="str">
        <f>IFERROR(VLOOKUP(A1398,'Previous CF'!A:AN,38,FALSE),"")</f>
        <v/>
      </c>
      <c r="AM1398" s="12" t="str">
        <f>IFERROR(VLOOKUP(A1398,'Previous CF'!A:AO,39,FALSE),"")</f>
        <v/>
      </c>
      <c r="AN1398" s="12"/>
      <c r="AO1398" s="12" t="str">
        <f>IFERROR(VLOOKUP(A1398,'Previous CF'!A:AQ,41,FALSE),"")</f>
        <v/>
      </c>
      <c r="AP1398" s="12" t="str">
        <f>IFERROR(VLOOKUP(A1398,'Previous CF'!A:AR,42,FALSE),"")</f>
        <v/>
      </c>
    </row>
    <row r="1399" spans="1:42" x14ac:dyDescent="0.35">
      <c r="A1399" s="24">
        <f>HT!A1399</f>
        <v>0</v>
      </c>
      <c r="B1399" s="24">
        <f>HT!B1399</f>
        <v>0</v>
      </c>
      <c r="C1399" s="24">
        <f>HT!C1399</f>
        <v>0</v>
      </c>
      <c r="D1399" s="24">
        <f>HT!D1399</f>
        <v>0</v>
      </c>
      <c r="E1399" s="3" t="str">
        <f>IFERROR(VLOOKUP(A1399,grades!A:P,5,FALSE),"")</f>
        <v/>
      </c>
      <c r="F1399" s="3" t="str">
        <f>IFERROR(VLOOKUP(A1399,grades!A:Q,6,FALSE),"")</f>
        <v/>
      </c>
      <c r="G1399" s="3" t="str">
        <f>IFERROR(VLOOKUP(A1399,HT!A:K,8,FALSE),"")</f>
        <v/>
      </c>
      <c r="H1399" s="3" t="str">
        <f>IFERROR(VLOOKUP(A1399,HT!A:L,12,FALSE),"")</f>
        <v/>
      </c>
      <c r="I1399" s="3" t="str">
        <f>IFERROR(VLOOKUP(A1399,IEP!A:F,6,FALSE),"")</f>
        <v/>
      </c>
      <c r="J1399" s="3" t="str">
        <f>IFERROR(VLOOKUP(A1399,FRL!A:G,5,FALSE),"")</f>
        <v/>
      </c>
      <c r="K1399" s="4" t="str">
        <f>IFERROR(VLOOKUP(A1399,Att!A:E,5,FALSE),"")</f>
        <v/>
      </c>
      <c r="L1399" s="32" t="str">
        <f>IFERROR(VLOOKUP(A1399,Disc!A:C,2,FALSE),"0")</f>
        <v>0</v>
      </c>
      <c r="M1399" s="3" t="str">
        <f>IFERROR(VLOOKUP(A1399,CA!A:P,8,FALSE),"")</f>
        <v/>
      </c>
      <c r="N1399" s="3" t="str">
        <f>IFERROR(VLOOKUP(A1399,MA!A:Q,8,FALSE),"")</f>
        <v/>
      </c>
      <c r="O1399" s="3" t="str">
        <f>IFERROR(VLOOKUP(A1399,SC!A:Q,8,FALSE),"")</f>
        <v/>
      </c>
      <c r="P1399" s="3" t="str">
        <f>IFERROR(VLOOKUP(A1399,SS!A:P,8,FALSE),"")</f>
        <v/>
      </c>
      <c r="Q1399" s="3">
        <f t="shared" si="126"/>
        <v>0</v>
      </c>
      <c r="R1399" s="3">
        <f t="shared" si="127"/>
        <v>0</v>
      </c>
      <c r="S1399" s="5"/>
      <c r="T1399" s="3">
        <f>IFERROR(COUNTIFS(grades!A:A,A1399,grades!H:H,"A"),"0")</f>
        <v>0</v>
      </c>
      <c r="U1399" s="3">
        <f>IFERROR(COUNTIFS(grades!A:A,A1399,grades!H:H,"B"),"0")</f>
        <v>0</v>
      </c>
      <c r="V1399" s="3">
        <f>IFERROR(COUNTIFS(grades!A:A,A1399,grades!H:H,"C"),"0")</f>
        <v>0</v>
      </c>
      <c r="W1399" s="3">
        <f>IFERROR(COUNTIFS(grades!A:A,A1399,grades!H:H,"D"),"0")</f>
        <v>0</v>
      </c>
      <c r="X1399" s="3">
        <f>IFERROR(COUNTIFS(grades!A:A,A1399,grades!H:H,"F"),"0")</f>
        <v>0</v>
      </c>
      <c r="Y1399" s="5"/>
      <c r="Z1399" s="3" t="str">
        <f>IFERROR(VLOOKUP(A1399,'Previous CF'!A:AH,27,FALSE),"")</f>
        <v/>
      </c>
      <c r="AA1399" s="6" t="e">
        <f t="shared" si="128"/>
        <v>#VALUE!</v>
      </c>
      <c r="AB1399" s="6" t="e">
        <f t="shared" si="129"/>
        <v>#VALUE!</v>
      </c>
      <c r="AC1399" s="6" t="e">
        <f t="shared" si="130"/>
        <v>#VALUE!</v>
      </c>
      <c r="AD1399" s="3" t="e">
        <f t="shared" si="131"/>
        <v>#VALUE!</v>
      </c>
      <c r="AE1399" s="20" t="str">
        <f>IFERROR(VLOOKUP(A1399,'Previous CF'!A:AE,31,FALSE),"")</f>
        <v/>
      </c>
      <c r="AF1399" s="20" t="str">
        <f>IFERROR(VLOOKUP(A1399,'Previous CF'!A:AF,32,FALSE),"")</f>
        <v/>
      </c>
      <c r="AG1399" s="12" t="str">
        <f>IFERROR(VLOOKUP(A1399,'Previous CF'!A:AI,33,FALSE),"")</f>
        <v/>
      </c>
      <c r="AH1399" s="12" t="str">
        <f>IFERROR(VLOOKUP(A1399,'Previous CF'!A:AJ,34,FALSE),"")</f>
        <v/>
      </c>
      <c r="AI1399" s="12" t="str">
        <f>IFERROR(VLOOKUP(A1399,'Previous CF'!A:AK,35,FALSE),"")</f>
        <v/>
      </c>
      <c r="AJ1399" s="12" t="str">
        <f>IFERROR(VLOOKUP(A1399,'Previous CF'!A:AL,36,FALSE),"")</f>
        <v/>
      </c>
      <c r="AK1399" s="12" t="str">
        <f>IFERROR(VLOOKUP(A1399,'Previous CF'!A:AM,37,FALSE),"")</f>
        <v/>
      </c>
      <c r="AL1399" s="12" t="str">
        <f>IFERROR(VLOOKUP(A1399,'Previous CF'!A:AN,38,FALSE),"")</f>
        <v/>
      </c>
      <c r="AM1399" s="12" t="str">
        <f>IFERROR(VLOOKUP(A1399,'Previous CF'!A:AO,39,FALSE),"")</f>
        <v/>
      </c>
      <c r="AN1399" s="12"/>
      <c r="AO1399" s="12" t="str">
        <f>IFERROR(VLOOKUP(A1399,'Previous CF'!A:AQ,41,FALSE),"")</f>
        <v/>
      </c>
      <c r="AP1399" s="12" t="str">
        <f>IFERROR(VLOOKUP(A1399,'Previous CF'!A:AR,42,FALSE),"")</f>
        <v/>
      </c>
    </row>
    <row r="1400" spans="1:42" x14ac:dyDescent="0.35">
      <c r="A1400" s="24">
        <f>HT!A1400</f>
        <v>0</v>
      </c>
      <c r="B1400" s="24">
        <f>HT!B1400</f>
        <v>0</v>
      </c>
      <c r="C1400" s="24">
        <f>HT!C1400</f>
        <v>0</v>
      </c>
      <c r="D1400" s="24">
        <f>HT!D1400</f>
        <v>0</v>
      </c>
      <c r="E1400" s="3" t="str">
        <f>IFERROR(VLOOKUP(A1400,grades!A:P,5,FALSE),"")</f>
        <v/>
      </c>
      <c r="F1400" s="3" t="str">
        <f>IFERROR(VLOOKUP(A1400,grades!A:Q,6,FALSE),"")</f>
        <v/>
      </c>
      <c r="G1400" s="3" t="str">
        <f>IFERROR(VLOOKUP(A1400,HT!A:K,8,FALSE),"")</f>
        <v/>
      </c>
      <c r="H1400" s="3" t="str">
        <f>IFERROR(VLOOKUP(A1400,HT!A:L,12,FALSE),"")</f>
        <v/>
      </c>
      <c r="I1400" s="3" t="str">
        <f>IFERROR(VLOOKUP(A1400,IEP!A:F,6,FALSE),"")</f>
        <v/>
      </c>
      <c r="J1400" s="3" t="str">
        <f>IFERROR(VLOOKUP(A1400,FRL!A:G,5,FALSE),"")</f>
        <v/>
      </c>
      <c r="K1400" s="4" t="str">
        <f>IFERROR(VLOOKUP(A1400,Att!A:E,5,FALSE),"")</f>
        <v/>
      </c>
      <c r="L1400" s="32" t="str">
        <f>IFERROR(VLOOKUP(A1400,Disc!A:C,2,FALSE),"0")</f>
        <v>0</v>
      </c>
      <c r="M1400" s="3" t="str">
        <f>IFERROR(VLOOKUP(A1400,CA!A:P,8,FALSE),"")</f>
        <v/>
      </c>
      <c r="N1400" s="3" t="str">
        <f>IFERROR(VLOOKUP(A1400,MA!A:Q,8,FALSE),"")</f>
        <v/>
      </c>
      <c r="O1400" s="3" t="str">
        <f>IFERROR(VLOOKUP(A1400,SC!A:Q,8,FALSE),"")</f>
        <v/>
      </c>
      <c r="P1400" s="3" t="str">
        <f>IFERROR(VLOOKUP(A1400,SS!A:P,8,FALSE),"")</f>
        <v/>
      </c>
      <c r="Q1400" s="3">
        <f t="shared" si="126"/>
        <v>0</v>
      </c>
      <c r="R1400" s="3">
        <f t="shared" si="127"/>
        <v>0</v>
      </c>
      <c r="S1400" s="5"/>
      <c r="T1400" s="3">
        <f>IFERROR(COUNTIFS(grades!A:A,A1400,grades!H:H,"A"),"0")</f>
        <v>0</v>
      </c>
      <c r="U1400" s="3">
        <f>IFERROR(COUNTIFS(grades!A:A,A1400,grades!H:H,"B"),"0")</f>
        <v>0</v>
      </c>
      <c r="V1400" s="3">
        <f>IFERROR(COUNTIFS(grades!A:A,A1400,grades!H:H,"C"),"0")</f>
        <v>0</v>
      </c>
      <c r="W1400" s="3">
        <f>IFERROR(COUNTIFS(grades!A:A,A1400,grades!H:H,"D"),"0")</f>
        <v>0</v>
      </c>
      <c r="X1400" s="3">
        <f>IFERROR(COUNTIFS(grades!A:A,A1400,grades!H:H,"F"),"0")</f>
        <v>0</v>
      </c>
      <c r="Y1400" s="5"/>
      <c r="Z1400" s="3" t="str">
        <f>IFERROR(VLOOKUP(A1400,'Previous CF'!A:AH,27,FALSE),"")</f>
        <v/>
      </c>
      <c r="AA1400" s="6" t="e">
        <f t="shared" si="128"/>
        <v>#VALUE!</v>
      </c>
      <c r="AB1400" s="6" t="e">
        <f t="shared" si="129"/>
        <v>#VALUE!</v>
      </c>
      <c r="AC1400" s="6" t="e">
        <f t="shared" si="130"/>
        <v>#VALUE!</v>
      </c>
      <c r="AD1400" s="3" t="e">
        <f t="shared" si="131"/>
        <v>#VALUE!</v>
      </c>
      <c r="AE1400" s="20" t="str">
        <f>IFERROR(VLOOKUP(A1400,'Previous CF'!A:AE,31,FALSE),"")</f>
        <v/>
      </c>
      <c r="AF1400" s="20" t="str">
        <f>IFERROR(VLOOKUP(A1400,'Previous CF'!A:AF,32,FALSE),"")</f>
        <v/>
      </c>
      <c r="AG1400" s="12" t="str">
        <f>IFERROR(VLOOKUP(A1400,'Previous CF'!A:AI,33,FALSE),"")</f>
        <v/>
      </c>
      <c r="AH1400" s="12" t="str">
        <f>IFERROR(VLOOKUP(A1400,'Previous CF'!A:AJ,34,FALSE),"")</f>
        <v/>
      </c>
      <c r="AI1400" s="12" t="str">
        <f>IFERROR(VLOOKUP(A1400,'Previous CF'!A:AK,35,FALSE),"")</f>
        <v/>
      </c>
      <c r="AJ1400" s="12" t="str">
        <f>IFERROR(VLOOKUP(A1400,'Previous CF'!A:AL,36,FALSE),"")</f>
        <v/>
      </c>
      <c r="AK1400" s="12" t="str">
        <f>IFERROR(VLOOKUP(A1400,'Previous CF'!A:AM,37,FALSE),"")</f>
        <v/>
      </c>
      <c r="AL1400" s="12" t="str">
        <f>IFERROR(VLOOKUP(A1400,'Previous CF'!A:AN,38,FALSE),"")</f>
        <v/>
      </c>
      <c r="AM1400" s="12" t="str">
        <f>IFERROR(VLOOKUP(A1400,'Previous CF'!A:AO,39,FALSE),"")</f>
        <v/>
      </c>
      <c r="AN1400" s="12"/>
      <c r="AO1400" s="12" t="str">
        <f>IFERROR(VLOOKUP(A1400,'Previous CF'!A:AQ,41,FALSE),"")</f>
        <v/>
      </c>
      <c r="AP1400" s="12" t="str">
        <f>IFERROR(VLOOKUP(A1400,'Previous CF'!A:AR,42,FALSE),"")</f>
        <v/>
      </c>
    </row>
    <row r="1401" spans="1:42" x14ac:dyDescent="0.35">
      <c r="A1401" s="24">
        <f>HT!A1401</f>
        <v>0</v>
      </c>
      <c r="B1401" s="24">
        <f>HT!B1401</f>
        <v>0</v>
      </c>
      <c r="C1401" s="24">
        <f>HT!C1401</f>
        <v>0</v>
      </c>
      <c r="D1401" s="24">
        <f>HT!D1401</f>
        <v>0</v>
      </c>
      <c r="E1401" s="3" t="str">
        <f>IFERROR(VLOOKUP(A1401,grades!A:P,5,FALSE),"")</f>
        <v/>
      </c>
      <c r="F1401" s="3" t="str">
        <f>IFERROR(VLOOKUP(A1401,grades!A:Q,6,FALSE),"")</f>
        <v/>
      </c>
      <c r="G1401" s="3" t="str">
        <f>IFERROR(VLOOKUP(A1401,HT!A:K,8,FALSE),"")</f>
        <v/>
      </c>
      <c r="H1401" s="3" t="str">
        <f>IFERROR(VLOOKUP(A1401,HT!A:L,12,FALSE),"")</f>
        <v/>
      </c>
      <c r="I1401" s="3" t="str">
        <f>IFERROR(VLOOKUP(A1401,IEP!A:F,6,FALSE),"")</f>
        <v/>
      </c>
      <c r="J1401" s="3" t="str">
        <f>IFERROR(VLOOKUP(A1401,FRL!A:G,5,FALSE),"")</f>
        <v/>
      </c>
      <c r="K1401" s="4" t="str">
        <f>IFERROR(VLOOKUP(A1401,Att!A:E,5,FALSE),"")</f>
        <v/>
      </c>
      <c r="L1401" s="32" t="str">
        <f>IFERROR(VLOOKUP(A1401,Disc!A:C,2,FALSE),"0")</f>
        <v>0</v>
      </c>
      <c r="M1401" s="3" t="str">
        <f>IFERROR(VLOOKUP(A1401,CA!A:P,8,FALSE),"")</f>
        <v/>
      </c>
      <c r="N1401" s="3" t="str">
        <f>IFERROR(VLOOKUP(A1401,MA!A:Q,8,FALSE),"")</f>
        <v/>
      </c>
      <c r="O1401" s="3" t="str">
        <f>IFERROR(VLOOKUP(A1401,SC!A:Q,8,FALSE),"")</f>
        <v/>
      </c>
      <c r="P1401" s="3" t="str">
        <f>IFERROR(VLOOKUP(A1401,SS!A:P,8,FALSE),"")</f>
        <v/>
      </c>
      <c r="Q1401" s="3">
        <f t="shared" si="126"/>
        <v>0</v>
      </c>
      <c r="R1401" s="3">
        <f t="shared" si="127"/>
        <v>0</v>
      </c>
      <c r="S1401" s="5"/>
      <c r="T1401" s="3">
        <f>IFERROR(COUNTIFS(grades!A:A,A1401,grades!H:H,"A"),"0")</f>
        <v>0</v>
      </c>
      <c r="U1401" s="3">
        <f>IFERROR(COUNTIFS(grades!A:A,A1401,grades!H:H,"B"),"0")</f>
        <v>0</v>
      </c>
      <c r="V1401" s="3">
        <f>IFERROR(COUNTIFS(grades!A:A,A1401,grades!H:H,"C"),"0")</f>
        <v>0</v>
      </c>
      <c r="W1401" s="3">
        <f>IFERROR(COUNTIFS(grades!A:A,A1401,grades!H:H,"D"),"0")</f>
        <v>0</v>
      </c>
      <c r="X1401" s="3">
        <f>IFERROR(COUNTIFS(grades!A:A,A1401,grades!H:H,"F"),"0")</f>
        <v>0</v>
      </c>
      <c r="Y1401" s="5"/>
      <c r="Z1401" s="3" t="str">
        <f>IFERROR(VLOOKUP(A1401,'Previous CF'!A:AH,27,FALSE),"")</f>
        <v/>
      </c>
      <c r="AA1401" s="6" t="e">
        <f t="shared" si="128"/>
        <v>#VALUE!</v>
      </c>
      <c r="AB1401" s="6" t="e">
        <f t="shared" si="129"/>
        <v>#VALUE!</v>
      </c>
      <c r="AC1401" s="6" t="e">
        <f t="shared" si="130"/>
        <v>#VALUE!</v>
      </c>
      <c r="AD1401" s="3" t="e">
        <f t="shared" si="131"/>
        <v>#VALUE!</v>
      </c>
      <c r="AE1401" s="20" t="str">
        <f>IFERROR(VLOOKUP(A1401,'Previous CF'!A:AE,31,FALSE),"")</f>
        <v/>
      </c>
      <c r="AF1401" s="20" t="str">
        <f>IFERROR(VLOOKUP(A1401,'Previous CF'!A:AF,32,FALSE),"")</f>
        <v/>
      </c>
      <c r="AG1401" s="12" t="str">
        <f>IFERROR(VLOOKUP(A1401,'Previous CF'!A:AI,33,FALSE),"")</f>
        <v/>
      </c>
      <c r="AH1401" s="12" t="str">
        <f>IFERROR(VLOOKUP(A1401,'Previous CF'!A:AJ,34,FALSE),"")</f>
        <v/>
      </c>
      <c r="AI1401" s="12" t="str">
        <f>IFERROR(VLOOKUP(A1401,'Previous CF'!A:AK,35,FALSE),"")</f>
        <v/>
      </c>
      <c r="AJ1401" s="12" t="str">
        <f>IFERROR(VLOOKUP(A1401,'Previous CF'!A:AL,36,FALSE),"")</f>
        <v/>
      </c>
      <c r="AK1401" s="12" t="str">
        <f>IFERROR(VLOOKUP(A1401,'Previous CF'!A:AM,37,FALSE),"")</f>
        <v/>
      </c>
      <c r="AL1401" s="12" t="str">
        <f>IFERROR(VLOOKUP(A1401,'Previous CF'!A:AN,38,FALSE),"")</f>
        <v/>
      </c>
      <c r="AM1401" s="12" t="str">
        <f>IFERROR(VLOOKUP(A1401,'Previous CF'!A:AO,39,FALSE),"")</f>
        <v/>
      </c>
      <c r="AN1401" s="12"/>
      <c r="AO1401" s="12" t="str">
        <f>IFERROR(VLOOKUP(A1401,'Previous CF'!A:AQ,41,FALSE),"")</f>
        <v/>
      </c>
      <c r="AP1401" s="12" t="str">
        <f>IFERROR(VLOOKUP(A1401,'Previous CF'!A:AR,42,FALSE),"")</f>
        <v/>
      </c>
    </row>
    <row r="1402" spans="1:42" x14ac:dyDescent="0.35">
      <c r="A1402" s="24">
        <f>HT!A1402</f>
        <v>0</v>
      </c>
      <c r="B1402" s="24">
        <f>HT!B1402</f>
        <v>0</v>
      </c>
      <c r="C1402" s="24">
        <f>HT!C1402</f>
        <v>0</v>
      </c>
      <c r="D1402" s="24">
        <f>HT!D1402</f>
        <v>0</v>
      </c>
      <c r="E1402" s="3" t="str">
        <f>IFERROR(VLOOKUP(A1402,grades!A:P,5,FALSE),"")</f>
        <v/>
      </c>
      <c r="F1402" s="3" t="str">
        <f>IFERROR(VLOOKUP(A1402,grades!A:Q,6,FALSE),"")</f>
        <v/>
      </c>
      <c r="G1402" s="3" t="str">
        <f>IFERROR(VLOOKUP(A1402,HT!A:K,8,FALSE),"")</f>
        <v/>
      </c>
      <c r="H1402" s="3" t="str">
        <f>IFERROR(VLOOKUP(A1402,HT!A:L,12,FALSE),"")</f>
        <v/>
      </c>
      <c r="I1402" s="3" t="str">
        <f>IFERROR(VLOOKUP(A1402,IEP!A:F,6,FALSE),"")</f>
        <v/>
      </c>
      <c r="J1402" s="3" t="str">
        <f>IFERROR(VLOOKUP(A1402,FRL!A:G,5,FALSE),"")</f>
        <v/>
      </c>
      <c r="K1402" s="4" t="str">
        <f>IFERROR(VLOOKUP(A1402,Att!A:E,5,FALSE),"")</f>
        <v/>
      </c>
      <c r="L1402" s="32" t="str">
        <f>IFERROR(VLOOKUP(A1402,Disc!A:C,2,FALSE),"0")</f>
        <v>0</v>
      </c>
      <c r="M1402" s="3" t="str">
        <f>IFERROR(VLOOKUP(A1402,CA!A:P,8,FALSE),"")</f>
        <v/>
      </c>
      <c r="N1402" s="3" t="str">
        <f>IFERROR(VLOOKUP(A1402,MA!A:Q,8,FALSE),"")</f>
        <v/>
      </c>
      <c r="O1402" s="3" t="str">
        <f>IFERROR(VLOOKUP(A1402,SC!A:Q,8,FALSE),"")</f>
        <v/>
      </c>
      <c r="P1402" s="3" t="str">
        <f>IFERROR(VLOOKUP(A1402,SS!A:P,8,FALSE),"")</f>
        <v/>
      </c>
      <c r="Q1402" s="3">
        <f t="shared" si="126"/>
        <v>0</v>
      </c>
      <c r="R1402" s="3">
        <f t="shared" si="127"/>
        <v>0</v>
      </c>
      <c r="S1402" s="5"/>
      <c r="T1402" s="3">
        <f>IFERROR(COUNTIFS(grades!A:A,A1402,grades!H:H,"A"),"0")</f>
        <v>0</v>
      </c>
      <c r="U1402" s="3">
        <f>IFERROR(COUNTIFS(grades!A:A,A1402,grades!H:H,"B"),"0")</f>
        <v>0</v>
      </c>
      <c r="V1402" s="3">
        <f>IFERROR(COUNTIFS(grades!A:A,A1402,grades!H:H,"C"),"0")</f>
        <v>0</v>
      </c>
      <c r="W1402" s="3">
        <f>IFERROR(COUNTIFS(grades!A:A,A1402,grades!H:H,"D"),"0")</f>
        <v>0</v>
      </c>
      <c r="X1402" s="3">
        <f>IFERROR(COUNTIFS(grades!A:A,A1402,grades!H:H,"F"),"0")</f>
        <v>0</v>
      </c>
      <c r="Y1402" s="5"/>
      <c r="Z1402" s="3" t="str">
        <f>IFERROR(VLOOKUP(A1402,'Previous CF'!A:AH,27,FALSE),"")</f>
        <v/>
      </c>
      <c r="AA1402" s="6" t="e">
        <f t="shared" si="128"/>
        <v>#VALUE!</v>
      </c>
      <c r="AB1402" s="6" t="e">
        <f t="shared" si="129"/>
        <v>#VALUE!</v>
      </c>
      <c r="AC1402" s="6" t="e">
        <f t="shared" si="130"/>
        <v>#VALUE!</v>
      </c>
      <c r="AD1402" s="3" t="e">
        <f t="shared" si="131"/>
        <v>#VALUE!</v>
      </c>
      <c r="AE1402" s="20" t="str">
        <f>IFERROR(VLOOKUP(A1402,'Previous CF'!A:AE,31,FALSE),"")</f>
        <v/>
      </c>
      <c r="AF1402" s="20" t="str">
        <f>IFERROR(VLOOKUP(A1402,'Previous CF'!A:AF,32,FALSE),"")</f>
        <v/>
      </c>
      <c r="AG1402" s="12" t="str">
        <f>IFERROR(VLOOKUP(A1402,'Previous CF'!A:AI,33,FALSE),"")</f>
        <v/>
      </c>
      <c r="AH1402" s="12" t="str">
        <f>IFERROR(VLOOKUP(A1402,'Previous CF'!A:AJ,34,FALSE),"")</f>
        <v/>
      </c>
      <c r="AI1402" s="12" t="str">
        <f>IFERROR(VLOOKUP(A1402,'Previous CF'!A:AK,35,FALSE),"")</f>
        <v/>
      </c>
      <c r="AJ1402" s="12" t="str">
        <f>IFERROR(VLOOKUP(A1402,'Previous CF'!A:AL,36,FALSE),"")</f>
        <v/>
      </c>
      <c r="AK1402" s="12" t="str">
        <f>IFERROR(VLOOKUP(A1402,'Previous CF'!A:AM,37,FALSE),"")</f>
        <v/>
      </c>
      <c r="AL1402" s="12" t="str">
        <f>IFERROR(VLOOKUP(A1402,'Previous CF'!A:AN,38,FALSE),"")</f>
        <v/>
      </c>
      <c r="AM1402" s="12" t="str">
        <f>IFERROR(VLOOKUP(A1402,'Previous CF'!A:AO,39,FALSE),"")</f>
        <v/>
      </c>
      <c r="AN1402" s="12"/>
      <c r="AO1402" s="12" t="str">
        <f>IFERROR(VLOOKUP(A1402,'Previous CF'!A:AQ,41,FALSE),"")</f>
        <v/>
      </c>
      <c r="AP1402" s="12" t="str">
        <f>IFERROR(VLOOKUP(A1402,'Previous CF'!A:AR,42,FALSE),"")</f>
        <v/>
      </c>
    </row>
    <row r="1403" spans="1:42" x14ac:dyDescent="0.35">
      <c r="A1403" s="24">
        <f>HT!A1403</f>
        <v>0</v>
      </c>
      <c r="B1403" s="24">
        <f>HT!B1403</f>
        <v>0</v>
      </c>
      <c r="C1403" s="24">
        <f>HT!C1403</f>
        <v>0</v>
      </c>
      <c r="D1403" s="24">
        <f>HT!D1403</f>
        <v>0</v>
      </c>
      <c r="E1403" s="3" t="str">
        <f>IFERROR(VLOOKUP(A1403,grades!A:P,5,FALSE),"")</f>
        <v/>
      </c>
      <c r="F1403" s="3" t="str">
        <f>IFERROR(VLOOKUP(A1403,grades!A:Q,6,FALSE),"")</f>
        <v/>
      </c>
      <c r="G1403" s="3" t="str">
        <f>IFERROR(VLOOKUP(A1403,HT!A:K,8,FALSE),"")</f>
        <v/>
      </c>
      <c r="H1403" s="3" t="str">
        <f>IFERROR(VLOOKUP(A1403,HT!A:L,12,FALSE),"")</f>
        <v/>
      </c>
      <c r="I1403" s="3" t="str">
        <f>IFERROR(VLOOKUP(A1403,IEP!A:F,6,FALSE),"")</f>
        <v/>
      </c>
      <c r="J1403" s="3" t="str">
        <f>IFERROR(VLOOKUP(A1403,FRL!A:G,5,FALSE),"")</f>
        <v/>
      </c>
      <c r="K1403" s="4" t="str">
        <f>IFERROR(VLOOKUP(A1403,Att!A:E,5,FALSE),"")</f>
        <v/>
      </c>
      <c r="L1403" s="32" t="str">
        <f>IFERROR(VLOOKUP(A1403,Disc!A:C,2,FALSE),"0")</f>
        <v>0</v>
      </c>
      <c r="M1403" s="3" t="str">
        <f>IFERROR(VLOOKUP(A1403,CA!A:P,8,FALSE),"")</f>
        <v/>
      </c>
      <c r="N1403" s="3" t="str">
        <f>IFERROR(VLOOKUP(A1403,MA!A:Q,8,FALSE),"")</f>
        <v/>
      </c>
      <c r="O1403" s="3" t="str">
        <f>IFERROR(VLOOKUP(A1403,SC!A:Q,8,FALSE),"")</f>
        <v/>
      </c>
      <c r="P1403" s="3" t="str">
        <f>IFERROR(VLOOKUP(A1403,SS!A:P,8,FALSE),"")</f>
        <v/>
      </c>
      <c r="Q1403" s="3">
        <f t="shared" si="126"/>
        <v>0</v>
      </c>
      <c r="R1403" s="3">
        <f t="shared" si="127"/>
        <v>0</v>
      </c>
      <c r="S1403" s="5"/>
      <c r="T1403" s="3">
        <f>IFERROR(COUNTIFS(grades!A:A,A1403,grades!H:H,"A"),"0")</f>
        <v>0</v>
      </c>
      <c r="U1403" s="3">
        <f>IFERROR(COUNTIFS(grades!A:A,A1403,grades!H:H,"B"),"0")</f>
        <v>0</v>
      </c>
      <c r="V1403" s="3">
        <f>IFERROR(COUNTIFS(grades!A:A,A1403,grades!H:H,"C"),"0")</f>
        <v>0</v>
      </c>
      <c r="W1403" s="3">
        <f>IFERROR(COUNTIFS(grades!A:A,A1403,grades!H:H,"D"),"0")</f>
        <v>0</v>
      </c>
      <c r="X1403" s="3">
        <f>IFERROR(COUNTIFS(grades!A:A,A1403,grades!H:H,"F"),"0")</f>
        <v>0</v>
      </c>
      <c r="Y1403" s="5"/>
      <c r="Z1403" s="3" t="str">
        <f>IFERROR(VLOOKUP(A1403,'Previous CF'!A:AH,27,FALSE),"")</f>
        <v/>
      </c>
      <c r="AA1403" s="6" t="e">
        <f t="shared" si="128"/>
        <v>#VALUE!</v>
      </c>
      <c r="AB1403" s="6" t="e">
        <f t="shared" si="129"/>
        <v>#VALUE!</v>
      </c>
      <c r="AC1403" s="6" t="e">
        <f t="shared" si="130"/>
        <v>#VALUE!</v>
      </c>
      <c r="AD1403" s="3" t="e">
        <f t="shared" si="131"/>
        <v>#VALUE!</v>
      </c>
      <c r="AE1403" s="20" t="str">
        <f>IFERROR(VLOOKUP(A1403,'Previous CF'!A:AE,31,FALSE),"")</f>
        <v/>
      </c>
      <c r="AF1403" s="20" t="str">
        <f>IFERROR(VLOOKUP(A1403,'Previous CF'!A:AF,32,FALSE),"")</f>
        <v/>
      </c>
      <c r="AG1403" s="12" t="str">
        <f>IFERROR(VLOOKUP(A1403,'Previous CF'!A:AI,33,FALSE),"")</f>
        <v/>
      </c>
      <c r="AH1403" s="12" t="str">
        <f>IFERROR(VLOOKUP(A1403,'Previous CF'!A:AJ,34,FALSE),"")</f>
        <v/>
      </c>
      <c r="AI1403" s="12" t="str">
        <f>IFERROR(VLOOKUP(A1403,'Previous CF'!A:AK,35,FALSE),"")</f>
        <v/>
      </c>
      <c r="AJ1403" s="12" t="str">
        <f>IFERROR(VLOOKUP(A1403,'Previous CF'!A:AL,36,FALSE),"")</f>
        <v/>
      </c>
      <c r="AK1403" s="12" t="str">
        <f>IFERROR(VLOOKUP(A1403,'Previous CF'!A:AM,37,FALSE),"")</f>
        <v/>
      </c>
      <c r="AL1403" s="12" t="str">
        <f>IFERROR(VLOOKUP(A1403,'Previous CF'!A:AN,38,FALSE),"")</f>
        <v/>
      </c>
      <c r="AM1403" s="12" t="str">
        <f>IFERROR(VLOOKUP(A1403,'Previous CF'!A:AO,39,FALSE),"")</f>
        <v/>
      </c>
      <c r="AN1403" s="12"/>
      <c r="AO1403" s="12" t="str">
        <f>IFERROR(VLOOKUP(A1403,'Previous CF'!A:AQ,41,FALSE),"")</f>
        <v/>
      </c>
      <c r="AP1403" s="12" t="str">
        <f>IFERROR(VLOOKUP(A1403,'Previous CF'!A:AR,42,FALSE),"")</f>
        <v/>
      </c>
    </row>
    <row r="1404" spans="1:42" x14ac:dyDescent="0.35">
      <c r="A1404" s="24">
        <f>HT!A1404</f>
        <v>0</v>
      </c>
      <c r="B1404" s="24">
        <f>HT!B1404</f>
        <v>0</v>
      </c>
      <c r="C1404" s="24">
        <f>HT!C1404</f>
        <v>0</v>
      </c>
      <c r="D1404" s="24">
        <f>HT!D1404</f>
        <v>0</v>
      </c>
      <c r="E1404" s="3" t="str">
        <f>IFERROR(VLOOKUP(A1404,grades!A:P,5,FALSE),"")</f>
        <v/>
      </c>
      <c r="F1404" s="3" t="str">
        <f>IFERROR(VLOOKUP(A1404,grades!A:Q,6,FALSE),"")</f>
        <v/>
      </c>
      <c r="G1404" s="3" t="str">
        <f>IFERROR(VLOOKUP(A1404,HT!A:K,8,FALSE),"")</f>
        <v/>
      </c>
      <c r="H1404" s="3" t="str">
        <f>IFERROR(VLOOKUP(A1404,HT!A:L,12,FALSE),"")</f>
        <v/>
      </c>
      <c r="I1404" s="3" t="str">
        <f>IFERROR(VLOOKUP(A1404,IEP!A:F,6,FALSE),"")</f>
        <v/>
      </c>
      <c r="J1404" s="3" t="str">
        <f>IFERROR(VLOOKUP(A1404,FRL!A:G,5,FALSE),"")</f>
        <v/>
      </c>
      <c r="K1404" s="4" t="str">
        <f>IFERROR(VLOOKUP(A1404,Att!A:E,5,FALSE),"")</f>
        <v/>
      </c>
      <c r="L1404" s="32" t="str">
        <f>IFERROR(VLOOKUP(A1404,Disc!A:C,2,FALSE),"0")</f>
        <v>0</v>
      </c>
      <c r="M1404" s="3" t="str">
        <f>IFERROR(VLOOKUP(A1404,CA!A:P,8,FALSE),"")</f>
        <v/>
      </c>
      <c r="N1404" s="3" t="str">
        <f>IFERROR(VLOOKUP(A1404,MA!A:Q,8,FALSE),"")</f>
        <v/>
      </c>
      <c r="O1404" s="3" t="str">
        <f>IFERROR(VLOOKUP(A1404,SC!A:Q,8,FALSE),"")</f>
        <v/>
      </c>
      <c r="P1404" s="3" t="str">
        <f>IFERROR(VLOOKUP(A1404,SS!A:P,8,FALSE),"")</f>
        <v/>
      </c>
      <c r="Q1404" s="3">
        <f t="shared" si="126"/>
        <v>0</v>
      </c>
      <c r="R1404" s="3">
        <f t="shared" si="127"/>
        <v>0</v>
      </c>
      <c r="S1404" s="5"/>
      <c r="T1404" s="3">
        <f>IFERROR(COUNTIFS(grades!A:A,A1404,grades!H:H,"A"),"0")</f>
        <v>0</v>
      </c>
      <c r="U1404" s="3">
        <f>IFERROR(COUNTIFS(grades!A:A,A1404,grades!H:H,"B"),"0")</f>
        <v>0</v>
      </c>
      <c r="V1404" s="3">
        <f>IFERROR(COUNTIFS(grades!A:A,A1404,grades!H:H,"C"),"0")</f>
        <v>0</v>
      </c>
      <c r="W1404" s="3">
        <f>IFERROR(COUNTIFS(grades!A:A,A1404,grades!H:H,"D"),"0")</f>
        <v>0</v>
      </c>
      <c r="X1404" s="3">
        <f>IFERROR(COUNTIFS(grades!A:A,A1404,grades!H:H,"F"),"0")</f>
        <v>0</v>
      </c>
      <c r="Y1404" s="5"/>
      <c r="Z1404" s="3" t="str">
        <f>IFERROR(VLOOKUP(A1404,'Previous CF'!A:AH,27,FALSE),"")</f>
        <v/>
      </c>
      <c r="AA1404" s="6" t="e">
        <f t="shared" si="128"/>
        <v>#VALUE!</v>
      </c>
      <c r="AB1404" s="6" t="e">
        <f t="shared" si="129"/>
        <v>#VALUE!</v>
      </c>
      <c r="AC1404" s="6" t="e">
        <f t="shared" si="130"/>
        <v>#VALUE!</v>
      </c>
      <c r="AD1404" s="3" t="e">
        <f t="shared" si="131"/>
        <v>#VALUE!</v>
      </c>
      <c r="AE1404" s="20" t="str">
        <f>IFERROR(VLOOKUP(A1404,'Previous CF'!A:AE,31,FALSE),"")</f>
        <v/>
      </c>
      <c r="AF1404" s="20" t="str">
        <f>IFERROR(VLOOKUP(A1404,'Previous CF'!A:AF,32,FALSE),"")</f>
        <v/>
      </c>
      <c r="AG1404" s="12" t="str">
        <f>IFERROR(VLOOKUP(A1404,'Previous CF'!A:AI,33,FALSE),"")</f>
        <v/>
      </c>
      <c r="AH1404" s="12" t="str">
        <f>IFERROR(VLOOKUP(A1404,'Previous CF'!A:AJ,34,FALSE),"")</f>
        <v/>
      </c>
      <c r="AI1404" s="12" t="str">
        <f>IFERROR(VLOOKUP(A1404,'Previous CF'!A:AK,35,FALSE),"")</f>
        <v/>
      </c>
      <c r="AJ1404" s="12" t="str">
        <f>IFERROR(VLOOKUP(A1404,'Previous CF'!A:AL,36,FALSE),"")</f>
        <v/>
      </c>
      <c r="AK1404" s="12" t="str">
        <f>IFERROR(VLOOKUP(A1404,'Previous CF'!A:AM,37,FALSE),"")</f>
        <v/>
      </c>
      <c r="AL1404" s="12" t="str">
        <f>IFERROR(VLOOKUP(A1404,'Previous CF'!A:AN,38,FALSE),"")</f>
        <v/>
      </c>
      <c r="AM1404" s="12" t="str">
        <f>IFERROR(VLOOKUP(A1404,'Previous CF'!A:AO,39,FALSE),"")</f>
        <v/>
      </c>
      <c r="AN1404" s="12"/>
      <c r="AO1404" s="12" t="str">
        <f>IFERROR(VLOOKUP(A1404,'Previous CF'!A:AQ,41,FALSE),"")</f>
        <v/>
      </c>
      <c r="AP1404" s="12" t="str">
        <f>IFERROR(VLOOKUP(A1404,'Previous CF'!A:AR,42,FALSE),"")</f>
        <v/>
      </c>
    </row>
    <row r="1405" spans="1:42" x14ac:dyDescent="0.35">
      <c r="A1405" s="24">
        <f>HT!A1405</f>
        <v>0</v>
      </c>
      <c r="B1405" s="24">
        <f>HT!B1405</f>
        <v>0</v>
      </c>
      <c r="C1405" s="24">
        <f>HT!C1405</f>
        <v>0</v>
      </c>
      <c r="D1405" s="24">
        <f>HT!D1405</f>
        <v>0</v>
      </c>
      <c r="E1405" s="3" t="str">
        <f>IFERROR(VLOOKUP(A1405,grades!A:P,5,FALSE),"")</f>
        <v/>
      </c>
      <c r="F1405" s="3" t="str">
        <f>IFERROR(VLOOKUP(A1405,grades!A:Q,6,FALSE),"")</f>
        <v/>
      </c>
      <c r="G1405" s="3" t="str">
        <f>IFERROR(VLOOKUP(A1405,HT!A:K,8,FALSE),"")</f>
        <v/>
      </c>
      <c r="H1405" s="3" t="str">
        <f>IFERROR(VLOOKUP(A1405,HT!A:L,12,FALSE),"")</f>
        <v/>
      </c>
      <c r="I1405" s="3" t="str">
        <f>IFERROR(VLOOKUP(A1405,IEP!A:F,6,FALSE),"")</f>
        <v/>
      </c>
      <c r="J1405" s="3" t="str">
        <f>IFERROR(VLOOKUP(A1405,FRL!A:G,5,FALSE),"")</f>
        <v/>
      </c>
      <c r="K1405" s="4" t="str">
        <f>IFERROR(VLOOKUP(A1405,Att!A:E,5,FALSE),"")</f>
        <v/>
      </c>
      <c r="L1405" s="32" t="str">
        <f>IFERROR(VLOOKUP(A1405,Disc!A:C,2,FALSE),"0")</f>
        <v>0</v>
      </c>
      <c r="M1405" s="3" t="str">
        <f>IFERROR(VLOOKUP(A1405,CA!A:P,8,FALSE),"")</f>
        <v/>
      </c>
      <c r="N1405" s="3" t="str">
        <f>IFERROR(VLOOKUP(A1405,MA!A:Q,8,FALSE),"")</f>
        <v/>
      </c>
      <c r="O1405" s="3" t="str">
        <f>IFERROR(VLOOKUP(A1405,SC!A:Q,8,FALSE),"")</f>
        <v/>
      </c>
      <c r="P1405" s="3" t="str">
        <f>IFERROR(VLOOKUP(A1405,SS!A:P,8,FALSE),"")</f>
        <v/>
      </c>
      <c r="Q1405" s="3">
        <f t="shared" si="126"/>
        <v>0</v>
      </c>
      <c r="R1405" s="3">
        <f t="shared" si="127"/>
        <v>0</v>
      </c>
      <c r="S1405" s="5"/>
      <c r="T1405" s="3">
        <f>IFERROR(COUNTIFS(grades!A:A,A1405,grades!H:H,"A"),"0")</f>
        <v>0</v>
      </c>
      <c r="U1405" s="3">
        <f>IFERROR(COUNTIFS(grades!A:A,A1405,grades!H:H,"B"),"0")</f>
        <v>0</v>
      </c>
      <c r="V1405" s="3">
        <f>IFERROR(COUNTIFS(grades!A:A,A1405,grades!H:H,"C"),"0")</f>
        <v>0</v>
      </c>
      <c r="W1405" s="3">
        <f>IFERROR(COUNTIFS(grades!A:A,A1405,grades!H:H,"D"),"0")</f>
        <v>0</v>
      </c>
      <c r="X1405" s="3">
        <f>IFERROR(COUNTIFS(grades!A:A,A1405,grades!H:H,"F"),"0")</f>
        <v>0</v>
      </c>
      <c r="Y1405" s="5"/>
      <c r="Z1405" s="3" t="str">
        <f>IFERROR(VLOOKUP(A1405,'Previous CF'!A:AH,27,FALSE),"")</f>
        <v/>
      </c>
      <c r="AA1405" s="6" t="e">
        <f t="shared" si="128"/>
        <v>#VALUE!</v>
      </c>
      <c r="AB1405" s="6" t="e">
        <f t="shared" si="129"/>
        <v>#VALUE!</v>
      </c>
      <c r="AC1405" s="6" t="e">
        <f t="shared" si="130"/>
        <v>#VALUE!</v>
      </c>
      <c r="AD1405" s="3" t="e">
        <f t="shared" si="131"/>
        <v>#VALUE!</v>
      </c>
      <c r="AE1405" s="20" t="str">
        <f>IFERROR(VLOOKUP(A1405,'Previous CF'!A:AE,31,FALSE),"")</f>
        <v/>
      </c>
      <c r="AF1405" s="20" t="str">
        <f>IFERROR(VLOOKUP(A1405,'Previous CF'!A:AF,32,FALSE),"")</f>
        <v/>
      </c>
      <c r="AG1405" s="12" t="str">
        <f>IFERROR(VLOOKUP(A1405,'Previous CF'!A:AI,33,FALSE),"")</f>
        <v/>
      </c>
      <c r="AH1405" s="12" t="str">
        <f>IFERROR(VLOOKUP(A1405,'Previous CF'!A:AJ,34,FALSE),"")</f>
        <v/>
      </c>
      <c r="AI1405" s="12" t="str">
        <f>IFERROR(VLOOKUP(A1405,'Previous CF'!A:AK,35,FALSE),"")</f>
        <v/>
      </c>
      <c r="AJ1405" s="12" t="str">
        <f>IFERROR(VLOOKUP(A1405,'Previous CF'!A:AL,36,FALSE),"")</f>
        <v/>
      </c>
      <c r="AK1405" s="12" t="str">
        <f>IFERROR(VLOOKUP(A1405,'Previous CF'!A:AM,37,FALSE),"")</f>
        <v/>
      </c>
      <c r="AL1405" s="12" t="str">
        <f>IFERROR(VLOOKUP(A1405,'Previous CF'!A:AN,38,FALSE),"")</f>
        <v/>
      </c>
      <c r="AM1405" s="12" t="str">
        <f>IFERROR(VLOOKUP(A1405,'Previous CF'!A:AO,39,FALSE),"")</f>
        <v/>
      </c>
      <c r="AN1405" s="12"/>
      <c r="AO1405" s="12" t="str">
        <f>IFERROR(VLOOKUP(A1405,'Previous CF'!A:AQ,41,FALSE),"")</f>
        <v/>
      </c>
      <c r="AP1405" s="12" t="str">
        <f>IFERROR(VLOOKUP(A1405,'Previous CF'!A:AR,42,FALSE),"")</f>
        <v/>
      </c>
    </row>
    <row r="1406" spans="1:42" x14ac:dyDescent="0.35">
      <c r="A1406" s="24">
        <f>HT!A1406</f>
        <v>0</v>
      </c>
      <c r="B1406" s="24">
        <f>HT!B1406</f>
        <v>0</v>
      </c>
      <c r="C1406" s="24">
        <f>HT!C1406</f>
        <v>0</v>
      </c>
      <c r="D1406" s="24">
        <f>HT!D1406</f>
        <v>0</v>
      </c>
      <c r="E1406" s="3" t="str">
        <f>IFERROR(VLOOKUP(A1406,grades!A:P,5,FALSE),"")</f>
        <v/>
      </c>
      <c r="F1406" s="3" t="str">
        <f>IFERROR(VLOOKUP(A1406,grades!A:Q,6,FALSE),"")</f>
        <v/>
      </c>
      <c r="G1406" s="3" t="str">
        <f>IFERROR(VLOOKUP(A1406,HT!A:K,8,FALSE),"")</f>
        <v/>
      </c>
      <c r="H1406" s="3" t="str">
        <f>IFERROR(VLOOKUP(A1406,HT!A:L,12,FALSE),"")</f>
        <v/>
      </c>
      <c r="I1406" s="3" t="str">
        <f>IFERROR(VLOOKUP(A1406,IEP!A:F,6,FALSE),"")</f>
        <v/>
      </c>
      <c r="J1406" s="3" t="str">
        <f>IFERROR(VLOOKUP(A1406,FRL!A:G,5,FALSE),"")</f>
        <v/>
      </c>
      <c r="K1406" s="4" t="str">
        <f>IFERROR(VLOOKUP(A1406,Att!A:E,5,FALSE),"")</f>
        <v/>
      </c>
      <c r="L1406" s="32" t="str">
        <f>IFERROR(VLOOKUP(A1406,Disc!A:C,2,FALSE),"0")</f>
        <v>0</v>
      </c>
      <c r="M1406" s="3" t="str">
        <f>IFERROR(VLOOKUP(A1406,CA!A:P,8,FALSE),"")</f>
        <v/>
      </c>
      <c r="N1406" s="3" t="str">
        <f>IFERROR(VLOOKUP(A1406,MA!A:Q,8,FALSE),"")</f>
        <v/>
      </c>
      <c r="O1406" s="3" t="str">
        <f>IFERROR(VLOOKUP(A1406,SC!A:Q,8,FALSE),"")</f>
        <v/>
      </c>
      <c r="P1406" s="3" t="str">
        <f>IFERROR(VLOOKUP(A1406,SS!A:P,8,FALSE),"")</f>
        <v/>
      </c>
      <c r="Q1406" s="3">
        <f t="shared" si="126"/>
        <v>0</v>
      </c>
      <c r="R1406" s="3">
        <f t="shared" si="127"/>
        <v>0</v>
      </c>
      <c r="S1406" s="5"/>
      <c r="T1406" s="3">
        <f>IFERROR(COUNTIFS(grades!A:A,A1406,grades!H:H,"A"),"0")</f>
        <v>0</v>
      </c>
      <c r="U1406" s="3">
        <f>IFERROR(COUNTIFS(grades!A:A,A1406,grades!H:H,"B"),"0")</f>
        <v>0</v>
      </c>
      <c r="V1406" s="3">
        <f>IFERROR(COUNTIFS(grades!A:A,A1406,grades!H:H,"C"),"0")</f>
        <v>0</v>
      </c>
      <c r="W1406" s="3">
        <f>IFERROR(COUNTIFS(grades!A:A,A1406,grades!H:H,"D"),"0")</f>
        <v>0</v>
      </c>
      <c r="X1406" s="3">
        <f>IFERROR(COUNTIFS(grades!A:A,A1406,grades!H:H,"F"),"0")</f>
        <v>0</v>
      </c>
      <c r="Y1406" s="5"/>
      <c r="Z1406" s="3" t="str">
        <f>IFERROR(VLOOKUP(A1406,'Previous CF'!A:AH,27,FALSE),"")</f>
        <v/>
      </c>
      <c r="AA1406" s="6" t="e">
        <f t="shared" si="128"/>
        <v>#VALUE!</v>
      </c>
      <c r="AB1406" s="6" t="e">
        <f t="shared" si="129"/>
        <v>#VALUE!</v>
      </c>
      <c r="AC1406" s="6" t="e">
        <f t="shared" si="130"/>
        <v>#VALUE!</v>
      </c>
      <c r="AD1406" s="3" t="e">
        <f t="shared" si="131"/>
        <v>#VALUE!</v>
      </c>
      <c r="AE1406" s="20" t="str">
        <f>IFERROR(VLOOKUP(A1406,'Previous CF'!A:AE,31,FALSE),"")</f>
        <v/>
      </c>
      <c r="AF1406" s="20" t="str">
        <f>IFERROR(VLOOKUP(A1406,'Previous CF'!A:AF,32,FALSE),"")</f>
        <v/>
      </c>
      <c r="AG1406" s="12" t="str">
        <f>IFERROR(VLOOKUP(A1406,'Previous CF'!A:AI,33,FALSE),"")</f>
        <v/>
      </c>
      <c r="AH1406" s="12" t="str">
        <f>IFERROR(VLOOKUP(A1406,'Previous CF'!A:AJ,34,FALSE),"")</f>
        <v/>
      </c>
      <c r="AI1406" s="12" t="str">
        <f>IFERROR(VLOOKUP(A1406,'Previous CF'!A:AK,35,FALSE),"")</f>
        <v/>
      </c>
      <c r="AJ1406" s="12" t="str">
        <f>IFERROR(VLOOKUP(A1406,'Previous CF'!A:AL,36,FALSE),"")</f>
        <v/>
      </c>
      <c r="AK1406" s="12" t="str">
        <f>IFERROR(VLOOKUP(A1406,'Previous CF'!A:AM,37,FALSE),"")</f>
        <v/>
      </c>
      <c r="AL1406" s="12" t="str">
        <f>IFERROR(VLOOKUP(A1406,'Previous CF'!A:AN,38,FALSE),"")</f>
        <v/>
      </c>
      <c r="AM1406" s="12" t="str">
        <f>IFERROR(VLOOKUP(A1406,'Previous CF'!A:AO,39,FALSE),"")</f>
        <v/>
      </c>
      <c r="AN1406" s="12"/>
      <c r="AO1406" s="12" t="str">
        <f>IFERROR(VLOOKUP(A1406,'Previous CF'!A:AQ,41,FALSE),"")</f>
        <v/>
      </c>
      <c r="AP1406" s="12" t="str">
        <f>IFERROR(VLOOKUP(A1406,'Previous CF'!A:AR,42,FALSE),"")</f>
        <v/>
      </c>
    </row>
    <row r="1407" spans="1:42" x14ac:dyDescent="0.35">
      <c r="A1407" s="24">
        <f>HT!A1407</f>
        <v>0</v>
      </c>
      <c r="B1407" s="24">
        <f>HT!B1407</f>
        <v>0</v>
      </c>
      <c r="C1407" s="24">
        <f>HT!C1407</f>
        <v>0</v>
      </c>
      <c r="D1407" s="24">
        <f>HT!D1407</f>
        <v>0</v>
      </c>
      <c r="E1407" s="3" t="str">
        <f>IFERROR(VLOOKUP(A1407,grades!A:P,5,FALSE),"")</f>
        <v/>
      </c>
      <c r="F1407" s="3" t="str">
        <f>IFERROR(VLOOKUP(A1407,grades!A:Q,6,FALSE),"")</f>
        <v/>
      </c>
      <c r="G1407" s="3" t="str">
        <f>IFERROR(VLOOKUP(A1407,HT!A:K,8,FALSE),"")</f>
        <v/>
      </c>
      <c r="H1407" s="3" t="str">
        <f>IFERROR(VLOOKUP(A1407,HT!A:L,12,FALSE),"")</f>
        <v/>
      </c>
      <c r="I1407" s="3" t="str">
        <f>IFERROR(VLOOKUP(A1407,IEP!A:F,6,FALSE),"")</f>
        <v/>
      </c>
      <c r="J1407" s="3" t="str">
        <f>IFERROR(VLOOKUP(A1407,FRL!A:G,5,FALSE),"")</f>
        <v/>
      </c>
      <c r="K1407" s="4" t="str">
        <f>IFERROR(VLOOKUP(A1407,Att!A:E,5,FALSE),"")</f>
        <v/>
      </c>
      <c r="L1407" s="32" t="str">
        <f>IFERROR(VLOOKUP(A1407,Disc!A:C,2,FALSE),"0")</f>
        <v>0</v>
      </c>
      <c r="M1407" s="3" t="str">
        <f>IFERROR(VLOOKUP(A1407,CA!A:P,8,FALSE),"")</f>
        <v/>
      </c>
      <c r="N1407" s="3" t="str">
        <f>IFERROR(VLOOKUP(A1407,MA!A:Q,8,FALSE),"")</f>
        <v/>
      </c>
      <c r="O1407" s="3" t="str">
        <f>IFERROR(VLOOKUP(A1407,SC!A:Q,8,FALSE),"")</f>
        <v/>
      </c>
      <c r="P1407" s="3" t="str">
        <f>IFERROR(VLOOKUP(A1407,SS!A:P,8,FALSE),"")</f>
        <v/>
      </c>
      <c r="Q1407" s="3">
        <f t="shared" si="126"/>
        <v>0</v>
      </c>
      <c r="R1407" s="3">
        <f t="shared" si="127"/>
        <v>0</v>
      </c>
      <c r="S1407" s="5"/>
      <c r="T1407" s="3">
        <f>IFERROR(COUNTIFS(grades!A:A,A1407,grades!H:H,"A"),"0")</f>
        <v>0</v>
      </c>
      <c r="U1407" s="3">
        <f>IFERROR(COUNTIFS(grades!A:A,A1407,grades!H:H,"B"),"0")</f>
        <v>0</v>
      </c>
      <c r="V1407" s="3">
        <f>IFERROR(COUNTIFS(grades!A:A,A1407,grades!H:H,"C"),"0")</f>
        <v>0</v>
      </c>
      <c r="W1407" s="3">
        <f>IFERROR(COUNTIFS(grades!A:A,A1407,grades!H:H,"D"),"0")</f>
        <v>0</v>
      </c>
      <c r="X1407" s="3">
        <f>IFERROR(COUNTIFS(grades!A:A,A1407,grades!H:H,"F"),"0")</f>
        <v>0</v>
      </c>
      <c r="Y1407" s="5"/>
      <c r="Z1407" s="3" t="str">
        <f>IFERROR(VLOOKUP(A1407,'Previous CF'!A:AH,27,FALSE),"")</f>
        <v/>
      </c>
      <c r="AA1407" s="6" t="e">
        <f t="shared" si="128"/>
        <v>#VALUE!</v>
      </c>
      <c r="AB1407" s="6" t="e">
        <f t="shared" si="129"/>
        <v>#VALUE!</v>
      </c>
      <c r="AC1407" s="6" t="e">
        <f t="shared" si="130"/>
        <v>#VALUE!</v>
      </c>
      <c r="AD1407" s="3" t="e">
        <f t="shared" si="131"/>
        <v>#VALUE!</v>
      </c>
      <c r="AE1407" s="20" t="str">
        <f>IFERROR(VLOOKUP(A1407,'Previous CF'!A:AE,31,FALSE),"")</f>
        <v/>
      </c>
      <c r="AF1407" s="20" t="str">
        <f>IFERROR(VLOOKUP(A1407,'Previous CF'!A:AF,32,FALSE),"")</f>
        <v/>
      </c>
      <c r="AG1407" s="12" t="str">
        <f>IFERROR(VLOOKUP(A1407,'Previous CF'!A:AI,33,FALSE),"")</f>
        <v/>
      </c>
      <c r="AH1407" s="12" t="str">
        <f>IFERROR(VLOOKUP(A1407,'Previous CF'!A:AJ,34,FALSE),"")</f>
        <v/>
      </c>
      <c r="AI1407" s="12" t="str">
        <f>IFERROR(VLOOKUP(A1407,'Previous CF'!A:AK,35,FALSE),"")</f>
        <v/>
      </c>
      <c r="AJ1407" s="12" t="str">
        <f>IFERROR(VLOOKUP(A1407,'Previous CF'!A:AL,36,FALSE),"")</f>
        <v/>
      </c>
      <c r="AK1407" s="12" t="str">
        <f>IFERROR(VLOOKUP(A1407,'Previous CF'!A:AM,37,FALSE),"")</f>
        <v/>
      </c>
      <c r="AL1407" s="12" t="str">
        <f>IFERROR(VLOOKUP(A1407,'Previous CF'!A:AN,38,FALSE),"")</f>
        <v/>
      </c>
      <c r="AM1407" s="12" t="str">
        <f>IFERROR(VLOOKUP(A1407,'Previous CF'!A:AO,39,FALSE),"")</f>
        <v/>
      </c>
      <c r="AN1407" s="12"/>
      <c r="AO1407" s="12" t="str">
        <f>IFERROR(VLOOKUP(A1407,'Previous CF'!A:AQ,41,FALSE),"")</f>
        <v/>
      </c>
      <c r="AP1407" s="12" t="str">
        <f>IFERROR(VLOOKUP(A1407,'Previous CF'!A:AR,42,FALSE),"")</f>
        <v/>
      </c>
    </row>
    <row r="1408" spans="1:42" x14ac:dyDescent="0.35">
      <c r="A1408" s="24">
        <f>HT!A1408</f>
        <v>0</v>
      </c>
      <c r="B1408" s="24">
        <f>HT!B1408</f>
        <v>0</v>
      </c>
      <c r="C1408" s="24">
        <f>HT!C1408</f>
        <v>0</v>
      </c>
      <c r="D1408" s="24">
        <f>HT!D1408</f>
        <v>0</v>
      </c>
      <c r="E1408" s="3" t="str">
        <f>IFERROR(VLOOKUP(A1408,grades!A:P,5,FALSE),"")</f>
        <v/>
      </c>
      <c r="F1408" s="3" t="str">
        <f>IFERROR(VLOOKUP(A1408,grades!A:Q,6,FALSE),"")</f>
        <v/>
      </c>
      <c r="G1408" s="3" t="str">
        <f>IFERROR(VLOOKUP(A1408,HT!A:K,8,FALSE),"")</f>
        <v/>
      </c>
      <c r="H1408" s="3" t="str">
        <f>IFERROR(VLOOKUP(A1408,HT!A:L,12,FALSE),"")</f>
        <v/>
      </c>
      <c r="I1408" s="3" t="str">
        <f>IFERROR(VLOOKUP(A1408,IEP!A:F,6,FALSE),"")</f>
        <v/>
      </c>
      <c r="J1408" s="3" t="str">
        <f>IFERROR(VLOOKUP(A1408,FRL!A:G,5,FALSE),"")</f>
        <v/>
      </c>
      <c r="K1408" s="4" t="str">
        <f>IFERROR(VLOOKUP(A1408,Att!A:E,5,FALSE),"")</f>
        <v/>
      </c>
      <c r="L1408" s="32" t="str">
        <f>IFERROR(VLOOKUP(A1408,Disc!A:C,2,FALSE),"0")</f>
        <v>0</v>
      </c>
      <c r="M1408" s="3" t="str">
        <f>IFERROR(VLOOKUP(A1408,CA!A:P,8,FALSE),"")</f>
        <v/>
      </c>
      <c r="N1408" s="3" t="str">
        <f>IFERROR(VLOOKUP(A1408,MA!A:Q,8,FALSE),"")</f>
        <v/>
      </c>
      <c r="O1408" s="3" t="str">
        <f>IFERROR(VLOOKUP(A1408,SC!A:Q,8,FALSE),"")</f>
        <v/>
      </c>
      <c r="P1408" s="3" t="str">
        <f>IFERROR(VLOOKUP(A1408,SS!A:P,8,FALSE),"")</f>
        <v/>
      </c>
      <c r="Q1408" s="3">
        <f t="shared" si="126"/>
        <v>0</v>
      </c>
      <c r="R1408" s="3">
        <f t="shared" si="127"/>
        <v>0</v>
      </c>
      <c r="S1408" s="5"/>
      <c r="T1408" s="3">
        <f>IFERROR(COUNTIFS(grades!A:A,A1408,grades!H:H,"A"),"0")</f>
        <v>0</v>
      </c>
      <c r="U1408" s="3">
        <f>IFERROR(COUNTIFS(grades!A:A,A1408,grades!H:H,"B"),"0")</f>
        <v>0</v>
      </c>
      <c r="V1408" s="3">
        <f>IFERROR(COUNTIFS(grades!A:A,A1408,grades!H:H,"C"),"0")</f>
        <v>0</v>
      </c>
      <c r="W1408" s="3">
        <f>IFERROR(COUNTIFS(grades!A:A,A1408,grades!H:H,"D"),"0")</f>
        <v>0</v>
      </c>
      <c r="X1408" s="3">
        <f>IFERROR(COUNTIFS(grades!A:A,A1408,grades!H:H,"F"),"0")</f>
        <v>0</v>
      </c>
      <c r="Y1408" s="5"/>
      <c r="Z1408" s="3" t="str">
        <f>IFERROR(VLOOKUP(A1408,'Previous CF'!A:AH,27,FALSE),"")</f>
        <v/>
      </c>
      <c r="AA1408" s="6" t="e">
        <f t="shared" si="128"/>
        <v>#VALUE!</v>
      </c>
      <c r="AB1408" s="6" t="e">
        <f t="shared" si="129"/>
        <v>#VALUE!</v>
      </c>
      <c r="AC1408" s="6" t="e">
        <f t="shared" si="130"/>
        <v>#VALUE!</v>
      </c>
      <c r="AD1408" s="3" t="e">
        <f t="shared" si="131"/>
        <v>#VALUE!</v>
      </c>
      <c r="AE1408" s="20" t="str">
        <f>IFERROR(VLOOKUP(A1408,'Previous CF'!A:AE,31,FALSE),"")</f>
        <v/>
      </c>
      <c r="AF1408" s="20" t="str">
        <f>IFERROR(VLOOKUP(A1408,'Previous CF'!A:AF,32,FALSE),"")</f>
        <v/>
      </c>
      <c r="AG1408" s="12" t="str">
        <f>IFERROR(VLOOKUP(A1408,'Previous CF'!A:AI,33,FALSE),"")</f>
        <v/>
      </c>
      <c r="AH1408" s="12" t="str">
        <f>IFERROR(VLOOKUP(A1408,'Previous CF'!A:AJ,34,FALSE),"")</f>
        <v/>
      </c>
      <c r="AI1408" s="12" t="str">
        <f>IFERROR(VLOOKUP(A1408,'Previous CF'!A:AK,35,FALSE),"")</f>
        <v/>
      </c>
      <c r="AJ1408" s="12" t="str">
        <f>IFERROR(VLOOKUP(A1408,'Previous CF'!A:AL,36,FALSE),"")</f>
        <v/>
      </c>
      <c r="AK1408" s="12" t="str">
        <f>IFERROR(VLOOKUP(A1408,'Previous CF'!A:AM,37,FALSE),"")</f>
        <v/>
      </c>
      <c r="AL1408" s="12" t="str">
        <f>IFERROR(VLOOKUP(A1408,'Previous CF'!A:AN,38,FALSE),"")</f>
        <v/>
      </c>
      <c r="AM1408" s="12" t="str">
        <f>IFERROR(VLOOKUP(A1408,'Previous CF'!A:AO,39,FALSE),"")</f>
        <v/>
      </c>
      <c r="AN1408" s="12"/>
      <c r="AO1408" s="12" t="str">
        <f>IFERROR(VLOOKUP(A1408,'Previous CF'!A:AQ,41,FALSE),"")</f>
        <v/>
      </c>
      <c r="AP1408" s="12" t="str">
        <f>IFERROR(VLOOKUP(A1408,'Previous CF'!A:AR,42,FALSE),"")</f>
        <v/>
      </c>
    </row>
    <row r="1409" spans="1:42" x14ac:dyDescent="0.35">
      <c r="A1409" s="24">
        <f>HT!A1409</f>
        <v>0</v>
      </c>
      <c r="B1409" s="24">
        <f>HT!B1409</f>
        <v>0</v>
      </c>
      <c r="C1409" s="24">
        <f>HT!C1409</f>
        <v>0</v>
      </c>
      <c r="D1409" s="24">
        <f>HT!D1409</f>
        <v>0</v>
      </c>
      <c r="E1409" s="3" t="str">
        <f>IFERROR(VLOOKUP(A1409,grades!A:P,5,FALSE),"")</f>
        <v/>
      </c>
      <c r="F1409" s="3" t="str">
        <f>IFERROR(VLOOKUP(A1409,grades!A:Q,6,FALSE),"")</f>
        <v/>
      </c>
      <c r="G1409" s="3" t="str">
        <f>IFERROR(VLOOKUP(A1409,HT!A:K,8,FALSE),"")</f>
        <v/>
      </c>
      <c r="H1409" s="3" t="str">
        <f>IFERROR(VLOOKUP(A1409,HT!A:L,12,FALSE),"")</f>
        <v/>
      </c>
      <c r="I1409" s="3" t="str">
        <f>IFERROR(VLOOKUP(A1409,IEP!A:F,6,FALSE),"")</f>
        <v/>
      </c>
      <c r="J1409" s="3" t="str">
        <f>IFERROR(VLOOKUP(A1409,FRL!A:G,5,FALSE),"")</f>
        <v/>
      </c>
      <c r="K1409" s="4" t="str">
        <f>IFERROR(VLOOKUP(A1409,Att!A:E,5,FALSE),"")</f>
        <v/>
      </c>
      <c r="L1409" s="32" t="str">
        <f>IFERROR(VLOOKUP(A1409,Disc!A:C,2,FALSE),"0")</f>
        <v>0</v>
      </c>
      <c r="M1409" s="3" t="str">
        <f>IFERROR(VLOOKUP(A1409,CA!A:P,8,FALSE),"")</f>
        <v/>
      </c>
      <c r="N1409" s="3" t="str">
        <f>IFERROR(VLOOKUP(A1409,MA!A:Q,8,FALSE),"")</f>
        <v/>
      </c>
      <c r="O1409" s="3" t="str">
        <f>IFERROR(VLOOKUP(A1409,SC!A:Q,8,FALSE),"")</f>
        <v/>
      </c>
      <c r="P1409" s="3" t="str">
        <f>IFERROR(VLOOKUP(A1409,SS!A:P,8,FALSE),"")</f>
        <v/>
      </c>
      <c r="Q1409" s="3">
        <f t="shared" si="126"/>
        <v>0</v>
      </c>
      <c r="R1409" s="3">
        <f t="shared" si="127"/>
        <v>0</v>
      </c>
      <c r="S1409" s="5"/>
      <c r="T1409" s="3">
        <f>IFERROR(COUNTIFS(grades!A:A,A1409,grades!H:H,"A"),"0")</f>
        <v>0</v>
      </c>
      <c r="U1409" s="3">
        <f>IFERROR(COUNTIFS(grades!A:A,A1409,grades!H:H,"B"),"0")</f>
        <v>0</v>
      </c>
      <c r="V1409" s="3">
        <f>IFERROR(COUNTIFS(grades!A:A,A1409,grades!H:H,"C"),"0")</f>
        <v>0</v>
      </c>
      <c r="W1409" s="3">
        <f>IFERROR(COUNTIFS(grades!A:A,A1409,grades!H:H,"D"),"0")</f>
        <v>0</v>
      </c>
      <c r="X1409" s="3">
        <f>IFERROR(COUNTIFS(grades!A:A,A1409,grades!H:H,"F"),"0")</f>
        <v>0</v>
      </c>
      <c r="Y1409" s="5"/>
      <c r="Z1409" s="3" t="str">
        <f>IFERROR(VLOOKUP(A1409,'Previous CF'!A:AH,27,FALSE),"")</f>
        <v/>
      </c>
      <c r="AA1409" s="6" t="e">
        <f t="shared" si="128"/>
        <v>#VALUE!</v>
      </c>
      <c r="AB1409" s="6" t="e">
        <f t="shared" si="129"/>
        <v>#VALUE!</v>
      </c>
      <c r="AC1409" s="6" t="e">
        <f t="shared" si="130"/>
        <v>#VALUE!</v>
      </c>
      <c r="AD1409" s="3" t="e">
        <f t="shared" si="131"/>
        <v>#VALUE!</v>
      </c>
      <c r="AE1409" s="20" t="str">
        <f>IFERROR(VLOOKUP(A1409,'Previous CF'!A:AE,31,FALSE),"")</f>
        <v/>
      </c>
      <c r="AF1409" s="20" t="str">
        <f>IFERROR(VLOOKUP(A1409,'Previous CF'!A:AF,32,FALSE),"")</f>
        <v/>
      </c>
      <c r="AG1409" s="12" t="str">
        <f>IFERROR(VLOOKUP(A1409,'Previous CF'!A:AI,33,FALSE),"")</f>
        <v/>
      </c>
      <c r="AH1409" s="12" t="str">
        <f>IFERROR(VLOOKUP(A1409,'Previous CF'!A:AJ,34,FALSE),"")</f>
        <v/>
      </c>
      <c r="AI1409" s="12" t="str">
        <f>IFERROR(VLOOKUP(A1409,'Previous CF'!A:AK,35,FALSE),"")</f>
        <v/>
      </c>
      <c r="AJ1409" s="12" t="str">
        <f>IFERROR(VLOOKUP(A1409,'Previous CF'!A:AL,36,FALSE),"")</f>
        <v/>
      </c>
      <c r="AK1409" s="12" t="str">
        <f>IFERROR(VLOOKUP(A1409,'Previous CF'!A:AM,37,FALSE),"")</f>
        <v/>
      </c>
      <c r="AL1409" s="12" t="str">
        <f>IFERROR(VLOOKUP(A1409,'Previous CF'!A:AN,38,FALSE),"")</f>
        <v/>
      </c>
      <c r="AM1409" s="12" t="str">
        <f>IFERROR(VLOOKUP(A1409,'Previous CF'!A:AO,39,FALSE),"")</f>
        <v/>
      </c>
      <c r="AN1409" s="12"/>
      <c r="AO1409" s="12" t="str">
        <f>IFERROR(VLOOKUP(A1409,'Previous CF'!A:AQ,41,FALSE),"")</f>
        <v/>
      </c>
      <c r="AP1409" s="12" t="str">
        <f>IFERROR(VLOOKUP(A1409,'Previous CF'!A:AR,42,FALSE),"")</f>
        <v/>
      </c>
    </row>
    <row r="1410" spans="1:42" x14ac:dyDescent="0.35">
      <c r="A1410" s="24">
        <f>HT!A1410</f>
        <v>0</v>
      </c>
      <c r="B1410" s="24">
        <f>HT!B1410</f>
        <v>0</v>
      </c>
      <c r="C1410" s="24">
        <f>HT!C1410</f>
        <v>0</v>
      </c>
      <c r="D1410" s="24">
        <f>HT!D1410</f>
        <v>0</v>
      </c>
      <c r="E1410" s="3" t="str">
        <f>IFERROR(VLOOKUP(A1410,grades!A:P,5,FALSE),"")</f>
        <v/>
      </c>
      <c r="F1410" s="3" t="str">
        <f>IFERROR(VLOOKUP(A1410,grades!A:Q,6,FALSE),"")</f>
        <v/>
      </c>
      <c r="G1410" s="3" t="str">
        <f>IFERROR(VLOOKUP(A1410,HT!A:K,8,FALSE),"")</f>
        <v/>
      </c>
      <c r="H1410" s="3" t="str">
        <f>IFERROR(VLOOKUP(A1410,HT!A:L,12,FALSE),"")</f>
        <v/>
      </c>
      <c r="I1410" s="3" t="str">
        <f>IFERROR(VLOOKUP(A1410,IEP!A:F,6,FALSE),"")</f>
        <v/>
      </c>
      <c r="J1410" s="3" t="str">
        <f>IFERROR(VLOOKUP(A1410,FRL!A:G,5,FALSE),"")</f>
        <v/>
      </c>
      <c r="K1410" s="4" t="str">
        <f>IFERROR(VLOOKUP(A1410,Att!A:E,5,FALSE),"")</f>
        <v/>
      </c>
      <c r="L1410" s="32" t="str">
        <f>IFERROR(VLOOKUP(A1410,Disc!A:C,2,FALSE),"0")</f>
        <v>0</v>
      </c>
      <c r="M1410" s="3" t="str">
        <f>IFERROR(VLOOKUP(A1410,CA!A:P,8,FALSE),"")</f>
        <v/>
      </c>
      <c r="N1410" s="3" t="str">
        <f>IFERROR(VLOOKUP(A1410,MA!A:Q,8,FALSE),"")</f>
        <v/>
      </c>
      <c r="O1410" s="3" t="str">
        <f>IFERROR(VLOOKUP(A1410,SC!A:Q,8,FALSE),"")</f>
        <v/>
      </c>
      <c r="P1410" s="3" t="str">
        <f>IFERROR(VLOOKUP(A1410,SS!A:P,8,FALSE),"")</f>
        <v/>
      </c>
      <c r="Q1410" s="3">
        <f t="shared" ref="Q1410:Q1473" si="132">COUNTIF(M1410:P1410, "D")</f>
        <v>0</v>
      </c>
      <c r="R1410" s="3">
        <f t="shared" ref="R1410:R1473" si="133">COUNTIF(M1410:P1410, "F")</f>
        <v>0</v>
      </c>
      <c r="S1410" s="5"/>
      <c r="T1410" s="3">
        <f>IFERROR(COUNTIFS(grades!A:A,A1410,grades!H:H,"A"),"0")</f>
        <v>0</v>
      </c>
      <c r="U1410" s="3">
        <f>IFERROR(COUNTIFS(grades!A:A,A1410,grades!H:H,"B"),"0")</f>
        <v>0</v>
      </c>
      <c r="V1410" s="3">
        <f>IFERROR(COUNTIFS(grades!A:A,A1410,grades!H:H,"C"),"0")</f>
        <v>0</v>
      </c>
      <c r="W1410" s="3">
        <f>IFERROR(COUNTIFS(grades!A:A,A1410,grades!H:H,"D"),"0")</f>
        <v>0</v>
      </c>
      <c r="X1410" s="3">
        <f>IFERROR(COUNTIFS(grades!A:A,A1410,grades!H:H,"F"),"0")</f>
        <v>0</v>
      </c>
      <c r="Y1410" s="5"/>
      <c r="Z1410" s="3" t="str">
        <f>IFERROR(VLOOKUP(A1410,'Previous CF'!A:AH,27,FALSE),"")</f>
        <v/>
      </c>
      <c r="AA1410" s="6" t="e">
        <f t="shared" ref="AA1410:AA1473" si="134">((K1410+(L1410*2))/9)+((Q1410*1.5)+(R1410*3))+(COUNTIF(J1410,"F")*2+COUNTIF(J1410,"R")*2)</f>
        <v>#VALUE!</v>
      </c>
      <c r="AB1410" s="6" t="e">
        <f t="shared" ref="AB1410:AB1473" si="135">((K1410+(L1410*2))/9)+((Q1410*1.5)+(R1410*3))</f>
        <v>#VALUE!</v>
      </c>
      <c r="AC1410" s="6" t="e">
        <f t="shared" ref="AC1410:AC1473" si="136">(AA1410-Z1410)</f>
        <v>#VALUE!</v>
      </c>
      <c r="AD1410" s="3" t="e">
        <f t="shared" ref="AD1410:AD1473" si="137">IF(AA1410&gt;5, "Y","")</f>
        <v>#VALUE!</v>
      </c>
      <c r="AE1410" s="20" t="str">
        <f>IFERROR(VLOOKUP(A1410,'Previous CF'!A:AE,31,FALSE),"")</f>
        <v/>
      </c>
      <c r="AF1410" s="20" t="str">
        <f>IFERROR(VLOOKUP(A1410,'Previous CF'!A:AF,32,FALSE),"")</f>
        <v/>
      </c>
      <c r="AG1410" s="12" t="str">
        <f>IFERROR(VLOOKUP(A1410,'Previous CF'!A:AI,33,FALSE),"")</f>
        <v/>
      </c>
      <c r="AH1410" s="12" t="str">
        <f>IFERROR(VLOOKUP(A1410,'Previous CF'!A:AJ,34,FALSE),"")</f>
        <v/>
      </c>
      <c r="AI1410" s="12" t="str">
        <f>IFERROR(VLOOKUP(A1410,'Previous CF'!A:AK,35,FALSE),"")</f>
        <v/>
      </c>
      <c r="AJ1410" s="12" t="str">
        <f>IFERROR(VLOOKUP(A1410,'Previous CF'!A:AL,36,FALSE),"")</f>
        <v/>
      </c>
      <c r="AK1410" s="12" t="str">
        <f>IFERROR(VLOOKUP(A1410,'Previous CF'!A:AM,37,FALSE),"")</f>
        <v/>
      </c>
      <c r="AL1410" s="12" t="str">
        <f>IFERROR(VLOOKUP(A1410,'Previous CF'!A:AN,38,FALSE),"")</f>
        <v/>
      </c>
      <c r="AM1410" s="12" t="str">
        <f>IFERROR(VLOOKUP(A1410,'Previous CF'!A:AO,39,FALSE),"")</f>
        <v/>
      </c>
      <c r="AN1410" s="12"/>
      <c r="AO1410" s="12" t="str">
        <f>IFERROR(VLOOKUP(A1410,'Previous CF'!A:AQ,41,FALSE),"")</f>
        <v/>
      </c>
      <c r="AP1410" s="12" t="str">
        <f>IFERROR(VLOOKUP(A1410,'Previous CF'!A:AR,42,FALSE),"")</f>
        <v/>
      </c>
    </row>
    <row r="1411" spans="1:42" x14ac:dyDescent="0.35">
      <c r="A1411" s="24">
        <f>HT!A1411</f>
        <v>0</v>
      </c>
      <c r="B1411" s="24">
        <f>HT!B1411</f>
        <v>0</v>
      </c>
      <c r="C1411" s="24">
        <f>HT!C1411</f>
        <v>0</v>
      </c>
      <c r="D1411" s="24">
        <f>HT!D1411</f>
        <v>0</v>
      </c>
      <c r="E1411" s="3" t="str">
        <f>IFERROR(VLOOKUP(A1411,grades!A:P,5,FALSE),"")</f>
        <v/>
      </c>
      <c r="F1411" s="3" t="str">
        <f>IFERROR(VLOOKUP(A1411,grades!A:Q,6,FALSE),"")</f>
        <v/>
      </c>
      <c r="G1411" s="3" t="str">
        <f>IFERROR(VLOOKUP(A1411,HT!A:K,8,FALSE),"")</f>
        <v/>
      </c>
      <c r="H1411" s="3" t="str">
        <f>IFERROR(VLOOKUP(A1411,HT!A:L,12,FALSE),"")</f>
        <v/>
      </c>
      <c r="I1411" s="3" t="str">
        <f>IFERROR(VLOOKUP(A1411,IEP!A:F,6,FALSE),"")</f>
        <v/>
      </c>
      <c r="J1411" s="3" t="str">
        <f>IFERROR(VLOOKUP(A1411,FRL!A:G,5,FALSE),"")</f>
        <v/>
      </c>
      <c r="K1411" s="4" t="str">
        <f>IFERROR(VLOOKUP(A1411,Att!A:E,5,FALSE),"")</f>
        <v/>
      </c>
      <c r="L1411" s="32" t="str">
        <f>IFERROR(VLOOKUP(A1411,Disc!A:C,2,FALSE),"0")</f>
        <v>0</v>
      </c>
      <c r="M1411" s="3" t="str">
        <f>IFERROR(VLOOKUP(A1411,CA!A:P,8,FALSE),"")</f>
        <v/>
      </c>
      <c r="N1411" s="3" t="str">
        <f>IFERROR(VLOOKUP(A1411,MA!A:Q,8,FALSE),"")</f>
        <v/>
      </c>
      <c r="O1411" s="3" t="str">
        <f>IFERROR(VLOOKUP(A1411,SC!A:Q,8,FALSE),"")</f>
        <v/>
      </c>
      <c r="P1411" s="3" t="str">
        <f>IFERROR(VLOOKUP(A1411,SS!A:P,8,FALSE),"")</f>
        <v/>
      </c>
      <c r="Q1411" s="3">
        <f t="shared" si="132"/>
        <v>0</v>
      </c>
      <c r="R1411" s="3">
        <f t="shared" si="133"/>
        <v>0</v>
      </c>
      <c r="S1411" s="5"/>
      <c r="T1411" s="3">
        <f>IFERROR(COUNTIFS(grades!A:A,A1411,grades!H:H,"A"),"0")</f>
        <v>0</v>
      </c>
      <c r="U1411" s="3">
        <f>IFERROR(COUNTIFS(grades!A:A,A1411,grades!H:H,"B"),"0")</f>
        <v>0</v>
      </c>
      <c r="V1411" s="3">
        <f>IFERROR(COUNTIFS(grades!A:A,A1411,grades!H:H,"C"),"0")</f>
        <v>0</v>
      </c>
      <c r="W1411" s="3">
        <f>IFERROR(COUNTIFS(grades!A:A,A1411,grades!H:H,"D"),"0")</f>
        <v>0</v>
      </c>
      <c r="X1411" s="3">
        <f>IFERROR(COUNTIFS(grades!A:A,A1411,grades!H:H,"F"),"0")</f>
        <v>0</v>
      </c>
      <c r="Y1411" s="5"/>
      <c r="Z1411" s="3" t="str">
        <f>IFERROR(VLOOKUP(A1411,'Previous CF'!A:AH,27,FALSE),"")</f>
        <v/>
      </c>
      <c r="AA1411" s="6" t="e">
        <f t="shared" si="134"/>
        <v>#VALUE!</v>
      </c>
      <c r="AB1411" s="6" t="e">
        <f t="shared" si="135"/>
        <v>#VALUE!</v>
      </c>
      <c r="AC1411" s="6" t="e">
        <f t="shared" si="136"/>
        <v>#VALUE!</v>
      </c>
      <c r="AD1411" s="3" t="e">
        <f t="shared" si="137"/>
        <v>#VALUE!</v>
      </c>
      <c r="AE1411" s="20" t="str">
        <f>IFERROR(VLOOKUP(A1411,'Previous CF'!A:AE,31,FALSE),"")</f>
        <v/>
      </c>
      <c r="AF1411" s="20" t="str">
        <f>IFERROR(VLOOKUP(A1411,'Previous CF'!A:AF,32,FALSE),"")</f>
        <v/>
      </c>
      <c r="AG1411" s="12" t="str">
        <f>IFERROR(VLOOKUP(A1411,'Previous CF'!A:AI,33,FALSE),"")</f>
        <v/>
      </c>
      <c r="AH1411" s="12" t="str">
        <f>IFERROR(VLOOKUP(A1411,'Previous CF'!A:AJ,34,FALSE),"")</f>
        <v/>
      </c>
      <c r="AI1411" s="12" t="str">
        <f>IFERROR(VLOOKUP(A1411,'Previous CF'!A:AK,35,FALSE),"")</f>
        <v/>
      </c>
      <c r="AJ1411" s="12" t="str">
        <f>IFERROR(VLOOKUP(A1411,'Previous CF'!A:AL,36,FALSE),"")</f>
        <v/>
      </c>
      <c r="AK1411" s="12" t="str">
        <f>IFERROR(VLOOKUP(A1411,'Previous CF'!A:AM,37,FALSE),"")</f>
        <v/>
      </c>
      <c r="AL1411" s="12" t="str">
        <f>IFERROR(VLOOKUP(A1411,'Previous CF'!A:AN,38,FALSE),"")</f>
        <v/>
      </c>
      <c r="AM1411" s="12" t="str">
        <f>IFERROR(VLOOKUP(A1411,'Previous CF'!A:AO,39,FALSE),"")</f>
        <v/>
      </c>
      <c r="AN1411" s="12"/>
      <c r="AO1411" s="12" t="str">
        <f>IFERROR(VLOOKUP(A1411,'Previous CF'!A:AQ,41,FALSE),"")</f>
        <v/>
      </c>
      <c r="AP1411" s="12" t="str">
        <f>IFERROR(VLOOKUP(A1411,'Previous CF'!A:AR,42,FALSE),"")</f>
        <v/>
      </c>
    </row>
    <row r="1412" spans="1:42" x14ac:dyDescent="0.35">
      <c r="A1412" s="24">
        <f>HT!A1412</f>
        <v>0</v>
      </c>
      <c r="B1412" s="24">
        <f>HT!B1412</f>
        <v>0</v>
      </c>
      <c r="C1412" s="24">
        <f>HT!C1412</f>
        <v>0</v>
      </c>
      <c r="D1412" s="24">
        <f>HT!D1412</f>
        <v>0</v>
      </c>
      <c r="E1412" s="3" t="str">
        <f>IFERROR(VLOOKUP(A1412,grades!A:P,5,FALSE),"")</f>
        <v/>
      </c>
      <c r="F1412" s="3" t="str">
        <f>IFERROR(VLOOKUP(A1412,grades!A:Q,6,FALSE),"")</f>
        <v/>
      </c>
      <c r="G1412" s="3" t="str">
        <f>IFERROR(VLOOKUP(A1412,HT!A:K,8,FALSE),"")</f>
        <v/>
      </c>
      <c r="H1412" s="3" t="str">
        <f>IFERROR(VLOOKUP(A1412,HT!A:L,12,FALSE),"")</f>
        <v/>
      </c>
      <c r="I1412" s="3" t="str">
        <f>IFERROR(VLOOKUP(A1412,IEP!A:F,6,FALSE),"")</f>
        <v/>
      </c>
      <c r="J1412" s="3" t="str">
        <f>IFERROR(VLOOKUP(A1412,FRL!A:G,5,FALSE),"")</f>
        <v/>
      </c>
      <c r="K1412" s="4" t="str">
        <f>IFERROR(VLOOKUP(A1412,Att!A:E,5,FALSE),"")</f>
        <v/>
      </c>
      <c r="L1412" s="32" t="str">
        <f>IFERROR(VLOOKUP(A1412,Disc!A:C,2,FALSE),"0")</f>
        <v>0</v>
      </c>
      <c r="M1412" s="3" t="str">
        <f>IFERROR(VLOOKUP(A1412,CA!A:P,8,FALSE),"")</f>
        <v/>
      </c>
      <c r="N1412" s="3" t="str">
        <f>IFERROR(VLOOKUP(A1412,MA!A:Q,8,FALSE),"")</f>
        <v/>
      </c>
      <c r="O1412" s="3" t="str">
        <f>IFERROR(VLOOKUP(A1412,SC!A:Q,8,FALSE),"")</f>
        <v/>
      </c>
      <c r="P1412" s="3" t="str">
        <f>IFERROR(VLOOKUP(A1412,SS!A:P,8,FALSE),"")</f>
        <v/>
      </c>
      <c r="Q1412" s="3">
        <f t="shared" si="132"/>
        <v>0</v>
      </c>
      <c r="R1412" s="3">
        <f t="shared" si="133"/>
        <v>0</v>
      </c>
      <c r="S1412" s="5"/>
      <c r="T1412" s="3">
        <f>IFERROR(COUNTIFS(grades!A:A,A1412,grades!H:H,"A"),"0")</f>
        <v>0</v>
      </c>
      <c r="U1412" s="3">
        <f>IFERROR(COUNTIFS(grades!A:A,A1412,grades!H:H,"B"),"0")</f>
        <v>0</v>
      </c>
      <c r="V1412" s="3">
        <f>IFERROR(COUNTIFS(grades!A:A,A1412,grades!H:H,"C"),"0")</f>
        <v>0</v>
      </c>
      <c r="W1412" s="3">
        <f>IFERROR(COUNTIFS(grades!A:A,A1412,grades!H:H,"D"),"0")</f>
        <v>0</v>
      </c>
      <c r="X1412" s="3">
        <f>IFERROR(COUNTIFS(grades!A:A,A1412,grades!H:H,"F"),"0")</f>
        <v>0</v>
      </c>
      <c r="Y1412" s="5"/>
      <c r="Z1412" s="3" t="str">
        <f>IFERROR(VLOOKUP(A1412,'Previous CF'!A:AH,27,FALSE),"")</f>
        <v/>
      </c>
      <c r="AA1412" s="6" t="e">
        <f t="shared" si="134"/>
        <v>#VALUE!</v>
      </c>
      <c r="AB1412" s="6" t="e">
        <f t="shared" si="135"/>
        <v>#VALUE!</v>
      </c>
      <c r="AC1412" s="6" t="e">
        <f t="shared" si="136"/>
        <v>#VALUE!</v>
      </c>
      <c r="AD1412" s="3" t="e">
        <f t="shared" si="137"/>
        <v>#VALUE!</v>
      </c>
      <c r="AE1412" s="20" t="str">
        <f>IFERROR(VLOOKUP(A1412,'Previous CF'!A:AE,31,FALSE),"")</f>
        <v/>
      </c>
      <c r="AF1412" s="20" t="str">
        <f>IFERROR(VLOOKUP(A1412,'Previous CF'!A:AF,32,FALSE),"")</f>
        <v/>
      </c>
      <c r="AG1412" s="12" t="str">
        <f>IFERROR(VLOOKUP(A1412,'Previous CF'!A:AI,33,FALSE),"")</f>
        <v/>
      </c>
      <c r="AH1412" s="12" t="str">
        <f>IFERROR(VLOOKUP(A1412,'Previous CF'!A:AJ,34,FALSE),"")</f>
        <v/>
      </c>
      <c r="AI1412" s="12" t="str">
        <f>IFERROR(VLOOKUP(A1412,'Previous CF'!A:AK,35,FALSE),"")</f>
        <v/>
      </c>
      <c r="AJ1412" s="12" t="str">
        <f>IFERROR(VLOOKUP(A1412,'Previous CF'!A:AL,36,FALSE),"")</f>
        <v/>
      </c>
      <c r="AK1412" s="12" t="str">
        <f>IFERROR(VLOOKUP(A1412,'Previous CF'!A:AM,37,FALSE),"")</f>
        <v/>
      </c>
      <c r="AL1412" s="12" t="str">
        <f>IFERROR(VLOOKUP(A1412,'Previous CF'!A:AN,38,FALSE),"")</f>
        <v/>
      </c>
      <c r="AM1412" s="12" t="str">
        <f>IFERROR(VLOOKUP(A1412,'Previous CF'!A:AO,39,FALSE),"")</f>
        <v/>
      </c>
      <c r="AN1412" s="12"/>
      <c r="AO1412" s="12" t="str">
        <f>IFERROR(VLOOKUP(A1412,'Previous CF'!A:AQ,41,FALSE),"")</f>
        <v/>
      </c>
      <c r="AP1412" s="12" t="str">
        <f>IFERROR(VLOOKUP(A1412,'Previous CF'!A:AR,42,FALSE),"")</f>
        <v/>
      </c>
    </row>
    <row r="1413" spans="1:42" x14ac:dyDescent="0.35">
      <c r="A1413" s="24">
        <f>HT!A1413</f>
        <v>0</v>
      </c>
      <c r="B1413" s="24">
        <f>HT!B1413</f>
        <v>0</v>
      </c>
      <c r="C1413" s="24">
        <f>HT!C1413</f>
        <v>0</v>
      </c>
      <c r="D1413" s="24">
        <f>HT!D1413</f>
        <v>0</v>
      </c>
      <c r="E1413" s="3" t="str">
        <f>IFERROR(VLOOKUP(A1413,grades!A:P,5,FALSE),"")</f>
        <v/>
      </c>
      <c r="F1413" s="3" t="str">
        <f>IFERROR(VLOOKUP(A1413,grades!A:Q,6,FALSE),"")</f>
        <v/>
      </c>
      <c r="G1413" s="3" t="str">
        <f>IFERROR(VLOOKUP(A1413,HT!A:K,8,FALSE),"")</f>
        <v/>
      </c>
      <c r="H1413" s="3" t="str">
        <f>IFERROR(VLOOKUP(A1413,HT!A:L,12,FALSE),"")</f>
        <v/>
      </c>
      <c r="I1413" s="3" t="str">
        <f>IFERROR(VLOOKUP(A1413,IEP!A:F,6,FALSE),"")</f>
        <v/>
      </c>
      <c r="J1413" s="3" t="str">
        <f>IFERROR(VLOOKUP(A1413,FRL!A:G,5,FALSE),"")</f>
        <v/>
      </c>
      <c r="K1413" s="4" t="str">
        <f>IFERROR(VLOOKUP(A1413,Att!A:E,5,FALSE),"")</f>
        <v/>
      </c>
      <c r="L1413" s="32" t="str">
        <f>IFERROR(VLOOKUP(A1413,Disc!A:C,2,FALSE),"0")</f>
        <v>0</v>
      </c>
      <c r="M1413" s="3" t="str">
        <f>IFERROR(VLOOKUP(A1413,CA!A:P,8,FALSE),"")</f>
        <v/>
      </c>
      <c r="N1413" s="3" t="str">
        <f>IFERROR(VLOOKUP(A1413,MA!A:Q,8,FALSE),"")</f>
        <v/>
      </c>
      <c r="O1413" s="3" t="str">
        <f>IFERROR(VLOOKUP(A1413,SC!A:Q,8,FALSE),"")</f>
        <v/>
      </c>
      <c r="P1413" s="3" t="str">
        <f>IFERROR(VLOOKUP(A1413,SS!A:P,8,FALSE),"")</f>
        <v/>
      </c>
      <c r="Q1413" s="3">
        <f t="shared" si="132"/>
        <v>0</v>
      </c>
      <c r="R1413" s="3">
        <f t="shared" si="133"/>
        <v>0</v>
      </c>
      <c r="S1413" s="5"/>
      <c r="T1413" s="3">
        <f>IFERROR(COUNTIFS(grades!A:A,A1413,grades!H:H,"A"),"0")</f>
        <v>0</v>
      </c>
      <c r="U1413" s="3">
        <f>IFERROR(COUNTIFS(grades!A:A,A1413,grades!H:H,"B"),"0")</f>
        <v>0</v>
      </c>
      <c r="V1413" s="3">
        <f>IFERROR(COUNTIFS(grades!A:A,A1413,grades!H:H,"C"),"0")</f>
        <v>0</v>
      </c>
      <c r="W1413" s="3">
        <f>IFERROR(COUNTIFS(grades!A:A,A1413,grades!H:H,"D"),"0")</f>
        <v>0</v>
      </c>
      <c r="X1413" s="3">
        <f>IFERROR(COUNTIFS(grades!A:A,A1413,grades!H:H,"F"),"0")</f>
        <v>0</v>
      </c>
      <c r="Y1413" s="5"/>
      <c r="Z1413" s="3" t="str">
        <f>IFERROR(VLOOKUP(A1413,'Previous CF'!A:AH,27,FALSE),"")</f>
        <v/>
      </c>
      <c r="AA1413" s="6" t="e">
        <f t="shared" si="134"/>
        <v>#VALUE!</v>
      </c>
      <c r="AB1413" s="6" t="e">
        <f t="shared" si="135"/>
        <v>#VALUE!</v>
      </c>
      <c r="AC1413" s="6" t="e">
        <f t="shared" si="136"/>
        <v>#VALUE!</v>
      </c>
      <c r="AD1413" s="3" t="e">
        <f t="shared" si="137"/>
        <v>#VALUE!</v>
      </c>
      <c r="AE1413" s="20" t="str">
        <f>IFERROR(VLOOKUP(A1413,'Previous CF'!A:AE,31,FALSE),"")</f>
        <v/>
      </c>
      <c r="AF1413" s="20" t="str">
        <f>IFERROR(VLOOKUP(A1413,'Previous CF'!A:AF,32,FALSE),"")</f>
        <v/>
      </c>
      <c r="AG1413" s="12" t="str">
        <f>IFERROR(VLOOKUP(A1413,'Previous CF'!A:AI,33,FALSE),"")</f>
        <v/>
      </c>
      <c r="AH1413" s="12" t="str">
        <f>IFERROR(VLOOKUP(A1413,'Previous CF'!A:AJ,34,FALSE),"")</f>
        <v/>
      </c>
      <c r="AI1413" s="12" t="str">
        <f>IFERROR(VLOOKUP(A1413,'Previous CF'!A:AK,35,FALSE),"")</f>
        <v/>
      </c>
      <c r="AJ1413" s="12" t="str">
        <f>IFERROR(VLOOKUP(A1413,'Previous CF'!A:AL,36,FALSE),"")</f>
        <v/>
      </c>
      <c r="AK1413" s="12" t="str">
        <f>IFERROR(VLOOKUP(A1413,'Previous CF'!A:AM,37,FALSE),"")</f>
        <v/>
      </c>
      <c r="AL1413" s="12" t="str">
        <f>IFERROR(VLOOKUP(A1413,'Previous CF'!A:AN,38,FALSE),"")</f>
        <v/>
      </c>
      <c r="AM1413" s="12" t="str">
        <f>IFERROR(VLOOKUP(A1413,'Previous CF'!A:AO,39,FALSE),"")</f>
        <v/>
      </c>
      <c r="AN1413" s="12"/>
      <c r="AO1413" s="12" t="str">
        <f>IFERROR(VLOOKUP(A1413,'Previous CF'!A:AQ,41,FALSE),"")</f>
        <v/>
      </c>
      <c r="AP1413" s="12" t="str">
        <f>IFERROR(VLOOKUP(A1413,'Previous CF'!A:AR,42,FALSE),"")</f>
        <v/>
      </c>
    </row>
    <row r="1414" spans="1:42" x14ac:dyDescent="0.35">
      <c r="A1414" s="24">
        <f>HT!A1414</f>
        <v>0</v>
      </c>
      <c r="B1414" s="24">
        <f>HT!B1414</f>
        <v>0</v>
      </c>
      <c r="C1414" s="24">
        <f>HT!C1414</f>
        <v>0</v>
      </c>
      <c r="D1414" s="24">
        <f>HT!D1414</f>
        <v>0</v>
      </c>
      <c r="E1414" s="3" t="str">
        <f>IFERROR(VLOOKUP(A1414,grades!A:P,5,FALSE),"")</f>
        <v/>
      </c>
      <c r="F1414" s="3" t="str">
        <f>IFERROR(VLOOKUP(A1414,grades!A:Q,6,FALSE),"")</f>
        <v/>
      </c>
      <c r="G1414" s="3" t="str">
        <f>IFERROR(VLOOKUP(A1414,HT!A:K,8,FALSE),"")</f>
        <v/>
      </c>
      <c r="H1414" s="3" t="str">
        <f>IFERROR(VLOOKUP(A1414,HT!A:L,12,FALSE),"")</f>
        <v/>
      </c>
      <c r="I1414" s="3" t="str">
        <f>IFERROR(VLOOKUP(A1414,IEP!A:F,6,FALSE),"")</f>
        <v/>
      </c>
      <c r="J1414" s="3" t="str">
        <f>IFERROR(VLOOKUP(A1414,FRL!A:G,5,FALSE),"")</f>
        <v/>
      </c>
      <c r="K1414" s="4" t="str">
        <f>IFERROR(VLOOKUP(A1414,Att!A:E,5,FALSE),"")</f>
        <v/>
      </c>
      <c r="L1414" s="32" t="str">
        <f>IFERROR(VLOOKUP(A1414,Disc!A:C,2,FALSE),"0")</f>
        <v>0</v>
      </c>
      <c r="M1414" s="3" t="str">
        <f>IFERROR(VLOOKUP(A1414,CA!A:P,8,FALSE),"")</f>
        <v/>
      </c>
      <c r="N1414" s="3" t="str">
        <f>IFERROR(VLOOKUP(A1414,MA!A:Q,8,FALSE),"")</f>
        <v/>
      </c>
      <c r="O1414" s="3" t="str">
        <f>IFERROR(VLOOKUP(A1414,SC!A:Q,8,FALSE),"")</f>
        <v/>
      </c>
      <c r="P1414" s="3" t="str">
        <f>IFERROR(VLOOKUP(A1414,SS!A:P,8,FALSE),"")</f>
        <v/>
      </c>
      <c r="Q1414" s="3">
        <f t="shared" si="132"/>
        <v>0</v>
      </c>
      <c r="R1414" s="3">
        <f t="shared" si="133"/>
        <v>0</v>
      </c>
      <c r="S1414" s="5"/>
      <c r="T1414" s="3">
        <f>IFERROR(COUNTIFS(grades!A:A,A1414,grades!H:H,"A"),"0")</f>
        <v>0</v>
      </c>
      <c r="U1414" s="3">
        <f>IFERROR(COUNTIFS(grades!A:A,A1414,grades!H:H,"B"),"0")</f>
        <v>0</v>
      </c>
      <c r="V1414" s="3">
        <f>IFERROR(COUNTIFS(grades!A:A,A1414,grades!H:H,"C"),"0")</f>
        <v>0</v>
      </c>
      <c r="W1414" s="3">
        <f>IFERROR(COUNTIFS(grades!A:A,A1414,grades!H:H,"D"),"0")</f>
        <v>0</v>
      </c>
      <c r="X1414" s="3">
        <f>IFERROR(COUNTIFS(grades!A:A,A1414,grades!H:H,"F"),"0")</f>
        <v>0</v>
      </c>
      <c r="Y1414" s="5"/>
      <c r="Z1414" s="3" t="str">
        <f>IFERROR(VLOOKUP(A1414,'Previous CF'!A:AH,27,FALSE),"")</f>
        <v/>
      </c>
      <c r="AA1414" s="6" t="e">
        <f t="shared" si="134"/>
        <v>#VALUE!</v>
      </c>
      <c r="AB1414" s="6" t="e">
        <f t="shared" si="135"/>
        <v>#VALUE!</v>
      </c>
      <c r="AC1414" s="6" t="e">
        <f t="shared" si="136"/>
        <v>#VALUE!</v>
      </c>
      <c r="AD1414" s="3" t="e">
        <f t="shared" si="137"/>
        <v>#VALUE!</v>
      </c>
      <c r="AE1414" s="20" t="str">
        <f>IFERROR(VLOOKUP(A1414,'Previous CF'!A:AE,31,FALSE),"")</f>
        <v/>
      </c>
      <c r="AF1414" s="20" t="str">
        <f>IFERROR(VLOOKUP(A1414,'Previous CF'!A:AF,32,FALSE),"")</f>
        <v/>
      </c>
      <c r="AG1414" s="12" t="str">
        <f>IFERROR(VLOOKUP(A1414,'Previous CF'!A:AI,33,FALSE),"")</f>
        <v/>
      </c>
      <c r="AH1414" s="12" t="str">
        <f>IFERROR(VLOOKUP(A1414,'Previous CF'!A:AJ,34,FALSE),"")</f>
        <v/>
      </c>
      <c r="AI1414" s="12" t="str">
        <f>IFERROR(VLOOKUP(A1414,'Previous CF'!A:AK,35,FALSE),"")</f>
        <v/>
      </c>
      <c r="AJ1414" s="12" t="str">
        <f>IFERROR(VLOOKUP(A1414,'Previous CF'!A:AL,36,FALSE),"")</f>
        <v/>
      </c>
      <c r="AK1414" s="12" t="str">
        <f>IFERROR(VLOOKUP(A1414,'Previous CF'!A:AM,37,FALSE),"")</f>
        <v/>
      </c>
      <c r="AL1414" s="12" t="str">
        <f>IFERROR(VLOOKUP(A1414,'Previous CF'!A:AN,38,FALSE),"")</f>
        <v/>
      </c>
      <c r="AM1414" s="12" t="str">
        <f>IFERROR(VLOOKUP(A1414,'Previous CF'!A:AO,39,FALSE),"")</f>
        <v/>
      </c>
      <c r="AN1414" s="12"/>
      <c r="AO1414" s="12" t="str">
        <f>IFERROR(VLOOKUP(A1414,'Previous CF'!A:AQ,41,FALSE),"")</f>
        <v/>
      </c>
      <c r="AP1414" s="12" t="str">
        <f>IFERROR(VLOOKUP(A1414,'Previous CF'!A:AR,42,FALSE),"")</f>
        <v/>
      </c>
    </row>
    <row r="1415" spans="1:42" x14ac:dyDescent="0.35">
      <c r="A1415" s="24">
        <f>HT!A1415</f>
        <v>0</v>
      </c>
      <c r="B1415" s="24">
        <f>HT!B1415</f>
        <v>0</v>
      </c>
      <c r="C1415" s="24">
        <f>HT!C1415</f>
        <v>0</v>
      </c>
      <c r="D1415" s="24">
        <f>HT!D1415</f>
        <v>0</v>
      </c>
      <c r="E1415" s="3" t="str">
        <f>IFERROR(VLOOKUP(A1415,grades!A:P,5,FALSE),"")</f>
        <v/>
      </c>
      <c r="F1415" s="3" t="str">
        <f>IFERROR(VLOOKUP(A1415,grades!A:Q,6,FALSE),"")</f>
        <v/>
      </c>
      <c r="G1415" s="3" t="str">
        <f>IFERROR(VLOOKUP(A1415,HT!A:K,8,FALSE),"")</f>
        <v/>
      </c>
      <c r="H1415" s="3" t="str">
        <f>IFERROR(VLOOKUP(A1415,HT!A:L,12,FALSE),"")</f>
        <v/>
      </c>
      <c r="I1415" s="3" t="str">
        <f>IFERROR(VLOOKUP(A1415,IEP!A:F,6,FALSE),"")</f>
        <v/>
      </c>
      <c r="J1415" s="3" t="str">
        <f>IFERROR(VLOOKUP(A1415,FRL!A:G,5,FALSE),"")</f>
        <v/>
      </c>
      <c r="K1415" s="4" t="str">
        <f>IFERROR(VLOOKUP(A1415,Att!A:E,5,FALSE),"")</f>
        <v/>
      </c>
      <c r="L1415" s="32" t="str">
        <f>IFERROR(VLOOKUP(A1415,Disc!A:C,2,FALSE),"0")</f>
        <v>0</v>
      </c>
      <c r="M1415" s="3" t="str">
        <f>IFERROR(VLOOKUP(A1415,CA!A:P,8,FALSE),"")</f>
        <v/>
      </c>
      <c r="N1415" s="3" t="str">
        <f>IFERROR(VLOOKUP(A1415,MA!A:Q,8,FALSE),"")</f>
        <v/>
      </c>
      <c r="O1415" s="3" t="str">
        <f>IFERROR(VLOOKUP(A1415,SC!A:Q,8,FALSE),"")</f>
        <v/>
      </c>
      <c r="P1415" s="3" t="str">
        <f>IFERROR(VLOOKUP(A1415,SS!A:P,8,FALSE),"")</f>
        <v/>
      </c>
      <c r="Q1415" s="3">
        <f t="shared" si="132"/>
        <v>0</v>
      </c>
      <c r="R1415" s="3">
        <f t="shared" si="133"/>
        <v>0</v>
      </c>
      <c r="S1415" s="5"/>
      <c r="T1415" s="3">
        <f>IFERROR(COUNTIFS(grades!A:A,A1415,grades!H:H,"A"),"0")</f>
        <v>0</v>
      </c>
      <c r="U1415" s="3">
        <f>IFERROR(COUNTIFS(grades!A:A,A1415,grades!H:H,"B"),"0")</f>
        <v>0</v>
      </c>
      <c r="V1415" s="3">
        <f>IFERROR(COUNTIFS(grades!A:A,A1415,grades!H:H,"C"),"0")</f>
        <v>0</v>
      </c>
      <c r="W1415" s="3">
        <f>IFERROR(COUNTIFS(grades!A:A,A1415,grades!H:H,"D"),"0")</f>
        <v>0</v>
      </c>
      <c r="X1415" s="3">
        <f>IFERROR(COUNTIFS(grades!A:A,A1415,grades!H:H,"F"),"0")</f>
        <v>0</v>
      </c>
      <c r="Y1415" s="5"/>
      <c r="Z1415" s="3" t="str">
        <f>IFERROR(VLOOKUP(A1415,'Previous CF'!A:AH,27,FALSE),"")</f>
        <v/>
      </c>
      <c r="AA1415" s="6" t="e">
        <f t="shared" si="134"/>
        <v>#VALUE!</v>
      </c>
      <c r="AB1415" s="6" t="e">
        <f t="shared" si="135"/>
        <v>#VALUE!</v>
      </c>
      <c r="AC1415" s="6" t="e">
        <f t="shared" si="136"/>
        <v>#VALUE!</v>
      </c>
      <c r="AD1415" s="3" t="e">
        <f t="shared" si="137"/>
        <v>#VALUE!</v>
      </c>
      <c r="AE1415" s="20" t="str">
        <f>IFERROR(VLOOKUP(A1415,'Previous CF'!A:AE,31,FALSE),"")</f>
        <v/>
      </c>
      <c r="AF1415" s="20" t="str">
        <f>IFERROR(VLOOKUP(A1415,'Previous CF'!A:AF,32,FALSE),"")</f>
        <v/>
      </c>
      <c r="AG1415" s="12" t="str">
        <f>IFERROR(VLOOKUP(A1415,'Previous CF'!A:AI,33,FALSE),"")</f>
        <v/>
      </c>
      <c r="AH1415" s="12" t="str">
        <f>IFERROR(VLOOKUP(A1415,'Previous CF'!A:AJ,34,FALSE),"")</f>
        <v/>
      </c>
      <c r="AI1415" s="12" t="str">
        <f>IFERROR(VLOOKUP(A1415,'Previous CF'!A:AK,35,FALSE),"")</f>
        <v/>
      </c>
      <c r="AJ1415" s="12" t="str">
        <f>IFERROR(VLOOKUP(A1415,'Previous CF'!A:AL,36,FALSE),"")</f>
        <v/>
      </c>
      <c r="AK1415" s="12" t="str">
        <f>IFERROR(VLOOKUP(A1415,'Previous CF'!A:AM,37,FALSE),"")</f>
        <v/>
      </c>
      <c r="AL1415" s="12" t="str">
        <f>IFERROR(VLOOKUP(A1415,'Previous CF'!A:AN,38,FALSE),"")</f>
        <v/>
      </c>
      <c r="AM1415" s="12" t="str">
        <f>IFERROR(VLOOKUP(A1415,'Previous CF'!A:AO,39,FALSE),"")</f>
        <v/>
      </c>
      <c r="AN1415" s="12"/>
      <c r="AO1415" s="12" t="str">
        <f>IFERROR(VLOOKUP(A1415,'Previous CF'!A:AQ,41,FALSE),"")</f>
        <v/>
      </c>
      <c r="AP1415" s="12" t="str">
        <f>IFERROR(VLOOKUP(A1415,'Previous CF'!A:AR,42,FALSE),"")</f>
        <v/>
      </c>
    </row>
    <row r="1416" spans="1:42" x14ac:dyDescent="0.35">
      <c r="A1416" s="24">
        <f>HT!A1416</f>
        <v>0</v>
      </c>
      <c r="B1416" s="24">
        <f>HT!B1416</f>
        <v>0</v>
      </c>
      <c r="C1416" s="24">
        <f>HT!C1416</f>
        <v>0</v>
      </c>
      <c r="D1416" s="24">
        <f>HT!D1416</f>
        <v>0</v>
      </c>
      <c r="E1416" s="3" t="str">
        <f>IFERROR(VLOOKUP(A1416,grades!A:P,5,FALSE),"")</f>
        <v/>
      </c>
      <c r="F1416" s="3" t="str">
        <f>IFERROR(VLOOKUP(A1416,grades!A:Q,6,FALSE),"")</f>
        <v/>
      </c>
      <c r="G1416" s="3" t="str">
        <f>IFERROR(VLOOKUP(A1416,HT!A:K,8,FALSE),"")</f>
        <v/>
      </c>
      <c r="H1416" s="3" t="str">
        <f>IFERROR(VLOOKUP(A1416,HT!A:L,12,FALSE),"")</f>
        <v/>
      </c>
      <c r="I1416" s="3" t="str">
        <f>IFERROR(VLOOKUP(A1416,IEP!A:F,6,FALSE),"")</f>
        <v/>
      </c>
      <c r="J1416" s="3" t="str">
        <f>IFERROR(VLOOKUP(A1416,FRL!A:G,5,FALSE),"")</f>
        <v/>
      </c>
      <c r="K1416" s="4" t="str">
        <f>IFERROR(VLOOKUP(A1416,Att!A:E,5,FALSE),"")</f>
        <v/>
      </c>
      <c r="L1416" s="32" t="str">
        <f>IFERROR(VLOOKUP(A1416,Disc!A:C,2,FALSE),"0")</f>
        <v>0</v>
      </c>
      <c r="M1416" s="3" t="str">
        <f>IFERROR(VLOOKUP(A1416,CA!A:P,8,FALSE),"")</f>
        <v/>
      </c>
      <c r="N1416" s="3" t="str">
        <f>IFERROR(VLOOKUP(A1416,MA!A:Q,8,FALSE),"")</f>
        <v/>
      </c>
      <c r="O1416" s="3" t="str">
        <f>IFERROR(VLOOKUP(A1416,SC!A:Q,8,FALSE),"")</f>
        <v/>
      </c>
      <c r="P1416" s="3" t="str">
        <f>IFERROR(VLOOKUP(A1416,SS!A:P,8,FALSE),"")</f>
        <v/>
      </c>
      <c r="Q1416" s="3">
        <f t="shared" si="132"/>
        <v>0</v>
      </c>
      <c r="R1416" s="3">
        <f t="shared" si="133"/>
        <v>0</v>
      </c>
      <c r="S1416" s="5"/>
      <c r="T1416" s="3">
        <f>IFERROR(COUNTIFS(grades!A:A,A1416,grades!H:H,"A"),"0")</f>
        <v>0</v>
      </c>
      <c r="U1416" s="3">
        <f>IFERROR(COUNTIFS(grades!A:A,A1416,grades!H:H,"B"),"0")</f>
        <v>0</v>
      </c>
      <c r="V1416" s="3">
        <f>IFERROR(COUNTIFS(grades!A:A,A1416,grades!H:H,"C"),"0")</f>
        <v>0</v>
      </c>
      <c r="W1416" s="3">
        <f>IFERROR(COUNTIFS(grades!A:A,A1416,grades!H:H,"D"),"0")</f>
        <v>0</v>
      </c>
      <c r="X1416" s="3">
        <f>IFERROR(COUNTIFS(grades!A:A,A1416,grades!H:H,"F"),"0")</f>
        <v>0</v>
      </c>
      <c r="Y1416" s="5"/>
      <c r="Z1416" s="3" t="str">
        <f>IFERROR(VLOOKUP(A1416,'Previous CF'!A:AH,27,FALSE),"")</f>
        <v/>
      </c>
      <c r="AA1416" s="6" t="e">
        <f t="shared" si="134"/>
        <v>#VALUE!</v>
      </c>
      <c r="AB1416" s="6" t="e">
        <f t="shared" si="135"/>
        <v>#VALUE!</v>
      </c>
      <c r="AC1416" s="6" t="e">
        <f t="shared" si="136"/>
        <v>#VALUE!</v>
      </c>
      <c r="AD1416" s="3" t="e">
        <f t="shared" si="137"/>
        <v>#VALUE!</v>
      </c>
      <c r="AE1416" s="20" t="str">
        <f>IFERROR(VLOOKUP(A1416,'Previous CF'!A:AE,31,FALSE),"")</f>
        <v/>
      </c>
      <c r="AF1416" s="20" t="str">
        <f>IFERROR(VLOOKUP(A1416,'Previous CF'!A:AF,32,FALSE),"")</f>
        <v/>
      </c>
      <c r="AG1416" s="12" t="str">
        <f>IFERROR(VLOOKUP(A1416,'Previous CF'!A:AI,33,FALSE),"")</f>
        <v/>
      </c>
      <c r="AH1416" s="12" t="str">
        <f>IFERROR(VLOOKUP(A1416,'Previous CF'!A:AJ,34,FALSE),"")</f>
        <v/>
      </c>
      <c r="AI1416" s="12" t="str">
        <f>IFERROR(VLOOKUP(A1416,'Previous CF'!A:AK,35,FALSE),"")</f>
        <v/>
      </c>
      <c r="AJ1416" s="12" t="str">
        <f>IFERROR(VLOOKUP(A1416,'Previous CF'!A:AL,36,FALSE),"")</f>
        <v/>
      </c>
      <c r="AK1416" s="12" t="str">
        <f>IFERROR(VLOOKUP(A1416,'Previous CF'!A:AM,37,FALSE),"")</f>
        <v/>
      </c>
      <c r="AL1416" s="12" t="str">
        <f>IFERROR(VLOOKUP(A1416,'Previous CF'!A:AN,38,FALSE),"")</f>
        <v/>
      </c>
      <c r="AM1416" s="12" t="str">
        <f>IFERROR(VLOOKUP(A1416,'Previous CF'!A:AO,39,FALSE),"")</f>
        <v/>
      </c>
      <c r="AN1416" s="12"/>
      <c r="AO1416" s="12" t="str">
        <f>IFERROR(VLOOKUP(A1416,'Previous CF'!A:AQ,41,FALSE),"")</f>
        <v/>
      </c>
      <c r="AP1416" s="12" t="str">
        <f>IFERROR(VLOOKUP(A1416,'Previous CF'!A:AR,42,FALSE),"")</f>
        <v/>
      </c>
    </row>
    <row r="1417" spans="1:42" x14ac:dyDescent="0.35">
      <c r="A1417" s="24">
        <f>HT!A1417</f>
        <v>0</v>
      </c>
      <c r="B1417" s="24">
        <f>HT!B1417</f>
        <v>0</v>
      </c>
      <c r="C1417" s="24">
        <f>HT!C1417</f>
        <v>0</v>
      </c>
      <c r="D1417" s="24">
        <f>HT!D1417</f>
        <v>0</v>
      </c>
      <c r="E1417" s="3" t="str">
        <f>IFERROR(VLOOKUP(A1417,grades!A:P,5,FALSE),"")</f>
        <v/>
      </c>
      <c r="F1417" s="3" t="str">
        <f>IFERROR(VLOOKUP(A1417,grades!A:Q,6,FALSE),"")</f>
        <v/>
      </c>
      <c r="G1417" s="3" t="str">
        <f>IFERROR(VLOOKUP(A1417,HT!A:K,8,FALSE),"")</f>
        <v/>
      </c>
      <c r="H1417" s="3" t="str">
        <f>IFERROR(VLOOKUP(A1417,HT!A:L,12,FALSE),"")</f>
        <v/>
      </c>
      <c r="I1417" s="3" t="str">
        <f>IFERROR(VLOOKUP(A1417,IEP!A:F,6,FALSE),"")</f>
        <v/>
      </c>
      <c r="J1417" s="3" t="str">
        <f>IFERROR(VLOOKUP(A1417,FRL!A:G,5,FALSE),"")</f>
        <v/>
      </c>
      <c r="K1417" s="4" t="str">
        <f>IFERROR(VLOOKUP(A1417,Att!A:E,5,FALSE),"")</f>
        <v/>
      </c>
      <c r="L1417" s="32" t="str">
        <f>IFERROR(VLOOKUP(A1417,Disc!A:C,2,FALSE),"0")</f>
        <v>0</v>
      </c>
      <c r="M1417" s="3" t="str">
        <f>IFERROR(VLOOKUP(A1417,CA!A:P,8,FALSE),"")</f>
        <v/>
      </c>
      <c r="N1417" s="3" t="str">
        <f>IFERROR(VLOOKUP(A1417,MA!A:Q,8,FALSE),"")</f>
        <v/>
      </c>
      <c r="O1417" s="3" t="str">
        <f>IFERROR(VLOOKUP(A1417,SC!A:Q,8,FALSE),"")</f>
        <v/>
      </c>
      <c r="P1417" s="3" t="str">
        <f>IFERROR(VLOOKUP(A1417,SS!A:P,8,FALSE),"")</f>
        <v/>
      </c>
      <c r="Q1417" s="3">
        <f t="shared" si="132"/>
        <v>0</v>
      </c>
      <c r="R1417" s="3">
        <f t="shared" si="133"/>
        <v>0</v>
      </c>
      <c r="S1417" s="5"/>
      <c r="T1417" s="3">
        <f>IFERROR(COUNTIFS(grades!A:A,A1417,grades!H:H,"A"),"0")</f>
        <v>0</v>
      </c>
      <c r="U1417" s="3">
        <f>IFERROR(COUNTIFS(grades!A:A,A1417,grades!H:H,"B"),"0")</f>
        <v>0</v>
      </c>
      <c r="V1417" s="3">
        <f>IFERROR(COUNTIFS(grades!A:A,A1417,grades!H:H,"C"),"0")</f>
        <v>0</v>
      </c>
      <c r="W1417" s="3">
        <f>IFERROR(COUNTIFS(grades!A:A,A1417,grades!H:H,"D"),"0")</f>
        <v>0</v>
      </c>
      <c r="X1417" s="3">
        <f>IFERROR(COUNTIFS(grades!A:A,A1417,grades!H:H,"F"),"0")</f>
        <v>0</v>
      </c>
      <c r="Y1417" s="5"/>
      <c r="Z1417" s="3" t="str">
        <f>IFERROR(VLOOKUP(A1417,'Previous CF'!A:AH,27,FALSE),"")</f>
        <v/>
      </c>
      <c r="AA1417" s="6" t="e">
        <f t="shared" si="134"/>
        <v>#VALUE!</v>
      </c>
      <c r="AB1417" s="6" t="e">
        <f t="shared" si="135"/>
        <v>#VALUE!</v>
      </c>
      <c r="AC1417" s="6" t="e">
        <f t="shared" si="136"/>
        <v>#VALUE!</v>
      </c>
      <c r="AD1417" s="3" t="e">
        <f t="shared" si="137"/>
        <v>#VALUE!</v>
      </c>
      <c r="AE1417" s="20" t="str">
        <f>IFERROR(VLOOKUP(A1417,'Previous CF'!A:AE,31,FALSE),"")</f>
        <v/>
      </c>
      <c r="AF1417" s="20" t="str">
        <f>IFERROR(VLOOKUP(A1417,'Previous CF'!A:AF,32,FALSE),"")</f>
        <v/>
      </c>
      <c r="AG1417" s="12" t="str">
        <f>IFERROR(VLOOKUP(A1417,'Previous CF'!A:AI,33,FALSE),"")</f>
        <v/>
      </c>
      <c r="AH1417" s="12" t="str">
        <f>IFERROR(VLOOKUP(A1417,'Previous CF'!A:AJ,34,FALSE),"")</f>
        <v/>
      </c>
      <c r="AI1417" s="12" t="str">
        <f>IFERROR(VLOOKUP(A1417,'Previous CF'!A:AK,35,FALSE),"")</f>
        <v/>
      </c>
      <c r="AJ1417" s="12" t="str">
        <f>IFERROR(VLOOKUP(A1417,'Previous CF'!A:AL,36,FALSE),"")</f>
        <v/>
      </c>
      <c r="AK1417" s="12" t="str">
        <f>IFERROR(VLOOKUP(A1417,'Previous CF'!A:AM,37,FALSE),"")</f>
        <v/>
      </c>
      <c r="AL1417" s="12" t="str">
        <f>IFERROR(VLOOKUP(A1417,'Previous CF'!A:AN,38,FALSE),"")</f>
        <v/>
      </c>
      <c r="AM1417" s="12" t="str">
        <f>IFERROR(VLOOKUP(A1417,'Previous CF'!A:AO,39,FALSE),"")</f>
        <v/>
      </c>
      <c r="AN1417" s="12"/>
      <c r="AO1417" s="12" t="str">
        <f>IFERROR(VLOOKUP(A1417,'Previous CF'!A:AQ,41,FALSE),"")</f>
        <v/>
      </c>
      <c r="AP1417" s="12" t="str">
        <f>IFERROR(VLOOKUP(A1417,'Previous CF'!A:AR,42,FALSE),"")</f>
        <v/>
      </c>
    </row>
    <row r="1418" spans="1:42" x14ac:dyDescent="0.35">
      <c r="A1418" s="24">
        <f>HT!A1418</f>
        <v>0</v>
      </c>
      <c r="B1418" s="24">
        <f>HT!B1418</f>
        <v>0</v>
      </c>
      <c r="C1418" s="24">
        <f>HT!C1418</f>
        <v>0</v>
      </c>
      <c r="D1418" s="24">
        <f>HT!D1418</f>
        <v>0</v>
      </c>
      <c r="E1418" s="3" t="str">
        <f>IFERROR(VLOOKUP(A1418,grades!A:P,5,FALSE),"")</f>
        <v/>
      </c>
      <c r="F1418" s="3" t="str">
        <f>IFERROR(VLOOKUP(A1418,grades!A:Q,6,FALSE),"")</f>
        <v/>
      </c>
      <c r="G1418" s="3" t="str">
        <f>IFERROR(VLOOKUP(A1418,HT!A:K,8,FALSE),"")</f>
        <v/>
      </c>
      <c r="H1418" s="3" t="str">
        <f>IFERROR(VLOOKUP(A1418,HT!A:L,12,FALSE),"")</f>
        <v/>
      </c>
      <c r="I1418" s="3" t="str">
        <f>IFERROR(VLOOKUP(A1418,IEP!A:F,6,FALSE),"")</f>
        <v/>
      </c>
      <c r="J1418" s="3" t="str">
        <f>IFERROR(VLOOKUP(A1418,FRL!A:G,5,FALSE),"")</f>
        <v/>
      </c>
      <c r="K1418" s="4" t="str">
        <f>IFERROR(VLOOKUP(A1418,Att!A:E,5,FALSE),"")</f>
        <v/>
      </c>
      <c r="L1418" s="32" t="str">
        <f>IFERROR(VLOOKUP(A1418,Disc!A:C,2,FALSE),"0")</f>
        <v>0</v>
      </c>
      <c r="M1418" s="3" t="str">
        <f>IFERROR(VLOOKUP(A1418,CA!A:P,8,FALSE),"")</f>
        <v/>
      </c>
      <c r="N1418" s="3" t="str">
        <f>IFERROR(VLOOKUP(A1418,MA!A:Q,8,FALSE),"")</f>
        <v/>
      </c>
      <c r="O1418" s="3" t="str">
        <f>IFERROR(VLOOKUP(A1418,SC!A:Q,8,FALSE),"")</f>
        <v/>
      </c>
      <c r="P1418" s="3" t="str">
        <f>IFERROR(VLOOKUP(A1418,SS!A:P,8,FALSE),"")</f>
        <v/>
      </c>
      <c r="Q1418" s="3">
        <f t="shared" si="132"/>
        <v>0</v>
      </c>
      <c r="R1418" s="3">
        <f t="shared" si="133"/>
        <v>0</v>
      </c>
      <c r="S1418" s="5"/>
      <c r="T1418" s="3">
        <f>IFERROR(COUNTIFS(grades!A:A,A1418,grades!H:H,"A"),"0")</f>
        <v>0</v>
      </c>
      <c r="U1418" s="3">
        <f>IFERROR(COUNTIFS(grades!A:A,A1418,grades!H:H,"B"),"0")</f>
        <v>0</v>
      </c>
      <c r="V1418" s="3">
        <f>IFERROR(COUNTIFS(grades!A:A,A1418,grades!H:H,"C"),"0")</f>
        <v>0</v>
      </c>
      <c r="W1418" s="3">
        <f>IFERROR(COUNTIFS(grades!A:A,A1418,grades!H:H,"D"),"0")</f>
        <v>0</v>
      </c>
      <c r="X1418" s="3">
        <f>IFERROR(COUNTIFS(grades!A:A,A1418,grades!H:H,"F"),"0")</f>
        <v>0</v>
      </c>
      <c r="Y1418" s="5"/>
      <c r="Z1418" s="3" t="str">
        <f>IFERROR(VLOOKUP(A1418,'Previous CF'!A:AH,27,FALSE),"")</f>
        <v/>
      </c>
      <c r="AA1418" s="6" t="e">
        <f t="shared" si="134"/>
        <v>#VALUE!</v>
      </c>
      <c r="AB1418" s="6" t="e">
        <f t="shared" si="135"/>
        <v>#VALUE!</v>
      </c>
      <c r="AC1418" s="6" t="e">
        <f t="shared" si="136"/>
        <v>#VALUE!</v>
      </c>
      <c r="AD1418" s="3" t="e">
        <f t="shared" si="137"/>
        <v>#VALUE!</v>
      </c>
      <c r="AE1418" s="20" t="str">
        <f>IFERROR(VLOOKUP(A1418,'Previous CF'!A:AE,31,FALSE),"")</f>
        <v/>
      </c>
      <c r="AF1418" s="20" t="str">
        <f>IFERROR(VLOOKUP(A1418,'Previous CF'!A:AF,32,FALSE),"")</f>
        <v/>
      </c>
      <c r="AG1418" s="12" t="str">
        <f>IFERROR(VLOOKUP(A1418,'Previous CF'!A:AI,33,FALSE),"")</f>
        <v/>
      </c>
      <c r="AH1418" s="12" t="str">
        <f>IFERROR(VLOOKUP(A1418,'Previous CF'!A:AJ,34,FALSE),"")</f>
        <v/>
      </c>
      <c r="AI1418" s="12" t="str">
        <f>IFERROR(VLOOKUP(A1418,'Previous CF'!A:AK,35,FALSE),"")</f>
        <v/>
      </c>
      <c r="AJ1418" s="12" t="str">
        <f>IFERROR(VLOOKUP(A1418,'Previous CF'!A:AL,36,FALSE),"")</f>
        <v/>
      </c>
      <c r="AK1418" s="12" t="str">
        <f>IFERROR(VLOOKUP(A1418,'Previous CF'!A:AM,37,FALSE),"")</f>
        <v/>
      </c>
      <c r="AL1418" s="12" t="str">
        <f>IFERROR(VLOOKUP(A1418,'Previous CF'!A:AN,38,FALSE),"")</f>
        <v/>
      </c>
      <c r="AM1418" s="12" t="str">
        <f>IFERROR(VLOOKUP(A1418,'Previous CF'!A:AO,39,FALSE),"")</f>
        <v/>
      </c>
      <c r="AN1418" s="12"/>
      <c r="AO1418" s="12" t="str">
        <f>IFERROR(VLOOKUP(A1418,'Previous CF'!A:AQ,41,FALSE),"")</f>
        <v/>
      </c>
      <c r="AP1418" s="12" t="str">
        <f>IFERROR(VLOOKUP(A1418,'Previous CF'!A:AR,42,FALSE),"")</f>
        <v/>
      </c>
    </row>
    <row r="1419" spans="1:42" x14ac:dyDescent="0.35">
      <c r="A1419" s="24">
        <f>HT!A1419</f>
        <v>0</v>
      </c>
      <c r="B1419" s="24">
        <f>HT!B1419</f>
        <v>0</v>
      </c>
      <c r="C1419" s="24">
        <f>HT!C1419</f>
        <v>0</v>
      </c>
      <c r="D1419" s="24">
        <f>HT!D1419</f>
        <v>0</v>
      </c>
      <c r="E1419" s="3" t="str">
        <f>IFERROR(VLOOKUP(A1419,grades!A:P,5,FALSE),"")</f>
        <v/>
      </c>
      <c r="F1419" s="3" t="str">
        <f>IFERROR(VLOOKUP(A1419,grades!A:Q,6,FALSE),"")</f>
        <v/>
      </c>
      <c r="G1419" s="3" t="str">
        <f>IFERROR(VLOOKUP(A1419,HT!A:K,8,FALSE),"")</f>
        <v/>
      </c>
      <c r="H1419" s="3" t="str">
        <f>IFERROR(VLOOKUP(A1419,HT!A:L,12,FALSE),"")</f>
        <v/>
      </c>
      <c r="I1419" s="3" t="str">
        <f>IFERROR(VLOOKUP(A1419,IEP!A:F,6,FALSE),"")</f>
        <v/>
      </c>
      <c r="J1419" s="3" t="str">
        <f>IFERROR(VLOOKUP(A1419,FRL!A:G,5,FALSE),"")</f>
        <v/>
      </c>
      <c r="K1419" s="4" t="str">
        <f>IFERROR(VLOOKUP(A1419,Att!A:E,5,FALSE),"")</f>
        <v/>
      </c>
      <c r="L1419" s="32" t="str">
        <f>IFERROR(VLOOKUP(A1419,Disc!A:C,2,FALSE),"0")</f>
        <v>0</v>
      </c>
      <c r="M1419" s="3" t="str">
        <f>IFERROR(VLOOKUP(A1419,CA!A:P,8,FALSE),"")</f>
        <v/>
      </c>
      <c r="N1419" s="3" t="str">
        <f>IFERROR(VLOOKUP(A1419,MA!A:Q,8,FALSE),"")</f>
        <v/>
      </c>
      <c r="O1419" s="3" t="str">
        <f>IFERROR(VLOOKUP(A1419,SC!A:Q,8,FALSE),"")</f>
        <v/>
      </c>
      <c r="P1419" s="3" t="str">
        <f>IFERROR(VLOOKUP(A1419,SS!A:P,8,FALSE),"")</f>
        <v/>
      </c>
      <c r="Q1419" s="3">
        <f t="shared" si="132"/>
        <v>0</v>
      </c>
      <c r="R1419" s="3">
        <f t="shared" si="133"/>
        <v>0</v>
      </c>
      <c r="S1419" s="5"/>
      <c r="T1419" s="3">
        <f>IFERROR(COUNTIFS(grades!A:A,A1419,grades!H:H,"A"),"0")</f>
        <v>0</v>
      </c>
      <c r="U1419" s="3">
        <f>IFERROR(COUNTIFS(grades!A:A,A1419,grades!H:H,"B"),"0")</f>
        <v>0</v>
      </c>
      <c r="V1419" s="3">
        <f>IFERROR(COUNTIFS(grades!A:A,A1419,grades!H:H,"C"),"0")</f>
        <v>0</v>
      </c>
      <c r="W1419" s="3">
        <f>IFERROR(COUNTIFS(grades!A:A,A1419,grades!H:H,"D"),"0")</f>
        <v>0</v>
      </c>
      <c r="X1419" s="3">
        <f>IFERROR(COUNTIFS(grades!A:A,A1419,grades!H:H,"F"),"0")</f>
        <v>0</v>
      </c>
      <c r="Y1419" s="5"/>
      <c r="Z1419" s="3" t="str">
        <f>IFERROR(VLOOKUP(A1419,'Previous CF'!A:AH,27,FALSE),"")</f>
        <v/>
      </c>
      <c r="AA1419" s="6" t="e">
        <f t="shared" si="134"/>
        <v>#VALUE!</v>
      </c>
      <c r="AB1419" s="6" t="e">
        <f t="shared" si="135"/>
        <v>#VALUE!</v>
      </c>
      <c r="AC1419" s="6" t="e">
        <f t="shared" si="136"/>
        <v>#VALUE!</v>
      </c>
      <c r="AD1419" s="3" t="e">
        <f t="shared" si="137"/>
        <v>#VALUE!</v>
      </c>
      <c r="AE1419" s="20" t="str">
        <f>IFERROR(VLOOKUP(A1419,'Previous CF'!A:AE,31,FALSE),"")</f>
        <v/>
      </c>
      <c r="AF1419" s="20" t="str">
        <f>IFERROR(VLOOKUP(A1419,'Previous CF'!A:AF,32,FALSE),"")</f>
        <v/>
      </c>
      <c r="AG1419" s="12" t="str">
        <f>IFERROR(VLOOKUP(A1419,'Previous CF'!A:AI,33,FALSE),"")</f>
        <v/>
      </c>
      <c r="AH1419" s="12" t="str">
        <f>IFERROR(VLOOKUP(A1419,'Previous CF'!A:AJ,34,FALSE),"")</f>
        <v/>
      </c>
      <c r="AI1419" s="12" t="str">
        <f>IFERROR(VLOOKUP(A1419,'Previous CF'!A:AK,35,FALSE),"")</f>
        <v/>
      </c>
      <c r="AJ1419" s="12" t="str">
        <f>IFERROR(VLOOKUP(A1419,'Previous CF'!A:AL,36,FALSE),"")</f>
        <v/>
      </c>
      <c r="AK1419" s="12" t="str">
        <f>IFERROR(VLOOKUP(A1419,'Previous CF'!A:AM,37,FALSE),"")</f>
        <v/>
      </c>
      <c r="AL1419" s="12" t="str">
        <f>IFERROR(VLOOKUP(A1419,'Previous CF'!A:AN,38,FALSE),"")</f>
        <v/>
      </c>
      <c r="AM1419" s="12" t="str">
        <f>IFERROR(VLOOKUP(A1419,'Previous CF'!A:AO,39,FALSE),"")</f>
        <v/>
      </c>
      <c r="AN1419" s="12"/>
      <c r="AO1419" s="12" t="str">
        <f>IFERROR(VLOOKUP(A1419,'Previous CF'!A:AQ,41,FALSE),"")</f>
        <v/>
      </c>
      <c r="AP1419" s="12" t="str">
        <f>IFERROR(VLOOKUP(A1419,'Previous CF'!A:AR,42,FALSE),"")</f>
        <v/>
      </c>
    </row>
    <row r="1420" spans="1:42" x14ac:dyDescent="0.35">
      <c r="A1420" s="24">
        <f>HT!A1420</f>
        <v>0</v>
      </c>
      <c r="B1420" s="24">
        <f>HT!B1420</f>
        <v>0</v>
      </c>
      <c r="C1420" s="24">
        <f>HT!C1420</f>
        <v>0</v>
      </c>
      <c r="D1420" s="24">
        <f>HT!D1420</f>
        <v>0</v>
      </c>
      <c r="E1420" s="3" t="str">
        <f>IFERROR(VLOOKUP(A1420,grades!A:P,5,FALSE),"")</f>
        <v/>
      </c>
      <c r="F1420" s="3" t="str">
        <f>IFERROR(VLOOKUP(A1420,grades!A:Q,6,FALSE),"")</f>
        <v/>
      </c>
      <c r="G1420" s="3" t="str">
        <f>IFERROR(VLOOKUP(A1420,HT!A:K,8,FALSE),"")</f>
        <v/>
      </c>
      <c r="H1420" s="3" t="str">
        <f>IFERROR(VLOOKUP(A1420,HT!A:L,12,FALSE),"")</f>
        <v/>
      </c>
      <c r="I1420" s="3" t="str">
        <f>IFERROR(VLOOKUP(A1420,IEP!A:F,6,FALSE),"")</f>
        <v/>
      </c>
      <c r="J1420" s="3" t="str">
        <f>IFERROR(VLOOKUP(A1420,FRL!A:G,5,FALSE),"")</f>
        <v/>
      </c>
      <c r="K1420" s="4" t="str">
        <f>IFERROR(VLOOKUP(A1420,Att!A:E,5,FALSE),"")</f>
        <v/>
      </c>
      <c r="L1420" s="32" t="str">
        <f>IFERROR(VLOOKUP(A1420,Disc!A:C,2,FALSE),"0")</f>
        <v>0</v>
      </c>
      <c r="M1420" s="3" t="str">
        <f>IFERROR(VLOOKUP(A1420,CA!A:P,8,FALSE),"")</f>
        <v/>
      </c>
      <c r="N1420" s="3" t="str">
        <f>IFERROR(VLOOKUP(A1420,MA!A:Q,8,FALSE),"")</f>
        <v/>
      </c>
      <c r="O1420" s="3" t="str">
        <f>IFERROR(VLOOKUP(A1420,SC!A:Q,8,FALSE),"")</f>
        <v/>
      </c>
      <c r="P1420" s="3" t="str">
        <f>IFERROR(VLOOKUP(A1420,SS!A:P,8,FALSE),"")</f>
        <v/>
      </c>
      <c r="Q1420" s="3">
        <f t="shared" si="132"/>
        <v>0</v>
      </c>
      <c r="R1420" s="3">
        <f t="shared" si="133"/>
        <v>0</v>
      </c>
      <c r="S1420" s="5"/>
      <c r="T1420" s="3">
        <f>IFERROR(COUNTIFS(grades!A:A,A1420,grades!H:H,"A"),"0")</f>
        <v>0</v>
      </c>
      <c r="U1420" s="3">
        <f>IFERROR(COUNTIFS(grades!A:A,A1420,grades!H:H,"B"),"0")</f>
        <v>0</v>
      </c>
      <c r="V1420" s="3">
        <f>IFERROR(COUNTIFS(grades!A:A,A1420,grades!H:H,"C"),"0")</f>
        <v>0</v>
      </c>
      <c r="W1420" s="3">
        <f>IFERROR(COUNTIFS(grades!A:A,A1420,grades!H:H,"D"),"0")</f>
        <v>0</v>
      </c>
      <c r="X1420" s="3">
        <f>IFERROR(COUNTIFS(grades!A:A,A1420,grades!H:H,"F"),"0")</f>
        <v>0</v>
      </c>
      <c r="Y1420" s="5"/>
      <c r="Z1420" s="3" t="str">
        <f>IFERROR(VLOOKUP(A1420,'Previous CF'!A:AH,27,FALSE),"")</f>
        <v/>
      </c>
      <c r="AA1420" s="6" t="e">
        <f t="shared" si="134"/>
        <v>#VALUE!</v>
      </c>
      <c r="AB1420" s="6" t="e">
        <f t="shared" si="135"/>
        <v>#VALUE!</v>
      </c>
      <c r="AC1420" s="6" t="e">
        <f t="shared" si="136"/>
        <v>#VALUE!</v>
      </c>
      <c r="AD1420" s="3" t="e">
        <f t="shared" si="137"/>
        <v>#VALUE!</v>
      </c>
      <c r="AE1420" s="20" t="str">
        <f>IFERROR(VLOOKUP(A1420,'Previous CF'!A:AE,31,FALSE),"")</f>
        <v/>
      </c>
      <c r="AF1420" s="20" t="str">
        <f>IFERROR(VLOOKUP(A1420,'Previous CF'!A:AF,32,FALSE),"")</f>
        <v/>
      </c>
      <c r="AG1420" s="12" t="str">
        <f>IFERROR(VLOOKUP(A1420,'Previous CF'!A:AI,33,FALSE),"")</f>
        <v/>
      </c>
      <c r="AH1420" s="12" t="str">
        <f>IFERROR(VLOOKUP(A1420,'Previous CF'!A:AJ,34,FALSE),"")</f>
        <v/>
      </c>
      <c r="AI1420" s="12" t="str">
        <f>IFERROR(VLOOKUP(A1420,'Previous CF'!A:AK,35,FALSE),"")</f>
        <v/>
      </c>
      <c r="AJ1420" s="12" t="str">
        <f>IFERROR(VLOOKUP(A1420,'Previous CF'!A:AL,36,FALSE),"")</f>
        <v/>
      </c>
      <c r="AK1420" s="12" t="str">
        <f>IFERROR(VLOOKUP(A1420,'Previous CF'!A:AM,37,FALSE),"")</f>
        <v/>
      </c>
      <c r="AL1420" s="12" t="str">
        <f>IFERROR(VLOOKUP(A1420,'Previous CF'!A:AN,38,FALSE),"")</f>
        <v/>
      </c>
      <c r="AM1420" s="12" t="str">
        <f>IFERROR(VLOOKUP(A1420,'Previous CF'!A:AO,39,FALSE),"")</f>
        <v/>
      </c>
      <c r="AN1420" s="12"/>
      <c r="AO1420" s="12" t="str">
        <f>IFERROR(VLOOKUP(A1420,'Previous CF'!A:AQ,41,FALSE),"")</f>
        <v/>
      </c>
      <c r="AP1420" s="12" t="str">
        <f>IFERROR(VLOOKUP(A1420,'Previous CF'!A:AR,42,FALSE),"")</f>
        <v/>
      </c>
    </row>
    <row r="1421" spans="1:42" x14ac:dyDescent="0.35">
      <c r="A1421" s="24">
        <f>HT!A1421</f>
        <v>0</v>
      </c>
      <c r="B1421" s="24">
        <f>HT!B1421</f>
        <v>0</v>
      </c>
      <c r="C1421" s="24">
        <f>HT!C1421</f>
        <v>0</v>
      </c>
      <c r="D1421" s="24">
        <f>HT!D1421</f>
        <v>0</v>
      </c>
      <c r="E1421" s="3" t="str">
        <f>IFERROR(VLOOKUP(A1421,grades!A:P,5,FALSE),"")</f>
        <v/>
      </c>
      <c r="F1421" s="3" t="str">
        <f>IFERROR(VLOOKUP(A1421,grades!A:Q,6,FALSE),"")</f>
        <v/>
      </c>
      <c r="G1421" s="3" t="str">
        <f>IFERROR(VLOOKUP(A1421,HT!A:K,8,FALSE),"")</f>
        <v/>
      </c>
      <c r="H1421" s="3" t="str">
        <f>IFERROR(VLOOKUP(A1421,HT!A:L,12,FALSE),"")</f>
        <v/>
      </c>
      <c r="I1421" s="3" t="str">
        <f>IFERROR(VLOOKUP(A1421,IEP!A:F,6,FALSE),"")</f>
        <v/>
      </c>
      <c r="J1421" s="3" t="str">
        <f>IFERROR(VLOOKUP(A1421,FRL!A:G,5,FALSE),"")</f>
        <v/>
      </c>
      <c r="K1421" s="4" t="str">
        <f>IFERROR(VLOOKUP(A1421,Att!A:E,5,FALSE),"")</f>
        <v/>
      </c>
      <c r="L1421" s="32" t="str">
        <f>IFERROR(VLOOKUP(A1421,Disc!A:C,2,FALSE),"0")</f>
        <v>0</v>
      </c>
      <c r="M1421" s="3" t="str">
        <f>IFERROR(VLOOKUP(A1421,CA!A:P,8,FALSE),"")</f>
        <v/>
      </c>
      <c r="N1421" s="3" t="str">
        <f>IFERROR(VLOOKUP(A1421,MA!A:Q,8,FALSE),"")</f>
        <v/>
      </c>
      <c r="O1421" s="3" t="str">
        <f>IFERROR(VLOOKUP(A1421,SC!A:Q,8,FALSE),"")</f>
        <v/>
      </c>
      <c r="P1421" s="3" t="str">
        <f>IFERROR(VLOOKUP(A1421,SS!A:P,8,FALSE),"")</f>
        <v/>
      </c>
      <c r="Q1421" s="3">
        <f t="shared" si="132"/>
        <v>0</v>
      </c>
      <c r="R1421" s="3">
        <f t="shared" si="133"/>
        <v>0</v>
      </c>
      <c r="S1421" s="5"/>
      <c r="T1421" s="3">
        <f>IFERROR(COUNTIFS(grades!A:A,A1421,grades!H:H,"A"),"0")</f>
        <v>0</v>
      </c>
      <c r="U1421" s="3">
        <f>IFERROR(COUNTIFS(grades!A:A,A1421,grades!H:H,"B"),"0")</f>
        <v>0</v>
      </c>
      <c r="V1421" s="3">
        <f>IFERROR(COUNTIFS(grades!A:A,A1421,grades!H:H,"C"),"0")</f>
        <v>0</v>
      </c>
      <c r="W1421" s="3">
        <f>IFERROR(COUNTIFS(grades!A:A,A1421,grades!H:H,"D"),"0")</f>
        <v>0</v>
      </c>
      <c r="X1421" s="3">
        <f>IFERROR(COUNTIFS(grades!A:A,A1421,grades!H:H,"F"),"0")</f>
        <v>0</v>
      </c>
      <c r="Y1421" s="5"/>
      <c r="Z1421" s="3" t="str">
        <f>IFERROR(VLOOKUP(A1421,'Previous CF'!A:AH,27,FALSE),"")</f>
        <v/>
      </c>
      <c r="AA1421" s="6" t="e">
        <f t="shared" si="134"/>
        <v>#VALUE!</v>
      </c>
      <c r="AB1421" s="6" t="e">
        <f t="shared" si="135"/>
        <v>#VALUE!</v>
      </c>
      <c r="AC1421" s="6" t="e">
        <f t="shared" si="136"/>
        <v>#VALUE!</v>
      </c>
      <c r="AD1421" s="3" t="e">
        <f t="shared" si="137"/>
        <v>#VALUE!</v>
      </c>
      <c r="AE1421" s="20" t="str">
        <f>IFERROR(VLOOKUP(A1421,'Previous CF'!A:AE,31,FALSE),"")</f>
        <v/>
      </c>
      <c r="AF1421" s="20" t="str">
        <f>IFERROR(VLOOKUP(A1421,'Previous CF'!A:AF,32,FALSE),"")</f>
        <v/>
      </c>
      <c r="AG1421" s="12" t="str">
        <f>IFERROR(VLOOKUP(A1421,'Previous CF'!A:AI,33,FALSE),"")</f>
        <v/>
      </c>
      <c r="AH1421" s="12" t="str">
        <f>IFERROR(VLOOKUP(A1421,'Previous CF'!A:AJ,34,FALSE),"")</f>
        <v/>
      </c>
      <c r="AI1421" s="12" t="str">
        <f>IFERROR(VLOOKUP(A1421,'Previous CF'!A:AK,35,FALSE),"")</f>
        <v/>
      </c>
      <c r="AJ1421" s="12" t="str">
        <f>IFERROR(VLOOKUP(A1421,'Previous CF'!A:AL,36,FALSE),"")</f>
        <v/>
      </c>
      <c r="AK1421" s="12" t="str">
        <f>IFERROR(VLOOKUP(A1421,'Previous CF'!A:AM,37,FALSE),"")</f>
        <v/>
      </c>
      <c r="AL1421" s="12" t="str">
        <f>IFERROR(VLOOKUP(A1421,'Previous CF'!A:AN,38,FALSE),"")</f>
        <v/>
      </c>
      <c r="AM1421" s="12" t="str">
        <f>IFERROR(VLOOKUP(A1421,'Previous CF'!A:AO,39,FALSE),"")</f>
        <v/>
      </c>
      <c r="AN1421" s="12"/>
      <c r="AO1421" s="12" t="str">
        <f>IFERROR(VLOOKUP(A1421,'Previous CF'!A:AQ,41,FALSE),"")</f>
        <v/>
      </c>
      <c r="AP1421" s="12" t="str">
        <f>IFERROR(VLOOKUP(A1421,'Previous CF'!A:AR,42,FALSE),"")</f>
        <v/>
      </c>
    </row>
    <row r="1422" spans="1:42" x14ac:dyDescent="0.35">
      <c r="A1422" s="24">
        <f>HT!A1422</f>
        <v>0</v>
      </c>
      <c r="B1422" s="24">
        <f>HT!B1422</f>
        <v>0</v>
      </c>
      <c r="C1422" s="24">
        <f>HT!C1422</f>
        <v>0</v>
      </c>
      <c r="D1422" s="24">
        <f>HT!D1422</f>
        <v>0</v>
      </c>
      <c r="E1422" s="3" t="str">
        <f>IFERROR(VLOOKUP(A1422,grades!A:P,5,FALSE),"")</f>
        <v/>
      </c>
      <c r="F1422" s="3" t="str">
        <f>IFERROR(VLOOKUP(A1422,grades!A:Q,6,FALSE),"")</f>
        <v/>
      </c>
      <c r="G1422" s="3" t="str">
        <f>IFERROR(VLOOKUP(A1422,HT!A:K,8,FALSE),"")</f>
        <v/>
      </c>
      <c r="H1422" s="3" t="str">
        <f>IFERROR(VLOOKUP(A1422,HT!A:L,12,FALSE),"")</f>
        <v/>
      </c>
      <c r="I1422" s="3" t="str">
        <f>IFERROR(VLOOKUP(A1422,IEP!A:F,6,FALSE),"")</f>
        <v/>
      </c>
      <c r="J1422" s="3" t="str">
        <f>IFERROR(VLOOKUP(A1422,FRL!A:G,5,FALSE),"")</f>
        <v/>
      </c>
      <c r="K1422" s="4" t="str">
        <f>IFERROR(VLOOKUP(A1422,Att!A:E,5,FALSE),"")</f>
        <v/>
      </c>
      <c r="L1422" s="32" t="str">
        <f>IFERROR(VLOOKUP(A1422,Disc!A:C,2,FALSE),"0")</f>
        <v>0</v>
      </c>
      <c r="M1422" s="3" t="str">
        <f>IFERROR(VLOOKUP(A1422,CA!A:P,8,FALSE),"")</f>
        <v/>
      </c>
      <c r="N1422" s="3" t="str">
        <f>IFERROR(VLOOKUP(A1422,MA!A:Q,8,FALSE),"")</f>
        <v/>
      </c>
      <c r="O1422" s="3" t="str">
        <f>IFERROR(VLOOKUP(A1422,SC!A:Q,8,FALSE),"")</f>
        <v/>
      </c>
      <c r="P1422" s="3" t="str">
        <f>IFERROR(VLOOKUP(A1422,SS!A:P,8,FALSE),"")</f>
        <v/>
      </c>
      <c r="Q1422" s="3">
        <f t="shared" si="132"/>
        <v>0</v>
      </c>
      <c r="R1422" s="3">
        <f t="shared" si="133"/>
        <v>0</v>
      </c>
      <c r="S1422" s="5"/>
      <c r="T1422" s="3">
        <f>IFERROR(COUNTIFS(grades!A:A,A1422,grades!H:H,"A"),"0")</f>
        <v>0</v>
      </c>
      <c r="U1422" s="3">
        <f>IFERROR(COUNTIFS(grades!A:A,A1422,grades!H:H,"B"),"0")</f>
        <v>0</v>
      </c>
      <c r="V1422" s="3">
        <f>IFERROR(COUNTIFS(grades!A:A,A1422,grades!H:H,"C"),"0")</f>
        <v>0</v>
      </c>
      <c r="W1422" s="3">
        <f>IFERROR(COUNTIFS(grades!A:A,A1422,grades!H:H,"D"),"0")</f>
        <v>0</v>
      </c>
      <c r="X1422" s="3">
        <f>IFERROR(COUNTIFS(grades!A:A,A1422,grades!H:H,"F"),"0")</f>
        <v>0</v>
      </c>
      <c r="Y1422" s="5"/>
      <c r="Z1422" s="3" t="str">
        <f>IFERROR(VLOOKUP(A1422,'Previous CF'!A:AH,27,FALSE),"")</f>
        <v/>
      </c>
      <c r="AA1422" s="6" t="e">
        <f t="shared" si="134"/>
        <v>#VALUE!</v>
      </c>
      <c r="AB1422" s="6" t="e">
        <f t="shared" si="135"/>
        <v>#VALUE!</v>
      </c>
      <c r="AC1422" s="6" t="e">
        <f t="shared" si="136"/>
        <v>#VALUE!</v>
      </c>
      <c r="AD1422" s="3" t="e">
        <f t="shared" si="137"/>
        <v>#VALUE!</v>
      </c>
      <c r="AE1422" s="20" t="str">
        <f>IFERROR(VLOOKUP(A1422,'Previous CF'!A:AE,31,FALSE),"")</f>
        <v/>
      </c>
      <c r="AF1422" s="20" t="str">
        <f>IFERROR(VLOOKUP(A1422,'Previous CF'!A:AF,32,FALSE),"")</f>
        <v/>
      </c>
      <c r="AG1422" s="12" t="str">
        <f>IFERROR(VLOOKUP(A1422,'Previous CF'!A:AI,33,FALSE),"")</f>
        <v/>
      </c>
      <c r="AH1422" s="12" t="str">
        <f>IFERROR(VLOOKUP(A1422,'Previous CF'!A:AJ,34,FALSE),"")</f>
        <v/>
      </c>
      <c r="AI1422" s="12" t="str">
        <f>IFERROR(VLOOKUP(A1422,'Previous CF'!A:AK,35,FALSE),"")</f>
        <v/>
      </c>
      <c r="AJ1422" s="12" t="str">
        <f>IFERROR(VLOOKUP(A1422,'Previous CF'!A:AL,36,FALSE),"")</f>
        <v/>
      </c>
      <c r="AK1422" s="12" t="str">
        <f>IFERROR(VLOOKUP(A1422,'Previous CF'!A:AM,37,FALSE),"")</f>
        <v/>
      </c>
      <c r="AL1422" s="12" t="str">
        <f>IFERROR(VLOOKUP(A1422,'Previous CF'!A:AN,38,FALSE),"")</f>
        <v/>
      </c>
      <c r="AM1422" s="12" t="str">
        <f>IFERROR(VLOOKUP(A1422,'Previous CF'!A:AO,39,FALSE),"")</f>
        <v/>
      </c>
      <c r="AN1422" s="12"/>
      <c r="AO1422" s="12" t="str">
        <f>IFERROR(VLOOKUP(A1422,'Previous CF'!A:AQ,41,FALSE),"")</f>
        <v/>
      </c>
      <c r="AP1422" s="12" t="str">
        <f>IFERROR(VLOOKUP(A1422,'Previous CF'!A:AR,42,FALSE),"")</f>
        <v/>
      </c>
    </row>
    <row r="1423" spans="1:42" x14ac:dyDescent="0.35">
      <c r="A1423" s="24">
        <f>HT!A1423</f>
        <v>0</v>
      </c>
      <c r="B1423" s="24">
        <f>HT!B1423</f>
        <v>0</v>
      </c>
      <c r="C1423" s="24">
        <f>HT!C1423</f>
        <v>0</v>
      </c>
      <c r="D1423" s="24">
        <f>HT!D1423</f>
        <v>0</v>
      </c>
      <c r="E1423" s="3" t="str">
        <f>IFERROR(VLOOKUP(A1423,grades!A:P,5,FALSE),"")</f>
        <v/>
      </c>
      <c r="F1423" s="3" t="str">
        <f>IFERROR(VLOOKUP(A1423,grades!A:Q,6,FALSE),"")</f>
        <v/>
      </c>
      <c r="G1423" s="3" t="str">
        <f>IFERROR(VLOOKUP(A1423,HT!A:K,8,FALSE),"")</f>
        <v/>
      </c>
      <c r="H1423" s="3" t="str">
        <f>IFERROR(VLOOKUP(A1423,HT!A:L,12,FALSE),"")</f>
        <v/>
      </c>
      <c r="I1423" s="3" t="str">
        <f>IFERROR(VLOOKUP(A1423,IEP!A:F,6,FALSE),"")</f>
        <v/>
      </c>
      <c r="J1423" s="3" t="str">
        <f>IFERROR(VLOOKUP(A1423,FRL!A:G,5,FALSE),"")</f>
        <v/>
      </c>
      <c r="K1423" s="4" t="str">
        <f>IFERROR(VLOOKUP(A1423,Att!A:E,5,FALSE),"")</f>
        <v/>
      </c>
      <c r="L1423" s="32" t="str">
        <f>IFERROR(VLOOKUP(A1423,Disc!A:C,2,FALSE),"0")</f>
        <v>0</v>
      </c>
      <c r="M1423" s="3" t="str">
        <f>IFERROR(VLOOKUP(A1423,CA!A:P,8,FALSE),"")</f>
        <v/>
      </c>
      <c r="N1423" s="3" t="str">
        <f>IFERROR(VLOOKUP(A1423,MA!A:Q,8,FALSE),"")</f>
        <v/>
      </c>
      <c r="O1423" s="3" t="str">
        <f>IFERROR(VLOOKUP(A1423,SC!A:Q,8,FALSE),"")</f>
        <v/>
      </c>
      <c r="P1423" s="3" t="str">
        <f>IFERROR(VLOOKUP(A1423,SS!A:P,8,FALSE),"")</f>
        <v/>
      </c>
      <c r="Q1423" s="3">
        <f t="shared" si="132"/>
        <v>0</v>
      </c>
      <c r="R1423" s="3">
        <f t="shared" si="133"/>
        <v>0</v>
      </c>
      <c r="S1423" s="5"/>
      <c r="T1423" s="3">
        <f>IFERROR(COUNTIFS(grades!A:A,A1423,grades!H:H,"A"),"0")</f>
        <v>0</v>
      </c>
      <c r="U1423" s="3">
        <f>IFERROR(COUNTIFS(grades!A:A,A1423,grades!H:H,"B"),"0")</f>
        <v>0</v>
      </c>
      <c r="V1423" s="3">
        <f>IFERROR(COUNTIFS(grades!A:A,A1423,grades!H:H,"C"),"0")</f>
        <v>0</v>
      </c>
      <c r="W1423" s="3">
        <f>IFERROR(COUNTIFS(grades!A:A,A1423,grades!H:H,"D"),"0")</f>
        <v>0</v>
      </c>
      <c r="X1423" s="3">
        <f>IFERROR(COUNTIFS(grades!A:A,A1423,grades!H:H,"F"),"0")</f>
        <v>0</v>
      </c>
      <c r="Y1423" s="5"/>
      <c r="Z1423" s="3" t="str">
        <f>IFERROR(VLOOKUP(A1423,'Previous CF'!A:AH,27,FALSE),"")</f>
        <v/>
      </c>
      <c r="AA1423" s="6" t="e">
        <f t="shared" si="134"/>
        <v>#VALUE!</v>
      </c>
      <c r="AB1423" s="6" t="e">
        <f t="shared" si="135"/>
        <v>#VALUE!</v>
      </c>
      <c r="AC1423" s="6" t="e">
        <f t="shared" si="136"/>
        <v>#VALUE!</v>
      </c>
      <c r="AD1423" s="3" t="e">
        <f t="shared" si="137"/>
        <v>#VALUE!</v>
      </c>
      <c r="AE1423" s="20" t="str">
        <f>IFERROR(VLOOKUP(A1423,'Previous CF'!A:AE,31,FALSE),"")</f>
        <v/>
      </c>
      <c r="AF1423" s="20" t="str">
        <f>IFERROR(VLOOKUP(A1423,'Previous CF'!A:AF,32,FALSE),"")</f>
        <v/>
      </c>
      <c r="AG1423" s="12" t="str">
        <f>IFERROR(VLOOKUP(A1423,'Previous CF'!A:AI,33,FALSE),"")</f>
        <v/>
      </c>
      <c r="AH1423" s="12" t="str">
        <f>IFERROR(VLOOKUP(A1423,'Previous CF'!A:AJ,34,FALSE),"")</f>
        <v/>
      </c>
      <c r="AI1423" s="12" t="str">
        <f>IFERROR(VLOOKUP(A1423,'Previous CF'!A:AK,35,FALSE),"")</f>
        <v/>
      </c>
      <c r="AJ1423" s="12" t="str">
        <f>IFERROR(VLOOKUP(A1423,'Previous CF'!A:AL,36,FALSE),"")</f>
        <v/>
      </c>
      <c r="AK1423" s="12" t="str">
        <f>IFERROR(VLOOKUP(A1423,'Previous CF'!A:AM,37,FALSE),"")</f>
        <v/>
      </c>
      <c r="AL1423" s="12" t="str">
        <f>IFERROR(VLOOKUP(A1423,'Previous CF'!A:AN,38,FALSE),"")</f>
        <v/>
      </c>
      <c r="AM1423" s="12" t="str">
        <f>IFERROR(VLOOKUP(A1423,'Previous CF'!A:AO,39,FALSE),"")</f>
        <v/>
      </c>
      <c r="AN1423" s="12"/>
      <c r="AO1423" s="12" t="str">
        <f>IFERROR(VLOOKUP(A1423,'Previous CF'!A:AQ,41,FALSE),"")</f>
        <v/>
      </c>
      <c r="AP1423" s="12" t="str">
        <f>IFERROR(VLOOKUP(A1423,'Previous CF'!A:AR,42,FALSE),"")</f>
        <v/>
      </c>
    </row>
    <row r="1424" spans="1:42" x14ac:dyDescent="0.35">
      <c r="A1424" s="24">
        <f>HT!A1424</f>
        <v>0</v>
      </c>
      <c r="B1424" s="24">
        <f>HT!B1424</f>
        <v>0</v>
      </c>
      <c r="C1424" s="24">
        <f>HT!C1424</f>
        <v>0</v>
      </c>
      <c r="D1424" s="24">
        <f>HT!D1424</f>
        <v>0</v>
      </c>
      <c r="E1424" s="3" t="str">
        <f>IFERROR(VLOOKUP(A1424,grades!A:P,5,FALSE),"")</f>
        <v/>
      </c>
      <c r="F1424" s="3" t="str">
        <f>IFERROR(VLOOKUP(A1424,grades!A:Q,6,FALSE),"")</f>
        <v/>
      </c>
      <c r="G1424" s="3" t="str">
        <f>IFERROR(VLOOKUP(A1424,HT!A:K,8,FALSE),"")</f>
        <v/>
      </c>
      <c r="H1424" s="3" t="str">
        <f>IFERROR(VLOOKUP(A1424,HT!A:L,12,FALSE),"")</f>
        <v/>
      </c>
      <c r="I1424" s="3" t="str">
        <f>IFERROR(VLOOKUP(A1424,IEP!A:F,6,FALSE),"")</f>
        <v/>
      </c>
      <c r="J1424" s="3" t="str">
        <f>IFERROR(VLOOKUP(A1424,FRL!A:G,5,FALSE),"")</f>
        <v/>
      </c>
      <c r="K1424" s="4" t="str">
        <f>IFERROR(VLOOKUP(A1424,Att!A:E,5,FALSE),"")</f>
        <v/>
      </c>
      <c r="L1424" s="32" t="str">
        <f>IFERROR(VLOOKUP(A1424,Disc!A:C,2,FALSE),"0")</f>
        <v>0</v>
      </c>
      <c r="M1424" s="3" t="str">
        <f>IFERROR(VLOOKUP(A1424,CA!A:P,8,FALSE),"")</f>
        <v/>
      </c>
      <c r="N1424" s="3" t="str">
        <f>IFERROR(VLOOKUP(A1424,MA!A:Q,8,FALSE),"")</f>
        <v/>
      </c>
      <c r="O1424" s="3" t="str">
        <f>IFERROR(VLOOKUP(A1424,SC!A:Q,8,FALSE),"")</f>
        <v/>
      </c>
      <c r="P1424" s="3" t="str">
        <f>IFERROR(VLOOKUP(A1424,SS!A:P,8,FALSE),"")</f>
        <v/>
      </c>
      <c r="Q1424" s="3">
        <f t="shared" si="132"/>
        <v>0</v>
      </c>
      <c r="R1424" s="3">
        <f t="shared" si="133"/>
        <v>0</v>
      </c>
      <c r="S1424" s="5"/>
      <c r="T1424" s="3">
        <f>IFERROR(COUNTIFS(grades!A:A,A1424,grades!H:H,"A"),"0")</f>
        <v>0</v>
      </c>
      <c r="U1424" s="3">
        <f>IFERROR(COUNTIFS(grades!A:A,A1424,grades!H:H,"B"),"0")</f>
        <v>0</v>
      </c>
      <c r="V1424" s="3">
        <f>IFERROR(COUNTIFS(grades!A:A,A1424,grades!H:H,"C"),"0")</f>
        <v>0</v>
      </c>
      <c r="W1424" s="3">
        <f>IFERROR(COUNTIFS(grades!A:A,A1424,grades!H:H,"D"),"0")</f>
        <v>0</v>
      </c>
      <c r="X1424" s="3">
        <f>IFERROR(COUNTIFS(grades!A:A,A1424,grades!H:H,"F"),"0")</f>
        <v>0</v>
      </c>
      <c r="Y1424" s="5"/>
      <c r="Z1424" s="3" t="str">
        <f>IFERROR(VLOOKUP(A1424,'Previous CF'!A:AH,27,FALSE),"")</f>
        <v/>
      </c>
      <c r="AA1424" s="6" t="e">
        <f t="shared" si="134"/>
        <v>#VALUE!</v>
      </c>
      <c r="AB1424" s="6" t="e">
        <f t="shared" si="135"/>
        <v>#VALUE!</v>
      </c>
      <c r="AC1424" s="6" t="e">
        <f t="shared" si="136"/>
        <v>#VALUE!</v>
      </c>
      <c r="AD1424" s="3" t="e">
        <f t="shared" si="137"/>
        <v>#VALUE!</v>
      </c>
      <c r="AE1424" s="20" t="str">
        <f>IFERROR(VLOOKUP(A1424,'Previous CF'!A:AE,31,FALSE),"")</f>
        <v/>
      </c>
      <c r="AF1424" s="20" t="str">
        <f>IFERROR(VLOOKUP(A1424,'Previous CF'!A:AF,32,FALSE),"")</f>
        <v/>
      </c>
      <c r="AG1424" s="12" t="str">
        <f>IFERROR(VLOOKUP(A1424,'Previous CF'!A:AI,33,FALSE),"")</f>
        <v/>
      </c>
      <c r="AH1424" s="12" t="str">
        <f>IFERROR(VLOOKUP(A1424,'Previous CF'!A:AJ,34,FALSE),"")</f>
        <v/>
      </c>
      <c r="AI1424" s="12" t="str">
        <f>IFERROR(VLOOKUP(A1424,'Previous CF'!A:AK,35,FALSE),"")</f>
        <v/>
      </c>
      <c r="AJ1424" s="12" t="str">
        <f>IFERROR(VLOOKUP(A1424,'Previous CF'!A:AL,36,FALSE),"")</f>
        <v/>
      </c>
      <c r="AK1424" s="12" t="str">
        <f>IFERROR(VLOOKUP(A1424,'Previous CF'!A:AM,37,FALSE),"")</f>
        <v/>
      </c>
      <c r="AL1424" s="12" t="str">
        <f>IFERROR(VLOOKUP(A1424,'Previous CF'!A:AN,38,FALSE),"")</f>
        <v/>
      </c>
      <c r="AM1424" s="12" t="str">
        <f>IFERROR(VLOOKUP(A1424,'Previous CF'!A:AO,39,FALSE),"")</f>
        <v/>
      </c>
      <c r="AN1424" s="12"/>
      <c r="AO1424" s="12" t="str">
        <f>IFERROR(VLOOKUP(A1424,'Previous CF'!A:AQ,41,FALSE),"")</f>
        <v/>
      </c>
      <c r="AP1424" s="12" t="str">
        <f>IFERROR(VLOOKUP(A1424,'Previous CF'!A:AR,42,FALSE),"")</f>
        <v/>
      </c>
    </row>
    <row r="1425" spans="1:42" x14ac:dyDescent="0.35">
      <c r="A1425" s="24">
        <f>HT!A1425</f>
        <v>0</v>
      </c>
      <c r="B1425" s="24">
        <f>HT!B1425</f>
        <v>0</v>
      </c>
      <c r="C1425" s="24">
        <f>HT!C1425</f>
        <v>0</v>
      </c>
      <c r="D1425" s="24">
        <f>HT!D1425</f>
        <v>0</v>
      </c>
      <c r="E1425" s="3" t="str">
        <f>IFERROR(VLOOKUP(A1425,grades!A:P,5,FALSE),"")</f>
        <v/>
      </c>
      <c r="F1425" s="3" t="str">
        <f>IFERROR(VLOOKUP(A1425,grades!A:Q,6,FALSE),"")</f>
        <v/>
      </c>
      <c r="G1425" s="3" t="str">
        <f>IFERROR(VLOOKUP(A1425,HT!A:K,8,FALSE),"")</f>
        <v/>
      </c>
      <c r="H1425" s="3" t="str">
        <f>IFERROR(VLOOKUP(A1425,HT!A:L,12,FALSE),"")</f>
        <v/>
      </c>
      <c r="I1425" s="3" t="str">
        <f>IFERROR(VLOOKUP(A1425,IEP!A:F,6,FALSE),"")</f>
        <v/>
      </c>
      <c r="J1425" s="3" t="str">
        <f>IFERROR(VLOOKUP(A1425,FRL!A:G,5,FALSE),"")</f>
        <v/>
      </c>
      <c r="K1425" s="4" t="str">
        <f>IFERROR(VLOOKUP(A1425,Att!A:E,5,FALSE),"")</f>
        <v/>
      </c>
      <c r="L1425" s="32" t="str">
        <f>IFERROR(VLOOKUP(A1425,Disc!A:C,2,FALSE),"0")</f>
        <v>0</v>
      </c>
      <c r="M1425" s="3" t="str">
        <f>IFERROR(VLOOKUP(A1425,CA!A:P,8,FALSE),"")</f>
        <v/>
      </c>
      <c r="N1425" s="3" t="str">
        <f>IFERROR(VLOOKUP(A1425,MA!A:Q,8,FALSE),"")</f>
        <v/>
      </c>
      <c r="O1425" s="3" t="str">
        <f>IFERROR(VLOOKUP(A1425,SC!A:Q,8,FALSE),"")</f>
        <v/>
      </c>
      <c r="P1425" s="3" t="str">
        <f>IFERROR(VLOOKUP(A1425,SS!A:P,8,FALSE),"")</f>
        <v/>
      </c>
      <c r="Q1425" s="3">
        <f t="shared" si="132"/>
        <v>0</v>
      </c>
      <c r="R1425" s="3">
        <f t="shared" si="133"/>
        <v>0</v>
      </c>
      <c r="S1425" s="5"/>
      <c r="T1425" s="3">
        <f>IFERROR(COUNTIFS(grades!A:A,A1425,grades!H:H,"A"),"0")</f>
        <v>0</v>
      </c>
      <c r="U1425" s="3">
        <f>IFERROR(COUNTIFS(grades!A:A,A1425,grades!H:H,"B"),"0")</f>
        <v>0</v>
      </c>
      <c r="V1425" s="3">
        <f>IFERROR(COUNTIFS(grades!A:A,A1425,grades!H:H,"C"),"0")</f>
        <v>0</v>
      </c>
      <c r="W1425" s="3">
        <f>IFERROR(COUNTIFS(grades!A:A,A1425,grades!H:H,"D"),"0")</f>
        <v>0</v>
      </c>
      <c r="X1425" s="3">
        <f>IFERROR(COUNTIFS(grades!A:A,A1425,grades!H:H,"F"),"0")</f>
        <v>0</v>
      </c>
      <c r="Y1425" s="5"/>
      <c r="Z1425" s="3" t="str">
        <f>IFERROR(VLOOKUP(A1425,'Previous CF'!A:AH,27,FALSE),"")</f>
        <v/>
      </c>
      <c r="AA1425" s="6" t="e">
        <f t="shared" si="134"/>
        <v>#VALUE!</v>
      </c>
      <c r="AB1425" s="6" t="e">
        <f t="shared" si="135"/>
        <v>#VALUE!</v>
      </c>
      <c r="AC1425" s="6" t="e">
        <f t="shared" si="136"/>
        <v>#VALUE!</v>
      </c>
      <c r="AD1425" s="3" t="e">
        <f t="shared" si="137"/>
        <v>#VALUE!</v>
      </c>
      <c r="AE1425" s="20" t="str">
        <f>IFERROR(VLOOKUP(A1425,'Previous CF'!A:AE,31,FALSE),"")</f>
        <v/>
      </c>
      <c r="AF1425" s="20" t="str">
        <f>IFERROR(VLOOKUP(A1425,'Previous CF'!A:AF,32,FALSE),"")</f>
        <v/>
      </c>
      <c r="AG1425" s="12" t="str">
        <f>IFERROR(VLOOKUP(A1425,'Previous CF'!A:AI,33,FALSE),"")</f>
        <v/>
      </c>
      <c r="AH1425" s="12" t="str">
        <f>IFERROR(VLOOKUP(A1425,'Previous CF'!A:AJ,34,FALSE),"")</f>
        <v/>
      </c>
      <c r="AI1425" s="12" t="str">
        <f>IFERROR(VLOOKUP(A1425,'Previous CF'!A:AK,35,FALSE),"")</f>
        <v/>
      </c>
      <c r="AJ1425" s="12" t="str">
        <f>IFERROR(VLOOKUP(A1425,'Previous CF'!A:AL,36,FALSE),"")</f>
        <v/>
      </c>
      <c r="AK1425" s="12" t="str">
        <f>IFERROR(VLOOKUP(A1425,'Previous CF'!A:AM,37,FALSE),"")</f>
        <v/>
      </c>
      <c r="AL1425" s="12" t="str">
        <f>IFERROR(VLOOKUP(A1425,'Previous CF'!A:AN,38,FALSE),"")</f>
        <v/>
      </c>
      <c r="AM1425" s="12" t="str">
        <f>IFERROR(VLOOKUP(A1425,'Previous CF'!A:AO,39,FALSE),"")</f>
        <v/>
      </c>
      <c r="AN1425" s="12"/>
      <c r="AO1425" s="12" t="str">
        <f>IFERROR(VLOOKUP(A1425,'Previous CF'!A:AQ,41,FALSE),"")</f>
        <v/>
      </c>
      <c r="AP1425" s="12" t="str">
        <f>IFERROR(VLOOKUP(A1425,'Previous CF'!A:AR,42,FALSE),"")</f>
        <v/>
      </c>
    </row>
    <row r="1426" spans="1:42" x14ac:dyDescent="0.35">
      <c r="A1426" s="24">
        <f>HT!A1426</f>
        <v>0</v>
      </c>
      <c r="B1426" s="24">
        <f>HT!B1426</f>
        <v>0</v>
      </c>
      <c r="C1426" s="24">
        <f>HT!C1426</f>
        <v>0</v>
      </c>
      <c r="D1426" s="24">
        <f>HT!D1426</f>
        <v>0</v>
      </c>
      <c r="E1426" s="3" t="str">
        <f>IFERROR(VLOOKUP(A1426,grades!A:P,5,FALSE),"")</f>
        <v/>
      </c>
      <c r="F1426" s="3" t="str">
        <f>IFERROR(VLOOKUP(A1426,grades!A:Q,6,FALSE),"")</f>
        <v/>
      </c>
      <c r="G1426" s="3" t="str">
        <f>IFERROR(VLOOKUP(A1426,HT!A:K,8,FALSE),"")</f>
        <v/>
      </c>
      <c r="H1426" s="3" t="str">
        <f>IFERROR(VLOOKUP(A1426,HT!A:L,12,FALSE),"")</f>
        <v/>
      </c>
      <c r="I1426" s="3" t="str">
        <f>IFERROR(VLOOKUP(A1426,IEP!A:F,6,FALSE),"")</f>
        <v/>
      </c>
      <c r="J1426" s="3" t="str">
        <f>IFERROR(VLOOKUP(A1426,FRL!A:G,5,FALSE),"")</f>
        <v/>
      </c>
      <c r="K1426" s="4" t="str">
        <f>IFERROR(VLOOKUP(A1426,Att!A:E,5,FALSE),"")</f>
        <v/>
      </c>
      <c r="L1426" s="32" t="str">
        <f>IFERROR(VLOOKUP(A1426,Disc!A:C,2,FALSE),"0")</f>
        <v>0</v>
      </c>
      <c r="M1426" s="3" t="str">
        <f>IFERROR(VLOOKUP(A1426,CA!A:P,8,FALSE),"")</f>
        <v/>
      </c>
      <c r="N1426" s="3" t="str">
        <f>IFERROR(VLOOKUP(A1426,MA!A:Q,8,FALSE),"")</f>
        <v/>
      </c>
      <c r="O1426" s="3" t="str">
        <f>IFERROR(VLOOKUP(A1426,SC!A:Q,8,FALSE),"")</f>
        <v/>
      </c>
      <c r="P1426" s="3" t="str">
        <f>IFERROR(VLOOKUP(A1426,SS!A:P,8,FALSE),"")</f>
        <v/>
      </c>
      <c r="Q1426" s="3">
        <f t="shared" si="132"/>
        <v>0</v>
      </c>
      <c r="R1426" s="3">
        <f t="shared" si="133"/>
        <v>0</v>
      </c>
      <c r="S1426" s="5"/>
      <c r="T1426" s="3">
        <f>IFERROR(COUNTIFS(grades!A:A,A1426,grades!H:H,"A"),"0")</f>
        <v>0</v>
      </c>
      <c r="U1426" s="3">
        <f>IFERROR(COUNTIFS(grades!A:A,A1426,grades!H:H,"B"),"0")</f>
        <v>0</v>
      </c>
      <c r="V1426" s="3">
        <f>IFERROR(COUNTIFS(grades!A:A,A1426,grades!H:H,"C"),"0")</f>
        <v>0</v>
      </c>
      <c r="W1426" s="3">
        <f>IFERROR(COUNTIFS(grades!A:A,A1426,grades!H:H,"D"),"0")</f>
        <v>0</v>
      </c>
      <c r="X1426" s="3">
        <f>IFERROR(COUNTIFS(grades!A:A,A1426,grades!H:H,"F"),"0")</f>
        <v>0</v>
      </c>
      <c r="Y1426" s="5"/>
      <c r="Z1426" s="3" t="str">
        <f>IFERROR(VLOOKUP(A1426,'Previous CF'!A:AH,27,FALSE),"")</f>
        <v/>
      </c>
      <c r="AA1426" s="6" t="e">
        <f t="shared" si="134"/>
        <v>#VALUE!</v>
      </c>
      <c r="AB1426" s="6" t="e">
        <f t="shared" si="135"/>
        <v>#VALUE!</v>
      </c>
      <c r="AC1426" s="6" t="e">
        <f t="shared" si="136"/>
        <v>#VALUE!</v>
      </c>
      <c r="AD1426" s="3" t="e">
        <f t="shared" si="137"/>
        <v>#VALUE!</v>
      </c>
      <c r="AE1426" s="20" t="str">
        <f>IFERROR(VLOOKUP(A1426,'Previous CF'!A:AE,31,FALSE),"")</f>
        <v/>
      </c>
      <c r="AF1426" s="20" t="str">
        <f>IFERROR(VLOOKUP(A1426,'Previous CF'!A:AF,32,FALSE),"")</f>
        <v/>
      </c>
      <c r="AG1426" s="12" t="str">
        <f>IFERROR(VLOOKUP(A1426,'Previous CF'!A:AI,33,FALSE),"")</f>
        <v/>
      </c>
      <c r="AH1426" s="12" t="str">
        <f>IFERROR(VLOOKUP(A1426,'Previous CF'!A:AJ,34,FALSE),"")</f>
        <v/>
      </c>
      <c r="AI1426" s="12" t="str">
        <f>IFERROR(VLOOKUP(A1426,'Previous CF'!A:AK,35,FALSE),"")</f>
        <v/>
      </c>
      <c r="AJ1426" s="12" t="str">
        <f>IFERROR(VLOOKUP(A1426,'Previous CF'!A:AL,36,FALSE),"")</f>
        <v/>
      </c>
      <c r="AK1426" s="12" t="str">
        <f>IFERROR(VLOOKUP(A1426,'Previous CF'!A:AM,37,FALSE),"")</f>
        <v/>
      </c>
      <c r="AL1426" s="12" t="str">
        <f>IFERROR(VLOOKUP(A1426,'Previous CF'!A:AN,38,FALSE),"")</f>
        <v/>
      </c>
      <c r="AM1426" s="12" t="str">
        <f>IFERROR(VLOOKUP(A1426,'Previous CF'!A:AO,39,FALSE),"")</f>
        <v/>
      </c>
      <c r="AN1426" s="12"/>
      <c r="AO1426" s="12" t="str">
        <f>IFERROR(VLOOKUP(A1426,'Previous CF'!A:AQ,41,FALSE),"")</f>
        <v/>
      </c>
      <c r="AP1426" s="12" t="str">
        <f>IFERROR(VLOOKUP(A1426,'Previous CF'!A:AR,42,FALSE),"")</f>
        <v/>
      </c>
    </row>
    <row r="1427" spans="1:42" x14ac:dyDescent="0.35">
      <c r="A1427" s="24">
        <f>HT!A1427</f>
        <v>0</v>
      </c>
      <c r="B1427" s="24">
        <f>HT!B1427</f>
        <v>0</v>
      </c>
      <c r="C1427" s="24">
        <f>HT!C1427</f>
        <v>0</v>
      </c>
      <c r="D1427" s="24">
        <f>HT!D1427</f>
        <v>0</v>
      </c>
      <c r="E1427" s="3" t="str">
        <f>IFERROR(VLOOKUP(A1427,grades!A:P,5,FALSE),"")</f>
        <v/>
      </c>
      <c r="F1427" s="3" t="str">
        <f>IFERROR(VLOOKUP(A1427,grades!A:Q,6,FALSE),"")</f>
        <v/>
      </c>
      <c r="G1427" s="3" t="str">
        <f>IFERROR(VLOOKUP(A1427,HT!A:K,8,FALSE),"")</f>
        <v/>
      </c>
      <c r="H1427" s="3" t="str">
        <f>IFERROR(VLOOKUP(A1427,HT!A:L,12,FALSE),"")</f>
        <v/>
      </c>
      <c r="I1427" s="3" t="str">
        <f>IFERROR(VLOOKUP(A1427,IEP!A:F,6,FALSE),"")</f>
        <v/>
      </c>
      <c r="J1427" s="3" t="str">
        <f>IFERROR(VLOOKUP(A1427,FRL!A:G,5,FALSE),"")</f>
        <v/>
      </c>
      <c r="K1427" s="4" t="str">
        <f>IFERROR(VLOOKUP(A1427,Att!A:E,5,FALSE),"")</f>
        <v/>
      </c>
      <c r="L1427" s="32" t="str">
        <f>IFERROR(VLOOKUP(A1427,Disc!A:C,2,FALSE),"0")</f>
        <v>0</v>
      </c>
      <c r="M1427" s="3" t="str">
        <f>IFERROR(VLOOKUP(A1427,CA!A:P,8,FALSE),"")</f>
        <v/>
      </c>
      <c r="N1427" s="3" t="str">
        <f>IFERROR(VLOOKUP(A1427,MA!A:Q,8,FALSE),"")</f>
        <v/>
      </c>
      <c r="O1427" s="3" t="str">
        <f>IFERROR(VLOOKUP(A1427,SC!A:Q,8,FALSE),"")</f>
        <v/>
      </c>
      <c r="P1427" s="3" t="str">
        <f>IFERROR(VLOOKUP(A1427,SS!A:P,8,FALSE),"")</f>
        <v/>
      </c>
      <c r="Q1427" s="3">
        <f t="shared" si="132"/>
        <v>0</v>
      </c>
      <c r="R1427" s="3">
        <f t="shared" si="133"/>
        <v>0</v>
      </c>
      <c r="S1427" s="5"/>
      <c r="T1427" s="3">
        <f>IFERROR(COUNTIFS(grades!A:A,A1427,grades!H:H,"A"),"0")</f>
        <v>0</v>
      </c>
      <c r="U1427" s="3">
        <f>IFERROR(COUNTIFS(grades!A:A,A1427,grades!H:H,"B"),"0")</f>
        <v>0</v>
      </c>
      <c r="V1427" s="3">
        <f>IFERROR(COUNTIFS(grades!A:A,A1427,grades!H:H,"C"),"0")</f>
        <v>0</v>
      </c>
      <c r="W1427" s="3">
        <f>IFERROR(COUNTIFS(grades!A:A,A1427,grades!H:H,"D"),"0")</f>
        <v>0</v>
      </c>
      <c r="X1427" s="3">
        <f>IFERROR(COUNTIFS(grades!A:A,A1427,grades!H:H,"F"),"0")</f>
        <v>0</v>
      </c>
      <c r="Y1427" s="5"/>
      <c r="Z1427" s="3" t="str">
        <f>IFERROR(VLOOKUP(A1427,'Previous CF'!A:AH,27,FALSE),"")</f>
        <v/>
      </c>
      <c r="AA1427" s="6" t="e">
        <f t="shared" si="134"/>
        <v>#VALUE!</v>
      </c>
      <c r="AB1427" s="6" t="e">
        <f t="shared" si="135"/>
        <v>#VALUE!</v>
      </c>
      <c r="AC1427" s="6" t="e">
        <f t="shared" si="136"/>
        <v>#VALUE!</v>
      </c>
      <c r="AD1427" s="3" t="e">
        <f t="shared" si="137"/>
        <v>#VALUE!</v>
      </c>
      <c r="AE1427" s="20" t="str">
        <f>IFERROR(VLOOKUP(A1427,'Previous CF'!A:AE,31,FALSE),"")</f>
        <v/>
      </c>
      <c r="AF1427" s="20" t="str">
        <f>IFERROR(VLOOKUP(A1427,'Previous CF'!A:AF,32,FALSE),"")</f>
        <v/>
      </c>
      <c r="AG1427" s="12" t="str">
        <f>IFERROR(VLOOKUP(A1427,'Previous CF'!A:AI,33,FALSE),"")</f>
        <v/>
      </c>
      <c r="AH1427" s="12" t="str">
        <f>IFERROR(VLOOKUP(A1427,'Previous CF'!A:AJ,34,FALSE),"")</f>
        <v/>
      </c>
      <c r="AI1427" s="12" t="str">
        <f>IFERROR(VLOOKUP(A1427,'Previous CF'!A:AK,35,FALSE),"")</f>
        <v/>
      </c>
      <c r="AJ1427" s="12" t="str">
        <f>IFERROR(VLOOKUP(A1427,'Previous CF'!A:AL,36,FALSE),"")</f>
        <v/>
      </c>
      <c r="AK1427" s="12" t="str">
        <f>IFERROR(VLOOKUP(A1427,'Previous CF'!A:AM,37,FALSE),"")</f>
        <v/>
      </c>
      <c r="AL1427" s="12" t="str">
        <f>IFERROR(VLOOKUP(A1427,'Previous CF'!A:AN,38,FALSE),"")</f>
        <v/>
      </c>
      <c r="AM1427" s="12" t="str">
        <f>IFERROR(VLOOKUP(A1427,'Previous CF'!A:AO,39,FALSE),"")</f>
        <v/>
      </c>
      <c r="AN1427" s="12"/>
      <c r="AO1427" s="12" t="str">
        <f>IFERROR(VLOOKUP(A1427,'Previous CF'!A:AQ,41,FALSE),"")</f>
        <v/>
      </c>
      <c r="AP1427" s="12" t="str">
        <f>IFERROR(VLOOKUP(A1427,'Previous CF'!A:AR,42,FALSE),"")</f>
        <v/>
      </c>
    </row>
    <row r="1428" spans="1:42" x14ac:dyDescent="0.35">
      <c r="A1428" s="24">
        <f>HT!A1428</f>
        <v>0</v>
      </c>
      <c r="B1428" s="24">
        <f>HT!B1428</f>
        <v>0</v>
      </c>
      <c r="C1428" s="24">
        <f>HT!C1428</f>
        <v>0</v>
      </c>
      <c r="D1428" s="24">
        <f>HT!D1428</f>
        <v>0</v>
      </c>
      <c r="E1428" s="3" t="str">
        <f>IFERROR(VLOOKUP(A1428,grades!A:P,5,FALSE),"")</f>
        <v/>
      </c>
      <c r="F1428" s="3" t="str">
        <f>IFERROR(VLOOKUP(A1428,grades!A:Q,6,FALSE),"")</f>
        <v/>
      </c>
      <c r="G1428" s="3" t="str">
        <f>IFERROR(VLOOKUP(A1428,HT!A:K,8,FALSE),"")</f>
        <v/>
      </c>
      <c r="H1428" s="3" t="str">
        <f>IFERROR(VLOOKUP(A1428,HT!A:L,12,FALSE),"")</f>
        <v/>
      </c>
      <c r="I1428" s="3" t="str">
        <f>IFERROR(VLOOKUP(A1428,IEP!A:F,6,FALSE),"")</f>
        <v/>
      </c>
      <c r="J1428" s="3" t="str">
        <f>IFERROR(VLOOKUP(A1428,FRL!A:G,5,FALSE),"")</f>
        <v/>
      </c>
      <c r="K1428" s="4" t="str">
        <f>IFERROR(VLOOKUP(A1428,Att!A:E,5,FALSE),"")</f>
        <v/>
      </c>
      <c r="L1428" s="32" t="str">
        <f>IFERROR(VLOOKUP(A1428,Disc!A:C,2,FALSE),"0")</f>
        <v>0</v>
      </c>
      <c r="M1428" s="3" t="str">
        <f>IFERROR(VLOOKUP(A1428,CA!A:P,8,FALSE),"")</f>
        <v/>
      </c>
      <c r="N1428" s="3" t="str">
        <f>IFERROR(VLOOKUP(A1428,MA!A:Q,8,FALSE),"")</f>
        <v/>
      </c>
      <c r="O1428" s="3" t="str">
        <f>IFERROR(VLOOKUP(A1428,SC!A:Q,8,FALSE),"")</f>
        <v/>
      </c>
      <c r="P1428" s="3" t="str">
        <f>IFERROR(VLOOKUP(A1428,SS!A:P,8,FALSE),"")</f>
        <v/>
      </c>
      <c r="Q1428" s="3">
        <f t="shared" si="132"/>
        <v>0</v>
      </c>
      <c r="R1428" s="3">
        <f t="shared" si="133"/>
        <v>0</v>
      </c>
      <c r="S1428" s="5"/>
      <c r="T1428" s="3">
        <f>IFERROR(COUNTIFS(grades!A:A,A1428,grades!H:H,"A"),"0")</f>
        <v>0</v>
      </c>
      <c r="U1428" s="3">
        <f>IFERROR(COUNTIFS(grades!A:A,A1428,grades!H:H,"B"),"0")</f>
        <v>0</v>
      </c>
      <c r="V1428" s="3">
        <f>IFERROR(COUNTIFS(grades!A:A,A1428,grades!H:H,"C"),"0")</f>
        <v>0</v>
      </c>
      <c r="W1428" s="3">
        <f>IFERROR(COUNTIFS(grades!A:A,A1428,grades!H:H,"D"),"0")</f>
        <v>0</v>
      </c>
      <c r="X1428" s="3">
        <f>IFERROR(COUNTIFS(grades!A:A,A1428,grades!H:H,"F"),"0")</f>
        <v>0</v>
      </c>
      <c r="Y1428" s="5"/>
      <c r="Z1428" s="3" t="str">
        <f>IFERROR(VLOOKUP(A1428,'Previous CF'!A:AH,27,FALSE),"")</f>
        <v/>
      </c>
      <c r="AA1428" s="6" t="e">
        <f t="shared" si="134"/>
        <v>#VALUE!</v>
      </c>
      <c r="AB1428" s="6" t="e">
        <f t="shared" si="135"/>
        <v>#VALUE!</v>
      </c>
      <c r="AC1428" s="6" t="e">
        <f t="shared" si="136"/>
        <v>#VALUE!</v>
      </c>
      <c r="AD1428" s="3" t="e">
        <f t="shared" si="137"/>
        <v>#VALUE!</v>
      </c>
      <c r="AE1428" s="20" t="str">
        <f>IFERROR(VLOOKUP(A1428,'Previous CF'!A:AE,31,FALSE),"")</f>
        <v/>
      </c>
      <c r="AF1428" s="20" t="str">
        <f>IFERROR(VLOOKUP(A1428,'Previous CF'!A:AF,32,FALSE),"")</f>
        <v/>
      </c>
      <c r="AG1428" s="12" t="str">
        <f>IFERROR(VLOOKUP(A1428,'Previous CF'!A:AI,33,FALSE),"")</f>
        <v/>
      </c>
      <c r="AH1428" s="12" t="str">
        <f>IFERROR(VLOOKUP(A1428,'Previous CF'!A:AJ,34,FALSE),"")</f>
        <v/>
      </c>
      <c r="AI1428" s="12" t="str">
        <f>IFERROR(VLOOKUP(A1428,'Previous CF'!A:AK,35,FALSE),"")</f>
        <v/>
      </c>
      <c r="AJ1428" s="12" t="str">
        <f>IFERROR(VLOOKUP(A1428,'Previous CF'!A:AL,36,FALSE),"")</f>
        <v/>
      </c>
      <c r="AK1428" s="12" t="str">
        <f>IFERROR(VLOOKUP(A1428,'Previous CF'!A:AM,37,FALSE),"")</f>
        <v/>
      </c>
      <c r="AL1428" s="12" t="str">
        <f>IFERROR(VLOOKUP(A1428,'Previous CF'!A:AN,38,FALSE),"")</f>
        <v/>
      </c>
      <c r="AM1428" s="12" t="str">
        <f>IFERROR(VLOOKUP(A1428,'Previous CF'!A:AO,39,FALSE),"")</f>
        <v/>
      </c>
      <c r="AN1428" s="12"/>
      <c r="AO1428" s="12" t="str">
        <f>IFERROR(VLOOKUP(A1428,'Previous CF'!A:AQ,41,FALSE),"")</f>
        <v/>
      </c>
      <c r="AP1428" s="12" t="str">
        <f>IFERROR(VLOOKUP(A1428,'Previous CF'!A:AR,42,FALSE),"")</f>
        <v/>
      </c>
    </row>
    <row r="1429" spans="1:42" x14ac:dyDescent="0.35">
      <c r="A1429" s="24">
        <f>HT!A1429</f>
        <v>0</v>
      </c>
      <c r="B1429" s="24">
        <f>HT!B1429</f>
        <v>0</v>
      </c>
      <c r="C1429" s="24">
        <f>HT!C1429</f>
        <v>0</v>
      </c>
      <c r="D1429" s="24">
        <f>HT!D1429</f>
        <v>0</v>
      </c>
      <c r="E1429" s="3" t="str">
        <f>IFERROR(VLOOKUP(A1429,grades!A:P,5,FALSE),"")</f>
        <v/>
      </c>
      <c r="F1429" s="3" t="str">
        <f>IFERROR(VLOOKUP(A1429,grades!A:Q,6,FALSE),"")</f>
        <v/>
      </c>
      <c r="G1429" s="3" t="str">
        <f>IFERROR(VLOOKUP(A1429,HT!A:K,8,FALSE),"")</f>
        <v/>
      </c>
      <c r="H1429" s="3" t="str">
        <f>IFERROR(VLOOKUP(A1429,HT!A:L,12,FALSE),"")</f>
        <v/>
      </c>
      <c r="I1429" s="3" t="str">
        <f>IFERROR(VLOOKUP(A1429,IEP!A:F,6,FALSE),"")</f>
        <v/>
      </c>
      <c r="J1429" s="3" t="str">
        <f>IFERROR(VLOOKUP(A1429,FRL!A:G,5,FALSE),"")</f>
        <v/>
      </c>
      <c r="K1429" s="4" t="str">
        <f>IFERROR(VLOOKUP(A1429,Att!A:E,5,FALSE),"")</f>
        <v/>
      </c>
      <c r="L1429" s="32" t="str">
        <f>IFERROR(VLOOKUP(A1429,Disc!A:C,2,FALSE),"0")</f>
        <v>0</v>
      </c>
      <c r="M1429" s="3" t="str">
        <f>IFERROR(VLOOKUP(A1429,CA!A:P,8,FALSE),"")</f>
        <v/>
      </c>
      <c r="N1429" s="3" t="str">
        <f>IFERROR(VLOOKUP(A1429,MA!A:Q,8,FALSE),"")</f>
        <v/>
      </c>
      <c r="O1429" s="3" t="str">
        <f>IFERROR(VLOOKUP(A1429,SC!A:Q,8,FALSE),"")</f>
        <v/>
      </c>
      <c r="P1429" s="3" t="str">
        <f>IFERROR(VLOOKUP(A1429,SS!A:P,8,FALSE),"")</f>
        <v/>
      </c>
      <c r="Q1429" s="3">
        <f t="shared" si="132"/>
        <v>0</v>
      </c>
      <c r="R1429" s="3">
        <f t="shared" si="133"/>
        <v>0</v>
      </c>
      <c r="S1429" s="5"/>
      <c r="T1429" s="3">
        <f>IFERROR(COUNTIFS(grades!A:A,A1429,grades!H:H,"A"),"0")</f>
        <v>0</v>
      </c>
      <c r="U1429" s="3">
        <f>IFERROR(COUNTIFS(grades!A:A,A1429,grades!H:H,"B"),"0")</f>
        <v>0</v>
      </c>
      <c r="V1429" s="3">
        <f>IFERROR(COUNTIFS(grades!A:A,A1429,grades!H:H,"C"),"0")</f>
        <v>0</v>
      </c>
      <c r="W1429" s="3">
        <f>IFERROR(COUNTIFS(grades!A:A,A1429,grades!H:H,"D"),"0")</f>
        <v>0</v>
      </c>
      <c r="X1429" s="3">
        <f>IFERROR(COUNTIFS(grades!A:A,A1429,grades!H:H,"F"),"0")</f>
        <v>0</v>
      </c>
      <c r="Y1429" s="5"/>
      <c r="Z1429" s="3" t="str">
        <f>IFERROR(VLOOKUP(A1429,'Previous CF'!A:AH,27,FALSE),"")</f>
        <v/>
      </c>
      <c r="AA1429" s="6" t="e">
        <f t="shared" si="134"/>
        <v>#VALUE!</v>
      </c>
      <c r="AB1429" s="6" t="e">
        <f t="shared" si="135"/>
        <v>#VALUE!</v>
      </c>
      <c r="AC1429" s="6" t="e">
        <f t="shared" si="136"/>
        <v>#VALUE!</v>
      </c>
      <c r="AD1429" s="3" t="e">
        <f t="shared" si="137"/>
        <v>#VALUE!</v>
      </c>
      <c r="AE1429" s="20" t="str">
        <f>IFERROR(VLOOKUP(A1429,'Previous CF'!A:AE,31,FALSE),"")</f>
        <v/>
      </c>
      <c r="AF1429" s="20" t="str">
        <f>IFERROR(VLOOKUP(A1429,'Previous CF'!A:AF,32,FALSE),"")</f>
        <v/>
      </c>
      <c r="AG1429" s="12" t="str">
        <f>IFERROR(VLOOKUP(A1429,'Previous CF'!A:AI,33,FALSE),"")</f>
        <v/>
      </c>
      <c r="AH1429" s="12" t="str">
        <f>IFERROR(VLOOKUP(A1429,'Previous CF'!A:AJ,34,FALSE),"")</f>
        <v/>
      </c>
      <c r="AI1429" s="12" t="str">
        <f>IFERROR(VLOOKUP(A1429,'Previous CF'!A:AK,35,FALSE),"")</f>
        <v/>
      </c>
      <c r="AJ1429" s="12" t="str">
        <f>IFERROR(VLOOKUP(A1429,'Previous CF'!A:AL,36,FALSE),"")</f>
        <v/>
      </c>
      <c r="AK1429" s="12" t="str">
        <f>IFERROR(VLOOKUP(A1429,'Previous CF'!A:AM,37,FALSE),"")</f>
        <v/>
      </c>
      <c r="AL1429" s="12" t="str">
        <f>IFERROR(VLOOKUP(A1429,'Previous CF'!A:AN,38,FALSE),"")</f>
        <v/>
      </c>
      <c r="AM1429" s="12" t="str">
        <f>IFERROR(VLOOKUP(A1429,'Previous CF'!A:AO,39,FALSE),"")</f>
        <v/>
      </c>
      <c r="AN1429" s="12"/>
      <c r="AO1429" s="12" t="str">
        <f>IFERROR(VLOOKUP(A1429,'Previous CF'!A:AQ,41,FALSE),"")</f>
        <v/>
      </c>
      <c r="AP1429" s="12" t="str">
        <f>IFERROR(VLOOKUP(A1429,'Previous CF'!A:AR,42,FALSE),"")</f>
        <v/>
      </c>
    </row>
    <row r="1430" spans="1:42" x14ac:dyDescent="0.35">
      <c r="A1430" s="24">
        <f>HT!A1430</f>
        <v>0</v>
      </c>
      <c r="B1430" s="24">
        <f>HT!B1430</f>
        <v>0</v>
      </c>
      <c r="C1430" s="24">
        <f>HT!C1430</f>
        <v>0</v>
      </c>
      <c r="D1430" s="24">
        <f>HT!D1430</f>
        <v>0</v>
      </c>
      <c r="E1430" s="3" t="str">
        <f>IFERROR(VLOOKUP(A1430,grades!A:P,5,FALSE),"")</f>
        <v/>
      </c>
      <c r="F1430" s="3" t="str">
        <f>IFERROR(VLOOKUP(A1430,grades!A:Q,6,FALSE),"")</f>
        <v/>
      </c>
      <c r="G1430" s="3" t="str">
        <f>IFERROR(VLOOKUP(A1430,HT!A:K,8,FALSE),"")</f>
        <v/>
      </c>
      <c r="H1430" s="3" t="str">
        <f>IFERROR(VLOOKUP(A1430,HT!A:L,12,FALSE),"")</f>
        <v/>
      </c>
      <c r="I1430" s="3" t="str">
        <f>IFERROR(VLOOKUP(A1430,IEP!A:F,6,FALSE),"")</f>
        <v/>
      </c>
      <c r="J1430" s="3" t="str">
        <f>IFERROR(VLOOKUP(A1430,FRL!A:G,5,FALSE),"")</f>
        <v/>
      </c>
      <c r="K1430" s="4" t="str">
        <f>IFERROR(VLOOKUP(A1430,Att!A:E,5,FALSE),"")</f>
        <v/>
      </c>
      <c r="L1430" s="32" t="str">
        <f>IFERROR(VLOOKUP(A1430,Disc!A:C,2,FALSE),"0")</f>
        <v>0</v>
      </c>
      <c r="M1430" s="3" t="str">
        <f>IFERROR(VLOOKUP(A1430,CA!A:P,8,FALSE),"")</f>
        <v/>
      </c>
      <c r="N1430" s="3" t="str">
        <f>IFERROR(VLOOKUP(A1430,MA!A:Q,8,FALSE),"")</f>
        <v/>
      </c>
      <c r="O1430" s="3" t="str">
        <f>IFERROR(VLOOKUP(A1430,SC!A:Q,8,FALSE),"")</f>
        <v/>
      </c>
      <c r="P1430" s="3" t="str">
        <f>IFERROR(VLOOKUP(A1430,SS!A:P,8,FALSE),"")</f>
        <v/>
      </c>
      <c r="Q1430" s="3">
        <f t="shared" si="132"/>
        <v>0</v>
      </c>
      <c r="R1430" s="3">
        <f t="shared" si="133"/>
        <v>0</v>
      </c>
      <c r="S1430" s="5"/>
      <c r="T1430" s="3">
        <f>IFERROR(COUNTIFS(grades!A:A,A1430,grades!H:H,"A"),"0")</f>
        <v>0</v>
      </c>
      <c r="U1430" s="3">
        <f>IFERROR(COUNTIFS(grades!A:A,A1430,grades!H:H,"B"),"0")</f>
        <v>0</v>
      </c>
      <c r="V1430" s="3">
        <f>IFERROR(COUNTIFS(grades!A:A,A1430,grades!H:H,"C"),"0")</f>
        <v>0</v>
      </c>
      <c r="W1430" s="3">
        <f>IFERROR(COUNTIFS(grades!A:A,A1430,grades!H:H,"D"),"0")</f>
        <v>0</v>
      </c>
      <c r="X1430" s="3">
        <f>IFERROR(COUNTIFS(grades!A:A,A1430,grades!H:H,"F"),"0")</f>
        <v>0</v>
      </c>
      <c r="Y1430" s="5"/>
      <c r="Z1430" s="3" t="str">
        <f>IFERROR(VLOOKUP(A1430,'Previous CF'!A:AH,27,FALSE),"")</f>
        <v/>
      </c>
      <c r="AA1430" s="6" t="e">
        <f t="shared" si="134"/>
        <v>#VALUE!</v>
      </c>
      <c r="AB1430" s="6" t="e">
        <f t="shared" si="135"/>
        <v>#VALUE!</v>
      </c>
      <c r="AC1430" s="6" t="e">
        <f t="shared" si="136"/>
        <v>#VALUE!</v>
      </c>
      <c r="AD1430" s="3" t="e">
        <f t="shared" si="137"/>
        <v>#VALUE!</v>
      </c>
      <c r="AE1430" s="20" t="str">
        <f>IFERROR(VLOOKUP(A1430,'Previous CF'!A:AE,31,FALSE),"")</f>
        <v/>
      </c>
      <c r="AF1430" s="20" t="str">
        <f>IFERROR(VLOOKUP(A1430,'Previous CF'!A:AF,32,FALSE),"")</f>
        <v/>
      </c>
      <c r="AG1430" s="12" t="str">
        <f>IFERROR(VLOOKUP(A1430,'Previous CF'!A:AI,33,FALSE),"")</f>
        <v/>
      </c>
      <c r="AH1430" s="12" t="str">
        <f>IFERROR(VLOOKUP(A1430,'Previous CF'!A:AJ,34,FALSE),"")</f>
        <v/>
      </c>
      <c r="AI1430" s="12" t="str">
        <f>IFERROR(VLOOKUP(A1430,'Previous CF'!A:AK,35,FALSE),"")</f>
        <v/>
      </c>
      <c r="AJ1430" s="12" t="str">
        <f>IFERROR(VLOOKUP(A1430,'Previous CF'!A:AL,36,FALSE),"")</f>
        <v/>
      </c>
      <c r="AK1430" s="12" t="str">
        <f>IFERROR(VLOOKUP(A1430,'Previous CF'!A:AM,37,FALSE),"")</f>
        <v/>
      </c>
      <c r="AL1430" s="12" t="str">
        <f>IFERROR(VLOOKUP(A1430,'Previous CF'!A:AN,38,FALSE),"")</f>
        <v/>
      </c>
      <c r="AM1430" s="12" t="str">
        <f>IFERROR(VLOOKUP(A1430,'Previous CF'!A:AO,39,FALSE),"")</f>
        <v/>
      </c>
      <c r="AN1430" s="12"/>
      <c r="AO1430" s="12" t="str">
        <f>IFERROR(VLOOKUP(A1430,'Previous CF'!A:AQ,41,FALSE),"")</f>
        <v/>
      </c>
      <c r="AP1430" s="12" t="str">
        <f>IFERROR(VLOOKUP(A1430,'Previous CF'!A:AR,42,FALSE),"")</f>
        <v/>
      </c>
    </row>
    <row r="1431" spans="1:42" x14ac:dyDescent="0.35">
      <c r="A1431" s="24">
        <f>HT!A1431</f>
        <v>0</v>
      </c>
      <c r="B1431" s="24">
        <f>HT!B1431</f>
        <v>0</v>
      </c>
      <c r="C1431" s="24">
        <f>HT!C1431</f>
        <v>0</v>
      </c>
      <c r="D1431" s="24">
        <f>HT!D1431</f>
        <v>0</v>
      </c>
      <c r="E1431" s="3" t="str">
        <f>IFERROR(VLOOKUP(A1431,grades!A:P,5,FALSE),"")</f>
        <v/>
      </c>
      <c r="F1431" s="3" t="str">
        <f>IFERROR(VLOOKUP(A1431,grades!A:Q,6,FALSE),"")</f>
        <v/>
      </c>
      <c r="G1431" s="3" t="str">
        <f>IFERROR(VLOOKUP(A1431,HT!A:K,8,FALSE),"")</f>
        <v/>
      </c>
      <c r="H1431" s="3" t="str">
        <f>IFERROR(VLOOKUP(A1431,HT!A:L,12,FALSE),"")</f>
        <v/>
      </c>
      <c r="I1431" s="3" t="str">
        <f>IFERROR(VLOOKUP(A1431,IEP!A:F,6,FALSE),"")</f>
        <v/>
      </c>
      <c r="J1431" s="3" t="str">
        <f>IFERROR(VLOOKUP(A1431,FRL!A:G,5,FALSE),"")</f>
        <v/>
      </c>
      <c r="K1431" s="4" t="str">
        <f>IFERROR(VLOOKUP(A1431,Att!A:E,5,FALSE),"")</f>
        <v/>
      </c>
      <c r="L1431" s="32" t="str">
        <f>IFERROR(VLOOKUP(A1431,Disc!A:C,2,FALSE),"0")</f>
        <v>0</v>
      </c>
      <c r="M1431" s="3" t="str">
        <f>IFERROR(VLOOKUP(A1431,CA!A:P,8,FALSE),"")</f>
        <v/>
      </c>
      <c r="N1431" s="3" t="str">
        <f>IFERROR(VLOOKUP(A1431,MA!A:Q,8,FALSE),"")</f>
        <v/>
      </c>
      <c r="O1431" s="3" t="str">
        <f>IFERROR(VLOOKUP(A1431,SC!A:Q,8,FALSE),"")</f>
        <v/>
      </c>
      <c r="P1431" s="3" t="str">
        <f>IFERROR(VLOOKUP(A1431,SS!A:P,8,FALSE),"")</f>
        <v/>
      </c>
      <c r="Q1431" s="3">
        <f t="shared" si="132"/>
        <v>0</v>
      </c>
      <c r="R1431" s="3">
        <f t="shared" si="133"/>
        <v>0</v>
      </c>
      <c r="S1431" s="5"/>
      <c r="T1431" s="3">
        <f>IFERROR(COUNTIFS(grades!A:A,A1431,grades!H:H,"A"),"0")</f>
        <v>0</v>
      </c>
      <c r="U1431" s="3">
        <f>IFERROR(COUNTIFS(grades!A:A,A1431,grades!H:H,"B"),"0")</f>
        <v>0</v>
      </c>
      <c r="V1431" s="3">
        <f>IFERROR(COUNTIFS(grades!A:A,A1431,grades!H:H,"C"),"0")</f>
        <v>0</v>
      </c>
      <c r="W1431" s="3">
        <f>IFERROR(COUNTIFS(grades!A:A,A1431,grades!H:H,"D"),"0")</f>
        <v>0</v>
      </c>
      <c r="X1431" s="3">
        <f>IFERROR(COUNTIFS(grades!A:A,A1431,grades!H:H,"F"),"0")</f>
        <v>0</v>
      </c>
      <c r="Y1431" s="5"/>
      <c r="Z1431" s="3" t="str">
        <f>IFERROR(VLOOKUP(A1431,'Previous CF'!A:AH,27,FALSE),"")</f>
        <v/>
      </c>
      <c r="AA1431" s="6" t="e">
        <f t="shared" si="134"/>
        <v>#VALUE!</v>
      </c>
      <c r="AB1431" s="6" t="e">
        <f t="shared" si="135"/>
        <v>#VALUE!</v>
      </c>
      <c r="AC1431" s="6" t="e">
        <f t="shared" si="136"/>
        <v>#VALUE!</v>
      </c>
      <c r="AD1431" s="3" t="e">
        <f t="shared" si="137"/>
        <v>#VALUE!</v>
      </c>
      <c r="AE1431" s="20" t="str">
        <f>IFERROR(VLOOKUP(A1431,'Previous CF'!A:AE,31,FALSE),"")</f>
        <v/>
      </c>
      <c r="AF1431" s="20" t="str">
        <f>IFERROR(VLOOKUP(A1431,'Previous CF'!A:AF,32,FALSE),"")</f>
        <v/>
      </c>
      <c r="AG1431" s="12" t="str">
        <f>IFERROR(VLOOKUP(A1431,'Previous CF'!A:AI,33,FALSE),"")</f>
        <v/>
      </c>
      <c r="AH1431" s="12" t="str">
        <f>IFERROR(VLOOKUP(A1431,'Previous CF'!A:AJ,34,FALSE),"")</f>
        <v/>
      </c>
      <c r="AI1431" s="12" t="str">
        <f>IFERROR(VLOOKUP(A1431,'Previous CF'!A:AK,35,FALSE),"")</f>
        <v/>
      </c>
      <c r="AJ1431" s="12" t="str">
        <f>IFERROR(VLOOKUP(A1431,'Previous CF'!A:AL,36,FALSE),"")</f>
        <v/>
      </c>
      <c r="AK1431" s="12" t="str">
        <f>IFERROR(VLOOKUP(A1431,'Previous CF'!A:AM,37,FALSE),"")</f>
        <v/>
      </c>
      <c r="AL1431" s="12" t="str">
        <f>IFERROR(VLOOKUP(A1431,'Previous CF'!A:AN,38,FALSE),"")</f>
        <v/>
      </c>
      <c r="AM1431" s="12" t="str">
        <f>IFERROR(VLOOKUP(A1431,'Previous CF'!A:AO,39,FALSE),"")</f>
        <v/>
      </c>
      <c r="AN1431" s="12"/>
      <c r="AO1431" s="12" t="str">
        <f>IFERROR(VLOOKUP(A1431,'Previous CF'!A:AQ,41,FALSE),"")</f>
        <v/>
      </c>
      <c r="AP1431" s="12" t="str">
        <f>IFERROR(VLOOKUP(A1431,'Previous CF'!A:AR,42,FALSE),"")</f>
        <v/>
      </c>
    </row>
    <row r="1432" spans="1:42" x14ac:dyDescent="0.35">
      <c r="A1432" s="24">
        <f>HT!A1432</f>
        <v>0</v>
      </c>
      <c r="B1432" s="24">
        <f>HT!B1432</f>
        <v>0</v>
      </c>
      <c r="C1432" s="24">
        <f>HT!C1432</f>
        <v>0</v>
      </c>
      <c r="D1432" s="24">
        <f>HT!D1432</f>
        <v>0</v>
      </c>
      <c r="E1432" s="3" t="str">
        <f>IFERROR(VLOOKUP(A1432,grades!A:P,5,FALSE),"")</f>
        <v/>
      </c>
      <c r="F1432" s="3" t="str">
        <f>IFERROR(VLOOKUP(A1432,grades!A:Q,6,FALSE),"")</f>
        <v/>
      </c>
      <c r="G1432" s="3" t="str">
        <f>IFERROR(VLOOKUP(A1432,HT!A:K,8,FALSE),"")</f>
        <v/>
      </c>
      <c r="H1432" s="3" t="str">
        <f>IFERROR(VLOOKUP(A1432,HT!A:L,12,FALSE),"")</f>
        <v/>
      </c>
      <c r="I1432" s="3" t="str">
        <f>IFERROR(VLOOKUP(A1432,IEP!A:F,6,FALSE),"")</f>
        <v/>
      </c>
      <c r="J1432" s="3" t="str">
        <f>IFERROR(VLOOKUP(A1432,FRL!A:G,5,FALSE),"")</f>
        <v/>
      </c>
      <c r="K1432" s="4" t="str">
        <f>IFERROR(VLOOKUP(A1432,Att!A:E,5,FALSE),"")</f>
        <v/>
      </c>
      <c r="L1432" s="32" t="str">
        <f>IFERROR(VLOOKUP(A1432,Disc!A:C,2,FALSE),"0")</f>
        <v>0</v>
      </c>
      <c r="M1432" s="3" t="str">
        <f>IFERROR(VLOOKUP(A1432,CA!A:P,8,FALSE),"")</f>
        <v/>
      </c>
      <c r="N1432" s="3" t="str">
        <f>IFERROR(VLOOKUP(A1432,MA!A:Q,8,FALSE),"")</f>
        <v/>
      </c>
      <c r="O1432" s="3" t="str">
        <f>IFERROR(VLOOKUP(A1432,SC!A:Q,8,FALSE),"")</f>
        <v/>
      </c>
      <c r="P1432" s="3" t="str">
        <f>IFERROR(VLOOKUP(A1432,SS!A:P,8,FALSE),"")</f>
        <v/>
      </c>
      <c r="Q1432" s="3">
        <f t="shared" si="132"/>
        <v>0</v>
      </c>
      <c r="R1432" s="3">
        <f t="shared" si="133"/>
        <v>0</v>
      </c>
      <c r="S1432" s="5"/>
      <c r="T1432" s="3">
        <f>IFERROR(COUNTIFS(grades!A:A,A1432,grades!H:H,"A"),"0")</f>
        <v>0</v>
      </c>
      <c r="U1432" s="3">
        <f>IFERROR(COUNTIFS(grades!A:A,A1432,grades!H:H,"B"),"0")</f>
        <v>0</v>
      </c>
      <c r="V1432" s="3">
        <f>IFERROR(COUNTIFS(grades!A:A,A1432,grades!H:H,"C"),"0")</f>
        <v>0</v>
      </c>
      <c r="W1432" s="3">
        <f>IFERROR(COUNTIFS(grades!A:A,A1432,grades!H:H,"D"),"0")</f>
        <v>0</v>
      </c>
      <c r="X1432" s="3">
        <f>IFERROR(COUNTIFS(grades!A:A,A1432,grades!H:H,"F"),"0")</f>
        <v>0</v>
      </c>
      <c r="Y1432" s="5"/>
      <c r="Z1432" s="3" t="str">
        <f>IFERROR(VLOOKUP(A1432,'Previous CF'!A:AH,27,FALSE),"")</f>
        <v/>
      </c>
      <c r="AA1432" s="6" t="e">
        <f t="shared" si="134"/>
        <v>#VALUE!</v>
      </c>
      <c r="AB1432" s="6" t="e">
        <f t="shared" si="135"/>
        <v>#VALUE!</v>
      </c>
      <c r="AC1432" s="6" t="e">
        <f t="shared" si="136"/>
        <v>#VALUE!</v>
      </c>
      <c r="AD1432" s="3" t="e">
        <f t="shared" si="137"/>
        <v>#VALUE!</v>
      </c>
      <c r="AE1432" s="20" t="str">
        <f>IFERROR(VLOOKUP(A1432,'Previous CF'!A:AE,31,FALSE),"")</f>
        <v/>
      </c>
      <c r="AF1432" s="20" t="str">
        <f>IFERROR(VLOOKUP(A1432,'Previous CF'!A:AF,32,FALSE),"")</f>
        <v/>
      </c>
      <c r="AG1432" s="12" t="str">
        <f>IFERROR(VLOOKUP(A1432,'Previous CF'!A:AI,33,FALSE),"")</f>
        <v/>
      </c>
      <c r="AH1432" s="12" t="str">
        <f>IFERROR(VLOOKUP(A1432,'Previous CF'!A:AJ,34,FALSE),"")</f>
        <v/>
      </c>
      <c r="AI1432" s="12" t="str">
        <f>IFERROR(VLOOKUP(A1432,'Previous CF'!A:AK,35,FALSE),"")</f>
        <v/>
      </c>
      <c r="AJ1432" s="12" t="str">
        <f>IFERROR(VLOOKUP(A1432,'Previous CF'!A:AL,36,FALSE),"")</f>
        <v/>
      </c>
      <c r="AK1432" s="12" t="str">
        <f>IFERROR(VLOOKUP(A1432,'Previous CF'!A:AM,37,FALSE),"")</f>
        <v/>
      </c>
      <c r="AL1432" s="12" t="str">
        <f>IFERROR(VLOOKUP(A1432,'Previous CF'!A:AN,38,FALSE),"")</f>
        <v/>
      </c>
      <c r="AM1432" s="12" t="str">
        <f>IFERROR(VLOOKUP(A1432,'Previous CF'!A:AO,39,FALSE),"")</f>
        <v/>
      </c>
      <c r="AN1432" s="12"/>
      <c r="AO1432" s="12" t="str">
        <f>IFERROR(VLOOKUP(A1432,'Previous CF'!A:AQ,41,FALSE),"")</f>
        <v/>
      </c>
      <c r="AP1432" s="12" t="str">
        <f>IFERROR(VLOOKUP(A1432,'Previous CF'!A:AR,42,FALSE),"")</f>
        <v/>
      </c>
    </row>
    <row r="1433" spans="1:42" x14ac:dyDescent="0.35">
      <c r="A1433" s="24">
        <f>HT!A1433</f>
        <v>0</v>
      </c>
      <c r="B1433" s="24">
        <f>HT!B1433</f>
        <v>0</v>
      </c>
      <c r="C1433" s="24">
        <f>HT!C1433</f>
        <v>0</v>
      </c>
      <c r="D1433" s="24">
        <f>HT!D1433</f>
        <v>0</v>
      </c>
      <c r="E1433" s="3" t="str">
        <f>IFERROR(VLOOKUP(A1433,grades!A:P,5,FALSE),"")</f>
        <v/>
      </c>
      <c r="F1433" s="3" t="str">
        <f>IFERROR(VLOOKUP(A1433,grades!A:Q,6,FALSE),"")</f>
        <v/>
      </c>
      <c r="G1433" s="3" t="str">
        <f>IFERROR(VLOOKUP(A1433,HT!A:K,8,FALSE),"")</f>
        <v/>
      </c>
      <c r="H1433" s="3" t="str">
        <f>IFERROR(VLOOKUP(A1433,HT!A:L,12,FALSE),"")</f>
        <v/>
      </c>
      <c r="I1433" s="3" t="str">
        <f>IFERROR(VLOOKUP(A1433,IEP!A:F,6,FALSE),"")</f>
        <v/>
      </c>
      <c r="J1433" s="3" t="str">
        <f>IFERROR(VLOOKUP(A1433,FRL!A:G,5,FALSE),"")</f>
        <v/>
      </c>
      <c r="K1433" s="4" t="str">
        <f>IFERROR(VLOOKUP(A1433,Att!A:E,5,FALSE),"")</f>
        <v/>
      </c>
      <c r="L1433" s="32" t="str">
        <f>IFERROR(VLOOKUP(A1433,Disc!A:C,2,FALSE),"0")</f>
        <v>0</v>
      </c>
      <c r="M1433" s="3" t="str">
        <f>IFERROR(VLOOKUP(A1433,CA!A:P,8,FALSE),"")</f>
        <v/>
      </c>
      <c r="N1433" s="3" t="str">
        <f>IFERROR(VLOOKUP(A1433,MA!A:Q,8,FALSE),"")</f>
        <v/>
      </c>
      <c r="O1433" s="3" t="str">
        <f>IFERROR(VLOOKUP(A1433,SC!A:Q,8,FALSE),"")</f>
        <v/>
      </c>
      <c r="P1433" s="3" t="str">
        <f>IFERROR(VLOOKUP(A1433,SS!A:P,8,FALSE),"")</f>
        <v/>
      </c>
      <c r="Q1433" s="3">
        <f t="shared" si="132"/>
        <v>0</v>
      </c>
      <c r="R1433" s="3">
        <f t="shared" si="133"/>
        <v>0</v>
      </c>
      <c r="S1433" s="5"/>
      <c r="T1433" s="3">
        <f>IFERROR(COUNTIFS(grades!A:A,A1433,grades!H:H,"A"),"0")</f>
        <v>0</v>
      </c>
      <c r="U1433" s="3">
        <f>IFERROR(COUNTIFS(grades!A:A,A1433,grades!H:H,"B"),"0")</f>
        <v>0</v>
      </c>
      <c r="V1433" s="3">
        <f>IFERROR(COUNTIFS(grades!A:A,A1433,grades!H:H,"C"),"0")</f>
        <v>0</v>
      </c>
      <c r="W1433" s="3">
        <f>IFERROR(COUNTIFS(grades!A:A,A1433,grades!H:H,"D"),"0")</f>
        <v>0</v>
      </c>
      <c r="X1433" s="3">
        <f>IFERROR(COUNTIFS(grades!A:A,A1433,grades!H:H,"F"),"0")</f>
        <v>0</v>
      </c>
      <c r="Y1433" s="5"/>
      <c r="Z1433" s="3" t="str">
        <f>IFERROR(VLOOKUP(A1433,'Previous CF'!A:AH,27,FALSE),"")</f>
        <v/>
      </c>
      <c r="AA1433" s="6" t="e">
        <f t="shared" si="134"/>
        <v>#VALUE!</v>
      </c>
      <c r="AB1433" s="6" t="e">
        <f t="shared" si="135"/>
        <v>#VALUE!</v>
      </c>
      <c r="AC1433" s="6" t="e">
        <f t="shared" si="136"/>
        <v>#VALUE!</v>
      </c>
      <c r="AD1433" s="3" t="e">
        <f t="shared" si="137"/>
        <v>#VALUE!</v>
      </c>
      <c r="AE1433" s="20" t="str">
        <f>IFERROR(VLOOKUP(A1433,'Previous CF'!A:AE,31,FALSE),"")</f>
        <v/>
      </c>
      <c r="AF1433" s="20" t="str">
        <f>IFERROR(VLOOKUP(A1433,'Previous CF'!A:AF,32,FALSE),"")</f>
        <v/>
      </c>
      <c r="AG1433" s="12" t="str">
        <f>IFERROR(VLOOKUP(A1433,'Previous CF'!A:AI,33,FALSE),"")</f>
        <v/>
      </c>
      <c r="AH1433" s="12" t="str">
        <f>IFERROR(VLOOKUP(A1433,'Previous CF'!A:AJ,34,FALSE),"")</f>
        <v/>
      </c>
      <c r="AI1433" s="12" t="str">
        <f>IFERROR(VLOOKUP(A1433,'Previous CF'!A:AK,35,FALSE),"")</f>
        <v/>
      </c>
      <c r="AJ1433" s="12" t="str">
        <f>IFERROR(VLOOKUP(A1433,'Previous CF'!A:AL,36,FALSE),"")</f>
        <v/>
      </c>
      <c r="AK1433" s="12" t="str">
        <f>IFERROR(VLOOKUP(A1433,'Previous CF'!A:AM,37,FALSE),"")</f>
        <v/>
      </c>
      <c r="AL1433" s="12" t="str">
        <f>IFERROR(VLOOKUP(A1433,'Previous CF'!A:AN,38,FALSE),"")</f>
        <v/>
      </c>
      <c r="AM1433" s="12" t="str">
        <f>IFERROR(VLOOKUP(A1433,'Previous CF'!A:AO,39,FALSE),"")</f>
        <v/>
      </c>
      <c r="AN1433" s="12"/>
      <c r="AO1433" s="12" t="str">
        <f>IFERROR(VLOOKUP(A1433,'Previous CF'!A:AQ,41,FALSE),"")</f>
        <v/>
      </c>
      <c r="AP1433" s="12" t="str">
        <f>IFERROR(VLOOKUP(A1433,'Previous CF'!A:AR,42,FALSE),"")</f>
        <v/>
      </c>
    </row>
    <row r="1434" spans="1:42" x14ac:dyDescent="0.35">
      <c r="A1434" s="24">
        <f>HT!A1434</f>
        <v>0</v>
      </c>
      <c r="B1434" s="24">
        <f>HT!B1434</f>
        <v>0</v>
      </c>
      <c r="C1434" s="24">
        <f>HT!C1434</f>
        <v>0</v>
      </c>
      <c r="D1434" s="24">
        <f>HT!D1434</f>
        <v>0</v>
      </c>
      <c r="E1434" s="3" t="str">
        <f>IFERROR(VLOOKUP(A1434,grades!A:P,5,FALSE),"")</f>
        <v/>
      </c>
      <c r="F1434" s="3" t="str">
        <f>IFERROR(VLOOKUP(A1434,grades!A:Q,6,FALSE),"")</f>
        <v/>
      </c>
      <c r="G1434" s="3" t="str">
        <f>IFERROR(VLOOKUP(A1434,HT!A:K,8,FALSE),"")</f>
        <v/>
      </c>
      <c r="H1434" s="3" t="str">
        <f>IFERROR(VLOOKUP(A1434,HT!A:L,12,FALSE),"")</f>
        <v/>
      </c>
      <c r="I1434" s="3" t="str">
        <f>IFERROR(VLOOKUP(A1434,IEP!A:F,6,FALSE),"")</f>
        <v/>
      </c>
      <c r="J1434" s="3" t="str">
        <f>IFERROR(VLOOKUP(A1434,FRL!A:G,5,FALSE),"")</f>
        <v/>
      </c>
      <c r="K1434" s="4" t="str">
        <f>IFERROR(VLOOKUP(A1434,Att!A:E,5,FALSE),"")</f>
        <v/>
      </c>
      <c r="L1434" s="32" t="str">
        <f>IFERROR(VLOOKUP(A1434,Disc!A:C,2,FALSE),"0")</f>
        <v>0</v>
      </c>
      <c r="M1434" s="3" t="str">
        <f>IFERROR(VLOOKUP(A1434,CA!A:P,8,FALSE),"")</f>
        <v/>
      </c>
      <c r="N1434" s="3" t="str">
        <f>IFERROR(VLOOKUP(A1434,MA!A:Q,8,FALSE),"")</f>
        <v/>
      </c>
      <c r="O1434" s="3" t="str">
        <f>IFERROR(VLOOKUP(A1434,SC!A:Q,8,FALSE),"")</f>
        <v/>
      </c>
      <c r="P1434" s="3" t="str">
        <f>IFERROR(VLOOKUP(A1434,SS!A:P,8,FALSE),"")</f>
        <v/>
      </c>
      <c r="Q1434" s="3">
        <f t="shared" si="132"/>
        <v>0</v>
      </c>
      <c r="R1434" s="3">
        <f t="shared" si="133"/>
        <v>0</v>
      </c>
      <c r="S1434" s="5"/>
      <c r="T1434" s="3">
        <f>IFERROR(COUNTIFS(grades!A:A,A1434,grades!H:H,"A"),"0")</f>
        <v>0</v>
      </c>
      <c r="U1434" s="3">
        <f>IFERROR(COUNTIFS(grades!A:A,A1434,grades!H:H,"B"),"0")</f>
        <v>0</v>
      </c>
      <c r="V1434" s="3">
        <f>IFERROR(COUNTIFS(grades!A:A,A1434,grades!H:H,"C"),"0")</f>
        <v>0</v>
      </c>
      <c r="W1434" s="3">
        <f>IFERROR(COUNTIFS(grades!A:A,A1434,grades!H:H,"D"),"0")</f>
        <v>0</v>
      </c>
      <c r="X1434" s="3">
        <f>IFERROR(COUNTIFS(grades!A:A,A1434,grades!H:H,"F"),"0")</f>
        <v>0</v>
      </c>
      <c r="Y1434" s="5"/>
      <c r="Z1434" s="3" t="str">
        <f>IFERROR(VLOOKUP(A1434,'Previous CF'!A:AH,27,FALSE),"")</f>
        <v/>
      </c>
      <c r="AA1434" s="6" t="e">
        <f t="shared" si="134"/>
        <v>#VALUE!</v>
      </c>
      <c r="AB1434" s="6" t="e">
        <f t="shared" si="135"/>
        <v>#VALUE!</v>
      </c>
      <c r="AC1434" s="6" t="e">
        <f t="shared" si="136"/>
        <v>#VALUE!</v>
      </c>
      <c r="AD1434" s="3" t="e">
        <f t="shared" si="137"/>
        <v>#VALUE!</v>
      </c>
      <c r="AE1434" s="20" t="str">
        <f>IFERROR(VLOOKUP(A1434,'Previous CF'!A:AE,31,FALSE),"")</f>
        <v/>
      </c>
      <c r="AF1434" s="20" t="str">
        <f>IFERROR(VLOOKUP(A1434,'Previous CF'!A:AF,32,FALSE),"")</f>
        <v/>
      </c>
      <c r="AG1434" s="12" t="str">
        <f>IFERROR(VLOOKUP(A1434,'Previous CF'!A:AI,33,FALSE),"")</f>
        <v/>
      </c>
      <c r="AH1434" s="12" t="str">
        <f>IFERROR(VLOOKUP(A1434,'Previous CF'!A:AJ,34,FALSE),"")</f>
        <v/>
      </c>
      <c r="AI1434" s="12" t="str">
        <f>IFERROR(VLOOKUP(A1434,'Previous CF'!A:AK,35,FALSE),"")</f>
        <v/>
      </c>
      <c r="AJ1434" s="12" t="str">
        <f>IFERROR(VLOOKUP(A1434,'Previous CF'!A:AL,36,FALSE),"")</f>
        <v/>
      </c>
      <c r="AK1434" s="12" t="str">
        <f>IFERROR(VLOOKUP(A1434,'Previous CF'!A:AM,37,FALSE),"")</f>
        <v/>
      </c>
      <c r="AL1434" s="12" t="str">
        <f>IFERROR(VLOOKUP(A1434,'Previous CF'!A:AN,38,FALSE),"")</f>
        <v/>
      </c>
      <c r="AM1434" s="12" t="str">
        <f>IFERROR(VLOOKUP(A1434,'Previous CF'!A:AO,39,FALSE),"")</f>
        <v/>
      </c>
      <c r="AN1434" s="12"/>
      <c r="AO1434" s="12" t="str">
        <f>IFERROR(VLOOKUP(A1434,'Previous CF'!A:AQ,41,FALSE),"")</f>
        <v/>
      </c>
      <c r="AP1434" s="12" t="str">
        <f>IFERROR(VLOOKUP(A1434,'Previous CF'!A:AR,42,FALSE),"")</f>
        <v/>
      </c>
    </row>
    <row r="1435" spans="1:42" x14ac:dyDescent="0.35">
      <c r="A1435" s="24">
        <f>HT!A1435</f>
        <v>0</v>
      </c>
      <c r="B1435" s="24">
        <f>HT!B1435</f>
        <v>0</v>
      </c>
      <c r="C1435" s="24">
        <f>HT!C1435</f>
        <v>0</v>
      </c>
      <c r="D1435" s="24">
        <f>HT!D1435</f>
        <v>0</v>
      </c>
      <c r="E1435" s="3" t="str">
        <f>IFERROR(VLOOKUP(A1435,grades!A:P,5,FALSE),"")</f>
        <v/>
      </c>
      <c r="F1435" s="3" t="str">
        <f>IFERROR(VLOOKUP(A1435,grades!A:Q,6,FALSE),"")</f>
        <v/>
      </c>
      <c r="G1435" s="3" t="str">
        <f>IFERROR(VLOOKUP(A1435,HT!A:K,8,FALSE),"")</f>
        <v/>
      </c>
      <c r="H1435" s="3" t="str">
        <f>IFERROR(VLOOKUP(A1435,HT!A:L,12,FALSE),"")</f>
        <v/>
      </c>
      <c r="I1435" s="3" t="str">
        <f>IFERROR(VLOOKUP(A1435,IEP!A:F,6,FALSE),"")</f>
        <v/>
      </c>
      <c r="J1435" s="3" t="str">
        <f>IFERROR(VLOOKUP(A1435,FRL!A:G,5,FALSE),"")</f>
        <v/>
      </c>
      <c r="K1435" s="4" t="str">
        <f>IFERROR(VLOOKUP(A1435,Att!A:E,5,FALSE),"")</f>
        <v/>
      </c>
      <c r="L1435" s="32" t="str">
        <f>IFERROR(VLOOKUP(A1435,Disc!A:C,2,FALSE),"0")</f>
        <v>0</v>
      </c>
      <c r="M1435" s="3" t="str">
        <f>IFERROR(VLOOKUP(A1435,CA!A:P,8,FALSE),"")</f>
        <v/>
      </c>
      <c r="N1435" s="3" t="str">
        <f>IFERROR(VLOOKUP(A1435,MA!A:Q,8,FALSE),"")</f>
        <v/>
      </c>
      <c r="O1435" s="3" t="str">
        <f>IFERROR(VLOOKUP(A1435,SC!A:Q,8,FALSE),"")</f>
        <v/>
      </c>
      <c r="P1435" s="3" t="str">
        <f>IFERROR(VLOOKUP(A1435,SS!A:P,8,FALSE),"")</f>
        <v/>
      </c>
      <c r="Q1435" s="3">
        <f t="shared" si="132"/>
        <v>0</v>
      </c>
      <c r="R1435" s="3">
        <f t="shared" si="133"/>
        <v>0</v>
      </c>
      <c r="S1435" s="5"/>
      <c r="T1435" s="3">
        <f>IFERROR(COUNTIFS(grades!A:A,A1435,grades!H:H,"A"),"0")</f>
        <v>0</v>
      </c>
      <c r="U1435" s="3">
        <f>IFERROR(COUNTIFS(grades!A:A,A1435,grades!H:H,"B"),"0")</f>
        <v>0</v>
      </c>
      <c r="V1435" s="3">
        <f>IFERROR(COUNTIFS(grades!A:A,A1435,grades!H:H,"C"),"0")</f>
        <v>0</v>
      </c>
      <c r="W1435" s="3">
        <f>IFERROR(COUNTIFS(grades!A:A,A1435,grades!H:H,"D"),"0")</f>
        <v>0</v>
      </c>
      <c r="X1435" s="3">
        <f>IFERROR(COUNTIFS(grades!A:A,A1435,grades!H:H,"F"),"0")</f>
        <v>0</v>
      </c>
      <c r="Y1435" s="5"/>
      <c r="Z1435" s="3" t="str">
        <f>IFERROR(VLOOKUP(A1435,'Previous CF'!A:AH,27,FALSE),"")</f>
        <v/>
      </c>
      <c r="AA1435" s="6" t="e">
        <f t="shared" si="134"/>
        <v>#VALUE!</v>
      </c>
      <c r="AB1435" s="6" t="e">
        <f t="shared" si="135"/>
        <v>#VALUE!</v>
      </c>
      <c r="AC1435" s="6" t="e">
        <f t="shared" si="136"/>
        <v>#VALUE!</v>
      </c>
      <c r="AD1435" s="3" t="e">
        <f t="shared" si="137"/>
        <v>#VALUE!</v>
      </c>
      <c r="AE1435" s="20" t="str">
        <f>IFERROR(VLOOKUP(A1435,'Previous CF'!A:AE,31,FALSE),"")</f>
        <v/>
      </c>
      <c r="AF1435" s="20" t="str">
        <f>IFERROR(VLOOKUP(A1435,'Previous CF'!A:AF,32,FALSE),"")</f>
        <v/>
      </c>
      <c r="AG1435" s="12" t="str">
        <f>IFERROR(VLOOKUP(A1435,'Previous CF'!A:AI,33,FALSE),"")</f>
        <v/>
      </c>
      <c r="AH1435" s="12" t="str">
        <f>IFERROR(VLOOKUP(A1435,'Previous CF'!A:AJ,34,FALSE),"")</f>
        <v/>
      </c>
      <c r="AI1435" s="12" t="str">
        <f>IFERROR(VLOOKUP(A1435,'Previous CF'!A:AK,35,FALSE),"")</f>
        <v/>
      </c>
      <c r="AJ1435" s="12" t="str">
        <f>IFERROR(VLOOKUP(A1435,'Previous CF'!A:AL,36,FALSE),"")</f>
        <v/>
      </c>
      <c r="AK1435" s="12" t="str">
        <f>IFERROR(VLOOKUP(A1435,'Previous CF'!A:AM,37,FALSE),"")</f>
        <v/>
      </c>
      <c r="AL1435" s="12" t="str">
        <f>IFERROR(VLOOKUP(A1435,'Previous CF'!A:AN,38,FALSE),"")</f>
        <v/>
      </c>
      <c r="AM1435" s="12" t="str">
        <f>IFERROR(VLOOKUP(A1435,'Previous CF'!A:AO,39,FALSE),"")</f>
        <v/>
      </c>
      <c r="AN1435" s="12"/>
      <c r="AO1435" s="12" t="str">
        <f>IFERROR(VLOOKUP(A1435,'Previous CF'!A:AQ,41,FALSE),"")</f>
        <v/>
      </c>
      <c r="AP1435" s="12" t="str">
        <f>IFERROR(VLOOKUP(A1435,'Previous CF'!A:AR,42,FALSE),"")</f>
        <v/>
      </c>
    </row>
    <row r="1436" spans="1:42" x14ac:dyDescent="0.35">
      <c r="A1436" s="24">
        <f>HT!A1436</f>
        <v>0</v>
      </c>
      <c r="B1436" s="24">
        <f>HT!B1436</f>
        <v>0</v>
      </c>
      <c r="C1436" s="24">
        <f>HT!C1436</f>
        <v>0</v>
      </c>
      <c r="D1436" s="24">
        <f>HT!D1436</f>
        <v>0</v>
      </c>
      <c r="E1436" s="3" t="str">
        <f>IFERROR(VLOOKUP(A1436,grades!A:P,5,FALSE),"")</f>
        <v/>
      </c>
      <c r="F1436" s="3" t="str">
        <f>IFERROR(VLOOKUP(A1436,grades!A:Q,6,FALSE),"")</f>
        <v/>
      </c>
      <c r="G1436" s="3" t="str">
        <f>IFERROR(VLOOKUP(A1436,HT!A:K,8,FALSE),"")</f>
        <v/>
      </c>
      <c r="H1436" s="3" t="str">
        <f>IFERROR(VLOOKUP(A1436,HT!A:L,12,FALSE),"")</f>
        <v/>
      </c>
      <c r="I1436" s="3" t="str">
        <f>IFERROR(VLOOKUP(A1436,IEP!A:F,6,FALSE),"")</f>
        <v/>
      </c>
      <c r="J1436" s="3" t="str">
        <f>IFERROR(VLOOKUP(A1436,FRL!A:G,5,FALSE),"")</f>
        <v/>
      </c>
      <c r="K1436" s="4" t="str">
        <f>IFERROR(VLOOKUP(A1436,Att!A:E,5,FALSE),"")</f>
        <v/>
      </c>
      <c r="L1436" s="32" t="str">
        <f>IFERROR(VLOOKUP(A1436,Disc!A:C,2,FALSE),"0")</f>
        <v>0</v>
      </c>
      <c r="M1436" s="3" t="str">
        <f>IFERROR(VLOOKUP(A1436,CA!A:P,8,FALSE),"")</f>
        <v/>
      </c>
      <c r="N1436" s="3" t="str">
        <f>IFERROR(VLOOKUP(A1436,MA!A:Q,8,FALSE),"")</f>
        <v/>
      </c>
      <c r="O1436" s="3" t="str">
        <f>IFERROR(VLOOKUP(A1436,SC!A:Q,8,FALSE),"")</f>
        <v/>
      </c>
      <c r="P1436" s="3" t="str">
        <f>IFERROR(VLOOKUP(A1436,SS!A:P,8,FALSE),"")</f>
        <v/>
      </c>
      <c r="Q1436" s="3">
        <f t="shared" si="132"/>
        <v>0</v>
      </c>
      <c r="R1436" s="3">
        <f t="shared" si="133"/>
        <v>0</v>
      </c>
      <c r="S1436" s="5"/>
      <c r="T1436" s="3">
        <f>IFERROR(COUNTIFS(grades!A:A,A1436,grades!H:H,"A"),"0")</f>
        <v>0</v>
      </c>
      <c r="U1436" s="3">
        <f>IFERROR(COUNTIFS(grades!A:A,A1436,grades!H:H,"B"),"0")</f>
        <v>0</v>
      </c>
      <c r="V1436" s="3">
        <f>IFERROR(COUNTIFS(grades!A:A,A1436,grades!H:H,"C"),"0")</f>
        <v>0</v>
      </c>
      <c r="W1436" s="3">
        <f>IFERROR(COUNTIFS(grades!A:A,A1436,grades!H:H,"D"),"0")</f>
        <v>0</v>
      </c>
      <c r="X1436" s="3">
        <f>IFERROR(COUNTIFS(grades!A:A,A1436,grades!H:H,"F"),"0")</f>
        <v>0</v>
      </c>
      <c r="Y1436" s="5"/>
      <c r="Z1436" s="3" t="str">
        <f>IFERROR(VLOOKUP(A1436,'Previous CF'!A:AH,27,FALSE),"")</f>
        <v/>
      </c>
      <c r="AA1436" s="6" t="e">
        <f t="shared" si="134"/>
        <v>#VALUE!</v>
      </c>
      <c r="AB1436" s="6" t="e">
        <f t="shared" si="135"/>
        <v>#VALUE!</v>
      </c>
      <c r="AC1436" s="6" t="e">
        <f t="shared" si="136"/>
        <v>#VALUE!</v>
      </c>
      <c r="AD1436" s="3" t="e">
        <f t="shared" si="137"/>
        <v>#VALUE!</v>
      </c>
      <c r="AE1436" s="20" t="str">
        <f>IFERROR(VLOOKUP(A1436,'Previous CF'!A:AE,31,FALSE),"")</f>
        <v/>
      </c>
      <c r="AF1436" s="20" t="str">
        <f>IFERROR(VLOOKUP(A1436,'Previous CF'!A:AF,32,FALSE),"")</f>
        <v/>
      </c>
      <c r="AG1436" s="12" t="str">
        <f>IFERROR(VLOOKUP(A1436,'Previous CF'!A:AI,33,FALSE),"")</f>
        <v/>
      </c>
      <c r="AH1436" s="12" t="str">
        <f>IFERROR(VLOOKUP(A1436,'Previous CF'!A:AJ,34,FALSE),"")</f>
        <v/>
      </c>
      <c r="AI1436" s="12" t="str">
        <f>IFERROR(VLOOKUP(A1436,'Previous CF'!A:AK,35,FALSE),"")</f>
        <v/>
      </c>
      <c r="AJ1436" s="12" t="str">
        <f>IFERROR(VLOOKUP(A1436,'Previous CF'!A:AL,36,FALSE),"")</f>
        <v/>
      </c>
      <c r="AK1436" s="12" t="str">
        <f>IFERROR(VLOOKUP(A1436,'Previous CF'!A:AM,37,FALSE),"")</f>
        <v/>
      </c>
      <c r="AL1436" s="12" t="str">
        <f>IFERROR(VLOOKUP(A1436,'Previous CF'!A:AN,38,FALSE),"")</f>
        <v/>
      </c>
      <c r="AM1436" s="12" t="str">
        <f>IFERROR(VLOOKUP(A1436,'Previous CF'!A:AO,39,FALSE),"")</f>
        <v/>
      </c>
      <c r="AN1436" s="12"/>
      <c r="AO1436" s="12" t="str">
        <f>IFERROR(VLOOKUP(A1436,'Previous CF'!A:AQ,41,FALSE),"")</f>
        <v/>
      </c>
      <c r="AP1436" s="12" t="str">
        <f>IFERROR(VLOOKUP(A1436,'Previous CF'!A:AR,42,FALSE),"")</f>
        <v/>
      </c>
    </row>
    <row r="1437" spans="1:42" x14ac:dyDescent="0.35">
      <c r="A1437" s="24">
        <f>HT!A1437</f>
        <v>0</v>
      </c>
      <c r="B1437" s="24">
        <f>HT!B1437</f>
        <v>0</v>
      </c>
      <c r="C1437" s="24">
        <f>HT!C1437</f>
        <v>0</v>
      </c>
      <c r="D1437" s="24">
        <f>HT!D1437</f>
        <v>0</v>
      </c>
      <c r="E1437" s="3" t="str">
        <f>IFERROR(VLOOKUP(A1437,grades!A:P,5,FALSE),"")</f>
        <v/>
      </c>
      <c r="F1437" s="3" t="str">
        <f>IFERROR(VLOOKUP(A1437,grades!A:Q,6,FALSE),"")</f>
        <v/>
      </c>
      <c r="G1437" s="3" t="str">
        <f>IFERROR(VLOOKUP(A1437,HT!A:K,8,FALSE),"")</f>
        <v/>
      </c>
      <c r="H1437" s="3" t="str">
        <f>IFERROR(VLOOKUP(A1437,HT!A:L,12,FALSE),"")</f>
        <v/>
      </c>
      <c r="I1437" s="3" t="str">
        <f>IFERROR(VLOOKUP(A1437,IEP!A:F,6,FALSE),"")</f>
        <v/>
      </c>
      <c r="J1437" s="3" t="str">
        <f>IFERROR(VLOOKUP(A1437,FRL!A:G,5,FALSE),"")</f>
        <v/>
      </c>
      <c r="K1437" s="4" t="str">
        <f>IFERROR(VLOOKUP(A1437,Att!A:E,5,FALSE),"")</f>
        <v/>
      </c>
      <c r="L1437" s="32" t="str">
        <f>IFERROR(VLOOKUP(A1437,Disc!A:C,2,FALSE),"0")</f>
        <v>0</v>
      </c>
      <c r="M1437" s="3" t="str">
        <f>IFERROR(VLOOKUP(A1437,CA!A:P,8,FALSE),"")</f>
        <v/>
      </c>
      <c r="N1437" s="3" t="str">
        <f>IFERROR(VLOOKUP(A1437,MA!A:Q,8,FALSE),"")</f>
        <v/>
      </c>
      <c r="O1437" s="3" t="str">
        <f>IFERROR(VLOOKUP(A1437,SC!A:Q,8,FALSE),"")</f>
        <v/>
      </c>
      <c r="P1437" s="3" t="str">
        <f>IFERROR(VLOOKUP(A1437,SS!A:P,8,FALSE),"")</f>
        <v/>
      </c>
      <c r="Q1437" s="3">
        <f t="shared" si="132"/>
        <v>0</v>
      </c>
      <c r="R1437" s="3">
        <f t="shared" si="133"/>
        <v>0</v>
      </c>
      <c r="S1437" s="5"/>
      <c r="T1437" s="3">
        <f>IFERROR(COUNTIFS(grades!A:A,A1437,grades!H:H,"A"),"0")</f>
        <v>0</v>
      </c>
      <c r="U1437" s="3">
        <f>IFERROR(COUNTIFS(grades!A:A,A1437,grades!H:H,"B"),"0")</f>
        <v>0</v>
      </c>
      <c r="V1437" s="3">
        <f>IFERROR(COUNTIFS(grades!A:A,A1437,grades!H:H,"C"),"0")</f>
        <v>0</v>
      </c>
      <c r="W1437" s="3">
        <f>IFERROR(COUNTIFS(grades!A:A,A1437,grades!H:H,"D"),"0")</f>
        <v>0</v>
      </c>
      <c r="X1437" s="3">
        <f>IFERROR(COUNTIFS(grades!A:A,A1437,grades!H:H,"F"),"0")</f>
        <v>0</v>
      </c>
      <c r="Y1437" s="5"/>
      <c r="Z1437" s="3" t="str">
        <f>IFERROR(VLOOKUP(A1437,'Previous CF'!A:AH,27,FALSE),"")</f>
        <v/>
      </c>
      <c r="AA1437" s="6" t="e">
        <f t="shared" si="134"/>
        <v>#VALUE!</v>
      </c>
      <c r="AB1437" s="6" t="e">
        <f t="shared" si="135"/>
        <v>#VALUE!</v>
      </c>
      <c r="AC1437" s="6" t="e">
        <f t="shared" si="136"/>
        <v>#VALUE!</v>
      </c>
      <c r="AD1437" s="3" t="e">
        <f t="shared" si="137"/>
        <v>#VALUE!</v>
      </c>
      <c r="AE1437" s="20" t="str">
        <f>IFERROR(VLOOKUP(A1437,'Previous CF'!A:AE,31,FALSE),"")</f>
        <v/>
      </c>
      <c r="AF1437" s="20" t="str">
        <f>IFERROR(VLOOKUP(A1437,'Previous CF'!A:AF,32,FALSE),"")</f>
        <v/>
      </c>
      <c r="AG1437" s="12" t="str">
        <f>IFERROR(VLOOKUP(A1437,'Previous CF'!A:AI,33,FALSE),"")</f>
        <v/>
      </c>
      <c r="AH1437" s="12" t="str">
        <f>IFERROR(VLOOKUP(A1437,'Previous CF'!A:AJ,34,FALSE),"")</f>
        <v/>
      </c>
      <c r="AI1437" s="12" t="str">
        <f>IFERROR(VLOOKUP(A1437,'Previous CF'!A:AK,35,FALSE),"")</f>
        <v/>
      </c>
      <c r="AJ1437" s="12" t="str">
        <f>IFERROR(VLOOKUP(A1437,'Previous CF'!A:AL,36,FALSE),"")</f>
        <v/>
      </c>
      <c r="AK1437" s="12" t="str">
        <f>IFERROR(VLOOKUP(A1437,'Previous CF'!A:AM,37,FALSE),"")</f>
        <v/>
      </c>
      <c r="AL1437" s="12" t="str">
        <f>IFERROR(VLOOKUP(A1437,'Previous CF'!A:AN,38,FALSE),"")</f>
        <v/>
      </c>
      <c r="AM1437" s="12" t="str">
        <f>IFERROR(VLOOKUP(A1437,'Previous CF'!A:AO,39,FALSE),"")</f>
        <v/>
      </c>
      <c r="AN1437" s="12"/>
      <c r="AO1437" s="12" t="str">
        <f>IFERROR(VLOOKUP(A1437,'Previous CF'!A:AQ,41,FALSE),"")</f>
        <v/>
      </c>
      <c r="AP1437" s="12" t="str">
        <f>IFERROR(VLOOKUP(A1437,'Previous CF'!A:AR,42,FALSE),"")</f>
        <v/>
      </c>
    </row>
    <row r="1438" spans="1:42" x14ac:dyDescent="0.35">
      <c r="A1438" s="24">
        <f>HT!A1438</f>
        <v>0</v>
      </c>
      <c r="B1438" s="24">
        <f>HT!B1438</f>
        <v>0</v>
      </c>
      <c r="C1438" s="24">
        <f>HT!C1438</f>
        <v>0</v>
      </c>
      <c r="D1438" s="24">
        <f>HT!D1438</f>
        <v>0</v>
      </c>
      <c r="E1438" s="3" t="str">
        <f>IFERROR(VLOOKUP(A1438,grades!A:P,5,FALSE),"")</f>
        <v/>
      </c>
      <c r="F1438" s="3" t="str">
        <f>IFERROR(VLOOKUP(A1438,grades!A:Q,6,FALSE),"")</f>
        <v/>
      </c>
      <c r="G1438" s="3" t="str">
        <f>IFERROR(VLOOKUP(A1438,HT!A:K,8,FALSE),"")</f>
        <v/>
      </c>
      <c r="H1438" s="3" t="str">
        <f>IFERROR(VLOOKUP(A1438,HT!A:L,12,FALSE),"")</f>
        <v/>
      </c>
      <c r="I1438" s="3" t="str">
        <f>IFERROR(VLOOKUP(A1438,IEP!A:F,6,FALSE),"")</f>
        <v/>
      </c>
      <c r="J1438" s="3" t="str">
        <f>IFERROR(VLOOKUP(A1438,FRL!A:G,5,FALSE),"")</f>
        <v/>
      </c>
      <c r="K1438" s="4" t="str">
        <f>IFERROR(VLOOKUP(A1438,Att!A:E,5,FALSE),"")</f>
        <v/>
      </c>
      <c r="L1438" s="32" t="str">
        <f>IFERROR(VLOOKUP(A1438,Disc!A:C,2,FALSE),"0")</f>
        <v>0</v>
      </c>
      <c r="M1438" s="3" t="str">
        <f>IFERROR(VLOOKUP(A1438,CA!A:P,8,FALSE),"")</f>
        <v/>
      </c>
      <c r="N1438" s="3" t="str">
        <f>IFERROR(VLOOKUP(A1438,MA!A:Q,8,FALSE),"")</f>
        <v/>
      </c>
      <c r="O1438" s="3" t="str">
        <f>IFERROR(VLOOKUP(A1438,SC!A:Q,8,FALSE),"")</f>
        <v/>
      </c>
      <c r="P1438" s="3" t="str">
        <f>IFERROR(VLOOKUP(A1438,SS!A:P,8,FALSE),"")</f>
        <v/>
      </c>
      <c r="Q1438" s="3">
        <f t="shared" si="132"/>
        <v>0</v>
      </c>
      <c r="R1438" s="3">
        <f t="shared" si="133"/>
        <v>0</v>
      </c>
      <c r="S1438" s="5"/>
      <c r="T1438" s="3">
        <f>IFERROR(COUNTIFS(grades!A:A,A1438,grades!H:H,"A"),"0")</f>
        <v>0</v>
      </c>
      <c r="U1438" s="3">
        <f>IFERROR(COUNTIFS(grades!A:A,A1438,grades!H:H,"B"),"0")</f>
        <v>0</v>
      </c>
      <c r="V1438" s="3">
        <f>IFERROR(COUNTIFS(grades!A:A,A1438,grades!H:H,"C"),"0")</f>
        <v>0</v>
      </c>
      <c r="W1438" s="3">
        <f>IFERROR(COUNTIFS(grades!A:A,A1438,grades!H:H,"D"),"0")</f>
        <v>0</v>
      </c>
      <c r="X1438" s="3">
        <f>IFERROR(COUNTIFS(grades!A:A,A1438,grades!H:H,"F"),"0")</f>
        <v>0</v>
      </c>
      <c r="Y1438" s="5"/>
      <c r="Z1438" s="3" t="str">
        <f>IFERROR(VLOOKUP(A1438,'Previous CF'!A:AH,27,FALSE),"")</f>
        <v/>
      </c>
      <c r="AA1438" s="6" t="e">
        <f t="shared" si="134"/>
        <v>#VALUE!</v>
      </c>
      <c r="AB1438" s="6" t="e">
        <f t="shared" si="135"/>
        <v>#VALUE!</v>
      </c>
      <c r="AC1438" s="6" t="e">
        <f t="shared" si="136"/>
        <v>#VALUE!</v>
      </c>
      <c r="AD1438" s="3" t="e">
        <f t="shared" si="137"/>
        <v>#VALUE!</v>
      </c>
      <c r="AE1438" s="20" t="str">
        <f>IFERROR(VLOOKUP(A1438,'Previous CF'!A:AE,31,FALSE),"")</f>
        <v/>
      </c>
      <c r="AF1438" s="20" t="str">
        <f>IFERROR(VLOOKUP(A1438,'Previous CF'!A:AF,32,FALSE),"")</f>
        <v/>
      </c>
      <c r="AG1438" s="12" t="str">
        <f>IFERROR(VLOOKUP(A1438,'Previous CF'!A:AI,33,FALSE),"")</f>
        <v/>
      </c>
      <c r="AH1438" s="12" t="str">
        <f>IFERROR(VLOOKUP(A1438,'Previous CF'!A:AJ,34,FALSE),"")</f>
        <v/>
      </c>
      <c r="AI1438" s="12" t="str">
        <f>IFERROR(VLOOKUP(A1438,'Previous CF'!A:AK,35,FALSE),"")</f>
        <v/>
      </c>
      <c r="AJ1438" s="12" t="str">
        <f>IFERROR(VLOOKUP(A1438,'Previous CF'!A:AL,36,FALSE),"")</f>
        <v/>
      </c>
      <c r="AK1438" s="12" t="str">
        <f>IFERROR(VLOOKUP(A1438,'Previous CF'!A:AM,37,FALSE),"")</f>
        <v/>
      </c>
      <c r="AL1438" s="12" t="str">
        <f>IFERROR(VLOOKUP(A1438,'Previous CF'!A:AN,38,FALSE),"")</f>
        <v/>
      </c>
      <c r="AM1438" s="12" t="str">
        <f>IFERROR(VLOOKUP(A1438,'Previous CF'!A:AO,39,FALSE),"")</f>
        <v/>
      </c>
      <c r="AN1438" s="12"/>
      <c r="AO1438" s="12" t="str">
        <f>IFERROR(VLOOKUP(A1438,'Previous CF'!A:AQ,41,FALSE),"")</f>
        <v/>
      </c>
      <c r="AP1438" s="12" t="str">
        <f>IFERROR(VLOOKUP(A1438,'Previous CF'!A:AR,42,FALSE),"")</f>
        <v/>
      </c>
    </row>
    <row r="1439" spans="1:42" x14ac:dyDescent="0.35">
      <c r="A1439" s="24">
        <f>HT!A1439</f>
        <v>0</v>
      </c>
      <c r="B1439" s="24">
        <f>HT!B1439</f>
        <v>0</v>
      </c>
      <c r="C1439" s="24">
        <f>HT!C1439</f>
        <v>0</v>
      </c>
      <c r="D1439" s="24">
        <f>HT!D1439</f>
        <v>0</v>
      </c>
      <c r="E1439" s="3" t="str">
        <f>IFERROR(VLOOKUP(A1439,grades!A:P,5,FALSE),"")</f>
        <v/>
      </c>
      <c r="F1439" s="3" t="str">
        <f>IFERROR(VLOOKUP(A1439,grades!A:Q,6,FALSE),"")</f>
        <v/>
      </c>
      <c r="G1439" s="3" t="str">
        <f>IFERROR(VLOOKUP(A1439,HT!A:K,8,FALSE),"")</f>
        <v/>
      </c>
      <c r="H1439" s="3" t="str">
        <f>IFERROR(VLOOKUP(A1439,HT!A:L,12,FALSE),"")</f>
        <v/>
      </c>
      <c r="I1439" s="3" t="str">
        <f>IFERROR(VLOOKUP(A1439,IEP!A:F,6,FALSE),"")</f>
        <v/>
      </c>
      <c r="J1439" s="3" t="str">
        <f>IFERROR(VLOOKUP(A1439,FRL!A:G,5,FALSE),"")</f>
        <v/>
      </c>
      <c r="K1439" s="4" t="str">
        <f>IFERROR(VLOOKUP(A1439,Att!A:E,5,FALSE),"")</f>
        <v/>
      </c>
      <c r="L1439" s="32" t="str">
        <f>IFERROR(VLOOKUP(A1439,Disc!A:C,2,FALSE),"0")</f>
        <v>0</v>
      </c>
      <c r="M1439" s="3" t="str">
        <f>IFERROR(VLOOKUP(A1439,CA!A:P,8,FALSE),"")</f>
        <v/>
      </c>
      <c r="N1439" s="3" t="str">
        <f>IFERROR(VLOOKUP(A1439,MA!A:Q,8,FALSE),"")</f>
        <v/>
      </c>
      <c r="O1439" s="3" t="str">
        <f>IFERROR(VLOOKUP(A1439,SC!A:Q,8,FALSE),"")</f>
        <v/>
      </c>
      <c r="P1439" s="3" t="str">
        <f>IFERROR(VLOOKUP(A1439,SS!A:P,8,FALSE),"")</f>
        <v/>
      </c>
      <c r="Q1439" s="3">
        <f t="shared" si="132"/>
        <v>0</v>
      </c>
      <c r="R1439" s="3">
        <f t="shared" si="133"/>
        <v>0</v>
      </c>
      <c r="S1439" s="5"/>
      <c r="T1439" s="3">
        <f>IFERROR(COUNTIFS(grades!A:A,A1439,grades!H:H,"A"),"0")</f>
        <v>0</v>
      </c>
      <c r="U1439" s="3">
        <f>IFERROR(COUNTIFS(grades!A:A,A1439,grades!H:H,"B"),"0")</f>
        <v>0</v>
      </c>
      <c r="V1439" s="3">
        <f>IFERROR(COUNTIFS(grades!A:A,A1439,grades!H:H,"C"),"0")</f>
        <v>0</v>
      </c>
      <c r="W1439" s="3">
        <f>IFERROR(COUNTIFS(grades!A:A,A1439,grades!H:H,"D"),"0")</f>
        <v>0</v>
      </c>
      <c r="X1439" s="3">
        <f>IFERROR(COUNTIFS(grades!A:A,A1439,grades!H:H,"F"),"0")</f>
        <v>0</v>
      </c>
      <c r="Y1439" s="5"/>
      <c r="Z1439" s="3" t="str">
        <f>IFERROR(VLOOKUP(A1439,'Previous CF'!A:AH,27,FALSE),"")</f>
        <v/>
      </c>
      <c r="AA1439" s="6" t="e">
        <f t="shared" si="134"/>
        <v>#VALUE!</v>
      </c>
      <c r="AB1439" s="6" t="e">
        <f t="shared" si="135"/>
        <v>#VALUE!</v>
      </c>
      <c r="AC1439" s="6" t="e">
        <f t="shared" si="136"/>
        <v>#VALUE!</v>
      </c>
      <c r="AD1439" s="3" t="e">
        <f t="shared" si="137"/>
        <v>#VALUE!</v>
      </c>
      <c r="AE1439" s="20" t="str">
        <f>IFERROR(VLOOKUP(A1439,'Previous CF'!A:AE,31,FALSE),"")</f>
        <v/>
      </c>
      <c r="AF1439" s="20" t="str">
        <f>IFERROR(VLOOKUP(A1439,'Previous CF'!A:AF,32,FALSE),"")</f>
        <v/>
      </c>
      <c r="AG1439" s="12" t="str">
        <f>IFERROR(VLOOKUP(A1439,'Previous CF'!A:AI,33,FALSE),"")</f>
        <v/>
      </c>
      <c r="AH1439" s="12" t="str">
        <f>IFERROR(VLOOKUP(A1439,'Previous CF'!A:AJ,34,FALSE),"")</f>
        <v/>
      </c>
      <c r="AI1439" s="12" t="str">
        <f>IFERROR(VLOOKUP(A1439,'Previous CF'!A:AK,35,FALSE),"")</f>
        <v/>
      </c>
      <c r="AJ1439" s="12" t="str">
        <f>IFERROR(VLOOKUP(A1439,'Previous CF'!A:AL,36,FALSE),"")</f>
        <v/>
      </c>
      <c r="AK1439" s="12" t="str">
        <f>IFERROR(VLOOKUP(A1439,'Previous CF'!A:AM,37,FALSE),"")</f>
        <v/>
      </c>
      <c r="AL1439" s="12" t="str">
        <f>IFERROR(VLOOKUP(A1439,'Previous CF'!A:AN,38,FALSE),"")</f>
        <v/>
      </c>
      <c r="AM1439" s="12" t="str">
        <f>IFERROR(VLOOKUP(A1439,'Previous CF'!A:AO,39,FALSE),"")</f>
        <v/>
      </c>
      <c r="AN1439" s="12"/>
      <c r="AO1439" s="12" t="str">
        <f>IFERROR(VLOOKUP(A1439,'Previous CF'!A:AQ,41,FALSE),"")</f>
        <v/>
      </c>
      <c r="AP1439" s="12" t="str">
        <f>IFERROR(VLOOKUP(A1439,'Previous CF'!A:AR,42,FALSE),"")</f>
        <v/>
      </c>
    </row>
    <row r="1440" spans="1:42" x14ac:dyDescent="0.35">
      <c r="A1440" s="24">
        <f>HT!A1440</f>
        <v>0</v>
      </c>
      <c r="B1440" s="24">
        <f>HT!B1440</f>
        <v>0</v>
      </c>
      <c r="C1440" s="24">
        <f>HT!C1440</f>
        <v>0</v>
      </c>
      <c r="D1440" s="24">
        <f>HT!D1440</f>
        <v>0</v>
      </c>
      <c r="E1440" s="3" t="str">
        <f>IFERROR(VLOOKUP(A1440,grades!A:P,5,FALSE),"")</f>
        <v/>
      </c>
      <c r="F1440" s="3" t="str">
        <f>IFERROR(VLOOKUP(A1440,grades!A:Q,6,FALSE),"")</f>
        <v/>
      </c>
      <c r="G1440" s="3" t="str">
        <f>IFERROR(VLOOKUP(A1440,HT!A:K,8,FALSE),"")</f>
        <v/>
      </c>
      <c r="H1440" s="3" t="str">
        <f>IFERROR(VLOOKUP(A1440,HT!A:L,12,FALSE),"")</f>
        <v/>
      </c>
      <c r="I1440" s="3" t="str">
        <f>IFERROR(VLOOKUP(A1440,IEP!A:F,6,FALSE),"")</f>
        <v/>
      </c>
      <c r="J1440" s="3" t="str">
        <f>IFERROR(VLOOKUP(A1440,FRL!A:G,5,FALSE),"")</f>
        <v/>
      </c>
      <c r="K1440" s="4" t="str">
        <f>IFERROR(VLOOKUP(A1440,Att!A:E,5,FALSE),"")</f>
        <v/>
      </c>
      <c r="L1440" s="32" t="str">
        <f>IFERROR(VLOOKUP(A1440,Disc!A:C,2,FALSE),"0")</f>
        <v>0</v>
      </c>
      <c r="M1440" s="3" t="str">
        <f>IFERROR(VLOOKUP(A1440,CA!A:P,8,FALSE),"")</f>
        <v/>
      </c>
      <c r="N1440" s="3" t="str">
        <f>IFERROR(VLOOKUP(A1440,MA!A:Q,8,FALSE),"")</f>
        <v/>
      </c>
      <c r="O1440" s="3" t="str">
        <f>IFERROR(VLOOKUP(A1440,SC!A:Q,8,FALSE),"")</f>
        <v/>
      </c>
      <c r="P1440" s="3" t="str">
        <f>IFERROR(VLOOKUP(A1440,SS!A:P,8,FALSE),"")</f>
        <v/>
      </c>
      <c r="Q1440" s="3">
        <f t="shared" si="132"/>
        <v>0</v>
      </c>
      <c r="R1440" s="3">
        <f t="shared" si="133"/>
        <v>0</v>
      </c>
      <c r="S1440" s="5"/>
      <c r="T1440" s="3">
        <f>IFERROR(COUNTIFS(grades!A:A,A1440,grades!H:H,"A"),"0")</f>
        <v>0</v>
      </c>
      <c r="U1440" s="3">
        <f>IFERROR(COUNTIFS(grades!A:A,A1440,grades!H:H,"B"),"0")</f>
        <v>0</v>
      </c>
      <c r="V1440" s="3">
        <f>IFERROR(COUNTIFS(grades!A:A,A1440,grades!H:H,"C"),"0")</f>
        <v>0</v>
      </c>
      <c r="W1440" s="3">
        <f>IFERROR(COUNTIFS(grades!A:A,A1440,grades!H:H,"D"),"0")</f>
        <v>0</v>
      </c>
      <c r="X1440" s="3">
        <f>IFERROR(COUNTIFS(grades!A:A,A1440,grades!H:H,"F"),"0")</f>
        <v>0</v>
      </c>
      <c r="Y1440" s="5"/>
      <c r="Z1440" s="3" t="str">
        <f>IFERROR(VLOOKUP(A1440,'Previous CF'!A:AH,27,FALSE),"")</f>
        <v/>
      </c>
      <c r="AA1440" s="6" t="e">
        <f t="shared" si="134"/>
        <v>#VALUE!</v>
      </c>
      <c r="AB1440" s="6" t="e">
        <f t="shared" si="135"/>
        <v>#VALUE!</v>
      </c>
      <c r="AC1440" s="6" t="e">
        <f t="shared" si="136"/>
        <v>#VALUE!</v>
      </c>
      <c r="AD1440" s="3" t="e">
        <f t="shared" si="137"/>
        <v>#VALUE!</v>
      </c>
      <c r="AE1440" s="20" t="str">
        <f>IFERROR(VLOOKUP(A1440,'Previous CF'!A:AE,31,FALSE),"")</f>
        <v/>
      </c>
      <c r="AF1440" s="20" t="str">
        <f>IFERROR(VLOOKUP(A1440,'Previous CF'!A:AF,32,FALSE),"")</f>
        <v/>
      </c>
      <c r="AG1440" s="12" t="str">
        <f>IFERROR(VLOOKUP(A1440,'Previous CF'!A:AI,33,FALSE),"")</f>
        <v/>
      </c>
      <c r="AH1440" s="12" t="str">
        <f>IFERROR(VLOOKUP(A1440,'Previous CF'!A:AJ,34,FALSE),"")</f>
        <v/>
      </c>
      <c r="AI1440" s="12" t="str">
        <f>IFERROR(VLOOKUP(A1440,'Previous CF'!A:AK,35,FALSE),"")</f>
        <v/>
      </c>
      <c r="AJ1440" s="12" t="str">
        <f>IFERROR(VLOOKUP(A1440,'Previous CF'!A:AL,36,FALSE),"")</f>
        <v/>
      </c>
      <c r="AK1440" s="12" t="str">
        <f>IFERROR(VLOOKUP(A1440,'Previous CF'!A:AM,37,FALSE),"")</f>
        <v/>
      </c>
      <c r="AL1440" s="12" t="str">
        <f>IFERROR(VLOOKUP(A1440,'Previous CF'!A:AN,38,FALSE),"")</f>
        <v/>
      </c>
      <c r="AM1440" s="12" t="str">
        <f>IFERROR(VLOOKUP(A1440,'Previous CF'!A:AO,39,FALSE),"")</f>
        <v/>
      </c>
      <c r="AN1440" s="12"/>
      <c r="AO1440" s="12" t="str">
        <f>IFERROR(VLOOKUP(A1440,'Previous CF'!A:AQ,41,FALSE),"")</f>
        <v/>
      </c>
      <c r="AP1440" s="12" t="str">
        <f>IFERROR(VLOOKUP(A1440,'Previous CF'!A:AR,42,FALSE),"")</f>
        <v/>
      </c>
    </row>
    <row r="1441" spans="1:42" x14ac:dyDescent="0.35">
      <c r="A1441" s="24">
        <f>HT!A1441</f>
        <v>0</v>
      </c>
      <c r="B1441" s="24">
        <f>HT!B1441</f>
        <v>0</v>
      </c>
      <c r="C1441" s="24">
        <f>HT!C1441</f>
        <v>0</v>
      </c>
      <c r="D1441" s="24">
        <f>HT!D1441</f>
        <v>0</v>
      </c>
      <c r="E1441" s="3" t="str">
        <f>IFERROR(VLOOKUP(A1441,grades!A:P,5,FALSE),"")</f>
        <v/>
      </c>
      <c r="F1441" s="3" t="str">
        <f>IFERROR(VLOOKUP(A1441,grades!A:Q,6,FALSE),"")</f>
        <v/>
      </c>
      <c r="G1441" s="3" t="str">
        <f>IFERROR(VLOOKUP(A1441,HT!A:K,8,FALSE),"")</f>
        <v/>
      </c>
      <c r="H1441" s="3" t="str">
        <f>IFERROR(VLOOKUP(A1441,HT!A:L,12,FALSE),"")</f>
        <v/>
      </c>
      <c r="I1441" s="3" t="str">
        <f>IFERROR(VLOOKUP(A1441,IEP!A:F,6,FALSE),"")</f>
        <v/>
      </c>
      <c r="J1441" s="3" t="str">
        <f>IFERROR(VLOOKUP(A1441,FRL!A:G,5,FALSE),"")</f>
        <v/>
      </c>
      <c r="K1441" s="4" t="str">
        <f>IFERROR(VLOOKUP(A1441,Att!A:E,5,FALSE),"")</f>
        <v/>
      </c>
      <c r="L1441" s="32" t="str">
        <f>IFERROR(VLOOKUP(A1441,Disc!A:C,2,FALSE),"0")</f>
        <v>0</v>
      </c>
      <c r="M1441" s="3" t="str">
        <f>IFERROR(VLOOKUP(A1441,CA!A:P,8,FALSE),"")</f>
        <v/>
      </c>
      <c r="N1441" s="3" t="str">
        <f>IFERROR(VLOOKUP(A1441,MA!A:Q,8,FALSE),"")</f>
        <v/>
      </c>
      <c r="O1441" s="3" t="str">
        <f>IFERROR(VLOOKUP(A1441,SC!A:Q,8,FALSE),"")</f>
        <v/>
      </c>
      <c r="P1441" s="3" t="str">
        <f>IFERROR(VLOOKUP(A1441,SS!A:P,8,FALSE),"")</f>
        <v/>
      </c>
      <c r="Q1441" s="3">
        <f t="shared" si="132"/>
        <v>0</v>
      </c>
      <c r="R1441" s="3">
        <f t="shared" si="133"/>
        <v>0</v>
      </c>
      <c r="S1441" s="5"/>
      <c r="T1441" s="3">
        <f>IFERROR(COUNTIFS(grades!A:A,A1441,grades!H:H,"A"),"0")</f>
        <v>0</v>
      </c>
      <c r="U1441" s="3">
        <f>IFERROR(COUNTIFS(grades!A:A,A1441,grades!H:H,"B"),"0")</f>
        <v>0</v>
      </c>
      <c r="V1441" s="3">
        <f>IFERROR(COUNTIFS(grades!A:A,A1441,grades!H:H,"C"),"0")</f>
        <v>0</v>
      </c>
      <c r="W1441" s="3">
        <f>IFERROR(COUNTIFS(grades!A:A,A1441,grades!H:H,"D"),"0")</f>
        <v>0</v>
      </c>
      <c r="X1441" s="3">
        <f>IFERROR(COUNTIFS(grades!A:A,A1441,grades!H:H,"F"),"0")</f>
        <v>0</v>
      </c>
      <c r="Y1441" s="5"/>
      <c r="Z1441" s="3" t="str">
        <f>IFERROR(VLOOKUP(A1441,'Previous CF'!A:AH,27,FALSE),"")</f>
        <v/>
      </c>
      <c r="AA1441" s="6" t="e">
        <f t="shared" si="134"/>
        <v>#VALUE!</v>
      </c>
      <c r="AB1441" s="6" t="e">
        <f t="shared" si="135"/>
        <v>#VALUE!</v>
      </c>
      <c r="AC1441" s="6" t="e">
        <f t="shared" si="136"/>
        <v>#VALUE!</v>
      </c>
      <c r="AD1441" s="3" t="e">
        <f t="shared" si="137"/>
        <v>#VALUE!</v>
      </c>
      <c r="AE1441" s="20" t="str">
        <f>IFERROR(VLOOKUP(A1441,'Previous CF'!A:AE,31,FALSE),"")</f>
        <v/>
      </c>
      <c r="AF1441" s="20" t="str">
        <f>IFERROR(VLOOKUP(A1441,'Previous CF'!A:AF,32,FALSE),"")</f>
        <v/>
      </c>
      <c r="AG1441" s="12" t="str">
        <f>IFERROR(VLOOKUP(A1441,'Previous CF'!A:AI,33,FALSE),"")</f>
        <v/>
      </c>
      <c r="AH1441" s="12" t="str">
        <f>IFERROR(VLOOKUP(A1441,'Previous CF'!A:AJ,34,FALSE),"")</f>
        <v/>
      </c>
      <c r="AI1441" s="12" t="str">
        <f>IFERROR(VLOOKUP(A1441,'Previous CF'!A:AK,35,FALSE),"")</f>
        <v/>
      </c>
      <c r="AJ1441" s="12" t="str">
        <f>IFERROR(VLOOKUP(A1441,'Previous CF'!A:AL,36,FALSE),"")</f>
        <v/>
      </c>
      <c r="AK1441" s="12" t="str">
        <f>IFERROR(VLOOKUP(A1441,'Previous CF'!A:AM,37,FALSE),"")</f>
        <v/>
      </c>
      <c r="AL1441" s="12" t="str">
        <f>IFERROR(VLOOKUP(A1441,'Previous CF'!A:AN,38,FALSE),"")</f>
        <v/>
      </c>
      <c r="AM1441" s="12" t="str">
        <f>IFERROR(VLOOKUP(A1441,'Previous CF'!A:AO,39,FALSE),"")</f>
        <v/>
      </c>
      <c r="AN1441" s="12"/>
      <c r="AO1441" s="12" t="str">
        <f>IFERROR(VLOOKUP(A1441,'Previous CF'!A:AQ,41,FALSE),"")</f>
        <v/>
      </c>
      <c r="AP1441" s="12" t="str">
        <f>IFERROR(VLOOKUP(A1441,'Previous CF'!A:AR,42,FALSE),"")</f>
        <v/>
      </c>
    </row>
    <row r="1442" spans="1:42" x14ac:dyDescent="0.35">
      <c r="A1442" s="24">
        <f>HT!A1442</f>
        <v>0</v>
      </c>
      <c r="B1442" s="24">
        <f>HT!B1442</f>
        <v>0</v>
      </c>
      <c r="C1442" s="24">
        <f>HT!C1442</f>
        <v>0</v>
      </c>
      <c r="D1442" s="24">
        <f>HT!D1442</f>
        <v>0</v>
      </c>
      <c r="E1442" s="3" t="str">
        <f>IFERROR(VLOOKUP(A1442,grades!A:P,5,FALSE),"")</f>
        <v/>
      </c>
      <c r="F1442" s="3" t="str">
        <f>IFERROR(VLOOKUP(A1442,grades!A:Q,6,FALSE),"")</f>
        <v/>
      </c>
      <c r="G1442" s="3" t="str">
        <f>IFERROR(VLOOKUP(A1442,HT!A:K,8,FALSE),"")</f>
        <v/>
      </c>
      <c r="H1442" s="3" t="str">
        <f>IFERROR(VLOOKUP(A1442,HT!A:L,12,FALSE),"")</f>
        <v/>
      </c>
      <c r="I1442" s="3" t="str">
        <f>IFERROR(VLOOKUP(A1442,IEP!A:F,6,FALSE),"")</f>
        <v/>
      </c>
      <c r="J1442" s="3" t="str">
        <f>IFERROR(VLOOKUP(A1442,FRL!A:G,5,FALSE),"")</f>
        <v/>
      </c>
      <c r="K1442" s="4" t="str">
        <f>IFERROR(VLOOKUP(A1442,Att!A:E,5,FALSE),"")</f>
        <v/>
      </c>
      <c r="L1442" s="32" t="str">
        <f>IFERROR(VLOOKUP(A1442,Disc!A:C,2,FALSE),"0")</f>
        <v>0</v>
      </c>
      <c r="M1442" s="3" t="str">
        <f>IFERROR(VLOOKUP(A1442,CA!A:P,8,FALSE),"")</f>
        <v/>
      </c>
      <c r="N1442" s="3" t="str">
        <f>IFERROR(VLOOKUP(A1442,MA!A:Q,8,FALSE),"")</f>
        <v/>
      </c>
      <c r="O1442" s="3" t="str">
        <f>IFERROR(VLOOKUP(A1442,SC!A:Q,8,FALSE),"")</f>
        <v/>
      </c>
      <c r="P1442" s="3" t="str">
        <f>IFERROR(VLOOKUP(A1442,SS!A:P,8,FALSE),"")</f>
        <v/>
      </c>
      <c r="Q1442" s="3">
        <f t="shared" si="132"/>
        <v>0</v>
      </c>
      <c r="R1442" s="3">
        <f t="shared" si="133"/>
        <v>0</v>
      </c>
      <c r="S1442" s="5"/>
      <c r="T1442" s="3">
        <f>IFERROR(COUNTIFS(grades!A:A,A1442,grades!H:H,"A"),"0")</f>
        <v>0</v>
      </c>
      <c r="U1442" s="3">
        <f>IFERROR(COUNTIFS(grades!A:A,A1442,grades!H:H,"B"),"0")</f>
        <v>0</v>
      </c>
      <c r="V1442" s="3">
        <f>IFERROR(COUNTIFS(grades!A:A,A1442,grades!H:H,"C"),"0")</f>
        <v>0</v>
      </c>
      <c r="W1442" s="3">
        <f>IFERROR(COUNTIFS(grades!A:A,A1442,grades!H:H,"D"),"0")</f>
        <v>0</v>
      </c>
      <c r="X1442" s="3">
        <f>IFERROR(COUNTIFS(grades!A:A,A1442,grades!H:H,"F"),"0")</f>
        <v>0</v>
      </c>
      <c r="Y1442" s="5"/>
      <c r="Z1442" s="3" t="str">
        <f>IFERROR(VLOOKUP(A1442,'Previous CF'!A:AH,27,FALSE),"")</f>
        <v/>
      </c>
      <c r="AA1442" s="6" t="e">
        <f t="shared" si="134"/>
        <v>#VALUE!</v>
      </c>
      <c r="AB1442" s="6" t="e">
        <f t="shared" si="135"/>
        <v>#VALUE!</v>
      </c>
      <c r="AC1442" s="6" t="e">
        <f t="shared" si="136"/>
        <v>#VALUE!</v>
      </c>
      <c r="AD1442" s="3" t="e">
        <f t="shared" si="137"/>
        <v>#VALUE!</v>
      </c>
      <c r="AE1442" s="20" t="str">
        <f>IFERROR(VLOOKUP(A1442,'Previous CF'!A:AE,31,FALSE),"")</f>
        <v/>
      </c>
      <c r="AF1442" s="20" t="str">
        <f>IFERROR(VLOOKUP(A1442,'Previous CF'!A:AF,32,FALSE),"")</f>
        <v/>
      </c>
      <c r="AG1442" s="12" t="str">
        <f>IFERROR(VLOOKUP(A1442,'Previous CF'!A:AI,33,FALSE),"")</f>
        <v/>
      </c>
      <c r="AH1442" s="12" t="str">
        <f>IFERROR(VLOOKUP(A1442,'Previous CF'!A:AJ,34,FALSE),"")</f>
        <v/>
      </c>
      <c r="AI1442" s="12" t="str">
        <f>IFERROR(VLOOKUP(A1442,'Previous CF'!A:AK,35,FALSE),"")</f>
        <v/>
      </c>
      <c r="AJ1442" s="12" t="str">
        <f>IFERROR(VLOOKUP(A1442,'Previous CF'!A:AL,36,FALSE),"")</f>
        <v/>
      </c>
      <c r="AK1442" s="12" t="str">
        <f>IFERROR(VLOOKUP(A1442,'Previous CF'!A:AM,37,FALSE),"")</f>
        <v/>
      </c>
      <c r="AL1442" s="12" t="str">
        <f>IFERROR(VLOOKUP(A1442,'Previous CF'!A:AN,38,FALSE),"")</f>
        <v/>
      </c>
      <c r="AM1442" s="12" t="str">
        <f>IFERROR(VLOOKUP(A1442,'Previous CF'!A:AO,39,FALSE),"")</f>
        <v/>
      </c>
      <c r="AN1442" s="12"/>
      <c r="AO1442" s="12" t="str">
        <f>IFERROR(VLOOKUP(A1442,'Previous CF'!A:AQ,41,FALSE),"")</f>
        <v/>
      </c>
      <c r="AP1442" s="12" t="str">
        <f>IFERROR(VLOOKUP(A1442,'Previous CF'!A:AR,42,FALSE),"")</f>
        <v/>
      </c>
    </row>
    <row r="1443" spans="1:42" x14ac:dyDescent="0.35">
      <c r="A1443" s="24">
        <f>HT!A1443</f>
        <v>0</v>
      </c>
      <c r="B1443" s="24">
        <f>HT!B1443</f>
        <v>0</v>
      </c>
      <c r="C1443" s="24">
        <f>HT!C1443</f>
        <v>0</v>
      </c>
      <c r="D1443" s="24">
        <f>HT!D1443</f>
        <v>0</v>
      </c>
      <c r="E1443" s="3" t="str">
        <f>IFERROR(VLOOKUP(A1443,grades!A:P,5,FALSE),"")</f>
        <v/>
      </c>
      <c r="F1443" s="3" t="str">
        <f>IFERROR(VLOOKUP(A1443,grades!A:Q,6,FALSE),"")</f>
        <v/>
      </c>
      <c r="G1443" s="3" t="str">
        <f>IFERROR(VLOOKUP(A1443,HT!A:K,8,FALSE),"")</f>
        <v/>
      </c>
      <c r="H1443" s="3" t="str">
        <f>IFERROR(VLOOKUP(A1443,HT!A:L,12,FALSE),"")</f>
        <v/>
      </c>
      <c r="I1443" s="3" t="str">
        <f>IFERROR(VLOOKUP(A1443,IEP!A:F,6,FALSE),"")</f>
        <v/>
      </c>
      <c r="J1443" s="3" t="str">
        <f>IFERROR(VLOOKUP(A1443,FRL!A:G,5,FALSE),"")</f>
        <v/>
      </c>
      <c r="K1443" s="4" t="str">
        <f>IFERROR(VLOOKUP(A1443,Att!A:E,5,FALSE),"")</f>
        <v/>
      </c>
      <c r="L1443" s="32" t="str">
        <f>IFERROR(VLOOKUP(A1443,Disc!A:C,2,FALSE),"0")</f>
        <v>0</v>
      </c>
      <c r="M1443" s="3" t="str">
        <f>IFERROR(VLOOKUP(A1443,CA!A:P,8,FALSE),"")</f>
        <v/>
      </c>
      <c r="N1443" s="3" t="str">
        <f>IFERROR(VLOOKUP(A1443,MA!A:Q,8,FALSE),"")</f>
        <v/>
      </c>
      <c r="O1443" s="3" t="str">
        <f>IFERROR(VLOOKUP(A1443,SC!A:Q,8,FALSE),"")</f>
        <v/>
      </c>
      <c r="P1443" s="3" t="str">
        <f>IFERROR(VLOOKUP(A1443,SS!A:P,8,FALSE),"")</f>
        <v/>
      </c>
      <c r="Q1443" s="3">
        <f t="shared" si="132"/>
        <v>0</v>
      </c>
      <c r="R1443" s="3">
        <f t="shared" si="133"/>
        <v>0</v>
      </c>
      <c r="S1443" s="5"/>
      <c r="T1443" s="3">
        <f>IFERROR(COUNTIFS(grades!A:A,A1443,grades!H:H,"A"),"0")</f>
        <v>0</v>
      </c>
      <c r="U1443" s="3">
        <f>IFERROR(COUNTIFS(grades!A:A,A1443,grades!H:H,"B"),"0")</f>
        <v>0</v>
      </c>
      <c r="V1443" s="3">
        <f>IFERROR(COUNTIFS(grades!A:A,A1443,grades!H:H,"C"),"0")</f>
        <v>0</v>
      </c>
      <c r="W1443" s="3">
        <f>IFERROR(COUNTIFS(grades!A:A,A1443,grades!H:H,"D"),"0")</f>
        <v>0</v>
      </c>
      <c r="X1443" s="3">
        <f>IFERROR(COUNTIFS(grades!A:A,A1443,grades!H:H,"F"),"0")</f>
        <v>0</v>
      </c>
      <c r="Y1443" s="5"/>
      <c r="Z1443" s="3" t="str">
        <f>IFERROR(VLOOKUP(A1443,'Previous CF'!A:AH,27,FALSE),"")</f>
        <v/>
      </c>
      <c r="AA1443" s="6" t="e">
        <f t="shared" si="134"/>
        <v>#VALUE!</v>
      </c>
      <c r="AB1443" s="6" t="e">
        <f t="shared" si="135"/>
        <v>#VALUE!</v>
      </c>
      <c r="AC1443" s="6" t="e">
        <f t="shared" si="136"/>
        <v>#VALUE!</v>
      </c>
      <c r="AD1443" s="3" t="e">
        <f t="shared" si="137"/>
        <v>#VALUE!</v>
      </c>
      <c r="AE1443" s="20" t="str">
        <f>IFERROR(VLOOKUP(A1443,'Previous CF'!A:AE,31,FALSE),"")</f>
        <v/>
      </c>
      <c r="AF1443" s="20" t="str">
        <f>IFERROR(VLOOKUP(A1443,'Previous CF'!A:AF,32,FALSE),"")</f>
        <v/>
      </c>
      <c r="AG1443" s="12" t="str">
        <f>IFERROR(VLOOKUP(A1443,'Previous CF'!A:AI,33,FALSE),"")</f>
        <v/>
      </c>
      <c r="AH1443" s="12" t="str">
        <f>IFERROR(VLOOKUP(A1443,'Previous CF'!A:AJ,34,FALSE),"")</f>
        <v/>
      </c>
      <c r="AI1443" s="12" t="str">
        <f>IFERROR(VLOOKUP(A1443,'Previous CF'!A:AK,35,FALSE),"")</f>
        <v/>
      </c>
      <c r="AJ1443" s="12" t="str">
        <f>IFERROR(VLOOKUP(A1443,'Previous CF'!A:AL,36,FALSE),"")</f>
        <v/>
      </c>
      <c r="AK1443" s="12" t="str">
        <f>IFERROR(VLOOKUP(A1443,'Previous CF'!A:AM,37,FALSE),"")</f>
        <v/>
      </c>
      <c r="AL1443" s="12" t="str">
        <f>IFERROR(VLOOKUP(A1443,'Previous CF'!A:AN,38,FALSE),"")</f>
        <v/>
      </c>
      <c r="AM1443" s="12" t="str">
        <f>IFERROR(VLOOKUP(A1443,'Previous CF'!A:AO,39,FALSE),"")</f>
        <v/>
      </c>
      <c r="AN1443" s="12"/>
      <c r="AO1443" s="12" t="str">
        <f>IFERROR(VLOOKUP(A1443,'Previous CF'!A:AQ,41,FALSE),"")</f>
        <v/>
      </c>
      <c r="AP1443" s="12" t="str">
        <f>IFERROR(VLOOKUP(A1443,'Previous CF'!A:AR,42,FALSE),"")</f>
        <v/>
      </c>
    </row>
    <row r="1444" spans="1:42" x14ac:dyDescent="0.35">
      <c r="A1444" s="24">
        <f>HT!A1444</f>
        <v>0</v>
      </c>
      <c r="B1444" s="24">
        <f>HT!B1444</f>
        <v>0</v>
      </c>
      <c r="C1444" s="24">
        <f>HT!C1444</f>
        <v>0</v>
      </c>
      <c r="D1444" s="24">
        <f>HT!D1444</f>
        <v>0</v>
      </c>
      <c r="E1444" s="3" t="str">
        <f>IFERROR(VLOOKUP(A1444,grades!A:P,5,FALSE),"")</f>
        <v/>
      </c>
      <c r="F1444" s="3" t="str">
        <f>IFERROR(VLOOKUP(A1444,grades!A:Q,6,FALSE),"")</f>
        <v/>
      </c>
      <c r="G1444" s="3" t="str">
        <f>IFERROR(VLOOKUP(A1444,HT!A:K,8,FALSE),"")</f>
        <v/>
      </c>
      <c r="H1444" s="3" t="str">
        <f>IFERROR(VLOOKUP(A1444,HT!A:L,12,FALSE),"")</f>
        <v/>
      </c>
      <c r="I1444" s="3" t="str">
        <f>IFERROR(VLOOKUP(A1444,IEP!A:F,6,FALSE),"")</f>
        <v/>
      </c>
      <c r="J1444" s="3" t="str">
        <f>IFERROR(VLOOKUP(A1444,FRL!A:G,5,FALSE),"")</f>
        <v/>
      </c>
      <c r="K1444" s="4" t="str">
        <f>IFERROR(VLOOKUP(A1444,Att!A:E,5,FALSE),"")</f>
        <v/>
      </c>
      <c r="L1444" s="32" t="str">
        <f>IFERROR(VLOOKUP(A1444,Disc!A:C,2,FALSE),"0")</f>
        <v>0</v>
      </c>
      <c r="M1444" s="3" t="str">
        <f>IFERROR(VLOOKUP(A1444,CA!A:P,8,FALSE),"")</f>
        <v/>
      </c>
      <c r="N1444" s="3" t="str">
        <f>IFERROR(VLOOKUP(A1444,MA!A:Q,8,FALSE),"")</f>
        <v/>
      </c>
      <c r="O1444" s="3" t="str">
        <f>IFERROR(VLOOKUP(A1444,SC!A:Q,8,FALSE),"")</f>
        <v/>
      </c>
      <c r="P1444" s="3" t="str">
        <f>IFERROR(VLOOKUP(A1444,SS!A:P,8,FALSE),"")</f>
        <v/>
      </c>
      <c r="Q1444" s="3">
        <f t="shared" si="132"/>
        <v>0</v>
      </c>
      <c r="R1444" s="3">
        <f t="shared" si="133"/>
        <v>0</v>
      </c>
      <c r="S1444" s="5"/>
      <c r="T1444" s="3">
        <f>IFERROR(COUNTIFS(grades!A:A,A1444,grades!H:H,"A"),"0")</f>
        <v>0</v>
      </c>
      <c r="U1444" s="3">
        <f>IFERROR(COUNTIFS(grades!A:A,A1444,grades!H:H,"B"),"0")</f>
        <v>0</v>
      </c>
      <c r="V1444" s="3">
        <f>IFERROR(COUNTIFS(grades!A:A,A1444,grades!H:H,"C"),"0")</f>
        <v>0</v>
      </c>
      <c r="W1444" s="3">
        <f>IFERROR(COUNTIFS(grades!A:A,A1444,grades!H:H,"D"),"0")</f>
        <v>0</v>
      </c>
      <c r="X1444" s="3">
        <f>IFERROR(COUNTIFS(grades!A:A,A1444,grades!H:H,"F"),"0")</f>
        <v>0</v>
      </c>
      <c r="Y1444" s="5"/>
      <c r="Z1444" s="3" t="str">
        <f>IFERROR(VLOOKUP(A1444,'Previous CF'!A:AH,27,FALSE),"")</f>
        <v/>
      </c>
      <c r="AA1444" s="6" t="e">
        <f t="shared" si="134"/>
        <v>#VALUE!</v>
      </c>
      <c r="AB1444" s="6" t="e">
        <f t="shared" si="135"/>
        <v>#VALUE!</v>
      </c>
      <c r="AC1444" s="6" t="e">
        <f t="shared" si="136"/>
        <v>#VALUE!</v>
      </c>
      <c r="AD1444" s="3" t="e">
        <f t="shared" si="137"/>
        <v>#VALUE!</v>
      </c>
      <c r="AE1444" s="20" t="str">
        <f>IFERROR(VLOOKUP(A1444,'Previous CF'!A:AE,31,FALSE),"")</f>
        <v/>
      </c>
      <c r="AF1444" s="20" t="str">
        <f>IFERROR(VLOOKUP(A1444,'Previous CF'!A:AF,32,FALSE),"")</f>
        <v/>
      </c>
      <c r="AG1444" s="12" t="str">
        <f>IFERROR(VLOOKUP(A1444,'Previous CF'!A:AI,33,FALSE),"")</f>
        <v/>
      </c>
      <c r="AH1444" s="12" t="str">
        <f>IFERROR(VLOOKUP(A1444,'Previous CF'!A:AJ,34,FALSE),"")</f>
        <v/>
      </c>
      <c r="AI1444" s="12" t="str">
        <f>IFERROR(VLOOKUP(A1444,'Previous CF'!A:AK,35,FALSE),"")</f>
        <v/>
      </c>
      <c r="AJ1444" s="12" t="str">
        <f>IFERROR(VLOOKUP(A1444,'Previous CF'!A:AL,36,FALSE),"")</f>
        <v/>
      </c>
      <c r="AK1444" s="12" t="str">
        <f>IFERROR(VLOOKUP(A1444,'Previous CF'!A:AM,37,FALSE),"")</f>
        <v/>
      </c>
      <c r="AL1444" s="12" t="str">
        <f>IFERROR(VLOOKUP(A1444,'Previous CF'!A:AN,38,FALSE),"")</f>
        <v/>
      </c>
      <c r="AM1444" s="12" t="str">
        <f>IFERROR(VLOOKUP(A1444,'Previous CF'!A:AO,39,FALSE),"")</f>
        <v/>
      </c>
      <c r="AN1444" s="12"/>
      <c r="AO1444" s="12" t="str">
        <f>IFERROR(VLOOKUP(A1444,'Previous CF'!A:AQ,41,FALSE),"")</f>
        <v/>
      </c>
      <c r="AP1444" s="12" t="str">
        <f>IFERROR(VLOOKUP(A1444,'Previous CF'!A:AR,42,FALSE),"")</f>
        <v/>
      </c>
    </row>
    <row r="1445" spans="1:42" x14ac:dyDescent="0.35">
      <c r="A1445" s="24">
        <f>HT!A1445</f>
        <v>0</v>
      </c>
      <c r="B1445" s="24">
        <f>HT!B1445</f>
        <v>0</v>
      </c>
      <c r="C1445" s="24">
        <f>HT!C1445</f>
        <v>0</v>
      </c>
      <c r="D1445" s="24">
        <f>HT!D1445</f>
        <v>0</v>
      </c>
      <c r="E1445" s="3" t="str">
        <f>IFERROR(VLOOKUP(A1445,grades!A:P,5,FALSE),"")</f>
        <v/>
      </c>
      <c r="F1445" s="3" t="str">
        <f>IFERROR(VLOOKUP(A1445,grades!A:Q,6,FALSE),"")</f>
        <v/>
      </c>
      <c r="G1445" s="3" t="str">
        <f>IFERROR(VLOOKUP(A1445,HT!A:K,8,FALSE),"")</f>
        <v/>
      </c>
      <c r="H1445" s="3" t="str">
        <f>IFERROR(VLOOKUP(A1445,HT!A:L,12,FALSE),"")</f>
        <v/>
      </c>
      <c r="I1445" s="3" t="str">
        <f>IFERROR(VLOOKUP(A1445,IEP!A:F,6,FALSE),"")</f>
        <v/>
      </c>
      <c r="J1445" s="3" t="str">
        <f>IFERROR(VLOOKUP(A1445,FRL!A:G,5,FALSE),"")</f>
        <v/>
      </c>
      <c r="K1445" s="4" t="str">
        <f>IFERROR(VLOOKUP(A1445,Att!A:E,5,FALSE),"")</f>
        <v/>
      </c>
      <c r="L1445" s="32" t="str">
        <f>IFERROR(VLOOKUP(A1445,Disc!A:C,2,FALSE),"0")</f>
        <v>0</v>
      </c>
      <c r="M1445" s="3" t="str">
        <f>IFERROR(VLOOKUP(A1445,CA!A:P,8,FALSE),"")</f>
        <v/>
      </c>
      <c r="N1445" s="3" t="str">
        <f>IFERROR(VLOOKUP(A1445,MA!A:Q,8,FALSE),"")</f>
        <v/>
      </c>
      <c r="O1445" s="3" t="str">
        <f>IFERROR(VLOOKUP(A1445,SC!A:Q,8,FALSE),"")</f>
        <v/>
      </c>
      <c r="P1445" s="3" t="str">
        <f>IFERROR(VLOOKUP(A1445,SS!A:P,8,FALSE),"")</f>
        <v/>
      </c>
      <c r="Q1445" s="3">
        <f t="shared" si="132"/>
        <v>0</v>
      </c>
      <c r="R1445" s="3">
        <f t="shared" si="133"/>
        <v>0</v>
      </c>
      <c r="S1445" s="5"/>
      <c r="T1445" s="3">
        <f>IFERROR(COUNTIFS(grades!A:A,A1445,grades!H:H,"A"),"0")</f>
        <v>0</v>
      </c>
      <c r="U1445" s="3">
        <f>IFERROR(COUNTIFS(grades!A:A,A1445,grades!H:H,"B"),"0")</f>
        <v>0</v>
      </c>
      <c r="V1445" s="3">
        <f>IFERROR(COUNTIFS(grades!A:A,A1445,grades!H:H,"C"),"0")</f>
        <v>0</v>
      </c>
      <c r="W1445" s="3">
        <f>IFERROR(COUNTIFS(grades!A:A,A1445,grades!H:H,"D"),"0")</f>
        <v>0</v>
      </c>
      <c r="X1445" s="3">
        <f>IFERROR(COUNTIFS(grades!A:A,A1445,grades!H:H,"F"),"0")</f>
        <v>0</v>
      </c>
      <c r="Y1445" s="5"/>
      <c r="Z1445" s="3" t="str">
        <f>IFERROR(VLOOKUP(A1445,'Previous CF'!A:AH,27,FALSE),"")</f>
        <v/>
      </c>
      <c r="AA1445" s="6" t="e">
        <f t="shared" si="134"/>
        <v>#VALUE!</v>
      </c>
      <c r="AB1445" s="6" t="e">
        <f t="shared" si="135"/>
        <v>#VALUE!</v>
      </c>
      <c r="AC1445" s="6" t="e">
        <f t="shared" si="136"/>
        <v>#VALUE!</v>
      </c>
      <c r="AD1445" s="3" t="e">
        <f t="shared" si="137"/>
        <v>#VALUE!</v>
      </c>
      <c r="AE1445" s="20" t="str">
        <f>IFERROR(VLOOKUP(A1445,'Previous CF'!A:AE,31,FALSE),"")</f>
        <v/>
      </c>
      <c r="AF1445" s="20" t="str">
        <f>IFERROR(VLOOKUP(A1445,'Previous CF'!A:AF,32,FALSE),"")</f>
        <v/>
      </c>
      <c r="AG1445" s="12" t="str">
        <f>IFERROR(VLOOKUP(A1445,'Previous CF'!A:AI,33,FALSE),"")</f>
        <v/>
      </c>
      <c r="AH1445" s="12" t="str">
        <f>IFERROR(VLOOKUP(A1445,'Previous CF'!A:AJ,34,FALSE),"")</f>
        <v/>
      </c>
      <c r="AI1445" s="12" t="str">
        <f>IFERROR(VLOOKUP(A1445,'Previous CF'!A:AK,35,FALSE),"")</f>
        <v/>
      </c>
      <c r="AJ1445" s="12" t="str">
        <f>IFERROR(VLOOKUP(A1445,'Previous CF'!A:AL,36,FALSE),"")</f>
        <v/>
      </c>
      <c r="AK1445" s="12" t="str">
        <f>IFERROR(VLOOKUP(A1445,'Previous CF'!A:AM,37,FALSE),"")</f>
        <v/>
      </c>
      <c r="AL1445" s="12" t="str">
        <f>IFERROR(VLOOKUP(A1445,'Previous CF'!A:AN,38,FALSE),"")</f>
        <v/>
      </c>
      <c r="AM1445" s="12" t="str">
        <f>IFERROR(VLOOKUP(A1445,'Previous CF'!A:AO,39,FALSE),"")</f>
        <v/>
      </c>
      <c r="AN1445" s="12"/>
      <c r="AO1445" s="12" t="str">
        <f>IFERROR(VLOOKUP(A1445,'Previous CF'!A:AQ,41,FALSE),"")</f>
        <v/>
      </c>
      <c r="AP1445" s="12" t="str">
        <f>IFERROR(VLOOKUP(A1445,'Previous CF'!A:AR,42,FALSE),"")</f>
        <v/>
      </c>
    </row>
    <row r="1446" spans="1:42" x14ac:dyDescent="0.35">
      <c r="A1446" s="24">
        <f>HT!A1446</f>
        <v>0</v>
      </c>
      <c r="B1446" s="24">
        <f>HT!B1446</f>
        <v>0</v>
      </c>
      <c r="C1446" s="24">
        <f>HT!C1446</f>
        <v>0</v>
      </c>
      <c r="D1446" s="24">
        <f>HT!D1446</f>
        <v>0</v>
      </c>
      <c r="E1446" s="3" t="str">
        <f>IFERROR(VLOOKUP(A1446,grades!A:P,5,FALSE),"")</f>
        <v/>
      </c>
      <c r="F1446" s="3" t="str">
        <f>IFERROR(VLOOKUP(A1446,grades!A:Q,6,FALSE),"")</f>
        <v/>
      </c>
      <c r="G1446" s="3" t="str">
        <f>IFERROR(VLOOKUP(A1446,HT!A:K,8,FALSE),"")</f>
        <v/>
      </c>
      <c r="H1446" s="3" t="str">
        <f>IFERROR(VLOOKUP(A1446,HT!A:L,12,FALSE),"")</f>
        <v/>
      </c>
      <c r="I1446" s="3" t="str">
        <f>IFERROR(VLOOKUP(A1446,IEP!A:F,6,FALSE),"")</f>
        <v/>
      </c>
      <c r="J1446" s="3" t="str">
        <f>IFERROR(VLOOKUP(A1446,FRL!A:G,5,FALSE),"")</f>
        <v/>
      </c>
      <c r="K1446" s="4" t="str">
        <f>IFERROR(VLOOKUP(A1446,Att!A:E,5,FALSE),"")</f>
        <v/>
      </c>
      <c r="L1446" s="32" t="str">
        <f>IFERROR(VLOOKUP(A1446,Disc!A:C,2,FALSE),"0")</f>
        <v>0</v>
      </c>
      <c r="M1446" s="3" t="str">
        <f>IFERROR(VLOOKUP(A1446,CA!A:P,8,FALSE),"")</f>
        <v/>
      </c>
      <c r="N1446" s="3" t="str">
        <f>IFERROR(VLOOKUP(A1446,MA!A:Q,8,FALSE),"")</f>
        <v/>
      </c>
      <c r="O1446" s="3" t="str">
        <f>IFERROR(VLOOKUP(A1446,SC!A:Q,8,FALSE),"")</f>
        <v/>
      </c>
      <c r="P1446" s="3" t="str">
        <f>IFERROR(VLOOKUP(A1446,SS!A:P,8,FALSE),"")</f>
        <v/>
      </c>
      <c r="Q1446" s="3">
        <f t="shared" si="132"/>
        <v>0</v>
      </c>
      <c r="R1446" s="3">
        <f t="shared" si="133"/>
        <v>0</v>
      </c>
      <c r="S1446" s="5"/>
      <c r="T1446" s="3">
        <f>IFERROR(COUNTIFS(grades!A:A,A1446,grades!H:H,"A"),"0")</f>
        <v>0</v>
      </c>
      <c r="U1446" s="3">
        <f>IFERROR(COUNTIFS(grades!A:A,A1446,grades!H:H,"B"),"0")</f>
        <v>0</v>
      </c>
      <c r="V1446" s="3">
        <f>IFERROR(COUNTIFS(grades!A:A,A1446,grades!H:H,"C"),"0")</f>
        <v>0</v>
      </c>
      <c r="W1446" s="3">
        <f>IFERROR(COUNTIFS(grades!A:A,A1446,grades!H:H,"D"),"0")</f>
        <v>0</v>
      </c>
      <c r="X1446" s="3">
        <f>IFERROR(COUNTIFS(grades!A:A,A1446,grades!H:H,"F"),"0")</f>
        <v>0</v>
      </c>
      <c r="Y1446" s="5"/>
      <c r="Z1446" s="3" t="str">
        <f>IFERROR(VLOOKUP(A1446,'Previous CF'!A:AH,27,FALSE),"")</f>
        <v/>
      </c>
      <c r="AA1446" s="6" t="e">
        <f t="shared" si="134"/>
        <v>#VALUE!</v>
      </c>
      <c r="AB1446" s="6" t="e">
        <f t="shared" si="135"/>
        <v>#VALUE!</v>
      </c>
      <c r="AC1446" s="6" t="e">
        <f t="shared" si="136"/>
        <v>#VALUE!</v>
      </c>
      <c r="AD1446" s="3" t="e">
        <f t="shared" si="137"/>
        <v>#VALUE!</v>
      </c>
      <c r="AE1446" s="20" t="str">
        <f>IFERROR(VLOOKUP(A1446,'Previous CF'!A:AE,31,FALSE),"")</f>
        <v/>
      </c>
      <c r="AF1446" s="20" t="str">
        <f>IFERROR(VLOOKUP(A1446,'Previous CF'!A:AF,32,FALSE),"")</f>
        <v/>
      </c>
      <c r="AG1446" s="12" t="str">
        <f>IFERROR(VLOOKUP(A1446,'Previous CF'!A:AI,33,FALSE),"")</f>
        <v/>
      </c>
      <c r="AH1446" s="12" t="str">
        <f>IFERROR(VLOOKUP(A1446,'Previous CF'!A:AJ,34,FALSE),"")</f>
        <v/>
      </c>
      <c r="AI1446" s="12" t="str">
        <f>IFERROR(VLOOKUP(A1446,'Previous CF'!A:AK,35,FALSE),"")</f>
        <v/>
      </c>
      <c r="AJ1446" s="12" t="str">
        <f>IFERROR(VLOOKUP(A1446,'Previous CF'!A:AL,36,FALSE),"")</f>
        <v/>
      </c>
      <c r="AK1446" s="12" t="str">
        <f>IFERROR(VLOOKUP(A1446,'Previous CF'!A:AM,37,FALSE),"")</f>
        <v/>
      </c>
      <c r="AL1446" s="12" t="str">
        <f>IFERROR(VLOOKUP(A1446,'Previous CF'!A:AN,38,FALSE),"")</f>
        <v/>
      </c>
      <c r="AM1446" s="12" t="str">
        <f>IFERROR(VLOOKUP(A1446,'Previous CF'!A:AO,39,FALSE),"")</f>
        <v/>
      </c>
      <c r="AN1446" s="12"/>
      <c r="AO1446" s="12" t="str">
        <f>IFERROR(VLOOKUP(A1446,'Previous CF'!A:AQ,41,FALSE),"")</f>
        <v/>
      </c>
      <c r="AP1446" s="12" t="str">
        <f>IFERROR(VLOOKUP(A1446,'Previous CF'!A:AR,42,FALSE),"")</f>
        <v/>
      </c>
    </row>
    <row r="1447" spans="1:42" x14ac:dyDescent="0.35">
      <c r="A1447" s="24">
        <f>HT!A1447</f>
        <v>0</v>
      </c>
      <c r="B1447" s="24">
        <f>HT!B1447</f>
        <v>0</v>
      </c>
      <c r="C1447" s="24">
        <f>HT!C1447</f>
        <v>0</v>
      </c>
      <c r="D1447" s="24">
        <f>HT!D1447</f>
        <v>0</v>
      </c>
      <c r="E1447" s="3" t="str">
        <f>IFERROR(VLOOKUP(A1447,grades!A:P,5,FALSE),"")</f>
        <v/>
      </c>
      <c r="F1447" s="3" t="str">
        <f>IFERROR(VLOOKUP(A1447,grades!A:Q,6,FALSE),"")</f>
        <v/>
      </c>
      <c r="G1447" s="3" t="str">
        <f>IFERROR(VLOOKUP(A1447,HT!A:K,8,FALSE),"")</f>
        <v/>
      </c>
      <c r="H1447" s="3" t="str">
        <f>IFERROR(VLOOKUP(A1447,HT!A:L,12,FALSE),"")</f>
        <v/>
      </c>
      <c r="I1447" s="3" t="str">
        <f>IFERROR(VLOOKUP(A1447,IEP!A:F,6,FALSE),"")</f>
        <v/>
      </c>
      <c r="J1447" s="3" t="str">
        <f>IFERROR(VLOOKUP(A1447,FRL!A:G,5,FALSE),"")</f>
        <v/>
      </c>
      <c r="K1447" s="4" t="str">
        <f>IFERROR(VLOOKUP(A1447,Att!A:E,5,FALSE),"")</f>
        <v/>
      </c>
      <c r="L1447" s="32" t="str">
        <f>IFERROR(VLOOKUP(A1447,Disc!A:C,2,FALSE),"0")</f>
        <v>0</v>
      </c>
      <c r="M1447" s="3" t="str">
        <f>IFERROR(VLOOKUP(A1447,CA!A:P,8,FALSE),"")</f>
        <v/>
      </c>
      <c r="N1447" s="3" t="str">
        <f>IFERROR(VLOOKUP(A1447,MA!A:Q,8,FALSE),"")</f>
        <v/>
      </c>
      <c r="O1447" s="3" t="str">
        <f>IFERROR(VLOOKUP(A1447,SC!A:Q,8,FALSE),"")</f>
        <v/>
      </c>
      <c r="P1447" s="3" t="str">
        <f>IFERROR(VLOOKUP(A1447,SS!A:P,8,FALSE),"")</f>
        <v/>
      </c>
      <c r="Q1447" s="3">
        <f t="shared" si="132"/>
        <v>0</v>
      </c>
      <c r="R1447" s="3">
        <f t="shared" si="133"/>
        <v>0</v>
      </c>
      <c r="S1447" s="5"/>
      <c r="T1447" s="3">
        <f>IFERROR(COUNTIFS(grades!A:A,A1447,grades!H:H,"A"),"0")</f>
        <v>0</v>
      </c>
      <c r="U1447" s="3">
        <f>IFERROR(COUNTIFS(grades!A:A,A1447,grades!H:H,"B"),"0")</f>
        <v>0</v>
      </c>
      <c r="V1447" s="3">
        <f>IFERROR(COUNTIFS(grades!A:A,A1447,grades!H:H,"C"),"0")</f>
        <v>0</v>
      </c>
      <c r="W1447" s="3">
        <f>IFERROR(COUNTIFS(grades!A:A,A1447,grades!H:H,"D"),"0")</f>
        <v>0</v>
      </c>
      <c r="X1447" s="3">
        <f>IFERROR(COUNTIFS(grades!A:A,A1447,grades!H:H,"F"),"0")</f>
        <v>0</v>
      </c>
      <c r="Y1447" s="5"/>
      <c r="Z1447" s="3" t="str">
        <f>IFERROR(VLOOKUP(A1447,'Previous CF'!A:AH,27,FALSE),"")</f>
        <v/>
      </c>
      <c r="AA1447" s="6" t="e">
        <f t="shared" si="134"/>
        <v>#VALUE!</v>
      </c>
      <c r="AB1447" s="6" t="e">
        <f t="shared" si="135"/>
        <v>#VALUE!</v>
      </c>
      <c r="AC1447" s="6" t="e">
        <f t="shared" si="136"/>
        <v>#VALUE!</v>
      </c>
      <c r="AD1447" s="3" t="e">
        <f t="shared" si="137"/>
        <v>#VALUE!</v>
      </c>
      <c r="AE1447" s="20" t="str">
        <f>IFERROR(VLOOKUP(A1447,'Previous CF'!A:AE,31,FALSE),"")</f>
        <v/>
      </c>
      <c r="AF1447" s="20" t="str">
        <f>IFERROR(VLOOKUP(A1447,'Previous CF'!A:AF,32,FALSE),"")</f>
        <v/>
      </c>
      <c r="AG1447" s="12" t="str">
        <f>IFERROR(VLOOKUP(A1447,'Previous CF'!A:AI,33,FALSE),"")</f>
        <v/>
      </c>
      <c r="AH1447" s="12" t="str">
        <f>IFERROR(VLOOKUP(A1447,'Previous CF'!A:AJ,34,FALSE),"")</f>
        <v/>
      </c>
      <c r="AI1447" s="12" t="str">
        <f>IFERROR(VLOOKUP(A1447,'Previous CF'!A:AK,35,FALSE),"")</f>
        <v/>
      </c>
      <c r="AJ1447" s="12" t="str">
        <f>IFERROR(VLOOKUP(A1447,'Previous CF'!A:AL,36,FALSE),"")</f>
        <v/>
      </c>
      <c r="AK1447" s="12" t="str">
        <f>IFERROR(VLOOKUP(A1447,'Previous CF'!A:AM,37,FALSE),"")</f>
        <v/>
      </c>
      <c r="AL1447" s="12" t="str">
        <f>IFERROR(VLOOKUP(A1447,'Previous CF'!A:AN,38,FALSE),"")</f>
        <v/>
      </c>
      <c r="AM1447" s="12" t="str">
        <f>IFERROR(VLOOKUP(A1447,'Previous CF'!A:AO,39,FALSE),"")</f>
        <v/>
      </c>
      <c r="AN1447" s="12"/>
      <c r="AO1447" s="12" t="str">
        <f>IFERROR(VLOOKUP(A1447,'Previous CF'!A:AQ,41,FALSE),"")</f>
        <v/>
      </c>
      <c r="AP1447" s="12" t="str">
        <f>IFERROR(VLOOKUP(A1447,'Previous CF'!A:AR,42,FALSE),"")</f>
        <v/>
      </c>
    </row>
    <row r="1448" spans="1:42" x14ac:dyDescent="0.35">
      <c r="A1448" s="24">
        <f>HT!A1448</f>
        <v>0</v>
      </c>
      <c r="B1448" s="24">
        <f>HT!B1448</f>
        <v>0</v>
      </c>
      <c r="C1448" s="24">
        <f>HT!C1448</f>
        <v>0</v>
      </c>
      <c r="D1448" s="24">
        <f>HT!D1448</f>
        <v>0</v>
      </c>
      <c r="E1448" s="3" t="str">
        <f>IFERROR(VLOOKUP(A1448,grades!A:P,5,FALSE),"")</f>
        <v/>
      </c>
      <c r="F1448" s="3" t="str">
        <f>IFERROR(VLOOKUP(A1448,grades!A:Q,6,FALSE),"")</f>
        <v/>
      </c>
      <c r="G1448" s="3" t="str">
        <f>IFERROR(VLOOKUP(A1448,HT!A:K,8,FALSE),"")</f>
        <v/>
      </c>
      <c r="H1448" s="3" t="str">
        <f>IFERROR(VLOOKUP(A1448,HT!A:L,12,FALSE),"")</f>
        <v/>
      </c>
      <c r="I1448" s="3" t="str">
        <f>IFERROR(VLOOKUP(A1448,IEP!A:F,6,FALSE),"")</f>
        <v/>
      </c>
      <c r="J1448" s="3" t="str">
        <f>IFERROR(VLOOKUP(A1448,FRL!A:G,5,FALSE),"")</f>
        <v/>
      </c>
      <c r="K1448" s="4" t="str">
        <f>IFERROR(VLOOKUP(A1448,Att!A:E,5,FALSE),"")</f>
        <v/>
      </c>
      <c r="L1448" s="32" t="str">
        <f>IFERROR(VLOOKUP(A1448,Disc!A:C,2,FALSE),"0")</f>
        <v>0</v>
      </c>
      <c r="M1448" s="3" t="str">
        <f>IFERROR(VLOOKUP(A1448,CA!A:P,8,FALSE),"")</f>
        <v/>
      </c>
      <c r="N1448" s="3" t="str">
        <f>IFERROR(VLOOKUP(A1448,MA!A:Q,8,FALSE),"")</f>
        <v/>
      </c>
      <c r="O1448" s="3" t="str">
        <f>IFERROR(VLOOKUP(A1448,SC!A:Q,8,FALSE),"")</f>
        <v/>
      </c>
      <c r="P1448" s="3" t="str">
        <f>IFERROR(VLOOKUP(A1448,SS!A:P,8,FALSE),"")</f>
        <v/>
      </c>
      <c r="Q1448" s="3">
        <f t="shared" si="132"/>
        <v>0</v>
      </c>
      <c r="R1448" s="3">
        <f t="shared" si="133"/>
        <v>0</v>
      </c>
      <c r="S1448" s="5"/>
      <c r="T1448" s="3">
        <f>IFERROR(COUNTIFS(grades!A:A,A1448,grades!H:H,"A"),"0")</f>
        <v>0</v>
      </c>
      <c r="U1448" s="3">
        <f>IFERROR(COUNTIFS(grades!A:A,A1448,grades!H:H,"B"),"0")</f>
        <v>0</v>
      </c>
      <c r="V1448" s="3">
        <f>IFERROR(COUNTIFS(grades!A:A,A1448,grades!H:H,"C"),"0")</f>
        <v>0</v>
      </c>
      <c r="W1448" s="3">
        <f>IFERROR(COUNTIFS(grades!A:A,A1448,grades!H:H,"D"),"0")</f>
        <v>0</v>
      </c>
      <c r="X1448" s="3">
        <f>IFERROR(COUNTIFS(grades!A:A,A1448,grades!H:H,"F"),"0")</f>
        <v>0</v>
      </c>
      <c r="Y1448" s="5"/>
      <c r="Z1448" s="3" t="str">
        <f>IFERROR(VLOOKUP(A1448,'Previous CF'!A:AH,27,FALSE),"")</f>
        <v/>
      </c>
      <c r="AA1448" s="6" t="e">
        <f t="shared" si="134"/>
        <v>#VALUE!</v>
      </c>
      <c r="AB1448" s="6" t="e">
        <f t="shared" si="135"/>
        <v>#VALUE!</v>
      </c>
      <c r="AC1448" s="6" t="e">
        <f t="shared" si="136"/>
        <v>#VALUE!</v>
      </c>
      <c r="AD1448" s="3" t="e">
        <f t="shared" si="137"/>
        <v>#VALUE!</v>
      </c>
      <c r="AE1448" s="20" t="str">
        <f>IFERROR(VLOOKUP(A1448,'Previous CF'!A:AE,31,FALSE),"")</f>
        <v/>
      </c>
      <c r="AF1448" s="20" t="str">
        <f>IFERROR(VLOOKUP(A1448,'Previous CF'!A:AF,32,FALSE),"")</f>
        <v/>
      </c>
      <c r="AG1448" s="12" t="str">
        <f>IFERROR(VLOOKUP(A1448,'Previous CF'!A:AI,33,FALSE),"")</f>
        <v/>
      </c>
      <c r="AH1448" s="12" t="str">
        <f>IFERROR(VLOOKUP(A1448,'Previous CF'!A:AJ,34,FALSE),"")</f>
        <v/>
      </c>
      <c r="AI1448" s="12" t="str">
        <f>IFERROR(VLOOKUP(A1448,'Previous CF'!A:AK,35,FALSE),"")</f>
        <v/>
      </c>
      <c r="AJ1448" s="12" t="str">
        <f>IFERROR(VLOOKUP(A1448,'Previous CF'!A:AL,36,FALSE),"")</f>
        <v/>
      </c>
      <c r="AK1448" s="12" t="str">
        <f>IFERROR(VLOOKUP(A1448,'Previous CF'!A:AM,37,FALSE),"")</f>
        <v/>
      </c>
      <c r="AL1448" s="12" t="str">
        <f>IFERROR(VLOOKUP(A1448,'Previous CF'!A:AN,38,FALSE),"")</f>
        <v/>
      </c>
      <c r="AM1448" s="12" t="str">
        <f>IFERROR(VLOOKUP(A1448,'Previous CF'!A:AO,39,FALSE),"")</f>
        <v/>
      </c>
      <c r="AN1448" s="12"/>
      <c r="AO1448" s="12" t="str">
        <f>IFERROR(VLOOKUP(A1448,'Previous CF'!A:AQ,41,FALSE),"")</f>
        <v/>
      </c>
      <c r="AP1448" s="12" t="str">
        <f>IFERROR(VLOOKUP(A1448,'Previous CF'!A:AR,42,FALSE),"")</f>
        <v/>
      </c>
    </row>
    <row r="1449" spans="1:42" x14ac:dyDescent="0.35">
      <c r="A1449" s="24">
        <f>HT!A1449</f>
        <v>0</v>
      </c>
      <c r="B1449" s="24">
        <f>HT!B1449</f>
        <v>0</v>
      </c>
      <c r="C1449" s="24">
        <f>HT!C1449</f>
        <v>0</v>
      </c>
      <c r="D1449" s="24">
        <f>HT!D1449</f>
        <v>0</v>
      </c>
      <c r="E1449" s="3" t="str">
        <f>IFERROR(VLOOKUP(A1449,grades!A:P,5,FALSE),"")</f>
        <v/>
      </c>
      <c r="F1449" s="3" t="str">
        <f>IFERROR(VLOOKUP(A1449,grades!A:Q,6,FALSE),"")</f>
        <v/>
      </c>
      <c r="G1449" s="3" t="str">
        <f>IFERROR(VLOOKUP(A1449,HT!A:K,8,FALSE),"")</f>
        <v/>
      </c>
      <c r="H1449" s="3" t="str">
        <f>IFERROR(VLOOKUP(A1449,HT!A:L,12,FALSE),"")</f>
        <v/>
      </c>
      <c r="I1449" s="3" t="str">
        <f>IFERROR(VLOOKUP(A1449,IEP!A:F,6,FALSE),"")</f>
        <v/>
      </c>
      <c r="J1449" s="3" t="str">
        <f>IFERROR(VLOOKUP(A1449,FRL!A:G,5,FALSE),"")</f>
        <v/>
      </c>
      <c r="K1449" s="4" t="str">
        <f>IFERROR(VLOOKUP(A1449,Att!A:E,5,FALSE),"")</f>
        <v/>
      </c>
      <c r="L1449" s="32" t="str">
        <f>IFERROR(VLOOKUP(A1449,Disc!A:C,2,FALSE),"0")</f>
        <v>0</v>
      </c>
      <c r="M1449" s="3" t="str">
        <f>IFERROR(VLOOKUP(A1449,CA!A:P,8,FALSE),"")</f>
        <v/>
      </c>
      <c r="N1449" s="3" t="str">
        <f>IFERROR(VLOOKUP(A1449,MA!A:Q,8,FALSE),"")</f>
        <v/>
      </c>
      <c r="O1449" s="3" t="str">
        <f>IFERROR(VLOOKUP(A1449,SC!A:Q,8,FALSE),"")</f>
        <v/>
      </c>
      <c r="P1449" s="3" t="str">
        <f>IFERROR(VLOOKUP(A1449,SS!A:P,8,FALSE),"")</f>
        <v/>
      </c>
      <c r="Q1449" s="3">
        <f t="shared" si="132"/>
        <v>0</v>
      </c>
      <c r="R1449" s="3">
        <f t="shared" si="133"/>
        <v>0</v>
      </c>
      <c r="S1449" s="5"/>
      <c r="T1449" s="3">
        <f>IFERROR(COUNTIFS(grades!A:A,A1449,grades!H:H,"A"),"0")</f>
        <v>0</v>
      </c>
      <c r="U1449" s="3">
        <f>IFERROR(COUNTIFS(grades!A:A,A1449,grades!H:H,"B"),"0")</f>
        <v>0</v>
      </c>
      <c r="V1449" s="3">
        <f>IFERROR(COUNTIFS(grades!A:A,A1449,grades!H:H,"C"),"0")</f>
        <v>0</v>
      </c>
      <c r="W1449" s="3">
        <f>IFERROR(COUNTIFS(grades!A:A,A1449,grades!H:H,"D"),"0")</f>
        <v>0</v>
      </c>
      <c r="X1449" s="3">
        <f>IFERROR(COUNTIFS(grades!A:A,A1449,grades!H:H,"F"),"0")</f>
        <v>0</v>
      </c>
      <c r="Y1449" s="5"/>
      <c r="Z1449" s="3" t="str">
        <f>IFERROR(VLOOKUP(A1449,'Previous CF'!A:AH,27,FALSE),"")</f>
        <v/>
      </c>
      <c r="AA1449" s="6" t="e">
        <f t="shared" si="134"/>
        <v>#VALUE!</v>
      </c>
      <c r="AB1449" s="6" t="e">
        <f t="shared" si="135"/>
        <v>#VALUE!</v>
      </c>
      <c r="AC1449" s="6" t="e">
        <f t="shared" si="136"/>
        <v>#VALUE!</v>
      </c>
      <c r="AD1449" s="3" t="e">
        <f t="shared" si="137"/>
        <v>#VALUE!</v>
      </c>
      <c r="AE1449" s="20" t="str">
        <f>IFERROR(VLOOKUP(A1449,'Previous CF'!A:AE,31,FALSE),"")</f>
        <v/>
      </c>
      <c r="AF1449" s="20" t="str">
        <f>IFERROR(VLOOKUP(A1449,'Previous CF'!A:AF,32,FALSE),"")</f>
        <v/>
      </c>
      <c r="AG1449" s="12" t="str">
        <f>IFERROR(VLOOKUP(A1449,'Previous CF'!A:AI,33,FALSE),"")</f>
        <v/>
      </c>
      <c r="AH1449" s="12" t="str">
        <f>IFERROR(VLOOKUP(A1449,'Previous CF'!A:AJ,34,FALSE),"")</f>
        <v/>
      </c>
      <c r="AI1449" s="12" t="str">
        <f>IFERROR(VLOOKUP(A1449,'Previous CF'!A:AK,35,FALSE),"")</f>
        <v/>
      </c>
      <c r="AJ1449" s="12" t="str">
        <f>IFERROR(VLOOKUP(A1449,'Previous CF'!A:AL,36,FALSE),"")</f>
        <v/>
      </c>
      <c r="AK1449" s="12" t="str">
        <f>IFERROR(VLOOKUP(A1449,'Previous CF'!A:AM,37,FALSE),"")</f>
        <v/>
      </c>
      <c r="AL1449" s="12" t="str">
        <f>IFERROR(VLOOKUP(A1449,'Previous CF'!A:AN,38,FALSE),"")</f>
        <v/>
      </c>
      <c r="AM1449" s="12" t="str">
        <f>IFERROR(VLOOKUP(A1449,'Previous CF'!A:AO,39,FALSE),"")</f>
        <v/>
      </c>
      <c r="AN1449" s="12"/>
      <c r="AO1449" s="12" t="str">
        <f>IFERROR(VLOOKUP(A1449,'Previous CF'!A:AQ,41,FALSE),"")</f>
        <v/>
      </c>
      <c r="AP1449" s="12" t="str">
        <f>IFERROR(VLOOKUP(A1449,'Previous CF'!A:AR,42,FALSE),"")</f>
        <v/>
      </c>
    </row>
    <row r="1450" spans="1:42" x14ac:dyDescent="0.35">
      <c r="A1450" s="24">
        <f>HT!A1450</f>
        <v>0</v>
      </c>
      <c r="B1450" s="24">
        <f>HT!B1450</f>
        <v>0</v>
      </c>
      <c r="C1450" s="24">
        <f>HT!C1450</f>
        <v>0</v>
      </c>
      <c r="D1450" s="24">
        <f>HT!D1450</f>
        <v>0</v>
      </c>
      <c r="E1450" s="3" t="str">
        <f>IFERROR(VLOOKUP(A1450,grades!A:P,5,FALSE),"")</f>
        <v/>
      </c>
      <c r="F1450" s="3" t="str">
        <f>IFERROR(VLOOKUP(A1450,grades!A:Q,6,FALSE),"")</f>
        <v/>
      </c>
      <c r="G1450" s="3" t="str">
        <f>IFERROR(VLOOKUP(A1450,HT!A:K,8,FALSE),"")</f>
        <v/>
      </c>
      <c r="H1450" s="3" t="str">
        <f>IFERROR(VLOOKUP(A1450,HT!A:L,12,FALSE),"")</f>
        <v/>
      </c>
      <c r="I1450" s="3" t="str">
        <f>IFERROR(VLOOKUP(A1450,IEP!A:F,6,FALSE),"")</f>
        <v/>
      </c>
      <c r="J1450" s="3" t="str">
        <f>IFERROR(VLOOKUP(A1450,FRL!A:G,5,FALSE),"")</f>
        <v/>
      </c>
      <c r="K1450" s="4" t="str">
        <f>IFERROR(VLOOKUP(A1450,Att!A:E,5,FALSE),"")</f>
        <v/>
      </c>
      <c r="L1450" s="32" t="str">
        <f>IFERROR(VLOOKUP(A1450,Disc!A:C,2,FALSE),"0")</f>
        <v>0</v>
      </c>
      <c r="M1450" s="3" t="str">
        <f>IFERROR(VLOOKUP(A1450,CA!A:P,8,FALSE),"")</f>
        <v/>
      </c>
      <c r="N1450" s="3" t="str">
        <f>IFERROR(VLOOKUP(A1450,MA!A:Q,8,FALSE),"")</f>
        <v/>
      </c>
      <c r="O1450" s="3" t="str">
        <f>IFERROR(VLOOKUP(A1450,SC!A:Q,8,FALSE),"")</f>
        <v/>
      </c>
      <c r="P1450" s="3" t="str">
        <f>IFERROR(VLOOKUP(A1450,SS!A:P,8,FALSE),"")</f>
        <v/>
      </c>
      <c r="Q1450" s="3">
        <f t="shared" si="132"/>
        <v>0</v>
      </c>
      <c r="R1450" s="3">
        <f t="shared" si="133"/>
        <v>0</v>
      </c>
      <c r="S1450" s="5"/>
      <c r="T1450" s="3">
        <f>IFERROR(COUNTIFS(grades!A:A,A1450,grades!H:H,"A"),"0")</f>
        <v>0</v>
      </c>
      <c r="U1450" s="3">
        <f>IFERROR(COUNTIFS(grades!A:A,A1450,grades!H:H,"B"),"0")</f>
        <v>0</v>
      </c>
      <c r="V1450" s="3">
        <f>IFERROR(COUNTIFS(grades!A:A,A1450,grades!H:H,"C"),"0")</f>
        <v>0</v>
      </c>
      <c r="W1450" s="3">
        <f>IFERROR(COUNTIFS(grades!A:A,A1450,grades!H:H,"D"),"0")</f>
        <v>0</v>
      </c>
      <c r="X1450" s="3">
        <f>IFERROR(COUNTIFS(grades!A:A,A1450,grades!H:H,"F"),"0")</f>
        <v>0</v>
      </c>
      <c r="Y1450" s="5"/>
      <c r="Z1450" s="3" t="str">
        <f>IFERROR(VLOOKUP(A1450,'Previous CF'!A:AH,27,FALSE),"")</f>
        <v/>
      </c>
      <c r="AA1450" s="6" t="e">
        <f t="shared" si="134"/>
        <v>#VALUE!</v>
      </c>
      <c r="AB1450" s="6" t="e">
        <f t="shared" si="135"/>
        <v>#VALUE!</v>
      </c>
      <c r="AC1450" s="6" t="e">
        <f t="shared" si="136"/>
        <v>#VALUE!</v>
      </c>
      <c r="AD1450" s="3" t="e">
        <f t="shared" si="137"/>
        <v>#VALUE!</v>
      </c>
      <c r="AE1450" s="20" t="str">
        <f>IFERROR(VLOOKUP(A1450,'Previous CF'!A:AE,31,FALSE),"")</f>
        <v/>
      </c>
      <c r="AF1450" s="20" t="str">
        <f>IFERROR(VLOOKUP(A1450,'Previous CF'!A:AF,32,FALSE),"")</f>
        <v/>
      </c>
      <c r="AG1450" s="12" t="str">
        <f>IFERROR(VLOOKUP(A1450,'Previous CF'!A:AI,33,FALSE),"")</f>
        <v/>
      </c>
      <c r="AH1450" s="12" t="str">
        <f>IFERROR(VLOOKUP(A1450,'Previous CF'!A:AJ,34,FALSE),"")</f>
        <v/>
      </c>
      <c r="AI1450" s="12" t="str">
        <f>IFERROR(VLOOKUP(A1450,'Previous CF'!A:AK,35,FALSE),"")</f>
        <v/>
      </c>
      <c r="AJ1450" s="12" t="str">
        <f>IFERROR(VLOOKUP(A1450,'Previous CF'!A:AL,36,FALSE),"")</f>
        <v/>
      </c>
      <c r="AK1450" s="12" t="str">
        <f>IFERROR(VLOOKUP(A1450,'Previous CF'!A:AM,37,FALSE),"")</f>
        <v/>
      </c>
      <c r="AL1450" s="12" t="str">
        <f>IFERROR(VLOOKUP(A1450,'Previous CF'!A:AN,38,FALSE),"")</f>
        <v/>
      </c>
      <c r="AM1450" s="12" t="str">
        <f>IFERROR(VLOOKUP(A1450,'Previous CF'!A:AO,39,FALSE),"")</f>
        <v/>
      </c>
      <c r="AN1450" s="12"/>
      <c r="AO1450" s="12" t="str">
        <f>IFERROR(VLOOKUP(A1450,'Previous CF'!A:AQ,41,FALSE),"")</f>
        <v/>
      </c>
      <c r="AP1450" s="12" t="str">
        <f>IFERROR(VLOOKUP(A1450,'Previous CF'!A:AR,42,FALSE),"")</f>
        <v/>
      </c>
    </row>
    <row r="1451" spans="1:42" x14ac:dyDescent="0.35">
      <c r="A1451" s="24">
        <f>HT!A1451</f>
        <v>0</v>
      </c>
      <c r="B1451" s="24">
        <f>HT!B1451</f>
        <v>0</v>
      </c>
      <c r="C1451" s="24">
        <f>HT!C1451</f>
        <v>0</v>
      </c>
      <c r="D1451" s="24">
        <f>HT!D1451</f>
        <v>0</v>
      </c>
      <c r="E1451" s="3" t="str">
        <f>IFERROR(VLOOKUP(A1451,grades!A:P,5,FALSE),"")</f>
        <v/>
      </c>
      <c r="F1451" s="3" t="str">
        <f>IFERROR(VLOOKUP(A1451,grades!A:Q,6,FALSE),"")</f>
        <v/>
      </c>
      <c r="G1451" s="3" t="str">
        <f>IFERROR(VLOOKUP(A1451,HT!A:K,8,FALSE),"")</f>
        <v/>
      </c>
      <c r="H1451" s="3" t="str">
        <f>IFERROR(VLOOKUP(A1451,HT!A:L,12,FALSE),"")</f>
        <v/>
      </c>
      <c r="I1451" s="3" t="str">
        <f>IFERROR(VLOOKUP(A1451,IEP!A:F,6,FALSE),"")</f>
        <v/>
      </c>
      <c r="J1451" s="3" t="str">
        <f>IFERROR(VLOOKUP(A1451,FRL!A:G,5,FALSE),"")</f>
        <v/>
      </c>
      <c r="K1451" s="4" t="str">
        <f>IFERROR(VLOOKUP(A1451,Att!A:E,5,FALSE),"")</f>
        <v/>
      </c>
      <c r="L1451" s="32" t="str">
        <f>IFERROR(VLOOKUP(A1451,Disc!A:C,2,FALSE),"0")</f>
        <v>0</v>
      </c>
      <c r="M1451" s="3" t="str">
        <f>IFERROR(VLOOKUP(A1451,CA!A:P,8,FALSE),"")</f>
        <v/>
      </c>
      <c r="N1451" s="3" t="str">
        <f>IFERROR(VLOOKUP(A1451,MA!A:Q,8,FALSE),"")</f>
        <v/>
      </c>
      <c r="O1451" s="3" t="str">
        <f>IFERROR(VLOOKUP(A1451,SC!A:Q,8,FALSE),"")</f>
        <v/>
      </c>
      <c r="P1451" s="3" t="str">
        <f>IFERROR(VLOOKUP(A1451,SS!A:P,8,FALSE),"")</f>
        <v/>
      </c>
      <c r="Q1451" s="3">
        <f t="shared" si="132"/>
        <v>0</v>
      </c>
      <c r="R1451" s="3">
        <f t="shared" si="133"/>
        <v>0</v>
      </c>
      <c r="S1451" s="5"/>
      <c r="T1451" s="3">
        <f>IFERROR(COUNTIFS(grades!A:A,A1451,grades!H:H,"A"),"0")</f>
        <v>0</v>
      </c>
      <c r="U1451" s="3">
        <f>IFERROR(COUNTIFS(grades!A:A,A1451,grades!H:H,"B"),"0")</f>
        <v>0</v>
      </c>
      <c r="V1451" s="3">
        <f>IFERROR(COUNTIFS(grades!A:A,A1451,grades!H:H,"C"),"0")</f>
        <v>0</v>
      </c>
      <c r="W1451" s="3">
        <f>IFERROR(COUNTIFS(grades!A:A,A1451,grades!H:H,"D"),"0")</f>
        <v>0</v>
      </c>
      <c r="X1451" s="3">
        <f>IFERROR(COUNTIFS(grades!A:A,A1451,grades!H:H,"F"),"0")</f>
        <v>0</v>
      </c>
      <c r="Y1451" s="5"/>
      <c r="Z1451" s="3" t="str">
        <f>IFERROR(VLOOKUP(A1451,'Previous CF'!A:AH,27,FALSE),"")</f>
        <v/>
      </c>
      <c r="AA1451" s="6" t="e">
        <f t="shared" si="134"/>
        <v>#VALUE!</v>
      </c>
      <c r="AB1451" s="6" t="e">
        <f t="shared" si="135"/>
        <v>#VALUE!</v>
      </c>
      <c r="AC1451" s="6" t="e">
        <f t="shared" si="136"/>
        <v>#VALUE!</v>
      </c>
      <c r="AD1451" s="3" t="e">
        <f t="shared" si="137"/>
        <v>#VALUE!</v>
      </c>
      <c r="AE1451" s="20" t="str">
        <f>IFERROR(VLOOKUP(A1451,'Previous CF'!A:AE,31,FALSE),"")</f>
        <v/>
      </c>
      <c r="AF1451" s="20" t="str">
        <f>IFERROR(VLOOKUP(A1451,'Previous CF'!A:AF,32,FALSE),"")</f>
        <v/>
      </c>
      <c r="AG1451" s="12" t="str">
        <f>IFERROR(VLOOKUP(A1451,'Previous CF'!A:AI,33,FALSE),"")</f>
        <v/>
      </c>
      <c r="AH1451" s="12" t="str">
        <f>IFERROR(VLOOKUP(A1451,'Previous CF'!A:AJ,34,FALSE),"")</f>
        <v/>
      </c>
      <c r="AI1451" s="12" t="str">
        <f>IFERROR(VLOOKUP(A1451,'Previous CF'!A:AK,35,FALSE),"")</f>
        <v/>
      </c>
      <c r="AJ1451" s="12" t="str">
        <f>IFERROR(VLOOKUP(A1451,'Previous CF'!A:AL,36,FALSE),"")</f>
        <v/>
      </c>
      <c r="AK1451" s="12" t="str">
        <f>IFERROR(VLOOKUP(A1451,'Previous CF'!A:AM,37,FALSE),"")</f>
        <v/>
      </c>
      <c r="AL1451" s="12" t="str">
        <f>IFERROR(VLOOKUP(A1451,'Previous CF'!A:AN,38,FALSE),"")</f>
        <v/>
      </c>
      <c r="AM1451" s="12" t="str">
        <f>IFERROR(VLOOKUP(A1451,'Previous CF'!A:AO,39,FALSE),"")</f>
        <v/>
      </c>
      <c r="AN1451" s="12"/>
      <c r="AO1451" s="12" t="str">
        <f>IFERROR(VLOOKUP(A1451,'Previous CF'!A:AQ,41,FALSE),"")</f>
        <v/>
      </c>
      <c r="AP1451" s="12" t="str">
        <f>IFERROR(VLOOKUP(A1451,'Previous CF'!A:AR,42,FALSE),"")</f>
        <v/>
      </c>
    </row>
    <row r="1452" spans="1:42" x14ac:dyDescent="0.35">
      <c r="A1452" s="24">
        <f>HT!A1452</f>
        <v>0</v>
      </c>
      <c r="B1452" s="24">
        <f>HT!B1452</f>
        <v>0</v>
      </c>
      <c r="C1452" s="24">
        <f>HT!C1452</f>
        <v>0</v>
      </c>
      <c r="D1452" s="24">
        <f>HT!D1452</f>
        <v>0</v>
      </c>
      <c r="E1452" s="3" t="str">
        <f>IFERROR(VLOOKUP(A1452,grades!A:P,5,FALSE),"")</f>
        <v/>
      </c>
      <c r="F1452" s="3" t="str">
        <f>IFERROR(VLOOKUP(A1452,grades!A:Q,6,FALSE),"")</f>
        <v/>
      </c>
      <c r="G1452" s="3" t="str">
        <f>IFERROR(VLOOKUP(A1452,HT!A:K,8,FALSE),"")</f>
        <v/>
      </c>
      <c r="H1452" s="3" t="str">
        <f>IFERROR(VLOOKUP(A1452,HT!A:L,12,FALSE),"")</f>
        <v/>
      </c>
      <c r="I1452" s="3" t="str">
        <f>IFERROR(VLOOKUP(A1452,IEP!A:F,6,FALSE),"")</f>
        <v/>
      </c>
      <c r="J1452" s="3" t="str">
        <f>IFERROR(VLOOKUP(A1452,FRL!A:G,5,FALSE),"")</f>
        <v/>
      </c>
      <c r="K1452" s="4" t="str">
        <f>IFERROR(VLOOKUP(A1452,Att!A:E,5,FALSE),"")</f>
        <v/>
      </c>
      <c r="L1452" s="32" t="str">
        <f>IFERROR(VLOOKUP(A1452,Disc!A:C,2,FALSE),"0")</f>
        <v>0</v>
      </c>
      <c r="M1452" s="3" t="str">
        <f>IFERROR(VLOOKUP(A1452,CA!A:P,8,FALSE),"")</f>
        <v/>
      </c>
      <c r="N1452" s="3" t="str">
        <f>IFERROR(VLOOKUP(A1452,MA!A:Q,8,FALSE),"")</f>
        <v/>
      </c>
      <c r="O1452" s="3" t="str">
        <f>IFERROR(VLOOKUP(A1452,SC!A:Q,8,FALSE),"")</f>
        <v/>
      </c>
      <c r="P1452" s="3" t="str">
        <f>IFERROR(VLOOKUP(A1452,SS!A:P,8,FALSE),"")</f>
        <v/>
      </c>
      <c r="Q1452" s="3">
        <f t="shared" si="132"/>
        <v>0</v>
      </c>
      <c r="R1452" s="3">
        <f t="shared" si="133"/>
        <v>0</v>
      </c>
      <c r="S1452" s="5"/>
      <c r="T1452" s="3">
        <f>IFERROR(COUNTIFS(grades!A:A,A1452,grades!H:H,"A"),"0")</f>
        <v>0</v>
      </c>
      <c r="U1452" s="3">
        <f>IFERROR(COUNTIFS(grades!A:A,A1452,grades!H:H,"B"),"0")</f>
        <v>0</v>
      </c>
      <c r="V1452" s="3">
        <f>IFERROR(COUNTIFS(grades!A:A,A1452,grades!H:H,"C"),"0")</f>
        <v>0</v>
      </c>
      <c r="W1452" s="3">
        <f>IFERROR(COUNTIFS(grades!A:A,A1452,grades!H:H,"D"),"0")</f>
        <v>0</v>
      </c>
      <c r="X1452" s="3">
        <f>IFERROR(COUNTIFS(grades!A:A,A1452,grades!H:H,"F"),"0")</f>
        <v>0</v>
      </c>
      <c r="Y1452" s="5"/>
      <c r="Z1452" s="3" t="str">
        <f>IFERROR(VLOOKUP(A1452,'Previous CF'!A:AH,27,FALSE),"")</f>
        <v/>
      </c>
      <c r="AA1452" s="6" t="e">
        <f t="shared" si="134"/>
        <v>#VALUE!</v>
      </c>
      <c r="AB1452" s="6" t="e">
        <f t="shared" si="135"/>
        <v>#VALUE!</v>
      </c>
      <c r="AC1452" s="6" t="e">
        <f t="shared" si="136"/>
        <v>#VALUE!</v>
      </c>
      <c r="AD1452" s="3" t="e">
        <f t="shared" si="137"/>
        <v>#VALUE!</v>
      </c>
      <c r="AE1452" s="20" t="str">
        <f>IFERROR(VLOOKUP(A1452,'Previous CF'!A:AE,31,FALSE),"")</f>
        <v/>
      </c>
      <c r="AF1452" s="20" t="str">
        <f>IFERROR(VLOOKUP(A1452,'Previous CF'!A:AF,32,FALSE),"")</f>
        <v/>
      </c>
      <c r="AG1452" s="12" t="str">
        <f>IFERROR(VLOOKUP(A1452,'Previous CF'!A:AI,33,FALSE),"")</f>
        <v/>
      </c>
      <c r="AH1452" s="12" t="str">
        <f>IFERROR(VLOOKUP(A1452,'Previous CF'!A:AJ,34,FALSE),"")</f>
        <v/>
      </c>
      <c r="AI1452" s="12" t="str">
        <f>IFERROR(VLOOKUP(A1452,'Previous CF'!A:AK,35,FALSE),"")</f>
        <v/>
      </c>
      <c r="AJ1452" s="12" t="str">
        <f>IFERROR(VLOOKUP(A1452,'Previous CF'!A:AL,36,FALSE),"")</f>
        <v/>
      </c>
      <c r="AK1452" s="12" t="str">
        <f>IFERROR(VLOOKUP(A1452,'Previous CF'!A:AM,37,FALSE),"")</f>
        <v/>
      </c>
      <c r="AL1452" s="12" t="str">
        <f>IFERROR(VLOOKUP(A1452,'Previous CF'!A:AN,38,FALSE),"")</f>
        <v/>
      </c>
      <c r="AM1452" s="12" t="str">
        <f>IFERROR(VLOOKUP(A1452,'Previous CF'!A:AO,39,FALSE),"")</f>
        <v/>
      </c>
      <c r="AN1452" s="12"/>
      <c r="AO1452" s="12" t="str">
        <f>IFERROR(VLOOKUP(A1452,'Previous CF'!A:AQ,41,FALSE),"")</f>
        <v/>
      </c>
      <c r="AP1452" s="12" t="str">
        <f>IFERROR(VLOOKUP(A1452,'Previous CF'!A:AR,42,FALSE),"")</f>
        <v/>
      </c>
    </row>
    <row r="1453" spans="1:42" x14ac:dyDescent="0.35">
      <c r="A1453" s="24">
        <f>HT!A1453</f>
        <v>0</v>
      </c>
      <c r="B1453" s="24">
        <f>HT!B1453</f>
        <v>0</v>
      </c>
      <c r="C1453" s="24">
        <f>HT!C1453</f>
        <v>0</v>
      </c>
      <c r="D1453" s="24">
        <f>HT!D1453</f>
        <v>0</v>
      </c>
      <c r="E1453" s="3" t="str">
        <f>IFERROR(VLOOKUP(A1453,grades!A:P,5,FALSE),"")</f>
        <v/>
      </c>
      <c r="F1453" s="3" t="str">
        <f>IFERROR(VLOOKUP(A1453,grades!A:Q,6,FALSE),"")</f>
        <v/>
      </c>
      <c r="G1453" s="3" t="str">
        <f>IFERROR(VLOOKUP(A1453,HT!A:K,8,FALSE),"")</f>
        <v/>
      </c>
      <c r="H1453" s="3" t="str">
        <f>IFERROR(VLOOKUP(A1453,HT!A:L,12,FALSE),"")</f>
        <v/>
      </c>
      <c r="I1453" s="3" t="str">
        <f>IFERROR(VLOOKUP(A1453,IEP!A:F,6,FALSE),"")</f>
        <v/>
      </c>
      <c r="J1453" s="3" t="str">
        <f>IFERROR(VLOOKUP(A1453,FRL!A:G,5,FALSE),"")</f>
        <v/>
      </c>
      <c r="K1453" s="4" t="str">
        <f>IFERROR(VLOOKUP(A1453,Att!A:E,5,FALSE),"")</f>
        <v/>
      </c>
      <c r="L1453" s="32" t="str">
        <f>IFERROR(VLOOKUP(A1453,Disc!A:C,2,FALSE),"0")</f>
        <v>0</v>
      </c>
      <c r="M1453" s="3" t="str">
        <f>IFERROR(VLOOKUP(A1453,CA!A:P,8,FALSE),"")</f>
        <v/>
      </c>
      <c r="N1453" s="3" t="str">
        <f>IFERROR(VLOOKUP(A1453,MA!A:Q,8,FALSE),"")</f>
        <v/>
      </c>
      <c r="O1453" s="3" t="str">
        <f>IFERROR(VLOOKUP(A1453,SC!A:Q,8,FALSE),"")</f>
        <v/>
      </c>
      <c r="P1453" s="3" t="str">
        <f>IFERROR(VLOOKUP(A1453,SS!A:P,8,FALSE),"")</f>
        <v/>
      </c>
      <c r="Q1453" s="3">
        <f t="shared" si="132"/>
        <v>0</v>
      </c>
      <c r="R1453" s="3">
        <f t="shared" si="133"/>
        <v>0</v>
      </c>
      <c r="S1453" s="5"/>
      <c r="T1453" s="3">
        <f>IFERROR(COUNTIFS(grades!A:A,A1453,grades!H:H,"A"),"0")</f>
        <v>0</v>
      </c>
      <c r="U1453" s="3">
        <f>IFERROR(COUNTIFS(grades!A:A,A1453,grades!H:H,"B"),"0")</f>
        <v>0</v>
      </c>
      <c r="V1453" s="3">
        <f>IFERROR(COUNTIFS(grades!A:A,A1453,grades!H:H,"C"),"0")</f>
        <v>0</v>
      </c>
      <c r="W1453" s="3">
        <f>IFERROR(COUNTIFS(grades!A:A,A1453,grades!H:H,"D"),"0")</f>
        <v>0</v>
      </c>
      <c r="X1453" s="3">
        <f>IFERROR(COUNTIFS(grades!A:A,A1453,grades!H:H,"F"),"0")</f>
        <v>0</v>
      </c>
      <c r="Y1453" s="5"/>
      <c r="Z1453" s="3" t="str">
        <f>IFERROR(VLOOKUP(A1453,'Previous CF'!A:AH,27,FALSE),"")</f>
        <v/>
      </c>
      <c r="AA1453" s="6" t="e">
        <f t="shared" si="134"/>
        <v>#VALUE!</v>
      </c>
      <c r="AB1453" s="6" t="e">
        <f t="shared" si="135"/>
        <v>#VALUE!</v>
      </c>
      <c r="AC1453" s="6" t="e">
        <f t="shared" si="136"/>
        <v>#VALUE!</v>
      </c>
      <c r="AD1453" s="3" t="e">
        <f t="shared" si="137"/>
        <v>#VALUE!</v>
      </c>
      <c r="AE1453" s="20" t="str">
        <f>IFERROR(VLOOKUP(A1453,'Previous CF'!A:AE,31,FALSE),"")</f>
        <v/>
      </c>
      <c r="AF1453" s="20" t="str">
        <f>IFERROR(VLOOKUP(A1453,'Previous CF'!A:AF,32,FALSE),"")</f>
        <v/>
      </c>
      <c r="AG1453" s="12" t="str">
        <f>IFERROR(VLOOKUP(A1453,'Previous CF'!A:AI,33,FALSE),"")</f>
        <v/>
      </c>
      <c r="AH1453" s="12" t="str">
        <f>IFERROR(VLOOKUP(A1453,'Previous CF'!A:AJ,34,FALSE),"")</f>
        <v/>
      </c>
      <c r="AI1453" s="12" t="str">
        <f>IFERROR(VLOOKUP(A1453,'Previous CF'!A:AK,35,FALSE),"")</f>
        <v/>
      </c>
      <c r="AJ1453" s="12" t="str">
        <f>IFERROR(VLOOKUP(A1453,'Previous CF'!A:AL,36,FALSE),"")</f>
        <v/>
      </c>
      <c r="AK1453" s="12" t="str">
        <f>IFERROR(VLOOKUP(A1453,'Previous CF'!A:AM,37,FALSE),"")</f>
        <v/>
      </c>
      <c r="AL1453" s="12" t="str">
        <f>IFERROR(VLOOKUP(A1453,'Previous CF'!A:AN,38,FALSE),"")</f>
        <v/>
      </c>
      <c r="AM1453" s="12" t="str">
        <f>IFERROR(VLOOKUP(A1453,'Previous CF'!A:AO,39,FALSE),"")</f>
        <v/>
      </c>
      <c r="AN1453" s="12"/>
      <c r="AO1453" s="12" t="str">
        <f>IFERROR(VLOOKUP(A1453,'Previous CF'!A:AQ,41,FALSE),"")</f>
        <v/>
      </c>
      <c r="AP1453" s="12" t="str">
        <f>IFERROR(VLOOKUP(A1453,'Previous CF'!A:AR,42,FALSE),"")</f>
        <v/>
      </c>
    </row>
    <row r="1454" spans="1:42" x14ac:dyDescent="0.35">
      <c r="A1454" s="24">
        <f>HT!A1454</f>
        <v>0</v>
      </c>
      <c r="B1454" s="24">
        <f>HT!B1454</f>
        <v>0</v>
      </c>
      <c r="C1454" s="24">
        <f>HT!C1454</f>
        <v>0</v>
      </c>
      <c r="D1454" s="24">
        <f>HT!D1454</f>
        <v>0</v>
      </c>
      <c r="E1454" s="3" t="str">
        <f>IFERROR(VLOOKUP(A1454,grades!A:P,5,FALSE),"")</f>
        <v/>
      </c>
      <c r="F1454" s="3" t="str">
        <f>IFERROR(VLOOKUP(A1454,grades!A:Q,6,FALSE),"")</f>
        <v/>
      </c>
      <c r="G1454" s="3" t="str">
        <f>IFERROR(VLOOKUP(A1454,HT!A:K,8,FALSE),"")</f>
        <v/>
      </c>
      <c r="H1454" s="3" t="str">
        <f>IFERROR(VLOOKUP(A1454,HT!A:L,12,FALSE),"")</f>
        <v/>
      </c>
      <c r="I1454" s="3" t="str">
        <f>IFERROR(VLOOKUP(A1454,IEP!A:F,6,FALSE),"")</f>
        <v/>
      </c>
      <c r="J1454" s="3" t="str">
        <f>IFERROR(VLOOKUP(A1454,FRL!A:G,5,FALSE),"")</f>
        <v/>
      </c>
      <c r="K1454" s="4" t="str">
        <f>IFERROR(VLOOKUP(A1454,Att!A:E,5,FALSE),"")</f>
        <v/>
      </c>
      <c r="L1454" s="32" t="str">
        <f>IFERROR(VLOOKUP(A1454,Disc!A:C,2,FALSE),"0")</f>
        <v>0</v>
      </c>
      <c r="M1454" s="3" t="str">
        <f>IFERROR(VLOOKUP(A1454,CA!A:P,8,FALSE),"")</f>
        <v/>
      </c>
      <c r="N1454" s="3" t="str">
        <f>IFERROR(VLOOKUP(A1454,MA!A:Q,8,FALSE),"")</f>
        <v/>
      </c>
      <c r="O1454" s="3" t="str">
        <f>IFERROR(VLOOKUP(A1454,SC!A:Q,8,FALSE),"")</f>
        <v/>
      </c>
      <c r="P1454" s="3" t="str">
        <f>IFERROR(VLOOKUP(A1454,SS!A:P,8,FALSE),"")</f>
        <v/>
      </c>
      <c r="Q1454" s="3">
        <f t="shared" si="132"/>
        <v>0</v>
      </c>
      <c r="R1454" s="3">
        <f t="shared" si="133"/>
        <v>0</v>
      </c>
      <c r="S1454" s="5"/>
      <c r="T1454" s="3">
        <f>IFERROR(COUNTIFS(grades!A:A,A1454,grades!H:H,"A"),"0")</f>
        <v>0</v>
      </c>
      <c r="U1454" s="3">
        <f>IFERROR(COUNTIFS(grades!A:A,A1454,grades!H:H,"B"),"0")</f>
        <v>0</v>
      </c>
      <c r="V1454" s="3">
        <f>IFERROR(COUNTIFS(grades!A:A,A1454,grades!H:H,"C"),"0")</f>
        <v>0</v>
      </c>
      <c r="W1454" s="3">
        <f>IFERROR(COUNTIFS(grades!A:A,A1454,grades!H:H,"D"),"0")</f>
        <v>0</v>
      </c>
      <c r="X1454" s="3">
        <f>IFERROR(COUNTIFS(grades!A:A,A1454,grades!H:H,"F"),"0")</f>
        <v>0</v>
      </c>
      <c r="Y1454" s="5"/>
      <c r="Z1454" s="3" t="str">
        <f>IFERROR(VLOOKUP(A1454,'Previous CF'!A:AH,27,FALSE),"")</f>
        <v/>
      </c>
      <c r="AA1454" s="6" t="e">
        <f t="shared" si="134"/>
        <v>#VALUE!</v>
      </c>
      <c r="AB1454" s="6" t="e">
        <f t="shared" si="135"/>
        <v>#VALUE!</v>
      </c>
      <c r="AC1454" s="6" t="e">
        <f t="shared" si="136"/>
        <v>#VALUE!</v>
      </c>
      <c r="AD1454" s="3" t="e">
        <f t="shared" si="137"/>
        <v>#VALUE!</v>
      </c>
      <c r="AE1454" s="20" t="str">
        <f>IFERROR(VLOOKUP(A1454,'Previous CF'!A:AE,31,FALSE),"")</f>
        <v/>
      </c>
      <c r="AF1454" s="20" t="str">
        <f>IFERROR(VLOOKUP(A1454,'Previous CF'!A:AF,32,FALSE),"")</f>
        <v/>
      </c>
      <c r="AG1454" s="12" t="str">
        <f>IFERROR(VLOOKUP(A1454,'Previous CF'!A:AI,33,FALSE),"")</f>
        <v/>
      </c>
      <c r="AH1454" s="12" t="str">
        <f>IFERROR(VLOOKUP(A1454,'Previous CF'!A:AJ,34,FALSE),"")</f>
        <v/>
      </c>
      <c r="AI1454" s="12" t="str">
        <f>IFERROR(VLOOKUP(A1454,'Previous CF'!A:AK,35,FALSE),"")</f>
        <v/>
      </c>
      <c r="AJ1454" s="12" t="str">
        <f>IFERROR(VLOOKUP(A1454,'Previous CF'!A:AL,36,FALSE),"")</f>
        <v/>
      </c>
      <c r="AK1454" s="12" t="str">
        <f>IFERROR(VLOOKUP(A1454,'Previous CF'!A:AM,37,FALSE),"")</f>
        <v/>
      </c>
      <c r="AL1454" s="12" t="str">
        <f>IFERROR(VLOOKUP(A1454,'Previous CF'!A:AN,38,FALSE),"")</f>
        <v/>
      </c>
      <c r="AM1454" s="12" t="str">
        <f>IFERROR(VLOOKUP(A1454,'Previous CF'!A:AO,39,FALSE),"")</f>
        <v/>
      </c>
      <c r="AN1454" s="12"/>
      <c r="AO1454" s="12" t="str">
        <f>IFERROR(VLOOKUP(A1454,'Previous CF'!A:AQ,41,FALSE),"")</f>
        <v/>
      </c>
      <c r="AP1454" s="12" t="str">
        <f>IFERROR(VLOOKUP(A1454,'Previous CF'!A:AR,42,FALSE),"")</f>
        <v/>
      </c>
    </row>
    <row r="1455" spans="1:42" x14ac:dyDescent="0.35">
      <c r="A1455" s="24">
        <f>HT!A1455</f>
        <v>0</v>
      </c>
      <c r="B1455" s="24">
        <f>HT!B1455</f>
        <v>0</v>
      </c>
      <c r="C1455" s="24">
        <f>HT!C1455</f>
        <v>0</v>
      </c>
      <c r="D1455" s="24">
        <f>HT!D1455</f>
        <v>0</v>
      </c>
      <c r="E1455" s="3" t="str">
        <f>IFERROR(VLOOKUP(A1455,grades!A:P,5,FALSE),"")</f>
        <v/>
      </c>
      <c r="F1455" s="3" t="str">
        <f>IFERROR(VLOOKUP(A1455,grades!A:Q,6,FALSE),"")</f>
        <v/>
      </c>
      <c r="G1455" s="3" t="str">
        <f>IFERROR(VLOOKUP(A1455,HT!A:K,8,FALSE),"")</f>
        <v/>
      </c>
      <c r="H1455" s="3" t="str">
        <f>IFERROR(VLOOKUP(A1455,HT!A:L,12,FALSE),"")</f>
        <v/>
      </c>
      <c r="I1455" s="3" t="str">
        <f>IFERROR(VLOOKUP(A1455,IEP!A:F,6,FALSE),"")</f>
        <v/>
      </c>
      <c r="J1455" s="3" t="str">
        <f>IFERROR(VLOOKUP(A1455,FRL!A:G,5,FALSE),"")</f>
        <v/>
      </c>
      <c r="K1455" s="4" t="str">
        <f>IFERROR(VLOOKUP(A1455,Att!A:E,5,FALSE),"")</f>
        <v/>
      </c>
      <c r="L1455" s="32" t="str">
        <f>IFERROR(VLOOKUP(A1455,Disc!A:C,2,FALSE),"0")</f>
        <v>0</v>
      </c>
      <c r="M1455" s="3" t="str">
        <f>IFERROR(VLOOKUP(A1455,CA!A:P,8,FALSE),"")</f>
        <v/>
      </c>
      <c r="N1455" s="3" t="str">
        <f>IFERROR(VLOOKUP(A1455,MA!A:Q,8,FALSE),"")</f>
        <v/>
      </c>
      <c r="O1455" s="3" t="str">
        <f>IFERROR(VLOOKUP(A1455,SC!A:Q,8,FALSE),"")</f>
        <v/>
      </c>
      <c r="P1455" s="3" t="str">
        <f>IFERROR(VLOOKUP(A1455,SS!A:P,8,FALSE),"")</f>
        <v/>
      </c>
      <c r="Q1455" s="3">
        <f t="shared" si="132"/>
        <v>0</v>
      </c>
      <c r="R1455" s="3">
        <f t="shared" si="133"/>
        <v>0</v>
      </c>
      <c r="S1455" s="5"/>
      <c r="T1455" s="3">
        <f>IFERROR(COUNTIFS(grades!A:A,A1455,grades!H:H,"A"),"0")</f>
        <v>0</v>
      </c>
      <c r="U1455" s="3">
        <f>IFERROR(COUNTIFS(grades!A:A,A1455,grades!H:H,"B"),"0")</f>
        <v>0</v>
      </c>
      <c r="V1455" s="3">
        <f>IFERROR(COUNTIFS(grades!A:A,A1455,grades!H:H,"C"),"0")</f>
        <v>0</v>
      </c>
      <c r="W1455" s="3">
        <f>IFERROR(COUNTIFS(grades!A:A,A1455,grades!H:H,"D"),"0")</f>
        <v>0</v>
      </c>
      <c r="X1455" s="3">
        <f>IFERROR(COUNTIFS(grades!A:A,A1455,grades!H:H,"F"),"0")</f>
        <v>0</v>
      </c>
      <c r="Y1455" s="5"/>
      <c r="Z1455" s="3" t="str">
        <f>IFERROR(VLOOKUP(A1455,'Previous CF'!A:AH,27,FALSE),"")</f>
        <v/>
      </c>
      <c r="AA1455" s="6" t="e">
        <f t="shared" si="134"/>
        <v>#VALUE!</v>
      </c>
      <c r="AB1455" s="6" t="e">
        <f t="shared" si="135"/>
        <v>#VALUE!</v>
      </c>
      <c r="AC1455" s="6" t="e">
        <f t="shared" si="136"/>
        <v>#VALUE!</v>
      </c>
      <c r="AD1455" s="3" t="e">
        <f t="shared" si="137"/>
        <v>#VALUE!</v>
      </c>
      <c r="AE1455" s="20" t="str">
        <f>IFERROR(VLOOKUP(A1455,'Previous CF'!A:AE,31,FALSE),"")</f>
        <v/>
      </c>
      <c r="AF1455" s="20" t="str">
        <f>IFERROR(VLOOKUP(A1455,'Previous CF'!A:AF,32,FALSE),"")</f>
        <v/>
      </c>
      <c r="AG1455" s="12" t="str">
        <f>IFERROR(VLOOKUP(A1455,'Previous CF'!A:AI,33,FALSE),"")</f>
        <v/>
      </c>
      <c r="AH1455" s="12" t="str">
        <f>IFERROR(VLOOKUP(A1455,'Previous CF'!A:AJ,34,FALSE),"")</f>
        <v/>
      </c>
      <c r="AI1455" s="12" t="str">
        <f>IFERROR(VLOOKUP(A1455,'Previous CF'!A:AK,35,FALSE),"")</f>
        <v/>
      </c>
      <c r="AJ1455" s="12" t="str">
        <f>IFERROR(VLOOKUP(A1455,'Previous CF'!A:AL,36,FALSE),"")</f>
        <v/>
      </c>
      <c r="AK1455" s="12" t="str">
        <f>IFERROR(VLOOKUP(A1455,'Previous CF'!A:AM,37,FALSE),"")</f>
        <v/>
      </c>
      <c r="AL1455" s="12" t="str">
        <f>IFERROR(VLOOKUP(A1455,'Previous CF'!A:AN,38,FALSE),"")</f>
        <v/>
      </c>
      <c r="AM1455" s="12" t="str">
        <f>IFERROR(VLOOKUP(A1455,'Previous CF'!A:AO,39,FALSE),"")</f>
        <v/>
      </c>
      <c r="AN1455" s="12"/>
      <c r="AO1455" s="12" t="str">
        <f>IFERROR(VLOOKUP(A1455,'Previous CF'!A:AQ,41,FALSE),"")</f>
        <v/>
      </c>
      <c r="AP1455" s="12" t="str">
        <f>IFERROR(VLOOKUP(A1455,'Previous CF'!A:AR,42,FALSE),"")</f>
        <v/>
      </c>
    </row>
    <row r="1456" spans="1:42" x14ac:dyDescent="0.35">
      <c r="A1456" s="24">
        <f>HT!A1456</f>
        <v>0</v>
      </c>
      <c r="B1456" s="24">
        <f>HT!B1456</f>
        <v>0</v>
      </c>
      <c r="C1456" s="24">
        <f>HT!C1456</f>
        <v>0</v>
      </c>
      <c r="D1456" s="24">
        <f>HT!D1456</f>
        <v>0</v>
      </c>
      <c r="E1456" s="3" t="str">
        <f>IFERROR(VLOOKUP(A1456,grades!A:P,5,FALSE),"")</f>
        <v/>
      </c>
      <c r="F1456" s="3" t="str">
        <f>IFERROR(VLOOKUP(A1456,grades!A:Q,6,FALSE),"")</f>
        <v/>
      </c>
      <c r="G1456" s="3" t="str">
        <f>IFERROR(VLOOKUP(A1456,HT!A:K,8,FALSE),"")</f>
        <v/>
      </c>
      <c r="H1456" s="3" t="str">
        <f>IFERROR(VLOOKUP(A1456,HT!A:L,12,FALSE),"")</f>
        <v/>
      </c>
      <c r="I1456" s="3" t="str">
        <f>IFERROR(VLOOKUP(A1456,IEP!A:F,6,FALSE),"")</f>
        <v/>
      </c>
      <c r="J1456" s="3" t="str">
        <f>IFERROR(VLOOKUP(A1456,FRL!A:G,5,FALSE),"")</f>
        <v/>
      </c>
      <c r="K1456" s="4" t="str">
        <f>IFERROR(VLOOKUP(A1456,Att!A:E,5,FALSE),"")</f>
        <v/>
      </c>
      <c r="L1456" s="32" t="str">
        <f>IFERROR(VLOOKUP(A1456,Disc!A:C,2,FALSE),"0")</f>
        <v>0</v>
      </c>
      <c r="M1456" s="3" t="str">
        <f>IFERROR(VLOOKUP(A1456,CA!A:P,8,FALSE),"")</f>
        <v/>
      </c>
      <c r="N1456" s="3" t="str">
        <f>IFERROR(VLOOKUP(A1456,MA!A:Q,8,FALSE),"")</f>
        <v/>
      </c>
      <c r="O1456" s="3" t="str">
        <f>IFERROR(VLOOKUP(A1456,SC!A:Q,8,FALSE),"")</f>
        <v/>
      </c>
      <c r="P1456" s="3" t="str">
        <f>IFERROR(VLOOKUP(A1456,SS!A:P,8,FALSE),"")</f>
        <v/>
      </c>
      <c r="Q1456" s="3">
        <f t="shared" si="132"/>
        <v>0</v>
      </c>
      <c r="R1456" s="3">
        <f t="shared" si="133"/>
        <v>0</v>
      </c>
      <c r="S1456" s="5"/>
      <c r="T1456" s="3">
        <f>IFERROR(COUNTIFS(grades!A:A,A1456,grades!H:H,"A"),"0")</f>
        <v>0</v>
      </c>
      <c r="U1456" s="3">
        <f>IFERROR(COUNTIFS(grades!A:A,A1456,grades!H:H,"B"),"0")</f>
        <v>0</v>
      </c>
      <c r="V1456" s="3">
        <f>IFERROR(COUNTIFS(grades!A:A,A1456,grades!H:H,"C"),"0")</f>
        <v>0</v>
      </c>
      <c r="W1456" s="3">
        <f>IFERROR(COUNTIFS(grades!A:A,A1456,grades!H:H,"D"),"0")</f>
        <v>0</v>
      </c>
      <c r="X1456" s="3">
        <f>IFERROR(COUNTIFS(grades!A:A,A1456,grades!H:H,"F"),"0")</f>
        <v>0</v>
      </c>
      <c r="Y1456" s="5"/>
      <c r="Z1456" s="3" t="str">
        <f>IFERROR(VLOOKUP(A1456,'Previous CF'!A:AH,27,FALSE),"")</f>
        <v/>
      </c>
      <c r="AA1456" s="6" t="e">
        <f t="shared" si="134"/>
        <v>#VALUE!</v>
      </c>
      <c r="AB1456" s="6" t="e">
        <f t="shared" si="135"/>
        <v>#VALUE!</v>
      </c>
      <c r="AC1456" s="6" t="e">
        <f t="shared" si="136"/>
        <v>#VALUE!</v>
      </c>
      <c r="AD1456" s="3" t="e">
        <f t="shared" si="137"/>
        <v>#VALUE!</v>
      </c>
      <c r="AE1456" s="20" t="str">
        <f>IFERROR(VLOOKUP(A1456,'Previous CF'!A:AE,31,FALSE),"")</f>
        <v/>
      </c>
      <c r="AF1456" s="20" t="str">
        <f>IFERROR(VLOOKUP(A1456,'Previous CF'!A:AF,32,FALSE),"")</f>
        <v/>
      </c>
      <c r="AG1456" s="12" t="str">
        <f>IFERROR(VLOOKUP(A1456,'Previous CF'!A:AI,33,FALSE),"")</f>
        <v/>
      </c>
      <c r="AH1456" s="12" t="str">
        <f>IFERROR(VLOOKUP(A1456,'Previous CF'!A:AJ,34,FALSE),"")</f>
        <v/>
      </c>
      <c r="AI1456" s="12" t="str">
        <f>IFERROR(VLOOKUP(A1456,'Previous CF'!A:AK,35,FALSE),"")</f>
        <v/>
      </c>
      <c r="AJ1456" s="12" t="str">
        <f>IFERROR(VLOOKUP(A1456,'Previous CF'!A:AL,36,FALSE),"")</f>
        <v/>
      </c>
      <c r="AK1456" s="12" t="str">
        <f>IFERROR(VLOOKUP(A1456,'Previous CF'!A:AM,37,FALSE),"")</f>
        <v/>
      </c>
      <c r="AL1456" s="12" t="str">
        <f>IFERROR(VLOOKUP(A1456,'Previous CF'!A:AN,38,FALSE),"")</f>
        <v/>
      </c>
      <c r="AM1456" s="12" t="str">
        <f>IFERROR(VLOOKUP(A1456,'Previous CF'!A:AO,39,FALSE),"")</f>
        <v/>
      </c>
      <c r="AN1456" s="12"/>
      <c r="AO1456" s="12" t="str">
        <f>IFERROR(VLOOKUP(A1456,'Previous CF'!A:AQ,41,FALSE),"")</f>
        <v/>
      </c>
      <c r="AP1456" s="12" t="str">
        <f>IFERROR(VLOOKUP(A1456,'Previous CF'!A:AR,42,FALSE),"")</f>
        <v/>
      </c>
    </row>
    <row r="1457" spans="1:42" x14ac:dyDescent="0.35">
      <c r="A1457" s="24">
        <f>HT!A1457</f>
        <v>0</v>
      </c>
      <c r="B1457" s="24">
        <f>HT!B1457</f>
        <v>0</v>
      </c>
      <c r="C1457" s="24">
        <f>HT!C1457</f>
        <v>0</v>
      </c>
      <c r="D1457" s="24">
        <f>HT!D1457</f>
        <v>0</v>
      </c>
      <c r="E1457" s="3" t="str">
        <f>IFERROR(VLOOKUP(A1457,grades!A:P,5,FALSE),"")</f>
        <v/>
      </c>
      <c r="F1457" s="3" t="str">
        <f>IFERROR(VLOOKUP(A1457,grades!A:Q,6,FALSE),"")</f>
        <v/>
      </c>
      <c r="G1457" s="3" t="str">
        <f>IFERROR(VLOOKUP(A1457,HT!A:K,8,FALSE),"")</f>
        <v/>
      </c>
      <c r="H1457" s="3" t="str">
        <f>IFERROR(VLOOKUP(A1457,HT!A:L,12,FALSE),"")</f>
        <v/>
      </c>
      <c r="I1457" s="3" t="str">
        <f>IFERROR(VLOOKUP(A1457,IEP!A:F,6,FALSE),"")</f>
        <v/>
      </c>
      <c r="J1457" s="3" t="str">
        <f>IFERROR(VLOOKUP(A1457,FRL!A:G,5,FALSE),"")</f>
        <v/>
      </c>
      <c r="K1457" s="4" t="str">
        <f>IFERROR(VLOOKUP(A1457,Att!A:E,5,FALSE),"")</f>
        <v/>
      </c>
      <c r="L1457" s="32" t="str">
        <f>IFERROR(VLOOKUP(A1457,Disc!A:C,2,FALSE),"0")</f>
        <v>0</v>
      </c>
      <c r="M1457" s="3" t="str">
        <f>IFERROR(VLOOKUP(A1457,CA!A:P,8,FALSE),"")</f>
        <v/>
      </c>
      <c r="N1457" s="3" t="str">
        <f>IFERROR(VLOOKUP(A1457,MA!A:Q,8,FALSE),"")</f>
        <v/>
      </c>
      <c r="O1457" s="3" t="str">
        <f>IFERROR(VLOOKUP(A1457,SC!A:Q,8,FALSE),"")</f>
        <v/>
      </c>
      <c r="P1457" s="3" t="str">
        <f>IFERROR(VLOOKUP(A1457,SS!A:P,8,FALSE),"")</f>
        <v/>
      </c>
      <c r="Q1457" s="3">
        <f t="shared" si="132"/>
        <v>0</v>
      </c>
      <c r="R1457" s="3">
        <f t="shared" si="133"/>
        <v>0</v>
      </c>
      <c r="S1457" s="5"/>
      <c r="T1457" s="3">
        <f>IFERROR(COUNTIFS(grades!A:A,A1457,grades!H:H,"A"),"0")</f>
        <v>0</v>
      </c>
      <c r="U1457" s="3">
        <f>IFERROR(COUNTIFS(grades!A:A,A1457,grades!H:H,"B"),"0")</f>
        <v>0</v>
      </c>
      <c r="V1457" s="3">
        <f>IFERROR(COUNTIFS(grades!A:A,A1457,grades!H:H,"C"),"0")</f>
        <v>0</v>
      </c>
      <c r="W1457" s="3">
        <f>IFERROR(COUNTIFS(grades!A:A,A1457,grades!H:H,"D"),"0")</f>
        <v>0</v>
      </c>
      <c r="X1457" s="3">
        <f>IFERROR(COUNTIFS(grades!A:A,A1457,grades!H:H,"F"),"0")</f>
        <v>0</v>
      </c>
      <c r="Y1457" s="5"/>
      <c r="Z1457" s="3" t="str">
        <f>IFERROR(VLOOKUP(A1457,'Previous CF'!A:AH,27,FALSE),"")</f>
        <v/>
      </c>
      <c r="AA1457" s="6" t="e">
        <f t="shared" si="134"/>
        <v>#VALUE!</v>
      </c>
      <c r="AB1457" s="6" t="e">
        <f t="shared" si="135"/>
        <v>#VALUE!</v>
      </c>
      <c r="AC1457" s="6" t="e">
        <f t="shared" si="136"/>
        <v>#VALUE!</v>
      </c>
      <c r="AD1457" s="3" t="e">
        <f t="shared" si="137"/>
        <v>#VALUE!</v>
      </c>
      <c r="AE1457" s="20" t="str">
        <f>IFERROR(VLOOKUP(A1457,'Previous CF'!A:AE,31,FALSE),"")</f>
        <v/>
      </c>
      <c r="AF1457" s="20" t="str">
        <f>IFERROR(VLOOKUP(A1457,'Previous CF'!A:AF,32,FALSE),"")</f>
        <v/>
      </c>
      <c r="AG1457" s="12" t="str">
        <f>IFERROR(VLOOKUP(A1457,'Previous CF'!A:AI,33,FALSE),"")</f>
        <v/>
      </c>
      <c r="AH1457" s="12" t="str">
        <f>IFERROR(VLOOKUP(A1457,'Previous CF'!A:AJ,34,FALSE),"")</f>
        <v/>
      </c>
      <c r="AI1457" s="12" t="str">
        <f>IFERROR(VLOOKUP(A1457,'Previous CF'!A:AK,35,FALSE),"")</f>
        <v/>
      </c>
      <c r="AJ1457" s="12" t="str">
        <f>IFERROR(VLOOKUP(A1457,'Previous CF'!A:AL,36,FALSE),"")</f>
        <v/>
      </c>
      <c r="AK1457" s="12" t="str">
        <f>IFERROR(VLOOKUP(A1457,'Previous CF'!A:AM,37,FALSE),"")</f>
        <v/>
      </c>
      <c r="AL1457" s="12" t="str">
        <f>IFERROR(VLOOKUP(A1457,'Previous CF'!A:AN,38,FALSE),"")</f>
        <v/>
      </c>
      <c r="AM1457" s="12" t="str">
        <f>IFERROR(VLOOKUP(A1457,'Previous CF'!A:AO,39,FALSE),"")</f>
        <v/>
      </c>
      <c r="AN1457" s="12"/>
      <c r="AO1457" s="12" t="str">
        <f>IFERROR(VLOOKUP(A1457,'Previous CF'!A:AQ,41,FALSE),"")</f>
        <v/>
      </c>
      <c r="AP1457" s="12" t="str">
        <f>IFERROR(VLOOKUP(A1457,'Previous CF'!A:AR,42,FALSE),"")</f>
        <v/>
      </c>
    </row>
    <row r="1458" spans="1:42" x14ac:dyDescent="0.35">
      <c r="A1458" s="24">
        <f>HT!A1458</f>
        <v>0</v>
      </c>
      <c r="B1458" s="24">
        <f>HT!B1458</f>
        <v>0</v>
      </c>
      <c r="C1458" s="24">
        <f>HT!C1458</f>
        <v>0</v>
      </c>
      <c r="D1458" s="24">
        <f>HT!D1458</f>
        <v>0</v>
      </c>
      <c r="E1458" s="3" t="str">
        <f>IFERROR(VLOOKUP(A1458,grades!A:P,5,FALSE),"")</f>
        <v/>
      </c>
      <c r="F1458" s="3" t="str">
        <f>IFERROR(VLOOKUP(A1458,grades!A:Q,6,FALSE),"")</f>
        <v/>
      </c>
      <c r="G1458" s="3" t="str">
        <f>IFERROR(VLOOKUP(A1458,HT!A:K,8,FALSE),"")</f>
        <v/>
      </c>
      <c r="H1458" s="3" t="str">
        <f>IFERROR(VLOOKUP(A1458,HT!A:L,12,FALSE),"")</f>
        <v/>
      </c>
      <c r="I1458" s="3" t="str">
        <f>IFERROR(VLOOKUP(A1458,IEP!A:F,6,FALSE),"")</f>
        <v/>
      </c>
      <c r="J1458" s="3" t="str">
        <f>IFERROR(VLOOKUP(A1458,FRL!A:G,5,FALSE),"")</f>
        <v/>
      </c>
      <c r="K1458" s="4" t="str">
        <f>IFERROR(VLOOKUP(A1458,Att!A:E,5,FALSE),"")</f>
        <v/>
      </c>
      <c r="L1458" s="32" t="str">
        <f>IFERROR(VLOOKUP(A1458,Disc!A:C,2,FALSE),"0")</f>
        <v>0</v>
      </c>
      <c r="M1458" s="3" t="str">
        <f>IFERROR(VLOOKUP(A1458,CA!A:P,8,FALSE),"")</f>
        <v/>
      </c>
      <c r="N1458" s="3" t="str">
        <f>IFERROR(VLOOKUP(A1458,MA!A:Q,8,FALSE),"")</f>
        <v/>
      </c>
      <c r="O1458" s="3" t="str">
        <f>IFERROR(VLOOKUP(A1458,SC!A:Q,8,FALSE),"")</f>
        <v/>
      </c>
      <c r="P1458" s="3" t="str">
        <f>IFERROR(VLOOKUP(A1458,SS!A:P,8,FALSE),"")</f>
        <v/>
      </c>
      <c r="Q1458" s="3">
        <f t="shared" si="132"/>
        <v>0</v>
      </c>
      <c r="R1458" s="3">
        <f t="shared" si="133"/>
        <v>0</v>
      </c>
      <c r="S1458" s="5"/>
      <c r="T1458" s="3">
        <f>IFERROR(COUNTIFS(grades!A:A,A1458,grades!H:H,"A"),"0")</f>
        <v>0</v>
      </c>
      <c r="U1458" s="3">
        <f>IFERROR(COUNTIFS(grades!A:A,A1458,grades!H:H,"B"),"0")</f>
        <v>0</v>
      </c>
      <c r="V1458" s="3">
        <f>IFERROR(COUNTIFS(grades!A:A,A1458,grades!H:H,"C"),"0")</f>
        <v>0</v>
      </c>
      <c r="W1458" s="3">
        <f>IFERROR(COUNTIFS(grades!A:A,A1458,grades!H:H,"D"),"0")</f>
        <v>0</v>
      </c>
      <c r="X1458" s="3">
        <f>IFERROR(COUNTIFS(grades!A:A,A1458,grades!H:H,"F"),"0")</f>
        <v>0</v>
      </c>
      <c r="Y1458" s="5"/>
      <c r="Z1458" s="3" t="str">
        <f>IFERROR(VLOOKUP(A1458,'Previous CF'!A:AH,27,FALSE),"")</f>
        <v/>
      </c>
      <c r="AA1458" s="6" t="e">
        <f t="shared" si="134"/>
        <v>#VALUE!</v>
      </c>
      <c r="AB1458" s="6" t="e">
        <f t="shared" si="135"/>
        <v>#VALUE!</v>
      </c>
      <c r="AC1458" s="6" t="e">
        <f t="shared" si="136"/>
        <v>#VALUE!</v>
      </c>
      <c r="AD1458" s="3" t="e">
        <f t="shared" si="137"/>
        <v>#VALUE!</v>
      </c>
      <c r="AE1458" s="20" t="str">
        <f>IFERROR(VLOOKUP(A1458,'Previous CF'!A:AE,31,FALSE),"")</f>
        <v/>
      </c>
      <c r="AF1458" s="20" t="str">
        <f>IFERROR(VLOOKUP(A1458,'Previous CF'!A:AF,32,FALSE),"")</f>
        <v/>
      </c>
      <c r="AG1458" s="12" t="str">
        <f>IFERROR(VLOOKUP(A1458,'Previous CF'!A:AI,33,FALSE),"")</f>
        <v/>
      </c>
      <c r="AH1458" s="12" t="str">
        <f>IFERROR(VLOOKUP(A1458,'Previous CF'!A:AJ,34,FALSE),"")</f>
        <v/>
      </c>
      <c r="AI1458" s="12" t="str">
        <f>IFERROR(VLOOKUP(A1458,'Previous CF'!A:AK,35,FALSE),"")</f>
        <v/>
      </c>
      <c r="AJ1458" s="12" t="str">
        <f>IFERROR(VLOOKUP(A1458,'Previous CF'!A:AL,36,FALSE),"")</f>
        <v/>
      </c>
      <c r="AK1458" s="12" t="str">
        <f>IFERROR(VLOOKUP(A1458,'Previous CF'!A:AM,37,FALSE),"")</f>
        <v/>
      </c>
      <c r="AL1458" s="12" t="str">
        <f>IFERROR(VLOOKUP(A1458,'Previous CF'!A:AN,38,FALSE),"")</f>
        <v/>
      </c>
      <c r="AM1458" s="12" t="str">
        <f>IFERROR(VLOOKUP(A1458,'Previous CF'!A:AO,39,FALSE),"")</f>
        <v/>
      </c>
      <c r="AN1458" s="12"/>
      <c r="AO1458" s="12" t="str">
        <f>IFERROR(VLOOKUP(A1458,'Previous CF'!A:AQ,41,FALSE),"")</f>
        <v/>
      </c>
      <c r="AP1458" s="12" t="str">
        <f>IFERROR(VLOOKUP(A1458,'Previous CF'!A:AR,42,FALSE),"")</f>
        <v/>
      </c>
    </row>
    <row r="1459" spans="1:42" x14ac:dyDescent="0.35">
      <c r="A1459" s="24">
        <f>HT!A1459</f>
        <v>0</v>
      </c>
      <c r="B1459" s="24">
        <f>HT!B1459</f>
        <v>0</v>
      </c>
      <c r="C1459" s="24">
        <f>HT!C1459</f>
        <v>0</v>
      </c>
      <c r="D1459" s="24">
        <f>HT!D1459</f>
        <v>0</v>
      </c>
      <c r="E1459" s="3" t="str">
        <f>IFERROR(VLOOKUP(A1459,grades!A:P,5,FALSE),"")</f>
        <v/>
      </c>
      <c r="F1459" s="3" t="str">
        <f>IFERROR(VLOOKUP(A1459,grades!A:Q,6,FALSE),"")</f>
        <v/>
      </c>
      <c r="G1459" s="3" t="str">
        <f>IFERROR(VLOOKUP(A1459,HT!A:K,8,FALSE),"")</f>
        <v/>
      </c>
      <c r="H1459" s="3" t="str">
        <f>IFERROR(VLOOKUP(A1459,HT!A:L,12,FALSE),"")</f>
        <v/>
      </c>
      <c r="I1459" s="3" t="str">
        <f>IFERROR(VLOOKUP(A1459,IEP!A:F,6,FALSE),"")</f>
        <v/>
      </c>
      <c r="J1459" s="3" t="str">
        <f>IFERROR(VLOOKUP(A1459,FRL!A:G,5,FALSE),"")</f>
        <v/>
      </c>
      <c r="K1459" s="4" t="str">
        <f>IFERROR(VLOOKUP(A1459,Att!A:E,5,FALSE),"")</f>
        <v/>
      </c>
      <c r="L1459" s="32" t="str">
        <f>IFERROR(VLOOKUP(A1459,Disc!A:C,2,FALSE),"0")</f>
        <v>0</v>
      </c>
      <c r="M1459" s="3" t="str">
        <f>IFERROR(VLOOKUP(A1459,CA!A:P,8,FALSE),"")</f>
        <v/>
      </c>
      <c r="N1459" s="3" t="str">
        <f>IFERROR(VLOOKUP(A1459,MA!A:Q,8,FALSE),"")</f>
        <v/>
      </c>
      <c r="O1459" s="3" t="str">
        <f>IFERROR(VLOOKUP(A1459,SC!A:Q,8,FALSE),"")</f>
        <v/>
      </c>
      <c r="P1459" s="3" t="str">
        <f>IFERROR(VLOOKUP(A1459,SS!A:P,8,FALSE),"")</f>
        <v/>
      </c>
      <c r="Q1459" s="3">
        <f t="shared" si="132"/>
        <v>0</v>
      </c>
      <c r="R1459" s="3">
        <f t="shared" si="133"/>
        <v>0</v>
      </c>
      <c r="S1459" s="5"/>
      <c r="T1459" s="3">
        <f>IFERROR(COUNTIFS(grades!A:A,A1459,grades!H:H,"A"),"0")</f>
        <v>0</v>
      </c>
      <c r="U1459" s="3">
        <f>IFERROR(COUNTIFS(grades!A:A,A1459,grades!H:H,"B"),"0")</f>
        <v>0</v>
      </c>
      <c r="V1459" s="3">
        <f>IFERROR(COUNTIFS(grades!A:A,A1459,grades!H:H,"C"),"0")</f>
        <v>0</v>
      </c>
      <c r="W1459" s="3">
        <f>IFERROR(COUNTIFS(grades!A:A,A1459,grades!H:H,"D"),"0")</f>
        <v>0</v>
      </c>
      <c r="X1459" s="3">
        <f>IFERROR(COUNTIFS(grades!A:A,A1459,grades!H:H,"F"),"0")</f>
        <v>0</v>
      </c>
      <c r="Y1459" s="5"/>
      <c r="Z1459" s="3" t="str">
        <f>IFERROR(VLOOKUP(A1459,'Previous CF'!A:AH,27,FALSE),"")</f>
        <v/>
      </c>
      <c r="AA1459" s="6" t="e">
        <f t="shared" si="134"/>
        <v>#VALUE!</v>
      </c>
      <c r="AB1459" s="6" t="e">
        <f t="shared" si="135"/>
        <v>#VALUE!</v>
      </c>
      <c r="AC1459" s="6" t="e">
        <f t="shared" si="136"/>
        <v>#VALUE!</v>
      </c>
      <c r="AD1459" s="3" t="e">
        <f t="shared" si="137"/>
        <v>#VALUE!</v>
      </c>
      <c r="AE1459" s="20" t="str">
        <f>IFERROR(VLOOKUP(A1459,'Previous CF'!A:AE,31,FALSE),"")</f>
        <v/>
      </c>
      <c r="AF1459" s="20" t="str">
        <f>IFERROR(VLOOKUP(A1459,'Previous CF'!A:AF,32,FALSE),"")</f>
        <v/>
      </c>
      <c r="AG1459" s="12" t="str">
        <f>IFERROR(VLOOKUP(A1459,'Previous CF'!A:AI,33,FALSE),"")</f>
        <v/>
      </c>
      <c r="AH1459" s="12" t="str">
        <f>IFERROR(VLOOKUP(A1459,'Previous CF'!A:AJ,34,FALSE),"")</f>
        <v/>
      </c>
      <c r="AI1459" s="12" t="str">
        <f>IFERROR(VLOOKUP(A1459,'Previous CF'!A:AK,35,FALSE),"")</f>
        <v/>
      </c>
      <c r="AJ1459" s="12" t="str">
        <f>IFERROR(VLOOKUP(A1459,'Previous CF'!A:AL,36,FALSE),"")</f>
        <v/>
      </c>
      <c r="AK1459" s="12" t="str">
        <f>IFERROR(VLOOKUP(A1459,'Previous CF'!A:AM,37,FALSE),"")</f>
        <v/>
      </c>
      <c r="AL1459" s="12" t="str">
        <f>IFERROR(VLOOKUP(A1459,'Previous CF'!A:AN,38,FALSE),"")</f>
        <v/>
      </c>
      <c r="AM1459" s="12" t="str">
        <f>IFERROR(VLOOKUP(A1459,'Previous CF'!A:AO,39,FALSE),"")</f>
        <v/>
      </c>
      <c r="AN1459" s="12"/>
      <c r="AO1459" s="12" t="str">
        <f>IFERROR(VLOOKUP(A1459,'Previous CF'!A:AQ,41,FALSE),"")</f>
        <v/>
      </c>
      <c r="AP1459" s="12" t="str">
        <f>IFERROR(VLOOKUP(A1459,'Previous CF'!A:AR,42,FALSE),"")</f>
        <v/>
      </c>
    </row>
    <row r="1460" spans="1:42" x14ac:dyDescent="0.35">
      <c r="A1460" s="24">
        <f>HT!A1460</f>
        <v>0</v>
      </c>
      <c r="B1460" s="24">
        <f>HT!B1460</f>
        <v>0</v>
      </c>
      <c r="C1460" s="24">
        <f>HT!C1460</f>
        <v>0</v>
      </c>
      <c r="D1460" s="24">
        <f>HT!D1460</f>
        <v>0</v>
      </c>
      <c r="E1460" s="3" t="str">
        <f>IFERROR(VLOOKUP(A1460,grades!A:P,5,FALSE),"")</f>
        <v/>
      </c>
      <c r="F1460" s="3" t="str">
        <f>IFERROR(VLOOKUP(A1460,grades!A:Q,6,FALSE),"")</f>
        <v/>
      </c>
      <c r="G1460" s="3" t="str">
        <f>IFERROR(VLOOKUP(A1460,HT!A:K,8,FALSE),"")</f>
        <v/>
      </c>
      <c r="H1460" s="3" t="str">
        <f>IFERROR(VLOOKUP(A1460,HT!A:L,12,FALSE),"")</f>
        <v/>
      </c>
      <c r="I1460" s="3" t="str">
        <f>IFERROR(VLOOKUP(A1460,IEP!A:F,6,FALSE),"")</f>
        <v/>
      </c>
      <c r="J1460" s="3" t="str">
        <f>IFERROR(VLOOKUP(A1460,FRL!A:G,5,FALSE),"")</f>
        <v/>
      </c>
      <c r="K1460" s="4" t="str">
        <f>IFERROR(VLOOKUP(A1460,Att!A:E,5,FALSE),"")</f>
        <v/>
      </c>
      <c r="L1460" s="32" t="str">
        <f>IFERROR(VLOOKUP(A1460,Disc!A:C,2,FALSE),"0")</f>
        <v>0</v>
      </c>
      <c r="M1460" s="3" t="str">
        <f>IFERROR(VLOOKUP(A1460,CA!A:P,8,FALSE),"")</f>
        <v/>
      </c>
      <c r="N1460" s="3" t="str">
        <f>IFERROR(VLOOKUP(A1460,MA!A:Q,8,FALSE),"")</f>
        <v/>
      </c>
      <c r="O1460" s="3" t="str">
        <f>IFERROR(VLOOKUP(A1460,SC!A:Q,8,FALSE),"")</f>
        <v/>
      </c>
      <c r="P1460" s="3" t="str">
        <f>IFERROR(VLOOKUP(A1460,SS!A:P,8,FALSE),"")</f>
        <v/>
      </c>
      <c r="Q1460" s="3">
        <f t="shared" si="132"/>
        <v>0</v>
      </c>
      <c r="R1460" s="3">
        <f t="shared" si="133"/>
        <v>0</v>
      </c>
      <c r="S1460" s="5"/>
      <c r="T1460" s="3">
        <f>IFERROR(COUNTIFS(grades!A:A,A1460,grades!H:H,"A"),"0")</f>
        <v>0</v>
      </c>
      <c r="U1460" s="3">
        <f>IFERROR(COUNTIFS(grades!A:A,A1460,grades!H:H,"B"),"0")</f>
        <v>0</v>
      </c>
      <c r="V1460" s="3">
        <f>IFERROR(COUNTIFS(grades!A:A,A1460,grades!H:H,"C"),"0")</f>
        <v>0</v>
      </c>
      <c r="W1460" s="3">
        <f>IFERROR(COUNTIFS(grades!A:A,A1460,grades!H:H,"D"),"0")</f>
        <v>0</v>
      </c>
      <c r="X1460" s="3">
        <f>IFERROR(COUNTIFS(grades!A:A,A1460,grades!H:H,"F"),"0")</f>
        <v>0</v>
      </c>
      <c r="Y1460" s="5"/>
      <c r="Z1460" s="3" t="str">
        <f>IFERROR(VLOOKUP(A1460,'Previous CF'!A:AH,27,FALSE),"")</f>
        <v/>
      </c>
      <c r="AA1460" s="6" t="e">
        <f t="shared" si="134"/>
        <v>#VALUE!</v>
      </c>
      <c r="AB1460" s="6" t="e">
        <f t="shared" si="135"/>
        <v>#VALUE!</v>
      </c>
      <c r="AC1460" s="6" t="e">
        <f t="shared" si="136"/>
        <v>#VALUE!</v>
      </c>
      <c r="AD1460" s="3" t="e">
        <f t="shared" si="137"/>
        <v>#VALUE!</v>
      </c>
      <c r="AE1460" s="20" t="str">
        <f>IFERROR(VLOOKUP(A1460,'Previous CF'!A:AE,31,FALSE),"")</f>
        <v/>
      </c>
      <c r="AF1460" s="20" t="str">
        <f>IFERROR(VLOOKUP(A1460,'Previous CF'!A:AF,32,FALSE),"")</f>
        <v/>
      </c>
      <c r="AG1460" s="12" t="str">
        <f>IFERROR(VLOOKUP(A1460,'Previous CF'!A:AI,33,FALSE),"")</f>
        <v/>
      </c>
      <c r="AH1460" s="12" t="str">
        <f>IFERROR(VLOOKUP(A1460,'Previous CF'!A:AJ,34,FALSE),"")</f>
        <v/>
      </c>
      <c r="AI1460" s="12" t="str">
        <f>IFERROR(VLOOKUP(A1460,'Previous CF'!A:AK,35,FALSE),"")</f>
        <v/>
      </c>
      <c r="AJ1460" s="12" t="str">
        <f>IFERROR(VLOOKUP(A1460,'Previous CF'!A:AL,36,FALSE),"")</f>
        <v/>
      </c>
      <c r="AK1460" s="12" t="str">
        <f>IFERROR(VLOOKUP(A1460,'Previous CF'!A:AM,37,FALSE),"")</f>
        <v/>
      </c>
      <c r="AL1460" s="12" t="str">
        <f>IFERROR(VLOOKUP(A1460,'Previous CF'!A:AN,38,FALSE),"")</f>
        <v/>
      </c>
      <c r="AM1460" s="12" t="str">
        <f>IFERROR(VLOOKUP(A1460,'Previous CF'!A:AO,39,FALSE),"")</f>
        <v/>
      </c>
      <c r="AN1460" s="12"/>
      <c r="AO1460" s="12" t="str">
        <f>IFERROR(VLOOKUP(A1460,'Previous CF'!A:AQ,41,FALSE),"")</f>
        <v/>
      </c>
      <c r="AP1460" s="12" t="str">
        <f>IFERROR(VLOOKUP(A1460,'Previous CF'!A:AR,42,FALSE),"")</f>
        <v/>
      </c>
    </row>
    <row r="1461" spans="1:42" x14ac:dyDescent="0.35">
      <c r="A1461" s="24">
        <f>HT!A1461</f>
        <v>0</v>
      </c>
      <c r="B1461" s="24">
        <f>HT!B1461</f>
        <v>0</v>
      </c>
      <c r="C1461" s="24">
        <f>HT!C1461</f>
        <v>0</v>
      </c>
      <c r="D1461" s="24">
        <f>HT!D1461</f>
        <v>0</v>
      </c>
      <c r="E1461" s="3" t="str">
        <f>IFERROR(VLOOKUP(A1461,grades!A:P,5,FALSE),"")</f>
        <v/>
      </c>
      <c r="F1461" s="3" t="str">
        <f>IFERROR(VLOOKUP(A1461,grades!A:Q,6,FALSE),"")</f>
        <v/>
      </c>
      <c r="G1461" s="3" t="str">
        <f>IFERROR(VLOOKUP(A1461,HT!A:K,8,FALSE),"")</f>
        <v/>
      </c>
      <c r="H1461" s="3" t="str">
        <f>IFERROR(VLOOKUP(A1461,HT!A:L,12,FALSE),"")</f>
        <v/>
      </c>
      <c r="I1461" s="3" t="str">
        <f>IFERROR(VLOOKUP(A1461,IEP!A:F,6,FALSE),"")</f>
        <v/>
      </c>
      <c r="J1461" s="3" t="str">
        <f>IFERROR(VLOOKUP(A1461,FRL!A:G,5,FALSE),"")</f>
        <v/>
      </c>
      <c r="K1461" s="4" t="str">
        <f>IFERROR(VLOOKUP(A1461,Att!A:E,5,FALSE),"")</f>
        <v/>
      </c>
      <c r="L1461" s="32" t="str">
        <f>IFERROR(VLOOKUP(A1461,Disc!A:C,2,FALSE),"0")</f>
        <v>0</v>
      </c>
      <c r="M1461" s="3" t="str">
        <f>IFERROR(VLOOKUP(A1461,CA!A:P,8,FALSE),"")</f>
        <v/>
      </c>
      <c r="N1461" s="3" t="str">
        <f>IFERROR(VLOOKUP(A1461,MA!A:Q,8,FALSE),"")</f>
        <v/>
      </c>
      <c r="O1461" s="3" t="str">
        <f>IFERROR(VLOOKUP(A1461,SC!A:Q,8,FALSE),"")</f>
        <v/>
      </c>
      <c r="P1461" s="3" t="str">
        <f>IFERROR(VLOOKUP(A1461,SS!A:P,8,FALSE),"")</f>
        <v/>
      </c>
      <c r="Q1461" s="3">
        <f t="shared" si="132"/>
        <v>0</v>
      </c>
      <c r="R1461" s="3">
        <f t="shared" si="133"/>
        <v>0</v>
      </c>
      <c r="S1461" s="5"/>
      <c r="T1461" s="3">
        <f>IFERROR(COUNTIFS(grades!A:A,A1461,grades!H:H,"A"),"0")</f>
        <v>0</v>
      </c>
      <c r="U1461" s="3">
        <f>IFERROR(COUNTIFS(grades!A:A,A1461,grades!H:H,"B"),"0")</f>
        <v>0</v>
      </c>
      <c r="V1461" s="3">
        <f>IFERROR(COUNTIFS(grades!A:A,A1461,grades!H:H,"C"),"0")</f>
        <v>0</v>
      </c>
      <c r="W1461" s="3">
        <f>IFERROR(COUNTIFS(grades!A:A,A1461,grades!H:H,"D"),"0")</f>
        <v>0</v>
      </c>
      <c r="X1461" s="3">
        <f>IFERROR(COUNTIFS(grades!A:A,A1461,grades!H:H,"F"),"0")</f>
        <v>0</v>
      </c>
      <c r="Y1461" s="5"/>
      <c r="Z1461" s="3" t="str">
        <f>IFERROR(VLOOKUP(A1461,'Previous CF'!A:AH,27,FALSE),"")</f>
        <v/>
      </c>
      <c r="AA1461" s="6" t="e">
        <f t="shared" si="134"/>
        <v>#VALUE!</v>
      </c>
      <c r="AB1461" s="6" t="e">
        <f t="shared" si="135"/>
        <v>#VALUE!</v>
      </c>
      <c r="AC1461" s="6" t="e">
        <f t="shared" si="136"/>
        <v>#VALUE!</v>
      </c>
      <c r="AD1461" s="3" t="e">
        <f t="shared" si="137"/>
        <v>#VALUE!</v>
      </c>
      <c r="AE1461" s="20" t="str">
        <f>IFERROR(VLOOKUP(A1461,'Previous CF'!A:AE,31,FALSE),"")</f>
        <v/>
      </c>
      <c r="AF1461" s="20" t="str">
        <f>IFERROR(VLOOKUP(A1461,'Previous CF'!A:AF,32,FALSE),"")</f>
        <v/>
      </c>
      <c r="AG1461" s="12" t="str">
        <f>IFERROR(VLOOKUP(A1461,'Previous CF'!A:AI,33,FALSE),"")</f>
        <v/>
      </c>
      <c r="AH1461" s="12" t="str">
        <f>IFERROR(VLOOKUP(A1461,'Previous CF'!A:AJ,34,FALSE),"")</f>
        <v/>
      </c>
      <c r="AI1461" s="12" t="str">
        <f>IFERROR(VLOOKUP(A1461,'Previous CF'!A:AK,35,FALSE),"")</f>
        <v/>
      </c>
      <c r="AJ1461" s="12" t="str">
        <f>IFERROR(VLOOKUP(A1461,'Previous CF'!A:AL,36,FALSE),"")</f>
        <v/>
      </c>
      <c r="AK1461" s="12" t="str">
        <f>IFERROR(VLOOKUP(A1461,'Previous CF'!A:AM,37,FALSE),"")</f>
        <v/>
      </c>
      <c r="AL1461" s="12" t="str">
        <f>IFERROR(VLOOKUP(A1461,'Previous CF'!A:AN,38,FALSE),"")</f>
        <v/>
      </c>
      <c r="AM1461" s="12" t="str">
        <f>IFERROR(VLOOKUP(A1461,'Previous CF'!A:AO,39,FALSE),"")</f>
        <v/>
      </c>
      <c r="AN1461" s="12"/>
      <c r="AO1461" s="12" t="str">
        <f>IFERROR(VLOOKUP(A1461,'Previous CF'!A:AQ,41,FALSE),"")</f>
        <v/>
      </c>
      <c r="AP1461" s="12" t="str">
        <f>IFERROR(VLOOKUP(A1461,'Previous CF'!A:AR,42,FALSE),"")</f>
        <v/>
      </c>
    </row>
    <row r="1462" spans="1:42" x14ac:dyDescent="0.35">
      <c r="A1462" s="24">
        <f>HT!A1462</f>
        <v>0</v>
      </c>
      <c r="B1462" s="24">
        <f>HT!B1462</f>
        <v>0</v>
      </c>
      <c r="C1462" s="24">
        <f>HT!C1462</f>
        <v>0</v>
      </c>
      <c r="D1462" s="24">
        <f>HT!D1462</f>
        <v>0</v>
      </c>
      <c r="E1462" s="3" t="str">
        <f>IFERROR(VLOOKUP(A1462,grades!A:P,5,FALSE),"")</f>
        <v/>
      </c>
      <c r="F1462" s="3" t="str">
        <f>IFERROR(VLOOKUP(A1462,grades!A:Q,6,FALSE),"")</f>
        <v/>
      </c>
      <c r="G1462" s="3" t="str">
        <f>IFERROR(VLOOKUP(A1462,HT!A:K,8,FALSE),"")</f>
        <v/>
      </c>
      <c r="H1462" s="3" t="str">
        <f>IFERROR(VLOOKUP(A1462,HT!A:L,12,FALSE),"")</f>
        <v/>
      </c>
      <c r="I1462" s="3" t="str">
        <f>IFERROR(VLOOKUP(A1462,IEP!A:F,6,FALSE),"")</f>
        <v/>
      </c>
      <c r="J1462" s="3" t="str">
        <f>IFERROR(VLOOKUP(A1462,FRL!A:G,5,FALSE),"")</f>
        <v/>
      </c>
      <c r="K1462" s="4" t="str">
        <f>IFERROR(VLOOKUP(A1462,Att!A:E,5,FALSE),"")</f>
        <v/>
      </c>
      <c r="L1462" s="32" t="str">
        <f>IFERROR(VLOOKUP(A1462,Disc!A:C,2,FALSE),"0")</f>
        <v>0</v>
      </c>
      <c r="M1462" s="3" t="str">
        <f>IFERROR(VLOOKUP(A1462,CA!A:P,8,FALSE),"")</f>
        <v/>
      </c>
      <c r="N1462" s="3" t="str">
        <f>IFERROR(VLOOKUP(A1462,MA!A:Q,8,FALSE),"")</f>
        <v/>
      </c>
      <c r="O1462" s="3" t="str">
        <f>IFERROR(VLOOKUP(A1462,SC!A:Q,8,FALSE),"")</f>
        <v/>
      </c>
      <c r="P1462" s="3" t="str">
        <f>IFERROR(VLOOKUP(A1462,SS!A:P,8,FALSE),"")</f>
        <v/>
      </c>
      <c r="Q1462" s="3">
        <f t="shared" si="132"/>
        <v>0</v>
      </c>
      <c r="R1462" s="3">
        <f t="shared" si="133"/>
        <v>0</v>
      </c>
      <c r="S1462" s="5"/>
      <c r="T1462" s="3">
        <f>IFERROR(COUNTIFS(grades!A:A,A1462,grades!H:H,"A"),"0")</f>
        <v>0</v>
      </c>
      <c r="U1462" s="3">
        <f>IFERROR(COUNTIFS(grades!A:A,A1462,grades!H:H,"B"),"0")</f>
        <v>0</v>
      </c>
      <c r="V1462" s="3">
        <f>IFERROR(COUNTIFS(grades!A:A,A1462,grades!H:H,"C"),"0")</f>
        <v>0</v>
      </c>
      <c r="W1462" s="3">
        <f>IFERROR(COUNTIFS(grades!A:A,A1462,grades!H:H,"D"),"0")</f>
        <v>0</v>
      </c>
      <c r="X1462" s="3">
        <f>IFERROR(COUNTIFS(grades!A:A,A1462,grades!H:H,"F"),"0")</f>
        <v>0</v>
      </c>
      <c r="Y1462" s="5"/>
      <c r="Z1462" s="3" t="str">
        <f>IFERROR(VLOOKUP(A1462,'Previous CF'!A:AH,27,FALSE),"")</f>
        <v/>
      </c>
      <c r="AA1462" s="6" t="e">
        <f t="shared" si="134"/>
        <v>#VALUE!</v>
      </c>
      <c r="AB1462" s="6" t="e">
        <f t="shared" si="135"/>
        <v>#VALUE!</v>
      </c>
      <c r="AC1462" s="6" t="e">
        <f t="shared" si="136"/>
        <v>#VALUE!</v>
      </c>
      <c r="AD1462" s="3" t="e">
        <f t="shared" si="137"/>
        <v>#VALUE!</v>
      </c>
      <c r="AE1462" s="20" t="str">
        <f>IFERROR(VLOOKUP(A1462,'Previous CF'!A:AE,31,FALSE),"")</f>
        <v/>
      </c>
      <c r="AF1462" s="20" t="str">
        <f>IFERROR(VLOOKUP(A1462,'Previous CF'!A:AF,32,FALSE),"")</f>
        <v/>
      </c>
      <c r="AG1462" s="12" t="str">
        <f>IFERROR(VLOOKUP(A1462,'Previous CF'!A:AI,33,FALSE),"")</f>
        <v/>
      </c>
      <c r="AH1462" s="12" t="str">
        <f>IFERROR(VLOOKUP(A1462,'Previous CF'!A:AJ,34,FALSE),"")</f>
        <v/>
      </c>
      <c r="AI1462" s="12" t="str">
        <f>IFERROR(VLOOKUP(A1462,'Previous CF'!A:AK,35,FALSE),"")</f>
        <v/>
      </c>
      <c r="AJ1462" s="12" t="str">
        <f>IFERROR(VLOOKUP(A1462,'Previous CF'!A:AL,36,FALSE),"")</f>
        <v/>
      </c>
      <c r="AK1462" s="12" t="str">
        <f>IFERROR(VLOOKUP(A1462,'Previous CF'!A:AM,37,FALSE),"")</f>
        <v/>
      </c>
      <c r="AL1462" s="12" t="str">
        <f>IFERROR(VLOOKUP(A1462,'Previous CF'!A:AN,38,FALSE),"")</f>
        <v/>
      </c>
      <c r="AM1462" s="12" t="str">
        <f>IFERROR(VLOOKUP(A1462,'Previous CF'!A:AO,39,FALSE),"")</f>
        <v/>
      </c>
      <c r="AN1462" s="12"/>
      <c r="AO1462" s="12" t="str">
        <f>IFERROR(VLOOKUP(A1462,'Previous CF'!A:AQ,41,FALSE),"")</f>
        <v/>
      </c>
      <c r="AP1462" s="12" t="str">
        <f>IFERROR(VLOOKUP(A1462,'Previous CF'!A:AR,42,FALSE),"")</f>
        <v/>
      </c>
    </row>
    <row r="1463" spans="1:42" x14ac:dyDescent="0.35">
      <c r="A1463" s="24">
        <f>HT!A1463</f>
        <v>0</v>
      </c>
      <c r="B1463" s="24">
        <f>HT!B1463</f>
        <v>0</v>
      </c>
      <c r="C1463" s="24">
        <f>HT!C1463</f>
        <v>0</v>
      </c>
      <c r="D1463" s="24">
        <f>HT!D1463</f>
        <v>0</v>
      </c>
      <c r="E1463" s="3" t="str">
        <f>IFERROR(VLOOKUP(A1463,grades!A:P,5,FALSE),"")</f>
        <v/>
      </c>
      <c r="F1463" s="3" t="str">
        <f>IFERROR(VLOOKUP(A1463,grades!A:Q,6,FALSE),"")</f>
        <v/>
      </c>
      <c r="G1463" s="3" t="str">
        <f>IFERROR(VLOOKUP(A1463,HT!A:K,8,FALSE),"")</f>
        <v/>
      </c>
      <c r="H1463" s="3" t="str">
        <f>IFERROR(VLOOKUP(A1463,HT!A:L,12,FALSE),"")</f>
        <v/>
      </c>
      <c r="I1463" s="3" t="str">
        <f>IFERROR(VLOOKUP(A1463,IEP!A:F,6,FALSE),"")</f>
        <v/>
      </c>
      <c r="J1463" s="3" t="str">
        <f>IFERROR(VLOOKUP(A1463,FRL!A:G,5,FALSE),"")</f>
        <v/>
      </c>
      <c r="K1463" s="4" t="str">
        <f>IFERROR(VLOOKUP(A1463,Att!A:E,5,FALSE),"")</f>
        <v/>
      </c>
      <c r="L1463" s="32" t="str">
        <f>IFERROR(VLOOKUP(A1463,Disc!A:C,2,FALSE),"0")</f>
        <v>0</v>
      </c>
      <c r="M1463" s="3" t="str">
        <f>IFERROR(VLOOKUP(A1463,CA!A:P,8,FALSE),"")</f>
        <v/>
      </c>
      <c r="N1463" s="3" t="str">
        <f>IFERROR(VLOOKUP(A1463,MA!A:Q,8,FALSE),"")</f>
        <v/>
      </c>
      <c r="O1463" s="3" t="str">
        <f>IFERROR(VLOOKUP(A1463,SC!A:Q,8,FALSE),"")</f>
        <v/>
      </c>
      <c r="P1463" s="3" t="str">
        <f>IFERROR(VLOOKUP(A1463,SS!A:P,8,FALSE),"")</f>
        <v/>
      </c>
      <c r="Q1463" s="3">
        <f t="shared" si="132"/>
        <v>0</v>
      </c>
      <c r="R1463" s="3">
        <f t="shared" si="133"/>
        <v>0</v>
      </c>
      <c r="S1463" s="5"/>
      <c r="T1463" s="3">
        <f>IFERROR(COUNTIFS(grades!A:A,A1463,grades!H:H,"A"),"0")</f>
        <v>0</v>
      </c>
      <c r="U1463" s="3">
        <f>IFERROR(COUNTIFS(grades!A:A,A1463,grades!H:H,"B"),"0")</f>
        <v>0</v>
      </c>
      <c r="V1463" s="3">
        <f>IFERROR(COUNTIFS(grades!A:A,A1463,grades!H:H,"C"),"0")</f>
        <v>0</v>
      </c>
      <c r="W1463" s="3">
        <f>IFERROR(COUNTIFS(grades!A:A,A1463,grades!H:H,"D"),"0")</f>
        <v>0</v>
      </c>
      <c r="X1463" s="3">
        <f>IFERROR(COUNTIFS(grades!A:A,A1463,grades!H:H,"F"),"0")</f>
        <v>0</v>
      </c>
      <c r="Y1463" s="5"/>
      <c r="Z1463" s="3" t="str">
        <f>IFERROR(VLOOKUP(A1463,'Previous CF'!A:AH,27,FALSE),"")</f>
        <v/>
      </c>
      <c r="AA1463" s="6" t="e">
        <f t="shared" si="134"/>
        <v>#VALUE!</v>
      </c>
      <c r="AB1463" s="6" t="e">
        <f t="shared" si="135"/>
        <v>#VALUE!</v>
      </c>
      <c r="AC1463" s="6" t="e">
        <f t="shared" si="136"/>
        <v>#VALUE!</v>
      </c>
      <c r="AD1463" s="3" t="e">
        <f t="shared" si="137"/>
        <v>#VALUE!</v>
      </c>
      <c r="AE1463" s="20" t="str">
        <f>IFERROR(VLOOKUP(A1463,'Previous CF'!A:AE,31,FALSE),"")</f>
        <v/>
      </c>
      <c r="AF1463" s="20" t="str">
        <f>IFERROR(VLOOKUP(A1463,'Previous CF'!A:AF,32,FALSE),"")</f>
        <v/>
      </c>
      <c r="AG1463" s="12" t="str">
        <f>IFERROR(VLOOKUP(A1463,'Previous CF'!A:AI,33,FALSE),"")</f>
        <v/>
      </c>
      <c r="AH1463" s="12" t="str">
        <f>IFERROR(VLOOKUP(A1463,'Previous CF'!A:AJ,34,FALSE),"")</f>
        <v/>
      </c>
      <c r="AI1463" s="12" t="str">
        <f>IFERROR(VLOOKUP(A1463,'Previous CF'!A:AK,35,FALSE),"")</f>
        <v/>
      </c>
      <c r="AJ1463" s="12" t="str">
        <f>IFERROR(VLOOKUP(A1463,'Previous CF'!A:AL,36,FALSE),"")</f>
        <v/>
      </c>
      <c r="AK1463" s="12" t="str">
        <f>IFERROR(VLOOKUP(A1463,'Previous CF'!A:AM,37,FALSE),"")</f>
        <v/>
      </c>
      <c r="AL1463" s="12" t="str">
        <f>IFERROR(VLOOKUP(A1463,'Previous CF'!A:AN,38,FALSE),"")</f>
        <v/>
      </c>
      <c r="AM1463" s="12" t="str">
        <f>IFERROR(VLOOKUP(A1463,'Previous CF'!A:AO,39,FALSE),"")</f>
        <v/>
      </c>
      <c r="AN1463" s="12"/>
      <c r="AO1463" s="12" t="str">
        <f>IFERROR(VLOOKUP(A1463,'Previous CF'!A:AQ,41,FALSE),"")</f>
        <v/>
      </c>
      <c r="AP1463" s="12" t="str">
        <f>IFERROR(VLOOKUP(A1463,'Previous CF'!A:AR,42,FALSE),"")</f>
        <v/>
      </c>
    </row>
    <row r="1464" spans="1:42" x14ac:dyDescent="0.35">
      <c r="A1464" s="24">
        <f>HT!A1464</f>
        <v>0</v>
      </c>
      <c r="B1464" s="24">
        <f>HT!B1464</f>
        <v>0</v>
      </c>
      <c r="C1464" s="24">
        <f>HT!C1464</f>
        <v>0</v>
      </c>
      <c r="D1464" s="24">
        <f>HT!D1464</f>
        <v>0</v>
      </c>
      <c r="E1464" s="3" t="str">
        <f>IFERROR(VLOOKUP(A1464,grades!A:P,5,FALSE),"")</f>
        <v/>
      </c>
      <c r="F1464" s="3" t="str">
        <f>IFERROR(VLOOKUP(A1464,grades!A:Q,6,FALSE),"")</f>
        <v/>
      </c>
      <c r="G1464" s="3" t="str">
        <f>IFERROR(VLOOKUP(A1464,HT!A:K,8,FALSE),"")</f>
        <v/>
      </c>
      <c r="H1464" s="3" t="str">
        <f>IFERROR(VLOOKUP(A1464,HT!A:L,12,FALSE),"")</f>
        <v/>
      </c>
      <c r="I1464" s="3" t="str">
        <f>IFERROR(VLOOKUP(A1464,IEP!A:F,6,FALSE),"")</f>
        <v/>
      </c>
      <c r="J1464" s="3" t="str">
        <f>IFERROR(VLOOKUP(A1464,FRL!A:G,5,FALSE),"")</f>
        <v/>
      </c>
      <c r="K1464" s="4" t="str">
        <f>IFERROR(VLOOKUP(A1464,Att!A:E,5,FALSE),"")</f>
        <v/>
      </c>
      <c r="L1464" s="32" t="str">
        <f>IFERROR(VLOOKUP(A1464,Disc!A:C,2,FALSE),"0")</f>
        <v>0</v>
      </c>
      <c r="M1464" s="3" t="str">
        <f>IFERROR(VLOOKUP(A1464,CA!A:P,8,FALSE),"")</f>
        <v/>
      </c>
      <c r="N1464" s="3" t="str">
        <f>IFERROR(VLOOKUP(A1464,MA!A:Q,8,FALSE),"")</f>
        <v/>
      </c>
      <c r="O1464" s="3" t="str">
        <f>IFERROR(VLOOKUP(A1464,SC!A:Q,8,FALSE),"")</f>
        <v/>
      </c>
      <c r="P1464" s="3" t="str">
        <f>IFERROR(VLOOKUP(A1464,SS!A:P,8,FALSE),"")</f>
        <v/>
      </c>
      <c r="Q1464" s="3">
        <f t="shared" si="132"/>
        <v>0</v>
      </c>
      <c r="R1464" s="3">
        <f t="shared" si="133"/>
        <v>0</v>
      </c>
      <c r="S1464" s="5"/>
      <c r="T1464" s="3">
        <f>IFERROR(COUNTIFS(grades!A:A,A1464,grades!H:H,"A"),"0")</f>
        <v>0</v>
      </c>
      <c r="U1464" s="3">
        <f>IFERROR(COUNTIFS(grades!A:A,A1464,grades!H:H,"B"),"0")</f>
        <v>0</v>
      </c>
      <c r="V1464" s="3">
        <f>IFERROR(COUNTIFS(grades!A:A,A1464,grades!H:H,"C"),"0")</f>
        <v>0</v>
      </c>
      <c r="W1464" s="3">
        <f>IFERROR(COUNTIFS(grades!A:A,A1464,grades!H:H,"D"),"0")</f>
        <v>0</v>
      </c>
      <c r="X1464" s="3">
        <f>IFERROR(COUNTIFS(grades!A:A,A1464,grades!H:H,"F"),"0")</f>
        <v>0</v>
      </c>
      <c r="Y1464" s="5"/>
      <c r="Z1464" s="3" t="str">
        <f>IFERROR(VLOOKUP(A1464,'Previous CF'!A:AH,27,FALSE),"")</f>
        <v/>
      </c>
      <c r="AA1464" s="6" t="e">
        <f t="shared" si="134"/>
        <v>#VALUE!</v>
      </c>
      <c r="AB1464" s="6" t="e">
        <f t="shared" si="135"/>
        <v>#VALUE!</v>
      </c>
      <c r="AC1464" s="6" t="e">
        <f t="shared" si="136"/>
        <v>#VALUE!</v>
      </c>
      <c r="AD1464" s="3" t="e">
        <f t="shared" si="137"/>
        <v>#VALUE!</v>
      </c>
      <c r="AE1464" s="20" t="str">
        <f>IFERROR(VLOOKUP(A1464,'Previous CF'!A:AE,31,FALSE),"")</f>
        <v/>
      </c>
      <c r="AF1464" s="20" t="str">
        <f>IFERROR(VLOOKUP(A1464,'Previous CF'!A:AF,32,FALSE),"")</f>
        <v/>
      </c>
      <c r="AG1464" s="12" t="str">
        <f>IFERROR(VLOOKUP(A1464,'Previous CF'!A:AI,33,FALSE),"")</f>
        <v/>
      </c>
      <c r="AH1464" s="12" t="str">
        <f>IFERROR(VLOOKUP(A1464,'Previous CF'!A:AJ,34,FALSE),"")</f>
        <v/>
      </c>
      <c r="AI1464" s="12" t="str">
        <f>IFERROR(VLOOKUP(A1464,'Previous CF'!A:AK,35,FALSE),"")</f>
        <v/>
      </c>
      <c r="AJ1464" s="12" t="str">
        <f>IFERROR(VLOOKUP(A1464,'Previous CF'!A:AL,36,FALSE),"")</f>
        <v/>
      </c>
      <c r="AK1464" s="12" t="str">
        <f>IFERROR(VLOOKUP(A1464,'Previous CF'!A:AM,37,FALSE),"")</f>
        <v/>
      </c>
      <c r="AL1464" s="12" t="str">
        <f>IFERROR(VLOOKUP(A1464,'Previous CF'!A:AN,38,FALSE),"")</f>
        <v/>
      </c>
      <c r="AM1464" s="12" t="str">
        <f>IFERROR(VLOOKUP(A1464,'Previous CF'!A:AO,39,FALSE),"")</f>
        <v/>
      </c>
      <c r="AN1464" s="12"/>
      <c r="AO1464" s="12" t="str">
        <f>IFERROR(VLOOKUP(A1464,'Previous CF'!A:AQ,41,FALSE),"")</f>
        <v/>
      </c>
      <c r="AP1464" s="12" t="str">
        <f>IFERROR(VLOOKUP(A1464,'Previous CF'!A:AR,42,FALSE),"")</f>
        <v/>
      </c>
    </row>
    <row r="1465" spans="1:42" x14ac:dyDescent="0.35">
      <c r="A1465" s="24">
        <f>HT!A1465</f>
        <v>0</v>
      </c>
      <c r="B1465" s="24">
        <f>HT!B1465</f>
        <v>0</v>
      </c>
      <c r="C1465" s="24">
        <f>HT!C1465</f>
        <v>0</v>
      </c>
      <c r="D1465" s="24">
        <f>HT!D1465</f>
        <v>0</v>
      </c>
      <c r="E1465" s="3" t="str">
        <f>IFERROR(VLOOKUP(A1465,grades!A:P,5,FALSE),"")</f>
        <v/>
      </c>
      <c r="F1465" s="3" t="str">
        <f>IFERROR(VLOOKUP(A1465,grades!A:Q,6,FALSE),"")</f>
        <v/>
      </c>
      <c r="G1465" s="3" t="str">
        <f>IFERROR(VLOOKUP(A1465,HT!A:K,8,FALSE),"")</f>
        <v/>
      </c>
      <c r="H1465" s="3" t="str">
        <f>IFERROR(VLOOKUP(A1465,HT!A:L,12,FALSE),"")</f>
        <v/>
      </c>
      <c r="I1465" s="3" t="str">
        <f>IFERROR(VLOOKUP(A1465,IEP!A:F,6,FALSE),"")</f>
        <v/>
      </c>
      <c r="J1465" s="3" t="str">
        <f>IFERROR(VLOOKUP(A1465,FRL!A:G,5,FALSE),"")</f>
        <v/>
      </c>
      <c r="K1465" s="4" t="str">
        <f>IFERROR(VLOOKUP(A1465,Att!A:E,5,FALSE),"")</f>
        <v/>
      </c>
      <c r="L1465" s="32" t="str">
        <f>IFERROR(VLOOKUP(A1465,Disc!A:C,2,FALSE),"0")</f>
        <v>0</v>
      </c>
      <c r="M1465" s="3" t="str">
        <f>IFERROR(VLOOKUP(A1465,CA!A:P,8,FALSE),"")</f>
        <v/>
      </c>
      <c r="N1465" s="3" t="str">
        <f>IFERROR(VLOOKUP(A1465,MA!A:Q,8,FALSE),"")</f>
        <v/>
      </c>
      <c r="O1465" s="3" t="str">
        <f>IFERROR(VLOOKUP(A1465,SC!A:Q,8,FALSE),"")</f>
        <v/>
      </c>
      <c r="P1465" s="3" t="str">
        <f>IFERROR(VLOOKUP(A1465,SS!A:P,8,FALSE),"")</f>
        <v/>
      </c>
      <c r="Q1465" s="3">
        <f t="shared" si="132"/>
        <v>0</v>
      </c>
      <c r="R1465" s="3">
        <f t="shared" si="133"/>
        <v>0</v>
      </c>
      <c r="S1465" s="5"/>
      <c r="T1465" s="3">
        <f>IFERROR(COUNTIFS(grades!A:A,A1465,grades!H:H,"A"),"0")</f>
        <v>0</v>
      </c>
      <c r="U1465" s="3">
        <f>IFERROR(COUNTIFS(grades!A:A,A1465,grades!H:H,"B"),"0")</f>
        <v>0</v>
      </c>
      <c r="V1465" s="3">
        <f>IFERROR(COUNTIFS(grades!A:A,A1465,grades!H:H,"C"),"0")</f>
        <v>0</v>
      </c>
      <c r="W1465" s="3">
        <f>IFERROR(COUNTIFS(grades!A:A,A1465,grades!H:H,"D"),"0")</f>
        <v>0</v>
      </c>
      <c r="X1465" s="3">
        <f>IFERROR(COUNTIFS(grades!A:A,A1465,grades!H:H,"F"),"0")</f>
        <v>0</v>
      </c>
      <c r="Y1465" s="5"/>
      <c r="Z1465" s="3" t="str">
        <f>IFERROR(VLOOKUP(A1465,'Previous CF'!A:AH,27,FALSE),"")</f>
        <v/>
      </c>
      <c r="AA1465" s="6" t="e">
        <f t="shared" si="134"/>
        <v>#VALUE!</v>
      </c>
      <c r="AB1465" s="6" t="e">
        <f t="shared" si="135"/>
        <v>#VALUE!</v>
      </c>
      <c r="AC1465" s="6" t="e">
        <f t="shared" si="136"/>
        <v>#VALUE!</v>
      </c>
      <c r="AD1465" s="3" t="e">
        <f t="shared" si="137"/>
        <v>#VALUE!</v>
      </c>
      <c r="AE1465" s="20" t="str">
        <f>IFERROR(VLOOKUP(A1465,'Previous CF'!A:AE,31,FALSE),"")</f>
        <v/>
      </c>
      <c r="AF1465" s="20" t="str">
        <f>IFERROR(VLOOKUP(A1465,'Previous CF'!A:AF,32,FALSE),"")</f>
        <v/>
      </c>
      <c r="AG1465" s="12" t="str">
        <f>IFERROR(VLOOKUP(A1465,'Previous CF'!A:AI,33,FALSE),"")</f>
        <v/>
      </c>
      <c r="AH1465" s="12" t="str">
        <f>IFERROR(VLOOKUP(A1465,'Previous CF'!A:AJ,34,FALSE),"")</f>
        <v/>
      </c>
      <c r="AI1465" s="12" t="str">
        <f>IFERROR(VLOOKUP(A1465,'Previous CF'!A:AK,35,FALSE),"")</f>
        <v/>
      </c>
      <c r="AJ1465" s="12" t="str">
        <f>IFERROR(VLOOKUP(A1465,'Previous CF'!A:AL,36,FALSE),"")</f>
        <v/>
      </c>
      <c r="AK1465" s="12" t="str">
        <f>IFERROR(VLOOKUP(A1465,'Previous CF'!A:AM,37,FALSE),"")</f>
        <v/>
      </c>
      <c r="AL1465" s="12" t="str">
        <f>IFERROR(VLOOKUP(A1465,'Previous CF'!A:AN,38,FALSE),"")</f>
        <v/>
      </c>
      <c r="AM1465" s="12" t="str">
        <f>IFERROR(VLOOKUP(A1465,'Previous CF'!A:AO,39,FALSE),"")</f>
        <v/>
      </c>
      <c r="AN1465" s="12"/>
      <c r="AO1465" s="12" t="str">
        <f>IFERROR(VLOOKUP(A1465,'Previous CF'!A:AQ,41,FALSE),"")</f>
        <v/>
      </c>
      <c r="AP1465" s="12" t="str">
        <f>IFERROR(VLOOKUP(A1465,'Previous CF'!A:AR,42,FALSE),"")</f>
        <v/>
      </c>
    </row>
    <row r="1466" spans="1:42" x14ac:dyDescent="0.35">
      <c r="A1466" s="24">
        <f>HT!A1466</f>
        <v>0</v>
      </c>
      <c r="B1466" s="24">
        <f>HT!B1466</f>
        <v>0</v>
      </c>
      <c r="C1466" s="24">
        <f>HT!C1466</f>
        <v>0</v>
      </c>
      <c r="D1466" s="24">
        <f>HT!D1466</f>
        <v>0</v>
      </c>
      <c r="E1466" s="3" t="str">
        <f>IFERROR(VLOOKUP(A1466,grades!A:P,5,FALSE),"")</f>
        <v/>
      </c>
      <c r="F1466" s="3" t="str">
        <f>IFERROR(VLOOKUP(A1466,grades!A:Q,6,FALSE),"")</f>
        <v/>
      </c>
      <c r="G1466" s="3" t="str">
        <f>IFERROR(VLOOKUP(A1466,HT!A:K,8,FALSE),"")</f>
        <v/>
      </c>
      <c r="H1466" s="3" t="str">
        <f>IFERROR(VLOOKUP(A1466,HT!A:L,12,FALSE),"")</f>
        <v/>
      </c>
      <c r="I1466" s="3" t="str">
        <f>IFERROR(VLOOKUP(A1466,IEP!A:F,6,FALSE),"")</f>
        <v/>
      </c>
      <c r="J1466" s="3" t="str">
        <f>IFERROR(VLOOKUP(A1466,FRL!A:G,5,FALSE),"")</f>
        <v/>
      </c>
      <c r="K1466" s="4" t="str">
        <f>IFERROR(VLOOKUP(A1466,Att!A:E,5,FALSE),"")</f>
        <v/>
      </c>
      <c r="L1466" s="32" t="str">
        <f>IFERROR(VLOOKUP(A1466,Disc!A:C,2,FALSE),"0")</f>
        <v>0</v>
      </c>
      <c r="M1466" s="3" t="str">
        <f>IFERROR(VLOOKUP(A1466,CA!A:P,8,FALSE),"")</f>
        <v/>
      </c>
      <c r="N1466" s="3" t="str">
        <f>IFERROR(VLOOKUP(A1466,MA!A:Q,8,FALSE),"")</f>
        <v/>
      </c>
      <c r="O1466" s="3" t="str">
        <f>IFERROR(VLOOKUP(A1466,SC!A:Q,8,FALSE),"")</f>
        <v/>
      </c>
      <c r="P1466" s="3" t="str">
        <f>IFERROR(VLOOKUP(A1466,SS!A:P,8,FALSE),"")</f>
        <v/>
      </c>
      <c r="Q1466" s="3">
        <f t="shared" si="132"/>
        <v>0</v>
      </c>
      <c r="R1466" s="3">
        <f t="shared" si="133"/>
        <v>0</v>
      </c>
      <c r="S1466" s="5"/>
      <c r="T1466" s="3">
        <f>IFERROR(COUNTIFS(grades!A:A,A1466,grades!H:H,"A"),"0")</f>
        <v>0</v>
      </c>
      <c r="U1466" s="3">
        <f>IFERROR(COUNTIFS(grades!A:A,A1466,grades!H:H,"B"),"0")</f>
        <v>0</v>
      </c>
      <c r="V1466" s="3">
        <f>IFERROR(COUNTIFS(grades!A:A,A1466,grades!H:H,"C"),"0")</f>
        <v>0</v>
      </c>
      <c r="W1466" s="3">
        <f>IFERROR(COUNTIFS(grades!A:A,A1466,grades!H:H,"D"),"0")</f>
        <v>0</v>
      </c>
      <c r="X1466" s="3">
        <f>IFERROR(COUNTIFS(grades!A:A,A1466,grades!H:H,"F"),"0")</f>
        <v>0</v>
      </c>
      <c r="Y1466" s="5"/>
      <c r="Z1466" s="3" t="str">
        <f>IFERROR(VLOOKUP(A1466,'Previous CF'!A:AH,27,FALSE),"")</f>
        <v/>
      </c>
      <c r="AA1466" s="6" t="e">
        <f t="shared" si="134"/>
        <v>#VALUE!</v>
      </c>
      <c r="AB1466" s="6" t="e">
        <f t="shared" si="135"/>
        <v>#VALUE!</v>
      </c>
      <c r="AC1466" s="6" t="e">
        <f t="shared" si="136"/>
        <v>#VALUE!</v>
      </c>
      <c r="AD1466" s="3" t="e">
        <f t="shared" si="137"/>
        <v>#VALUE!</v>
      </c>
      <c r="AE1466" s="20" t="str">
        <f>IFERROR(VLOOKUP(A1466,'Previous CF'!A:AE,31,FALSE),"")</f>
        <v/>
      </c>
      <c r="AF1466" s="20" t="str">
        <f>IFERROR(VLOOKUP(A1466,'Previous CF'!A:AF,32,FALSE),"")</f>
        <v/>
      </c>
      <c r="AG1466" s="12" t="str">
        <f>IFERROR(VLOOKUP(A1466,'Previous CF'!A:AI,33,FALSE),"")</f>
        <v/>
      </c>
      <c r="AH1466" s="12" t="str">
        <f>IFERROR(VLOOKUP(A1466,'Previous CF'!A:AJ,34,FALSE),"")</f>
        <v/>
      </c>
      <c r="AI1466" s="12" t="str">
        <f>IFERROR(VLOOKUP(A1466,'Previous CF'!A:AK,35,FALSE),"")</f>
        <v/>
      </c>
      <c r="AJ1466" s="12" t="str">
        <f>IFERROR(VLOOKUP(A1466,'Previous CF'!A:AL,36,FALSE),"")</f>
        <v/>
      </c>
      <c r="AK1466" s="12" t="str">
        <f>IFERROR(VLOOKUP(A1466,'Previous CF'!A:AM,37,FALSE),"")</f>
        <v/>
      </c>
      <c r="AL1466" s="12" t="str">
        <f>IFERROR(VLOOKUP(A1466,'Previous CF'!A:AN,38,FALSE),"")</f>
        <v/>
      </c>
      <c r="AM1466" s="12" t="str">
        <f>IFERROR(VLOOKUP(A1466,'Previous CF'!A:AO,39,FALSE),"")</f>
        <v/>
      </c>
      <c r="AN1466" s="12"/>
      <c r="AO1466" s="12" t="str">
        <f>IFERROR(VLOOKUP(A1466,'Previous CF'!A:AQ,41,FALSE),"")</f>
        <v/>
      </c>
      <c r="AP1466" s="12" t="str">
        <f>IFERROR(VLOOKUP(A1466,'Previous CF'!A:AR,42,FALSE),"")</f>
        <v/>
      </c>
    </row>
    <row r="1467" spans="1:42" x14ac:dyDescent="0.35">
      <c r="A1467" s="24">
        <f>HT!A1467</f>
        <v>0</v>
      </c>
      <c r="B1467" s="24">
        <f>HT!B1467</f>
        <v>0</v>
      </c>
      <c r="C1467" s="24">
        <f>HT!C1467</f>
        <v>0</v>
      </c>
      <c r="D1467" s="24">
        <f>HT!D1467</f>
        <v>0</v>
      </c>
      <c r="E1467" s="3" t="str">
        <f>IFERROR(VLOOKUP(A1467,grades!A:P,5,FALSE),"")</f>
        <v/>
      </c>
      <c r="F1467" s="3" t="str">
        <f>IFERROR(VLOOKUP(A1467,grades!A:Q,6,FALSE),"")</f>
        <v/>
      </c>
      <c r="G1467" s="3" t="str">
        <f>IFERROR(VLOOKUP(A1467,HT!A:K,8,FALSE),"")</f>
        <v/>
      </c>
      <c r="H1467" s="3" t="str">
        <f>IFERROR(VLOOKUP(A1467,HT!A:L,12,FALSE),"")</f>
        <v/>
      </c>
      <c r="I1467" s="3" t="str">
        <f>IFERROR(VLOOKUP(A1467,IEP!A:F,6,FALSE),"")</f>
        <v/>
      </c>
      <c r="J1467" s="3" t="str">
        <f>IFERROR(VLOOKUP(A1467,FRL!A:G,5,FALSE),"")</f>
        <v/>
      </c>
      <c r="K1467" s="4" t="str">
        <f>IFERROR(VLOOKUP(A1467,Att!A:E,5,FALSE),"")</f>
        <v/>
      </c>
      <c r="L1467" s="32" t="str">
        <f>IFERROR(VLOOKUP(A1467,Disc!A:C,2,FALSE),"0")</f>
        <v>0</v>
      </c>
      <c r="M1467" s="3" t="str">
        <f>IFERROR(VLOOKUP(A1467,CA!A:P,8,FALSE),"")</f>
        <v/>
      </c>
      <c r="N1467" s="3" t="str">
        <f>IFERROR(VLOOKUP(A1467,MA!A:Q,8,FALSE),"")</f>
        <v/>
      </c>
      <c r="O1467" s="3" t="str">
        <f>IFERROR(VLOOKUP(A1467,SC!A:Q,8,FALSE),"")</f>
        <v/>
      </c>
      <c r="P1467" s="3" t="str">
        <f>IFERROR(VLOOKUP(A1467,SS!A:P,8,FALSE),"")</f>
        <v/>
      </c>
      <c r="Q1467" s="3">
        <f t="shared" si="132"/>
        <v>0</v>
      </c>
      <c r="R1467" s="3">
        <f t="shared" si="133"/>
        <v>0</v>
      </c>
      <c r="S1467" s="5"/>
      <c r="T1467" s="3">
        <f>IFERROR(COUNTIFS(grades!A:A,A1467,grades!H:H,"A"),"0")</f>
        <v>0</v>
      </c>
      <c r="U1467" s="3">
        <f>IFERROR(COUNTIFS(grades!A:A,A1467,grades!H:H,"B"),"0")</f>
        <v>0</v>
      </c>
      <c r="V1467" s="3">
        <f>IFERROR(COUNTIFS(grades!A:A,A1467,grades!H:H,"C"),"0")</f>
        <v>0</v>
      </c>
      <c r="W1467" s="3">
        <f>IFERROR(COUNTIFS(grades!A:A,A1467,grades!H:H,"D"),"0")</f>
        <v>0</v>
      </c>
      <c r="X1467" s="3">
        <f>IFERROR(COUNTIFS(grades!A:A,A1467,grades!H:H,"F"),"0")</f>
        <v>0</v>
      </c>
      <c r="Y1467" s="5"/>
      <c r="Z1467" s="3" t="str">
        <f>IFERROR(VLOOKUP(A1467,'Previous CF'!A:AH,27,FALSE),"")</f>
        <v/>
      </c>
      <c r="AA1467" s="6" t="e">
        <f t="shared" si="134"/>
        <v>#VALUE!</v>
      </c>
      <c r="AB1467" s="6" t="e">
        <f t="shared" si="135"/>
        <v>#VALUE!</v>
      </c>
      <c r="AC1467" s="6" t="e">
        <f t="shared" si="136"/>
        <v>#VALUE!</v>
      </c>
      <c r="AD1467" s="3" t="e">
        <f t="shared" si="137"/>
        <v>#VALUE!</v>
      </c>
      <c r="AE1467" s="20" t="str">
        <f>IFERROR(VLOOKUP(A1467,'Previous CF'!A:AE,31,FALSE),"")</f>
        <v/>
      </c>
      <c r="AF1467" s="20" t="str">
        <f>IFERROR(VLOOKUP(A1467,'Previous CF'!A:AF,32,FALSE),"")</f>
        <v/>
      </c>
      <c r="AG1467" s="12" t="str">
        <f>IFERROR(VLOOKUP(A1467,'Previous CF'!A:AI,33,FALSE),"")</f>
        <v/>
      </c>
      <c r="AH1467" s="12" t="str">
        <f>IFERROR(VLOOKUP(A1467,'Previous CF'!A:AJ,34,FALSE),"")</f>
        <v/>
      </c>
      <c r="AI1467" s="12" t="str">
        <f>IFERROR(VLOOKUP(A1467,'Previous CF'!A:AK,35,FALSE),"")</f>
        <v/>
      </c>
      <c r="AJ1467" s="12" t="str">
        <f>IFERROR(VLOOKUP(A1467,'Previous CF'!A:AL,36,FALSE),"")</f>
        <v/>
      </c>
      <c r="AK1467" s="12" t="str">
        <f>IFERROR(VLOOKUP(A1467,'Previous CF'!A:AM,37,FALSE),"")</f>
        <v/>
      </c>
      <c r="AL1467" s="12" t="str">
        <f>IFERROR(VLOOKUP(A1467,'Previous CF'!A:AN,38,FALSE),"")</f>
        <v/>
      </c>
      <c r="AM1467" s="12" t="str">
        <f>IFERROR(VLOOKUP(A1467,'Previous CF'!A:AO,39,FALSE),"")</f>
        <v/>
      </c>
      <c r="AN1467" s="12"/>
      <c r="AO1467" s="12" t="str">
        <f>IFERROR(VLOOKUP(A1467,'Previous CF'!A:AQ,41,FALSE),"")</f>
        <v/>
      </c>
      <c r="AP1467" s="12" t="str">
        <f>IFERROR(VLOOKUP(A1467,'Previous CF'!A:AR,42,FALSE),"")</f>
        <v/>
      </c>
    </row>
    <row r="1468" spans="1:42" x14ac:dyDescent="0.35">
      <c r="A1468" s="24">
        <f>HT!A1468</f>
        <v>0</v>
      </c>
      <c r="B1468" s="24">
        <f>HT!B1468</f>
        <v>0</v>
      </c>
      <c r="C1468" s="24">
        <f>HT!C1468</f>
        <v>0</v>
      </c>
      <c r="D1468" s="24">
        <f>HT!D1468</f>
        <v>0</v>
      </c>
      <c r="E1468" s="3" t="str">
        <f>IFERROR(VLOOKUP(A1468,grades!A:P,5,FALSE),"")</f>
        <v/>
      </c>
      <c r="F1468" s="3" t="str">
        <f>IFERROR(VLOOKUP(A1468,grades!A:Q,6,FALSE),"")</f>
        <v/>
      </c>
      <c r="G1468" s="3" t="str">
        <f>IFERROR(VLOOKUP(A1468,HT!A:K,8,FALSE),"")</f>
        <v/>
      </c>
      <c r="H1468" s="3" t="str">
        <f>IFERROR(VLOOKUP(A1468,HT!A:L,12,FALSE),"")</f>
        <v/>
      </c>
      <c r="I1468" s="3" t="str">
        <f>IFERROR(VLOOKUP(A1468,IEP!A:F,6,FALSE),"")</f>
        <v/>
      </c>
      <c r="J1468" s="3" t="str">
        <f>IFERROR(VLOOKUP(A1468,FRL!A:G,5,FALSE),"")</f>
        <v/>
      </c>
      <c r="K1468" s="4" t="str">
        <f>IFERROR(VLOOKUP(A1468,Att!A:E,5,FALSE),"")</f>
        <v/>
      </c>
      <c r="L1468" s="32" t="str">
        <f>IFERROR(VLOOKUP(A1468,Disc!A:C,2,FALSE),"0")</f>
        <v>0</v>
      </c>
      <c r="M1468" s="3" t="str">
        <f>IFERROR(VLOOKUP(A1468,CA!A:P,8,FALSE),"")</f>
        <v/>
      </c>
      <c r="N1468" s="3" t="str">
        <f>IFERROR(VLOOKUP(A1468,MA!A:Q,8,FALSE),"")</f>
        <v/>
      </c>
      <c r="O1468" s="3" t="str">
        <f>IFERROR(VLOOKUP(A1468,SC!A:Q,8,FALSE),"")</f>
        <v/>
      </c>
      <c r="P1468" s="3" t="str">
        <f>IFERROR(VLOOKUP(A1468,SS!A:P,8,FALSE),"")</f>
        <v/>
      </c>
      <c r="Q1468" s="3">
        <f t="shared" si="132"/>
        <v>0</v>
      </c>
      <c r="R1468" s="3">
        <f t="shared" si="133"/>
        <v>0</v>
      </c>
      <c r="S1468" s="5"/>
      <c r="T1468" s="3">
        <f>IFERROR(COUNTIFS(grades!A:A,A1468,grades!H:H,"A"),"0")</f>
        <v>0</v>
      </c>
      <c r="U1468" s="3">
        <f>IFERROR(COUNTIFS(grades!A:A,A1468,grades!H:H,"B"),"0")</f>
        <v>0</v>
      </c>
      <c r="V1468" s="3">
        <f>IFERROR(COUNTIFS(grades!A:A,A1468,grades!H:H,"C"),"0")</f>
        <v>0</v>
      </c>
      <c r="W1468" s="3">
        <f>IFERROR(COUNTIFS(grades!A:A,A1468,grades!H:H,"D"),"0")</f>
        <v>0</v>
      </c>
      <c r="X1468" s="3">
        <f>IFERROR(COUNTIFS(grades!A:A,A1468,grades!H:H,"F"),"0")</f>
        <v>0</v>
      </c>
      <c r="Y1468" s="5"/>
      <c r="Z1468" s="3" t="str">
        <f>IFERROR(VLOOKUP(A1468,'Previous CF'!A:AH,27,FALSE),"")</f>
        <v/>
      </c>
      <c r="AA1468" s="6" t="e">
        <f t="shared" si="134"/>
        <v>#VALUE!</v>
      </c>
      <c r="AB1468" s="6" t="e">
        <f t="shared" si="135"/>
        <v>#VALUE!</v>
      </c>
      <c r="AC1468" s="6" t="e">
        <f t="shared" si="136"/>
        <v>#VALUE!</v>
      </c>
      <c r="AD1468" s="3" t="e">
        <f t="shared" si="137"/>
        <v>#VALUE!</v>
      </c>
      <c r="AE1468" s="20" t="str">
        <f>IFERROR(VLOOKUP(A1468,'Previous CF'!A:AE,31,FALSE),"")</f>
        <v/>
      </c>
      <c r="AF1468" s="20" t="str">
        <f>IFERROR(VLOOKUP(A1468,'Previous CF'!A:AF,32,FALSE),"")</f>
        <v/>
      </c>
      <c r="AG1468" s="12" t="str">
        <f>IFERROR(VLOOKUP(A1468,'Previous CF'!A:AI,33,FALSE),"")</f>
        <v/>
      </c>
      <c r="AH1468" s="12" t="str">
        <f>IFERROR(VLOOKUP(A1468,'Previous CF'!A:AJ,34,FALSE),"")</f>
        <v/>
      </c>
      <c r="AI1468" s="12" t="str">
        <f>IFERROR(VLOOKUP(A1468,'Previous CF'!A:AK,35,FALSE),"")</f>
        <v/>
      </c>
      <c r="AJ1468" s="12" t="str">
        <f>IFERROR(VLOOKUP(A1468,'Previous CF'!A:AL,36,FALSE),"")</f>
        <v/>
      </c>
      <c r="AK1468" s="12" t="str">
        <f>IFERROR(VLOOKUP(A1468,'Previous CF'!A:AM,37,FALSE),"")</f>
        <v/>
      </c>
      <c r="AL1468" s="12" t="str">
        <f>IFERROR(VLOOKUP(A1468,'Previous CF'!A:AN,38,FALSE),"")</f>
        <v/>
      </c>
      <c r="AM1468" s="12" t="str">
        <f>IFERROR(VLOOKUP(A1468,'Previous CF'!A:AO,39,FALSE),"")</f>
        <v/>
      </c>
      <c r="AN1468" s="12"/>
      <c r="AO1468" s="12" t="str">
        <f>IFERROR(VLOOKUP(A1468,'Previous CF'!A:AQ,41,FALSE),"")</f>
        <v/>
      </c>
      <c r="AP1468" s="12" t="str">
        <f>IFERROR(VLOOKUP(A1468,'Previous CF'!A:AR,42,FALSE),"")</f>
        <v/>
      </c>
    </row>
    <row r="1469" spans="1:42" x14ac:dyDescent="0.35">
      <c r="A1469" s="24">
        <f>HT!A1469</f>
        <v>0</v>
      </c>
      <c r="B1469" s="24">
        <f>HT!B1469</f>
        <v>0</v>
      </c>
      <c r="C1469" s="24">
        <f>HT!C1469</f>
        <v>0</v>
      </c>
      <c r="D1469" s="24">
        <f>HT!D1469</f>
        <v>0</v>
      </c>
      <c r="E1469" s="3" t="str">
        <f>IFERROR(VLOOKUP(A1469,grades!A:P,5,FALSE),"")</f>
        <v/>
      </c>
      <c r="F1469" s="3" t="str">
        <f>IFERROR(VLOOKUP(A1469,grades!A:Q,6,FALSE),"")</f>
        <v/>
      </c>
      <c r="G1469" s="3" t="str">
        <f>IFERROR(VLOOKUP(A1469,HT!A:K,8,FALSE),"")</f>
        <v/>
      </c>
      <c r="H1469" s="3" t="str">
        <f>IFERROR(VLOOKUP(A1469,HT!A:L,12,FALSE),"")</f>
        <v/>
      </c>
      <c r="I1469" s="3" t="str">
        <f>IFERROR(VLOOKUP(A1469,IEP!A:F,6,FALSE),"")</f>
        <v/>
      </c>
      <c r="J1469" s="3" t="str">
        <f>IFERROR(VLOOKUP(A1469,FRL!A:G,5,FALSE),"")</f>
        <v/>
      </c>
      <c r="K1469" s="4" t="str">
        <f>IFERROR(VLOOKUP(A1469,Att!A:E,5,FALSE),"")</f>
        <v/>
      </c>
      <c r="L1469" s="32" t="str">
        <f>IFERROR(VLOOKUP(A1469,Disc!A:C,2,FALSE),"0")</f>
        <v>0</v>
      </c>
      <c r="M1469" s="3" t="str">
        <f>IFERROR(VLOOKUP(A1469,CA!A:P,8,FALSE),"")</f>
        <v/>
      </c>
      <c r="N1469" s="3" t="str">
        <f>IFERROR(VLOOKUP(A1469,MA!A:Q,8,FALSE),"")</f>
        <v/>
      </c>
      <c r="O1469" s="3" t="str">
        <f>IFERROR(VLOOKUP(A1469,SC!A:Q,8,FALSE),"")</f>
        <v/>
      </c>
      <c r="P1469" s="3" t="str">
        <f>IFERROR(VLOOKUP(A1469,SS!A:P,8,FALSE),"")</f>
        <v/>
      </c>
      <c r="Q1469" s="3">
        <f t="shared" si="132"/>
        <v>0</v>
      </c>
      <c r="R1469" s="3">
        <f t="shared" si="133"/>
        <v>0</v>
      </c>
      <c r="S1469" s="5"/>
      <c r="T1469" s="3">
        <f>IFERROR(COUNTIFS(grades!A:A,A1469,grades!H:H,"A"),"0")</f>
        <v>0</v>
      </c>
      <c r="U1469" s="3">
        <f>IFERROR(COUNTIFS(grades!A:A,A1469,grades!H:H,"B"),"0")</f>
        <v>0</v>
      </c>
      <c r="V1469" s="3">
        <f>IFERROR(COUNTIFS(grades!A:A,A1469,grades!H:H,"C"),"0")</f>
        <v>0</v>
      </c>
      <c r="W1469" s="3">
        <f>IFERROR(COUNTIFS(grades!A:A,A1469,grades!H:H,"D"),"0")</f>
        <v>0</v>
      </c>
      <c r="X1469" s="3">
        <f>IFERROR(COUNTIFS(grades!A:A,A1469,grades!H:H,"F"),"0")</f>
        <v>0</v>
      </c>
      <c r="Y1469" s="5"/>
      <c r="Z1469" s="3" t="str">
        <f>IFERROR(VLOOKUP(A1469,'Previous CF'!A:AH,27,FALSE),"")</f>
        <v/>
      </c>
      <c r="AA1469" s="6" t="e">
        <f t="shared" si="134"/>
        <v>#VALUE!</v>
      </c>
      <c r="AB1469" s="6" t="e">
        <f t="shared" si="135"/>
        <v>#VALUE!</v>
      </c>
      <c r="AC1469" s="6" t="e">
        <f t="shared" si="136"/>
        <v>#VALUE!</v>
      </c>
      <c r="AD1469" s="3" t="e">
        <f t="shared" si="137"/>
        <v>#VALUE!</v>
      </c>
      <c r="AE1469" s="20" t="str">
        <f>IFERROR(VLOOKUP(A1469,'Previous CF'!A:AE,31,FALSE),"")</f>
        <v/>
      </c>
      <c r="AF1469" s="20" t="str">
        <f>IFERROR(VLOOKUP(A1469,'Previous CF'!A:AF,32,FALSE),"")</f>
        <v/>
      </c>
      <c r="AG1469" s="12" t="str">
        <f>IFERROR(VLOOKUP(A1469,'Previous CF'!A:AI,33,FALSE),"")</f>
        <v/>
      </c>
      <c r="AH1469" s="12" t="str">
        <f>IFERROR(VLOOKUP(A1469,'Previous CF'!A:AJ,34,FALSE),"")</f>
        <v/>
      </c>
      <c r="AI1469" s="12" t="str">
        <f>IFERROR(VLOOKUP(A1469,'Previous CF'!A:AK,35,FALSE),"")</f>
        <v/>
      </c>
      <c r="AJ1469" s="12" t="str">
        <f>IFERROR(VLOOKUP(A1469,'Previous CF'!A:AL,36,FALSE),"")</f>
        <v/>
      </c>
      <c r="AK1469" s="12" t="str">
        <f>IFERROR(VLOOKUP(A1469,'Previous CF'!A:AM,37,FALSE),"")</f>
        <v/>
      </c>
      <c r="AL1469" s="12" t="str">
        <f>IFERROR(VLOOKUP(A1469,'Previous CF'!A:AN,38,FALSE),"")</f>
        <v/>
      </c>
      <c r="AM1469" s="12" t="str">
        <f>IFERROR(VLOOKUP(A1469,'Previous CF'!A:AO,39,FALSE),"")</f>
        <v/>
      </c>
      <c r="AN1469" s="12"/>
      <c r="AO1469" s="12" t="str">
        <f>IFERROR(VLOOKUP(A1469,'Previous CF'!A:AQ,41,FALSE),"")</f>
        <v/>
      </c>
      <c r="AP1469" s="12" t="str">
        <f>IFERROR(VLOOKUP(A1469,'Previous CF'!A:AR,42,FALSE),"")</f>
        <v/>
      </c>
    </row>
    <row r="1470" spans="1:42" x14ac:dyDescent="0.35">
      <c r="A1470" s="24">
        <f>HT!A1470</f>
        <v>0</v>
      </c>
      <c r="B1470" s="24">
        <f>HT!B1470</f>
        <v>0</v>
      </c>
      <c r="C1470" s="24">
        <f>HT!C1470</f>
        <v>0</v>
      </c>
      <c r="D1470" s="24">
        <f>HT!D1470</f>
        <v>0</v>
      </c>
      <c r="E1470" s="3" t="str">
        <f>IFERROR(VLOOKUP(A1470,grades!A:P,5,FALSE),"")</f>
        <v/>
      </c>
      <c r="F1470" s="3" t="str">
        <f>IFERROR(VLOOKUP(A1470,grades!A:Q,6,FALSE),"")</f>
        <v/>
      </c>
      <c r="G1470" s="3" t="str">
        <f>IFERROR(VLOOKUP(A1470,HT!A:K,8,FALSE),"")</f>
        <v/>
      </c>
      <c r="H1470" s="3" t="str">
        <f>IFERROR(VLOOKUP(A1470,HT!A:L,12,FALSE),"")</f>
        <v/>
      </c>
      <c r="I1470" s="3" t="str">
        <f>IFERROR(VLOOKUP(A1470,IEP!A:F,6,FALSE),"")</f>
        <v/>
      </c>
      <c r="J1470" s="3" t="str">
        <f>IFERROR(VLOOKUP(A1470,FRL!A:G,5,FALSE),"")</f>
        <v/>
      </c>
      <c r="K1470" s="4" t="str">
        <f>IFERROR(VLOOKUP(A1470,Att!A:E,5,FALSE),"")</f>
        <v/>
      </c>
      <c r="L1470" s="32" t="str">
        <f>IFERROR(VLOOKUP(A1470,Disc!A:C,2,FALSE),"0")</f>
        <v>0</v>
      </c>
      <c r="M1470" s="3" t="str">
        <f>IFERROR(VLOOKUP(A1470,CA!A:P,8,FALSE),"")</f>
        <v/>
      </c>
      <c r="N1470" s="3" t="str">
        <f>IFERROR(VLOOKUP(A1470,MA!A:Q,8,FALSE),"")</f>
        <v/>
      </c>
      <c r="O1470" s="3" t="str">
        <f>IFERROR(VLOOKUP(A1470,SC!A:Q,8,FALSE),"")</f>
        <v/>
      </c>
      <c r="P1470" s="3" t="str">
        <f>IFERROR(VLOOKUP(A1470,SS!A:P,8,FALSE),"")</f>
        <v/>
      </c>
      <c r="Q1470" s="3">
        <f t="shared" si="132"/>
        <v>0</v>
      </c>
      <c r="R1470" s="3">
        <f t="shared" si="133"/>
        <v>0</v>
      </c>
      <c r="S1470" s="5"/>
      <c r="T1470" s="3">
        <f>IFERROR(COUNTIFS(grades!A:A,A1470,grades!H:H,"A"),"0")</f>
        <v>0</v>
      </c>
      <c r="U1470" s="3">
        <f>IFERROR(COUNTIFS(grades!A:A,A1470,grades!H:H,"B"),"0")</f>
        <v>0</v>
      </c>
      <c r="V1470" s="3">
        <f>IFERROR(COUNTIFS(grades!A:A,A1470,grades!H:H,"C"),"0")</f>
        <v>0</v>
      </c>
      <c r="W1470" s="3">
        <f>IFERROR(COUNTIFS(grades!A:A,A1470,grades!H:H,"D"),"0")</f>
        <v>0</v>
      </c>
      <c r="X1470" s="3">
        <f>IFERROR(COUNTIFS(grades!A:A,A1470,grades!H:H,"F"),"0")</f>
        <v>0</v>
      </c>
      <c r="Y1470" s="5"/>
      <c r="Z1470" s="3" t="str">
        <f>IFERROR(VLOOKUP(A1470,'Previous CF'!A:AH,27,FALSE),"")</f>
        <v/>
      </c>
      <c r="AA1470" s="6" t="e">
        <f t="shared" si="134"/>
        <v>#VALUE!</v>
      </c>
      <c r="AB1470" s="6" t="e">
        <f t="shared" si="135"/>
        <v>#VALUE!</v>
      </c>
      <c r="AC1470" s="6" t="e">
        <f t="shared" si="136"/>
        <v>#VALUE!</v>
      </c>
      <c r="AD1470" s="3" t="e">
        <f t="shared" si="137"/>
        <v>#VALUE!</v>
      </c>
      <c r="AE1470" s="20" t="str">
        <f>IFERROR(VLOOKUP(A1470,'Previous CF'!A:AE,31,FALSE),"")</f>
        <v/>
      </c>
      <c r="AF1470" s="20" t="str">
        <f>IFERROR(VLOOKUP(A1470,'Previous CF'!A:AF,32,FALSE),"")</f>
        <v/>
      </c>
      <c r="AG1470" s="12" t="str">
        <f>IFERROR(VLOOKUP(A1470,'Previous CF'!A:AI,33,FALSE),"")</f>
        <v/>
      </c>
      <c r="AH1470" s="12" t="str">
        <f>IFERROR(VLOOKUP(A1470,'Previous CF'!A:AJ,34,FALSE),"")</f>
        <v/>
      </c>
      <c r="AI1470" s="12" t="str">
        <f>IFERROR(VLOOKUP(A1470,'Previous CF'!A:AK,35,FALSE),"")</f>
        <v/>
      </c>
      <c r="AJ1470" s="12" t="str">
        <f>IFERROR(VLOOKUP(A1470,'Previous CF'!A:AL,36,FALSE),"")</f>
        <v/>
      </c>
      <c r="AK1470" s="12" t="str">
        <f>IFERROR(VLOOKUP(A1470,'Previous CF'!A:AM,37,FALSE),"")</f>
        <v/>
      </c>
      <c r="AL1470" s="12" t="str">
        <f>IFERROR(VLOOKUP(A1470,'Previous CF'!A:AN,38,FALSE),"")</f>
        <v/>
      </c>
      <c r="AM1470" s="12" t="str">
        <f>IFERROR(VLOOKUP(A1470,'Previous CF'!A:AO,39,FALSE),"")</f>
        <v/>
      </c>
      <c r="AN1470" s="12"/>
      <c r="AO1470" s="12" t="str">
        <f>IFERROR(VLOOKUP(A1470,'Previous CF'!A:AQ,41,FALSE),"")</f>
        <v/>
      </c>
      <c r="AP1470" s="12" t="str">
        <f>IFERROR(VLOOKUP(A1470,'Previous CF'!A:AR,42,FALSE),"")</f>
        <v/>
      </c>
    </row>
    <row r="1471" spans="1:42" x14ac:dyDescent="0.35">
      <c r="A1471" s="24">
        <f>HT!A1471</f>
        <v>0</v>
      </c>
      <c r="B1471" s="24">
        <f>HT!B1471</f>
        <v>0</v>
      </c>
      <c r="C1471" s="24">
        <f>HT!C1471</f>
        <v>0</v>
      </c>
      <c r="D1471" s="24">
        <f>HT!D1471</f>
        <v>0</v>
      </c>
      <c r="E1471" s="3" t="str">
        <f>IFERROR(VLOOKUP(A1471,grades!A:P,5,FALSE),"")</f>
        <v/>
      </c>
      <c r="F1471" s="3" t="str">
        <f>IFERROR(VLOOKUP(A1471,grades!A:Q,6,FALSE),"")</f>
        <v/>
      </c>
      <c r="G1471" s="3" t="str">
        <f>IFERROR(VLOOKUP(A1471,HT!A:K,8,FALSE),"")</f>
        <v/>
      </c>
      <c r="H1471" s="3" t="str">
        <f>IFERROR(VLOOKUP(A1471,HT!A:L,12,FALSE),"")</f>
        <v/>
      </c>
      <c r="I1471" s="3" t="str">
        <f>IFERROR(VLOOKUP(A1471,IEP!A:F,6,FALSE),"")</f>
        <v/>
      </c>
      <c r="J1471" s="3" t="str">
        <f>IFERROR(VLOOKUP(A1471,FRL!A:G,5,FALSE),"")</f>
        <v/>
      </c>
      <c r="K1471" s="4" t="str">
        <f>IFERROR(VLOOKUP(A1471,Att!A:E,5,FALSE),"")</f>
        <v/>
      </c>
      <c r="L1471" s="32" t="str">
        <f>IFERROR(VLOOKUP(A1471,Disc!A:C,2,FALSE),"0")</f>
        <v>0</v>
      </c>
      <c r="M1471" s="3" t="str">
        <f>IFERROR(VLOOKUP(A1471,CA!A:P,8,FALSE),"")</f>
        <v/>
      </c>
      <c r="N1471" s="3" t="str">
        <f>IFERROR(VLOOKUP(A1471,MA!A:Q,8,FALSE),"")</f>
        <v/>
      </c>
      <c r="O1471" s="3" t="str">
        <f>IFERROR(VLOOKUP(A1471,SC!A:Q,8,FALSE),"")</f>
        <v/>
      </c>
      <c r="P1471" s="3" t="str">
        <f>IFERROR(VLOOKUP(A1471,SS!A:P,8,FALSE),"")</f>
        <v/>
      </c>
      <c r="Q1471" s="3">
        <f t="shared" si="132"/>
        <v>0</v>
      </c>
      <c r="R1471" s="3">
        <f t="shared" si="133"/>
        <v>0</v>
      </c>
      <c r="S1471" s="5"/>
      <c r="T1471" s="3">
        <f>IFERROR(COUNTIFS(grades!A:A,A1471,grades!H:H,"A"),"0")</f>
        <v>0</v>
      </c>
      <c r="U1471" s="3">
        <f>IFERROR(COUNTIFS(grades!A:A,A1471,grades!H:H,"B"),"0")</f>
        <v>0</v>
      </c>
      <c r="V1471" s="3">
        <f>IFERROR(COUNTIFS(grades!A:A,A1471,grades!H:H,"C"),"0")</f>
        <v>0</v>
      </c>
      <c r="W1471" s="3">
        <f>IFERROR(COUNTIFS(grades!A:A,A1471,grades!H:H,"D"),"0")</f>
        <v>0</v>
      </c>
      <c r="X1471" s="3">
        <f>IFERROR(COUNTIFS(grades!A:A,A1471,grades!H:H,"F"),"0")</f>
        <v>0</v>
      </c>
      <c r="Y1471" s="5"/>
      <c r="Z1471" s="3" t="str">
        <f>IFERROR(VLOOKUP(A1471,'Previous CF'!A:AH,27,FALSE),"")</f>
        <v/>
      </c>
      <c r="AA1471" s="6" t="e">
        <f t="shared" si="134"/>
        <v>#VALUE!</v>
      </c>
      <c r="AB1471" s="6" t="e">
        <f t="shared" si="135"/>
        <v>#VALUE!</v>
      </c>
      <c r="AC1471" s="6" t="e">
        <f t="shared" si="136"/>
        <v>#VALUE!</v>
      </c>
      <c r="AD1471" s="3" t="e">
        <f t="shared" si="137"/>
        <v>#VALUE!</v>
      </c>
      <c r="AE1471" s="20" t="str">
        <f>IFERROR(VLOOKUP(A1471,'Previous CF'!A:AE,31,FALSE),"")</f>
        <v/>
      </c>
      <c r="AF1471" s="20" t="str">
        <f>IFERROR(VLOOKUP(A1471,'Previous CF'!A:AF,32,FALSE),"")</f>
        <v/>
      </c>
      <c r="AG1471" s="12" t="str">
        <f>IFERROR(VLOOKUP(A1471,'Previous CF'!A:AI,33,FALSE),"")</f>
        <v/>
      </c>
      <c r="AH1471" s="12" t="str">
        <f>IFERROR(VLOOKUP(A1471,'Previous CF'!A:AJ,34,FALSE),"")</f>
        <v/>
      </c>
      <c r="AI1471" s="12" t="str">
        <f>IFERROR(VLOOKUP(A1471,'Previous CF'!A:AK,35,FALSE),"")</f>
        <v/>
      </c>
      <c r="AJ1471" s="12" t="str">
        <f>IFERROR(VLOOKUP(A1471,'Previous CF'!A:AL,36,FALSE),"")</f>
        <v/>
      </c>
      <c r="AK1471" s="12" t="str">
        <f>IFERROR(VLOOKUP(A1471,'Previous CF'!A:AM,37,FALSE),"")</f>
        <v/>
      </c>
      <c r="AL1471" s="12" t="str">
        <f>IFERROR(VLOOKUP(A1471,'Previous CF'!A:AN,38,FALSE),"")</f>
        <v/>
      </c>
      <c r="AM1471" s="12" t="str">
        <f>IFERROR(VLOOKUP(A1471,'Previous CF'!A:AO,39,FALSE),"")</f>
        <v/>
      </c>
      <c r="AN1471" s="12"/>
      <c r="AO1471" s="12" t="str">
        <f>IFERROR(VLOOKUP(A1471,'Previous CF'!A:AQ,41,FALSE),"")</f>
        <v/>
      </c>
      <c r="AP1471" s="12" t="str">
        <f>IFERROR(VLOOKUP(A1471,'Previous CF'!A:AR,42,FALSE),"")</f>
        <v/>
      </c>
    </row>
    <row r="1472" spans="1:42" x14ac:dyDescent="0.35">
      <c r="A1472" s="24">
        <f>HT!A1472</f>
        <v>0</v>
      </c>
      <c r="B1472" s="24">
        <f>HT!B1472</f>
        <v>0</v>
      </c>
      <c r="C1472" s="24">
        <f>HT!C1472</f>
        <v>0</v>
      </c>
      <c r="D1472" s="24">
        <f>HT!D1472</f>
        <v>0</v>
      </c>
      <c r="E1472" s="3" t="str">
        <f>IFERROR(VLOOKUP(A1472,grades!A:P,5,FALSE),"")</f>
        <v/>
      </c>
      <c r="F1472" s="3" t="str">
        <f>IFERROR(VLOOKUP(A1472,grades!A:Q,6,FALSE),"")</f>
        <v/>
      </c>
      <c r="G1472" s="3" t="str">
        <f>IFERROR(VLOOKUP(A1472,HT!A:K,8,FALSE),"")</f>
        <v/>
      </c>
      <c r="H1472" s="3" t="str">
        <f>IFERROR(VLOOKUP(A1472,HT!A:L,12,FALSE),"")</f>
        <v/>
      </c>
      <c r="I1472" s="3" t="str">
        <f>IFERROR(VLOOKUP(A1472,IEP!A:F,6,FALSE),"")</f>
        <v/>
      </c>
      <c r="J1472" s="3" t="str">
        <f>IFERROR(VLOOKUP(A1472,FRL!A:G,5,FALSE),"")</f>
        <v/>
      </c>
      <c r="K1472" s="4" t="str">
        <f>IFERROR(VLOOKUP(A1472,Att!A:E,5,FALSE),"")</f>
        <v/>
      </c>
      <c r="L1472" s="32" t="str">
        <f>IFERROR(VLOOKUP(A1472,Disc!A:C,2,FALSE),"0")</f>
        <v>0</v>
      </c>
      <c r="M1472" s="3" t="str">
        <f>IFERROR(VLOOKUP(A1472,CA!A:P,8,FALSE),"")</f>
        <v/>
      </c>
      <c r="N1472" s="3" t="str">
        <f>IFERROR(VLOOKUP(A1472,MA!A:Q,8,FALSE),"")</f>
        <v/>
      </c>
      <c r="O1472" s="3" t="str">
        <f>IFERROR(VLOOKUP(A1472,SC!A:Q,8,FALSE),"")</f>
        <v/>
      </c>
      <c r="P1472" s="3" t="str">
        <f>IFERROR(VLOOKUP(A1472,SS!A:P,8,FALSE),"")</f>
        <v/>
      </c>
      <c r="Q1472" s="3">
        <f t="shared" si="132"/>
        <v>0</v>
      </c>
      <c r="R1472" s="3">
        <f t="shared" si="133"/>
        <v>0</v>
      </c>
      <c r="S1472" s="5"/>
      <c r="T1472" s="3">
        <f>IFERROR(COUNTIFS(grades!A:A,A1472,grades!H:H,"A"),"0")</f>
        <v>0</v>
      </c>
      <c r="U1472" s="3">
        <f>IFERROR(COUNTIFS(grades!A:A,A1472,grades!H:H,"B"),"0")</f>
        <v>0</v>
      </c>
      <c r="V1472" s="3">
        <f>IFERROR(COUNTIFS(grades!A:A,A1472,grades!H:H,"C"),"0")</f>
        <v>0</v>
      </c>
      <c r="W1472" s="3">
        <f>IFERROR(COUNTIFS(grades!A:A,A1472,grades!H:H,"D"),"0")</f>
        <v>0</v>
      </c>
      <c r="X1472" s="3">
        <f>IFERROR(COUNTIFS(grades!A:A,A1472,grades!H:H,"F"),"0")</f>
        <v>0</v>
      </c>
      <c r="Y1472" s="5"/>
      <c r="Z1472" s="3" t="str">
        <f>IFERROR(VLOOKUP(A1472,'Previous CF'!A:AH,27,FALSE),"")</f>
        <v/>
      </c>
      <c r="AA1472" s="6" t="e">
        <f t="shared" si="134"/>
        <v>#VALUE!</v>
      </c>
      <c r="AB1472" s="6" t="e">
        <f t="shared" si="135"/>
        <v>#VALUE!</v>
      </c>
      <c r="AC1472" s="6" t="e">
        <f t="shared" si="136"/>
        <v>#VALUE!</v>
      </c>
      <c r="AD1472" s="3" t="e">
        <f t="shared" si="137"/>
        <v>#VALUE!</v>
      </c>
      <c r="AE1472" s="20" t="str">
        <f>IFERROR(VLOOKUP(A1472,'Previous CF'!A:AE,31,FALSE),"")</f>
        <v/>
      </c>
      <c r="AF1472" s="20" t="str">
        <f>IFERROR(VLOOKUP(A1472,'Previous CF'!A:AF,32,FALSE),"")</f>
        <v/>
      </c>
      <c r="AG1472" s="12" t="str">
        <f>IFERROR(VLOOKUP(A1472,'Previous CF'!A:AI,33,FALSE),"")</f>
        <v/>
      </c>
      <c r="AH1472" s="12" t="str">
        <f>IFERROR(VLOOKUP(A1472,'Previous CF'!A:AJ,34,FALSE),"")</f>
        <v/>
      </c>
      <c r="AI1472" s="12" t="str">
        <f>IFERROR(VLOOKUP(A1472,'Previous CF'!A:AK,35,FALSE),"")</f>
        <v/>
      </c>
      <c r="AJ1472" s="12" t="str">
        <f>IFERROR(VLOOKUP(A1472,'Previous CF'!A:AL,36,FALSE),"")</f>
        <v/>
      </c>
      <c r="AK1472" s="12" t="str">
        <f>IFERROR(VLOOKUP(A1472,'Previous CF'!A:AM,37,FALSE),"")</f>
        <v/>
      </c>
      <c r="AL1472" s="12" t="str">
        <f>IFERROR(VLOOKUP(A1472,'Previous CF'!A:AN,38,FALSE),"")</f>
        <v/>
      </c>
      <c r="AM1472" s="12" t="str">
        <f>IFERROR(VLOOKUP(A1472,'Previous CF'!A:AO,39,FALSE),"")</f>
        <v/>
      </c>
      <c r="AN1472" s="12"/>
      <c r="AO1472" s="12" t="str">
        <f>IFERROR(VLOOKUP(A1472,'Previous CF'!A:AQ,41,FALSE),"")</f>
        <v/>
      </c>
      <c r="AP1472" s="12" t="str">
        <f>IFERROR(VLOOKUP(A1472,'Previous CF'!A:AR,42,FALSE),"")</f>
        <v/>
      </c>
    </row>
    <row r="1473" spans="1:42" x14ac:dyDescent="0.35">
      <c r="A1473" s="24">
        <f>HT!A1473</f>
        <v>0</v>
      </c>
      <c r="B1473" s="24">
        <f>HT!B1473</f>
        <v>0</v>
      </c>
      <c r="C1473" s="24">
        <f>HT!C1473</f>
        <v>0</v>
      </c>
      <c r="D1473" s="24">
        <f>HT!D1473</f>
        <v>0</v>
      </c>
      <c r="E1473" s="3" t="str">
        <f>IFERROR(VLOOKUP(A1473,grades!A:P,5,FALSE),"")</f>
        <v/>
      </c>
      <c r="F1473" s="3" t="str">
        <f>IFERROR(VLOOKUP(A1473,grades!A:Q,6,FALSE),"")</f>
        <v/>
      </c>
      <c r="G1473" s="3" t="str">
        <f>IFERROR(VLOOKUP(A1473,HT!A:K,8,FALSE),"")</f>
        <v/>
      </c>
      <c r="H1473" s="3" t="str">
        <f>IFERROR(VLOOKUP(A1473,HT!A:L,12,FALSE),"")</f>
        <v/>
      </c>
      <c r="I1473" s="3" t="str">
        <f>IFERROR(VLOOKUP(A1473,IEP!A:F,6,FALSE),"")</f>
        <v/>
      </c>
      <c r="J1473" s="3" t="str">
        <f>IFERROR(VLOOKUP(A1473,FRL!A:G,5,FALSE),"")</f>
        <v/>
      </c>
      <c r="K1473" s="4" t="str">
        <f>IFERROR(VLOOKUP(A1473,Att!A:E,5,FALSE),"")</f>
        <v/>
      </c>
      <c r="L1473" s="32" t="str">
        <f>IFERROR(VLOOKUP(A1473,Disc!A:C,2,FALSE),"0")</f>
        <v>0</v>
      </c>
      <c r="M1473" s="3" t="str">
        <f>IFERROR(VLOOKUP(A1473,CA!A:P,8,FALSE),"")</f>
        <v/>
      </c>
      <c r="N1473" s="3" t="str">
        <f>IFERROR(VLOOKUP(A1473,MA!A:Q,8,FALSE),"")</f>
        <v/>
      </c>
      <c r="O1473" s="3" t="str">
        <f>IFERROR(VLOOKUP(A1473,SC!A:Q,8,FALSE),"")</f>
        <v/>
      </c>
      <c r="P1473" s="3" t="str">
        <f>IFERROR(VLOOKUP(A1473,SS!A:P,8,FALSE),"")</f>
        <v/>
      </c>
      <c r="Q1473" s="3">
        <f t="shared" si="132"/>
        <v>0</v>
      </c>
      <c r="R1473" s="3">
        <f t="shared" si="133"/>
        <v>0</v>
      </c>
      <c r="S1473" s="5"/>
      <c r="T1473" s="3">
        <f>IFERROR(COUNTIFS(grades!A:A,A1473,grades!H:H,"A"),"0")</f>
        <v>0</v>
      </c>
      <c r="U1473" s="3">
        <f>IFERROR(COUNTIFS(grades!A:A,A1473,grades!H:H,"B"),"0")</f>
        <v>0</v>
      </c>
      <c r="V1473" s="3">
        <f>IFERROR(COUNTIFS(grades!A:A,A1473,grades!H:H,"C"),"0")</f>
        <v>0</v>
      </c>
      <c r="W1473" s="3">
        <f>IFERROR(COUNTIFS(grades!A:A,A1473,grades!H:H,"D"),"0")</f>
        <v>0</v>
      </c>
      <c r="X1473" s="3">
        <f>IFERROR(COUNTIFS(grades!A:A,A1473,grades!H:H,"F"),"0")</f>
        <v>0</v>
      </c>
      <c r="Y1473" s="5"/>
      <c r="Z1473" s="3" t="str">
        <f>IFERROR(VLOOKUP(A1473,'Previous CF'!A:AH,27,FALSE),"")</f>
        <v/>
      </c>
      <c r="AA1473" s="6" t="e">
        <f t="shared" si="134"/>
        <v>#VALUE!</v>
      </c>
      <c r="AB1473" s="6" t="e">
        <f t="shared" si="135"/>
        <v>#VALUE!</v>
      </c>
      <c r="AC1473" s="6" t="e">
        <f t="shared" si="136"/>
        <v>#VALUE!</v>
      </c>
      <c r="AD1473" s="3" t="e">
        <f t="shared" si="137"/>
        <v>#VALUE!</v>
      </c>
      <c r="AE1473" s="20" t="str">
        <f>IFERROR(VLOOKUP(A1473,'Previous CF'!A:AE,31,FALSE),"")</f>
        <v/>
      </c>
      <c r="AF1473" s="20" t="str">
        <f>IFERROR(VLOOKUP(A1473,'Previous CF'!A:AF,32,FALSE),"")</f>
        <v/>
      </c>
      <c r="AG1473" s="12" t="str">
        <f>IFERROR(VLOOKUP(A1473,'Previous CF'!A:AI,33,FALSE),"")</f>
        <v/>
      </c>
      <c r="AH1473" s="12" t="str">
        <f>IFERROR(VLOOKUP(A1473,'Previous CF'!A:AJ,34,FALSE),"")</f>
        <v/>
      </c>
      <c r="AI1473" s="12" t="str">
        <f>IFERROR(VLOOKUP(A1473,'Previous CF'!A:AK,35,FALSE),"")</f>
        <v/>
      </c>
      <c r="AJ1473" s="12" t="str">
        <f>IFERROR(VLOOKUP(A1473,'Previous CF'!A:AL,36,FALSE),"")</f>
        <v/>
      </c>
      <c r="AK1473" s="12" t="str">
        <f>IFERROR(VLOOKUP(A1473,'Previous CF'!A:AM,37,FALSE),"")</f>
        <v/>
      </c>
      <c r="AL1473" s="12" t="str">
        <f>IFERROR(VLOOKUP(A1473,'Previous CF'!A:AN,38,FALSE),"")</f>
        <v/>
      </c>
      <c r="AM1473" s="12" t="str">
        <f>IFERROR(VLOOKUP(A1473,'Previous CF'!A:AO,39,FALSE),"")</f>
        <v/>
      </c>
      <c r="AN1473" s="12"/>
      <c r="AO1473" s="12" t="str">
        <f>IFERROR(VLOOKUP(A1473,'Previous CF'!A:AQ,41,FALSE),"")</f>
        <v/>
      </c>
      <c r="AP1473" s="12" t="str">
        <f>IFERROR(VLOOKUP(A1473,'Previous CF'!A:AR,42,FALSE),"")</f>
        <v/>
      </c>
    </row>
    <row r="1474" spans="1:42" x14ac:dyDescent="0.35">
      <c r="A1474" s="24">
        <f>HT!A1474</f>
        <v>0</v>
      </c>
      <c r="B1474" s="24">
        <f>HT!B1474</f>
        <v>0</v>
      </c>
      <c r="C1474" s="24">
        <f>HT!C1474</f>
        <v>0</v>
      </c>
      <c r="D1474" s="24">
        <f>HT!D1474</f>
        <v>0</v>
      </c>
      <c r="E1474" s="3" t="str">
        <f>IFERROR(VLOOKUP(A1474,grades!A:P,5,FALSE),"")</f>
        <v/>
      </c>
      <c r="F1474" s="3" t="str">
        <f>IFERROR(VLOOKUP(A1474,grades!A:Q,6,FALSE),"")</f>
        <v/>
      </c>
      <c r="G1474" s="3" t="str">
        <f>IFERROR(VLOOKUP(A1474,HT!A:K,8,FALSE),"")</f>
        <v/>
      </c>
      <c r="H1474" s="3" t="str">
        <f>IFERROR(VLOOKUP(A1474,HT!A:L,12,FALSE),"")</f>
        <v/>
      </c>
      <c r="I1474" s="3" t="str">
        <f>IFERROR(VLOOKUP(A1474,IEP!A:F,6,FALSE),"")</f>
        <v/>
      </c>
      <c r="J1474" s="3" t="str">
        <f>IFERROR(VLOOKUP(A1474,FRL!A:G,5,FALSE),"")</f>
        <v/>
      </c>
      <c r="K1474" s="4" t="str">
        <f>IFERROR(VLOOKUP(A1474,Att!A:E,5,FALSE),"")</f>
        <v/>
      </c>
      <c r="L1474" s="32" t="str">
        <f>IFERROR(VLOOKUP(A1474,Disc!A:C,2,FALSE),"0")</f>
        <v>0</v>
      </c>
      <c r="M1474" s="3" t="str">
        <f>IFERROR(VLOOKUP(A1474,CA!A:P,8,FALSE),"")</f>
        <v/>
      </c>
      <c r="N1474" s="3" t="str">
        <f>IFERROR(VLOOKUP(A1474,MA!A:Q,8,FALSE),"")</f>
        <v/>
      </c>
      <c r="O1474" s="3" t="str">
        <f>IFERROR(VLOOKUP(A1474,SC!A:Q,8,FALSE),"")</f>
        <v/>
      </c>
      <c r="P1474" s="3" t="str">
        <f>IFERROR(VLOOKUP(A1474,SS!A:P,8,FALSE),"")</f>
        <v/>
      </c>
      <c r="Q1474" s="3">
        <f t="shared" ref="Q1474:Q1537" si="138">COUNTIF(M1474:P1474, "D")</f>
        <v>0</v>
      </c>
      <c r="R1474" s="3">
        <f t="shared" ref="R1474:R1537" si="139">COUNTIF(M1474:P1474, "F")</f>
        <v>0</v>
      </c>
      <c r="S1474" s="5"/>
      <c r="T1474" s="3">
        <f>IFERROR(COUNTIFS(grades!A:A,A1474,grades!H:H,"A"),"0")</f>
        <v>0</v>
      </c>
      <c r="U1474" s="3">
        <f>IFERROR(COUNTIFS(grades!A:A,A1474,grades!H:H,"B"),"0")</f>
        <v>0</v>
      </c>
      <c r="V1474" s="3">
        <f>IFERROR(COUNTIFS(grades!A:A,A1474,grades!H:H,"C"),"0")</f>
        <v>0</v>
      </c>
      <c r="W1474" s="3">
        <f>IFERROR(COUNTIFS(grades!A:A,A1474,grades!H:H,"D"),"0")</f>
        <v>0</v>
      </c>
      <c r="X1474" s="3">
        <f>IFERROR(COUNTIFS(grades!A:A,A1474,grades!H:H,"F"),"0")</f>
        <v>0</v>
      </c>
      <c r="Y1474" s="5"/>
      <c r="Z1474" s="3" t="str">
        <f>IFERROR(VLOOKUP(A1474,'Previous CF'!A:AH,27,FALSE),"")</f>
        <v/>
      </c>
      <c r="AA1474" s="6" t="e">
        <f t="shared" ref="AA1474:AA1537" si="140">((K1474+(L1474*2))/9)+((Q1474*1.5)+(R1474*3))+(COUNTIF(J1474,"F")*2+COUNTIF(J1474,"R")*2)</f>
        <v>#VALUE!</v>
      </c>
      <c r="AB1474" s="6" t="e">
        <f t="shared" ref="AB1474:AB1537" si="141">((K1474+(L1474*2))/9)+((Q1474*1.5)+(R1474*3))</f>
        <v>#VALUE!</v>
      </c>
      <c r="AC1474" s="6" t="e">
        <f t="shared" ref="AC1474:AC1537" si="142">(AA1474-Z1474)</f>
        <v>#VALUE!</v>
      </c>
      <c r="AD1474" s="3" t="e">
        <f t="shared" ref="AD1474:AD1537" si="143">IF(AA1474&gt;5, "Y","")</f>
        <v>#VALUE!</v>
      </c>
      <c r="AE1474" s="20" t="str">
        <f>IFERROR(VLOOKUP(A1474,'Previous CF'!A:AE,31,FALSE),"")</f>
        <v/>
      </c>
      <c r="AF1474" s="20" t="str">
        <f>IFERROR(VLOOKUP(A1474,'Previous CF'!A:AF,32,FALSE),"")</f>
        <v/>
      </c>
      <c r="AG1474" s="12" t="str">
        <f>IFERROR(VLOOKUP(A1474,'Previous CF'!A:AI,33,FALSE),"")</f>
        <v/>
      </c>
      <c r="AH1474" s="12" t="str">
        <f>IFERROR(VLOOKUP(A1474,'Previous CF'!A:AJ,34,FALSE),"")</f>
        <v/>
      </c>
      <c r="AI1474" s="12" t="str">
        <f>IFERROR(VLOOKUP(A1474,'Previous CF'!A:AK,35,FALSE),"")</f>
        <v/>
      </c>
      <c r="AJ1474" s="12" t="str">
        <f>IFERROR(VLOOKUP(A1474,'Previous CF'!A:AL,36,FALSE),"")</f>
        <v/>
      </c>
      <c r="AK1474" s="12" t="str">
        <f>IFERROR(VLOOKUP(A1474,'Previous CF'!A:AM,37,FALSE),"")</f>
        <v/>
      </c>
      <c r="AL1474" s="12" t="str">
        <f>IFERROR(VLOOKUP(A1474,'Previous CF'!A:AN,38,FALSE),"")</f>
        <v/>
      </c>
      <c r="AM1474" s="12" t="str">
        <f>IFERROR(VLOOKUP(A1474,'Previous CF'!A:AO,39,FALSE),"")</f>
        <v/>
      </c>
      <c r="AN1474" s="12"/>
      <c r="AO1474" s="12" t="str">
        <f>IFERROR(VLOOKUP(A1474,'Previous CF'!A:AQ,41,FALSE),"")</f>
        <v/>
      </c>
      <c r="AP1474" s="12" t="str">
        <f>IFERROR(VLOOKUP(A1474,'Previous CF'!A:AR,42,FALSE),"")</f>
        <v/>
      </c>
    </row>
    <row r="1475" spans="1:42" x14ac:dyDescent="0.35">
      <c r="A1475" s="24">
        <f>HT!A1475</f>
        <v>0</v>
      </c>
      <c r="B1475" s="24">
        <f>HT!B1475</f>
        <v>0</v>
      </c>
      <c r="C1475" s="24">
        <f>HT!C1475</f>
        <v>0</v>
      </c>
      <c r="D1475" s="24">
        <f>HT!D1475</f>
        <v>0</v>
      </c>
      <c r="E1475" s="3" t="str">
        <f>IFERROR(VLOOKUP(A1475,grades!A:P,5,FALSE),"")</f>
        <v/>
      </c>
      <c r="F1475" s="3" t="str">
        <f>IFERROR(VLOOKUP(A1475,grades!A:Q,6,FALSE),"")</f>
        <v/>
      </c>
      <c r="G1475" s="3" t="str">
        <f>IFERROR(VLOOKUP(A1475,HT!A:K,8,FALSE),"")</f>
        <v/>
      </c>
      <c r="H1475" s="3" t="str">
        <f>IFERROR(VLOOKUP(A1475,HT!A:L,12,FALSE),"")</f>
        <v/>
      </c>
      <c r="I1475" s="3" t="str">
        <f>IFERROR(VLOOKUP(A1475,IEP!A:F,6,FALSE),"")</f>
        <v/>
      </c>
      <c r="J1475" s="3" t="str">
        <f>IFERROR(VLOOKUP(A1475,FRL!A:G,5,FALSE),"")</f>
        <v/>
      </c>
      <c r="K1475" s="4" t="str">
        <f>IFERROR(VLOOKUP(A1475,Att!A:E,5,FALSE),"")</f>
        <v/>
      </c>
      <c r="L1475" s="32" t="str">
        <f>IFERROR(VLOOKUP(A1475,Disc!A:C,2,FALSE),"0")</f>
        <v>0</v>
      </c>
      <c r="M1475" s="3" t="str">
        <f>IFERROR(VLOOKUP(A1475,CA!A:P,8,FALSE),"")</f>
        <v/>
      </c>
      <c r="N1475" s="3" t="str">
        <f>IFERROR(VLOOKUP(A1475,MA!A:Q,8,FALSE),"")</f>
        <v/>
      </c>
      <c r="O1475" s="3" t="str">
        <f>IFERROR(VLOOKUP(A1475,SC!A:Q,8,FALSE),"")</f>
        <v/>
      </c>
      <c r="P1475" s="3" t="str">
        <f>IFERROR(VLOOKUP(A1475,SS!A:P,8,FALSE),"")</f>
        <v/>
      </c>
      <c r="Q1475" s="3">
        <f t="shared" si="138"/>
        <v>0</v>
      </c>
      <c r="R1475" s="3">
        <f t="shared" si="139"/>
        <v>0</v>
      </c>
      <c r="S1475" s="5"/>
      <c r="T1475" s="3">
        <f>IFERROR(COUNTIFS(grades!A:A,A1475,grades!H:H,"A"),"0")</f>
        <v>0</v>
      </c>
      <c r="U1475" s="3">
        <f>IFERROR(COUNTIFS(grades!A:A,A1475,grades!H:H,"B"),"0")</f>
        <v>0</v>
      </c>
      <c r="V1475" s="3">
        <f>IFERROR(COUNTIFS(grades!A:A,A1475,grades!H:H,"C"),"0")</f>
        <v>0</v>
      </c>
      <c r="W1475" s="3">
        <f>IFERROR(COUNTIFS(grades!A:A,A1475,grades!H:H,"D"),"0")</f>
        <v>0</v>
      </c>
      <c r="X1475" s="3">
        <f>IFERROR(COUNTIFS(grades!A:A,A1475,grades!H:H,"F"),"0")</f>
        <v>0</v>
      </c>
      <c r="Y1475" s="5"/>
      <c r="Z1475" s="3" t="str">
        <f>IFERROR(VLOOKUP(A1475,'Previous CF'!A:AH,27,FALSE),"")</f>
        <v/>
      </c>
      <c r="AA1475" s="6" t="e">
        <f t="shared" si="140"/>
        <v>#VALUE!</v>
      </c>
      <c r="AB1475" s="6" t="e">
        <f t="shared" si="141"/>
        <v>#VALUE!</v>
      </c>
      <c r="AC1475" s="6" t="e">
        <f t="shared" si="142"/>
        <v>#VALUE!</v>
      </c>
      <c r="AD1475" s="3" t="e">
        <f t="shared" si="143"/>
        <v>#VALUE!</v>
      </c>
      <c r="AE1475" s="20" t="str">
        <f>IFERROR(VLOOKUP(A1475,'Previous CF'!A:AE,31,FALSE),"")</f>
        <v/>
      </c>
      <c r="AF1475" s="20" t="str">
        <f>IFERROR(VLOOKUP(A1475,'Previous CF'!A:AF,32,FALSE),"")</f>
        <v/>
      </c>
      <c r="AG1475" s="12" t="str">
        <f>IFERROR(VLOOKUP(A1475,'Previous CF'!A:AI,33,FALSE),"")</f>
        <v/>
      </c>
      <c r="AH1475" s="12" t="str">
        <f>IFERROR(VLOOKUP(A1475,'Previous CF'!A:AJ,34,FALSE),"")</f>
        <v/>
      </c>
      <c r="AI1475" s="12" t="str">
        <f>IFERROR(VLOOKUP(A1475,'Previous CF'!A:AK,35,FALSE),"")</f>
        <v/>
      </c>
      <c r="AJ1475" s="12" t="str">
        <f>IFERROR(VLOOKUP(A1475,'Previous CF'!A:AL,36,FALSE),"")</f>
        <v/>
      </c>
      <c r="AK1475" s="12" t="str">
        <f>IFERROR(VLOOKUP(A1475,'Previous CF'!A:AM,37,FALSE),"")</f>
        <v/>
      </c>
      <c r="AL1475" s="12" t="str">
        <f>IFERROR(VLOOKUP(A1475,'Previous CF'!A:AN,38,FALSE),"")</f>
        <v/>
      </c>
      <c r="AM1475" s="12" t="str">
        <f>IFERROR(VLOOKUP(A1475,'Previous CF'!A:AO,39,FALSE),"")</f>
        <v/>
      </c>
      <c r="AN1475" s="12"/>
      <c r="AO1475" s="12" t="str">
        <f>IFERROR(VLOOKUP(A1475,'Previous CF'!A:AQ,41,FALSE),"")</f>
        <v/>
      </c>
      <c r="AP1475" s="12" t="str">
        <f>IFERROR(VLOOKUP(A1475,'Previous CF'!A:AR,42,FALSE),"")</f>
        <v/>
      </c>
    </row>
    <row r="1476" spans="1:42" x14ac:dyDescent="0.35">
      <c r="A1476" s="24">
        <f>HT!A1476</f>
        <v>0</v>
      </c>
      <c r="B1476" s="24">
        <f>HT!B1476</f>
        <v>0</v>
      </c>
      <c r="C1476" s="24">
        <f>HT!C1476</f>
        <v>0</v>
      </c>
      <c r="D1476" s="24">
        <f>HT!D1476</f>
        <v>0</v>
      </c>
      <c r="E1476" s="3" t="str">
        <f>IFERROR(VLOOKUP(A1476,grades!A:P,5,FALSE),"")</f>
        <v/>
      </c>
      <c r="F1476" s="3" t="str">
        <f>IFERROR(VLOOKUP(A1476,grades!A:Q,6,FALSE),"")</f>
        <v/>
      </c>
      <c r="G1476" s="3" t="str">
        <f>IFERROR(VLOOKUP(A1476,HT!A:K,8,FALSE),"")</f>
        <v/>
      </c>
      <c r="H1476" s="3" t="str">
        <f>IFERROR(VLOOKUP(A1476,HT!A:L,12,FALSE),"")</f>
        <v/>
      </c>
      <c r="I1476" s="3" t="str">
        <f>IFERROR(VLOOKUP(A1476,IEP!A:F,6,FALSE),"")</f>
        <v/>
      </c>
      <c r="J1476" s="3" t="str">
        <f>IFERROR(VLOOKUP(A1476,FRL!A:G,5,FALSE),"")</f>
        <v/>
      </c>
      <c r="K1476" s="4" t="str">
        <f>IFERROR(VLOOKUP(A1476,Att!A:E,5,FALSE),"")</f>
        <v/>
      </c>
      <c r="L1476" s="32" t="str">
        <f>IFERROR(VLOOKUP(A1476,Disc!A:C,2,FALSE),"0")</f>
        <v>0</v>
      </c>
      <c r="M1476" s="3" t="str">
        <f>IFERROR(VLOOKUP(A1476,CA!A:P,8,FALSE),"")</f>
        <v/>
      </c>
      <c r="N1476" s="3" t="str">
        <f>IFERROR(VLOOKUP(A1476,MA!A:Q,8,FALSE),"")</f>
        <v/>
      </c>
      <c r="O1476" s="3" t="str">
        <f>IFERROR(VLOOKUP(A1476,SC!A:Q,8,FALSE),"")</f>
        <v/>
      </c>
      <c r="P1476" s="3" t="str">
        <f>IFERROR(VLOOKUP(A1476,SS!A:P,8,FALSE),"")</f>
        <v/>
      </c>
      <c r="Q1476" s="3">
        <f t="shared" si="138"/>
        <v>0</v>
      </c>
      <c r="R1476" s="3">
        <f t="shared" si="139"/>
        <v>0</v>
      </c>
      <c r="S1476" s="5"/>
      <c r="T1476" s="3">
        <f>IFERROR(COUNTIFS(grades!A:A,A1476,grades!H:H,"A"),"0")</f>
        <v>0</v>
      </c>
      <c r="U1476" s="3">
        <f>IFERROR(COUNTIFS(grades!A:A,A1476,grades!H:H,"B"),"0")</f>
        <v>0</v>
      </c>
      <c r="V1476" s="3">
        <f>IFERROR(COUNTIFS(grades!A:A,A1476,grades!H:H,"C"),"0")</f>
        <v>0</v>
      </c>
      <c r="W1476" s="3">
        <f>IFERROR(COUNTIFS(grades!A:A,A1476,grades!H:H,"D"),"0")</f>
        <v>0</v>
      </c>
      <c r="X1476" s="3">
        <f>IFERROR(COUNTIFS(grades!A:A,A1476,grades!H:H,"F"),"0")</f>
        <v>0</v>
      </c>
      <c r="Y1476" s="5"/>
      <c r="Z1476" s="3" t="str">
        <f>IFERROR(VLOOKUP(A1476,'Previous CF'!A:AH,27,FALSE),"")</f>
        <v/>
      </c>
      <c r="AA1476" s="6" t="e">
        <f t="shared" si="140"/>
        <v>#VALUE!</v>
      </c>
      <c r="AB1476" s="6" t="e">
        <f t="shared" si="141"/>
        <v>#VALUE!</v>
      </c>
      <c r="AC1476" s="6" t="e">
        <f t="shared" si="142"/>
        <v>#VALUE!</v>
      </c>
      <c r="AD1476" s="3" t="e">
        <f t="shared" si="143"/>
        <v>#VALUE!</v>
      </c>
      <c r="AE1476" s="20" t="str">
        <f>IFERROR(VLOOKUP(A1476,'Previous CF'!A:AE,31,FALSE),"")</f>
        <v/>
      </c>
      <c r="AF1476" s="20" t="str">
        <f>IFERROR(VLOOKUP(A1476,'Previous CF'!A:AF,32,FALSE),"")</f>
        <v/>
      </c>
      <c r="AG1476" s="12" t="str">
        <f>IFERROR(VLOOKUP(A1476,'Previous CF'!A:AI,33,FALSE),"")</f>
        <v/>
      </c>
      <c r="AH1476" s="12" t="str">
        <f>IFERROR(VLOOKUP(A1476,'Previous CF'!A:AJ,34,FALSE),"")</f>
        <v/>
      </c>
      <c r="AI1476" s="12" t="str">
        <f>IFERROR(VLOOKUP(A1476,'Previous CF'!A:AK,35,FALSE),"")</f>
        <v/>
      </c>
      <c r="AJ1476" s="12" t="str">
        <f>IFERROR(VLOOKUP(A1476,'Previous CF'!A:AL,36,FALSE),"")</f>
        <v/>
      </c>
      <c r="AK1476" s="12" t="str">
        <f>IFERROR(VLOOKUP(A1476,'Previous CF'!A:AM,37,FALSE),"")</f>
        <v/>
      </c>
      <c r="AL1476" s="12" t="str">
        <f>IFERROR(VLOOKUP(A1476,'Previous CF'!A:AN,38,FALSE),"")</f>
        <v/>
      </c>
      <c r="AM1476" s="12" t="str">
        <f>IFERROR(VLOOKUP(A1476,'Previous CF'!A:AO,39,FALSE),"")</f>
        <v/>
      </c>
      <c r="AN1476" s="12"/>
      <c r="AO1476" s="12" t="str">
        <f>IFERROR(VLOOKUP(A1476,'Previous CF'!A:AQ,41,FALSE),"")</f>
        <v/>
      </c>
      <c r="AP1476" s="12" t="str">
        <f>IFERROR(VLOOKUP(A1476,'Previous CF'!A:AR,42,FALSE),"")</f>
        <v/>
      </c>
    </row>
    <row r="1477" spans="1:42" x14ac:dyDescent="0.35">
      <c r="A1477" s="24">
        <f>HT!A1477</f>
        <v>0</v>
      </c>
      <c r="B1477" s="24">
        <f>HT!B1477</f>
        <v>0</v>
      </c>
      <c r="C1477" s="24">
        <f>HT!C1477</f>
        <v>0</v>
      </c>
      <c r="D1477" s="24">
        <f>HT!D1477</f>
        <v>0</v>
      </c>
      <c r="E1477" s="3" t="str">
        <f>IFERROR(VLOOKUP(A1477,grades!A:P,5,FALSE),"")</f>
        <v/>
      </c>
      <c r="F1477" s="3" t="str">
        <f>IFERROR(VLOOKUP(A1477,grades!A:Q,6,FALSE),"")</f>
        <v/>
      </c>
      <c r="G1477" s="3" t="str">
        <f>IFERROR(VLOOKUP(A1477,HT!A:K,8,FALSE),"")</f>
        <v/>
      </c>
      <c r="H1477" s="3" t="str">
        <f>IFERROR(VLOOKUP(A1477,HT!A:L,12,FALSE),"")</f>
        <v/>
      </c>
      <c r="I1477" s="3" t="str">
        <f>IFERROR(VLOOKUP(A1477,IEP!A:F,6,FALSE),"")</f>
        <v/>
      </c>
      <c r="J1477" s="3" t="str">
        <f>IFERROR(VLOOKUP(A1477,FRL!A:G,5,FALSE),"")</f>
        <v/>
      </c>
      <c r="K1477" s="4" t="str">
        <f>IFERROR(VLOOKUP(A1477,Att!A:E,5,FALSE),"")</f>
        <v/>
      </c>
      <c r="L1477" s="32" t="str">
        <f>IFERROR(VLOOKUP(A1477,Disc!A:C,2,FALSE),"0")</f>
        <v>0</v>
      </c>
      <c r="M1477" s="3" t="str">
        <f>IFERROR(VLOOKUP(A1477,CA!A:P,8,FALSE),"")</f>
        <v/>
      </c>
      <c r="N1477" s="3" t="str">
        <f>IFERROR(VLOOKUP(A1477,MA!A:Q,8,FALSE),"")</f>
        <v/>
      </c>
      <c r="O1477" s="3" t="str">
        <f>IFERROR(VLOOKUP(A1477,SC!A:Q,8,FALSE),"")</f>
        <v/>
      </c>
      <c r="P1477" s="3" t="str">
        <f>IFERROR(VLOOKUP(A1477,SS!A:P,8,FALSE),"")</f>
        <v/>
      </c>
      <c r="Q1477" s="3">
        <f t="shared" si="138"/>
        <v>0</v>
      </c>
      <c r="R1477" s="3">
        <f t="shared" si="139"/>
        <v>0</v>
      </c>
      <c r="S1477" s="5"/>
      <c r="T1477" s="3">
        <f>IFERROR(COUNTIFS(grades!A:A,A1477,grades!H:H,"A"),"0")</f>
        <v>0</v>
      </c>
      <c r="U1477" s="3">
        <f>IFERROR(COUNTIFS(grades!A:A,A1477,grades!H:H,"B"),"0")</f>
        <v>0</v>
      </c>
      <c r="V1477" s="3">
        <f>IFERROR(COUNTIFS(grades!A:A,A1477,grades!H:H,"C"),"0")</f>
        <v>0</v>
      </c>
      <c r="W1477" s="3">
        <f>IFERROR(COUNTIFS(grades!A:A,A1477,grades!H:H,"D"),"0")</f>
        <v>0</v>
      </c>
      <c r="X1477" s="3">
        <f>IFERROR(COUNTIFS(grades!A:A,A1477,grades!H:H,"F"),"0")</f>
        <v>0</v>
      </c>
      <c r="Y1477" s="5"/>
      <c r="Z1477" s="3" t="str">
        <f>IFERROR(VLOOKUP(A1477,'Previous CF'!A:AH,27,FALSE),"")</f>
        <v/>
      </c>
      <c r="AA1477" s="6" t="e">
        <f t="shared" si="140"/>
        <v>#VALUE!</v>
      </c>
      <c r="AB1477" s="6" t="e">
        <f t="shared" si="141"/>
        <v>#VALUE!</v>
      </c>
      <c r="AC1477" s="6" t="e">
        <f t="shared" si="142"/>
        <v>#VALUE!</v>
      </c>
      <c r="AD1477" s="3" t="e">
        <f t="shared" si="143"/>
        <v>#VALUE!</v>
      </c>
      <c r="AE1477" s="20" t="str">
        <f>IFERROR(VLOOKUP(A1477,'Previous CF'!A:AE,31,FALSE),"")</f>
        <v/>
      </c>
      <c r="AF1477" s="20" t="str">
        <f>IFERROR(VLOOKUP(A1477,'Previous CF'!A:AF,32,FALSE),"")</f>
        <v/>
      </c>
      <c r="AG1477" s="12" t="str">
        <f>IFERROR(VLOOKUP(A1477,'Previous CF'!A:AI,33,FALSE),"")</f>
        <v/>
      </c>
      <c r="AH1477" s="12" t="str">
        <f>IFERROR(VLOOKUP(A1477,'Previous CF'!A:AJ,34,FALSE),"")</f>
        <v/>
      </c>
      <c r="AI1477" s="12" t="str">
        <f>IFERROR(VLOOKUP(A1477,'Previous CF'!A:AK,35,FALSE),"")</f>
        <v/>
      </c>
      <c r="AJ1477" s="12" t="str">
        <f>IFERROR(VLOOKUP(A1477,'Previous CF'!A:AL,36,FALSE),"")</f>
        <v/>
      </c>
      <c r="AK1477" s="12" t="str">
        <f>IFERROR(VLOOKUP(A1477,'Previous CF'!A:AM,37,FALSE),"")</f>
        <v/>
      </c>
      <c r="AL1477" s="12" t="str">
        <f>IFERROR(VLOOKUP(A1477,'Previous CF'!A:AN,38,FALSE),"")</f>
        <v/>
      </c>
      <c r="AM1477" s="12" t="str">
        <f>IFERROR(VLOOKUP(A1477,'Previous CF'!A:AO,39,FALSE),"")</f>
        <v/>
      </c>
      <c r="AN1477" s="12"/>
      <c r="AO1477" s="12" t="str">
        <f>IFERROR(VLOOKUP(A1477,'Previous CF'!A:AQ,41,FALSE),"")</f>
        <v/>
      </c>
      <c r="AP1477" s="12" t="str">
        <f>IFERROR(VLOOKUP(A1477,'Previous CF'!A:AR,42,FALSE),"")</f>
        <v/>
      </c>
    </row>
    <row r="1478" spans="1:42" x14ac:dyDescent="0.35">
      <c r="A1478" s="24">
        <f>HT!A1478</f>
        <v>0</v>
      </c>
      <c r="B1478" s="24">
        <f>HT!B1478</f>
        <v>0</v>
      </c>
      <c r="C1478" s="24">
        <f>HT!C1478</f>
        <v>0</v>
      </c>
      <c r="D1478" s="24">
        <f>HT!D1478</f>
        <v>0</v>
      </c>
      <c r="E1478" s="3" t="str">
        <f>IFERROR(VLOOKUP(A1478,grades!A:P,5,FALSE),"")</f>
        <v/>
      </c>
      <c r="F1478" s="3" t="str">
        <f>IFERROR(VLOOKUP(A1478,grades!A:Q,6,FALSE),"")</f>
        <v/>
      </c>
      <c r="G1478" s="3" t="str">
        <f>IFERROR(VLOOKUP(A1478,HT!A:K,8,FALSE),"")</f>
        <v/>
      </c>
      <c r="H1478" s="3" t="str">
        <f>IFERROR(VLOOKUP(A1478,HT!A:L,12,FALSE),"")</f>
        <v/>
      </c>
      <c r="I1478" s="3" t="str">
        <f>IFERROR(VLOOKUP(A1478,IEP!A:F,6,FALSE),"")</f>
        <v/>
      </c>
      <c r="J1478" s="3" t="str">
        <f>IFERROR(VLOOKUP(A1478,FRL!A:G,5,FALSE),"")</f>
        <v/>
      </c>
      <c r="K1478" s="4" t="str">
        <f>IFERROR(VLOOKUP(A1478,Att!A:E,5,FALSE),"")</f>
        <v/>
      </c>
      <c r="L1478" s="32" t="str">
        <f>IFERROR(VLOOKUP(A1478,Disc!A:C,2,FALSE),"0")</f>
        <v>0</v>
      </c>
      <c r="M1478" s="3" t="str">
        <f>IFERROR(VLOOKUP(A1478,CA!A:P,8,FALSE),"")</f>
        <v/>
      </c>
      <c r="N1478" s="3" t="str">
        <f>IFERROR(VLOOKUP(A1478,MA!A:Q,8,FALSE),"")</f>
        <v/>
      </c>
      <c r="O1478" s="3" t="str">
        <f>IFERROR(VLOOKUP(A1478,SC!A:Q,8,FALSE),"")</f>
        <v/>
      </c>
      <c r="P1478" s="3" t="str">
        <f>IFERROR(VLOOKUP(A1478,SS!A:P,8,FALSE),"")</f>
        <v/>
      </c>
      <c r="Q1478" s="3">
        <f t="shared" si="138"/>
        <v>0</v>
      </c>
      <c r="R1478" s="3">
        <f t="shared" si="139"/>
        <v>0</v>
      </c>
      <c r="S1478" s="5"/>
      <c r="T1478" s="3">
        <f>IFERROR(COUNTIFS(grades!A:A,A1478,grades!H:H,"A"),"0")</f>
        <v>0</v>
      </c>
      <c r="U1478" s="3">
        <f>IFERROR(COUNTIFS(grades!A:A,A1478,grades!H:H,"B"),"0")</f>
        <v>0</v>
      </c>
      <c r="V1478" s="3">
        <f>IFERROR(COUNTIFS(grades!A:A,A1478,grades!H:H,"C"),"0")</f>
        <v>0</v>
      </c>
      <c r="W1478" s="3">
        <f>IFERROR(COUNTIFS(grades!A:A,A1478,grades!H:H,"D"),"0")</f>
        <v>0</v>
      </c>
      <c r="X1478" s="3">
        <f>IFERROR(COUNTIFS(grades!A:A,A1478,grades!H:H,"F"),"0")</f>
        <v>0</v>
      </c>
      <c r="Y1478" s="5"/>
      <c r="Z1478" s="3" t="str">
        <f>IFERROR(VLOOKUP(A1478,'Previous CF'!A:AH,27,FALSE),"")</f>
        <v/>
      </c>
      <c r="AA1478" s="6" t="e">
        <f t="shared" si="140"/>
        <v>#VALUE!</v>
      </c>
      <c r="AB1478" s="6" t="e">
        <f t="shared" si="141"/>
        <v>#VALUE!</v>
      </c>
      <c r="AC1478" s="6" t="e">
        <f t="shared" si="142"/>
        <v>#VALUE!</v>
      </c>
      <c r="AD1478" s="3" t="e">
        <f t="shared" si="143"/>
        <v>#VALUE!</v>
      </c>
      <c r="AE1478" s="20" t="str">
        <f>IFERROR(VLOOKUP(A1478,'Previous CF'!A:AE,31,FALSE),"")</f>
        <v/>
      </c>
      <c r="AF1478" s="20" t="str">
        <f>IFERROR(VLOOKUP(A1478,'Previous CF'!A:AF,32,FALSE),"")</f>
        <v/>
      </c>
      <c r="AG1478" s="12" t="str">
        <f>IFERROR(VLOOKUP(A1478,'Previous CF'!A:AI,33,FALSE),"")</f>
        <v/>
      </c>
      <c r="AH1478" s="12" t="str">
        <f>IFERROR(VLOOKUP(A1478,'Previous CF'!A:AJ,34,FALSE),"")</f>
        <v/>
      </c>
      <c r="AI1478" s="12" t="str">
        <f>IFERROR(VLOOKUP(A1478,'Previous CF'!A:AK,35,FALSE),"")</f>
        <v/>
      </c>
      <c r="AJ1478" s="12" t="str">
        <f>IFERROR(VLOOKUP(A1478,'Previous CF'!A:AL,36,FALSE),"")</f>
        <v/>
      </c>
      <c r="AK1478" s="12" t="str">
        <f>IFERROR(VLOOKUP(A1478,'Previous CF'!A:AM,37,FALSE),"")</f>
        <v/>
      </c>
      <c r="AL1478" s="12" t="str">
        <f>IFERROR(VLOOKUP(A1478,'Previous CF'!A:AN,38,FALSE),"")</f>
        <v/>
      </c>
      <c r="AM1478" s="12" t="str">
        <f>IFERROR(VLOOKUP(A1478,'Previous CF'!A:AO,39,FALSE),"")</f>
        <v/>
      </c>
      <c r="AN1478" s="12"/>
      <c r="AO1478" s="12" t="str">
        <f>IFERROR(VLOOKUP(A1478,'Previous CF'!A:AQ,41,FALSE),"")</f>
        <v/>
      </c>
      <c r="AP1478" s="12" t="str">
        <f>IFERROR(VLOOKUP(A1478,'Previous CF'!A:AR,42,FALSE),"")</f>
        <v/>
      </c>
    </row>
    <row r="1479" spans="1:42" x14ac:dyDescent="0.35">
      <c r="A1479" s="24">
        <f>HT!A1479</f>
        <v>0</v>
      </c>
      <c r="B1479" s="24">
        <f>HT!B1479</f>
        <v>0</v>
      </c>
      <c r="C1479" s="24">
        <f>HT!C1479</f>
        <v>0</v>
      </c>
      <c r="D1479" s="24">
        <f>HT!D1479</f>
        <v>0</v>
      </c>
      <c r="E1479" s="3" t="str">
        <f>IFERROR(VLOOKUP(A1479,grades!A:P,5,FALSE),"")</f>
        <v/>
      </c>
      <c r="F1479" s="3" t="str">
        <f>IFERROR(VLOOKUP(A1479,grades!A:Q,6,FALSE),"")</f>
        <v/>
      </c>
      <c r="G1479" s="3" t="str">
        <f>IFERROR(VLOOKUP(A1479,HT!A:K,8,FALSE),"")</f>
        <v/>
      </c>
      <c r="H1479" s="3" t="str">
        <f>IFERROR(VLOOKUP(A1479,HT!A:L,12,FALSE),"")</f>
        <v/>
      </c>
      <c r="I1479" s="3" t="str">
        <f>IFERROR(VLOOKUP(A1479,IEP!A:F,6,FALSE),"")</f>
        <v/>
      </c>
      <c r="J1479" s="3" t="str">
        <f>IFERROR(VLOOKUP(A1479,FRL!A:G,5,FALSE),"")</f>
        <v/>
      </c>
      <c r="K1479" s="4" t="str">
        <f>IFERROR(VLOOKUP(A1479,Att!A:E,5,FALSE),"")</f>
        <v/>
      </c>
      <c r="L1479" s="32" t="str">
        <f>IFERROR(VLOOKUP(A1479,Disc!A:C,2,FALSE),"0")</f>
        <v>0</v>
      </c>
      <c r="M1479" s="3" t="str">
        <f>IFERROR(VLOOKUP(A1479,CA!A:P,8,FALSE),"")</f>
        <v/>
      </c>
      <c r="N1479" s="3" t="str">
        <f>IFERROR(VLOOKUP(A1479,MA!A:Q,8,FALSE),"")</f>
        <v/>
      </c>
      <c r="O1479" s="3" t="str">
        <f>IFERROR(VLOOKUP(A1479,SC!A:Q,8,FALSE),"")</f>
        <v/>
      </c>
      <c r="P1479" s="3" t="str">
        <f>IFERROR(VLOOKUP(A1479,SS!A:P,8,FALSE),"")</f>
        <v/>
      </c>
      <c r="Q1479" s="3">
        <f t="shared" si="138"/>
        <v>0</v>
      </c>
      <c r="R1479" s="3">
        <f t="shared" si="139"/>
        <v>0</v>
      </c>
      <c r="S1479" s="5"/>
      <c r="T1479" s="3">
        <f>IFERROR(COUNTIFS(grades!A:A,A1479,grades!H:H,"A"),"0")</f>
        <v>0</v>
      </c>
      <c r="U1479" s="3">
        <f>IFERROR(COUNTIFS(grades!A:A,A1479,grades!H:H,"B"),"0")</f>
        <v>0</v>
      </c>
      <c r="V1479" s="3">
        <f>IFERROR(COUNTIFS(grades!A:A,A1479,grades!H:H,"C"),"0")</f>
        <v>0</v>
      </c>
      <c r="W1479" s="3">
        <f>IFERROR(COUNTIFS(grades!A:A,A1479,grades!H:H,"D"),"0")</f>
        <v>0</v>
      </c>
      <c r="X1479" s="3">
        <f>IFERROR(COUNTIFS(grades!A:A,A1479,grades!H:H,"F"),"0")</f>
        <v>0</v>
      </c>
      <c r="Y1479" s="5"/>
      <c r="Z1479" s="3" t="str">
        <f>IFERROR(VLOOKUP(A1479,'Previous CF'!A:AH,27,FALSE),"")</f>
        <v/>
      </c>
      <c r="AA1479" s="6" t="e">
        <f t="shared" si="140"/>
        <v>#VALUE!</v>
      </c>
      <c r="AB1479" s="6" t="e">
        <f t="shared" si="141"/>
        <v>#VALUE!</v>
      </c>
      <c r="AC1479" s="6" t="e">
        <f t="shared" si="142"/>
        <v>#VALUE!</v>
      </c>
      <c r="AD1479" s="3" t="e">
        <f t="shared" si="143"/>
        <v>#VALUE!</v>
      </c>
      <c r="AE1479" s="20" t="str">
        <f>IFERROR(VLOOKUP(A1479,'Previous CF'!A:AE,31,FALSE),"")</f>
        <v/>
      </c>
      <c r="AF1479" s="20" t="str">
        <f>IFERROR(VLOOKUP(A1479,'Previous CF'!A:AF,32,FALSE),"")</f>
        <v/>
      </c>
      <c r="AG1479" s="12" t="str">
        <f>IFERROR(VLOOKUP(A1479,'Previous CF'!A:AI,33,FALSE),"")</f>
        <v/>
      </c>
      <c r="AH1479" s="12" t="str">
        <f>IFERROR(VLOOKUP(A1479,'Previous CF'!A:AJ,34,FALSE),"")</f>
        <v/>
      </c>
      <c r="AI1479" s="12" t="str">
        <f>IFERROR(VLOOKUP(A1479,'Previous CF'!A:AK,35,FALSE),"")</f>
        <v/>
      </c>
      <c r="AJ1479" s="12" t="str">
        <f>IFERROR(VLOOKUP(A1479,'Previous CF'!A:AL,36,FALSE),"")</f>
        <v/>
      </c>
      <c r="AK1479" s="12" t="str">
        <f>IFERROR(VLOOKUP(A1479,'Previous CF'!A:AM,37,FALSE),"")</f>
        <v/>
      </c>
      <c r="AL1479" s="12" t="str">
        <f>IFERROR(VLOOKUP(A1479,'Previous CF'!A:AN,38,FALSE),"")</f>
        <v/>
      </c>
      <c r="AM1479" s="12" t="str">
        <f>IFERROR(VLOOKUP(A1479,'Previous CF'!A:AO,39,FALSE),"")</f>
        <v/>
      </c>
      <c r="AN1479" s="12"/>
      <c r="AO1479" s="12" t="str">
        <f>IFERROR(VLOOKUP(A1479,'Previous CF'!A:AQ,41,FALSE),"")</f>
        <v/>
      </c>
      <c r="AP1479" s="12" t="str">
        <f>IFERROR(VLOOKUP(A1479,'Previous CF'!A:AR,42,FALSE),"")</f>
        <v/>
      </c>
    </row>
    <row r="1480" spans="1:42" x14ac:dyDescent="0.35">
      <c r="A1480" s="24">
        <f>HT!A1480</f>
        <v>0</v>
      </c>
      <c r="B1480" s="24">
        <f>HT!B1480</f>
        <v>0</v>
      </c>
      <c r="C1480" s="24">
        <f>HT!C1480</f>
        <v>0</v>
      </c>
      <c r="D1480" s="24">
        <f>HT!D1480</f>
        <v>0</v>
      </c>
      <c r="E1480" s="3" t="str">
        <f>IFERROR(VLOOKUP(A1480,grades!A:P,5,FALSE),"")</f>
        <v/>
      </c>
      <c r="F1480" s="3" t="str">
        <f>IFERROR(VLOOKUP(A1480,grades!A:Q,6,FALSE),"")</f>
        <v/>
      </c>
      <c r="G1480" s="3" t="str">
        <f>IFERROR(VLOOKUP(A1480,HT!A:K,8,FALSE),"")</f>
        <v/>
      </c>
      <c r="H1480" s="3" t="str">
        <f>IFERROR(VLOOKUP(A1480,HT!A:L,12,FALSE),"")</f>
        <v/>
      </c>
      <c r="I1480" s="3" t="str">
        <f>IFERROR(VLOOKUP(A1480,IEP!A:F,6,FALSE),"")</f>
        <v/>
      </c>
      <c r="J1480" s="3" t="str">
        <f>IFERROR(VLOOKUP(A1480,FRL!A:G,5,FALSE),"")</f>
        <v/>
      </c>
      <c r="K1480" s="4" t="str">
        <f>IFERROR(VLOOKUP(A1480,Att!A:E,5,FALSE),"")</f>
        <v/>
      </c>
      <c r="L1480" s="32" t="str">
        <f>IFERROR(VLOOKUP(A1480,Disc!A:C,2,FALSE),"0")</f>
        <v>0</v>
      </c>
      <c r="M1480" s="3" t="str">
        <f>IFERROR(VLOOKUP(A1480,CA!A:P,8,FALSE),"")</f>
        <v/>
      </c>
      <c r="N1480" s="3" t="str">
        <f>IFERROR(VLOOKUP(A1480,MA!A:Q,8,FALSE),"")</f>
        <v/>
      </c>
      <c r="O1480" s="3" t="str">
        <f>IFERROR(VLOOKUP(A1480,SC!A:Q,8,FALSE),"")</f>
        <v/>
      </c>
      <c r="P1480" s="3" t="str">
        <f>IFERROR(VLOOKUP(A1480,SS!A:P,8,FALSE),"")</f>
        <v/>
      </c>
      <c r="Q1480" s="3">
        <f t="shared" si="138"/>
        <v>0</v>
      </c>
      <c r="R1480" s="3">
        <f t="shared" si="139"/>
        <v>0</v>
      </c>
      <c r="S1480" s="5"/>
      <c r="T1480" s="3">
        <f>IFERROR(COUNTIFS(grades!A:A,A1480,grades!H:H,"A"),"0")</f>
        <v>0</v>
      </c>
      <c r="U1480" s="3">
        <f>IFERROR(COUNTIFS(grades!A:A,A1480,grades!H:H,"B"),"0")</f>
        <v>0</v>
      </c>
      <c r="V1480" s="3">
        <f>IFERROR(COUNTIFS(grades!A:A,A1480,grades!H:H,"C"),"0")</f>
        <v>0</v>
      </c>
      <c r="W1480" s="3">
        <f>IFERROR(COUNTIFS(grades!A:A,A1480,grades!H:H,"D"),"0")</f>
        <v>0</v>
      </c>
      <c r="X1480" s="3">
        <f>IFERROR(COUNTIFS(grades!A:A,A1480,grades!H:H,"F"),"0")</f>
        <v>0</v>
      </c>
      <c r="Y1480" s="5"/>
      <c r="Z1480" s="3" t="str">
        <f>IFERROR(VLOOKUP(A1480,'Previous CF'!A:AH,27,FALSE),"")</f>
        <v/>
      </c>
      <c r="AA1480" s="6" t="e">
        <f t="shared" si="140"/>
        <v>#VALUE!</v>
      </c>
      <c r="AB1480" s="6" t="e">
        <f t="shared" si="141"/>
        <v>#VALUE!</v>
      </c>
      <c r="AC1480" s="6" t="e">
        <f t="shared" si="142"/>
        <v>#VALUE!</v>
      </c>
      <c r="AD1480" s="3" t="e">
        <f t="shared" si="143"/>
        <v>#VALUE!</v>
      </c>
      <c r="AE1480" s="20" t="str">
        <f>IFERROR(VLOOKUP(A1480,'Previous CF'!A:AE,31,FALSE),"")</f>
        <v/>
      </c>
      <c r="AF1480" s="20" t="str">
        <f>IFERROR(VLOOKUP(A1480,'Previous CF'!A:AF,32,FALSE),"")</f>
        <v/>
      </c>
      <c r="AG1480" s="12" t="str">
        <f>IFERROR(VLOOKUP(A1480,'Previous CF'!A:AI,33,FALSE),"")</f>
        <v/>
      </c>
      <c r="AH1480" s="12" t="str">
        <f>IFERROR(VLOOKUP(A1480,'Previous CF'!A:AJ,34,FALSE),"")</f>
        <v/>
      </c>
      <c r="AI1480" s="12" t="str">
        <f>IFERROR(VLOOKUP(A1480,'Previous CF'!A:AK,35,FALSE),"")</f>
        <v/>
      </c>
      <c r="AJ1480" s="12" t="str">
        <f>IFERROR(VLOOKUP(A1480,'Previous CF'!A:AL,36,FALSE),"")</f>
        <v/>
      </c>
      <c r="AK1480" s="12" t="str">
        <f>IFERROR(VLOOKUP(A1480,'Previous CF'!A:AM,37,FALSE),"")</f>
        <v/>
      </c>
      <c r="AL1480" s="12" t="str">
        <f>IFERROR(VLOOKUP(A1480,'Previous CF'!A:AN,38,FALSE),"")</f>
        <v/>
      </c>
      <c r="AM1480" s="12" t="str">
        <f>IFERROR(VLOOKUP(A1480,'Previous CF'!A:AO,39,FALSE),"")</f>
        <v/>
      </c>
      <c r="AN1480" s="12"/>
      <c r="AO1480" s="12" t="str">
        <f>IFERROR(VLOOKUP(A1480,'Previous CF'!A:AQ,41,FALSE),"")</f>
        <v/>
      </c>
      <c r="AP1480" s="12" t="str">
        <f>IFERROR(VLOOKUP(A1480,'Previous CF'!A:AR,42,FALSE),"")</f>
        <v/>
      </c>
    </row>
    <row r="1481" spans="1:42" x14ac:dyDescent="0.35">
      <c r="A1481" s="24">
        <f>HT!A1481</f>
        <v>0</v>
      </c>
      <c r="B1481" s="24">
        <f>HT!B1481</f>
        <v>0</v>
      </c>
      <c r="C1481" s="24">
        <f>HT!C1481</f>
        <v>0</v>
      </c>
      <c r="D1481" s="24">
        <f>HT!D1481</f>
        <v>0</v>
      </c>
      <c r="E1481" s="3" t="str">
        <f>IFERROR(VLOOKUP(A1481,grades!A:P,5,FALSE),"")</f>
        <v/>
      </c>
      <c r="F1481" s="3" t="str">
        <f>IFERROR(VLOOKUP(A1481,grades!A:Q,6,FALSE),"")</f>
        <v/>
      </c>
      <c r="G1481" s="3" t="str">
        <f>IFERROR(VLOOKUP(A1481,HT!A:K,8,FALSE),"")</f>
        <v/>
      </c>
      <c r="H1481" s="3" t="str">
        <f>IFERROR(VLOOKUP(A1481,HT!A:L,12,FALSE),"")</f>
        <v/>
      </c>
      <c r="I1481" s="3" t="str">
        <f>IFERROR(VLOOKUP(A1481,IEP!A:F,6,FALSE),"")</f>
        <v/>
      </c>
      <c r="J1481" s="3" t="str">
        <f>IFERROR(VLOOKUP(A1481,FRL!A:G,5,FALSE),"")</f>
        <v/>
      </c>
      <c r="K1481" s="4" t="str">
        <f>IFERROR(VLOOKUP(A1481,Att!A:E,5,FALSE),"")</f>
        <v/>
      </c>
      <c r="L1481" s="32" t="str">
        <f>IFERROR(VLOOKUP(A1481,Disc!A:C,2,FALSE),"0")</f>
        <v>0</v>
      </c>
      <c r="M1481" s="3" t="str">
        <f>IFERROR(VLOOKUP(A1481,CA!A:P,8,FALSE),"")</f>
        <v/>
      </c>
      <c r="N1481" s="3" t="str">
        <f>IFERROR(VLOOKUP(A1481,MA!A:Q,8,FALSE),"")</f>
        <v/>
      </c>
      <c r="O1481" s="3" t="str">
        <f>IFERROR(VLOOKUP(A1481,SC!A:Q,8,FALSE),"")</f>
        <v/>
      </c>
      <c r="P1481" s="3" t="str">
        <f>IFERROR(VLOOKUP(A1481,SS!A:P,8,FALSE),"")</f>
        <v/>
      </c>
      <c r="Q1481" s="3">
        <f t="shared" si="138"/>
        <v>0</v>
      </c>
      <c r="R1481" s="3">
        <f t="shared" si="139"/>
        <v>0</v>
      </c>
      <c r="S1481" s="5"/>
      <c r="T1481" s="3">
        <f>IFERROR(COUNTIFS(grades!A:A,A1481,grades!H:H,"A"),"0")</f>
        <v>0</v>
      </c>
      <c r="U1481" s="3">
        <f>IFERROR(COUNTIFS(grades!A:A,A1481,grades!H:H,"B"),"0")</f>
        <v>0</v>
      </c>
      <c r="V1481" s="3">
        <f>IFERROR(COUNTIFS(grades!A:A,A1481,grades!H:H,"C"),"0")</f>
        <v>0</v>
      </c>
      <c r="W1481" s="3">
        <f>IFERROR(COUNTIFS(grades!A:A,A1481,grades!H:H,"D"),"0")</f>
        <v>0</v>
      </c>
      <c r="X1481" s="3">
        <f>IFERROR(COUNTIFS(grades!A:A,A1481,grades!H:H,"F"),"0")</f>
        <v>0</v>
      </c>
      <c r="Y1481" s="5"/>
      <c r="Z1481" s="3" t="str">
        <f>IFERROR(VLOOKUP(A1481,'Previous CF'!A:AH,27,FALSE),"")</f>
        <v/>
      </c>
      <c r="AA1481" s="6" t="e">
        <f t="shared" si="140"/>
        <v>#VALUE!</v>
      </c>
      <c r="AB1481" s="6" t="e">
        <f t="shared" si="141"/>
        <v>#VALUE!</v>
      </c>
      <c r="AC1481" s="6" t="e">
        <f t="shared" si="142"/>
        <v>#VALUE!</v>
      </c>
      <c r="AD1481" s="3" t="e">
        <f t="shared" si="143"/>
        <v>#VALUE!</v>
      </c>
      <c r="AE1481" s="20" t="str">
        <f>IFERROR(VLOOKUP(A1481,'Previous CF'!A:AE,31,FALSE),"")</f>
        <v/>
      </c>
      <c r="AF1481" s="20" t="str">
        <f>IFERROR(VLOOKUP(A1481,'Previous CF'!A:AF,32,FALSE),"")</f>
        <v/>
      </c>
      <c r="AG1481" s="12" t="str">
        <f>IFERROR(VLOOKUP(A1481,'Previous CF'!A:AI,33,FALSE),"")</f>
        <v/>
      </c>
      <c r="AH1481" s="12" t="str">
        <f>IFERROR(VLOOKUP(A1481,'Previous CF'!A:AJ,34,FALSE),"")</f>
        <v/>
      </c>
      <c r="AI1481" s="12" t="str">
        <f>IFERROR(VLOOKUP(A1481,'Previous CF'!A:AK,35,FALSE),"")</f>
        <v/>
      </c>
      <c r="AJ1481" s="12" t="str">
        <f>IFERROR(VLOOKUP(A1481,'Previous CF'!A:AL,36,FALSE),"")</f>
        <v/>
      </c>
      <c r="AK1481" s="12" t="str">
        <f>IFERROR(VLOOKUP(A1481,'Previous CF'!A:AM,37,FALSE),"")</f>
        <v/>
      </c>
      <c r="AL1481" s="12" t="str">
        <f>IFERROR(VLOOKUP(A1481,'Previous CF'!A:AN,38,FALSE),"")</f>
        <v/>
      </c>
      <c r="AM1481" s="12" t="str">
        <f>IFERROR(VLOOKUP(A1481,'Previous CF'!A:AO,39,FALSE),"")</f>
        <v/>
      </c>
      <c r="AN1481" s="12"/>
      <c r="AO1481" s="12" t="str">
        <f>IFERROR(VLOOKUP(A1481,'Previous CF'!A:AQ,41,FALSE),"")</f>
        <v/>
      </c>
      <c r="AP1481" s="12" t="str">
        <f>IFERROR(VLOOKUP(A1481,'Previous CF'!A:AR,42,FALSE),"")</f>
        <v/>
      </c>
    </row>
    <row r="1482" spans="1:42" x14ac:dyDescent="0.35">
      <c r="A1482" s="24">
        <f>HT!A1482</f>
        <v>0</v>
      </c>
      <c r="B1482" s="24">
        <f>HT!B1482</f>
        <v>0</v>
      </c>
      <c r="C1482" s="24">
        <f>HT!C1482</f>
        <v>0</v>
      </c>
      <c r="D1482" s="24">
        <f>HT!D1482</f>
        <v>0</v>
      </c>
      <c r="E1482" s="3" t="str">
        <f>IFERROR(VLOOKUP(A1482,grades!A:P,5,FALSE),"")</f>
        <v/>
      </c>
      <c r="F1482" s="3" t="str">
        <f>IFERROR(VLOOKUP(A1482,grades!A:Q,6,FALSE),"")</f>
        <v/>
      </c>
      <c r="G1482" s="3" t="str">
        <f>IFERROR(VLOOKUP(A1482,HT!A:K,8,FALSE),"")</f>
        <v/>
      </c>
      <c r="H1482" s="3" t="str">
        <f>IFERROR(VLOOKUP(A1482,HT!A:L,12,FALSE),"")</f>
        <v/>
      </c>
      <c r="I1482" s="3" t="str">
        <f>IFERROR(VLOOKUP(A1482,IEP!A:F,6,FALSE),"")</f>
        <v/>
      </c>
      <c r="J1482" s="3" t="str">
        <f>IFERROR(VLOOKUP(A1482,FRL!A:G,5,FALSE),"")</f>
        <v/>
      </c>
      <c r="K1482" s="4" t="str">
        <f>IFERROR(VLOOKUP(A1482,Att!A:E,5,FALSE),"")</f>
        <v/>
      </c>
      <c r="L1482" s="32" t="str">
        <f>IFERROR(VLOOKUP(A1482,Disc!A:C,2,FALSE),"0")</f>
        <v>0</v>
      </c>
      <c r="M1482" s="3" t="str">
        <f>IFERROR(VLOOKUP(A1482,CA!A:P,8,FALSE),"")</f>
        <v/>
      </c>
      <c r="N1482" s="3" t="str">
        <f>IFERROR(VLOOKUP(A1482,MA!A:Q,8,FALSE),"")</f>
        <v/>
      </c>
      <c r="O1482" s="3" t="str">
        <f>IFERROR(VLOOKUP(A1482,SC!A:Q,8,FALSE),"")</f>
        <v/>
      </c>
      <c r="P1482" s="3" t="str">
        <f>IFERROR(VLOOKUP(A1482,SS!A:P,8,FALSE),"")</f>
        <v/>
      </c>
      <c r="Q1482" s="3">
        <f t="shared" si="138"/>
        <v>0</v>
      </c>
      <c r="R1482" s="3">
        <f t="shared" si="139"/>
        <v>0</v>
      </c>
      <c r="S1482" s="5"/>
      <c r="T1482" s="3">
        <f>IFERROR(COUNTIFS(grades!A:A,A1482,grades!H:H,"A"),"0")</f>
        <v>0</v>
      </c>
      <c r="U1482" s="3">
        <f>IFERROR(COUNTIFS(grades!A:A,A1482,grades!H:H,"B"),"0")</f>
        <v>0</v>
      </c>
      <c r="V1482" s="3">
        <f>IFERROR(COUNTIFS(grades!A:A,A1482,grades!H:H,"C"),"0")</f>
        <v>0</v>
      </c>
      <c r="W1482" s="3">
        <f>IFERROR(COUNTIFS(grades!A:A,A1482,grades!H:H,"D"),"0")</f>
        <v>0</v>
      </c>
      <c r="X1482" s="3">
        <f>IFERROR(COUNTIFS(grades!A:A,A1482,grades!H:H,"F"),"0")</f>
        <v>0</v>
      </c>
      <c r="Y1482" s="5"/>
      <c r="Z1482" s="3" t="str">
        <f>IFERROR(VLOOKUP(A1482,'Previous CF'!A:AH,27,FALSE),"")</f>
        <v/>
      </c>
      <c r="AA1482" s="6" t="e">
        <f t="shared" si="140"/>
        <v>#VALUE!</v>
      </c>
      <c r="AB1482" s="6" t="e">
        <f t="shared" si="141"/>
        <v>#VALUE!</v>
      </c>
      <c r="AC1482" s="6" t="e">
        <f t="shared" si="142"/>
        <v>#VALUE!</v>
      </c>
      <c r="AD1482" s="3" t="e">
        <f t="shared" si="143"/>
        <v>#VALUE!</v>
      </c>
      <c r="AE1482" s="20" t="str">
        <f>IFERROR(VLOOKUP(A1482,'Previous CF'!A:AE,31,FALSE),"")</f>
        <v/>
      </c>
      <c r="AF1482" s="20" t="str">
        <f>IFERROR(VLOOKUP(A1482,'Previous CF'!A:AF,32,FALSE),"")</f>
        <v/>
      </c>
      <c r="AG1482" s="12" t="str">
        <f>IFERROR(VLOOKUP(A1482,'Previous CF'!A:AI,33,FALSE),"")</f>
        <v/>
      </c>
      <c r="AH1482" s="12" t="str">
        <f>IFERROR(VLOOKUP(A1482,'Previous CF'!A:AJ,34,FALSE),"")</f>
        <v/>
      </c>
      <c r="AI1482" s="12" t="str">
        <f>IFERROR(VLOOKUP(A1482,'Previous CF'!A:AK,35,FALSE),"")</f>
        <v/>
      </c>
      <c r="AJ1482" s="12" t="str">
        <f>IFERROR(VLOOKUP(A1482,'Previous CF'!A:AL,36,FALSE),"")</f>
        <v/>
      </c>
      <c r="AK1482" s="12" t="str">
        <f>IFERROR(VLOOKUP(A1482,'Previous CF'!A:AM,37,FALSE),"")</f>
        <v/>
      </c>
      <c r="AL1482" s="12" t="str">
        <f>IFERROR(VLOOKUP(A1482,'Previous CF'!A:AN,38,FALSE),"")</f>
        <v/>
      </c>
      <c r="AM1482" s="12" t="str">
        <f>IFERROR(VLOOKUP(A1482,'Previous CF'!A:AO,39,FALSE),"")</f>
        <v/>
      </c>
      <c r="AN1482" s="12"/>
      <c r="AO1482" s="12" t="str">
        <f>IFERROR(VLOOKUP(A1482,'Previous CF'!A:AQ,41,FALSE),"")</f>
        <v/>
      </c>
      <c r="AP1482" s="12" t="str">
        <f>IFERROR(VLOOKUP(A1482,'Previous CF'!A:AR,42,FALSE),"")</f>
        <v/>
      </c>
    </row>
    <row r="1483" spans="1:42" x14ac:dyDescent="0.35">
      <c r="A1483" s="24">
        <f>HT!A1483</f>
        <v>0</v>
      </c>
      <c r="B1483" s="24">
        <f>HT!B1483</f>
        <v>0</v>
      </c>
      <c r="C1483" s="24">
        <f>HT!C1483</f>
        <v>0</v>
      </c>
      <c r="D1483" s="24">
        <f>HT!D1483</f>
        <v>0</v>
      </c>
      <c r="E1483" s="3" t="str">
        <f>IFERROR(VLOOKUP(A1483,grades!A:P,5,FALSE),"")</f>
        <v/>
      </c>
      <c r="F1483" s="3" t="str">
        <f>IFERROR(VLOOKUP(A1483,grades!A:Q,6,FALSE),"")</f>
        <v/>
      </c>
      <c r="G1483" s="3" t="str">
        <f>IFERROR(VLOOKUP(A1483,HT!A:K,8,FALSE),"")</f>
        <v/>
      </c>
      <c r="H1483" s="3" t="str">
        <f>IFERROR(VLOOKUP(A1483,HT!A:L,12,FALSE),"")</f>
        <v/>
      </c>
      <c r="I1483" s="3" t="str">
        <f>IFERROR(VLOOKUP(A1483,IEP!A:F,6,FALSE),"")</f>
        <v/>
      </c>
      <c r="J1483" s="3" t="str">
        <f>IFERROR(VLOOKUP(A1483,FRL!A:G,5,FALSE),"")</f>
        <v/>
      </c>
      <c r="K1483" s="4" t="str">
        <f>IFERROR(VLOOKUP(A1483,Att!A:E,5,FALSE),"")</f>
        <v/>
      </c>
      <c r="L1483" s="32" t="str">
        <f>IFERROR(VLOOKUP(A1483,Disc!A:C,2,FALSE),"0")</f>
        <v>0</v>
      </c>
      <c r="M1483" s="3" t="str">
        <f>IFERROR(VLOOKUP(A1483,CA!A:P,8,FALSE),"")</f>
        <v/>
      </c>
      <c r="N1483" s="3" t="str">
        <f>IFERROR(VLOOKUP(A1483,MA!A:Q,8,FALSE),"")</f>
        <v/>
      </c>
      <c r="O1483" s="3" t="str">
        <f>IFERROR(VLOOKUP(A1483,SC!A:Q,8,FALSE),"")</f>
        <v/>
      </c>
      <c r="P1483" s="3" t="str">
        <f>IFERROR(VLOOKUP(A1483,SS!A:P,8,FALSE),"")</f>
        <v/>
      </c>
      <c r="Q1483" s="3">
        <f t="shared" si="138"/>
        <v>0</v>
      </c>
      <c r="R1483" s="3">
        <f t="shared" si="139"/>
        <v>0</v>
      </c>
      <c r="S1483" s="5"/>
      <c r="T1483" s="3">
        <f>IFERROR(COUNTIFS(grades!A:A,A1483,grades!H:H,"A"),"0")</f>
        <v>0</v>
      </c>
      <c r="U1483" s="3">
        <f>IFERROR(COUNTIFS(grades!A:A,A1483,grades!H:H,"B"),"0")</f>
        <v>0</v>
      </c>
      <c r="V1483" s="3">
        <f>IFERROR(COUNTIFS(grades!A:A,A1483,grades!H:H,"C"),"0")</f>
        <v>0</v>
      </c>
      <c r="W1483" s="3">
        <f>IFERROR(COUNTIFS(grades!A:A,A1483,grades!H:H,"D"),"0")</f>
        <v>0</v>
      </c>
      <c r="X1483" s="3">
        <f>IFERROR(COUNTIFS(grades!A:A,A1483,grades!H:H,"F"),"0")</f>
        <v>0</v>
      </c>
      <c r="Y1483" s="5"/>
      <c r="Z1483" s="3" t="str">
        <f>IFERROR(VLOOKUP(A1483,'Previous CF'!A:AH,27,FALSE),"")</f>
        <v/>
      </c>
      <c r="AA1483" s="6" t="e">
        <f t="shared" si="140"/>
        <v>#VALUE!</v>
      </c>
      <c r="AB1483" s="6" t="e">
        <f t="shared" si="141"/>
        <v>#VALUE!</v>
      </c>
      <c r="AC1483" s="6" t="e">
        <f t="shared" si="142"/>
        <v>#VALUE!</v>
      </c>
      <c r="AD1483" s="3" t="e">
        <f t="shared" si="143"/>
        <v>#VALUE!</v>
      </c>
      <c r="AE1483" s="20" t="str">
        <f>IFERROR(VLOOKUP(A1483,'Previous CF'!A:AE,31,FALSE),"")</f>
        <v/>
      </c>
      <c r="AF1483" s="20" t="str">
        <f>IFERROR(VLOOKUP(A1483,'Previous CF'!A:AF,32,FALSE),"")</f>
        <v/>
      </c>
      <c r="AG1483" s="12" t="str">
        <f>IFERROR(VLOOKUP(A1483,'Previous CF'!A:AI,33,FALSE),"")</f>
        <v/>
      </c>
      <c r="AH1483" s="12" t="str">
        <f>IFERROR(VLOOKUP(A1483,'Previous CF'!A:AJ,34,FALSE),"")</f>
        <v/>
      </c>
      <c r="AI1483" s="12" t="str">
        <f>IFERROR(VLOOKUP(A1483,'Previous CF'!A:AK,35,FALSE),"")</f>
        <v/>
      </c>
      <c r="AJ1483" s="12" t="str">
        <f>IFERROR(VLOOKUP(A1483,'Previous CF'!A:AL,36,FALSE),"")</f>
        <v/>
      </c>
      <c r="AK1483" s="12" t="str">
        <f>IFERROR(VLOOKUP(A1483,'Previous CF'!A:AM,37,FALSE),"")</f>
        <v/>
      </c>
      <c r="AL1483" s="12" t="str">
        <f>IFERROR(VLOOKUP(A1483,'Previous CF'!A:AN,38,FALSE),"")</f>
        <v/>
      </c>
      <c r="AM1483" s="12" t="str">
        <f>IFERROR(VLOOKUP(A1483,'Previous CF'!A:AO,39,FALSE),"")</f>
        <v/>
      </c>
      <c r="AN1483" s="12"/>
      <c r="AO1483" s="12" t="str">
        <f>IFERROR(VLOOKUP(A1483,'Previous CF'!A:AQ,41,FALSE),"")</f>
        <v/>
      </c>
      <c r="AP1483" s="12" t="str">
        <f>IFERROR(VLOOKUP(A1483,'Previous CF'!A:AR,42,FALSE),"")</f>
        <v/>
      </c>
    </row>
    <row r="1484" spans="1:42" x14ac:dyDescent="0.35">
      <c r="A1484" s="24">
        <f>HT!A1484</f>
        <v>0</v>
      </c>
      <c r="B1484" s="24">
        <f>HT!B1484</f>
        <v>0</v>
      </c>
      <c r="C1484" s="24">
        <f>HT!C1484</f>
        <v>0</v>
      </c>
      <c r="D1484" s="24">
        <f>HT!D1484</f>
        <v>0</v>
      </c>
      <c r="E1484" s="3" t="str">
        <f>IFERROR(VLOOKUP(A1484,grades!A:P,5,FALSE),"")</f>
        <v/>
      </c>
      <c r="F1484" s="3" t="str">
        <f>IFERROR(VLOOKUP(A1484,grades!A:Q,6,FALSE),"")</f>
        <v/>
      </c>
      <c r="G1484" s="3" t="str">
        <f>IFERROR(VLOOKUP(A1484,HT!A:K,8,FALSE),"")</f>
        <v/>
      </c>
      <c r="H1484" s="3" t="str">
        <f>IFERROR(VLOOKUP(A1484,HT!A:L,12,FALSE),"")</f>
        <v/>
      </c>
      <c r="I1484" s="3" t="str">
        <f>IFERROR(VLOOKUP(A1484,IEP!A:F,6,FALSE),"")</f>
        <v/>
      </c>
      <c r="J1484" s="3" t="str">
        <f>IFERROR(VLOOKUP(A1484,FRL!A:G,5,FALSE),"")</f>
        <v/>
      </c>
      <c r="K1484" s="4" t="str">
        <f>IFERROR(VLOOKUP(A1484,Att!A:E,5,FALSE),"")</f>
        <v/>
      </c>
      <c r="L1484" s="32" t="str">
        <f>IFERROR(VLOOKUP(A1484,Disc!A:C,2,FALSE),"0")</f>
        <v>0</v>
      </c>
      <c r="M1484" s="3" t="str">
        <f>IFERROR(VLOOKUP(A1484,CA!A:P,8,FALSE),"")</f>
        <v/>
      </c>
      <c r="N1484" s="3" t="str">
        <f>IFERROR(VLOOKUP(A1484,MA!A:Q,8,FALSE),"")</f>
        <v/>
      </c>
      <c r="O1484" s="3" t="str">
        <f>IFERROR(VLOOKUP(A1484,SC!A:Q,8,FALSE),"")</f>
        <v/>
      </c>
      <c r="P1484" s="3" t="str">
        <f>IFERROR(VLOOKUP(A1484,SS!A:P,8,FALSE),"")</f>
        <v/>
      </c>
      <c r="Q1484" s="3">
        <f t="shared" si="138"/>
        <v>0</v>
      </c>
      <c r="R1484" s="3">
        <f t="shared" si="139"/>
        <v>0</v>
      </c>
      <c r="S1484" s="5"/>
      <c r="T1484" s="3">
        <f>IFERROR(COUNTIFS(grades!A:A,A1484,grades!H:H,"A"),"0")</f>
        <v>0</v>
      </c>
      <c r="U1484" s="3">
        <f>IFERROR(COUNTIFS(grades!A:A,A1484,grades!H:H,"B"),"0")</f>
        <v>0</v>
      </c>
      <c r="V1484" s="3">
        <f>IFERROR(COUNTIFS(grades!A:A,A1484,grades!H:H,"C"),"0")</f>
        <v>0</v>
      </c>
      <c r="W1484" s="3">
        <f>IFERROR(COUNTIFS(grades!A:A,A1484,grades!H:H,"D"),"0")</f>
        <v>0</v>
      </c>
      <c r="X1484" s="3">
        <f>IFERROR(COUNTIFS(grades!A:A,A1484,grades!H:H,"F"),"0")</f>
        <v>0</v>
      </c>
      <c r="Y1484" s="5"/>
      <c r="Z1484" s="3" t="str">
        <f>IFERROR(VLOOKUP(A1484,'Previous CF'!A:AH,27,FALSE),"")</f>
        <v/>
      </c>
      <c r="AA1484" s="6" t="e">
        <f t="shared" si="140"/>
        <v>#VALUE!</v>
      </c>
      <c r="AB1484" s="6" t="e">
        <f t="shared" si="141"/>
        <v>#VALUE!</v>
      </c>
      <c r="AC1484" s="6" t="e">
        <f t="shared" si="142"/>
        <v>#VALUE!</v>
      </c>
      <c r="AD1484" s="3" t="e">
        <f t="shared" si="143"/>
        <v>#VALUE!</v>
      </c>
      <c r="AE1484" s="20" t="str">
        <f>IFERROR(VLOOKUP(A1484,'Previous CF'!A:AE,31,FALSE),"")</f>
        <v/>
      </c>
      <c r="AF1484" s="20" t="str">
        <f>IFERROR(VLOOKUP(A1484,'Previous CF'!A:AF,32,FALSE),"")</f>
        <v/>
      </c>
      <c r="AG1484" s="12" t="str">
        <f>IFERROR(VLOOKUP(A1484,'Previous CF'!A:AI,33,FALSE),"")</f>
        <v/>
      </c>
      <c r="AH1484" s="12" t="str">
        <f>IFERROR(VLOOKUP(A1484,'Previous CF'!A:AJ,34,FALSE),"")</f>
        <v/>
      </c>
      <c r="AI1484" s="12" t="str">
        <f>IFERROR(VLOOKUP(A1484,'Previous CF'!A:AK,35,FALSE),"")</f>
        <v/>
      </c>
      <c r="AJ1484" s="12" t="str">
        <f>IFERROR(VLOOKUP(A1484,'Previous CF'!A:AL,36,FALSE),"")</f>
        <v/>
      </c>
      <c r="AK1484" s="12" t="str">
        <f>IFERROR(VLOOKUP(A1484,'Previous CF'!A:AM,37,FALSE),"")</f>
        <v/>
      </c>
      <c r="AL1484" s="12" t="str">
        <f>IFERROR(VLOOKUP(A1484,'Previous CF'!A:AN,38,FALSE),"")</f>
        <v/>
      </c>
      <c r="AM1484" s="12" t="str">
        <f>IFERROR(VLOOKUP(A1484,'Previous CF'!A:AO,39,FALSE),"")</f>
        <v/>
      </c>
      <c r="AN1484" s="12"/>
      <c r="AO1484" s="12" t="str">
        <f>IFERROR(VLOOKUP(A1484,'Previous CF'!A:AQ,41,FALSE),"")</f>
        <v/>
      </c>
      <c r="AP1484" s="12" t="str">
        <f>IFERROR(VLOOKUP(A1484,'Previous CF'!A:AR,42,FALSE),"")</f>
        <v/>
      </c>
    </row>
    <row r="1485" spans="1:42" x14ac:dyDescent="0.35">
      <c r="A1485" s="24">
        <f>HT!A1485</f>
        <v>0</v>
      </c>
      <c r="B1485" s="24">
        <f>HT!B1485</f>
        <v>0</v>
      </c>
      <c r="C1485" s="24">
        <f>HT!C1485</f>
        <v>0</v>
      </c>
      <c r="D1485" s="24">
        <f>HT!D1485</f>
        <v>0</v>
      </c>
      <c r="E1485" s="3" t="str">
        <f>IFERROR(VLOOKUP(A1485,grades!A:P,5,FALSE),"")</f>
        <v/>
      </c>
      <c r="F1485" s="3" t="str">
        <f>IFERROR(VLOOKUP(A1485,grades!A:Q,6,FALSE),"")</f>
        <v/>
      </c>
      <c r="G1485" s="3" t="str">
        <f>IFERROR(VLOOKUP(A1485,HT!A:K,8,FALSE),"")</f>
        <v/>
      </c>
      <c r="H1485" s="3" t="str">
        <f>IFERROR(VLOOKUP(A1485,HT!A:L,12,FALSE),"")</f>
        <v/>
      </c>
      <c r="I1485" s="3" t="str">
        <f>IFERROR(VLOOKUP(A1485,IEP!A:F,6,FALSE),"")</f>
        <v/>
      </c>
      <c r="J1485" s="3" t="str">
        <f>IFERROR(VLOOKUP(A1485,FRL!A:G,5,FALSE),"")</f>
        <v/>
      </c>
      <c r="K1485" s="4" t="str">
        <f>IFERROR(VLOOKUP(A1485,Att!A:E,5,FALSE),"")</f>
        <v/>
      </c>
      <c r="L1485" s="32" t="str">
        <f>IFERROR(VLOOKUP(A1485,Disc!A:C,2,FALSE),"0")</f>
        <v>0</v>
      </c>
      <c r="M1485" s="3" t="str">
        <f>IFERROR(VLOOKUP(A1485,CA!A:P,8,FALSE),"")</f>
        <v/>
      </c>
      <c r="N1485" s="3" t="str">
        <f>IFERROR(VLOOKUP(A1485,MA!A:Q,8,FALSE),"")</f>
        <v/>
      </c>
      <c r="O1485" s="3" t="str">
        <f>IFERROR(VLOOKUP(A1485,SC!A:Q,8,FALSE),"")</f>
        <v/>
      </c>
      <c r="P1485" s="3" t="str">
        <f>IFERROR(VLOOKUP(A1485,SS!A:P,8,FALSE),"")</f>
        <v/>
      </c>
      <c r="Q1485" s="3">
        <f t="shared" si="138"/>
        <v>0</v>
      </c>
      <c r="R1485" s="3">
        <f t="shared" si="139"/>
        <v>0</v>
      </c>
      <c r="S1485" s="5"/>
      <c r="T1485" s="3">
        <f>IFERROR(COUNTIFS(grades!A:A,A1485,grades!H:H,"A"),"0")</f>
        <v>0</v>
      </c>
      <c r="U1485" s="3">
        <f>IFERROR(COUNTIFS(grades!A:A,A1485,grades!H:H,"B"),"0")</f>
        <v>0</v>
      </c>
      <c r="V1485" s="3">
        <f>IFERROR(COUNTIFS(grades!A:A,A1485,grades!H:H,"C"),"0")</f>
        <v>0</v>
      </c>
      <c r="W1485" s="3">
        <f>IFERROR(COUNTIFS(grades!A:A,A1485,grades!H:H,"D"),"0")</f>
        <v>0</v>
      </c>
      <c r="X1485" s="3">
        <f>IFERROR(COUNTIFS(grades!A:A,A1485,grades!H:H,"F"),"0")</f>
        <v>0</v>
      </c>
      <c r="Y1485" s="5"/>
      <c r="Z1485" s="3" t="str">
        <f>IFERROR(VLOOKUP(A1485,'Previous CF'!A:AH,27,FALSE),"")</f>
        <v/>
      </c>
      <c r="AA1485" s="6" t="e">
        <f t="shared" si="140"/>
        <v>#VALUE!</v>
      </c>
      <c r="AB1485" s="6" t="e">
        <f t="shared" si="141"/>
        <v>#VALUE!</v>
      </c>
      <c r="AC1485" s="6" t="e">
        <f t="shared" si="142"/>
        <v>#VALUE!</v>
      </c>
      <c r="AD1485" s="3" t="e">
        <f t="shared" si="143"/>
        <v>#VALUE!</v>
      </c>
      <c r="AE1485" s="20" t="str">
        <f>IFERROR(VLOOKUP(A1485,'Previous CF'!A:AE,31,FALSE),"")</f>
        <v/>
      </c>
      <c r="AF1485" s="20" t="str">
        <f>IFERROR(VLOOKUP(A1485,'Previous CF'!A:AF,32,FALSE),"")</f>
        <v/>
      </c>
      <c r="AG1485" s="12" t="str">
        <f>IFERROR(VLOOKUP(A1485,'Previous CF'!A:AI,33,FALSE),"")</f>
        <v/>
      </c>
      <c r="AH1485" s="12" t="str">
        <f>IFERROR(VLOOKUP(A1485,'Previous CF'!A:AJ,34,FALSE),"")</f>
        <v/>
      </c>
      <c r="AI1485" s="12" t="str">
        <f>IFERROR(VLOOKUP(A1485,'Previous CF'!A:AK,35,FALSE),"")</f>
        <v/>
      </c>
      <c r="AJ1485" s="12" t="str">
        <f>IFERROR(VLOOKUP(A1485,'Previous CF'!A:AL,36,FALSE),"")</f>
        <v/>
      </c>
      <c r="AK1485" s="12" t="str">
        <f>IFERROR(VLOOKUP(A1485,'Previous CF'!A:AM,37,FALSE),"")</f>
        <v/>
      </c>
      <c r="AL1485" s="12" t="str">
        <f>IFERROR(VLOOKUP(A1485,'Previous CF'!A:AN,38,FALSE),"")</f>
        <v/>
      </c>
      <c r="AM1485" s="12" t="str">
        <f>IFERROR(VLOOKUP(A1485,'Previous CF'!A:AO,39,FALSE),"")</f>
        <v/>
      </c>
      <c r="AN1485" s="12"/>
      <c r="AO1485" s="12" t="str">
        <f>IFERROR(VLOOKUP(A1485,'Previous CF'!A:AQ,41,FALSE),"")</f>
        <v/>
      </c>
      <c r="AP1485" s="12" t="str">
        <f>IFERROR(VLOOKUP(A1485,'Previous CF'!A:AR,42,FALSE),"")</f>
        <v/>
      </c>
    </row>
    <row r="1486" spans="1:42" x14ac:dyDescent="0.35">
      <c r="A1486" s="24">
        <f>HT!A1486</f>
        <v>0</v>
      </c>
      <c r="B1486" s="24">
        <f>HT!B1486</f>
        <v>0</v>
      </c>
      <c r="C1486" s="24">
        <f>HT!C1486</f>
        <v>0</v>
      </c>
      <c r="D1486" s="24">
        <f>HT!D1486</f>
        <v>0</v>
      </c>
      <c r="E1486" s="3" t="str">
        <f>IFERROR(VLOOKUP(A1486,grades!A:P,5,FALSE),"")</f>
        <v/>
      </c>
      <c r="F1486" s="3" t="str">
        <f>IFERROR(VLOOKUP(A1486,grades!A:Q,6,FALSE),"")</f>
        <v/>
      </c>
      <c r="G1486" s="3" t="str">
        <f>IFERROR(VLOOKUP(A1486,HT!A:K,8,FALSE),"")</f>
        <v/>
      </c>
      <c r="H1486" s="3" t="str">
        <f>IFERROR(VLOOKUP(A1486,HT!A:L,12,FALSE),"")</f>
        <v/>
      </c>
      <c r="I1486" s="3" t="str">
        <f>IFERROR(VLOOKUP(A1486,IEP!A:F,6,FALSE),"")</f>
        <v/>
      </c>
      <c r="J1486" s="3" t="str">
        <f>IFERROR(VLOOKUP(A1486,FRL!A:G,5,FALSE),"")</f>
        <v/>
      </c>
      <c r="K1486" s="4" t="str">
        <f>IFERROR(VLOOKUP(A1486,Att!A:E,5,FALSE),"")</f>
        <v/>
      </c>
      <c r="L1486" s="32" t="str">
        <f>IFERROR(VLOOKUP(A1486,Disc!A:C,2,FALSE),"0")</f>
        <v>0</v>
      </c>
      <c r="M1486" s="3" t="str">
        <f>IFERROR(VLOOKUP(A1486,CA!A:P,8,FALSE),"")</f>
        <v/>
      </c>
      <c r="N1486" s="3" t="str">
        <f>IFERROR(VLOOKUP(A1486,MA!A:Q,8,FALSE),"")</f>
        <v/>
      </c>
      <c r="O1486" s="3" t="str">
        <f>IFERROR(VLOOKUP(A1486,SC!A:Q,8,FALSE),"")</f>
        <v/>
      </c>
      <c r="P1486" s="3" t="str">
        <f>IFERROR(VLOOKUP(A1486,SS!A:P,8,FALSE),"")</f>
        <v/>
      </c>
      <c r="Q1486" s="3">
        <f t="shared" si="138"/>
        <v>0</v>
      </c>
      <c r="R1486" s="3">
        <f t="shared" si="139"/>
        <v>0</v>
      </c>
      <c r="S1486" s="5"/>
      <c r="T1486" s="3">
        <f>IFERROR(COUNTIFS(grades!A:A,A1486,grades!H:H,"A"),"0")</f>
        <v>0</v>
      </c>
      <c r="U1486" s="3">
        <f>IFERROR(COUNTIFS(grades!A:A,A1486,grades!H:H,"B"),"0")</f>
        <v>0</v>
      </c>
      <c r="V1486" s="3">
        <f>IFERROR(COUNTIFS(grades!A:A,A1486,grades!H:H,"C"),"0")</f>
        <v>0</v>
      </c>
      <c r="W1486" s="3">
        <f>IFERROR(COUNTIFS(grades!A:A,A1486,grades!H:H,"D"),"0")</f>
        <v>0</v>
      </c>
      <c r="X1486" s="3">
        <f>IFERROR(COUNTIFS(grades!A:A,A1486,grades!H:H,"F"),"0")</f>
        <v>0</v>
      </c>
      <c r="Y1486" s="5"/>
      <c r="Z1486" s="3" t="str">
        <f>IFERROR(VLOOKUP(A1486,'Previous CF'!A:AH,27,FALSE),"")</f>
        <v/>
      </c>
      <c r="AA1486" s="6" t="e">
        <f t="shared" si="140"/>
        <v>#VALUE!</v>
      </c>
      <c r="AB1486" s="6" t="e">
        <f t="shared" si="141"/>
        <v>#VALUE!</v>
      </c>
      <c r="AC1486" s="6" t="e">
        <f t="shared" si="142"/>
        <v>#VALUE!</v>
      </c>
      <c r="AD1486" s="3" t="e">
        <f t="shared" si="143"/>
        <v>#VALUE!</v>
      </c>
      <c r="AE1486" s="20" t="str">
        <f>IFERROR(VLOOKUP(A1486,'Previous CF'!A:AE,31,FALSE),"")</f>
        <v/>
      </c>
      <c r="AF1486" s="20" t="str">
        <f>IFERROR(VLOOKUP(A1486,'Previous CF'!A:AF,32,FALSE),"")</f>
        <v/>
      </c>
      <c r="AG1486" s="12" t="str">
        <f>IFERROR(VLOOKUP(A1486,'Previous CF'!A:AI,33,FALSE),"")</f>
        <v/>
      </c>
      <c r="AH1486" s="12" t="str">
        <f>IFERROR(VLOOKUP(A1486,'Previous CF'!A:AJ,34,FALSE),"")</f>
        <v/>
      </c>
      <c r="AI1486" s="12" t="str">
        <f>IFERROR(VLOOKUP(A1486,'Previous CF'!A:AK,35,FALSE),"")</f>
        <v/>
      </c>
      <c r="AJ1486" s="12" t="str">
        <f>IFERROR(VLOOKUP(A1486,'Previous CF'!A:AL,36,FALSE),"")</f>
        <v/>
      </c>
      <c r="AK1486" s="12" t="str">
        <f>IFERROR(VLOOKUP(A1486,'Previous CF'!A:AM,37,FALSE),"")</f>
        <v/>
      </c>
      <c r="AL1486" s="12" t="str">
        <f>IFERROR(VLOOKUP(A1486,'Previous CF'!A:AN,38,FALSE),"")</f>
        <v/>
      </c>
      <c r="AM1486" s="12" t="str">
        <f>IFERROR(VLOOKUP(A1486,'Previous CF'!A:AO,39,FALSE),"")</f>
        <v/>
      </c>
      <c r="AN1486" s="12"/>
      <c r="AO1486" s="12" t="str">
        <f>IFERROR(VLOOKUP(A1486,'Previous CF'!A:AQ,41,FALSE),"")</f>
        <v/>
      </c>
      <c r="AP1486" s="12" t="str">
        <f>IFERROR(VLOOKUP(A1486,'Previous CF'!A:AR,42,FALSE),"")</f>
        <v/>
      </c>
    </row>
    <row r="1487" spans="1:42" x14ac:dyDescent="0.35">
      <c r="A1487" s="24">
        <f>HT!A1487</f>
        <v>0</v>
      </c>
      <c r="B1487" s="24">
        <f>HT!B1487</f>
        <v>0</v>
      </c>
      <c r="C1487" s="24">
        <f>HT!C1487</f>
        <v>0</v>
      </c>
      <c r="D1487" s="24">
        <f>HT!D1487</f>
        <v>0</v>
      </c>
      <c r="E1487" s="3" t="str">
        <f>IFERROR(VLOOKUP(A1487,grades!A:P,5,FALSE),"")</f>
        <v/>
      </c>
      <c r="F1487" s="3" t="str">
        <f>IFERROR(VLOOKUP(A1487,grades!A:Q,6,FALSE),"")</f>
        <v/>
      </c>
      <c r="G1487" s="3" t="str">
        <f>IFERROR(VLOOKUP(A1487,HT!A:K,8,FALSE),"")</f>
        <v/>
      </c>
      <c r="H1487" s="3" t="str">
        <f>IFERROR(VLOOKUP(A1487,HT!A:L,12,FALSE),"")</f>
        <v/>
      </c>
      <c r="I1487" s="3" t="str">
        <f>IFERROR(VLOOKUP(A1487,IEP!A:F,6,FALSE),"")</f>
        <v/>
      </c>
      <c r="J1487" s="3" t="str">
        <f>IFERROR(VLOOKUP(A1487,FRL!A:G,5,FALSE),"")</f>
        <v/>
      </c>
      <c r="K1487" s="4" t="str">
        <f>IFERROR(VLOOKUP(A1487,Att!A:E,5,FALSE),"")</f>
        <v/>
      </c>
      <c r="L1487" s="32" t="str">
        <f>IFERROR(VLOOKUP(A1487,Disc!A:C,2,FALSE),"0")</f>
        <v>0</v>
      </c>
      <c r="M1487" s="3" t="str">
        <f>IFERROR(VLOOKUP(A1487,CA!A:P,8,FALSE),"")</f>
        <v/>
      </c>
      <c r="N1487" s="3" t="str">
        <f>IFERROR(VLOOKUP(A1487,MA!A:Q,8,FALSE),"")</f>
        <v/>
      </c>
      <c r="O1487" s="3" t="str">
        <f>IFERROR(VLOOKUP(A1487,SC!A:Q,8,FALSE),"")</f>
        <v/>
      </c>
      <c r="P1487" s="3" t="str">
        <f>IFERROR(VLOOKUP(A1487,SS!A:P,8,FALSE),"")</f>
        <v/>
      </c>
      <c r="Q1487" s="3">
        <f t="shared" si="138"/>
        <v>0</v>
      </c>
      <c r="R1487" s="3">
        <f t="shared" si="139"/>
        <v>0</v>
      </c>
      <c r="S1487" s="5"/>
      <c r="T1487" s="3">
        <f>IFERROR(COUNTIFS(grades!A:A,A1487,grades!H:H,"A"),"0")</f>
        <v>0</v>
      </c>
      <c r="U1487" s="3">
        <f>IFERROR(COUNTIFS(grades!A:A,A1487,grades!H:H,"B"),"0")</f>
        <v>0</v>
      </c>
      <c r="V1487" s="3">
        <f>IFERROR(COUNTIFS(grades!A:A,A1487,grades!H:H,"C"),"0")</f>
        <v>0</v>
      </c>
      <c r="W1487" s="3">
        <f>IFERROR(COUNTIFS(grades!A:A,A1487,grades!H:H,"D"),"0")</f>
        <v>0</v>
      </c>
      <c r="X1487" s="3">
        <f>IFERROR(COUNTIFS(grades!A:A,A1487,grades!H:H,"F"),"0")</f>
        <v>0</v>
      </c>
      <c r="Y1487" s="5"/>
      <c r="Z1487" s="3" t="str">
        <f>IFERROR(VLOOKUP(A1487,'Previous CF'!A:AH,27,FALSE),"")</f>
        <v/>
      </c>
      <c r="AA1487" s="6" t="e">
        <f t="shared" si="140"/>
        <v>#VALUE!</v>
      </c>
      <c r="AB1487" s="6" t="e">
        <f t="shared" si="141"/>
        <v>#VALUE!</v>
      </c>
      <c r="AC1487" s="6" t="e">
        <f t="shared" si="142"/>
        <v>#VALUE!</v>
      </c>
      <c r="AD1487" s="3" t="e">
        <f t="shared" si="143"/>
        <v>#VALUE!</v>
      </c>
      <c r="AE1487" s="20" t="str">
        <f>IFERROR(VLOOKUP(A1487,'Previous CF'!A:AE,31,FALSE),"")</f>
        <v/>
      </c>
      <c r="AF1487" s="20" t="str">
        <f>IFERROR(VLOOKUP(A1487,'Previous CF'!A:AF,32,FALSE),"")</f>
        <v/>
      </c>
      <c r="AG1487" s="12" t="str">
        <f>IFERROR(VLOOKUP(A1487,'Previous CF'!A:AI,33,FALSE),"")</f>
        <v/>
      </c>
      <c r="AH1487" s="12" t="str">
        <f>IFERROR(VLOOKUP(A1487,'Previous CF'!A:AJ,34,FALSE),"")</f>
        <v/>
      </c>
      <c r="AI1487" s="12" t="str">
        <f>IFERROR(VLOOKUP(A1487,'Previous CF'!A:AK,35,FALSE),"")</f>
        <v/>
      </c>
      <c r="AJ1487" s="12" t="str">
        <f>IFERROR(VLOOKUP(A1487,'Previous CF'!A:AL,36,FALSE),"")</f>
        <v/>
      </c>
      <c r="AK1487" s="12" t="str">
        <f>IFERROR(VLOOKUP(A1487,'Previous CF'!A:AM,37,FALSE),"")</f>
        <v/>
      </c>
      <c r="AL1487" s="12" t="str">
        <f>IFERROR(VLOOKUP(A1487,'Previous CF'!A:AN,38,FALSE),"")</f>
        <v/>
      </c>
      <c r="AM1487" s="12" t="str">
        <f>IFERROR(VLOOKUP(A1487,'Previous CF'!A:AO,39,FALSE),"")</f>
        <v/>
      </c>
      <c r="AN1487" s="12"/>
      <c r="AO1487" s="12" t="str">
        <f>IFERROR(VLOOKUP(A1487,'Previous CF'!A:AQ,41,FALSE),"")</f>
        <v/>
      </c>
      <c r="AP1487" s="12" t="str">
        <f>IFERROR(VLOOKUP(A1487,'Previous CF'!A:AR,42,FALSE),"")</f>
        <v/>
      </c>
    </row>
    <row r="1488" spans="1:42" x14ac:dyDescent="0.35">
      <c r="A1488" s="24">
        <f>HT!A1488</f>
        <v>0</v>
      </c>
      <c r="B1488" s="24">
        <f>HT!B1488</f>
        <v>0</v>
      </c>
      <c r="C1488" s="24">
        <f>HT!C1488</f>
        <v>0</v>
      </c>
      <c r="D1488" s="24">
        <f>HT!D1488</f>
        <v>0</v>
      </c>
      <c r="E1488" s="3" t="str">
        <f>IFERROR(VLOOKUP(A1488,grades!A:P,5,FALSE),"")</f>
        <v/>
      </c>
      <c r="F1488" s="3" t="str">
        <f>IFERROR(VLOOKUP(A1488,grades!A:Q,6,FALSE),"")</f>
        <v/>
      </c>
      <c r="G1488" s="3" t="str">
        <f>IFERROR(VLOOKUP(A1488,HT!A:K,8,FALSE),"")</f>
        <v/>
      </c>
      <c r="H1488" s="3" t="str">
        <f>IFERROR(VLOOKUP(A1488,HT!A:L,12,FALSE),"")</f>
        <v/>
      </c>
      <c r="I1488" s="3" t="str">
        <f>IFERROR(VLOOKUP(A1488,IEP!A:F,6,FALSE),"")</f>
        <v/>
      </c>
      <c r="J1488" s="3" t="str">
        <f>IFERROR(VLOOKUP(A1488,FRL!A:G,5,FALSE),"")</f>
        <v/>
      </c>
      <c r="K1488" s="4" t="str">
        <f>IFERROR(VLOOKUP(A1488,Att!A:E,5,FALSE),"")</f>
        <v/>
      </c>
      <c r="L1488" s="32" t="str">
        <f>IFERROR(VLOOKUP(A1488,Disc!A:C,2,FALSE),"0")</f>
        <v>0</v>
      </c>
      <c r="M1488" s="3" t="str">
        <f>IFERROR(VLOOKUP(A1488,CA!A:P,8,FALSE),"")</f>
        <v/>
      </c>
      <c r="N1488" s="3" t="str">
        <f>IFERROR(VLOOKUP(A1488,MA!A:Q,8,FALSE),"")</f>
        <v/>
      </c>
      <c r="O1488" s="3" t="str">
        <f>IFERROR(VLOOKUP(A1488,SC!A:Q,8,FALSE),"")</f>
        <v/>
      </c>
      <c r="P1488" s="3" t="str">
        <f>IFERROR(VLOOKUP(A1488,SS!A:P,8,FALSE),"")</f>
        <v/>
      </c>
      <c r="Q1488" s="3">
        <f t="shared" si="138"/>
        <v>0</v>
      </c>
      <c r="R1488" s="3">
        <f t="shared" si="139"/>
        <v>0</v>
      </c>
      <c r="S1488" s="5"/>
      <c r="T1488" s="3">
        <f>IFERROR(COUNTIFS(grades!A:A,A1488,grades!H:H,"A"),"0")</f>
        <v>0</v>
      </c>
      <c r="U1488" s="3">
        <f>IFERROR(COUNTIFS(grades!A:A,A1488,grades!H:H,"B"),"0")</f>
        <v>0</v>
      </c>
      <c r="V1488" s="3">
        <f>IFERROR(COUNTIFS(grades!A:A,A1488,grades!H:H,"C"),"0")</f>
        <v>0</v>
      </c>
      <c r="W1488" s="3">
        <f>IFERROR(COUNTIFS(grades!A:A,A1488,grades!H:H,"D"),"0")</f>
        <v>0</v>
      </c>
      <c r="X1488" s="3">
        <f>IFERROR(COUNTIFS(grades!A:A,A1488,grades!H:H,"F"),"0")</f>
        <v>0</v>
      </c>
      <c r="Y1488" s="5"/>
      <c r="Z1488" s="3" t="str">
        <f>IFERROR(VLOOKUP(A1488,'Previous CF'!A:AH,27,FALSE),"")</f>
        <v/>
      </c>
      <c r="AA1488" s="6" t="e">
        <f t="shared" si="140"/>
        <v>#VALUE!</v>
      </c>
      <c r="AB1488" s="6" t="e">
        <f t="shared" si="141"/>
        <v>#VALUE!</v>
      </c>
      <c r="AC1488" s="6" t="e">
        <f t="shared" si="142"/>
        <v>#VALUE!</v>
      </c>
      <c r="AD1488" s="3" t="e">
        <f t="shared" si="143"/>
        <v>#VALUE!</v>
      </c>
      <c r="AE1488" s="20" t="str">
        <f>IFERROR(VLOOKUP(A1488,'Previous CF'!A:AE,31,FALSE),"")</f>
        <v/>
      </c>
      <c r="AF1488" s="20" t="str">
        <f>IFERROR(VLOOKUP(A1488,'Previous CF'!A:AF,32,FALSE),"")</f>
        <v/>
      </c>
      <c r="AG1488" s="12" t="str">
        <f>IFERROR(VLOOKUP(A1488,'Previous CF'!A:AI,33,FALSE),"")</f>
        <v/>
      </c>
      <c r="AH1488" s="12" t="str">
        <f>IFERROR(VLOOKUP(A1488,'Previous CF'!A:AJ,34,FALSE),"")</f>
        <v/>
      </c>
      <c r="AI1488" s="12" t="str">
        <f>IFERROR(VLOOKUP(A1488,'Previous CF'!A:AK,35,FALSE),"")</f>
        <v/>
      </c>
      <c r="AJ1488" s="12" t="str">
        <f>IFERROR(VLOOKUP(A1488,'Previous CF'!A:AL,36,FALSE),"")</f>
        <v/>
      </c>
      <c r="AK1488" s="12" t="str">
        <f>IFERROR(VLOOKUP(A1488,'Previous CF'!A:AM,37,FALSE),"")</f>
        <v/>
      </c>
      <c r="AL1488" s="12" t="str">
        <f>IFERROR(VLOOKUP(A1488,'Previous CF'!A:AN,38,FALSE),"")</f>
        <v/>
      </c>
      <c r="AM1488" s="12" t="str">
        <f>IFERROR(VLOOKUP(A1488,'Previous CF'!A:AO,39,FALSE),"")</f>
        <v/>
      </c>
      <c r="AN1488" s="12"/>
      <c r="AO1488" s="12" t="str">
        <f>IFERROR(VLOOKUP(A1488,'Previous CF'!A:AQ,41,FALSE),"")</f>
        <v/>
      </c>
      <c r="AP1488" s="12" t="str">
        <f>IFERROR(VLOOKUP(A1488,'Previous CF'!A:AR,42,FALSE),"")</f>
        <v/>
      </c>
    </row>
    <row r="1489" spans="1:42" x14ac:dyDescent="0.35">
      <c r="A1489" s="24">
        <f>HT!A1489</f>
        <v>0</v>
      </c>
      <c r="B1489" s="24">
        <f>HT!B1489</f>
        <v>0</v>
      </c>
      <c r="C1489" s="24">
        <f>HT!C1489</f>
        <v>0</v>
      </c>
      <c r="D1489" s="24">
        <f>HT!D1489</f>
        <v>0</v>
      </c>
      <c r="E1489" s="3" t="str">
        <f>IFERROR(VLOOKUP(A1489,grades!A:P,5,FALSE),"")</f>
        <v/>
      </c>
      <c r="F1489" s="3" t="str">
        <f>IFERROR(VLOOKUP(A1489,grades!A:Q,6,FALSE),"")</f>
        <v/>
      </c>
      <c r="G1489" s="3" t="str">
        <f>IFERROR(VLOOKUP(A1489,HT!A:K,8,FALSE),"")</f>
        <v/>
      </c>
      <c r="H1489" s="3" t="str">
        <f>IFERROR(VLOOKUP(A1489,HT!A:L,12,FALSE),"")</f>
        <v/>
      </c>
      <c r="I1489" s="3" t="str">
        <f>IFERROR(VLOOKUP(A1489,IEP!A:F,6,FALSE),"")</f>
        <v/>
      </c>
      <c r="J1489" s="3" t="str">
        <f>IFERROR(VLOOKUP(A1489,FRL!A:G,5,FALSE),"")</f>
        <v/>
      </c>
      <c r="K1489" s="4" t="str">
        <f>IFERROR(VLOOKUP(A1489,Att!A:E,5,FALSE),"")</f>
        <v/>
      </c>
      <c r="L1489" s="32" t="str">
        <f>IFERROR(VLOOKUP(A1489,Disc!A:C,2,FALSE),"0")</f>
        <v>0</v>
      </c>
      <c r="M1489" s="3" t="str">
        <f>IFERROR(VLOOKUP(A1489,CA!A:P,8,FALSE),"")</f>
        <v/>
      </c>
      <c r="N1489" s="3" t="str">
        <f>IFERROR(VLOOKUP(A1489,MA!A:Q,8,FALSE),"")</f>
        <v/>
      </c>
      <c r="O1489" s="3" t="str">
        <f>IFERROR(VLOOKUP(A1489,SC!A:Q,8,FALSE),"")</f>
        <v/>
      </c>
      <c r="P1489" s="3" t="str">
        <f>IFERROR(VLOOKUP(A1489,SS!A:P,8,FALSE),"")</f>
        <v/>
      </c>
      <c r="Q1489" s="3">
        <f t="shared" si="138"/>
        <v>0</v>
      </c>
      <c r="R1489" s="3">
        <f t="shared" si="139"/>
        <v>0</v>
      </c>
      <c r="S1489" s="5"/>
      <c r="T1489" s="3">
        <f>IFERROR(COUNTIFS(grades!A:A,A1489,grades!H:H,"A"),"0")</f>
        <v>0</v>
      </c>
      <c r="U1489" s="3">
        <f>IFERROR(COUNTIFS(grades!A:A,A1489,grades!H:H,"B"),"0")</f>
        <v>0</v>
      </c>
      <c r="V1489" s="3">
        <f>IFERROR(COUNTIFS(grades!A:A,A1489,grades!H:H,"C"),"0")</f>
        <v>0</v>
      </c>
      <c r="W1489" s="3">
        <f>IFERROR(COUNTIFS(grades!A:A,A1489,grades!H:H,"D"),"0")</f>
        <v>0</v>
      </c>
      <c r="X1489" s="3">
        <f>IFERROR(COUNTIFS(grades!A:A,A1489,grades!H:H,"F"),"0")</f>
        <v>0</v>
      </c>
      <c r="Y1489" s="5"/>
      <c r="Z1489" s="3" t="str">
        <f>IFERROR(VLOOKUP(A1489,'Previous CF'!A:AH,27,FALSE),"")</f>
        <v/>
      </c>
      <c r="AA1489" s="6" t="e">
        <f t="shared" si="140"/>
        <v>#VALUE!</v>
      </c>
      <c r="AB1489" s="6" t="e">
        <f t="shared" si="141"/>
        <v>#VALUE!</v>
      </c>
      <c r="AC1489" s="6" t="e">
        <f t="shared" si="142"/>
        <v>#VALUE!</v>
      </c>
      <c r="AD1489" s="3" t="e">
        <f t="shared" si="143"/>
        <v>#VALUE!</v>
      </c>
      <c r="AE1489" s="20" t="str">
        <f>IFERROR(VLOOKUP(A1489,'Previous CF'!A:AE,31,FALSE),"")</f>
        <v/>
      </c>
      <c r="AF1489" s="20" t="str">
        <f>IFERROR(VLOOKUP(A1489,'Previous CF'!A:AF,32,FALSE),"")</f>
        <v/>
      </c>
      <c r="AG1489" s="12" t="str">
        <f>IFERROR(VLOOKUP(A1489,'Previous CF'!A:AI,33,FALSE),"")</f>
        <v/>
      </c>
      <c r="AH1489" s="12" t="str">
        <f>IFERROR(VLOOKUP(A1489,'Previous CF'!A:AJ,34,FALSE),"")</f>
        <v/>
      </c>
      <c r="AI1489" s="12" t="str">
        <f>IFERROR(VLOOKUP(A1489,'Previous CF'!A:AK,35,FALSE),"")</f>
        <v/>
      </c>
      <c r="AJ1489" s="12" t="str">
        <f>IFERROR(VLOOKUP(A1489,'Previous CF'!A:AL,36,FALSE),"")</f>
        <v/>
      </c>
      <c r="AK1489" s="12" t="str">
        <f>IFERROR(VLOOKUP(A1489,'Previous CF'!A:AM,37,FALSE),"")</f>
        <v/>
      </c>
      <c r="AL1489" s="12" t="str">
        <f>IFERROR(VLOOKUP(A1489,'Previous CF'!A:AN,38,FALSE),"")</f>
        <v/>
      </c>
      <c r="AM1489" s="12" t="str">
        <f>IFERROR(VLOOKUP(A1489,'Previous CF'!A:AO,39,FALSE),"")</f>
        <v/>
      </c>
      <c r="AN1489" s="12"/>
      <c r="AO1489" s="12" t="str">
        <f>IFERROR(VLOOKUP(A1489,'Previous CF'!A:AQ,41,FALSE),"")</f>
        <v/>
      </c>
      <c r="AP1489" s="12" t="str">
        <f>IFERROR(VLOOKUP(A1489,'Previous CF'!A:AR,42,FALSE),"")</f>
        <v/>
      </c>
    </row>
    <row r="1490" spans="1:42" x14ac:dyDescent="0.35">
      <c r="A1490" s="24">
        <f>HT!A1490</f>
        <v>0</v>
      </c>
      <c r="B1490" s="24">
        <f>HT!B1490</f>
        <v>0</v>
      </c>
      <c r="C1490" s="24">
        <f>HT!C1490</f>
        <v>0</v>
      </c>
      <c r="D1490" s="24">
        <f>HT!D1490</f>
        <v>0</v>
      </c>
      <c r="E1490" s="3" t="str">
        <f>IFERROR(VLOOKUP(A1490,grades!A:P,5,FALSE),"")</f>
        <v/>
      </c>
      <c r="F1490" s="3" t="str">
        <f>IFERROR(VLOOKUP(A1490,grades!A:Q,6,FALSE),"")</f>
        <v/>
      </c>
      <c r="G1490" s="3" t="str">
        <f>IFERROR(VLOOKUP(A1490,HT!A:K,8,FALSE),"")</f>
        <v/>
      </c>
      <c r="H1490" s="3" t="str">
        <f>IFERROR(VLOOKUP(A1490,HT!A:L,12,FALSE),"")</f>
        <v/>
      </c>
      <c r="I1490" s="3" t="str">
        <f>IFERROR(VLOOKUP(A1490,IEP!A:F,6,FALSE),"")</f>
        <v/>
      </c>
      <c r="J1490" s="3" t="str">
        <f>IFERROR(VLOOKUP(A1490,FRL!A:G,5,FALSE),"")</f>
        <v/>
      </c>
      <c r="K1490" s="4" t="str">
        <f>IFERROR(VLOOKUP(A1490,Att!A:E,5,FALSE),"")</f>
        <v/>
      </c>
      <c r="L1490" s="32" t="str">
        <f>IFERROR(VLOOKUP(A1490,Disc!A:C,2,FALSE),"0")</f>
        <v>0</v>
      </c>
      <c r="M1490" s="3" t="str">
        <f>IFERROR(VLOOKUP(A1490,CA!A:P,8,FALSE),"")</f>
        <v/>
      </c>
      <c r="N1490" s="3" t="str">
        <f>IFERROR(VLOOKUP(A1490,MA!A:Q,8,FALSE),"")</f>
        <v/>
      </c>
      <c r="O1490" s="3" t="str">
        <f>IFERROR(VLOOKUP(A1490,SC!A:Q,8,FALSE),"")</f>
        <v/>
      </c>
      <c r="P1490" s="3" t="str">
        <f>IFERROR(VLOOKUP(A1490,SS!A:P,8,FALSE),"")</f>
        <v/>
      </c>
      <c r="Q1490" s="3">
        <f t="shared" si="138"/>
        <v>0</v>
      </c>
      <c r="R1490" s="3">
        <f t="shared" si="139"/>
        <v>0</v>
      </c>
      <c r="S1490" s="5"/>
      <c r="T1490" s="3">
        <f>IFERROR(COUNTIFS(grades!A:A,A1490,grades!H:H,"A"),"0")</f>
        <v>0</v>
      </c>
      <c r="U1490" s="3">
        <f>IFERROR(COUNTIFS(grades!A:A,A1490,grades!H:H,"B"),"0")</f>
        <v>0</v>
      </c>
      <c r="V1490" s="3">
        <f>IFERROR(COUNTIFS(grades!A:A,A1490,grades!H:H,"C"),"0")</f>
        <v>0</v>
      </c>
      <c r="W1490" s="3">
        <f>IFERROR(COUNTIFS(grades!A:A,A1490,grades!H:H,"D"),"0")</f>
        <v>0</v>
      </c>
      <c r="X1490" s="3">
        <f>IFERROR(COUNTIFS(grades!A:A,A1490,grades!H:H,"F"),"0")</f>
        <v>0</v>
      </c>
      <c r="Y1490" s="5"/>
      <c r="Z1490" s="3" t="str">
        <f>IFERROR(VLOOKUP(A1490,'Previous CF'!A:AH,27,FALSE),"")</f>
        <v/>
      </c>
      <c r="AA1490" s="6" t="e">
        <f t="shared" si="140"/>
        <v>#VALUE!</v>
      </c>
      <c r="AB1490" s="6" t="e">
        <f t="shared" si="141"/>
        <v>#VALUE!</v>
      </c>
      <c r="AC1490" s="6" t="e">
        <f t="shared" si="142"/>
        <v>#VALUE!</v>
      </c>
      <c r="AD1490" s="3" t="e">
        <f t="shared" si="143"/>
        <v>#VALUE!</v>
      </c>
      <c r="AE1490" s="20" t="str">
        <f>IFERROR(VLOOKUP(A1490,'Previous CF'!A:AE,31,FALSE),"")</f>
        <v/>
      </c>
      <c r="AF1490" s="20" t="str">
        <f>IFERROR(VLOOKUP(A1490,'Previous CF'!A:AF,32,FALSE),"")</f>
        <v/>
      </c>
      <c r="AG1490" s="12" t="str">
        <f>IFERROR(VLOOKUP(A1490,'Previous CF'!A:AI,33,FALSE),"")</f>
        <v/>
      </c>
      <c r="AH1490" s="12" t="str">
        <f>IFERROR(VLOOKUP(A1490,'Previous CF'!A:AJ,34,FALSE),"")</f>
        <v/>
      </c>
      <c r="AI1490" s="12" t="str">
        <f>IFERROR(VLOOKUP(A1490,'Previous CF'!A:AK,35,FALSE),"")</f>
        <v/>
      </c>
      <c r="AJ1490" s="12" t="str">
        <f>IFERROR(VLOOKUP(A1490,'Previous CF'!A:AL,36,FALSE),"")</f>
        <v/>
      </c>
      <c r="AK1490" s="12" t="str">
        <f>IFERROR(VLOOKUP(A1490,'Previous CF'!A:AM,37,FALSE),"")</f>
        <v/>
      </c>
      <c r="AL1490" s="12" t="str">
        <f>IFERROR(VLOOKUP(A1490,'Previous CF'!A:AN,38,FALSE),"")</f>
        <v/>
      </c>
      <c r="AM1490" s="12" t="str">
        <f>IFERROR(VLOOKUP(A1490,'Previous CF'!A:AO,39,FALSE),"")</f>
        <v/>
      </c>
      <c r="AN1490" s="12"/>
      <c r="AO1490" s="12" t="str">
        <f>IFERROR(VLOOKUP(A1490,'Previous CF'!A:AQ,41,FALSE),"")</f>
        <v/>
      </c>
      <c r="AP1490" s="12" t="str">
        <f>IFERROR(VLOOKUP(A1490,'Previous CF'!A:AR,42,FALSE),"")</f>
        <v/>
      </c>
    </row>
    <row r="1491" spans="1:42" x14ac:dyDescent="0.35">
      <c r="A1491" s="24">
        <f>HT!A1491</f>
        <v>0</v>
      </c>
      <c r="B1491" s="24">
        <f>HT!B1491</f>
        <v>0</v>
      </c>
      <c r="C1491" s="24">
        <f>HT!C1491</f>
        <v>0</v>
      </c>
      <c r="D1491" s="24">
        <f>HT!D1491</f>
        <v>0</v>
      </c>
      <c r="E1491" s="3" t="str">
        <f>IFERROR(VLOOKUP(A1491,grades!A:P,5,FALSE),"")</f>
        <v/>
      </c>
      <c r="F1491" s="3" t="str">
        <f>IFERROR(VLOOKUP(A1491,grades!A:Q,6,FALSE),"")</f>
        <v/>
      </c>
      <c r="G1491" s="3" t="str">
        <f>IFERROR(VLOOKUP(A1491,HT!A:K,8,FALSE),"")</f>
        <v/>
      </c>
      <c r="H1491" s="3" t="str">
        <f>IFERROR(VLOOKUP(A1491,HT!A:L,12,FALSE),"")</f>
        <v/>
      </c>
      <c r="I1491" s="3" t="str">
        <f>IFERROR(VLOOKUP(A1491,IEP!A:F,6,FALSE),"")</f>
        <v/>
      </c>
      <c r="J1491" s="3" t="str">
        <f>IFERROR(VLOOKUP(A1491,FRL!A:G,5,FALSE),"")</f>
        <v/>
      </c>
      <c r="K1491" s="4" t="str">
        <f>IFERROR(VLOOKUP(A1491,Att!A:E,5,FALSE),"")</f>
        <v/>
      </c>
      <c r="L1491" s="32" t="str">
        <f>IFERROR(VLOOKUP(A1491,Disc!A:C,2,FALSE),"0")</f>
        <v>0</v>
      </c>
      <c r="M1491" s="3" t="str">
        <f>IFERROR(VLOOKUP(A1491,CA!A:P,8,FALSE),"")</f>
        <v/>
      </c>
      <c r="N1491" s="3" t="str">
        <f>IFERROR(VLOOKUP(A1491,MA!A:Q,8,FALSE),"")</f>
        <v/>
      </c>
      <c r="O1491" s="3" t="str">
        <f>IFERROR(VLOOKUP(A1491,SC!A:Q,8,FALSE),"")</f>
        <v/>
      </c>
      <c r="P1491" s="3" t="str">
        <f>IFERROR(VLOOKUP(A1491,SS!A:P,8,FALSE),"")</f>
        <v/>
      </c>
      <c r="Q1491" s="3">
        <f t="shared" si="138"/>
        <v>0</v>
      </c>
      <c r="R1491" s="3">
        <f t="shared" si="139"/>
        <v>0</v>
      </c>
      <c r="S1491" s="5"/>
      <c r="T1491" s="3">
        <f>IFERROR(COUNTIFS(grades!A:A,A1491,grades!H:H,"A"),"0")</f>
        <v>0</v>
      </c>
      <c r="U1491" s="3">
        <f>IFERROR(COUNTIFS(grades!A:A,A1491,grades!H:H,"B"),"0")</f>
        <v>0</v>
      </c>
      <c r="V1491" s="3">
        <f>IFERROR(COUNTIFS(grades!A:A,A1491,grades!H:H,"C"),"0")</f>
        <v>0</v>
      </c>
      <c r="W1491" s="3">
        <f>IFERROR(COUNTIFS(grades!A:A,A1491,grades!H:H,"D"),"0")</f>
        <v>0</v>
      </c>
      <c r="X1491" s="3">
        <f>IFERROR(COUNTIFS(grades!A:A,A1491,grades!H:H,"F"),"0")</f>
        <v>0</v>
      </c>
      <c r="Y1491" s="5"/>
      <c r="Z1491" s="3" t="str">
        <f>IFERROR(VLOOKUP(A1491,'Previous CF'!A:AH,27,FALSE),"")</f>
        <v/>
      </c>
      <c r="AA1491" s="6" t="e">
        <f t="shared" si="140"/>
        <v>#VALUE!</v>
      </c>
      <c r="AB1491" s="6" t="e">
        <f t="shared" si="141"/>
        <v>#VALUE!</v>
      </c>
      <c r="AC1491" s="6" t="e">
        <f t="shared" si="142"/>
        <v>#VALUE!</v>
      </c>
      <c r="AD1491" s="3" t="e">
        <f t="shared" si="143"/>
        <v>#VALUE!</v>
      </c>
      <c r="AE1491" s="20" t="str">
        <f>IFERROR(VLOOKUP(A1491,'Previous CF'!A:AE,31,FALSE),"")</f>
        <v/>
      </c>
      <c r="AF1491" s="20" t="str">
        <f>IFERROR(VLOOKUP(A1491,'Previous CF'!A:AF,32,FALSE),"")</f>
        <v/>
      </c>
      <c r="AG1491" s="12" t="str">
        <f>IFERROR(VLOOKUP(A1491,'Previous CF'!A:AI,33,FALSE),"")</f>
        <v/>
      </c>
      <c r="AH1491" s="12" t="str">
        <f>IFERROR(VLOOKUP(A1491,'Previous CF'!A:AJ,34,FALSE),"")</f>
        <v/>
      </c>
      <c r="AI1491" s="12" t="str">
        <f>IFERROR(VLOOKUP(A1491,'Previous CF'!A:AK,35,FALSE),"")</f>
        <v/>
      </c>
      <c r="AJ1491" s="12" t="str">
        <f>IFERROR(VLOOKUP(A1491,'Previous CF'!A:AL,36,FALSE),"")</f>
        <v/>
      </c>
      <c r="AK1491" s="12" t="str">
        <f>IFERROR(VLOOKUP(A1491,'Previous CF'!A:AM,37,FALSE),"")</f>
        <v/>
      </c>
      <c r="AL1491" s="12" t="str">
        <f>IFERROR(VLOOKUP(A1491,'Previous CF'!A:AN,38,FALSE),"")</f>
        <v/>
      </c>
      <c r="AM1491" s="12" t="str">
        <f>IFERROR(VLOOKUP(A1491,'Previous CF'!A:AO,39,FALSE),"")</f>
        <v/>
      </c>
      <c r="AN1491" s="12"/>
      <c r="AO1491" s="12" t="str">
        <f>IFERROR(VLOOKUP(A1491,'Previous CF'!A:AQ,41,FALSE),"")</f>
        <v/>
      </c>
      <c r="AP1491" s="12" t="str">
        <f>IFERROR(VLOOKUP(A1491,'Previous CF'!A:AR,42,FALSE),"")</f>
        <v/>
      </c>
    </row>
    <row r="1492" spans="1:42" x14ac:dyDescent="0.35">
      <c r="A1492" s="24">
        <f>HT!A1492</f>
        <v>0</v>
      </c>
      <c r="B1492" s="24">
        <f>HT!B1492</f>
        <v>0</v>
      </c>
      <c r="C1492" s="24">
        <f>HT!C1492</f>
        <v>0</v>
      </c>
      <c r="D1492" s="24">
        <f>HT!D1492</f>
        <v>0</v>
      </c>
      <c r="E1492" s="3" t="str">
        <f>IFERROR(VLOOKUP(A1492,grades!A:P,5,FALSE),"")</f>
        <v/>
      </c>
      <c r="F1492" s="3" t="str">
        <f>IFERROR(VLOOKUP(A1492,grades!A:Q,6,FALSE),"")</f>
        <v/>
      </c>
      <c r="G1492" s="3" t="str">
        <f>IFERROR(VLOOKUP(A1492,HT!A:K,8,FALSE),"")</f>
        <v/>
      </c>
      <c r="H1492" s="3" t="str">
        <f>IFERROR(VLOOKUP(A1492,HT!A:L,12,FALSE),"")</f>
        <v/>
      </c>
      <c r="I1492" s="3" t="str">
        <f>IFERROR(VLOOKUP(A1492,IEP!A:F,6,FALSE),"")</f>
        <v/>
      </c>
      <c r="J1492" s="3" t="str">
        <f>IFERROR(VLOOKUP(A1492,FRL!A:G,5,FALSE),"")</f>
        <v/>
      </c>
      <c r="K1492" s="4" t="str">
        <f>IFERROR(VLOOKUP(A1492,Att!A:E,5,FALSE),"")</f>
        <v/>
      </c>
      <c r="L1492" s="32" t="str">
        <f>IFERROR(VLOOKUP(A1492,Disc!A:C,2,FALSE),"0")</f>
        <v>0</v>
      </c>
      <c r="M1492" s="3" t="str">
        <f>IFERROR(VLOOKUP(A1492,CA!A:P,8,FALSE),"")</f>
        <v/>
      </c>
      <c r="N1492" s="3" t="str">
        <f>IFERROR(VLOOKUP(A1492,MA!A:Q,8,FALSE),"")</f>
        <v/>
      </c>
      <c r="O1492" s="3" t="str">
        <f>IFERROR(VLOOKUP(A1492,SC!A:Q,8,FALSE),"")</f>
        <v/>
      </c>
      <c r="P1492" s="3" t="str">
        <f>IFERROR(VLOOKUP(A1492,SS!A:P,8,FALSE),"")</f>
        <v/>
      </c>
      <c r="Q1492" s="3">
        <f t="shared" si="138"/>
        <v>0</v>
      </c>
      <c r="R1492" s="3">
        <f t="shared" si="139"/>
        <v>0</v>
      </c>
      <c r="S1492" s="5"/>
      <c r="T1492" s="3">
        <f>IFERROR(COUNTIFS(grades!A:A,A1492,grades!H:H,"A"),"0")</f>
        <v>0</v>
      </c>
      <c r="U1492" s="3">
        <f>IFERROR(COUNTIFS(grades!A:A,A1492,grades!H:H,"B"),"0")</f>
        <v>0</v>
      </c>
      <c r="V1492" s="3">
        <f>IFERROR(COUNTIFS(grades!A:A,A1492,grades!H:H,"C"),"0")</f>
        <v>0</v>
      </c>
      <c r="W1492" s="3">
        <f>IFERROR(COUNTIFS(grades!A:A,A1492,grades!H:H,"D"),"0")</f>
        <v>0</v>
      </c>
      <c r="X1492" s="3">
        <f>IFERROR(COUNTIFS(grades!A:A,A1492,grades!H:H,"F"),"0")</f>
        <v>0</v>
      </c>
      <c r="Y1492" s="5"/>
      <c r="Z1492" s="3" t="str">
        <f>IFERROR(VLOOKUP(A1492,'Previous CF'!A:AH,27,FALSE),"")</f>
        <v/>
      </c>
      <c r="AA1492" s="6" t="e">
        <f t="shared" si="140"/>
        <v>#VALUE!</v>
      </c>
      <c r="AB1492" s="6" t="e">
        <f t="shared" si="141"/>
        <v>#VALUE!</v>
      </c>
      <c r="AC1492" s="6" t="e">
        <f t="shared" si="142"/>
        <v>#VALUE!</v>
      </c>
      <c r="AD1492" s="3" t="e">
        <f t="shared" si="143"/>
        <v>#VALUE!</v>
      </c>
      <c r="AE1492" s="20" t="str">
        <f>IFERROR(VLOOKUP(A1492,'Previous CF'!A:AE,31,FALSE),"")</f>
        <v/>
      </c>
      <c r="AF1492" s="20" t="str">
        <f>IFERROR(VLOOKUP(A1492,'Previous CF'!A:AF,32,FALSE),"")</f>
        <v/>
      </c>
      <c r="AG1492" s="12" t="str">
        <f>IFERROR(VLOOKUP(A1492,'Previous CF'!A:AI,33,FALSE),"")</f>
        <v/>
      </c>
      <c r="AH1492" s="12" t="str">
        <f>IFERROR(VLOOKUP(A1492,'Previous CF'!A:AJ,34,FALSE),"")</f>
        <v/>
      </c>
      <c r="AI1492" s="12" t="str">
        <f>IFERROR(VLOOKUP(A1492,'Previous CF'!A:AK,35,FALSE),"")</f>
        <v/>
      </c>
      <c r="AJ1492" s="12" t="str">
        <f>IFERROR(VLOOKUP(A1492,'Previous CF'!A:AL,36,FALSE),"")</f>
        <v/>
      </c>
      <c r="AK1492" s="12" t="str">
        <f>IFERROR(VLOOKUP(A1492,'Previous CF'!A:AM,37,FALSE),"")</f>
        <v/>
      </c>
      <c r="AL1492" s="12" t="str">
        <f>IFERROR(VLOOKUP(A1492,'Previous CF'!A:AN,38,FALSE),"")</f>
        <v/>
      </c>
      <c r="AM1492" s="12" t="str">
        <f>IFERROR(VLOOKUP(A1492,'Previous CF'!A:AO,39,FALSE),"")</f>
        <v/>
      </c>
      <c r="AN1492" s="12"/>
      <c r="AO1492" s="12" t="str">
        <f>IFERROR(VLOOKUP(A1492,'Previous CF'!A:AQ,41,FALSE),"")</f>
        <v/>
      </c>
      <c r="AP1492" s="12" t="str">
        <f>IFERROR(VLOOKUP(A1492,'Previous CF'!A:AR,42,FALSE),"")</f>
        <v/>
      </c>
    </row>
    <row r="1493" spans="1:42" x14ac:dyDescent="0.35">
      <c r="A1493" s="24">
        <f>HT!A1493</f>
        <v>0</v>
      </c>
      <c r="B1493" s="24">
        <f>HT!B1493</f>
        <v>0</v>
      </c>
      <c r="C1493" s="24">
        <f>HT!C1493</f>
        <v>0</v>
      </c>
      <c r="D1493" s="24">
        <f>HT!D1493</f>
        <v>0</v>
      </c>
      <c r="E1493" s="3" t="str">
        <f>IFERROR(VLOOKUP(A1493,grades!A:P,5,FALSE),"")</f>
        <v/>
      </c>
      <c r="F1493" s="3" t="str">
        <f>IFERROR(VLOOKUP(A1493,grades!A:Q,6,FALSE),"")</f>
        <v/>
      </c>
      <c r="G1493" s="3" t="str">
        <f>IFERROR(VLOOKUP(A1493,HT!A:K,8,FALSE),"")</f>
        <v/>
      </c>
      <c r="H1493" s="3" t="str">
        <f>IFERROR(VLOOKUP(A1493,HT!A:L,12,FALSE),"")</f>
        <v/>
      </c>
      <c r="I1493" s="3" t="str">
        <f>IFERROR(VLOOKUP(A1493,IEP!A:F,6,FALSE),"")</f>
        <v/>
      </c>
      <c r="J1493" s="3" t="str">
        <f>IFERROR(VLOOKUP(A1493,FRL!A:G,5,FALSE),"")</f>
        <v/>
      </c>
      <c r="K1493" s="4" t="str">
        <f>IFERROR(VLOOKUP(A1493,Att!A:E,5,FALSE),"")</f>
        <v/>
      </c>
      <c r="L1493" s="32" t="str">
        <f>IFERROR(VLOOKUP(A1493,Disc!A:C,2,FALSE),"0")</f>
        <v>0</v>
      </c>
      <c r="M1493" s="3" t="str">
        <f>IFERROR(VLOOKUP(A1493,CA!A:P,8,FALSE),"")</f>
        <v/>
      </c>
      <c r="N1493" s="3" t="str">
        <f>IFERROR(VLOOKUP(A1493,MA!A:Q,8,FALSE),"")</f>
        <v/>
      </c>
      <c r="O1493" s="3" t="str">
        <f>IFERROR(VLOOKUP(A1493,SC!A:Q,8,FALSE),"")</f>
        <v/>
      </c>
      <c r="P1493" s="3" t="str">
        <f>IFERROR(VLOOKUP(A1493,SS!A:P,8,FALSE),"")</f>
        <v/>
      </c>
      <c r="Q1493" s="3">
        <f t="shared" si="138"/>
        <v>0</v>
      </c>
      <c r="R1493" s="3">
        <f t="shared" si="139"/>
        <v>0</v>
      </c>
      <c r="S1493" s="5"/>
      <c r="T1493" s="3">
        <f>IFERROR(COUNTIFS(grades!A:A,A1493,grades!H:H,"A"),"0")</f>
        <v>0</v>
      </c>
      <c r="U1493" s="3">
        <f>IFERROR(COUNTIFS(grades!A:A,A1493,grades!H:H,"B"),"0")</f>
        <v>0</v>
      </c>
      <c r="V1493" s="3">
        <f>IFERROR(COUNTIFS(grades!A:A,A1493,grades!H:H,"C"),"0")</f>
        <v>0</v>
      </c>
      <c r="W1493" s="3">
        <f>IFERROR(COUNTIFS(grades!A:A,A1493,grades!H:H,"D"),"0")</f>
        <v>0</v>
      </c>
      <c r="X1493" s="3">
        <f>IFERROR(COUNTIFS(grades!A:A,A1493,grades!H:H,"F"),"0")</f>
        <v>0</v>
      </c>
      <c r="Y1493" s="5"/>
      <c r="Z1493" s="3" t="str">
        <f>IFERROR(VLOOKUP(A1493,'Previous CF'!A:AH,27,FALSE),"")</f>
        <v/>
      </c>
      <c r="AA1493" s="6" t="e">
        <f t="shared" si="140"/>
        <v>#VALUE!</v>
      </c>
      <c r="AB1493" s="6" t="e">
        <f t="shared" si="141"/>
        <v>#VALUE!</v>
      </c>
      <c r="AC1493" s="6" t="e">
        <f t="shared" si="142"/>
        <v>#VALUE!</v>
      </c>
      <c r="AD1493" s="3" t="e">
        <f t="shared" si="143"/>
        <v>#VALUE!</v>
      </c>
      <c r="AE1493" s="20" t="str">
        <f>IFERROR(VLOOKUP(A1493,'Previous CF'!A:AE,31,FALSE),"")</f>
        <v/>
      </c>
      <c r="AF1493" s="20" t="str">
        <f>IFERROR(VLOOKUP(A1493,'Previous CF'!A:AF,32,FALSE),"")</f>
        <v/>
      </c>
      <c r="AG1493" s="12" t="str">
        <f>IFERROR(VLOOKUP(A1493,'Previous CF'!A:AI,33,FALSE),"")</f>
        <v/>
      </c>
      <c r="AH1493" s="12" t="str">
        <f>IFERROR(VLOOKUP(A1493,'Previous CF'!A:AJ,34,FALSE),"")</f>
        <v/>
      </c>
      <c r="AI1493" s="12" t="str">
        <f>IFERROR(VLOOKUP(A1493,'Previous CF'!A:AK,35,FALSE),"")</f>
        <v/>
      </c>
      <c r="AJ1493" s="12" t="str">
        <f>IFERROR(VLOOKUP(A1493,'Previous CF'!A:AL,36,FALSE),"")</f>
        <v/>
      </c>
      <c r="AK1493" s="12" t="str">
        <f>IFERROR(VLOOKUP(A1493,'Previous CF'!A:AM,37,FALSE),"")</f>
        <v/>
      </c>
      <c r="AL1493" s="12" t="str">
        <f>IFERROR(VLOOKUP(A1493,'Previous CF'!A:AN,38,FALSE),"")</f>
        <v/>
      </c>
      <c r="AM1493" s="12" t="str">
        <f>IFERROR(VLOOKUP(A1493,'Previous CF'!A:AO,39,FALSE),"")</f>
        <v/>
      </c>
      <c r="AN1493" s="12"/>
      <c r="AO1493" s="12" t="str">
        <f>IFERROR(VLOOKUP(A1493,'Previous CF'!A:AQ,41,FALSE),"")</f>
        <v/>
      </c>
      <c r="AP1493" s="12" t="str">
        <f>IFERROR(VLOOKUP(A1493,'Previous CF'!A:AR,42,FALSE),"")</f>
        <v/>
      </c>
    </row>
    <row r="1494" spans="1:42" x14ac:dyDescent="0.35">
      <c r="A1494" s="24">
        <f>HT!A1494</f>
        <v>0</v>
      </c>
      <c r="B1494" s="24">
        <f>HT!B1494</f>
        <v>0</v>
      </c>
      <c r="C1494" s="24">
        <f>HT!C1494</f>
        <v>0</v>
      </c>
      <c r="D1494" s="24">
        <f>HT!D1494</f>
        <v>0</v>
      </c>
      <c r="E1494" s="3" t="str">
        <f>IFERROR(VLOOKUP(A1494,grades!A:P,5,FALSE),"")</f>
        <v/>
      </c>
      <c r="F1494" s="3" t="str">
        <f>IFERROR(VLOOKUP(A1494,grades!A:Q,6,FALSE),"")</f>
        <v/>
      </c>
      <c r="G1494" s="3" t="str">
        <f>IFERROR(VLOOKUP(A1494,HT!A:K,8,FALSE),"")</f>
        <v/>
      </c>
      <c r="H1494" s="3" t="str">
        <f>IFERROR(VLOOKUP(A1494,HT!A:L,12,FALSE),"")</f>
        <v/>
      </c>
      <c r="I1494" s="3" t="str">
        <f>IFERROR(VLOOKUP(A1494,IEP!A:F,6,FALSE),"")</f>
        <v/>
      </c>
      <c r="J1494" s="3" t="str">
        <f>IFERROR(VLOOKUP(A1494,FRL!A:G,5,FALSE),"")</f>
        <v/>
      </c>
      <c r="K1494" s="4" t="str">
        <f>IFERROR(VLOOKUP(A1494,Att!A:E,5,FALSE),"")</f>
        <v/>
      </c>
      <c r="L1494" s="32" t="str">
        <f>IFERROR(VLOOKUP(A1494,Disc!A:C,2,FALSE),"0")</f>
        <v>0</v>
      </c>
      <c r="M1494" s="3" t="str">
        <f>IFERROR(VLOOKUP(A1494,CA!A:P,8,FALSE),"")</f>
        <v/>
      </c>
      <c r="N1494" s="3" t="str">
        <f>IFERROR(VLOOKUP(A1494,MA!A:Q,8,FALSE),"")</f>
        <v/>
      </c>
      <c r="O1494" s="3" t="str">
        <f>IFERROR(VLOOKUP(A1494,SC!A:Q,8,FALSE),"")</f>
        <v/>
      </c>
      <c r="P1494" s="3" t="str">
        <f>IFERROR(VLOOKUP(A1494,SS!A:P,8,FALSE),"")</f>
        <v/>
      </c>
      <c r="Q1494" s="3">
        <f t="shared" si="138"/>
        <v>0</v>
      </c>
      <c r="R1494" s="3">
        <f t="shared" si="139"/>
        <v>0</v>
      </c>
      <c r="S1494" s="5"/>
      <c r="T1494" s="3">
        <f>IFERROR(COUNTIFS(grades!A:A,A1494,grades!H:H,"A"),"0")</f>
        <v>0</v>
      </c>
      <c r="U1494" s="3">
        <f>IFERROR(COUNTIFS(grades!A:A,A1494,grades!H:H,"B"),"0")</f>
        <v>0</v>
      </c>
      <c r="V1494" s="3">
        <f>IFERROR(COUNTIFS(grades!A:A,A1494,grades!H:H,"C"),"0")</f>
        <v>0</v>
      </c>
      <c r="W1494" s="3">
        <f>IFERROR(COUNTIFS(grades!A:A,A1494,grades!H:H,"D"),"0")</f>
        <v>0</v>
      </c>
      <c r="X1494" s="3">
        <f>IFERROR(COUNTIFS(grades!A:A,A1494,grades!H:H,"F"),"0")</f>
        <v>0</v>
      </c>
      <c r="Y1494" s="5"/>
      <c r="Z1494" s="3" t="str">
        <f>IFERROR(VLOOKUP(A1494,'Previous CF'!A:AH,27,FALSE),"")</f>
        <v/>
      </c>
      <c r="AA1494" s="6" t="e">
        <f t="shared" si="140"/>
        <v>#VALUE!</v>
      </c>
      <c r="AB1494" s="6" t="e">
        <f t="shared" si="141"/>
        <v>#VALUE!</v>
      </c>
      <c r="AC1494" s="6" t="e">
        <f t="shared" si="142"/>
        <v>#VALUE!</v>
      </c>
      <c r="AD1494" s="3" t="e">
        <f t="shared" si="143"/>
        <v>#VALUE!</v>
      </c>
      <c r="AE1494" s="20" t="str">
        <f>IFERROR(VLOOKUP(A1494,'Previous CF'!A:AE,31,FALSE),"")</f>
        <v/>
      </c>
      <c r="AF1494" s="20" t="str">
        <f>IFERROR(VLOOKUP(A1494,'Previous CF'!A:AF,32,FALSE),"")</f>
        <v/>
      </c>
      <c r="AG1494" s="12" t="str">
        <f>IFERROR(VLOOKUP(A1494,'Previous CF'!A:AI,33,FALSE),"")</f>
        <v/>
      </c>
      <c r="AH1494" s="12" t="str">
        <f>IFERROR(VLOOKUP(A1494,'Previous CF'!A:AJ,34,FALSE),"")</f>
        <v/>
      </c>
      <c r="AI1494" s="12" t="str">
        <f>IFERROR(VLOOKUP(A1494,'Previous CF'!A:AK,35,FALSE),"")</f>
        <v/>
      </c>
      <c r="AJ1494" s="12" t="str">
        <f>IFERROR(VLOOKUP(A1494,'Previous CF'!A:AL,36,FALSE),"")</f>
        <v/>
      </c>
      <c r="AK1494" s="12" t="str">
        <f>IFERROR(VLOOKUP(A1494,'Previous CF'!A:AM,37,FALSE),"")</f>
        <v/>
      </c>
      <c r="AL1494" s="12" t="str">
        <f>IFERROR(VLOOKUP(A1494,'Previous CF'!A:AN,38,FALSE),"")</f>
        <v/>
      </c>
      <c r="AM1494" s="12" t="str">
        <f>IFERROR(VLOOKUP(A1494,'Previous CF'!A:AO,39,FALSE),"")</f>
        <v/>
      </c>
      <c r="AN1494" s="12"/>
      <c r="AO1494" s="12" t="str">
        <f>IFERROR(VLOOKUP(A1494,'Previous CF'!A:AQ,41,FALSE),"")</f>
        <v/>
      </c>
      <c r="AP1494" s="12" t="str">
        <f>IFERROR(VLOOKUP(A1494,'Previous CF'!A:AR,42,FALSE),"")</f>
        <v/>
      </c>
    </row>
    <row r="1495" spans="1:42" x14ac:dyDescent="0.35">
      <c r="A1495" s="24">
        <f>HT!A1495</f>
        <v>0</v>
      </c>
      <c r="B1495" s="24">
        <f>HT!B1495</f>
        <v>0</v>
      </c>
      <c r="C1495" s="24">
        <f>HT!C1495</f>
        <v>0</v>
      </c>
      <c r="D1495" s="24">
        <f>HT!D1495</f>
        <v>0</v>
      </c>
      <c r="E1495" s="3" t="str">
        <f>IFERROR(VLOOKUP(A1495,grades!A:P,5,FALSE),"")</f>
        <v/>
      </c>
      <c r="F1495" s="3" t="str">
        <f>IFERROR(VLOOKUP(A1495,grades!A:Q,6,FALSE),"")</f>
        <v/>
      </c>
      <c r="G1495" s="3" t="str">
        <f>IFERROR(VLOOKUP(A1495,HT!A:K,8,FALSE),"")</f>
        <v/>
      </c>
      <c r="H1495" s="3" t="str">
        <f>IFERROR(VLOOKUP(A1495,HT!A:L,12,FALSE),"")</f>
        <v/>
      </c>
      <c r="I1495" s="3" t="str">
        <f>IFERROR(VLOOKUP(A1495,IEP!A:F,6,FALSE),"")</f>
        <v/>
      </c>
      <c r="J1495" s="3" t="str">
        <f>IFERROR(VLOOKUP(A1495,FRL!A:G,5,FALSE),"")</f>
        <v/>
      </c>
      <c r="K1495" s="4" t="str">
        <f>IFERROR(VLOOKUP(A1495,Att!A:E,5,FALSE),"")</f>
        <v/>
      </c>
      <c r="L1495" s="32" t="str">
        <f>IFERROR(VLOOKUP(A1495,Disc!A:C,2,FALSE),"0")</f>
        <v>0</v>
      </c>
      <c r="M1495" s="3" t="str">
        <f>IFERROR(VLOOKUP(A1495,CA!A:P,8,FALSE),"")</f>
        <v/>
      </c>
      <c r="N1495" s="3" t="str">
        <f>IFERROR(VLOOKUP(A1495,MA!A:Q,8,FALSE),"")</f>
        <v/>
      </c>
      <c r="O1495" s="3" t="str">
        <f>IFERROR(VLOOKUP(A1495,SC!A:Q,8,FALSE),"")</f>
        <v/>
      </c>
      <c r="P1495" s="3" t="str">
        <f>IFERROR(VLOOKUP(A1495,SS!A:P,8,FALSE),"")</f>
        <v/>
      </c>
      <c r="Q1495" s="3">
        <f t="shared" si="138"/>
        <v>0</v>
      </c>
      <c r="R1495" s="3">
        <f t="shared" si="139"/>
        <v>0</v>
      </c>
      <c r="S1495" s="5"/>
      <c r="T1495" s="3">
        <f>IFERROR(COUNTIFS(grades!A:A,A1495,grades!H:H,"A"),"0")</f>
        <v>0</v>
      </c>
      <c r="U1495" s="3">
        <f>IFERROR(COUNTIFS(grades!A:A,A1495,grades!H:H,"B"),"0")</f>
        <v>0</v>
      </c>
      <c r="V1495" s="3">
        <f>IFERROR(COUNTIFS(grades!A:A,A1495,grades!H:H,"C"),"0")</f>
        <v>0</v>
      </c>
      <c r="W1495" s="3">
        <f>IFERROR(COUNTIFS(grades!A:A,A1495,grades!H:H,"D"),"0")</f>
        <v>0</v>
      </c>
      <c r="X1495" s="3">
        <f>IFERROR(COUNTIFS(grades!A:A,A1495,grades!H:H,"F"),"0")</f>
        <v>0</v>
      </c>
      <c r="Y1495" s="5"/>
      <c r="Z1495" s="3" t="str">
        <f>IFERROR(VLOOKUP(A1495,'Previous CF'!A:AH,27,FALSE),"")</f>
        <v/>
      </c>
      <c r="AA1495" s="6" t="e">
        <f t="shared" si="140"/>
        <v>#VALUE!</v>
      </c>
      <c r="AB1495" s="6" t="e">
        <f t="shared" si="141"/>
        <v>#VALUE!</v>
      </c>
      <c r="AC1495" s="6" t="e">
        <f t="shared" si="142"/>
        <v>#VALUE!</v>
      </c>
      <c r="AD1495" s="3" t="e">
        <f t="shared" si="143"/>
        <v>#VALUE!</v>
      </c>
      <c r="AE1495" s="20" t="str">
        <f>IFERROR(VLOOKUP(A1495,'Previous CF'!A:AE,31,FALSE),"")</f>
        <v/>
      </c>
      <c r="AF1495" s="20" t="str">
        <f>IFERROR(VLOOKUP(A1495,'Previous CF'!A:AF,32,FALSE),"")</f>
        <v/>
      </c>
      <c r="AG1495" s="12" t="str">
        <f>IFERROR(VLOOKUP(A1495,'Previous CF'!A:AI,33,FALSE),"")</f>
        <v/>
      </c>
      <c r="AH1495" s="12" t="str">
        <f>IFERROR(VLOOKUP(A1495,'Previous CF'!A:AJ,34,FALSE),"")</f>
        <v/>
      </c>
      <c r="AI1495" s="12" t="str">
        <f>IFERROR(VLOOKUP(A1495,'Previous CF'!A:AK,35,FALSE),"")</f>
        <v/>
      </c>
      <c r="AJ1495" s="12" t="str">
        <f>IFERROR(VLOOKUP(A1495,'Previous CF'!A:AL,36,FALSE),"")</f>
        <v/>
      </c>
      <c r="AK1495" s="12" t="str">
        <f>IFERROR(VLOOKUP(A1495,'Previous CF'!A:AM,37,FALSE),"")</f>
        <v/>
      </c>
      <c r="AL1495" s="12" t="str">
        <f>IFERROR(VLOOKUP(A1495,'Previous CF'!A:AN,38,FALSE),"")</f>
        <v/>
      </c>
      <c r="AM1495" s="12" t="str">
        <f>IFERROR(VLOOKUP(A1495,'Previous CF'!A:AO,39,FALSE),"")</f>
        <v/>
      </c>
      <c r="AN1495" s="12"/>
      <c r="AO1495" s="12" t="str">
        <f>IFERROR(VLOOKUP(A1495,'Previous CF'!A:AQ,41,FALSE),"")</f>
        <v/>
      </c>
      <c r="AP1495" s="12" t="str">
        <f>IFERROR(VLOOKUP(A1495,'Previous CF'!A:AR,42,FALSE),"")</f>
        <v/>
      </c>
    </row>
    <row r="1496" spans="1:42" x14ac:dyDescent="0.35">
      <c r="A1496" s="24">
        <f>HT!A1496</f>
        <v>0</v>
      </c>
      <c r="B1496" s="24">
        <f>HT!B1496</f>
        <v>0</v>
      </c>
      <c r="C1496" s="24">
        <f>HT!C1496</f>
        <v>0</v>
      </c>
      <c r="D1496" s="24">
        <f>HT!D1496</f>
        <v>0</v>
      </c>
      <c r="E1496" s="3" t="str">
        <f>IFERROR(VLOOKUP(A1496,grades!A:P,5,FALSE),"")</f>
        <v/>
      </c>
      <c r="F1496" s="3" t="str">
        <f>IFERROR(VLOOKUP(A1496,grades!A:Q,6,FALSE),"")</f>
        <v/>
      </c>
      <c r="G1496" s="3" t="str">
        <f>IFERROR(VLOOKUP(A1496,HT!A:K,8,FALSE),"")</f>
        <v/>
      </c>
      <c r="H1496" s="3" t="str">
        <f>IFERROR(VLOOKUP(A1496,HT!A:L,12,FALSE),"")</f>
        <v/>
      </c>
      <c r="I1496" s="3" t="str">
        <f>IFERROR(VLOOKUP(A1496,IEP!A:F,6,FALSE),"")</f>
        <v/>
      </c>
      <c r="J1496" s="3" t="str">
        <f>IFERROR(VLOOKUP(A1496,FRL!A:G,5,FALSE),"")</f>
        <v/>
      </c>
      <c r="K1496" s="4" t="str">
        <f>IFERROR(VLOOKUP(A1496,Att!A:E,5,FALSE),"")</f>
        <v/>
      </c>
      <c r="L1496" s="32" t="str">
        <f>IFERROR(VLOOKUP(A1496,Disc!A:C,2,FALSE),"0")</f>
        <v>0</v>
      </c>
      <c r="M1496" s="3" t="str">
        <f>IFERROR(VLOOKUP(A1496,CA!A:P,8,FALSE),"")</f>
        <v/>
      </c>
      <c r="N1496" s="3" t="str">
        <f>IFERROR(VLOOKUP(A1496,MA!A:Q,8,FALSE),"")</f>
        <v/>
      </c>
      <c r="O1496" s="3" t="str">
        <f>IFERROR(VLOOKUP(A1496,SC!A:Q,8,FALSE),"")</f>
        <v/>
      </c>
      <c r="P1496" s="3" t="str">
        <f>IFERROR(VLOOKUP(A1496,SS!A:P,8,FALSE),"")</f>
        <v/>
      </c>
      <c r="Q1496" s="3">
        <f t="shared" si="138"/>
        <v>0</v>
      </c>
      <c r="R1496" s="3">
        <f t="shared" si="139"/>
        <v>0</v>
      </c>
      <c r="S1496" s="5"/>
      <c r="T1496" s="3">
        <f>IFERROR(COUNTIFS(grades!A:A,A1496,grades!H:H,"A"),"0")</f>
        <v>0</v>
      </c>
      <c r="U1496" s="3">
        <f>IFERROR(COUNTIFS(grades!A:A,A1496,grades!H:H,"B"),"0")</f>
        <v>0</v>
      </c>
      <c r="V1496" s="3">
        <f>IFERROR(COUNTIFS(grades!A:A,A1496,grades!H:H,"C"),"0")</f>
        <v>0</v>
      </c>
      <c r="W1496" s="3">
        <f>IFERROR(COUNTIFS(grades!A:A,A1496,grades!H:H,"D"),"0")</f>
        <v>0</v>
      </c>
      <c r="X1496" s="3">
        <f>IFERROR(COUNTIFS(grades!A:A,A1496,grades!H:H,"F"),"0")</f>
        <v>0</v>
      </c>
      <c r="Y1496" s="5"/>
      <c r="Z1496" s="3" t="str">
        <f>IFERROR(VLOOKUP(A1496,'Previous CF'!A:AH,27,FALSE),"")</f>
        <v/>
      </c>
      <c r="AA1496" s="6" t="e">
        <f t="shared" si="140"/>
        <v>#VALUE!</v>
      </c>
      <c r="AB1496" s="6" t="e">
        <f t="shared" si="141"/>
        <v>#VALUE!</v>
      </c>
      <c r="AC1496" s="6" t="e">
        <f t="shared" si="142"/>
        <v>#VALUE!</v>
      </c>
      <c r="AD1496" s="3" t="e">
        <f t="shared" si="143"/>
        <v>#VALUE!</v>
      </c>
      <c r="AE1496" s="20" t="str">
        <f>IFERROR(VLOOKUP(A1496,'Previous CF'!A:AE,31,FALSE),"")</f>
        <v/>
      </c>
      <c r="AF1496" s="20" t="str">
        <f>IFERROR(VLOOKUP(A1496,'Previous CF'!A:AF,32,FALSE),"")</f>
        <v/>
      </c>
      <c r="AG1496" s="12" t="str">
        <f>IFERROR(VLOOKUP(A1496,'Previous CF'!A:AI,33,FALSE),"")</f>
        <v/>
      </c>
      <c r="AH1496" s="12" t="str">
        <f>IFERROR(VLOOKUP(A1496,'Previous CF'!A:AJ,34,FALSE),"")</f>
        <v/>
      </c>
      <c r="AI1496" s="12" t="str">
        <f>IFERROR(VLOOKUP(A1496,'Previous CF'!A:AK,35,FALSE),"")</f>
        <v/>
      </c>
      <c r="AJ1496" s="12" t="str">
        <f>IFERROR(VLOOKUP(A1496,'Previous CF'!A:AL,36,FALSE),"")</f>
        <v/>
      </c>
      <c r="AK1496" s="12" t="str">
        <f>IFERROR(VLOOKUP(A1496,'Previous CF'!A:AM,37,FALSE),"")</f>
        <v/>
      </c>
      <c r="AL1496" s="12" t="str">
        <f>IFERROR(VLOOKUP(A1496,'Previous CF'!A:AN,38,FALSE),"")</f>
        <v/>
      </c>
      <c r="AM1496" s="12" t="str">
        <f>IFERROR(VLOOKUP(A1496,'Previous CF'!A:AO,39,FALSE),"")</f>
        <v/>
      </c>
      <c r="AN1496" s="12"/>
      <c r="AO1496" s="12" t="str">
        <f>IFERROR(VLOOKUP(A1496,'Previous CF'!A:AQ,41,FALSE),"")</f>
        <v/>
      </c>
      <c r="AP1496" s="12" t="str">
        <f>IFERROR(VLOOKUP(A1496,'Previous CF'!A:AR,42,FALSE),"")</f>
        <v/>
      </c>
    </row>
    <row r="1497" spans="1:42" x14ac:dyDescent="0.35">
      <c r="A1497" s="24">
        <f>HT!A1497</f>
        <v>0</v>
      </c>
      <c r="B1497" s="24">
        <f>HT!B1497</f>
        <v>0</v>
      </c>
      <c r="C1497" s="24">
        <f>HT!C1497</f>
        <v>0</v>
      </c>
      <c r="D1497" s="24">
        <f>HT!D1497</f>
        <v>0</v>
      </c>
      <c r="E1497" s="3" t="str">
        <f>IFERROR(VLOOKUP(A1497,grades!A:P,5,FALSE),"")</f>
        <v/>
      </c>
      <c r="F1497" s="3" t="str">
        <f>IFERROR(VLOOKUP(A1497,grades!A:Q,6,FALSE),"")</f>
        <v/>
      </c>
      <c r="G1497" s="3" t="str">
        <f>IFERROR(VLOOKUP(A1497,HT!A:K,8,FALSE),"")</f>
        <v/>
      </c>
      <c r="H1497" s="3" t="str">
        <f>IFERROR(VLOOKUP(A1497,HT!A:L,12,FALSE),"")</f>
        <v/>
      </c>
      <c r="I1497" s="3" t="str">
        <f>IFERROR(VLOOKUP(A1497,IEP!A:F,6,FALSE),"")</f>
        <v/>
      </c>
      <c r="J1497" s="3" t="str">
        <f>IFERROR(VLOOKUP(A1497,FRL!A:G,5,FALSE),"")</f>
        <v/>
      </c>
      <c r="K1497" s="4" t="str">
        <f>IFERROR(VLOOKUP(A1497,Att!A:E,5,FALSE),"")</f>
        <v/>
      </c>
      <c r="L1497" s="32" t="str">
        <f>IFERROR(VLOOKUP(A1497,Disc!A:C,2,FALSE),"0")</f>
        <v>0</v>
      </c>
      <c r="M1497" s="3" t="str">
        <f>IFERROR(VLOOKUP(A1497,CA!A:P,8,FALSE),"")</f>
        <v/>
      </c>
      <c r="N1497" s="3" t="str">
        <f>IFERROR(VLOOKUP(A1497,MA!A:Q,8,FALSE),"")</f>
        <v/>
      </c>
      <c r="O1497" s="3" t="str">
        <f>IFERROR(VLOOKUP(A1497,SC!A:Q,8,FALSE),"")</f>
        <v/>
      </c>
      <c r="P1497" s="3" t="str">
        <f>IFERROR(VLOOKUP(A1497,SS!A:P,8,FALSE),"")</f>
        <v/>
      </c>
      <c r="Q1497" s="3">
        <f t="shared" si="138"/>
        <v>0</v>
      </c>
      <c r="R1497" s="3">
        <f t="shared" si="139"/>
        <v>0</v>
      </c>
      <c r="S1497" s="5"/>
      <c r="T1497" s="3">
        <f>IFERROR(COUNTIFS(grades!A:A,A1497,grades!H:H,"A"),"0")</f>
        <v>0</v>
      </c>
      <c r="U1497" s="3">
        <f>IFERROR(COUNTIFS(grades!A:A,A1497,grades!H:H,"B"),"0")</f>
        <v>0</v>
      </c>
      <c r="V1497" s="3">
        <f>IFERROR(COUNTIFS(grades!A:A,A1497,grades!H:H,"C"),"0")</f>
        <v>0</v>
      </c>
      <c r="W1497" s="3">
        <f>IFERROR(COUNTIFS(grades!A:A,A1497,grades!H:H,"D"),"0")</f>
        <v>0</v>
      </c>
      <c r="X1497" s="3">
        <f>IFERROR(COUNTIFS(grades!A:A,A1497,grades!H:H,"F"),"0")</f>
        <v>0</v>
      </c>
      <c r="Y1497" s="5"/>
      <c r="Z1497" s="3" t="str">
        <f>IFERROR(VLOOKUP(A1497,'Previous CF'!A:AH,27,FALSE),"")</f>
        <v/>
      </c>
      <c r="AA1497" s="6" t="e">
        <f t="shared" si="140"/>
        <v>#VALUE!</v>
      </c>
      <c r="AB1497" s="6" t="e">
        <f t="shared" si="141"/>
        <v>#VALUE!</v>
      </c>
      <c r="AC1497" s="6" t="e">
        <f t="shared" si="142"/>
        <v>#VALUE!</v>
      </c>
      <c r="AD1497" s="3" t="e">
        <f t="shared" si="143"/>
        <v>#VALUE!</v>
      </c>
      <c r="AE1497" s="20" t="str">
        <f>IFERROR(VLOOKUP(A1497,'Previous CF'!A:AE,31,FALSE),"")</f>
        <v/>
      </c>
      <c r="AF1497" s="20" t="str">
        <f>IFERROR(VLOOKUP(A1497,'Previous CF'!A:AF,32,FALSE),"")</f>
        <v/>
      </c>
      <c r="AG1497" s="12" t="str">
        <f>IFERROR(VLOOKUP(A1497,'Previous CF'!A:AI,33,FALSE),"")</f>
        <v/>
      </c>
      <c r="AH1497" s="12" t="str">
        <f>IFERROR(VLOOKUP(A1497,'Previous CF'!A:AJ,34,FALSE),"")</f>
        <v/>
      </c>
      <c r="AI1497" s="12" t="str">
        <f>IFERROR(VLOOKUP(A1497,'Previous CF'!A:AK,35,FALSE),"")</f>
        <v/>
      </c>
      <c r="AJ1497" s="12" t="str">
        <f>IFERROR(VLOOKUP(A1497,'Previous CF'!A:AL,36,FALSE),"")</f>
        <v/>
      </c>
      <c r="AK1497" s="12" t="str">
        <f>IFERROR(VLOOKUP(A1497,'Previous CF'!A:AM,37,FALSE),"")</f>
        <v/>
      </c>
      <c r="AL1497" s="12" t="str">
        <f>IFERROR(VLOOKUP(A1497,'Previous CF'!A:AN,38,FALSE),"")</f>
        <v/>
      </c>
      <c r="AM1497" s="12" t="str">
        <f>IFERROR(VLOOKUP(A1497,'Previous CF'!A:AO,39,FALSE),"")</f>
        <v/>
      </c>
      <c r="AN1497" s="12"/>
      <c r="AO1497" s="12" t="str">
        <f>IFERROR(VLOOKUP(A1497,'Previous CF'!A:AQ,41,FALSE),"")</f>
        <v/>
      </c>
      <c r="AP1497" s="12" t="str">
        <f>IFERROR(VLOOKUP(A1497,'Previous CF'!A:AR,42,FALSE),"")</f>
        <v/>
      </c>
    </row>
    <row r="1498" spans="1:42" x14ac:dyDescent="0.35">
      <c r="A1498" s="24">
        <f>HT!A1498</f>
        <v>0</v>
      </c>
      <c r="B1498" s="24">
        <f>HT!B1498</f>
        <v>0</v>
      </c>
      <c r="C1498" s="24">
        <f>HT!C1498</f>
        <v>0</v>
      </c>
      <c r="D1498" s="24">
        <f>HT!D1498</f>
        <v>0</v>
      </c>
      <c r="E1498" s="3" t="str">
        <f>IFERROR(VLOOKUP(A1498,grades!A:P,5,FALSE),"")</f>
        <v/>
      </c>
      <c r="F1498" s="3" t="str">
        <f>IFERROR(VLOOKUP(A1498,grades!A:Q,6,FALSE),"")</f>
        <v/>
      </c>
      <c r="G1498" s="3" t="str">
        <f>IFERROR(VLOOKUP(A1498,HT!A:K,8,FALSE),"")</f>
        <v/>
      </c>
      <c r="H1498" s="3" t="str">
        <f>IFERROR(VLOOKUP(A1498,HT!A:L,12,FALSE),"")</f>
        <v/>
      </c>
      <c r="I1498" s="3" t="str">
        <f>IFERROR(VLOOKUP(A1498,IEP!A:F,6,FALSE),"")</f>
        <v/>
      </c>
      <c r="J1498" s="3" t="str">
        <f>IFERROR(VLOOKUP(A1498,FRL!A:G,5,FALSE),"")</f>
        <v/>
      </c>
      <c r="K1498" s="4" t="str">
        <f>IFERROR(VLOOKUP(A1498,Att!A:E,5,FALSE),"")</f>
        <v/>
      </c>
      <c r="L1498" s="32" t="str">
        <f>IFERROR(VLOOKUP(A1498,Disc!A:C,2,FALSE),"0")</f>
        <v>0</v>
      </c>
      <c r="M1498" s="3" t="str">
        <f>IFERROR(VLOOKUP(A1498,CA!A:P,8,FALSE),"")</f>
        <v/>
      </c>
      <c r="N1498" s="3" t="str">
        <f>IFERROR(VLOOKUP(A1498,MA!A:Q,8,FALSE),"")</f>
        <v/>
      </c>
      <c r="O1498" s="3" t="str">
        <f>IFERROR(VLOOKUP(A1498,SC!A:Q,8,FALSE),"")</f>
        <v/>
      </c>
      <c r="P1498" s="3" t="str">
        <f>IFERROR(VLOOKUP(A1498,SS!A:P,8,FALSE),"")</f>
        <v/>
      </c>
      <c r="Q1498" s="3">
        <f t="shared" si="138"/>
        <v>0</v>
      </c>
      <c r="R1498" s="3">
        <f t="shared" si="139"/>
        <v>0</v>
      </c>
      <c r="S1498" s="5"/>
      <c r="T1498" s="3">
        <f>IFERROR(COUNTIFS(grades!A:A,A1498,grades!H:H,"A"),"0")</f>
        <v>0</v>
      </c>
      <c r="U1498" s="3">
        <f>IFERROR(COUNTIFS(grades!A:A,A1498,grades!H:H,"B"),"0")</f>
        <v>0</v>
      </c>
      <c r="V1498" s="3">
        <f>IFERROR(COUNTIFS(grades!A:A,A1498,grades!H:H,"C"),"0")</f>
        <v>0</v>
      </c>
      <c r="W1498" s="3">
        <f>IFERROR(COUNTIFS(grades!A:A,A1498,grades!H:H,"D"),"0")</f>
        <v>0</v>
      </c>
      <c r="X1498" s="3">
        <f>IFERROR(COUNTIFS(grades!A:A,A1498,grades!H:H,"F"),"0")</f>
        <v>0</v>
      </c>
      <c r="Y1498" s="5"/>
      <c r="Z1498" s="3" t="str">
        <f>IFERROR(VLOOKUP(A1498,'Previous CF'!A:AH,27,FALSE),"")</f>
        <v/>
      </c>
      <c r="AA1498" s="6" t="e">
        <f t="shared" si="140"/>
        <v>#VALUE!</v>
      </c>
      <c r="AB1498" s="6" t="e">
        <f t="shared" si="141"/>
        <v>#VALUE!</v>
      </c>
      <c r="AC1498" s="6" t="e">
        <f t="shared" si="142"/>
        <v>#VALUE!</v>
      </c>
      <c r="AD1498" s="3" t="e">
        <f t="shared" si="143"/>
        <v>#VALUE!</v>
      </c>
      <c r="AE1498" s="20" t="str">
        <f>IFERROR(VLOOKUP(A1498,'Previous CF'!A:AE,31,FALSE),"")</f>
        <v/>
      </c>
      <c r="AF1498" s="20" t="str">
        <f>IFERROR(VLOOKUP(A1498,'Previous CF'!A:AF,32,FALSE),"")</f>
        <v/>
      </c>
      <c r="AG1498" s="12" t="str">
        <f>IFERROR(VLOOKUP(A1498,'Previous CF'!A:AI,33,FALSE),"")</f>
        <v/>
      </c>
      <c r="AH1498" s="12" t="str">
        <f>IFERROR(VLOOKUP(A1498,'Previous CF'!A:AJ,34,FALSE),"")</f>
        <v/>
      </c>
      <c r="AI1498" s="12" t="str">
        <f>IFERROR(VLOOKUP(A1498,'Previous CF'!A:AK,35,FALSE),"")</f>
        <v/>
      </c>
      <c r="AJ1498" s="12" t="str">
        <f>IFERROR(VLOOKUP(A1498,'Previous CF'!A:AL,36,FALSE),"")</f>
        <v/>
      </c>
      <c r="AK1498" s="12" t="str">
        <f>IFERROR(VLOOKUP(A1498,'Previous CF'!A:AM,37,FALSE),"")</f>
        <v/>
      </c>
      <c r="AL1498" s="12" t="str">
        <f>IFERROR(VLOOKUP(A1498,'Previous CF'!A:AN,38,FALSE),"")</f>
        <v/>
      </c>
      <c r="AM1498" s="12" t="str">
        <f>IFERROR(VLOOKUP(A1498,'Previous CF'!A:AO,39,FALSE),"")</f>
        <v/>
      </c>
      <c r="AN1498" s="12"/>
      <c r="AO1498" s="12" t="str">
        <f>IFERROR(VLOOKUP(A1498,'Previous CF'!A:AQ,41,FALSE),"")</f>
        <v/>
      </c>
      <c r="AP1498" s="12" t="str">
        <f>IFERROR(VLOOKUP(A1498,'Previous CF'!A:AR,42,FALSE),"")</f>
        <v/>
      </c>
    </row>
    <row r="1499" spans="1:42" x14ac:dyDescent="0.35">
      <c r="A1499" s="24">
        <f>HT!A1499</f>
        <v>0</v>
      </c>
      <c r="B1499" s="24">
        <f>HT!B1499</f>
        <v>0</v>
      </c>
      <c r="C1499" s="24">
        <f>HT!C1499</f>
        <v>0</v>
      </c>
      <c r="D1499" s="24">
        <f>HT!D1499</f>
        <v>0</v>
      </c>
      <c r="E1499" s="3" t="str">
        <f>IFERROR(VLOOKUP(A1499,grades!A:P,5,FALSE),"")</f>
        <v/>
      </c>
      <c r="F1499" s="3" t="str">
        <f>IFERROR(VLOOKUP(A1499,grades!A:Q,6,FALSE),"")</f>
        <v/>
      </c>
      <c r="G1499" s="3" t="str">
        <f>IFERROR(VLOOKUP(A1499,HT!A:K,8,FALSE),"")</f>
        <v/>
      </c>
      <c r="H1499" s="3" t="str">
        <f>IFERROR(VLOOKUP(A1499,HT!A:L,12,FALSE),"")</f>
        <v/>
      </c>
      <c r="I1499" s="3" t="str">
        <f>IFERROR(VLOOKUP(A1499,IEP!A:F,6,FALSE),"")</f>
        <v/>
      </c>
      <c r="J1499" s="3" t="str">
        <f>IFERROR(VLOOKUP(A1499,FRL!A:G,5,FALSE),"")</f>
        <v/>
      </c>
      <c r="K1499" s="4" t="str">
        <f>IFERROR(VLOOKUP(A1499,Att!A:E,5,FALSE),"")</f>
        <v/>
      </c>
      <c r="L1499" s="32" t="str">
        <f>IFERROR(VLOOKUP(A1499,Disc!A:C,2,FALSE),"0")</f>
        <v>0</v>
      </c>
      <c r="M1499" s="3" t="str">
        <f>IFERROR(VLOOKUP(A1499,CA!A:P,8,FALSE),"")</f>
        <v/>
      </c>
      <c r="N1499" s="3" t="str">
        <f>IFERROR(VLOOKUP(A1499,MA!A:Q,8,FALSE),"")</f>
        <v/>
      </c>
      <c r="O1499" s="3" t="str">
        <f>IFERROR(VLOOKUP(A1499,SC!A:Q,8,FALSE),"")</f>
        <v/>
      </c>
      <c r="P1499" s="3" t="str">
        <f>IFERROR(VLOOKUP(A1499,SS!A:P,8,FALSE),"")</f>
        <v/>
      </c>
      <c r="Q1499" s="3">
        <f t="shared" si="138"/>
        <v>0</v>
      </c>
      <c r="R1499" s="3">
        <f t="shared" si="139"/>
        <v>0</v>
      </c>
      <c r="S1499" s="5"/>
      <c r="T1499" s="3">
        <f>IFERROR(COUNTIFS(grades!A:A,A1499,grades!H:H,"A"),"0")</f>
        <v>0</v>
      </c>
      <c r="U1499" s="3">
        <f>IFERROR(COUNTIFS(grades!A:A,A1499,grades!H:H,"B"),"0")</f>
        <v>0</v>
      </c>
      <c r="V1499" s="3">
        <f>IFERROR(COUNTIFS(grades!A:A,A1499,grades!H:H,"C"),"0")</f>
        <v>0</v>
      </c>
      <c r="W1499" s="3">
        <f>IFERROR(COUNTIFS(grades!A:A,A1499,grades!H:H,"D"),"0")</f>
        <v>0</v>
      </c>
      <c r="X1499" s="3">
        <f>IFERROR(COUNTIFS(grades!A:A,A1499,grades!H:H,"F"),"0")</f>
        <v>0</v>
      </c>
      <c r="Y1499" s="5"/>
      <c r="Z1499" s="3" t="str">
        <f>IFERROR(VLOOKUP(A1499,'Previous CF'!A:AH,27,FALSE),"")</f>
        <v/>
      </c>
      <c r="AA1499" s="6" t="e">
        <f t="shared" si="140"/>
        <v>#VALUE!</v>
      </c>
      <c r="AB1499" s="6" t="e">
        <f t="shared" si="141"/>
        <v>#VALUE!</v>
      </c>
      <c r="AC1499" s="6" t="e">
        <f t="shared" si="142"/>
        <v>#VALUE!</v>
      </c>
      <c r="AD1499" s="3" t="e">
        <f t="shared" si="143"/>
        <v>#VALUE!</v>
      </c>
      <c r="AE1499" s="20" t="str">
        <f>IFERROR(VLOOKUP(A1499,'Previous CF'!A:AE,31,FALSE),"")</f>
        <v/>
      </c>
      <c r="AF1499" s="20" t="str">
        <f>IFERROR(VLOOKUP(A1499,'Previous CF'!A:AF,32,FALSE),"")</f>
        <v/>
      </c>
      <c r="AG1499" s="12" t="str">
        <f>IFERROR(VLOOKUP(A1499,'Previous CF'!A:AI,33,FALSE),"")</f>
        <v/>
      </c>
      <c r="AH1499" s="12" t="str">
        <f>IFERROR(VLOOKUP(A1499,'Previous CF'!A:AJ,34,FALSE),"")</f>
        <v/>
      </c>
      <c r="AI1499" s="12" t="str">
        <f>IFERROR(VLOOKUP(A1499,'Previous CF'!A:AK,35,FALSE),"")</f>
        <v/>
      </c>
      <c r="AJ1499" s="12" t="str">
        <f>IFERROR(VLOOKUP(A1499,'Previous CF'!A:AL,36,FALSE),"")</f>
        <v/>
      </c>
      <c r="AK1499" s="12" t="str">
        <f>IFERROR(VLOOKUP(A1499,'Previous CF'!A:AM,37,FALSE),"")</f>
        <v/>
      </c>
      <c r="AL1499" s="12" t="str">
        <f>IFERROR(VLOOKUP(A1499,'Previous CF'!A:AN,38,FALSE),"")</f>
        <v/>
      </c>
      <c r="AM1499" s="12" t="str">
        <f>IFERROR(VLOOKUP(A1499,'Previous CF'!A:AO,39,FALSE),"")</f>
        <v/>
      </c>
      <c r="AN1499" s="12"/>
      <c r="AO1499" s="12" t="str">
        <f>IFERROR(VLOOKUP(A1499,'Previous CF'!A:AQ,41,FALSE),"")</f>
        <v/>
      </c>
      <c r="AP1499" s="12" t="str">
        <f>IFERROR(VLOOKUP(A1499,'Previous CF'!A:AR,42,FALSE),"")</f>
        <v/>
      </c>
    </row>
    <row r="1500" spans="1:42" x14ac:dyDescent="0.35">
      <c r="A1500" s="24">
        <f>HT!A1500</f>
        <v>0</v>
      </c>
      <c r="B1500" s="24">
        <f>HT!B1500</f>
        <v>0</v>
      </c>
      <c r="C1500" s="24">
        <f>HT!C1500</f>
        <v>0</v>
      </c>
      <c r="D1500" s="24">
        <f>HT!D1500</f>
        <v>0</v>
      </c>
      <c r="E1500" s="3" t="str">
        <f>IFERROR(VLOOKUP(A1500,grades!A:P,5,FALSE),"")</f>
        <v/>
      </c>
      <c r="F1500" s="3" t="str">
        <f>IFERROR(VLOOKUP(A1500,grades!A:Q,6,FALSE),"")</f>
        <v/>
      </c>
      <c r="G1500" s="3" t="str">
        <f>IFERROR(VLOOKUP(A1500,HT!A:K,8,FALSE),"")</f>
        <v/>
      </c>
      <c r="H1500" s="3" t="str">
        <f>IFERROR(VLOOKUP(A1500,HT!A:L,12,FALSE),"")</f>
        <v/>
      </c>
      <c r="I1500" s="3" t="str">
        <f>IFERROR(VLOOKUP(A1500,IEP!A:F,6,FALSE),"")</f>
        <v/>
      </c>
      <c r="J1500" s="3" t="str">
        <f>IFERROR(VLOOKUP(A1500,FRL!A:G,5,FALSE),"")</f>
        <v/>
      </c>
      <c r="K1500" s="4" t="str">
        <f>IFERROR(VLOOKUP(A1500,Att!A:E,5,FALSE),"")</f>
        <v/>
      </c>
      <c r="L1500" s="32" t="str">
        <f>IFERROR(VLOOKUP(A1500,Disc!A:C,2,FALSE),"0")</f>
        <v>0</v>
      </c>
      <c r="M1500" s="3" t="str">
        <f>IFERROR(VLOOKUP(A1500,CA!A:P,8,FALSE),"")</f>
        <v/>
      </c>
      <c r="N1500" s="3" t="str">
        <f>IFERROR(VLOOKUP(A1500,MA!A:Q,8,FALSE),"")</f>
        <v/>
      </c>
      <c r="O1500" s="3" t="str">
        <f>IFERROR(VLOOKUP(A1500,SC!A:Q,8,FALSE),"")</f>
        <v/>
      </c>
      <c r="P1500" s="3" t="str">
        <f>IFERROR(VLOOKUP(A1500,SS!A:P,8,FALSE),"")</f>
        <v/>
      </c>
      <c r="Q1500" s="3">
        <f t="shared" si="138"/>
        <v>0</v>
      </c>
      <c r="R1500" s="3">
        <f t="shared" si="139"/>
        <v>0</v>
      </c>
      <c r="S1500" s="5"/>
      <c r="T1500" s="3">
        <f>IFERROR(COUNTIFS(grades!A:A,A1500,grades!H:H,"A"),"0")</f>
        <v>0</v>
      </c>
      <c r="U1500" s="3">
        <f>IFERROR(COUNTIFS(grades!A:A,A1500,grades!H:H,"B"),"0")</f>
        <v>0</v>
      </c>
      <c r="V1500" s="3">
        <f>IFERROR(COUNTIFS(grades!A:A,A1500,grades!H:H,"C"),"0")</f>
        <v>0</v>
      </c>
      <c r="W1500" s="3">
        <f>IFERROR(COUNTIFS(grades!A:A,A1500,grades!H:H,"D"),"0")</f>
        <v>0</v>
      </c>
      <c r="X1500" s="3">
        <f>IFERROR(COUNTIFS(grades!A:A,A1500,grades!H:H,"F"),"0")</f>
        <v>0</v>
      </c>
      <c r="Y1500" s="5"/>
      <c r="Z1500" s="3" t="str">
        <f>IFERROR(VLOOKUP(A1500,'Previous CF'!A:AH,27,FALSE),"")</f>
        <v/>
      </c>
      <c r="AA1500" s="6" t="e">
        <f t="shared" si="140"/>
        <v>#VALUE!</v>
      </c>
      <c r="AB1500" s="6" t="e">
        <f t="shared" si="141"/>
        <v>#VALUE!</v>
      </c>
      <c r="AC1500" s="6" t="e">
        <f t="shared" si="142"/>
        <v>#VALUE!</v>
      </c>
      <c r="AD1500" s="3" t="e">
        <f t="shared" si="143"/>
        <v>#VALUE!</v>
      </c>
      <c r="AE1500" s="20" t="str">
        <f>IFERROR(VLOOKUP(A1500,'Previous CF'!A:AE,31,FALSE),"")</f>
        <v/>
      </c>
      <c r="AF1500" s="20" t="str">
        <f>IFERROR(VLOOKUP(A1500,'Previous CF'!A:AF,32,FALSE),"")</f>
        <v/>
      </c>
      <c r="AG1500" s="12" t="str">
        <f>IFERROR(VLOOKUP(A1500,'Previous CF'!A:AI,33,FALSE),"")</f>
        <v/>
      </c>
      <c r="AH1500" s="12" t="str">
        <f>IFERROR(VLOOKUP(A1500,'Previous CF'!A:AJ,34,FALSE),"")</f>
        <v/>
      </c>
      <c r="AI1500" s="12" t="str">
        <f>IFERROR(VLOOKUP(A1500,'Previous CF'!A:AK,35,FALSE),"")</f>
        <v/>
      </c>
      <c r="AJ1500" s="12" t="str">
        <f>IFERROR(VLOOKUP(A1500,'Previous CF'!A:AL,36,FALSE),"")</f>
        <v/>
      </c>
      <c r="AK1500" s="12" t="str">
        <f>IFERROR(VLOOKUP(A1500,'Previous CF'!A:AM,37,FALSE),"")</f>
        <v/>
      </c>
      <c r="AL1500" s="12" t="str">
        <f>IFERROR(VLOOKUP(A1500,'Previous CF'!A:AN,38,FALSE),"")</f>
        <v/>
      </c>
      <c r="AM1500" s="12" t="str">
        <f>IFERROR(VLOOKUP(A1500,'Previous CF'!A:AO,39,FALSE),"")</f>
        <v/>
      </c>
      <c r="AN1500" s="12"/>
      <c r="AO1500" s="12" t="str">
        <f>IFERROR(VLOOKUP(A1500,'Previous CF'!A:AQ,41,FALSE),"")</f>
        <v/>
      </c>
      <c r="AP1500" s="12" t="str">
        <f>IFERROR(VLOOKUP(A1500,'Previous CF'!A:AR,42,FALSE),"")</f>
        <v/>
      </c>
    </row>
    <row r="1501" spans="1:42" x14ac:dyDescent="0.35">
      <c r="A1501" s="24">
        <f>HT!A1501</f>
        <v>0</v>
      </c>
      <c r="B1501" s="24">
        <f>HT!B1501</f>
        <v>0</v>
      </c>
      <c r="C1501" s="24">
        <f>HT!C1501</f>
        <v>0</v>
      </c>
      <c r="D1501" s="24">
        <f>HT!D1501</f>
        <v>0</v>
      </c>
      <c r="E1501" s="3" t="str">
        <f>IFERROR(VLOOKUP(A1501,grades!A:P,5,FALSE),"")</f>
        <v/>
      </c>
      <c r="F1501" s="3" t="str">
        <f>IFERROR(VLOOKUP(A1501,grades!A:Q,6,FALSE),"")</f>
        <v/>
      </c>
      <c r="G1501" s="3" t="str">
        <f>IFERROR(VLOOKUP(A1501,HT!A:K,8,FALSE),"")</f>
        <v/>
      </c>
      <c r="H1501" s="3" t="str">
        <f>IFERROR(VLOOKUP(A1501,HT!A:L,12,FALSE),"")</f>
        <v/>
      </c>
      <c r="I1501" s="3" t="str">
        <f>IFERROR(VLOOKUP(A1501,IEP!A:F,6,FALSE),"")</f>
        <v/>
      </c>
      <c r="J1501" s="3" t="str">
        <f>IFERROR(VLOOKUP(A1501,FRL!A:G,5,FALSE),"")</f>
        <v/>
      </c>
      <c r="K1501" s="4" t="str">
        <f>IFERROR(VLOOKUP(A1501,Att!A:E,5,FALSE),"")</f>
        <v/>
      </c>
      <c r="L1501" s="32" t="str">
        <f>IFERROR(VLOOKUP(A1501,Disc!A:C,2,FALSE),"0")</f>
        <v>0</v>
      </c>
      <c r="M1501" s="3" t="str">
        <f>IFERROR(VLOOKUP(A1501,CA!A:P,8,FALSE),"")</f>
        <v/>
      </c>
      <c r="N1501" s="3" t="str">
        <f>IFERROR(VLOOKUP(A1501,MA!A:Q,8,FALSE),"")</f>
        <v/>
      </c>
      <c r="O1501" s="3" t="str">
        <f>IFERROR(VLOOKUP(A1501,SC!A:Q,8,FALSE),"")</f>
        <v/>
      </c>
      <c r="P1501" s="3" t="str">
        <f>IFERROR(VLOOKUP(A1501,SS!A:P,8,FALSE),"")</f>
        <v/>
      </c>
      <c r="Q1501" s="3">
        <f t="shared" si="138"/>
        <v>0</v>
      </c>
      <c r="R1501" s="3">
        <f t="shared" si="139"/>
        <v>0</v>
      </c>
      <c r="S1501" s="5"/>
      <c r="T1501" s="3">
        <f>IFERROR(COUNTIFS(grades!A:A,A1501,grades!H:H,"A"),"0")</f>
        <v>0</v>
      </c>
      <c r="U1501" s="3">
        <f>IFERROR(COUNTIFS(grades!A:A,A1501,grades!H:H,"B"),"0")</f>
        <v>0</v>
      </c>
      <c r="V1501" s="3">
        <f>IFERROR(COUNTIFS(grades!A:A,A1501,grades!H:H,"C"),"0")</f>
        <v>0</v>
      </c>
      <c r="W1501" s="3">
        <f>IFERROR(COUNTIFS(grades!A:A,A1501,grades!H:H,"D"),"0")</f>
        <v>0</v>
      </c>
      <c r="X1501" s="3">
        <f>IFERROR(COUNTIFS(grades!A:A,A1501,grades!H:H,"F"),"0")</f>
        <v>0</v>
      </c>
      <c r="Y1501" s="5"/>
      <c r="Z1501" s="3" t="str">
        <f>IFERROR(VLOOKUP(A1501,'Previous CF'!A:AH,27,FALSE),"")</f>
        <v/>
      </c>
      <c r="AA1501" s="6" t="e">
        <f t="shared" si="140"/>
        <v>#VALUE!</v>
      </c>
      <c r="AB1501" s="6" t="e">
        <f t="shared" si="141"/>
        <v>#VALUE!</v>
      </c>
      <c r="AC1501" s="6" t="e">
        <f t="shared" si="142"/>
        <v>#VALUE!</v>
      </c>
      <c r="AD1501" s="3" t="e">
        <f t="shared" si="143"/>
        <v>#VALUE!</v>
      </c>
      <c r="AE1501" s="20" t="str">
        <f>IFERROR(VLOOKUP(A1501,'Previous CF'!A:AE,31,FALSE),"")</f>
        <v/>
      </c>
      <c r="AF1501" s="20" t="str">
        <f>IFERROR(VLOOKUP(A1501,'Previous CF'!A:AF,32,FALSE),"")</f>
        <v/>
      </c>
      <c r="AG1501" s="12" t="str">
        <f>IFERROR(VLOOKUP(A1501,'Previous CF'!A:AI,33,FALSE),"")</f>
        <v/>
      </c>
      <c r="AH1501" s="12" t="str">
        <f>IFERROR(VLOOKUP(A1501,'Previous CF'!A:AJ,34,FALSE),"")</f>
        <v/>
      </c>
      <c r="AI1501" s="12" t="str">
        <f>IFERROR(VLOOKUP(A1501,'Previous CF'!A:AK,35,FALSE),"")</f>
        <v/>
      </c>
      <c r="AJ1501" s="12" t="str">
        <f>IFERROR(VLOOKUP(A1501,'Previous CF'!A:AL,36,FALSE),"")</f>
        <v/>
      </c>
      <c r="AK1501" s="12" t="str">
        <f>IFERROR(VLOOKUP(A1501,'Previous CF'!A:AM,37,FALSE),"")</f>
        <v/>
      </c>
      <c r="AL1501" s="12" t="str">
        <f>IFERROR(VLOOKUP(A1501,'Previous CF'!A:AN,38,FALSE),"")</f>
        <v/>
      </c>
      <c r="AM1501" s="12" t="str">
        <f>IFERROR(VLOOKUP(A1501,'Previous CF'!A:AO,39,FALSE),"")</f>
        <v/>
      </c>
      <c r="AN1501" s="12"/>
      <c r="AO1501" s="12" t="str">
        <f>IFERROR(VLOOKUP(A1501,'Previous CF'!A:AQ,41,FALSE),"")</f>
        <v/>
      </c>
      <c r="AP1501" s="12" t="str">
        <f>IFERROR(VLOOKUP(A1501,'Previous CF'!A:AR,42,FALSE),"")</f>
        <v/>
      </c>
    </row>
    <row r="1502" spans="1:42" x14ac:dyDescent="0.35">
      <c r="A1502" s="24">
        <f>HT!A1502</f>
        <v>0</v>
      </c>
      <c r="B1502" s="24">
        <f>HT!B1502</f>
        <v>0</v>
      </c>
      <c r="C1502" s="24">
        <f>HT!C1502</f>
        <v>0</v>
      </c>
      <c r="D1502" s="24">
        <f>HT!D1502</f>
        <v>0</v>
      </c>
      <c r="E1502" s="3" t="str">
        <f>IFERROR(VLOOKUP(A1502,grades!A:P,5,FALSE),"")</f>
        <v/>
      </c>
      <c r="F1502" s="3" t="str">
        <f>IFERROR(VLOOKUP(A1502,grades!A:Q,6,FALSE),"")</f>
        <v/>
      </c>
      <c r="G1502" s="3" t="str">
        <f>IFERROR(VLOOKUP(A1502,HT!A:K,8,FALSE),"")</f>
        <v/>
      </c>
      <c r="H1502" s="3" t="str">
        <f>IFERROR(VLOOKUP(A1502,HT!A:L,12,FALSE),"")</f>
        <v/>
      </c>
      <c r="I1502" s="3" t="str">
        <f>IFERROR(VLOOKUP(A1502,IEP!A:F,6,FALSE),"")</f>
        <v/>
      </c>
      <c r="J1502" s="3" t="str">
        <f>IFERROR(VLOOKUP(A1502,FRL!A:G,5,FALSE),"")</f>
        <v/>
      </c>
      <c r="K1502" s="4" t="str">
        <f>IFERROR(VLOOKUP(A1502,Att!A:E,5,FALSE),"")</f>
        <v/>
      </c>
      <c r="L1502" s="32" t="str">
        <f>IFERROR(VLOOKUP(A1502,Disc!A:C,2,FALSE),"0")</f>
        <v>0</v>
      </c>
      <c r="M1502" s="3" t="str">
        <f>IFERROR(VLOOKUP(A1502,CA!A:P,8,FALSE),"")</f>
        <v/>
      </c>
      <c r="N1502" s="3" t="str">
        <f>IFERROR(VLOOKUP(A1502,MA!A:Q,8,FALSE),"")</f>
        <v/>
      </c>
      <c r="O1502" s="3" t="str">
        <f>IFERROR(VLOOKUP(A1502,SC!A:Q,8,FALSE),"")</f>
        <v/>
      </c>
      <c r="P1502" s="3" t="str">
        <f>IFERROR(VLOOKUP(A1502,SS!A:P,8,FALSE),"")</f>
        <v/>
      </c>
      <c r="Q1502" s="3">
        <f t="shared" si="138"/>
        <v>0</v>
      </c>
      <c r="R1502" s="3">
        <f t="shared" si="139"/>
        <v>0</v>
      </c>
      <c r="S1502" s="5"/>
      <c r="T1502" s="3">
        <f>IFERROR(COUNTIFS(grades!A:A,A1502,grades!H:H,"A"),"0")</f>
        <v>0</v>
      </c>
      <c r="U1502" s="3">
        <f>IFERROR(COUNTIFS(grades!A:A,A1502,grades!H:H,"B"),"0")</f>
        <v>0</v>
      </c>
      <c r="V1502" s="3">
        <f>IFERROR(COUNTIFS(grades!A:A,A1502,grades!H:H,"C"),"0")</f>
        <v>0</v>
      </c>
      <c r="W1502" s="3">
        <f>IFERROR(COUNTIFS(grades!A:A,A1502,grades!H:H,"D"),"0")</f>
        <v>0</v>
      </c>
      <c r="X1502" s="3">
        <f>IFERROR(COUNTIFS(grades!A:A,A1502,grades!H:H,"F"),"0")</f>
        <v>0</v>
      </c>
      <c r="Y1502" s="5"/>
      <c r="Z1502" s="3" t="str">
        <f>IFERROR(VLOOKUP(A1502,'Previous CF'!A:AH,27,FALSE),"")</f>
        <v/>
      </c>
      <c r="AA1502" s="6" t="e">
        <f t="shared" si="140"/>
        <v>#VALUE!</v>
      </c>
      <c r="AB1502" s="6" t="e">
        <f t="shared" si="141"/>
        <v>#VALUE!</v>
      </c>
      <c r="AC1502" s="6" t="e">
        <f t="shared" si="142"/>
        <v>#VALUE!</v>
      </c>
      <c r="AD1502" s="3" t="e">
        <f t="shared" si="143"/>
        <v>#VALUE!</v>
      </c>
      <c r="AE1502" s="20" t="str">
        <f>IFERROR(VLOOKUP(A1502,'Previous CF'!A:AE,31,FALSE),"")</f>
        <v/>
      </c>
      <c r="AF1502" s="20" t="str">
        <f>IFERROR(VLOOKUP(A1502,'Previous CF'!A:AF,32,FALSE),"")</f>
        <v/>
      </c>
      <c r="AG1502" s="12" t="str">
        <f>IFERROR(VLOOKUP(A1502,'Previous CF'!A:AI,33,FALSE),"")</f>
        <v/>
      </c>
      <c r="AH1502" s="12" t="str">
        <f>IFERROR(VLOOKUP(A1502,'Previous CF'!A:AJ,34,FALSE),"")</f>
        <v/>
      </c>
      <c r="AI1502" s="12" t="str">
        <f>IFERROR(VLOOKUP(A1502,'Previous CF'!A:AK,35,FALSE),"")</f>
        <v/>
      </c>
      <c r="AJ1502" s="12" t="str">
        <f>IFERROR(VLOOKUP(A1502,'Previous CF'!A:AL,36,FALSE),"")</f>
        <v/>
      </c>
      <c r="AK1502" s="12" t="str">
        <f>IFERROR(VLOOKUP(A1502,'Previous CF'!A:AM,37,FALSE),"")</f>
        <v/>
      </c>
      <c r="AL1502" s="12" t="str">
        <f>IFERROR(VLOOKUP(A1502,'Previous CF'!A:AN,38,FALSE),"")</f>
        <v/>
      </c>
      <c r="AM1502" s="12" t="str">
        <f>IFERROR(VLOOKUP(A1502,'Previous CF'!A:AO,39,FALSE),"")</f>
        <v/>
      </c>
      <c r="AN1502" s="12"/>
      <c r="AO1502" s="12" t="str">
        <f>IFERROR(VLOOKUP(A1502,'Previous CF'!A:AQ,41,FALSE),"")</f>
        <v/>
      </c>
      <c r="AP1502" s="12" t="str">
        <f>IFERROR(VLOOKUP(A1502,'Previous CF'!A:AR,42,FALSE),"")</f>
        <v/>
      </c>
    </row>
    <row r="1503" spans="1:42" x14ac:dyDescent="0.35">
      <c r="A1503" s="24">
        <f>HT!A1503</f>
        <v>0</v>
      </c>
      <c r="B1503" s="24">
        <f>HT!B1503</f>
        <v>0</v>
      </c>
      <c r="C1503" s="24">
        <f>HT!C1503</f>
        <v>0</v>
      </c>
      <c r="D1503" s="24">
        <f>HT!D1503</f>
        <v>0</v>
      </c>
      <c r="E1503" s="3" t="str">
        <f>IFERROR(VLOOKUP(A1503,grades!A:P,5,FALSE),"")</f>
        <v/>
      </c>
      <c r="F1503" s="3" t="str">
        <f>IFERROR(VLOOKUP(A1503,grades!A:Q,6,FALSE),"")</f>
        <v/>
      </c>
      <c r="G1503" s="3" t="str">
        <f>IFERROR(VLOOKUP(A1503,HT!A:K,8,FALSE),"")</f>
        <v/>
      </c>
      <c r="H1503" s="3" t="str">
        <f>IFERROR(VLOOKUP(A1503,HT!A:L,12,FALSE),"")</f>
        <v/>
      </c>
      <c r="I1503" s="3" t="str">
        <f>IFERROR(VLOOKUP(A1503,IEP!A:F,6,FALSE),"")</f>
        <v/>
      </c>
      <c r="J1503" s="3" t="str">
        <f>IFERROR(VLOOKUP(A1503,FRL!A:G,5,FALSE),"")</f>
        <v/>
      </c>
      <c r="K1503" s="4" t="str">
        <f>IFERROR(VLOOKUP(A1503,Att!A:E,5,FALSE),"")</f>
        <v/>
      </c>
      <c r="L1503" s="32" t="str">
        <f>IFERROR(VLOOKUP(A1503,Disc!A:C,2,FALSE),"0")</f>
        <v>0</v>
      </c>
      <c r="M1503" s="3" t="str">
        <f>IFERROR(VLOOKUP(A1503,CA!A:P,8,FALSE),"")</f>
        <v/>
      </c>
      <c r="N1503" s="3" t="str">
        <f>IFERROR(VLOOKUP(A1503,MA!A:Q,8,FALSE),"")</f>
        <v/>
      </c>
      <c r="O1503" s="3" t="str">
        <f>IFERROR(VLOOKUP(A1503,SC!A:Q,8,FALSE),"")</f>
        <v/>
      </c>
      <c r="P1503" s="3" t="str">
        <f>IFERROR(VLOOKUP(A1503,SS!A:P,8,FALSE),"")</f>
        <v/>
      </c>
      <c r="Q1503" s="3">
        <f t="shared" si="138"/>
        <v>0</v>
      </c>
      <c r="R1503" s="3">
        <f t="shared" si="139"/>
        <v>0</v>
      </c>
      <c r="S1503" s="5"/>
      <c r="T1503" s="3">
        <f>IFERROR(COUNTIFS(grades!A:A,A1503,grades!H:H,"A"),"0")</f>
        <v>0</v>
      </c>
      <c r="U1503" s="3">
        <f>IFERROR(COUNTIFS(grades!A:A,A1503,grades!H:H,"B"),"0")</f>
        <v>0</v>
      </c>
      <c r="V1503" s="3">
        <f>IFERROR(COUNTIFS(grades!A:A,A1503,grades!H:H,"C"),"0")</f>
        <v>0</v>
      </c>
      <c r="W1503" s="3">
        <f>IFERROR(COUNTIFS(grades!A:A,A1503,grades!H:H,"D"),"0")</f>
        <v>0</v>
      </c>
      <c r="X1503" s="3">
        <f>IFERROR(COUNTIFS(grades!A:A,A1503,grades!H:H,"F"),"0")</f>
        <v>0</v>
      </c>
      <c r="Y1503" s="5"/>
      <c r="Z1503" s="3" t="str">
        <f>IFERROR(VLOOKUP(A1503,'Previous CF'!A:AH,27,FALSE),"")</f>
        <v/>
      </c>
      <c r="AA1503" s="6" t="e">
        <f t="shared" si="140"/>
        <v>#VALUE!</v>
      </c>
      <c r="AB1503" s="6" t="e">
        <f t="shared" si="141"/>
        <v>#VALUE!</v>
      </c>
      <c r="AC1503" s="6" t="e">
        <f t="shared" si="142"/>
        <v>#VALUE!</v>
      </c>
      <c r="AD1503" s="3" t="e">
        <f t="shared" si="143"/>
        <v>#VALUE!</v>
      </c>
      <c r="AE1503" s="20" t="str">
        <f>IFERROR(VLOOKUP(A1503,'Previous CF'!A:AE,31,FALSE),"")</f>
        <v/>
      </c>
      <c r="AF1503" s="20" t="str">
        <f>IFERROR(VLOOKUP(A1503,'Previous CF'!A:AF,32,FALSE),"")</f>
        <v/>
      </c>
      <c r="AG1503" s="12" t="str">
        <f>IFERROR(VLOOKUP(A1503,'Previous CF'!A:AI,33,FALSE),"")</f>
        <v/>
      </c>
      <c r="AH1503" s="12" t="str">
        <f>IFERROR(VLOOKUP(A1503,'Previous CF'!A:AJ,34,FALSE),"")</f>
        <v/>
      </c>
      <c r="AI1503" s="12" t="str">
        <f>IFERROR(VLOOKUP(A1503,'Previous CF'!A:AK,35,FALSE),"")</f>
        <v/>
      </c>
      <c r="AJ1503" s="12" t="str">
        <f>IFERROR(VLOOKUP(A1503,'Previous CF'!A:AL,36,FALSE),"")</f>
        <v/>
      </c>
      <c r="AK1503" s="12" t="str">
        <f>IFERROR(VLOOKUP(A1503,'Previous CF'!A:AM,37,FALSE),"")</f>
        <v/>
      </c>
      <c r="AL1503" s="12" t="str">
        <f>IFERROR(VLOOKUP(A1503,'Previous CF'!A:AN,38,FALSE),"")</f>
        <v/>
      </c>
      <c r="AM1503" s="12" t="str">
        <f>IFERROR(VLOOKUP(A1503,'Previous CF'!A:AO,39,FALSE),"")</f>
        <v/>
      </c>
      <c r="AN1503" s="12"/>
      <c r="AO1503" s="12" t="str">
        <f>IFERROR(VLOOKUP(A1503,'Previous CF'!A:AQ,41,FALSE),"")</f>
        <v/>
      </c>
      <c r="AP1503" s="12" t="str">
        <f>IFERROR(VLOOKUP(A1503,'Previous CF'!A:AR,42,FALSE),"")</f>
        <v/>
      </c>
    </row>
    <row r="1504" spans="1:42" x14ac:dyDescent="0.35">
      <c r="A1504" s="24">
        <f>HT!A1504</f>
        <v>0</v>
      </c>
      <c r="B1504" s="24">
        <f>HT!B1504</f>
        <v>0</v>
      </c>
      <c r="C1504" s="24">
        <f>HT!C1504</f>
        <v>0</v>
      </c>
      <c r="D1504" s="24">
        <f>HT!D1504</f>
        <v>0</v>
      </c>
      <c r="E1504" s="3" t="str">
        <f>IFERROR(VLOOKUP(A1504,grades!A:P,5,FALSE),"")</f>
        <v/>
      </c>
      <c r="F1504" s="3" t="str">
        <f>IFERROR(VLOOKUP(A1504,grades!A:Q,6,FALSE),"")</f>
        <v/>
      </c>
      <c r="G1504" s="3" t="str">
        <f>IFERROR(VLOOKUP(A1504,HT!A:K,8,FALSE),"")</f>
        <v/>
      </c>
      <c r="H1504" s="3" t="str">
        <f>IFERROR(VLOOKUP(A1504,HT!A:L,12,FALSE),"")</f>
        <v/>
      </c>
      <c r="I1504" s="3" t="str">
        <f>IFERROR(VLOOKUP(A1504,IEP!A:F,6,FALSE),"")</f>
        <v/>
      </c>
      <c r="J1504" s="3" t="str">
        <f>IFERROR(VLOOKUP(A1504,FRL!A:G,5,FALSE),"")</f>
        <v/>
      </c>
      <c r="K1504" s="4" t="str">
        <f>IFERROR(VLOOKUP(A1504,Att!A:E,5,FALSE),"")</f>
        <v/>
      </c>
      <c r="L1504" s="32" t="str">
        <f>IFERROR(VLOOKUP(A1504,Disc!A:C,2,FALSE),"0")</f>
        <v>0</v>
      </c>
      <c r="M1504" s="3" t="str">
        <f>IFERROR(VLOOKUP(A1504,CA!A:P,8,FALSE),"")</f>
        <v/>
      </c>
      <c r="N1504" s="3" t="str">
        <f>IFERROR(VLOOKUP(A1504,MA!A:Q,8,FALSE),"")</f>
        <v/>
      </c>
      <c r="O1504" s="3" t="str">
        <f>IFERROR(VLOOKUP(A1504,SC!A:Q,8,FALSE),"")</f>
        <v/>
      </c>
      <c r="P1504" s="3" t="str">
        <f>IFERROR(VLOOKUP(A1504,SS!A:P,8,FALSE),"")</f>
        <v/>
      </c>
      <c r="Q1504" s="3">
        <f t="shared" si="138"/>
        <v>0</v>
      </c>
      <c r="R1504" s="3">
        <f t="shared" si="139"/>
        <v>0</v>
      </c>
      <c r="S1504" s="5"/>
      <c r="T1504" s="3">
        <f>IFERROR(COUNTIFS(grades!A:A,A1504,grades!H:H,"A"),"0")</f>
        <v>0</v>
      </c>
      <c r="U1504" s="3">
        <f>IFERROR(COUNTIFS(grades!A:A,A1504,grades!H:H,"B"),"0")</f>
        <v>0</v>
      </c>
      <c r="V1504" s="3">
        <f>IFERROR(COUNTIFS(grades!A:A,A1504,grades!H:H,"C"),"0")</f>
        <v>0</v>
      </c>
      <c r="W1504" s="3">
        <f>IFERROR(COUNTIFS(grades!A:A,A1504,grades!H:H,"D"),"0")</f>
        <v>0</v>
      </c>
      <c r="X1504" s="3">
        <f>IFERROR(COUNTIFS(grades!A:A,A1504,grades!H:H,"F"),"0")</f>
        <v>0</v>
      </c>
      <c r="Y1504" s="5"/>
      <c r="Z1504" s="3" t="str">
        <f>IFERROR(VLOOKUP(A1504,'Previous CF'!A:AH,27,FALSE),"")</f>
        <v/>
      </c>
      <c r="AA1504" s="6" t="e">
        <f t="shared" si="140"/>
        <v>#VALUE!</v>
      </c>
      <c r="AB1504" s="6" t="e">
        <f t="shared" si="141"/>
        <v>#VALUE!</v>
      </c>
      <c r="AC1504" s="6" t="e">
        <f t="shared" si="142"/>
        <v>#VALUE!</v>
      </c>
      <c r="AD1504" s="3" t="e">
        <f t="shared" si="143"/>
        <v>#VALUE!</v>
      </c>
      <c r="AE1504" s="20" t="str">
        <f>IFERROR(VLOOKUP(A1504,'Previous CF'!A:AE,31,FALSE),"")</f>
        <v/>
      </c>
      <c r="AF1504" s="20" t="str">
        <f>IFERROR(VLOOKUP(A1504,'Previous CF'!A:AF,32,FALSE),"")</f>
        <v/>
      </c>
      <c r="AG1504" s="12" t="str">
        <f>IFERROR(VLOOKUP(A1504,'Previous CF'!A:AI,33,FALSE),"")</f>
        <v/>
      </c>
      <c r="AH1504" s="12" t="str">
        <f>IFERROR(VLOOKUP(A1504,'Previous CF'!A:AJ,34,FALSE),"")</f>
        <v/>
      </c>
      <c r="AI1504" s="12" t="str">
        <f>IFERROR(VLOOKUP(A1504,'Previous CF'!A:AK,35,FALSE),"")</f>
        <v/>
      </c>
      <c r="AJ1504" s="12" t="str">
        <f>IFERROR(VLOOKUP(A1504,'Previous CF'!A:AL,36,FALSE),"")</f>
        <v/>
      </c>
      <c r="AK1504" s="12" t="str">
        <f>IFERROR(VLOOKUP(A1504,'Previous CF'!A:AM,37,FALSE),"")</f>
        <v/>
      </c>
      <c r="AL1504" s="12" t="str">
        <f>IFERROR(VLOOKUP(A1504,'Previous CF'!A:AN,38,FALSE),"")</f>
        <v/>
      </c>
      <c r="AM1504" s="12" t="str">
        <f>IFERROR(VLOOKUP(A1504,'Previous CF'!A:AO,39,FALSE),"")</f>
        <v/>
      </c>
      <c r="AN1504" s="12"/>
      <c r="AO1504" s="12" t="str">
        <f>IFERROR(VLOOKUP(A1504,'Previous CF'!A:AQ,41,FALSE),"")</f>
        <v/>
      </c>
      <c r="AP1504" s="12" t="str">
        <f>IFERROR(VLOOKUP(A1504,'Previous CF'!A:AR,42,FALSE),"")</f>
        <v/>
      </c>
    </row>
    <row r="1505" spans="1:42" x14ac:dyDescent="0.35">
      <c r="A1505" s="24">
        <f>HT!A1505</f>
        <v>0</v>
      </c>
      <c r="B1505" s="24">
        <f>HT!B1505</f>
        <v>0</v>
      </c>
      <c r="C1505" s="24">
        <f>HT!C1505</f>
        <v>0</v>
      </c>
      <c r="D1505" s="24">
        <f>HT!D1505</f>
        <v>0</v>
      </c>
      <c r="E1505" s="3" t="str">
        <f>IFERROR(VLOOKUP(A1505,grades!A:P,5,FALSE),"")</f>
        <v/>
      </c>
      <c r="F1505" s="3" t="str">
        <f>IFERROR(VLOOKUP(A1505,grades!A:Q,6,FALSE),"")</f>
        <v/>
      </c>
      <c r="G1505" s="3" t="str">
        <f>IFERROR(VLOOKUP(A1505,HT!A:K,8,FALSE),"")</f>
        <v/>
      </c>
      <c r="H1505" s="3" t="str">
        <f>IFERROR(VLOOKUP(A1505,HT!A:L,12,FALSE),"")</f>
        <v/>
      </c>
      <c r="I1505" s="3" t="str">
        <f>IFERROR(VLOOKUP(A1505,IEP!A:F,6,FALSE),"")</f>
        <v/>
      </c>
      <c r="J1505" s="3" t="str">
        <f>IFERROR(VLOOKUP(A1505,FRL!A:G,5,FALSE),"")</f>
        <v/>
      </c>
      <c r="K1505" s="4" t="str">
        <f>IFERROR(VLOOKUP(A1505,Att!A:E,5,FALSE),"")</f>
        <v/>
      </c>
      <c r="L1505" s="32" t="str">
        <f>IFERROR(VLOOKUP(A1505,Disc!A:C,2,FALSE),"0")</f>
        <v>0</v>
      </c>
      <c r="M1505" s="3" t="str">
        <f>IFERROR(VLOOKUP(A1505,CA!A:P,8,FALSE),"")</f>
        <v/>
      </c>
      <c r="N1505" s="3" t="str">
        <f>IFERROR(VLOOKUP(A1505,MA!A:Q,8,FALSE),"")</f>
        <v/>
      </c>
      <c r="O1505" s="3" t="str">
        <f>IFERROR(VLOOKUP(A1505,SC!A:Q,8,FALSE),"")</f>
        <v/>
      </c>
      <c r="P1505" s="3" t="str">
        <f>IFERROR(VLOOKUP(A1505,SS!A:P,8,FALSE),"")</f>
        <v/>
      </c>
      <c r="Q1505" s="3">
        <f t="shared" si="138"/>
        <v>0</v>
      </c>
      <c r="R1505" s="3">
        <f t="shared" si="139"/>
        <v>0</v>
      </c>
      <c r="S1505" s="5"/>
      <c r="T1505" s="3">
        <f>IFERROR(COUNTIFS(grades!A:A,A1505,grades!H:H,"A"),"0")</f>
        <v>0</v>
      </c>
      <c r="U1505" s="3">
        <f>IFERROR(COUNTIFS(grades!A:A,A1505,grades!H:H,"B"),"0")</f>
        <v>0</v>
      </c>
      <c r="V1505" s="3">
        <f>IFERROR(COUNTIFS(grades!A:A,A1505,grades!H:H,"C"),"0")</f>
        <v>0</v>
      </c>
      <c r="W1505" s="3">
        <f>IFERROR(COUNTIFS(grades!A:A,A1505,grades!H:H,"D"),"0")</f>
        <v>0</v>
      </c>
      <c r="X1505" s="3">
        <f>IFERROR(COUNTIFS(grades!A:A,A1505,grades!H:H,"F"),"0")</f>
        <v>0</v>
      </c>
      <c r="Y1505" s="5"/>
      <c r="Z1505" s="3" t="str">
        <f>IFERROR(VLOOKUP(A1505,'Previous CF'!A:AH,27,FALSE),"")</f>
        <v/>
      </c>
      <c r="AA1505" s="6" t="e">
        <f t="shared" si="140"/>
        <v>#VALUE!</v>
      </c>
      <c r="AB1505" s="6" t="e">
        <f t="shared" si="141"/>
        <v>#VALUE!</v>
      </c>
      <c r="AC1505" s="6" t="e">
        <f t="shared" si="142"/>
        <v>#VALUE!</v>
      </c>
      <c r="AD1505" s="3" t="e">
        <f t="shared" si="143"/>
        <v>#VALUE!</v>
      </c>
      <c r="AE1505" s="20" t="str">
        <f>IFERROR(VLOOKUP(A1505,'Previous CF'!A:AE,31,FALSE),"")</f>
        <v/>
      </c>
      <c r="AF1505" s="20" t="str">
        <f>IFERROR(VLOOKUP(A1505,'Previous CF'!A:AF,32,FALSE),"")</f>
        <v/>
      </c>
      <c r="AG1505" s="12" t="str">
        <f>IFERROR(VLOOKUP(A1505,'Previous CF'!A:AI,33,FALSE),"")</f>
        <v/>
      </c>
      <c r="AH1505" s="12" t="str">
        <f>IFERROR(VLOOKUP(A1505,'Previous CF'!A:AJ,34,FALSE),"")</f>
        <v/>
      </c>
      <c r="AI1505" s="12" t="str">
        <f>IFERROR(VLOOKUP(A1505,'Previous CF'!A:AK,35,FALSE),"")</f>
        <v/>
      </c>
      <c r="AJ1505" s="12" t="str">
        <f>IFERROR(VLOOKUP(A1505,'Previous CF'!A:AL,36,FALSE),"")</f>
        <v/>
      </c>
      <c r="AK1505" s="12" t="str">
        <f>IFERROR(VLOOKUP(A1505,'Previous CF'!A:AM,37,FALSE),"")</f>
        <v/>
      </c>
      <c r="AL1505" s="12" t="str">
        <f>IFERROR(VLOOKUP(A1505,'Previous CF'!A:AN,38,FALSE),"")</f>
        <v/>
      </c>
      <c r="AM1505" s="12" t="str">
        <f>IFERROR(VLOOKUP(A1505,'Previous CF'!A:AO,39,FALSE),"")</f>
        <v/>
      </c>
      <c r="AN1505" s="12"/>
      <c r="AO1505" s="12" t="str">
        <f>IFERROR(VLOOKUP(A1505,'Previous CF'!A:AQ,41,FALSE),"")</f>
        <v/>
      </c>
      <c r="AP1505" s="12" t="str">
        <f>IFERROR(VLOOKUP(A1505,'Previous CF'!A:AR,42,FALSE),"")</f>
        <v/>
      </c>
    </row>
    <row r="1506" spans="1:42" x14ac:dyDescent="0.35">
      <c r="A1506" s="24">
        <f>HT!A1506</f>
        <v>0</v>
      </c>
      <c r="B1506" s="24">
        <f>HT!B1506</f>
        <v>0</v>
      </c>
      <c r="C1506" s="24">
        <f>HT!C1506</f>
        <v>0</v>
      </c>
      <c r="D1506" s="24">
        <f>HT!D1506</f>
        <v>0</v>
      </c>
      <c r="E1506" s="3" t="str">
        <f>IFERROR(VLOOKUP(A1506,grades!A:P,5,FALSE),"")</f>
        <v/>
      </c>
      <c r="F1506" s="3" t="str">
        <f>IFERROR(VLOOKUP(A1506,grades!A:Q,6,FALSE),"")</f>
        <v/>
      </c>
      <c r="G1506" s="3" t="str">
        <f>IFERROR(VLOOKUP(A1506,HT!A:K,8,FALSE),"")</f>
        <v/>
      </c>
      <c r="H1506" s="3" t="str">
        <f>IFERROR(VLOOKUP(A1506,HT!A:L,12,FALSE),"")</f>
        <v/>
      </c>
      <c r="I1506" s="3" t="str">
        <f>IFERROR(VLOOKUP(A1506,IEP!A:F,6,FALSE),"")</f>
        <v/>
      </c>
      <c r="J1506" s="3" t="str">
        <f>IFERROR(VLOOKUP(A1506,FRL!A:G,5,FALSE),"")</f>
        <v/>
      </c>
      <c r="K1506" s="4" t="str">
        <f>IFERROR(VLOOKUP(A1506,Att!A:E,5,FALSE),"")</f>
        <v/>
      </c>
      <c r="L1506" s="32" t="str">
        <f>IFERROR(VLOOKUP(A1506,Disc!A:C,2,FALSE),"0")</f>
        <v>0</v>
      </c>
      <c r="M1506" s="3" t="str">
        <f>IFERROR(VLOOKUP(A1506,CA!A:P,8,FALSE),"")</f>
        <v/>
      </c>
      <c r="N1506" s="3" t="str">
        <f>IFERROR(VLOOKUP(A1506,MA!A:Q,8,FALSE),"")</f>
        <v/>
      </c>
      <c r="O1506" s="3" t="str">
        <f>IFERROR(VLOOKUP(A1506,SC!A:Q,8,FALSE),"")</f>
        <v/>
      </c>
      <c r="P1506" s="3" t="str">
        <f>IFERROR(VLOOKUP(A1506,SS!A:P,8,FALSE),"")</f>
        <v/>
      </c>
      <c r="Q1506" s="3">
        <f t="shared" si="138"/>
        <v>0</v>
      </c>
      <c r="R1506" s="3">
        <f t="shared" si="139"/>
        <v>0</v>
      </c>
      <c r="S1506" s="5"/>
      <c r="T1506" s="3">
        <f>IFERROR(COUNTIFS(grades!A:A,A1506,grades!H:H,"A"),"0")</f>
        <v>0</v>
      </c>
      <c r="U1506" s="3">
        <f>IFERROR(COUNTIFS(grades!A:A,A1506,grades!H:H,"B"),"0")</f>
        <v>0</v>
      </c>
      <c r="V1506" s="3">
        <f>IFERROR(COUNTIFS(grades!A:A,A1506,grades!H:H,"C"),"0")</f>
        <v>0</v>
      </c>
      <c r="W1506" s="3">
        <f>IFERROR(COUNTIFS(grades!A:A,A1506,grades!H:H,"D"),"0")</f>
        <v>0</v>
      </c>
      <c r="X1506" s="3">
        <f>IFERROR(COUNTIFS(grades!A:A,A1506,grades!H:H,"F"),"0")</f>
        <v>0</v>
      </c>
      <c r="Y1506" s="5"/>
      <c r="Z1506" s="3" t="str">
        <f>IFERROR(VLOOKUP(A1506,'Previous CF'!A:AH,27,FALSE),"")</f>
        <v/>
      </c>
      <c r="AA1506" s="6" t="e">
        <f t="shared" si="140"/>
        <v>#VALUE!</v>
      </c>
      <c r="AB1506" s="6" t="e">
        <f t="shared" si="141"/>
        <v>#VALUE!</v>
      </c>
      <c r="AC1506" s="6" t="e">
        <f t="shared" si="142"/>
        <v>#VALUE!</v>
      </c>
      <c r="AD1506" s="3" t="e">
        <f t="shared" si="143"/>
        <v>#VALUE!</v>
      </c>
      <c r="AE1506" s="20" t="str">
        <f>IFERROR(VLOOKUP(A1506,'Previous CF'!A:AE,31,FALSE),"")</f>
        <v/>
      </c>
      <c r="AF1506" s="20" t="str">
        <f>IFERROR(VLOOKUP(A1506,'Previous CF'!A:AF,32,FALSE),"")</f>
        <v/>
      </c>
      <c r="AG1506" s="12" t="str">
        <f>IFERROR(VLOOKUP(A1506,'Previous CF'!A:AI,33,FALSE),"")</f>
        <v/>
      </c>
      <c r="AH1506" s="12" t="str">
        <f>IFERROR(VLOOKUP(A1506,'Previous CF'!A:AJ,34,FALSE),"")</f>
        <v/>
      </c>
      <c r="AI1506" s="12" t="str">
        <f>IFERROR(VLOOKUP(A1506,'Previous CF'!A:AK,35,FALSE),"")</f>
        <v/>
      </c>
      <c r="AJ1506" s="12" t="str">
        <f>IFERROR(VLOOKUP(A1506,'Previous CF'!A:AL,36,FALSE),"")</f>
        <v/>
      </c>
      <c r="AK1506" s="12" t="str">
        <f>IFERROR(VLOOKUP(A1506,'Previous CF'!A:AM,37,FALSE),"")</f>
        <v/>
      </c>
      <c r="AL1506" s="12" t="str">
        <f>IFERROR(VLOOKUP(A1506,'Previous CF'!A:AN,38,FALSE),"")</f>
        <v/>
      </c>
      <c r="AM1506" s="12" t="str">
        <f>IFERROR(VLOOKUP(A1506,'Previous CF'!A:AO,39,FALSE),"")</f>
        <v/>
      </c>
      <c r="AN1506" s="12"/>
      <c r="AO1506" s="12" t="str">
        <f>IFERROR(VLOOKUP(A1506,'Previous CF'!A:AQ,41,FALSE),"")</f>
        <v/>
      </c>
      <c r="AP1506" s="12" t="str">
        <f>IFERROR(VLOOKUP(A1506,'Previous CF'!A:AR,42,FALSE),"")</f>
        <v/>
      </c>
    </row>
    <row r="1507" spans="1:42" x14ac:dyDescent="0.35">
      <c r="A1507" s="24">
        <f>HT!A1507</f>
        <v>0</v>
      </c>
      <c r="B1507" s="24">
        <f>HT!B1507</f>
        <v>0</v>
      </c>
      <c r="C1507" s="24">
        <f>HT!C1507</f>
        <v>0</v>
      </c>
      <c r="D1507" s="24">
        <f>HT!D1507</f>
        <v>0</v>
      </c>
      <c r="E1507" s="3" t="str">
        <f>IFERROR(VLOOKUP(A1507,grades!A:P,5,FALSE),"")</f>
        <v/>
      </c>
      <c r="F1507" s="3" t="str">
        <f>IFERROR(VLOOKUP(A1507,grades!A:Q,6,FALSE),"")</f>
        <v/>
      </c>
      <c r="G1507" s="3" t="str">
        <f>IFERROR(VLOOKUP(A1507,HT!A:K,8,FALSE),"")</f>
        <v/>
      </c>
      <c r="H1507" s="3" t="str">
        <f>IFERROR(VLOOKUP(A1507,HT!A:L,12,FALSE),"")</f>
        <v/>
      </c>
      <c r="I1507" s="3" t="str">
        <f>IFERROR(VLOOKUP(A1507,IEP!A:F,6,FALSE),"")</f>
        <v/>
      </c>
      <c r="J1507" s="3" t="str">
        <f>IFERROR(VLOOKUP(A1507,FRL!A:G,5,FALSE),"")</f>
        <v/>
      </c>
      <c r="K1507" s="4" t="str">
        <f>IFERROR(VLOOKUP(A1507,Att!A:E,5,FALSE),"")</f>
        <v/>
      </c>
      <c r="L1507" s="32" t="str">
        <f>IFERROR(VLOOKUP(A1507,Disc!A:C,2,FALSE),"0")</f>
        <v>0</v>
      </c>
      <c r="M1507" s="3" t="str">
        <f>IFERROR(VLOOKUP(A1507,CA!A:P,8,FALSE),"")</f>
        <v/>
      </c>
      <c r="N1507" s="3" t="str">
        <f>IFERROR(VLOOKUP(A1507,MA!A:Q,8,FALSE),"")</f>
        <v/>
      </c>
      <c r="O1507" s="3" t="str">
        <f>IFERROR(VLOOKUP(A1507,SC!A:Q,8,FALSE),"")</f>
        <v/>
      </c>
      <c r="P1507" s="3" t="str">
        <f>IFERROR(VLOOKUP(A1507,SS!A:P,8,FALSE),"")</f>
        <v/>
      </c>
      <c r="Q1507" s="3">
        <f t="shared" si="138"/>
        <v>0</v>
      </c>
      <c r="R1507" s="3">
        <f t="shared" si="139"/>
        <v>0</v>
      </c>
      <c r="S1507" s="5"/>
      <c r="T1507" s="3">
        <f>IFERROR(COUNTIFS(grades!A:A,A1507,grades!H:H,"A"),"0")</f>
        <v>0</v>
      </c>
      <c r="U1507" s="3">
        <f>IFERROR(COUNTIFS(grades!A:A,A1507,grades!H:H,"B"),"0")</f>
        <v>0</v>
      </c>
      <c r="V1507" s="3">
        <f>IFERROR(COUNTIFS(grades!A:A,A1507,grades!H:H,"C"),"0")</f>
        <v>0</v>
      </c>
      <c r="W1507" s="3">
        <f>IFERROR(COUNTIFS(grades!A:A,A1507,grades!H:H,"D"),"0")</f>
        <v>0</v>
      </c>
      <c r="X1507" s="3">
        <f>IFERROR(COUNTIFS(grades!A:A,A1507,grades!H:H,"F"),"0")</f>
        <v>0</v>
      </c>
      <c r="Y1507" s="5"/>
      <c r="Z1507" s="3" t="str">
        <f>IFERROR(VLOOKUP(A1507,'Previous CF'!A:AH,27,FALSE),"")</f>
        <v/>
      </c>
      <c r="AA1507" s="6" t="e">
        <f t="shared" si="140"/>
        <v>#VALUE!</v>
      </c>
      <c r="AB1507" s="6" t="e">
        <f t="shared" si="141"/>
        <v>#VALUE!</v>
      </c>
      <c r="AC1507" s="6" t="e">
        <f t="shared" si="142"/>
        <v>#VALUE!</v>
      </c>
      <c r="AD1507" s="3" t="e">
        <f t="shared" si="143"/>
        <v>#VALUE!</v>
      </c>
      <c r="AE1507" s="20" t="str">
        <f>IFERROR(VLOOKUP(A1507,'Previous CF'!A:AE,31,FALSE),"")</f>
        <v/>
      </c>
      <c r="AF1507" s="20" t="str">
        <f>IFERROR(VLOOKUP(A1507,'Previous CF'!A:AF,32,FALSE),"")</f>
        <v/>
      </c>
      <c r="AG1507" s="12" t="str">
        <f>IFERROR(VLOOKUP(A1507,'Previous CF'!A:AI,33,FALSE),"")</f>
        <v/>
      </c>
      <c r="AH1507" s="12" t="str">
        <f>IFERROR(VLOOKUP(A1507,'Previous CF'!A:AJ,34,FALSE),"")</f>
        <v/>
      </c>
      <c r="AI1507" s="12" t="str">
        <f>IFERROR(VLOOKUP(A1507,'Previous CF'!A:AK,35,FALSE),"")</f>
        <v/>
      </c>
      <c r="AJ1507" s="12" t="str">
        <f>IFERROR(VLOOKUP(A1507,'Previous CF'!A:AL,36,FALSE),"")</f>
        <v/>
      </c>
      <c r="AK1507" s="12" t="str">
        <f>IFERROR(VLOOKUP(A1507,'Previous CF'!A:AM,37,FALSE),"")</f>
        <v/>
      </c>
      <c r="AL1507" s="12" t="str">
        <f>IFERROR(VLOOKUP(A1507,'Previous CF'!A:AN,38,FALSE),"")</f>
        <v/>
      </c>
      <c r="AM1507" s="12" t="str">
        <f>IFERROR(VLOOKUP(A1507,'Previous CF'!A:AO,39,FALSE),"")</f>
        <v/>
      </c>
      <c r="AN1507" s="12"/>
      <c r="AO1507" s="12" t="str">
        <f>IFERROR(VLOOKUP(A1507,'Previous CF'!A:AQ,41,FALSE),"")</f>
        <v/>
      </c>
      <c r="AP1507" s="12" t="str">
        <f>IFERROR(VLOOKUP(A1507,'Previous CF'!A:AR,42,FALSE),"")</f>
        <v/>
      </c>
    </row>
    <row r="1508" spans="1:42" x14ac:dyDescent="0.35">
      <c r="A1508" s="24">
        <f>HT!A1508</f>
        <v>0</v>
      </c>
      <c r="B1508" s="24">
        <f>HT!B1508</f>
        <v>0</v>
      </c>
      <c r="C1508" s="24">
        <f>HT!C1508</f>
        <v>0</v>
      </c>
      <c r="D1508" s="24">
        <f>HT!D1508</f>
        <v>0</v>
      </c>
      <c r="E1508" s="3" t="str">
        <f>IFERROR(VLOOKUP(A1508,grades!A:P,5,FALSE),"")</f>
        <v/>
      </c>
      <c r="F1508" s="3" t="str">
        <f>IFERROR(VLOOKUP(A1508,grades!A:Q,6,FALSE),"")</f>
        <v/>
      </c>
      <c r="G1508" s="3" t="str">
        <f>IFERROR(VLOOKUP(A1508,HT!A:K,8,FALSE),"")</f>
        <v/>
      </c>
      <c r="H1508" s="3" t="str">
        <f>IFERROR(VLOOKUP(A1508,HT!A:L,12,FALSE),"")</f>
        <v/>
      </c>
      <c r="I1508" s="3" t="str">
        <f>IFERROR(VLOOKUP(A1508,IEP!A:F,6,FALSE),"")</f>
        <v/>
      </c>
      <c r="J1508" s="3" t="str">
        <f>IFERROR(VLOOKUP(A1508,FRL!A:G,5,FALSE),"")</f>
        <v/>
      </c>
      <c r="K1508" s="4" t="str">
        <f>IFERROR(VLOOKUP(A1508,Att!A:E,5,FALSE),"")</f>
        <v/>
      </c>
      <c r="L1508" s="32" t="str">
        <f>IFERROR(VLOOKUP(A1508,Disc!A:C,2,FALSE),"0")</f>
        <v>0</v>
      </c>
      <c r="M1508" s="3" t="str">
        <f>IFERROR(VLOOKUP(A1508,CA!A:P,8,FALSE),"")</f>
        <v/>
      </c>
      <c r="N1508" s="3" t="str">
        <f>IFERROR(VLOOKUP(A1508,MA!A:Q,8,FALSE),"")</f>
        <v/>
      </c>
      <c r="O1508" s="3" t="str">
        <f>IFERROR(VLOOKUP(A1508,SC!A:Q,8,FALSE),"")</f>
        <v/>
      </c>
      <c r="P1508" s="3" t="str">
        <f>IFERROR(VLOOKUP(A1508,SS!A:P,8,FALSE),"")</f>
        <v/>
      </c>
      <c r="Q1508" s="3">
        <f t="shared" si="138"/>
        <v>0</v>
      </c>
      <c r="R1508" s="3">
        <f t="shared" si="139"/>
        <v>0</v>
      </c>
      <c r="S1508" s="5"/>
      <c r="T1508" s="3">
        <f>IFERROR(COUNTIFS(grades!A:A,A1508,grades!H:H,"A"),"0")</f>
        <v>0</v>
      </c>
      <c r="U1508" s="3">
        <f>IFERROR(COUNTIFS(grades!A:A,A1508,grades!H:H,"B"),"0")</f>
        <v>0</v>
      </c>
      <c r="V1508" s="3">
        <f>IFERROR(COUNTIFS(grades!A:A,A1508,grades!H:H,"C"),"0")</f>
        <v>0</v>
      </c>
      <c r="W1508" s="3">
        <f>IFERROR(COUNTIFS(grades!A:A,A1508,grades!H:H,"D"),"0")</f>
        <v>0</v>
      </c>
      <c r="X1508" s="3">
        <f>IFERROR(COUNTIFS(grades!A:A,A1508,grades!H:H,"F"),"0")</f>
        <v>0</v>
      </c>
      <c r="Y1508" s="5"/>
      <c r="Z1508" s="3" t="str">
        <f>IFERROR(VLOOKUP(A1508,'Previous CF'!A:AH,27,FALSE),"")</f>
        <v/>
      </c>
      <c r="AA1508" s="6" t="e">
        <f t="shared" si="140"/>
        <v>#VALUE!</v>
      </c>
      <c r="AB1508" s="6" t="e">
        <f t="shared" si="141"/>
        <v>#VALUE!</v>
      </c>
      <c r="AC1508" s="6" t="e">
        <f t="shared" si="142"/>
        <v>#VALUE!</v>
      </c>
      <c r="AD1508" s="3" t="e">
        <f t="shared" si="143"/>
        <v>#VALUE!</v>
      </c>
      <c r="AE1508" s="20" t="str">
        <f>IFERROR(VLOOKUP(A1508,'Previous CF'!A:AE,31,FALSE),"")</f>
        <v/>
      </c>
      <c r="AF1508" s="20" t="str">
        <f>IFERROR(VLOOKUP(A1508,'Previous CF'!A:AF,32,FALSE),"")</f>
        <v/>
      </c>
      <c r="AG1508" s="12" t="str">
        <f>IFERROR(VLOOKUP(A1508,'Previous CF'!A:AI,33,FALSE),"")</f>
        <v/>
      </c>
      <c r="AH1508" s="12" t="str">
        <f>IFERROR(VLOOKUP(A1508,'Previous CF'!A:AJ,34,FALSE),"")</f>
        <v/>
      </c>
      <c r="AI1508" s="12" t="str">
        <f>IFERROR(VLOOKUP(A1508,'Previous CF'!A:AK,35,FALSE),"")</f>
        <v/>
      </c>
      <c r="AJ1508" s="12" t="str">
        <f>IFERROR(VLOOKUP(A1508,'Previous CF'!A:AL,36,FALSE),"")</f>
        <v/>
      </c>
      <c r="AK1508" s="12" t="str">
        <f>IFERROR(VLOOKUP(A1508,'Previous CF'!A:AM,37,FALSE),"")</f>
        <v/>
      </c>
      <c r="AL1508" s="12" t="str">
        <f>IFERROR(VLOOKUP(A1508,'Previous CF'!A:AN,38,FALSE),"")</f>
        <v/>
      </c>
      <c r="AM1508" s="12" t="str">
        <f>IFERROR(VLOOKUP(A1508,'Previous CF'!A:AO,39,FALSE),"")</f>
        <v/>
      </c>
      <c r="AN1508" s="12"/>
      <c r="AO1508" s="12" t="str">
        <f>IFERROR(VLOOKUP(A1508,'Previous CF'!A:AQ,41,FALSE),"")</f>
        <v/>
      </c>
      <c r="AP1508" s="12" t="str">
        <f>IFERROR(VLOOKUP(A1508,'Previous CF'!A:AR,42,FALSE),"")</f>
        <v/>
      </c>
    </row>
    <row r="1509" spans="1:42" x14ac:dyDescent="0.35">
      <c r="A1509" s="24">
        <f>HT!A1509</f>
        <v>0</v>
      </c>
      <c r="B1509" s="24">
        <f>HT!B1509</f>
        <v>0</v>
      </c>
      <c r="C1509" s="24">
        <f>HT!C1509</f>
        <v>0</v>
      </c>
      <c r="D1509" s="24">
        <f>HT!D1509</f>
        <v>0</v>
      </c>
      <c r="E1509" s="3" t="str">
        <f>IFERROR(VLOOKUP(A1509,grades!A:P,5,FALSE),"")</f>
        <v/>
      </c>
      <c r="F1509" s="3" t="str">
        <f>IFERROR(VLOOKUP(A1509,grades!A:Q,6,FALSE),"")</f>
        <v/>
      </c>
      <c r="G1509" s="3" t="str">
        <f>IFERROR(VLOOKUP(A1509,HT!A:K,8,FALSE),"")</f>
        <v/>
      </c>
      <c r="H1509" s="3" t="str">
        <f>IFERROR(VLOOKUP(A1509,HT!A:L,12,FALSE),"")</f>
        <v/>
      </c>
      <c r="I1509" s="3" t="str">
        <f>IFERROR(VLOOKUP(A1509,IEP!A:F,6,FALSE),"")</f>
        <v/>
      </c>
      <c r="J1509" s="3" t="str">
        <f>IFERROR(VLOOKUP(A1509,FRL!A:G,5,FALSE),"")</f>
        <v/>
      </c>
      <c r="K1509" s="4" t="str">
        <f>IFERROR(VLOOKUP(A1509,Att!A:E,5,FALSE),"")</f>
        <v/>
      </c>
      <c r="L1509" s="32" t="str">
        <f>IFERROR(VLOOKUP(A1509,Disc!A:C,2,FALSE),"0")</f>
        <v>0</v>
      </c>
      <c r="M1509" s="3" t="str">
        <f>IFERROR(VLOOKUP(A1509,CA!A:P,8,FALSE),"")</f>
        <v/>
      </c>
      <c r="N1509" s="3" t="str">
        <f>IFERROR(VLOOKUP(A1509,MA!A:Q,8,FALSE),"")</f>
        <v/>
      </c>
      <c r="O1509" s="3" t="str">
        <f>IFERROR(VLOOKUP(A1509,SC!A:Q,8,FALSE),"")</f>
        <v/>
      </c>
      <c r="P1509" s="3" t="str">
        <f>IFERROR(VLOOKUP(A1509,SS!A:P,8,FALSE),"")</f>
        <v/>
      </c>
      <c r="Q1509" s="3">
        <f t="shared" si="138"/>
        <v>0</v>
      </c>
      <c r="R1509" s="3">
        <f t="shared" si="139"/>
        <v>0</v>
      </c>
      <c r="S1509" s="5"/>
      <c r="T1509" s="3">
        <f>IFERROR(COUNTIFS(grades!A:A,A1509,grades!H:H,"A"),"0")</f>
        <v>0</v>
      </c>
      <c r="U1509" s="3">
        <f>IFERROR(COUNTIFS(grades!A:A,A1509,grades!H:H,"B"),"0")</f>
        <v>0</v>
      </c>
      <c r="V1509" s="3">
        <f>IFERROR(COUNTIFS(grades!A:A,A1509,grades!H:H,"C"),"0")</f>
        <v>0</v>
      </c>
      <c r="W1509" s="3">
        <f>IFERROR(COUNTIFS(grades!A:A,A1509,grades!H:H,"D"),"0")</f>
        <v>0</v>
      </c>
      <c r="X1509" s="3">
        <f>IFERROR(COUNTIFS(grades!A:A,A1509,grades!H:H,"F"),"0")</f>
        <v>0</v>
      </c>
      <c r="Y1509" s="5"/>
      <c r="Z1509" s="3" t="str">
        <f>IFERROR(VLOOKUP(A1509,'Previous CF'!A:AH,27,FALSE),"")</f>
        <v/>
      </c>
      <c r="AA1509" s="6" t="e">
        <f t="shared" si="140"/>
        <v>#VALUE!</v>
      </c>
      <c r="AB1509" s="6" t="e">
        <f t="shared" si="141"/>
        <v>#VALUE!</v>
      </c>
      <c r="AC1509" s="6" t="e">
        <f t="shared" si="142"/>
        <v>#VALUE!</v>
      </c>
      <c r="AD1509" s="3" t="e">
        <f t="shared" si="143"/>
        <v>#VALUE!</v>
      </c>
      <c r="AE1509" s="20" t="str">
        <f>IFERROR(VLOOKUP(A1509,'Previous CF'!A:AE,31,FALSE),"")</f>
        <v/>
      </c>
      <c r="AF1509" s="20" t="str">
        <f>IFERROR(VLOOKUP(A1509,'Previous CF'!A:AF,32,FALSE),"")</f>
        <v/>
      </c>
      <c r="AG1509" s="12" t="str">
        <f>IFERROR(VLOOKUP(A1509,'Previous CF'!A:AI,33,FALSE),"")</f>
        <v/>
      </c>
      <c r="AH1509" s="12" t="str">
        <f>IFERROR(VLOOKUP(A1509,'Previous CF'!A:AJ,34,FALSE),"")</f>
        <v/>
      </c>
      <c r="AI1509" s="12" t="str">
        <f>IFERROR(VLOOKUP(A1509,'Previous CF'!A:AK,35,FALSE),"")</f>
        <v/>
      </c>
      <c r="AJ1509" s="12" t="str">
        <f>IFERROR(VLOOKUP(A1509,'Previous CF'!A:AL,36,FALSE),"")</f>
        <v/>
      </c>
      <c r="AK1509" s="12" t="str">
        <f>IFERROR(VLOOKUP(A1509,'Previous CF'!A:AM,37,FALSE),"")</f>
        <v/>
      </c>
      <c r="AL1509" s="12" t="str">
        <f>IFERROR(VLOOKUP(A1509,'Previous CF'!A:AN,38,FALSE),"")</f>
        <v/>
      </c>
      <c r="AM1509" s="12" t="str">
        <f>IFERROR(VLOOKUP(A1509,'Previous CF'!A:AO,39,FALSE),"")</f>
        <v/>
      </c>
      <c r="AN1509" s="12"/>
      <c r="AO1509" s="12" t="str">
        <f>IFERROR(VLOOKUP(A1509,'Previous CF'!A:AQ,41,FALSE),"")</f>
        <v/>
      </c>
      <c r="AP1509" s="12" t="str">
        <f>IFERROR(VLOOKUP(A1509,'Previous CF'!A:AR,42,FALSE),"")</f>
        <v/>
      </c>
    </row>
    <row r="1510" spans="1:42" x14ac:dyDescent="0.35">
      <c r="A1510" s="24">
        <f>HT!A1510</f>
        <v>0</v>
      </c>
      <c r="B1510" s="24">
        <f>HT!B1510</f>
        <v>0</v>
      </c>
      <c r="C1510" s="24">
        <f>HT!C1510</f>
        <v>0</v>
      </c>
      <c r="D1510" s="24">
        <f>HT!D1510</f>
        <v>0</v>
      </c>
      <c r="E1510" s="3" t="str">
        <f>IFERROR(VLOOKUP(A1510,grades!A:P,5,FALSE),"")</f>
        <v/>
      </c>
      <c r="F1510" s="3" t="str">
        <f>IFERROR(VLOOKUP(A1510,grades!A:Q,6,FALSE),"")</f>
        <v/>
      </c>
      <c r="G1510" s="3" t="str">
        <f>IFERROR(VLOOKUP(A1510,HT!A:K,8,FALSE),"")</f>
        <v/>
      </c>
      <c r="H1510" s="3" t="str">
        <f>IFERROR(VLOOKUP(A1510,HT!A:L,12,FALSE),"")</f>
        <v/>
      </c>
      <c r="I1510" s="3" t="str">
        <f>IFERROR(VLOOKUP(A1510,IEP!A:F,6,FALSE),"")</f>
        <v/>
      </c>
      <c r="J1510" s="3" t="str">
        <f>IFERROR(VLOOKUP(A1510,FRL!A:G,5,FALSE),"")</f>
        <v/>
      </c>
      <c r="K1510" s="4" t="str">
        <f>IFERROR(VLOOKUP(A1510,Att!A:E,5,FALSE),"")</f>
        <v/>
      </c>
      <c r="L1510" s="32" t="str">
        <f>IFERROR(VLOOKUP(A1510,Disc!A:C,2,FALSE),"0")</f>
        <v>0</v>
      </c>
      <c r="M1510" s="3" t="str">
        <f>IFERROR(VLOOKUP(A1510,CA!A:P,8,FALSE),"")</f>
        <v/>
      </c>
      <c r="N1510" s="3" t="str">
        <f>IFERROR(VLOOKUP(A1510,MA!A:Q,8,FALSE),"")</f>
        <v/>
      </c>
      <c r="O1510" s="3" t="str">
        <f>IFERROR(VLOOKUP(A1510,SC!A:Q,8,FALSE),"")</f>
        <v/>
      </c>
      <c r="P1510" s="3" t="str">
        <f>IFERROR(VLOOKUP(A1510,SS!A:P,8,FALSE),"")</f>
        <v/>
      </c>
      <c r="Q1510" s="3">
        <f t="shared" si="138"/>
        <v>0</v>
      </c>
      <c r="R1510" s="3">
        <f t="shared" si="139"/>
        <v>0</v>
      </c>
      <c r="S1510" s="5"/>
      <c r="T1510" s="3">
        <f>IFERROR(COUNTIFS(grades!A:A,A1510,grades!H:H,"A"),"0")</f>
        <v>0</v>
      </c>
      <c r="U1510" s="3">
        <f>IFERROR(COUNTIFS(grades!A:A,A1510,grades!H:H,"B"),"0")</f>
        <v>0</v>
      </c>
      <c r="V1510" s="3">
        <f>IFERROR(COUNTIFS(grades!A:A,A1510,grades!H:H,"C"),"0")</f>
        <v>0</v>
      </c>
      <c r="W1510" s="3">
        <f>IFERROR(COUNTIFS(grades!A:A,A1510,grades!H:H,"D"),"0")</f>
        <v>0</v>
      </c>
      <c r="X1510" s="3">
        <f>IFERROR(COUNTIFS(grades!A:A,A1510,grades!H:H,"F"),"0")</f>
        <v>0</v>
      </c>
      <c r="Y1510" s="5"/>
      <c r="Z1510" s="3" t="str">
        <f>IFERROR(VLOOKUP(A1510,'Previous CF'!A:AH,27,FALSE),"")</f>
        <v/>
      </c>
      <c r="AA1510" s="6" t="e">
        <f t="shared" si="140"/>
        <v>#VALUE!</v>
      </c>
      <c r="AB1510" s="6" t="e">
        <f t="shared" si="141"/>
        <v>#VALUE!</v>
      </c>
      <c r="AC1510" s="6" t="e">
        <f t="shared" si="142"/>
        <v>#VALUE!</v>
      </c>
      <c r="AD1510" s="3" t="e">
        <f t="shared" si="143"/>
        <v>#VALUE!</v>
      </c>
      <c r="AE1510" s="20" t="str">
        <f>IFERROR(VLOOKUP(A1510,'Previous CF'!A:AE,31,FALSE),"")</f>
        <v/>
      </c>
      <c r="AF1510" s="20" t="str">
        <f>IFERROR(VLOOKUP(A1510,'Previous CF'!A:AF,32,FALSE),"")</f>
        <v/>
      </c>
      <c r="AG1510" s="12" t="str">
        <f>IFERROR(VLOOKUP(A1510,'Previous CF'!A:AI,33,FALSE),"")</f>
        <v/>
      </c>
      <c r="AH1510" s="12" t="str">
        <f>IFERROR(VLOOKUP(A1510,'Previous CF'!A:AJ,34,FALSE),"")</f>
        <v/>
      </c>
      <c r="AI1510" s="12" t="str">
        <f>IFERROR(VLOOKUP(A1510,'Previous CF'!A:AK,35,FALSE),"")</f>
        <v/>
      </c>
      <c r="AJ1510" s="12" t="str">
        <f>IFERROR(VLOOKUP(A1510,'Previous CF'!A:AL,36,FALSE),"")</f>
        <v/>
      </c>
      <c r="AK1510" s="12" t="str">
        <f>IFERROR(VLOOKUP(A1510,'Previous CF'!A:AM,37,FALSE),"")</f>
        <v/>
      </c>
      <c r="AL1510" s="12" t="str">
        <f>IFERROR(VLOOKUP(A1510,'Previous CF'!A:AN,38,FALSE),"")</f>
        <v/>
      </c>
      <c r="AM1510" s="12" t="str">
        <f>IFERROR(VLOOKUP(A1510,'Previous CF'!A:AO,39,FALSE),"")</f>
        <v/>
      </c>
      <c r="AN1510" s="12"/>
      <c r="AO1510" s="12" t="str">
        <f>IFERROR(VLOOKUP(A1510,'Previous CF'!A:AQ,41,FALSE),"")</f>
        <v/>
      </c>
      <c r="AP1510" s="12" t="str">
        <f>IFERROR(VLOOKUP(A1510,'Previous CF'!A:AR,42,FALSE),"")</f>
        <v/>
      </c>
    </row>
    <row r="1511" spans="1:42" x14ac:dyDescent="0.35">
      <c r="A1511" s="24">
        <f>HT!A1511</f>
        <v>0</v>
      </c>
      <c r="B1511" s="24">
        <f>HT!B1511</f>
        <v>0</v>
      </c>
      <c r="C1511" s="24">
        <f>HT!C1511</f>
        <v>0</v>
      </c>
      <c r="D1511" s="24">
        <f>HT!D1511</f>
        <v>0</v>
      </c>
      <c r="E1511" s="3" t="str">
        <f>IFERROR(VLOOKUP(A1511,grades!A:P,5,FALSE),"")</f>
        <v/>
      </c>
      <c r="F1511" s="3" t="str">
        <f>IFERROR(VLOOKUP(A1511,grades!A:Q,6,FALSE),"")</f>
        <v/>
      </c>
      <c r="G1511" s="3" t="str">
        <f>IFERROR(VLOOKUP(A1511,HT!A:K,8,FALSE),"")</f>
        <v/>
      </c>
      <c r="H1511" s="3" t="str">
        <f>IFERROR(VLOOKUP(A1511,HT!A:L,12,FALSE),"")</f>
        <v/>
      </c>
      <c r="I1511" s="3" t="str">
        <f>IFERROR(VLOOKUP(A1511,IEP!A:F,6,FALSE),"")</f>
        <v/>
      </c>
      <c r="J1511" s="3" t="str">
        <f>IFERROR(VLOOKUP(A1511,FRL!A:G,5,FALSE),"")</f>
        <v/>
      </c>
      <c r="K1511" s="4" t="str">
        <f>IFERROR(VLOOKUP(A1511,Att!A:E,5,FALSE),"")</f>
        <v/>
      </c>
      <c r="L1511" s="32" t="str">
        <f>IFERROR(VLOOKUP(A1511,Disc!A:C,2,FALSE),"0")</f>
        <v>0</v>
      </c>
      <c r="M1511" s="3" t="str">
        <f>IFERROR(VLOOKUP(A1511,CA!A:P,8,FALSE),"")</f>
        <v/>
      </c>
      <c r="N1511" s="3" t="str">
        <f>IFERROR(VLOOKUP(A1511,MA!A:Q,8,FALSE),"")</f>
        <v/>
      </c>
      <c r="O1511" s="3" t="str">
        <f>IFERROR(VLOOKUP(A1511,SC!A:Q,8,FALSE),"")</f>
        <v/>
      </c>
      <c r="P1511" s="3" t="str">
        <f>IFERROR(VLOOKUP(A1511,SS!A:P,8,FALSE),"")</f>
        <v/>
      </c>
      <c r="Q1511" s="3">
        <f t="shared" si="138"/>
        <v>0</v>
      </c>
      <c r="R1511" s="3">
        <f t="shared" si="139"/>
        <v>0</v>
      </c>
      <c r="S1511" s="5"/>
      <c r="T1511" s="3">
        <f>IFERROR(COUNTIFS(grades!A:A,A1511,grades!H:H,"A"),"0")</f>
        <v>0</v>
      </c>
      <c r="U1511" s="3">
        <f>IFERROR(COUNTIFS(grades!A:A,A1511,grades!H:H,"B"),"0")</f>
        <v>0</v>
      </c>
      <c r="V1511" s="3">
        <f>IFERROR(COUNTIFS(grades!A:A,A1511,grades!H:H,"C"),"0")</f>
        <v>0</v>
      </c>
      <c r="W1511" s="3">
        <f>IFERROR(COUNTIFS(grades!A:A,A1511,grades!H:H,"D"),"0")</f>
        <v>0</v>
      </c>
      <c r="X1511" s="3">
        <f>IFERROR(COUNTIFS(grades!A:A,A1511,grades!H:H,"F"),"0")</f>
        <v>0</v>
      </c>
      <c r="Y1511" s="5"/>
      <c r="Z1511" s="3" t="str">
        <f>IFERROR(VLOOKUP(A1511,'Previous CF'!A:AH,27,FALSE),"")</f>
        <v/>
      </c>
      <c r="AA1511" s="6" t="e">
        <f t="shared" si="140"/>
        <v>#VALUE!</v>
      </c>
      <c r="AB1511" s="6" t="e">
        <f t="shared" si="141"/>
        <v>#VALUE!</v>
      </c>
      <c r="AC1511" s="6" t="e">
        <f t="shared" si="142"/>
        <v>#VALUE!</v>
      </c>
      <c r="AD1511" s="3" t="e">
        <f t="shared" si="143"/>
        <v>#VALUE!</v>
      </c>
      <c r="AE1511" s="20" t="str">
        <f>IFERROR(VLOOKUP(A1511,'Previous CF'!A:AE,31,FALSE),"")</f>
        <v/>
      </c>
      <c r="AF1511" s="20" t="str">
        <f>IFERROR(VLOOKUP(A1511,'Previous CF'!A:AF,32,FALSE),"")</f>
        <v/>
      </c>
      <c r="AG1511" s="12" t="str">
        <f>IFERROR(VLOOKUP(A1511,'Previous CF'!A:AI,33,FALSE),"")</f>
        <v/>
      </c>
      <c r="AH1511" s="12" t="str">
        <f>IFERROR(VLOOKUP(A1511,'Previous CF'!A:AJ,34,FALSE),"")</f>
        <v/>
      </c>
      <c r="AI1511" s="12" t="str">
        <f>IFERROR(VLOOKUP(A1511,'Previous CF'!A:AK,35,FALSE),"")</f>
        <v/>
      </c>
      <c r="AJ1511" s="12" t="str">
        <f>IFERROR(VLOOKUP(A1511,'Previous CF'!A:AL,36,FALSE),"")</f>
        <v/>
      </c>
      <c r="AK1511" s="12" t="str">
        <f>IFERROR(VLOOKUP(A1511,'Previous CF'!A:AM,37,FALSE),"")</f>
        <v/>
      </c>
      <c r="AL1511" s="12" t="str">
        <f>IFERROR(VLOOKUP(A1511,'Previous CF'!A:AN,38,FALSE),"")</f>
        <v/>
      </c>
      <c r="AM1511" s="12" t="str">
        <f>IFERROR(VLOOKUP(A1511,'Previous CF'!A:AO,39,FALSE),"")</f>
        <v/>
      </c>
      <c r="AN1511" s="12"/>
      <c r="AO1511" s="12" t="str">
        <f>IFERROR(VLOOKUP(A1511,'Previous CF'!A:AQ,41,FALSE),"")</f>
        <v/>
      </c>
      <c r="AP1511" s="12" t="str">
        <f>IFERROR(VLOOKUP(A1511,'Previous CF'!A:AR,42,FALSE),"")</f>
        <v/>
      </c>
    </row>
    <row r="1512" spans="1:42" x14ac:dyDescent="0.35">
      <c r="A1512" s="24">
        <f>HT!A1512</f>
        <v>0</v>
      </c>
      <c r="B1512" s="24">
        <f>HT!B1512</f>
        <v>0</v>
      </c>
      <c r="C1512" s="24">
        <f>HT!C1512</f>
        <v>0</v>
      </c>
      <c r="D1512" s="24">
        <f>HT!D1512</f>
        <v>0</v>
      </c>
      <c r="E1512" s="3" t="str">
        <f>IFERROR(VLOOKUP(A1512,grades!A:P,5,FALSE),"")</f>
        <v/>
      </c>
      <c r="F1512" s="3" t="str">
        <f>IFERROR(VLOOKUP(A1512,grades!A:Q,6,FALSE),"")</f>
        <v/>
      </c>
      <c r="G1512" s="3" t="str">
        <f>IFERROR(VLOOKUP(A1512,HT!A:K,8,FALSE),"")</f>
        <v/>
      </c>
      <c r="H1512" s="3" t="str">
        <f>IFERROR(VLOOKUP(A1512,HT!A:L,12,FALSE),"")</f>
        <v/>
      </c>
      <c r="I1512" s="3" t="str">
        <f>IFERROR(VLOOKUP(A1512,IEP!A:F,6,FALSE),"")</f>
        <v/>
      </c>
      <c r="J1512" s="3" t="str">
        <f>IFERROR(VLOOKUP(A1512,FRL!A:G,5,FALSE),"")</f>
        <v/>
      </c>
      <c r="K1512" s="4" t="str">
        <f>IFERROR(VLOOKUP(A1512,Att!A:E,5,FALSE),"")</f>
        <v/>
      </c>
      <c r="L1512" s="32" t="str">
        <f>IFERROR(VLOOKUP(A1512,Disc!A:C,2,FALSE),"0")</f>
        <v>0</v>
      </c>
      <c r="M1512" s="3" t="str">
        <f>IFERROR(VLOOKUP(A1512,CA!A:P,8,FALSE),"")</f>
        <v/>
      </c>
      <c r="N1512" s="3" t="str">
        <f>IFERROR(VLOOKUP(A1512,MA!A:Q,8,FALSE),"")</f>
        <v/>
      </c>
      <c r="O1512" s="3" t="str">
        <f>IFERROR(VLOOKUP(A1512,SC!A:Q,8,FALSE),"")</f>
        <v/>
      </c>
      <c r="P1512" s="3" t="str">
        <f>IFERROR(VLOOKUP(A1512,SS!A:P,8,FALSE),"")</f>
        <v/>
      </c>
      <c r="Q1512" s="3">
        <f t="shared" si="138"/>
        <v>0</v>
      </c>
      <c r="R1512" s="3">
        <f t="shared" si="139"/>
        <v>0</v>
      </c>
      <c r="S1512" s="5"/>
      <c r="T1512" s="3">
        <f>IFERROR(COUNTIFS(grades!A:A,A1512,grades!H:H,"A"),"0")</f>
        <v>0</v>
      </c>
      <c r="U1512" s="3">
        <f>IFERROR(COUNTIFS(grades!A:A,A1512,grades!H:H,"B"),"0")</f>
        <v>0</v>
      </c>
      <c r="V1512" s="3">
        <f>IFERROR(COUNTIFS(grades!A:A,A1512,grades!H:H,"C"),"0")</f>
        <v>0</v>
      </c>
      <c r="W1512" s="3">
        <f>IFERROR(COUNTIFS(grades!A:A,A1512,grades!H:H,"D"),"0")</f>
        <v>0</v>
      </c>
      <c r="X1512" s="3">
        <f>IFERROR(COUNTIFS(grades!A:A,A1512,grades!H:H,"F"),"0")</f>
        <v>0</v>
      </c>
      <c r="Y1512" s="5"/>
      <c r="Z1512" s="3" t="str">
        <f>IFERROR(VLOOKUP(A1512,'Previous CF'!A:AH,27,FALSE),"")</f>
        <v/>
      </c>
      <c r="AA1512" s="6" t="e">
        <f t="shared" si="140"/>
        <v>#VALUE!</v>
      </c>
      <c r="AB1512" s="6" t="e">
        <f t="shared" si="141"/>
        <v>#VALUE!</v>
      </c>
      <c r="AC1512" s="6" t="e">
        <f t="shared" si="142"/>
        <v>#VALUE!</v>
      </c>
      <c r="AD1512" s="3" t="e">
        <f t="shared" si="143"/>
        <v>#VALUE!</v>
      </c>
      <c r="AE1512" s="20" t="str">
        <f>IFERROR(VLOOKUP(A1512,'Previous CF'!A:AE,31,FALSE),"")</f>
        <v/>
      </c>
      <c r="AF1512" s="20" t="str">
        <f>IFERROR(VLOOKUP(A1512,'Previous CF'!A:AF,32,FALSE),"")</f>
        <v/>
      </c>
      <c r="AG1512" s="12" t="str">
        <f>IFERROR(VLOOKUP(A1512,'Previous CF'!A:AI,33,FALSE),"")</f>
        <v/>
      </c>
      <c r="AH1512" s="12" t="str">
        <f>IFERROR(VLOOKUP(A1512,'Previous CF'!A:AJ,34,FALSE),"")</f>
        <v/>
      </c>
      <c r="AI1512" s="12" t="str">
        <f>IFERROR(VLOOKUP(A1512,'Previous CF'!A:AK,35,FALSE),"")</f>
        <v/>
      </c>
      <c r="AJ1512" s="12" t="str">
        <f>IFERROR(VLOOKUP(A1512,'Previous CF'!A:AL,36,FALSE),"")</f>
        <v/>
      </c>
      <c r="AK1512" s="12" t="str">
        <f>IFERROR(VLOOKUP(A1512,'Previous CF'!A:AM,37,FALSE),"")</f>
        <v/>
      </c>
      <c r="AL1512" s="12" t="str">
        <f>IFERROR(VLOOKUP(A1512,'Previous CF'!A:AN,38,FALSE),"")</f>
        <v/>
      </c>
      <c r="AM1512" s="12" t="str">
        <f>IFERROR(VLOOKUP(A1512,'Previous CF'!A:AO,39,FALSE),"")</f>
        <v/>
      </c>
      <c r="AN1512" s="12"/>
      <c r="AO1512" s="12" t="str">
        <f>IFERROR(VLOOKUP(A1512,'Previous CF'!A:AQ,41,FALSE),"")</f>
        <v/>
      </c>
      <c r="AP1512" s="12" t="str">
        <f>IFERROR(VLOOKUP(A1512,'Previous CF'!A:AR,42,FALSE),"")</f>
        <v/>
      </c>
    </row>
    <row r="1513" spans="1:42" x14ac:dyDescent="0.35">
      <c r="A1513" s="24">
        <f>HT!A1513</f>
        <v>0</v>
      </c>
      <c r="B1513" s="24">
        <f>HT!B1513</f>
        <v>0</v>
      </c>
      <c r="C1513" s="24">
        <f>HT!C1513</f>
        <v>0</v>
      </c>
      <c r="D1513" s="24">
        <f>HT!D1513</f>
        <v>0</v>
      </c>
      <c r="E1513" s="3" t="str">
        <f>IFERROR(VLOOKUP(A1513,grades!A:P,5,FALSE),"")</f>
        <v/>
      </c>
      <c r="F1513" s="3" t="str">
        <f>IFERROR(VLOOKUP(A1513,grades!A:Q,6,FALSE),"")</f>
        <v/>
      </c>
      <c r="G1513" s="3" t="str">
        <f>IFERROR(VLOOKUP(A1513,HT!A:K,8,FALSE),"")</f>
        <v/>
      </c>
      <c r="H1513" s="3" t="str">
        <f>IFERROR(VLOOKUP(A1513,HT!A:L,12,FALSE),"")</f>
        <v/>
      </c>
      <c r="I1513" s="3" t="str">
        <f>IFERROR(VLOOKUP(A1513,IEP!A:F,6,FALSE),"")</f>
        <v/>
      </c>
      <c r="J1513" s="3" t="str">
        <f>IFERROR(VLOOKUP(A1513,FRL!A:G,5,FALSE),"")</f>
        <v/>
      </c>
      <c r="K1513" s="4" t="str">
        <f>IFERROR(VLOOKUP(A1513,Att!A:E,5,FALSE),"")</f>
        <v/>
      </c>
      <c r="L1513" s="32" t="str">
        <f>IFERROR(VLOOKUP(A1513,Disc!A:C,2,FALSE),"0")</f>
        <v>0</v>
      </c>
      <c r="M1513" s="3" t="str">
        <f>IFERROR(VLOOKUP(A1513,CA!A:P,8,FALSE),"")</f>
        <v/>
      </c>
      <c r="N1513" s="3" t="str">
        <f>IFERROR(VLOOKUP(A1513,MA!A:Q,8,FALSE),"")</f>
        <v/>
      </c>
      <c r="O1513" s="3" t="str">
        <f>IFERROR(VLOOKUP(A1513,SC!A:Q,8,FALSE),"")</f>
        <v/>
      </c>
      <c r="P1513" s="3" t="str">
        <f>IFERROR(VLOOKUP(A1513,SS!A:P,8,FALSE),"")</f>
        <v/>
      </c>
      <c r="Q1513" s="3">
        <f t="shared" si="138"/>
        <v>0</v>
      </c>
      <c r="R1513" s="3">
        <f t="shared" si="139"/>
        <v>0</v>
      </c>
      <c r="S1513" s="5"/>
      <c r="T1513" s="3">
        <f>IFERROR(COUNTIFS(grades!A:A,A1513,grades!H:H,"A"),"0")</f>
        <v>0</v>
      </c>
      <c r="U1513" s="3">
        <f>IFERROR(COUNTIFS(grades!A:A,A1513,grades!H:H,"B"),"0")</f>
        <v>0</v>
      </c>
      <c r="V1513" s="3">
        <f>IFERROR(COUNTIFS(grades!A:A,A1513,grades!H:H,"C"),"0")</f>
        <v>0</v>
      </c>
      <c r="W1513" s="3">
        <f>IFERROR(COUNTIFS(grades!A:A,A1513,grades!H:H,"D"),"0")</f>
        <v>0</v>
      </c>
      <c r="X1513" s="3">
        <f>IFERROR(COUNTIFS(grades!A:A,A1513,grades!H:H,"F"),"0")</f>
        <v>0</v>
      </c>
      <c r="Y1513" s="5"/>
      <c r="Z1513" s="3" t="str">
        <f>IFERROR(VLOOKUP(A1513,'Previous CF'!A:AH,27,FALSE),"")</f>
        <v/>
      </c>
      <c r="AA1513" s="6" t="e">
        <f t="shared" si="140"/>
        <v>#VALUE!</v>
      </c>
      <c r="AB1513" s="6" t="e">
        <f t="shared" si="141"/>
        <v>#VALUE!</v>
      </c>
      <c r="AC1513" s="6" t="e">
        <f t="shared" si="142"/>
        <v>#VALUE!</v>
      </c>
      <c r="AD1513" s="3" t="e">
        <f t="shared" si="143"/>
        <v>#VALUE!</v>
      </c>
      <c r="AE1513" s="20" t="str">
        <f>IFERROR(VLOOKUP(A1513,'Previous CF'!A:AE,31,FALSE),"")</f>
        <v/>
      </c>
      <c r="AF1513" s="20" t="str">
        <f>IFERROR(VLOOKUP(A1513,'Previous CF'!A:AF,32,FALSE),"")</f>
        <v/>
      </c>
      <c r="AG1513" s="12" t="str">
        <f>IFERROR(VLOOKUP(A1513,'Previous CF'!A:AI,33,FALSE),"")</f>
        <v/>
      </c>
      <c r="AH1513" s="12" t="str">
        <f>IFERROR(VLOOKUP(A1513,'Previous CF'!A:AJ,34,FALSE),"")</f>
        <v/>
      </c>
      <c r="AI1513" s="12" t="str">
        <f>IFERROR(VLOOKUP(A1513,'Previous CF'!A:AK,35,FALSE),"")</f>
        <v/>
      </c>
      <c r="AJ1513" s="12" t="str">
        <f>IFERROR(VLOOKUP(A1513,'Previous CF'!A:AL,36,FALSE),"")</f>
        <v/>
      </c>
      <c r="AK1513" s="12" t="str">
        <f>IFERROR(VLOOKUP(A1513,'Previous CF'!A:AM,37,FALSE),"")</f>
        <v/>
      </c>
      <c r="AL1513" s="12" t="str">
        <f>IFERROR(VLOOKUP(A1513,'Previous CF'!A:AN,38,FALSE),"")</f>
        <v/>
      </c>
      <c r="AM1513" s="12" t="str">
        <f>IFERROR(VLOOKUP(A1513,'Previous CF'!A:AO,39,FALSE),"")</f>
        <v/>
      </c>
      <c r="AN1513" s="12"/>
      <c r="AO1513" s="12" t="str">
        <f>IFERROR(VLOOKUP(A1513,'Previous CF'!A:AQ,41,FALSE),"")</f>
        <v/>
      </c>
      <c r="AP1513" s="12" t="str">
        <f>IFERROR(VLOOKUP(A1513,'Previous CF'!A:AR,42,FALSE),"")</f>
        <v/>
      </c>
    </row>
    <row r="1514" spans="1:42" x14ac:dyDescent="0.35">
      <c r="A1514" s="24">
        <f>HT!A1514</f>
        <v>0</v>
      </c>
      <c r="B1514" s="24">
        <f>HT!B1514</f>
        <v>0</v>
      </c>
      <c r="C1514" s="24">
        <f>HT!C1514</f>
        <v>0</v>
      </c>
      <c r="D1514" s="24">
        <f>HT!D1514</f>
        <v>0</v>
      </c>
      <c r="E1514" s="3" t="str">
        <f>IFERROR(VLOOKUP(A1514,grades!A:P,5,FALSE),"")</f>
        <v/>
      </c>
      <c r="F1514" s="3" t="str">
        <f>IFERROR(VLOOKUP(A1514,grades!A:Q,6,FALSE),"")</f>
        <v/>
      </c>
      <c r="G1514" s="3" t="str">
        <f>IFERROR(VLOOKUP(A1514,HT!A:K,8,FALSE),"")</f>
        <v/>
      </c>
      <c r="H1514" s="3" t="str">
        <f>IFERROR(VLOOKUP(A1514,HT!A:L,12,FALSE),"")</f>
        <v/>
      </c>
      <c r="I1514" s="3" t="str">
        <f>IFERROR(VLOOKUP(A1514,IEP!A:F,6,FALSE),"")</f>
        <v/>
      </c>
      <c r="J1514" s="3" t="str">
        <f>IFERROR(VLOOKUP(A1514,FRL!A:G,5,FALSE),"")</f>
        <v/>
      </c>
      <c r="K1514" s="4" t="str">
        <f>IFERROR(VLOOKUP(A1514,Att!A:E,5,FALSE),"")</f>
        <v/>
      </c>
      <c r="L1514" s="32" t="str">
        <f>IFERROR(VLOOKUP(A1514,Disc!A:C,2,FALSE),"0")</f>
        <v>0</v>
      </c>
      <c r="M1514" s="3" t="str">
        <f>IFERROR(VLOOKUP(A1514,CA!A:P,8,FALSE),"")</f>
        <v/>
      </c>
      <c r="N1514" s="3" t="str">
        <f>IFERROR(VLOOKUP(A1514,MA!A:Q,8,FALSE),"")</f>
        <v/>
      </c>
      <c r="O1514" s="3" t="str">
        <f>IFERROR(VLOOKUP(A1514,SC!A:Q,8,FALSE),"")</f>
        <v/>
      </c>
      <c r="P1514" s="3" t="str">
        <f>IFERROR(VLOOKUP(A1514,SS!A:P,8,FALSE),"")</f>
        <v/>
      </c>
      <c r="Q1514" s="3">
        <f t="shared" si="138"/>
        <v>0</v>
      </c>
      <c r="R1514" s="3">
        <f t="shared" si="139"/>
        <v>0</v>
      </c>
      <c r="S1514" s="5"/>
      <c r="T1514" s="3">
        <f>IFERROR(COUNTIFS(grades!A:A,A1514,grades!H:H,"A"),"0")</f>
        <v>0</v>
      </c>
      <c r="U1514" s="3">
        <f>IFERROR(COUNTIFS(grades!A:A,A1514,grades!H:H,"B"),"0")</f>
        <v>0</v>
      </c>
      <c r="V1514" s="3">
        <f>IFERROR(COUNTIFS(grades!A:A,A1514,grades!H:H,"C"),"0")</f>
        <v>0</v>
      </c>
      <c r="W1514" s="3">
        <f>IFERROR(COUNTIFS(grades!A:A,A1514,grades!H:H,"D"),"0")</f>
        <v>0</v>
      </c>
      <c r="X1514" s="3">
        <f>IFERROR(COUNTIFS(grades!A:A,A1514,grades!H:H,"F"),"0")</f>
        <v>0</v>
      </c>
      <c r="Y1514" s="5"/>
      <c r="Z1514" s="3" t="str">
        <f>IFERROR(VLOOKUP(A1514,'Previous CF'!A:AH,27,FALSE),"")</f>
        <v/>
      </c>
      <c r="AA1514" s="6" t="e">
        <f t="shared" si="140"/>
        <v>#VALUE!</v>
      </c>
      <c r="AB1514" s="6" t="e">
        <f t="shared" si="141"/>
        <v>#VALUE!</v>
      </c>
      <c r="AC1514" s="6" t="e">
        <f t="shared" si="142"/>
        <v>#VALUE!</v>
      </c>
      <c r="AD1514" s="3" t="e">
        <f t="shared" si="143"/>
        <v>#VALUE!</v>
      </c>
      <c r="AE1514" s="20" t="str">
        <f>IFERROR(VLOOKUP(A1514,'Previous CF'!A:AE,31,FALSE),"")</f>
        <v/>
      </c>
      <c r="AF1514" s="20" t="str">
        <f>IFERROR(VLOOKUP(A1514,'Previous CF'!A:AF,32,FALSE),"")</f>
        <v/>
      </c>
      <c r="AG1514" s="12" t="str">
        <f>IFERROR(VLOOKUP(A1514,'Previous CF'!A:AI,33,FALSE),"")</f>
        <v/>
      </c>
      <c r="AH1514" s="12" t="str">
        <f>IFERROR(VLOOKUP(A1514,'Previous CF'!A:AJ,34,FALSE),"")</f>
        <v/>
      </c>
      <c r="AI1514" s="12" t="str">
        <f>IFERROR(VLOOKUP(A1514,'Previous CF'!A:AK,35,FALSE),"")</f>
        <v/>
      </c>
      <c r="AJ1514" s="12" t="str">
        <f>IFERROR(VLOOKUP(A1514,'Previous CF'!A:AL,36,FALSE),"")</f>
        <v/>
      </c>
      <c r="AK1514" s="12" t="str">
        <f>IFERROR(VLOOKUP(A1514,'Previous CF'!A:AM,37,FALSE),"")</f>
        <v/>
      </c>
      <c r="AL1514" s="12" t="str">
        <f>IFERROR(VLOOKUP(A1514,'Previous CF'!A:AN,38,FALSE),"")</f>
        <v/>
      </c>
      <c r="AM1514" s="12" t="str">
        <f>IFERROR(VLOOKUP(A1514,'Previous CF'!A:AO,39,FALSE),"")</f>
        <v/>
      </c>
      <c r="AN1514" s="12"/>
      <c r="AO1514" s="12" t="str">
        <f>IFERROR(VLOOKUP(A1514,'Previous CF'!A:AQ,41,FALSE),"")</f>
        <v/>
      </c>
      <c r="AP1514" s="12" t="str">
        <f>IFERROR(VLOOKUP(A1514,'Previous CF'!A:AR,42,FALSE),"")</f>
        <v/>
      </c>
    </row>
    <row r="1515" spans="1:42" x14ac:dyDescent="0.35">
      <c r="A1515" s="24">
        <f>HT!A1515</f>
        <v>0</v>
      </c>
      <c r="B1515" s="24">
        <f>HT!B1515</f>
        <v>0</v>
      </c>
      <c r="C1515" s="24">
        <f>HT!C1515</f>
        <v>0</v>
      </c>
      <c r="D1515" s="24">
        <f>HT!D1515</f>
        <v>0</v>
      </c>
      <c r="E1515" s="3" t="str">
        <f>IFERROR(VLOOKUP(A1515,grades!A:P,5,FALSE),"")</f>
        <v/>
      </c>
      <c r="F1515" s="3" t="str">
        <f>IFERROR(VLOOKUP(A1515,grades!A:Q,6,FALSE),"")</f>
        <v/>
      </c>
      <c r="G1515" s="3" t="str">
        <f>IFERROR(VLOOKUP(A1515,HT!A:K,8,FALSE),"")</f>
        <v/>
      </c>
      <c r="H1515" s="3" t="str">
        <f>IFERROR(VLOOKUP(A1515,HT!A:L,12,FALSE),"")</f>
        <v/>
      </c>
      <c r="I1515" s="3" t="str">
        <f>IFERROR(VLOOKUP(A1515,IEP!A:F,6,FALSE),"")</f>
        <v/>
      </c>
      <c r="J1515" s="3" t="str">
        <f>IFERROR(VLOOKUP(A1515,FRL!A:G,5,FALSE),"")</f>
        <v/>
      </c>
      <c r="K1515" s="4" t="str">
        <f>IFERROR(VLOOKUP(A1515,Att!A:E,5,FALSE),"")</f>
        <v/>
      </c>
      <c r="L1515" s="32" t="str">
        <f>IFERROR(VLOOKUP(A1515,Disc!A:C,2,FALSE),"0")</f>
        <v>0</v>
      </c>
      <c r="M1515" s="3" t="str">
        <f>IFERROR(VLOOKUP(A1515,CA!A:P,8,FALSE),"")</f>
        <v/>
      </c>
      <c r="N1515" s="3" t="str">
        <f>IFERROR(VLOOKUP(A1515,MA!A:Q,8,FALSE),"")</f>
        <v/>
      </c>
      <c r="O1515" s="3" t="str">
        <f>IFERROR(VLOOKUP(A1515,SC!A:Q,8,FALSE),"")</f>
        <v/>
      </c>
      <c r="P1515" s="3" t="str">
        <f>IFERROR(VLOOKUP(A1515,SS!A:P,8,FALSE),"")</f>
        <v/>
      </c>
      <c r="Q1515" s="3">
        <f t="shared" si="138"/>
        <v>0</v>
      </c>
      <c r="R1515" s="3">
        <f t="shared" si="139"/>
        <v>0</v>
      </c>
      <c r="S1515" s="5"/>
      <c r="T1515" s="3">
        <f>IFERROR(COUNTIFS(grades!A:A,A1515,grades!H:H,"A"),"0")</f>
        <v>0</v>
      </c>
      <c r="U1515" s="3">
        <f>IFERROR(COUNTIFS(grades!A:A,A1515,grades!H:H,"B"),"0")</f>
        <v>0</v>
      </c>
      <c r="V1515" s="3">
        <f>IFERROR(COUNTIFS(grades!A:A,A1515,grades!H:H,"C"),"0")</f>
        <v>0</v>
      </c>
      <c r="W1515" s="3">
        <f>IFERROR(COUNTIFS(grades!A:A,A1515,grades!H:H,"D"),"0")</f>
        <v>0</v>
      </c>
      <c r="X1515" s="3">
        <f>IFERROR(COUNTIFS(grades!A:A,A1515,grades!H:H,"F"),"0")</f>
        <v>0</v>
      </c>
      <c r="Y1515" s="5"/>
      <c r="Z1515" s="3" t="str">
        <f>IFERROR(VLOOKUP(A1515,'Previous CF'!A:AH,27,FALSE),"")</f>
        <v/>
      </c>
      <c r="AA1515" s="6" t="e">
        <f t="shared" si="140"/>
        <v>#VALUE!</v>
      </c>
      <c r="AB1515" s="6" t="e">
        <f t="shared" si="141"/>
        <v>#VALUE!</v>
      </c>
      <c r="AC1515" s="6" t="e">
        <f t="shared" si="142"/>
        <v>#VALUE!</v>
      </c>
      <c r="AD1515" s="3" t="e">
        <f t="shared" si="143"/>
        <v>#VALUE!</v>
      </c>
      <c r="AE1515" s="20" t="str">
        <f>IFERROR(VLOOKUP(A1515,'Previous CF'!A:AE,31,FALSE),"")</f>
        <v/>
      </c>
      <c r="AF1515" s="20" t="str">
        <f>IFERROR(VLOOKUP(A1515,'Previous CF'!A:AF,32,FALSE),"")</f>
        <v/>
      </c>
      <c r="AG1515" s="12" t="str">
        <f>IFERROR(VLOOKUP(A1515,'Previous CF'!A:AI,33,FALSE),"")</f>
        <v/>
      </c>
      <c r="AH1515" s="12" t="str">
        <f>IFERROR(VLOOKUP(A1515,'Previous CF'!A:AJ,34,FALSE),"")</f>
        <v/>
      </c>
      <c r="AI1515" s="12" t="str">
        <f>IFERROR(VLOOKUP(A1515,'Previous CF'!A:AK,35,FALSE),"")</f>
        <v/>
      </c>
      <c r="AJ1515" s="12" t="str">
        <f>IFERROR(VLOOKUP(A1515,'Previous CF'!A:AL,36,FALSE),"")</f>
        <v/>
      </c>
      <c r="AK1515" s="12" t="str">
        <f>IFERROR(VLOOKUP(A1515,'Previous CF'!A:AM,37,FALSE),"")</f>
        <v/>
      </c>
      <c r="AL1515" s="12" t="str">
        <f>IFERROR(VLOOKUP(A1515,'Previous CF'!A:AN,38,FALSE),"")</f>
        <v/>
      </c>
      <c r="AM1515" s="12" t="str">
        <f>IFERROR(VLOOKUP(A1515,'Previous CF'!A:AO,39,FALSE),"")</f>
        <v/>
      </c>
      <c r="AN1515" s="12"/>
      <c r="AO1515" s="12" t="str">
        <f>IFERROR(VLOOKUP(A1515,'Previous CF'!A:AQ,41,FALSE),"")</f>
        <v/>
      </c>
      <c r="AP1515" s="12" t="str">
        <f>IFERROR(VLOOKUP(A1515,'Previous CF'!A:AR,42,FALSE),"")</f>
        <v/>
      </c>
    </row>
    <row r="1516" spans="1:42" x14ac:dyDescent="0.35">
      <c r="A1516" s="24">
        <f>HT!A1516</f>
        <v>0</v>
      </c>
      <c r="B1516" s="24">
        <f>HT!B1516</f>
        <v>0</v>
      </c>
      <c r="C1516" s="24">
        <f>HT!C1516</f>
        <v>0</v>
      </c>
      <c r="D1516" s="24">
        <f>HT!D1516</f>
        <v>0</v>
      </c>
      <c r="E1516" s="3" t="str">
        <f>IFERROR(VLOOKUP(A1516,grades!A:P,5,FALSE),"")</f>
        <v/>
      </c>
      <c r="F1516" s="3" t="str">
        <f>IFERROR(VLOOKUP(A1516,grades!A:Q,6,FALSE),"")</f>
        <v/>
      </c>
      <c r="G1516" s="3" t="str">
        <f>IFERROR(VLOOKUP(A1516,HT!A:K,8,FALSE),"")</f>
        <v/>
      </c>
      <c r="H1516" s="3" t="str">
        <f>IFERROR(VLOOKUP(A1516,HT!A:L,12,FALSE),"")</f>
        <v/>
      </c>
      <c r="I1516" s="3" t="str">
        <f>IFERROR(VLOOKUP(A1516,IEP!A:F,6,FALSE),"")</f>
        <v/>
      </c>
      <c r="J1516" s="3" t="str">
        <f>IFERROR(VLOOKUP(A1516,FRL!A:G,5,FALSE),"")</f>
        <v/>
      </c>
      <c r="K1516" s="4" t="str">
        <f>IFERROR(VLOOKUP(A1516,Att!A:E,5,FALSE),"")</f>
        <v/>
      </c>
      <c r="L1516" s="32" t="str">
        <f>IFERROR(VLOOKUP(A1516,Disc!A:C,2,FALSE),"0")</f>
        <v>0</v>
      </c>
      <c r="M1516" s="3" t="str">
        <f>IFERROR(VLOOKUP(A1516,CA!A:P,8,FALSE),"")</f>
        <v/>
      </c>
      <c r="N1516" s="3" t="str">
        <f>IFERROR(VLOOKUP(A1516,MA!A:Q,8,FALSE),"")</f>
        <v/>
      </c>
      <c r="O1516" s="3" t="str">
        <f>IFERROR(VLOOKUP(A1516,SC!A:Q,8,FALSE),"")</f>
        <v/>
      </c>
      <c r="P1516" s="3" t="str">
        <f>IFERROR(VLOOKUP(A1516,SS!A:P,8,FALSE),"")</f>
        <v/>
      </c>
      <c r="Q1516" s="3">
        <f t="shared" si="138"/>
        <v>0</v>
      </c>
      <c r="R1516" s="3">
        <f t="shared" si="139"/>
        <v>0</v>
      </c>
      <c r="S1516" s="5"/>
      <c r="T1516" s="3">
        <f>IFERROR(COUNTIFS(grades!A:A,A1516,grades!H:H,"A"),"0")</f>
        <v>0</v>
      </c>
      <c r="U1516" s="3">
        <f>IFERROR(COUNTIFS(grades!A:A,A1516,grades!H:H,"B"),"0")</f>
        <v>0</v>
      </c>
      <c r="V1516" s="3">
        <f>IFERROR(COUNTIFS(grades!A:A,A1516,grades!H:H,"C"),"0")</f>
        <v>0</v>
      </c>
      <c r="W1516" s="3">
        <f>IFERROR(COUNTIFS(grades!A:A,A1516,grades!H:H,"D"),"0")</f>
        <v>0</v>
      </c>
      <c r="X1516" s="3">
        <f>IFERROR(COUNTIFS(grades!A:A,A1516,grades!H:H,"F"),"0")</f>
        <v>0</v>
      </c>
      <c r="Y1516" s="5"/>
      <c r="Z1516" s="3" t="str">
        <f>IFERROR(VLOOKUP(A1516,'Previous CF'!A:AH,27,FALSE),"")</f>
        <v/>
      </c>
      <c r="AA1516" s="6" t="e">
        <f t="shared" si="140"/>
        <v>#VALUE!</v>
      </c>
      <c r="AB1516" s="6" t="e">
        <f t="shared" si="141"/>
        <v>#VALUE!</v>
      </c>
      <c r="AC1516" s="6" t="e">
        <f t="shared" si="142"/>
        <v>#VALUE!</v>
      </c>
      <c r="AD1516" s="3" t="e">
        <f t="shared" si="143"/>
        <v>#VALUE!</v>
      </c>
      <c r="AE1516" s="20" t="str">
        <f>IFERROR(VLOOKUP(A1516,'Previous CF'!A:AE,31,FALSE),"")</f>
        <v/>
      </c>
      <c r="AF1516" s="20" t="str">
        <f>IFERROR(VLOOKUP(A1516,'Previous CF'!A:AF,32,FALSE),"")</f>
        <v/>
      </c>
      <c r="AG1516" s="12" t="str">
        <f>IFERROR(VLOOKUP(A1516,'Previous CF'!A:AI,33,FALSE),"")</f>
        <v/>
      </c>
      <c r="AH1516" s="12" t="str">
        <f>IFERROR(VLOOKUP(A1516,'Previous CF'!A:AJ,34,FALSE),"")</f>
        <v/>
      </c>
      <c r="AI1516" s="12" t="str">
        <f>IFERROR(VLOOKUP(A1516,'Previous CF'!A:AK,35,FALSE),"")</f>
        <v/>
      </c>
      <c r="AJ1516" s="12" t="str">
        <f>IFERROR(VLOOKUP(A1516,'Previous CF'!A:AL,36,FALSE),"")</f>
        <v/>
      </c>
      <c r="AK1516" s="12" t="str">
        <f>IFERROR(VLOOKUP(A1516,'Previous CF'!A:AM,37,FALSE),"")</f>
        <v/>
      </c>
      <c r="AL1516" s="12" t="str">
        <f>IFERROR(VLOOKUP(A1516,'Previous CF'!A:AN,38,FALSE),"")</f>
        <v/>
      </c>
      <c r="AM1516" s="12" t="str">
        <f>IFERROR(VLOOKUP(A1516,'Previous CF'!A:AO,39,FALSE),"")</f>
        <v/>
      </c>
      <c r="AN1516" s="12"/>
      <c r="AO1516" s="12" t="str">
        <f>IFERROR(VLOOKUP(A1516,'Previous CF'!A:AQ,41,FALSE),"")</f>
        <v/>
      </c>
      <c r="AP1516" s="12" t="str">
        <f>IFERROR(VLOOKUP(A1516,'Previous CF'!A:AR,42,FALSE),"")</f>
        <v/>
      </c>
    </row>
    <row r="1517" spans="1:42" x14ac:dyDescent="0.35">
      <c r="A1517" s="24">
        <f>HT!A1517</f>
        <v>0</v>
      </c>
      <c r="B1517" s="24">
        <f>HT!B1517</f>
        <v>0</v>
      </c>
      <c r="C1517" s="24">
        <f>HT!C1517</f>
        <v>0</v>
      </c>
      <c r="D1517" s="24">
        <f>HT!D1517</f>
        <v>0</v>
      </c>
      <c r="E1517" s="3" t="str">
        <f>IFERROR(VLOOKUP(A1517,grades!A:P,5,FALSE),"")</f>
        <v/>
      </c>
      <c r="F1517" s="3" t="str">
        <f>IFERROR(VLOOKUP(A1517,grades!A:Q,6,FALSE),"")</f>
        <v/>
      </c>
      <c r="G1517" s="3" t="str">
        <f>IFERROR(VLOOKUP(A1517,HT!A:K,8,FALSE),"")</f>
        <v/>
      </c>
      <c r="H1517" s="3" t="str">
        <f>IFERROR(VLOOKUP(A1517,HT!A:L,12,FALSE),"")</f>
        <v/>
      </c>
      <c r="I1517" s="3" t="str">
        <f>IFERROR(VLOOKUP(A1517,IEP!A:F,6,FALSE),"")</f>
        <v/>
      </c>
      <c r="J1517" s="3" t="str">
        <f>IFERROR(VLOOKUP(A1517,FRL!A:G,5,FALSE),"")</f>
        <v/>
      </c>
      <c r="K1517" s="4" t="str">
        <f>IFERROR(VLOOKUP(A1517,Att!A:E,5,FALSE),"")</f>
        <v/>
      </c>
      <c r="L1517" s="32" t="str">
        <f>IFERROR(VLOOKUP(A1517,Disc!A:C,2,FALSE),"0")</f>
        <v>0</v>
      </c>
      <c r="M1517" s="3" t="str">
        <f>IFERROR(VLOOKUP(A1517,CA!A:P,8,FALSE),"")</f>
        <v/>
      </c>
      <c r="N1517" s="3" t="str">
        <f>IFERROR(VLOOKUP(A1517,MA!A:Q,8,FALSE),"")</f>
        <v/>
      </c>
      <c r="O1517" s="3" t="str">
        <f>IFERROR(VLOOKUP(A1517,SC!A:Q,8,FALSE),"")</f>
        <v/>
      </c>
      <c r="P1517" s="3" t="str">
        <f>IFERROR(VLOOKUP(A1517,SS!A:P,8,FALSE),"")</f>
        <v/>
      </c>
      <c r="Q1517" s="3">
        <f t="shared" si="138"/>
        <v>0</v>
      </c>
      <c r="R1517" s="3">
        <f t="shared" si="139"/>
        <v>0</v>
      </c>
      <c r="S1517" s="5"/>
      <c r="T1517" s="3">
        <f>IFERROR(COUNTIFS(grades!A:A,A1517,grades!H:H,"A"),"0")</f>
        <v>0</v>
      </c>
      <c r="U1517" s="3">
        <f>IFERROR(COUNTIFS(grades!A:A,A1517,grades!H:H,"B"),"0")</f>
        <v>0</v>
      </c>
      <c r="V1517" s="3">
        <f>IFERROR(COUNTIFS(grades!A:A,A1517,grades!H:H,"C"),"0")</f>
        <v>0</v>
      </c>
      <c r="W1517" s="3">
        <f>IFERROR(COUNTIFS(grades!A:A,A1517,grades!H:H,"D"),"0")</f>
        <v>0</v>
      </c>
      <c r="X1517" s="3">
        <f>IFERROR(COUNTIFS(grades!A:A,A1517,grades!H:H,"F"),"0")</f>
        <v>0</v>
      </c>
      <c r="Y1517" s="5"/>
      <c r="Z1517" s="3" t="str">
        <f>IFERROR(VLOOKUP(A1517,'Previous CF'!A:AH,27,FALSE),"")</f>
        <v/>
      </c>
      <c r="AA1517" s="6" t="e">
        <f t="shared" si="140"/>
        <v>#VALUE!</v>
      </c>
      <c r="AB1517" s="6" t="e">
        <f t="shared" si="141"/>
        <v>#VALUE!</v>
      </c>
      <c r="AC1517" s="6" t="e">
        <f t="shared" si="142"/>
        <v>#VALUE!</v>
      </c>
      <c r="AD1517" s="3" t="e">
        <f t="shared" si="143"/>
        <v>#VALUE!</v>
      </c>
      <c r="AE1517" s="20" t="str">
        <f>IFERROR(VLOOKUP(A1517,'Previous CF'!A:AE,31,FALSE),"")</f>
        <v/>
      </c>
      <c r="AF1517" s="20" t="str">
        <f>IFERROR(VLOOKUP(A1517,'Previous CF'!A:AF,32,FALSE),"")</f>
        <v/>
      </c>
      <c r="AG1517" s="12" t="str">
        <f>IFERROR(VLOOKUP(A1517,'Previous CF'!A:AI,33,FALSE),"")</f>
        <v/>
      </c>
      <c r="AH1517" s="12" t="str">
        <f>IFERROR(VLOOKUP(A1517,'Previous CF'!A:AJ,34,FALSE),"")</f>
        <v/>
      </c>
      <c r="AI1517" s="12" t="str">
        <f>IFERROR(VLOOKUP(A1517,'Previous CF'!A:AK,35,FALSE),"")</f>
        <v/>
      </c>
      <c r="AJ1517" s="12" t="str">
        <f>IFERROR(VLOOKUP(A1517,'Previous CF'!A:AL,36,FALSE),"")</f>
        <v/>
      </c>
      <c r="AK1517" s="12" t="str">
        <f>IFERROR(VLOOKUP(A1517,'Previous CF'!A:AM,37,FALSE),"")</f>
        <v/>
      </c>
      <c r="AL1517" s="12" t="str">
        <f>IFERROR(VLOOKUP(A1517,'Previous CF'!A:AN,38,FALSE),"")</f>
        <v/>
      </c>
      <c r="AM1517" s="12" t="str">
        <f>IFERROR(VLOOKUP(A1517,'Previous CF'!A:AO,39,FALSE),"")</f>
        <v/>
      </c>
      <c r="AN1517" s="12"/>
      <c r="AO1517" s="12" t="str">
        <f>IFERROR(VLOOKUP(A1517,'Previous CF'!A:AQ,41,FALSE),"")</f>
        <v/>
      </c>
      <c r="AP1517" s="12" t="str">
        <f>IFERROR(VLOOKUP(A1517,'Previous CF'!A:AR,42,FALSE),"")</f>
        <v/>
      </c>
    </row>
    <row r="1518" spans="1:42" x14ac:dyDescent="0.35">
      <c r="A1518" s="24">
        <f>HT!A1518</f>
        <v>0</v>
      </c>
      <c r="B1518" s="24">
        <f>HT!B1518</f>
        <v>0</v>
      </c>
      <c r="C1518" s="24">
        <f>HT!C1518</f>
        <v>0</v>
      </c>
      <c r="D1518" s="24">
        <f>HT!D1518</f>
        <v>0</v>
      </c>
      <c r="E1518" s="3" t="str">
        <f>IFERROR(VLOOKUP(A1518,grades!A:P,5,FALSE),"")</f>
        <v/>
      </c>
      <c r="F1518" s="3" t="str">
        <f>IFERROR(VLOOKUP(A1518,grades!A:Q,6,FALSE),"")</f>
        <v/>
      </c>
      <c r="G1518" s="3" t="str">
        <f>IFERROR(VLOOKUP(A1518,HT!A:K,8,FALSE),"")</f>
        <v/>
      </c>
      <c r="H1518" s="3" t="str">
        <f>IFERROR(VLOOKUP(A1518,HT!A:L,12,FALSE),"")</f>
        <v/>
      </c>
      <c r="I1518" s="3" t="str">
        <f>IFERROR(VLOOKUP(A1518,IEP!A:F,6,FALSE),"")</f>
        <v/>
      </c>
      <c r="J1518" s="3" t="str">
        <f>IFERROR(VLOOKUP(A1518,FRL!A:G,5,FALSE),"")</f>
        <v/>
      </c>
      <c r="K1518" s="4" t="str">
        <f>IFERROR(VLOOKUP(A1518,Att!A:E,5,FALSE),"")</f>
        <v/>
      </c>
      <c r="L1518" s="32" t="str">
        <f>IFERROR(VLOOKUP(A1518,Disc!A:C,2,FALSE),"0")</f>
        <v>0</v>
      </c>
      <c r="M1518" s="3" t="str">
        <f>IFERROR(VLOOKUP(A1518,CA!A:P,8,FALSE),"")</f>
        <v/>
      </c>
      <c r="N1518" s="3" t="str">
        <f>IFERROR(VLOOKUP(A1518,MA!A:Q,8,FALSE),"")</f>
        <v/>
      </c>
      <c r="O1518" s="3" t="str">
        <f>IFERROR(VLOOKUP(A1518,SC!A:Q,8,FALSE),"")</f>
        <v/>
      </c>
      <c r="P1518" s="3" t="str">
        <f>IFERROR(VLOOKUP(A1518,SS!A:P,8,FALSE),"")</f>
        <v/>
      </c>
      <c r="Q1518" s="3">
        <f t="shared" si="138"/>
        <v>0</v>
      </c>
      <c r="R1518" s="3">
        <f t="shared" si="139"/>
        <v>0</v>
      </c>
      <c r="S1518" s="5"/>
      <c r="T1518" s="3">
        <f>IFERROR(COUNTIFS(grades!A:A,A1518,grades!H:H,"A"),"0")</f>
        <v>0</v>
      </c>
      <c r="U1518" s="3">
        <f>IFERROR(COUNTIFS(grades!A:A,A1518,grades!H:H,"B"),"0")</f>
        <v>0</v>
      </c>
      <c r="V1518" s="3">
        <f>IFERROR(COUNTIFS(grades!A:A,A1518,grades!H:H,"C"),"0")</f>
        <v>0</v>
      </c>
      <c r="W1518" s="3">
        <f>IFERROR(COUNTIFS(grades!A:A,A1518,grades!H:H,"D"),"0")</f>
        <v>0</v>
      </c>
      <c r="X1518" s="3">
        <f>IFERROR(COUNTIFS(grades!A:A,A1518,grades!H:H,"F"),"0")</f>
        <v>0</v>
      </c>
      <c r="Y1518" s="5"/>
      <c r="Z1518" s="3" t="str">
        <f>IFERROR(VLOOKUP(A1518,'Previous CF'!A:AH,27,FALSE),"")</f>
        <v/>
      </c>
      <c r="AA1518" s="6" t="e">
        <f t="shared" si="140"/>
        <v>#VALUE!</v>
      </c>
      <c r="AB1518" s="6" t="e">
        <f t="shared" si="141"/>
        <v>#VALUE!</v>
      </c>
      <c r="AC1518" s="6" t="e">
        <f t="shared" si="142"/>
        <v>#VALUE!</v>
      </c>
      <c r="AD1518" s="3" t="e">
        <f t="shared" si="143"/>
        <v>#VALUE!</v>
      </c>
      <c r="AE1518" s="20" t="str">
        <f>IFERROR(VLOOKUP(A1518,'Previous CF'!A:AE,31,FALSE),"")</f>
        <v/>
      </c>
      <c r="AF1518" s="20" t="str">
        <f>IFERROR(VLOOKUP(A1518,'Previous CF'!A:AF,32,FALSE),"")</f>
        <v/>
      </c>
      <c r="AG1518" s="12" t="str">
        <f>IFERROR(VLOOKUP(A1518,'Previous CF'!A:AI,33,FALSE),"")</f>
        <v/>
      </c>
      <c r="AH1518" s="12" t="str">
        <f>IFERROR(VLOOKUP(A1518,'Previous CF'!A:AJ,34,FALSE),"")</f>
        <v/>
      </c>
      <c r="AI1518" s="12" t="str">
        <f>IFERROR(VLOOKUP(A1518,'Previous CF'!A:AK,35,FALSE),"")</f>
        <v/>
      </c>
      <c r="AJ1518" s="12" t="str">
        <f>IFERROR(VLOOKUP(A1518,'Previous CF'!A:AL,36,FALSE),"")</f>
        <v/>
      </c>
      <c r="AK1518" s="12" t="str">
        <f>IFERROR(VLOOKUP(A1518,'Previous CF'!A:AM,37,FALSE),"")</f>
        <v/>
      </c>
      <c r="AL1518" s="12" t="str">
        <f>IFERROR(VLOOKUP(A1518,'Previous CF'!A:AN,38,FALSE),"")</f>
        <v/>
      </c>
      <c r="AM1518" s="12" t="str">
        <f>IFERROR(VLOOKUP(A1518,'Previous CF'!A:AO,39,FALSE),"")</f>
        <v/>
      </c>
      <c r="AN1518" s="12"/>
      <c r="AO1518" s="12" t="str">
        <f>IFERROR(VLOOKUP(A1518,'Previous CF'!A:AQ,41,FALSE),"")</f>
        <v/>
      </c>
      <c r="AP1518" s="12" t="str">
        <f>IFERROR(VLOOKUP(A1518,'Previous CF'!A:AR,42,FALSE),"")</f>
        <v/>
      </c>
    </row>
    <row r="1519" spans="1:42" x14ac:dyDescent="0.35">
      <c r="A1519" s="24">
        <f>HT!A1519</f>
        <v>0</v>
      </c>
      <c r="B1519" s="24">
        <f>HT!B1519</f>
        <v>0</v>
      </c>
      <c r="C1519" s="24">
        <f>HT!C1519</f>
        <v>0</v>
      </c>
      <c r="D1519" s="24">
        <f>HT!D1519</f>
        <v>0</v>
      </c>
      <c r="E1519" s="3" t="str">
        <f>IFERROR(VLOOKUP(A1519,grades!A:P,5,FALSE),"")</f>
        <v/>
      </c>
      <c r="F1519" s="3" t="str">
        <f>IFERROR(VLOOKUP(A1519,grades!A:Q,6,FALSE),"")</f>
        <v/>
      </c>
      <c r="G1519" s="3" t="str">
        <f>IFERROR(VLOOKUP(A1519,HT!A:K,8,FALSE),"")</f>
        <v/>
      </c>
      <c r="H1519" s="3" t="str">
        <f>IFERROR(VLOOKUP(A1519,HT!A:L,12,FALSE),"")</f>
        <v/>
      </c>
      <c r="I1519" s="3" t="str">
        <f>IFERROR(VLOOKUP(A1519,IEP!A:F,6,FALSE),"")</f>
        <v/>
      </c>
      <c r="J1519" s="3" t="str">
        <f>IFERROR(VLOOKUP(A1519,FRL!A:G,5,FALSE),"")</f>
        <v/>
      </c>
      <c r="K1519" s="4" t="str">
        <f>IFERROR(VLOOKUP(A1519,Att!A:E,5,FALSE),"")</f>
        <v/>
      </c>
      <c r="L1519" s="32" t="str">
        <f>IFERROR(VLOOKUP(A1519,Disc!A:C,2,FALSE),"0")</f>
        <v>0</v>
      </c>
      <c r="M1519" s="3" t="str">
        <f>IFERROR(VLOOKUP(A1519,CA!A:P,8,FALSE),"")</f>
        <v/>
      </c>
      <c r="N1519" s="3" t="str">
        <f>IFERROR(VLOOKUP(A1519,MA!A:Q,8,FALSE),"")</f>
        <v/>
      </c>
      <c r="O1519" s="3" t="str">
        <f>IFERROR(VLOOKUP(A1519,SC!A:Q,8,FALSE),"")</f>
        <v/>
      </c>
      <c r="P1519" s="3" t="str">
        <f>IFERROR(VLOOKUP(A1519,SS!A:P,8,FALSE),"")</f>
        <v/>
      </c>
      <c r="Q1519" s="3">
        <f t="shared" si="138"/>
        <v>0</v>
      </c>
      <c r="R1519" s="3">
        <f t="shared" si="139"/>
        <v>0</v>
      </c>
      <c r="S1519" s="5"/>
      <c r="T1519" s="3">
        <f>IFERROR(COUNTIFS(grades!A:A,A1519,grades!H:H,"A"),"0")</f>
        <v>0</v>
      </c>
      <c r="U1519" s="3">
        <f>IFERROR(COUNTIFS(grades!A:A,A1519,grades!H:H,"B"),"0")</f>
        <v>0</v>
      </c>
      <c r="V1519" s="3">
        <f>IFERROR(COUNTIFS(grades!A:A,A1519,grades!H:H,"C"),"0")</f>
        <v>0</v>
      </c>
      <c r="W1519" s="3">
        <f>IFERROR(COUNTIFS(grades!A:A,A1519,grades!H:H,"D"),"0")</f>
        <v>0</v>
      </c>
      <c r="X1519" s="3">
        <f>IFERROR(COUNTIFS(grades!A:A,A1519,grades!H:H,"F"),"0")</f>
        <v>0</v>
      </c>
      <c r="Y1519" s="5"/>
      <c r="Z1519" s="3" t="str">
        <f>IFERROR(VLOOKUP(A1519,'Previous CF'!A:AH,27,FALSE),"")</f>
        <v/>
      </c>
      <c r="AA1519" s="6" t="e">
        <f t="shared" si="140"/>
        <v>#VALUE!</v>
      </c>
      <c r="AB1519" s="6" t="e">
        <f t="shared" si="141"/>
        <v>#VALUE!</v>
      </c>
      <c r="AC1519" s="6" t="e">
        <f t="shared" si="142"/>
        <v>#VALUE!</v>
      </c>
      <c r="AD1519" s="3" t="e">
        <f t="shared" si="143"/>
        <v>#VALUE!</v>
      </c>
      <c r="AE1519" s="20" t="str">
        <f>IFERROR(VLOOKUP(A1519,'Previous CF'!A:AE,31,FALSE),"")</f>
        <v/>
      </c>
      <c r="AF1519" s="20" t="str">
        <f>IFERROR(VLOOKUP(A1519,'Previous CF'!A:AF,32,FALSE),"")</f>
        <v/>
      </c>
      <c r="AG1519" s="12" t="str">
        <f>IFERROR(VLOOKUP(A1519,'Previous CF'!A:AI,33,FALSE),"")</f>
        <v/>
      </c>
      <c r="AH1519" s="12" t="str">
        <f>IFERROR(VLOOKUP(A1519,'Previous CF'!A:AJ,34,FALSE),"")</f>
        <v/>
      </c>
      <c r="AI1519" s="12" t="str">
        <f>IFERROR(VLOOKUP(A1519,'Previous CF'!A:AK,35,FALSE),"")</f>
        <v/>
      </c>
      <c r="AJ1519" s="12" t="str">
        <f>IFERROR(VLOOKUP(A1519,'Previous CF'!A:AL,36,FALSE),"")</f>
        <v/>
      </c>
      <c r="AK1519" s="12" t="str">
        <f>IFERROR(VLOOKUP(A1519,'Previous CF'!A:AM,37,FALSE),"")</f>
        <v/>
      </c>
      <c r="AL1519" s="12" t="str">
        <f>IFERROR(VLOOKUP(A1519,'Previous CF'!A:AN,38,FALSE),"")</f>
        <v/>
      </c>
      <c r="AM1519" s="12" t="str">
        <f>IFERROR(VLOOKUP(A1519,'Previous CF'!A:AO,39,FALSE),"")</f>
        <v/>
      </c>
      <c r="AN1519" s="12"/>
      <c r="AO1519" s="12" t="str">
        <f>IFERROR(VLOOKUP(A1519,'Previous CF'!A:AQ,41,FALSE),"")</f>
        <v/>
      </c>
      <c r="AP1519" s="12" t="str">
        <f>IFERROR(VLOOKUP(A1519,'Previous CF'!A:AR,42,FALSE),"")</f>
        <v/>
      </c>
    </row>
    <row r="1520" spans="1:42" x14ac:dyDescent="0.35">
      <c r="A1520" s="24">
        <f>HT!A1520</f>
        <v>0</v>
      </c>
      <c r="B1520" s="24">
        <f>HT!B1520</f>
        <v>0</v>
      </c>
      <c r="C1520" s="24">
        <f>HT!C1520</f>
        <v>0</v>
      </c>
      <c r="D1520" s="24">
        <f>HT!D1520</f>
        <v>0</v>
      </c>
      <c r="E1520" s="3" t="str">
        <f>IFERROR(VLOOKUP(A1520,grades!A:P,5,FALSE),"")</f>
        <v/>
      </c>
      <c r="F1520" s="3" t="str">
        <f>IFERROR(VLOOKUP(A1520,grades!A:Q,6,FALSE),"")</f>
        <v/>
      </c>
      <c r="G1520" s="3" t="str">
        <f>IFERROR(VLOOKUP(A1520,HT!A:K,8,FALSE),"")</f>
        <v/>
      </c>
      <c r="H1520" s="3" t="str">
        <f>IFERROR(VLOOKUP(A1520,HT!A:L,12,FALSE),"")</f>
        <v/>
      </c>
      <c r="I1520" s="3" t="str">
        <f>IFERROR(VLOOKUP(A1520,IEP!A:F,6,FALSE),"")</f>
        <v/>
      </c>
      <c r="J1520" s="3" t="str">
        <f>IFERROR(VLOOKUP(A1520,FRL!A:G,5,FALSE),"")</f>
        <v/>
      </c>
      <c r="K1520" s="4" t="str">
        <f>IFERROR(VLOOKUP(A1520,Att!A:E,5,FALSE),"")</f>
        <v/>
      </c>
      <c r="L1520" s="32" t="str">
        <f>IFERROR(VLOOKUP(A1520,Disc!A:C,2,FALSE),"0")</f>
        <v>0</v>
      </c>
      <c r="M1520" s="3" t="str">
        <f>IFERROR(VLOOKUP(A1520,CA!A:P,8,FALSE),"")</f>
        <v/>
      </c>
      <c r="N1520" s="3" t="str">
        <f>IFERROR(VLOOKUP(A1520,MA!A:Q,8,FALSE),"")</f>
        <v/>
      </c>
      <c r="O1520" s="3" t="str">
        <f>IFERROR(VLOOKUP(A1520,SC!A:Q,8,FALSE),"")</f>
        <v/>
      </c>
      <c r="P1520" s="3" t="str">
        <f>IFERROR(VLOOKUP(A1520,SS!A:P,8,FALSE),"")</f>
        <v/>
      </c>
      <c r="Q1520" s="3">
        <f t="shared" si="138"/>
        <v>0</v>
      </c>
      <c r="R1520" s="3">
        <f t="shared" si="139"/>
        <v>0</v>
      </c>
      <c r="S1520" s="5"/>
      <c r="T1520" s="3">
        <f>IFERROR(COUNTIFS(grades!A:A,A1520,grades!H:H,"A"),"0")</f>
        <v>0</v>
      </c>
      <c r="U1520" s="3">
        <f>IFERROR(COUNTIFS(grades!A:A,A1520,grades!H:H,"B"),"0")</f>
        <v>0</v>
      </c>
      <c r="V1520" s="3">
        <f>IFERROR(COUNTIFS(grades!A:A,A1520,grades!H:H,"C"),"0")</f>
        <v>0</v>
      </c>
      <c r="W1520" s="3">
        <f>IFERROR(COUNTIFS(grades!A:A,A1520,grades!H:H,"D"),"0")</f>
        <v>0</v>
      </c>
      <c r="X1520" s="3">
        <f>IFERROR(COUNTIFS(grades!A:A,A1520,grades!H:H,"F"),"0")</f>
        <v>0</v>
      </c>
      <c r="Y1520" s="5"/>
      <c r="Z1520" s="3" t="str">
        <f>IFERROR(VLOOKUP(A1520,'Previous CF'!A:AH,27,FALSE),"")</f>
        <v/>
      </c>
      <c r="AA1520" s="6" t="e">
        <f t="shared" si="140"/>
        <v>#VALUE!</v>
      </c>
      <c r="AB1520" s="6" t="e">
        <f t="shared" si="141"/>
        <v>#VALUE!</v>
      </c>
      <c r="AC1520" s="6" t="e">
        <f t="shared" si="142"/>
        <v>#VALUE!</v>
      </c>
      <c r="AD1520" s="3" t="e">
        <f t="shared" si="143"/>
        <v>#VALUE!</v>
      </c>
      <c r="AE1520" s="20" t="str">
        <f>IFERROR(VLOOKUP(A1520,'Previous CF'!A:AE,31,FALSE),"")</f>
        <v/>
      </c>
      <c r="AF1520" s="20" t="str">
        <f>IFERROR(VLOOKUP(A1520,'Previous CF'!A:AF,32,FALSE),"")</f>
        <v/>
      </c>
      <c r="AG1520" s="12" t="str">
        <f>IFERROR(VLOOKUP(A1520,'Previous CF'!A:AI,33,FALSE),"")</f>
        <v/>
      </c>
      <c r="AH1520" s="12" t="str">
        <f>IFERROR(VLOOKUP(A1520,'Previous CF'!A:AJ,34,FALSE),"")</f>
        <v/>
      </c>
      <c r="AI1520" s="12" t="str">
        <f>IFERROR(VLOOKUP(A1520,'Previous CF'!A:AK,35,FALSE),"")</f>
        <v/>
      </c>
      <c r="AJ1520" s="12" t="str">
        <f>IFERROR(VLOOKUP(A1520,'Previous CF'!A:AL,36,FALSE),"")</f>
        <v/>
      </c>
      <c r="AK1520" s="12" t="str">
        <f>IFERROR(VLOOKUP(A1520,'Previous CF'!A:AM,37,FALSE),"")</f>
        <v/>
      </c>
      <c r="AL1520" s="12" t="str">
        <f>IFERROR(VLOOKUP(A1520,'Previous CF'!A:AN,38,FALSE),"")</f>
        <v/>
      </c>
      <c r="AM1520" s="12" t="str">
        <f>IFERROR(VLOOKUP(A1520,'Previous CF'!A:AO,39,FALSE),"")</f>
        <v/>
      </c>
      <c r="AN1520" s="12"/>
      <c r="AO1520" s="12" t="str">
        <f>IFERROR(VLOOKUP(A1520,'Previous CF'!A:AQ,41,FALSE),"")</f>
        <v/>
      </c>
      <c r="AP1520" s="12" t="str">
        <f>IFERROR(VLOOKUP(A1520,'Previous CF'!A:AR,42,FALSE),"")</f>
        <v/>
      </c>
    </row>
    <row r="1521" spans="1:42" x14ac:dyDescent="0.35">
      <c r="A1521" s="24">
        <f>HT!A1521</f>
        <v>0</v>
      </c>
      <c r="B1521" s="24">
        <f>HT!B1521</f>
        <v>0</v>
      </c>
      <c r="C1521" s="24">
        <f>HT!C1521</f>
        <v>0</v>
      </c>
      <c r="D1521" s="24">
        <f>HT!D1521</f>
        <v>0</v>
      </c>
      <c r="E1521" s="3" t="str">
        <f>IFERROR(VLOOKUP(A1521,grades!A:P,5,FALSE),"")</f>
        <v/>
      </c>
      <c r="F1521" s="3" t="str">
        <f>IFERROR(VLOOKUP(A1521,grades!A:Q,6,FALSE),"")</f>
        <v/>
      </c>
      <c r="G1521" s="3" t="str">
        <f>IFERROR(VLOOKUP(A1521,HT!A:K,8,FALSE),"")</f>
        <v/>
      </c>
      <c r="H1521" s="3" t="str">
        <f>IFERROR(VLOOKUP(A1521,HT!A:L,12,FALSE),"")</f>
        <v/>
      </c>
      <c r="I1521" s="3" t="str">
        <f>IFERROR(VLOOKUP(A1521,IEP!A:F,6,FALSE),"")</f>
        <v/>
      </c>
      <c r="J1521" s="3" t="str">
        <f>IFERROR(VLOOKUP(A1521,FRL!A:G,5,FALSE),"")</f>
        <v/>
      </c>
      <c r="K1521" s="4" t="str">
        <f>IFERROR(VLOOKUP(A1521,Att!A:E,5,FALSE),"")</f>
        <v/>
      </c>
      <c r="L1521" s="32" t="str">
        <f>IFERROR(VLOOKUP(A1521,Disc!A:C,2,FALSE),"0")</f>
        <v>0</v>
      </c>
      <c r="M1521" s="3" t="str">
        <f>IFERROR(VLOOKUP(A1521,CA!A:P,8,FALSE),"")</f>
        <v/>
      </c>
      <c r="N1521" s="3" t="str">
        <f>IFERROR(VLOOKUP(A1521,MA!A:Q,8,FALSE),"")</f>
        <v/>
      </c>
      <c r="O1521" s="3" t="str">
        <f>IFERROR(VLOOKUP(A1521,SC!A:Q,8,FALSE),"")</f>
        <v/>
      </c>
      <c r="P1521" s="3" t="str">
        <f>IFERROR(VLOOKUP(A1521,SS!A:P,8,FALSE),"")</f>
        <v/>
      </c>
      <c r="Q1521" s="3">
        <f t="shared" si="138"/>
        <v>0</v>
      </c>
      <c r="R1521" s="3">
        <f t="shared" si="139"/>
        <v>0</v>
      </c>
      <c r="S1521" s="5"/>
      <c r="T1521" s="3">
        <f>IFERROR(COUNTIFS(grades!A:A,A1521,grades!H:H,"A"),"0")</f>
        <v>0</v>
      </c>
      <c r="U1521" s="3">
        <f>IFERROR(COUNTIFS(grades!A:A,A1521,grades!H:H,"B"),"0")</f>
        <v>0</v>
      </c>
      <c r="V1521" s="3">
        <f>IFERROR(COUNTIFS(grades!A:A,A1521,grades!H:H,"C"),"0")</f>
        <v>0</v>
      </c>
      <c r="W1521" s="3">
        <f>IFERROR(COUNTIFS(grades!A:A,A1521,grades!H:H,"D"),"0")</f>
        <v>0</v>
      </c>
      <c r="X1521" s="3">
        <f>IFERROR(COUNTIFS(grades!A:A,A1521,grades!H:H,"F"),"0")</f>
        <v>0</v>
      </c>
      <c r="Y1521" s="5"/>
      <c r="Z1521" s="3" t="str">
        <f>IFERROR(VLOOKUP(A1521,'Previous CF'!A:AH,27,FALSE),"")</f>
        <v/>
      </c>
      <c r="AA1521" s="6" t="e">
        <f t="shared" si="140"/>
        <v>#VALUE!</v>
      </c>
      <c r="AB1521" s="6" t="e">
        <f t="shared" si="141"/>
        <v>#VALUE!</v>
      </c>
      <c r="AC1521" s="6" t="e">
        <f t="shared" si="142"/>
        <v>#VALUE!</v>
      </c>
      <c r="AD1521" s="3" t="e">
        <f t="shared" si="143"/>
        <v>#VALUE!</v>
      </c>
      <c r="AE1521" s="20" t="str">
        <f>IFERROR(VLOOKUP(A1521,'Previous CF'!A:AE,31,FALSE),"")</f>
        <v/>
      </c>
      <c r="AF1521" s="20" t="str">
        <f>IFERROR(VLOOKUP(A1521,'Previous CF'!A:AF,32,FALSE),"")</f>
        <v/>
      </c>
      <c r="AG1521" s="12" t="str">
        <f>IFERROR(VLOOKUP(A1521,'Previous CF'!A:AI,33,FALSE),"")</f>
        <v/>
      </c>
      <c r="AH1521" s="12" t="str">
        <f>IFERROR(VLOOKUP(A1521,'Previous CF'!A:AJ,34,FALSE),"")</f>
        <v/>
      </c>
      <c r="AI1521" s="12" t="str">
        <f>IFERROR(VLOOKUP(A1521,'Previous CF'!A:AK,35,FALSE),"")</f>
        <v/>
      </c>
      <c r="AJ1521" s="12" t="str">
        <f>IFERROR(VLOOKUP(A1521,'Previous CF'!A:AL,36,FALSE),"")</f>
        <v/>
      </c>
      <c r="AK1521" s="12" t="str">
        <f>IFERROR(VLOOKUP(A1521,'Previous CF'!A:AM,37,FALSE),"")</f>
        <v/>
      </c>
      <c r="AL1521" s="12" t="str">
        <f>IFERROR(VLOOKUP(A1521,'Previous CF'!A:AN,38,FALSE),"")</f>
        <v/>
      </c>
      <c r="AM1521" s="12" t="str">
        <f>IFERROR(VLOOKUP(A1521,'Previous CF'!A:AO,39,FALSE),"")</f>
        <v/>
      </c>
      <c r="AN1521" s="12"/>
      <c r="AO1521" s="12" t="str">
        <f>IFERROR(VLOOKUP(A1521,'Previous CF'!A:AQ,41,FALSE),"")</f>
        <v/>
      </c>
      <c r="AP1521" s="12" t="str">
        <f>IFERROR(VLOOKUP(A1521,'Previous CF'!A:AR,42,FALSE),"")</f>
        <v/>
      </c>
    </row>
    <row r="1522" spans="1:42" x14ac:dyDescent="0.35">
      <c r="A1522" s="24">
        <f>HT!A1522</f>
        <v>0</v>
      </c>
      <c r="B1522" s="24">
        <f>HT!B1522</f>
        <v>0</v>
      </c>
      <c r="C1522" s="24">
        <f>HT!C1522</f>
        <v>0</v>
      </c>
      <c r="D1522" s="24">
        <f>HT!D1522</f>
        <v>0</v>
      </c>
      <c r="E1522" s="3" t="str">
        <f>IFERROR(VLOOKUP(A1522,grades!A:P,5,FALSE),"")</f>
        <v/>
      </c>
      <c r="F1522" s="3" t="str">
        <f>IFERROR(VLOOKUP(A1522,grades!A:Q,6,FALSE),"")</f>
        <v/>
      </c>
      <c r="G1522" s="3" t="str">
        <f>IFERROR(VLOOKUP(A1522,HT!A:K,8,FALSE),"")</f>
        <v/>
      </c>
      <c r="H1522" s="3" t="str">
        <f>IFERROR(VLOOKUP(A1522,HT!A:L,12,FALSE),"")</f>
        <v/>
      </c>
      <c r="I1522" s="3" t="str">
        <f>IFERROR(VLOOKUP(A1522,IEP!A:F,6,FALSE),"")</f>
        <v/>
      </c>
      <c r="J1522" s="3" t="str">
        <f>IFERROR(VLOOKUP(A1522,FRL!A:G,5,FALSE),"")</f>
        <v/>
      </c>
      <c r="K1522" s="4" t="str">
        <f>IFERROR(VLOOKUP(A1522,Att!A:E,5,FALSE),"")</f>
        <v/>
      </c>
      <c r="L1522" s="32" t="str">
        <f>IFERROR(VLOOKUP(A1522,Disc!A:C,2,FALSE),"0")</f>
        <v>0</v>
      </c>
      <c r="M1522" s="3" t="str">
        <f>IFERROR(VLOOKUP(A1522,CA!A:P,8,FALSE),"")</f>
        <v/>
      </c>
      <c r="N1522" s="3" t="str">
        <f>IFERROR(VLOOKUP(A1522,MA!A:Q,8,FALSE),"")</f>
        <v/>
      </c>
      <c r="O1522" s="3" t="str">
        <f>IFERROR(VLOOKUP(A1522,SC!A:Q,8,FALSE),"")</f>
        <v/>
      </c>
      <c r="P1522" s="3" t="str">
        <f>IFERROR(VLOOKUP(A1522,SS!A:P,8,FALSE),"")</f>
        <v/>
      </c>
      <c r="Q1522" s="3">
        <f t="shared" si="138"/>
        <v>0</v>
      </c>
      <c r="R1522" s="3">
        <f t="shared" si="139"/>
        <v>0</v>
      </c>
      <c r="S1522" s="5"/>
      <c r="T1522" s="3">
        <f>IFERROR(COUNTIFS(grades!A:A,A1522,grades!H:H,"A"),"0")</f>
        <v>0</v>
      </c>
      <c r="U1522" s="3">
        <f>IFERROR(COUNTIFS(grades!A:A,A1522,grades!H:H,"B"),"0")</f>
        <v>0</v>
      </c>
      <c r="V1522" s="3">
        <f>IFERROR(COUNTIFS(grades!A:A,A1522,grades!H:H,"C"),"0")</f>
        <v>0</v>
      </c>
      <c r="W1522" s="3">
        <f>IFERROR(COUNTIFS(grades!A:A,A1522,grades!H:H,"D"),"0")</f>
        <v>0</v>
      </c>
      <c r="X1522" s="3">
        <f>IFERROR(COUNTIFS(grades!A:A,A1522,grades!H:H,"F"),"0")</f>
        <v>0</v>
      </c>
      <c r="Y1522" s="5"/>
      <c r="Z1522" s="3" t="str">
        <f>IFERROR(VLOOKUP(A1522,'Previous CF'!A:AH,27,FALSE),"")</f>
        <v/>
      </c>
      <c r="AA1522" s="6" t="e">
        <f t="shared" si="140"/>
        <v>#VALUE!</v>
      </c>
      <c r="AB1522" s="6" t="e">
        <f t="shared" si="141"/>
        <v>#VALUE!</v>
      </c>
      <c r="AC1522" s="6" t="e">
        <f t="shared" si="142"/>
        <v>#VALUE!</v>
      </c>
      <c r="AD1522" s="3" t="e">
        <f t="shared" si="143"/>
        <v>#VALUE!</v>
      </c>
      <c r="AE1522" s="20" t="str">
        <f>IFERROR(VLOOKUP(A1522,'Previous CF'!A:AE,31,FALSE),"")</f>
        <v/>
      </c>
      <c r="AF1522" s="20" t="str">
        <f>IFERROR(VLOOKUP(A1522,'Previous CF'!A:AF,32,FALSE),"")</f>
        <v/>
      </c>
      <c r="AG1522" s="12" t="str">
        <f>IFERROR(VLOOKUP(A1522,'Previous CF'!A:AI,33,FALSE),"")</f>
        <v/>
      </c>
      <c r="AH1522" s="12" t="str">
        <f>IFERROR(VLOOKUP(A1522,'Previous CF'!A:AJ,34,FALSE),"")</f>
        <v/>
      </c>
      <c r="AI1522" s="12" t="str">
        <f>IFERROR(VLOOKUP(A1522,'Previous CF'!A:AK,35,FALSE),"")</f>
        <v/>
      </c>
      <c r="AJ1522" s="12" t="str">
        <f>IFERROR(VLOOKUP(A1522,'Previous CF'!A:AL,36,FALSE),"")</f>
        <v/>
      </c>
      <c r="AK1522" s="12" t="str">
        <f>IFERROR(VLOOKUP(A1522,'Previous CF'!A:AM,37,FALSE),"")</f>
        <v/>
      </c>
      <c r="AL1522" s="12" t="str">
        <f>IFERROR(VLOOKUP(A1522,'Previous CF'!A:AN,38,FALSE),"")</f>
        <v/>
      </c>
      <c r="AM1522" s="12" t="str">
        <f>IFERROR(VLOOKUP(A1522,'Previous CF'!A:AO,39,FALSE),"")</f>
        <v/>
      </c>
      <c r="AN1522" s="12"/>
      <c r="AO1522" s="12" t="str">
        <f>IFERROR(VLOOKUP(A1522,'Previous CF'!A:AQ,41,FALSE),"")</f>
        <v/>
      </c>
      <c r="AP1522" s="12" t="str">
        <f>IFERROR(VLOOKUP(A1522,'Previous CF'!A:AR,42,FALSE),"")</f>
        <v/>
      </c>
    </row>
    <row r="1523" spans="1:42" x14ac:dyDescent="0.35">
      <c r="A1523" s="24">
        <f>HT!A1523</f>
        <v>0</v>
      </c>
      <c r="B1523" s="24">
        <f>HT!B1523</f>
        <v>0</v>
      </c>
      <c r="C1523" s="24">
        <f>HT!C1523</f>
        <v>0</v>
      </c>
      <c r="D1523" s="24">
        <f>HT!D1523</f>
        <v>0</v>
      </c>
      <c r="E1523" s="3" t="str">
        <f>IFERROR(VLOOKUP(A1523,grades!A:P,5,FALSE),"")</f>
        <v/>
      </c>
      <c r="F1523" s="3" t="str">
        <f>IFERROR(VLOOKUP(A1523,grades!A:Q,6,FALSE),"")</f>
        <v/>
      </c>
      <c r="G1523" s="3" t="str">
        <f>IFERROR(VLOOKUP(A1523,HT!A:K,8,FALSE),"")</f>
        <v/>
      </c>
      <c r="H1523" s="3" t="str">
        <f>IFERROR(VLOOKUP(A1523,HT!A:L,12,FALSE),"")</f>
        <v/>
      </c>
      <c r="I1523" s="3" t="str">
        <f>IFERROR(VLOOKUP(A1523,IEP!A:F,6,FALSE),"")</f>
        <v/>
      </c>
      <c r="J1523" s="3" t="str">
        <f>IFERROR(VLOOKUP(A1523,FRL!A:G,5,FALSE),"")</f>
        <v/>
      </c>
      <c r="K1523" s="4" t="str">
        <f>IFERROR(VLOOKUP(A1523,Att!A:E,5,FALSE),"")</f>
        <v/>
      </c>
      <c r="L1523" s="32" t="str">
        <f>IFERROR(VLOOKUP(A1523,Disc!A:C,2,FALSE),"0")</f>
        <v>0</v>
      </c>
      <c r="M1523" s="3" t="str">
        <f>IFERROR(VLOOKUP(A1523,CA!A:P,8,FALSE),"")</f>
        <v/>
      </c>
      <c r="N1523" s="3" t="str">
        <f>IFERROR(VLOOKUP(A1523,MA!A:Q,8,FALSE),"")</f>
        <v/>
      </c>
      <c r="O1523" s="3" t="str">
        <f>IFERROR(VLOOKUP(A1523,SC!A:Q,8,FALSE),"")</f>
        <v/>
      </c>
      <c r="P1523" s="3" t="str">
        <f>IFERROR(VLOOKUP(A1523,SS!A:P,8,FALSE),"")</f>
        <v/>
      </c>
      <c r="Q1523" s="3">
        <f t="shared" si="138"/>
        <v>0</v>
      </c>
      <c r="R1523" s="3">
        <f t="shared" si="139"/>
        <v>0</v>
      </c>
      <c r="S1523" s="5"/>
      <c r="T1523" s="3">
        <f>IFERROR(COUNTIFS(grades!A:A,A1523,grades!H:H,"A"),"0")</f>
        <v>0</v>
      </c>
      <c r="U1523" s="3">
        <f>IFERROR(COUNTIFS(grades!A:A,A1523,grades!H:H,"B"),"0")</f>
        <v>0</v>
      </c>
      <c r="V1523" s="3">
        <f>IFERROR(COUNTIFS(grades!A:A,A1523,grades!H:H,"C"),"0")</f>
        <v>0</v>
      </c>
      <c r="W1523" s="3">
        <f>IFERROR(COUNTIFS(grades!A:A,A1523,grades!H:H,"D"),"0")</f>
        <v>0</v>
      </c>
      <c r="X1523" s="3">
        <f>IFERROR(COUNTIFS(grades!A:A,A1523,grades!H:H,"F"),"0")</f>
        <v>0</v>
      </c>
      <c r="Y1523" s="5"/>
      <c r="Z1523" s="3" t="str">
        <f>IFERROR(VLOOKUP(A1523,'Previous CF'!A:AH,27,FALSE),"")</f>
        <v/>
      </c>
      <c r="AA1523" s="6" t="e">
        <f t="shared" si="140"/>
        <v>#VALUE!</v>
      </c>
      <c r="AB1523" s="6" t="e">
        <f t="shared" si="141"/>
        <v>#VALUE!</v>
      </c>
      <c r="AC1523" s="6" t="e">
        <f t="shared" si="142"/>
        <v>#VALUE!</v>
      </c>
      <c r="AD1523" s="3" t="e">
        <f t="shared" si="143"/>
        <v>#VALUE!</v>
      </c>
      <c r="AE1523" s="20" t="str">
        <f>IFERROR(VLOOKUP(A1523,'Previous CF'!A:AE,31,FALSE),"")</f>
        <v/>
      </c>
      <c r="AF1523" s="20" t="str">
        <f>IFERROR(VLOOKUP(A1523,'Previous CF'!A:AF,32,FALSE),"")</f>
        <v/>
      </c>
      <c r="AG1523" s="12" t="str">
        <f>IFERROR(VLOOKUP(A1523,'Previous CF'!A:AI,33,FALSE),"")</f>
        <v/>
      </c>
      <c r="AH1523" s="12" t="str">
        <f>IFERROR(VLOOKUP(A1523,'Previous CF'!A:AJ,34,FALSE),"")</f>
        <v/>
      </c>
      <c r="AI1523" s="12" t="str">
        <f>IFERROR(VLOOKUP(A1523,'Previous CF'!A:AK,35,FALSE),"")</f>
        <v/>
      </c>
      <c r="AJ1523" s="12" t="str">
        <f>IFERROR(VLOOKUP(A1523,'Previous CF'!A:AL,36,FALSE),"")</f>
        <v/>
      </c>
      <c r="AK1523" s="12" t="str">
        <f>IFERROR(VLOOKUP(A1523,'Previous CF'!A:AM,37,FALSE),"")</f>
        <v/>
      </c>
      <c r="AL1523" s="12" t="str">
        <f>IFERROR(VLOOKUP(A1523,'Previous CF'!A:AN,38,FALSE),"")</f>
        <v/>
      </c>
      <c r="AM1523" s="12" t="str">
        <f>IFERROR(VLOOKUP(A1523,'Previous CF'!A:AO,39,FALSE),"")</f>
        <v/>
      </c>
      <c r="AN1523" s="12"/>
      <c r="AO1523" s="12" t="str">
        <f>IFERROR(VLOOKUP(A1523,'Previous CF'!A:AQ,41,FALSE),"")</f>
        <v/>
      </c>
      <c r="AP1523" s="12" t="str">
        <f>IFERROR(VLOOKUP(A1523,'Previous CF'!A:AR,42,FALSE),"")</f>
        <v/>
      </c>
    </row>
    <row r="1524" spans="1:42" x14ac:dyDescent="0.35">
      <c r="A1524" s="24">
        <f>HT!A1524</f>
        <v>0</v>
      </c>
      <c r="B1524" s="24">
        <f>HT!B1524</f>
        <v>0</v>
      </c>
      <c r="C1524" s="24">
        <f>HT!C1524</f>
        <v>0</v>
      </c>
      <c r="D1524" s="24">
        <f>HT!D1524</f>
        <v>0</v>
      </c>
      <c r="E1524" s="3" t="str">
        <f>IFERROR(VLOOKUP(A1524,grades!A:P,5,FALSE),"")</f>
        <v/>
      </c>
      <c r="F1524" s="3" t="str">
        <f>IFERROR(VLOOKUP(A1524,grades!A:Q,6,FALSE),"")</f>
        <v/>
      </c>
      <c r="G1524" s="3" t="str">
        <f>IFERROR(VLOOKUP(A1524,HT!A:K,8,FALSE),"")</f>
        <v/>
      </c>
      <c r="H1524" s="3" t="str">
        <f>IFERROR(VLOOKUP(A1524,HT!A:L,12,FALSE),"")</f>
        <v/>
      </c>
      <c r="I1524" s="3" t="str">
        <f>IFERROR(VLOOKUP(A1524,IEP!A:F,6,FALSE),"")</f>
        <v/>
      </c>
      <c r="J1524" s="3" t="str">
        <f>IFERROR(VLOOKUP(A1524,FRL!A:G,5,FALSE),"")</f>
        <v/>
      </c>
      <c r="K1524" s="4" t="str">
        <f>IFERROR(VLOOKUP(A1524,Att!A:E,5,FALSE),"")</f>
        <v/>
      </c>
      <c r="L1524" s="32" t="str">
        <f>IFERROR(VLOOKUP(A1524,Disc!A:C,2,FALSE),"0")</f>
        <v>0</v>
      </c>
      <c r="M1524" s="3" t="str">
        <f>IFERROR(VLOOKUP(A1524,CA!A:P,8,FALSE),"")</f>
        <v/>
      </c>
      <c r="N1524" s="3" t="str">
        <f>IFERROR(VLOOKUP(A1524,MA!A:Q,8,FALSE),"")</f>
        <v/>
      </c>
      <c r="O1524" s="3" t="str">
        <f>IFERROR(VLOOKUP(A1524,SC!A:Q,8,FALSE),"")</f>
        <v/>
      </c>
      <c r="P1524" s="3" t="str">
        <f>IFERROR(VLOOKUP(A1524,SS!A:P,8,FALSE),"")</f>
        <v/>
      </c>
      <c r="Q1524" s="3">
        <f t="shared" si="138"/>
        <v>0</v>
      </c>
      <c r="R1524" s="3">
        <f t="shared" si="139"/>
        <v>0</v>
      </c>
      <c r="S1524" s="5"/>
      <c r="T1524" s="3">
        <f>IFERROR(COUNTIFS(grades!A:A,A1524,grades!H:H,"A"),"0")</f>
        <v>0</v>
      </c>
      <c r="U1524" s="3">
        <f>IFERROR(COUNTIFS(grades!A:A,A1524,grades!H:H,"B"),"0")</f>
        <v>0</v>
      </c>
      <c r="V1524" s="3">
        <f>IFERROR(COUNTIFS(grades!A:A,A1524,grades!H:H,"C"),"0")</f>
        <v>0</v>
      </c>
      <c r="W1524" s="3">
        <f>IFERROR(COUNTIFS(grades!A:A,A1524,grades!H:H,"D"),"0")</f>
        <v>0</v>
      </c>
      <c r="X1524" s="3">
        <f>IFERROR(COUNTIFS(grades!A:A,A1524,grades!H:H,"F"),"0")</f>
        <v>0</v>
      </c>
      <c r="Y1524" s="5"/>
      <c r="Z1524" s="3" t="str">
        <f>IFERROR(VLOOKUP(A1524,'Previous CF'!A:AH,27,FALSE),"")</f>
        <v/>
      </c>
      <c r="AA1524" s="6" t="e">
        <f t="shared" si="140"/>
        <v>#VALUE!</v>
      </c>
      <c r="AB1524" s="6" t="e">
        <f t="shared" si="141"/>
        <v>#VALUE!</v>
      </c>
      <c r="AC1524" s="6" t="e">
        <f t="shared" si="142"/>
        <v>#VALUE!</v>
      </c>
      <c r="AD1524" s="3" t="e">
        <f t="shared" si="143"/>
        <v>#VALUE!</v>
      </c>
      <c r="AE1524" s="20" t="str">
        <f>IFERROR(VLOOKUP(A1524,'Previous CF'!A:AE,31,FALSE),"")</f>
        <v/>
      </c>
      <c r="AF1524" s="20" t="str">
        <f>IFERROR(VLOOKUP(A1524,'Previous CF'!A:AF,32,FALSE),"")</f>
        <v/>
      </c>
      <c r="AG1524" s="12" t="str">
        <f>IFERROR(VLOOKUP(A1524,'Previous CF'!A:AI,33,FALSE),"")</f>
        <v/>
      </c>
      <c r="AH1524" s="12" t="str">
        <f>IFERROR(VLOOKUP(A1524,'Previous CF'!A:AJ,34,FALSE),"")</f>
        <v/>
      </c>
      <c r="AI1524" s="12" t="str">
        <f>IFERROR(VLOOKUP(A1524,'Previous CF'!A:AK,35,FALSE),"")</f>
        <v/>
      </c>
      <c r="AJ1524" s="12" t="str">
        <f>IFERROR(VLOOKUP(A1524,'Previous CF'!A:AL,36,FALSE),"")</f>
        <v/>
      </c>
      <c r="AK1524" s="12" t="str">
        <f>IFERROR(VLOOKUP(A1524,'Previous CF'!A:AM,37,FALSE),"")</f>
        <v/>
      </c>
      <c r="AL1524" s="12" t="str">
        <f>IFERROR(VLOOKUP(A1524,'Previous CF'!A:AN,38,FALSE),"")</f>
        <v/>
      </c>
      <c r="AM1524" s="12" t="str">
        <f>IFERROR(VLOOKUP(A1524,'Previous CF'!A:AO,39,FALSE),"")</f>
        <v/>
      </c>
      <c r="AN1524" s="12"/>
      <c r="AO1524" s="12" t="str">
        <f>IFERROR(VLOOKUP(A1524,'Previous CF'!A:AQ,41,FALSE),"")</f>
        <v/>
      </c>
      <c r="AP1524" s="12" t="str">
        <f>IFERROR(VLOOKUP(A1524,'Previous CF'!A:AR,42,FALSE),"")</f>
        <v/>
      </c>
    </row>
    <row r="1525" spans="1:42" x14ac:dyDescent="0.35">
      <c r="A1525" s="24">
        <f>HT!A1525</f>
        <v>0</v>
      </c>
      <c r="B1525" s="24">
        <f>HT!B1525</f>
        <v>0</v>
      </c>
      <c r="C1525" s="24">
        <f>HT!C1525</f>
        <v>0</v>
      </c>
      <c r="D1525" s="24">
        <f>HT!D1525</f>
        <v>0</v>
      </c>
      <c r="E1525" s="3" t="str">
        <f>IFERROR(VLOOKUP(A1525,grades!A:P,5,FALSE),"")</f>
        <v/>
      </c>
      <c r="F1525" s="3" t="str">
        <f>IFERROR(VLOOKUP(A1525,grades!A:Q,6,FALSE),"")</f>
        <v/>
      </c>
      <c r="G1525" s="3" t="str">
        <f>IFERROR(VLOOKUP(A1525,HT!A:K,8,FALSE),"")</f>
        <v/>
      </c>
      <c r="H1525" s="3" t="str">
        <f>IFERROR(VLOOKUP(A1525,HT!A:L,12,FALSE),"")</f>
        <v/>
      </c>
      <c r="I1525" s="3" t="str">
        <f>IFERROR(VLOOKUP(A1525,IEP!A:F,6,FALSE),"")</f>
        <v/>
      </c>
      <c r="J1525" s="3" t="str">
        <f>IFERROR(VLOOKUP(A1525,FRL!A:G,5,FALSE),"")</f>
        <v/>
      </c>
      <c r="K1525" s="4" t="str">
        <f>IFERROR(VLOOKUP(A1525,Att!A:E,5,FALSE),"")</f>
        <v/>
      </c>
      <c r="L1525" s="32" t="str">
        <f>IFERROR(VLOOKUP(A1525,Disc!A:C,2,FALSE),"0")</f>
        <v>0</v>
      </c>
      <c r="M1525" s="3" t="str">
        <f>IFERROR(VLOOKUP(A1525,CA!A:P,8,FALSE),"")</f>
        <v/>
      </c>
      <c r="N1525" s="3" t="str">
        <f>IFERROR(VLOOKUP(A1525,MA!A:Q,8,FALSE),"")</f>
        <v/>
      </c>
      <c r="O1525" s="3" t="str">
        <f>IFERROR(VLOOKUP(A1525,SC!A:Q,8,FALSE),"")</f>
        <v/>
      </c>
      <c r="P1525" s="3" t="str">
        <f>IFERROR(VLOOKUP(A1525,SS!A:P,8,FALSE),"")</f>
        <v/>
      </c>
      <c r="Q1525" s="3">
        <f t="shared" si="138"/>
        <v>0</v>
      </c>
      <c r="R1525" s="3">
        <f t="shared" si="139"/>
        <v>0</v>
      </c>
      <c r="S1525" s="5"/>
      <c r="T1525" s="3">
        <f>IFERROR(COUNTIFS(grades!A:A,A1525,grades!H:H,"A"),"0")</f>
        <v>0</v>
      </c>
      <c r="U1525" s="3">
        <f>IFERROR(COUNTIFS(grades!A:A,A1525,grades!H:H,"B"),"0")</f>
        <v>0</v>
      </c>
      <c r="V1525" s="3">
        <f>IFERROR(COUNTIFS(grades!A:A,A1525,grades!H:H,"C"),"0")</f>
        <v>0</v>
      </c>
      <c r="W1525" s="3">
        <f>IFERROR(COUNTIFS(grades!A:A,A1525,grades!H:H,"D"),"0")</f>
        <v>0</v>
      </c>
      <c r="X1525" s="3">
        <f>IFERROR(COUNTIFS(grades!A:A,A1525,grades!H:H,"F"),"0")</f>
        <v>0</v>
      </c>
      <c r="Y1525" s="5"/>
      <c r="Z1525" s="3" t="str">
        <f>IFERROR(VLOOKUP(A1525,'Previous CF'!A:AH,27,FALSE),"")</f>
        <v/>
      </c>
      <c r="AA1525" s="6" t="e">
        <f t="shared" si="140"/>
        <v>#VALUE!</v>
      </c>
      <c r="AB1525" s="6" t="e">
        <f t="shared" si="141"/>
        <v>#VALUE!</v>
      </c>
      <c r="AC1525" s="6" t="e">
        <f t="shared" si="142"/>
        <v>#VALUE!</v>
      </c>
      <c r="AD1525" s="3" t="e">
        <f t="shared" si="143"/>
        <v>#VALUE!</v>
      </c>
      <c r="AE1525" s="20" t="str">
        <f>IFERROR(VLOOKUP(A1525,'Previous CF'!A:AE,31,FALSE),"")</f>
        <v/>
      </c>
      <c r="AF1525" s="20" t="str">
        <f>IFERROR(VLOOKUP(A1525,'Previous CF'!A:AF,32,FALSE),"")</f>
        <v/>
      </c>
      <c r="AG1525" s="12" t="str">
        <f>IFERROR(VLOOKUP(A1525,'Previous CF'!A:AI,33,FALSE),"")</f>
        <v/>
      </c>
      <c r="AH1525" s="12" t="str">
        <f>IFERROR(VLOOKUP(A1525,'Previous CF'!A:AJ,34,FALSE),"")</f>
        <v/>
      </c>
      <c r="AI1525" s="12" t="str">
        <f>IFERROR(VLOOKUP(A1525,'Previous CF'!A:AK,35,FALSE),"")</f>
        <v/>
      </c>
      <c r="AJ1525" s="12" t="str">
        <f>IFERROR(VLOOKUP(A1525,'Previous CF'!A:AL,36,FALSE),"")</f>
        <v/>
      </c>
      <c r="AK1525" s="12" t="str">
        <f>IFERROR(VLOOKUP(A1525,'Previous CF'!A:AM,37,FALSE),"")</f>
        <v/>
      </c>
      <c r="AL1525" s="12" t="str">
        <f>IFERROR(VLOOKUP(A1525,'Previous CF'!A:AN,38,FALSE),"")</f>
        <v/>
      </c>
      <c r="AM1525" s="12" t="str">
        <f>IFERROR(VLOOKUP(A1525,'Previous CF'!A:AO,39,FALSE),"")</f>
        <v/>
      </c>
      <c r="AN1525" s="12"/>
      <c r="AO1525" s="12" t="str">
        <f>IFERROR(VLOOKUP(A1525,'Previous CF'!A:AQ,41,FALSE),"")</f>
        <v/>
      </c>
      <c r="AP1525" s="12" t="str">
        <f>IFERROR(VLOOKUP(A1525,'Previous CF'!A:AR,42,FALSE),"")</f>
        <v/>
      </c>
    </row>
    <row r="1526" spans="1:42" x14ac:dyDescent="0.35">
      <c r="A1526" s="24">
        <f>HT!A1526</f>
        <v>0</v>
      </c>
      <c r="B1526" s="24">
        <f>HT!B1526</f>
        <v>0</v>
      </c>
      <c r="C1526" s="24">
        <f>HT!C1526</f>
        <v>0</v>
      </c>
      <c r="D1526" s="24">
        <f>HT!D1526</f>
        <v>0</v>
      </c>
      <c r="E1526" s="3" t="str">
        <f>IFERROR(VLOOKUP(A1526,grades!A:P,5,FALSE),"")</f>
        <v/>
      </c>
      <c r="F1526" s="3" t="str">
        <f>IFERROR(VLOOKUP(A1526,grades!A:Q,6,FALSE),"")</f>
        <v/>
      </c>
      <c r="G1526" s="3" t="str">
        <f>IFERROR(VLOOKUP(A1526,HT!A:K,8,FALSE),"")</f>
        <v/>
      </c>
      <c r="H1526" s="3" t="str">
        <f>IFERROR(VLOOKUP(A1526,HT!A:L,12,FALSE),"")</f>
        <v/>
      </c>
      <c r="I1526" s="3" t="str">
        <f>IFERROR(VLOOKUP(A1526,IEP!A:F,6,FALSE),"")</f>
        <v/>
      </c>
      <c r="J1526" s="3" t="str">
        <f>IFERROR(VLOOKUP(A1526,FRL!A:G,5,FALSE),"")</f>
        <v/>
      </c>
      <c r="K1526" s="4" t="str">
        <f>IFERROR(VLOOKUP(A1526,Att!A:E,5,FALSE),"")</f>
        <v/>
      </c>
      <c r="L1526" s="32" t="str">
        <f>IFERROR(VLOOKUP(A1526,Disc!A:C,2,FALSE),"0")</f>
        <v>0</v>
      </c>
      <c r="M1526" s="3" t="str">
        <f>IFERROR(VLOOKUP(A1526,CA!A:P,8,FALSE),"")</f>
        <v/>
      </c>
      <c r="N1526" s="3" t="str">
        <f>IFERROR(VLOOKUP(A1526,MA!A:Q,8,FALSE),"")</f>
        <v/>
      </c>
      <c r="O1526" s="3" t="str">
        <f>IFERROR(VLOOKUP(A1526,SC!A:Q,8,FALSE),"")</f>
        <v/>
      </c>
      <c r="P1526" s="3" t="str">
        <f>IFERROR(VLOOKUP(A1526,SS!A:P,8,FALSE),"")</f>
        <v/>
      </c>
      <c r="Q1526" s="3">
        <f t="shared" si="138"/>
        <v>0</v>
      </c>
      <c r="R1526" s="3">
        <f t="shared" si="139"/>
        <v>0</v>
      </c>
      <c r="S1526" s="5"/>
      <c r="T1526" s="3">
        <f>IFERROR(COUNTIFS(grades!A:A,A1526,grades!H:H,"A"),"0")</f>
        <v>0</v>
      </c>
      <c r="U1526" s="3">
        <f>IFERROR(COUNTIFS(grades!A:A,A1526,grades!H:H,"B"),"0")</f>
        <v>0</v>
      </c>
      <c r="V1526" s="3">
        <f>IFERROR(COUNTIFS(grades!A:A,A1526,grades!H:H,"C"),"0")</f>
        <v>0</v>
      </c>
      <c r="W1526" s="3">
        <f>IFERROR(COUNTIFS(grades!A:A,A1526,grades!H:H,"D"),"0")</f>
        <v>0</v>
      </c>
      <c r="X1526" s="3">
        <f>IFERROR(COUNTIFS(grades!A:A,A1526,grades!H:H,"F"),"0")</f>
        <v>0</v>
      </c>
      <c r="Y1526" s="5"/>
      <c r="Z1526" s="3" t="str">
        <f>IFERROR(VLOOKUP(A1526,'Previous CF'!A:AH,27,FALSE),"")</f>
        <v/>
      </c>
      <c r="AA1526" s="6" t="e">
        <f t="shared" si="140"/>
        <v>#VALUE!</v>
      </c>
      <c r="AB1526" s="6" t="e">
        <f t="shared" si="141"/>
        <v>#VALUE!</v>
      </c>
      <c r="AC1526" s="6" t="e">
        <f t="shared" si="142"/>
        <v>#VALUE!</v>
      </c>
      <c r="AD1526" s="3" t="e">
        <f t="shared" si="143"/>
        <v>#VALUE!</v>
      </c>
      <c r="AE1526" s="20" t="str">
        <f>IFERROR(VLOOKUP(A1526,'Previous CF'!A:AE,31,FALSE),"")</f>
        <v/>
      </c>
      <c r="AF1526" s="20" t="str">
        <f>IFERROR(VLOOKUP(A1526,'Previous CF'!A:AF,32,FALSE),"")</f>
        <v/>
      </c>
      <c r="AG1526" s="12" t="str">
        <f>IFERROR(VLOOKUP(A1526,'Previous CF'!A:AI,33,FALSE),"")</f>
        <v/>
      </c>
      <c r="AH1526" s="12" t="str">
        <f>IFERROR(VLOOKUP(A1526,'Previous CF'!A:AJ,34,FALSE),"")</f>
        <v/>
      </c>
      <c r="AI1526" s="12" t="str">
        <f>IFERROR(VLOOKUP(A1526,'Previous CF'!A:AK,35,FALSE),"")</f>
        <v/>
      </c>
      <c r="AJ1526" s="12" t="str">
        <f>IFERROR(VLOOKUP(A1526,'Previous CF'!A:AL,36,FALSE),"")</f>
        <v/>
      </c>
      <c r="AK1526" s="12" t="str">
        <f>IFERROR(VLOOKUP(A1526,'Previous CF'!A:AM,37,FALSE),"")</f>
        <v/>
      </c>
      <c r="AL1526" s="12" t="str">
        <f>IFERROR(VLOOKUP(A1526,'Previous CF'!A:AN,38,FALSE),"")</f>
        <v/>
      </c>
      <c r="AM1526" s="12" t="str">
        <f>IFERROR(VLOOKUP(A1526,'Previous CF'!A:AO,39,FALSE),"")</f>
        <v/>
      </c>
      <c r="AN1526" s="12"/>
      <c r="AO1526" s="12" t="str">
        <f>IFERROR(VLOOKUP(A1526,'Previous CF'!A:AQ,41,FALSE),"")</f>
        <v/>
      </c>
      <c r="AP1526" s="12" t="str">
        <f>IFERROR(VLOOKUP(A1526,'Previous CF'!A:AR,42,FALSE),"")</f>
        <v/>
      </c>
    </row>
    <row r="1527" spans="1:42" x14ac:dyDescent="0.35">
      <c r="A1527" s="24">
        <f>HT!A1527</f>
        <v>0</v>
      </c>
      <c r="B1527" s="24">
        <f>HT!B1527</f>
        <v>0</v>
      </c>
      <c r="C1527" s="24">
        <f>HT!C1527</f>
        <v>0</v>
      </c>
      <c r="D1527" s="24">
        <f>HT!D1527</f>
        <v>0</v>
      </c>
      <c r="E1527" s="3" t="str">
        <f>IFERROR(VLOOKUP(A1527,grades!A:P,5,FALSE),"")</f>
        <v/>
      </c>
      <c r="F1527" s="3" t="str">
        <f>IFERROR(VLOOKUP(A1527,grades!A:Q,6,FALSE),"")</f>
        <v/>
      </c>
      <c r="G1527" s="3" t="str">
        <f>IFERROR(VLOOKUP(A1527,HT!A:K,8,FALSE),"")</f>
        <v/>
      </c>
      <c r="H1527" s="3" t="str">
        <f>IFERROR(VLOOKUP(A1527,HT!A:L,12,FALSE),"")</f>
        <v/>
      </c>
      <c r="I1527" s="3" t="str">
        <f>IFERROR(VLOOKUP(A1527,IEP!A:F,6,FALSE),"")</f>
        <v/>
      </c>
      <c r="J1527" s="3" t="str">
        <f>IFERROR(VLOOKUP(A1527,FRL!A:G,5,FALSE),"")</f>
        <v/>
      </c>
      <c r="K1527" s="4" t="str">
        <f>IFERROR(VLOOKUP(A1527,Att!A:E,5,FALSE),"")</f>
        <v/>
      </c>
      <c r="L1527" s="32" t="str">
        <f>IFERROR(VLOOKUP(A1527,Disc!A:C,2,FALSE),"0")</f>
        <v>0</v>
      </c>
      <c r="M1527" s="3" t="str">
        <f>IFERROR(VLOOKUP(A1527,CA!A:P,8,FALSE),"")</f>
        <v/>
      </c>
      <c r="N1527" s="3" t="str">
        <f>IFERROR(VLOOKUP(A1527,MA!A:Q,8,FALSE),"")</f>
        <v/>
      </c>
      <c r="O1527" s="3" t="str">
        <f>IFERROR(VLOOKUP(A1527,SC!A:Q,8,FALSE),"")</f>
        <v/>
      </c>
      <c r="P1527" s="3" t="str">
        <f>IFERROR(VLOOKUP(A1527,SS!A:P,8,FALSE),"")</f>
        <v/>
      </c>
      <c r="Q1527" s="3">
        <f t="shared" si="138"/>
        <v>0</v>
      </c>
      <c r="R1527" s="3">
        <f t="shared" si="139"/>
        <v>0</v>
      </c>
      <c r="S1527" s="5"/>
      <c r="T1527" s="3">
        <f>IFERROR(COUNTIFS(grades!A:A,A1527,grades!H:H,"A"),"0")</f>
        <v>0</v>
      </c>
      <c r="U1527" s="3">
        <f>IFERROR(COUNTIFS(grades!A:A,A1527,grades!H:H,"B"),"0")</f>
        <v>0</v>
      </c>
      <c r="V1527" s="3">
        <f>IFERROR(COUNTIFS(grades!A:A,A1527,grades!H:H,"C"),"0")</f>
        <v>0</v>
      </c>
      <c r="W1527" s="3">
        <f>IFERROR(COUNTIFS(grades!A:A,A1527,grades!H:H,"D"),"0")</f>
        <v>0</v>
      </c>
      <c r="X1527" s="3">
        <f>IFERROR(COUNTIFS(grades!A:A,A1527,grades!H:H,"F"),"0")</f>
        <v>0</v>
      </c>
      <c r="Y1527" s="5"/>
      <c r="Z1527" s="3" t="str">
        <f>IFERROR(VLOOKUP(A1527,'Previous CF'!A:AH,27,FALSE),"")</f>
        <v/>
      </c>
      <c r="AA1527" s="6" t="e">
        <f t="shared" si="140"/>
        <v>#VALUE!</v>
      </c>
      <c r="AB1527" s="6" t="e">
        <f t="shared" si="141"/>
        <v>#VALUE!</v>
      </c>
      <c r="AC1527" s="6" t="e">
        <f t="shared" si="142"/>
        <v>#VALUE!</v>
      </c>
      <c r="AD1527" s="3" t="e">
        <f t="shared" si="143"/>
        <v>#VALUE!</v>
      </c>
      <c r="AE1527" s="20" t="str">
        <f>IFERROR(VLOOKUP(A1527,'Previous CF'!A:AE,31,FALSE),"")</f>
        <v/>
      </c>
      <c r="AF1527" s="20" t="str">
        <f>IFERROR(VLOOKUP(A1527,'Previous CF'!A:AF,32,FALSE),"")</f>
        <v/>
      </c>
      <c r="AG1527" s="12" t="str">
        <f>IFERROR(VLOOKUP(A1527,'Previous CF'!A:AI,33,FALSE),"")</f>
        <v/>
      </c>
      <c r="AH1527" s="12" t="str">
        <f>IFERROR(VLOOKUP(A1527,'Previous CF'!A:AJ,34,FALSE),"")</f>
        <v/>
      </c>
      <c r="AI1527" s="12" t="str">
        <f>IFERROR(VLOOKUP(A1527,'Previous CF'!A:AK,35,FALSE),"")</f>
        <v/>
      </c>
      <c r="AJ1527" s="12" t="str">
        <f>IFERROR(VLOOKUP(A1527,'Previous CF'!A:AL,36,FALSE),"")</f>
        <v/>
      </c>
      <c r="AK1527" s="12" t="str">
        <f>IFERROR(VLOOKUP(A1527,'Previous CF'!A:AM,37,FALSE),"")</f>
        <v/>
      </c>
      <c r="AL1527" s="12" t="str">
        <f>IFERROR(VLOOKUP(A1527,'Previous CF'!A:AN,38,FALSE),"")</f>
        <v/>
      </c>
      <c r="AM1527" s="12" t="str">
        <f>IFERROR(VLOOKUP(A1527,'Previous CF'!A:AO,39,FALSE),"")</f>
        <v/>
      </c>
      <c r="AN1527" s="12"/>
      <c r="AO1527" s="12" t="str">
        <f>IFERROR(VLOOKUP(A1527,'Previous CF'!A:AQ,41,FALSE),"")</f>
        <v/>
      </c>
      <c r="AP1527" s="12" t="str">
        <f>IFERROR(VLOOKUP(A1527,'Previous CF'!A:AR,42,FALSE),"")</f>
        <v/>
      </c>
    </row>
    <row r="1528" spans="1:42" x14ac:dyDescent="0.35">
      <c r="A1528" s="24">
        <f>HT!A1528</f>
        <v>0</v>
      </c>
      <c r="B1528" s="24">
        <f>HT!B1528</f>
        <v>0</v>
      </c>
      <c r="C1528" s="24">
        <f>HT!C1528</f>
        <v>0</v>
      </c>
      <c r="D1528" s="24">
        <f>HT!D1528</f>
        <v>0</v>
      </c>
      <c r="E1528" s="3" t="str">
        <f>IFERROR(VLOOKUP(A1528,grades!A:P,5,FALSE),"")</f>
        <v/>
      </c>
      <c r="F1528" s="3" t="str">
        <f>IFERROR(VLOOKUP(A1528,grades!A:Q,6,FALSE),"")</f>
        <v/>
      </c>
      <c r="G1528" s="3" t="str">
        <f>IFERROR(VLOOKUP(A1528,HT!A:K,8,FALSE),"")</f>
        <v/>
      </c>
      <c r="H1528" s="3" t="str">
        <f>IFERROR(VLOOKUP(A1528,HT!A:L,12,FALSE),"")</f>
        <v/>
      </c>
      <c r="I1528" s="3" t="str">
        <f>IFERROR(VLOOKUP(A1528,IEP!A:F,6,FALSE),"")</f>
        <v/>
      </c>
      <c r="J1528" s="3" t="str">
        <f>IFERROR(VLOOKUP(A1528,FRL!A:G,5,FALSE),"")</f>
        <v/>
      </c>
      <c r="K1528" s="4" t="str">
        <f>IFERROR(VLOOKUP(A1528,Att!A:E,5,FALSE),"")</f>
        <v/>
      </c>
      <c r="L1528" s="32" t="str">
        <f>IFERROR(VLOOKUP(A1528,Disc!A:C,2,FALSE),"0")</f>
        <v>0</v>
      </c>
      <c r="M1528" s="3" t="str">
        <f>IFERROR(VLOOKUP(A1528,CA!A:P,8,FALSE),"")</f>
        <v/>
      </c>
      <c r="N1528" s="3" t="str">
        <f>IFERROR(VLOOKUP(A1528,MA!A:Q,8,FALSE),"")</f>
        <v/>
      </c>
      <c r="O1528" s="3" t="str">
        <f>IFERROR(VLOOKUP(A1528,SC!A:Q,8,FALSE),"")</f>
        <v/>
      </c>
      <c r="P1528" s="3" t="str">
        <f>IFERROR(VLOOKUP(A1528,SS!A:P,8,FALSE),"")</f>
        <v/>
      </c>
      <c r="Q1528" s="3">
        <f t="shared" si="138"/>
        <v>0</v>
      </c>
      <c r="R1528" s="3">
        <f t="shared" si="139"/>
        <v>0</v>
      </c>
      <c r="S1528" s="5"/>
      <c r="T1528" s="3">
        <f>IFERROR(COUNTIFS(grades!A:A,A1528,grades!H:H,"A"),"0")</f>
        <v>0</v>
      </c>
      <c r="U1528" s="3">
        <f>IFERROR(COUNTIFS(grades!A:A,A1528,grades!H:H,"B"),"0")</f>
        <v>0</v>
      </c>
      <c r="V1528" s="3">
        <f>IFERROR(COUNTIFS(grades!A:A,A1528,grades!H:H,"C"),"0")</f>
        <v>0</v>
      </c>
      <c r="W1528" s="3">
        <f>IFERROR(COUNTIFS(grades!A:A,A1528,grades!H:H,"D"),"0")</f>
        <v>0</v>
      </c>
      <c r="X1528" s="3">
        <f>IFERROR(COUNTIFS(grades!A:A,A1528,grades!H:H,"F"),"0")</f>
        <v>0</v>
      </c>
      <c r="Y1528" s="5"/>
      <c r="Z1528" s="3" t="str">
        <f>IFERROR(VLOOKUP(A1528,'Previous CF'!A:AH,27,FALSE),"")</f>
        <v/>
      </c>
      <c r="AA1528" s="6" t="e">
        <f t="shared" si="140"/>
        <v>#VALUE!</v>
      </c>
      <c r="AB1528" s="6" t="e">
        <f t="shared" si="141"/>
        <v>#VALUE!</v>
      </c>
      <c r="AC1528" s="6" t="e">
        <f t="shared" si="142"/>
        <v>#VALUE!</v>
      </c>
      <c r="AD1528" s="3" t="e">
        <f t="shared" si="143"/>
        <v>#VALUE!</v>
      </c>
      <c r="AE1528" s="20" t="str">
        <f>IFERROR(VLOOKUP(A1528,'Previous CF'!A:AE,31,FALSE),"")</f>
        <v/>
      </c>
      <c r="AF1528" s="20" t="str">
        <f>IFERROR(VLOOKUP(A1528,'Previous CF'!A:AF,32,FALSE),"")</f>
        <v/>
      </c>
      <c r="AG1528" s="12" t="str">
        <f>IFERROR(VLOOKUP(A1528,'Previous CF'!A:AI,33,FALSE),"")</f>
        <v/>
      </c>
      <c r="AH1528" s="12" t="str">
        <f>IFERROR(VLOOKUP(A1528,'Previous CF'!A:AJ,34,FALSE),"")</f>
        <v/>
      </c>
      <c r="AI1528" s="12" t="str">
        <f>IFERROR(VLOOKUP(A1528,'Previous CF'!A:AK,35,FALSE),"")</f>
        <v/>
      </c>
      <c r="AJ1528" s="12" t="str">
        <f>IFERROR(VLOOKUP(A1528,'Previous CF'!A:AL,36,FALSE),"")</f>
        <v/>
      </c>
      <c r="AK1528" s="12" t="str">
        <f>IFERROR(VLOOKUP(A1528,'Previous CF'!A:AM,37,FALSE),"")</f>
        <v/>
      </c>
      <c r="AL1528" s="12" t="str">
        <f>IFERROR(VLOOKUP(A1528,'Previous CF'!A:AN,38,FALSE),"")</f>
        <v/>
      </c>
      <c r="AM1528" s="12" t="str">
        <f>IFERROR(VLOOKUP(A1528,'Previous CF'!A:AO,39,FALSE),"")</f>
        <v/>
      </c>
      <c r="AN1528" s="12"/>
      <c r="AO1528" s="12" t="str">
        <f>IFERROR(VLOOKUP(A1528,'Previous CF'!A:AQ,41,FALSE),"")</f>
        <v/>
      </c>
      <c r="AP1528" s="12" t="str">
        <f>IFERROR(VLOOKUP(A1528,'Previous CF'!A:AR,42,FALSE),"")</f>
        <v/>
      </c>
    </row>
    <row r="1529" spans="1:42" x14ac:dyDescent="0.35">
      <c r="A1529" s="24">
        <f>HT!A1529</f>
        <v>0</v>
      </c>
      <c r="B1529" s="24">
        <f>HT!B1529</f>
        <v>0</v>
      </c>
      <c r="C1529" s="24">
        <f>HT!C1529</f>
        <v>0</v>
      </c>
      <c r="D1529" s="24">
        <f>HT!D1529</f>
        <v>0</v>
      </c>
      <c r="E1529" s="3" t="str">
        <f>IFERROR(VLOOKUP(A1529,grades!A:P,5,FALSE),"")</f>
        <v/>
      </c>
      <c r="F1529" s="3" t="str">
        <f>IFERROR(VLOOKUP(A1529,grades!A:Q,6,FALSE),"")</f>
        <v/>
      </c>
      <c r="G1529" s="3" t="str">
        <f>IFERROR(VLOOKUP(A1529,HT!A:K,8,FALSE),"")</f>
        <v/>
      </c>
      <c r="H1529" s="3" t="str">
        <f>IFERROR(VLOOKUP(A1529,HT!A:L,12,FALSE),"")</f>
        <v/>
      </c>
      <c r="I1529" s="3" t="str">
        <f>IFERROR(VLOOKUP(A1529,IEP!A:F,6,FALSE),"")</f>
        <v/>
      </c>
      <c r="J1529" s="3" t="str">
        <f>IFERROR(VLOOKUP(A1529,FRL!A:G,5,FALSE),"")</f>
        <v/>
      </c>
      <c r="K1529" s="4" t="str">
        <f>IFERROR(VLOOKUP(A1529,Att!A:E,5,FALSE),"")</f>
        <v/>
      </c>
      <c r="L1529" s="32" t="str">
        <f>IFERROR(VLOOKUP(A1529,Disc!A:C,2,FALSE),"0")</f>
        <v>0</v>
      </c>
      <c r="M1529" s="3" t="str">
        <f>IFERROR(VLOOKUP(A1529,CA!A:P,8,FALSE),"")</f>
        <v/>
      </c>
      <c r="N1529" s="3" t="str">
        <f>IFERROR(VLOOKUP(A1529,MA!A:Q,8,FALSE),"")</f>
        <v/>
      </c>
      <c r="O1529" s="3" t="str">
        <f>IFERROR(VLOOKUP(A1529,SC!A:Q,8,FALSE),"")</f>
        <v/>
      </c>
      <c r="P1529" s="3" t="str">
        <f>IFERROR(VLOOKUP(A1529,SS!A:P,8,FALSE),"")</f>
        <v/>
      </c>
      <c r="Q1529" s="3">
        <f t="shared" si="138"/>
        <v>0</v>
      </c>
      <c r="R1529" s="3">
        <f t="shared" si="139"/>
        <v>0</v>
      </c>
      <c r="S1529" s="5"/>
      <c r="T1529" s="3">
        <f>IFERROR(COUNTIFS(grades!A:A,A1529,grades!H:H,"A"),"0")</f>
        <v>0</v>
      </c>
      <c r="U1529" s="3">
        <f>IFERROR(COUNTIFS(grades!A:A,A1529,grades!H:H,"B"),"0")</f>
        <v>0</v>
      </c>
      <c r="V1529" s="3">
        <f>IFERROR(COUNTIFS(grades!A:A,A1529,grades!H:H,"C"),"0")</f>
        <v>0</v>
      </c>
      <c r="W1529" s="3">
        <f>IFERROR(COUNTIFS(grades!A:A,A1529,grades!H:H,"D"),"0")</f>
        <v>0</v>
      </c>
      <c r="X1529" s="3">
        <f>IFERROR(COUNTIFS(grades!A:A,A1529,grades!H:H,"F"),"0")</f>
        <v>0</v>
      </c>
      <c r="Y1529" s="5"/>
      <c r="Z1529" s="3" t="str">
        <f>IFERROR(VLOOKUP(A1529,'Previous CF'!A:AH,27,FALSE),"")</f>
        <v/>
      </c>
      <c r="AA1529" s="6" t="e">
        <f t="shared" si="140"/>
        <v>#VALUE!</v>
      </c>
      <c r="AB1529" s="6" t="e">
        <f t="shared" si="141"/>
        <v>#VALUE!</v>
      </c>
      <c r="AC1529" s="6" t="e">
        <f t="shared" si="142"/>
        <v>#VALUE!</v>
      </c>
      <c r="AD1529" s="3" t="e">
        <f t="shared" si="143"/>
        <v>#VALUE!</v>
      </c>
      <c r="AE1529" s="20" t="str">
        <f>IFERROR(VLOOKUP(A1529,'Previous CF'!A:AE,31,FALSE),"")</f>
        <v/>
      </c>
      <c r="AF1529" s="20" t="str">
        <f>IFERROR(VLOOKUP(A1529,'Previous CF'!A:AF,32,FALSE),"")</f>
        <v/>
      </c>
      <c r="AG1529" s="12" t="str">
        <f>IFERROR(VLOOKUP(A1529,'Previous CF'!A:AI,33,FALSE),"")</f>
        <v/>
      </c>
      <c r="AH1529" s="12" t="str">
        <f>IFERROR(VLOOKUP(A1529,'Previous CF'!A:AJ,34,FALSE),"")</f>
        <v/>
      </c>
      <c r="AI1529" s="12" t="str">
        <f>IFERROR(VLOOKUP(A1529,'Previous CF'!A:AK,35,FALSE),"")</f>
        <v/>
      </c>
      <c r="AJ1529" s="12" t="str">
        <f>IFERROR(VLOOKUP(A1529,'Previous CF'!A:AL,36,FALSE),"")</f>
        <v/>
      </c>
      <c r="AK1529" s="12" t="str">
        <f>IFERROR(VLOOKUP(A1529,'Previous CF'!A:AM,37,FALSE),"")</f>
        <v/>
      </c>
      <c r="AL1529" s="12" t="str">
        <f>IFERROR(VLOOKUP(A1529,'Previous CF'!A:AN,38,FALSE),"")</f>
        <v/>
      </c>
      <c r="AM1529" s="12" t="str">
        <f>IFERROR(VLOOKUP(A1529,'Previous CF'!A:AO,39,FALSE),"")</f>
        <v/>
      </c>
      <c r="AN1529" s="12"/>
      <c r="AO1529" s="12" t="str">
        <f>IFERROR(VLOOKUP(A1529,'Previous CF'!A:AQ,41,FALSE),"")</f>
        <v/>
      </c>
      <c r="AP1529" s="12" t="str">
        <f>IFERROR(VLOOKUP(A1529,'Previous CF'!A:AR,42,FALSE),"")</f>
        <v/>
      </c>
    </row>
    <row r="1530" spans="1:42" x14ac:dyDescent="0.35">
      <c r="A1530" s="24">
        <f>HT!A1530</f>
        <v>0</v>
      </c>
      <c r="B1530" s="24">
        <f>HT!B1530</f>
        <v>0</v>
      </c>
      <c r="C1530" s="24">
        <f>HT!C1530</f>
        <v>0</v>
      </c>
      <c r="D1530" s="24">
        <f>HT!D1530</f>
        <v>0</v>
      </c>
      <c r="E1530" s="3" t="str">
        <f>IFERROR(VLOOKUP(A1530,grades!A:P,5,FALSE),"")</f>
        <v/>
      </c>
      <c r="F1530" s="3" t="str">
        <f>IFERROR(VLOOKUP(A1530,grades!A:Q,6,FALSE),"")</f>
        <v/>
      </c>
      <c r="G1530" s="3" t="str">
        <f>IFERROR(VLOOKUP(A1530,HT!A:K,8,FALSE),"")</f>
        <v/>
      </c>
      <c r="H1530" s="3" t="str">
        <f>IFERROR(VLOOKUP(A1530,HT!A:L,12,FALSE),"")</f>
        <v/>
      </c>
      <c r="I1530" s="3" t="str">
        <f>IFERROR(VLOOKUP(A1530,IEP!A:F,6,FALSE),"")</f>
        <v/>
      </c>
      <c r="J1530" s="3" t="str">
        <f>IFERROR(VLOOKUP(A1530,FRL!A:G,5,FALSE),"")</f>
        <v/>
      </c>
      <c r="K1530" s="4" t="str">
        <f>IFERROR(VLOOKUP(A1530,Att!A:E,5,FALSE),"")</f>
        <v/>
      </c>
      <c r="L1530" s="32" t="str">
        <f>IFERROR(VLOOKUP(A1530,Disc!A:C,2,FALSE),"0")</f>
        <v>0</v>
      </c>
      <c r="M1530" s="3" t="str">
        <f>IFERROR(VLOOKUP(A1530,CA!A:P,8,FALSE),"")</f>
        <v/>
      </c>
      <c r="N1530" s="3" t="str">
        <f>IFERROR(VLOOKUP(A1530,MA!A:Q,8,FALSE),"")</f>
        <v/>
      </c>
      <c r="O1530" s="3" t="str">
        <f>IFERROR(VLOOKUP(A1530,SC!A:Q,8,FALSE),"")</f>
        <v/>
      </c>
      <c r="P1530" s="3" t="str">
        <f>IFERROR(VLOOKUP(A1530,SS!A:P,8,FALSE),"")</f>
        <v/>
      </c>
      <c r="Q1530" s="3">
        <f t="shared" si="138"/>
        <v>0</v>
      </c>
      <c r="R1530" s="3">
        <f t="shared" si="139"/>
        <v>0</v>
      </c>
      <c r="S1530" s="5"/>
      <c r="T1530" s="3">
        <f>IFERROR(COUNTIFS(grades!A:A,A1530,grades!H:H,"A"),"0")</f>
        <v>0</v>
      </c>
      <c r="U1530" s="3">
        <f>IFERROR(COUNTIFS(grades!A:A,A1530,grades!H:H,"B"),"0")</f>
        <v>0</v>
      </c>
      <c r="V1530" s="3">
        <f>IFERROR(COUNTIFS(grades!A:A,A1530,grades!H:H,"C"),"0")</f>
        <v>0</v>
      </c>
      <c r="W1530" s="3">
        <f>IFERROR(COUNTIFS(grades!A:A,A1530,grades!H:H,"D"),"0")</f>
        <v>0</v>
      </c>
      <c r="X1530" s="3">
        <f>IFERROR(COUNTIFS(grades!A:A,A1530,grades!H:H,"F"),"0")</f>
        <v>0</v>
      </c>
      <c r="Y1530" s="5"/>
      <c r="Z1530" s="3" t="str">
        <f>IFERROR(VLOOKUP(A1530,'Previous CF'!A:AH,27,FALSE),"")</f>
        <v/>
      </c>
      <c r="AA1530" s="6" t="e">
        <f t="shared" si="140"/>
        <v>#VALUE!</v>
      </c>
      <c r="AB1530" s="6" t="e">
        <f t="shared" si="141"/>
        <v>#VALUE!</v>
      </c>
      <c r="AC1530" s="6" t="e">
        <f t="shared" si="142"/>
        <v>#VALUE!</v>
      </c>
      <c r="AD1530" s="3" t="e">
        <f t="shared" si="143"/>
        <v>#VALUE!</v>
      </c>
      <c r="AE1530" s="20" t="str">
        <f>IFERROR(VLOOKUP(A1530,'Previous CF'!A:AE,31,FALSE),"")</f>
        <v/>
      </c>
      <c r="AF1530" s="20" t="str">
        <f>IFERROR(VLOOKUP(A1530,'Previous CF'!A:AF,32,FALSE),"")</f>
        <v/>
      </c>
      <c r="AG1530" s="12" t="str">
        <f>IFERROR(VLOOKUP(A1530,'Previous CF'!A:AI,33,FALSE),"")</f>
        <v/>
      </c>
      <c r="AH1530" s="12" t="str">
        <f>IFERROR(VLOOKUP(A1530,'Previous CF'!A:AJ,34,FALSE),"")</f>
        <v/>
      </c>
      <c r="AI1530" s="12" t="str">
        <f>IFERROR(VLOOKUP(A1530,'Previous CF'!A:AK,35,FALSE),"")</f>
        <v/>
      </c>
      <c r="AJ1530" s="12" t="str">
        <f>IFERROR(VLOOKUP(A1530,'Previous CF'!A:AL,36,FALSE),"")</f>
        <v/>
      </c>
      <c r="AK1530" s="12" t="str">
        <f>IFERROR(VLOOKUP(A1530,'Previous CF'!A:AM,37,FALSE),"")</f>
        <v/>
      </c>
      <c r="AL1530" s="12" t="str">
        <f>IFERROR(VLOOKUP(A1530,'Previous CF'!A:AN,38,FALSE),"")</f>
        <v/>
      </c>
      <c r="AM1530" s="12" t="str">
        <f>IFERROR(VLOOKUP(A1530,'Previous CF'!A:AO,39,FALSE),"")</f>
        <v/>
      </c>
      <c r="AN1530" s="12"/>
      <c r="AO1530" s="12" t="str">
        <f>IFERROR(VLOOKUP(A1530,'Previous CF'!A:AQ,41,FALSE),"")</f>
        <v/>
      </c>
      <c r="AP1530" s="12" t="str">
        <f>IFERROR(VLOOKUP(A1530,'Previous CF'!A:AR,42,FALSE),"")</f>
        <v/>
      </c>
    </row>
    <row r="1531" spans="1:42" x14ac:dyDescent="0.35">
      <c r="A1531" s="24">
        <f>HT!A1531</f>
        <v>0</v>
      </c>
      <c r="B1531" s="24">
        <f>HT!B1531</f>
        <v>0</v>
      </c>
      <c r="C1531" s="24">
        <f>HT!C1531</f>
        <v>0</v>
      </c>
      <c r="D1531" s="24">
        <f>HT!D1531</f>
        <v>0</v>
      </c>
      <c r="E1531" s="3" t="str">
        <f>IFERROR(VLOOKUP(A1531,grades!A:P,5,FALSE),"")</f>
        <v/>
      </c>
      <c r="F1531" s="3" t="str">
        <f>IFERROR(VLOOKUP(A1531,grades!A:Q,6,FALSE),"")</f>
        <v/>
      </c>
      <c r="G1531" s="3" t="str">
        <f>IFERROR(VLOOKUP(A1531,HT!A:K,8,FALSE),"")</f>
        <v/>
      </c>
      <c r="H1531" s="3" t="str">
        <f>IFERROR(VLOOKUP(A1531,HT!A:L,12,FALSE),"")</f>
        <v/>
      </c>
      <c r="I1531" s="3" t="str">
        <f>IFERROR(VLOOKUP(A1531,IEP!A:F,6,FALSE),"")</f>
        <v/>
      </c>
      <c r="J1531" s="3" t="str">
        <f>IFERROR(VLOOKUP(A1531,FRL!A:G,5,FALSE),"")</f>
        <v/>
      </c>
      <c r="K1531" s="4" t="str">
        <f>IFERROR(VLOOKUP(A1531,Att!A:E,5,FALSE),"")</f>
        <v/>
      </c>
      <c r="L1531" s="32" t="str">
        <f>IFERROR(VLOOKUP(A1531,Disc!A:C,2,FALSE),"0")</f>
        <v>0</v>
      </c>
      <c r="M1531" s="3" t="str">
        <f>IFERROR(VLOOKUP(A1531,CA!A:P,8,FALSE),"")</f>
        <v/>
      </c>
      <c r="N1531" s="3" t="str">
        <f>IFERROR(VLOOKUP(A1531,MA!A:Q,8,FALSE),"")</f>
        <v/>
      </c>
      <c r="O1531" s="3" t="str">
        <f>IFERROR(VLOOKUP(A1531,SC!A:Q,8,FALSE),"")</f>
        <v/>
      </c>
      <c r="P1531" s="3" t="str">
        <f>IFERROR(VLOOKUP(A1531,SS!A:P,8,FALSE),"")</f>
        <v/>
      </c>
      <c r="Q1531" s="3">
        <f t="shared" si="138"/>
        <v>0</v>
      </c>
      <c r="R1531" s="3">
        <f t="shared" si="139"/>
        <v>0</v>
      </c>
      <c r="S1531" s="5"/>
      <c r="T1531" s="3">
        <f>IFERROR(COUNTIFS(grades!A:A,A1531,grades!H:H,"A"),"0")</f>
        <v>0</v>
      </c>
      <c r="U1531" s="3">
        <f>IFERROR(COUNTIFS(grades!A:A,A1531,grades!H:H,"B"),"0")</f>
        <v>0</v>
      </c>
      <c r="V1531" s="3">
        <f>IFERROR(COUNTIFS(grades!A:A,A1531,grades!H:H,"C"),"0")</f>
        <v>0</v>
      </c>
      <c r="W1531" s="3">
        <f>IFERROR(COUNTIFS(grades!A:A,A1531,grades!H:H,"D"),"0")</f>
        <v>0</v>
      </c>
      <c r="X1531" s="3">
        <f>IFERROR(COUNTIFS(grades!A:A,A1531,grades!H:H,"F"),"0")</f>
        <v>0</v>
      </c>
      <c r="Y1531" s="5"/>
      <c r="Z1531" s="3" t="str">
        <f>IFERROR(VLOOKUP(A1531,'Previous CF'!A:AH,27,FALSE),"")</f>
        <v/>
      </c>
      <c r="AA1531" s="6" t="e">
        <f t="shared" si="140"/>
        <v>#VALUE!</v>
      </c>
      <c r="AB1531" s="6" t="e">
        <f t="shared" si="141"/>
        <v>#VALUE!</v>
      </c>
      <c r="AC1531" s="6" t="e">
        <f t="shared" si="142"/>
        <v>#VALUE!</v>
      </c>
      <c r="AD1531" s="3" t="e">
        <f t="shared" si="143"/>
        <v>#VALUE!</v>
      </c>
      <c r="AE1531" s="20" t="str">
        <f>IFERROR(VLOOKUP(A1531,'Previous CF'!A:AE,31,FALSE),"")</f>
        <v/>
      </c>
      <c r="AF1531" s="20" t="str">
        <f>IFERROR(VLOOKUP(A1531,'Previous CF'!A:AF,32,FALSE),"")</f>
        <v/>
      </c>
      <c r="AG1531" s="12" t="str">
        <f>IFERROR(VLOOKUP(A1531,'Previous CF'!A:AI,33,FALSE),"")</f>
        <v/>
      </c>
      <c r="AH1531" s="12" t="str">
        <f>IFERROR(VLOOKUP(A1531,'Previous CF'!A:AJ,34,FALSE),"")</f>
        <v/>
      </c>
      <c r="AI1531" s="12" t="str">
        <f>IFERROR(VLOOKUP(A1531,'Previous CF'!A:AK,35,FALSE),"")</f>
        <v/>
      </c>
      <c r="AJ1531" s="12" t="str">
        <f>IFERROR(VLOOKUP(A1531,'Previous CF'!A:AL,36,FALSE),"")</f>
        <v/>
      </c>
      <c r="AK1531" s="12" t="str">
        <f>IFERROR(VLOOKUP(A1531,'Previous CF'!A:AM,37,FALSE),"")</f>
        <v/>
      </c>
      <c r="AL1531" s="12" t="str">
        <f>IFERROR(VLOOKUP(A1531,'Previous CF'!A:AN,38,FALSE),"")</f>
        <v/>
      </c>
      <c r="AM1531" s="12" t="str">
        <f>IFERROR(VLOOKUP(A1531,'Previous CF'!A:AO,39,FALSE),"")</f>
        <v/>
      </c>
      <c r="AN1531" s="12"/>
      <c r="AO1531" s="12" t="str">
        <f>IFERROR(VLOOKUP(A1531,'Previous CF'!A:AQ,41,FALSE),"")</f>
        <v/>
      </c>
      <c r="AP1531" s="12" t="str">
        <f>IFERROR(VLOOKUP(A1531,'Previous CF'!A:AR,42,FALSE),"")</f>
        <v/>
      </c>
    </row>
    <row r="1532" spans="1:42" x14ac:dyDescent="0.35">
      <c r="A1532" s="24">
        <f>HT!A1532</f>
        <v>0</v>
      </c>
      <c r="B1532" s="24">
        <f>HT!B1532</f>
        <v>0</v>
      </c>
      <c r="C1532" s="24">
        <f>HT!C1532</f>
        <v>0</v>
      </c>
      <c r="D1532" s="24">
        <f>HT!D1532</f>
        <v>0</v>
      </c>
      <c r="E1532" s="3" t="str">
        <f>IFERROR(VLOOKUP(A1532,grades!A:P,5,FALSE),"")</f>
        <v/>
      </c>
      <c r="F1532" s="3" t="str">
        <f>IFERROR(VLOOKUP(A1532,grades!A:Q,6,FALSE),"")</f>
        <v/>
      </c>
      <c r="G1532" s="3" t="str">
        <f>IFERROR(VLOOKUP(A1532,HT!A:K,8,FALSE),"")</f>
        <v/>
      </c>
      <c r="H1532" s="3" t="str">
        <f>IFERROR(VLOOKUP(A1532,HT!A:L,12,FALSE),"")</f>
        <v/>
      </c>
      <c r="I1532" s="3" t="str">
        <f>IFERROR(VLOOKUP(A1532,IEP!A:F,6,FALSE),"")</f>
        <v/>
      </c>
      <c r="J1532" s="3" t="str">
        <f>IFERROR(VLOOKUP(A1532,FRL!A:G,5,FALSE),"")</f>
        <v/>
      </c>
      <c r="K1532" s="4" t="str">
        <f>IFERROR(VLOOKUP(A1532,Att!A:E,5,FALSE),"")</f>
        <v/>
      </c>
      <c r="L1532" s="32" t="str">
        <f>IFERROR(VLOOKUP(A1532,Disc!A:C,2,FALSE),"0")</f>
        <v>0</v>
      </c>
      <c r="M1532" s="3" t="str">
        <f>IFERROR(VLOOKUP(A1532,CA!A:P,8,FALSE),"")</f>
        <v/>
      </c>
      <c r="N1532" s="3" t="str">
        <f>IFERROR(VLOOKUP(A1532,MA!A:Q,8,FALSE),"")</f>
        <v/>
      </c>
      <c r="O1532" s="3" t="str">
        <f>IFERROR(VLOOKUP(A1532,SC!A:Q,8,FALSE),"")</f>
        <v/>
      </c>
      <c r="P1532" s="3" t="str">
        <f>IFERROR(VLOOKUP(A1532,SS!A:P,8,FALSE),"")</f>
        <v/>
      </c>
      <c r="Q1532" s="3">
        <f t="shared" si="138"/>
        <v>0</v>
      </c>
      <c r="R1532" s="3">
        <f t="shared" si="139"/>
        <v>0</v>
      </c>
      <c r="S1532" s="5"/>
      <c r="T1532" s="3">
        <f>IFERROR(COUNTIFS(grades!A:A,A1532,grades!H:H,"A"),"0")</f>
        <v>0</v>
      </c>
      <c r="U1532" s="3">
        <f>IFERROR(COUNTIFS(grades!A:A,A1532,grades!H:H,"B"),"0")</f>
        <v>0</v>
      </c>
      <c r="V1532" s="3">
        <f>IFERROR(COUNTIFS(grades!A:A,A1532,grades!H:H,"C"),"0")</f>
        <v>0</v>
      </c>
      <c r="W1532" s="3">
        <f>IFERROR(COUNTIFS(grades!A:A,A1532,grades!H:H,"D"),"0")</f>
        <v>0</v>
      </c>
      <c r="X1532" s="3">
        <f>IFERROR(COUNTIFS(grades!A:A,A1532,grades!H:H,"F"),"0")</f>
        <v>0</v>
      </c>
      <c r="Y1532" s="5"/>
      <c r="Z1532" s="3" t="str">
        <f>IFERROR(VLOOKUP(A1532,'Previous CF'!A:AH,27,FALSE),"")</f>
        <v/>
      </c>
      <c r="AA1532" s="6" t="e">
        <f t="shared" si="140"/>
        <v>#VALUE!</v>
      </c>
      <c r="AB1532" s="6" t="e">
        <f t="shared" si="141"/>
        <v>#VALUE!</v>
      </c>
      <c r="AC1532" s="6" t="e">
        <f t="shared" si="142"/>
        <v>#VALUE!</v>
      </c>
      <c r="AD1532" s="3" t="e">
        <f t="shared" si="143"/>
        <v>#VALUE!</v>
      </c>
      <c r="AE1532" s="20" t="str">
        <f>IFERROR(VLOOKUP(A1532,'Previous CF'!A:AE,31,FALSE),"")</f>
        <v/>
      </c>
      <c r="AF1532" s="20" t="str">
        <f>IFERROR(VLOOKUP(A1532,'Previous CF'!A:AF,32,FALSE),"")</f>
        <v/>
      </c>
      <c r="AG1532" s="12" t="str">
        <f>IFERROR(VLOOKUP(A1532,'Previous CF'!A:AI,33,FALSE),"")</f>
        <v/>
      </c>
      <c r="AH1532" s="12" t="str">
        <f>IFERROR(VLOOKUP(A1532,'Previous CF'!A:AJ,34,FALSE),"")</f>
        <v/>
      </c>
      <c r="AI1532" s="12" t="str">
        <f>IFERROR(VLOOKUP(A1532,'Previous CF'!A:AK,35,FALSE),"")</f>
        <v/>
      </c>
      <c r="AJ1532" s="12" t="str">
        <f>IFERROR(VLOOKUP(A1532,'Previous CF'!A:AL,36,FALSE),"")</f>
        <v/>
      </c>
      <c r="AK1532" s="12" t="str">
        <f>IFERROR(VLOOKUP(A1532,'Previous CF'!A:AM,37,FALSE),"")</f>
        <v/>
      </c>
      <c r="AL1532" s="12" t="str">
        <f>IFERROR(VLOOKUP(A1532,'Previous CF'!A:AN,38,FALSE),"")</f>
        <v/>
      </c>
      <c r="AM1532" s="12" t="str">
        <f>IFERROR(VLOOKUP(A1532,'Previous CF'!A:AO,39,FALSE),"")</f>
        <v/>
      </c>
      <c r="AN1532" s="12"/>
      <c r="AO1532" s="12" t="str">
        <f>IFERROR(VLOOKUP(A1532,'Previous CF'!A:AQ,41,FALSE),"")</f>
        <v/>
      </c>
      <c r="AP1532" s="12" t="str">
        <f>IFERROR(VLOOKUP(A1532,'Previous CF'!A:AR,42,FALSE),"")</f>
        <v/>
      </c>
    </row>
    <row r="1533" spans="1:42" x14ac:dyDescent="0.35">
      <c r="A1533" s="24">
        <f>HT!A1533</f>
        <v>0</v>
      </c>
      <c r="B1533" s="24">
        <f>HT!B1533</f>
        <v>0</v>
      </c>
      <c r="C1533" s="24">
        <f>HT!C1533</f>
        <v>0</v>
      </c>
      <c r="D1533" s="24">
        <f>HT!D1533</f>
        <v>0</v>
      </c>
      <c r="E1533" s="3" t="str">
        <f>IFERROR(VLOOKUP(A1533,grades!A:P,5,FALSE),"")</f>
        <v/>
      </c>
      <c r="F1533" s="3" t="str">
        <f>IFERROR(VLOOKUP(A1533,grades!A:Q,6,FALSE),"")</f>
        <v/>
      </c>
      <c r="G1533" s="3" t="str">
        <f>IFERROR(VLOOKUP(A1533,HT!A:K,8,FALSE),"")</f>
        <v/>
      </c>
      <c r="H1533" s="3" t="str">
        <f>IFERROR(VLOOKUP(A1533,HT!A:L,12,FALSE),"")</f>
        <v/>
      </c>
      <c r="I1533" s="3" t="str">
        <f>IFERROR(VLOOKUP(A1533,IEP!A:F,6,FALSE),"")</f>
        <v/>
      </c>
      <c r="J1533" s="3" t="str">
        <f>IFERROR(VLOOKUP(A1533,FRL!A:G,5,FALSE),"")</f>
        <v/>
      </c>
      <c r="K1533" s="4" t="str">
        <f>IFERROR(VLOOKUP(A1533,Att!A:E,5,FALSE),"")</f>
        <v/>
      </c>
      <c r="L1533" s="32" t="str">
        <f>IFERROR(VLOOKUP(A1533,Disc!A:C,2,FALSE),"0")</f>
        <v>0</v>
      </c>
      <c r="M1533" s="3" t="str">
        <f>IFERROR(VLOOKUP(A1533,CA!A:P,8,FALSE),"")</f>
        <v/>
      </c>
      <c r="N1533" s="3" t="str">
        <f>IFERROR(VLOOKUP(A1533,MA!A:Q,8,FALSE),"")</f>
        <v/>
      </c>
      <c r="O1533" s="3" t="str">
        <f>IFERROR(VLOOKUP(A1533,SC!A:Q,8,FALSE),"")</f>
        <v/>
      </c>
      <c r="P1533" s="3" t="str">
        <f>IFERROR(VLOOKUP(A1533,SS!A:P,8,FALSE),"")</f>
        <v/>
      </c>
      <c r="Q1533" s="3">
        <f t="shared" si="138"/>
        <v>0</v>
      </c>
      <c r="R1533" s="3">
        <f t="shared" si="139"/>
        <v>0</v>
      </c>
      <c r="S1533" s="5"/>
      <c r="T1533" s="3">
        <f>IFERROR(COUNTIFS(grades!A:A,A1533,grades!H:H,"A"),"0")</f>
        <v>0</v>
      </c>
      <c r="U1533" s="3">
        <f>IFERROR(COUNTIFS(grades!A:A,A1533,grades!H:H,"B"),"0")</f>
        <v>0</v>
      </c>
      <c r="V1533" s="3">
        <f>IFERROR(COUNTIFS(grades!A:A,A1533,grades!H:H,"C"),"0")</f>
        <v>0</v>
      </c>
      <c r="W1533" s="3">
        <f>IFERROR(COUNTIFS(grades!A:A,A1533,grades!H:H,"D"),"0")</f>
        <v>0</v>
      </c>
      <c r="X1533" s="3">
        <f>IFERROR(COUNTIFS(grades!A:A,A1533,grades!H:H,"F"),"0")</f>
        <v>0</v>
      </c>
      <c r="Y1533" s="5"/>
      <c r="Z1533" s="3" t="str">
        <f>IFERROR(VLOOKUP(A1533,'Previous CF'!A:AH,27,FALSE),"")</f>
        <v/>
      </c>
      <c r="AA1533" s="6" t="e">
        <f t="shared" si="140"/>
        <v>#VALUE!</v>
      </c>
      <c r="AB1533" s="6" t="e">
        <f t="shared" si="141"/>
        <v>#VALUE!</v>
      </c>
      <c r="AC1533" s="6" t="e">
        <f t="shared" si="142"/>
        <v>#VALUE!</v>
      </c>
      <c r="AD1533" s="3" t="e">
        <f t="shared" si="143"/>
        <v>#VALUE!</v>
      </c>
      <c r="AE1533" s="20" t="str">
        <f>IFERROR(VLOOKUP(A1533,'Previous CF'!A:AE,31,FALSE),"")</f>
        <v/>
      </c>
      <c r="AF1533" s="20" t="str">
        <f>IFERROR(VLOOKUP(A1533,'Previous CF'!A:AF,32,FALSE),"")</f>
        <v/>
      </c>
      <c r="AG1533" s="12" t="str">
        <f>IFERROR(VLOOKUP(A1533,'Previous CF'!A:AI,33,FALSE),"")</f>
        <v/>
      </c>
      <c r="AH1533" s="12" t="str">
        <f>IFERROR(VLOOKUP(A1533,'Previous CF'!A:AJ,34,FALSE),"")</f>
        <v/>
      </c>
      <c r="AI1533" s="12" t="str">
        <f>IFERROR(VLOOKUP(A1533,'Previous CF'!A:AK,35,FALSE),"")</f>
        <v/>
      </c>
      <c r="AJ1533" s="12" t="str">
        <f>IFERROR(VLOOKUP(A1533,'Previous CF'!A:AL,36,FALSE),"")</f>
        <v/>
      </c>
      <c r="AK1533" s="12" t="str">
        <f>IFERROR(VLOOKUP(A1533,'Previous CF'!A:AM,37,FALSE),"")</f>
        <v/>
      </c>
      <c r="AL1533" s="12" t="str">
        <f>IFERROR(VLOOKUP(A1533,'Previous CF'!A:AN,38,FALSE),"")</f>
        <v/>
      </c>
      <c r="AM1533" s="12" t="str">
        <f>IFERROR(VLOOKUP(A1533,'Previous CF'!A:AO,39,FALSE),"")</f>
        <v/>
      </c>
      <c r="AN1533" s="12"/>
      <c r="AO1533" s="12" t="str">
        <f>IFERROR(VLOOKUP(A1533,'Previous CF'!A:AQ,41,FALSE),"")</f>
        <v/>
      </c>
      <c r="AP1533" s="12" t="str">
        <f>IFERROR(VLOOKUP(A1533,'Previous CF'!A:AR,42,FALSE),"")</f>
        <v/>
      </c>
    </row>
    <row r="1534" spans="1:42" x14ac:dyDescent="0.35">
      <c r="A1534" s="24">
        <f>HT!A1534</f>
        <v>0</v>
      </c>
      <c r="B1534" s="24">
        <f>HT!B1534</f>
        <v>0</v>
      </c>
      <c r="C1534" s="24">
        <f>HT!C1534</f>
        <v>0</v>
      </c>
      <c r="D1534" s="24">
        <f>HT!D1534</f>
        <v>0</v>
      </c>
      <c r="E1534" s="3" t="str">
        <f>IFERROR(VLOOKUP(A1534,grades!A:P,5,FALSE),"")</f>
        <v/>
      </c>
      <c r="F1534" s="3" t="str">
        <f>IFERROR(VLOOKUP(A1534,grades!A:Q,6,FALSE),"")</f>
        <v/>
      </c>
      <c r="G1534" s="3" t="str">
        <f>IFERROR(VLOOKUP(A1534,HT!A:K,8,FALSE),"")</f>
        <v/>
      </c>
      <c r="H1534" s="3" t="str">
        <f>IFERROR(VLOOKUP(A1534,HT!A:L,12,FALSE),"")</f>
        <v/>
      </c>
      <c r="I1534" s="3" t="str">
        <f>IFERROR(VLOOKUP(A1534,IEP!A:F,6,FALSE),"")</f>
        <v/>
      </c>
      <c r="J1534" s="3" t="str">
        <f>IFERROR(VLOOKUP(A1534,FRL!A:G,5,FALSE),"")</f>
        <v/>
      </c>
      <c r="K1534" s="4" t="str">
        <f>IFERROR(VLOOKUP(A1534,Att!A:E,5,FALSE),"")</f>
        <v/>
      </c>
      <c r="L1534" s="32" t="str">
        <f>IFERROR(VLOOKUP(A1534,Disc!A:C,2,FALSE),"0")</f>
        <v>0</v>
      </c>
      <c r="M1534" s="3" t="str">
        <f>IFERROR(VLOOKUP(A1534,CA!A:P,8,FALSE),"")</f>
        <v/>
      </c>
      <c r="N1534" s="3" t="str">
        <f>IFERROR(VLOOKUP(A1534,MA!A:Q,8,FALSE),"")</f>
        <v/>
      </c>
      <c r="O1534" s="3" t="str">
        <f>IFERROR(VLOOKUP(A1534,SC!A:Q,8,FALSE),"")</f>
        <v/>
      </c>
      <c r="P1534" s="3" t="str">
        <f>IFERROR(VLOOKUP(A1534,SS!A:P,8,FALSE),"")</f>
        <v/>
      </c>
      <c r="Q1534" s="3">
        <f t="shared" si="138"/>
        <v>0</v>
      </c>
      <c r="R1534" s="3">
        <f t="shared" si="139"/>
        <v>0</v>
      </c>
      <c r="S1534" s="5"/>
      <c r="T1534" s="3">
        <f>IFERROR(COUNTIFS(grades!A:A,A1534,grades!H:H,"A"),"0")</f>
        <v>0</v>
      </c>
      <c r="U1534" s="3">
        <f>IFERROR(COUNTIFS(grades!A:A,A1534,grades!H:H,"B"),"0")</f>
        <v>0</v>
      </c>
      <c r="V1534" s="3">
        <f>IFERROR(COUNTIFS(grades!A:A,A1534,grades!H:H,"C"),"0")</f>
        <v>0</v>
      </c>
      <c r="W1534" s="3">
        <f>IFERROR(COUNTIFS(grades!A:A,A1534,grades!H:H,"D"),"0")</f>
        <v>0</v>
      </c>
      <c r="X1534" s="3">
        <f>IFERROR(COUNTIFS(grades!A:A,A1534,grades!H:H,"F"),"0")</f>
        <v>0</v>
      </c>
      <c r="Y1534" s="5"/>
      <c r="Z1534" s="3" t="str">
        <f>IFERROR(VLOOKUP(A1534,'Previous CF'!A:AH,27,FALSE),"")</f>
        <v/>
      </c>
      <c r="AA1534" s="6" t="e">
        <f t="shared" si="140"/>
        <v>#VALUE!</v>
      </c>
      <c r="AB1534" s="6" t="e">
        <f t="shared" si="141"/>
        <v>#VALUE!</v>
      </c>
      <c r="AC1534" s="6" t="e">
        <f t="shared" si="142"/>
        <v>#VALUE!</v>
      </c>
      <c r="AD1534" s="3" t="e">
        <f t="shared" si="143"/>
        <v>#VALUE!</v>
      </c>
      <c r="AE1534" s="20" t="str">
        <f>IFERROR(VLOOKUP(A1534,'Previous CF'!A:AE,31,FALSE),"")</f>
        <v/>
      </c>
      <c r="AF1534" s="20" t="str">
        <f>IFERROR(VLOOKUP(A1534,'Previous CF'!A:AF,32,FALSE),"")</f>
        <v/>
      </c>
      <c r="AG1534" s="12" t="str">
        <f>IFERROR(VLOOKUP(A1534,'Previous CF'!A:AI,33,FALSE),"")</f>
        <v/>
      </c>
      <c r="AH1534" s="12" t="str">
        <f>IFERROR(VLOOKUP(A1534,'Previous CF'!A:AJ,34,FALSE),"")</f>
        <v/>
      </c>
      <c r="AI1534" s="12" t="str">
        <f>IFERROR(VLOOKUP(A1534,'Previous CF'!A:AK,35,FALSE),"")</f>
        <v/>
      </c>
      <c r="AJ1534" s="12" t="str">
        <f>IFERROR(VLOOKUP(A1534,'Previous CF'!A:AL,36,FALSE),"")</f>
        <v/>
      </c>
      <c r="AK1534" s="12" t="str">
        <f>IFERROR(VLOOKUP(A1534,'Previous CF'!A:AM,37,FALSE),"")</f>
        <v/>
      </c>
      <c r="AL1534" s="12" t="str">
        <f>IFERROR(VLOOKUP(A1534,'Previous CF'!A:AN,38,FALSE),"")</f>
        <v/>
      </c>
      <c r="AM1534" s="12" t="str">
        <f>IFERROR(VLOOKUP(A1534,'Previous CF'!A:AO,39,FALSE),"")</f>
        <v/>
      </c>
      <c r="AN1534" s="12"/>
      <c r="AO1534" s="12" t="str">
        <f>IFERROR(VLOOKUP(A1534,'Previous CF'!A:AQ,41,FALSE),"")</f>
        <v/>
      </c>
      <c r="AP1534" s="12" t="str">
        <f>IFERROR(VLOOKUP(A1534,'Previous CF'!A:AR,42,FALSE),"")</f>
        <v/>
      </c>
    </row>
    <row r="1535" spans="1:42" x14ac:dyDescent="0.35">
      <c r="A1535" s="24">
        <f>HT!A1535</f>
        <v>0</v>
      </c>
      <c r="B1535" s="24">
        <f>HT!B1535</f>
        <v>0</v>
      </c>
      <c r="C1535" s="24">
        <f>HT!C1535</f>
        <v>0</v>
      </c>
      <c r="D1535" s="24">
        <f>HT!D1535</f>
        <v>0</v>
      </c>
      <c r="E1535" s="3" t="str">
        <f>IFERROR(VLOOKUP(A1535,grades!A:P,5,FALSE),"")</f>
        <v/>
      </c>
      <c r="F1535" s="3" t="str">
        <f>IFERROR(VLOOKUP(A1535,grades!A:Q,6,FALSE),"")</f>
        <v/>
      </c>
      <c r="G1535" s="3" t="str">
        <f>IFERROR(VLOOKUP(A1535,HT!A:K,8,FALSE),"")</f>
        <v/>
      </c>
      <c r="H1535" s="3" t="str">
        <f>IFERROR(VLOOKUP(A1535,HT!A:L,12,FALSE),"")</f>
        <v/>
      </c>
      <c r="I1535" s="3" t="str">
        <f>IFERROR(VLOOKUP(A1535,IEP!A:F,6,FALSE),"")</f>
        <v/>
      </c>
      <c r="J1535" s="3" t="str">
        <f>IFERROR(VLOOKUP(A1535,FRL!A:G,5,FALSE),"")</f>
        <v/>
      </c>
      <c r="K1535" s="4" t="str">
        <f>IFERROR(VLOOKUP(A1535,Att!A:E,5,FALSE),"")</f>
        <v/>
      </c>
      <c r="L1535" s="32" t="str">
        <f>IFERROR(VLOOKUP(A1535,Disc!A:C,2,FALSE),"0")</f>
        <v>0</v>
      </c>
      <c r="M1535" s="3" t="str">
        <f>IFERROR(VLOOKUP(A1535,CA!A:P,8,FALSE),"")</f>
        <v/>
      </c>
      <c r="N1535" s="3" t="str">
        <f>IFERROR(VLOOKUP(A1535,MA!A:Q,8,FALSE),"")</f>
        <v/>
      </c>
      <c r="O1535" s="3" t="str">
        <f>IFERROR(VLOOKUP(A1535,SC!A:Q,8,FALSE),"")</f>
        <v/>
      </c>
      <c r="P1535" s="3" t="str">
        <f>IFERROR(VLOOKUP(A1535,SS!A:P,8,FALSE),"")</f>
        <v/>
      </c>
      <c r="Q1535" s="3">
        <f t="shared" si="138"/>
        <v>0</v>
      </c>
      <c r="R1535" s="3">
        <f t="shared" si="139"/>
        <v>0</v>
      </c>
      <c r="S1535" s="5"/>
      <c r="T1535" s="3">
        <f>IFERROR(COUNTIFS(grades!A:A,A1535,grades!H:H,"A"),"0")</f>
        <v>0</v>
      </c>
      <c r="U1535" s="3">
        <f>IFERROR(COUNTIFS(grades!A:A,A1535,grades!H:H,"B"),"0")</f>
        <v>0</v>
      </c>
      <c r="V1535" s="3">
        <f>IFERROR(COUNTIFS(grades!A:A,A1535,grades!H:H,"C"),"0")</f>
        <v>0</v>
      </c>
      <c r="W1535" s="3">
        <f>IFERROR(COUNTIFS(grades!A:A,A1535,grades!H:H,"D"),"0")</f>
        <v>0</v>
      </c>
      <c r="X1535" s="3">
        <f>IFERROR(COUNTIFS(grades!A:A,A1535,grades!H:H,"F"),"0")</f>
        <v>0</v>
      </c>
      <c r="Y1535" s="5"/>
      <c r="Z1535" s="3" t="str">
        <f>IFERROR(VLOOKUP(A1535,'Previous CF'!A:AH,27,FALSE),"")</f>
        <v/>
      </c>
      <c r="AA1535" s="6" t="e">
        <f t="shared" si="140"/>
        <v>#VALUE!</v>
      </c>
      <c r="AB1535" s="6" t="e">
        <f t="shared" si="141"/>
        <v>#VALUE!</v>
      </c>
      <c r="AC1535" s="6" t="e">
        <f t="shared" si="142"/>
        <v>#VALUE!</v>
      </c>
      <c r="AD1535" s="3" t="e">
        <f t="shared" si="143"/>
        <v>#VALUE!</v>
      </c>
      <c r="AE1535" s="20" t="str">
        <f>IFERROR(VLOOKUP(A1535,'Previous CF'!A:AE,31,FALSE),"")</f>
        <v/>
      </c>
      <c r="AF1535" s="20" t="str">
        <f>IFERROR(VLOOKUP(A1535,'Previous CF'!A:AF,32,FALSE),"")</f>
        <v/>
      </c>
      <c r="AG1535" s="12" t="str">
        <f>IFERROR(VLOOKUP(A1535,'Previous CF'!A:AI,33,FALSE),"")</f>
        <v/>
      </c>
      <c r="AH1535" s="12" t="str">
        <f>IFERROR(VLOOKUP(A1535,'Previous CF'!A:AJ,34,FALSE),"")</f>
        <v/>
      </c>
      <c r="AI1535" s="12" t="str">
        <f>IFERROR(VLOOKUP(A1535,'Previous CF'!A:AK,35,FALSE),"")</f>
        <v/>
      </c>
      <c r="AJ1535" s="12" t="str">
        <f>IFERROR(VLOOKUP(A1535,'Previous CF'!A:AL,36,FALSE),"")</f>
        <v/>
      </c>
      <c r="AK1535" s="12" t="str">
        <f>IFERROR(VLOOKUP(A1535,'Previous CF'!A:AM,37,FALSE),"")</f>
        <v/>
      </c>
      <c r="AL1535" s="12" t="str">
        <f>IFERROR(VLOOKUP(A1535,'Previous CF'!A:AN,38,FALSE),"")</f>
        <v/>
      </c>
      <c r="AM1535" s="12" t="str">
        <f>IFERROR(VLOOKUP(A1535,'Previous CF'!A:AO,39,FALSE),"")</f>
        <v/>
      </c>
      <c r="AN1535" s="12"/>
      <c r="AO1535" s="12" t="str">
        <f>IFERROR(VLOOKUP(A1535,'Previous CF'!A:AQ,41,FALSE),"")</f>
        <v/>
      </c>
      <c r="AP1535" s="12" t="str">
        <f>IFERROR(VLOOKUP(A1535,'Previous CF'!A:AR,42,FALSE),"")</f>
        <v/>
      </c>
    </row>
    <row r="1536" spans="1:42" x14ac:dyDescent="0.35">
      <c r="A1536" s="24">
        <f>HT!A1536</f>
        <v>0</v>
      </c>
      <c r="B1536" s="24">
        <f>HT!B1536</f>
        <v>0</v>
      </c>
      <c r="C1536" s="24">
        <f>HT!C1536</f>
        <v>0</v>
      </c>
      <c r="D1536" s="24">
        <f>HT!D1536</f>
        <v>0</v>
      </c>
      <c r="E1536" s="3" t="str">
        <f>IFERROR(VLOOKUP(A1536,grades!A:P,5,FALSE),"")</f>
        <v/>
      </c>
      <c r="F1536" s="3" t="str">
        <f>IFERROR(VLOOKUP(A1536,grades!A:Q,6,FALSE),"")</f>
        <v/>
      </c>
      <c r="G1536" s="3" t="str">
        <f>IFERROR(VLOOKUP(A1536,HT!A:K,8,FALSE),"")</f>
        <v/>
      </c>
      <c r="H1536" s="3" t="str">
        <f>IFERROR(VLOOKUP(A1536,HT!A:L,12,FALSE),"")</f>
        <v/>
      </c>
      <c r="I1536" s="3" t="str">
        <f>IFERROR(VLOOKUP(A1536,IEP!A:F,6,FALSE),"")</f>
        <v/>
      </c>
      <c r="J1536" s="3" t="str">
        <f>IFERROR(VLOOKUP(A1536,FRL!A:G,5,FALSE),"")</f>
        <v/>
      </c>
      <c r="K1536" s="4" t="str">
        <f>IFERROR(VLOOKUP(A1536,Att!A:E,5,FALSE),"")</f>
        <v/>
      </c>
      <c r="L1536" s="32" t="str">
        <f>IFERROR(VLOOKUP(A1536,Disc!A:C,2,FALSE),"0")</f>
        <v>0</v>
      </c>
      <c r="M1536" s="3" t="str">
        <f>IFERROR(VLOOKUP(A1536,CA!A:P,8,FALSE),"")</f>
        <v/>
      </c>
      <c r="N1536" s="3" t="str">
        <f>IFERROR(VLOOKUP(A1536,MA!A:Q,8,FALSE),"")</f>
        <v/>
      </c>
      <c r="O1536" s="3" t="str">
        <f>IFERROR(VLOOKUP(A1536,SC!A:Q,8,FALSE),"")</f>
        <v/>
      </c>
      <c r="P1536" s="3" t="str">
        <f>IFERROR(VLOOKUP(A1536,SS!A:P,8,FALSE),"")</f>
        <v/>
      </c>
      <c r="Q1536" s="3">
        <f t="shared" si="138"/>
        <v>0</v>
      </c>
      <c r="R1536" s="3">
        <f t="shared" si="139"/>
        <v>0</v>
      </c>
      <c r="S1536" s="5"/>
      <c r="T1536" s="3">
        <f>IFERROR(COUNTIFS(grades!A:A,A1536,grades!H:H,"A"),"0")</f>
        <v>0</v>
      </c>
      <c r="U1536" s="3">
        <f>IFERROR(COUNTIFS(grades!A:A,A1536,grades!H:H,"B"),"0")</f>
        <v>0</v>
      </c>
      <c r="V1536" s="3">
        <f>IFERROR(COUNTIFS(grades!A:A,A1536,grades!H:H,"C"),"0")</f>
        <v>0</v>
      </c>
      <c r="W1536" s="3">
        <f>IFERROR(COUNTIFS(grades!A:A,A1536,grades!H:H,"D"),"0")</f>
        <v>0</v>
      </c>
      <c r="X1536" s="3">
        <f>IFERROR(COUNTIFS(grades!A:A,A1536,grades!H:H,"F"),"0")</f>
        <v>0</v>
      </c>
      <c r="Y1536" s="5"/>
      <c r="Z1536" s="3" t="str">
        <f>IFERROR(VLOOKUP(A1536,'Previous CF'!A:AH,27,FALSE),"")</f>
        <v/>
      </c>
      <c r="AA1536" s="6" t="e">
        <f t="shared" si="140"/>
        <v>#VALUE!</v>
      </c>
      <c r="AB1536" s="6" t="e">
        <f t="shared" si="141"/>
        <v>#VALUE!</v>
      </c>
      <c r="AC1536" s="6" t="e">
        <f t="shared" si="142"/>
        <v>#VALUE!</v>
      </c>
      <c r="AD1536" s="3" t="e">
        <f t="shared" si="143"/>
        <v>#VALUE!</v>
      </c>
      <c r="AE1536" s="20" t="str">
        <f>IFERROR(VLOOKUP(A1536,'Previous CF'!A:AE,31,FALSE),"")</f>
        <v/>
      </c>
      <c r="AF1536" s="20" t="str">
        <f>IFERROR(VLOOKUP(A1536,'Previous CF'!A:AF,32,FALSE),"")</f>
        <v/>
      </c>
      <c r="AG1536" s="12" t="str">
        <f>IFERROR(VLOOKUP(A1536,'Previous CF'!A:AI,33,FALSE),"")</f>
        <v/>
      </c>
      <c r="AH1536" s="12" t="str">
        <f>IFERROR(VLOOKUP(A1536,'Previous CF'!A:AJ,34,FALSE),"")</f>
        <v/>
      </c>
      <c r="AI1536" s="12" t="str">
        <f>IFERROR(VLOOKUP(A1536,'Previous CF'!A:AK,35,FALSE),"")</f>
        <v/>
      </c>
      <c r="AJ1536" s="12" t="str">
        <f>IFERROR(VLOOKUP(A1536,'Previous CF'!A:AL,36,FALSE),"")</f>
        <v/>
      </c>
      <c r="AK1536" s="12" t="str">
        <f>IFERROR(VLOOKUP(A1536,'Previous CF'!A:AM,37,FALSE),"")</f>
        <v/>
      </c>
      <c r="AL1536" s="12" t="str">
        <f>IFERROR(VLOOKUP(A1536,'Previous CF'!A:AN,38,FALSE),"")</f>
        <v/>
      </c>
      <c r="AM1536" s="12" t="str">
        <f>IFERROR(VLOOKUP(A1536,'Previous CF'!A:AO,39,FALSE),"")</f>
        <v/>
      </c>
      <c r="AN1536" s="12"/>
      <c r="AO1536" s="12" t="str">
        <f>IFERROR(VLOOKUP(A1536,'Previous CF'!A:AQ,41,FALSE),"")</f>
        <v/>
      </c>
      <c r="AP1536" s="12" t="str">
        <f>IFERROR(VLOOKUP(A1536,'Previous CF'!A:AR,42,FALSE),"")</f>
        <v/>
      </c>
    </row>
    <row r="1537" spans="1:42" x14ac:dyDescent="0.35">
      <c r="A1537" s="24">
        <f>HT!A1537</f>
        <v>0</v>
      </c>
      <c r="B1537" s="24">
        <f>HT!B1537</f>
        <v>0</v>
      </c>
      <c r="C1537" s="24">
        <f>HT!C1537</f>
        <v>0</v>
      </c>
      <c r="D1537" s="24">
        <f>HT!D1537</f>
        <v>0</v>
      </c>
      <c r="E1537" s="3" t="str">
        <f>IFERROR(VLOOKUP(A1537,grades!A:P,5,FALSE),"")</f>
        <v/>
      </c>
      <c r="F1537" s="3" t="str">
        <f>IFERROR(VLOOKUP(A1537,grades!A:Q,6,FALSE),"")</f>
        <v/>
      </c>
      <c r="G1537" s="3" t="str">
        <f>IFERROR(VLOOKUP(A1537,HT!A:K,8,FALSE),"")</f>
        <v/>
      </c>
      <c r="H1537" s="3" t="str">
        <f>IFERROR(VLOOKUP(A1537,HT!A:L,12,FALSE),"")</f>
        <v/>
      </c>
      <c r="I1537" s="3" t="str">
        <f>IFERROR(VLOOKUP(A1537,IEP!A:F,6,FALSE),"")</f>
        <v/>
      </c>
      <c r="J1537" s="3" t="str">
        <f>IFERROR(VLOOKUP(A1537,FRL!A:G,5,FALSE),"")</f>
        <v/>
      </c>
      <c r="K1537" s="4" t="str">
        <f>IFERROR(VLOOKUP(A1537,Att!A:E,5,FALSE),"")</f>
        <v/>
      </c>
      <c r="L1537" s="32" t="str">
        <f>IFERROR(VLOOKUP(A1537,Disc!A:C,2,FALSE),"0")</f>
        <v>0</v>
      </c>
      <c r="M1537" s="3" t="str">
        <f>IFERROR(VLOOKUP(A1537,CA!A:P,8,FALSE),"")</f>
        <v/>
      </c>
      <c r="N1537" s="3" t="str">
        <f>IFERROR(VLOOKUP(A1537,MA!A:Q,8,FALSE),"")</f>
        <v/>
      </c>
      <c r="O1537" s="3" t="str">
        <f>IFERROR(VLOOKUP(A1537,SC!A:Q,8,FALSE),"")</f>
        <v/>
      </c>
      <c r="P1537" s="3" t="str">
        <f>IFERROR(VLOOKUP(A1537,SS!A:P,8,FALSE),"")</f>
        <v/>
      </c>
      <c r="Q1537" s="3">
        <f t="shared" si="138"/>
        <v>0</v>
      </c>
      <c r="R1537" s="3">
        <f t="shared" si="139"/>
        <v>0</v>
      </c>
      <c r="S1537" s="5"/>
      <c r="T1537" s="3">
        <f>IFERROR(COUNTIFS(grades!A:A,A1537,grades!H:H,"A"),"0")</f>
        <v>0</v>
      </c>
      <c r="U1537" s="3">
        <f>IFERROR(COUNTIFS(grades!A:A,A1537,grades!H:H,"B"),"0")</f>
        <v>0</v>
      </c>
      <c r="V1537" s="3">
        <f>IFERROR(COUNTIFS(grades!A:A,A1537,grades!H:H,"C"),"0")</f>
        <v>0</v>
      </c>
      <c r="W1537" s="3">
        <f>IFERROR(COUNTIFS(grades!A:A,A1537,grades!H:H,"D"),"0")</f>
        <v>0</v>
      </c>
      <c r="X1537" s="3">
        <f>IFERROR(COUNTIFS(grades!A:A,A1537,grades!H:H,"F"),"0")</f>
        <v>0</v>
      </c>
      <c r="Y1537" s="5"/>
      <c r="Z1537" s="3" t="str">
        <f>IFERROR(VLOOKUP(A1537,'Previous CF'!A:AH,27,FALSE),"")</f>
        <v/>
      </c>
      <c r="AA1537" s="6" t="e">
        <f t="shared" si="140"/>
        <v>#VALUE!</v>
      </c>
      <c r="AB1537" s="6" t="e">
        <f t="shared" si="141"/>
        <v>#VALUE!</v>
      </c>
      <c r="AC1537" s="6" t="e">
        <f t="shared" si="142"/>
        <v>#VALUE!</v>
      </c>
      <c r="AD1537" s="3" t="e">
        <f t="shared" si="143"/>
        <v>#VALUE!</v>
      </c>
      <c r="AE1537" s="20" t="str">
        <f>IFERROR(VLOOKUP(A1537,'Previous CF'!A:AE,31,FALSE),"")</f>
        <v/>
      </c>
      <c r="AF1537" s="20" t="str">
        <f>IFERROR(VLOOKUP(A1537,'Previous CF'!A:AF,32,FALSE),"")</f>
        <v/>
      </c>
      <c r="AG1537" s="12" t="str">
        <f>IFERROR(VLOOKUP(A1537,'Previous CF'!A:AI,33,FALSE),"")</f>
        <v/>
      </c>
      <c r="AH1537" s="12" t="str">
        <f>IFERROR(VLOOKUP(A1537,'Previous CF'!A:AJ,34,FALSE),"")</f>
        <v/>
      </c>
      <c r="AI1537" s="12" t="str">
        <f>IFERROR(VLOOKUP(A1537,'Previous CF'!A:AK,35,FALSE),"")</f>
        <v/>
      </c>
      <c r="AJ1537" s="12" t="str">
        <f>IFERROR(VLOOKUP(A1537,'Previous CF'!A:AL,36,FALSE),"")</f>
        <v/>
      </c>
      <c r="AK1537" s="12" t="str">
        <f>IFERROR(VLOOKUP(A1537,'Previous CF'!A:AM,37,FALSE),"")</f>
        <v/>
      </c>
      <c r="AL1537" s="12" t="str">
        <f>IFERROR(VLOOKUP(A1537,'Previous CF'!A:AN,38,FALSE),"")</f>
        <v/>
      </c>
      <c r="AM1537" s="12" t="str">
        <f>IFERROR(VLOOKUP(A1537,'Previous CF'!A:AO,39,FALSE),"")</f>
        <v/>
      </c>
      <c r="AN1537" s="12"/>
      <c r="AO1537" s="12" t="str">
        <f>IFERROR(VLOOKUP(A1537,'Previous CF'!A:AQ,41,FALSE),"")</f>
        <v/>
      </c>
      <c r="AP1537" s="12" t="str">
        <f>IFERROR(VLOOKUP(A1537,'Previous CF'!A:AR,42,FALSE),"")</f>
        <v/>
      </c>
    </row>
    <row r="1538" spans="1:42" x14ac:dyDescent="0.35">
      <c r="A1538" s="24">
        <f>HT!A1538</f>
        <v>0</v>
      </c>
      <c r="B1538" s="24">
        <f>HT!B1538</f>
        <v>0</v>
      </c>
      <c r="C1538" s="24">
        <f>HT!C1538</f>
        <v>0</v>
      </c>
      <c r="D1538" s="24">
        <f>HT!D1538</f>
        <v>0</v>
      </c>
      <c r="E1538" s="3" t="str">
        <f>IFERROR(VLOOKUP(A1538,grades!A:P,5,FALSE),"")</f>
        <v/>
      </c>
      <c r="F1538" s="3" t="str">
        <f>IFERROR(VLOOKUP(A1538,grades!A:Q,6,FALSE),"")</f>
        <v/>
      </c>
      <c r="G1538" s="3" t="str">
        <f>IFERROR(VLOOKUP(A1538,HT!A:K,8,FALSE),"")</f>
        <v/>
      </c>
      <c r="H1538" s="3" t="str">
        <f>IFERROR(VLOOKUP(A1538,HT!A:L,12,FALSE),"")</f>
        <v/>
      </c>
      <c r="I1538" s="3" t="str">
        <f>IFERROR(VLOOKUP(A1538,IEP!A:F,6,FALSE),"")</f>
        <v/>
      </c>
      <c r="J1538" s="3" t="str">
        <f>IFERROR(VLOOKUP(A1538,FRL!A:G,5,FALSE),"")</f>
        <v/>
      </c>
      <c r="K1538" s="4" t="str">
        <f>IFERROR(VLOOKUP(A1538,Att!A:E,5,FALSE),"")</f>
        <v/>
      </c>
      <c r="L1538" s="32" t="str">
        <f>IFERROR(VLOOKUP(A1538,Disc!A:C,2,FALSE),"0")</f>
        <v>0</v>
      </c>
      <c r="M1538" s="3" t="str">
        <f>IFERROR(VLOOKUP(A1538,CA!A:P,8,FALSE),"")</f>
        <v/>
      </c>
      <c r="N1538" s="3" t="str">
        <f>IFERROR(VLOOKUP(A1538,MA!A:Q,8,FALSE),"")</f>
        <v/>
      </c>
      <c r="O1538" s="3" t="str">
        <f>IFERROR(VLOOKUP(A1538,SC!A:Q,8,FALSE),"")</f>
        <v/>
      </c>
      <c r="P1538" s="3" t="str">
        <f>IFERROR(VLOOKUP(A1538,SS!A:P,8,FALSE),"")</f>
        <v/>
      </c>
      <c r="Q1538" s="3">
        <f t="shared" ref="Q1538:Q1601" si="144">COUNTIF(M1538:P1538, "D")</f>
        <v>0</v>
      </c>
      <c r="R1538" s="3">
        <f t="shared" ref="R1538:R1601" si="145">COUNTIF(M1538:P1538, "F")</f>
        <v>0</v>
      </c>
      <c r="S1538" s="5"/>
      <c r="T1538" s="3">
        <f>IFERROR(COUNTIFS(grades!A:A,A1538,grades!H:H,"A"),"0")</f>
        <v>0</v>
      </c>
      <c r="U1538" s="3">
        <f>IFERROR(COUNTIFS(grades!A:A,A1538,grades!H:H,"B"),"0")</f>
        <v>0</v>
      </c>
      <c r="V1538" s="3">
        <f>IFERROR(COUNTIFS(grades!A:A,A1538,grades!H:H,"C"),"0")</f>
        <v>0</v>
      </c>
      <c r="W1538" s="3">
        <f>IFERROR(COUNTIFS(grades!A:A,A1538,grades!H:H,"D"),"0")</f>
        <v>0</v>
      </c>
      <c r="X1538" s="3">
        <f>IFERROR(COUNTIFS(grades!A:A,A1538,grades!H:H,"F"),"0")</f>
        <v>0</v>
      </c>
      <c r="Y1538" s="5"/>
      <c r="Z1538" s="3" t="str">
        <f>IFERROR(VLOOKUP(A1538,'Previous CF'!A:AH,27,FALSE),"")</f>
        <v/>
      </c>
      <c r="AA1538" s="6" t="e">
        <f t="shared" ref="AA1538:AA1601" si="146">((K1538+(L1538*2))/9)+((Q1538*1.5)+(R1538*3))+(COUNTIF(J1538,"F")*2+COUNTIF(J1538,"R")*2)</f>
        <v>#VALUE!</v>
      </c>
      <c r="AB1538" s="6" t="e">
        <f t="shared" ref="AB1538:AB1601" si="147">((K1538+(L1538*2))/9)+((Q1538*1.5)+(R1538*3))</f>
        <v>#VALUE!</v>
      </c>
      <c r="AC1538" s="6" t="e">
        <f t="shared" ref="AC1538:AC1601" si="148">(AA1538-Z1538)</f>
        <v>#VALUE!</v>
      </c>
      <c r="AD1538" s="3" t="e">
        <f t="shared" ref="AD1538:AD1601" si="149">IF(AA1538&gt;5, "Y","")</f>
        <v>#VALUE!</v>
      </c>
      <c r="AE1538" s="20" t="str">
        <f>IFERROR(VLOOKUP(A1538,'Previous CF'!A:AE,31,FALSE),"")</f>
        <v/>
      </c>
      <c r="AF1538" s="20" t="str">
        <f>IFERROR(VLOOKUP(A1538,'Previous CF'!A:AF,32,FALSE),"")</f>
        <v/>
      </c>
      <c r="AG1538" s="12" t="str">
        <f>IFERROR(VLOOKUP(A1538,'Previous CF'!A:AI,33,FALSE),"")</f>
        <v/>
      </c>
      <c r="AH1538" s="12" t="str">
        <f>IFERROR(VLOOKUP(A1538,'Previous CF'!A:AJ,34,FALSE),"")</f>
        <v/>
      </c>
      <c r="AI1538" s="12" t="str">
        <f>IFERROR(VLOOKUP(A1538,'Previous CF'!A:AK,35,FALSE),"")</f>
        <v/>
      </c>
      <c r="AJ1538" s="12" t="str">
        <f>IFERROR(VLOOKUP(A1538,'Previous CF'!A:AL,36,FALSE),"")</f>
        <v/>
      </c>
      <c r="AK1538" s="12" t="str">
        <f>IFERROR(VLOOKUP(A1538,'Previous CF'!A:AM,37,FALSE),"")</f>
        <v/>
      </c>
      <c r="AL1538" s="12" t="str">
        <f>IFERROR(VLOOKUP(A1538,'Previous CF'!A:AN,38,FALSE),"")</f>
        <v/>
      </c>
      <c r="AM1538" s="12" t="str">
        <f>IFERROR(VLOOKUP(A1538,'Previous CF'!A:AO,39,FALSE),"")</f>
        <v/>
      </c>
      <c r="AN1538" s="12"/>
      <c r="AO1538" s="12" t="str">
        <f>IFERROR(VLOOKUP(A1538,'Previous CF'!A:AQ,41,FALSE),"")</f>
        <v/>
      </c>
      <c r="AP1538" s="12" t="str">
        <f>IFERROR(VLOOKUP(A1538,'Previous CF'!A:AR,42,FALSE),"")</f>
        <v/>
      </c>
    </row>
    <row r="1539" spans="1:42" x14ac:dyDescent="0.35">
      <c r="A1539" s="24">
        <f>HT!A1539</f>
        <v>0</v>
      </c>
      <c r="B1539" s="24">
        <f>HT!B1539</f>
        <v>0</v>
      </c>
      <c r="C1539" s="24">
        <f>HT!C1539</f>
        <v>0</v>
      </c>
      <c r="D1539" s="24">
        <f>HT!D1539</f>
        <v>0</v>
      </c>
      <c r="E1539" s="3" t="str">
        <f>IFERROR(VLOOKUP(A1539,grades!A:P,5,FALSE),"")</f>
        <v/>
      </c>
      <c r="F1539" s="3" t="str">
        <f>IFERROR(VLOOKUP(A1539,grades!A:Q,6,FALSE),"")</f>
        <v/>
      </c>
      <c r="G1539" s="3" t="str">
        <f>IFERROR(VLOOKUP(A1539,HT!A:K,8,FALSE),"")</f>
        <v/>
      </c>
      <c r="H1539" s="3" t="str">
        <f>IFERROR(VLOOKUP(A1539,HT!A:L,12,FALSE),"")</f>
        <v/>
      </c>
      <c r="I1539" s="3" t="str">
        <f>IFERROR(VLOOKUP(A1539,IEP!A:F,6,FALSE),"")</f>
        <v/>
      </c>
      <c r="J1539" s="3" t="str">
        <f>IFERROR(VLOOKUP(A1539,FRL!A:G,5,FALSE),"")</f>
        <v/>
      </c>
      <c r="K1539" s="4" t="str">
        <f>IFERROR(VLOOKUP(A1539,Att!A:E,5,FALSE),"")</f>
        <v/>
      </c>
      <c r="L1539" s="32" t="str">
        <f>IFERROR(VLOOKUP(A1539,Disc!A:C,2,FALSE),"0")</f>
        <v>0</v>
      </c>
      <c r="M1539" s="3" t="str">
        <f>IFERROR(VLOOKUP(A1539,CA!A:P,8,FALSE),"")</f>
        <v/>
      </c>
      <c r="N1539" s="3" t="str">
        <f>IFERROR(VLOOKUP(A1539,MA!A:Q,8,FALSE),"")</f>
        <v/>
      </c>
      <c r="O1539" s="3" t="str">
        <f>IFERROR(VLOOKUP(A1539,SC!A:Q,8,FALSE),"")</f>
        <v/>
      </c>
      <c r="P1539" s="3" t="str">
        <f>IFERROR(VLOOKUP(A1539,SS!A:P,8,FALSE),"")</f>
        <v/>
      </c>
      <c r="Q1539" s="3">
        <f t="shared" si="144"/>
        <v>0</v>
      </c>
      <c r="R1539" s="3">
        <f t="shared" si="145"/>
        <v>0</v>
      </c>
      <c r="S1539" s="5"/>
      <c r="T1539" s="3">
        <f>IFERROR(COUNTIFS(grades!A:A,A1539,grades!H:H,"A"),"0")</f>
        <v>0</v>
      </c>
      <c r="U1539" s="3">
        <f>IFERROR(COUNTIFS(grades!A:A,A1539,grades!H:H,"B"),"0")</f>
        <v>0</v>
      </c>
      <c r="V1539" s="3">
        <f>IFERROR(COUNTIFS(grades!A:A,A1539,grades!H:H,"C"),"0")</f>
        <v>0</v>
      </c>
      <c r="W1539" s="3">
        <f>IFERROR(COUNTIFS(grades!A:A,A1539,grades!H:H,"D"),"0")</f>
        <v>0</v>
      </c>
      <c r="X1539" s="3">
        <f>IFERROR(COUNTIFS(grades!A:A,A1539,grades!H:H,"F"),"0")</f>
        <v>0</v>
      </c>
      <c r="Y1539" s="5"/>
      <c r="Z1539" s="3" t="str">
        <f>IFERROR(VLOOKUP(A1539,'Previous CF'!A:AH,27,FALSE),"")</f>
        <v/>
      </c>
      <c r="AA1539" s="6" t="e">
        <f t="shared" si="146"/>
        <v>#VALUE!</v>
      </c>
      <c r="AB1539" s="6" t="e">
        <f t="shared" si="147"/>
        <v>#VALUE!</v>
      </c>
      <c r="AC1539" s="6" t="e">
        <f t="shared" si="148"/>
        <v>#VALUE!</v>
      </c>
      <c r="AD1539" s="3" t="e">
        <f t="shared" si="149"/>
        <v>#VALUE!</v>
      </c>
      <c r="AE1539" s="20" t="str">
        <f>IFERROR(VLOOKUP(A1539,'Previous CF'!A:AE,31,FALSE),"")</f>
        <v/>
      </c>
      <c r="AF1539" s="20" t="str">
        <f>IFERROR(VLOOKUP(A1539,'Previous CF'!A:AF,32,FALSE),"")</f>
        <v/>
      </c>
      <c r="AG1539" s="12" t="str">
        <f>IFERROR(VLOOKUP(A1539,'Previous CF'!A:AI,33,FALSE),"")</f>
        <v/>
      </c>
      <c r="AH1539" s="12" t="str">
        <f>IFERROR(VLOOKUP(A1539,'Previous CF'!A:AJ,34,FALSE),"")</f>
        <v/>
      </c>
      <c r="AI1539" s="12" t="str">
        <f>IFERROR(VLOOKUP(A1539,'Previous CF'!A:AK,35,FALSE),"")</f>
        <v/>
      </c>
      <c r="AJ1539" s="12" t="str">
        <f>IFERROR(VLOOKUP(A1539,'Previous CF'!A:AL,36,FALSE),"")</f>
        <v/>
      </c>
      <c r="AK1539" s="12" t="str">
        <f>IFERROR(VLOOKUP(A1539,'Previous CF'!A:AM,37,FALSE),"")</f>
        <v/>
      </c>
      <c r="AL1539" s="12" t="str">
        <f>IFERROR(VLOOKUP(A1539,'Previous CF'!A:AN,38,FALSE),"")</f>
        <v/>
      </c>
      <c r="AM1539" s="12" t="str">
        <f>IFERROR(VLOOKUP(A1539,'Previous CF'!A:AO,39,FALSE),"")</f>
        <v/>
      </c>
      <c r="AN1539" s="12"/>
      <c r="AO1539" s="12" t="str">
        <f>IFERROR(VLOOKUP(A1539,'Previous CF'!A:AQ,41,FALSE),"")</f>
        <v/>
      </c>
      <c r="AP1539" s="12" t="str">
        <f>IFERROR(VLOOKUP(A1539,'Previous CF'!A:AR,42,FALSE),"")</f>
        <v/>
      </c>
    </row>
    <row r="1540" spans="1:42" x14ac:dyDescent="0.35">
      <c r="A1540" s="24">
        <f>HT!A1540</f>
        <v>0</v>
      </c>
      <c r="B1540" s="24">
        <f>HT!B1540</f>
        <v>0</v>
      </c>
      <c r="C1540" s="24">
        <f>HT!C1540</f>
        <v>0</v>
      </c>
      <c r="D1540" s="24">
        <f>HT!D1540</f>
        <v>0</v>
      </c>
      <c r="E1540" s="3" t="str">
        <f>IFERROR(VLOOKUP(A1540,grades!A:P,5,FALSE),"")</f>
        <v/>
      </c>
      <c r="F1540" s="3" t="str">
        <f>IFERROR(VLOOKUP(A1540,grades!A:Q,6,FALSE),"")</f>
        <v/>
      </c>
      <c r="G1540" s="3" t="str">
        <f>IFERROR(VLOOKUP(A1540,HT!A:K,8,FALSE),"")</f>
        <v/>
      </c>
      <c r="H1540" s="3" t="str">
        <f>IFERROR(VLOOKUP(A1540,HT!A:L,12,FALSE),"")</f>
        <v/>
      </c>
      <c r="I1540" s="3" t="str">
        <f>IFERROR(VLOOKUP(A1540,IEP!A:F,6,FALSE),"")</f>
        <v/>
      </c>
      <c r="J1540" s="3" t="str">
        <f>IFERROR(VLOOKUP(A1540,FRL!A:G,5,FALSE),"")</f>
        <v/>
      </c>
      <c r="K1540" s="4" t="str">
        <f>IFERROR(VLOOKUP(A1540,Att!A:E,5,FALSE),"")</f>
        <v/>
      </c>
      <c r="L1540" s="32" t="str">
        <f>IFERROR(VLOOKUP(A1540,Disc!A:C,2,FALSE),"0")</f>
        <v>0</v>
      </c>
      <c r="M1540" s="3" t="str">
        <f>IFERROR(VLOOKUP(A1540,CA!A:P,8,FALSE),"")</f>
        <v/>
      </c>
      <c r="N1540" s="3" t="str">
        <f>IFERROR(VLOOKUP(A1540,MA!A:Q,8,FALSE),"")</f>
        <v/>
      </c>
      <c r="O1540" s="3" t="str">
        <f>IFERROR(VLOOKUP(A1540,SC!A:Q,8,FALSE),"")</f>
        <v/>
      </c>
      <c r="P1540" s="3" t="str">
        <f>IFERROR(VLOOKUP(A1540,SS!A:P,8,FALSE),"")</f>
        <v/>
      </c>
      <c r="Q1540" s="3">
        <f t="shared" si="144"/>
        <v>0</v>
      </c>
      <c r="R1540" s="3">
        <f t="shared" si="145"/>
        <v>0</v>
      </c>
      <c r="S1540" s="5"/>
      <c r="T1540" s="3">
        <f>IFERROR(COUNTIFS(grades!A:A,A1540,grades!H:H,"A"),"0")</f>
        <v>0</v>
      </c>
      <c r="U1540" s="3">
        <f>IFERROR(COUNTIFS(grades!A:A,A1540,grades!H:H,"B"),"0")</f>
        <v>0</v>
      </c>
      <c r="V1540" s="3">
        <f>IFERROR(COUNTIFS(grades!A:A,A1540,grades!H:H,"C"),"0")</f>
        <v>0</v>
      </c>
      <c r="W1540" s="3">
        <f>IFERROR(COUNTIFS(grades!A:A,A1540,grades!H:H,"D"),"0")</f>
        <v>0</v>
      </c>
      <c r="X1540" s="3">
        <f>IFERROR(COUNTIFS(grades!A:A,A1540,grades!H:H,"F"),"0")</f>
        <v>0</v>
      </c>
      <c r="Y1540" s="5"/>
      <c r="Z1540" s="3" t="str">
        <f>IFERROR(VLOOKUP(A1540,'Previous CF'!A:AH,27,FALSE),"")</f>
        <v/>
      </c>
      <c r="AA1540" s="6" t="e">
        <f t="shared" si="146"/>
        <v>#VALUE!</v>
      </c>
      <c r="AB1540" s="6" t="e">
        <f t="shared" si="147"/>
        <v>#VALUE!</v>
      </c>
      <c r="AC1540" s="6" t="e">
        <f t="shared" si="148"/>
        <v>#VALUE!</v>
      </c>
      <c r="AD1540" s="3" t="e">
        <f t="shared" si="149"/>
        <v>#VALUE!</v>
      </c>
      <c r="AE1540" s="20" t="str">
        <f>IFERROR(VLOOKUP(A1540,'Previous CF'!A:AE,31,FALSE),"")</f>
        <v/>
      </c>
      <c r="AF1540" s="20" t="str">
        <f>IFERROR(VLOOKUP(A1540,'Previous CF'!A:AF,32,FALSE),"")</f>
        <v/>
      </c>
      <c r="AG1540" s="12" t="str">
        <f>IFERROR(VLOOKUP(A1540,'Previous CF'!A:AI,33,FALSE),"")</f>
        <v/>
      </c>
      <c r="AH1540" s="12" t="str">
        <f>IFERROR(VLOOKUP(A1540,'Previous CF'!A:AJ,34,FALSE),"")</f>
        <v/>
      </c>
      <c r="AI1540" s="12" t="str">
        <f>IFERROR(VLOOKUP(A1540,'Previous CF'!A:AK,35,FALSE),"")</f>
        <v/>
      </c>
      <c r="AJ1540" s="12" t="str">
        <f>IFERROR(VLOOKUP(A1540,'Previous CF'!A:AL,36,FALSE),"")</f>
        <v/>
      </c>
      <c r="AK1540" s="12" t="str">
        <f>IFERROR(VLOOKUP(A1540,'Previous CF'!A:AM,37,FALSE),"")</f>
        <v/>
      </c>
      <c r="AL1540" s="12" t="str">
        <f>IFERROR(VLOOKUP(A1540,'Previous CF'!A:AN,38,FALSE),"")</f>
        <v/>
      </c>
      <c r="AM1540" s="12" t="str">
        <f>IFERROR(VLOOKUP(A1540,'Previous CF'!A:AO,39,FALSE),"")</f>
        <v/>
      </c>
      <c r="AN1540" s="12"/>
      <c r="AO1540" s="12" t="str">
        <f>IFERROR(VLOOKUP(A1540,'Previous CF'!A:AQ,41,FALSE),"")</f>
        <v/>
      </c>
      <c r="AP1540" s="12" t="str">
        <f>IFERROR(VLOOKUP(A1540,'Previous CF'!A:AR,42,FALSE),"")</f>
        <v/>
      </c>
    </row>
    <row r="1541" spans="1:42" x14ac:dyDescent="0.35">
      <c r="A1541" s="24">
        <f>HT!A1541</f>
        <v>0</v>
      </c>
      <c r="B1541" s="24">
        <f>HT!B1541</f>
        <v>0</v>
      </c>
      <c r="C1541" s="24">
        <f>HT!C1541</f>
        <v>0</v>
      </c>
      <c r="D1541" s="24">
        <f>HT!D1541</f>
        <v>0</v>
      </c>
      <c r="E1541" s="3" t="str">
        <f>IFERROR(VLOOKUP(A1541,grades!A:P,5,FALSE),"")</f>
        <v/>
      </c>
      <c r="F1541" s="3" t="str">
        <f>IFERROR(VLOOKUP(A1541,grades!A:Q,6,FALSE),"")</f>
        <v/>
      </c>
      <c r="G1541" s="3" t="str">
        <f>IFERROR(VLOOKUP(A1541,HT!A:K,8,FALSE),"")</f>
        <v/>
      </c>
      <c r="H1541" s="3" t="str">
        <f>IFERROR(VLOOKUP(A1541,HT!A:L,12,FALSE),"")</f>
        <v/>
      </c>
      <c r="I1541" s="3" t="str">
        <f>IFERROR(VLOOKUP(A1541,IEP!A:F,6,FALSE),"")</f>
        <v/>
      </c>
      <c r="J1541" s="3" t="str">
        <f>IFERROR(VLOOKUP(A1541,FRL!A:G,5,FALSE),"")</f>
        <v/>
      </c>
      <c r="K1541" s="4" t="str">
        <f>IFERROR(VLOOKUP(A1541,Att!A:E,5,FALSE),"")</f>
        <v/>
      </c>
      <c r="L1541" s="32" t="str">
        <f>IFERROR(VLOOKUP(A1541,Disc!A:C,2,FALSE),"0")</f>
        <v>0</v>
      </c>
      <c r="M1541" s="3" t="str">
        <f>IFERROR(VLOOKUP(A1541,CA!A:P,8,FALSE),"")</f>
        <v/>
      </c>
      <c r="N1541" s="3" t="str">
        <f>IFERROR(VLOOKUP(A1541,MA!A:Q,8,FALSE),"")</f>
        <v/>
      </c>
      <c r="O1541" s="3" t="str">
        <f>IFERROR(VLOOKUP(A1541,SC!A:Q,8,FALSE),"")</f>
        <v/>
      </c>
      <c r="P1541" s="3" t="str">
        <f>IFERROR(VLOOKUP(A1541,SS!A:P,8,FALSE),"")</f>
        <v/>
      </c>
      <c r="Q1541" s="3">
        <f t="shared" si="144"/>
        <v>0</v>
      </c>
      <c r="R1541" s="3">
        <f t="shared" si="145"/>
        <v>0</v>
      </c>
      <c r="S1541" s="5"/>
      <c r="T1541" s="3">
        <f>IFERROR(COUNTIFS(grades!A:A,A1541,grades!H:H,"A"),"0")</f>
        <v>0</v>
      </c>
      <c r="U1541" s="3">
        <f>IFERROR(COUNTIFS(grades!A:A,A1541,grades!H:H,"B"),"0")</f>
        <v>0</v>
      </c>
      <c r="V1541" s="3">
        <f>IFERROR(COUNTIFS(grades!A:A,A1541,grades!H:H,"C"),"0")</f>
        <v>0</v>
      </c>
      <c r="W1541" s="3">
        <f>IFERROR(COUNTIFS(grades!A:A,A1541,grades!H:H,"D"),"0")</f>
        <v>0</v>
      </c>
      <c r="X1541" s="3">
        <f>IFERROR(COUNTIFS(grades!A:A,A1541,grades!H:H,"F"),"0")</f>
        <v>0</v>
      </c>
      <c r="Y1541" s="5"/>
      <c r="Z1541" s="3" t="str">
        <f>IFERROR(VLOOKUP(A1541,'Previous CF'!A:AH,27,FALSE),"")</f>
        <v/>
      </c>
      <c r="AA1541" s="6" t="e">
        <f t="shared" si="146"/>
        <v>#VALUE!</v>
      </c>
      <c r="AB1541" s="6" t="e">
        <f t="shared" si="147"/>
        <v>#VALUE!</v>
      </c>
      <c r="AC1541" s="6" t="e">
        <f t="shared" si="148"/>
        <v>#VALUE!</v>
      </c>
      <c r="AD1541" s="3" t="e">
        <f t="shared" si="149"/>
        <v>#VALUE!</v>
      </c>
      <c r="AE1541" s="20" t="str">
        <f>IFERROR(VLOOKUP(A1541,'Previous CF'!A:AE,31,FALSE),"")</f>
        <v/>
      </c>
      <c r="AF1541" s="20" t="str">
        <f>IFERROR(VLOOKUP(A1541,'Previous CF'!A:AF,32,FALSE),"")</f>
        <v/>
      </c>
      <c r="AG1541" s="12" t="str">
        <f>IFERROR(VLOOKUP(A1541,'Previous CF'!A:AI,33,FALSE),"")</f>
        <v/>
      </c>
      <c r="AH1541" s="12" t="str">
        <f>IFERROR(VLOOKUP(A1541,'Previous CF'!A:AJ,34,FALSE),"")</f>
        <v/>
      </c>
      <c r="AI1541" s="12" t="str">
        <f>IFERROR(VLOOKUP(A1541,'Previous CF'!A:AK,35,FALSE),"")</f>
        <v/>
      </c>
      <c r="AJ1541" s="12" t="str">
        <f>IFERROR(VLOOKUP(A1541,'Previous CF'!A:AL,36,FALSE),"")</f>
        <v/>
      </c>
      <c r="AK1541" s="12" t="str">
        <f>IFERROR(VLOOKUP(A1541,'Previous CF'!A:AM,37,FALSE),"")</f>
        <v/>
      </c>
      <c r="AL1541" s="12" t="str">
        <f>IFERROR(VLOOKUP(A1541,'Previous CF'!A:AN,38,FALSE),"")</f>
        <v/>
      </c>
      <c r="AM1541" s="12" t="str">
        <f>IFERROR(VLOOKUP(A1541,'Previous CF'!A:AO,39,FALSE),"")</f>
        <v/>
      </c>
      <c r="AN1541" s="12"/>
      <c r="AO1541" s="12" t="str">
        <f>IFERROR(VLOOKUP(A1541,'Previous CF'!A:AQ,41,FALSE),"")</f>
        <v/>
      </c>
      <c r="AP1541" s="12" t="str">
        <f>IFERROR(VLOOKUP(A1541,'Previous CF'!A:AR,42,FALSE),"")</f>
        <v/>
      </c>
    </row>
    <row r="1542" spans="1:42" x14ac:dyDescent="0.35">
      <c r="A1542" s="24">
        <f>HT!A1542</f>
        <v>0</v>
      </c>
      <c r="B1542" s="24">
        <f>HT!B1542</f>
        <v>0</v>
      </c>
      <c r="C1542" s="24">
        <f>HT!C1542</f>
        <v>0</v>
      </c>
      <c r="D1542" s="24">
        <f>HT!D1542</f>
        <v>0</v>
      </c>
      <c r="E1542" s="3" t="str">
        <f>IFERROR(VLOOKUP(A1542,grades!A:P,5,FALSE),"")</f>
        <v/>
      </c>
      <c r="F1542" s="3" t="str">
        <f>IFERROR(VLOOKUP(A1542,grades!A:Q,6,FALSE),"")</f>
        <v/>
      </c>
      <c r="G1542" s="3" t="str">
        <f>IFERROR(VLOOKUP(A1542,HT!A:K,8,FALSE),"")</f>
        <v/>
      </c>
      <c r="H1542" s="3" t="str">
        <f>IFERROR(VLOOKUP(A1542,HT!A:L,12,FALSE),"")</f>
        <v/>
      </c>
      <c r="I1542" s="3" t="str">
        <f>IFERROR(VLOOKUP(A1542,IEP!A:F,6,FALSE),"")</f>
        <v/>
      </c>
      <c r="J1542" s="3" t="str">
        <f>IFERROR(VLOOKUP(A1542,FRL!A:G,5,FALSE),"")</f>
        <v/>
      </c>
      <c r="K1542" s="4" t="str">
        <f>IFERROR(VLOOKUP(A1542,Att!A:E,5,FALSE),"")</f>
        <v/>
      </c>
      <c r="L1542" s="32" t="str">
        <f>IFERROR(VLOOKUP(A1542,Disc!A:C,2,FALSE),"0")</f>
        <v>0</v>
      </c>
      <c r="M1542" s="3" t="str">
        <f>IFERROR(VLOOKUP(A1542,CA!A:P,8,FALSE),"")</f>
        <v/>
      </c>
      <c r="N1542" s="3" t="str">
        <f>IFERROR(VLOOKUP(A1542,MA!A:Q,8,FALSE),"")</f>
        <v/>
      </c>
      <c r="O1542" s="3" t="str">
        <f>IFERROR(VLOOKUP(A1542,SC!A:Q,8,FALSE),"")</f>
        <v/>
      </c>
      <c r="P1542" s="3" t="str">
        <f>IFERROR(VLOOKUP(A1542,SS!A:P,8,FALSE),"")</f>
        <v/>
      </c>
      <c r="Q1542" s="3">
        <f t="shared" si="144"/>
        <v>0</v>
      </c>
      <c r="R1542" s="3">
        <f t="shared" si="145"/>
        <v>0</v>
      </c>
      <c r="S1542" s="5"/>
      <c r="T1542" s="3">
        <f>IFERROR(COUNTIFS(grades!A:A,A1542,grades!H:H,"A"),"0")</f>
        <v>0</v>
      </c>
      <c r="U1542" s="3">
        <f>IFERROR(COUNTIFS(grades!A:A,A1542,grades!H:H,"B"),"0")</f>
        <v>0</v>
      </c>
      <c r="V1542" s="3">
        <f>IFERROR(COUNTIFS(grades!A:A,A1542,grades!H:H,"C"),"0")</f>
        <v>0</v>
      </c>
      <c r="W1542" s="3">
        <f>IFERROR(COUNTIFS(grades!A:A,A1542,grades!H:H,"D"),"0")</f>
        <v>0</v>
      </c>
      <c r="X1542" s="3">
        <f>IFERROR(COUNTIFS(grades!A:A,A1542,grades!H:H,"F"),"0")</f>
        <v>0</v>
      </c>
      <c r="Y1542" s="5"/>
      <c r="Z1542" s="3" t="str">
        <f>IFERROR(VLOOKUP(A1542,'Previous CF'!A:AH,27,FALSE),"")</f>
        <v/>
      </c>
      <c r="AA1542" s="6" t="e">
        <f t="shared" si="146"/>
        <v>#VALUE!</v>
      </c>
      <c r="AB1542" s="6" t="e">
        <f t="shared" si="147"/>
        <v>#VALUE!</v>
      </c>
      <c r="AC1542" s="6" t="e">
        <f t="shared" si="148"/>
        <v>#VALUE!</v>
      </c>
      <c r="AD1542" s="3" t="e">
        <f t="shared" si="149"/>
        <v>#VALUE!</v>
      </c>
      <c r="AE1542" s="20" t="str">
        <f>IFERROR(VLOOKUP(A1542,'Previous CF'!A:AE,31,FALSE),"")</f>
        <v/>
      </c>
      <c r="AF1542" s="20" t="str">
        <f>IFERROR(VLOOKUP(A1542,'Previous CF'!A:AF,32,FALSE),"")</f>
        <v/>
      </c>
      <c r="AG1542" s="12" t="str">
        <f>IFERROR(VLOOKUP(A1542,'Previous CF'!A:AI,33,FALSE),"")</f>
        <v/>
      </c>
      <c r="AH1542" s="12" t="str">
        <f>IFERROR(VLOOKUP(A1542,'Previous CF'!A:AJ,34,FALSE),"")</f>
        <v/>
      </c>
      <c r="AI1542" s="12" t="str">
        <f>IFERROR(VLOOKUP(A1542,'Previous CF'!A:AK,35,FALSE),"")</f>
        <v/>
      </c>
      <c r="AJ1542" s="12" t="str">
        <f>IFERROR(VLOOKUP(A1542,'Previous CF'!A:AL,36,FALSE),"")</f>
        <v/>
      </c>
      <c r="AK1542" s="12" t="str">
        <f>IFERROR(VLOOKUP(A1542,'Previous CF'!A:AM,37,FALSE),"")</f>
        <v/>
      </c>
      <c r="AL1542" s="12" t="str">
        <f>IFERROR(VLOOKUP(A1542,'Previous CF'!A:AN,38,FALSE),"")</f>
        <v/>
      </c>
      <c r="AM1542" s="12" t="str">
        <f>IFERROR(VLOOKUP(A1542,'Previous CF'!A:AO,39,FALSE),"")</f>
        <v/>
      </c>
      <c r="AN1542" s="12"/>
      <c r="AO1542" s="12" t="str">
        <f>IFERROR(VLOOKUP(A1542,'Previous CF'!A:AQ,41,FALSE),"")</f>
        <v/>
      </c>
      <c r="AP1542" s="12" t="str">
        <f>IFERROR(VLOOKUP(A1542,'Previous CF'!A:AR,42,FALSE),"")</f>
        <v/>
      </c>
    </row>
    <row r="1543" spans="1:42" x14ac:dyDescent="0.35">
      <c r="A1543" s="24">
        <f>HT!A1543</f>
        <v>0</v>
      </c>
      <c r="B1543" s="24">
        <f>HT!B1543</f>
        <v>0</v>
      </c>
      <c r="C1543" s="24">
        <f>HT!C1543</f>
        <v>0</v>
      </c>
      <c r="D1543" s="24">
        <f>HT!D1543</f>
        <v>0</v>
      </c>
      <c r="E1543" s="3" t="str">
        <f>IFERROR(VLOOKUP(A1543,grades!A:P,5,FALSE),"")</f>
        <v/>
      </c>
      <c r="F1543" s="3" t="str">
        <f>IFERROR(VLOOKUP(A1543,grades!A:Q,6,FALSE),"")</f>
        <v/>
      </c>
      <c r="G1543" s="3" t="str">
        <f>IFERROR(VLOOKUP(A1543,HT!A:K,8,FALSE),"")</f>
        <v/>
      </c>
      <c r="H1543" s="3" t="str">
        <f>IFERROR(VLOOKUP(A1543,HT!A:L,12,FALSE),"")</f>
        <v/>
      </c>
      <c r="I1543" s="3" t="str">
        <f>IFERROR(VLOOKUP(A1543,IEP!A:F,6,FALSE),"")</f>
        <v/>
      </c>
      <c r="J1543" s="3" t="str">
        <f>IFERROR(VLOOKUP(A1543,FRL!A:G,5,FALSE),"")</f>
        <v/>
      </c>
      <c r="K1543" s="4" t="str">
        <f>IFERROR(VLOOKUP(A1543,Att!A:E,5,FALSE),"")</f>
        <v/>
      </c>
      <c r="L1543" s="32" t="str">
        <f>IFERROR(VLOOKUP(A1543,Disc!A:C,2,FALSE),"0")</f>
        <v>0</v>
      </c>
      <c r="M1543" s="3" t="str">
        <f>IFERROR(VLOOKUP(A1543,CA!A:P,8,FALSE),"")</f>
        <v/>
      </c>
      <c r="N1543" s="3" t="str">
        <f>IFERROR(VLOOKUP(A1543,MA!A:Q,8,FALSE),"")</f>
        <v/>
      </c>
      <c r="O1543" s="3" t="str">
        <f>IFERROR(VLOOKUP(A1543,SC!A:Q,8,FALSE),"")</f>
        <v/>
      </c>
      <c r="P1543" s="3" t="str">
        <f>IFERROR(VLOOKUP(A1543,SS!A:P,8,FALSE),"")</f>
        <v/>
      </c>
      <c r="Q1543" s="3">
        <f t="shared" si="144"/>
        <v>0</v>
      </c>
      <c r="R1543" s="3">
        <f t="shared" si="145"/>
        <v>0</v>
      </c>
      <c r="S1543" s="5"/>
      <c r="T1543" s="3">
        <f>IFERROR(COUNTIFS(grades!A:A,A1543,grades!H:H,"A"),"0")</f>
        <v>0</v>
      </c>
      <c r="U1543" s="3">
        <f>IFERROR(COUNTIFS(grades!A:A,A1543,grades!H:H,"B"),"0")</f>
        <v>0</v>
      </c>
      <c r="V1543" s="3">
        <f>IFERROR(COUNTIFS(grades!A:A,A1543,grades!H:H,"C"),"0")</f>
        <v>0</v>
      </c>
      <c r="W1543" s="3">
        <f>IFERROR(COUNTIFS(grades!A:A,A1543,grades!H:H,"D"),"0")</f>
        <v>0</v>
      </c>
      <c r="X1543" s="3">
        <f>IFERROR(COUNTIFS(grades!A:A,A1543,grades!H:H,"F"),"0")</f>
        <v>0</v>
      </c>
      <c r="Y1543" s="5"/>
      <c r="Z1543" s="3" t="str">
        <f>IFERROR(VLOOKUP(A1543,'Previous CF'!A:AH,27,FALSE),"")</f>
        <v/>
      </c>
      <c r="AA1543" s="6" t="e">
        <f t="shared" si="146"/>
        <v>#VALUE!</v>
      </c>
      <c r="AB1543" s="6" t="e">
        <f t="shared" si="147"/>
        <v>#VALUE!</v>
      </c>
      <c r="AC1543" s="6" t="e">
        <f t="shared" si="148"/>
        <v>#VALUE!</v>
      </c>
      <c r="AD1543" s="3" t="e">
        <f t="shared" si="149"/>
        <v>#VALUE!</v>
      </c>
      <c r="AE1543" s="20" t="str">
        <f>IFERROR(VLOOKUP(A1543,'Previous CF'!A:AE,31,FALSE),"")</f>
        <v/>
      </c>
      <c r="AF1543" s="20" t="str">
        <f>IFERROR(VLOOKUP(A1543,'Previous CF'!A:AF,32,FALSE),"")</f>
        <v/>
      </c>
      <c r="AG1543" s="12" t="str">
        <f>IFERROR(VLOOKUP(A1543,'Previous CF'!A:AI,33,FALSE),"")</f>
        <v/>
      </c>
      <c r="AH1543" s="12" t="str">
        <f>IFERROR(VLOOKUP(A1543,'Previous CF'!A:AJ,34,FALSE),"")</f>
        <v/>
      </c>
      <c r="AI1543" s="12" t="str">
        <f>IFERROR(VLOOKUP(A1543,'Previous CF'!A:AK,35,FALSE),"")</f>
        <v/>
      </c>
      <c r="AJ1543" s="12" t="str">
        <f>IFERROR(VLOOKUP(A1543,'Previous CF'!A:AL,36,FALSE),"")</f>
        <v/>
      </c>
      <c r="AK1543" s="12" t="str">
        <f>IFERROR(VLOOKUP(A1543,'Previous CF'!A:AM,37,FALSE),"")</f>
        <v/>
      </c>
      <c r="AL1543" s="12" t="str">
        <f>IFERROR(VLOOKUP(A1543,'Previous CF'!A:AN,38,FALSE),"")</f>
        <v/>
      </c>
      <c r="AM1543" s="12" t="str">
        <f>IFERROR(VLOOKUP(A1543,'Previous CF'!A:AO,39,FALSE),"")</f>
        <v/>
      </c>
      <c r="AN1543" s="12"/>
      <c r="AO1543" s="12" t="str">
        <f>IFERROR(VLOOKUP(A1543,'Previous CF'!A:AQ,41,FALSE),"")</f>
        <v/>
      </c>
      <c r="AP1543" s="12" t="str">
        <f>IFERROR(VLOOKUP(A1543,'Previous CF'!A:AR,42,FALSE),"")</f>
        <v/>
      </c>
    </row>
    <row r="1544" spans="1:42" x14ac:dyDescent="0.35">
      <c r="A1544" s="24">
        <f>HT!A1544</f>
        <v>0</v>
      </c>
      <c r="B1544" s="24">
        <f>HT!B1544</f>
        <v>0</v>
      </c>
      <c r="C1544" s="24">
        <f>HT!C1544</f>
        <v>0</v>
      </c>
      <c r="D1544" s="24">
        <f>HT!D1544</f>
        <v>0</v>
      </c>
      <c r="E1544" s="3" t="str">
        <f>IFERROR(VLOOKUP(A1544,grades!A:P,5,FALSE),"")</f>
        <v/>
      </c>
      <c r="F1544" s="3" t="str">
        <f>IFERROR(VLOOKUP(A1544,grades!A:Q,6,FALSE),"")</f>
        <v/>
      </c>
      <c r="G1544" s="3" t="str">
        <f>IFERROR(VLOOKUP(A1544,HT!A:K,8,FALSE),"")</f>
        <v/>
      </c>
      <c r="H1544" s="3" t="str">
        <f>IFERROR(VLOOKUP(A1544,HT!A:L,12,FALSE),"")</f>
        <v/>
      </c>
      <c r="I1544" s="3" t="str">
        <f>IFERROR(VLOOKUP(A1544,IEP!A:F,6,FALSE),"")</f>
        <v/>
      </c>
      <c r="J1544" s="3" t="str">
        <f>IFERROR(VLOOKUP(A1544,FRL!A:G,5,FALSE),"")</f>
        <v/>
      </c>
      <c r="K1544" s="4" t="str">
        <f>IFERROR(VLOOKUP(A1544,Att!A:E,5,FALSE),"")</f>
        <v/>
      </c>
      <c r="L1544" s="32" t="str">
        <f>IFERROR(VLOOKUP(A1544,Disc!A:C,2,FALSE),"0")</f>
        <v>0</v>
      </c>
      <c r="M1544" s="3" t="str">
        <f>IFERROR(VLOOKUP(A1544,CA!A:P,8,FALSE),"")</f>
        <v/>
      </c>
      <c r="N1544" s="3" t="str">
        <f>IFERROR(VLOOKUP(A1544,MA!A:Q,8,FALSE),"")</f>
        <v/>
      </c>
      <c r="O1544" s="3" t="str">
        <f>IFERROR(VLOOKUP(A1544,SC!A:Q,8,FALSE),"")</f>
        <v/>
      </c>
      <c r="P1544" s="3" t="str">
        <f>IFERROR(VLOOKUP(A1544,SS!A:P,8,FALSE),"")</f>
        <v/>
      </c>
      <c r="Q1544" s="3">
        <f t="shared" si="144"/>
        <v>0</v>
      </c>
      <c r="R1544" s="3">
        <f t="shared" si="145"/>
        <v>0</v>
      </c>
      <c r="S1544" s="5"/>
      <c r="T1544" s="3">
        <f>IFERROR(COUNTIFS(grades!A:A,A1544,grades!H:H,"A"),"0")</f>
        <v>0</v>
      </c>
      <c r="U1544" s="3">
        <f>IFERROR(COUNTIFS(grades!A:A,A1544,grades!H:H,"B"),"0")</f>
        <v>0</v>
      </c>
      <c r="V1544" s="3">
        <f>IFERROR(COUNTIFS(grades!A:A,A1544,grades!H:H,"C"),"0")</f>
        <v>0</v>
      </c>
      <c r="W1544" s="3">
        <f>IFERROR(COUNTIFS(grades!A:A,A1544,grades!H:H,"D"),"0")</f>
        <v>0</v>
      </c>
      <c r="X1544" s="3">
        <f>IFERROR(COUNTIFS(grades!A:A,A1544,grades!H:H,"F"),"0")</f>
        <v>0</v>
      </c>
      <c r="Y1544" s="5"/>
      <c r="Z1544" s="3" t="str">
        <f>IFERROR(VLOOKUP(A1544,'Previous CF'!A:AH,27,FALSE),"")</f>
        <v/>
      </c>
      <c r="AA1544" s="6" t="e">
        <f t="shared" si="146"/>
        <v>#VALUE!</v>
      </c>
      <c r="AB1544" s="6" t="e">
        <f t="shared" si="147"/>
        <v>#VALUE!</v>
      </c>
      <c r="AC1544" s="6" t="e">
        <f t="shared" si="148"/>
        <v>#VALUE!</v>
      </c>
      <c r="AD1544" s="3" t="e">
        <f t="shared" si="149"/>
        <v>#VALUE!</v>
      </c>
      <c r="AE1544" s="20" t="str">
        <f>IFERROR(VLOOKUP(A1544,'Previous CF'!A:AE,31,FALSE),"")</f>
        <v/>
      </c>
      <c r="AF1544" s="20" t="str">
        <f>IFERROR(VLOOKUP(A1544,'Previous CF'!A:AF,32,FALSE),"")</f>
        <v/>
      </c>
      <c r="AG1544" s="12" t="str">
        <f>IFERROR(VLOOKUP(A1544,'Previous CF'!A:AI,33,FALSE),"")</f>
        <v/>
      </c>
      <c r="AH1544" s="12" t="str">
        <f>IFERROR(VLOOKUP(A1544,'Previous CF'!A:AJ,34,FALSE),"")</f>
        <v/>
      </c>
      <c r="AI1544" s="12" t="str">
        <f>IFERROR(VLOOKUP(A1544,'Previous CF'!A:AK,35,FALSE),"")</f>
        <v/>
      </c>
      <c r="AJ1544" s="12" t="str">
        <f>IFERROR(VLOOKUP(A1544,'Previous CF'!A:AL,36,FALSE),"")</f>
        <v/>
      </c>
      <c r="AK1544" s="12" t="str">
        <f>IFERROR(VLOOKUP(A1544,'Previous CF'!A:AM,37,FALSE),"")</f>
        <v/>
      </c>
      <c r="AL1544" s="12" t="str">
        <f>IFERROR(VLOOKUP(A1544,'Previous CF'!A:AN,38,FALSE),"")</f>
        <v/>
      </c>
      <c r="AM1544" s="12" t="str">
        <f>IFERROR(VLOOKUP(A1544,'Previous CF'!A:AO,39,FALSE),"")</f>
        <v/>
      </c>
      <c r="AN1544" s="12"/>
      <c r="AO1544" s="12" t="str">
        <f>IFERROR(VLOOKUP(A1544,'Previous CF'!A:AQ,41,FALSE),"")</f>
        <v/>
      </c>
      <c r="AP1544" s="12" t="str">
        <f>IFERROR(VLOOKUP(A1544,'Previous CF'!A:AR,42,FALSE),"")</f>
        <v/>
      </c>
    </row>
    <row r="1545" spans="1:42" x14ac:dyDescent="0.35">
      <c r="A1545" s="24">
        <f>HT!A1545</f>
        <v>0</v>
      </c>
      <c r="B1545" s="24">
        <f>HT!B1545</f>
        <v>0</v>
      </c>
      <c r="C1545" s="24">
        <f>HT!C1545</f>
        <v>0</v>
      </c>
      <c r="D1545" s="24">
        <f>HT!D1545</f>
        <v>0</v>
      </c>
      <c r="E1545" s="3" t="str">
        <f>IFERROR(VLOOKUP(A1545,grades!A:P,5,FALSE),"")</f>
        <v/>
      </c>
      <c r="F1545" s="3" t="str">
        <f>IFERROR(VLOOKUP(A1545,grades!A:Q,6,FALSE),"")</f>
        <v/>
      </c>
      <c r="G1545" s="3" t="str">
        <f>IFERROR(VLOOKUP(A1545,HT!A:K,8,FALSE),"")</f>
        <v/>
      </c>
      <c r="H1545" s="3" t="str">
        <f>IFERROR(VLOOKUP(A1545,HT!A:L,12,FALSE),"")</f>
        <v/>
      </c>
      <c r="I1545" s="3" t="str">
        <f>IFERROR(VLOOKUP(A1545,IEP!A:F,6,FALSE),"")</f>
        <v/>
      </c>
      <c r="J1545" s="3" t="str">
        <f>IFERROR(VLOOKUP(A1545,FRL!A:G,5,FALSE),"")</f>
        <v/>
      </c>
      <c r="K1545" s="4" t="str">
        <f>IFERROR(VLOOKUP(A1545,Att!A:E,5,FALSE),"")</f>
        <v/>
      </c>
      <c r="L1545" s="32" t="str">
        <f>IFERROR(VLOOKUP(A1545,Disc!A:C,2,FALSE),"0")</f>
        <v>0</v>
      </c>
      <c r="M1545" s="3" t="str">
        <f>IFERROR(VLOOKUP(A1545,CA!A:P,8,FALSE),"")</f>
        <v/>
      </c>
      <c r="N1545" s="3" t="str">
        <f>IFERROR(VLOOKUP(A1545,MA!A:Q,8,FALSE),"")</f>
        <v/>
      </c>
      <c r="O1545" s="3" t="str">
        <f>IFERROR(VLOOKUP(A1545,SC!A:Q,8,FALSE),"")</f>
        <v/>
      </c>
      <c r="P1545" s="3" t="str">
        <f>IFERROR(VLOOKUP(A1545,SS!A:P,8,FALSE),"")</f>
        <v/>
      </c>
      <c r="Q1545" s="3">
        <f t="shared" si="144"/>
        <v>0</v>
      </c>
      <c r="R1545" s="3">
        <f t="shared" si="145"/>
        <v>0</v>
      </c>
      <c r="S1545" s="5"/>
      <c r="T1545" s="3">
        <f>IFERROR(COUNTIFS(grades!A:A,A1545,grades!H:H,"A"),"0")</f>
        <v>0</v>
      </c>
      <c r="U1545" s="3">
        <f>IFERROR(COUNTIFS(grades!A:A,A1545,grades!H:H,"B"),"0")</f>
        <v>0</v>
      </c>
      <c r="V1545" s="3">
        <f>IFERROR(COUNTIFS(grades!A:A,A1545,grades!H:H,"C"),"0")</f>
        <v>0</v>
      </c>
      <c r="W1545" s="3">
        <f>IFERROR(COUNTIFS(grades!A:A,A1545,grades!H:H,"D"),"0")</f>
        <v>0</v>
      </c>
      <c r="X1545" s="3">
        <f>IFERROR(COUNTIFS(grades!A:A,A1545,grades!H:H,"F"),"0")</f>
        <v>0</v>
      </c>
      <c r="Y1545" s="5"/>
      <c r="Z1545" s="3" t="str">
        <f>IFERROR(VLOOKUP(A1545,'Previous CF'!A:AH,27,FALSE),"")</f>
        <v/>
      </c>
      <c r="AA1545" s="6" t="e">
        <f t="shared" si="146"/>
        <v>#VALUE!</v>
      </c>
      <c r="AB1545" s="6" t="e">
        <f t="shared" si="147"/>
        <v>#VALUE!</v>
      </c>
      <c r="AC1545" s="6" t="e">
        <f t="shared" si="148"/>
        <v>#VALUE!</v>
      </c>
      <c r="AD1545" s="3" t="e">
        <f t="shared" si="149"/>
        <v>#VALUE!</v>
      </c>
      <c r="AE1545" s="20" t="str">
        <f>IFERROR(VLOOKUP(A1545,'Previous CF'!A:AE,31,FALSE),"")</f>
        <v/>
      </c>
      <c r="AF1545" s="20" t="str">
        <f>IFERROR(VLOOKUP(A1545,'Previous CF'!A:AF,32,FALSE),"")</f>
        <v/>
      </c>
      <c r="AG1545" s="12" t="str">
        <f>IFERROR(VLOOKUP(A1545,'Previous CF'!A:AI,33,FALSE),"")</f>
        <v/>
      </c>
      <c r="AH1545" s="12" t="str">
        <f>IFERROR(VLOOKUP(A1545,'Previous CF'!A:AJ,34,FALSE),"")</f>
        <v/>
      </c>
      <c r="AI1545" s="12" t="str">
        <f>IFERROR(VLOOKUP(A1545,'Previous CF'!A:AK,35,FALSE),"")</f>
        <v/>
      </c>
      <c r="AJ1545" s="12" t="str">
        <f>IFERROR(VLOOKUP(A1545,'Previous CF'!A:AL,36,FALSE),"")</f>
        <v/>
      </c>
      <c r="AK1545" s="12" t="str">
        <f>IFERROR(VLOOKUP(A1545,'Previous CF'!A:AM,37,FALSE),"")</f>
        <v/>
      </c>
      <c r="AL1545" s="12" t="str">
        <f>IFERROR(VLOOKUP(A1545,'Previous CF'!A:AN,38,FALSE),"")</f>
        <v/>
      </c>
      <c r="AM1545" s="12" t="str">
        <f>IFERROR(VLOOKUP(A1545,'Previous CF'!A:AO,39,FALSE),"")</f>
        <v/>
      </c>
      <c r="AN1545" s="12"/>
      <c r="AO1545" s="12" t="str">
        <f>IFERROR(VLOOKUP(A1545,'Previous CF'!A:AQ,41,FALSE),"")</f>
        <v/>
      </c>
      <c r="AP1545" s="12" t="str">
        <f>IFERROR(VLOOKUP(A1545,'Previous CF'!A:AR,42,FALSE),"")</f>
        <v/>
      </c>
    </row>
    <row r="1546" spans="1:42" x14ac:dyDescent="0.35">
      <c r="A1546" s="24">
        <f>HT!A1546</f>
        <v>0</v>
      </c>
      <c r="B1546" s="24">
        <f>HT!B1546</f>
        <v>0</v>
      </c>
      <c r="C1546" s="24">
        <f>HT!C1546</f>
        <v>0</v>
      </c>
      <c r="D1546" s="24">
        <f>HT!D1546</f>
        <v>0</v>
      </c>
      <c r="E1546" s="3" t="str">
        <f>IFERROR(VLOOKUP(A1546,grades!A:P,5,FALSE),"")</f>
        <v/>
      </c>
      <c r="F1546" s="3" t="str">
        <f>IFERROR(VLOOKUP(A1546,grades!A:Q,6,FALSE),"")</f>
        <v/>
      </c>
      <c r="G1546" s="3" t="str">
        <f>IFERROR(VLOOKUP(A1546,HT!A:K,8,FALSE),"")</f>
        <v/>
      </c>
      <c r="H1546" s="3" t="str">
        <f>IFERROR(VLOOKUP(A1546,HT!A:L,12,FALSE),"")</f>
        <v/>
      </c>
      <c r="I1546" s="3" t="str">
        <f>IFERROR(VLOOKUP(A1546,IEP!A:F,6,FALSE),"")</f>
        <v/>
      </c>
      <c r="J1546" s="3" t="str">
        <f>IFERROR(VLOOKUP(A1546,FRL!A:G,5,FALSE),"")</f>
        <v/>
      </c>
      <c r="K1546" s="4" t="str">
        <f>IFERROR(VLOOKUP(A1546,Att!A:E,5,FALSE),"")</f>
        <v/>
      </c>
      <c r="L1546" s="32" t="str">
        <f>IFERROR(VLOOKUP(A1546,Disc!A:C,2,FALSE),"0")</f>
        <v>0</v>
      </c>
      <c r="M1546" s="3" t="str">
        <f>IFERROR(VLOOKUP(A1546,CA!A:P,8,FALSE),"")</f>
        <v/>
      </c>
      <c r="N1546" s="3" t="str">
        <f>IFERROR(VLOOKUP(A1546,MA!A:Q,8,FALSE),"")</f>
        <v/>
      </c>
      <c r="O1546" s="3" t="str">
        <f>IFERROR(VLOOKUP(A1546,SC!A:Q,8,FALSE),"")</f>
        <v/>
      </c>
      <c r="P1546" s="3" t="str">
        <f>IFERROR(VLOOKUP(A1546,SS!A:P,8,FALSE),"")</f>
        <v/>
      </c>
      <c r="Q1546" s="3">
        <f t="shared" si="144"/>
        <v>0</v>
      </c>
      <c r="R1546" s="3">
        <f t="shared" si="145"/>
        <v>0</v>
      </c>
      <c r="S1546" s="5"/>
      <c r="T1546" s="3">
        <f>IFERROR(COUNTIFS(grades!A:A,A1546,grades!H:H,"A"),"0")</f>
        <v>0</v>
      </c>
      <c r="U1546" s="3">
        <f>IFERROR(COUNTIFS(grades!A:A,A1546,grades!H:H,"B"),"0")</f>
        <v>0</v>
      </c>
      <c r="V1546" s="3">
        <f>IFERROR(COUNTIFS(grades!A:A,A1546,grades!H:H,"C"),"0")</f>
        <v>0</v>
      </c>
      <c r="W1546" s="3">
        <f>IFERROR(COUNTIFS(grades!A:A,A1546,grades!H:H,"D"),"0")</f>
        <v>0</v>
      </c>
      <c r="X1546" s="3">
        <f>IFERROR(COUNTIFS(grades!A:A,A1546,grades!H:H,"F"),"0")</f>
        <v>0</v>
      </c>
      <c r="Y1546" s="5"/>
      <c r="Z1546" s="3" t="str">
        <f>IFERROR(VLOOKUP(A1546,'Previous CF'!A:AH,27,FALSE),"")</f>
        <v/>
      </c>
      <c r="AA1546" s="6" t="e">
        <f t="shared" si="146"/>
        <v>#VALUE!</v>
      </c>
      <c r="AB1546" s="6" t="e">
        <f t="shared" si="147"/>
        <v>#VALUE!</v>
      </c>
      <c r="AC1546" s="6" t="e">
        <f t="shared" si="148"/>
        <v>#VALUE!</v>
      </c>
      <c r="AD1546" s="3" t="e">
        <f t="shared" si="149"/>
        <v>#VALUE!</v>
      </c>
      <c r="AE1546" s="20" t="str">
        <f>IFERROR(VLOOKUP(A1546,'Previous CF'!A:AE,31,FALSE),"")</f>
        <v/>
      </c>
      <c r="AF1546" s="20" t="str">
        <f>IFERROR(VLOOKUP(A1546,'Previous CF'!A:AF,32,FALSE),"")</f>
        <v/>
      </c>
      <c r="AG1546" s="12" t="str">
        <f>IFERROR(VLOOKUP(A1546,'Previous CF'!A:AI,33,FALSE),"")</f>
        <v/>
      </c>
      <c r="AH1546" s="12" t="str">
        <f>IFERROR(VLOOKUP(A1546,'Previous CF'!A:AJ,34,FALSE),"")</f>
        <v/>
      </c>
      <c r="AI1546" s="12" t="str">
        <f>IFERROR(VLOOKUP(A1546,'Previous CF'!A:AK,35,FALSE),"")</f>
        <v/>
      </c>
      <c r="AJ1546" s="12" t="str">
        <f>IFERROR(VLOOKUP(A1546,'Previous CF'!A:AL,36,FALSE),"")</f>
        <v/>
      </c>
      <c r="AK1546" s="12" t="str">
        <f>IFERROR(VLOOKUP(A1546,'Previous CF'!A:AM,37,FALSE),"")</f>
        <v/>
      </c>
      <c r="AL1546" s="12" t="str">
        <f>IFERROR(VLOOKUP(A1546,'Previous CF'!A:AN,38,FALSE),"")</f>
        <v/>
      </c>
      <c r="AM1546" s="12" t="str">
        <f>IFERROR(VLOOKUP(A1546,'Previous CF'!A:AO,39,FALSE),"")</f>
        <v/>
      </c>
      <c r="AN1546" s="12"/>
      <c r="AO1546" s="12" t="str">
        <f>IFERROR(VLOOKUP(A1546,'Previous CF'!A:AQ,41,FALSE),"")</f>
        <v/>
      </c>
      <c r="AP1546" s="12" t="str">
        <f>IFERROR(VLOOKUP(A1546,'Previous CF'!A:AR,42,FALSE),"")</f>
        <v/>
      </c>
    </row>
    <row r="1547" spans="1:42" x14ac:dyDescent="0.35">
      <c r="A1547" s="24">
        <f>HT!A1547</f>
        <v>0</v>
      </c>
      <c r="B1547" s="24">
        <f>HT!B1547</f>
        <v>0</v>
      </c>
      <c r="C1547" s="24">
        <f>HT!C1547</f>
        <v>0</v>
      </c>
      <c r="D1547" s="24">
        <f>HT!D1547</f>
        <v>0</v>
      </c>
      <c r="E1547" s="3" t="str">
        <f>IFERROR(VLOOKUP(A1547,grades!A:P,5,FALSE),"")</f>
        <v/>
      </c>
      <c r="F1547" s="3" t="str">
        <f>IFERROR(VLOOKUP(A1547,grades!A:Q,6,FALSE),"")</f>
        <v/>
      </c>
      <c r="G1547" s="3" t="str">
        <f>IFERROR(VLOOKUP(A1547,HT!A:K,8,FALSE),"")</f>
        <v/>
      </c>
      <c r="H1547" s="3" t="str">
        <f>IFERROR(VLOOKUP(A1547,HT!A:L,12,FALSE),"")</f>
        <v/>
      </c>
      <c r="I1547" s="3" t="str">
        <f>IFERROR(VLOOKUP(A1547,IEP!A:F,6,FALSE),"")</f>
        <v/>
      </c>
      <c r="J1547" s="3" t="str">
        <f>IFERROR(VLOOKUP(A1547,FRL!A:G,5,FALSE),"")</f>
        <v/>
      </c>
      <c r="K1547" s="4" t="str">
        <f>IFERROR(VLOOKUP(A1547,Att!A:E,5,FALSE),"")</f>
        <v/>
      </c>
      <c r="L1547" s="32" t="str">
        <f>IFERROR(VLOOKUP(A1547,Disc!A:C,2,FALSE),"0")</f>
        <v>0</v>
      </c>
      <c r="M1547" s="3" t="str">
        <f>IFERROR(VLOOKUP(A1547,CA!A:P,8,FALSE),"")</f>
        <v/>
      </c>
      <c r="N1547" s="3" t="str">
        <f>IFERROR(VLOOKUP(A1547,MA!A:Q,8,FALSE),"")</f>
        <v/>
      </c>
      <c r="O1547" s="3" t="str">
        <f>IFERROR(VLOOKUP(A1547,SC!A:Q,8,FALSE),"")</f>
        <v/>
      </c>
      <c r="P1547" s="3" t="str">
        <f>IFERROR(VLOOKUP(A1547,SS!A:P,8,FALSE),"")</f>
        <v/>
      </c>
      <c r="Q1547" s="3">
        <f t="shared" si="144"/>
        <v>0</v>
      </c>
      <c r="R1547" s="3">
        <f t="shared" si="145"/>
        <v>0</v>
      </c>
      <c r="S1547" s="5"/>
      <c r="T1547" s="3">
        <f>IFERROR(COUNTIFS(grades!A:A,A1547,grades!H:H,"A"),"0")</f>
        <v>0</v>
      </c>
      <c r="U1547" s="3">
        <f>IFERROR(COUNTIFS(grades!A:A,A1547,grades!H:H,"B"),"0")</f>
        <v>0</v>
      </c>
      <c r="V1547" s="3">
        <f>IFERROR(COUNTIFS(grades!A:A,A1547,grades!H:H,"C"),"0")</f>
        <v>0</v>
      </c>
      <c r="W1547" s="3">
        <f>IFERROR(COUNTIFS(grades!A:A,A1547,grades!H:H,"D"),"0")</f>
        <v>0</v>
      </c>
      <c r="X1547" s="3">
        <f>IFERROR(COUNTIFS(grades!A:A,A1547,grades!H:H,"F"),"0")</f>
        <v>0</v>
      </c>
      <c r="Y1547" s="5"/>
      <c r="Z1547" s="3" t="str">
        <f>IFERROR(VLOOKUP(A1547,'Previous CF'!A:AH,27,FALSE),"")</f>
        <v/>
      </c>
      <c r="AA1547" s="6" t="e">
        <f t="shared" si="146"/>
        <v>#VALUE!</v>
      </c>
      <c r="AB1547" s="6" t="e">
        <f t="shared" si="147"/>
        <v>#VALUE!</v>
      </c>
      <c r="AC1547" s="6" t="e">
        <f t="shared" si="148"/>
        <v>#VALUE!</v>
      </c>
      <c r="AD1547" s="3" t="e">
        <f t="shared" si="149"/>
        <v>#VALUE!</v>
      </c>
      <c r="AE1547" s="20" t="str">
        <f>IFERROR(VLOOKUP(A1547,'Previous CF'!A:AE,31,FALSE),"")</f>
        <v/>
      </c>
      <c r="AF1547" s="20" t="str">
        <f>IFERROR(VLOOKUP(A1547,'Previous CF'!A:AF,32,FALSE),"")</f>
        <v/>
      </c>
      <c r="AG1547" s="12" t="str">
        <f>IFERROR(VLOOKUP(A1547,'Previous CF'!A:AI,33,FALSE),"")</f>
        <v/>
      </c>
      <c r="AH1547" s="12" t="str">
        <f>IFERROR(VLOOKUP(A1547,'Previous CF'!A:AJ,34,FALSE),"")</f>
        <v/>
      </c>
      <c r="AI1547" s="12" t="str">
        <f>IFERROR(VLOOKUP(A1547,'Previous CF'!A:AK,35,FALSE),"")</f>
        <v/>
      </c>
      <c r="AJ1547" s="12" t="str">
        <f>IFERROR(VLOOKUP(A1547,'Previous CF'!A:AL,36,FALSE),"")</f>
        <v/>
      </c>
      <c r="AK1547" s="12" t="str">
        <f>IFERROR(VLOOKUP(A1547,'Previous CF'!A:AM,37,FALSE),"")</f>
        <v/>
      </c>
      <c r="AL1547" s="12" t="str">
        <f>IFERROR(VLOOKUP(A1547,'Previous CF'!A:AN,38,FALSE),"")</f>
        <v/>
      </c>
      <c r="AM1547" s="12" t="str">
        <f>IFERROR(VLOOKUP(A1547,'Previous CF'!A:AO,39,FALSE),"")</f>
        <v/>
      </c>
      <c r="AN1547" s="12"/>
      <c r="AO1547" s="12" t="str">
        <f>IFERROR(VLOOKUP(A1547,'Previous CF'!A:AQ,41,FALSE),"")</f>
        <v/>
      </c>
      <c r="AP1547" s="12" t="str">
        <f>IFERROR(VLOOKUP(A1547,'Previous CF'!A:AR,42,FALSE),"")</f>
        <v/>
      </c>
    </row>
    <row r="1548" spans="1:42" x14ac:dyDescent="0.35">
      <c r="A1548" s="24">
        <f>HT!A1548</f>
        <v>0</v>
      </c>
      <c r="B1548" s="24">
        <f>HT!B1548</f>
        <v>0</v>
      </c>
      <c r="C1548" s="24">
        <f>HT!C1548</f>
        <v>0</v>
      </c>
      <c r="D1548" s="24">
        <f>HT!D1548</f>
        <v>0</v>
      </c>
      <c r="E1548" s="3" t="str">
        <f>IFERROR(VLOOKUP(A1548,grades!A:P,5,FALSE),"")</f>
        <v/>
      </c>
      <c r="F1548" s="3" t="str">
        <f>IFERROR(VLOOKUP(A1548,grades!A:Q,6,FALSE),"")</f>
        <v/>
      </c>
      <c r="G1548" s="3" t="str">
        <f>IFERROR(VLOOKUP(A1548,HT!A:K,8,FALSE),"")</f>
        <v/>
      </c>
      <c r="H1548" s="3" t="str">
        <f>IFERROR(VLOOKUP(A1548,HT!A:L,12,FALSE),"")</f>
        <v/>
      </c>
      <c r="I1548" s="3" t="str">
        <f>IFERROR(VLOOKUP(A1548,IEP!A:F,6,FALSE),"")</f>
        <v/>
      </c>
      <c r="J1548" s="3" t="str">
        <f>IFERROR(VLOOKUP(A1548,FRL!A:G,5,FALSE),"")</f>
        <v/>
      </c>
      <c r="K1548" s="4" t="str">
        <f>IFERROR(VLOOKUP(A1548,Att!A:E,5,FALSE),"")</f>
        <v/>
      </c>
      <c r="L1548" s="32" t="str">
        <f>IFERROR(VLOOKUP(A1548,Disc!A:C,2,FALSE),"0")</f>
        <v>0</v>
      </c>
      <c r="M1548" s="3" t="str">
        <f>IFERROR(VLOOKUP(A1548,CA!A:P,8,FALSE),"")</f>
        <v/>
      </c>
      <c r="N1548" s="3" t="str">
        <f>IFERROR(VLOOKUP(A1548,MA!A:Q,8,FALSE),"")</f>
        <v/>
      </c>
      <c r="O1548" s="3" t="str">
        <f>IFERROR(VLOOKUP(A1548,SC!A:Q,8,FALSE),"")</f>
        <v/>
      </c>
      <c r="P1548" s="3" t="str">
        <f>IFERROR(VLOOKUP(A1548,SS!A:P,8,FALSE),"")</f>
        <v/>
      </c>
      <c r="Q1548" s="3">
        <f t="shared" si="144"/>
        <v>0</v>
      </c>
      <c r="R1548" s="3">
        <f t="shared" si="145"/>
        <v>0</v>
      </c>
      <c r="S1548" s="5"/>
      <c r="T1548" s="3">
        <f>IFERROR(COUNTIFS(grades!A:A,A1548,grades!H:H,"A"),"0")</f>
        <v>0</v>
      </c>
      <c r="U1548" s="3">
        <f>IFERROR(COUNTIFS(grades!A:A,A1548,grades!H:H,"B"),"0")</f>
        <v>0</v>
      </c>
      <c r="V1548" s="3">
        <f>IFERROR(COUNTIFS(grades!A:A,A1548,grades!H:H,"C"),"0")</f>
        <v>0</v>
      </c>
      <c r="W1548" s="3">
        <f>IFERROR(COUNTIFS(grades!A:A,A1548,grades!H:H,"D"),"0")</f>
        <v>0</v>
      </c>
      <c r="X1548" s="3">
        <f>IFERROR(COUNTIFS(grades!A:A,A1548,grades!H:H,"F"),"0")</f>
        <v>0</v>
      </c>
      <c r="Y1548" s="5"/>
      <c r="Z1548" s="3" t="str">
        <f>IFERROR(VLOOKUP(A1548,'Previous CF'!A:AH,27,FALSE),"")</f>
        <v/>
      </c>
      <c r="AA1548" s="6" t="e">
        <f t="shared" si="146"/>
        <v>#VALUE!</v>
      </c>
      <c r="AB1548" s="6" t="e">
        <f t="shared" si="147"/>
        <v>#VALUE!</v>
      </c>
      <c r="AC1548" s="6" t="e">
        <f t="shared" si="148"/>
        <v>#VALUE!</v>
      </c>
      <c r="AD1548" s="3" t="e">
        <f t="shared" si="149"/>
        <v>#VALUE!</v>
      </c>
      <c r="AE1548" s="20" t="str">
        <f>IFERROR(VLOOKUP(A1548,'Previous CF'!A:AE,31,FALSE),"")</f>
        <v/>
      </c>
      <c r="AF1548" s="20" t="str">
        <f>IFERROR(VLOOKUP(A1548,'Previous CF'!A:AF,32,FALSE),"")</f>
        <v/>
      </c>
      <c r="AG1548" s="12" t="str">
        <f>IFERROR(VLOOKUP(A1548,'Previous CF'!A:AI,33,FALSE),"")</f>
        <v/>
      </c>
      <c r="AH1548" s="12" t="str">
        <f>IFERROR(VLOOKUP(A1548,'Previous CF'!A:AJ,34,FALSE),"")</f>
        <v/>
      </c>
      <c r="AI1548" s="12" t="str">
        <f>IFERROR(VLOOKUP(A1548,'Previous CF'!A:AK,35,FALSE),"")</f>
        <v/>
      </c>
      <c r="AJ1548" s="12" t="str">
        <f>IFERROR(VLOOKUP(A1548,'Previous CF'!A:AL,36,FALSE),"")</f>
        <v/>
      </c>
      <c r="AK1548" s="12" t="str">
        <f>IFERROR(VLOOKUP(A1548,'Previous CF'!A:AM,37,FALSE),"")</f>
        <v/>
      </c>
      <c r="AL1548" s="12" t="str">
        <f>IFERROR(VLOOKUP(A1548,'Previous CF'!A:AN,38,FALSE),"")</f>
        <v/>
      </c>
      <c r="AM1548" s="12" t="str">
        <f>IFERROR(VLOOKUP(A1548,'Previous CF'!A:AO,39,FALSE),"")</f>
        <v/>
      </c>
      <c r="AN1548" s="12"/>
      <c r="AO1548" s="12" t="str">
        <f>IFERROR(VLOOKUP(A1548,'Previous CF'!A:AQ,41,FALSE),"")</f>
        <v/>
      </c>
      <c r="AP1548" s="12" t="str">
        <f>IFERROR(VLOOKUP(A1548,'Previous CF'!A:AR,42,FALSE),"")</f>
        <v/>
      </c>
    </row>
    <row r="1549" spans="1:42" x14ac:dyDescent="0.35">
      <c r="A1549" s="24">
        <f>HT!A1549</f>
        <v>0</v>
      </c>
      <c r="B1549" s="24">
        <f>HT!B1549</f>
        <v>0</v>
      </c>
      <c r="C1549" s="24">
        <f>HT!C1549</f>
        <v>0</v>
      </c>
      <c r="D1549" s="24">
        <f>HT!D1549</f>
        <v>0</v>
      </c>
      <c r="E1549" s="3" t="str">
        <f>IFERROR(VLOOKUP(A1549,grades!A:P,5,FALSE),"")</f>
        <v/>
      </c>
      <c r="F1549" s="3" t="str">
        <f>IFERROR(VLOOKUP(A1549,grades!A:Q,6,FALSE),"")</f>
        <v/>
      </c>
      <c r="G1549" s="3" t="str">
        <f>IFERROR(VLOOKUP(A1549,HT!A:K,8,FALSE),"")</f>
        <v/>
      </c>
      <c r="H1549" s="3" t="str">
        <f>IFERROR(VLOOKUP(A1549,HT!A:L,12,FALSE),"")</f>
        <v/>
      </c>
      <c r="I1549" s="3" t="str">
        <f>IFERROR(VLOOKUP(A1549,IEP!A:F,6,FALSE),"")</f>
        <v/>
      </c>
      <c r="J1549" s="3" t="str">
        <f>IFERROR(VLOOKUP(A1549,FRL!A:G,5,FALSE),"")</f>
        <v/>
      </c>
      <c r="K1549" s="4" t="str">
        <f>IFERROR(VLOOKUP(A1549,Att!A:E,5,FALSE),"")</f>
        <v/>
      </c>
      <c r="L1549" s="32" t="str">
        <f>IFERROR(VLOOKUP(A1549,Disc!A:C,2,FALSE),"0")</f>
        <v>0</v>
      </c>
      <c r="M1549" s="3" t="str">
        <f>IFERROR(VLOOKUP(A1549,CA!A:P,8,FALSE),"")</f>
        <v/>
      </c>
      <c r="N1549" s="3" t="str">
        <f>IFERROR(VLOOKUP(A1549,MA!A:Q,8,FALSE),"")</f>
        <v/>
      </c>
      <c r="O1549" s="3" t="str">
        <f>IFERROR(VLOOKUP(A1549,SC!A:Q,8,FALSE),"")</f>
        <v/>
      </c>
      <c r="P1549" s="3" t="str">
        <f>IFERROR(VLOOKUP(A1549,SS!A:P,8,FALSE),"")</f>
        <v/>
      </c>
      <c r="Q1549" s="3">
        <f t="shared" si="144"/>
        <v>0</v>
      </c>
      <c r="R1549" s="3">
        <f t="shared" si="145"/>
        <v>0</v>
      </c>
      <c r="S1549" s="5"/>
      <c r="T1549" s="3">
        <f>IFERROR(COUNTIFS(grades!A:A,A1549,grades!H:H,"A"),"0")</f>
        <v>0</v>
      </c>
      <c r="U1549" s="3">
        <f>IFERROR(COUNTIFS(grades!A:A,A1549,grades!H:H,"B"),"0")</f>
        <v>0</v>
      </c>
      <c r="V1549" s="3">
        <f>IFERROR(COUNTIFS(grades!A:A,A1549,grades!H:H,"C"),"0")</f>
        <v>0</v>
      </c>
      <c r="W1549" s="3">
        <f>IFERROR(COUNTIFS(grades!A:A,A1549,grades!H:H,"D"),"0")</f>
        <v>0</v>
      </c>
      <c r="X1549" s="3">
        <f>IFERROR(COUNTIFS(grades!A:A,A1549,grades!H:H,"F"),"0")</f>
        <v>0</v>
      </c>
      <c r="Y1549" s="5"/>
      <c r="Z1549" s="3" t="str">
        <f>IFERROR(VLOOKUP(A1549,'Previous CF'!A:AH,27,FALSE),"")</f>
        <v/>
      </c>
      <c r="AA1549" s="6" t="e">
        <f t="shared" si="146"/>
        <v>#VALUE!</v>
      </c>
      <c r="AB1549" s="6" t="e">
        <f t="shared" si="147"/>
        <v>#VALUE!</v>
      </c>
      <c r="AC1549" s="6" t="e">
        <f t="shared" si="148"/>
        <v>#VALUE!</v>
      </c>
      <c r="AD1549" s="3" t="e">
        <f t="shared" si="149"/>
        <v>#VALUE!</v>
      </c>
      <c r="AE1549" s="20" t="str">
        <f>IFERROR(VLOOKUP(A1549,'Previous CF'!A:AE,31,FALSE),"")</f>
        <v/>
      </c>
      <c r="AF1549" s="20" t="str">
        <f>IFERROR(VLOOKUP(A1549,'Previous CF'!A:AF,32,FALSE),"")</f>
        <v/>
      </c>
      <c r="AG1549" s="12" t="str">
        <f>IFERROR(VLOOKUP(A1549,'Previous CF'!A:AI,33,FALSE),"")</f>
        <v/>
      </c>
      <c r="AH1549" s="12" t="str">
        <f>IFERROR(VLOOKUP(A1549,'Previous CF'!A:AJ,34,FALSE),"")</f>
        <v/>
      </c>
      <c r="AI1549" s="12" t="str">
        <f>IFERROR(VLOOKUP(A1549,'Previous CF'!A:AK,35,FALSE),"")</f>
        <v/>
      </c>
      <c r="AJ1549" s="12" t="str">
        <f>IFERROR(VLOOKUP(A1549,'Previous CF'!A:AL,36,FALSE),"")</f>
        <v/>
      </c>
      <c r="AK1549" s="12" t="str">
        <f>IFERROR(VLOOKUP(A1549,'Previous CF'!A:AM,37,FALSE),"")</f>
        <v/>
      </c>
      <c r="AL1549" s="12" t="str">
        <f>IFERROR(VLOOKUP(A1549,'Previous CF'!A:AN,38,FALSE),"")</f>
        <v/>
      </c>
      <c r="AM1549" s="12" t="str">
        <f>IFERROR(VLOOKUP(A1549,'Previous CF'!A:AO,39,FALSE),"")</f>
        <v/>
      </c>
      <c r="AN1549" s="12"/>
      <c r="AO1549" s="12" t="str">
        <f>IFERROR(VLOOKUP(A1549,'Previous CF'!A:AQ,41,FALSE),"")</f>
        <v/>
      </c>
      <c r="AP1549" s="12" t="str">
        <f>IFERROR(VLOOKUP(A1549,'Previous CF'!A:AR,42,FALSE),"")</f>
        <v/>
      </c>
    </row>
    <row r="1550" spans="1:42" x14ac:dyDescent="0.35">
      <c r="A1550" s="24">
        <f>HT!A1550</f>
        <v>0</v>
      </c>
      <c r="B1550" s="24">
        <f>HT!B1550</f>
        <v>0</v>
      </c>
      <c r="C1550" s="24">
        <f>HT!C1550</f>
        <v>0</v>
      </c>
      <c r="D1550" s="24">
        <f>HT!D1550</f>
        <v>0</v>
      </c>
      <c r="E1550" s="3" t="str">
        <f>IFERROR(VLOOKUP(A1550,grades!A:P,5,FALSE),"")</f>
        <v/>
      </c>
      <c r="F1550" s="3" t="str">
        <f>IFERROR(VLOOKUP(A1550,grades!A:Q,6,FALSE),"")</f>
        <v/>
      </c>
      <c r="G1550" s="3" t="str">
        <f>IFERROR(VLOOKUP(A1550,HT!A:K,8,FALSE),"")</f>
        <v/>
      </c>
      <c r="H1550" s="3" t="str">
        <f>IFERROR(VLOOKUP(A1550,HT!A:L,12,FALSE),"")</f>
        <v/>
      </c>
      <c r="I1550" s="3" t="str">
        <f>IFERROR(VLOOKUP(A1550,IEP!A:F,6,FALSE),"")</f>
        <v/>
      </c>
      <c r="J1550" s="3" t="str">
        <f>IFERROR(VLOOKUP(A1550,FRL!A:G,5,FALSE),"")</f>
        <v/>
      </c>
      <c r="K1550" s="4" t="str">
        <f>IFERROR(VLOOKUP(A1550,Att!A:E,5,FALSE),"")</f>
        <v/>
      </c>
      <c r="L1550" s="32" t="str">
        <f>IFERROR(VLOOKUP(A1550,Disc!A:C,2,FALSE),"0")</f>
        <v>0</v>
      </c>
      <c r="M1550" s="3" t="str">
        <f>IFERROR(VLOOKUP(A1550,CA!A:P,8,FALSE),"")</f>
        <v/>
      </c>
      <c r="N1550" s="3" t="str">
        <f>IFERROR(VLOOKUP(A1550,MA!A:Q,8,FALSE),"")</f>
        <v/>
      </c>
      <c r="O1550" s="3" t="str">
        <f>IFERROR(VLOOKUP(A1550,SC!A:Q,8,FALSE),"")</f>
        <v/>
      </c>
      <c r="P1550" s="3" t="str">
        <f>IFERROR(VLOOKUP(A1550,SS!A:P,8,FALSE),"")</f>
        <v/>
      </c>
      <c r="Q1550" s="3">
        <f t="shared" si="144"/>
        <v>0</v>
      </c>
      <c r="R1550" s="3">
        <f t="shared" si="145"/>
        <v>0</v>
      </c>
      <c r="S1550" s="5"/>
      <c r="T1550" s="3">
        <f>IFERROR(COUNTIFS(grades!A:A,A1550,grades!H:H,"A"),"0")</f>
        <v>0</v>
      </c>
      <c r="U1550" s="3">
        <f>IFERROR(COUNTIFS(grades!A:A,A1550,grades!H:H,"B"),"0")</f>
        <v>0</v>
      </c>
      <c r="V1550" s="3">
        <f>IFERROR(COUNTIFS(grades!A:A,A1550,grades!H:H,"C"),"0")</f>
        <v>0</v>
      </c>
      <c r="W1550" s="3">
        <f>IFERROR(COUNTIFS(grades!A:A,A1550,grades!H:H,"D"),"0")</f>
        <v>0</v>
      </c>
      <c r="X1550" s="3">
        <f>IFERROR(COUNTIFS(grades!A:A,A1550,grades!H:H,"F"),"0")</f>
        <v>0</v>
      </c>
      <c r="Y1550" s="5"/>
      <c r="Z1550" s="3" t="str">
        <f>IFERROR(VLOOKUP(A1550,'Previous CF'!A:AH,27,FALSE),"")</f>
        <v/>
      </c>
      <c r="AA1550" s="6" t="e">
        <f t="shared" si="146"/>
        <v>#VALUE!</v>
      </c>
      <c r="AB1550" s="6" t="e">
        <f t="shared" si="147"/>
        <v>#VALUE!</v>
      </c>
      <c r="AC1550" s="6" t="e">
        <f t="shared" si="148"/>
        <v>#VALUE!</v>
      </c>
      <c r="AD1550" s="3" t="e">
        <f t="shared" si="149"/>
        <v>#VALUE!</v>
      </c>
      <c r="AE1550" s="20" t="str">
        <f>IFERROR(VLOOKUP(A1550,'Previous CF'!A:AE,31,FALSE),"")</f>
        <v/>
      </c>
      <c r="AF1550" s="20" t="str">
        <f>IFERROR(VLOOKUP(A1550,'Previous CF'!A:AF,32,FALSE),"")</f>
        <v/>
      </c>
      <c r="AG1550" s="12" t="str">
        <f>IFERROR(VLOOKUP(A1550,'Previous CF'!A:AI,33,FALSE),"")</f>
        <v/>
      </c>
      <c r="AH1550" s="12" t="str">
        <f>IFERROR(VLOOKUP(A1550,'Previous CF'!A:AJ,34,FALSE),"")</f>
        <v/>
      </c>
      <c r="AI1550" s="12" t="str">
        <f>IFERROR(VLOOKUP(A1550,'Previous CF'!A:AK,35,FALSE),"")</f>
        <v/>
      </c>
      <c r="AJ1550" s="12" t="str">
        <f>IFERROR(VLOOKUP(A1550,'Previous CF'!A:AL,36,FALSE),"")</f>
        <v/>
      </c>
      <c r="AK1550" s="12" t="str">
        <f>IFERROR(VLOOKUP(A1550,'Previous CF'!A:AM,37,FALSE),"")</f>
        <v/>
      </c>
      <c r="AL1550" s="12" t="str">
        <f>IFERROR(VLOOKUP(A1550,'Previous CF'!A:AN,38,FALSE),"")</f>
        <v/>
      </c>
      <c r="AM1550" s="12" t="str">
        <f>IFERROR(VLOOKUP(A1550,'Previous CF'!A:AO,39,FALSE),"")</f>
        <v/>
      </c>
      <c r="AN1550" s="12"/>
      <c r="AO1550" s="12" t="str">
        <f>IFERROR(VLOOKUP(A1550,'Previous CF'!A:AQ,41,FALSE),"")</f>
        <v/>
      </c>
      <c r="AP1550" s="12" t="str">
        <f>IFERROR(VLOOKUP(A1550,'Previous CF'!A:AR,42,FALSE),"")</f>
        <v/>
      </c>
    </row>
    <row r="1551" spans="1:42" x14ac:dyDescent="0.35">
      <c r="A1551" s="24">
        <f>HT!A1551</f>
        <v>0</v>
      </c>
      <c r="B1551" s="24">
        <f>HT!B1551</f>
        <v>0</v>
      </c>
      <c r="C1551" s="24">
        <f>HT!C1551</f>
        <v>0</v>
      </c>
      <c r="D1551" s="24">
        <f>HT!D1551</f>
        <v>0</v>
      </c>
      <c r="E1551" s="3" t="str">
        <f>IFERROR(VLOOKUP(A1551,grades!A:P,5,FALSE),"")</f>
        <v/>
      </c>
      <c r="F1551" s="3" t="str">
        <f>IFERROR(VLOOKUP(A1551,grades!A:Q,6,FALSE),"")</f>
        <v/>
      </c>
      <c r="G1551" s="3" t="str">
        <f>IFERROR(VLOOKUP(A1551,HT!A:K,8,FALSE),"")</f>
        <v/>
      </c>
      <c r="H1551" s="3" t="str">
        <f>IFERROR(VLOOKUP(A1551,HT!A:L,12,FALSE),"")</f>
        <v/>
      </c>
      <c r="I1551" s="3" t="str">
        <f>IFERROR(VLOOKUP(A1551,IEP!A:F,6,FALSE),"")</f>
        <v/>
      </c>
      <c r="J1551" s="3" t="str">
        <f>IFERROR(VLOOKUP(A1551,FRL!A:G,5,FALSE),"")</f>
        <v/>
      </c>
      <c r="K1551" s="4" t="str">
        <f>IFERROR(VLOOKUP(A1551,Att!A:E,5,FALSE),"")</f>
        <v/>
      </c>
      <c r="L1551" s="32" t="str">
        <f>IFERROR(VLOOKUP(A1551,Disc!A:C,2,FALSE),"0")</f>
        <v>0</v>
      </c>
      <c r="M1551" s="3" t="str">
        <f>IFERROR(VLOOKUP(A1551,CA!A:P,8,FALSE),"")</f>
        <v/>
      </c>
      <c r="N1551" s="3" t="str">
        <f>IFERROR(VLOOKUP(A1551,MA!A:Q,8,FALSE),"")</f>
        <v/>
      </c>
      <c r="O1551" s="3" t="str">
        <f>IFERROR(VLOOKUP(A1551,SC!A:Q,8,FALSE),"")</f>
        <v/>
      </c>
      <c r="P1551" s="3" t="str">
        <f>IFERROR(VLOOKUP(A1551,SS!A:P,8,FALSE),"")</f>
        <v/>
      </c>
      <c r="Q1551" s="3">
        <f t="shared" si="144"/>
        <v>0</v>
      </c>
      <c r="R1551" s="3">
        <f t="shared" si="145"/>
        <v>0</v>
      </c>
      <c r="S1551" s="5"/>
      <c r="T1551" s="3">
        <f>IFERROR(COUNTIFS(grades!A:A,A1551,grades!H:H,"A"),"0")</f>
        <v>0</v>
      </c>
      <c r="U1551" s="3">
        <f>IFERROR(COUNTIFS(grades!A:A,A1551,grades!H:H,"B"),"0")</f>
        <v>0</v>
      </c>
      <c r="V1551" s="3">
        <f>IFERROR(COUNTIFS(grades!A:A,A1551,grades!H:H,"C"),"0")</f>
        <v>0</v>
      </c>
      <c r="W1551" s="3">
        <f>IFERROR(COUNTIFS(grades!A:A,A1551,grades!H:H,"D"),"0")</f>
        <v>0</v>
      </c>
      <c r="X1551" s="3">
        <f>IFERROR(COUNTIFS(grades!A:A,A1551,grades!H:H,"F"),"0")</f>
        <v>0</v>
      </c>
      <c r="Y1551" s="5"/>
      <c r="Z1551" s="3" t="str">
        <f>IFERROR(VLOOKUP(A1551,'Previous CF'!A:AH,27,FALSE),"")</f>
        <v/>
      </c>
      <c r="AA1551" s="6" t="e">
        <f t="shared" si="146"/>
        <v>#VALUE!</v>
      </c>
      <c r="AB1551" s="6" t="e">
        <f t="shared" si="147"/>
        <v>#VALUE!</v>
      </c>
      <c r="AC1551" s="6" t="e">
        <f t="shared" si="148"/>
        <v>#VALUE!</v>
      </c>
      <c r="AD1551" s="3" t="e">
        <f t="shared" si="149"/>
        <v>#VALUE!</v>
      </c>
      <c r="AE1551" s="20" t="str">
        <f>IFERROR(VLOOKUP(A1551,'Previous CF'!A:AE,31,FALSE),"")</f>
        <v/>
      </c>
      <c r="AF1551" s="20" t="str">
        <f>IFERROR(VLOOKUP(A1551,'Previous CF'!A:AF,32,FALSE),"")</f>
        <v/>
      </c>
      <c r="AG1551" s="12" t="str">
        <f>IFERROR(VLOOKUP(A1551,'Previous CF'!A:AI,33,FALSE),"")</f>
        <v/>
      </c>
      <c r="AH1551" s="12" t="str">
        <f>IFERROR(VLOOKUP(A1551,'Previous CF'!A:AJ,34,FALSE),"")</f>
        <v/>
      </c>
      <c r="AI1551" s="12" t="str">
        <f>IFERROR(VLOOKUP(A1551,'Previous CF'!A:AK,35,FALSE),"")</f>
        <v/>
      </c>
      <c r="AJ1551" s="12" t="str">
        <f>IFERROR(VLOOKUP(A1551,'Previous CF'!A:AL,36,FALSE),"")</f>
        <v/>
      </c>
      <c r="AK1551" s="12" t="str">
        <f>IFERROR(VLOOKUP(A1551,'Previous CF'!A:AM,37,FALSE),"")</f>
        <v/>
      </c>
      <c r="AL1551" s="12" t="str">
        <f>IFERROR(VLOOKUP(A1551,'Previous CF'!A:AN,38,FALSE),"")</f>
        <v/>
      </c>
      <c r="AM1551" s="12" t="str">
        <f>IFERROR(VLOOKUP(A1551,'Previous CF'!A:AO,39,FALSE),"")</f>
        <v/>
      </c>
      <c r="AN1551" s="12"/>
      <c r="AO1551" s="12" t="str">
        <f>IFERROR(VLOOKUP(A1551,'Previous CF'!A:AQ,41,FALSE),"")</f>
        <v/>
      </c>
      <c r="AP1551" s="12" t="str">
        <f>IFERROR(VLOOKUP(A1551,'Previous CF'!A:AR,42,FALSE),"")</f>
        <v/>
      </c>
    </row>
    <row r="1552" spans="1:42" x14ac:dyDescent="0.35">
      <c r="A1552" s="24">
        <f>HT!A1552</f>
        <v>0</v>
      </c>
      <c r="B1552" s="24">
        <f>HT!B1552</f>
        <v>0</v>
      </c>
      <c r="C1552" s="24">
        <f>HT!C1552</f>
        <v>0</v>
      </c>
      <c r="D1552" s="24">
        <f>HT!D1552</f>
        <v>0</v>
      </c>
      <c r="E1552" s="3" t="str">
        <f>IFERROR(VLOOKUP(A1552,grades!A:P,5,FALSE),"")</f>
        <v/>
      </c>
      <c r="F1552" s="3" t="str">
        <f>IFERROR(VLOOKUP(A1552,grades!A:Q,6,FALSE),"")</f>
        <v/>
      </c>
      <c r="G1552" s="3" t="str">
        <f>IFERROR(VLOOKUP(A1552,HT!A:K,8,FALSE),"")</f>
        <v/>
      </c>
      <c r="H1552" s="3" t="str">
        <f>IFERROR(VLOOKUP(A1552,HT!A:L,12,FALSE),"")</f>
        <v/>
      </c>
      <c r="I1552" s="3" t="str">
        <f>IFERROR(VLOOKUP(A1552,IEP!A:F,6,FALSE),"")</f>
        <v/>
      </c>
      <c r="J1552" s="3" t="str">
        <f>IFERROR(VLOOKUP(A1552,FRL!A:G,5,FALSE),"")</f>
        <v/>
      </c>
      <c r="K1552" s="4" t="str">
        <f>IFERROR(VLOOKUP(A1552,Att!A:E,5,FALSE),"")</f>
        <v/>
      </c>
      <c r="L1552" s="32" t="str">
        <f>IFERROR(VLOOKUP(A1552,Disc!A:C,2,FALSE),"0")</f>
        <v>0</v>
      </c>
      <c r="M1552" s="3" t="str">
        <f>IFERROR(VLOOKUP(A1552,CA!A:P,8,FALSE),"")</f>
        <v/>
      </c>
      <c r="N1552" s="3" t="str">
        <f>IFERROR(VLOOKUP(A1552,MA!A:Q,8,FALSE),"")</f>
        <v/>
      </c>
      <c r="O1552" s="3" t="str">
        <f>IFERROR(VLOOKUP(A1552,SC!A:Q,8,FALSE),"")</f>
        <v/>
      </c>
      <c r="P1552" s="3" t="str">
        <f>IFERROR(VLOOKUP(A1552,SS!A:P,8,FALSE),"")</f>
        <v/>
      </c>
      <c r="Q1552" s="3">
        <f t="shared" si="144"/>
        <v>0</v>
      </c>
      <c r="R1552" s="3">
        <f t="shared" si="145"/>
        <v>0</v>
      </c>
      <c r="S1552" s="5"/>
      <c r="T1552" s="3">
        <f>IFERROR(COUNTIFS(grades!A:A,A1552,grades!H:H,"A"),"0")</f>
        <v>0</v>
      </c>
      <c r="U1552" s="3">
        <f>IFERROR(COUNTIFS(grades!A:A,A1552,grades!H:H,"B"),"0")</f>
        <v>0</v>
      </c>
      <c r="V1552" s="3">
        <f>IFERROR(COUNTIFS(grades!A:A,A1552,grades!H:H,"C"),"0")</f>
        <v>0</v>
      </c>
      <c r="W1552" s="3">
        <f>IFERROR(COUNTIFS(grades!A:A,A1552,grades!H:H,"D"),"0")</f>
        <v>0</v>
      </c>
      <c r="X1552" s="3">
        <f>IFERROR(COUNTIFS(grades!A:A,A1552,grades!H:H,"F"),"0")</f>
        <v>0</v>
      </c>
      <c r="Y1552" s="5"/>
      <c r="Z1552" s="3" t="str">
        <f>IFERROR(VLOOKUP(A1552,'Previous CF'!A:AH,27,FALSE),"")</f>
        <v/>
      </c>
      <c r="AA1552" s="6" t="e">
        <f t="shared" si="146"/>
        <v>#VALUE!</v>
      </c>
      <c r="AB1552" s="6" t="e">
        <f t="shared" si="147"/>
        <v>#VALUE!</v>
      </c>
      <c r="AC1552" s="6" t="e">
        <f t="shared" si="148"/>
        <v>#VALUE!</v>
      </c>
      <c r="AD1552" s="3" t="e">
        <f t="shared" si="149"/>
        <v>#VALUE!</v>
      </c>
      <c r="AE1552" s="20" t="str">
        <f>IFERROR(VLOOKUP(A1552,'Previous CF'!A:AE,31,FALSE),"")</f>
        <v/>
      </c>
      <c r="AF1552" s="20" t="str">
        <f>IFERROR(VLOOKUP(A1552,'Previous CF'!A:AF,32,FALSE),"")</f>
        <v/>
      </c>
      <c r="AG1552" s="12" t="str">
        <f>IFERROR(VLOOKUP(A1552,'Previous CF'!A:AI,33,FALSE),"")</f>
        <v/>
      </c>
      <c r="AH1552" s="12" t="str">
        <f>IFERROR(VLOOKUP(A1552,'Previous CF'!A:AJ,34,FALSE),"")</f>
        <v/>
      </c>
      <c r="AI1552" s="12" t="str">
        <f>IFERROR(VLOOKUP(A1552,'Previous CF'!A:AK,35,FALSE),"")</f>
        <v/>
      </c>
      <c r="AJ1552" s="12" t="str">
        <f>IFERROR(VLOOKUP(A1552,'Previous CF'!A:AL,36,FALSE),"")</f>
        <v/>
      </c>
      <c r="AK1552" s="12" t="str">
        <f>IFERROR(VLOOKUP(A1552,'Previous CF'!A:AM,37,FALSE),"")</f>
        <v/>
      </c>
      <c r="AL1552" s="12" t="str">
        <f>IFERROR(VLOOKUP(A1552,'Previous CF'!A:AN,38,FALSE),"")</f>
        <v/>
      </c>
      <c r="AM1552" s="12" t="str">
        <f>IFERROR(VLOOKUP(A1552,'Previous CF'!A:AO,39,FALSE),"")</f>
        <v/>
      </c>
      <c r="AN1552" s="12"/>
      <c r="AO1552" s="12" t="str">
        <f>IFERROR(VLOOKUP(A1552,'Previous CF'!A:AQ,41,FALSE),"")</f>
        <v/>
      </c>
      <c r="AP1552" s="12" t="str">
        <f>IFERROR(VLOOKUP(A1552,'Previous CF'!A:AR,42,FALSE),"")</f>
        <v/>
      </c>
    </row>
    <row r="1553" spans="1:42" x14ac:dyDescent="0.35">
      <c r="A1553" s="24">
        <f>HT!A1553</f>
        <v>0</v>
      </c>
      <c r="B1553" s="24">
        <f>HT!B1553</f>
        <v>0</v>
      </c>
      <c r="C1553" s="24">
        <f>HT!C1553</f>
        <v>0</v>
      </c>
      <c r="D1553" s="24">
        <f>HT!D1553</f>
        <v>0</v>
      </c>
      <c r="E1553" s="3" t="str">
        <f>IFERROR(VLOOKUP(A1553,grades!A:P,5,FALSE),"")</f>
        <v/>
      </c>
      <c r="F1553" s="3" t="str">
        <f>IFERROR(VLOOKUP(A1553,grades!A:Q,6,FALSE),"")</f>
        <v/>
      </c>
      <c r="G1553" s="3" t="str">
        <f>IFERROR(VLOOKUP(A1553,HT!A:K,8,FALSE),"")</f>
        <v/>
      </c>
      <c r="H1553" s="3" t="str">
        <f>IFERROR(VLOOKUP(A1553,HT!A:L,12,FALSE),"")</f>
        <v/>
      </c>
      <c r="I1553" s="3" t="str">
        <f>IFERROR(VLOOKUP(A1553,IEP!A:F,6,FALSE),"")</f>
        <v/>
      </c>
      <c r="J1553" s="3" t="str">
        <f>IFERROR(VLOOKUP(A1553,FRL!A:G,5,FALSE),"")</f>
        <v/>
      </c>
      <c r="K1553" s="4" t="str">
        <f>IFERROR(VLOOKUP(A1553,Att!A:E,5,FALSE),"")</f>
        <v/>
      </c>
      <c r="L1553" s="32" t="str">
        <f>IFERROR(VLOOKUP(A1553,Disc!A:C,2,FALSE),"0")</f>
        <v>0</v>
      </c>
      <c r="M1553" s="3" t="str">
        <f>IFERROR(VLOOKUP(A1553,CA!A:P,8,FALSE),"")</f>
        <v/>
      </c>
      <c r="N1553" s="3" t="str">
        <f>IFERROR(VLOOKUP(A1553,MA!A:Q,8,FALSE),"")</f>
        <v/>
      </c>
      <c r="O1553" s="3" t="str">
        <f>IFERROR(VLOOKUP(A1553,SC!A:Q,8,FALSE),"")</f>
        <v/>
      </c>
      <c r="P1553" s="3" t="str">
        <f>IFERROR(VLOOKUP(A1553,SS!A:P,8,FALSE),"")</f>
        <v/>
      </c>
      <c r="Q1553" s="3">
        <f t="shared" si="144"/>
        <v>0</v>
      </c>
      <c r="R1553" s="3">
        <f t="shared" si="145"/>
        <v>0</v>
      </c>
      <c r="S1553" s="5"/>
      <c r="T1553" s="3">
        <f>IFERROR(COUNTIFS(grades!A:A,A1553,grades!H:H,"A"),"0")</f>
        <v>0</v>
      </c>
      <c r="U1553" s="3">
        <f>IFERROR(COUNTIFS(grades!A:A,A1553,grades!H:H,"B"),"0")</f>
        <v>0</v>
      </c>
      <c r="V1553" s="3">
        <f>IFERROR(COUNTIFS(grades!A:A,A1553,grades!H:H,"C"),"0")</f>
        <v>0</v>
      </c>
      <c r="W1553" s="3">
        <f>IFERROR(COUNTIFS(grades!A:A,A1553,grades!H:H,"D"),"0")</f>
        <v>0</v>
      </c>
      <c r="X1553" s="3">
        <f>IFERROR(COUNTIFS(grades!A:A,A1553,grades!H:H,"F"),"0")</f>
        <v>0</v>
      </c>
      <c r="Y1553" s="5"/>
      <c r="Z1553" s="3" t="str">
        <f>IFERROR(VLOOKUP(A1553,'Previous CF'!A:AH,27,FALSE),"")</f>
        <v/>
      </c>
      <c r="AA1553" s="6" t="e">
        <f t="shared" si="146"/>
        <v>#VALUE!</v>
      </c>
      <c r="AB1553" s="6" t="e">
        <f t="shared" si="147"/>
        <v>#VALUE!</v>
      </c>
      <c r="AC1553" s="6" t="e">
        <f t="shared" si="148"/>
        <v>#VALUE!</v>
      </c>
      <c r="AD1553" s="3" t="e">
        <f t="shared" si="149"/>
        <v>#VALUE!</v>
      </c>
      <c r="AE1553" s="20" t="str">
        <f>IFERROR(VLOOKUP(A1553,'Previous CF'!A:AE,31,FALSE),"")</f>
        <v/>
      </c>
      <c r="AF1553" s="20" t="str">
        <f>IFERROR(VLOOKUP(A1553,'Previous CF'!A:AF,32,FALSE),"")</f>
        <v/>
      </c>
      <c r="AG1553" s="12" t="str">
        <f>IFERROR(VLOOKUP(A1553,'Previous CF'!A:AI,33,FALSE),"")</f>
        <v/>
      </c>
      <c r="AH1553" s="12" t="str">
        <f>IFERROR(VLOOKUP(A1553,'Previous CF'!A:AJ,34,FALSE),"")</f>
        <v/>
      </c>
      <c r="AI1553" s="12" t="str">
        <f>IFERROR(VLOOKUP(A1553,'Previous CF'!A:AK,35,FALSE),"")</f>
        <v/>
      </c>
      <c r="AJ1553" s="12" t="str">
        <f>IFERROR(VLOOKUP(A1553,'Previous CF'!A:AL,36,FALSE),"")</f>
        <v/>
      </c>
      <c r="AK1553" s="12" t="str">
        <f>IFERROR(VLOOKUP(A1553,'Previous CF'!A:AM,37,FALSE),"")</f>
        <v/>
      </c>
      <c r="AL1553" s="12" t="str">
        <f>IFERROR(VLOOKUP(A1553,'Previous CF'!A:AN,38,FALSE),"")</f>
        <v/>
      </c>
      <c r="AM1553" s="12" t="str">
        <f>IFERROR(VLOOKUP(A1553,'Previous CF'!A:AO,39,FALSE),"")</f>
        <v/>
      </c>
      <c r="AN1553" s="12"/>
      <c r="AO1553" s="12" t="str">
        <f>IFERROR(VLOOKUP(A1553,'Previous CF'!A:AQ,41,FALSE),"")</f>
        <v/>
      </c>
      <c r="AP1553" s="12" t="str">
        <f>IFERROR(VLOOKUP(A1553,'Previous CF'!A:AR,42,FALSE),"")</f>
        <v/>
      </c>
    </row>
    <row r="1554" spans="1:42" x14ac:dyDescent="0.35">
      <c r="A1554" s="24">
        <f>HT!A1554</f>
        <v>0</v>
      </c>
      <c r="B1554" s="24">
        <f>HT!B1554</f>
        <v>0</v>
      </c>
      <c r="C1554" s="24">
        <f>HT!C1554</f>
        <v>0</v>
      </c>
      <c r="D1554" s="24">
        <f>HT!D1554</f>
        <v>0</v>
      </c>
      <c r="E1554" s="3" t="str">
        <f>IFERROR(VLOOKUP(A1554,grades!A:P,5,FALSE),"")</f>
        <v/>
      </c>
      <c r="F1554" s="3" t="str">
        <f>IFERROR(VLOOKUP(A1554,grades!A:Q,6,FALSE),"")</f>
        <v/>
      </c>
      <c r="G1554" s="3" t="str">
        <f>IFERROR(VLOOKUP(A1554,HT!A:K,8,FALSE),"")</f>
        <v/>
      </c>
      <c r="H1554" s="3" t="str">
        <f>IFERROR(VLOOKUP(A1554,HT!A:L,12,FALSE),"")</f>
        <v/>
      </c>
      <c r="I1554" s="3" t="str">
        <f>IFERROR(VLOOKUP(A1554,IEP!A:F,6,FALSE),"")</f>
        <v/>
      </c>
      <c r="J1554" s="3" t="str">
        <f>IFERROR(VLOOKUP(A1554,FRL!A:G,5,FALSE),"")</f>
        <v/>
      </c>
      <c r="K1554" s="4" t="str">
        <f>IFERROR(VLOOKUP(A1554,Att!A:E,5,FALSE),"")</f>
        <v/>
      </c>
      <c r="L1554" s="32" t="str">
        <f>IFERROR(VLOOKUP(A1554,Disc!A:C,2,FALSE),"0")</f>
        <v>0</v>
      </c>
      <c r="M1554" s="3" t="str">
        <f>IFERROR(VLOOKUP(A1554,CA!A:P,8,FALSE),"")</f>
        <v/>
      </c>
      <c r="N1554" s="3" t="str">
        <f>IFERROR(VLOOKUP(A1554,MA!A:Q,8,FALSE),"")</f>
        <v/>
      </c>
      <c r="O1554" s="3" t="str">
        <f>IFERROR(VLOOKUP(A1554,SC!A:Q,8,FALSE),"")</f>
        <v/>
      </c>
      <c r="P1554" s="3" t="str">
        <f>IFERROR(VLOOKUP(A1554,SS!A:P,8,FALSE),"")</f>
        <v/>
      </c>
      <c r="Q1554" s="3">
        <f t="shared" si="144"/>
        <v>0</v>
      </c>
      <c r="R1554" s="3">
        <f t="shared" si="145"/>
        <v>0</v>
      </c>
      <c r="S1554" s="5"/>
      <c r="T1554" s="3">
        <f>IFERROR(COUNTIFS(grades!A:A,A1554,grades!H:H,"A"),"0")</f>
        <v>0</v>
      </c>
      <c r="U1554" s="3">
        <f>IFERROR(COUNTIFS(grades!A:A,A1554,grades!H:H,"B"),"0")</f>
        <v>0</v>
      </c>
      <c r="V1554" s="3">
        <f>IFERROR(COUNTIFS(grades!A:A,A1554,grades!H:H,"C"),"0")</f>
        <v>0</v>
      </c>
      <c r="W1554" s="3">
        <f>IFERROR(COUNTIFS(grades!A:A,A1554,grades!H:H,"D"),"0")</f>
        <v>0</v>
      </c>
      <c r="X1554" s="3">
        <f>IFERROR(COUNTIFS(grades!A:A,A1554,grades!H:H,"F"),"0")</f>
        <v>0</v>
      </c>
      <c r="Y1554" s="5"/>
      <c r="Z1554" s="3" t="str">
        <f>IFERROR(VLOOKUP(A1554,'Previous CF'!A:AH,27,FALSE),"")</f>
        <v/>
      </c>
      <c r="AA1554" s="6" t="e">
        <f t="shared" si="146"/>
        <v>#VALUE!</v>
      </c>
      <c r="AB1554" s="6" t="e">
        <f t="shared" si="147"/>
        <v>#VALUE!</v>
      </c>
      <c r="AC1554" s="6" t="e">
        <f t="shared" si="148"/>
        <v>#VALUE!</v>
      </c>
      <c r="AD1554" s="3" t="e">
        <f t="shared" si="149"/>
        <v>#VALUE!</v>
      </c>
      <c r="AE1554" s="20" t="str">
        <f>IFERROR(VLOOKUP(A1554,'Previous CF'!A:AE,31,FALSE),"")</f>
        <v/>
      </c>
      <c r="AF1554" s="20" t="str">
        <f>IFERROR(VLOOKUP(A1554,'Previous CF'!A:AF,32,FALSE),"")</f>
        <v/>
      </c>
      <c r="AG1554" s="12" t="str">
        <f>IFERROR(VLOOKUP(A1554,'Previous CF'!A:AI,33,FALSE),"")</f>
        <v/>
      </c>
      <c r="AH1554" s="12" t="str">
        <f>IFERROR(VLOOKUP(A1554,'Previous CF'!A:AJ,34,FALSE),"")</f>
        <v/>
      </c>
      <c r="AI1554" s="12" t="str">
        <f>IFERROR(VLOOKUP(A1554,'Previous CF'!A:AK,35,FALSE),"")</f>
        <v/>
      </c>
      <c r="AJ1554" s="12" t="str">
        <f>IFERROR(VLOOKUP(A1554,'Previous CF'!A:AL,36,FALSE),"")</f>
        <v/>
      </c>
      <c r="AK1554" s="12" t="str">
        <f>IFERROR(VLOOKUP(A1554,'Previous CF'!A:AM,37,FALSE),"")</f>
        <v/>
      </c>
      <c r="AL1554" s="12" t="str">
        <f>IFERROR(VLOOKUP(A1554,'Previous CF'!A:AN,38,FALSE),"")</f>
        <v/>
      </c>
      <c r="AM1554" s="12" t="str">
        <f>IFERROR(VLOOKUP(A1554,'Previous CF'!A:AO,39,FALSE),"")</f>
        <v/>
      </c>
      <c r="AN1554" s="12"/>
      <c r="AO1554" s="12" t="str">
        <f>IFERROR(VLOOKUP(A1554,'Previous CF'!A:AQ,41,FALSE),"")</f>
        <v/>
      </c>
      <c r="AP1554" s="12" t="str">
        <f>IFERROR(VLOOKUP(A1554,'Previous CF'!A:AR,42,FALSE),"")</f>
        <v/>
      </c>
    </row>
    <row r="1555" spans="1:42" x14ac:dyDescent="0.35">
      <c r="A1555" s="24">
        <f>HT!A1555</f>
        <v>0</v>
      </c>
      <c r="B1555" s="24">
        <f>HT!B1555</f>
        <v>0</v>
      </c>
      <c r="C1555" s="24">
        <f>HT!C1555</f>
        <v>0</v>
      </c>
      <c r="D1555" s="24">
        <f>HT!D1555</f>
        <v>0</v>
      </c>
      <c r="E1555" s="3" t="str">
        <f>IFERROR(VLOOKUP(A1555,grades!A:P,5,FALSE),"")</f>
        <v/>
      </c>
      <c r="F1555" s="3" t="str">
        <f>IFERROR(VLOOKUP(A1555,grades!A:Q,6,FALSE),"")</f>
        <v/>
      </c>
      <c r="G1555" s="3" t="str">
        <f>IFERROR(VLOOKUP(A1555,HT!A:K,8,FALSE),"")</f>
        <v/>
      </c>
      <c r="H1555" s="3" t="str">
        <f>IFERROR(VLOOKUP(A1555,HT!A:L,12,FALSE),"")</f>
        <v/>
      </c>
      <c r="I1555" s="3" t="str">
        <f>IFERROR(VLOOKUP(A1555,IEP!A:F,6,FALSE),"")</f>
        <v/>
      </c>
      <c r="J1555" s="3" t="str">
        <f>IFERROR(VLOOKUP(A1555,FRL!A:G,5,FALSE),"")</f>
        <v/>
      </c>
      <c r="K1555" s="4" t="str">
        <f>IFERROR(VLOOKUP(A1555,Att!A:E,5,FALSE),"")</f>
        <v/>
      </c>
      <c r="L1555" s="32" t="str">
        <f>IFERROR(VLOOKUP(A1555,Disc!A:C,2,FALSE),"0")</f>
        <v>0</v>
      </c>
      <c r="M1555" s="3" t="str">
        <f>IFERROR(VLOOKUP(A1555,CA!A:P,8,FALSE),"")</f>
        <v/>
      </c>
      <c r="N1555" s="3" t="str">
        <f>IFERROR(VLOOKUP(A1555,MA!A:Q,8,FALSE),"")</f>
        <v/>
      </c>
      <c r="O1555" s="3" t="str">
        <f>IFERROR(VLOOKUP(A1555,SC!A:Q,8,FALSE),"")</f>
        <v/>
      </c>
      <c r="P1555" s="3" t="str">
        <f>IFERROR(VLOOKUP(A1555,SS!A:P,8,FALSE),"")</f>
        <v/>
      </c>
      <c r="Q1555" s="3">
        <f t="shared" si="144"/>
        <v>0</v>
      </c>
      <c r="R1555" s="3">
        <f t="shared" si="145"/>
        <v>0</v>
      </c>
      <c r="S1555" s="5"/>
      <c r="T1555" s="3">
        <f>IFERROR(COUNTIFS(grades!A:A,A1555,grades!H:H,"A"),"0")</f>
        <v>0</v>
      </c>
      <c r="U1555" s="3">
        <f>IFERROR(COUNTIFS(grades!A:A,A1555,grades!H:H,"B"),"0")</f>
        <v>0</v>
      </c>
      <c r="V1555" s="3">
        <f>IFERROR(COUNTIFS(grades!A:A,A1555,grades!H:H,"C"),"0")</f>
        <v>0</v>
      </c>
      <c r="W1555" s="3">
        <f>IFERROR(COUNTIFS(grades!A:A,A1555,grades!H:H,"D"),"0")</f>
        <v>0</v>
      </c>
      <c r="X1555" s="3">
        <f>IFERROR(COUNTIFS(grades!A:A,A1555,grades!H:H,"F"),"0")</f>
        <v>0</v>
      </c>
      <c r="Y1555" s="5"/>
      <c r="Z1555" s="3" t="str">
        <f>IFERROR(VLOOKUP(A1555,'Previous CF'!A:AH,27,FALSE),"")</f>
        <v/>
      </c>
      <c r="AA1555" s="6" t="e">
        <f t="shared" si="146"/>
        <v>#VALUE!</v>
      </c>
      <c r="AB1555" s="6" t="e">
        <f t="shared" si="147"/>
        <v>#VALUE!</v>
      </c>
      <c r="AC1555" s="6" t="e">
        <f t="shared" si="148"/>
        <v>#VALUE!</v>
      </c>
      <c r="AD1555" s="3" t="e">
        <f t="shared" si="149"/>
        <v>#VALUE!</v>
      </c>
      <c r="AE1555" s="20" t="str">
        <f>IFERROR(VLOOKUP(A1555,'Previous CF'!A:AE,31,FALSE),"")</f>
        <v/>
      </c>
      <c r="AF1555" s="20" t="str">
        <f>IFERROR(VLOOKUP(A1555,'Previous CF'!A:AF,32,FALSE),"")</f>
        <v/>
      </c>
      <c r="AG1555" s="12" t="str">
        <f>IFERROR(VLOOKUP(A1555,'Previous CF'!A:AI,33,FALSE),"")</f>
        <v/>
      </c>
      <c r="AH1555" s="12" t="str">
        <f>IFERROR(VLOOKUP(A1555,'Previous CF'!A:AJ,34,FALSE),"")</f>
        <v/>
      </c>
      <c r="AI1555" s="12" t="str">
        <f>IFERROR(VLOOKUP(A1555,'Previous CF'!A:AK,35,FALSE),"")</f>
        <v/>
      </c>
      <c r="AJ1555" s="12" t="str">
        <f>IFERROR(VLOOKUP(A1555,'Previous CF'!A:AL,36,FALSE),"")</f>
        <v/>
      </c>
      <c r="AK1555" s="12" t="str">
        <f>IFERROR(VLOOKUP(A1555,'Previous CF'!A:AM,37,FALSE),"")</f>
        <v/>
      </c>
      <c r="AL1555" s="12" t="str">
        <f>IFERROR(VLOOKUP(A1555,'Previous CF'!A:AN,38,FALSE),"")</f>
        <v/>
      </c>
      <c r="AM1555" s="12" t="str">
        <f>IFERROR(VLOOKUP(A1555,'Previous CF'!A:AO,39,FALSE),"")</f>
        <v/>
      </c>
      <c r="AN1555" s="12"/>
      <c r="AO1555" s="12" t="str">
        <f>IFERROR(VLOOKUP(A1555,'Previous CF'!A:AQ,41,FALSE),"")</f>
        <v/>
      </c>
      <c r="AP1555" s="12" t="str">
        <f>IFERROR(VLOOKUP(A1555,'Previous CF'!A:AR,42,FALSE),"")</f>
        <v/>
      </c>
    </row>
    <row r="1556" spans="1:42" x14ac:dyDescent="0.35">
      <c r="A1556" s="24">
        <f>HT!A1556</f>
        <v>0</v>
      </c>
      <c r="B1556" s="24">
        <f>HT!B1556</f>
        <v>0</v>
      </c>
      <c r="C1556" s="24">
        <f>HT!C1556</f>
        <v>0</v>
      </c>
      <c r="D1556" s="24">
        <f>HT!D1556</f>
        <v>0</v>
      </c>
      <c r="E1556" s="3" t="str">
        <f>IFERROR(VLOOKUP(A1556,grades!A:P,5,FALSE),"")</f>
        <v/>
      </c>
      <c r="F1556" s="3" t="str">
        <f>IFERROR(VLOOKUP(A1556,grades!A:Q,6,FALSE),"")</f>
        <v/>
      </c>
      <c r="G1556" s="3" t="str">
        <f>IFERROR(VLOOKUP(A1556,HT!A:K,8,FALSE),"")</f>
        <v/>
      </c>
      <c r="H1556" s="3" t="str">
        <f>IFERROR(VLOOKUP(A1556,HT!A:L,12,FALSE),"")</f>
        <v/>
      </c>
      <c r="I1556" s="3" t="str">
        <f>IFERROR(VLOOKUP(A1556,IEP!A:F,6,FALSE),"")</f>
        <v/>
      </c>
      <c r="J1556" s="3" t="str">
        <f>IFERROR(VLOOKUP(A1556,FRL!A:G,5,FALSE),"")</f>
        <v/>
      </c>
      <c r="K1556" s="4" t="str">
        <f>IFERROR(VLOOKUP(A1556,Att!A:E,5,FALSE),"")</f>
        <v/>
      </c>
      <c r="L1556" s="32" t="str">
        <f>IFERROR(VLOOKUP(A1556,Disc!A:C,2,FALSE),"0")</f>
        <v>0</v>
      </c>
      <c r="M1556" s="3" t="str">
        <f>IFERROR(VLOOKUP(A1556,CA!A:P,8,FALSE),"")</f>
        <v/>
      </c>
      <c r="N1556" s="3" t="str">
        <f>IFERROR(VLOOKUP(A1556,MA!A:Q,8,FALSE),"")</f>
        <v/>
      </c>
      <c r="O1556" s="3" t="str">
        <f>IFERROR(VLOOKUP(A1556,SC!A:Q,8,FALSE),"")</f>
        <v/>
      </c>
      <c r="P1556" s="3" t="str">
        <f>IFERROR(VLOOKUP(A1556,SS!A:P,8,FALSE),"")</f>
        <v/>
      </c>
      <c r="Q1556" s="3">
        <f t="shared" si="144"/>
        <v>0</v>
      </c>
      <c r="R1556" s="3">
        <f t="shared" si="145"/>
        <v>0</v>
      </c>
      <c r="S1556" s="5"/>
      <c r="T1556" s="3">
        <f>IFERROR(COUNTIFS(grades!A:A,A1556,grades!H:H,"A"),"0")</f>
        <v>0</v>
      </c>
      <c r="U1556" s="3">
        <f>IFERROR(COUNTIFS(grades!A:A,A1556,grades!H:H,"B"),"0")</f>
        <v>0</v>
      </c>
      <c r="V1556" s="3">
        <f>IFERROR(COUNTIFS(grades!A:A,A1556,grades!H:H,"C"),"0")</f>
        <v>0</v>
      </c>
      <c r="W1556" s="3">
        <f>IFERROR(COUNTIFS(grades!A:A,A1556,grades!H:H,"D"),"0")</f>
        <v>0</v>
      </c>
      <c r="X1556" s="3">
        <f>IFERROR(COUNTIFS(grades!A:A,A1556,grades!H:H,"F"),"0")</f>
        <v>0</v>
      </c>
      <c r="Y1556" s="5"/>
      <c r="Z1556" s="3" t="str">
        <f>IFERROR(VLOOKUP(A1556,'Previous CF'!A:AH,27,FALSE),"")</f>
        <v/>
      </c>
      <c r="AA1556" s="6" t="e">
        <f t="shared" si="146"/>
        <v>#VALUE!</v>
      </c>
      <c r="AB1556" s="6" t="e">
        <f t="shared" si="147"/>
        <v>#VALUE!</v>
      </c>
      <c r="AC1556" s="6" t="e">
        <f t="shared" si="148"/>
        <v>#VALUE!</v>
      </c>
      <c r="AD1556" s="3" t="e">
        <f t="shared" si="149"/>
        <v>#VALUE!</v>
      </c>
      <c r="AE1556" s="20" t="str">
        <f>IFERROR(VLOOKUP(A1556,'Previous CF'!A:AE,31,FALSE),"")</f>
        <v/>
      </c>
      <c r="AF1556" s="20" t="str">
        <f>IFERROR(VLOOKUP(A1556,'Previous CF'!A:AF,32,FALSE),"")</f>
        <v/>
      </c>
      <c r="AG1556" s="12" t="str">
        <f>IFERROR(VLOOKUP(A1556,'Previous CF'!A:AI,33,FALSE),"")</f>
        <v/>
      </c>
      <c r="AH1556" s="12" t="str">
        <f>IFERROR(VLOOKUP(A1556,'Previous CF'!A:AJ,34,FALSE),"")</f>
        <v/>
      </c>
      <c r="AI1556" s="12" t="str">
        <f>IFERROR(VLOOKUP(A1556,'Previous CF'!A:AK,35,FALSE),"")</f>
        <v/>
      </c>
      <c r="AJ1556" s="12" t="str">
        <f>IFERROR(VLOOKUP(A1556,'Previous CF'!A:AL,36,FALSE),"")</f>
        <v/>
      </c>
      <c r="AK1556" s="12" t="str">
        <f>IFERROR(VLOOKUP(A1556,'Previous CF'!A:AM,37,FALSE),"")</f>
        <v/>
      </c>
      <c r="AL1556" s="12" t="str">
        <f>IFERROR(VLOOKUP(A1556,'Previous CF'!A:AN,38,FALSE),"")</f>
        <v/>
      </c>
      <c r="AM1556" s="12" t="str">
        <f>IFERROR(VLOOKUP(A1556,'Previous CF'!A:AO,39,FALSE),"")</f>
        <v/>
      </c>
      <c r="AN1556" s="12"/>
      <c r="AO1556" s="12" t="str">
        <f>IFERROR(VLOOKUP(A1556,'Previous CF'!A:AQ,41,FALSE),"")</f>
        <v/>
      </c>
      <c r="AP1556" s="12" t="str">
        <f>IFERROR(VLOOKUP(A1556,'Previous CF'!A:AR,42,FALSE),"")</f>
        <v/>
      </c>
    </row>
    <row r="1557" spans="1:42" x14ac:dyDescent="0.35">
      <c r="A1557" s="24">
        <f>HT!A1557</f>
        <v>0</v>
      </c>
      <c r="B1557" s="24">
        <f>HT!B1557</f>
        <v>0</v>
      </c>
      <c r="C1557" s="24">
        <f>HT!C1557</f>
        <v>0</v>
      </c>
      <c r="D1557" s="24">
        <f>HT!D1557</f>
        <v>0</v>
      </c>
      <c r="E1557" s="3" t="str">
        <f>IFERROR(VLOOKUP(A1557,grades!A:P,5,FALSE),"")</f>
        <v/>
      </c>
      <c r="F1557" s="3" t="str">
        <f>IFERROR(VLOOKUP(A1557,grades!A:Q,6,FALSE),"")</f>
        <v/>
      </c>
      <c r="G1557" s="3" t="str">
        <f>IFERROR(VLOOKUP(A1557,HT!A:K,8,FALSE),"")</f>
        <v/>
      </c>
      <c r="H1557" s="3" t="str">
        <f>IFERROR(VLOOKUP(A1557,HT!A:L,12,FALSE),"")</f>
        <v/>
      </c>
      <c r="I1557" s="3" t="str">
        <f>IFERROR(VLOOKUP(A1557,IEP!A:F,6,FALSE),"")</f>
        <v/>
      </c>
      <c r="J1557" s="3" t="str">
        <f>IFERROR(VLOOKUP(A1557,FRL!A:G,5,FALSE),"")</f>
        <v/>
      </c>
      <c r="K1557" s="4" t="str">
        <f>IFERROR(VLOOKUP(A1557,Att!A:E,5,FALSE),"")</f>
        <v/>
      </c>
      <c r="L1557" s="32" t="str">
        <f>IFERROR(VLOOKUP(A1557,Disc!A:C,2,FALSE),"0")</f>
        <v>0</v>
      </c>
      <c r="M1557" s="3" t="str">
        <f>IFERROR(VLOOKUP(A1557,CA!A:P,8,FALSE),"")</f>
        <v/>
      </c>
      <c r="N1557" s="3" t="str">
        <f>IFERROR(VLOOKUP(A1557,MA!A:Q,8,FALSE),"")</f>
        <v/>
      </c>
      <c r="O1557" s="3" t="str">
        <f>IFERROR(VLOOKUP(A1557,SC!A:Q,8,FALSE),"")</f>
        <v/>
      </c>
      <c r="P1557" s="3" t="str">
        <f>IFERROR(VLOOKUP(A1557,SS!A:P,8,FALSE),"")</f>
        <v/>
      </c>
      <c r="Q1557" s="3">
        <f t="shared" si="144"/>
        <v>0</v>
      </c>
      <c r="R1557" s="3">
        <f t="shared" si="145"/>
        <v>0</v>
      </c>
      <c r="S1557" s="5"/>
      <c r="T1557" s="3">
        <f>IFERROR(COUNTIFS(grades!A:A,A1557,grades!H:H,"A"),"0")</f>
        <v>0</v>
      </c>
      <c r="U1557" s="3">
        <f>IFERROR(COUNTIFS(grades!A:A,A1557,grades!H:H,"B"),"0")</f>
        <v>0</v>
      </c>
      <c r="V1557" s="3">
        <f>IFERROR(COUNTIFS(grades!A:A,A1557,grades!H:H,"C"),"0")</f>
        <v>0</v>
      </c>
      <c r="W1557" s="3">
        <f>IFERROR(COUNTIFS(grades!A:A,A1557,grades!H:H,"D"),"0")</f>
        <v>0</v>
      </c>
      <c r="X1557" s="3">
        <f>IFERROR(COUNTIFS(grades!A:A,A1557,grades!H:H,"F"),"0")</f>
        <v>0</v>
      </c>
      <c r="Y1557" s="5"/>
      <c r="Z1557" s="3" t="str">
        <f>IFERROR(VLOOKUP(A1557,'Previous CF'!A:AH,27,FALSE),"")</f>
        <v/>
      </c>
      <c r="AA1557" s="6" t="e">
        <f t="shared" si="146"/>
        <v>#VALUE!</v>
      </c>
      <c r="AB1557" s="6" t="e">
        <f t="shared" si="147"/>
        <v>#VALUE!</v>
      </c>
      <c r="AC1557" s="6" t="e">
        <f t="shared" si="148"/>
        <v>#VALUE!</v>
      </c>
      <c r="AD1557" s="3" t="e">
        <f t="shared" si="149"/>
        <v>#VALUE!</v>
      </c>
      <c r="AE1557" s="20" t="str">
        <f>IFERROR(VLOOKUP(A1557,'Previous CF'!A:AE,31,FALSE),"")</f>
        <v/>
      </c>
      <c r="AF1557" s="20" t="str">
        <f>IFERROR(VLOOKUP(A1557,'Previous CF'!A:AF,32,FALSE),"")</f>
        <v/>
      </c>
      <c r="AG1557" s="12" t="str">
        <f>IFERROR(VLOOKUP(A1557,'Previous CF'!A:AI,33,FALSE),"")</f>
        <v/>
      </c>
      <c r="AH1557" s="12" t="str">
        <f>IFERROR(VLOOKUP(A1557,'Previous CF'!A:AJ,34,FALSE),"")</f>
        <v/>
      </c>
      <c r="AI1557" s="12" t="str">
        <f>IFERROR(VLOOKUP(A1557,'Previous CF'!A:AK,35,FALSE),"")</f>
        <v/>
      </c>
      <c r="AJ1557" s="12" t="str">
        <f>IFERROR(VLOOKUP(A1557,'Previous CF'!A:AL,36,FALSE),"")</f>
        <v/>
      </c>
      <c r="AK1557" s="12" t="str">
        <f>IFERROR(VLOOKUP(A1557,'Previous CF'!A:AM,37,FALSE),"")</f>
        <v/>
      </c>
      <c r="AL1557" s="12" t="str">
        <f>IFERROR(VLOOKUP(A1557,'Previous CF'!A:AN,38,FALSE),"")</f>
        <v/>
      </c>
      <c r="AM1557" s="12" t="str">
        <f>IFERROR(VLOOKUP(A1557,'Previous CF'!A:AO,39,FALSE),"")</f>
        <v/>
      </c>
      <c r="AN1557" s="12"/>
      <c r="AO1557" s="12" t="str">
        <f>IFERROR(VLOOKUP(A1557,'Previous CF'!A:AQ,41,FALSE),"")</f>
        <v/>
      </c>
      <c r="AP1557" s="12" t="str">
        <f>IFERROR(VLOOKUP(A1557,'Previous CF'!A:AR,42,FALSE),"")</f>
        <v/>
      </c>
    </row>
    <row r="1558" spans="1:42" x14ac:dyDescent="0.35">
      <c r="A1558" s="24">
        <f>HT!A1558</f>
        <v>0</v>
      </c>
      <c r="B1558" s="24">
        <f>HT!B1558</f>
        <v>0</v>
      </c>
      <c r="C1558" s="24">
        <f>HT!C1558</f>
        <v>0</v>
      </c>
      <c r="D1558" s="24">
        <f>HT!D1558</f>
        <v>0</v>
      </c>
      <c r="E1558" s="3" t="str">
        <f>IFERROR(VLOOKUP(A1558,grades!A:P,5,FALSE),"")</f>
        <v/>
      </c>
      <c r="F1558" s="3" t="str">
        <f>IFERROR(VLOOKUP(A1558,grades!A:Q,6,FALSE),"")</f>
        <v/>
      </c>
      <c r="G1558" s="3" t="str">
        <f>IFERROR(VLOOKUP(A1558,HT!A:K,8,FALSE),"")</f>
        <v/>
      </c>
      <c r="H1558" s="3" t="str">
        <f>IFERROR(VLOOKUP(A1558,HT!A:L,12,FALSE),"")</f>
        <v/>
      </c>
      <c r="I1558" s="3" t="str">
        <f>IFERROR(VLOOKUP(A1558,IEP!A:F,6,FALSE),"")</f>
        <v/>
      </c>
      <c r="J1558" s="3" t="str">
        <f>IFERROR(VLOOKUP(A1558,FRL!A:G,5,FALSE),"")</f>
        <v/>
      </c>
      <c r="K1558" s="4" t="str">
        <f>IFERROR(VLOOKUP(A1558,Att!A:E,5,FALSE),"")</f>
        <v/>
      </c>
      <c r="L1558" s="32" t="str">
        <f>IFERROR(VLOOKUP(A1558,Disc!A:C,2,FALSE),"0")</f>
        <v>0</v>
      </c>
      <c r="M1558" s="3" t="str">
        <f>IFERROR(VLOOKUP(A1558,CA!A:P,8,FALSE),"")</f>
        <v/>
      </c>
      <c r="N1558" s="3" t="str">
        <f>IFERROR(VLOOKUP(A1558,MA!A:Q,8,FALSE),"")</f>
        <v/>
      </c>
      <c r="O1558" s="3" t="str">
        <f>IFERROR(VLOOKUP(A1558,SC!A:Q,8,FALSE),"")</f>
        <v/>
      </c>
      <c r="P1558" s="3" t="str">
        <f>IFERROR(VLOOKUP(A1558,SS!A:P,8,FALSE),"")</f>
        <v/>
      </c>
      <c r="Q1558" s="3">
        <f t="shared" si="144"/>
        <v>0</v>
      </c>
      <c r="R1558" s="3">
        <f t="shared" si="145"/>
        <v>0</v>
      </c>
      <c r="S1558" s="5"/>
      <c r="T1558" s="3">
        <f>IFERROR(COUNTIFS(grades!A:A,A1558,grades!H:H,"A"),"0")</f>
        <v>0</v>
      </c>
      <c r="U1558" s="3">
        <f>IFERROR(COUNTIFS(grades!A:A,A1558,grades!H:H,"B"),"0")</f>
        <v>0</v>
      </c>
      <c r="V1558" s="3">
        <f>IFERROR(COUNTIFS(grades!A:A,A1558,grades!H:H,"C"),"0")</f>
        <v>0</v>
      </c>
      <c r="W1558" s="3">
        <f>IFERROR(COUNTIFS(grades!A:A,A1558,grades!H:H,"D"),"0")</f>
        <v>0</v>
      </c>
      <c r="X1558" s="3">
        <f>IFERROR(COUNTIFS(grades!A:A,A1558,grades!H:H,"F"),"0")</f>
        <v>0</v>
      </c>
      <c r="Y1558" s="5"/>
      <c r="Z1558" s="3" t="str">
        <f>IFERROR(VLOOKUP(A1558,'Previous CF'!A:AH,27,FALSE),"")</f>
        <v/>
      </c>
      <c r="AA1558" s="6" t="e">
        <f t="shared" si="146"/>
        <v>#VALUE!</v>
      </c>
      <c r="AB1558" s="6" t="e">
        <f t="shared" si="147"/>
        <v>#VALUE!</v>
      </c>
      <c r="AC1558" s="6" t="e">
        <f t="shared" si="148"/>
        <v>#VALUE!</v>
      </c>
      <c r="AD1558" s="3" t="e">
        <f t="shared" si="149"/>
        <v>#VALUE!</v>
      </c>
      <c r="AE1558" s="20" t="str">
        <f>IFERROR(VLOOKUP(A1558,'Previous CF'!A:AE,31,FALSE),"")</f>
        <v/>
      </c>
      <c r="AF1558" s="20" t="str">
        <f>IFERROR(VLOOKUP(A1558,'Previous CF'!A:AF,32,FALSE),"")</f>
        <v/>
      </c>
      <c r="AG1558" s="12" t="str">
        <f>IFERROR(VLOOKUP(A1558,'Previous CF'!A:AI,33,FALSE),"")</f>
        <v/>
      </c>
      <c r="AH1558" s="12" t="str">
        <f>IFERROR(VLOOKUP(A1558,'Previous CF'!A:AJ,34,FALSE),"")</f>
        <v/>
      </c>
      <c r="AI1558" s="12" t="str">
        <f>IFERROR(VLOOKUP(A1558,'Previous CF'!A:AK,35,FALSE),"")</f>
        <v/>
      </c>
      <c r="AJ1558" s="12" t="str">
        <f>IFERROR(VLOOKUP(A1558,'Previous CF'!A:AL,36,FALSE),"")</f>
        <v/>
      </c>
      <c r="AK1558" s="12" t="str">
        <f>IFERROR(VLOOKUP(A1558,'Previous CF'!A:AM,37,FALSE),"")</f>
        <v/>
      </c>
      <c r="AL1558" s="12" t="str">
        <f>IFERROR(VLOOKUP(A1558,'Previous CF'!A:AN,38,FALSE),"")</f>
        <v/>
      </c>
      <c r="AM1558" s="12" t="str">
        <f>IFERROR(VLOOKUP(A1558,'Previous CF'!A:AO,39,FALSE),"")</f>
        <v/>
      </c>
      <c r="AN1558" s="12"/>
      <c r="AO1558" s="12" t="str">
        <f>IFERROR(VLOOKUP(A1558,'Previous CF'!A:AQ,41,FALSE),"")</f>
        <v/>
      </c>
      <c r="AP1558" s="12" t="str">
        <f>IFERROR(VLOOKUP(A1558,'Previous CF'!A:AR,42,FALSE),"")</f>
        <v/>
      </c>
    </row>
    <row r="1559" spans="1:42" x14ac:dyDescent="0.35">
      <c r="A1559" s="24">
        <f>HT!A1559</f>
        <v>0</v>
      </c>
      <c r="B1559" s="24">
        <f>HT!B1559</f>
        <v>0</v>
      </c>
      <c r="C1559" s="24">
        <f>HT!C1559</f>
        <v>0</v>
      </c>
      <c r="D1559" s="24">
        <f>HT!D1559</f>
        <v>0</v>
      </c>
      <c r="E1559" s="3" t="str">
        <f>IFERROR(VLOOKUP(A1559,grades!A:P,5,FALSE),"")</f>
        <v/>
      </c>
      <c r="F1559" s="3" t="str">
        <f>IFERROR(VLOOKUP(A1559,grades!A:Q,6,FALSE),"")</f>
        <v/>
      </c>
      <c r="G1559" s="3" t="str">
        <f>IFERROR(VLOOKUP(A1559,HT!A:K,8,FALSE),"")</f>
        <v/>
      </c>
      <c r="H1559" s="3" t="str">
        <f>IFERROR(VLOOKUP(A1559,HT!A:L,12,FALSE),"")</f>
        <v/>
      </c>
      <c r="I1559" s="3" t="str">
        <f>IFERROR(VLOOKUP(A1559,IEP!A:F,6,FALSE),"")</f>
        <v/>
      </c>
      <c r="J1559" s="3" t="str">
        <f>IFERROR(VLOOKUP(A1559,FRL!A:G,5,FALSE),"")</f>
        <v/>
      </c>
      <c r="K1559" s="4" t="str">
        <f>IFERROR(VLOOKUP(A1559,Att!A:E,5,FALSE),"")</f>
        <v/>
      </c>
      <c r="L1559" s="32" t="str">
        <f>IFERROR(VLOOKUP(A1559,Disc!A:C,2,FALSE),"0")</f>
        <v>0</v>
      </c>
      <c r="M1559" s="3" t="str">
        <f>IFERROR(VLOOKUP(A1559,CA!A:P,8,FALSE),"")</f>
        <v/>
      </c>
      <c r="N1559" s="3" t="str">
        <f>IFERROR(VLOOKUP(A1559,MA!A:Q,8,FALSE),"")</f>
        <v/>
      </c>
      <c r="O1559" s="3" t="str">
        <f>IFERROR(VLOOKUP(A1559,SC!A:Q,8,FALSE),"")</f>
        <v/>
      </c>
      <c r="P1559" s="3" t="str">
        <f>IFERROR(VLOOKUP(A1559,SS!A:P,8,FALSE),"")</f>
        <v/>
      </c>
      <c r="Q1559" s="3">
        <f t="shared" si="144"/>
        <v>0</v>
      </c>
      <c r="R1559" s="3">
        <f t="shared" si="145"/>
        <v>0</v>
      </c>
      <c r="S1559" s="5"/>
      <c r="T1559" s="3">
        <f>IFERROR(COUNTIFS(grades!A:A,A1559,grades!H:H,"A"),"0")</f>
        <v>0</v>
      </c>
      <c r="U1559" s="3">
        <f>IFERROR(COUNTIFS(grades!A:A,A1559,grades!H:H,"B"),"0")</f>
        <v>0</v>
      </c>
      <c r="V1559" s="3">
        <f>IFERROR(COUNTIFS(grades!A:A,A1559,grades!H:H,"C"),"0")</f>
        <v>0</v>
      </c>
      <c r="W1559" s="3">
        <f>IFERROR(COUNTIFS(grades!A:A,A1559,grades!H:H,"D"),"0")</f>
        <v>0</v>
      </c>
      <c r="X1559" s="3">
        <f>IFERROR(COUNTIFS(grades!A:A,A1559,grades!H:H,"F"),"0")</f>
        <v>0</v>
      </c>
      <c r="Y1559" s="5"/>
      <c r="Z1559" s="3" t="str">
        <f>IFERROR(VLOOKUP(A1559,'Previous CF'!A:AH,27,FALSE),"")</f>
        <v/>
      </c>
      <c r="AA1559" s="6" t="e">
        <f t="shared" si="146"/>
        <v>#VALUE!</v>
      </c>
      <c r="AB1559" s="6" t="e">
        <f t="shared" si="147"/>
        <v>#VALUE!</v>
      </c>
      <c r="AC1559" s="6" t="e">
        <f t="shared" si="148"/>
        <v>#VALUE!</v>
      </c>
      <c r="AD1559" s="3" t="e">
        <f t="shared" si="149"/>
        <v>#VALUE!</v>
      </c>
      <c r="AE1559" s="20" t="str">
        <f>IFERROR(VLOOKUP(A1559,'Previous CF'!A:AE,31,FALSE),"")</f>
        <v/>
      </c>
      <c r="AF1559" s="20" t="str">
        <f>IFERROR(VLOOKUP(A1559,'Previous CF'!A:AF,32,FALSE),"")</f>
        <v/>
      </c>
      <c r="AG1559" s="12" t="str">
        <f>IFERROR(VLOOKUP(A1559,'Previous CF'!A:AI,33,FALSE),"")</f>
        <v/>
      </c>
      <c r="AH1559" s="12" t="str">
        <f>IFERROR(VLOOKUP(A1559,'Previous CF'!A:AJ,34,FALSE),"")</f>
        <v/>
      </c>
      <c r="AI1559" s="12" t="str">
        <f>IFERROR(VLOOKUP(A1559,'Previous CF'!A:AK,35,FALSE),"")</f>
        <v/>
      </c>
      <c r="AJ1559" s="12" t="str">
        <f>IFERROR(VLOOKUP(A1559,'Previous CF'!A:AL,36,FALSE),"")</f>
        <v/>
      </c>
      <c r="AK1559" s="12" t="str">
        <f>IFERROR(VLOOKUP(A1559,'Previous CF'!A:AM,37,FALSE),"")</f>
        <v/>
      </c>
      <c r="AL1559" s="12" t="str">
        <f>IFERROR(VLOOKUP(A1559,'Previous CF'!A:AN,38,FALSE),"")</f>
        <v/>
      </c>
      <c r="AM1559" s="12" t="str">
        <f>IFERROR(VLOOKUP(A1559,'Previous CF'!A:AO,39,FALSE),"")</f>
        <v/>
      </c>
      <c r="AN1559" s="12"/>
      <c r="AO1559" s="12" t="str">
        <f>IFERROR(VLOOKUP(A1559,'Previous CF'!A:AQ,41,FALSE),"")</f>
        <v/>
      </c>
      <c r="AP1559" s="12" t="str">
        <f>IFERROR(VLOOKUP(A1559,'Previous CF'!A:AR,42,FALSE),"")</f>
        <v/>
      </c>
    </row>
    <row r="1560" spans="1:42" x14ac:dyDescent="0.35">
      <c r="A1560" s="24">
        <f>HT!A1560</f>
        <v>0</v>
      </c>
      <c r="B1560" s="24">
        <f>HT!B1560</f>
        <v>0</v>
      </c>
      <c r="C1560" s="24">
        <f>HT!C1560</f>
        <v>0</v>
      </c>
      <c r="D1560" s="24">
        <f>HT!D1560</f>
        <v>0</v>
      </c>
      <c r="E1560" s="3" t="str">
        <f>IFERROR(VLOOKUP(A1560,grades!A:P,5,FALSE),"")</f>
        <v/>
      </c>
      <c r="F1560" s="3" t="str">
        <f>IFERROR(VLOOKUP(A1560,grades!A:Q,6,FALSE),"")</f>
        <v/>
      </c>
      <c r="G1560" s="3" t="str">
        <f>IFERROR(VLOOKUP(A1560,HT!A:K,8,FALSE),"")</f>
        <v/>
      </c>
      <c r="H1560" s="3" t="str">
        <f>IFERROR(VLOOKUP(A1560,HT!A:L,12,FALSE),"")</f>
        <v/>
      </c>
      <c r="I1560" s="3" t="str">
        <f>IFERROR(VLOOKUP(A1560,IEP!A:F,6,FALSE),"")</f>
        <v/>
      </c>
      <c r="J1560" s="3" t="str">
        <f>IFERROR(VLOOKUP(A1560,FRL!A:G,5,FALSE),"")</f>
        <v/>
      </c>
      <c r="K1560" s="4" t="str">
        <f>IFERROR(VLOOKUP(A1560,Att!A:E,5,FALSE),"")</f>
        <v/>
      </c>
      <c r="L1560" s="32" t="str">
        <f>IFERROR(VLOOKUP(A1560,Disc!A:C,2,FALSE),"0")</f>
        <v>0</v>
      </c>
      <c r="M1560" s="3" t="str">
        <f>IFERROR(VLOOKUP(A1560,CA!A:P,8,FALSE),"")</f>
        <v/>
      </c>
      <c r="N1560" s="3" t="str">
        <f>IFERROR(VLOOKUP(A1560,MA!A:Q,8,FALSE),"")</f>
        <v/>
      </c>
      <c r="O1560" s="3" t="str">
        <f>IFERROR(VLOOKUP(A1560,SC!A:Q,8,FALSE),"")</f>
        <v/>
      </c>
      <c r="P1560" s="3" t="str">
        <f>IFERROR(VLOOKUP(A1560,SS!A:P,8,FALSE),"")</f>
        <v/>
      </c>
      <c r="Q1560" s="3">
        <f t="shared" si="144"/>
        <v>0</v>
      </c>
      <c r="R1560" s="3">
        <f t="shared" si="145"/>
        <v>0</v>
      </c>
      <c r="S1560" s="5"/>
      <c r="T1560" s="3">
        <f>IFERROR(COUNTIFS(grades!A:A,A1560,grades!H:H,"A"),"0")</f>
        <v>0</v>
      </c>
      <c r="U1560" s="3">
        <f>IFERROR(COUNTIFS(grades!A:A,A1560,grades!H:H,"B"),"0")</f>
        <v>0</v>
      </c>
      <c r="V1560" s="3">
        <f>IFERROR(COUNTIFS(grades!A:A,A1560,grades!H:H,"C"),"0")</f>
        <v>0</v>
      </c>
      <c r="W1560" s="3">
        <f>IFERROR(COUNTIFS(grades!A:A,A1560,grades!H:H,"D"),"0")</f>
        <v>0</v>
      </c>
      <c r="X1560" s="3">
        <f>IFERROR(COUNTIFS(grades!A:A,A1560,grades!H:H,"F"),"0")</f>
        <v>0</v>
      </c>
      <c r="Y1560" s="5"/>
      <c r="Z1560" s="3" t="str">
        <f>IFERROR(VLOOKUP(A1560,'Previous CF'!A:AH,27,FALSE),"")</f>
        <v/>
      </c>
      <c r="AA1560" s="6" t="e">
        <f t="shared" si="146"/>
        <v>#VALUE!</v>
      </c>
      <c r="AB1560" s="6" t="e">
        <f t="shared" si="147"/>
        <v>#VALUE!</v>
      </c>
      <c r="AC1560" s="6" t="e">
        <f t="shared" si="148"/>
        <v>#VALUE!</v>
      </c>
      <c r="AD1560" s="3" t="e">
        <f t="shared" si="149"/>
        <v>#VALUE!</v>
      </c>
      <c r="AE1560" s="20" t="str">
        <f>IFERROR(VLOOKUP(A1560,'Previous CF'!A:AE,31,FALSE),"")</f>
        <v/>
      </c>
      <c r="AF1560" s="20" t="str">
        <f>IFERROR(VLOOKUP(A1560,'Previous CF'!A:AF,32,FALSE),"")</f>
        <v/>
      </c>
      <c r="AG1560" s="12" t="str">
        <f>IFERROR(VLOOKUP(A1560,'Previous CF'!A:AI,33,FALSE),"")</f>
        <v/>
      </c>
      <c r="AH1560" s="12" t="str">
        <f>IFERROR(VLOOKUP(A1560,'Previous CF'!A:AJ,34,FALSE),"")</f>
        <v/>
      </c>
      <c r="AI1560" s="12" t="str">
        <f>IFERROR(VLOOKUP(A1560,'Previous CF'!A:AK,35,FALSE),"")</f>
        <v/>
      </c>
      <c r="AJ1560" s="12" t="str">
        <f>IFERROR(VLOOKUP(A1560,'Previous CF'!A:AL,36,FALSE),"")</f>
        <v/>
      </c>
      <c r="AK1560" s="12" t="str">
        <f>IFERROR(VLOOKUP(A1560,'Previous CF'!A:AM,37,FALSE),"")</f>
        <v/>
      </c>
      <c r="AL1560" s="12" t="str">
        <f>IFERROR(VLOOKUP(A1560,'Previous CF'!A:AN,38,FALSE),"")</f>
        <v/>
      </c>
      <c r="AM1560" s="12" t="str">
        <f>IFERROR(VLOOKUP(A1560,'Previous CF'!A:AO,39,FALSE),"")</f>
        <v/>
      </c>
      <c r="AN1560" s="12"/>
      <c r="AO1560" s="12" t="str">
        <f>IFERROR(VLOOKUP(A1560,'Previous CF'!A:AQ,41,FALSE),"")</f>
        <v/>
      </c>
      <c r="AP1560" s="12" t="str">
        <f>IFERROR(VLOOKUP(A1560,'Previous CF'!A:AR,42,FALSE),"")</f>
        <v/>
      </c>
    </row>
    <row r="1561" spans="1:42" x14ac:dyDescent="0.35">
      <c r="A1561" s="24">
        <f>HT!A1561</f>
        <v>0</v>
      </c>
      <c r="B1561" s="24">
        <f>HT!B1561</f>
        <v>0</v>
      </c>
      <c r="C1561" s="24">
        <f>HT!C1561</f>
        <v>0</v>
      </c>
      <c r="D1561" s="24">
        <f>HT!D1561</f>
        <v>0</v>
      </c>
      <c r="E1561" s="3" t="str">
        <f>IFERROR(VLOOKUP(A1561,grades!A:P,5,FALSE),"")</f>
        <v/>
      </c>
      <c r="F1561" s="3" t="str">
        <f>IFERROR(VLOOKUP(A1561,grades!A:Q,6,FALSE),"")</f>
        <v/>
      </c>
      <c r="G1561" s="3" t="str">
        <f>IFERROR(VLOOKUP(A1561,HT!A:K,8,FALSE),"")</f>
        <v/>
      </c>
      <c r="H1561" s="3" t="str">
        <f>IFERROR(VLOOKUP(A1561,HT!A:L,12,FALSE),"")</f>
        <v/>
      </c>
      <c r="I1561" s="3" t="str">
        <f>IFERROR(VLOOKUP(A1561,IEP!A:F,6,FALSE),"")</f>
        <v/>
      </c>
      <c r="J1561" s="3" t="str">
        <f>IFERROR(VLOOKUP(A1561,FRL!A:G,5,FALSE),"")</f>
        <v/>
      </c>
      <c r="K1561" s="4" t="str">
        <f>IFERROR(VLOOKUP(A1561,Att!A:E,5,FALSE),"")</f>
        <v/>
      </c>
      <c r="L1561" s="32" t="str">
        <f>IFERROR(VLOOKUP(A1561,Disc!A:C,2,FALSE),"0")</f>
        <v>0</v>
      </c>
      <c r="M1561" s="3" t="str">
        <f>IFERROR(VLOOKUP(A1561,CA!A:P,8,FALSE),"")</f>
        <v/>
      </c>
      <c r="N1561" s="3" t="str">
        <f>IFERROR(VLOOKUP(A1561,MA!A:Q,8,FALSE),"")</f>
        <v/>
      </c>
      <c r="O1561" s="3" t="str">
        <f>IFERROR(VLOOKUP(A1561,SC!A:Q,8,FALSE),"")</f>
        <v/>
      </c>
      <c r="P1561" s="3" t="str">
        <f>IFERROR(VLOOKUP(A1561,SS!A:P,8,FALSE),"")</f>
        <v/>
      </c>
      <c r="Q1561" s="3">
        <f t="shared" si="144"/>
        <v>0</v>
      </c>
      <c r="R1561" s="3">
        <f t="shared" si="145"/>
        <v>0</v>
      </c>
      <c r="S1561" s="5"/>
      <c r="T1561" s="3">
        <f>IFERROR(COUNTIFS(grades!A:A,A1561,grades!H:H,"A"),"0")</f>
        <v>0</v>
      </c>
      <c r="U1561" s="3">
        <f>IFERROR(COUNTIFS(grades!A:A,A1561,grades!H:H,"B"),"0")</f>
        <v>0</v>
      </c>
      <c r="V1561" s="3">
        <f>IFERROR(COUNTIFS(grades!A:A,A1561,grades!H:H,"C"),"0")</f>
        <v>0</v>
      </c>
      <c r="W1561" s="3">
        <f>IFERROR(COUNTIFS(grades!A:A,A1561,grades!H:H,"D"),"0")</f>
        <v>0</v>
      </c>
      <c r="X1561" s="3">
        <f>IFERROR(COUNTIFS(grades!A:A,A1561,grades!H:H,"F"),"0")</f>
        <v>0</v>
      </c>
      <c r="Y1561" s="5"/>
      <c r="Z1561" s="3" t="str">
        <f>IFERROR(VLOOKUP(A1561,'Previous CF'!A:AH,27,FALSE),"")</f>
        <v/>
      </c>
      <c r="AA1561" s="6" t="e">
        <f t="shared" si="146"/>
        <v>#VALUE!</v>
      </c>
      <c r="AB1561" s="6" t="e">
        <f t="shared" si="147"/>
        <v>#VALUE!</v>
      </c>
      <c r="AC1561" s="6" t="e">
        <f t="shared" si="148"/>
        <v>#VALUE!</v>
      </c>
      <c r="AD1561" s="3" t="e">
        <f t="shared" si="149"/>
        <v>#VALUE!</v>
      </c>
      <c r="AE1561" s="20" t="str">
        <f>IFERROR(VLOOKUP(A1561,'Previous CF'!A:AE,31,FALSE),"")</f>
        <v/>
      </c>
      <c r="AF1561" s="20" t="str">
        <f>IFERROR(VLOOKUP(A1561,'Previous CF'!A:AF,32,FALSE),"")</f>
        <v/>
      </c>
      <c r="AG1561" s="12" t="str">
        <f>IFERROR(VLOOKUP(A1561,'Previous CF'!A:AI,33,FALSE),"")</f>
        <v/>
      </c>
      <c r="AH1561" s="12" t="str">
        <f>IFERROR(VLOOKUP(A1561,'Previous CF'!A:AJ,34,FALSE),"")</f>
        <v/>
      </c>
      <c r="AI1561" s="12" t="str">
        <f>IFERROR(VLOOKUP(A1561,'Previous CF'!A:AK,35,FALSE),"")</f>
        <v/>
      </c>
      <c r="AJ1561" s="12" t="str">
        <f>IFERROR(VLOOKUP(A1561,'Previous CF'!A:AL,36,FALSE),"")</f>
        <v/>
      </c>
      <c r="AK1561" s="12" t="str">
        <f>IFERROR(VLOOKUP(A1561,'Previous CF'!A:AM,37,FALSE),"")</f>
        <v/>
      </c>
      <c r="AL1561" s="12" t="str">
        <f>IFERROR(VLOOKUP(A1561,'Previous CF'!A:AN,38,FALSE),"")</f>
        <v/>
      </c>
      <c r="AM1561" s="12" t="str">
        <f>IFERROR(VLOOKUP(A1561,'Previous CF'!A:AO,39,FALSE),"")</f>
        <v/>
      </c>
      <c r="AN1561" s="12"/>
      <c r="AO1561" s="12" t="str">
        <f>IFERROR(VLOOKUP(A1561,'Previous CF'!A:AQ,41,FALSE),"")</f>
        <v/>
      </c>
      <c r="AP1561" s="12" t="str">
        <f>IFERROR(VLOOKUP(A1561,'Previous CF'!A:AR,42,FALSE),"")</f>
        <v/>
      </c>
    </row>
    <row r="1562" spans="1:42" x14ac:dyDescent="0.35">
      <c r="A1562" s="24">
        <f>HT!A1562</f>
        <v>0</v>
      </c>
      <c r="B1562" s="24">
        <f>HT!B1562</f>
        <v>0</v>
      </c>
      <c r="C1562" s="24">
        <f>HT!C1562</f>
        <v>0</v>
      </c>
      <c r="D1562" s="24">
        <f>HT!D1562</f>
        <v>0</v>
      </c>
      <c r="E1562" s="3" t="str">
        <f>IFERROR(VLOOKUP(A1562,grades!A:P,5,FALSE),"")</f>
        <v/>
      </c>
      <c r="F1562" s="3" t="str">
        <f>IFERROR(VLOOKUP(A1562,grades!A:Q,6,FALSE),"")</f>
        <v/>
      </c>
      <c r="G1562" s="3" t="str">
        <f>IFERROR(VLOOKUP(A1562,HT!A:K,8,FALSE),"")</f>
        <v/>
      </c>
      <c r="H1562" s="3" t="str">
        <f>IFERROR(VLOOKUP(A1562,HT!A:L,12,FALSE),"")</f>
        <v/>
      </c>
      <c r="I1562" s="3" t="str">
        <f>IFERROR(VLOOKUP(A1562,IEP!A:F,6,FALSE),"")</f>
        <v/>
      </c>
      <c r="J1562" s="3" t="str">
        <f>IFERROR(VLOOKUP(A1562,FRL!A:G,5,FALSE),"")</f>
        <v/>
      </c>
      <c r="K1562" s="4" t="str">
        <f>IFERROR(VLOOKUP(A1562,Att!A:E,5,FALSE),"")</f>
        <v/>
      </c>
      <c r="L1562" s="32" t="str">
        <f>IFERROR(VLOOKUP(A1562,Disc!A:C,2,FALSE),"0")</f>
        <v>0</v>
      </c>
      <c r="M1562" s="3" t="str">
        <f>IFERROR(VLOOKUP(A1562,CA!A:P,8,FALSE),"")</f>
        <v/>
      </c>
      <c r="N1562" s="3" t="str">
        <f>IFERROR(VLOOKUP(A1562,MA!A:Q,8,FALSE),"")</f>
        <v/>
      </c>
      <c r="O1562" s="3" t="str">
        <f>IFERROR(VLOOKUP(A1562,SC!A:Q,8,FALSE),"")</f>
        <v/>
      </c>
      <c r="P1562" s="3" t="str">
        <f>IFERROR(VLOOKUP(A1562,SS!A:P,8,FALSE),"")</f>
        <v/>
      </c>
      <c r="Q1562" s="3">
        <f t="shared" si="144"/>
        <v>0</v>
      </c>
      <c r="R1562" s="3">
        <f t="shared" si="145"/>
        <v>0</v>
      </c>
      <c r="S1562" s="5"/>
      <c r="T1562" s="3">
        <f>IFERROR(COUNTIFS(grades!A:A,A1562,grades!H:H,"A"),"0")</f>
        <v>0</v>
      </c>
      <c r="U1562" s="3">
        <f>IFERROR(COUNTIFS(grades!A:A,A1562,grades!H:H,"B"),"0")</f>
        <v>0</v>
      </c>
      <c r="V1562" s="3">
        <f>IFERROR(COUNTIFS(grades!A:A,A1562,grades!H:H,"C"),"0")</f>
        <v>0</v>
      </c>
      <c r="W1562" s="3">
        <f>IFERROR(COUNTIFS(grades!A:A,A1562,grades!H:H,"D"),"0")</f>
        <v>0</v>
      </c>
      <c r="X1562" s="3">
        <f>IFERROR(COUNTIFS(grades!A:A,A1562,grades!H:H,"F"),"0")</f>
        <v>0</v>
      </c>
      <c r="Y1562" s="5"/>
      <c r="Z1562" s="3" t="str">
        <f>IFERROR(VLOOKUP(A1562,'Previous CF'!A:AH,27,FALSE),"")</f>
        <v/>
      </c>
      <c r="AA1562" s="6" t="e">
        <f t="shared" si="146"/>
        <v>#VALUE!</v>
      </c>
      <c r="AB1562" s="6" t="e">
        <f t="shared" si="147"/>
        <v>#VALUE!</v>
      </c>
      <c r="AC1562" s="6" t="e">
        <f t="shared" si="148"/>
        <v>#VALUE!</v>
      </c>
      <c r="AD1562" s="3" t="e">
        <f t="shared" si="149"/>
        <v>#VALUE!</v>
      </c>
      <c r="AE1562" s="20" t="str">
        <f>IFERROR(VLOOKUP(A1562,'Previous CF'!A:AE,31,FALSE),"")</f>
        <v/>
      </c>
      <c r="AF1562" s="20" t="str">
        <f>IFERROR(VLOOKUP(A1562,'Previous CF'!A:AF,32,FALSE),"")</f>
        <v/>
      </c>
      <c r="AG1562" s="12" t="str">
        <f>IFERROR(VLOOKUP(A1562,'Previous CF'!A:AI,33,FALSE),"")</f>
        <v/>
      </c>
      <c r="AH1562" s="12" t="str">
        <f>IFERROR(VLOOKUP(A1562,'Previous CF'!A:AJ,34,FALSE),"")</f>
        <v/>
      </c>
      <c r="AI1562" s="12" t="str">
        <f>IFERROR(VLOOKUP(A1562,'Previous CF'!A:AK,35,FALSE),"")</f>
        <v/>
      </c>
      <c r="AJ1562" s="12" t="str">
        <f>IFERROR(VLOOKUP(A1562,'Previous CF'!A:AL,36,FALSE),"")</f>
        <v/>
      </c>
      <c r="AK1562" s="12" t="str">
        <f>IFERROR(VLOOKUP(A1562,'Previous CF'!A:AM,37,FALSE),"")</f>
        <v/>
      </c>
      <c r="AL1562" s="12" t="str">
        <f>IFERROR(VLOOKUP(A1562,'Previous CF'!A:AN,38,FALSE),"")</f>
        <v/>
      </c>
      <c r="AM1562" s="12" t="str">
        <f>IFERROR(VLOOKUP(A1562,'Previous CF'!A:AO,39,FALSE),"")</f>
        <v/>
      </c>
      <c r="AN1562" s="12"/>
      <c r="AO1562" s="12" t="str">
        <f>IFERROR(VLOOKUP(A1562,'Previous CF'!A:AQ,41,FALSE),"")</f>
        <v/>
      </c>
      <c r="AP1562" s="12" t="str">
        <f>IFERROR(VLOOKUP(A1562,'Previous CF'!A:AR,42,FALSE),"")</f>
        <v/>
      </c>
    </row>
    <row r="1563" spans="1:42" x14ac:dyDescent="0.35">
      <c r="A1563" s="24">
        <f>HT!A1563</f>
        <v>0</v>
      </c>
      <c r="B1563" s="24">
        <f>HT!B1563</f>
        <v>0</v>
      </c>
      <c r="C1563" s="24">
        <f>HT!C1563</f>
        <v>0</v>
      </c>
      <c r="D1563" s="24">
        <f>HT!D1563</f>
        <v>0</v>
      </c>
      <c r="E1563" s="3" t="str">
        <f>IFERROR(VLOOKUP(A1563,grades!A:P,5,FALSE),"")</f>
        <v/>
      </c>
      <c r="F1563" s="3" t="str">
        <f>IFERROR(VLOOKUP(A1563,grades!A:Q,6,FALSE),"")</f>
        <v/>
      </c>
      <c r="G1563" s="3" t="str">
        <f>IFERROR(VLOOKUP(A1563,HT!A:K,8,FALSE),"")</f>
        <v/>
      </c>
      <c r="H1563" s="3" t="str">
        <f>IFERROR(VLOOKUP(A1563,HT!A:L,12,FALSE),"")</f>
        <v/>
      </c>
      <c r="I1563" s="3" t="str">
        <f>IFERROR(VLOOKUP(A1563,IEP!A:F,6,FALSE),"")</f>
        <v/>
      </c>
      <c r="J1563" s="3" t="str">
        <f>IFERROR(VLOOKUP(A1563,FRL!A:G,5,FALSE),"")</f>
        <v/>
      </c>
      <c r="K1563" s="4" t="str">
        <f>IFERROR(VLOOKUP(A1563,Att!A:E,5,FALSE),"")</f>
        <v/>
      </c>
      <c r="L1563" s="32" t="str">
        <f>IFERROR(VLOOKUP(A1563,Disc!A:C,2,FALSE),"0")</f>
        <v>0</v>
      </c>
      <c r="M1563" s="3" t="str">
        <f>IFERROR(VLOOKUP(A1563,CA!A:P,8,FALSE),"")</f>
        <v/>
      </c>
      <c r="N1563" s="3" t="str">
        <f>IFERROR(VLOOKUP(A1563,MA!A:Q,8,FALSE),"")</f>
        <v/>
      </c>
      <c r="O1563" s="3" t="str">
        <f>IFERROR(VLOOKUP(A1563,SC!A:Q,8,FALSE),"")</f>
        <v/>
      </c>
      <c r="P1563" s="3" t="str">
        <f>IFERROR(VLOOKUP(A1563,SS!A:P,8,FALSE),"")</f>
        <v/>
      </c>
      <c r="Q1563" s="3">
        <f t="shared" si="144"/>
        <v>0</v>
      </c>
      <c r="R1563" s="3">
        <f t="shared" si="145"/>
        <v>0</v>
      </c>
      <c r="S1563" s="5"/>
      <c r="T1563" s="3">
        <f>IFERROR(COUNTIFS(grades!A:A,A1563,grades!H:H,"A"),"0")</f>
        <v>0</v>
      </c>
      <c r="U1563" s="3">
        <f>IFERROR(COUNTIFS(grades!A:A,A1563,grades!H:H,"B"),"0")</f>
        <v>0</v>
      </c>
      <c r="V1563" s="3">
        <f>IFERROR(COUNTIFS(grades!A:A,A1563,grades!H:H,"C"),"0")</f>
        <v>0</v>
      </c>
      <c r="W1563" s="3">
        <f>IFERROR(COUNTIFS(grades!A:A,A1563,grades!H:H,"D"),"0")</f>
        <v>0</v>
      </c>
      <c r="X1563" s="3">
        <f>IFERROR(COUNTIFS(grades!A:A,A1563,grades!H:H,"F"),"0")</f>
        <v>0</v>
      </c>
      <c r="Y1563" s="5"/>
      <c r="Z1563" s="3" t="str">
        <f>IFERROR(VLOOKUP(A1563,'Previous CF'!A:AH,27,FALSE),"")</f>
        <v/>
      </c>
      <c r="AA1563" s="6" t="e">
        <f t="shared" si="146"/>
        <v>#VALUE!</v>
      </c>
      <c r="AB1563" s="6" t="e">
        <f t="shared" si="147"/>
        <v>#VALUE!</v>
      </c>
      <c r="AC1563" s="6" t="e">
        <f t="shared" si="148"/>
        <v>#VALUE!</v>
      </c>
      <c r="AD1563" s="3" t="e">
        <f t="shared" si="149"/>
        <v>#VALUE!</v>
      </c>
      <c r="AE1563" s="20" t="str">
        <f>IFERROR(VLOOKUP(A1563,'Previous CF'!A:AE,31,FALSE),"")</f>
        <v/>
      </c>
      <c r="AF1563" s="20" t="str">
        <f>IFERROR(VLOOKUP(A1563,'Previous CF'!A:AF,32,FALSE),"")</f>
        <v/>
      </c>
      <c r="AG1563" s="12" t="str">
        <f>IFERROR(VLOOKUP(A1563,'Previous CF'!A:AI,33,FALSE),"")</f>
        <v/>
      </c>
      <c r="AH1563" s="12" t="str">
        <f>IFERROR(VLOOKUP(A1563,'Previous CF'!A:AJ,34,FALSE),"")</f>
        <v/>
      </c>
      <c r="AI1563" s="12" t="str">
        <f>IFERROR(VLOOKUP(A1563,'Previous CF'!A:AK,35,FALSE),"")</f>
        <v/>
      </c>
      <c r="AJ1563" s="12" t="str">
        <f>IFERROR(VLOOKUP(A1563,'Previous CF'!A:AL,36,FALSE),"")</f>
        <v/>
      </c>
      <c r="AK1563" s="12" t="str">
        <f>IFERROR(VLOOKUP(A1563,'Previous CF'!A:AM,37,FALSE),"")</f>
        <v/>
      </c>
      <c r="AL1563" s="12" t="str">
        <f>IFERROR(VLOOKUP(A1563,'Previous CF'!A:AN,38,FALSE),"")</f>
        <v/>
      </c>
      <c r="AM1563" s="12" t="str">
        <f>IFERROR(VLOOKUP(A1563,'Previous CF'!A:AO,39,FALSE),"")</f>
        <v/>
      </c>
      <c r="AN1563" s="12"/>
      <c r="AO1563" s="12" t="str">
        <f>IFERROR(VLOOKUP(A1563,'Previous CF'!A:AQ,41,FALSE),"")</f>
        <v/>
      </c>
      <c r="AP1563" s="12" t="str">
        <f>IFERROR(VLOOKUP(A1563,'Previous CF'!A:AR,42,FALSE),"")</f>
        <v/>
      </c>
    </row>
    <row r="1564" spans="1:42" x14ac:dyDescent="0.35">
      <c r="A1564" s="24">
        <f>HT!A1564</f>
        <v>0</v>
      </c>
      <c r="B1564" s="24">
        <f>HT!B1564</f>
        <v>0</v>
      </c>
      <c r="C1564" s="24">
        <f>HT!C1564</f>
        <v>0</v>
      </c>
      <c r="D1564" s="24">
        <f>HT!D1564</f>
        <v>0</v>
      </c>
      <c r="E1564" s="3" t="str">
        <f>IFERROR(VLOOKUP(A1564,grades!A:P,5,FALSE),"")</f>
        <v/>
      </c>
      <c r="F1564" s="3" t="str">
        <f>IFERROR(VLOOKUP(A1564,grades!A:Q,6,FALSE),"")</f>
        <v/>
      </c>
      <c r="G1564" s="3" t="str">
        <f>IFERROR(VLOOKUP(A1564,HT!A:K,8,FALSE),"")</f>
        <v/>
      </c>
      <c r="H1564" s="3" t="str">
        <f>IFERROR(VLOOKUP(A1564,HT!A:L,12,FALSE),"")</f>
        <v/>
      </c>
      <c r="I1564" s="3" t="str">
        <f>IFERROR(VLOOKUP(A1564,IEP!A:F,6,FALSE),"")</f>
        <v/>
      </c>
      <c r="J1564" s="3" t="str">
        <f>IFERROR(VLOOKUP(A1564,FRL!A:G,5,FALSE),"")</f>
        <v/>
      </c>
      <c r="K1564" s="4" t="str">
        <f>IFERROR(VLOOKUP(A1564,Att!A:E,5,FALSE),"")</f>
        <v/>
      </c>
      <c r="L1564" s="32" t="str">
        <f>IFERROR(VLOOKUP(A1564,Disc!A:C,2,FALSE),"0")</f>
        <v>0</v>
      </c>
      <c r="M1564" s="3" t="str">
        <f>IFERROR(VLOOKUP(A1564,CA!A:P,8,FALSE),"")</f>
        <v/>
      </c>
      <c r="N1564" s="3" t="str">
        <f>IFERROR(VLOOKUP(A1564,MA!A:Q,8,FALSE),"")</f>
        <v/>
      </c>
      <c r="O1564" s="3" t="str">
        <f>IFERROR(VLOOKUP(A1564,SC!A:Q,8,FALSE),"")</f>
        <v/>
      </c>
      <c r="P1564" s="3" t="str">
        <f>IFERROR(VLOOKUP(A1564,SS!A:P,8,FALSE),"")</f>
        <v/>
      </c>
      <c r="Q1564" s="3">
        <f t="shared" si="144"/>
        <v>0</v>
      </c>
      <c r="R1564" s="3">
        <f t="shared" si="145"/>
        <v>0</v>
      </c>
      <c r="S1564" s="5"/>
      <c r="T1564" s="3">
        <f>IFERROR(COUNTIFS(grades!A:A,A1564,grades!H:H,"A"),"0")</f>
        <v>0</v>
      </c>
      <c r="U1564" s="3">
        <f>IFERROR(COUNTIFS(grades!A:A,A1564,grades!H:H,"B"),"0")</f>
        <v>0</v>
      </c>
      <c r="V1564" s="3">
        <f>IFERROR(COUNTIFS(grades!A:A,A1564,grades!H:H,"C"),"0")</f>
        <v>0</v>
      </c>
      <c r="W1564" s="3">
        <f>IFERROR(COUNTIFS(grades!A:A,A1564,grades!H:H,"D"),"0")</f>
        <v>0</v>
      </c>
      <c r="X1564" s="3">
        <f>IFERROR(COUNTIFS(grades!A:A,A1564,grades!H:H,"F"),"0")</f>
        <v>0</v>
      </c>
      <c r="Y1564" s="5"/>
      <c r="Z1564" s="3" t="str">
        <f>IFERROR(VLOOKUP(A1564,'Previous CF'!A:AH,27,FALSE),"")</f>
        <v/>
      </c>
      <c r="AA1564" s="6" t="e">
        <f t="shared" si="146"/>
        <v>#VALUE!</v>
      </c>
      <c r="AB1564" s="6" t="e">
        <f t="shared" si="147"/>
        <v>#VALUE!</v>
      </c>
      <c r="AC1564" s="6" t="e">
        <f t="shared" si="148"/>
        <v>#VALUE!</v>
      </c>
      <c r="AD1564" s="3" t="e">
        <f t="shared" si="149"/>
        <v>#VALUE!</v>
      </c>
      <c r="AE1564" s="20" t="str">
        <f>IFERROR(VLOOKUP(A1564,'Previous CF'!A:AE,31,FALSE),"")</f>
        <v/>
      </c>
      <c r="AF1564" s="20" t="str">
        <f>IFERROR(VLOOKUP(A1564,'Previous CF'!A:AF,32,FALSE),"")</f>
        <v/>
      </c>
      <c r="AG1564" s="12" t="str">
        <f>IFERROR(VLOOKUP(A1564,'Previous CF'!A:AI,33,FALSE),"")</f>
        <v/>
      </c>
      <c r="AH1564" s="12" t="str">
        <f>IFERROR(VLOOKUP(A1564,'Previous CF'!A:AJ,34,FALSE),"")</f>
        <v/>
      </c>
      <c r="AI1564" s="12" t="str">
        <f>IFERROR(VLOOKUP(A1564,'Previous CF'!A:AK,35,FALSE),"")</f>
        <v/>
      </c>
      <c r="AJ1564" s="12" t="str">
        <f>IFERROR(VLOOKUP(A1564,'Previous CF'!A:AL,36,FALSE),"")</f>
        <v/>
      </c>
      <c r="AK1564" s="12" t="str">
        <f>IFERROR(VLOOKUP(A1564,'Previous CF'!A:AM,37,FALSE),"")</f>
        <v/>
      </c>
      <c r="AL1564" s="12" t="str">
        <f>IFERROR(VLOOKUP(A1564,'Previous CF'!A:AN,38,FALSE),"")</f>
        <v/>
      </c>
      <c r="AM1564" s="12" t="str">
        <f>IFERROR(VLOOKUP(A1564,'Previous CF'!A:AO,39,FALSE),"")</f>
        <v/>
      </c>
      <c r="AN1564" s="12"/>
      <c r="AO1564" s="12" t="str">
        <f>IFERROR(VLOOKUP(A1564,'Previous CF'!A:AQ,41,FALSE),"")</f>
        <v/>
      </c>
      <c r="AP1564" s="12" t="str">
        <f>IFERROR(VLOOKUP(A1564,'Previous CF'!A:AR,42,FALSE),"")</f>
        <v/>
      </c>
    </row>
    <row r="1565" spans="1:42" x14ac:dyDescent="0.35">
      <c r="A1565" s="24">
        <f>HT!A1565</f>
        <v>0</v>
      </c>
      <c r="B1565" s="24">
        <f>HT!B1565</f>
        <v>0</v>
      </c>
      <c r="C1565" s="24">
        <f>HT!C1565</f>
        <v>0</v>
      </c>
      <c r="D1565" s="24">
        <f>HT!D1565</f>
        <v>0</v>
      </c>
      <c r="E1565" s="3" t="str">
        <f>IFERROR(VLOOKUP(A1565,grades!A:P,5,FALSE),"")</f>
        <v/>
      </c>
      <c r="F1565" s="3" t="str">
        <f>IFERROR(VLOOKUP(A1565,grades!A:Q,6,FALSE),"")</f>
        <v/>
      </c>
      <c r="G1565" s="3" t="str">
        <f>IFERROR(VLOOKUP(A1565,HT!A:K,8,FALSE),"")</f>
        <v/>
      </c>
      <c r="H1565" s="3" t="str">
        <f>IFERROR(VLOOKUP(A1565,HT!A:L,12,FALSE),"")</f>
        <v/>
      </c>
      <c r="I1565" s="3" t="str">
        <f>IFERROR(VLOOKUP(A1565,IEP!A:F,6,FALSE),"")</f>
        <v/>
      </c>
      <c r="J1565" s="3" t="str">
        <f>IFERROR(VLOOKUP(A1565,FRL!A:G,5,FALSE),"")</f>
        <v/>
      </c>
      <c r="K1565" s="4" t="str">
        <f>IFERROR(VLOOKUP(A1565,Att!A:E,5,FALSE),"")</f>
        <v/>
      </c>
      <c r="L1565" s="32" t="str">
        <f>IFERROR(VLOOKUP(A1565,Disc!A:C,2,FALSE),"0")</f>
        <v>0</v>
      </c>
      <c r="M1565" s="3" t="str">
        <f>IFERROR(VLOOKUP(A1565,CA!A:P,8,FALSE),"")</f>
        <v/>
      </c>
      <c r="N1565" s="3" t="str">
        <f>IFERROR(VLOOKUP(A1565,MA!A:Q,8,FALSE),"")</f>
        <v/>
      </c>
      <c r="O1565" s="3" t="str">
        <f>IFERROR(VLOOKUP(A1565,SC!A:Q,8,FALSE),"")</f>
        <v/>
      </c>
      <c r="P1565" s="3" t="str">
        <f>IFERROR(VLOOKUP(A1565,SS!A:P,8,FALSE),"")</f>
        <v/>
      </c>
      <c r="Q1565" s="3">
        <f t="shared" si="144"/>
        <v>0</v>
      </c>
      <c r="R1565" s="3">
        <f t="shared" si="145"/>
        <v>0</v>
      </c>
      <c r="S1565" s="5"/>
      <c r="T1565" s="3">
        <f>IFERROR(COUNTIFS(grades!A:A,A1565,grades!H:H,"A"),"0")</f>
        <v>0</v>
      </c>
      <c r="U1565" s="3">
        <f>IFERROR(COUNTIFS(grades!A:A,A1565,grades!H:H,"B"),"0")</f>
        <v>0</v>
      </c>
      <c r="V1565" s="3">
        <f>IFERROR(COUNTIFS(grades!A:A,A1565,grades!H:H,"C"),"0")</f>
        <v>0</v>
      </c>
      <c r="W1565" s="3">
        <f>IFERROR(COUNTIFS(grades!A:A,A1565,grades!H:H,"D"),"0")</f>
        <v>0</v>
      </c>
      <c r="X1565" s="3">
        <f>IFERROR(COUNTIFS(grades!A:A,A1565,grades!H:H,"F"),"0")</f>
        <v>0</v>
      </c>
      <c r="Y1565" s="5"/>
      <c r="Z1565" s="3" t="str">
        <f>IFERROR(VLOOKUP(A1565,'Previous CF'!A:AH,27,FALSE),"")</f>
        <v/>
      </c>
      <c r="AA1565" s="6" t="e">
        <f t="shared" si="146"/>
        <v>#VALUE!</v>
      </c>
      <c r="AB1565" s="6" t="e">
        <f t="shared" si="147"/>
        <v>#VALUE!</v>
      </c>
      <c r="AC1565" s="6" t="e">
        <f t="shared" si="148"/>
        <v>#VALUE!</v>
      </c>
      <c r="AD1565" s="3" t="e">
        <f t="shared" si="149"/>
        <v>#VALUE!</v>
      </c>
      <c r="AE1565" s="20" t="str">
        <f>IFERROR(VLOOKUP(A1565,'Previous CF'!A:AE,31,FALSE),"")</f>
        <v/>
      </c>
      <c r="AF1565" s="20" t="str">
        <f>IFERROR(VLOOKUP(A1565,'Previous CF'!A:AF,32,FALSE),"")</f>
        <v/>
      </c>
      <c r="AG1565" s="12" t="str">
        <f>IFERROR(VLOOKUP(A1565,'Previous CF'!A:AI,33,FALSE),"")</f>
        <v/>
      </c>
      <c r="AH1565" s="12" t="str">
        <f>IFERROR(VLOOKUP(A1565,'Previous CF'!A:AJ,34,FALSE),"")</f>
        <v/>
      </c>
      <c r="AI1565" s="12" t="str">
        <f>IFERROR(VLOOKUP(A1565,'Previous CF'!A:AK,35,FALSE),"")</f>
        <v/>
      </c>
      <c r="AJ1565" s="12" t="str">
        <f>IFERROR(VLOOKUP(A1565,'Previous CF'!A:AL,36,FALSE),"")</f>
        <v/>
      </c>
      <c r="AK1565" s="12" t="str">
        <f>IFERROR(VLOOKUP(A1565,'Previous CF'!A:AM,37,FALSE),"")</f>
        <v/>
      </c>
      <c r="AL1565" s="12" t="str">
        <f>IFERROR(VLOOKUP(A1565,'Previous CF'!A:AN,38,FALSE),"")</f>
        <v/>
      </c>
      <c r="AM1565" s="12" t="str">
        <f>IFERROR(VLOOKUP(A1565,'Previous CF'!A:AO,39,FALSE),"")</f>
        <v/>
      </c>
      <c r="AN1565" s="12"/>
      <c r="AO1565" s="12" t="str">
        <f>IFERROR(VLOOKUP(A1565,'Previous CF'!A:AQ,41,FALSE),"")</f>
        <v/>
      </c>
      <c r="AP1565" s="12" t="str">
        <f>IFERROR(VLOOKUP(A1565,'Previous CF'!A:AR,42,FALSE),"")</f>
        <v/>
      </c>
    </row>
    <row r="1566" spans="1:42" x14ac:dyDescent="0.35">
      <c r="A1566" s="24">
        <f>HT!A1566</f>
        <v>0</v>
      </c>
      <c r="B1566" s="24">
        <f>HT!B1566</f>
        <v>0</v>
      </c>
      <c r="C1566" s="24">
        <f>HT!C1566</f>
        <v>0</v>
      </c>
      <c r="D1566" s="24">
        <f>HT!D1566</f>
        <v>0</v>
      </c>
      <c r="E1566" s="3" t="str">
        <f>IFERROR(VLOOKUP(A1566,grades!A:P,5,FALSE),"")</f>
        <v/>
      </c>
      <c r="F1566" s="3" t="str">
        <f>IFERROR(VLOOKUP(A1566,grades!A:Q,6,FALSE),"")</f>
        <v/>
      </c>
      <c r="G1566" s="3" t="str">
        <f>IFERROR(VLOOKUP(A1566,HT!A:K,8,FALSE),"")</f>
        <v/>
      </c>
      <c r="H1566" s="3" t="str">
        <f>IFERROR(VLOOKUP(A1566,HT!A:L,12,FALSE),"")</f>
        <v/>
      </c>
      <c r="I1566" s="3" t="str">
        <f>IFERROR(VLOOKUP(A1566,IEP!A:F,6,FALSE),"")</f>
        <v/>
      </c>
      <c r="J1566" s="3" t="str">
        <f>IFERROR(VLOOKUP(A1566,FRL!A:G,5,FALSE),"")</f>
        <v/>
      </c>
      <c r="K1566" s="4" t="str">
        <f>IFERROR(VLOOKUP(A1566,Att!A:E,5,FALSE),"")</f>
        <v/>
      </c>
      <c r="L1566" s="32" t="str">
        <f>IFERROR(VLOOKUP(A1566,Disc!A:C,2,FALSE),"0")</f>
        <v>0</v>
      </c>
      <c r="M1566" s="3" t="str">
        <f>IFERROR(VLOOKUP(A1566,CA!A:P,8,FALSE),"")</f>
        <v/>
      </c>
      <c r="N1566" s="3" t="str">
        <f>IFERROR(VLOOKUP(A1566,MA!A:Q,8,FALSE),"")</f>
        <v/>
      </c>
      <c r="O1566" s="3" t="str">
        <f>IFERROR(VLOOKUP(A1566,SC!A:Q,8,FALSE),"")</f>
        <v/>
      </c>
      <c r="P1566" s="3" t="str">
        <f>IFERROR(VLOOKUP(A1566,SS!A:P,8,FALSE),"")</f>
        <v/>
      </c>
      <c r="Q1566" s="3">
        <f t="shared" si="144"/>
        <v>0</v>
      </c>
      <c r="R1566" s="3">
        <f t="shared" si="145"/>
        <v>0</v>
      </c>
      <c r="S1566" s="5"/>
      <c r="T1566" s="3">
        <f>IFERROR(COUNTIFS(grades!A:A,A1566,grades!H:H,"A"),"0")</f>
        <v>0</v>
      </c>
      <c r="U1566" s="3">
        <f>IFERROR(COUNTIFS(grades!A:A,A1566,grades!H:H,"B"),"0")</f>
        <v>0</v>
      </c>
      <c r="V1566" s="3">
        <f>IFERROR(COUNTIFS(grades!A:A,A1566,grades!H:H,"C"),"0")</f>
        <v>0</v>
      </c>
      <c r="W1566" s="3">
        <f>IFERROR(COUNTIFS(grades!A:A,A1566,grades!H:H,"D"),"0")</f>
        <v>0</v>
      </c>
      <c r="X1566" s="3">
        <f>IFERROR(COUNTIFS(grades!A:A,A1566,grades!H:H,"F"),"0")</f>
        <v>0</v>
      </c>
      <c r="Y1566" s="5"/>
      <c r="Z1566" s="3" t="str">
        <f>IFERROR(VLOOKUP(A1566,'Previous CF'!A:AH,27,FALSE),"")</f>
        <v/>
      </c>
      <c r="AA1566" s="6" t="e">
        <f t="shared" si="146"/>
        <v>#VALUE!</v>
      </c>
      <c r="AB1566" s="6" t="e">
        <f t="shared" si="147"/>
        <v>#VALUE!</v>
      </c>
      <c r="AC1566" s="6" t="e">
        <f t="shared" si="148"/>
        <v>#VALUE!</v>
      </c>
      <c r="AD1566" s="3" t="e">
        <f t="shared" si="149"/>
        <v>#VALUE!</v>
      </c>
      <c r="AE1566" s="20" t="str">
        <f>IFERROR(VLOOKUP(A1566,'Previous CF'!A:AE,31,FALSE),"")</f>
        <v/>
      </c>
      <c r="AF1566" s="20" t="str">
        <f>IFERROR(VLOOKUP(A1566,'Previous CF'!A:AF,32,FALSE),"")</f>
        <v/>
      </c>
      <c r="AG1566" s="12" t="str">
        <f>IFERROR(VLOOKUP(A1566,'Previous CF'!A:AI,33,FALSE),"")</f>
        <v/>
      </c>
      <c r="AH1566" s="12" t="str">
        <f>IFERROR(VLOOKUP(A1566,'Previous CF'!A:AJ,34,FALSE),"")</f>
        <v/>
      </c>
      <c r="AI1566" s="12" t="str">
        <f>IFERROR(VLOOKUP(A1566,'Previous CF'!A:AK,35,FALSE),"")</f>
        <v/>
      </c>
      <c r="AJ1566" s="12" t="str">
        <f>IFERROR(VLOOKUP(A1566,'Previous CF'!A:AL,36,FALSE),"")</f>
        <v/>
      </c>
      <c r="AK1566" s="12" t="str">
        <f>IFERROR(VLOOKUP(A1566,'Previous CF'!A:AM,37,FALSE),"")</f>
        <v/>
      </c>
      <c r="AL1566" s="12" t="str">
        <f>IFERROR(VLOOKUP(A1566,'Previous CF'!A:AN,38,FALSE),"")</f>
        <v/>
      </c>
      <c r="AM1566" s="12" t="str">
        <f>IFERROR(VLOOKUP(A1566,'Previous CF'!A:AO,39,FALSE),"")</f>
        <v/>
      </c>
      <c r="AN1566" s="12"/>
      <c r="AO1566" s="12" t="str">
        <f>IFERROR(VLOOKUP(A1566,'Previous CF'!A:AQ,41,FALSE),"")</f>
        <v/>
      </c>
      <c r="AP1566" s="12" t="str">
        <f>IFERROR(VLOOKUP(A1566,'Previous CF'!A:AR,42,FALSE),"")</f>
        <v/>
      </c>
    </row>
    <row r="1567" spans="1:42" x14ac:dyDescent="0.35">
      <c r="A1567" s="24">
        <f>HT!A1567</f>
        <v>0</v>
      </c>
      <c r="B1567" s="24">
        <f>HT!B1567</f>
        <v>0</v>
      </c>
      <c r="C1567" s="24">
        <f>HT!C1567</f>
        <v>0</v>
      </c>
      <c r="D1567" s="24">
        <f>HT!D1567</f>
        <v>0</v>
      </c>
      <c r="E1567" s="3" t="str">
        <f>IFERROR(VLOOKUP(A1567,grades!A:P,5,FALSE),"")</f>
        <v/>
      </c>
      <c r="F1567" s="3" t="str">
        <f>IFERROR(VLOOKUP(A1567,grades!A:Q,6,FALSE),"")</f>
        <v/>
      </c>
      <c r="G1567" s="3" t="str">
        <f>IFERROR(VLOOKUP(A1567,HT!A:K,8,FALSE),"")</f>
        <v/>
      </c>
      <c r="H1567" s="3" t="str">
        <f>IFERROR(VLOOKUP(A1567,HT!A:L,12,FALSE),"")</f>
        <v/>
      </c>
      <c r="I1567" s="3" t="str">
        <f>IFERROR(VLOOKUP(A1567,IEP!A:F,6,FALSE),"")</f>
        <v/>
      </c>
      <c r="J1567" s="3" t="str">
        <f>IFERROR(VLOOKUP(A1567,FRL!A:G,5,FALSE),"")</f>
        <v/>
      </c>
      <c r="K1567" s="4" t="str">
        <f>IFERROR(VLOOKUP(A1567,Att!A:E,5,FALSE),"")</f>
        <v/>
      </c>
      <c r="L1567" s="32" t="str">
        <f>IFERROR(VLOOKUP(A1567,Disc!A:C,2,FALSE),"0")</f>
        <v>0</v>
      </c>
      <c r="M1567" s="3" t="str">
        <f>IFERROR(VLOOKUP(A1567,CA!A:P,8,FALSE),"")</f>
        <v/>
      </c>
      <c r="N1567" s="3" t="str">
        <f>IFERROR(VLOOKUP(A1567,MA!A:Q,8,FALSE),"")</f>
        <v/>
      </c>
      <c r="O1567" s="3" t="str">
        <f>IFERROR(VLOOKUP(A1567,SC!A:Q,8,FALSE),"")</f>
        <v/>
      </c>
      <c r="P1567" s="3" t="str">
        <f>IFERROR(VLOOKUP(A1567,SS!A:P,8,FALSE),"")</f>
        <v/>
      </c>
      <c r="Q1567" s="3">
        <f t="shared" si="144"/>
        <v>0</v>
      </c>
      <c r="R1567" s="3">
        <f t="shared" si="145"/>
        <v>0</v>
      </c>
      <c r="S1567" s="5"/>
      <c r="T1567" s="3">
        <f>IFERROR(COUNTIFS(grades!A:A,A1567,grades!H:H,"A"),"0")</f>
        <v>0</v>
      </c>
      <c r="U1567" s="3">
        <f>IFERROR(COUNTIFS(grades!A:A,A1567,grades!H:H,"B"),"0")</f>
        <v>0</v>
      </c>
      <c r="V1567" s="3">
        <f>IFERROR(COUNTIFS(grades!A:A,A1567,grades!H:H,"C"),"0")</f>
        <v>0</v>
      </c>
      <c r="W1567" s="3">
        <f>IFERROR(COUNTIFS(grades!A:A,A1567,grades!H:H,"D"),"0")</f>
        <v>0</v>
      </c>
      <c r="X1567" s="3">
        <f>IFERROR(COUNTIFS(grades!A:A,A1567,grades!H:H,"F"),"0")</f>
        <v>0</v>
      </c>
      <c r="Y1567" s="5"/>
      <c r="Z1567" s="3" t="str">
        <f>IFERROR(VLOOKUP(A1567,'Previous CF'!A:AH,27,FALSE),"")</f>
        <v/>
      </c>
      <c r="AA1567" s="6" t="e">
        <f t="shared" si="146"/>
        <v>#VALUE!</v>
      </c>
      <c r="AB1567" s="6" t="e">
        <f t="shared" si="147"/>
        <v>#VALUE!</v>
      </c>
      <c r="AC1567" s="6" t="e">
        <f t="shared" si="148"/>
        <v>#VALUE!</v>
      </c>
      <c r="AD1567" s="3" t="e">
        <f t="shared" si="149"/>
        <v>#VALUE!</v>
      </c>
      <c r="AE1567" s="20" t="str">
        <f>IFERROR(VLOOKUP(A1567,'Previous CF'!A:AE,31,FALSE),"")</f>
        <v/>
      </c>
      <c r="AF1567" s="20" t="str">
        <f>IFERROR(VLOOKUP(A1567,'Previous CF'!A:AF,32,FALSE),"")</f>
        <v/>
      </c>
      <c r="AG1567" s="12" t="str">
        <f>IFERROR(VLOOKUP(A1567,'Previous CF'!A:AI,33,FALSE),"")</f>
        <v/>
      </c>
      <c r="AH1567" s="12" t="str">
        <f>IFERROR(VLOOKUP(A1567,'Previous CF'!A:AJ,34,FALSE),"")</f>
        <v/>
      </c>
      <c r="AI1567" s="12" t="str">
        <f>IFERROR(VLOOKUP(A1567,'Previous CF'!A:AK,35,FALSE),"")</f>
        <v/>
      </c>
      <c r="AJ1567" s="12" t="str">
        <f>IFERROR(VLOOKUP(A1567,'Previous CF'!A:AL,36,FALSE),"")</f>
        <v/>
      </c>
      <c r="AK1567" s="12" t="str">
        <f>IFERROR(VLOOKUP(A1567,'Previous CF'!A:AM,37,FALSE),"")</f>
        <v/>
      </c>
      <c r="AL1567" s="12" t="str">
        <f>IFERROR(VLOOKUP(A1567,'Previous CF'!A:AN,38,FALSE),"")</f>
        <v/>
      </c>
      <c r="AM1567" s="12" t="str">
        <f>IFERROR(VLOOKUP(A1567,'Previous CF'!A:AO,39,FALSE),"")</f>
        <v/>
      </c>
      <c r="AN1567" s="12"/>
      <c r="AO1567" s="12" t="str">
        <f>IFERROR(VLOOKUP(A1567,'Previous CF'!A:AQ,41,FALSE),"")</f>
        <v/>
      </c>
      <c r="AP1567" s="12" t="str">
        <f>IFERROR(VLOOKUP(A1567,'Previous CF'!A:AR,42,FALSE),"")</f>
        <v/>
      </c>
    </row>
    <row r="1568" spans="1:42" x14ac:dyDescent="0.35">
      <c r="A1568" s="24">
        <f>HT!A1568</f>
        <v>0</v>
      </c>
      <c r="B1568" s="24">
        <f>HT!B1568</f>
        <v>0</v>
      </c>
      <c r="C1568" s="24">
        <f>HT!C1568</f>
        <v>0</v>
      </c>
      <c r="D1568" s="24">
        <f>HT!D1568</f>
        <v>0</v>
      </c>
      <c r="E1568" s="3" t="str">
        <f>IFERROR(VLOOKUP(A1568,grades!A:P,5,FALSE),"")</f>
        <v/>
      </c>
      <c r="F1568" s="3" t="str">
        <f>IFERROR(VLOOKUP(A1568,grades!A:Q,6,FALSE),"")</f>
        <v/>
      </c>
      <c r="G1568" s="3" t="str">
        <f>IFERROR(VLOOKUP(A1568,HT!A:K,8,FALSE),"")</f>
        <v/>
      </c>
      <c r="H1568" s="3" t="str">
        <f>IFERROR(VLOOKUP(A1568,HT!A:L,12,FALSE),"")</f>
        <v/>
      </c>
      <c r="I1568" s="3" t="str">
        <f>IFERROR(VLOOKUP(A1568,IEP!A:F,6,FALSE),"")</f>
        <v/>
      </c>
      <c r="J1568" s="3" t="str">
        <f>IFERROR(VLOOKUP(A1568,FRL!A:G,5,FALSE),"")</f>
        <v/>
      </c>
      <c r="K1568" s="4" t="str">
        <f>IFERROR(VLOOKUP(A1568,Att!A:E,5,FALSE),"")</f>
        <v/>
      </c>
      <c r="L1568" s="32" t="str">
        <f>IFERROR(VLOOKUP(A1568,Disc!A:C,2,FALSE),"0")</f>
        <v>0</v>
      </c>
      <c r="M1568" s="3" t="str">
        <f>IFERROR(VLOOKUP(A1568,CA!A:P,8,FALSE),"")</f>
        <v/>
      </c>
      <c r="N1568" s="3" t="str">
        <f>IFERROR(VLOOKUP(A1568,MA!A:Q,8,FALSE),"")</f>
        <v/>
      </c>
      <c r="O1568" s="3" t="str">
        <f>IFERROR(VLOOKUP(A1568,SC!A:Q,8,FALSE),"")</f>
        <v/>
      </c>
      <c r="P1568" s="3" t="str">
        <f>IFERROR(VLOOKUP(A1568,SS!A:P,8,FALSE),"")</f>
        <v/>
      </c>
      <c r="Q1568" s="3">
        <f t="shared" si="144"/>
        <v>0</v>
      </c>
      <c r="R1568" s="3">
        <f t="shared" si="145"/>
        <v>0</v>
      </c>
      <c r="S1568" s="5"/>
      <c r="T1568" s="3">
        <f>IFERROR(COUNTIFS(grades!A:A,A1568,grades!H:H,"A"),"0")</f>
        <v>0</v>
      </c>
      <c r="U1568" s="3">
        <f>IFERROR(COUNTIFS(grades!A:A,A1568,grades!H:H,"B"),"0")</f>
        <v>0</v>
      </c>
      <c r="V1568" s="3">
        <f>IFERROR(COUNTIFS(grades!A:A,A1568,grades!H:H,"C"),"0")</f>
        <v>0</v>
      </c>
      <c r="W1568" s="3">
        <f>IFERROR(COUNTIFS(grades!A:A,A1568,grades!H:H,"D"),"0")</f>
        <v>0</v>
      </c>
      <c r="X1568" s="3">
        <f>IFERROR(COUNTIFS(grades!A:A,A1568,grades!H:H,"F"),"0")</f>
        <v>0</v>
      </c>
      <c r="Y1568" s="5"/>
      <c r="Z1568" s="3" t="str">
        <f>IFERROR(VLOOKUP(A1568,'Previous CF'!A:AH,27,FALSE),"")</f>
        <v/>
      </c>
      <c r="AA1568" s="6" t="e">
        <f t="shared" si="146"/>
        <v>#VALUE!</v>
      </c>
      <c r="AB1568" s="6" t="e">
        <f t="shared" si="147"/>
        <v>#VALUE!</v>
      </c>
      <c r="AC1568" s="6" t="e">
        <f t="shared" si="148"/>
        <v>#VALUE!</v>
      </c>
      <c r="AD1568" s="3" t="e">
        <f t="shared" si="149"/>
        <v>#VALUE!</v>
      </c>
      <c r="AE1568" s="20" t="str">
        <f>IFERROR(VLOOKUP(A1568,'Previous CF'!A:AE,31,FALSE),"")</f>
        <v/>
      </c>
      <c r="AF1568" s="20" t="str">
        <f>IFERROR(VLOOKUP(A1568,'Previous CF'!A:AF,32,FALSE),"")</f>
        <v/>
      </c>
      <c r="AG1568" s="12" t="str">
        <f>IFERROR(VLOOKUP(A1568,'Previous CF'!A:AI,33,FALSE),"")</f>
        <v/>
      </c>
      <c r="AH1568" s="12" t="str">
        <f>IFERROR(VLOOKUP(A1568,'Previous CF'!A:AJ,34,FALSE),"")</f>
        <v/>
      </c>
      <c r="AI1568" s="12" t="str">
        <f>IFERROR(VLOOKUP(A1568,'Previous CF'!A:AK,35,FALSE),"")</f>
        <v/>
      </c>
      <c r="AJ1568" s="12" t="str">
        <f>IFERROR(VLOOKUP(A1568,'Previous CF'!A:AL,36,FALSE),"")</f>
        <v/>
      </c>
      <c r="AK1568" s="12" t="str">
        <f>IFERROR(VLOOKUP(A1568,'Previous CF'!A:AM,37,FALSE),"")</f>
        <v/>
      </c>
      <c r="AL1568" s="12" t="str">
        <f>IFERROR(VLOOKUP(A1568,'Previous CF'!A:AN,38,FALSE),"")</f>
        <v/>
      </c>
      <c r="AM1568" s="12" t="str">
        <f>IFERROR(VLOOKUP(A1568,'Previous CF'!A:AO,39,FALSE),"")</f>
        <v/>
      </c>
      <c r="AN1568" s="12"/>
      <c r="AO1568" s="12" t="str">
        <f>IFERROR(VLOOKUP(A1568,'Previous CF'!A:AQ,41,FALSE),"")</f>
        <v/>
      </c>
      <c r="AP1568" s="12" t="str">
        <f>IFERROR(VLOOKUP(A1568,'Previous CF'!A:AR,42,FALSE),"")</f>
        <v/>
      </c>
    </row>
    <row r="1569" spans="1:42" x14ac:dyDescent="0.35">
      <c r="A1569" s="24">
        <f>HT!A1569</f>
        <v>0</v>
      </c>
      <c r="B1569" s="24">
        <f>HT!B1569</f>
        <v>0</v>
      </c>
      <c r="C1569" s="24">
        <f>HT!C1569</f>
        <v>0</v>
      </c>
      <c r="D1569" s="24">
        <f>HT!D1569</f>
        <v>0</v>
      </c>
      <c r="E1569" s="3" t="str">
        <f>IFERROR(VLOOKUP(A1569,grades!A:P,5,FALSE),"")</f>
        <v/>
      </c>
      <c r="F1569" s="3" t="str">
        <f>IFERROR(VLOOKUP(A1569,grades!A:Q,6,FALSE),"")</f>
        <v/>
      </c>
      <c r="G1569" s="3" t="str">
        <f>IFERROR(VLOOKUP(A1569,HT!A:K,8,FALSE),"")</f>
        <v/>
      </c>
      <c r="H1569" s="3" t="str">
        <f>IFERROR(VLOOKUP(A1569,HT!A:L,12,FALSE),"")</f>
        <v/>
      </c>
      <c r="I1569" s="3" t="str">
        <f>IFERROR(VLOOKUP(A1569,IEP!A:F,6,FALSE),"")</f>
        <v/>
      </c>
      <c r="J1569" s="3" t="str">
        <f>IFERROR(VLOOKUP(A1569,FRL!A:G,5,FALSE),"")</f>
        <v/>
      </c>
      <c r="K1569" s="4" t="str">
        <f>IFERROR(VLOOKUP(A1569,Att!A:E,5,FALSE),"")</f>
        <v/>
      </c>
      <c r="L1569" s="32" t="str">
        <f>IFERROR(VLOOKUP(A1569,Disc!A:C,2,FALSE),"0")</f>
        <v>0</v>
      </c>
      <c r="M1569" s="3" t="str">
        <f>IFERROR(VLOOKUP(A1569,CA!A:P,8,FALSE),"")</f>
        <v/>
      </c>
      <c r="N1569" s="3" t="str">
        <f>IFERROR(VLOOKUP(A1569,MA!A:Q,8,FALSE),"")</f>
        <v/>
      </c>
      <c r="O1569" s="3" t="str">
        <f>IFERROR(VLOOKUP(A1569,SC!A:Q,8,FALSE),"")</f>
        <v/>
      </c>
      <c r="P1569" s="3" t="str">
        <f>IFERROR(VLOOKUP(A1569,SS!A:P,8,FALSE),"")</f>
        <v/>
      </c>
      <c r="Q1569" s="3">
        <f t="shared" si="144"/>
        <v>0</v>
      </c>
      <c r="R1569" s="3">
        <f t="shared" si="145"/>
        <v>0</v>
      </c>
      <c r="S1569" s="5"/>
      <c r="T1569" s="3">
        <f>IFERROR(COUNTIFS(grades!A:A,A1569,grades!H:H,"A"),"0")</f>
        <v>0</v>
      </c>
      <c r="U1569" s="3">
        <f>IFERROR(COUNTIFS(grades!A:A,A1569,grades!H:H,"B"),"0")</f>
        <v>0</v>
      </c>
      <c r="V1569" s="3">
        <f>IFERROR(COUNTIFS(grades!A:A,A1569,grades!H:H,"C"),"0")</f>
        <v>0</v>
      </c>
      <c r="W1569" s="3">
        <f>IFERROR(COUNTIFS(grades!A:A,A1569,grades!H:H,"D"),"0")</f>
        <v>0</v>
      </c>
      <c r="X1569" s="3">
        <f>IFERROR(COUNTIFS(grades!A:A,A1569,grades!H:H,"F"),"0")</f>
        <v>0</v>
      </c>
      <c r="Y1569" s="5"/>
      <c r="Z1569" s="3" t="str">
        <f>IFERROR(VLOOKUP(A1569,'Previous CF'!A:AH,27,FALSE),"")</f>
        <v/>
      </c>
      <c r="AA1569" s="6" t="e">
        <f t="shared" si="146"/>
        <v>#VALUE!</v>
      </c>
      <c r="AB1569" s="6" t="e">
        <f t="shared" si="147"/>
        <v>#VALUE!</v>
      </c>
      <c r="AC1569" s="6" t="e">
        <f t="shared" si="148"/>
        <v>#VALUE!</v>
      </c>
      <c r="AD1569" s="3" t="e">
        <f t="shared" si="149"/>
        <v>#VALUE!</v>
      </c>
      <c r="AE1569" s="20" t="str">
        <f>IFERROR(VLOOKUP(A1569,'Previous CF'!A:AE,31,FALSE),"")</f>
        <v/>
      </c>
      <c r="AF1569" s="20" t="str">
        <f>IFERROR(VLOOKUP(A1569,'Previous CF'!A:AF,32,FALSE),"")</f>
        <v/>
      </c>
      <c r="AG1569" s="12" t="str">
        <f>IFERROR(VLOOKUP(A1569,'Previous CF'!A:AI,33,FALSE),"")</f>
        <v/>
      </c>
      <c r="AH1569" s="12" t="str">
        <f>IFERROR(VLOOKUP(A1569,'Previous CF'!A:AJ,34,FALSE),"")</f>
        <v/>
      </c>
      <c r="AI1569" s="12" t="str">
        <f>IFERROR(VLOOKUP(A1569,'Previous CF'!A:AK,35,FALSE),"")</f>
        <v/>
      </c>
      <c r="AJ1569" s="12" t="str">
        <f>IFERROR(VLOOKUP(A1569,'Previous CF'!A:AL,36,FALSE),"")</f>
        <v/>
      </c>
      <c r="AK1569" s="12" t="str">
        <f>IFERROR(VLOOKUP(A1569,'Previous CF'!A:AM,37,FALSE),"")</f>
        <v/>
      </c>
      <c r="AL1569" s="12" t="str">
        <f>IFERROR(VLOOKUP(A1569,'Previous CF'!A:AN,38,FALSE),"")</f>
        <v/>
      </c>
      <c r="AM1569" s="12" t="str">
        <f>IFERROR(VLOOKUP(A1569,'Previous CF'!A:AO,39,FALSE),"")</f>
        <v/>
      </c>
      <c r="AN1569" s="12"/>
      <c r="AO1569" s="12" t="str">
        <f>IFERROR(VLOOKUP(A1569,'Previous CF'!A:AQ,41,FALSE),"")</f>
        <v/>
      </c>
      <c r="AP1569" s="12" t="str">
        <f>IFERROR(VLOOKUP(A1569,'Previous CF'!A:AR,42,FALSE),"")</f>
        <v/>
      </c>
    </row>
    <row r="1570" spans="1:42" x14ac:dyDescent="0.35">
      <c r="A1570" s="24">
        <f>HT!A1570</f>
        <v>0</v>
      </c>
      <c r="B1570" s="24">
        <f>HT!B1570</f>
        <v>0</v>
      </c>
      <c r="C1570" s="24">
        <f>HT!C1570</f>
        <v>0</v>
      </c>
      <c r="D1570" s="24">
        <f>HT!D1570</f>
        <v>0</v>
      </c>
      <c r="E1570" s="3" t="str">
        <f>IFERROR(VLOOKUP(A1570,grades!A:P,5,FALSE),"")</f>
        <v/>
      </c>
      <c r="F1570" s="3" t="str">
        <f>IFERROR(VLOOKUP(A1570,grades!A:Q,6,FALSE),"")</f>
        <v/>
      </c>
      <c r="G1570" s="3" t="str">
        <f>IFERROR(VLOOKUP(A1570,HT!A:K,8,FALSE),"")</f>
        <v/>
      </c>
      <c r="H1570" s="3" t="str">
        <f>IFERROR(VLOOKUP(A1570,HT!A:L,12,FALSE),"")</f>
        <v/>
      </c>
      <c r="I1570" s="3" t="str">
        <f>IFERROR(VLOOKUP(A1570,IEP!A:F,6,FALSE),"")</f>
        <v/>
      </c>
      <c r="J1570" s="3" t="str">
        <f>IFERROR(VLOOKUP(A1570,FRL!A:G,5,FALSE),"")</f>
        <v/>
      </c>
      <c r="K1570" s="4" t="str">
        <f>IFERROR(VLOOKUP(A1570,Att!A:E,5,FALSE),"")</f>
        <v/>
      </c>
      <c r="L1570" s="32" t="str">
        <f>IFERROR(VLOOKUP(A1570,Disc!A:C,2,FALSE),"0")</f>
        <v>0</v>
      </c>
      <c r="M1570" s="3" t="str">
        <f>IFERROR(VLOOKUP(A1570,CA!A:P,8,FALSE),"")</f>
        <v/>
      </c>
      <c r="N1570" s="3" t="str">
        <f>IFERROR(VLOOKUP(A1570,MA!A:Q,8,FALSE),"")</f>
        <v/>
      </c>
      <c r="O1570" s="3" t="str">
        <f>IFERROR(VLOOKUP(A1570,SC!A:Q,8,FALSE),"")</f>
        <v/>
      </c>
      <c r="P1570" s="3" t="str">
        <f>IFERROR(VLOOKUP(A1570,SS!A:P,8,FALSE),"")</f>
        <v/>
      </c>
      <c r="Q1570" s="3">
        <f t="shared" si="144"/>
        <v>0</v>
      </c>
      <c r="R1570" s="3">
        <f t="shared" si="145"/>
        <v>0</v>
      </c>
      <c r="S1570" s="5"/>
      <c r="T1570" s="3">
        <f>IFERROR(COUNTIFS(grades!A:A,A1570,grades!H:H,"A"),"0")</f>
        <v>0</v>
      </c>
      <c r="U1570" s="3">
        <f>IFERROR(COUNTIFS(grades!A:A,A1570,grades!H:H,"B"),"0")</f>
        <v>0</v>
      </c>
      <c r="V1570" s="3">
        <f>IFERROR(COUNTIFS(grades!A:A,A1570,grades!H:H,"C"),"0")</f>
        <v>0</v>
      </c>
      <c r="W1570" s="3">
        <f>IFERROR(COUNTIFS(grades!A:A,A1570,grades!H:H,"D"),"0")</f>
        <v>0</v>
      </c>
      <c r="X1570" s="3">
        <f>IFERROR(COUNTIFS(grades!A:A,A1570,grades!H:H,"F"),"0")</f>
        <v>0</v>
      </c>
      <c r="Y1570" s="5"/>
      <c r="Z1570" s="3" t="str">
        <f>IFERROR(VLOOKUP(A1570,'Previous CF'!A:AH,27,FALSE),"")</f>
        <v/>
      </c>
      <c r="AA1570" s="6" t="e">
        <f t="shared" si="146"/>
        <v>#VALUE!</v>
      </c>
      <c r="AB1570" s="6" t="e">
        <f t="shared" si="147"/>
        <v>#VALUE!</v>
      </c>
      <c r="AC1570" s="6" t="e">
        <f t="shared" si="148"/>
        <v>#VALUE!</v>
      </c>
      <c r="AD1570" s="3" t="e">
        <f t="shared" si="149"/>
        <v>#VALUE!</v>
      </c>
      <c r="AE1570" s="20" t="str">
        <f>IFERROR(VLOOKUP(A1570,'Previous CF'!A:AE,31,FALSE),"")</f>
        <v/>
      </c>
      <c r="AF1570" s="20" t="str">
        <f>IFERROR(VLOOKUP(A1570,'Previous CF'!A:AF,32,FALSE),"")</f>
        <v/>
      </c>
      <c r="AG1570" s="12" t="str">
        <f>IFERROR(VLOOKUP(A1570,'Previous CF'!A:AI,33,FALSE),"")</f>
        <v/>
      </c>
      <c r="AH1570" s="12" t="str">
        <f>IFERROR(VLOOKUP(A1570,'Previous CF'!A:AJ,34,FALSE),"")</f>
        <v/>
      </c>
      <c r="AI1570" s="12" t="str">
        <f>IFERROR(VLOOKUP(A1570,'Previous CF'!A:AK,35,FALSE),"")</f>
        <v/>
      </c>
      <c r="AJ1570" s="12" t="str">
        <f>IFERROR(VLOOKUP(A1570,'Previous CF'!A:AL,36,FALSE),"")</f>
        <v/>
      </c>
      <c r="AK1570" s="12" t="str">
        <f>IFERROR(VLOOKUP(A1570,'Previous CF'!A:AM,37,FALSE),"")</f>
        <v/>
      </c>
      <c r="AL1570" s="12" t="str">
        <f>IFERROR(VLOOKUP(A1570,'Previous CF'!A:AN,38,FALSE),"")</f>
        <v/>
      </c>
      <c r="AM1570" s="12" t="str">
        <f>IFERROR(VLOOKUP(A1570,'Previous CF'!A:AO,39,FALSE),"")</f>
        <v/>
      </c>
      <c r="AN1570" s="12"/>
      <c r="AO1570" s="12" t="str">
        <f>IFERROR(VLOOKUP(A1570,'Previous CF'!A:AQ,41,FALSE),"")</f>
        <v/>
      </c>
      <c r="AP1570" s="12" t="str">
        <f>IFERROR(VLOOKUP(A1570,'Previous CF'!A:AR,42,FALSE),"")</f>
        <v/>
      </c>
    </row>
    <row r="1571" spans="1:42" x14ac:dyDescent="0.35">
      <c r="A1571" s="24">
        <f>HT!A1571</f>
        <v>0</v>
      </c>
      <c r="B1571" s="24">
        <f>HT!B1571</f>
        <v>0</v>
      </c>
      <c r="C1571" s="24">
        <f>HT!C1571</f>
        <v>0</v>
      </c>
      <c r="D1571" s="24">
        <f>HT!D1571</f>
        <v>0</v>
      </c>
      <c r="E1571" s="3" t="str">
        <f>IFERROR(VLOOKUP(A1571,grades!A:P,5,FALSE),"")</f>
        <v/>
      </c>
      <c r="F1571" s="3" t="str">
        <f>IFERROR(VLOOKUP(A1571,grades!A:Q,6,FALSE),"")</f>
        <v/>
      </c>
      <c r="G1571" s="3" t="str">
        <f>IFERROR(VLOOKUP(A1571,HT!A:K,8,FALSE),"")</f>
        <v/>
      </c>
      <c r="H1571" s="3" t="str">
        <f>IFERROR(VLOOKUP(A1571,HT!A:L,12,FALSE),"")</f>
        <v/>
      </c>
      <c r="I1571" s="3" t="str">
        <f>IFERROR(VLOOKUP(A1571,IEP!A:F,6,FALSE),"")</f>
        <v/>
      </c>
      <c r="J1571" s="3" t="str">
        <f>IFERROR(VLOOKUP(A1571,FRL!A:G,5,FALSE),"")</f>
        <v/>
      </c>
      <c r="K1571" s="4" t="str">
        <f>IFERROR(VLOOKUP(A1571,Att!A:E,5,FALSE),"")</f>
        <v/>
      </c>
      <c r="L1571" s="32" t="str">
        <f>IFERROR(VLOOKUP(A1571,Disc!A:C,2,FALSE),"0")</f>
        <v>0</v>
      </c>
      <c r="M1571" s="3" t="str">
        <f>IFERROR(VLOOKUP(A1571,CA!A:P,8,FALSE),"")</f>
        <v/>
      </c>
      <c r="N1571" s="3" t="str">
        <f>IFERROR(VLOOKUP(A1571,MA!A:Q,8,FALSE),"")</f>
        <v/>
      </c>
      <c r="O1571" s="3" t="str">
        <f>IFERROR(VLOOKUP(A1571,SC!A:Q,8,FALSE),"")</f>
        <v/>
      </c>
      <c r="P1571" s="3" t="str">
        <f>IFERROR(VLOOKUP(A1571,SS!A:P,8,FALSE),"")</f>
        <v/>
      </c>
      <c r="Q1571" s="3">
        <f t="shared" si="144"/>
        <v>0</v>
      </c>
      <c r="R1571" s="3">
        <f t="shared" si="145"/>
        <v>0</v>
      </c>
      <c r="S1571" s="5"/>
      <c r="T1571" s="3">
        <f>IFERROR(COUNTIFS(grades!A:A,A1571,grades!H:H,"A"),"0")</f>
        <v>0</v>
      </c>
      <c r="U1571" s="3">
        <f>IFERROR(COUNTIFS(grades!A:A,A1571,grades!H:H,"B"),"0")</f>
        <v>0</v>
      </c>
      <c r="V1571" s="3">
        <f>IFERROR(COUNTIFS(grades!A:A,A1571,grades!H:H,"C"),"0")</f>
        <v>0</v>
      </c>
      <c r="W1571" s="3">
        <f>IFERROR(COUNTIFS(grades!A:A,A1571,grades!H:H,"D"),"0")</f>
        <v>0</v>
      </c>
      <c r="X1571" s="3">
        <f>IFERROR(COUNTIFS(grades!A:A,A1571,grades!H:H,"F"),"0")</f>
        <v>0</v>
      </c>
      <c r="Y1571" s="5"/>
      <c r="Z1571" s="3" t="str">
        <f>IFERROR(VLOOKUP(A1571,'Previous CF'!A:AH,27,FALSE),"")</f>
        <v/>
      </c>
      <c r="AA1571" s="6" t="e">
        <f t="shared" si="146"/>
        <v>#VALUE!</v>
      </c>
      <c r="AB1571" s="6" t="e">
        <f t="shared" si="147"/>
        <v>#VALUE!</v>
      </c>
      <c r="AC1571" s="6" t="e">
        <f t="shared" si="148"/>
        <v>#VALUE!</v>
      </c>
      <c r="AD1571" s="3" t="e">
        <f t="shared" si="149"/>
        <v>#VALUE!</v>
      </c>
      <c r="AE1571" s="20" t="str">
        <f>IFERROR(VLOOKUP(A1571,'Previous CF'!A:AE,31,FALSE),"")</f>
        <v/>
      </c>
      <c r="AF1571" s="20" t="str">
        <f>IFERROR(VLOOKUP(A1571,'Previous CF'!A:AF,32,FALSE),"")</f>
        <v/>
      </c>
      <c r="AG1571" s="12" t="str">
        <f>IFERROR(VLOOKUP(A1571,'Previous CF'!A:AI,33,FALSE),"")</f>
        <v/>
      </c>
      <c r="AH1571" s="12" t="str">
        <f>IFERROR(VLOOKUP(A1571,'Previous CF'!A:AJ,34,FALSE),"")</f>
        <v/>
      </c>
      <c r="AI1571" s="12" t="str">
        <f>IFERROR(VLOOKUP(A1571,'Previous CF'!A:AK,35,FALSE),"")</f>
        <v/>
      </c>
      <c r="AJ1571" s="12" t="str">
        <f>IFERROR(VLOOKUP(A1571,'Previous CF'!A:AL,36,FALSE),"")</f>
        <v/>
      </c>
      <c r="AK1571" s="12" t="str">
        <f>IFERROR(VLOOKUP(A1571,'Previous CF'!A:AM,37,FALSE),"")</f>
        <v/>
      </c>
      <c r="AL1571" s="12" t="str">
        <f>IFERROR(VLOOKUP(A1571,'Previous CF'!A:AN,38,FALSE),"")</f>
        <v/>
      </c>
      <c r="AM1571" s="12" t="str">
        <f>IFERROR(VLOOKUP(A1571,'Previous CF'!A:AO,39,FALSE),"")</f>
        <v/>
      </c>
      <c r="AN1571" s="12"/>
      <c r="AO1571" s="12" t="str">
        <f>IFERROR(VLOOKUP(A1571,'Previous CF'!A:AQ,41,FALSE),"")</f>
        <v/>
      </c>
      <c r="AP1571" s="12" t="str">
        <f>IFERROR(VLOOKUP(A1571,'Previous CF'!A:AR,42,FALSE),"")</f>
        <v/>
      </c>
    </row>
    <row r="1572" spans="1:42" x14ac:dyDescent="0.35">
      <c r="A1572" s="24">
        <f>HT!A1572</f>
        <v>0</v>
      </c>
      <c r="B1572" s="24">
        <f>HT!B1572</f>
        <v>0</v>
      </c>
      <c r="C1572" s="24">
        <f>HT!C1572</f>
        <v>0</v>
      </c>
      <c r="D1572" s="24">
        <f>HT!D1572</f>
        <v>0</v>
      </c>
      <c r="E1572" s="3" t="str">
        <f>IFERROR(VLOOKUP(A1572,grades!A:P,5,FALSE),"")</f>
        <v/>
      </c>
      <c r="F1572" s="3" t="str">
        <f>IFERROR(VLOOKUP(A1572,grades!A:Q,6,FALSE),"")</f>
        <v/>
      </c>
      <c r="G1572" s="3" t="str">
        <f>IFERROR(VLOOKUP(A1572,HT!A:K,8,FALSE),"")</f>
        <v/>
      </c>
      <c r="H1572" s="3" t="str">
        <f>IFERROR(VLOOKUP(A1572,HT!A:L,12,FALSE),"")</f>
        <v/>
      </c>
      <c r="I1572" s="3" t="str">
        <f>IFERROR(VLOOKUP(A1572,IEP!A:F,6,FALSE),"")</f>
        <v/>
      </c>
      <c r="J1572" s="3" t="str">
        <f>IFERROR(VLOOKUP(A1572,FRL!A:G,5,FALSE),"")</f>
        <v/>
      </c>
      <c r="K1572" s="4" t="str">
        <f>IFERROR(VLOOKUP(A1572,Att!A:E,5,FALSE),"")</f>
        <v/>
      </c>
      <c r="L1572" s="32" t="str">
        <f>IFERROR(VLOOKUP(A1572,Disc!A:C,2,FALSE),"0")</f>
        <v>0</v>
      </c>
      <c r="M1572" s="3" t="str">
        <f>IFERROR(VLOOKUP(A1572,CA!A:P,8,FALSE),"")</f>
        <v/>
      </c>
      <c r="N1572" s="3" t="str">
        <f>IFERROR(VLOOKUP(A1572,MA!A:Q,8,FALSE),"")</f>
        <v/>
      </c>
      <c r="O1572" s="3" t="str">
        <f>IFERROR(VLOOKUP(A1572,SC!A:Q,8,FALSE),"")</f>
        <v/>
      </c>
      <c r="P1572" s="3" t="str">
        <f>IFERROR(VLOOKUP(A1572,SS!A:P,8,FALSE),"")</f>
        <v/>
      </c>
      <c r="Q1572" s="3">
        <f t="shared" si="144"/>
        <v>0</v>
      </c>
      <c r="R1572" s="3">
        <f t="shared" si="145"/>
        <v>0</v>
      </c>
      <c r="S1572" s="5"/>
      <c r="T1572" s="3">
        <f>IFERROR(COUNTIFS(grades!A:A,A1572,grades!H:H,"A"),"0")</f>
        <v>0</v>
      </c>
      <c r="U1572" s="3">
        <f>IFERROR(COUNTIFS(grades!A:A,A1572,grades!H:H,"B"),"0")</f>
        <v>0</v>
      </c>
      <c r="V1572" s="3">
        <f>IFERROR(COUNTIFS(grades!A:A,A1572,grades!H:H,"C"),"0")</f>
        <v>0</v>
      </c>
      <c r="W1572" s="3">
        <f>IFERROR(COUNTIFS(grades!A:A,A1572,grades!H:H,"D"),"0")</f>
        <v>0</v>
      </c>
      <c r="X1572" s="3">
        <f>IFERROR(COUNTIFS(grades!A:A,A1572,grades!H:H,"F"),"0")</f>
        <v>0</v>
      </c>
      <c r="Y1572" s="5"/>
      <c r="Z1572" s="3" t="str">
        <f>IFERROR(VLOOKUP(A1572,'Previous CF'!A:AH,27,FALSE),"")</f>
        <v/>
      </c>
      <c r="AA1572" s="6" t="e">
        <f t="shared" si="146"/>
        <v>#VALUE!</v>
      </c>
      <c r="AB1572" s="6" t="e">
        <f t="shared" si="147"/>
        <v>#VALUE!</v>
      </c>
      <c r="AC1572" s="6" t="e">
        <f t="shared" si="148"/>
        <v>#VALUE!</v>
      </c>
      <c r="AD1572" s="3" t="e">
        <f t="shared" si="149"/>
        <v>#VALUE!</v>
      </c>
      <c r="AE1572" s="20" t="str">
        <f>IFERROR(VLOOKUP(A1572,'Previous CF'!A:AE,31,FALSE),"")</f>
        <v/>
      </c>
      <c r="AF1572" s="20" t="str">
        <f>IFERROR(VLOOKUP(A1572,'Previous CF'!A:AF,32,FALSE),"")</f>
        <v/>
      </c>
      <c r="AG1572" s="12" t="str">
        <f>IFERROR(VLOOKUP(A1572,'Previous CF'!A:AI,33,FALSE),"")</f>
        <v/>
      </c>
      <c r="AH1572" s="12" t="str">
        <f>IFERROR(VLOOKUP(A1572,'Previous CF'!A:AJ,34,FALSE),"")</f>
        <v/>
      </c>
      <c r="AI1572" s="12" t="str">
        <f>IFERROR(VLOOKUP(A1572,'Previous CF'!A:AK,35,FALSE),"")</f>
        <v/>
      </c>
      <c r="AJ1572" s="12" t="str">
        <f>IFERROR(VLOOKUP(A1572,'Previous CF'!A:AL,36,FALSE),"")</f>
        <v/>
      </c>
      <c r="AK1572" s="12" t="str">
        <f>IFERROR(VLOOKUP(A1572,'Previous CF'!A:AM,37,FALSE),"")</f>
        <v/>
      </c>
      <c r="AL1572" s="12" t="str">
        <f>IFERROR(VLOOKUP(A1572,'Previous CF'!A:AN,38,FALSE),"")</f>
        <v/>
      </c>
      <c r="AM1572" s="12" t="str">
        <f>IFERROR(VLOOKUP(A1572,'Previous CF'!A:AO,39,FALSE),"")</f>
        <v/>
      </c>
      <c r="AN1572" s="12"/>
      <c r="AO1572" s="12" t="str">
        <f>IFERROR(VLOOKUP(A1572,'Previous CF'!A:AQ,41,FALSE),"")</f>
        <v/>
      </c>
      <c r="AP1572" s="12" t="str">
        <f>IFERROR(VLOOKUP(A1572,'Previous CF'!A:AR,42,FALSE),"")</f>
        <v/>
      </c>
    </row>
    <row r="1573" spans="1:42" x14ac:dyDescent="0.35">
      <c r="A1573" s="24">
        <f>HT!A1573</f>
        <v>0</v>
      </c>
      <c r="B1573" s="24">
        <f>HT!B1573</f>
        <v>0</v>
      </c>
      <c r="C1573" s="24">
        <f>HT!C1573</f>
        <v>0</v>
      </c>
      <c r="D1573" s="24">
        <f>HT!D1573</f>
        <v>0</v>
      </c>
      <c r="E1573" s="3" t="str">
        <f>IFERROR(VLOOKUP(A1573,grades!A:P,5,FALSE),"")</f>
        <v/>
      </c>
      <c r="F1573" s="3" t="str">
        <f>IFERROR(VLOOKUP(A1573,grades!A:Q,6,FALSE),"")</f>
        <v/>
      </c>
      <c r="G1573" s="3" t="str">
        <f>IFERROR(VLOOKUP(A1573,HT!A:K,8,FALSE),"")</f>
        <v/>
      </c>
      <c r="H1573" s="3" t="str">
        <f>IFERROR(VLOOKUP(A1573,HT!A:L,12,FALSE),"")</f>
        <v/>
      </c>
      <c r="I1573" s="3" t="str">
        <f>IFERROR(VLOOKUP(A1573,IEP!A:F,6,FALSE),"")</f>
        <v/>
      </c>
      <c r="J1573" s="3" t="str">
        <f>IFERROR(VLOOKUP(A1573,FRL!A:G,5,FALSE),"")</f>
        <v/>
      </c>
      <c r="K1573" s="4" t="str">
        <f>IFERROR(VLOOKUP(A1573,Att!A:E,5,FALSE),"")</f>
        <v/>
      </c>
      <c r="L1573" s="32" t="str">
        <f>IFERROR(VLOOKUP(A1573,Disc!A:C,2,FALSE),"0")</f>
        <v>0</v>
      </c>
      <c r="M1573" s="3" t="str">
        <f>IFERROR(VLOOKUP(A1573,CA!A:P,8,FALSE),"")</f>
        <v/>
      </c>
      <c r="N1573" s="3" t="str">
        <f>IFERROR(VLOOKUP(A1573,MA!A:Q,8,FALSE),"")</f>
        <v/>
      </c>
      <c r="O1573" s="3" t="str">
        <f>IFERROR(VLOOKUP(A1573,SC!A:Q,8,FALSE),"")</f>
        <v/>
      </c>
      <c r="P1573" s="3" t="str">
        <f>IFERROR(VLOOKUP(A1573,SS!A:P,8,FALSE),"")</f>
        <v/>
      </c>
      <c r="Q1573" s="3">
        <f t="shared" si="144"/>
        <v>0</v>
      </c>
      <c r="R1573" s="3">
        <f t="shared" si="145"/>
        <v>0</v>
      </c>
      <c r="S1573" s="5"/>
      <c r="T1573" s="3">
        <f>IFERROR(COUNTIFS(grades!A:A,A1573,grades!H:H,"A"),"0")</f>
        <v>0</v>
      </c>
      <c r="U1573" s="3">
        <f>IFERROR(COUNTIFS(grades!A:A,A1573,grades!H:H,"B"),"0")</f>
        <v>0</v>
      </c>
      <c r="V1573" s="3">
        <f>IFERROR(COUNTIFS(grades!A:A,A1573,grades!H:H,"C"),"0")</f>
        <v>0</v>
      </c>
      <c r="W1573" s="3">
        <f>IFERROR(COUNTIFS(grades!A:A,A1573,grades!H:H,"D"),"0")</f>
        <v>0</v>
      </c>
      <c r="X1573" s="3">
        <f>IFERROR(COUNTIFS(grades!A:A,A1573,grades!H:H,"F"),"0")</f>
        <v>0</v>
      </c>
      <c r="Y1573" s="5"/>
      <c r="Z1573" s="3" t="str">
        <f>IFERROR(VLOOKUP(A1573,'Previous CF'!A:AH,27,FALSE),"")</f>
        <v/>
      </c>
      <c r="AA1573" s="6" t="e">
        <f t="shared" si="146"/>
        <v>#VALUE!</v>
      </c>
      <c r="AB1573" s="6" t="e">
        <f t="shared" si="147"/>
        <v>#VALUE!</v>
      </c>
      <c r="AC1573" s="6" t="e">
        <f t="shared" si="148"/>
        <v>#VALUE!</v>
      </c>
      <c r="AD1573" s="3" t="e">
        <f t="shared" si="149"/>
        <v>#VALUE!</v>
      </c>
      <c r="AE1573" s="20" t="str">
        <f>IFERROR(VLOOKUP(A1573,'Previous CF'!A:AE,31,FALSE),"")</f>
        <v/>
      </c>
      <c r="AF1573" s="20" t="str">
        <f>IFERROR(VLOOKUP(A1573,'Previous CF'!A:AF,32,FALSE),"")</f>
        <v/>
      </c>
      <c r="AG1573" s="12" t="str">
        <f>IFERROR(VLOOKUP(A1573,'Previous CF'!A:AI,33,FALSE),"")</f>
        <v/>
      </c>
      <c r="AH1573" s="12" t="str">
        <f>IFERROR(VLOOKUP(A1573,'Previous CF'!A:AJ,34,FALSE),"")</f>
        <v/>
      </c>
      <c r="AI1573" s="12" t="str">
        <f>IFERROR(VLOOKUP(A1573,'Previous CF'!A:AK,35,FALSE),"")</f>
        <v/>
      </c>
      <c r="AJ1573" s="12" t="str">
        <f>IFERROR(VLOOKUP(A1573,'Previous CF'!A:AL,36,FALSE),"")</f>
        <v/>
      </c>
      <c r="AK1573" s="12" t="str">
        <f>IFERROR(VLOOKUP(A1573,'Previous CF'!A:AM,37,FALSE),"")</f>
        <v/>
      </c>
      <c r="AL1573" s="12" t="str">
        <f>IFERROR(VLOOKUP(A1573,'Previous CF'!A:AN,38,FALSE),"")</f>
        <v/>
      </c>
      <c r="AM1573" s="12" t="str">
        <f>IFERROR(VLOOKUP(A1573,'Previous CF'!A:AO,39,FALSE),"")</f>
        <v/>
      </c>
      <c r="AN1573" s="12"/>
      <c r="AO1573" s="12" t="str">
        <f>IFERROR(VLOOKUP(A1573,'Previous CF'!A:AQ,41,FALSE),"")</f>
        <v/>
      </c>
      <c r="AP1573" s="12" t="str">
        <f>IFERROR(VLOOKUP(A1573,'Previous CF'!A:AR,42,FALSE),"")</f>
        <v/>
      </c>
    </row>
    <row r="1574" spans="1:42" x14ac:dyDescent="0.35">
      <c r="A1574" s="24">
        <f>HT!A1574</f>
        <v>0</v>
      </c>
      <c r="B1574" s="24">
        <f>HT!B1574</f>
        <v>0</v>
      </c>
      <c r="C1574" s="24">
        <f>HT!C1574</f>
        <v>0</v>
      </c>
      <c r="D1574" s="24">
        <f>HT!D1574</f>
        <v>0</v>
      </c>
      <c r="E1574" s="3" t="str">
        <f>IFERROR(VLOOKUP(A1574,grades!A:P,5,FALSE),"")</f>
        <v/>
      </c>
      <c r="F1574" s="3" t="str">
        <f>IFERROR(VLOOKUP(A1574,grades!A:Q,6,FALSE),"")</f>
        <v/>
      </c>
      <c r="G1574" s="3" t="str">
        <f>IFERROR(VLOOKUP(A1574,HT!A:K,8,FALSE),"")</f>
        <v/>
      </c>
      <c r="H1574" s="3" t="str">
        <f>IFERROR(VLOOKUP(A1574,HT!A:L,12,FALSE),"")</f>
        <v/>
      </c>
      <c r="I1574" s="3" t="str">
        <f>IFERROR(VLOOKUP(A1574,IEP!A:F,6,FALSE),"")</f>
        <v/>
      </c>
      <c r="J1574" s="3" t="str">
        <f>IFERROR(VLOOKUP(A1574,FRL!A:G,5,FALSE),"")</f>
        <v/>
      </c>
      <c r="K1574" s="4" t="str">
        <f>IFERROR(VLOOKUP(A1574,Att!A:E,5,FALSE),"")</f>
        <v/>
      </c>
      <c r="L1574" s="32" t="str">
        <f>IFERROR(VLOOKUP(A1574,Disc!A:C,2,FALSE),"0")</f>
        <v>0</v>
      </c>
      <c r="M1574" s="3" t="str">
        <f>IFERROR(VLOOKUP(A1574,CA!A:P,8,FALSE),"")</f>
        <v/>
      </c>
      <c r="N1574" s="3" t="str">
        <f>IFERROR(VLOOKUP(A1574,MA!A:Q,8,FALSE),"")</f>
        <v/>
      </c>
      <c r="O1574" s="3" t="str">
        <f>IFERROR(VLOOKUP(A1574,SC!A:Q,8,FALSE),"")</f>
        <v/>
      </c>
      <c r="P1574" s="3" t="str">
        <f>IFERROR(VLOOKUP(A1574,SS!A:P,8,FALSE),"")</f>
        <v/>
      </c>
      <c r="Q1574" s="3">
        <f t="shared" si="144"/>
        <v>0</v>
      </c>
      <c r="R1574" s="3">
        <f t="shared" si="145"/>
        <v>0</v>
      </c>
      <c r="S1574" s="5"/>
      <c r="T1574" s="3">
        <f>IFERROR(COUNTIFS(grades!A:A,A1574,grades!H:H,"A"),"0")</f>
        <v>0</v>
      </c>
      <c r="U1574" s="3">
        <f>IFERROR(COUNTIFS(grades!A:A,A1574,grades!H:H,"B"),"0")</f>
        <v>0</v>
      </c>
      <c r="V1574" s="3">
        <f>IFERROR(COUNTIFS(grades!A:A,A1574,grades!H:H,"C"),"0")</f>
        <v>0</v>
      </c>
      <c r="W1574" s="3">
        <f>IFERROR(COUNTIFS(grades!A:A,A1574,grades!H:H,"D"),"0")</f>
        <v>0</v>
      </c>
      <c r="X1574" s="3">
        <f>IFERROR(COUNTIFS(grades!A:A,A1574,grades!H:H,"F"),"0")</f>
        <v>0</v>
      </c>
      <c r="Y1574" s="5"/>
      <c r="Z1574" s="3" t="str">
        <f>IFERROR(VLOOKUP(A1574,'Previous CF'!A:AH,27,FALSE),"")</f>
        <v/>
      </c>
      <c r="AA1574" s="6" t="e">
        <f t="shared" si="146"/>
        <v>#VALUE!</v>
      </c>
      <c r="AB1574" s="6" t="e">
        <f t="shared" si="147"/>
        <v>#VALUE!</v>
      </c>
      <c r="AC1574" s="6" t="e">
        <f t="shared" si="148"/>
        <v>#VALUE!</v>
      </c>
      <c r="AD1574" s="3" t="e">
        <f t="shared" si="149"/>
        <v>#VALUE!</v>
      </c>
      <c r="AE1574" s="20" t="str">
        <f>IFERROR(VLOOKUP(A1574,'Previous CF'!A:AE,31,FALSE),"")</f>
        <v/>
      </c>
      <c r="AF1574" s="20" t="str">
        <f>IFERROR(VLOOKUP(A1574,'Previous CF'!A:AF,32,FALSE),"")</f>
        <v/>
      </c>
      <c r="AG1574" s="12" t="str">
        <f>IFERROR(VLOOKUP(A1574,'Previous CF'!A:AI,33,FALSE),"")</f>
        <v/>
      </c>
      <c r="AH1574" s="12" t="str">
        <f>IFERROR(VLOOKUP(A1574,'Previous CF'!A:AJ,34,FALSE),"")</f>
        <v/>
      </c>
      <c r="AI1574" s="12" t="str">
        <f>IFERROR(VLOOKUP(A1574,'Previous CF'!A:AK,35,FALSE),"")</f>
        <v/>
      </c>
      <c r="AJ1574" s="12" t="str">
        <f>IFERROR(VLOOKUP(A1574,'Previous CF'!A:AL,36,FALSE),"")</f>
        <v/>
      </c>
      <c r="AK1574" s="12" t="str">
        <f>IFERROR(VLOOKUP(A1574,'Previous CF'!A:AM,37,FALSE),"")</f>
        <v/>
      </c>
      <c r="AL1574" s="12" t="str">
        <f>IFERROR(VLOOKUP(A1574,'Previous CF'!A:AN,38,FALSE),"")</f>
        <v/>
      </c>
      <c r="AM1574" s="12" t="str">
        <f>IFERROR(VLOOKUP(A1574,'Previous CF'!A:AO,39,FALSE),"")</f>
        <v/>
      </c>
      <c r="AN1574" s="12"/>
      <c r="AO1574" s="12" t="str">
        <f>IFERROR(VLOOKUP(A1574,'Previous CF'!A:AQ,41,FALSE),"")</f>
        <v/>
      </c>
      <c r="AP1574" s="12" t="str">
        <f>IFERROR(VLOOKUP(A1574,'Previous CF'!A:AR,42,FALSE),"")</f>
        <v/>
      </c>
    </row>
    <row r="1575" spans="1:42" x14ac:dyDescent="0.35">
      <c r="A1575" s="24">
        <f>HT!A1575</f>
        <v>0</v>
      </c>
      <c r="B1575" s="24">
        <f>HT!B1575</f>
        <v>0</v>
      </c>
      <c r="C1575" s="24">
        <f>HT!C1575</f>
        <v>0</v>
      </c>
      <c r="D1575" s="24">
        <f>HT!D1575</f>
        <v>0</v>
      </c>
      <c r="E1575" s="3" t="str">
        <f>IFERROR(VLOOKUP(A1575,grades!A:P,5,FALSE),"")</f>
        <v/>
      </c>
      <c r="F1575" s="3" t="str">
        <f>IFERROR(VLOOKUP(A1575,grades!A:Q,6,FALSE),"")</f>
        <v/>
      </c>
      <c r="G1575" s="3" t="str">
        <f>IFERROR(VLOOKUP(A1575,HT!A:K,8,FALSE),"")</f>
        <v/>
      </c>
      <c r="H1575" s="3" t="str">
        <f>IFERROR(VLOOKUP(A1575,HT!A:L,12,FALSE),"")</f>
        <v/>
      </c>
      <c r="I1575" s="3" t="str">
        <f>IFERROR(VLOOKUP(A1575,IEP!A:F,6,FALSE),"")</f>
        <v/>
      </c>
      <c r="J1575" s="3" t="str">
        <f>IFERROR(VLOOKUP(A1575,FRL!A:G,5,FALSE),"")</f>
        <v/>
      </c>
      <c r="K1575" s="4" t="str">
        <f>IFERROR(VLOOKUP(A1575,Att!A:E,5,FALSE),"")</f>
        <v/>
      </c>
      <c r="L1575" s="32" t="str">
        <f>IFERROR(VLOOKUP(A1575,Disc!A:C,2,FALSE),"0")</f>
        <v>0</v>
      </c>
      <c r="M1575" s="3" t="str">
        <f>IFERROR(VLOOKUP(A1575,CA!A:P,8,FALSE),"")</f>
        <v/>
      </c>
      <c r="N1575" s="3" t="str">
        <f>IFERROR(VLOOKUP(A1575,MA!A:Q,8,FALSE),"")</f>
        <v/>
      </c>
      <c r="O1575" s="3" t="str">
        <f>IFERROR(VLOOKUP(A1575,SC!A:Q,8,FALSE),"")</f>
        <v/>
      </c>
      <c r="P1575" s="3" t="str">
        <f>IFERROR(VLOOKUP(A1575,SS!A:P,8,FALSE),"")</f>
        <v/>
      </c>
      <c r="Q1575" s="3">
        <f t="shared" si="144"/>
        <v>0</v>
      </c>
      <c r="R1575" s="3">
        <f t="shared" si="145"/>
        <v>0</v>
      </c>
      <c r="S1575" s="5"/>
      <c r="T1575" s="3">
        <f>IFERROR(COUNTIFS(grades!A:A,A1575,grades!H:H,"A"),"0")</f>
        <v>0</v>
      </c>
      <c r="U1575" s="3">
        <f>IFERROR(COUNTIFS(grades!A:A,A1575,grades!H:H,"B"),"0")</f>
        <v>0</v>
      </c>
      <c r="V1575" s="3">
        <f>IFERROR(COUNTIFS(grades!A:A,A1575,grades!H:H,"C"),"0")</f>
        <v>0</v>
      </c>
      <c r="W1575" s="3">
        <f>IFERROR(COUNTIFS(grades!A:A,A1575,grades!H:H,"D"),"0")</f>
        <v>0</v>
      </c>
      <c r="X1575" s="3">
        <f>IFERROR(COUNTIFS(grades!A:A,A1575,grades!H:H,"F"),"0")</f>
        <v>0</v>
      </c>
      <c r="Y1575" s="5"/>
      <c r="Z1575" s="3" t="str">
        <f>IFERROR(VLOOKUP(A1575,'Previous CF'!A:AH,27,FALSE),"")</f>
        <v/>
      </c>
      <c r="AA1575" s="6" t="e">
        <f t="shared" si="146"/>
        <v>#VALUE!</v>
      </c>
      <c r="AB1575" s="6" t="e">
        <f t="shared" si="147"/>
        <v>#VALUE!</v>
      </c>
      <c r="AC1575" s="6" t="e">
        <f t="shared" si="148"/>
        <v>#VALUE!</v>
      </c>
      <c r="AD1575" s="3" t="e">
        <f t="shared" si="149"/>
        <v>#VALUE!</v>
      </c>
      <c r="AE1575" s="20" t="str">
        <f>IFERROR(VLOOKUP(A1575,'Previous CF'!A:AE,31,FALSE),"")</f>
        <v/>
      </c>
      <c r="AF1575" s="20" t="str">
        <f>IFERROR(VLOOKUP(A1575,'Previous CF'!A:AF,32,FALSE),"")</f>
        <v/>
      </c>
      <c r="AG1575" s="12" t="str">
        <f>IFERROR(VLOOKUP(A1575,'Previous CF'!A:AI,33,FALSE),"")</f>
        <v/>
      </c>
      <c r="AH1575" s="12" t="str">
        <f>IFERROR(VLOOKUP(A1575,'Previous CF'!A:AJ,34,FALSE),"")</f>
        <v/>
      </c>
      <c r="AI1575" s="12" t="str">
        <f>IFERROR(VLOOKUP(A1575,'Previous CF'!A:AK,35,FALSE),"")</f>
        <v/>
      </c>
      <c r="AJ1575" s="12" t="str">
        <f>IFERROR(VLOOKUP(A1575,'Previous CF'!A:AL,36,FALSE),"")</f>
        <v/>
      </c>
      <c r="AK1575" s="12" t="str">
        <f>IFERROR(VLOOKUP(A1575,'Previous CF'!A:AM,37,FALSE),"")</f>
        <v/>
      </c>
      <c r="AL1575" s="12" t="str">
        <f>IFERROR(VLOOKUP(A1575,'Previous CF'!A:AN,38,FALSE),"")</f>
        <v/>
      </c>
      <c r="AM1575" s="12" t="str">
        <f>IFERROR(VLOOKUP(A1575,'Previous CF'!A:AO,39,FALSE),"")</f>
        <v/>
      </c>
      <c r="AN1575" s="12"/>
      <c r="AO1575" s="12" t="str">
        <f>IFERROR(VLOOKUP(A1575,'Previous CF'!A:AQ,41,FALSE),"")</f>
        <v/>
      </c>
      <c r="AP1575" s="12" t="str">
        <f>IFERROR(VLOOKUP(A1575,'Previous CF'!A:AR,42,FALSE),"")</f>
        <v/>
      </c>
    </row>
    <row r="1576" spans="1:42" x14ac:dyDescent="0.35">
      <c r="A1576" s="24">
        <f>HT!A1576</f>
        <v>0</v>
      </c>
      <c r="B1576" s="24">
        <f>HT!B1576</f>
        <v>0</v>
      </c>
      <c r="C1576" s="24">
        <f>HT!C1576</f>
        <v>0</v>
      </c>
      <c r="D1576" s="24">
        <f>HT!D1576</f>
        <v>0</v>
      </c>
      <c r="E1576" s="3" t="str">
        <f>IFERROR(VLOOKUP(A1576,grades!A:P,5,FALSE),"")</f>
        <v/>
      </c>
      <c r="F1576" s="3" t="str">
        <f>IFERROR(VLOOKUP(A1576,grades!A:Q,6,FALSE),"")</f>
        <v/>
      </c>
      <c r="G1576" s="3" t="str">
        <f>IFERROR(VLOOKUP(A1576,HT!A:K,8,FALSE),"")</f>
        <v/>
      </c>
      <c r="H1576" s="3" t="str">
        <f>IFERROR(VLOOKUP(A1576,HT!A:L,12,FALSE),"")</f>
        <v/>
      </c>
      <c r="I1576" s="3" t="str">
        <f>IFERROR(VLOOKUP(A1576,IEP!A:F,6,FALSE),"")</f>
        <v/>
      </c>
      <c r="J1576" s="3" t="str">
        <f>IFERROR(VLOOKUP(A1576,FRL!A:G,5,FALSE),"")</f>
        <v/>
      </c>
      <c r="K1576" s="4" t="str">
        <f>IFERROR(VLOOKUP(A1576,Att!A:E,5,FALSE),"")</f>
        <v/>
      </c>
      <c r="L1576" s="32" t="str">
        <f>IFERROR(VLOOKUP(A1576,Disc!A:C,2,FALSE),"0")</f>
        <v>0</v>
      </c>
      <c r="M1576" s="3" t="str">
        <f>IFERROR(VLOOKUP(A1576,CA!A:P,8,FALSE),"")</f>
        <v/>
      </c>
      <c r="N1576" s="3" t="str">
        <f>IFERROR(VLOOKUP(A1576,MA!A:Q,8,FALSE),"")</f>
        <v/>
      </c>
      <c r="O1576" s="3" t="str">
        <f>IFERROR(VLOOKUP(A1576,SC!A:Q,8,FALSE),"")</f>
        <v/>
      </c>
      <c r="P1576" s="3" t="str">
        <f>IFERROR(VLOOKUP(A1576,SS!A:P,8,FALSE),"")</f>
        <v/>
      </c>
      <c r="Q1576" s="3">
        <f t="shared" si="144"/>
        <v>0</v>
      </c>
      <c r="R1576" s="3">
        <f t="shared" si="145"/>
        <v>0</v>
      </c>
      <c r="S1576" s="5"/>
      <c r="T1576" s="3">
        <f>IFERROR(COUNTIFS(grades!A:A,A1576,grades!H:H,"A"),"0")</f>
        <v>0</v>
      </c>
      <c r="U1576" s="3">
        <f>IFERROR(COUNTIFS(grades!A:A,A1576,grades!H:H,"B"),"0")</f>
        <v>0</v>
      </c>
      <c r="V1576" s="3">
        <f>IFERROR(COUNTIFS(grades!A:A,A1576,grades!H:H,"C"),"0")</f>
        <v>0</v>
      </c>
      <c r="W1576" s="3">
        <f>IFERROR(COUNTIFS(grades!A:A,A1576,grades!H:H,"D"),"0")</f>
        <v>0</v>
      </c>
      <c r="X1576" s="3">
        <f>IFERROR(COUNTIFS(grades!A:A,A1576,grades!H:H,"F"),"0")</f>
        <v>0</v>
      </c>
      <c r="Y1576" s="5"/>
      <c r="Z1576" s="3" t="str">
        <f>IFERROR(VLOOKUP(A1576,'Previous CF'!A:AH,27,FALSE),"")</f>
        <v/>
      </c>
      <c r="AA1576" s="6" t="e">
        <f t="shared" si="146"/>
        <v>#VALUE!</v>
      </c>
      <c r="AB1576" s="6" t="e">
        <f t="shared" si="147"/>
        <v>#VALUE!</v>
      </c>
      <c r="AC1576" s="6" t="e">
        <f t="shared" si="148"/>
        <v>#VALUE!</v>
      </c>
      <c r="AD1576" s="3" t="e">
        <f t="shared" si="149"/>
        <v>#VALUE!</v>
      </c>
      <c r="AE1576" s="20" t="str">
        <f>IFERROR(VLOOKUP(A1576,'Previous CF'!A:AE,31,FALSE),"")</f>
        <v/>
      </c>
      <c r="AF1576" s="20" t="str">
        <f>IFERROR(VLOOKUP(A1576,'Previous CF'!A:AF,32,FALSE),"")</f>
        <v/>
      </c>
      <c r="AG1576" s="12" t="str">
        <f>IFERROR(VLOOKUP(A1576,'Previous CF'!A:AI,33,FALSE),"")</f>
        <v/>
      </c>
      <c r="AH1576" s="12" t="str">
        <f>IFERROR(VLOOKUP(A1576,'Previous CF'!A:AJ,34,FALSE),"")</f>
        <v/>
      </c>
      <c r="AI1576" s="12" t="str">
        <f>IFERROR(VLOOKUP(A1576,'Previous CF'!A:AK,35,FALSE),"")</f>
        <v/>
      </c>
      <c r="AJ1576" s="12" t="str">
        <f>IFERROR(VLOOKUP(A1576,'Previous CF'!A:AL,36,FALSE),"")</f>
        <v/>
      </c>
      <c r="AK1576" s="12" t="str">
        <f>IFERROR(VLOOKUP(A1576,'Previous CF'!A:AM,37,FALSE),"")</f>
        <v/>
      </c>
      <c r="AL1576" s="12" t="str">
        <f>IFERROR(VLOOKUP(A1576,'Previous CF'!A:AN,38,FALSE),"")</f>
        <v/>
      </c>
      <c r="AM1576" s="12" t="str">
        <f>IFERROR(VLOOKUP(A1576,'Previous CF'!A:AO,39,FALSE),"")</f>
        <v/>
      </c>
      <c r="AN1576" s="12"/>
      <c r="AO1576" s="12" t="str">
        <f>IFERROR(VLOOKUP(A1576,'Previous CF'!A:AQ,41,FALSE),"")</f>
        <v/>
      </c>
      <c r="AP1576" s="12" t="str">
        <f>IFERROR(VLOOKUP(A1576,'Previous CF'!A:AR,42,FALSE),"")</f>
        <v/>
      </c>
    </row>
    <row r="1577" spans="1:42" x14ac:dyDescent="0.35">
      <c r="A1577" s="24">
        <f>HT!A1577</f>
        <v>0</v>
      </c>
      <c r="B1577" s="24">
        <f>HT!B1577</f>
        <v>0</v>
      </c>
      <c r="C1577" s="24">
        <f>HT!C1577</f>
        <v>0</v>
      </c>
      <c r="D1577" s="24">
        <f>HT!D1577</f>
        <v>0</v>
      </c>
      <c r="E1577" s="3" t="str">
        <f>IFERROR(VLOOKUP(A1577,grades!A:P,5,FALSE),"")</f>
        <v/>
      </c>
      <c r="F1577" s="3" t="str">
        <f>IFERROR(VLOOKUP(A1577,grades!A:Q,6,FALSE),"")</f>
        <v/>
      </c>
      <c r="G1577" s="3" t="str">
        <f>IFERROR(VLOOKUP(A1577,HT!A:K,8,FALSE),"")</f>
        <v/>
      </c>
      <c r="H1577" s="3" t="str">
        <f>IFERROR(VLOOKUP(A1577,HT!A:L,12,FALSE),"")</f>
        <v/>
      </c>
      <c r="I1577" s="3" t="str">
        <f>IFERROR(VLOOKUP(A1577,IEP!A:F,6,FALSE),"")</f>
        <v/>
      </c>
      <c r="J1577" s="3" t="str">
        <f>IFERROR(VLOOKUP(A1577,FRL!A:G,5,FALSE),"")</f>
        <v/>
      </c>
      <c r="K1577" s="4" t="str">
        <f>IFERROR(VLOOKUP(A1577,Att!A:E,5,FALSE),"")</f>
        <v/>
      </c>
      <c r="L1577" s="32" t="str">
        <f>IFERROR(VLOOKUP(A1577,Disc!A:C,2,FALSE),"0")</f>
        <v>0</v>
      </c>
      <c r="M1577" s="3" t="str">
        <f>IFERROR(VLOOKUP(A1577,CA!A:P,8,FALSE),"")</f>
        <v/>
      </c>
      <c r="N1577" s="3" t="str">
        <f>IFERROR(VLOOKUP(A1577,MA!A:Q,8,FALSE),"")</f>
        <v/>
      </c>
      <c r="O1577" s="3" t="str">
        <f>IFERROR(VLOOKUP(A1577,SC!A:Q,8,FALSE),"")</f>
        <v/>
      </c>
      <c r="P1577" s="3" t="str">
        <f>IFERROR(VLOOKUP(A1577,SS!A:P,8,FALSE),"")</f>
        <v/>
      </c>
      <c r="Q1577" s="3">
        <f t="shared" si="144"/>
        <v>0</v>
      </c>
      <c r="R1577" s="3">
        <f t="shared" si="145"/>
        <v>0</v>
      </c>
      <c r="S1577" s="5"/>
      <c r="T1577" s="3">
        <f>IFERROR(COUNTIFS(grades!A:A,A1577,grades!H:H,"A"),"0")</f>
        <v>0</v>
      </c>
      <c r="U1577" s="3">
        <f>IFERROR(COUNTIFS(grades!A:A,A1577,grades!H:H,"B"),"0")</f>
        <v>0</v>
      </c>
      <c r="V1577" s="3">
        <f>IFERROR(COUNTIFS(grades!A:A,A1577,grades!H:H,"C"),"0")</f>
        <v>0</v>
      </c>
      <c r="W1577" s="3">
        <f>IFERROR(COUNTIFS(grades!A:A,A1577,grades!H:H,"D"),"0")</f>
        <v>0</v>
      </c>
      <c r="X1577" s="3">
        <f>IFERROR(COUNTIFS(grades!A:A,A1577,grades!H:H,"F"),"0")</f>
        <v>0</v>
      </c>
      <c r="Y1577" s="5"/>
      <c r="Z1577" s="3" t="str">
        <f>IFERROR(VLOOKUP(A1577,'Previous CF'!A:AH,27,FALSE),"")</f>
        <v/>
      </c>
      <c r="AA1577" s="6" t="e">
        <f t="shared" si="146"/>
        <v>#VALUE!</v>
      </c>
      <c r="AB1577" s="6" t="e">
        <f t="shared" si="147"/>
        <v>#VALUE!</v>
      </c>
      <c r="AC1577" s="6" t="e">
        <f t="shared" si="148"/>
        <v>#VALUE!</v>
      </c>
      <c r="AD1577" s="3" t="e">
        <f t="shared" si="149"/>
        <v>#VALUE!</v>
      </c>
      <c r="AE1577" s="20" t="str">
        <f>IFERROR(VLOOKUP(A1577,'Previous CF'!A:AE,31,FALSE),"")</f>
        <v/>
      </c>
      <c r="AF1577" s="20" t="str">
        <f>IFERROR(VLOOKUP(A1577,'Previous CF'!A:AF,32,FALSE),"")</f>
        <v/>
      </c>
      <c r="AG1577" s="12" t="str">
        <f>IFERROR(VLOOKUP(A1577,'Previous CF'!A:AI,33,FALSE),"")</f>
        <v/>
      </c>
      <c r="AH1577" s="12" t="str">
        <f>IFERROR(VLOOKUP(A1577,'Previous CF'!A:AJ,34,FALSE),"")</f>
        <v/>
      </c>
      <c r="AI1577" s="12" t="str">
        <f>IFERROR(VLOOKUP(A1577,'Previous CF'!A:AK,35,FALSE),"")</f>
        <v/>
      </c>
      <c r="AJ1577" s="12" t="str">
        <f>IFERROR(VLOOKUP(A1577,'Previous CF'!A:AL,36,FALSE),"")</f>
        <v/>
      </c>
      <c r="AK1577" s="12" t="str">
        <f>IFERROR(VLOOKUP(A1577,'Previous CF'!A:AM,37,FALSE),"")</f>
        <v/>
      </c>
      <c r="AL1577" s="12" t="str">
        <f>IFERROR(VLOOKUP(A1577,'Previous CF'!A:AN,38,FALSE),"")</f>
        <v/>
      </c>
      <c r="AM1577" s="12" t="str">
        <f>IFERROR(VLOOKUP(A1577,'Previous CF'!A:AO,39,FALSE),"")</f>
        <v/>
      </c>
      <c r="AN1577" s="12"/>
      <c r="AO1577" s="12" t="str">
        <f>IFERROR(VLOOKUP(A1577,'Previous CF'!A:AQ,41,FALSE),"")</f>
        <v/>
      </c>
      <c r="AP1577" s="12" t="str">
        <f>IFERROR(VLOOKUP(A1577,'Previous CF'!A:AR,42,FALSE),"")</f>
        <v/>
      </c>
    </row>
    <row r="1578" spans="1:42" x14ac:dyDescent="0.35">
      <c r="A1578" s="24">
        <f>HT!A1578</f>
        <v>0</v>
      </c>
      <c r="B1578" s="24">
        <f>HT!B1578</f>
        <v>0</v>
      </c>
      <c r="C1578" s="24">
        <f>HT!C1578</f>
        <v>0</v>
      </c>
      <c r="D1578" s="24">
        <f>HT!D1578</f>
        <v>0</v>
      </c>
      <c r="E1578" s="3" t="str">
        <f>IFERROR(VLOOKUP(A1578,grades!A:P,5,FALSE),"")</f>
        <v/>
      </c>
      <c r="F1578" s="3" t="str">
        <f>IFERROR(VLOOKUP(A1578,grades!A:Q,6,FALSE),"")</f>
        <v/>
      </c>
      <c r="G1578" s="3" t="str">
        <f>IFERROR(VLOOKUP(A1578,HT!A:K,8,FALSE),"")</f>
        <v/>
      </c>
      <c r="H1578" s="3" t="str">
        <f>IFERROR(VLOOKUP(A1578,HT!A:L,12,FALSE),"")</f>
        <v/>
      </c>
      <c r="I1578" s="3" t="str">
        <f>IFERROR(VLOOKUP(A1578,IEP!A:F,6,FALSE),"")</f>
        <v/>
      </c>
      <c r="J1578" s="3" t="str">
        <f>IFERROR(VLOOKUP(A1578,FRL!A:G,5,FALSE),"")</f>
        <v/>
      </c>
      <c r="K1578" s="4" t="str">
        <f>IFERROR(VLOOKUP(A1578,Att!A:E,5,FALSE),"")</f>
        <v/>
      </c>
      <c r="L1578" s="32" t="str">
        <f>IFERROR(VLOOKUP(A1578,Disc!A:C,2,FALSE),"0")</f>
        <v>0</v>
      </c>
      <c r="M1578" s="3" t="str">
        <f>IFERROR(VLOOKUP(A1578,CA!A:P,8,FALSE),"")</f>
        <v/>
      </c>
      <c r="N1578" s="3" t="str">
        <f>IFERROR(VLOOKUP(A1578,MA!A:Q,8,FALSE),"")</f>
        <v/>
      </c>
      <c r="O1578" s="3" t="str">
        <f>IFERROR(VLOOKUP(A1578,SC!A:Q,8,FALSE),"")</f>
        <v/>
      </c>
      <c r="P1578" s="3" t="str">
        <f>IFERROR(VLOOKUP(A1578,SS!A:P,8,FALSE),"")</f>
        <v/>
      </c>
      <c r="Q1578" s="3">
        <f t="shared" si="144"/>
        <v>0</v>
      </c>
      <c r="R1578" s="3">
        <f t="shared" si="145"/>
        <v>0</v>
      </c>
      <c r="S1578" s="5"/>
      <c r="T1578" s="3">
        <f>IFERROR(COUNTIFS(grades!A:A,A1578,grades!H:H,"A"),"0")</f>
        <v>0</v>
      </c>
      <c r="U1578" s="3">
        <f>IFERROR(COUNTIFS(grades!A:A,A1578,grades!H:H,"B"),"0")</f>
        <v>0</v>
      </c>
      <c r="V1578" s="3">
        <f>IFERROR(COUNTIFS(grades!A:A,A1578,grades!H:H,"C"),"0")</f>
        <v>0</v>
      </c>
      <c r="W1578" s="3">
        <f>IFERROR(COUNTIFS(grades!A:A,A1578,grades!H:H,"D"),"0")</f>
        <v>0</v>
      </c>
      <c r="X1578" s="3">
        <f>IFERROR(COUNTIFS(grades!A:A,A1578,grades!H:H,"F"),"0")</f>
        <v>0</v>
      </c>
      <c r="Y1578" s="5"/>
      <c r="Z1578" s="3" t="str">
        <f>IFERROR(VLOOKUP(A1578,'Previous CF'!A:AH,27,FALSE),"")</f>
        <v/>
      </c>
      <c r="AA1578" s="6" t="e">
        <f t="shared" si="146"/>
        <v>#VALUE!</v>
      </c>
      <c r="AB1578" s="6" t="e">
        <f t="shared" si="147"/>
        <v>#VALUE!</v>
      </c>
      <c r="AC1578" s="6" t="e">
        <f t="shared" si="148"/>
        <v>#VALUE!</v>
      </c>
      <c r="AD1578" s="3" t="e">
        <f t="shared" si="149"/>
        <v>#VALUE!</v>
      </c>
      <c r="AE1578" s="20" t="str">
        <f>IFERROR(VLOOKUP(A1578,'Previous CF'!A:AE,31,FALSE),"")</f>
        <v/>
      </c>
      <c r="AF1578" s="20" t="str">
        <f>IFERROR(VLOOKUP(A1578,'Previous CF'!A:AF,32,FALSE),"")</f>
        <v/>
      </c>
      <c r="AG1578" s="12" t="str">
        <f>IFERROR(VLOOKUP(A1578,'Previous CF'!A:AI,33,FALSE),"")</f>
        <v/>
      </c>
      <c r="AH1578" s="12" t="str">
        <f>IFERROR(VLOOKUP(A1578,'Previous CF'!A:AJ,34,FALSE),"")</f>
        <v/>
      </c>
      <c r="AI1578" s="12" t="str">
        <f>IFERROR(VLOOKUP(A1578,'Previous CF'!A:AK,35,FALSE),"")</f>
        <v/>
      </c>
      <c r="AJ1578" s="12" t="str">
        <f>IFERROR(VLOOKUP(A1578,'Previous CF'!A:AL,36,FALSE),"")</f>
        <v/>
      </c>
      <c r="AK1578" s="12" t="str">
        <f>IFERROR(VLOOKUP(A1578,'Previous CF'!A:AM,37,FALSE),"")</f>
        <v/>
      </c>
      <c r="AL1578" s="12" t="str">
        <f>IFERROR(VLOOKUP(A1578,'Previous CF'!A:AN,38,FALSE),"")</f>
        <v/>
      </c>
      <c r="AM1578" s="12" t="str">
        <f>IFERROR(VLOOKUP(A1578,'Previous CF'!A:AO,39,FALSE),"")</f>
        <v/>
      </c>
      <c r="AN1578" s="12"/>
      <c r="AO1578" s="12" t="str">
        <f>IFERROR(VLOOKUP(A1578,'Previous CF'!A:AQ,41,FALSE),"")</f>
        <v/>
      </c>
      <c r="AP1578" s="12" t="str">
        <f>IFERROR(VLOOKUP(A1578,'Previous CF'!A:AR,42,FALSE),"")</f>
        <v/>
      </c>
    </row>
    <row r="1579" spans="1:42" x14ac:dyDescent="0.35">
      <c r="A1579" s="24">
        <f>HT!A1579</f>
        <v>0</v>
      </c>
      <c r="B1579" s="24">
        <f>HT!B1579</f>
        <v>0</v>
      </c>
      <c r="C1579" s="24">
        <f>HT!C1579</f>
        <v>0</v>
      </c>
      <c r="D1579" s="24">
        <f>HT!D1579</f>
        <v>0</v>
      </c>
      <c r="E1579" s="3" t="str">
        <f>IFERROR(VLOOKUP(A1579,grades!A:P,5,FALSE),"")</f>
        <v/>
      </c>
      <c r="F1579" s="3" t="str">
        <f>IFERROR(VLOOKUP(A1579,grades!A:Q,6,FALSE),"")</f>
        <v/>
      </c>
      <c r="G1579" s="3" t="str">
        <f>IFERROR(VLOOKUP(A1579,HT!A:K,8,FALSE),"")</f>
        <v/>
      </c>
      <c r="H1579" s="3" t="str">
        <f>IFERROR(VLOOKUP(A1579,HT!A:L,12,FALSE),"")</f>
        <v/>
      </c>
      <c r="I1579" s="3" t="str">
        <f>IFERROR(VLOOKUP(A1579,IEP!A:F,6,FALSE),"")</f>
        <v/>
      </c>
      <c r="J1579" s="3" t="str">
        <f>IFERROR(VLOOKUP(A1579,FRL!A:G,5,FALSE),"")</f>
        <v/>
      </c>
      <c r="K1579" s="4" t="str">
        <f>IFERROR(VLOOKUP(A1579,Att!A:E,5,FALSE),"")</f>
        <v/>
      </c>
      <c r="L1579" s="32" t="str">
        <f>IFERROR(VLOOKUP(A1579,Disc!A:C,2,FALSE),"0")</f>
        <v>0</v>
      </c>
      <c r="M1579" s="3" t="str">
        <f>IFERROR(VLOOKUP(A1579,CA!A:P,8,FALSE),"")</f>
        <v/>
      </c>
      <c r="N1579" s="3" t="str">
        <f>IFERROR(VLOOKUP(A1579,MA!A:Q,8,FALSE),"")</f>
        <v/>
      </c>
      <c r="O1579" s="3" t="str">
        <f>IFERROR(VLOOKUP(A1579,SC!A:Q,8,FALSE),"")</f>
        <v/>
      </c>
      <c r="P1579" s="3" t="str">
        <f>IFERROR(VLOOKUP(A1579,SS!A:P,8,FALSE),"")</f>
        <v/>
      </c>
      <c r="Q1579" s="3">
        <f t="shared" si="144"/>
        <v>0</v>
      </c>
      <c r="R1579" s="3">
        <f t="shared" si="145"/>
        <v>0</v>
      </c>
      <c r="S1579" s="5"/>
      <c r="T1579" s="3">
        <f>IFERROR(COUNTIFS(grades!A:A,A1579,grades!H:H,"A"),"0")</f>
        <v>0</v>
      </c>
      <c r="U1579" s="3">
        <f>IFERROR(COUNTIFS(grades!A:A,A1579,grades!H:H,"B"),"0")</f>
        <v>0</v>
      </c>
      <c r="V1579" s="3">
        <f>IFERROR(COUNTIFS(grades!A:A,A1579,grades!H:H,"C"),"0")</f>
        <v>0</v>
      </c>
      <c r="W1579" s="3">
        <f>IFERROR(COUNTIFS(grades!A:A,A1579,grades!H:H,"D"),"0")</f>
        <v>0</v>
      </c>
      <c r="X1579" s="3">
        <f>IFERROR(COUNTIFS(grades!A:A,A1579,grades!H:H,"F"),"0")</f>
        <v>0</v>
      </c>
      <c r="Y1579" s="5"/>
      <c r="Z1579" s="3" t="str">
        <f>IFERROR(VLOOKUP(A1579,'Previous CF'!A:AH,27,FALSE),"")</f>
        <v/>
      </c>
      <c r="AA1579" s="6" t="e">
        <f t="shared" si="146"/>
        <v>#VALUE!</v>
      </c>
      <c r="AB1579" s="6" t="e">
        <f t="shared" si="147"/>
        <v>#VALUE!</v>
      </c>
      <c r="AC1579" s="6" t="e">
        <f t="shared" si="148"/>
        <v>#VALUE!</v>
      </c>
      <c r="AD1579" s="3" t="e">
        <f t="shared" si="149"/>
        <v>#VALUE!</v>
      </c>
      <c r="AE1579" s="20" t="str">
        <f>IFERROR(VLOOKUP(A1579,'Previous CF'!A:AE,31,FALSE),"")</f>
        <v/>
      </c>
      <c r="AF1579" s="20" t="str">
        <f>IFERROR(VLOOKUP(A1579,'Previous CF'!A:AF,32,FALSE),"")</f>
        <v/>
      </c>
      <c r="AG1579" s="12" t="str">
        <f>IFERROR(VLOOKUP(A1579,'Previous CF'!A:AI,33,FALSE),"")</f>
        <v/>
      </c>
      <c r="AH1579" s="12" t="str">
        <f>IFERROR(VLOOKUP(A1579,'Previous CF'!A:AJ,34,FALSE),"")</f>
        <v/>
      </c>
      <c r="AI1579" s="12" t="str">
        <f>IFERROR(VLOOKUP(A1579,'Previous CF'!A:AK,35,FALSE),"")</f>
        <v/>
      </c>
      <c r="AJ1579" s="12" t="str">
        <f>IFERROR(VLOOKUP(A1579,'Previous CF'!A:AL,36,FALSE),"")</f>
        <v/>
      </c>
      <c r="AK1579" s="12" t="str">
        <f>IFERROR(VLOOKUP(A1579,'Previous CF'!A:AM,37,FALSE),"")</f>
        <v/>
      </c>
      <c r="AL1579" s="12" t="str">
        <f>IFERROR(VLOOKUP(A1579,'Previous CF'!A:AN,38,FALSE),"")</f>
        <v/>
      </c>
      <c r="AM1579" s="12" t="str">
        <f>IFERROR(VLOOKUP(A1579,'Previous CF'!A:AO,39,FALSE),"")</f>
        <v/>
      </c>
      <c r="AN1579" s="12"/>
      <c r="AO1579" s="12" t="str">
        <f>IFERROR(VLOOKUP(A1579,'Previous CF'!A:AQ,41,FALSE),"")</f>
        <v/>
      </c>
      <c r="AP1579" s="12" t="str">
        <f>IFERROR(VLOOKUP(A1579,'Previous CF'!A:AR,42,FALSE),"")</f>
        <v/>
      </c>
    </row>
    <row r="1580" spans="1:42" x14ac:dyDescent="0.35">
      <c r="A1580" s="24">
        <f>HT!A1580</f>
        <v>0</v>
      </c>
      <c r="B1580" s="24">
        <f>HT!B1580</f>
        <v>0</v>
      </c>
      <c r="C1580" s="24">
        <f>HT!C1580</f>
        <v>0</v>
      </c>
      <c r="D1580" s="24">
        <f>HT!D1580</f>
        <v>0</v>
      </c>
      <c r="E1580" s="3" t="str">
        <f>IFERROR(VLOOKUP(A1580,grades!A:P,5,FALSE),"")</f>
        <v/>
      </c>
      <c r="F1580" s="3" t="str">
        <f>IFERROR(VLOOKUP(A1580,grades!A:Q,6,FALSE),"")</f>
        <v/>
      </c>
      <c r="G1580" s="3" t="str">
        <f>IFERROR(VLOOKUP(A1580,HT!A:K,8,FALSE),"")</f>
        <v/>
      </c>
      <c r="H1580" s="3" t="str">
        <f>IFERROR(VLOOKUP(A1580,HT!A:L,12,FALSE),"")</f>
        <v/>
      </c>
      <c r="I1580" s="3" t="str">
        <f>IFERROR(VLOOKUP(A1580,IEP!A:F,6,FALSE),"")</f>
        <v/>
      </c>
      <c r="J1580" s="3" t="str">
        <f>IFERROR(VLOOKUP(A1580,FRL!A:G,5,FALSE),"")</f>
        <v/>
      </c>
      <c r="K1580" s="4" t="str">
        <f>IFERROR(VLOOKUP(A1580,Att!A:E,5,FALSE),"")</f>
        <v/>
      </c>
      <c r="L1580" s="32" t="str">
        <f>IFERROR(VLOOKUP(A1580,Disc!A:C,2,FALSE),"0")</f>
        <v>0</v>
      </c>
      <c r="M1580" s="3" t="str">
        <f>IFERROR(VLOOKUP(A1580,CA!A:P,8,FALSE),"")</f>
        <v/>
      </c>
      <c r="N1580" s="3" t="str">
        <f>IFERROR(VLOOKUP(A1580,MA!A:Q,8,FALSE),"")</f>
        <v/>
      </c>
      <c r="O1580" s="3" t="str">
        <f>IFERROR(VLOOKUP(A1580,SC!A:Q,8,FALSE),"")</f>
        <v/>
      </c>
      <c r="P1580" s="3" t="str">
        <f>IFERROR(VLOOKUP(A1580,SS!A:P,8,FALSE),"")</f>
        <v/>
      </c>
      <c r="Q1580" s="3">
        <f t="shared" si="144"/>
        <v>0</v>
      </c>
      <c r="R1580" s="3">
        <f t="shared" si="145"/>
        <v>0</v>
      </c>
      <c r="S1580" s="5"/>
      <c r="T1580" s="3">
        <f>IFERROR(COUNTIFS(grades!A:A,A1580,grades!H:H,"A"),"0")</f>
        <v>0</v>
      </c>
      <c r="U1580" s="3">
        <f>IFERROR(COUNTIFS(grades!A:A,A1580,grades!H:H,"B"),"0")</f>
        <v>0</v>
      </c>
      <c r="V1580" s="3">
        <f>IFERROR(COUNTIFS(grades!A:A,A1580,grades!H:H,"C"),"0")</f>
        <v>0</v>
      </c>
      <c r="W1580" s="3">
        <f>IFERROR(COUNTIFS(grades!A:A,A1580,grades!H:H,"D"),"0")</f>
        <v>0</v>
      </c>
      <c r="X1580" s="3">
        <f>IFERROR(COUNTIFS(grades!A:A,A1580,grades!H:H,"F"),"0")</f>
        <v>0</v>
      </c>
      <c r="Y1580" s="5"/>
      <c r="Z1580" s="3" t="str">
        <f>IFERROR(VLOOKUP(A1580,'Previous CF'!A:AH,27,FALSE),"")</f>
        <v/>
      </c>
      <c r="AA1580" s="6" t="e">
        <f t="shared" si="146"/>
        <v>#VALUE!</v>
      </c>
      <c r="AB1580" s="6" t="e">
        <f t="shared" si="147"/>
        <v>#VALUE!</v>
      </c>
      <c r="AC1580" s="6" t="e">
        <f t="shared" si="148"/>
        <v>#VALUE!</v>
      </c>
      <c r="AD1580" s="3" t="e">
        <f t="shared" si="149"/>
        <v>#VALUE!</v>
      </c>
      <c r="AE1580" s="20" t="str">
        <f>IFERROR(VLOOKUP(A1580,'Previous CF'!A:AE,31,FALSE),"")</f>
        <v/>
      </c>
      <c r="AF1580" s="20" t="str">
        <f>IFERROR(VLOOKUP(A1580,'Previous CF'!A:AF,32,FALSE),"")</f>
        <v/>
      </c>
      <c r="AG1580" s="12" t="str">
        <f>IFERROR(VLOOKUP(A1580,'Previous CF'!A:AI,33,FALSE),"")</f>
        <v/>
      </c>
      <c r="AH1580" s="12" t="str">
        <f>IFERROR(VLOOKUP(A1580,'Previous CF'!A:AJ,34,FALSE),"")</f>
        <v/>
      </c>
      <c r="AI1580" s="12" t="str">
        <f>IFERROR(VLOOKUP(A1580,'Previous CF'!A:AK,35,FALSE),"")</f>
        <v/>
      </c>
      <c r="AJ1580" s="12" t="str">
        <f>IFERROR(VLOOKUP(A1580,'Previous CF'!A:AL,36,FALSE),"")</f>
        <v/>
      </c>
      <c r="AK1580" s="12" t="str">
        <f>IFERROR(VLOOKUP(A1580,'Previous CF'!A:AM,37,FALSE),"")</f>
        <v/>
      </c>
      <c r="AL1580" s="12" t="str">
        <f>IFERROR(VLOOKUP(A1580,'Previous CF'!A:AN,38,FALSE),"")</f>
        <v/>
      </c>
      <c r="AM1580" s="12" t="str">
        <f>IFERROR(VLOOKUP(A1580,'Previous CF'!A:AO,39,FALSE),"")</f>
        <v/>
      </c>
      <c r="AN1580" s="12"/>
      <c r="AO1580" s="12" t="str">
        <f>IFERROR(VLOOKUP(A1580,'Previous CF'!A:AQ,41,FALSE),"")</f>
        <v/>
      </c>
      <c r="AP1580" s="12" t="str">
        <f>IFERROR(VLOOKUP(A1580,'Previous CF'!A:AR,42,FALSE),"")</f>
        <v/>
      </c>
    </row>
    <row r="1581" spans="1:42" x14ac:dyDescent="0.35">
      <c r="A1581" s="24">
        <f>HT!A1581</f>
        <v>0</v>
      </c>
      <c r="B1581" s="24">
        <f>HT!B1581</f>
        <v>0</v>
      </c>
      <c r="C1581" s="24">
        <f>HT!C1581</f>
        <v>0</v>
      </c>
      <c r="D1581" s="24">
        <f>HT!D1581</f>
        <v>0</v>
      </c>
      <c r="E1581" s="3" t="str">
        <f>IFERROR(VLOOKUP(A1581,grades!A:P,5,FALSE),"")</f>
        <v/>
      </c>
      <c r="F1581" s="3" t="str">
        <f>IFERROR(VLOOKUP(A1581,grades!A:Q,6,FALSE),"")</f>
        <v/>
      </c>
      <c r="G1581" s="3" t="str">
        <f>IFERROR(VLOOKUP(A1581,HT!A:K,8,FALSE),"")</f>
        <v/>
      </c>
      <c r="H1581" s="3" t="str">
        <f>IFERROR(VLOOKUP(A1581,HT!A:L,12,FALSE),"")</f>
        <v/>
      </c>
      <c r="I1581" s="3" t="str">
        <f>IFERROR(VLOOKUP(A1581,IEP!A:F,6,FALSE),"")</f>
        <v/>
      </c>
      <c r="J1581" s="3" t="str">
        <f>IFERROR(VLOOKUP(A1581,FRL!A:G,5,FALSE),"")</f>
        <v/>
      </c>
      <c r="K1581" s="4" t="str">
        <f>IFERROR(VLOOKUP(A1581,Att!A:E,5,FALSE),"")</f>
        <v/>
      </c>
      <c r="L1581" s="32" t="str">
        <f>IFERROR(VLOOKUP(A1581,Disc!A:C,2,FALSE),"0")</f>
        <v>0</v>
      </c>
      <c r="M1581" s="3" t="str">
        <f>IFERROR(VLOOKUP(A1581,CA!A:P,8,FALSE),"")</f>
        <v/>
      </c>
      <c r="N1581" s="3" t="str">
        <f>IFERROR(VLOOKUP(A1581,MA!A:Q,8,FALSE),"")</f>
        <v/>
      </c>
      <c r="O1581" s="3" t="str">
        <f>IFERROR(VLOOKUP(A1581,SC!A:Q,8,FALSE),"")</f>
        <v/>
      </c>
      <c r="P1581" s="3" t="str">
        <f>IFERROR(VLOOKUP(A1581,SS!A:P,8,FALSE),"")</f>
        <v/>
      </c>
      <c r="Q1581" s="3">
        <f t="shared" si="144"/>
        <v>0</v>
      </c>
      <c r="R1581" s="3">
        <f t="shared" si="145"/>
        <v>0</v>
      </c>
      <c r="S1581" s="5"/>
      <c r="T1581" s="3">
        <f>IFERROR(COUNTIFS(grades!A:A,A1581,grades!H:H,"A"),"0")</f>
        <v>0</v>
      </c>
      <c r="U1581" s="3">
        <f>IFERROR(COUNTIFS(grades!A:A,A1581,grades!H:H,"B"),"0")</f>
        <v>0</v>
      </c>
      <c r="V1581" s="3">
        <f>IFERROR(COUNTIFS(grades!A:A,A1581,grades!H:H,"C"),"0")</f>
        <v>0</v>
      </c>
      <c r="W1581" s="3">
        <f>IFERROR(COUNTIFS(grades!A:A,A1581,grades!H:H,"D"),"0")</f>
        <v>0</v>
      </c>
      <c r="X1581" s="3">
        <f>IFERROR(COUNTIFS(grades!A:A,A1581,grades!H:H,"F"),"0")</f>
        <v>0</v>
      </c>
      <c r="Y1581" s="5"/>
      <c r="Z1581" s="3" t="str">
        <f>IFERROR(VLOOKUP(A1581,'Previous CF'!A:AH,27,FALSE),"")</f>
        <v/>
      </c>
      <c r="AA1581" s="6" t="e">
        <f t="shared" si="146"/>
        <v>#VALUE!</v>
      </c>
      <c r="AB1581" s="6" t="e">
        <f t="shared" si="147"/>
        <v>#VALUE!</v>
      </c>
      <c r="AC1581" s="6" t="e">
        <f t="shared" si="148"/>
        <v>#VALUE!</v>
      </c>
      <c r="AD1581" s="3" t="e">
        <f t="shared" si="149"/>
        <v>#VALUE!</v>
      </c>
      <c r="AE1581" s="20" t="str">
        <f>IFERROR(VLOOKUP(A1581,'Previous CF'!A:AE,31,FALSE),"")</f>
        <v/>
      </c>
      <c r="AF1581" s="20" t="str">
        <f>IFERROR(VLOOKUP(A1581,'Previous CF'!A:AF,32,FALSE),"")</f>
        <v/>
      </c>
      <c r="AG1581" s="12" t="str">
        <f>IFERROR(VLOOKUP(A1581,'Previous CF'!A:AI,33,FALSE),"")</f>
        <v/>
      </c>
      <c r="AH1581" s="12" t="str">
        <f>IFERROR(VLOOKUP(A1581,'Previous CF'!A:AJ,34,FALSE),"")</f>
        <v/>
      </c>
      <c r="AI1581" s="12" t="str">
        <f>IFERROR(VLOOKUP(A1581,'Previous CF'!A:AK,35,FALSE),"")</f>
        <v/>
      </c>
      <c r="AJ1581" s="12" t="str">
        <f>IFERROR(VLOOKUP(A1581,'Previous CF'!A:AL,36,FALSE),"")</f>
        <v/>
      </c>
      <c r="AK1581" s="12" t="str">
        <f>IFERROR(VLOOKUP(A1581,'Previous CF'!A:AM,37,FALSE),"")</f>
        <v/>
      </c>
      <c r="AL1581" s="12" t="str">
        <f>IFERROR(VLOOKUP(A1581,'Previous CF'!A:AN,38,FALSE),"")</f>
        <v/>
      </c>
      <c r="AM1581" s="12" t="str">
        <f>IFERROR(VLOOKUP(A1581,'Previous CF'!A:AO,39,FALSE),"")</f>
        <v/>
      </c>
      <c r="AN1581" s="12"/>
      <c r="AO1581" s="12" t="str">
        <f>IFERROR(VLOOKUP(A1581,'Previous CF'!A:AQ,41,FALSE),"")</f>
        <v/>
      </c>
      <c r="AP1581" s="12" t="str">
        <f>IFERROR(VLOOKUP(A1581,'Previous CF'!A:AR,42,FALSE),"")</f>
        <v/>
      </c>
    </row>
    <row r="1582" spans="1:42" x14ac:dyDescent="0.35">
      <c r="A1582" s="24">
        <f>HT!A1582</f>
        <v>0</v>
      </c>
      <c r="B1582" s="24">
        <f>HT!B1582</f>
        <v>0</v>
      </c>
      <c r="C1582" s="24">
        <f>HT!C1582</f>
        <v>0</v>
      </c>
      <c r="D1582" s="24">
        <f>HT!D1582</f>
        <v>0</v>
      </c>
      <c r="E1582" s="3" t="str">
        <f>IFERROR(VLOOKUP(A1582,grades!A:P,5,FALSE),"")</f>
        <v/>
      </c>
      <c r="F1582" s="3" t="str">
        <f>IFERROR(VLOOKUP(A1582,grades!A:Q,6,FALSE),"")</f>
        <v/>
      </c>
      <c r="G1582" s="3" t="str">
        <f>IFERROR(VLOOKUP(A1582,HT!A:K,8,FALSE),"")</f>
        <v/>
      </c>
      <c r="H1582" s="3" t="str">
        <f>IFERROR(VLOOKUP(A1582,HT!A:L,12,FALSE),"")</f>
        <v/>
      </c>
      <c r="I1582" s="3" t="str">
        <f>IFERROR(VLOOKUP(A1582,IEP!A:F,6,FALSE),"")</f>
        <v/>
      </c>
      <c r="J1582" s="3" t="str">
        <f>IFERROR(VLOOKUP(A1582,FRL!A:G,5,FALSE),"")</f>
        <v/>
      </c>
      <c r="K1582" s="4" t="str">
        <f>IFERROR(VLOOKUP(A1582,Att!A:E,5,FALSE),"")</f>
        <v/>
      </c>
      <c r="L1582" s="32" t="str">
        <f>IFERROR(VLOOKUP(A1582,Disc!A:C,2,FALSE),"0")</f>
        <v>0</v>
      </c>
      <c r="M1582" s="3" t="str">
        <f>IFERROR(VLOOKUP(A1582,CA!A:P,8,FALSE),"")</f>
        <v/>
      </c>
      <c r="N1582" s="3" t="str">
        <f>IFERROR(VLOOKUP(A1582,MA!A:Q,8,FALSE),"")</f>
        <v/>
      </c>
      <c r="O1582" s="3" t="str">
        <f>IFERROR(VLOOKUP(A1582,SC!A:Q,8,FALSE),"")</f>
        <v/>
      </c>
      <c r="P1582" s="3" t="str">
        <f>IFERROR(VLOOKUP(A1582,SS!A:P,8,FALSE),"")</f>
        <v/>
      </c>
      <c r="Q1582" s="3">
        <f t="shared" si="144"/>
        <v>0</v>
      </c>
      <c r="R1582" s="3">
        <f t="shared" si="145"/>
        <v>0</v>
      </c>
      <c r="S1582" s="5"/>
      <c r="T1582" s="3">
        <f>IFERROR(COUNTIFS(grades!A:A,A1582,grades!H:H,"A"),"0")</f>
        <v>0</v>
      </c>
      <c r="U1582" s="3">
        <f>IFERROR(COUNTIFS(grades!A:A,A1582,grades!H:H,"B"),"0")</f>
        <v>0</v>
      </c>
      <c r="V1582" s="3">
        <f>IFERROR(COUNTIFS(grades!A:A,A1582,grades!H:H,"C"),"0")</f>
        <v>0</v>
      </c>
      <c r="W1582" s="3">
        <f>IFERROR(COUNTIFS(grades!A:A,A1582,grades!H:H,"D"),"0")</f>
        <v>0</v>
      </c>
      <c r="X1582" s="3">
        <f>IFERROR(COUNTIFS(grades!A:A,A1582,grades!H:H,"F"),"0")</f>
        <v>0</v>
      </c>
      <c r="Y1582" s="5"/>
      <c r="Z1582" s="3" t="str">
        <f>IFERROR(VLOOKUP(A1582,'Previous CF'!A:AH,27,FALSE),"")</f>
        <v/>
      </c>
      <c r="AA1582" s="6" t="e">
        <f t="shared" si="146"/>
        <v>#VALUE!</v>
      </c>
      <c r="AB1582" s="6" t="e">
        <f t="shared" si="147"/>
        <v>#VALUE!</v>
      </c>
      <c r="AC1582" s="6" t="e">
        <f t="shared" si="148"/>
        <v>#VALUE!</v>
      </c>
      <c r="AD1582" s="3" t="e">
        <f t="shared" si="149"/>
        <v>#VALUE!</v>
      </c>
      <c r="AE1582" s="20" t="str">
        <f>IFERROR(VLOOKUP(A1582,'Previous CF'!A:AE,31,FALSE),"")</f>
        <v/>
      </c>
      <c r="AF1582" s="20" t="str">
        <f>IFERROR(VLOOKUP(A1582,'Previous CF'!A:AF,32,FALSE),"")</f>
        <v/>
      </c>
      <c r="AG1582" s="12" t="str">
        <f>IFERROR(VLOOKUP(A1582,'Previous CF'!A:AI,33,FALSE),"")</f>
        <v/>
      </c>
      <c r="AH1582" s="12" t="str">
        <f>IFERROR(VLOOKUP(A1582,'Previous CF'!A:AJ,34,FALSE),"")</f>
        <v/>
      </c>
      <c r="AI1582" s="12" t="str">
        <f>IFERROR(VLOOKUP(A1582,'Previous CF'!A:AK,35,FALSE),"")</f>
        <v/>
      </c>
      <c r="AJ1582" s="12" t="str">
        <f>IFERROR(VLOOKUP(A1582,'Previous CF'!A:AL,36,FALSE),"")</f>
        <v/>
      </c>
      <c r="AK1582" s="12" t="str">
        <f>IFERROR(VLOOKUP(A1582,'Previous CF'!A:AM,37,FALSE),"")</f>
        <v/>
      </c>
      <c r="AL1582" s="12" t="str">
        <f>IFERROR(VLOOKUP(A1582,'Previous CF'!A:AN,38,FALSE),"")</f>
        <v/>
      </c>
      <c r="AM1582" s="12" t="str">
        <f>IFERROR(VLOOKUP(A1582,'Previous CF'!A:AO,39,FALSE),"")</f>
        <v/>
      </c>
      <c r="AN1582" s="12"/>
      <c r="AO1582" s="12" t="str">
        <f>IFERROR(VLOOKUP(A1582,'Previous CF'!A:AQ,41,FALSE),"")</f>
        <v/>
      </c>
      <c r="AP1582" s="12" t="str">
        <f>IFERROR(VLOOKUP(A1582,'Previous CF'!A:AR,42,FALSE),"")</f>
        <v/>
      </c>
    </row>
    <row r="1583" spans="1:42" x14ac:dyDescent="0.35">
      <c r="A1583" s="24">
        <f>HT!A1583</f>
        <v>0</v>
      </c>
      <c r="B1583" s="24">
        <f>HT!B1583</f>
        <v>0</v>
      </c>
      <c r="C1583" s="24">
        <f>HT!C1583</f>
        <v>0</v>
      </c>
      <c r="D1583" s="24">
        <f>HT!D1583</f>
        <v>0</v>
      </c>
      <c r="E1583" s="3" t="str">
        <f>IFERROR(VLOOKUP(A1583,grades!A:P,5,FALSE),"")</f>
        <v/>
      </c>
      <c r="F1583" s="3" t="str">
        <f>IFERROR(VLOOKUP(A1583,grades!A:Q,6,FALSE),"")</f>
        <v/>
      </c>
      <c r="G1583" s="3" t="str">
        <f>IFERROR(VLOOKUP(A1583,HT!A:K,8,FALSE),"")</f>
        <v/>
      </c>
      <c r="H1583" s="3" t="str">
        <f>IFERROR(VLOOKUP(A1583,HT!A:L,12,FALSE),"")</f>
        <v/>
      </c>
      <c r="I1583" s="3" t="str">
        <f>IFERROR(VLOOKUP(A1583,IEP!A:F,6,FALSE),"")</f>
        <v/>
      </c>
      <c r="J1583" s="3" t="str">
        <f>IFERROR(VLOOKUP(A1583,FRL!A:G,5,FALSE),"")</f>
        <v/>
      </c>
      <c r="K1583" s="4" t="str">
        <f>IFERROR(VLOOKUP(A1583,Att!A:E,5,FALSE),"")</f>
        <v/>
      </c>
      <c r="L1583" s="32" t="str">
        <f>IFERROR(VLOOKUP(A1583,Disc!A:C,2,FALSE),"0")</f>
        <v>0</v>
      </c>
      <c r="M1583" s="3" t="str">
        <f>IFERROR(VLOOKUP(A1583,CA!A:P,8,FALSE),"")</f>
        <v/>
      </c>
      <c r="N1583" s="3" t="str">
        <f>IFERROR(VLOOKUP(A1583,MA!A:Q,8,FALSE),"")</f>
        <v/>
      </c>
      <c r="O1583" s="3" t="str">
        <f>IFERROR(VLOOKUP(A1583,SC!A:Q,8,FALSE),"")</f>
        <v/>
      </c>
      <c r="P1583" s="3" t="str">
        <f>IFERROR(VLOOKUP(A1583,SS!A:P,8,FALSE),"")</f>
        <v/>
      </c>
      <c r="Q1583" s="3">
        <f t="shared" si="144"/>
        <v>0</v>
      </c>
      <c r="R1583" s="3">
        <f t="shared" si="145"/>
        <v>0</v>
      </c>
      <c r="S1583" s="5"/>
      <c r="T1583" s="3">
        <f>IFERROR(COUNTIFS(grades!A:A,A1583,grades!H:H,"A"),"0")</f>
        <v>0</v>
      </c>
      <c r="U1583" s="3">
        <f>IFERROR(COUNTIFS(grades!A:A,A1583,grades!H:H,"B"),"0")</f>
        <v>0</v>
      </c>
      <c r="V1583" s="3">
        <f>IFERROR(COUNTIFS(grades!A:A,A1583,grades!H:H,"C"),"0")</f>
        <v>0</v>
      </c>
      <c r="W1583" s="3">
        <f>IFERROR(COUNTIFS(grades!A:A,A1583,grades!H:H,"D"),"0")</f>
        <v>0</v>
      </c>
      <c r="X1583" s="3">
        <f>IFERROR(COUNTIFS(grades!A:A,A1583,grades!H:H,"F"),"0")</f>
        <v>0</v>
      </c>
      <c r="Y1583" s="5"/>
      <c r="Z1583" s="3" t="str">
        <f>IFERROR(VLOOKUP(A1583,'Previous CF'!A:AH,27,FALSE),"")</f>
        <v/>
      </c>
      <c r="AA1583" s="6" t="e">
        <f t="shared" si="146"/>
        <v>#VALUE!</v>
      </c>
      <c r="AB1583" s="6" t="e">
        <f t="shared" si="147"/>
        <v>#VALUE!</v>
      </c>
      <c r="AC1583" s="6" t="e">
        <f t="shared" si="148"/>
        <v>#VALUE!</v>
      </c>
      <c r="AD1583" s="3" t="e">
        <f t="shared" si="149"/>
        <v>#VALUE!</v>
      </c>
      <c r="AE1583" s="20" t="str">
        <f>IFERROR(VLOOKUP(A1583,'Previous CF'!A:AE,31,FALSE),"")</f>
        <v/>
      </c>
      <c r="AF1583" s="20" t="str">
        <f>IFERROR(VLOOKUP(A1583,'Previous CF'!A:AF,32,FALSE),"")</f>
        <v/>
      </c>
      <c r="AG1583" s="12" t="str">
        <f>IFERROR(VLOOKUP(A1583,'Previous CF'!A:AI,33,FALSE),"")</f>
        <v/>
      </c>
      <c r="AH1583" s="12" t="str">
        <f>IFERROR(VLOOKUP(A1583,'Previous CF'!A:AJ,34,FALSE),"")</f>
        <v/>
      </c>
      <c r="AI1583" s="12" t="str">
        <f>IFERROR(VLOOKUP(A1583,'Previous CF'!A:AK,35,FALSE),"")</f>
        <v/>
      </c>
      <c r="AJ1583" s="12" t="str">
        <f>IFERROR(VLOOKUP(A1583,'Previous CF'!A:AL,36,FALSE),"")</f>
        <v/>
      </c>
      <c r="AK1583" s="12" t="str">
        <f>IFERROR(VLOOKUP(A1583,'Previous CF'!A:AM,37,FALSE),"")</f>
        <v/>
      </c>
      <c r="AL1583" s="12" t="str">
        <f>IFERROR(VLOOKUP(A1583,'Previous CF'!A:AN,38,FALSE),"")</f>
        <v/>
      </c>
      <c r="AM1583" s="12" t="str">
        <f>IFERROR(VLOOKUP(A1583,'Previous CF'!A:AO,39,FALSE),"")</f>
        <v/>
      </c>
      <c r="AN1583" s="12"/>
      <c r="AO1583" s="12" t="str">
        <f>IFERROR(VLOOKUP(A1583,'Previous CF'!A:AQ,41,FALSE),"")</f>
        <v/>
      </c>
      <c r="AP1583" s="12" t="str">
        <f>IFERROR(VLOOKUP(A1583,'Previous CF'!A:AR,42,FALSE),"")</f>
        <v/>
      </c>
    </row>
    <row r="1584" spans="1:42" x14ac:dyDescent="0.35">
      <c r="A1584" s="24">
        <f>HT!A1584</f>
        <v>0</v>
      </c>
      <c r="B1584" s="24">
        <f>HT!B1584</f>
        <v>0</v>
      </c>
      <c r="C1584" s="24">
        <f>HT!C1584</f>
        <v>0</v>
      </c>
      <c r="D1584" s="24">
        <f>HT!D1584</f>
        <v>0</v>
      </c>
      <c r="E1584" s="3" t="str">
        <f>IFERROR(VLOOKUP(A1584,grades!A:P,5,FALSE),"")</f>
        <v/>
      </c>
      <c r="F1584" s="3" t="str">
        <f>IFERROR(VLOOKUP(A1584,grades!A:Q,6,FALSE),"")</f>
        <v/>
      </c>
      <c r="G1584" s="3" t="str">
        <f>IFERROR(VLOOKUP(A1584,HT!A:K,8,FALSE),"")</f>
        <v/>
      </c>
      <c r="H1584" s="3" t="str">
        <f>IFERROR(VLOOKUP(A1584,HT!A:L,12,FALSE),"")</f>
        <v/>
      </c>
      <c r="I1584" s="3" t="str">
        <f>IFERROR(VLOOKUP(A1584,IEP!A:F,6,FALSE),"")</f>
        <v/>
      </c>
      <c r="J1584" s="3" t="str">
        <f>IFERROR(VLOOKUP(A1584,FRL!A:G,5,FALSE),"")</f>
        <v/>
      </c>
      <c r="K1584" s="4" t="str">
        <f>IFERROR(VLOOKUP(A1584,Att!A:E,5,FALSE),"")</f>
        <v/>
      </c>
      <c r="L1584" s="32" t="str">
        <f>IFERROR(VLOOKUP(A1584,Disc!A:C,2,FALSE),"0")</f>
        <v>0</v>
      </c>
      <c r="M1584" s="3" t="str">
        <f>IFERROR(VLOOKUP(A1584,CA!A:P,8,FALSE),"")</f>
        <v/>
      </c>
      <c r="N1584" s="3" t="str">
        <f>IFERROR(VLOOKUP(A1584,MA!A:Q,8,FALSE),"")</f>
        <v/>
      </c>
      <c r="O1584" s="3" t="str">
        <f>IFERROR(VLOOKUP(A1584,SC!A:Q,8,FALSE),"")</f>
        <v/>
      </c>
      <c r="P1584" s="3" t="str">
        <f>IFERROR(VLOOKUP(A1584,SS!A:P,8,FALSE),"")</f>
        <v/>
      </c>
      <c r="Q1584" s="3">
        <f t="shared" si="144"/>
        <v>0</v>
      </c>
      <c r="R1584" s="3">
        <f t="shared" si="145"/>
        <v>0</v>
      </c>
      <c r="S1584" s="5"/>
      <c r="T1584" s="3">
        <f>IFERROR(COUNTIFS(grades!A:A,A1584,grades!H:H,"A"),"0")</f>
        <v>0</v>
      </c>
      <c r="U1584" s="3">
        <f>IFERROR(COUNTIFS(grades!A:A,A1584,grades!H:H,"B"),"0")</f>
        <v>0</v>
      </c>
      <c r="V1584" s="3">
        <f>IFERROR(COUNTIFS(grades!A:A,A1584,grades!H:H,"C"),"0")</f>
        <v>0</v>
      </c>
      <c r="W1584" s="3">
        <f>IFERROR(COUNTIFS(grades!A:A,A1584,grades!H:H,"D"),"0")</f>
        <v>0</v>
      </c>
      <c r="X1584" s="3">
        <f>IFERROR(COUNTIFS(grades!A:A,A1584,grades!H:H,"F"),"0")</f>
        <v>0</v>
      </c>
      <c r="Y1584" s="5"/>
      <c r="Z1584" s="3" t="str">
        <f>IFERROR(VLOOKUP(A1584,'Previous CF'!A:AH,27,FALSE),"")</f>
        <v/>
      </c>
      <c r="AA1584" s="6" t="e">
        <f t="shared" si="146"/>
        <v>#VALUE!</v>
      </c>
      <c r="AB1584" s="6" t="e">
        <f t="shared" si="147"/>
        <v>#VALUE!</v>
      </c>
      <c r="AC1584" s="6" t="e">
        <f t="shared" si="148"/>
        <v>#VALUE!</v>
      </c>
      <c r="AD1584" s="3" t="e">
        <f t="shared" si="149"/>
        <v>#VALUE!</v>
      </c>
      <c r="AE1584" s="20" t="str">
        <f>IFERROR(VLOOKUP(A1584,'Previous CF'!A:AE,31,FALSE),"")</f>
        <v/>
      </c>
      <c r="AF1584" s="20" t="str">
        <f>IFERROR(VLOOKUP(A1584,'Previous CF'!A:AF,32,FALSE),"")</f>
        <v/>
      </c>
      <c r="AG1584" s="12" t="str">
        <f>IFERROR(VLOOKUP(A1584,'Previous CF'!A:AI,33,FALSE),"")</f>
        <v/>
      </c>
      <c r="AH1584" s="12" t="str">
        <f>IFERROR(VLOOKUP(A1584,'Previous CF'!A:AJ,34,FALSE),"")</f>
        <v/>
      </c>
      <c r="AI1584" s="12" t="str">
        <f>IFERROR(VLOOKUP(A1584,'Previous CF'!A:AK,35,FALSE),"")</f>
        <v/>
      </c>
      <c r="AJ1584" s="12" t="str">
        <f>IFERROR(VLOOKUP(A1584,'Previous CF'!A:AL,36,FALSE),"")</f>
        <v/>
      </c>
      <c r="AK1584" s="12" t="str">
        <f>IFERROR(VLOOKUP(A1584,'Previous CF'!A:AM,37,FALSE),"")</f>
        <v/>
      </c>
      <c r="AL1584" s="12" t="str">
        <f>IFERROR(VLOOKUP(A1584,'Previous CF'!A:AN,38,FALSE),"")</f>
        <v/>
      </c>
      <c r="AM1584" s="12" t="str">
        <f>IFERROR(VLOOKUP(A1584,'Previous CF'!A:AO,39,FALSE),"")</f>
        <v/>
      </c>
      <c r="AN1584" s="12"/>
      <c r="AO1584" s="12" t="str">
        <f>IFERROR(VLOOKUP(A1584,'Previous CF'!A:AQ,41,FALSE),"")</f>
        <v/>
      </c>
      <c r="AP1584" s="12" t="str">
        <f>IFERROR(VLOOKUP(A1584,'Previous CF'!A:AR,42,FALSE),"")</f>
        <v/>
      </c>
    </row>
    <row r="1585" spans="1:42" x14ac:dyDescent="0.35">
      <c r="A1585" s="24">
        <f>HT!A1585</f>
        <v>0</v>
      </c>
      <c r="B1585" s="24">
        <f>HT!B1585</f>
        <v>0</v>
      </c>
      <c r="C1585" s="24">
        <f>HT!C1585</f>
        <v>0</v>
      </c>
      <c r="D1585" s="24">
        <f>HT!D1585</f>
        <v>0</v>
      </c>
      <c r="E1585" s="3" t="str">
        <f>IFERROR(VLOOKUP(A1585,grades!A:P,5,FALSE),"")</f>
        <v/>
      </c>
      <c r="F1585" s="3" t="str">
        <f>IFERROR(VLOOKUP(A1585,grades!A:Q,6,FALSE),"")</f>
        <v/>
      </c>
      <c r="G1585" s="3" t="str">
        <f>IFERROR(VLOOKUP(A1585,HT!A:K,8,FALSE),"")</f>
        <v/>
      </c>
      <c r="H1585" s="3" t="str">
        <f>IFERROR(VLOOKUP(A1585,HT!A:L,12,FALSE),"")</f>
        <v/>
      </c>
      <c r="I1585" s="3" t="str">
        <f>IFERROR(VLOOKUP(A1585,IEP!A:F,6,FALSE),"")</f>
        <v/>
      </c>
      <c r="J1585" s="3" t="str">
        <f>IFERROR(VLOOKUP(A1585,FRL!A:G,5,FALSE),"")</f>
        <v/>
      </c>
      <c r="K1585" s="4" t="str">
        <f>IFERROR(VLOOKUP(A1585,Att!A:E,5,FALSE),"")</f>
        <v/>
      </c>
      <c r="L1585" s="32" t="str">
        <f>IFERROR(VLOOKUP(A1585,Disc!A:C,2,FALSE),"0")</f>
        <v>0</v>
      </c>
      <c r="M1585" s="3" t="str">
        <f>IFERROR(VLOOKUP(A1585,CA!A:P,8,FALSE),"")</f>
        <v/>
      </c>
      <c r="N1585" s="3" t="str">
        <f>IFERROR(VLOOKUP(A1585,MA!A:Q,8,FALSE),"")</f>
        <v/>
      </c>
      <c r="O1585" s="3" t="str">
        <f>IFERROR(VLOOKUP(A1585,SC!A:Q,8,FALSE),"")</f>
        <v/>
      </c>
      <c r="P1585" s="3" t="str">
        <f>IFERROR(VLOOKUP(A1585,SS!A:P,8,FALSE),"")</f>
        <v/>
      </c>
      <c r="Q1585" s="3">
        <f t="shared" si="144"/>
        <v>0</v>
      </c>
      <c r="R1585" s="3">
        <f t="shared" si="145"/>
        <v>0</v>
      </c>
      <c r="S1585" s="5"/>
      <c r="T1585" s="3">
        <f>IFERROR(COUNTIFS(grades!A:A,A1585,grades!H:H,"A"),"0")</f>
        <v>0</v>
      </c>
      <c r="U1585" s="3">
        <f>IFERROR(COUNTIFS(grades!A:A,A1585,grades!H:H,"B"),"0")</f>
        <v>0</v>
      </c>
      <c r="V1585" s="3">
        <f>IFERROR(COUNTIFS(grades!A:A,A1585,grades!H:H,"C"),"0")</f>
        <v>0</v>
      </c>
      <c r="W1585" s="3">
        <f>IFERROR(COUNTIFS(grades!A:A,A1585,grades!H:H,"D"),"0")</f>
        <v>0</v>
      </c>
      <c r="X1585" s="3">
        <f>IFERROR(COUNTIFS(grades!A:A,A1585,grades!H:H,"F"),"0")</f>
        <v>0</v>
      </c>
      <c r="Y1585" s="5"/>
      <c r="Z1585" s="3" t="str">
        <f>IFERROR(VLOOKUP(A1585,'Previous CF'!A:AH,27,FALSE),"")</f>
        <v/>
      </c>
      <c r="AA1585" s="6" t="e">
        <f t="shared" si="146"/>
        <v>#VALUE!</v>
      </c>
      <c r="AB1585" s="6" t="e">
        <f t="shared" si="147"/>
        <v>#VALUE!</v>
      </c>
      <c r="AC1585" s="6" t="e">
        <f t="shared" si="148"/>
        <v>#VALUE!</v>
      </c>
      <c r="AD1585" s="3" t="e">
        <f t="shared" si="149"/>
        <v>#VALUE!</v>
      </c>
      <c r="AE1585" s="20" t="str">
        <f>IFERROR(VLOOKUP(A1585,'Previous CF'!A:AE,31,FALSE),"")</f>
        <v/>
      </c>
      <c r="AF1585" s="20" t="str">
        <f>IFERROR(VLOOKUP(A1585,'Previous CF'!A:AF,32,FALSE),"")</f>
        <v/>
      </c>
      <c r="AG1585" s="12" t="str">
        <f>IFERROR(VLOOKUP(A1585,'Previous CF'!A:AI,33,FALSE),"")</f>
        <v/>
      </c>
      <c r="AH1585" s="12" t="str">
        <f>IFERROR(VLOOKUP(A1585,'Previous CF'!A:AJ,34,FALSE),"")</f>
        <v/>
      </c>
      <c r="AI1585" s="12" t="str">
        <f>IFERROR(VLOOKUP(A1585,'Previous CF'!A:AK,35,FALSE),"")</f>
        <v/>
      </c>
      <c r="AJ1585" s="12" t="str">
        <f>IFERROR(VLOOKUP(A1585,'Previous CF'!A:AL,36,FALSE),"")</f>
        <v/>
      </c>
      <c r="AK1585" s="12" t="str">
        <f>IFERROR(VLOOKUP(A1585,'Previous CF'!A:AM,37,FALSE),"")</f>
        <v/>
      </c>
      <c r="AL1585" s="12" t="str">
        <f>IFERROR(VLOOKUP(A1585,'Previous CF'!A:AN,38,FALSE),"")</f>
        <v/>
      </c>
      <c r="AM1585" s="12" t="str">
        <f>IFERROR(VLOOKUP(A1585,'Previous CF'!A:AO,39,FALSE),"")</f>
        <v/>
      </c>
      <c r="AN1585" s="12"/>
      <c r="AO1585" s="12" t="str">
        <f>IFERROR(VLOOKUP(A1585,'Previous CF'!A:AQ,41,FALSE),"")</f>
        <v/>
      </c>
      <c r="AP1585" s="12" t="str">
        <f>IFERROR(VLOOKUP(A1585,'Previous CF'!A:AR,42,FALSE),"")</f>
        <v/>
      </c>
    </row>
    <row r="1586" spans="1:42" x14ac:dyDescent="0.35">
      <c r="A1586" s="24">
        <f>HT!A1586</f>
        <v>0</v>
      </c>
      <c r="B1586" s="24">
        <f>HT!B1586</f>
        <v>0</v>
      </c>
      <c r="C1586" s="24">
        <f>HT!C1586</f>
        <v>0</v>
      </c>
      <c r="D1586" s="24">
        <f>HT!D1586</f>
        <v>0</v>
      </c>
      <c r="E1586" s="3" t="str">
        <f>IFERROR(VLOOKUP(A1586,grades!A:P,5,FALSE),"")</f>
        <v/>
      </c>
      <c r="F1586" s="3" t="str">
        <f>IFERROR(VLOOKUP(A1586,grades!A:Q,6,FALSE),"")</f>
        <v/>
      </c>
      <c r="G1586" s="3" t="str">
        <f>IFERROR(VLOOKUP(A1586,HT!A:K,8,FALSE),"")</f>
        <v/>
      </c>
      <c r="H1586" s="3" t="str">
        <f>IFERROR(VLOOKUP(A1586,HT!A:L,12,FALSE),"")</f>
        <v/>
      </c>
      <c r="I1586" s="3" t="str">
        <f>IFERROR(VLOOKUP(A1586,IEP!A:F,6,FALSE),"")</f>
        <v/>
      </c>
      <c r="J1586" s="3" t="str">
        <f>IFERROR(VLOOKUP(A1586,FRL!A:G,5,FALSE),"")</f>
        <v/>
      </c>
      <c r="K1586" s="4" t="str">
        <f>IFERROR(VLOOKUP(A1586,Att!A:E,5,FALSE),"")</f>
        <v/>
      </c>
      <c r="L1586" s="32" t="str">
        <f>IFERROR(VLOOKUP(A1586,Disc!A:C,2,FALSE),"0")</f>
        <v>0</v>
      </c>
      <c r="M1586" s="3" t="str">
        <f>IFERROR(VLOOKUP(A1586,CA!A:P,8,FALSE),"")</f>
        <v/>
      </c>
      <c r="N1586" s="3" t="str">
        <f>IFERROR(VLOOKUP(A1586,MA!A:Q,8,FALSE),"")</f>
        <v/>
      </c>
      <c r="O1586" s="3" t="str">
        <f>IFERROR(VLOOKUP(A1586,SC!A:Q,8,FALSE),"")</f>
        <v/>
      </c>
      <c r="P1586" s="3" t="str">
        <f>IFERROR(VLOOKUP(A1586,SS!A:P,8,FALSE),"")</f>
        <v/>
      </c>
      <c r="Q1586" s="3">
        <f t="shared" si="144"/>
        <v>0</v>
      </c>
      <c r="R1586" s="3">
        <f t="shared" si="145"/>
        <v>0</v>
      </c>
      <c r="S1586" s="5"/>
      <c r="T1586" s="3">
        <f>IFERROR(COUNTIFS(grades!A:A,A1586,grades!H:H,"A"),"0")</f>
        <v>0</v>
      </c>
      <c r="U1586" s="3">
        <f>IFERROR(COUNTIFS(grades!A:A,A1586,grades!H:H,"B"),"0")</f>
        <v>0</v>
      </c>
      <c r="V1586" s="3">
        <f>IFERROR(COUNTIFS(grades!A:A,A1586,grades!H:H,"C"),"0")</f>
        <v>0</v>
      </c>
      <c r="W1586" s="3">
        <f>IFERROR(COUNTIFS(grades!A:A,A1586,grades!H:H,"D"),"0")</f>
        <v>0</v>
      </c>
      <c r="X1586" s="3">
        <f>IFERROR(COUNTIFS(grades!A:A,A1586,grades!H:H,"F"),"0")</f>
        <v>0</v>
      </c>
      <c r="Y1586" s="5"/>
      <c r="Z1586" s="3" t="str">
        <f>IFERROR(VLOOKUP(A1586,'Previous CF'!A:AH,27,FALSE),"")</f>
        <v/>
      </c>
      <c r="AA1586" s="6" t="e">
        <f t="shared" si="146"/>
        <v>#VALUE!</v>
      </c>
      <c r="AB1586" s="6" t="e">
        <f t="shared" si="147"/>
        <v>#VALUE!</v>
      </c>
      <c r="AC1586" s="6" t="e">
        <f t="shared" si="148"/>
        <v>#VALUE!</v>
      </c>
      <c r="AD1586" s="3" t="e">
        <f t="shared" si="149"/>
        <v>#VALUE!</v>
      </c>
      <c r="AE1586" s="20" t="str">
        <f>IFERROR(VLOOKUP(A1586,'Previous CF'!A:AE,31,FALSE),"")</f>
        <v/>
      </c>
      <c r="AF1586" s="20" t="str">
        <f>IFERROR(VLOOKUP(A1586,'Previous CF'!A:AF,32,FALSE),"")</f>
        <v/>
      </c>
      <c r="AG1586" s="12" t="str">
        <f>IFERROR(VLOOKUP(A1586,'Previous CF'!A:AI,33,FALSE),"")</f>
        <v/>
      </c>
      <c r="AH1586" s="12" t="str">
        <f>IFERROR(VLOOKUP(A1586,'Previous CF'!A:AJ,34,FALSE),"")</f>
        <v/>
      </c>
      <c r="AI1586" s="12" t="str">
        <f>IFERROR(VLOOKUP(A1586,'Previous CF'!A:AK,35,FALSE),"")</f>
        <v/>
      </c>
      <c r="AJ1586" s="12" t="str">
        <f>IFERROR(VLOOKUP(A1586,'Previous CF'!A:AL,36,FALSE),"")</f>
        <v/>
      </c>
      <c r="AK1586" s="12" t="str">
        <f>IFERROR(VLOOKUP(A1586,'Previous CF'!A:AM,37,FALSE),"")</f>
        <v/>
      </c>
      <c r="AL1586" s="12" t="str">
        <f>IFERROR(VLOOKUP(A1586,'Previous CF'!A:AN,38,FALSE),"")</f>
        <v/>
      </c>
      <c r="AM1586" s="12" t="str">
        <f>IFERROR(VLOOKUP(A1586,'Previous CF'!A:AO,39,FALSE),"")</f>
        <v/>
      </c>
      <c r="AN1586" s="12"/>
      <c r="AO1586" s="12" t="str">
        <f>IFERROR(VLOOKUP(A1586,'Previous CF'!A:AQ,41,FALSE),"")</f>
        <v/>
      </c>
      <c r="AP1586" s="12" t="str">
        <f>IFERROR(VLOOKUP(A1586,'Previous CF'!A:AR,42,FALSE),"")</f>
        <v/>
      </c>
    </row>
    <row r="1587" spans="1:42" x14ac:dyDescent="0.35">
      <c r="A1587" s="24">
        <f>HT!A1587</f>
        <v>0</v>
      </c>
      <c r="B1587" s="24">
        <f>HT!B1587</f>
        <v>0</v>
      </c>
      <c r="C1587" s="24">
        <f>HT!C1587</f>
        <v>0</v>
      </c>
      <c r="D1587" s="24">
        <f>HT!D1587</f>
        <v>0</v>
      </c>
      <c r="E1587" s="3" t="str">
        <f>IFERROR(VLOOKUP(A1587,grades!A:P,5,FALSE),"")</f>
        <v/>
      </c>
      <c r="F1587" s="3" t="str">
        <f>IFERROR(VLOOKUP(A1587,grades!A:Q,6,FALSE),"")</f>
        <v/>
      </c>
      <c r="G1587" s="3" t="str">
        <f>IFERROR(VLOOKUP(A1587,HT!A:K,8,FALSE),"")</f>
        <v/>
      </c>
      <c r="H1587" s="3" t="str">
        <f>IFERROR(VLOOKUP(A1587,HT!A:L,12,FALSE),"")</f>
        <v/>
      </c>
      <c r="I1587" s="3" t="str">
        <f>IFERROR(VLOOKUP(A1587,IEP!A:F,6,FALSE),"")</f>
        <v/>
      </c>
      <c r="J1587" s="3" t="str">
        <f>IFERROR(VLOOKUP(A1587,FRL!A:G,5,FALSE),"")</f>
        <v/>
      </c>
      <c r="K1587" s="4" t="str">
        <f>IFERROR(VLOOKUP(A1587,Att!A:E,5,FALSE),"")</f>
        <v/>
      </c>
      <c r="L1587" s="32" t="str">
        <f>IFERROR(VLOOKUP(A1587,Disc!A:C,2,FALSE),"0")</f>
        <v>0</v>
      </c>
      <c r="M1587" s="3" t="str">
        <f>IFERROR(VLOOKUP(A1587,CA!A:P,8,FALSE),"")</f>
        <v/>
      </c>
      <c r="N1587" s="3" t="str">
        <f>IFERROR(VLOOKUP(A1587,MA!A:Q,8,FALSE),"")</f>
        <v/>
      </c>
      <c r="O1587" s="3" t="str">
        <f>IFERROR(VLOOKUP(A1587,SC!A:Q,8,FALSE),"")</f>
        <v/>
      </c>
      <c r="P1587" s="3" t="str">
        <f>IFERROR(VLOOKUP(A1587,SS!A:P,8,FALSE),"")</f>
        <v/>
      </c>
      <c r="Q1587" s="3">
        <f t="shared" si="144"/>
        <v>0</v>
      </c>
      <c r="R1587" s="3">
        <f t="shared" si="145"/>
        <v>0</v>
      </c>
      <c r="S1587" s="5"/>
      <c r="T1587" s="3">
        <f>IFERROR(COUNTIFS(grades!A:A,A1587,grades!H:H,"A"),"0")</f>
        <v>0</v>
      </c>
      <c r="U1587" s="3">
        <f>IFERROR(COUNTIFS(grades!A:A,A1587,grades!H:H,"B"),"0")</f>
        <v>0</v>
      </c>
      <c r="V1587" s="3">
        <f>IFERROR(COUNTIFS(grades!A:A,A1587,grades!H:H,"C"),"0")</f>
        <v>0</v>
      </c>
      <c r="W1587" s="3">
        <f>IFERROR(COUNTIFS(grades!A:A,A1587,grades!H:H,"D"),"0")</f>
        <v>0</v>
      </c>
      <c r="X1587" s="3">
        <f>IFERROR(COUNTIFS(grades!A:A,A1587,grades!H:H,"F"),"0")</f>
        <v>0</v>
      </c>
      <c r="Y1587" s="5"/>
      <c r="Z1587" s="3" t="str">
        <f>IFERROR(VLOOKUP(A1587,'Previous CF'!A:AH,27,FALSE),"")</f>
        <v/>
      </c>
      <c r="AA1587" s="6" t="e">
        <f t="shared" si="146"/>
        <v>#VALUE!</v>
      </c>
      <c r="AB1587" s="6" t="e">
        <f t="shared" si="147"/>
        <v>#VALUE!</v>
      </c>
      <c r="AC1587" s="6" t="e">
        <f t="shared" si="148"/>
        <v>#VALUE!</v>
      </c>
      <c r="AD1587" s="3" t="e">
        <f t="shared" si="149"/>
        <v>#VALUE!</v>
      </c>
      <c r="AE1587" s="20" t="str">
        <f>IFERROR(VLOOKUP(A1587,'Previous CF'!A:AE,31,FALSE),"")</f>
        <v/>
      </c>
      <c r="AF1587" s="20" t="str">
        <f>IFERROR(VLOOKUP(A1587,'Previous CF'!A:AF,32,FALSE),"")</f>
        <v/>
      </c>
      <c r="AG1587" s="12" t="str">
        <f>IFERROR(VLOOKUP(A1587,'Previous CF'!A:AI,33,FALSE),"")</f>
        <v/>
      </c>
      <c r="AH1587" s="12" t="str">
        <f>IFERROR(VLOOKUP(A1587,'Previous CF'!A:AJ,34,FALSE),"")</f>
        <v/>
      </c>
      <c r="AI1587" s="12" t="str">
        <f>IFERROR(VLOOKUP(A1587,'Previous CF'!A:AK,35,FALSE),"")</f>
        <v/>
      </c>
      <c r="AJ1587" s="12" t="str">
        <f>IFERROR(VLOOKUP(A1587,'Previous CF'!A:AL,36,FALSE),"")</f>
        <v/>
      </c>
      <c r="AK1587" s="12" t="str">
        <f>IFERROR(VLOOKUP(A1587,'Previous CF'!A:AM,37,FALSE),"")</f>
        <v/>
      </c>
      <c r="AL1587" s="12" t="str">
        <f>IFERROR(VLOOKUP(A1587,'Previous CF'!A:AN,38,FALSE),"")</f>
        <v/>
      </c>
      <c r="AM1587" s="12" t="str">
        <f>IFERROR(VLOOKUP(A1587,'Previous CF'!A:AO,39,FALSE),"")</f>
        <v/>
      </c>
      <c r="AN1587" s="12"/>
      <c r="AO1587" s="12" t="str">
        <f>IFERROR(VLOOKUP(A1587,'Previous CF'!A:AQ,41,FALSE),"")</f>
        <v/>
      </c>
      <c r="AP1587" s="12" t="str">
        <f>IFERROR(VLOOKUP(A1587,'Previous CF'!A:AR,42,FALSE),"")</f>
        <v/>
      </c>
    </row>
    <row r="1588" spans="1:42" x14ac:dyDescent="0.35">
      <c r="A1588" s="24">
        <f>HT!A1588</f>
        <v>0</v>
      </c>
      <c r="B1588" s="24">
        <f>HT!B1588</f>
        <v>0</v>
      </c>
      <c r="C1588" s="24">
        <f>HT!C1588</f>
        <v>0</v>
      </c>
      <c r="D1588" s="24">
        <f>HT!D1588</f>
        <v>0</v>
      </c>
      <c r="E1588" s="3" t="str">
        <f>IFERROR(VLOOKUP(A1588,grades!A:P,5,FALSE),"")</f>
        <v/>
      </c>
      <c r="F1588" s="3" t="str">
        <f>IFERROR(VLOOKUP(A1588,grades!A:Q,6,FALSE),"")</f>
        <v/>
      </c>
      <c r="G1588" s="3" t="str">
        <f>IFERROR(VLOOKUP(A1588,HT!A:K,8,FALSE),"")</f>
        <v/>
      </c>
      <c r="H1588" s="3" t="str">
        <f>IFERROR(VLOOKUP(A1588,HT!A:L,12,FALSE),"")</f>
        <v/>
      </c>
      <c r="I1588" s="3" t="str">
        <f>IFERROR(VLOOKUP(A1588,IEP!A:F,6,FALSE),"")</f>
        <v/>
      </c>
      <c r="J1588" s="3" t="str">
        <f>IFERROR(VLOOKUP(A1588,FRL!A:G,5,FALSE),"")</f>
        <v/>
      </c>
      <c r="K1588" s="4" t="str">
        <f>IFERROR(VLOOKUP(A1588,Att!A:E,5,FALSE),"")</f>
        <v/>
      </c>
      <c r="L1588" s="32" t="str">
        <f>IFERROR(VLOOKUP(A1588,Disc!A:C,2,FALSE),"0")</f>
        <v>0</v>
      </c>
      <c r="M1588" s="3" t="str">
        <f>IFERROR(VLOOKUP(A1588,CA!A:P,8,FALSE),"")</f>
        <v/>
      </c>
      <c r="N1588" s="3" t="str">
        <f>IFERROR(VLOOKUP(A1588,MA!A:Q,8,FALSE),"")</f>
        <v/>
      </c>
      <c r="O1588" s="3" t="str">
        <f>IFERROR(VLOOKUP(A1588,SC!A:Q,8,FALSE),"")</f>
        <v/>
      </c>
      <c r="P1588" s="3" t="str">
        <f>IFERROR(VLOOKUP(A1588,SS!A:P,8,FALSE),"")</f>
        <v/>
      </c>
      <c r="Q1588" s="3">
        <f t="shared" si="144"/>
        <v>0</v>
      </c>
      <c r="R1588" s="3">
        <f t="shared" si="145"/>
        <v>0</v>
      </c>
      <c r="S1588" s="5"/>
      <c r="T1588" s="3">
        <f>IFERROR(COUNTIFS(grades!A:A,A1588,grades!H:H,"A"),"0")</f>
        <v>0</v>
      </c>
      <c r="U1588" s="3">
        <f>IFERROR(COUNTIFS(grades!A:A,A1588,grades!H:H,"B"),"0")</f>
        <v>0</v>
      </c>
      <c r="V1588" s="3">
        <f>IFERROR(COUNTIFS(grades!A:A,A1588,grades!H:H,"C"),"0")</f>
        <v>0</v>
      </c>
      <c r="W1588" s="3">
        <f>IFERROR(COUNTIFS(grades!A:A,A1588,grades!H:H,"D"),"0")</f>
        <v>0</v>
      </c>
      <c r="X1588" s="3">
        <f>IFERROR(COUNTIFS(grades!A:A,A1588,grades!H:H,"F"),"0")</f>
        <v>0</v>
      </c>
      <c r="Y1588" s="5"/>
      <c r="Z1588" s="3" t="str">
        <f>IFERROR(VLOOKUP(A1588,'Previous CF'!A:AH,27,FALSE),"")</f>
        <v/>
      </c>
      <c r="AA1588" s="6" t="e">
        <f t="shared" si="146"/>
        <v>#VALUE!</v>
      </c>
      <c r="AB1588" s="6" t="e">
        <f t="shared" si="147"/>
        <v>#VALUE!</v>
      </c>
      <c r="AC1588" s="6" t="e">
        <f t="shared" si="148"/>
        <v>#VALUE!</v>
      </c>
      <c r="AD1588" s="3" t="e">
        <f t="shared" si="149"/>
        <v>#VALUE!</v>
      </c>
      <c r="AE1588" s="20" t="str">
        <f>IFERROR(VLOOKUP(A1588,'Previous CF'!A:AE,31,FALSE),"")</f>
        <v/>
      </c>
      <c r="AF1588" s="20" t="str">
        <f>IFERROR(VLOOKUP(A1588,'Previous CF'!A:AF,32,FALSE),"")</f>
        <v/>
      </c>
      <c r="AG1588" s="12" t="str">
        <f>IFERROR(VLOOKUP(A1588,'Previous CF'!A:AI,33,FALSE),"")</f>
        <v/>
      </c>
      <c r="AH1588" s="12" t="str">
        <f>IFERROR(VLOOKUP(A1588,'Previous CF'!A:AJ,34,FALSE),"")</f>
        <v/>
      </c>
      <c r="AI1588" s="12" t="str">
        <f>IFERROR(VLOOKUP(A1588,'Previous CF'!A:AK,35,FALSE),"")</f>
        <v/>
      </c>
      <c r="AJ1588" s="12" t="str">
        <f>IFERROR(VLOOKUP(A1588,'Previous CF'!A:AL,36,FALSE),"")</f>
        <v/>
      </c>
      <c r="AK1588" s="12" t="str">
        <f>IFERROR(VLOOKUP(A1588,'Previous CF'!A:AM,37,FALSE),"")</f>
        <v/>
      </c>
      <c r="AL1588" s="12" t="str">
        <f>IFERROR(VLOOKUP(A1588,'Previous CF'!A:AN,38,FALSE),"")</f>
        <v/>
      </c>
      <c r="AM1588" s="12" t="str">
        <f>IFERROR(VLOOKUP(A1588,'Previous CF'!A:AO,39,FALSE),"")</f>
        <v/>
      </c>
      <c r="AN1588" s="12"/>
      <c r="AO1588" s="12" t="str">
        <f>IFERROR(VLOOKUP(A1588,'Previous CF'!A:AQ,41,FALSE),"")</f>
        <v/>
      </c>
      <c r="AP1588" s="12" t="str">
        <f>IFERROR(VLOOKUP(A1588,'Previous CF'!A:AR,42,FALSE),"")</f>
        <v/>
      </c>
    </row>
    <row r="1589" spans="1:42" x14ac:dyDescent="0.35">
      <c r="A1589" s="24">
        <f>HT!A1589</f>
        <v>0</v>
      </c>
      <c r="B1589" s="24">
        <f>HT!B1589</f>
        <v>0</v>
      </c>
      <c r="C1589" s="24">
        <f>HT!C1589</f>
        <v>0</v>
      </c>
      <c r="D1589" s="24">
        <f>HT!D1589</f>
        <v>0</v>
      </c>
      <c r="E1589" s="3" t="str">
        <f>IFERROR(VLOOKUP(A1589,grades!A:P,5,FALSE),"")</f>
        <v/>
      </c>
      <c r="F1589" s="3" t="str">
        <f>IFERROR(VLOOKUP(A1589,grades!A:Q,6,FALSE),"")</f>
        <v/>
      </c>
      <c r="G1589" s="3" t="str">
        <f>IFERROR(VLOOKUP(A1589,HT!A:K,8,FALSE),"")</f>
        <v/>
      </c>
      <c r="H1589" s="3" t="str">
        <f>IFERROR(VLOOKUP(A1589,HT!A:L,12,FALSE),"")</f>
        <v/>
      </c>
      <c r="I1589" s="3" t="str">
        <f>IFERROR(VLOOKUP(A1589,IEP!A:F,6,FALSE),"")</f>
        <v/>
      </c>
      <c r="J1589" s="3" t="str">
        <f>IFERROR(VLOOKUP(A1589,FRL!A:G,5,FALSE),"")</f>
        <v/>
      </c>
      <c r="K1589" s="4" t="str">
        <f>IFERROR(VLOOKUP(A1589,Att!A:E,5,FALSE),"")</f>
        <v/>
      </c>
      <c r="L1589" s="32" t="str">
        <f>IFERROR(VLOOKUP(A1589,Disc!A:C,2,FALSE),"0")</f>
        <v>0</v>
      </c>
      <c r="M1589" s="3" t="str">
        <f>IFERROR(VLOOKUP(A1589,CA!A:P,8,FALSE),"")</f>
        <v/>
      </c>
      <c r="N1589" s="3" t="str">
        <f>IFERROR(VLOOKUP(A1589,MA!A:Q,8,FALSE),"")</f>
        <v/>
      </c>
      <c r="O1589" s="3" t="str">
        <f>IFERROR(VLOOKUP(A1589,SC!A:Q,8,FALSE),"")</f>
        <v/>
      </c>
      <c r="P1589" s="3" t="str">
        <f>IFERROR(VLOOKUP(A1589,SS!A:P,8,FALSE),"")</f>
        <v/>
      </c>
      <c r="Q1589" s="3">
        <f t="shared" si="144"/>
        <v>0</v>
      </c>
      <c r="R1589" s="3">
        <f t="shared" si="145"/>
        <v>0</v>
      </c>
      <c r="S1589" s="5"/>
      <c r="T1589" s="3">
        <f>IFERROR(COUNTIFS(grades!A:A,A1589,grades!H:H,"A"),"0")</f>
        <v>0</v>
      </c>
      <c r="U1589" s="3">
        <f>IFERROR(COUNTIFS(grades!A:A,A1589,grades!H:H,"B"),"0")</f>
        <v>0</v>
      </c>
      <c r="V1589" s="3">
        <f>IFERROR(COUNTIFS(grades!A:A,A1589,grades!H:H,"C"),"0")</f>
        <v>0</v>
      </c>
      <c r="W1589" s="3">
        <f>IFERROR(COUNTIFS(grades!A:A,A1589,grades!H:H,"D"),"0")</f>
        <v>0</v>
      </c>
      <c r="X1589" s="3">
        <f>IFERROR(COUNTIFS(grades!A:A,A1589,grades!H:H,"F"),"0")</f>
        <v>0</v>
      </c>
      <c r="Y1589" s="5"/>
      <c r="Z1589" s="3" t="str">
        <f>IFERROR(VLOOKUP(A1589,'Previous CF'!A:AH,27,FALSE),"")</f>
        <v/>
      </c>
      <c r="AA1589" s="6" t="e">
        <f t="shared" si="146"/>
        <v>#VALUE!</v>
      </c>
      <c r="AB1589" s="6" t="e">
        <f t="shared" si="147"/>
        <v>#VALUE!</v>
      </c>
      <c r="AC1589" s="6" t="e">
        <f t="shared" si="148"/>
        <v>#VALUE!</v>
      </c>
      <c r="AD1589" s="3" t="e">
        <f t="shared" si="149"/>
        <v>#VALUE!</v>
      </c>
      <c r="AE1589" s="20" t="str">
        <f>IFERROR(VLOOKUP(A1589,'Previous CF'!A:AE,31,FALSE),"")</f>
        <v/>
      </c>
      <c r="AF1589" s="20" t="str">
        <f>IFERROR(VLOOKUP(A1589,'Previous CF'!A:AF,32,FALSE),"")</f>
        <v/>
      </c>
      <c r="AG1589" s="12" t="str">
        <f>IFERROR(VLOOKUP(A1589,'Previous CF'!A:AI,33,FALSE),"")</f>
        <v/>
      </c>
      <c r="AH1589" s="12" t="str">
        <f>IFERROR(VLOOKUP(A1589,'Previous CF'!A:AJ,34,FALSE),"")</f>
        <v/>
      </c>
      <c r="AI1589" s="12" t="str">
        <f>IFERROR(VLOOKUP(A1589,'Previous CF'!A:AK,35,FALSE),"")</f>
        <v/>
      </c>
      <c r="AJ1589" s="12" t="str">
        <f>IFERROR(VLOOKUP(A1589,'Previous CF'!A:AL,36,FALSE),"")</f>
        <v/>
      </c>
      <c r="AK1589" s="12" t="str">
        <f>IFERROR(VLOOKUP(A1589,'Previous CF'!A:AM,37,FALSE),"")</f>
        <v/>
      </c>
      <c r="AL1589" s="12" t="str">
        <f>IFERROR(VLOOKUP(A1589,'Previous CF'!A:AN,38,FALSE),"")</f>
        <v/>
      </c>
      <c r="AM1589" s="12" t="str">
        <f>IFERROR(VLOOKUP(A1589,'Previous CF'!A:AO,39,FALSE),"")</f>
        <v/>
      </c>
      <c r="AN1589" s="12"/>
      <c r="AO1589" s="12" t="str">
        <f>IFERROR(VLOOKUP(A1589,'Previous CF'!A:AQ,41,FALSE),"")</f>
        <v/>
      </c>
      <c r="AP1589" s="12" t="str">
        <f>IFERROR(VLOOKUP(A1589,'Previous CF'!A:AR,42,FALSE),"")</f>
        <v/>
      </c>
    </row>
    <row r="1590" spans="1:42" x14ac:dyDescent="0.35">
      <c r="A1590" s="24">
        <f>HT!A1590</f>
        <v>0</v>
      </c>
      <c r="B1590" s="24">
        <f>HT!B1590</f>
        <v>0</v>
      </c>
      <c r="C1590" s="24">
        <f>HT!C1590</f>
        <v>0</v>
      </c>
      <c r="D1590" s="24">
        <f>HT!D1590</f>
        <v>0</v>
      </c>
      <c r="E1590" s="3" t="str">
        <f>IFERROR(VLOOKUP(A1590,grades!A:P,5,FALSE),"")</f>
        <v/>
      </c>
      <c r="F1590" s="3" t="str">
        <f>IFERROR(VLOOKUP(A1590,grades!A:Q,6,FALSE),"")</f>
        <v/>
      </c>
      <c r="G1590" s="3" t="str">
        <f>IFERROR(VLOOKUP(A1590,HT!A:K,8,FALSE),"")</f>
        <v/>
      </c>
      <c r="H1590" s="3" t="str">
        <f>IFERROR(VLOOKUP(A1590,HT!A:L,12,FALSE),"")</f>
        <v/>
      </c>
      <c r="I1590" s="3" t="str">
        <f>IFERROR(VLOOKUP(A1590,IEP!A:F,6,FALSE),"")</f>
        <v/>
      </c>
      <c r="J1590" s="3" t="str">
        <f>IFERROR(VLOOKUP(A1590,FRL!A:G,5,FALSE),"")</f>
        <v/>
      </c>
      <c r="K1590" s="4" t="str">
        <f>IFERROR(VLOOKUP(A1590,Att!A:E,5,FALSE),"")</f>
        <v/>
      </c>
      <c r="L1590" s="32" t="str">
        <f>IFERROR(VLOOKUP(A1590,Disc!A:C,2,FALSE),"0")</f>
        <v>0</v>
      </c>
      <c r="M1590" s="3" t="str">
        <f>IFERROR(VLOOKUP(A1590,CA!A:P,8,FALSE),"")</f>
        <v/>
      </c>
      <c r="N1590" s="3" t="str">
        <f>IFERROR(VLOOKUP(A1590,MA!A:Q,8,FALSE),"")</f>
        <v/>
      </c>
      <c r="O1590" s="3" t="str">
        <f>IFERROR(VLOOKUP(A1590,SC!A:Q,8,FALSE),"")</f>
        <v/>
      </c>
      <c r="P1590" s="3" t="str">
        <f>IFERROR(VLOOKUP(A1590,SS!A:P,8,FALSE),"")</f>
        <v/>
      </c>
      <c r="Q1590" s="3">
        <f t="shared" si="144"/>
        <v>0</v>
      </c>
      <c r="R1590" s="3">
        <f t="shared" si="145"/>
        <v>0</v>
      </c>
      <c r="S1590" s="5"/>
      <c r="T1590" s="3">
        <f>IFERROR(COUNTIFS(grades!A:A,A1590,grades!H:H,"A"),"0")</f>
        <v>0</v>
      </c>
      <c r="U1590" s="3">
        <f>IFERROR(COUNTIFS(grades!A:A,A1590,grades!H:H,"B"),"0")</f>
        <v>0</v>
      </c>
      <c r="V1590" s="3">
        <f>IFERROR(COUNTIFS(grades!A:A,A1590,grades!H:H,"C"),"0")</f>
        <v>0</v>
      </c>
      <c r="W1590" s="3">
        <f>IFERROR(COUNTIFS(grades!A:A,A1590,grades!H:H,"D"),"0")</f>
        <v>0</v>
      </c>
      <c r="X1590" s="3">
        <f>IFERROR(COUNTIFS(grades!A:A,A1590,grades!H:H,"F"),"0")</f>
        <v>0</v>
      </c>
      <c r="Y1590" s="5"/>
      <c r="Z1590" s="3" t="str">
        <f>IFERROR(VLOOKUP(A1590,'Previous CF'!A:AH,27,FALSE),"")</f>
        <v/>
      </c>
      <c r="AA1590" s="6" t="e">
        <f t="shared" si="146"/>
        <v>#VALUE!</v>
      </c>
      <c r="AB1590" s="6" t="e">
        <f t="shared" si="147"/>
        <v>#VALUE!</v>
      </c>
      <c r="AC1590" s="6" t="e">
        <f t="shared" si="148"/>
        <v>#VALUE!</v>
      </c>
      <c r="AD1590" s="3" t="e">
        <f t="shared" si="149"/>
        <v>#VALUE!</v>
      </c>
      <c r="AE1590" s="20" t="str">
        <f>IFERROR(VLOOKUP(A1590,'Previous CF'!A:AE,31,FALSE),"")</f>
        <v/>
      </c>
      <c r="AF1590" s="20" t="str">
        <f>IFERROR(VLOOKUP(A1590,'Previous CF'!A:AF,32,FALSE),"")</f>
        <v/>
      </c>
      <c r="AG1590" s="12" t="str">
        <f>IFERROR(VLOOKUP(A1590,'Previous CF'!A:AI,33,FALSE),"")</f>
        <v/>
      </c>
      <c r="AH1590" s="12" t="str">
        <f>IFERROR(VLOOKUP(A1590,'Previous CF'!A:AJ,34,FALSE),"")</f>
        <v/>
      </c>
      <c r="AI1590" s="12" t="str">
        <f>IFERROR(VLOOKUP(A1590,'Previous CF'!A:AK,35,FALSE),"")</f>
        <v/>
      </c>
      <c r="AJ1590" s="12" t="str">
        <f>IFERROR(VLOOKUP(A1590,'Previous CF'!A:AL,36,FALSE),"")</f>
        <v/>
      </c>
      <c r="AK1590" s="12" t="str">
        <f>IFERROR(VLOOKUP(A1590,'Previous CF'!A:AM,37,FALSE),"")</f>
        <v/>
      </c>
      <c r="AL1590" s="12" t="str">
        <f>IFERROR(VLOOKUP(A1590,'Previous CF'!A:AN,38,FALSE),"")</f>
        <v/>
      </c>
      <c r="AM1590" s="12" t="str">
        <f>IFERROR(VLOOKUP(A1590,'Previous CF'!A:AO,39,FALSE),"")</f>
        <v/>
      </c>
      <c r="AN1590" s="12"/>
      <c r="AO1590" s="12" t="str">
        <f>IFERROR(VLOOKUP(A1590,'Previous CF'!A:AQ,41,FALSE),"")</f>
        <v/>
      </c>
      <c r="AP1590" s="12" t="str">
        <f>IFERROR(VLOOKUP(A1590,'Previous CF'!A:AR,42,FALSE),"")</f>
        <v/>
      </c>
    </row>
    <row r="1591" spans="1:42" x14ac:dyDescent="0.35">
      <c r="A1591" s="24">
        <f>HT!A1591</f>
        <v>0</v>
      </c>
      <c r="B1591" s="24">
        <f>HT!B1591</f>
        <v>0</v>
      </c>
      <c r="C1591" s="24">
        <f>HT!C1591</f>
        <v>0</v>
      </c>
      <c r="D1591" s="24">
        <f>HT!D1591</f>
        <v>0</v>
      </c>
      <c r="E1591" s="3" t="str">
        <f>IFERROR(VLOOKUP(A1591,grades!A:P,5,FALSE),"")</f>
        <v/>
      </c>
      <c r="F1591" s="3" t="str">
        <f>IFERROR(VLOOKUP(A1591,grades!A:Q,6,FALSE),"")</f>
        <v/>
      </c>
      <c r="G1591" s="3" t="str">
        <f>IFERROR(VLOOKUP(A1591,HT!A:K,8,FALSE),"")</f>
        <v/>
      </c>
      <c r="H1591" s="3" t="str">
        <f>IFERROR(VLOOKUP(A1591,HT!A:L,12,FALSE),"")</f>
        <v/>
      </c>
      <c r="I1591" s="3" t="str">
        <f>IFERROR(VLOOKUP(A1591,IEP!A:F,6,FALSE),"")</f>
        <v/>
      </c>
      <c r="J1591" s="3" t="str">
        <f>IFERROR(VLOOKUP(A1591,FRL!A:G,5,FALSE),"")</f>
        <v/>
      </c>
      <c r="K1591" s="4" t="str">
        <f>IFERROR(VLOOKUP(A1591,Att!A:E,5,FALSE),"")</f>
        <v/>
      </c>
      <c r="L1591" s="32" t="str">
        <f>IFERROR(VLOOKUP(A1591,Disc!A:C,2,FALSE),"0")</f>
        <v>0</v>
      </c>
      <c r="M1591" s="3" t="str">
        <f>IFERROR(VLOOKUP(A1591,CA!A:P,8,FALSE),"")</f>
        <v/>
      </c>
      <c r="N1591" s="3" t="str">
        <f>IFERROR(VLOOKUP(A1591,MA!A:Q,8,FALSE),"")</f>
        <v/>
      </c>
      <c r="O1591" s="3" t="str">
        <f>IFERROR(VLOOKUP(A1591,SC!A:Q,8,FALSE),"")</f>
        <v/>
      </c>
      <c r="P1591" s="3" t="str">
        <f>IFERROR(VLOOKUP(A1591,SS!A:P,8,FALSE),"")</f>
        <v/>
      </c>
      <c r="Q1591" s="3">
        <f t="shared" si="144"/>
        <v>0</v>
      </c>
      <c r="R1591" s="3">
        <f t="shared" si="145"/>
        <v>0</v>
      </c>
      <c r="S1591" s="5"/>
      <c r="T1591" s="3">
        <f>IFERROR(COUNTIFS(grades!A:A,A1591,grades!H:H,"A"),"0")</f>
        <v>0</v>
      </c>
      <c r="U1591" s="3">
        <f>IFERROR(COUNTIFS(grades!A:A,A1591,grades!H:H,"B"),"0")</f>
        <v>0</v>
      </c>
      <c r="V1591" s="3">
        <f>IFERROR(COUNTIFS(grades!A:A,A1591,grades!H:H,"C"),"0")</f>
        <v>0</v>
      </c>
      <c r="W1591" s="3">
        <f>IFERROR(COUNTIFS(grades!A:A,A1591,grades!H:H,"D"),"0")</f>
        <v>0</v>
      </c>
      <c r="X1591" s="3">
        <f>IFERROR(COUNTIFS(grades!A:A,A1591,grades!H:H,"F"),"0")</f>
        <v>0</v>
      </c>
      <c r="Y1591" s="5"/>
      <c r="Z1591" s="3" t="str">
        <f>IFERROR(VLOOKUP(A1591,'Previous CF'!A:AH,27,FALSE),"")</f>
        <v/>
      </c>
      <c r="AA1591" s="6" t="e">
        <f t="shared" si="146"/>
        <v>#VALUE!</v>
      </c>
      <c r="AB1591" s="6" t="e">
        <f t="shared" si="147"/>
        <v>#VALUE!</v>
      </c>
      <c r="AC1591" s="6" t="e">
        <f t="shared" si="148"/>
        <v>#VALUE!</v>
      </c>
      <c r="AD1591" s="3" t="e">
        <f t="shared" si="149"/>
        <v>#VALUE!</v>
      </c>
      <c r="AE1591" s="20" t="str">
        <f>IFERROR(VLOOKUP(A1591,'Previous CF'!A:AE,31,FALSE),"")</f>
        <v/>
      </c>
      <c r="AF1591" s="20" t="str">
        <f>IFERROR(VLOOKUP(A1591,'Previous CF'!A:AF,32,FALSE),"")</f>
        <v/>
      </c>
      <c r="AG1591" s="12" t="str">
        <f>IFERROR(VLOOKUP(A1591,'Previous CF'!A:AI,33,FALSE),"")</f>
        <v/>
      </c>
      <c r="AH1591" s="12" t="str">
        <f>IFERROR(VLOOKUP(A1591,'Previous CF'!A:AJ,34,FALSE),"")</f>
        <v/>
      </c>
      <c r="AI1591" s="12" t="str">
        <f>IFERROR(VLOOKUP(A1591,'Previous CF'!A:AK,35,FALSE),"")</f>
        <v/>
      </c>
      <c r="AJ1591" s="12" t="str">
        <f>IFERROR(VLOOKUP(A1591,'Previous CF'!A:AL,36,FALSE),"")</f>
        <v/>
      </c>
      <c r="AK1591" s="12" t="str">
        <f>IFERROR(VLOOKUP(A1591,'Previous CF'!A:AM,37,FALSE),"")</f>
        <v/>
      </c>
      <c r="AL1591" s="12" t="str">
        <f>IFERROR(VLOOKUP(A1591,'Previous CF'!A:AN,38,FALSE),"")</f>
        <v/>
      </c>
      <c r="AM1591" s="12" t="str">
        <f>IFERROR(VLOOKUP(A1591,'Previous CF'!A:AO,39,FALSE),"")</f>
        <v/>
      </c>
      <c r="AN1591" s="12"/>
      <c r="AO1591" s="12" t="str">
        <f>IFERROR(VLOOKUP(A1591,'Previous CF'!A:AQ,41,FALSE),"")</f>
        <v/>
      </c>
      <c r="AP1591" s="12" t="str">
        <f>IFERROR(VLOOKUP(A1591,'Previous CF'!A:AR,42,FALSE),"")</f>
        <v/>
      </c>
    </row>
    <row r="1592" spans="1:42" x14ac:dyDescent="0.35">
      <c r="A1592" s="24">
        <f>HT!A1592</f>
        <v>0</v>
      </c>
      <c r="B1592" s="24">
        <f>HT!B1592</f>
        <v>0</v>
      </c>
      <c r="C1592" s="24">
        <f>HT!C1592</f>
        <v>0</v>
      </c>
      <c r="D1592" s="24">
        <f>HT!D1592</f>
        <v>0</v>
      </c>
      <c r="E1592" s="3" t="str">
        <f>IFERROR(VLOOKUP(A1592,grades!A:P,5,FALSE),"")</f>
        <v/>
      </c>
      <c r="F1592" s="3" t="str">
        <f>IFERROR(VLOOKUP(A1592,grades!A:Q,6,FALSE),"")</f>
        <v/>
      </c>
      <c r="G1592" s="3" t="str">
        <f>IFERROR(VLOOKUP(A1592,HT!A:K,8,FALSE),"")</f>
        <v/>
      </c>
      <c r="H1592" s="3" t="str">
        <f>IFERROR(VLOOKUP(A1592,HT!A:L,12,FALSE),"")</f>
        <v/>
      </c>
      <c r="I1592" s="3" t="str">
        <f>IFERROR(VLOOKUP(A1592,IEP!A:F,6,FALSE),"")</f>
        <v/>
      </c>
      <c r="J1592" s="3" t="str">
        <f>IFERROR(VLOOKUP(A1592,FRL!A:G,5,FALSE),"")</f>
        <v/>
      </c>
      <c r="K1592" s="4" t="str">
        <f>IFERROR(VLOOKUP(A1592,Att!A:E,5,FALSE),"")</f>
        <v/>
      </c>
      <c r="L1592" s="32" t="str">
        <f>IFERROR(VLOOKUP(A1592,Disc!A:C,2,FALSE),"0")</f>
        <v>0</v>
      </c>
      <c r="M1592" s="3" t="str">
        <f>IFERROR(VLOOKUP(A1592,CA!A:P,8,FALSE),"")</f>
        <v/>
      </c>
      <c r="N1592" s="3" t="str">
        <f>IFERROR(VLOOKUP(A1592,MA!A:Q,8,FALSE),"")</f>
        <v/>
      </c>
      <c r="O1592" s="3" t="str">
        <f>IFERROR(VLOOKUP(A1592,SC!A:Q,8,FALSE),"")</f>
        <v/>
      </c>
      <c r="P1592" s="3" t="str">
        <f>IFERROR(VLOOKUP(A1592,SS!A:P,8,FALSE),"")</f>
        <v/>
      </c>
      <c r="Q1592" s="3">
        <f t="shared" si="144"/>
        <v>0</v>
      </c>
      <c r="R1592" s="3">
        <f t="shared" si="145"/>
        <v>0</v>
      </c>
      <c r="S1592" s="5"/>
      <c r="T1592" s="3">
        <f>IFERROR(COUNTIFS(grades!A:A,A1592,grades!H:H,"A"),"0")</f>
        <v>0</v>
      </c>
      <c r="U1592" s="3">
        <f>IFERROR(COUNTIFS(grades!A:A,A1592,grades!H:H,"B"),"0")</f>
        <v>0</v>
      </c>
      <c r="V1592" s="3">
        <f>IFERROR(COUNTIFS(grades!A:A,A1592,grades!H:H,"C"),"0")</f>
        <v>0</v>
      </c>
      <c r="W1592" s="3">
        <f>IFERROR(COUNTIFS(grades!A:A,A1592,grades!H:H,"D"),"0")</f>
        <v>0</v>
      </c>
      <c r="X1592" s="3">
        <f>IFERROR(COUNTIFS(grades!A:A,A1592,grades!H:H,"F"),"0")</f>
        <v>0</v>
      </c>
      <c r="Y1592" s="5"/>
      <c r="Z1592" s="3" t="str">
        <f>IFERROR(VLOOKUP(A1592,'Previous CF'!A:AH,27,FALSE),"")</f>
        <v/>
      </c>
      <c r="AA1592" s="6" t="e">
        <f t="shared" si="146"/>
        <v>#VALUE!</v>
      </c>
      <c r="AB1592" s="6" t="e">
        <f t="shared" si="147"/>
        <v>#VALUE!</v>
      </c>
      <c r="AC1592" s="6" t="e">
        <f t="shared" si="148"/>
        <v>#VALUE!</v>
      </c>
      <c r="AD1592" s="3" t="e">
        <f t="shared" si="149"/>
        <v>#VALUE!</v>
      </c>
      <c r="AE1592" s="20" t="str">
        <f>IFERROR(VLOOKUP(A1592,'Previous CF'!A:AE,31,FALSE),"")</f>
        <v/>
      </c>
      <c r="AF1592" s="20" t="str">
        <f>IFERROR(VLOOKUP(A1592,'Previous CF'!A:AF,32,FALSE),"")</f>
        <v/>
      </c>
      <c r="AG1592" s="12" t="str">
        <f>IFERROR(VLOOKUP(A1592,'Previous CF'!A:AI,33,FALSE),"")</f>
        <v/>
      </c>
      <c r="AH1592" s="12" t="str">
        <f>IFERROR(VLOOKUP(A1592,'Previous CF'!A:AJ,34,FALSE),"")</f>
        <v/>
      </c>
      <c r="AI1592" s="12" t="str">
        <f>IFERROR(VLOOKUP(A1592,'Previous CF'!A:AK,35,FALSE),"")</f>
        <v/>
      </c>
      <c r="AJ1592" s="12" t="str">
        <f>IFERROR(VLOOKUP(A1592,'Previous CF'!A:AL,36,FALSE),"")</f>
        <v/>
      </c>
      <c r="AK1592" s="12" t="str">
        <f>IFERROR(VLOOKUP(A1592,'Previous CF'!A:AM,37,FALSE),"")</f>
        <v/>
      </c>
      <c r="AL1592" s="12" t="str">
        <f>IFERROR(VLOOKUP(A1592,'Previous CF'!A:AN,38,FALSE),"")</f>
        <v/>
      </c>
      <c r="AM1592" s="12" t="str">
        <f>IFERROR(VLOOKUP(A1592,'Previous CF'!A:AO,39,FALSE),"")</f>
        <v/>
      </c>
      <c r="AN1592" s="12"/>
      <c r="AO1592" s="12" t="str">
        <f>IFERROR(VLOOKUP(A1592,'Previous CF'!A:AQ,41,FALSE),"")</f>
        <v/>
      </c>
      <c r="AP1592" s="12" t="str">
        <f>IFERROR(VLOOKUP(A1592,'Previous CF'!A:AR,42,FALSE),"")</f>
        <v/>
      </c>
    </row>
    <row r="1593" spans="1:42" x14ac:dyDescent="0.35">
      <c r="A1593" s="24">
        <f>HT!A1593</f>
        <v>0</v>
      </c>
      <c r="B1593" s="24">
        <f>HT!B1593</f>
        <v>0</v>
      </c>
      <c r="C1593" s="24">
        <f>HT!C1593</f>
        <v>0</v>
      </c>
      <c r="D1593" s="24">
        <f>HT!D1593</f>
        <v>0</v>
      </c>
      <c r="E1593" s="3" t="str">
        <f>IFERROR(VLOOKUP(A1593,grades!A:P,5,FALSE),"")</f>
        <v/>
      </c>
      <c r="F1593" s="3" t="str">
        <f>IFERROR(VLOOKUP(A1593,grades!A:Q,6,FALSE),"")</f>
        <v/>
      </c>
      <c r="G1593" s="3" t="str">
        <f>IFERROR(VLOOKUP(A1593,HT!A:K,8,FALSE),"")</f>
        <v/>
      </c>
      <c r="H1593" s="3" t="str">
        <f>IFERROR(VLOOKUP(A1593,HT!A:L,12,FALSE),"")</f>
        <v/>
      </c>
      <c r="I1593" s="3" t="str">
        <f>IFERROR(VLOOKUP(A1593,IEP!A:F,6,FALSE),"")</f>
        <v/>
      </c>
      <c r="J1593" s="3" t="str">
        <f>IFERROR(VLOOKUP(A1593,FRL!A:G,5,FALSE),"")</f>
        <v/>
      </c>
      <c r="K1593" s="4" t="str">
        <f>IFERROR(VLOOKUP(A1593,Att!A:E,5,FALSE),"")</f>
        <v/>
      </c>
      <c r="L1593" s="32" t="str">
        <f>IFERROR(VLOOKUP(A1593,Disc!A:C,2,FALSE),"0")</f>
        <v>0</v>
      </c>
      <c r="M1593" s="3" t="str">
        <f>IFERROR(VLOOKUP(A1593,CA!A:P,8,FALSE),"")</f>
        <v/>
      </c>
      <c r="N1593" s="3" t="str">
        <f>IFERROR(VLOOKUP(A1593,MA!A:Q,8,FALSE),"")</f>
        <v/>
      </c>
      <c r="O1593" s="3" t="str">
        <f>IFERROR(VLOOKUP(A1593,SC!A:Q,8,FALSE),"")</f>
        <v/>
      </c>
      <c r="P1593" s="3" t="str">
        <f>IFERROR(VLOOKUP(A1593,SS!A:P,8,FALSE),"")</f>
        <v/>
      </c>
      <c r="Q1593" s="3">
        <f t="shared" si="144"/>
        <v>0</v>
      </c>
      <c r="R1593" s="3">
        <f t="shared" si="145"/>
        <v>0</v>
      </c>
      <c r="S1593" s="5"/>
      <c r="T1593" s="3">
        <f>IFERROR(COUNTIFS(grades!A:A,A1593,grades!H:H,"A"),"0")</f>
        <v>0</v>
      </c>
      <c r="U1593" s="3">
        <f>IFERROR(COUNTIFS(grades!A:A,A1593,grades!H:H,"B"),"0")</f>
        <v>0</v>
      </c>
      <c r="V1593" s="3">
        <f>IFERROR(COUNTIFS(grades!A:A,A1593,grades!H:H,"C"),"0")</f>
        <v>0</v>
      </c>
      <c r="W1593" s="3">
        <f>IFERROR(COUNTIFS(grades!A:A,A1593,grades!H:H,"D"),"0")</f>
        <v>0</v>
      </c>
      <c r="X1593" s="3">
        <f>IFERROR(COUNTIFS(grades!A:A,A1593,grades!H:H,"F"),"0")</f>
        <v>0</v>
      </c>
      <c r="Y1593" s="5"/>
      <c r="Z1593" s="3" t="str">
        <f>IFERROR(VLOOKUP(A1593,'Previous CF'!A:AH,27,FALSE),"")</f>
        <v/>
      </c>
      <c r="AA1593" s="6" t="e">
        <f t="shared" si="146"/>
        <v>#VALUE!</v>
      </c>
      <c r="AB1593" s="6" t="e">
        <f t="shared" si="147"/>
        <v>#VALUE!</v>
      </c>
      <c r="AC1593" s="6" t="e">
        <f t="shared" si="148"/>
        <v>#VALUE!</v>
      </c>
      <c r="AD1593" s="3" t="e">
        <f t="shared" si="149"/>
        <v>#VALUE!</v>
      </c>
      <c r="AE1593" s="20" t="str">
        <f>IFERROR(VLOOKUP(A1593,'Previous CF'!A:AE,31,FALSE),"")</f>
        <v/>
      </c>
      <c r="AF1593" s="20" t="str">
        <f>IFERROR(VLOOKUP(A1593,'Previous CF'!A:AF,32,FALSE),"")</f>
        <v/>
      </c>
      <c r="AG1593" s="12" t="str">
        <f>IFERROR(VLOOKUP(A1593,'Previous CF'!A:AI,33,FALSE),"")</f>
        <v/>
      </c>
      <c r="AH1593" s="12" t="str">
        <f>IFERROR(VLOOKUP(A1593,'Previous CF'!A:AJ,34,FALSE),"")</f>
        <v/>
      </c>
      <c r="AI1593" s="12" t="str">
        <f>IFERROR(VLOOKUP(A1593,'Previous CF'!A:AK,35,FALSE),"")</f>
        <v/>
      </c>
      <c r="AJ1593" s="12" t="str">
        <f>IFERROR(VLOOKUP(A1593,'Previous CF'!A:AL,36,FALSE),"")</f>
        <v/>
      </c>
      <c r="AK1593" s="12" t="str">
        <f>IFERROR(VLOOKUP(A1593,'Previous CF'!A:AM,37,FALSE),"")</f>
        <v/>
      </c>
      <c r="AL1593" s="12" t="str">
        <f>IFERROR(VLOOKUP(A1593,'Previous CF'!A:AN,38,FALSE),"")</f>
        <v/>
      </c>
      <c r="AM1593" s="12" t="str">
        <f>IFERROR(VLOOKUP(A1593,'Previous CF'!A:AO,39,FALSE),"")</f>
        <v/>
      </c>
      <c r="AN1593" s="12"/>
      <c r="AO1593" s="12" t="str">
        <f>IFERROR(VLOOKUP(A1593,'Previous CF'!A:AQ,41,FALSE),"")</f>
        <v/>
      </c>
      <c r="AP1593" s="12" t="str">
        <f>IFERROR(VLOOKUP(A1593,'Previous CF'!A:AR,42,FALSE),"")</f>
        <v/>
      </c>
    </row>
    <row r="1594" spans="1:42" x14ac:dyDescent="0.35">
      <c r="A1594" s="24">
        <f>HT!A1594</f>
        <v>0</v>
      </c>
      <c r="B1594" s="24">
        <f>HT!B1594</f>
        <v>0</v>
      </c>
      <c r="C1594" s="24">
        <f>HT!C1594</f>
        <v>0</v>
      </c>
      <c r="D1594" s="24">
        <f>HT!D1594</f>
        <v>0</v>
      </c>
      <c r="E1594" s="3" t="str">
        <f>IFERROR(VLOOKUP(A1594,grades!A:P,5,FALSE),"")</f>
        <v/>
      </c>
      <c r="F1594" s="3" t="str">
        <f>IFERROR(VLOOKUP(A1594,grades!A:Q,6,FALSE),"")</f>
        <v/>
      </c>
      <c r="G1594" s="3" t="str">
        <f>IFERROR(VLOOKUP(A1594,HT!A:K,8,FALSE),"")</f>
        <v/>
      </c>
      <c r="H1594" s="3" t="str">
        <f>IFERROR(VLOOKUP(A1594,HT!A:L,12,FALSE),"")</f>
        <v/>
      </c>
      <c r="I1594" s="3" t="str">
        <f>IFERROR(VLOOKUP(A1594,IEP!A:F,6,FALSE),"")</f>
        <v/>
      </c>
      <c r="J1594" s="3" t="str">
        <f>IFERROR(VLOOKUP(A1594,FRL!A:G,5,FALSE),"")</f>
        <v/>
      </c>
      <c r="K1594" s="4" t="str">
        <f>IFERROR(VLOOKUP(A1594,Att!A:E,5,FALSE),"")</f>
        <v/>
      </c>
      <c r="L1594" s="32" t="str">
        <f>IFERROR(VLOOKUP(A1594,Disc!A:C,2,FALSE),"0")</f>
        <v>0</v>
      </c>
      <c r="M1594" s="3" t="str">
        <f>IFERROR(VLOOKUP(A1594,CA!A:P,8,FALSE),"")</f>
        <v/>
      </c>
      <c r="N1594" s="3" t="str">
        <f>IFERROR(VLOOKUP(A1594,MA!A:Q,8,FALSE),"")</f>
        <v/>
      </c>
      <c r="O1594" s="3" t="str">
        <f>IFERROR(VLOOKUP(A1594,SC!A:Q,8,FALSE),"")</f>
        <v/>
      </c>
      <c r="P1594" s="3" t="str">
        <f>IFERROR(VLOOKUP(A1594,SS!A:P,8,FALSE),"")</f>
        <v/>
      </c>
      <c r="Q1594" s="3">
        <f t="shared" si="144"/>
        <v>0</v>
      </c>
      <c r="R1594" s="3">
        <f t="shared" si="145"/>
        <v>0</v>
      </c>
      <c r="S1594" s="5"/>
      <c r="T1594" s="3">
        <f>IFERROR(COUNTIFS(grades!A:A,A1594,grades!H:H,"A"),"0")</f>
        <v>0</v>
      </c>
      <c r="U1594" s="3">
        <f>IFERROR(COUNTIFS(grades!A:A,A1594,grades!H:H,"B"),"0")</f>
        <v>0</v>
      </c>
      <c r="V1594" s="3">
        <f>IFERROR(COUNTIFS(grades!A:A,A1594,grades!H:H,"C"),"0")</f>
        <v>0</v>
      </c>
      <c r="W1594" s="3">
        <f>IFERROR(COUNTIFS(grades!A:A,A1594,grades!H:H,"D"),"0")</f>
        <v>0</v>
      </c>
      <c r="X1594" s="3">
        <f>IFERROR(COUNTIFS(grades!A:A,A1594,grades!H:H,"F"),"0")</f>
        <v>0</v>
      </c>
      <c r="Y1594" s="5"/>
      <c r="Z1594" s="3" t="str">
        <f>IFERROR(VLOOKUP(A1594,'Previous CF'!A:AH,27,FALSE),"")</f>
        <v/>
      </c>
      <c r="AA1594" s="6" t="e">
        <f t="shared" si="146"/>
        <v>#VALUE!</v>
      </c>
      <c r="AB1594" s="6" t="e">
        <f t="shared" si="147"/>
        <v>#VALUE!</v>
      </c>
      <c r="AC1594" s="6" t="e">
        <f t="shared" si="148"/>
        <v>#VALUE!</v>
      </c>
      <c r="AD1594" s="3" t="e">
        <f t="shared" si="149"/>
        <v>#VALUE!</v>
      </c>
      <c r="AE1594" s="20" t="str">
        <f>IFERROR(VLOOKUP(A1594,'Previous CF'!A:AE,31,FALSE),"")</f>
        <v/>
      </c>
      <c r="AF1594" s="20" t="str">
        <f>IFERROR(VLOOKUP(A1594,'Previous CF'!A:AF,32,FALSE),"")</f>
        <v/>
      </c>
      <c r="AG1594" s="12" t="str">
        <f>IFERROR(VLOOKUP(A1594,'Previous CF'!A:AI,33,FALSE),"")</f>
        <v/>
      </c>
      <c r="AH1594" s="12" t="str">
        <f>IFERROR(VLOOKUP(A1594,'Previous CF'!A:AJ,34,FALSE),"")</f>
        <v/>
      </c>
      <c r="AI1594" s="12" t="str">
        <f>IFERROR(VLOOKUP(A1594,'Previous CF'!A:AK,35,FALSE),"")</f>
        <v/>
      </c>
      <c r="AJ1594" s="12" t="str">
        <f>IFERROR(VLOOKUP(A1594,'Previous CF'!A:AL,36,FALSE),"")</f>
        <v/>
      </c>
      <c r="AK1594" s="12" t="str">
        <f>IFERROR(VLOOKUP(A1594,'Previous CF'!A:AM,37,FALSE),"")</f>
        <v/>
      </c>
      <c r="AL1594" s="12" t="str">
        <f>IFERROR(VLOOKUP(A1594,'Previous CF'!A:AN,38,FALSE),"")</f>
        <v/>
      </c>
      <c r="AM1594" s="12" t="str">
        <f>IFERROR(VLOOKUP(A1594,'Previous CF'!A:AO,39,FALSE),"")</f>
        <v/>
      </c>
      <c r="AN1594" s="12"/>
      <c r="AO1594" s="12" t="str">
        <f>IFERROR(VLOOKUP(A1594,'Previous CF'!A:AQ,41,FALSE),"")</f>
        <v/>
      </c>
      <c r="AP1594" s="12" t="str">
        <f>IFERROR(VLOOKUP(A1594,'Previous CF'!A:AR,42,FALSE),"")</f>
        <v/>
      </c>
    </row>
    <row r="1595" spans="1:42" x14ac:dyDescent="0.35">
      <c r="A1595" s="24">
        <f>HT!A1595</f>
        <v>0</v>
      </c>
      <c r="B1595" s="24">
        <f>HT!B1595</f>
        <v>0</v>
      </c>
      <c r="C1595" s="24">
        <f>HT!C1595</f>
        <v>0</v>
      </c>
      <c r="D1595" s="24">
        <f>HT!D1595</f>
        <v>0</v>
      </c>
      <c r="E1595" s="3" t="str">
        <f>IFERROR(VLOOKUP(A1595,grades!A:P,5,FALSE),"")</f>
        <v/>
      </c>
      <c r="F1595" s="3" t="str">
        <f>IFERROR(VLOOKUP(A1595,grades!A:Q,6,FALSE),"")</f>
        <v/>
      </c>
      <c r="G1595" s="3" t="str">
        <f>IFERROR(VLOOKUP(A1595,HT!A:K,8,FALSE),"")</f>
        <v/>
      </c>
      <c r="H1595" s="3" t="str">
        <f>IFERROR(VLOOKUP(A1595,HT!A:L,12,FALSE),"")</f>
        <v/>
      </c>
      <c r="I1595" s="3" t="str">
        <f>IFERROR(VLOOKUP(A1595,IEP!A:F,6,FALSE),"")</f>
        <v/>
      </c>
      <c r="J1595" s="3" t="str">
        <f>IFERROR(VLOOKUP(A1595,FRL!A:G,5,FALSE),"")</f>
        <v/>
      </c>
      <c r="K1595" s="4" t="str">
        <f>IFERROR(VLOOKUP(A1595,Att!A:E,5,FALSE),"")</f>
        <v/>
      </c>
      <c r="L1595" s="32" t="str">
        <f>IFERROR(VLOOKUP(A1595,Disc!A:C,2,FALSE),"0")</f>
        <v>0</v>
      </c>
      <c r="M1595" s="3" t="str">
        <f>IFERROR(VLOOKUP(A1595,CA!A:P,8,FALSE),"")</f>
        <v/>
      </c>
      <c r="N1595" s="3" t="str">
        <f>IFERROR(VLOOKUP(A1595,MA!A:Q,8,FALSE),"")</f>
        <v/>
      </c>
      <c r="O1595" s="3" t="str">
        <f>IFERROR(VLOOKUP(A1595,SC!A:Q,8,FALSE),"")</f>
        <v/>
      </c>
      <c r="P1595" s="3" t="str">
        <f>IFERROR(VLOOKUP(A1595,SS!A:P,8,FALSE),"")</f>
        <v/>
      </c>
      <c r="Q1595" s="3">
        <f t="shared" si="144"/>
        <v>0</v>
      </c>
      <c r="R1595" s="3">
        <f t="shared" si="145"/>
        <v>0</v>
      </c>
      <c r="S1595" s="5"/>
      <c r="T1595" s="3">
        <f>IFERROR(COUNTIFS(grades!A:A,A1595,grades!H:H,"A"),"0")</f>
        <v>0</v>
      </c>
      <c r="U1595" s="3">
        <f>IFERROR(COUNTIFS(grades!A:A,A1595,grades!H:H,"B"),"0")</f>
        <v>0</v>
      </c>
      <c r="V1595" s="3">
        <f>IFERROR(COUNTIFS(grades!A:A,A1595,grades!H:H,"C"),"0")</f>
        <v>0</v>
      </c>
      <c r="W1595" s="3">
        <f>IFERROR(COUNTIFS(grades!A:A,A1595,grades!H:H,"D"),"0")</f>
        <v>0</v>
      </c>
      <c r="X1595" s="3">
        <f>IFERROR(COUNTIFS(grades!A:A,A1595,grades!H:H,"F"),"0")</f>
        <v>0</v>
      </c>
      <c r="Y1595" s="5"/>
      <c r="Z1595" s="3" t="str">
        <f>IFERROR(VLOOKUP(A1595,'Previous CF'!A:AH,27,FALSE),"")</f>
        <v/>
      </c>
      <c r="AA1595" s="6" t="e">
        <f t="shared" si="146"/>
        <v>#VALUE!</v>
      </c>
      <c r="AB1595" s="6" t="e">
        <f t="shared" si="147"/>
        <v>#VALUE!</v>
      </c>
      <c r="AC1595" s="6" t="e">
        <f t="shared" si="148"/>
        <v>#VALUE!</v>
      </c>
      <c r="AD1595" s="3" t="e">
        <f t="shared" si="149"/>
        <v>#VALUE!</v>
      </c>
      <c r="AE1595" s="20" t="str">
        <f>IFERROR(VLOOKUP(A1595,'Previous CF'!A:AE,31,FALSE),"")</f>
        <v/>
      </c>
      <c r="AF1595" s="20" t="str">
        <f>IFERROR(VLOOKUP(A1595,'Previous CF'!A:AF,32,FALSE),"")</f>
        <v/>
      </c>
      <c r="AG1595" s="12" t="str">
        <f>IFERROR(VLOOKUP(A1595,'Previous CF'!A:AI,33,FALSE),"")</f>
        <v/>
      </c>
      <c r="AH1595" s="12" t="str">
        <f>IFERROR(VLOOKUP(A1595,'Previous CF'!A:AJ,34,FALSE),"")</f>
        <v/>
      </c>
      <c r="AI1595" s="12" t="str">
        <f>IFERROR(VLOOKUP(A1595,'Previous CF'!A:AK,35,FALSE),"")</f>
        <v/>
      </c>
      <c r="AJ1595" s="12" t="str">
        <f>IFERROR(VLOOKUP(A1595,'Previous CF'!A:AL,36,FALSE),"")</f>
        <v/>
      </c>
      <c r="AK1595" s="12" t="str">
        <f>IFERROR(VLOOKUP(A1595,'Previous CF'!A:AM,37,FALSE),"")</f>
        <v/>
      </c>
      <c r="AL1595" s="12" t="str">
        <f>IFERROR(VLOOKUP(A1595,'Previous CF'!A:AN,38,FALSE),"")</f>
        <v/>
      </c>
      <c r="AM1595" s="12" t="str">
        <f>IFERROR(VLOOKUP(A1595,'Previous CF'!A:AO,39,FALSE),"")</f>
        <v/>
      </c>
      <c r="AN1595" s="12"/>
      <c r="AO1595" s="12" t="str">
        <f>IFERROR(VLOOKUP(A1595,'Previous CF'!A:AQ,41,FALSE),"")</f>
        <v/>
      </c>
      <c r="AP1595" s="12" t="str">
        <f>IFERROR(VLOOKUP(A1595,'Previous CF'!A:AR,42,FALSE),"")</f>
        <v/>
      </c>
    </row>
    <row r="1596" spans="1:42" x14ac:dyDescent="0.35">
      <c r="A1596" s="24">
        <f>HT!A1596</f>
        <v>0</v>
      </c>
      <c r="B1596" s="24">
        <f>HT!B1596</f>
        <v>0</v>
      </c>
      <c r="C1596" s="24">
        <f>HT!C1596</f>
        <v>0</v>
      </c>
      <c r="D1596" s="24">
        <f>HT!D1596</f>
        <v>0</v>
      </c>
      <c r="E1596" s="3" t="str">
        <f>IFERROR(VLOOKUP(A1596,grades!A:P,5,FALSE),"")</f>
        <v/>
      </c>
      <c r="F1596" s="3" t="str">
        <f>IFERROR(VLOOKUP(A1596,grades!A:Q,6,FALSE),"")</f>
        <v/>
      </c>
      <c r="G1596" s="3" t="str">
        <f>IFERROR(VLOOKUP(A1596,HT!A:K,8,FALSE),"")</f>
        <v/>
      </c>
      <c r="H1596" s="3" t="str">
        <f>IFERROR(VLOOKUP(A1596,HT!A:L,12,FALSE),"")</f>
        <v/>
      </c>
      <c r="I1596" s="3" t="str">
        <f>IFERROR(VLOOKUP(A1596,IEP!A:F,6,FALSE),"")</f>
        <v/>
      </c>
      <c r="J1596" s="3" t="str">
        <f>IFERROR(VLOOKUP(A1596,FRL!A:G,5,FALSE),"")</f>
        <v/>
      </c>
      <c r="K1596" s="4" t="str">
        <f>IFERROR(VLOOKUP(A1596,Att!A:E,5,FALSE),"")</f>
        <v/>
      </c>
      <c r="L1596" s="32" t="str">
        <f>IFERROR(VLOOKUP(A1596,Disc!A:C,2,FALSE),"0")</f>
        <v>0</v>
      </c>
      <c r="M1596" s="3" t="str">
        <f>IFERROR(VLOOKUP(A1596,CA!A:P,8,FALSE),"")</f>
        <v/>
      </c>
      <c r="N1596" s="3" t="str">
        <f>IFERROR(VLOOKUP(A1596,MA!A:Q,8,FALSE),"")</f>
        <v/>
      </c>
      <c r="O1596" s="3" t="str">
        <f>IFERROR(VLOOKUP(A1596,SC!A:Q,8,FALSE),"")</f>
        <v/>
      </c>
      <c r="P1596" s="3" t="str">
        <f>IFERROR(VLOOKUP(A1596,SS!A:P,8,FALSE),"")</f>
        <v/>
      </c>
      <c r="Q1596" s="3">
        <f t="shared" si="144"/>
        <v>0</v>
      </c>
      <c r="R1596" s="3">
        <f t="shared" si="145"/>
        <v>0</v>
      </c>
      <c r="S1596" s="5"/>
      <c r="T1596" s="3">
        <f>IFERROR(COUNTIFS(grades!A:A,A1596,grades!H:H,"A"),"0")</f>
        <v>0</v>
      </c>
      <c r="U1596" s="3">
        <f>IFERROR(COUNTIFS(grades!A:A,A1596,grades!H:H,"B"),"0")</f>
        <v>0</v>
      </c>
      <c r="V1596" s="3">
        <f>IFERROR(COUNTIFS(grades!A:A,A1596,grades!H:H,"C"),"0")</f>
        <v>0</v>
      </c>
      <c r="W1596" s="3">
        <f>IFERROR(COUNTIFS(grades!A:A,A1596,grades!H:H,"D"),"0")</f>
        <v>0</v>
      </c>
      <c r="X1596" s="3">
        <f>IFERROR(COUNTIFS(grades!A:A,A1596,grades!H:H,"F"),"0")</f>
        <v>0</v>
      </c>
      <c r="Y1596" s="5"/>
      <c r="Z1596" s="3" t="str">
        <f>IFERROR(VLOOKUP(A1596,'Previous CF'!A:AH,27,FALSE),"")</f>
        <v/>
      </c>
      <c r="AA1596" s="6" t="e">
        <f t="shared" si="146"/>
        <v>#VALUE!</v>
      </c>
      <c r="AB1596" s="6" t="e">
        <f t="shared" si="147"/>
        <v>#VALUE!</v>
      </c>
      <c r="AC1596" s="6" t="e">
        <f t="shared" si="148"/>
        <v>#VALUE!</v>
      </c>
      <c r="AD1596" s="3" t="e">
        <f t="shared" si="149"/>
        <v>#VALUE!</v>
      </c>
      <c r="AE1596" s="20" t="str">
        <f>IFERROR(VLOOKUP(A1596,'Previous CF'!A:AE,31,FALSE),"")</f>
        <v/>
      </c>
      <c r="AF1596" s="20" t="str">
        <f>IFERROR(VLOOKUP(A1596,'Previous CF'!A:AF,32,FALSE),"")</f>
        <v/>
      </c>
      <c r="AG1596" s="12" t="str">
        <f>IFERROR(VLOOKUP(A1596,'Previous CF'!A:AI,33,FALSE),"")</f>
        <v/>
      </c>
      <c r="AH1596" s="12" t="str">
        <f>IFERROR(VLOOKUP(A1596,'Previous CF'!A:AJ,34,FALSE),"")</f>
        <v/>
      </c>
      <c r="AI1596" s="12" t="str">
        <f>IFERROR(VLOOKUP(A1596,'Previous CF'!A:AK,35,FALSE),"")</f>
        <v/>
      </c>
      <c r="AJ1596" s="12" t="str">
        <f>IFERROR(VLOOKUP(A1596,'Previous CF'!A:AL,36,FALSE),"")</f>
        <v/>
      </c>
      <c r="AK1596" s="12" t="str">
        <f>IFERROR(VLOOKUP(A1596,'Previous CF'!A:AM,37,FALSE),"")</f>
        <v/>
      </c>
      <c r="AL1596" s="12" t="str">
        <f>IFERROR(VLOOKUP(A1596,'Previous CF'!A:AN,38,FALSE),"")</f>
        <v/>
      </c>
      <c r="AM1596" s="12" t="str">
        <f>IFERROR(VLOOKUP(A1596,'Previous CF'!A:AO,39,FALSE),"")</f>
        <v/>
      </c>
      <c r="AN1596" s="12"/>
      <c r="AO1596" s="12" t="str">
        <f>IFERROR(VLOOKUP(A1596,'Previous CF'!A:AQ,41,FALSE),"")</f>
        <v/>
      </c>
      <c r="AP1596" s="12" t="str">
        <f>IFERROR(VLOOKUP(A1596,'Previous CF'!A:AR,42,FALSE),"")</f>
        <v/>
      </c>
    </row>
    <row r="1597" spans="1:42" x14ac:dyDescent="0.35">
      <c r="A1597" s="24">
        <f>HT!A1597</f>
        <v>0</v>
      </c>
      <c r="B1597" s="24">
        <f>HT!B1597</f>
        <v>0</v>
      </c>
      <c r="C1597" s="24">
        <f>HT!C1597</f>
        <v>0</v>
      </c>
      <c r="D1597" s="24">
        <f>HT!D1597</f>
        <v>0</v>
      </c>
      <c r="E1597" s="3" t="str">
        <f>IFERROR(VLOOKUP(A1597,grades!A:P,5,FALSE),"")</f>
        <v/>
      </c>
      <c r="F1597" s="3" t="str">
        <f>IFERROR(VLOOKUP(A1597,grades!A:Q,6,FALSE),"")</f>
        <v/>
      </c>
      <c r="G1597" s="3" t="str">
        <f>IFERROR(VLOOKUP(A1597,HT!A:K,8,FALSE),"")</f>
        <v/>
      </c>
      <c r="H1597" s="3" t="str">
        <f>IFERROR(VLOOKUP(A1597,HT!A:L,12,FALSE),"")</f>
        <v/>
      </c>
      <c r="I1597" s="3" t="str">
        <f>IFERROR(VLOOKUP(A1597,IEP!A:F,6,FALSE),"")</f>
        <v/>
      </c>
      <c r="J1597" s="3" t="str">
        <f>IFERROR(VLOOKUP(A1597,FRL!A:G,5,FALSE),"")</f>
        <v/>
      </c>
      <c r="K1597" s="4" t="str">
        <f>IFERROR(VLOOKUP(A1597,Att!A:E,5,FALSE),"")</f>
        <v/>
      </c>
      <c r="L1597" s="32" t="str">
        <f>IFERROR(VLOOKUP(A1597,Disc!A:C,2,FALSE),"0")</f>
        <v>0</v>
      </c>
      <c r="M1597" s="3" t="str">
        <f>IFERROR(VLOOKUP(A1597,CA!A:P,8,FALSE),"")</f>
        <v/>
      </c>
      <c r="N1597" s="3" t="str">
        <f>IFERROR(VLOOKUP(A1597,MA!A:Q,8,FALSE),"")</f>
        <v/>
      </c>
      <c r="O1597" s="3" t="str">
        <f>IFERROR(VLOOKUP(A1597,SC!A:Q,8,FALSE),"")</f>
        <v/>
      </c>
      <c r="P1597" s="3" t="str">
        <f>IFERROR(VLOOKUP(A1597,SS!A:P,8,FALSE),"")</f>
        <v/>
      </c>
      <c r="Q1597" s="3">
        <f t="shared" si="144"/>
        <v>0</v>
      </c>
      <c r="R1597" s="3">
        <f t="shared" si="145"/>
        <v>0</v>
      </c>
      <c r="S1597" s="5"/>
      <c r="T1597" s="3">
        <f>IFERROR(COUNTIFS(grades!A:A,A1597,grades!H:H,"A"),"0")</f>
        <v>0</v>
      </c>
      <c r="U1597" s="3">
        <f>IFERROR(COUNTIFS(grades!A:A,A1597,grades!H:H,"B"),"0")</f>
        <v>0</v>
      </c>
      <c r="V1597" s="3">
        <f>IFERROR(COUNTIFS(grades!A:A,A1597,grades!H:H,"C"),"0")</f>
        <v>0</v>
      </c>
      <c r="W1597" s="3">
        <f>IFERROR(COUNTIFS(grades!A:A,A1597,grades!H:H,"D"),"0")</f>
        <v>0</v>
      </c>
      <c r="X1597" s="3">
        <f>IFERROR(COUNTIFS(grades!A:A,A1597,grades!H:H,"F"),"0")</f>
        <v>0</v>
      </c>
      <c r="Y1597" s="5"/>
      <c r="Z1597" s="3" t="str">
        <f>IFERROR(VLOOKUP(A1597,'Previous CF'!A:AH,27,FALSE),"")</f>
        <v/>
      </c>
      <c r="AA1597" s="6" t="e">
        <f t="shared" si="146"/>
        <v>#VALUE!</v>
      </c>
      <c r="AB1597" s="6" t="e">
        <f t="shared" si="147"/>
        <v>#VALUE!</v>
      </c>
      <c r="AC1597" s="6" t="e">
        <f t="shared" si="148"/>
        <v>#VALUE!</v>
      </c>
      <c r="AD1597" s="3" t="e">
        <f t="shared" si="149"/>
        <v>#VALUE!</v>
      </c>
      <c r="AE1597" s="20" t="str">
        <f>IFERROR(VLOOKUP(A1597,'Previous CF'!A:AE,31,FALSE),"")</f>
        <v/>
      </c>
      <c r="AF1597" s="20" t="str">
        <f>IFERROR(VLOOKUP(A1597,'Previous CF'!A:AF,32,FALSE),"")</f>
        <v/>
      </c>
      <c r="AG1597" s="12" t="str">
        <f>IFERROR(VLOOKUP(A1597,'Previous CF'!A:AI,33,FALSE),"")</f>
        <v/>
      </c>
      <c r="AH1597" s="12" t="str">
        <f>IFERROR(VLOOKUP(A1597,'Previous CF'!A:AJ,34,FALSE),"")</f>
        <v/>
      </c>
      <c r="AI1597" s="12" t="str">
        <f>IFERROR(VLOOKUP(A1597,'Previous CF'!A:AK,35,FALSE),"")</f>
        <v/>
      </c>
      <c r="AJ1597" s="12" t="str">
        <f>IFERROR(VLOOKUP(A1597,'Previous CF'!A:AL,36,FALSE),"")</f>
        <v/>
      </c>
      <c r="AK1597" s="12" t="str">
        <f>IFERROR(VLOOKUP(A1597,'Previous CF'!A:AM,37,FALSE),"")</f>
        <v/>
      </c>
      <c r="AL1597" s="12" t="str">
        <f>IFERROR(VLOOKUP(A1597,'Previous CF'!A:AN,38,FALSE),"")</f>
        <v/>
      </c>
      <c r="AM1597" s="12" t="str">
        <f>IFERROR(VLOOKUP(A1597,'Previous CF'!A:AO,39,FALSE),"")</f>
        <v/>
      </c>
      <c r="AN1597" s="12"/>
      <c r="AO1597" s="12" t="str">
        <f>IFERROR(VLOOKUP(A1597,'Previous CF'!A:AQ,41,FALSE),"")</f>
        <v/>
      </c>
      <c r="AP1597" s="12" t="str">
        <f>IFERROR(VLOOKUP(A1597,'Previous CF'!A:AR,42,FALSE),"")</f>
        <v/>
      </c>
    </row>
    <row r="1598" spans="1:42" x14ac:dyDescent="0.35">
      <c r="A1598" s="24">
        <f>HT!A1598</f>
        <v>0</v>
      </c>
      <c r="B1598" s="24">
        <f>HT!B1598</f>
        <v>0</v>
      </c>
      <c r="C1598" s="24">
        <f>HT!C1598</f>
        <v>0</v>
      </c>
      <c r="D1598" s="24">
        <f>HT!D1598</f>
        <v>0</v>
      </c>
      <c r="E1598" s="3" t="str">
        <f>IFERROR(VLOOKUP(A1598,grades!A:P,5,FALSE),"")</f>
        <v/>
      </c>
      <c r="F1598" s="3" t="str">
        <f>IFERROR(VLOOKUP(A1598,grades!A:Q,6,FALSE),"")</f>
        <v/>
      </c>
      <c r="G1598" s="3" t="str">
        <f>IFERROR(VLOOKUP(A1598,HT!A:K,8,FALSE),"")</f>
        <v/>
      </c>
      <c r="H1598" s="3" t="str">
        <f>IFERROR(VLOOKUP(A1598,HT!A:L,12,FALSE),"")</f>
        <v/>
      </c>
      <c r="I1598" s="3" t="str">
        <f>IFERROR(VLOOKUP(A1598,IEP!A:F,6,FALSE),"")</f>
        <v/>
      </c>
      <c r="J1598" s="3" t="str">
        <f>IFERROR(VLOOKUP(A1598,FRL!A:G,5,FALSE),"")</f>
        <v/>
      </c>
      <c r="K1598" s="4" t="str">
        <f>IFERROR(VLOOKUP(A1598,Att!A:E,5,FALSE),"")</f>
        <v/>
      </c>
      <c r="L1598" s="32" t="str">
        <f>IFERROR(VLOOKUP(A1598,Disc!A:C,2,FALSE),"0")</f>
        <v>0</v>
      </c>
      <c r="M1598" s="3" t="str">
        <f>IFERROR(VLOOKUP(A1598,CA!A:P,8,FALSE),"")</f>
        <v/>
      </c>
      <c r="N1598" s="3" t="str">
        <f>IFERROR(VLOOKUP(A1598,MA!A:Q,8,FALSE),"")</f>
        <v/>
      </c>
      <c r="O1598" s="3" t="str">
        <f>IFERROR(VLOOKUP(A1598,SC!A:Q,8,FALSE),"")</f>
        <v/>
      </c>
      <c r="P1598" s="3" t="str">
        <f>IFERROR(VLOOKUP(A1598,SS!A:P,8,FALSE),"")</f>
        <v/>
      </c>
      <c r="Q1598" s="3">
        <f t="shared" si="144"/>
        <v>0</v>
      </c>
      <c r="R1598" s="3">
        <f t="shared" si="145"/>
        <v>0</v>
      </c>
      <c r="S1598" s="5"/>
      <c r="T1598" s="3">
        <f>IFERROR(COUNTIFS(grades!A:A,A1598,grades!H:H,"A"),"0")</f>
        <v>0</v>
      </c>
      <c r="U1598" s="3">
        <f>IFERROR(COUNTIFS(grades!A:A,A1598,grades!H:H,"B"),"0")</f>
        <v>0</v>
      </c>
      <c r="V1598" s="3">
        <f>IFERROR(COUNTIFS(grades!A:A,A1598,grades!H:H,"C"),"0")</f>
        <v>0</v>
      </c>
      <c r="W1598" s="3">
        <f>IFERROR(COUNTIFS(grades!A:A,A1598,grades!H:H,"D"),"0")</f>
        <v>0</v>
      </c>
      <c r="X1598" s="3">
        <f>IFERROR(COUNTIFS(grades!A:A,A1598,grades!H:H,"F"),"0")</f>
        <v>0</v>
      </c>
      <c r="Y1598" s="5"/>
      <c r="Z1598" s="3" t="str">
        <f>IFERROR(VLOOKUP(A1598,'Previous CF'!A:AH,27,FALSE),"")</f>
        <v/>
      </c>
      <c r="AA1598" s="6" t="e">
        <f t="shared" si="146"/>
        <v>#VALUE!</v>
      </c>
      <c r="AB1598" s="6" t="e">
        <f t="shared" si="147"/>
        <v>#VALUE!</v>
      </c>
      <c r="AC1598" s="6" t="e">
        <f t="shared" si="148"/>
        <v>#VALUE!</v>
      </c>
      <c r="AD1598" s="3" t="e">
        <f t="shared" si="149"/>
        <v>#VALUE!</v>
      </c>
      <c r="AE1598" s="20" t="str">
        <f>IFERROR(VLOOKUP(A1598,'Previous CF'!A:AE,31,FALSE),"")</f>
        <v/>
      </c>
      <c r="AF1598" s="20" t="str">
        <f>IFERROR(VLOOKUP(A1598,'Previous CF'!A:AF,32,FALSE),"")</f>
        <v/>
      </c>
      <c r="AG1598" s="12" t="str">
        <f>IFERROR(VLOOKUP(A1598,'Previous CF'!A:AI,33,FALSE),"")</f>
        <v/>
      </c>
      <c r="AH1598" s="12" t="str">
        <f>IFERROR(VLOOKUP(A1598,'Previous CF'!A:AJ,34,FALSE),"")</f>
        <v/>
      </c>
      <c r="AI1598" s="12" t="str">
        <f>IFERROR(VLOOKUP(A1598,'Previous CF'!A:AK,35,FALSE),"")</f>
        <v/>
      </c>
      <c r="AJ1598" s="12" t="str">
        <f>IFERROR(VLOOKUP(A1598,'Previous CF'!A:AL,36,FALSE),"")</f>
        <v/>
      </c>
      <c r="AK1598" s="12" t="str">
        <f>IFERROR(VLOOKUP(A1598,'Previous CF'!A:AM,37,FALSE),"")</f>
        <v/>
      </c>
      <c r="AL1598" s="12" t="str">
        <f>IFERROR(VLOOKUP(A1598,'Previous CF'!A:AN,38,FALSE),"")</f>
        <v/>
      </c>
      <c r="AM1598" s="12" t="str">
        <f>IFERROR(VLOOKUP(A1598,'Previous CF'!A:AO,39,FALSE),"")</f>
        <v/>
      </c>
      <c r="AN1598" s="12"/>
      <c r="AO1598" s="12" t="str">
        <f>IFERROR(VLOOKUP(A1598,'Previous CF'!A:AQ,41,FALSE),"")</f>
        <v/>
      </c>
      <c r="AP1598" s="12" t="str">
        <f>IFERROR(VLOOKUP(A1598,'Previous CF'!A:AR,42,FALSE),"")</f>
        <v/>
      </c>
    </row>
    <row r="1599" spans="1:42" x14ac:dyDescent="0.35">
      <c r="A1599" s="24">
        <f>HT!A1599</f>
        <v>0</v>
      </c>
      <c r="B1599" s="24">
        <f>HT!B1599</f>
        <v>0</v>
      </c>
      <c r="C1599" s="24">
        <f>HT!C1599</f>
        <v>0</v>
      </c>
      <c r="D1599" s="24">
        <f>HT!D1599</f>
        <v>0</v>
      </c>
      <c r="E1599" s="3" t="str">
        <f>IFERROR(VLOOKUP(A1599,grades!A:P,5,FALSE),"")</f>
        <v/>
      </c>
      <c r="F1599" s="3" t="str">
        <f>IFERROR(VLOOKUP(A1599,grades!A:Q,6,FALSE),"")</f>
        <v/>
      </c>
      <c r="G1599" s="3" t="str">
        <f>IFERROR(VLOOKUP(A1599,HT!A:K,8,FALSE),"")</f>
        <v/>
      </c>
      <c r="H1599" s="3" t="str">
        <f>IFERROR(VLOOKUP(A1599,HT!A:L,12,FALSE),"")</f>
        <v/>
      </c>
      <c r="I1599" s="3" t="str">
        <f>IFERROR(VLOOKUP(A1599,IEP!A:F,6,FALSE),"")</f>
        <v/>
      </c>
      <c r="J1599" s="3" t="str">
        <f>IFERROR(VLOOKUP(A1599,FRL!A:G,5,FALSE),"")</f>
        <v/>
      </c>
      <c r="K1599" s="4" t="str">
        <f>IFERROR(VLOOKUP(A1599,Att!A:E,5,FALSE),"")</f>
        <v/>
      </c>
      <c r="L1599" s="32" t="str">
        <f>IFERROR(VLOOKUP(A1599,Disc!A:C,2,FALSE),"0")</f>
        <v>0</v>
      </c>
      <c r="M1599" s="3" t="str">
        <f>IFERROR(VLOOKUP(A1599,CA!A:P,8,FALSE),"")</f>
        <v/>
      </c>
      <c r="N1599" s="3" t="str">
        <f>IFERROR(VLOOKUP(A1599,MA!A:Q,8,FALSE),"")</f>
        <v/>
      </c>
      <c r="O1599" s="3" t="str">
        <f>IFERROR(VLOOKUP(A1599,SC!A:Q,8,FALSE),"")</f>
        <v/>
      </c>
      <c r="P1599" s="3" t="str">
        <f>IFERROR(VLOOKUP(A1599,SS!A:P,8,FALSE),"")</f>
        <v/>
      </c>
      <c r="Q1599" s="3">
        <f t="shared" si="144"/>
        <v>0</v>
      </c>
      <c r="R1599" s="3">
        <f t="shared" si="145"/>
        <v>0</v>
      </c>
      <c r="S1599" s="5"/>
      <c r="T1599" s="3">
        <f>IFERROR(COUNTIFS(grades!A:A,A1599,grades!H:H,"A"),"0")</f>
        <v>0</v>
      </c>
      <c r="U1599" s="3">
        <f>IFERROR(COUNTIFS(grades!A:A,A1599,grades!H:H,"B"),"0")</f>
        <v>0</v>
      </c>
      <c r="V1599" s="3">
        <f>IFERROR(COUNTIFS(grades!A:A,A1599,grades!H:H,"C"),"0")</f>
        <v>0</v>
      </c>
      <c r="W1599" s="3">
        <f>IFERROR(COUNTIFS(grades!A:A,A1599,grades!H:H,"D"),"0")</f>
        <v>0</v>
      </c>
      <c r="X1599" s="3">
        <f>IFERROR(COUNTIFS(grades!A:A,A1599,grades!H:H,"F"),"0")</f>
        <v>0</v>
      </c>
      <c r="Y1599" s="5"/>
      <c r="Z1599" s="3" t="str">
        <f>IFERROR(VLOOKUP(A1599,'Previous CF'!A:AH,27,FALSE),"")</f>
        <v/>
      </c>
      <c r="AA1599" s="6" t="e">
        <f t="shared" si="146"/>
        <v>#VALUE!</v>
      </c>
      <c r="AB1599" s="6" t="e">
        <f t="shared" si="147"/>
        <v>#VALUE!</v>
      </c>
      <c r="AC1599" s="6" t="e">
        <f t="shared" si="148"/>
        <v>#VALUE!</v>
      </c>
      <c r="AD1599" s="3" t="e">
        <f t="shared" si="149"/>
        <v>#VALUE!</v>
      </c>
      <c r="AE1599" s="20" t="str">
        <f>IFERROR(VLOOKUP(A1599,'Previous CF'!A:AE,31,FALSE),"")</f>
        <v/>
      </c>
      <c r="AF1599" s="20" t="str">
        <f>IFERROR(VLOOKUP(A1599,'Previous CF'!A:AF,32,FALSE),"")</f>
        <v/>
      </c>
      <c r="AG1599" s="12" t="str">
        <f>IFERROR(VLOOKUP(A1599,'Previous CF'!A:AI,33,FALSE),"")</f>
        <v/>
      </c>
      <c r="AH1599" s="12" t="str">
        <f>IFERROR(VLOOKUP(A1599,'Previous CF'!A:AJ,34,FALSE),"")</f>
        <v/>
      </c>
      <c r="AI1599" s="12" t="str">
        <f>IFERROR(VLOOKUP(A1599,'Previous CF'!A:AK,35,FALSE),"")</f>
        <v/>
      </c>
      <c r="AJ1599" s="12" t="str">
        <f>IFERROR(VLOOKUP(A1599,'Previous CF'!A:AL,36,FALSE),"")</f>
        <v/>
      </c>
      <c r="AK1599" s="12" t="str">
        <f>IFERROR(VLOOKUP(A1599,'Previous CF'!A:AM,37,FALSE),"")</f>
        <v/>
      </c>
      <c r="AL1599" s="12" t="str">
        <f>IFERROR(VLOOKUP(A1599,'Previous CF'!A:AN,38,FALSE),"")</f>
        <v/>
      </c>
      <c r="AM1599" s="12" t="str">
        <f>IFERROR(VLOOKUP(A1599,'Previous CF'!A:AO,39,FALSE),"")</f>
        <v/>
      </c>
      <c r="AN1599" s="12"/>
      <c r="AO1599" s="12" t="str">
        <f>IFERROR(VLOOKUP(A1599,'Previous CF'!A:AQ,41,FALSE),"")</f>
        <v/>
      </c>
      <c r="AP1599" s="12" t="str">
        <f>IFERROR(VLOOKUP(A1599,'Previous CF'!A:AR,42,FALSE),"")</f>
        <v/>
      </c>
    </row>
    <row r="1600" spans="1:42" x14ac:dyDescent="0.35">
      <c r="A1600" s="24">
        <f>HT!A1600</f>
        <v>0</v>
      </c>
      <c r="B1600" s="24">
        <f>HT!B1600</f>
        <v>0</v>
      </c>
      <c r="C1600" s="24">
        <f>HT!C1600</f>
        <v>0</v>
      </c>
      <c r="D1600" s="24">
        <f>HT!D1600</f>
        <v>0</v>
      </c>
      <c r="E1600" s="3" t="str">
        <f>IFERROR(VLOOKUP(A1600,grades!A:P,5,FALSE),"")</f>
        <v/>
      </c>
      <c r="F1600" s="3" t="str">
        <f>IFERROR(VLOOKUP(A1600,grades!A:Q,6,FALSE),"")</f>
        <v/>
      </c>
      <c r="G1600" s="3" t="str">
        <f>IFERROR(VLOOKUP(A1600,HT!A:K,8,FALSE),"")</f>
        <v/>
      </c>
      <c r="H1600" s="3" t="str">
        <f>IFERROR(VLOOKUP(A1600,HT!A:L,12,FALSE),"")</f>
        <v/>
      </c>
      <c r="I1600" s="3" t="str">
        <f>IFERROR(VLOOKUP(A1600,IEP!A:F,6,FALSE),"")</f>
        <v/>
      </c>
      <c r="J1600" s="3" t="str">
        <f>IFERROR(VLOOKUP(A1600,FRL!A:G,5,FALSE),"")</f>
        <v/>
      </c>
      <c r="K1600" s="4" t="str">
        <f>IFERROR(VLOOKUP(A1600,Att!A:E,5,FALSE),"")</f>
        <v/>
      </c>
      <c r="L1600" s="32" t="str">
        <f>IFERROR(VLOOKUP(A1600,Disc!A:C,2,FALSE),"0")</f>
        <v>0</v>
      </c>
      <c r="M1600" s="3" t="str">
        <f>IFERROR(VLOOKUP(A1600,CA!A:P,8,FALSE),"")</f>
        <v/>
      </c>
      <c r="N1600" s="3" t="str">
        <f>IFERROR(VLOOKUP(A1600,MA!A:Q,8,FALSE),"")</f>
        <v/>
      </c>
      <c r="O1600" s="3" t="str">
        <f>IFERROR(VLOOKUP(A1600,SC!A:Q,8,FALSE),"")</f>
        <v/>
      </c>
      <c r="P1600" s="3" t="str">
        <f>IFERROR(VLOOKUP(A1600,SS!A:P,8,FALSE),"")</f>
        <v/>
      </c>
      <c r="Q1600" s="3">
        <f t="shared" si="144"/>
        <v>0</v>
      </c>
      <c r="R1600" s="3">
        <f t="shared" si="145"/>
        <v>0</v>
      </c>
      <c r="S1600" s="5"/>
      <c r="T1600" s="3">
        <f>IFERROR(COUNTIFS(grades!A:A,A1600,grades!H:H,"A"),"0")</f>
        <v>0</v>
      </c>
      <c r="U1600" s="3">
        <f>IFERROR(COUNTIFS(grades!A:A,A1600,grades!H:H,"B"),"0")</f>
        <v>0</v>
      </c>
      <c r="V1600" s="3">
        <f>IFERROR(COUNTIFS(grades!A:A,A1600,grades!H:H,"C"),"0")</f>
        <v>0</v>
      </c>
      <c r="W1600" s="3">
        <f>IFERROR(COUNTIFS(grades!A:A,A1600,grades!H:H,"D"),"0")</f>
        <v>0</v>
      </c>
      <c r="X1600" s="3">
        <f>IFERROR(COUNTIFS(grades!A:A,A1600,grades!H:H,"F"),"0")</f>
        <v>0</v>
      </c>
      <c r="Y1600" s="5"/>
      <c r="Z1600" s="3" t="str">
        <f>IFERROR(VLOOKUP(A1600,'Previous CF'!A:AH,27,FALSE),"")</f>
        <v/>
      </c>
      <c r="AA1600" s="6" t="e">
        <f t="shared" si="146"/>
        <v>#VALUE!</v>
      </c>
      <c r="AB1600" s="6" t="e">
        <f t="shared" si="147"/>
        <v>#VALUE!</v>
      </c>
      <c r="AC1600" s="6" t="e">
        <f t="shared" si="148"/>
        <v>#VALUE!</v>
      </c>
      <c r="AD1600" s="3" t="e">
        <f t="shared" si="149"/>
        <v>#VALUE!</v>
      </c>
      <c r="AE1600" s="20" t="str">
        <f>IFERROR(VLOOKUP(A1600,'Previous CF'!A:AE,31,FALSE),"")</f>
        <v/>
      </c>
      <c r="AF1600" s="20" t="str">
        <f>IFERROR(VLOOKUP(A1600,'Previous CF'!A:AF,32,FALSE),"")</f>
        <v/>
      </c>
      <c r="AG1600" s="12" t="str">
        <f>IFERROR(VLOOKUP(A1600,'Previous CF'!A:AI,33,FALSE),"")</f>
        <v/>
      </c>
      <c r="AH1600" s="12" t="str">
        <f>IFERROR(VLOOKUP(A1600,'Previous CF'!A:AJ,34,FALSE),"")</f>
        <v/>
      </c>
      <c r="AI1600" s="12" t="str">
        <f>IFERROR(VLOOKUP(A1600,'Previous CF'!A:AK,35,FALSE),"")</f>
        <v/>
      </c>
      <c r="AJ1600" s="12" t="str">
        <f>IFERROR(VLOOKUP(A1600,'Previous CF'!A:AL,36,FALSE),"")</f>
        <v/>
      </c>
      <c r="AK1600" s="12" t="str">
        <f>IFERROR(VLOOKUP(A1600,'Previous CF'!A:AM,37,FALSE),"")</f>
        <v/>
      </c>
      <c r="AL1600" s="12" t="str">
        <f>IFERROR(VLOOKUP(A1600,'Previous CF'!A:AN,38,FALSE),"")</f>
        <v/>
      </c>
      <c r="AM1600" s="12" t="str">
        <f>IFERROR(VLOOKUP(A1600,'Previous CF'!A:AO,39,FALSE),"")</f>
        <v/>
      </c>
      <c r="AN1600" s="12"/>
      <c r="AO1600" s="12" t="str">
        <f>IFERROR(VLOOKUP(A1600,'Previous CF'!A:AQ,41,FALSE),"")</f>
        <v/>
      </c>
      <c r="AP1600" s="12" t="str">
        <f>IFERROR(VLOOKUP(A1600,'Previous CF'!A:AR,42,FALSE),"")</f>
        <v/>
      </c>
    </row>
    <row r="1601" spans="1:42" x14ac:dyDescent="0.35">
      <c r="A1601" s="24">
        <f>HT!A1601</f>
        <v>0</v>
      </c>
      <c r="B1601" s="24">
        <f>HT!B1601</f>
        <v>0</v>
      </c>
      <c r="C1601" s="24">
        <f>HT!C1601</f>
        <v>0</v>
      </c>
      <c r="D1601" s="24">
        <f>HT!D1601</f>
        <v>0</v>
      </c>
      <c r="E1601" s="3" t="str">
        <f>IFERROR(VLOOKUP(A1601,grades!A:P,5,FALSE),"")</f>
        <v/>
      </c>
      <c r="F1601" s="3" t="str">
        <f>IFERROR(VLOOKUP(A1601,grades!A:Q,6,FALSE),"")</f>
        <v/>
      </c>
      <c r="G1601" s="3" t="str">
        <f>IFERROR(VLOOKUP(A1601,HT!A:K,8,FALSE),"")</f>
        <v/>
      </c>
      <c r="H1601" s="3" t="str">
        <f>IFERROR(VLOOKUP(A1601,HT!A:L,12,FALSE),"")</f>
        <v/>
      </c>
      <c r="I1601" s="3" t="str">
        <f>IFERROR(VLOOKUP(A1601,IEP!A:F,6,FALSE),"")</f>
        <v/>
      </c>
      <c r="J1601" s="3" t="str">
        <f>IFERROR(VLOOKUP(A1601,FRL!A:G,5,FALSE),"")</f>
        <v/>
      </c>
      <c r="K1601" s="4" t="str">
        <f>IFERROR(VLOOKUP(A1601,Att!A:E,5,FALSE),"")</f>
        <v/>
      </c>
      <c r="L1601" s="32" t="str">
        <f>IFERROR(VLOOKUP(A1601,Disc!A:C,2,FALSE),"0")</f>
        <v>0</v>
      </c>
      <c r="M1601" s="3" t="str">
        <f>IFERROR(VLOOKUP(A1601,CA!A:P,8,FALSE),"")</f>
        <v/>
      </c>
      <c r="N1601" s="3" t="str">
        <f>IFERROR(VLOOKUP(A1601,MA!A:Q,8,FALSE),"")</f>
        <v/>
      </c>
      <c r="O1601" s="3" t="str">
        <f>IFERROR(VLOOKUP(A1601,SC!A:Q,8,FALSE),"")</f>
        <v/>
      </c>
      <c r="P1601" s="3" t="str">
        <f>IFERROR(VLOOKUP(A1601,SS!A:P,8,FALSE),"")</f>
        <v/>
      </c>
      <c r="Q1601" s="3">
        <f t="shared" si="144"/>
        <v>0</v>
      </c>
      <c r="R1601" s="3">
        <f t="shared" si="145"/>
        <v>0</v>
      </c>
      <c r="S1601" s="5"/>
      <c r="T1601" s="3">
        <f>IFERROR(COUNTIFS(grades!A:A,A1601,grades!H:H,"A"),"0")</f>
        <v>0</v>
      </c>
      <c r="U1601" s="3">
        <f>IFERROR(COUNTIFS(grades!A:A,A1601,grades!H:H,"B"),"0")</f>
        <v>0</v>
      </c>
      <c r="V1601" s="3">
        <f>IFERROR(COUNTIFS(grades!A:A,A1601,grades!H:H,"C"),"0")</f>
        <v>0</v>
      </c>
      <c r="W1601" s="3">
        <f>IFERROR(COUNTIFS(grades!A:A,A1601,grades!H:H,"D"),"0")</f>
        <v>0</v>
      </c>
      <c r="X1601" s="3">
        <f>IFERROR(COUNTIFS(grades!A:A,A1601,grades!H:H,"F"),"0")</f>
        <v>0</v>
      </c>
      <c r="Y1601" s="5"/>
      <c r="Z1601" s="3" t="str">
        <f>IFERROR(VLOOKUP(A1601,'Previous CF'!A:AH,27,FALSE),"")</f>
        <v/>
      </c>
      <c r="AA1601" s="6" t="e">
        <f t="shared" si="146"/>
        <v>#VALUE!</v>
      </c>
      <c r="AB1601" s="6" t="e">
        <f t="shared" si="147"/>
        <v>#VALUE!</v>
      </c>
      <c r="AC1601" s="6" t="e">
        <f t="shared" si="148"/>
        <v>#VALUE!</v>
      </c>
      <c r="AD1601" s="3" t="e">
        <f t="shared" si="149"/>
        <v>#VALUE!</v>
      </c>
      <c r="AE1601" s="20" t="str">
        <f>IFERROR(VLOOKUP(A1601,'Previous CF'!A:AE,31,FALSE),"")</f>
        <v/>
      </c>
      <c r="AF1601" s="20" t="str">
        <f>IFERROR(VLOOKUP(A1601,'Previous CF'!A:AF,32,FALSE),"")</f>
        <v/>
      </c>
      <c r="AG1601" s="12" t="str">
        <f>IFERROR(VLOOKUP(A1601,'Previous CF'!A:AI,33,FALSE),"")</f>
        <v/>
      </c>
      <c r="AH1601" s="12" t="str">
        <f>IFERROR(VLOOKUP(A1601,'Previous CF'!A:AJ,34,FALSE),"")</f>
        <v/>
      </c>
      <c r="AI1601" s="12" t="str">
        <f>IFERROR(VLOOKUP(A1601,'Previous CF'!A:AK,35,FALSE),"")</f>
        <v/>
      </c>
      <c r="AJ1601" s="12" t="str">
        <f>IFERROR(VLOOKUP(A1601,'Previous CF'!A:AL,36,FALSE),"")</f>
        <v/>
      </c>
      <c r="AK1601" s="12" t="str">
        <f>IFERROR(VLOOKUP(A1601,'Previous CF'!A:AM,37,FALSE),"")</f>
        <v/>
      </c>
      <c r="AL1601" s="12" t="str">
        <f>IFERROR(VLOOKUP(A1601,'Previous CF'!A:AN,38,FALSE),"")</f>
        <v/>
      </c>
      <c r="AM1601" s="12" t="str">
        <f>IFERROR(VLOOKUP(A1601,'Previous CF'!A:AO,39,FALSE),"")</f>
        <v/>
      </c>
      <c r="AN1601" s="12"/>
      <c r="AO1601" s="12" t="str">
        <f>IFERROR(VLOOKUP(A1601,'Previous CF'!A:AQ,41,FALSE),"")</f>
        <v/>
      </c>
      <c r="AP1601" s="12" t="str">
        <f>IFERROR(VLOOKUP(A1601,'Previous CF'!A:AR,42,FALSE),"")</f>
        <v/>
      </c>
    </row>
    <row r="1602" spans="1:42" x14ac:dyDescent="0.35">
      <c r="A1602" s="24">
        <f>HT!A1602</f>
        <v>0</v>
      </c>
      <c r="B1602" s="24">
        <f>HT!B1602</f>
        <v>0</v>
      </c>
      <c r="C1602" s="24">
        <f>HT!C1602</f>
        <v>0</v>
      </c>
      <c r="D1602" s="24">
        <f>HT!D1602</f>
        <v>0</v>
      </c>
      <c r="E1602" s="3" t="str">
        <f>IFERROR(VLOOKUP(A1602,grades!A:P,5,FALSE),"")</f>
        <v/>
      </c>
      <c r="F1602" s="3" t="str">
        <f>IFERROR(VLOOKUP(A1602,grades!A:Q,6,FALSE),"")</f>
        <v/>
      </c>
      <c r="G1602" s="3" t="str">
        <f>IFERROR(VLOOKUP(A1602,HT!A:K,8,FALSE),"")</f>
        <v/>
      </c>
      <c r="H1602" s="3" t="str">
        <f>IFERROR(VLOOKUP(A1602,HT!A:L,12,FALSE),"")</f>
        <v/>
      </c>
      <c r="I1602" s="3" t="str">
        <f>IFERROR(VLOOKUP(A1602,IEP!A:F,6,FALSE),"")</f>
        <v/>
      </c>
      <c r="J1602" s="3" t="str">
        <f>IFERROR(VLOOKUP(A1602,FRL!A:G,5,FALSE),"")</f>
        <v/>
      </c>
      <c r="K1602" s="4" t="str">
        <f>IFERROR(VLOOKUP(A1602,Att!A:E,5,FALSE),"")</f>
        <v/>
      </c>
      <c r="L1602" s="32" t="str">
        <f>IFERROR(VLOOKUP(A1602,Disc!A:C,2,FALSE),"0")</f>
        <v>0</v>
      </c>
      <c r="M1602" s="3" t="str">
        <f>IFERROR(VLOOKUP(A1602,CA!A:P,8,FALSE),"")</f>
        <v/>
      </c>
      <c r="N1602" s="3" t="str">
        <f>IFERROR(VLOOKUP(A1602,MA!A:Q,8,FALSE),"")</f>
        <v/>
      </c>
      <c r="O1602" s="3" t="str">
        <f>IFERROR(VLOOKUP(A1602,SC!A:Q,8,FALSE),"")</f>
        <v/>
      </c>
      <c r="P1602" s="3" t="str">
        <f>IFERROR(VLOOKUP(A1602,SS!A:P,8,FALSE),"")</f>
        <v/>
      </c>
      <c r="Q1602" s="3">
        <f t="shared" ref="Q1602:Q1665" si="150">COUNTIF(M1602:P1602, "D")</f>
        <v>0</v>
      </c>
      <c r="R1602" s="3">
        <f t="shared" ref="R1602:R1665" si="151">COUNTIF(M1602:P1602, "F")</f>
        <v>0</v>
      </c>
      <c r="S1602" s="5"/>
      <c r="T1602" s="3">
        <f>IFERROR(COUNTIFS(grades!A:A,A1602,grades!H:H,"A"),"0")</f>
        <v>0</v>
      </c>
      <c r="U1602" s="3">
        <f>IFERROR(COUNTIFS(grades!A:A,A1602,grades!H:H,"B"),"0")</f>
        <v>0</v>
      </c>
      <c r="V1602" s="3">
        <f>IFERROR(COUNTIFS(grades!A:A,A1602,grades!H:H,"C"),"0")</f>
        <v>0</v>
      </c>
      <c r="W1602" s="3">
        <f>IFERROR(COUNTIFS(grades!A:A,A1602,grades!H:H,"D"),"0")</f>
        <v>0</v>
      </c>
      <c r="X1602" s="3">
        <f>IFERROR(COUNTIFS(grades!A:A,A1602,grades!H:H,"F"),"0")</f>
        <v>0</v>
      </c>
      <c r="Y1602" s="5"/>
      <c r="Z1602" s="3" t="str">
        <f>IFERROR(VLOOKUP(A1602,'Previous CF'!A:AH,27,FALSE),"")</f>
        <v/>
      </c>
      <c r="AA1602" s="6" t="e">
        <f t="shared" ref="AA1602:AA1665" si="152">((K1602+(L1602*2))/9)+((Q1602*1.5)+(R1602*3))+(COUNTIF(J1602,"F")*2+COUNTIF(J1602,"R")*2)</f>
        <v>#VALUE!</v>
      </c>
      <c r="AB1602" s="6" t="e">
        <f t="shared" ref="AB1602:AB1665" si="153">((K1602+(L1602*2))/9)+((Q1602*1.5)+(R1602*3))</f>
        <v>#VALUE!</v>
      </c>
      <c r="AC1602" s="6" t="e">
        <f t="shared" ref="AC1602:AC1665" si="154">(AA1602-Z1602)</f>
        <v>#VALUE!</v>
      </c>
      <c r="AD1602" s="3" t="e">
        <f t="shared" ref="AD1602:AD1665" si="155">IF(AA1602&gt;5, "Y","")</f>
        <v>#VALUE!</v>
      </c>
      <c r="AE1602" s="20" t="str">
        <f>IFERROR(VLOOKUP(A1602,'Previous CF'!A:AE,31,FALSE),"")</f>
        <v/>
      </c>
      <c r="AF1602" s="20" t="str">
        <f>IFERROR(VLOOKUP(A1602,'Previous CF'!A:AF,32,FALSE),"")</f>
        <v/>
      </c>
      <c r="AG1602" s="12" t="str">
        <f>IFERROR(VLOOKUP(A1602,'Previous CF'!A:AI,33,FALSE),"")</f>
        <v/>
      </c>
      <c r="AH1602" s="12" t="str">
        <f>IFERROR(VLOOKUP(A1602,'Previous CF'!A:AJ,34,FALSE),"")</f>
        <v/>
      </c>
      <c r="AI1602" s="12" t="str">
        <f>IFERROR(VLOOKUP(A1602,'Previous CF'!A:AK,35,FALSE),"")</f>
        <v/>
      </c>
      <c r="AJ1602" s="12" t="str">
        <f>IFERROR(VLOOKUP(A1602,'Previous CF'!A:AL,36,FALSE),"")</f>
        <v/>
      </c>
      <c r="AK1602" s="12" t="str">
        <f>IFERROR(VLOOKUP(A1602,'Previous CF'!A:AM,37,FALSE),"")</f>
        <v/>
      </c>
      <c r="AL1602" s="12" t="str">
        <f>IFERROR(VLOOKUP(A1602,'Previous CF'!A:AN,38,FALSE),"")</f>
        <v/>
      </c>
      <c r="AM1602" s="12" t="str">
        <f>IFERROR(VLOOKUP(A1602,'Previous CF'!A:AO,39,FALSE),"")</f>
        <v/>
      </c>
      <c r="AN1602" s="12"/>
      <c r="AO1602" s="12" t="str">
        <f>IFERROR(VLOOKUP(A1602,'Previous CF'!A:AQ,41,FALSE),"")</f>
        <v/>
      </c>
      <c r="AP1602" s="12" t="str">
        <f>IFERROR(VLOOKUP(A1602,'Previous CF'!A:AR,42,FALSE),"")</f>
        <v/>
      </c>
    </row>
    <row r="1603" spans="1:42" x14ac:dyDescent="0.35">
      <c r="A1603" s="24">
        <f>HT!A1603</f>
        <v>0</v>
      </c>
      <c r="B1603" s="24">
        <f>HT!B1603</f>
        <v>0</v>
      </c>
      <c r="C1603" s="24">
        <f>HT!C1603</f>
        <v>0</v>
      </c>
      <c r="D1603" s="24">
        <f>HT!D1603</f>
        <v>0</v>
      </c>
      <c r="E1603" s="3" t="str">
        <f>IFERROR(VLOOKUP(A1603,grades!A:P,5,FALSE),"")</f>
        <v/>
      </c>
      <c r="F1603" s="3" t="str">
        <f>IFERROR(VLOOKUP(A1603,grades!A:Q,6,FALSE),"")</f>
        <v/>
      </c>
      <c r="G1603" s="3" t="str">
        <f>IFERROR(VLOOKUP(A1603,HT!A:K,8,FALSE),"")</f>
        <v/>
      </c>
      <c r="H1603" s="3" t="str">
        <f>IFERROR(VLOOKUP(A1603,HT!A:L,12,FALSE),"")</f>
        <v/>
      </c>
      <c r="I1603" s="3" t="str">
        <f>IFERROR(VLOOKUP(A1603,IEP!A:F,6,FALSE),"")</f>
        <v/>
      </c>
      <c r="J1603" s="3" t="str">
        <f>IFERROR(VLOOKUP(A1603,FRL!A:G,5,FALSE),"")</f>
        <v/>
      </c>
      <c r="K1603" s="4" t="str">
        <f>IFERROR(VLOOKUP(A1603,Att!A:E,5,FALSE),"")</f>
        <v/>
      </c>
      <c r="L1603" s="32" t="str">
        <f>IFERROR(VLOOKUP(A1603,Disc!A:C,2,FALSE),"0")</f>
        <v>0</v>
      </c>
      <c r="M1603" s="3" t="str">
        <f>IFERROR(VLOOKUP(A1603,CA!A:P,8,FALSE),"")</f>
        <v/>
      </c>
      <c r="N1603" s="3" t="str">
        <f>IFERROR(VLOOKUP(A1603,MA!A:Q,8,FALSE),"")</f>
        <v/>
      </c>
      <c r="O1603" s="3" t="str">
        <f>IFERROR(VLOOKUP(A1603,SC!A:Q,8,FALSE),"")</f>
        <v/>
      </c>
      <c r="P1603" s="3" t="str">
        <f>IFERROR(VLOOKUP(A1603,SS!A:P,8,FALSE),"")</f>
        <v/>
      </c>
      <c r="Q1603" s="3">
        <f t="shared" si="150"/>
        <v>0</v>
      </c>
      <c r="R1603" s="3">
        <f t="shared" si="151"/>
        <v>0</v>
      </c>
      <c r="S1603" s="5"/>
      <c r="T1603" s="3">
        <f>IFERROR(COUNTIFS(grades!A:A,A1603,grades!H:H,"A"),"0")</f>
        <v>0</v>
      </c>
      <c r="U1603" s="3">
        <f>IFERROR(COUNTIFS(grades!A:A,A1603,grades!H:H,"B"),"0")</f>
        <v>0</v>
      </c>
      <c r="V1603" s="3">
        <f>IFERROR(COUNTIFS(grades!A:A,A1603,grades!H:H,"C"),"0")</f>
        <v>0</v>
      </c>
      <c r="W1603" s="3">
        <f>IFERROR(COUNTIFS(grades!A:A,A1603,grades!H:H,"D"),"0")</f>
        <v>0</v>
      </c>
      <c r="X1603" s="3">
        <f>IFERROR(COUNTIFS(grades!A:A,A1603,grades!H:H,"F"),"0")</f>
        <v>0</v>
      </c>
      <c r="Y1603" s="5"/>
      <c r="Z1603" s="3" t="str">
        <f>IFERROR(VLOOKUP(A1603,'Previous CF'!A:AH,27,FALSE),"")</f>
        <v/>
      </c>
      <c r="AA1603" s="6" t="e">
        <f t="shared" si="152"/>
        <v>#VALUE!</v>
      </c>
      <c r="AB1603" s="6" t="e">
        <f t="shared" si="153"/>
        <v>#VALUE!</v>
      </c>
      <c r="AC1603" s="6" t="e">
        <f t="shared" si="154"/>
        <v>#VALUE!</v>
      </c>
      <c r="AD1603" s="3" t="e">
        <f t="shared" si="155"/>
        <v>#VALUE!</v>
      </c>
      <c r="AE1603" s="20" t="str">
        <f>IFERROR(VLOOKUP(A1603,'Previous CF'!A:AE,31,FALSE),"")</f>
        <v/>
      </c>
      <c r="AF1603" s="20" t="str">
        <f>IFERROR(VLOOKUP(A1603,'Previous CF'!A:AF,32,FALSE),"")</f>
        <v/>
      </c>
      <c r="AG1603" s="12" t="str">
        <f>IFERROR(VLOOKUP(A1603,'Previous CF'!A:AI,33,FALSE),"")</f>
        <v/>
      </c>
      <c r="AH1603" s="12" t="str">
        <f>IFERROR(VLOOKUP(A1603,'Previous CF'!A:AJ,34,FALSE),"")</f>
        <v/>
      </c>
      <c r="AI1603" s="12" t="str">
        <f>IFERROR(VLOOKUP(A1603,'Previous CF'!A:AK,35,FALSE),"")</f>
        <v/>
      </c>
      <c r="AJ1603" s="12" t="str">
        <f>IFERROR(VLOOKUP(A1603,'Previous CF'!A:AL,36,FALSE),"")</f>
        <v/>
      </c>
      <c r="AK1603" s="12" t="str">
        <f>IFERROR(VLOOKUP(A1603,'Previous CF'!A:AM,37,FALSE),"")</f>
        <v/>
      </c>
      <c r="AL1603" s="12" t="str">
        <f>IFERROR(VLOOKUP(A1603,'Previous CF'!A:AN,38,FALSE),"")</f>
        <v/>
      </c>
      <c r="AM1603" s="12" t="str">
        <f>IFERROR(VLOOKUP(A1603,'Previous CF'!A:AO,39,FALSE),"")</f>
        <v/>
      </c>
      <c r="AN1603" s="12"/>
      <c r="AO1603" s="12" t="str">
        <f>IFERROR(VLOOKUP(A1603,'Previous CF'!A:AQ,41,FALSE),"")</f>
        <v/>
      </c>
      <c r="AP1603" s="12" t="str">
        <f>IFERROR(VLOOKUP(A1603,'Previous CF'!A:AR,42,FALSE),"")</f>
        <v/>
      </c>
    </row>
    <row r="1604" spans="1:42" x14ac:dyDescent="0.35">
      <c r="A1604" s="24">
        <f>HT!A1604</f>
        <v>0</v>
      </c>
      <c r="B1604" s="24">
        <f>HT!B1604</f>
        <v>0</v>
      </c>
      <c r="C1604" s="24">
        <f>HT!C1604</f>
        <v>0</v>
      </c>
      <c r="D1604" s="24">
        <f>HT!D1604</f>
        <v>0</v>
      </c>
      <c r="E1604" s="3" t="str">
        <f>IFERROR(VLOOKUP(A1604,grades!A:P,5,FALSE),"")</f>
        <v/>
      </c>
      <c r="F1604" s="3" t="str">
        <f>IFERROR(VLOOKUP(A1604,grades!A:Q,6,FALSE),"")</f>
        <v/>
      </c>
      <c r="G1604" s="3" t="str">
        <f>IFERROR(VLOOKUP(A1604,HT!A:K,8,FALSE),"")</f>
        <v/>
      </c>
      <c r="H1604" s="3" t="str">
        <f>IFERROR(VLOOKUP(A1604,HT!A:L,12,FALSE),"")</f>
        <v/>
      </c>
      <c r="I1604" s="3" t="str">
        <f>IFERROR(VLOOKUP(A1604,IEP!A:F,6,FALSE),"")</f>
        <v/>
      </c>
      <c r="J1604" s="3" t="str">
        <f>IFERROR(VLOOKUP(A1604,FRL!A:G,5,FALSE),"")</f>
        <v/>
      </c>
      <c r="K1604" s="4" t="str">
        <f>IFERROR(VLOOKUP(A1604,Att!A:E,5,FALSE),"")</f>
        <v/>
      </c>
      <c r="L1604" s="32" t="str">
        <f>IFERROR(VLOOKUP(A1604,Disc!A:C,2,FALSE),"0")</f>
        <v>0</v>
      </c>
      <c r="M1604" s="3" t="str">
        <f>IFERROR(VLOOKUP(A1604,CA!A:P,8,FALSE),"")</f>
        <v/>
      </c>
      <c r="N1604" s="3" t="str">
        <f>IFERROR(VLOOKUP(A1604,MA!A:Q,8,FALSE),"")</f>
        <v/>
      </c>
      <c r="O1604" s="3" t="str">
        <f>IFERROR(VLOOKUP(A1604,SC!A:Q,8,FALSE),"")</f>
        <v/>
      </c>
      <c r="P1604" s="3" t="str">
        <f>IFERROR(VLOOKUP(A1604,SS!A:P,8,FALSE),"")</f>
        <v/>
      </c>
      <c r="Q1604" s="3">
        <f t="shared" si="150"/>
        <v>0</v>
      </c>
      <c r="R1604" s="3">
        <f t="shared" si="151"/>
        <v>0</v>
      </c>
      <c r="S1604" s="5"/>
      <c r="T1604" s="3">
        <f>IFERROR(COUNTIFS(grades!A:A,A1604,grades!H:H,"A"),"0")</f>
        <v>0</v>
      </c>
      <c r="U1604" s="3">
        <f>IFERROR(COUNTIFS(grades!A:A,A1604,grades!H:H,"B"),"0")</f>
        <v>0</v>
      </c>
      <c r="V1604" s="3">
        <f>IFERROR(COUNTIFS(grades!A:A,A1604,grades!H:H,"C"),"0")</f>
        <v>0</v>
      </c>
      <c r="W1604" s="3">
        <f>IFERROR(COUNTIFS(grades!A:A,A1604,grades!H:H,"D"),"0")</f>
        <v>0</v>
      </c>
      <c r="X1604" s="3">
        <f>IFERROR(COUNTIFS(grades!A:A,A1604,grades!H:H,"F"),"0")</f>
        <v>0</v>
      </c>
      <c r="Y1604" s="5"/>
      <c r="Z1604" s="3" t="str">
        <f>IFERROR(VLOOKUP(A1604,'Previous CF'!A:AH,27,FALSE),"")</f>
        <v/>
      </c>
      <c r="AA1604" s="6" t="e">
        <f t="shared" si="152"/>
        <v>#VALUE!</v>
      </c>
      <c r="AB1604" s="6" t="e">
        <f t="shared" si="153"/>
        <v>#VALUE!</v>
      </c>
      <c r="AC1604" s="6" t="e">
        <f t="shared" si="154"/>
        <v>#VALUE!</v>
      </c>
      <c r="AD1604" s="3" t="e">
        <f t="shared" si="155"/>
        <v>#VALUE!</v>
      </c>
      <c r="AE1604" s="20" t="str">
        <f>IFERROR(VLOOKUP(A1604,'Previous CF'!A:AE,31,FALSE),"")</f>
        <v/>
      </c>
      <c r="AF1604" s="20" t="str">
        <f>IFERROR(VLOOKUP(A1604,'Previous CF'!A:AF,32,FALSE),"")</f>
        <v/>
      </c>
      <c r="AG1604" s="12" t="str">
        <f>IFERROR(VLOOKUP(A1604,'Previous CF'!A:AI,33,FALSE),"")</f>
        <v/>
      </c>
      <c r="AH1604" s="12" t="str">
        <f>IFERROR(VLOOKUP(A1604,'Previous CF'!A:AJ,34,FALSE),"")</f>
        <v/>
      </c>
      <c r="AI1604" s="12" t="str">
        <f>IFERROR(VLOOKUP(A1604,'Previous CF'!A:AK,35,FALSE),"")</f>
        <v/>
      </c>
      <c r="AJ1604" s="12" t="str">
        <f>IFERROR(VLOOKUP(A1604,'Previous CF'!A:AL,36,FALSE),"")</f>
        <v/>
      </c>
      <c r="AK1604" s="12" t="str">
        <f>IFERROR(VLOOKUP(A1604,'Previous CF'!A:AM,37,FALSE),"")</f>
        <v/>
      </c>
      <c r="AL1604" s="12" t="str">
        <f>IFERROR(VLOOKUP(A1604,'Previous CF'!A:AN,38,FALSE),"")</f>
        <v/>
      </c>
      <c r="AM1604" s="12" t="str">
        <f>IFERROR(VLOOKUP(A1604,'Previous CF'!A:AO,39,FALSE),"")</f>
        <v/>
      </c>
      <c r="AN1604" s="12"/>
      <c r="AO1604" s="12" t="str">
        <f>IFERROR(VLOOKUP(A1604,'Previous CF'!A:AQ,41,FALSE),"")</f>
        <v/>
      </c>
      <c r="AP1604" s="12" t="str">
        <f>IFERROR(VLOOKUP(A1604,'Previous CF'!A:AR,42,FALSE),"")</f>
        <v/>
      </c>
    </row>
    <row r="1605" spans="1:42" x14ac:dyDescent="0.35">
      <c r="A1605" s="24">
        <f>HT!A1605</f>
        <v>0</v>
      </c>
      <c r="B1605" s="24">
        <f>HT!B1605</f>
        <v>0</v>
      </c>
      <c r="C1605" s="24">
        <f>HT!C1605</f>
        <v>0</v>
      </c>
      <c r="D1605" s="24">
        <f>HT!D1605</f>
        <v>0</v>
      </c>
      <c r="E1605" s="3" t="str">
        <f>IFERROR(VLOOKUP(A1605,grades!A:P,5,FALSE),"")</f>
        <v/>
      </c>
      <c r="F1605" s="3" t="str">
        <f>IFERROR(VLOOKUP(A1605,grades!A:Q,6,FALSE),"")</f>
        <v/>
      </c>
      <c r="G1605" s="3" t="str">
        <f>IFERROR(VLOOKUP(A1605,HT!A:K,8,FALSE),"")</f>
        <v/>
      </c>
      <c r="H1605" s="3" t="str">
        <f>IFERROR(VLOOKUP(A1605,HT!A:L,12,FALSE),"")</f>
        <v/>
      </c>
      <c r="I1605" s="3" t="str">
        <f>IFERROR(VLOOKUP(A1605,IEP!A:F,6,FALSE),"")</f>
        <v/>
      </c>
      <c r="J1605" s="3" t="str">
        <f>IFERROR(VLOOKUP(A1605,FRL!A:G,5,FALSE),"")</f>
        <v/>
      </c>
      <c r="K1605" s="4" t="str">
        <f>IFERROR(VLOOKUP(A1605,Att!A:E,5,FALSE),"")</f>
        <v/>
      </c>
      <c r="L1605" s="32" t="str">
        <f>IFERROR(VLOOKUP(A1605,Disc!A:C,2,FALSE),"0")</f>
        <v>0</v>
      </c>
      <c r="M1605" s="3" t="str">
        <f>IFERROR(VLOOKUP(A1605,CA!A:P,8,FALSE),"")</f>
        <v/>
      </c>
      <c r="N1605" s="3" t="str">
        <f>IFERROR(VLOOKUP(A1605,MA!A:Q,8,FALSE),"")</f>
        <v/>
      </c>
      <c r="O1605" s="3" t="str">
        <f>IFERROR(VLOOKUP(A1605,SC!A:Q,8,FALSE),"")</f>
        <v/>
      </c>
      <c r="P1605" s="3" t="str">
        <f>IFERROR(VLOOKUP(A1605,SS!A:P,8,FALSE),"")</f>
        <v/>
      </c>
      <c r="Q1605" s="3">
        <f t="shared" si="150"/>
        <v>0</v>
      </c>
      <c r="R1605" s="3">
        <f t="shared" si="151"/>
        <v>0</v>
      </c>
      <c r="S1605" s="5"/>
      <c r="T1605" s="3">
        <f>IFERROR(COUNTIFS(grades!A:A,A1605,grades!H:H,"A"),"0")</f>
        <v>0</v>
      </c>
      <c r="U1605" s="3">
        <f>IFERROR(COUNTIFS(grades!A:A,A1605,grades!H:H,"B"),"0")</f>
        <v>0</v>
      </c>
      <c r="V1605" s="3">
        <f>IFERROR(COUNTIFS(grades!A:A,A1605,grades!H:H,"C"),"0")</f>
        <v>0</v>
      </c>
      <c r="W1605" s="3">
        <f>IFERROR(COUNTIFS(grades!A:A,A1605,grades!H:H,"D"),"0")</f>
        <v>0</v>
      </c>
      <c r="X1605" s="3">
        <f>IFERROR(COUNTIFS(grades!A:A,A1605,grades!H:H,"F"),"0")</f>
        <v>0</v>
      </c>
      <c r="Y1605" s="5"/>
      <c r="Z1605" s="3" t="str">
        <f>IFERROR(VLOOKUP(A1605,'Previous CF'!A:AH,27,FALSE),"")</f>
        <v/>
      </c>
      <c r="AA1605" s="6" t="e">
        <f t="shared" si="152"/>
        <v>#VALUE!</v>
      </c>
      <c r="AB1605" s="6" t="e">
        <f t="shared" si="153"/>
        <v>#VALUE!</v>
      </c>
      <c r="AC1605" s="6" t="e">
        <f t="shared" si="154"/>
        <v>#VALUE!</v>
      </c>
      <c r="AD1605" s="3" t="e">
        <f t="shared" si="155"/>
        <v>#VALUE!</v>
      </c>
      <c r="AE1605" s="20" t="str">
        <f>IFERROR(VLOOKUP(A1605,'Previous CF'!A:AE,31,FALSE),"")</f>
        <v/>
      </c>
      <c r="AF1605" s="20" t="str">
        <f>IFERROR(VLOOKUP(A1605,'Previous CF'!A:AF,32,FALSE),"")</f>
        <v/>
      </c>
      <c r="AG1605" s="12" t="str">
        <f>IFERROR(VLOOKUP(A1605,'Previous CF'!A:AI,33,FALSE),"")</f>
        <v/>
      </c>
      <c r="AH1605" s="12" t="str">
        <f>IFERROR(VLOOKUP(A1605,'Previous CF'!A:AJ,34,FALSE),"")</f>
        <v/>
      </c>
      <c r="AI1605" s="12" t="str">
        <f>IFERROR(VLOOKUP(A1605,'Previous CF'!A:AK,35,FALSE),"")</f>
        <v/>
      </c>
      <c r="AJ1605" s="12" t="str">
        <f>IFERROR(VLOOKUP(A1605,'Previous CF'!A:AL,36,FALSE),"")</f>
        <v/>
      </c>
      <c r="AK1605" s="12" t="str">
        <f>IFERROR(VLOOKUP(A1605,'Previous CF'!A:AM,37,FALSE),"")</f>
        <v/>
      </c>
      <c r="AL1605" s="12" t="str">
        <f>IFERROR(VLOOKUP(A1605,'Previous CF'!A:AN,38,FALSE),"")</f>
        <v/>
      </c>
      <c r="AM1605" s="12" t="str">
        <f>IFERROR(VLOOKUP(A1605,'Previous CF'!A:AO,39,FALSE),"")</f>
        <v/>
      </c>
      <c r="AN1605" s="12"/>
      <c r="AO1605" s="12" t="str">
        <f>IFERROR(VLOOKUP(A1605,'Previous CF'!A:AQ,41,FALSE),"")</f>
        <v/>
      </c>
      <c r="AP1605" s="12" t="str">
        <f>IFERROR(VLOOKUP(A1605,'Previous CF'!A:AR,42,FALSE),"")</f>
        <v/>
      </c>
    </row>
    <row r="1606" spans="1:42" x14ac:dyDescent="0.35">
      <c r="A1606" s="24">
        <f>HT!A1606</f>
        <v>0</v>
      </c>
      <c r="B1606" s="24">
        <f>HT!B1606</f>
        <v>0</v>
      </c>
      <c r="C1606" s="24">
        <f>HT!C1606</f>
        <v>0</v>
      </c>
      <c r="D1606" s="24">
        <f>HT!D1606</f>
        <v>0</v>
      </c>
      <c r="E1606" s="3" t="str">
        <f>IFERROR(VLOOKUP(A1606,grades!A:P,5,FALSE),"")</f>
        <v/>
      </c>
      <c r="F1606" s="3" t="str">
        <f>IFERROR(VLOOKUP(A1606,grades!A:Q,6,FALSE),"")</f>
        <v/>
      </c>
      <c r="G1606" s="3" t="str">
        <f>IFERROR(VLOOKUP(A1606,HT!A:K,8,FALSE),"")</f>
        <v/>
      </c>
      <c r="H1606" s="3" t="str">
        <f>IFERROR(VLOOKUP(A1606,HT!A:L,12,FALSE),"")</f>
        <v/>
      </c>
      <c r="I1606" s="3" t="str">
        <f>IFERROR(VLOOKUP(A1606,IEP!A:F,6,FALSE),"")</f>
        <v/>
      </c>
      <c r="J1606" s="3" t="str">
        <f>IFERROR(VLOOKUP(A1606,FRL!A:G,5,FALSE),"")</f>
        <v/>
      </c>
      <c r="K1606" s="4" t="str">
        <f>IFERROR(VLOOKUP(A1606,Att!A:E,5,FALSE),"")</f>
        <v/>
      </c>
      <c r="L1606" s="32" t="str">
        <f>IFERROR(VLOOKUP(A1606,Disc!A:C,2,FALSE),"0")</f>
        <v>0</v>
      </c>
      <c r="M1606" s="3" t="str">
        <f>IFERROR(VLOOKUP(A1606,CA!A:P,8,FALSE),"")</f>
        <v/>
      </c>
      <c r="N1606" s="3" t="str">
        <f>IFERROR(VLOOKUP(A1606,MA!A:Q,8,FALSE),"")</f>
        <v/>
      </c>
      <c r="O1606" s="3" t="str">
        <f>IFERROR(VLOOKUP(A1606,SC!A:Q,8,FALSE),"")</f>
        <v/>
      </c>
      <c r="P1606" s="3" t="str">
        <f>IFERROR(VLOOKUP(A1606,SS!A:P,8,FALSE),"")</f>
        <v/>
      </c>
      <c r="Q1606" s="3">
        <f t="shared" si="150"/>
        <v>0</v>
      </c>
      <c r="R1606" s="3">
        <f t="shared" si="151"/>
        <v>0</v>
      </c>
      <c r="S1606" s="5"/>
      <c r="T1606" s="3">
        <f>IFERROR(COUNTIFS(grades!A:A,A1606,grades!H:H,"A"),"0")</f>
        <v>0</v>
      </c>
      <c r="U1606" s="3">
        <f>IFERROR(COUNTIFS(grades!A:A,A1606,grades!H:H,"B"),"0")</f>
        <v>0</v>
      </c>
      <c r="V1606" s="3">
        <f>IFERROR(COUNTIFS(grades!A:A,A1606,grades!H:H,"C"),"0")</f>
        <v>0</v>
      </c>
      <c r="W1606" s="3">
        <f>IFERROR(COUNTIFS(grades!A:A,A1606,grades!H:H,"D"),"0")</f>
        <v>0</v>
      </c>
      <c r="X1606" s="3">
        <f>IFERROR(COUNTIFS(grades!A:A,A1606,grades!H:H,"F"),"0")</f>
        <v>0</v>
      </c>
      <c r="Y1606" s="5"/>
      <c r="Z1606" s="3" t="str">
        <f>IFERROR(VLOOKUP(A1606,'Previous CF'!A:AH,27,FALSE),"")</f>
        <v/>
      </c>
      <c r="AA1606" s="6" t="e">
        <f t="shared" si="152"/>
        <v>#VALUE!</v>
      </c>
      <c r="AB1606" s="6" t="e">
        <f t="shared" si="153"/>
        <v>#VALUE!</v>
      </c>
      <c r="AC1606" s="6" t="e">
        <f t="shared" si="154"/>
        <v>#VALUE!</v>
      </c>
      <c r="AD1606" s="3" t="e">
        <f t="shared" si="155"/>
        <v>#VALUE!</v>
      </c>
      <c r="AE1606" s="20" t="str">
        <f>IFERROR(VLOOKUP(A1606,'Previous CF'!A:AE,31,FALSE),"")</f>
        <v/>
      </c>
      <c r="AF1606" s="20" t="str">
        <f>IFERROR(VLOOKUP(A1606,'Previous CF'!A:AF,32,FALSE),"")</f>
        <v/>
      </c>
      <c r="AG1606" s="12" t="str">
        <f>IFERROR(VLOOKUP(A1606,'Previous CF'!A:AI,33,FALSE),"")</f>
        <v/>
      </c>
      <c r="AH1606" s="12" t="str">
        <f>IFERROR(VLOOKUP(A1606,'Previous CF'!A:AJ,34,FALSE),"")</f>
        <v/>
      </c>
      <c r="AI1606" s="12" t="str">
        <f>IFERROR(VLOOKUP(A1606,'Previous CF'!A:AK,35,FALSE),"")</f>
        <v/>
      </c>
      <c r="AJ1606" s="12" t="str">
        <f>IFERROR(VLOOKUP(A1606,'Previous CF'!A:AL,36,FALSE),"")</f>
        <v/>
      </c>
      <c r="AK1606" s="12" t="str">
        <f>IFERROR(VLOOKUP(A1606,'Previous CF'!A:AM,37,FALSE),"")</f>
        <v/>
      </c>
      <c r="AL1606" s="12" t="str">
        <f>IFERROR(VLOOKUP(A1606,'Previous CF'!A:AN,38,FALSE),"")</f>
        <v/>
      </c>
      <c r="AM1606" s="12" t="str">
        <f>IFERROR(VLOOKUP(A1606,'Previous CF'!A:AO,39,FALSE),"")</f>
        <v/>
      </c>
      <c r="AN1606" s="12"/>
      <c r="AO1606" s="12" t="str">
        <f>IFERROR(VLOOKUP(A1606,'Previous CF'!A:AQ,41,FALSE),"")</f>
        <v/>
      </c>
      <c r="AP1606" s="12" t="str">
        <f>IFERROR(VLOOKUP(A1606,'Previous CF'!A:AR,42,FALSE),"")</f>
        <v/>
      </c>
    </row>
    <row r="1607" spans="1:42" x14ac:dyDescent="0.35">
      <c r="A1607" s="24">
        <f>HT!A1607</f>
        <v>0</v>
      </c>
      <c r="B1607" s="24">
        <f>HT!B1607</f>
        <v>0</v>
      </c>
      <c r="C1607" s="24">
        <f>HT!C1607</f>
        <v>0</v>
      </c>
      <c r="D1607" s="24">
        <f>HT!D1607</f>
        <v>0</v>
      </c>
      <c r="E1607" s="3" t="str">
        <f>IFERROR(VLOOKUP(A1607,grades!A:P,5,FALSE),"")</f>
        <v/>
      </c>
      <c r="F1607" s="3" t="str">
        <f>IFERROR(VLOOKUP(A1607,grades!A:Q,6,FALSE),"")</f>
        <v/>
      </c>
      <c r="G1607" s="3" t="str">
        <f>IFERROR(VLOOKUP(A1607,HT!A:K,8,FALSE),"")</f>
        <v/>
      </c>
      <c r="H1607" s="3" t="str">
        <f>IFERROR(VLOOKUP(A1607,HT!A:L,12,FALSE),"")</f>
        <v/>
      </c>
      <c r="I1607" s="3" t="str">
        <f>IFERROR(VLOOKUP(A1607,IEP!A:F,6,FALSE),"")</f>
        <v/>
      </c>
      <c r="J1607" s="3" t="str">
        <f>IFERROR(VLOOKUP(A1607,FRL!A:G,5,FALSE),"")</f>
        <v/>
      </c>
      <c r="K1607" s="4" t="str">
        <f>IFERROR(VLOOKUP(A1607,Att!A:E,5,FALSE),"")</f>
        <v/>
      </c>
      <c r="L1607" s="32" t="str">
        <f>IFERROR(VLOOKUP(A1607,Disc!A:C,2,FALSE),"0")</f>
        <v>0</v>
      </c>
      <c r="M1607" s="3" t="str">
        <f>IFERROR(VLOOKUP(A1607,CA!A:P,8,FALSE),"")</f>
        <v/>
      </c>
      <c r="N1607" s="3" t="str">
        <f>IFERROR(VLOOKUP(A1607,MA!A:Q,8,FALSE),"")</f>
        <v/>
      </c>
      <c r="O1607" s="3" t="str">
        <f>IFERROR(VLOOKUP(A1607,SC!A:Q,8,FALSE),"")</f>
        <v/>
      </c>
      <c r="P1607" s="3" t="str">
        <f>IFERROR(VLOOKUP(A1607,SS!A:P,8,FALSE),"")</f>
        <v/>
      </c>
      <c r="Q1607" s="3">
        <f t="shared" si="150"/>
        <v>0</v>
      </c>
      <c r="R1607" s="3">
        <f t="shared" si="151"/>
        <v>0</v>
      </c>
      <c r="S1607" s="5"/>
      <c r="T1607" s="3">
        <f>IFERROR(COUNTIFS(grades!A:A,A1607,grades!H:H,"A"),"0")</f>
        <v>0</v>
      </c>
      <c r="U1607" s="3">
        <f>IFERROR(COUNTIFS(grades!A:A,A1607,grades!H:H,"B"),"0")</f>
        <v>0</v>
      </c>
      <c r="V1607" s="3">
        <f>IFERROR(COUNTIFS(grades!A:A,A1607,grades!H:H,"C"),"0")</f>
        <v>0</v>
      </c>
      <c r="W1607" s="3">
        <f>IFERROR(COUNTIFS(grades!A:A,A1607,grades!H:H,"D"),"0")</f>
        <v>0</v>
      </c>
      <c r="X1607" s="3">
        <f>IFERROR(COUNTIFS(grades!A:A,A1607,grades!H:H,"F"),"0")</f>
        <v>0</v>
      </c>
      <c r="Y1607" s="5"/>
      <c r="Z1607" s="3" t="str">
        <f>IFERROR(VLOOKUP(A1607,'Previous CF'!A:AH,27,FALSE),"")</f>
        <v/>
      </c>
      <c r="AA1607" s="6" t="e">
        <f t="shared" si="152"/>
        <v>#VALUE!</v>
      </c>
      <c r="AB1607" s="6" t="e">
        <f t="shared" si="153"/>
        <v>#VALUE!</v>
      </c>
      <c r="AC1607" s="6" t="e">
        <f t="shared" si="154"/>
        <v>#VALUE!</v>
      </c>
      <c r="AD1607" s="3" t="e">
        <f t="shared" si="155"/>
        <v>#VALUE!</v>
      </c>
      <c r="AE1607" s="20" t="str">
        <f>IFERROR(VLOOKUP(A1607,'Previous CF'!A:AE,31,FALSE),"")</f>
        <v/>
      </c>
      <c r="AF1607" s="20" t="str">
        <f>IFERROR(VLOOKUP(A1607,'Previous CF'!A:AF,32,FALSE),"")</f>
        <v/>
      </c>
      <c r="AG1607" s="12" t="str">
        <f>IFERROR(VLOOKUP(A1607,'Previous CF'!A:AI,33,FALSE),"")</f>
        <v/>
      </c>
      <c r="AH1607" s="12" t="str">
        <f>IFERROR(VLOOKUP(A1607,'Previous CF'!A:AJ,34,FALSE),"")</f>
        <v/>
      </c>
      <c r="AI1607" s="12" t="str">
        <f>IFERROR(VLOOKUP(A1607,'Previous CF'!A:AK,35,FALSE),"")</f>
        <v/>
      </c>
      <c r="AJ1607" s="12" t="str">
        <f>IFERROR(VLOOKUP(A1607,'Previous CF'!A:AL,36,FALSE),"")</f>
        <v/>
      </c>
      <c r="AK1607" s="12" t="str">
        <f>IFERROR(VLOOKUP(A1607,'Previous CF'!A:AM,37,FALSE),"")</f>
        <v/>
      </c>
      <c r="AL1607" s="12" t="str">
        <f>IFERROR(VLOOKUP(A1607,'Previous CF'!A:AN,38,FALSE),"")</f>
        <v/>
      </c>
      <c r="AM1607" s="12" t="str">
        <f>IFERROR(VLOOKUP(A1607,'Previous CF'!A:AO,39,FALSE),"")</f>
        <v/>
      </c>
      <c r="AN1607" s="12"/>
      <c r="AO1607" s="12" t="str">
        <f>IFERROR(VLOOKUP(A1607,'Previous CF'!A:AQ,41,FALSE),"")</f>
        <v/>
      </c>
      <c r="AP1607" s="12" t="str">
        <f>IFERROR(VLOOKUP(A1607,'Previous CF'!A:AR,42,FALSE),"")</f>
        <v/>
      </c>
    </row>
    <row r="1608" spans="1:42" x14ac:dyDescent="0.35">
      <c r="A1608" s="24">
        <f>HT!A1608</f>
        <v>0</v>
      </c>
      <c r="B1608" s="24">
        <f>HT!B1608</f>
        <v>0</v>
      </c>
      <c r="C1608" s="24">
        <f>HT!C1608</f>
        <v>0</v>
      </c>
      <c r="D1608" s="24">
        <f>HT!D1608</f>
        <v>0</v>
      </c>
      <c r="E1608" s="3" t="str">
        <f>IFERROR(VLOOKUP(A1608,grades!A:P,5,FALSE),"")</f>
        <v/>
      </c>
      <c r="F1608" s="3" t="str">
        <f>IFERROR(VLOOKUP(A1608,grades!A:Q,6,FALSE),"")</f>
        <v/>
      </c>
      <c r="G1608" s="3" t="str">
        <f>IFERROR(VLOOKUP(A1608,HT!A:K,8,FALSE),"")</f>
        <v/>
      </c>
      <c r="H1608" s="3" t="str">
        <f>IFERROR(VLOOKUP(A1608,HT!A:L,12,FALSE),"")</f>
        <v/>
      </c>
      <c r="I1608" s="3" t="str">
        <f>IFERROR(VLOOKUP(A1608,IEP!A:F,6,FALSE),"")</f>
        <v/>
      </c>
      <c r="J1608" s="3" t="str">
        <f>IFERROR(VLOOKUP(A1608,FRL!A:G,5,FALSE),"")</f>
        <v/>
      </c>
      <c r="K1608" s="4" t="str">
        <f>IFERROR(VLOOKUP(A1608,Att!A:E,5,FALSE),"")</f>
        <v/>
      </c>
      <c r="L1608" s="32" t="str">
        <f>IFERROR(VLOOKUP(A1608,Disc!A:C,2,FALSE),"0")</f>
        <v>0</v>
      </c>
      <c r="M1608" s="3" t="str">
        <f>IFERROR(VLOOKUP(A1608,CA!A:P,8,FALSE),"")</f>
        <v/>
      </c>
      <c r="N1608" s="3" t="str">
        <f>IFERROR(VLOOKUP(A1608,MA!A:Q,8,FALSE),"")</f>
        <v/>
      </c>
      <c r="O1608" s="3" t="str">
        <f>IFERROR(VLOOKUP(A1608,SC!A:Q,8,FALSE),"")</f>
        <v/>
      </c>
      <c r="P1608" s="3" t="str">
        <f>IFERROR(VLOOKUP(A1608,SS!A:P,8,FALSE),"")</f>
        <v/>
      </c>
      <c r="Q1608" s="3">
        <f t="shared" si="150"/>
        <v>0</v>
      </c>
      <c r="R1608" s="3">
        <f t="shared" si="151"/>
        <v>0</v>
      </c>
      <c r="S1608" s="5"/>
      <c r="T1608" s="3">
        <f>IFERROR(COUNTIFS(grades!A:A,A1608,grades!H:H,"A"),"0")</f>
        <v>0</v>
      </c>
      <c r="U1608" s="3">
        <f>IFERROR(COUNTIFS(grades!A:A,A1608,grades!H:H,"B"),"0")</f>
        <v>0</v>
      </c>
      <c r="V1608" s="3">
        <f>IFERROR(COUNTIFS(grades!A:A,A1608,grades!H:H,"C"),"0")</f>
        <v>0</v>
      </c>
      <c r="W1608" s="3">
        <f>IFERROR(COUNTIFS(grades!A:A,A1608,grades!H:H,"D"),"0")</f>
        <v>0</v>
      </c>
      <c r="X1608" s="3">
        <f>IFERROR(COUNTIFS(grades!A:A,A1608,grades!H:H,"F"),"0")</f>
        <v>0</v>
      </c>
      <c r="Y1608" s="5"/>
      <c r="Z1608" s="3" t="str">
        <f>IFERROR(VLOOKUP(A1608,'Previous CF'!A:AH,27,FALSE),"")</f>
        <v/>
      </c>
      <c r="AA1608" s="6" t="e">
        <f t="shared" si="152"/>
        <v>#VALUE!</v>
      </c>
      <c r="AB1608" s="6" t="e">
        <f t="shared" si="153"/>
        <v>#VALUE!</v>
      </c>
      <c r="AC1608" s="6" t="e">
        <f t="shared" si="154"/>
        <v>#VALUE!</v>
      </c>
      <c r="AD1608" s="3" t="e">
        <f t="shared" si="155"/>
        <v>#VALUE!</v>
      </c>
      <c r="AE1608" s="20" t="str">
        <f>IFERROR(VLOOKUP(A1608,'Previous CF'!A:AE,31,FALSE),"")</f>
        <v/>
      </c>
      <c r="AF1608" s="20" t="str">
        <f>IFERROR(VLOOKUP(A1608,'Previous CF'!A:AF,32,FALSE),"")</f>
        <v/>
      </c>
      <c r="AG1608" s="12" t="str">
        <f>IFERROR(VLOOKUP(A1608,'Previous CF'!A:AI,33,FALSE),"")</f>
        <v/>
      </c>
      <c r="AH1608" s="12" t="str">
        <f>IFERROR(VLOOKUP(A1608,'Previous CF'!A:AJ,34,FALSE),"")</f>
        <v/>
      </c>
      <c r="AI1608" s="12" t="str">
        <f>IFERROR(VLOOKUP(A1608,'Previous CF'!A:AK,35,FALSE),"")</f>
        <v/>
      </c>
      <c r="AJ1608" s="12" t="str">
        <f>IFERROR(VLOOKUP(A1608,'Previous CF'!A:AL,36,FALSE),"")</f>
        <v/>
      </c>
      <c r="AK1608" s="12" t="str">
        <f>IFERROR(VLOOKUP(A1608,'Previous CF'!A:AM,37,FALSE),"")</f>
        <v/>
      </c>
      <c r="AL1608" s="12" t="str">
        <f>IFERROR(VLOOKUP(A1608,'Previous CF'!A:AN,38,FALSE),"")</f>
        <v/>
      </c>
      <c r="AM1608" s="12" t="str">
        <f>IFERROR(VLOOKUP(A1608,'Previous CF'!A:AO,39,FALSE),"")</f>
        <v/>
      </c>
      <c r="AN1608" s="12"/>
      <c r="AO1608" s="12" t="str">
        <f>IFERROR(VLOOKUP(A1608,'Previous CF'!A:AQ,41,FALSE),"")</f>
        <v/>
      </c>
      <c r="AP1608" s="12" t="str">
        <f>IFERROR(VLOOKUP(A1608,'Previous CF'!A:AR,42,FALSE),"")</f>
        <v/>
      </c>
    </row>
    <row r="1609" spans="1:42" x14ac:dyDescent="0.35">
      <c r="A1609" s="24">
        <f>HT!A1609</f>
        <v>0</v>
      </c>
      <c r="B1609" s="24">
        <f>HT!B1609</f>
        <v>0</v>
      </c>
      <c r="C1609" s="24">
        <f>HT!C1609</f>
        <v>0</v>
      </c>
      <c r="D1609" s="24">
        <f>HT!D1609</f>
        <v>0</v>
      </c>
      <c r="E1609" s="3" t="str">
        <f>IFERROR(VLOOKUP(A1609,grades!A:P,5,FALSE),"")</f>
        <v/>
      </c>
      <c r="F1609" s="3" t="str">
        <f>IFERROR(VLOOKUP(A1609,grades!A:Q,6,FALSE),"")</f>
        <v/>
      </c>
      <c r="G1609" s="3" t="str">
        <f>IFERROR(VLOOKUP(A1609,HT!A:K,8,FALSE),"")</f>
        <v/>
      </c>
      <c r="H1609" s="3" t="str">
        <f>IFERROR(VLOOKUP(A1609,HT!A:L,12,FALSE),"")</f>
        <v/>
      </c>
      <c r="I1609" s="3" t="str">
        <f>IFERROR(VLOOKUP(A1609,IEP!A:F,6,FALSE),"")</f>
        <v/>
      </c>
      <c r="J1609" s="3" t="str">
        <f>IFERROR(VLOOKUP(A1609,FRL!A:G,5,FALSE),"")</f>
        <v/>
      </c>
      <c r="K1609" s="4" t="str">
        <f>IFERROR(VLOOKUP(A1609,Att!A:E,5,FALSE),"")</f>
        <v/>
      </c>
      <c r="L1609" s="32" t="str">
        <f>IFERROR(VLOOKUP(A1609,Disc!A:C,2,FALSE),"0")</f>
        <v>0</v>
      </c>
      <c r="M1609" s="3" t="str">
        <f>IFERROR(VLOOKUP(A1609,CA!A:P,8,FALSE),"")</f>
        <v/>
      </c>
      <c r="N1609" s="3" t="str">
        <f>IFERROR(VLOOKUP(A1609,MA!A:Q,8,FALSE),"")</f>
        <v/>
      </c>
      <c r="O1609" s="3" t="str">
        <f>IFERROR(VLOOKUP(A1609,SC!A:Q,8,FALSE),"")</f>
        <v/>
      </c>
      <c r="P1609" s="3" t="str">
        <f>IFERROR(VLOOKUP(A1609,SS!A:P,8,FALSE),"")</f>
        <v/>
      </c>
      <c r="Q1609" s="3">
        <f t="shared" si="150"/>
        <v>0</v>
      </c>
      <c r="R1609" s="3">
        <f t="shared" si="151"/>
        <v>0</v>
      </c>
      <c r="S1609" s="5"/>
      <c r="T1609" s="3">
        <f>IFERROR(COUNTIFS(grades!A:A,A1609,grades!H:H,"A"),"0")</f>
        <v>0</v>
      </c>
      <c r="U1609" s="3">
        <f>IFERROR(COUNTIFS(grades!A:A,A1609,grades!H:H,"B"),"0")</f>
        <v>0</v>
      </c>
      <c r="V1609" s="3">
        <f>IFERROR(COUNTIFS(grades!A:A,A1609,grades!H:H,"C"),"0")</f>
        <v>0</v>
      </c>
      <c r="W1609" s="3">
        <f>IFERROR(COUNTIFS(grades!A:A,A1609,grades!H:H,"D"),"0")</f>
        <v>0</v>
      </c>
      <c r="X1609" s="3">
        <f>IFERROR(COUNTIFS(grades!A:A,A1609,grades!H:H,"F"),"0")</f>
        <v>0</v>
      </c>
      <c r="Y1609" s="5"/>
      <c r="Z1609" s="3" t="str">
        <f>IFERROR(VLOOKUP(A1609,'Previous CF'!A:AH,27,FALSE),"")</f>
        <v/>
      </c>
      <c r="AA1609" s="6" t="e">
        <f t="shared" si="152"/>
        <v>#VALUE!</v>
      </c>
      <c r="AB1609" s="6" t="e">
        <f t="shared" si="153"/>
        <v>#VALUE!</v>
      </c>
      <c r="AC1609" s="6" t="e">
        <f t="shared" si="154"/>
        <v>#VALUE!</v>
      </c>
      <c r="AD1609" s="3" t="e">
        <f t="shared" si="155"/>
        <v>#VALUE!</v>
      </c>
      <c r="AE1609" s="20" t="str">
        <f>IFERROR(VLOOKUP(A1609,'Previous CF'!A:AE,31,FALSE),"")</f>
        <v/>
      </c>
      <c r="AF1609" s="20" t="str">
        <f>IFERROR(VLOOKUP(A1609,'Previous CF'!A:AF,32,FALSE),"")</f>
        <v/>
      </c>
      <c r="AG1609" s="12" t="str">
        <f>IFERROR(VLOOKUP(A1609,'Previous CF'!A:AI,33,FALSE),"")</f>
        <v/>
      </c>
      <c r="AH1609" s="12" t="str">
        <f>IFERROR(VLOOKUP(A1609,'Previous CF'!A:AJ,34,FALSE),"")</f>
        <v/>
      </c>
      <c r="AI1609" s="12" t="str">
        <f>IFERROR(VLOOKUP(A1609,'Previous CF'!A:AK,35,FALSE),"")</f>
        <v/>
      </c>
      <c r="AJ1609" s="12" t="str">
        <f>IFERROR(VLOOKUP(A1609,'Previous CF'!A:AL,36,FALSE),"")</f>
        <v/>
      </c>
      <c r="AK1609" s="12" t="str">
        <f>IFERROR(VLOOKUP(A1609,'Previous CF'!A:AM,37,FALSE),"")</f>
        <v/>
      </c>
      <c r="AL1609" s="12" t="str">
        <f>IFERROR(VLOOKUP(A1609,'Previous CF'!A:AN,38,FALSE),"")</f>
        <v/>
      </c>
      <c r="AM1609" s="12" t="str">
        <f>IFERROR(VLOOKUP(A1609,'Previous CF'!A:AO,39,FALSE),"")</f>
        <v/>
      </c>
      <c r="AN1609" s="12"/>
      <c r="AO1609" s="12" t="str">
        <f>IFERROR(VLOOKUP(A1609,'Previous CF'!A:AQ,41,FALSE),"")</f>
        <v/>
      </c>
      <c r="AP1609" s="12" t="str">
        <f>IFERROR(VLOOKUP(A1609,'Previous CF'!A:AR,42,FALSE),"")</f>
        <v/>
      </c>
    </row>
    <row r="1610" spans="1:42" x14ac:dyDescent="0.35">
      <c r="A1610" s="24">
        <f>HT!A1610</f>
        <v>0</v>
      </c>
      <c r="B1610" s="24">
        <f>HT!B1610</f>
        <v>0</v>
      </c>
      <c r="C1610" s="24">
        <f>HT!C1610</f>
        <v>0</v>
      </c>
      <c r="D1610" s="24">
        <f>HT!D1610</f>
        <v>0</v>
      </c>
      <c r="E1610" s="3" t="str">
        <f>IFERROR(VLOOKUP(A1610,grades!A:P,5,FALSE),"")</f>
        <v/>
      </c>
      <c r="F1610" s="3" t="str">
        <f>IFERROR(VLOOKUP(A1610,grades!A:Q,6,FALSE),"")</f>
        <v/>
      </c>
      <c r="G1610" s="3" t="str">
        <f>IFERROR(VLOOKUP(A1610,HT!A:K,8,FALSE),"")</f>
        <v/>
      </c>
      <c r="H1610" s="3" t="str">
        <f>IFERROR(VLOOKUP(A1610,HT!A:L,12,FALSE),"")</f>
        <v/>
      </c>
      <c r="I1610" s="3" t="str">
        <f>IFERROR(VLOOKUP(A1610,IEP!A:F,6,FALSE),"")</f>
        <v/>
      </c>
      <c r="J1610" s="3" t="str">
        <f>IFERROR(VLOOKUP(A1610,FRL!A:G,5,FALSE),"")</f>
        <v/>
      </c>
      <c r="K1610" s="4" t="str">
        <f>IFERROR(VLOOKUP(A1610,Att!A:E,5,FALSE),"")</f>
        <v/>
      </c>
      <c r="L1610" s="32" t="str">
        <f>IFERROR(VLOOKUP(A1610,Disc!A:C,2,FALSE),"0")</f>
        <v>0</v>
      </c>
      <c r="M1610" s="3" t="str">
        <f>IFERROR(VLOOKUP(A1610,CA!A:P,8,FALSE),"")</f>
        <v/>
      </c>
      <c r="N1610" s="3" t="str">
        <f>IFERROR(VLOOKUP(A1610,MA!A:Q,8,FALSE),"")</f>
        <v/>
      </c>
      <c r="O1610" s="3" t="str">
        <f>IFERROR(VLOOKUP(A1610,SC!A:Q,8,FALSE),"")</f>
        <v/>
      </c>
      <c r="P1610" s="3" t="str">
        <f>IFERROR(VLOOKUP(A1610,SS!A:P,8,FALSE),"")</f>
        <v/>
      </c>
      <c r="Q1610" s="3">
        <f t="shared" si="150"/>
        <v>0</v>
      </c>
      <c r="R1610" s="3">
        <f t="shared" si="151"/>
        <v>0</v>
      </c>
      <c r="S1610" s="5"/>
      <c r="T1610" s="3">
        <f>IFERROR(COUNTIFS(grades!A:A,A1610,grades!H:H,"A"),"0")</f>
        <v>0</v>
      </c>
      <c r="U1610" s="3">
        <f>IFERROR(COUNTIFS(grades!A:A,A1610,grades!H:H,"B"),"0")</f>
        <v>0</v>
      </c>
      <c r="V1610" s="3">
        <f>IFERROR(COUNTIFS(grades!A:A,A1610,grades!H:H,"C"),"0")</f>
        <v>0</v>
      </c>
      <c r="W1610" s="3">
        <f>IFERROR(COUNTIFS(grades!A:A,A1610,grades!H:H,"D"),"0")</f>
        <v>0</v>
      </c>
      <c r="X1610" s="3">
        <f>IFERROR(COUNTIFS(grades!A:A,A1610,grades!H:H,"F"),"0")</f>
        <v>0</v>
      </c>
      <c r="Y1610" s="5"/>
      <c r="Z1610" s="3" t="str">
        <f>IFERROR(VLOOKUP(A1610,'Previous CF'!A:AH,27,FALSE),"")</f>
        <v/>
      </c>
      <c r="AA1610" s="6" t="e">
        <f t="shared" si="152"/>
        <v>#VALUE!</v>
      </c>
      <c r="AB1610" s="6" t="e">
        <f t="shared" si="153"/>
        <v>#VALUE!</v>
      </c>
      <c r="AC1610" s="6" t="e">
        <f t="shared" si="154"/>
        <v>#VALUE!</v>
      </c>
      <c r="AD1610" s="3" t="e">
        <f t="shared" si="155"/>
        <v>#VALUE!</v>
      </c>
      <c r="AE1610" s="20" t="str">
        <f>IFERROR(VLOOKUP(A1610,'Previous CF'!A:AE,31,FALSE),"")</f>
        <v/>
      </c>
      <c r="AF1610" s="20" t="str">
        <f>IFERROR(VLOOKUP(A1610,'Previous CF'!A:AF,32,FALSE),"")</f>
        <v/>
      </c>
      <c r="AG1610" s="12" t="str">
        <f>IFERROR(VLOOKUP(A1610,'Previous CF'!A:AI,33,FALSE),"")</f>
        <v/>
      </c>
      <c r="AH1610" s="12" t="str">
        <f>IFERROR(VLOOKUP(A1610,'Previous CF'!A:AJ,34,FALSE),"")</f>
        <v/>
      </c>
      <c r="AI1610" s="12" t="str">
        <f>IFERROR(VLOOKUP(A1610,'Previous CF'!A:AK,35,FALSE),"")</f>
        <v/>
      </c>
      <c r="AJ1610" s="12" t="str">
        <f>IFERROR(VLOOKUP(A1610,'Previous CF'!A:AL,36,FALSE),"")</f>
        <v/>
      </c>
      <c r="AK1610" s="12" t="str">
        <f>IFERROR(VLOOKUP(A1610,'Previous CF'!A:AM,37,FALSE),"")</f>
        <v/>
      </c>
      <c r="AL1610" s="12" t="str">
        <f>IFERROR(VLOOKUP(A1610,'Previous CF'!A:AN,38,FALSE),"")</f>
        <v/>
      </c>
      <c r="AM1610" s="12" t="str">
        <f>IFERROR(VLOOKUP(A1610,'Previous CF'!A:AO,39,FALSE),"")</f>
        <v/>
      </c>
      <c r="AN1610" s="12"/>
      <c r="AO1610" s="12" t="str">
        <f>IFERROR(VLOOKUP(A1610,'Previous CF'!A:AQ,41,FALSE),"")</f>
        <v/>
      </c>
      <c r="AP1610" s="12" t="str">
        <f>IFERROR(VLOOKUP(A1610,'Previous CF'!A:AR,42,FALSE),"")</f>
        <v/>
      </c>
    </row>
    <row r="1611" spans="1:42" x14ac:dyDescent="0.35">
      <c r="A1611" s="24">
        <f>HT!A1611</f>
        <v>0</v>
      </c>
      <c r="B1611" s="24">
        <f>HT!B1611</f>
        <v>0</v>
      </c>
      <c r="C1611" s="24">
        <f>HT!C1611</f>
        <v>0</v>
      </c>
      <c r="D1611" s="24">
        <f>HT!D1611</f>
        <v>0</v>
      </c>
      <c r="E1611" s="3" t="str">
        <f>IFERROR(VLOOKUP(A1611,grades!A:P,5,FALSE),"")</f>
        <v/>
      </c>
      <c r="F1611" s="3" t="str">
        <f>IFERROR(VLOOKUP(A1611,grades!A:Q,6,FALSE),"")</f>
        <v/>
      </c>
      <c r="G1611" s="3" t="str">
        <f>IFERROR(VLOOKUP(A1611,HT!A:K,8,FALSE),"")</f>
        <v/>
      </c>
      <c r="H1611" s="3" t="str">
        <f>IFERROR(VLOOKUP(A1611,HT!A:L,12,FALSE),"")</f>
        <v/>
      </c>
      <c r="I1611" s="3" t="str">
        <f>IFERROR(VLOOKUP(A1611,IEP!A:F,6,FALSE),"")</f>
        <v/>
      </c>
      <c r="J1611" s="3" t="str">
        <f>IFERROR(VLOOKUP(A1611,FRL!A:G,5,FALSE),"")</f>
        <v/>
      </c>
      <c r="K1611" s="4" t="str">
        <f>IFERROR(VLOOKUP(A1611,Att!A:E,5,FALSE),"")</f>
        <v/>
      </c>
      <c r="L1611" s="32" t="str">
        <f>IFERROR(VLOOKUP(A1611,Disc!A:C,2,FALSE),"0")</f>
        <v>0</v>
      </c>
      <c r="M1611" s="3" t="str">
        <f>IFERROR(VLOOKUP(A1611,CA!A:P,8,FALSE),"")</f>
        <v/>
      </c>
      <c r="N1611" s="3" t="str">
        <f>IFERROR(VLOOKUP(A1611,MA!A:Q,8,FALSE),"")</f>
        <v/>
      </c>
      <c r="O1611" s="3" t="str">
        <f>IFERROR(VLOOKUP(A1611,SC!A:Q,8,FALSE),"")</f>
        <v/>
      </c>
      <c r="P1611" s="3" t="str">
        <f>IFERROR(VLOOKUP(A1611,SS!A:P,8,FALSE),"")</f>
        <v/>
      </c>
      <c r="Q1611" s="3">
        <f t="shared" si="150"/>
        <v>0</v>
      </c>
      <c r="R1611" s="3">
        <f t="shared" si="151"/>
        <v>0</v>
      </c>
      <c r="S1611" s="5"/>
      <c r="T1611" s="3">
        <f>IFERROR(COUNTIFS(grades!A:A,A1611,grades!H:H,"A"),"0")</f>
        <v>0</v>
      </c>
      <c r="U1611" s="3">
        <f>IFERROR(COUNTIFS(grades!A:A,A1611,grades!H:H,"B"),"0")</f>
        <v>0</v>
      </c>
      <c r="V1611" s="3">
        <f>IFERROR(COUNTIFS(grades!A:A,A1611,grades!H:H,"C"),"0")</f>
        <v>0</v>
      </c>
      <c r="W1611" s="3">
        <f>IFERROR(COUNTIFS(grades!A:A,A1611,grades!H:H,"D"),"0")</f>
        <v>0</v>
      </c>
      <c r="X1611" s="3">
        <f>IFERROR(COUNTIFS(grades!A:A,A1611,grades!H:H,"F"),"0")</f>
        <v>0</v>
      </c>
      <c r="Y1611" s="5"/>
      <c r="Z1611" s="3" t="str">
        <f>IFERROR(VLOOKUP(A1611,'Previous CF'!A:AH,27,FALSE),"")</f>
        <v/>
      </c>
      <c r="AA1611" s="6" t="e">
        <f t="shared" si="152"/>
        <v>#VALUE!</v>
      </c>
      <c r="AB1611" s="6" t="e">
        <f t="shared" si="153"/>
        <v>#VALUE!</v>
      </c>
      <c r="AC1611" s="6" t="e">
        <f t="shared" si="154"/>
        <v>#VALUE!</v>
      </c>
      <c r="AD1611" s="3" t="e">
        <f t="shared" si="155"/>
        <v>#VALUE!</v>
      </c>
      <c r="AE1611" s="20" t="str">
        <f>IFERROR(VLOOKUP(A1611,'Previous CF'!A:AE,31,FALSE),"")</f>
        <v/>
      </c>
      <c r="AF1611" s="20" t="str">
        <f>IFERROR(VLOOKUP(A1611,'Previous CF'!A:AF,32,FALSE),"")</f>
        <v/>
      </c>
      <c r="AG1611" s="12" t="str">
        <f>IFERROR(VLOOKUP(A1611,'Previous CF'!A:AI,33,FALSE),"")</f>
        <v/>
      </c>
      <c r="AH1611" s="12" t="str">
        <f>IFERROR(VLOOKUP(A1611,'Previous CF'!A:AJ,34,FALSE),"")</f>
        <v/>
      </c>
      <c r="AI1611" s="12" t="str">
        <f>IFERROR(VLOOKUP(A1611,'Previous CF'!A:AK,35,FALSE),"")</f>
        <v/>
      </c>
      <c r="AJ1611" s="12" t="str">
        <f>IFERROR(VLOOKUP(A1611,'Previous CF'!A:AL,36,FALSE),"")</f>
        <v/>
      </c>
      <c r="AK1611" s="12" t="str">
        <f>IFERROR(VLOOKUP(A1611,'Previous CF'!A:AM,37,FALSE),"")</f>
        <v/>
      </c>
      <c r="AL1611" s="12" t="str">
        <f>IFERROR(VLOOKUP(A1611,'Previous CF'!A:AN,38,FALSE),"")</f>
        <v/>
      </c>
      <c r="AM1611" s="12" t="str">
        <f>IFERROR(VLOOKUP(A1611,'Previous CF'!A:AO,39,FALSE),"")</f>
        <v/>
      </c>
      <c r="AN1611" s="12"/>
      <c r="AO1611" s="12" t="str">
        <f>IFERROR(VLOOKUP(A1611,'Previous CF'!A:AQ,41,FALSE),"")</f>
        <v/>
      </c>
      <c r="AP1611" s="12" t="str">
        <f>IFERROR(VLOOKUP(A1611,'Previous CF'!A:AR,42,FALSE),"")</f>
        <v/>
      </c>
    </row>
    <row r="1612" spans="1:42" x14ac:dyDescent="0.35">
      <c r="A1612" s="24">
        <f>HT!A1612</f>
        <v>0</v>
      </c>
      <c r="B1612" s="24">
        <f>HT!B1612</f>
        <v>0</v>
      </c>
      <c r="C1612" s="24">
        <f>HT!C1612</f>
        <v>0</v>
      </c>
      <c r="D1612" s="24">
        <f>HT!D1612</f>
        <v>0</v>
      </c>
      <c r="E1612" s="3" t="str">
        <f>IFERROR(VLOOKUP(A1612,grades!A:P,5,FALSE),"")</f>
        <v/>
      </c>
      <c r="F1612" s="3" t="str">
        <f>IFERROR(VLOOKUP(A1612,grades!A:Q,6,FALSE),"")</f>
        <v/>
      </c>
      <c r="G1612" s="3" t="str">
        <f>IFERROR(VLOOKUP(A1612,HT!A:K,8,FALSE),"")</f>
        <v/>
      </c>
      <c r="H1612" s="3" t="str">
        <f>IFERROR(VLOOKUP(A1612,HT!A:L,12,FALSE),"")</f>
        <v/>
      </c>
      <c r="I1612" s="3" t="str">
        <f>IFERROR(VLOOKUP(A1612,IEP!A:F,6,FALSE),"")</f>
        <v/>
      </c>
      <c r="J1612" s="3" t="str">
        <f>IFERROR(VLOOKUP(A1612,FRL!A:G,5,FALSE),"")</f>
        <v/>
      </c>
      <c r="K1612" s="4" t="str">
        <f>IFERROR(VLOOKUP(A1612,Att!A:E,5,FALSE),"")</f>
        <v/>
      </c>
      <c r="L1612" s="32" t="str">
        <f>IFERROR(VLOOKUP(A1612,Disc!A:C,2,FALSE),"0")</f>
        <v>0</v>
      </c>
      <c r="M1612" s="3" t="str">
        <f>IFERROR(VLOOKUP(A1612,CA!A:P,8,FALSE),"")</f>
        <v/>
      </c>
      <c r="N1612" s="3" t="str">
        <f>IFERROR(VLOOKUP(A1612,MA!A:Q,8,FALSE),"")</f>
        <v/>
      </c>
      <c r="O1612" s="3" t="str">
        <f>IFERROR(VLOOKUP(A1612,SC!A:Q,8,FALSE),"")</f>
        <v/>
      </c>
      <c r="P1612" s="3" t="str">
        <f>IFERROR(VLOOKUP(A1612,SS!A:P,8,FALSE),"")</f>
        <v/>
      </c>
      <c r="Q1612" s="3">
        <f t="shared" si="150"/>
        <v>0</v>
      </c>
      <c r="R1612" s="3">
        <f t="shared" si="151"/>
        <v>0</v>
      </c>
      <c r="S1612" s="5"/>
      <c r="T1612" s="3">
        <f>IFERROR(COUNTIFS(grades!A:A,A1612,grades!H:H,"A"),"0")</f>
        <v>0</v>
      </c>
      <c r="U1612" s="3">
        <f>IFERROR(COUNTIFS(grades!A:A,A1612,grades!H:H,"B"),"0")</f>
        <v>0</v>
      </c>
      <c r="V1612" s="3">
        <f>IFERROR(COUNTIFS(grades!A:A,A1612,grades!H:H,"C"),"0")</f>
        <v>0</v>
      </c>
      <c r="W1612" s="3">
        <f>IFERROR(COUNTIFS(grades!A:A,A1612,grades!H:H,"D"),"0")</f>
        <v>0</v>
      </c>
      <c r="X1612" s="3">
        <f>IFERROR(COUNTIFS(grades!A:A,A1612,grades!H:H,"F"),"0")</f>
        <v>0</v>
      </c>
      <c r="Y1612" s="5"/>
      <c r="Z1612" s="3" t="str">
        <f>IFERROR(VLOOKUP(A1612,'Previous CF'!A:AH,27,FALSE),"")</f>
        <v/>
      </c>
      <c r="AA1612" s="6" t="e">
        <f t="shared" si="152"/>
        <v>#VALUE!</v>
      </c>
      <c r="AB1612" s="6" t="e">
        <f t="shared" si="153"/>
        <v>#VALUE!</v>
      </c>
      <c r="AC1612" s="6" t="e">
        <f t="shared" si="154"/>
        <v>#VALUE!</v>
      </c>
      <c r="AD1612" s="3" t="e">
        <f t="shared" si="155"/>
        <v>#VALUE!</v>
      </c>
      <c r="AE1612" s="20" t="str">
        <f>IFERROR(VLOOKUP(A1612,'Previous CF'!A:AE,31,FALSE),"")</f>
        <v/>
      </c>
      <c r="AF1612" s="20" t="str">
        <f>IFERROR(VLOOKUP(A1612,'Previous CF'!A:AF,32,FALSE),"")</f>
        <v/>
      </c>
      <c r="AG1612" s="12" t="str">
        <f>IFERROR(VLOOKUP(A1612,'Previous CF'!A:AI,33,FALSE),"")</f>
        <v/>
      </c>
      <c r="AH1612" s="12" t="str">
        <f>IFERROR(VLOOKUP(A1612,'Previous CF'!A:AJ,34,FALSE),"")</f>
        <v/>
      </c>
      <c r="AI1612" s="12" t="str">
        <f>IFERROR(VLOOKUP(A1612,'Previous CF'!A:AK,35,FALSE),"")</f>
        <v/>
      </c>
      <c r="AJ1612" s="12" t="str">
        <f>IFERROR(VLOOKUP(A1612,'Previous CF'!A:AL,36,FALSE),"")</f>
        <v/>
      </c>
      <c r="AK1612" s="12" t="str">
        <f>IFERROR(VLOOKUP(A1612,'Previous CF'!A:AM,37,FALSE),"")</f>
        <v/>
      </c>
      <c r="AL1612" s="12" t="str">
        <f>IFERROR(VLOOKUP(A1612,'Previous CF'!A:AN,38,FALSE),"")</f>
        <v/>
      </c>
      <c r="AM1612" s="12" t="str">
        <f>IFERROR(VLOOKUP(A1612,'Previous CF'!A:AO,39,FALSE),"")</f>
        <v/>
      </c>
      <c r="AN1612" s="12"/>
      <c r="AO1612" s="12" t="str">
        <f>IFERROR(VLOOKUP(A1612,'Previous CF'!A:AQ,41,FALSE),"")</f>
        <v/>
      </c>
      <c r="AP1612" s="12" t="str">
        <f>IFERROR(VLOOKUP(A1612,'Previous CF'!A:AR,42,FALSE),"")</f>
        <v/>
      </c>
    </row>
    <row r="1613" spans="1:42" x14ac:dyDescent="0.35">
      <c r="A1613" s="24">
        <f>HT!A1613</f>
        <v>0</v>
      </c>
      <c r="B1613" s="24">
        <f>HT!B1613</f>
        <v>0</v>
      </c>
      <c r="C1613" s="24">
        <f>HT!C1613</f>
        <v>0</v>
      </c>
      <c r="D1613" s="24">
        <f>HT!D1613</f>
        <v>0</v>
      </c>
      <c r="E1613" s="3" t="str">
        <f>IFERROR(VLOOKUP(A1613,grades!A:P,5,FALSE),"")</f>
        <v/>
      </c>
      <c r="F1613" s="3" t="str">
        <f>IFERROR(VLOOKUP(A1613,grades!A:Q,6,FALSE),"")</f>
        <v/>
      </c>
      <c r="G1613" s="3" t="str">
        <f>IFERROR(VLOOKUP(A1613,HT!A:K,8,FALSE),"")</f>
        <v/>
      </c>
      <c r="H1613" s="3" t="str">
        <f>IFERROR(VLOOKUP(A1613,HT!A:L,12,FALSE),"")</f>
        <v/>
      </c>
      <c r="I1613" s="3" t="str">
        <f>IFERROR(VLOOKUP(A1613,IEP!A:F,6,FALSE),"")</f>
        <v/>
      </c>
      <c r="J1613" s="3" t="str">
        <f>IFERROR(VLOOKUP(A1613,FRL!A:G,5,FALSE),"")</f>
        <v/>
      </c>
      <c r="K1613" s="4" t="str">
        <f>IFERROR(VLOOKUP(A1613,Att!A:E,5,FALSE),"")</f>
        <v/>
      </c>
      <c r="L1613" s="32" t="str">
        <f>IFERROR(VLOOKUP(A1613,Disc!A:C,2,FALSE),"0")</f>
        <v>0</v>
      </c>
      <c r="M1613" s="3" t="str">
        <f>IFERROR(VLOOKUP(A1613,CA!A:P,8,FALSE),"")</f>
        <v/>
      </c>
      <c r="N1613" s="3" t="str">
        <f>IFERROR(VLOOKUP(A1613,MA!A:Q,8,FALSE),"")</f>
        <v/>
      </c>
      <c r="O1613" s="3" t="str">
        <f>IFERROR(VLOOKUP(A1613,SC!A:Q,8,FALSE),"")</f>
        <v/>
      </c>
      <c r="P1613" s="3" t="str">
        <f>IFERROR(VLOOKUP(A1613,SS!A:P,8,FALSE),"")</f>
        <v/>
      </c>
      <c r="Q1613" s="3">
        <f t="shared" si="150"/>
        <v>0</v>
      </c>
      <c r="R1613" s="3">
        <f t="shared" si="151"/>
        <v>0</v>
      </c>
      <c r="S1613" s="5"/>
      <c r="T1613" s="3">
        <f>IFERROR(COUNTIFS(grades!A:A,A1613,grades!H:H,"A"),"0")</f>
        <v>0</v>
      </c>
      <c r="U1613" s="3">
        <f>IFERROR(COUNTIFS(grades!A:A,A1613,grades!H:H,"B"),"0")</f>
        <v>0</v>
      </c>
      <c r="V1613" s="3">
        <f>IFERROR(COUNTIFS(grades!A:A,A1613,grades!H:H,"C"),"0")</f>
        <v>0</v>
      </c>
      <c r="W1613" s="3">
        <f>IFERROR(COUNTIFS(grades!A:A,A1613,grades!H:H,"D"),"0")</f>
        <v>0</v>
      </c>
      <c r="X1613" s="3">
        <f>IFERROR(COUNTIFS(grades!A:A,A1613,grades!H:H,"F"),"0")</f>
        <v>0</v>
      </c>
      <c r="Y1613" s="5"/>
      <c r="Z1613" s="3" t="str">
        <f>IFERROR(VLOOKUP(A1613,'Previous CF'!A:AH,27,FALSE),"")</f>
        <v/>
      </c>
      <c r="AA1613" s="6" t="e">
        <f t="shared" si="152"/>
        <v>#VALUE!</v>
      </c>
      <c r="AB1613" s="6" t="e">
        <f t="shared" si="153"/>
        <v>#VALUE!</v>
      </c>
      <c r="AC1613" s="6" t="e">
        <f t="shared" si="154"/>
        <v>#VALUE!</v>
      </c>
      <c r="AD1613" s="3" t="e">
        <f t="shared" si="155"/>
        <v>#VALUE!</v>
      </c>
      <c r="AE1613" s="20" t="str">
        <f>IFERROR(VLOOKUP(A1613,'Previous CF'!A:AE,31,FALSE),"")</f>
        <v/>
      </c>
      <c r="AF1613" s="20" t="str">
        <f>IFERROR(VLOOKUP(A1613,'Previous CF'!A:AF,32,FALSE),"")</f>
        <v/>
      </c>
      <c r="AG1613" s="12" t="str">
        <f>IFERROR(VLOOKUP(A1613,'Previous CF'!A:AI,33,FALSE),"")</f>
        <v/>
      </c>
      <c r="AH1613" s="12" t="str">
        <f>IFERROR(VLOOKUP(A1613,'Previous CF'!A:AJ,34,FALSE),"")</f>
        <v/>
      </c>
      <c r="AI1613" s="12" t="str">
        <f>IFERROR(VLOOKUP(A1613,'Previous CF'!A:AK,35,FALSE),"")</f>
        <v/>
      </c>
      <c r="AJ1613" s="12" t="str">
        <f>IFERROR(VLOOKUP(A1613,'Previous CF'!A:AL,36,FALSE),"")</f>
        <v/>
      </c>
      <c r="AK1613" s="12" t="str">
        <f>IFERROR(VLOOKUP(A1613,'Previous CF'!A:AM,37,FALSE),"")</f>
        <v/>
      </c>
      <c r="AL1613" s="12" t="str">
        <f>IFERROR(VLOOKUP(A1613,'Previous CF'!A:AN,38,FALSE),"")</f>
        <v/>
      </c>
      <c r="AM1613" s="12" t="str">
        <f>IFERROR(VLOOKUP(A1613,'Previous CF'!A:AO,39,FALSE),"")</f>
        <v/>
      </c>
      <c r="AN1613" s="12"/>
      <c r="AO1613" s="12" t="str">
        <f>IFERROR(VLOOKUP(A1613,'Previous CF'!A:AQ,41,FALSE),"")</f>
        <v/>
      </c>
      <c r="AP1613" s="12" t="str">
        <f>IFERROR(VLOOKUP(A1613,'Previous CF'!A:AR,42,FALSE),"")</f>
        <v/>
      </c>
    </row>
    <row r="1614" spans="1:42" x14ac:dyDescent="0.35">
      <c r="A1614" s="24">
        <f>HT!A1614</f>
        <v>0</v>
      </c>
      <c r="B1614" s="24">
        <f>HT!B1614</f>
        <v>0</v>
      </c>
      <c r="C1614" s="24">
        <f>HT!C1614</f>
        <v>0</v>
      </c>
      <c r="D1614" s="24">
        <f>HT!D1614</f>
        <v>0</v>
      </c>
      <c r="E1614" s="3" t="str">
        <f>IFERROR(VLOOKUP(A1614,grades!A:P,5,FALSE),"")</f>
        <v/>
      </c>
      <c r="F1614" s="3" t="str">
        <f>IFERROR(VLOOKUP(A1614,grades!A:Q,6,FALSE),"")</f>
        <v/>
      </c>
      <c r="G1614" s="3" t="str">
        <f>IFERROR(VLOOKUP(A1614,HT!A:K,8,FALSE),"")</f>
        <v/>
      </c>
      <c r="H1614" s="3" t="str">
        <f>IFERROR(VLOOKUP(A1614,HT!A:L,12,FALSE),"")</f>
        <v/>
      </c>
      <c r="I1614" s="3" t="str">
        <f>IFERROR(VLOOKUP(A1614,IEP!A:F,6,FALSE),"")</f>
        <v/>
      </c>
      <c r="J1614" s="3" t="str">
        <f>IFERROR(VLOOKUP(A1614,FRL!A:G,5,FALSE),"")</f>
        <v/>
      </c>
      <c r="K1614" s="4" t="str">
        <f>IFERROR(VLOOKUP(A1614,Att!A:E,5,FALSE),"")</f>
        <v/>
      </c>
      <c r="L1614" s="32" t="str">
        <f>IFERROR(VLOOKUP(A1614,Disc!A:C,2,FALSE),"0")</f>
        <v>0</v>
      </c>
      <c r="M1614" s="3" t="str">
        <f>IFERROR(VLOOKUP(A1614,CA!A:P,8,FALSE),"")</f>
        <v/>
      </c>
      <c r="N1614" s="3" t="str">
        <f>IFERROR(VLOOKUP(A1614,MA!A:Q,8,FALSE),"")</f>
        <v/>
      </c>
      <c r="O1614" s="3" t="str">
        <f>IFERROR(VLOOKUP(A1614,SC!A:Q,8,FALSE),"")</f>
        <v/>
      </c>
      <c r="P1614" s="3" t="str">
        <f>IFERROR(VLOOKUP(A1614,SS!A:P,8,FALSE),"")</f>
        <v/>
      </c>
      <c r="Q1614" s="3">
        <f t="shared" si="150"/>
        <v>0</v>
      </c>
      <c r="R1614" s="3">
        <f t="shared" si="151"/>
        <v>0</v>
      </c>
      <c r="S1614" s="5"/>
      <c r="T1614" s="3">
        <f>IFERROR(COUNTIFS(grades!A:A,A1614,grades!H:H,"A"),"0")</f>
        <v>0</v>
      </c>
      <c r="U1614" s="3">
        <f>IFERROR(COUNTIFS(grades!A:A,A1614,grades!H:H,"B"),"0")</f>
        <v>0</v>
      </c>
      <c r="V1614" s="3">
        <f>IFERROR(COUNTIFS(grades!A:A,A1614,grades!H:H,"C"),"0")</f>
        <v>0</v>
      </c>
      <c r="W1614" s="3">
        <f>IFERROR(COUNTIFS(grades!A:A,A1614,grades!H:H,"D"),"0")</f>
        <v>0</v>
      </c>
      <c r="X1614" s="3">
        <f>IFERROR(COUNTIFS(grades!A:A,A1614,grades!H:H,"F"),"0")</f>
        <v>0</v>
      </c>
      <c r="Y1614" s="5"/>
      <c r="Z1614" s="3" t="str">
        <f>IFERROR(VLOOKUP(A1614,'Previous CF'!A:AH,27,FALSE),"")</f>
        <v/>
      </c>
      <c r="AA1614" s="6" t="e">
        <f t="shared" si="152"/>
        <v>#VALUE!</v>
      </c>
      <c r="AB1614" s="6" t="e">
        <f t="shared" si="153"/>
        <v>#VALUE!</v>
      </c>
      <c r="AC1614" s="6" t="e">
        <f t="shared" si="154"/>
        <v>#VALUE!</v>
      </c>
      <c r="AD1614" s="3" t="e">
        <f t="shared" si="155"/>
        <v>#VALUE!</v>
      </c>
      <c r="AE1614" s="20" t="str">
        <f>IFERROR(VLOOKUP(A1614,'Previous CF'!A:AE,31,FALSE),"")</f>
        <v/>
      </c>
      <c r="AF1614" s="20" t="str">
        <f>IFERROR(VLOOKUP(A1614,'Previous CF'!A:AF,32,FALSE),"")</f>
        <v/>
      </c>
      <c r="AG1614" s="12" t="str">
        <f>IFERROR(VLOOKUP(A1614,'Previous CF'!A:AI,33,FALSE),"")</f>
        <v/>
      </c>
      <c r="AH1614" s="12" t="str">
        <f>IFERROR(VLOOKUP(A1614,'Previous CF'!A:AJ,34,FALSE),"")</f>
        <v/>
      </c>
      <c r="AI1614" s="12" t="str">
        <f>IFERROR(VLOOKUP(A1614,'Previous CF'!A:AK,35,FALSE),"")</f>
        <v/>
      </c>
      <c r="AJ1614" s="12" t="str">
        <f>IFERROR(VLOOKUP(A1614,'Previous CF'!A:AL,36,FALSE),"")</f>
        <v/>
      </c>
      <c r="AK1614" s="12" t="str">
        <f>IFERROR(VLOOKUP(A1614,'Previous CF'!A:AM,37,FALSE),"")</f>
        <v/>
      </c>
      <c r="AL1614" s="12" t="str">
        <f>IFERROR(VLOOKUP(A1614,'Previous CF'!A:AN,38,FALSE),"")</f>
        <v/>
      </c>
      <c r="AM1614" s="12" t="str">
        <f>IFERROR(VLOOKUP(A1614,'Previous CF'!A:AO,39,FALSE),"")</f>
        <v/>
      </c>
      <c r="AN1614" s="12"/>
      <c r="AO1614" s="12" t="str">
        <f>IFERROR(VLOOKUP(A1614,'Previous CF'!A:AQ,41,FALSE),"")</f>
        <v/>
      </c>
      <c r="AP1614" s="12" t="str">
        <f>IFERROR(VLOOKUP(A1614,'Previous CF'!A:AR,42,FALSE),"")</f>
        <v/>
      </c>
    </row>
    <row r="1615" spans="1:42" x14ac:dyDescent="0.35">
      <c r="A1615" s="24">
        <f>HT!A1615</f>
        <v>0</v>
      </c>
      <c r="B1615" s="24">
        <f>HT!B1615</f>
        <v>0</v>
      </c>
      <c r="C1615" s="24">
        <f>HT!C1615</f>
        <v>0</v>
      </c>
      <c r="D1615" s="24">
        <f>HT!D1615</f>
        <v>0</v>
      </c>
      <c r="E1615" s="3" t="str">
        <f>IFERROR(VLOOKUP(A1615,grades!A:P,5,FALSE),"")</f>
        <v/>
      </c>
      <c r="F1615" s="3" t="str">
        <f>IFERROR(VLOOKUP(A1615,grades!A:Q,6,FALSE),"")</f>
        <v/>
      </c>
      <c r="G1615" s="3" t="str">
        <f>IFERROR(VLOOKUP(A1615,HT!A:K,8,FALSE),"")</f>
        <v/>
      </c>
      <c r="H1615" s="3" t="str">
        <f>IFERROR(VLOOKUP(A1615,HT!A:L,12,FALSE),"")</f>
        <v/>
      </c>
      <c r="I1615" s="3" t="str">
        <f>IFERROR(VLOOKUP(A1615,IEP!A:F,6,FALSE),"")</f>
        <v/>
      </c>
      <c r="J1615" s="3" t="str">
        <f>IFERROR(VLOOKUP(A1615,FRL!A:G,5,FALSE),"")</f>
        <v/>
      </c>
      <c r="K1615" s="4" t="str">
        <f>IFERROR(VLOOKUP(A1615,Att!A:E,5,FALSE),"")</f>
        <v/>
      </c>
      <c r="L1615" s="32" t="str">
        <f>IFERROR(VLOOKUP(A1615,Disc!A:C,2,FALSE),"0")</f>
        <v>0</v>
      </c>
      <c r="M1615" s="3" t="str">
        <f>IFERROR(VLOOKUP(A1615,CA!A:P,8,FALSE),"")</f>
        <v/>
      </c>
      <c r="N1615" s="3" t="str">
        <f>IFERROR(VLOOKUP(A1615,MA!A:Q,8,FALSE),"")</f>
        <v/>
      </c>
      <c r="O1615" s="3" t="str">
        <f>IFERROR(VLOOKUP(A1615,SC!A:Q,8,FALSE),"")</f>
        <v/>
      </c>
      <c r="P1615" s="3" t="str">
        <f>IFERROR(VLOOKUP(A1615,SS!A:P,8,FALSE),"")</f>
        <v/>
      </c>
      <c r="Q1615" s="3">
        <f t="shared" si="150"/>
        <v>0</v>
      </c>
      <c r="R1615" s="3">
        <f t="shared" si="151"/>
        <v>0</v>
      </c>
      <c r="S1615" s="5"/>
      <c r="T1615" s="3">
        <f>IFERROR(COUNTIFS(grades!A:A,A1615,grades!H:H,"A"),"0")</f>
        <v>0</v>
      </c>
      <c r="U1615" s="3">
        <f>IFERROR(COUNTIFS(grades!A:A,A1615,grades!H:H,"B"),"0")</f>
        <v>0</v>
      </c>
      <c r="V1615" s="3">
        <f>IFERROR(COUNTIFS(grades!A:A,A1615,grades!H:H,"C"),"0")</f>
        <v>0</v>
      </c>
      <c r="W1615" s="3">
        <f>IFERROR(COUNTIFS(grades!A:A,A1615,grades!H:H,"D"),"0")</f>
        <v>0</v>
      </c>
      <c r="X1615" s="3">
        <f>IFERROR(COUNTIFS(grades!A:A,A1615,grades!H:H,"F"),"0")</f>
        <v>0</v>
      </c>
      <c r="Y1615" s="5"/>
      <c r="Z1615" s="3" t="str">
        <f>IFERROR(VLOOKUP(A1615,'Previous CF'!A:AH,27,FALSE),"")</f>
        <v/>
      </c>
      <c r="AA1615" s="6" t="e">
        <f t="shared" si="152"/>
        <v>#VALUE!</v>
      </c>
      <c r="AB1615" s="6" t="e">
        <f t="shared" si="153"/>
        <v>#VALUE!</v>
      </c>
      <c r="AC1615" s="6" t="e">
        <f t="shared" si="154"/>
        <v>#VALUE!</v>
      </c>
      <c r="AD1615" s="3" t="e">
        <f t="shared" si="155"/>
        <v>#VALUE!</v>
      </c>
      <c r="AE1615" s="20" t="str">
        <f>IFERROR(VLOOKUP(A1615,'Previous CF'!A:AE,31,FALSE),"")</f>
        <v/>
      </c>
      <c r="AF1615" s="20" t="str">
        <f>IFERROR(VLOOKUP(A1615,'Previous CF'!A:AF,32,FALSE),"")</f>
        <v/>
      </c>
      <c r="AG1615" s="12" t="str">
        <f>IFERROR(VLOOKUP(A1615,'Previous CF'!A:AI,33,FALSE),"")</f>
        <v/>
      </c>
      <c r="AH1615" s="12" t="str">
        <f>IFERROR(VLOOKUP(A1615,'Previous CF'!A:AJ,34,FALSE),"")</f>
        <v/>
      </c>
      <c r="AI1615" s="12" t="str">
        <f>IFERROR(VLOOKUP(A1615,'Previous CF'!A:AK,35,FALSE),"")</f>
        <v/>
      </c>
      <c r="AJ1615" s="12" t="str">
        <f>IFERROR(VLOOKUP(A1615,'Previous CF'!A:AL,36,FALSE),"")</f>
        <v/>
      </c>
      <c r="AK1615" s="12" t="str">
        <f>IFERROR(VLOOKUP(A1615,'Previous CF'!A:AM,37,FALSE),"")</f>
        <v/>
      </c>
      <c r="AL1615" s="12" t="str">
        <f>IFERROR(VLOOKUP(A1615,'Previous CF'!A:AN,38,FALSE),"")</f>
        <v/>
      </c>
      <c r="AM1615" s="12" t="str">
        <f>IFERROR(VLOOKUP(A1615,'Previous CF'!A:AO,39,FALSE),"")</f>
        <v/>
      </c>
      <c r="AN1615" s="12"/>
      <c r="AO1615" s="12" t="str">
        <f>IFERROR(VLOOKUP(A1615,'Previous CF'!A:AQ,41,FALSE),"")</f>
        <v/>
      </c>
      <c r="AP1615" s="12" t="str">
        <f>IFERROR(VLOOKUP(A1615,'Previous CF'!A:AR,42,FALSE),"")</f>
        <v/>
      </c>
    </row>
    <row r="1616" spans="1:42" x14ac:dyDescent="0.35">
      <c r="A1616" s="24">
        <f>HT!A1616</f>
        <v>0</v>
      </c>
      <c r="B1616" s="24">
        <f>HT!B1616</f>
        <v>0</v>
      </c>
      <c r="C1616" s="24">
        <f>HT!C1616</f>
        <v>0</v>
      </c>
      <c r="D1616" s="24">
        <f>HT!D1616</f>
        <v>0</v>
      </c>
      <c r="E1616" s="3" t="str">
        <f>IFERROR(VLOOKUP(A1616,grades!A:P,5,FALSE),"")</f>
        <v/>
      </c>
      <c r="F1616" s="3" t="str">
        <f>IFERROR(VLOOKUP(A1616,grades!A:Q,6,FALSE),"")</f>
        <v/>
      </c>
      <c r="G1616" s="3" t="str">
        <f>IFERROR(VLOOKUP(A1616,HT!A:K,8,FALSE),"")</f>
        <v/>
      </c>
      <c r="H1616" s="3" t="str">
        <f>IFERROR(VLOOKUP(A1616,HT!A:L,12,FALSE),"")</f>
        <v/>
      </c>
      <c r="I1616" s="3" t="str">
        <f>IFERROR(VLOOKUP(A1616,IEP!A:F,6,FALSE),"")</f>
        <v/>
      </c>
      <c r="J1616" s="3" t="str">
        <f>IFERROR(VLOOKUP(A1616,FRL!A:G,5,FALSE),"")</f>
        <v/>
      </c>
      <c r="K1616" s="4" t="str">
        <f>IFERROR(VLOOKUP(A1616,Att!A:E,5,FALSE),"")</f>
        <v/>
      </c>
      <c r="L1616" s="32" t="str">
        <f>IFERROR(VLOOKUP(A1616,Disc!A:C,2,FALSE),"0")</f>
        <v>0</v>
      </c>
      <c r="M1616" s="3" t="str">
        <f>IFERROR(VLOOKUP(A1616,CA!A:P,8,FALSE),"")</f>
        <v/>
      </c>
      <c r="N1616" s="3" t="str">
        <f>IFERROR(VLOOKUP(A1616,MA!A:Q,8,FALSE),"")</f>
        <v/>
      </c>
      <c r="O1616" s="3" t="str">
        <f>IFERROR(VLOOKUP(A1616,SC!A:Q,8,FALSE),"")</f>
        <v/>
      </c>
      <c r="P1616" s="3" t="str">
        <f>IFERROR(VLOOKUP(A1616,SS!A:P,8,FALSE),"")</f>
        <v/>
      </c>
      <c r="Q1616" s="3">
        <f t="shared" si="150"/>
        <v>0</v>
      </c>
      <c r="R1616" s="3">
        <f t="shared" si="151"/>
        <v>0</v>
      </c>
      <c r="S1616" s="5"/>
      <c r="T1616" s="3">
        <f>IFERROR(COUNTIFS(grades!A:A,A1616,grades!H:H,"A"),"0")</f>
        <v>0</v>
      </c>
      <c r="U1616" s="3">
        <f>IFERROR(COUNTIFS(grades!A:A,A1616,grades!H:H,"B"),"0")</f>
        <v>0</v>
      </c>
      <c r="V1616" s="3">
        <f>IFERROR(COUNTIFS(grades!A:A,A1616,grades!H:H,"C"),"0")</f>
        <v>0</v>
      </c>
      <c r="W1616" s="3">
        <f>IFERROR(COUNTIFS(grades!A:A,A1616,grades!H:H,"D"),"0")</f>
        <v>0</v>
      </c>
      <c r="X1616" s="3">
        <f>IFERROR(COUNTIFS(grades!A:A,A1616,grades!H:H,"F"),"0")</f>
        <v>0</v>
      </c>
      <c r="Y1616" s="5"/>
      <c r="Z1616" s="3" t="str">
        <f>IFERROR(VLOOKUP(A1616,'Previous CF'!A:AH,27,FALSE),"")</f>
        <v/>
      </c>
      <c r="AA1616" s="6" t="e">
        <f t="shared" si="152"/>
        <v>#VALUE!</v>
      </c>
      <c r="AB1616" s="6" t="e">
        <f t="shared" si="153"/>
        <v>#VALUE!</v>
      </c>
      <c r="AC1616" s="6" t="e">
        <f t="shared" si="154"/>
        <v>#VALUE!</v>
      </c>
      <c r="AD1616" s="3" t="e">
        <f t="shared" si="155"/>
        <v>#VALUE!</v>
      </c>
      <c r="AE1616" s="20" t="str">
        <f>IFERROR(VLOOKUP(A1616,'Previous CF'!A:AE,31,FALSE),"")</f>
        <v/>
      </c>
      <c r="AF1616" s="20" t="str">
        <f>IFERROR(VLOOKUP(A1616,'Previous CF'!A:AF,32,FALSE),"")</f>
        <v/>
      </c>
      <c r="AG1616" s="12" t="str">
        <f>IFERROR(VLOOKUP(A1616,'Previous CF'!A:AI,33,FALSE),"")</f>
        <v/>
      </c>
      <c r="AH1616" s="12" t="str">
        <f>IFERROR(VLOOKUP(A1616,'Previous CF'!A:AJ,34,FALSE),"")</f>
        <v/>
      </c>
      <c r="AI1616" s="12" t="str">
        <f>IFERROR(VLOOKUP(A1616,'Previous CF'!A:AK,35,FALSE),"")</f>
        <v/>
      </c>
      <c r="AJ1616" s="12" t="str">
        <f>IFERROR(VLOOKUP(A1616,'Previous CF'!A:AL,36,FALSE),"")</f>
        <v/>
      </c>
      <c r="AK1616" s="12" t="str">
        <f>IFERROR(VLOOKUP(A1616,'Previous CF'!A:AM,37,FALSE),"")</f>
        <v/>
      </c>
      <c r="AL1616" s="12" t="str">
        <f>IFERROR(VLOOKUP(A1616,'Previous CF'!A:AN,38,FALSE),"")</f>
        <v/>
      </c>
      <c r="AM1616" s="12" t="str">
        <f>IFERROR(VLOOKUP(A1616,'Previous CF'!A:AO,39,FALSE),"")</f>
        <v/>
      </c>
      <c r="AN1616" s="12"/>
      <c r="AO1616" s="12" t="str">
        <f>IFERROR(VLOOKUP(A1616,'Previous CF'!A:AQ,41,FALSE),"")</f>
        <v/>
      </c>
      <c r="AP1616" s="12" t="str">
        <f>IFERROR(VLOOKUP(A1616,'Previous CF'!A:AR,42,FALSE),"")</f>
        <v/>
      </c>
    </row>
    <row r="1617" spans="1:42" x14ac:dyDescent="0.35">
      <c r="A1617" s="24">
        <f>HT!A1617</f>
        <v>0</v>
      </c>
      <c r="B1617" s="24">
        <f>HT!B1617</f>
        <v>0</v>
      </c>
      <c r="C1617" s="24">
        <f>HT!C1617</f>
        <v>0</v>
      </c>
      <c r="D1617" s="24">
        <f>HT!D1617</f>
        <v>0</v>
      </c>
      <c r="E1617" s="3" t="str">
        <f>IFERROR(VLOOKUP(A1617,grades!A:P,5,FALSE),"")</f>
        <v/>
      </c>
      <c r="F1617" s="3" t="str">
        <f>IFERROR(VLOOKUP(A1617,grades!A:Q,6,FALSE),"")</f>
        <v/>
      </c>
      <c r="G1617" s="3" t="str">
        <f>IFERROR(VLOOKUP(A1617,HT!A:K,8,FALSE),"")</f>
        <v/>
      </c>
      <c r="H1617" s="3" t="str">
        <f>IFERROR(VLOOKUP(A1617,HT!A:L,12,FALSE),"")</f>
        <v/>
      </c>
      <c r="I1617" s="3" t="str">
        <f>IFERROR(VLOOKUP(A1617,IEP!A:F,6,FALSE),"")</f>
        <v/>
      </c>
      <c r="J1617" s="3" t="str">
        <f>IFERROR(VLOOKUP(A1617,FRL!A:G,5,FALSE),"")</f>
        <v/>
      </c>
      <c r="K1617" s="4" t="str">
        <f>IFERROR(VLOOKUP(A1617,Att!A:E,5,FALSE),"")</f>
        <v/>
      </c>
      <c r="L1617" s="32" t="str">
        <f>IFERROR(VLOOKUP(A1617,Disc!A:C,2,FALSE),"0")</f>
        <v>0</v>
      </c>
      <c r="M1617" s="3" t="str">
        <f>IFERROR(VLOOKUP(A1617,CA!A:P,8,FALSE),"")</f>
        <v/>
      </c>
      <c r="N1617" s="3" t="str">
        <f>IFERROR(VLOOKUP(A1617,MA!A:Q,8,FALSE),"")</f>
        <v/>
      </c>
      <c r="O1617" s="3" t="str">
        <f>IFERROR(VLOOKUP(A1617,SC!A:Q,8,FALSE),"")</f>
        <v/>
      </c>
      <c r="P1617" s="3" t="str">
        <f>IFERROR(VLOOKUP(A1617,SS!A:P,8,FALSE),"")</f>
        <v/>
      </c>
      <c r="Q1617" s="3">
        <f t="shared" si="150"/>
        <v>0</v>
      </c>
      <c r="R1617" s="3">
        <f t="shared" si="151"/>
        <v>0</v>
      </c>
      <c r="S1617" s="5"/>
      <c r="T1617" s="3">
        <f>IFERROR(COUNTIFS(grades!A:A,A1617,grades!H:H,"A"),"0")</f>
        <v>0</v>
      </c>
      <c r="U1617" s="3">
        <f>IFERROR(COUNTIFS(grades!A:A,A1617,grades!H:H,"B"),"0")</f>
        <v>0</v>
      </c>
      <c r="V1617" s="3">
        <f>IFERROR(COUNTIFS(grades!A:A,A1617,grades!H:H,"C"),"0")</f>
        <v>0</v>
      </c>
      <c r="W1617" s="3">
        <f>IFERROR(COUNTIFS(grades!A:A,A1617,grades!H:H,"D"),"0")</f>
        <v>0</v>
      </c>
      <c r="X1617" s="3">
        <f>IFERROR(COUNTIFS(grades!A:A,A1617,grades!H:H,"F"),"0")</f>
        <v>0</v>
      </c>
      <c r="Y1617" s="5"/>
      <c r="Z1617" s="3" t="str">
        <f>IFERROR(VLOOKUP(A1617,'Previous CF'!A:AH,27,FALSE),"")</f>
        <v/>
      </c>
      <c r="AA1617" s="6" t="e">
        <f t="shared" si="152"/>
        <v>#VALUE!</v>
      </c>
      <c r="AB1617" s="6" t="e">
        <f t="shared" si="153"/>
        <v>#VALUE!</v>
      </c>
      <c r="AC1617" s="6" t="e">
        <f t="shared" si="154"/>
        <v>#VALUE!</v>
      </c>
      <c r="AD1617" s="3" t="e">
        <f t="shared" si="155"/>
        <v>#VALUE!</v>
      </c>
      <c r="AE1617" s="20" t="str">
        <f>IFERROR(VLOOKUP(A1617,'Previous CF'!A:AE,31,FALSE),"")</f>
        <v/>
      </c>
      <c r="AF1617" s="20" t="str">
        <f>IFERROR(VLOOKUP(A1617,'Previous CF'!A:AF,32,FALSE),"")</f>
        <v/>
      </c>
      <c r="AG1617" s="12" t="str">
        <f>IFERROR(VLOOKUP(A1617,'Previous CF'!A:AI,33,FALSE),"")</f>
        <v/>
      </c>
      <c r="AH1617" s="12" t="str">
        <f>IFERROR(VLOOKUP(A1617,'Previous CF'!A:AJ,34,FALSE),"")</f>
        <v/>
      </c>
      <c r="AI1617" s="12" t="str">
        <f>IFERROR(VLOOKUP(A1617,'Previous CF'!A:AK,35,FALSE),"")</f>
        <v/>
      </c>
      <c r="AJ1617" s="12" t="str">
        <f>IFERROR(VLOOKUP(A1617,'Previous CF'!A:AL,36,FALSE),"")</f>
        <v/>
      </c>
      <c r="AK1617" s="12" t="str">
        <f>IFERROR(VLOOKUP(A1617,'Previous CF'!A:AM,37,FALSE),"")</f>
        <v/>
      </c>
      <c r="AL1617" s="12" t="str">
        <f>IFERROR(VLOOKUP(A1617,'Previous CF'!A:AN,38,FALSE),"")</f>
        <v/>
      </c>
      <c r="AM1617" s="12" t="str">
        <f>IFERROR(VLOOKUP(A1617,'Previous CF'!A:AO,39,FALSE),"")</f>
        <v/>
      </c>
      <c r="AN1617" s="12"/>
      <c r="AO1617" s="12" t="str">
        <f>IFERROR(VLOOKUP(A1617,'Previous CF'!A:AQ,41,FALSE),"")</f>
        <v/>
      </c>
      <c r="AP1617" s="12" t="str">
        <f>IFERROR(VLOOKUP(A1617,'Previous CF'!A:AR,42,FALSE),"")</f>
        <v/>
      </c>
    </row>
    <row r="1618" spans="1:42" x14ac:dyDescent="0.35">
      <c r="A1618" s="24">
        <f>HT!A1618</f>
        <v>0</v>
      </c>
      <c r="B1618" s="24">
        <f>HT!B1618</f>
        <v>0</v>
      </c>
      <c r="C1618" s="24">
        <f>HT!C1618</f>
        <v>0</v>
      </c>
      <c r="D1618" s="24">
        <f>HT!D1618</f>
        <v>0</v>
      </c>
      <c r="E1618" s="3" t="str">
        <f>IFERROR(VLOOKUP(A1618,grades!A:P,5,FALSE),"")</f>
        <v/>
      </c>
      <c r="F1618" s="3" t="str">
        <f>IFERROR(VLOOKUP(A1618,grades!A:Q,6,FALSE),"")</f>
        <v/>
      </c>
      <c r="G1618" s="3" t="str">
        <f>IFERROR(VLOOKUP(A1618,HT!A:K,8,FALSE),"")</f>
        <v/>
      </c>
      <c r="H1618" s="3" t="str">
        <f>IFERROR(VLOOKUP(A1618,HT!A:L,12,FALSE),"")</f>
        <v/>
      </c>
      <c r="I1618" s="3" t="str">
        <f>IFERROR(VLOOKUP(A1618,IEP!A:F,6,FALSE),"")</f>
        <v/>
      </c>
      <c r="J1618" s="3" t="str">
        <f>IFERROR(VLOOKUP(A1618,FRL!A:G,5,FALSE),"")</f>
        <v/>
      </c>
      <c r="K1618" s="4" t="str">
        <f>IFERROR(VLOOKUP(A1618,Att!A:E,5,FALSE),"")</f>
        <v/>
      </c>
      <c r="L1618" s="32" t="str">
        <f>IFERROR(VLOOKUP(A1618,Disc!A:C,2,FALSE),"0")</f>
        <v>0</v>
      </c>
      <c r="M1618" s="3" t="str">
        <f>IFERROR(VLOOKUP(A1618,CA!A:P,8,FALSE),"")</f>
        <v/>
      </c>
      <c r="N1618" s="3" t="str">
        <f>IFERROR(VLOOKUP(A1618,MA!A:Q,8,FALSE),"")</f>
        <v/>
      </c>
      <c r="O1618" s="3" t="str">
        <f>IFERROR(VLOOKUP(A1618,SC!A:Q,8,FALSE),"")</f>
        <v/>
      </c>
      <c r="P1618" s="3" t="str">
        <f>IFERROR(VLOOKUP(A1618,SS!A:P,8,FALSE),"")</f>
        <v/>
      </c>
      <c r="Q1618" s="3">
        <f t="shared" si="150"/>
        <v>0</v>
      </c>
      <c r="R1618" s="3">
        <f t="shared" si="151"/>
        <v>0</v>
      </c>
      <c r="S1618" s="5"/>
      <c r="T1618" s="3">
        <f>IFERROR(COUNTIFS(grades!A:A,A1618,grades!H:H,"A"),"0")</f>
        <v>0</v>
      </c>
      <c r="U1618" s="3">
        <f>IFERROR(COUNTIFS(grades!A:A,A1618,grades!H:H,"B"),"0")</f>
        <v>0</v>
      </c>
      <c r="V1618" s="3">
        <f>IFERROR(COUNTIFS(grades!A:A,A1618,grades!H:H,"C"),"0")</f>
        <v>0</v>
      </c>
      <c r="W1618" s="3">
        <f>IFERROR(COUNTIFS(grades!A:A,A1618,grades!H:H,"D"),"0")</f>
        <v>0</v>
      </c>
      <c r="X1618" s="3">
        <f>IFERROR(COUNTIFS(grades!A:A,A1618,grades!H:H,"F"),"0")</f>
        <v>0</v>
      </c>
      <c r="Y1618" s="5"/>
      <c r="Z1618" s="3" t="str">
        <f>IFERROR(VLOOKUP(A1618,'Previous CF'!A:AH,27,FALSE),"")</f>
        <v/>
      </c>
      <c r="AA1618" s="6" t="e">
        <f t="shared" si="152"/>
        <v>#VALUE!</v>
      </c>
      <c r="AB1618" s="6" t="e">
        <f t="shared" si="153"/>
        <v>#VALUE!</v>
      </c>
      <c r="AC1618" s="6" t="e">
        <f t="shared" si="154"/>
        <v>#VALUE!</v>
      </c>
      <c r="AD1618" s="3" t="e">
        <f t="shared" si="155"/>
        <v>#VALUE!</v>
      </c>
      <c r="AE1618" s="20" t="str">
        <f>IFERROR(VLOOKUP(A1618,'Previous CF'!A:AE,31,FALSE),"")</f>
        <v/>
      </c>
      <c r="AF1618" s="20" t="str">
        <f>IFERROR(VLOOKUP(A1618,'Previous CF'!A:AF,32,FALSE),"")</f>
        <v/>
      </c>
      <c r="AG1618" s="12" t="str">
        <f>IFERROR(VLOOKUP(A1618,'Previous CF'!A:AI,33,FALSE),"")</f>
        <v/>
      </c>
      <c r="AH1618" s="12" t="str">
        <f>IFERROR(VLOOKUP(A1618,'Previous CF'!A:AJ,34,FALSE),"")</f>
        <v/>
      </c>
      <c r="AI1618" s="12" t="str">
        <f>IFERROR(VLOOKUP(A1618,'Previous CF'!A:AK,35,FALSE),"")</f>
        <v/>
      </c>
      <c r="AJ1618" s="12" t="str">
        <f>IFERROR(VLOOKUP(A1618,'Previous CF'!A:AL,36,FALSE),"")</f>
        <v/>
      </c>
      <c r="AK1618" s="12" t="str">
        <f>IFERROR(VLOOKUP(A1618,'Previous CF'!A:AM,37,FALSE),"")</f>
        <v/>
      </c>
      <c r="AL1618" s="12" t="str">
        <f>IFERROR(VLOOKUP(A1618,'Previous CF'!A:AN,38,FALSE),"")</f>
        <v/>
      </c>
      <c r="AM1618" s="12" t="str">
        <f>IFERROR(VLOOKUP(A1618,'Previous CF'!A:AO,39,FALSE),"")</f>
        <v/>
      </c>
      <c r="AN1618" s="12"/>
      <c r="AO1618" s="12" t="str">
        <f>IFERROR(VLOOKUP(A1618,'Previous CF'!A:AQ,41,FALSE),"")</f>
        <v/>
      </c>
      <c r="AP1618" s="12" t="str">
        <f>IFERROR(VLOOKUP(A1618,'Previous CF'!A:AR,42,FALSE),"")</f>
        <v/>
      </c>
    </row>
    <row r="1619" spans="1:42" x14ac:dyDescent="0.35">
      <c r="A1619" s="24">
        <f>HT!A1619</f>
        <v>0</v>
      </c>
      <c r="B1619" s="24">
        <f>HT!B1619</f>
        <v>0</v>
      </c>
      <c r="C1619" s="24">
        <f>HT!C1619</f>
        <v>0</v>
      </c>
      <c r="D1619" s="24">
        <f>HT!D1619</f>
        <v>0</v>
      </c>
      <c r="E1619" s="3" t="str">
        <f>IFERROR(VLOOKUP(A1619,grades!A:P,5,FALSE),"")</f>
        <v/>
      </c>
      <c r="F1619" s="3" t="str">
        <f>IFERROR(VLOOKUP(A1619,grades!A:Q,6,FALSE),"")</f>
        <v/>
      </c>
      <c r="G1619" s="3" t="str">
        <f>IFERROR(VLOOKUP(A1619,HT!A:K,8,FALSE),"")</f>
        <v/>
      </c>
      <c r="H1619" s="3" t="str">
        <f>IFERROR(VLOOKUP(A1619,HT!A:L,12,FALSE),"")</f>
        <v/>
      </c>
      <c r="I1619" s="3" t="str">
        <f>IFERROR(VLOOKUP(A1619,IEP!A:F,6,FALSE),"")</f>
        <v/>
      </c>
      <c r="J1619" s="3" t="str">
        <f>IFERROR(VLOOKUP(A1619,FRL!A:G,5,FALSE),"")</f>
        <v/>
      </c>
      <c r="K1619" s="4" t="str">
        <f>IFERROR(VLOOKUP(A1619,Att!A:E,5,FALSE),"")</f>
        <v/>
      </c>
      <c r="L1619" s="32" t="str">
        <f>IFERROR(VLOOKUP(A1619,Disc!A:C,2,FALSE),"0")</f>
        <v>0</v>
      </c>
      <c r="M1619" s="3" t="str">
        <f>IFERROR(VLOOKUP(A1619,CA!A:P,8,FALSE),"")</f>
        <v/>
      </c>
      <c r="N1619" s="3" t="str">
        <f>IFERROR(VLOOKUP(A1619,MA!A:Q,8,FALSE),"")</f>
        <v/>
      </c>
      <c r="O1619" s="3" t="str">
        <f>IFERROR(VLOOKUP(A1619,SC!A:Q,8,FALSE),"")</f>
        <v/>
      </c>
      <c r="P1619" s="3" t="str">
        <f>IFERROR(VLOOKUP(A1619,SS!A:P,8,FALSE),"")</f>
        <v/>
      </c>
      <c r="Q1619" s="3">
        <f t="shared" si="150"/>
        <v>0</v>
      </c>
      <c r="R1619" s="3">
        <f t="shared" si="151"/>
        <v>0</v>
      </c>
      <c r="S1619" s="5"/>
      <c r="T1619" s="3">
        <f>IFERROR(COUNTIFS(grades!A:A,A1619,grades!H:H,"A"),"0")</f>
        <v>0</v>
      </c>
      <c r="U1619" s="3">
        <f>IFERROR(COUNTIFS(grades!A:A,A1619,grades!H:H,"B"),"0")</f>
        <v>0</v>
      </c>
      <c r="V1619" s="3">
        <f>IFERROR(COUNTIFS(grades!A:A,A1619,grades!H:H,"C"),"0")</f>
        <v>0</v>
      </c>
      <c r="W1619" s="3">
        <f>IFERROR(COUNTIFS(grades!A:A,A1619,grades!H:H,"D"),"0")</f>
        <v>0</v>
      </c>
      <c r="X1619" s="3">
        <f>IFERROR(COUNTIFS(grades!A:A,A1619,grades!H:H,"F"),"0")</f>
        <v>0</v>
      </c>
      <c r="Y1619" s="5"/>
      <c r="Z1619" s="3" t="str">
        <f>IFERROR(VLOOKUP(A1619,'Previous CF'!A:AH,27,FALSE),"")</f>
        <v/>
      </c>
      <c r="AA1619" s="6" t="e">
        <f t="shared" si="152"/>
        <v>#VALUE!</v>
      </c>
      <c r="AB1619" s="6" t="e">
        <f t="shared" si="153"/>
        <v>#VALUE!</v>
      </c>
      <c r="AC1619" s="6" t="e">
        <f t="shared" si="154"/>
        <v>#VALUE!</v>
      </c>
      <c r="AD1619" s="3" t="e">
        <f t="shared" si="155"/>
        <v>#VALUE!</v>
      </c>
      <c r="AE1619" s="20" t="str">
        <f>IFERROR(VLOOKUP(A1619,'Previous CF'!A:AE,31,FALSE),"")</f>
        <v/>
      </c>
      <c r="AF1619" s="20" t="str">
        <f>IFERROR(VLOOKUP(A1619,'Previous CF'!A:AF,32,FALSE),"")</f>
        <v/>
      </c>
      <c r="AG1619" s="12" t="str">
        <f>IFERROR(VLOOKUP(A1619,'Previous CF'!A:AI,33,FALSE),"")</f>
        <v/>
      </c>
      <c r="AH1619" s="12" t="str">
        <f>IFERROR(VLOOKUP(A1619,'Previous CF'!A:AJ,34,FALSE),"")</f>
        <v/>
      </c>
      <c r="AI1619" s="12" t="str">
        <f>IFERROR(VLOOKUP(A1619,'Previous CF'!A:AK,35,FALSE),"")</f>
        <v/>
      </c>
      <c r="AJ1619" s="12" t="str">
        <f>IFERROR(VLOOKUP(A1619,'Previous CF'!A:AL,36,FALSE),"")</f>
        <v/>
      </c>
      <c r="AK1619" s="12" t="str">
        <f>IFERROR(VLOOKUP(A1619,'Previous CF'!A:AM,37,FALSE),"")</f>
        <v/>
      </c>
      <c r="AL1619" s="12" t="str">
        <f>IFERROR(VLOOKUP(A1619,'Previous CF'!A:AN,38,FALSE),"")</f>
        <v/>
      </c>
      <c r="AM1619" s="12" t="str">
        <f>IFERROR(VLOOKUP(A1619,'Previous CF'!A:AO,39,FALSE),"")</f>
        <v/>
      </c>
      <c r="AN1619" s="12"/>
      <c r="AO1619" s="12" t="str">
        <f>IFERROR(VLOOKUP(A1619,'Previous CF'!A:AQ,41,FALSE),"")</f>
        <v/>
      </c>
      <c r="AP1619" s="12" t="str">
        <f>IFERROR(VLOOKUP(A1619,'Previous CF'!A:AR,42,FALSE),"")</f>
        <v/>
      </c>
    </row>
    <row r="1620" spans="1:42" x14ac:dyDescent="0.35">
      <c r="A1620" s="24">
        <f>HT!A1620</f>
        <v>0</v>
      </c>
      <c r="B1620" s="24">
        <f>HT!B1620</f>
        <v>0</v>
      </c>
      <c r="C1620" s="24">
        <f>HT!C1620</f>
        <v>0</v>
      </c>
      <c r="D1620" s="24">
        <f>HT!D1620</f>
        <v>0</v>
      </c>
      <c r="E1620" s="3" t="str">
        <f>IFERROR(VLOOKUP(A1620,grades!A:P,5,FALSE),"")</f>
        <v/>
      </c>
      <c r="F1620" s="3" t="str">
        <f>IFERROR(VLOOKUP(A1620,grades!A:Q,6,FALSE),"")</f>
        <v/>
      </c>
      <c r="G1620" s="3" t="str">
        <f>IFERROR(VLOOKUP(A1620,HT!A:K,8,FALSE),"")</f>
        <v/>
      </c>
      <c r="H1620" s="3" t="str">
        <f>IFERROR(VLOOKUP(A1620,HT!A:L,12,FALSE),"")</f>
        <v/>
      </c>
      <c r="I1620" s="3" t="str">
        <f>IFERROR(VLOOKUP(A1620,IEP!A:F,6,FALSE),"")</f>
        <v/>
      </c>
      <c r="J1620" s="3" t="str">
        <f>IFERROR(VLOOKUP(A1620,FRL!A:G,5,FALSE),"")</f>
        <v/>
      </c>
      <c r="K1620" s="4" t="str">
        <f>IFERROR(VLOOKUP(A1620,Att!A:E,5,FALSE),"")</f>
        <v/>
      </c>
      <c r="L1620" s="32" t="str">
        <f>IFERROR(VLOOKUP(A1620,Disc!A:C,2,FALSE),"0")</f>
        <v>0</v>
      </c>
      <c r="M1620" s="3" t="str">
        <f>IFERROR(VLOOKUP(A1620,CA!A:P,8,FALSE),"")</f>
        <v/>
      </c>
      <c r="N1620" s="3" t="str">
        <f>IFERROR(VLOOKUP(A1620,MA!A:Q,8,FALSE),"")</f>
        <v/>
      </c>
      <c r="O1620" s="3" t="str">
        <f>IFERROR(VLOOKUP(A1620,SC!A:Q,8,FALSE),"")</f>
        <v/>
      </c>
      <c r="P1620" s="3" t="str">
        <f>IFERROR(VLOOKUP(A1620,SS!A:P,8,FALSE),"")</f>
        <v/>
      </c>
      <c r="Q1620" s="3">
        <f t="shared" si="150"/>
        <v>0</v>
      </c>
      <c r="R1620" s="3">
        <f t="shared" si="151"/>
        <v>0</v>
      </c>
      <c r="S1620" s="5"/>
      <c r="T1620" s="3">
        <f>IFERROR(COUNTIFS(grades!A:A,A1620,grades!H:H,"A"),"0")</f>
        <v>0</v>
      </c>
      <c r="U1620" s="3">
        <f>IFERROR(COUNTIFS(grades!A:A,A1620,grades!H:H,"B"),"0")</f>
        <v>0</v>
      </c>
      <c r="V1620" s="3">
        <f>IFERROR(COUNTIFS(grades!A:A,A1620,grades!H:H,"C"),"0")</f>
        <v>0</v>
      </c>
      <c r="W1620" s="3">
        <f>IFERROR(COUNTIFS(grades!A:A,A1620,grades!H:H,"D"),"0")</f>
        <v>0</v>
      </c>
      <c r="X1620" s="3">
        <f>IFERROR(COUNTIFS(grades!A:A,A1620,grades!H:H,"F"),"0")</f>
        <v>0</v>
      </c>
      <c r="Y1620" s="5"/>
      <c r="Z1620" s="3" t="str">
        <f>IFERROR(VLOOKUP(A1620,'Previous CF'!A:AH,27,FALSE),"")</f>
        <v/>
      </c>
      <c r="AA1620" s="6" t="e">
        <f t="shared" si="152"/>
        <v>#VALUE!</v>
      </c>
      <c r="AB1620" s="6" t="e">
        <f t="shared" si="153"/>
        <v>#VALUE!</v>
      </c>
      <c r="AC1620" s="6" t="e">
        <f t="shared" si="154"/>
        <v>#VALUE!</v>
      </c>
      <c r="AD1620" s="3" t="e">
        <f t="shared" si="155"/>
        <v>#VALUE!</v>
      </c>
      <c r="AE1620" s="20" t="str">
        <f>IFERROR(VLOOKUP(A1620,'Previous CF'!A:AE,31,FALSE),"")</f>
        <v/>
      </c>
      <c r="AF1620" s="20" t="str">
        <f>IFERROR(VLOOKUP(A1620,'Previous CF'!A:AF,32,FALSE),"")</f>
        <v/>
      </c>
      <c r="AG1620" s="12" t="str">
        <f>IFERROR(VLOOKUP(A1620,'Previous CF'!A:AI,33,FALSE),"")</f>
        <v/>
      </c>
      <c r="AH1620" s="12" t="str">
        <f>IFERROR(VLOOKUP(A1620,'Previous CF'!A:AJ,34,FALSE),"")</f>
        <v/>
      </c>
      <c r="AI1620" s="12" t="str">
        <f>IFERROR(VLOOKUP(A1620,'Previous CF'!A:AK,35,FALSE),"")</f>
        <v/>
      </c>
      <c r="AJ1620" s="12" t="str">
        <f>IFERROR(VLOOKUP(A1620,'Previous CF'!A:AL,36,FALSE),"")</f>
        <v/>
      </c>
      <c r="AK1620" s="12" t="str">
        <f>IFERROR(VLOOKUP(A1620,'Previous CF'!A:AM,37,FALSE),"")</f>
        <v/>
      </c>
      <c r="AL1620" s="12" t="str">
        <f>IFERROR(VLOOKUP(A1620,'Previous CF'!A:AN,38,FALSE),"")</f>
        <v/>
      </c>
      <c r="AM1620" s="12" t="str">
        <f>IFERROR(VLOOKUP(A1620,'Previous CF'!A:AO,39,FALSE),"")</f>
        <v/>
      </c>
      <c r="AN1620" s="12"/>
      <c r="AO1620" s="12" t="str">
        <f>IFERROR(VLOOKUP(A1620,'Previous CF'!A:AQ,41,FALSE),"")</f>
        <v/>
      </c>
      <c r="AP1620" s="12" t="str">
        <f>IFERROR(VLOOKUP(A1620,'Previous CF'!A:AR,42,FALSE),"")</f>
        <v/>
      </c>
    </row>
    <row r="1621" spans="1:42" x14ac:dyDescent="0.35">
      <c r="A1621" s="24">
        <f>HT!A1621</f>
        <v>0</v>
      </c>
      <c r="B1621" s="24">
        <f>HT!B1621</f>
        <v>0</v>
      </c>
      <c r="C1621" s="24">
        <f>HT!C1621</f>
        <v>0</v>
      </c>
      <c r="D1621" s="24">
        <f>HT!D1621</f>
        <v>0</v>
      </c>
      <c r="E1621" s="3" t="str">
        <f>IFERROR(VLOOKUP(A1621,grades!A:P,5,FALSE),"")</f>
        <v/>
      </c>
      <c r="F1621" s="3" t="str">
        <f>IFERROR(VLOOKUP(A1621,grades!A:Q,6,FALSE),"")</f>
        <v/>
      </c>
      <c r="G1621" s="3" t="str">
        <f>IFERROR(VLOOKUP(A1621,HT!A:K,8,FALSE),"")</f>
        <v/>
      </c>
      <c r="H1621" s="3" t="str">
        <f>IFERROR(VLOOKUP(A1621,HT!A:L,12,FALSE),"")</f>
        <v/>
      </c>
      <c r="I1621" s="3" t="str">
        <f>IFERROR(VLOOKUP(A1621,IEP!A:F,6,FALSE),"")</f>
        <v/>
      </c>
      <c r="J1621" s="3" t="str">
        <f>IFERROR(VLOOKUP(A1621,FRL!A:G,5,FALSE),"")</f>
        <v/>
      </c>
      <c r="K1621" s="4" t="str">
        <f>IFERROR(VLOOKUP(A1621,Att!A:E,5,FALSE),"")</f>
        <v/>
      </c>
      <c r="L1621" s="32" t="str">
        <f>IFERROR(VLOOKUP(A1621,Disc!A:C,2,FALSE),"0")</f>
        <v>0</v>
      </c>
      <c r="M1621" s="3" t="str">
        <f>IFERROR(VLOOKUP(A1621,CA!A:P,8,FALSE),"")</f>
        <v/>
      </c>
      <c r="N1621" s="3" t="str">
        <f>IFERROR(VLOOKUP(A1621,MA!A:Q,8,FALSE),"")</f>
        <v/>
      </c>
      <c r="O1621" s="3" t="str">
        <f>IFERROR(VLOOKUP(A1621,SC!A:Q,8,FALSE),"")</f>
        <v/>
      </c>
      <c r="P1621" s="3" t="str">
        <f>IFERROR(VLOOKUP(A1621,SS!A:P,8,FALSE),"")</f>
        <v/>
      </c>
      <c r="Q1621" s="3">
        <f t="shared" si="150"/>
        <v>0</v>
      </c>
      <c r="R1621" s="3">
        <f t="shared" si="151"/>
        <v>0</v>
      </c>
      <c r="S1621" s="5"/>
      <c r="T1621" s="3">
        <f>IFERROR(COUNTIFS(grades!A:A,A1621,grades!H:H,"A"),"0")</f>
        <v>0</v>
      </c>
      <c r="U1621" s="3">
        <f>IFERROR(COUNTIFS(grades!A:A,A1621,grades!H:H,"B"),"0")</f>
        <v>0</v>
      </c>
      <c r="V1621" s="3">
        <f>IFERROR(COUNTIFS(grades!A:A,A1621,grades!H:H,"C"),"0")</f>
        <v>0</v>
      </c>
      <c r="W1621" s="3">
        <f>IFERROR(COUNTIFS(grades!A:A,A1621,grades!H:H,"D"),"0")</f>
        <v>0</v>
      </c>
      <c r="X1621" s="3">
        <f>IFERROR(COUNTIFS(grades!A:A,A1621,grades!H:H,"F"),"0")</f>
        <v>0</v>
      </c>
      <c r="Y1621" s="5"/>
      <c r="Z1621" s="3" t="str">
        <f>IFERROR(VLOOKUP(A1621,'Previous CF'!A:AH,27,FALSE),"")</f>
        <v/>
      </c>
      <c r="AA1621" s="6" t="e">
        <f t="shared" si="152"/>
        <v>#VALUE!</v>
      </c>
      <c r="AB1621" s="6" t="e">
        <f t="shared" si="153"/>
        <v>#VALUE!</v>
      </c>
      <c r="AC1621" s="6" t="e">
        <f t="shared" si="154"/>
        <v>#VALUE!</v>
      </c>
      <c r="AD1621" s="3" t="e">
        <f t="shared" si="155"/>
        <v>#VALUE!</v>
      </c>
      <c r="AE1621" s="20" t="str">
        <f>IFERROR(VLOOKUP(A1621,'Previous CF'!A:AE,31,FALSE),"")</f>
        <v/>
      </c>
      <c r="AF1621" s="20" t="str">
        <f>IFERROR(VLOOKUP(A1621,'Previous CF'!A:AF,32,FALSE),"")</f>
        <v/>
      </c>
      <c r="AG1621" s="12" t="str">
        <f>IFERROR(VLOOKUP(A1621,'Previous CF'!A:AI,33,FALSE),"")</f>
        <v/>
      </c>
      <c r="AH1621" s="12" t="str">
        <f>IFERROR(VLOOKUP(A1621,'Previous CF'!A:AJ,34,FALSE),"")</f>
        <v/>
      </c>
      <c r="AI1621" s="12" t="str">
        <f>IFERROR(VLOOKUP(A1621,'Previous CF'!A:AK,35,FALSE),"")</f>
        <v/>
      </c>
      <c r="AJ1621" s="12" t="str">
        <f>IFERROR(VLOOKUP(A1621,'Previous CF'!A:AL,36,FALSE),"")</f>
        <v/>
      </c>
      <c r="AK1621" s="12" t="str">
        <f>IFERROR(VLOOKUP(A1621,'Previous CF'!A:AM,37,FALSE),"")</f>
        <v/>
      </c>
      <c r="AL1621" s="12" t="str">
        <f>IFERROR(VLOOKUP(A1621,'Previous CF'!A:AN,38,FALSE),"")</f>
        <v/>
      </c>
      <c r="AM1621" s="12" t="str">
        <f>IFERROR(VLOOKUP(A1621,'Previous CF'!A:AO,39,FALSE),"")</f>
        <v/>
      </c>
      <c r="AN1621" s="12"/>
      <c r="AO1621" s="12" t="str">
        <f>IFERROR(VLOOKUP(A1621,'Previous CF'!A:AQ,41,FALSE),"")</f>
        <v/>
      </c>
      <c r="AP1621" s="12" t="str">
        <f>IFERROR(VLOOKUP(A1621,'Previous CF'!A:AR,42,FALSE),"")</f>
        <v/>
      </c>
    </row>
    <row r="1622" spans="1:42" x14ac:dyDescent="0.35">
      <c r="A1622" s="24">
        <f>HT!A1622</f>
        <v>0</v>
      </c>
      <c r="B1622" s="24">
        <f>HT!B1622</f>
        <v>0</v>
      </c>
      <c r="C1622" s="24">
        <f>HT!C1622</f>
        <v>0</v>
      </c>
      <c r="D1622" s="24">
        <f>HT!D1622</f>
        <v>0</v>
      </c>
      <c r="E1622" s="3" t="str">
        <f>IFERROR(VLOOKUP(A1622,grades!A:P,5,FALSE),"")</f>
        <v/>
      </c>
      <c r="F1622" s="3" t="str">
        <f>IFERROR(VLOOKUP(A1622,grades!A:Q,6,FALSE),"")</f>
        <v/>
      </c>
      <c r="G1622" s="3" t="str">
        <f>IFERROR(VLOOKUP(A1622,HT!A:K,8,FALSE),"")</f>
        <v/>
      </c>
      <c r="H1622" s="3" t="str">
        <f>IFERROR(VLOOKUP(A1622,HT!A:L,12,FALSE),"")</f>
        <v/>
      </c>
      <c r="I1622" s="3" t="str">
        <f>IFERROR(VLOOKUP(A1622,IEP!A:F,6,FALSE),"")</f>
        <v/>
      </c>
      <c r="J1622" s="3" t="str">
        <f>IFERROR(VLOOKUP(A1622,FRL!A:G,5,FALSE),"")</f>
        <v/>
      </c>
      <c r="K1622" s="4" t="str">
        <f>IFERROR(VLOOKUP(A1622,Att!A:E,5,FALSE),"")</f>
        <v/>
      </c>
      <c r="L1622" s="32" t="str">
        <f>IFERROR(VLOOKUP(A1622,Disc!A:C,2,FALSE),"0")</f>
        <v>0</v>
      </c>
      <c r="M1622" s="3" t="str">
        <f>IFERROR(VLOOKUP(A1622,CA!A:P,8,FALSE),"")</f>
        <v/>
      </c>
      <c r="N1622" s="3" t="str">
        <f>IFERROR(VLOOKUP(A1622,MA!A:Q,8,FALSE),"")</f>
        <v/>
      </c>
      <c r="O1622" s="3" t="str">
        <f>IFERROR(VLOOKUP(A1622,SC!A:Q,8,FALSE),"")</f>
        <v/>
      </c>
      <c r="P1622" s="3" t="str">
        <f>IFERROR(VLOOKUP(A1622,SS!A:P,8,FALSE),"")</f>
        <v/>
      </c>
      <c r="Q1622" s="3">
        <f t="shared" si="150"/>
        <v>0</v>
      </c>
      <c r="R1622" s="3">
        <f t="shared" si="151"/>
        <v>0</v>
      </c>
      <c r="S1622" s="5"/>
      <c r="T1622" s="3">
        <f>IFERROR(COUNTIFS(grades!A:A,A1622,grades!H:H,"A"),"0")</f>
        <v>0</v>
      </c>
      <c r="U1622" s="3">
        <f>IFERROR(COUNTIFS(grades!A:A,A1622,grades!H:H,"B"),"0")</f>
        <v>0</v>
      </c>
      <c r="V1622" s="3">
        <f>IFERROR(COUNTIFS(grades!A:A,A1622,grades!H:H,"C"),"0")</f>
        <v>0</v>
      </c>
      <c r="W1622" s="3">
        <f>IFERROR(COUNTIFS(grades!A:A,A1622,grades!H:H,"D"),"0")</f>
        <v>0</v>
      </c>
      <c r="X1622" s="3">
        <f>IFERROR(COUNTIFS(grades!A:A,A1622,grades!H:H,"F"),"0")</f>
        <v>0</v>
      </c>
      <c r="Y1622" s="5"/>
      <c r="Z1622" s="3" t="str">
        <f>IFERROR(VLOOKUP(A1622,'Previous CF'!A:AH,27,FALSE),"")</f>
        <v/>
      </c>
      <c r="AA1622" s="6" t="e">
        <f t="shared" si="152"/>
        <v>#VALUE!</v>
      </c>
      <c r="AB1622" s="6" t="e">
        <f t="shared" si="153"/>
        <v>#VALUE!</v>
      </c>
      <c r="AC1622" s="6" t="e">
        <f t="shared" si="154"/>
        <v>#VALUE!</v>
      </c>
      <c r="AD1622" s="3" t="e">
        <f t="shared" si="155"/>
        <v>#VALUE!</v>
      </c>
      <c r="AE1622" s="20" t="str">
        <f>IFERROR(VLOOKUP(A1622,'Previous CF'!A:AE,31,FALSE),"")</f>
        <v/>
      </c>
      <c r="AF1622" s="20" t="str">
        <f>IFERROR(VLOOKUP(A1622,'Previous CF'!A:AF,32,FALSE),"")</f>
        <v/>
      </c>
      <c r="AG1622" s="12" t="str">
        <f>IFERROR(VLOOKUP(A1622,'Previous CF'!A:AI,33,FALSE),"")</f>
        <v/>
      </c>
      <c r="AH1622" s="12" t="str">
        <f>IFERROR(VLOOKUP(A1622,'Previous CF'!A:AJ,34,FALSE),"")</f>
        <v/>
      </c>
      <c r="AI1622" s="12" t="str">
        <f>IFERROR(VLOOKUP(A1622,'Previous CF'!A:AK,35,FALSE),"")</f>
        <v/>
      </c>
      <c r="AJ1622" s="12" t="str">
        <f>IFERROR(VLOOKUP(A1622,'Previous CF'!A:AL,36,FALSE),"")</f>
        <v/>
      </c>
      <c r="AK1622" s="12" t="str">
        <f>IFERROR(VLOOKUP(A1622,'Previous CF'!A:AM,37,FALSE),"")</f>
        <v/>
      </c>
      <c r="AL1622" s="12" t="str">
        <f>IFERROR(VLOOKUP(A1622,'Previous CF'!A:AN,38,FALSE),"")</f>
        <v/>
      </c>
      <c r="AM1622" s="12" t="str">
        <f>IFERROR(VLOOKUP(A1622,'Previous CF'!A:AO,39,FALSE),"")</f>
        <v/>
      </c>
      <c r="AN1622" s="12"/>
      <c r="AO1622" s="12" t="str">
        <f>IFERROR(VLOOKUP(A1622,'Previous CF'!A:AQ,41,FALSE),"")</f>
        <v/>
      </c>
      <c r="AP1622" s="12" t="str">
        <f>IFERROR(VLOOKUP(A1622,'Previous CF'!A:AR,42,FALSE),"")</f>
        <v/>
      </c>
    </row>
    <row r="1623" spans="1:42" x14ac:dyDescent="0.35">
      <c r="A1623" s="24">
        <f>HT!A1623</f>
        <v>0</v>
      </c>
      <c r="B1623" s="24">
        <f>HT!B1623</f>
        <v>0</v>
      </c>
      <c r="C1623" s="24">
        <f>HT!C1623</f>
        <v>0</v>
      </c>
      <c r="D1623" s="24">
        <f>HT!D1623</f>
        <v>0</v>
      </c>
      <c r="E1623" s="3" t="str">
        <f>IFERROR(VLOOKUP(A1623,grades!A:P,5,FALSE),"")</f>
        <v/>
      </c>
      <c r="F1623" s="3" t="str">
        <f>IFERROR(VLOOKUP(A1623,grades!A:Q,6,FALSE),"")</f>
        <v/>
      </c>
      <c r="G1623" s="3" t="str">
        <f>IFERROR(VLOOKUP(A1623,HT!A:K,8,FALSE),"")</f>
        <v/>
      </c>
      <c r="H1623" s="3" t="str">
        <f>IFERROR(VLOOKUP(A1623,HT!A:L,12,FALSE),"")</f>
        <v/>
      </c>
      <c r="I1623" s="3" t="str">
        <f>IFERROR(VLOOKUP(A1623,IEP!A:F,6,FALSE),"")</f>
        <v/>
      </c>
      <c r="J1623" s="3" t="str">
        <f>IFERROR(VLOOKUP(A1623,FRL!A:G,5,FALSE),"")</f>
        <v/>
      </c>
      <c r="K1623" s="4" t="str">
        <f>IFERROR(VLOOKUP(A1623,Att!A:E,5,FALSE),"")</f>
        <v/>
      </c>
      <c r="L1623" s="32" t="str">
        <f>IFERROR(VLOOKUP(A1623,Disc!A:C,2,FALSE),"0")</f>
        <v>0</v>
      </c>
      <c r="M1623" s="3" t="str">
        <f>IFERROR(VLOOKUP(A1623,CA!A:P,8,FALSE),"")</f>
        <v/>
      </c>
      <c r="N1623" s="3" t="str">
        <f>IFERROR(VLOOKUP(A1623,MA!A:Q,8,FALSE),"")</f>
        <v/>
      </c>
      <c r="O1623" s="3" t="str">
        <f>IFERROR(VLOOKUP(A1623,SC!A:Q,8,FALSE),"")</f>
        <v/>
      </c>
      <c r="P1623" s="3" t="str">
        <f>IFERROR(VLOOKUP(A1623,SS!A:P,8,FALSE),"")</f>
        <v/>
      </c>
      <c r="Q1623" s="3">
        <f t="shared" si="150"/>
        <v>0</v>
      </c>
      <c r="R1623" s="3">
        <f t="shared" si="151"/>
        <v>0</v>
      </c>
      <c r="S1623" s="5"/>
      <c r="T1623" s="3">
        <f>IFERROR(COUNTIFS(grades!A:A,A1623,grades!H:H,"A"),"0")</f>
        <v>0</v>
      </c>
      <c r="U1623" s="3">
        <f>IFERROR(COUNTIFS(grades!A:A,A1623,grades!H:H,"B"),"0")</f>
        <v>0</v>
      </c>
      <c r="V1623" s="3">
        <f>IFERROR(COUNTIFS(grades!A:A,A1623,grades!H:H,"C"),"0")</f>
        <v>0</v>
      </c>
      <c r="W1623" s="3">
        <f>IFERROR(COUNTIFS(grades!A:A,A1623,grades!H:H,"D"),"0")</f>
        <v>0</v>
      </c>
      <c r="X1623" s="3">
        <f>IFERROR(COUNTIFS(grades!A:A,A1623,grades!H:H,"F"),"0")</f>
        <v>0</v>
      </c>
      <c r="Y1623" s="5"/>
      <c r="Z1623" s="3" t="str">
        <f>IFERROR(VLOOKUP(A1623,'Previous CF'!A:AH,27,FALSE),"")</f>
        <v/>
      </c>
      <c r="AA1623" s="6" t="e">
        <f t="shared" si="152"/>
        <v>#VALUE!</v>
      </c>
      <c r="AB1623" s="6" t="e">
        <f t="shared" si="153"/>
        <v>#VALUE!</v>
      </c>
      <c r="AC1623" s="6" t="e">
        <f t="shared" si="154"/>
        <v>#VALUE!</v>
      </c>
      <c r="AD1623" s="3" t="e">
        <f t="shared" si="155"/>
        <v>#VALUE!</v>
      </c>
      <c r="AE1623" s="20" t="str">
        <f>IFERROR(VLOOKUP(A1623,'Previous CF'!A:AE,31,FALSE),"")</f>
        <v/>
      </c>
      <c r="AF1623" s="20" t="str">
        <f>IFERROR(VLOOKUP(A1623,'Previous CF'!A:AF,32,FALSE),"")</f>
        <v/>
      </c>
      <c r="AG1623" s="12" t="str">
        <f>IFERROR(VLOOKUP(A1623,'Previous CF'!A:AI,33,FALSE),"")</f>
        <v/>
      </c>
      <c r="AH1623" s="12" t="str">
        <f>IFERROR(VLOOKUP(A1623,'Previous CF'!A:AJ,34,FALSE),"")</f>
        <v/>
      </c>
      <c r="AI1623" s="12" t="str">
        <f>IFERROR(VLOOKUP(A1623,'Previous CF'!A:AK,35,FALSE),"")</f>
        <v/>
      </c>
      <c r="AJ1623" s="12" t="str">
        <f>IFERROR(VLOOKUP(A1623,'Previous CF'!A:AL,36,FALSE),"")</f>
        <v/>
      </c>
      <c r="AK1623" s="12" t="str">
        <f>IFERROR(VLOOKUP(A1623,'Previous CF'!A:AM,37,FALSE),"")</f>
        <v/>
      </c>
      <c r="AL1623" s="12" t="str">
        <f>IFERROR(VLOOKUP(A1623,'Previous CF'!A:AN,38,FALSE),"")</f>
        <v/>
      </c>
      <c r="AM1623" s="12" t="str">
        <f>IFERROR(VLOOKUP(A1623,'Previous CF'!A:AO,39,FALSE),"")</f>
        <v/>
      </c>
      <c r="AN1623" s="12"/>
      <c r="AO1623" s="12" t="str">
        <f>IFERROR(VLOOKUP(A1623,'Previous CF'!A:AQ,41,FALSE),"")</f>
        <v/>
      </c>
      <c r="AP1623" s="12" t="str">
        <f>IFERROR(VLOOKUP(A1623,'Previous CF'!A:AR,42,FALSE),"")</f>
        <v/>
      </c>
    </row>
    <row r="1624" spans="1:42" x14ac:dyDescent="0.35">
      <c r="A1624" s="24">
        <f>HT!A1624</f>
        <v>0</v>
      </c>
      <c r="B1624" s="24">
        <f>HT!B1624</f>
        <v>0</v>
      </c>
      <c r="C1624" s="24">
        <f>HT!C1624</f>
        <v>0</v>
      </c>
      <c r="D1624" s="24">
        <f>HT!D1624</f>
        <v>0</v>
      </c>
      <c r="E1624" s="3" t="str">
        <f>IFERROR(VLOOKUP(A1624,grades!A:P,5,FALSE),"")</f>
        <v/>
      </c>
      <c r="F1624" s="3" t="str">
        <f>IFERROR(VLOOKUP(A1624,grades!A:Q,6,FALSE),"")</f>
        <v/>
      </c>
      <c r="G1624" s="3" t="str">
        <f>IFERROR(VLOOKUP(A1624,HT!A:K,8,FALSE),"")</f>
        <v/>
      </c>
      <c r="H1624" s="3" t="str">
        <f>IFERROR(VLOOKUP(A1624,HT!A:L,12,FALSE),"")</f>
        <v/>
      </c>
      <c r="I1624" s="3" t="str">
        <f>IFERROR(VLOOKUP(A1624,IEP!A:F,6,FALSE),"")</f>
        <v/>
      </c>
      <c r="J1624" s="3" t="str">
        <f>IFERROR(VLOOKUP(A1624,FRL!A:G,5,FALSE),"")</f>
        <v/>
      </c>
      <c r="K1624" s="4" t="str">
        <f>IFERROR(VLOOKUP(A1624,Att!A:E,5,FALSE),"")</f>
        <v/>
      </c>
      <c r="L1624" s="32" t="str">
        <f>IFERROR(VLOOKUP(A1624,Disc!A:C,2,FALSE),"0")</f>
        <v>0</v>
      </c>
      <c r="M1624" s="3" t="str">
        <f>IFERROR(VLOOKUP(A1624,CA!A:P,8,FALSE),"")</f>
        <v/>
      </c>
      <c r="N1624" s="3" t="str">
        <f>IFERROR(VLOOKUP(A1624,MA!A:Q,8,FALSE),"")</f>
        <v/>
      </c>
      <c r="O1624" s="3" t="str">
        <f>IFERROR(VLOOKUP(A1624,SC!A:Q,8,FALSE),"")</f>
        <v/>
      </c>
      <c r="P1624" s="3" t="str">
        <f>IFERROR(VLOOKUP(A1624,SS!A:P,8,FALSE),"")</f>
        <v/>
      </c>
      <c r="Q1624" s="3">
        <f t="shared" si="150"/>
        <v>0</v>
      </c>
      <c r="R1624" s="3">
        <f t="shared" si="151"/>
        <v>0</v>
      </c>
      <c r="S1624" s="5"/>
      <c r="T1624" s="3">
        <f>IFERROR(COUNTIFS(grades!A:A,A1624,grades!H:H,"A"),"0")</f>
        <v>0</v>
      </c>
      <c r="U1624" s="3">
        <f>IFERROR(COUNTIFS(grades!A:A,A1624,grades!H:H,"B"),"0")</f>
        <v>0</v>
      </c>
      <c r="V1624" s="3">
        <f>IFERROR(COUNTIFS(grades!A:A,A1624,grades!H:H,"C"),"0")</f>
        <v>0</v>
      </c>
      <c r="W1624" s="3">
        <f>IFERROR(COUNTIFS(grades!A:A,A1624,grades!H:H,"D"),"0")</f>
        <v>0</v>
      </c>
      <c r="X1624" s="3">
        <f>IFERROR(COUNTIFS(grades!A:A,A1624,grades!H:H,"F"),"0")</f>
        <v>0</v>
      </c>
      <c r="Y1624" s="5"/>
      <c r="Z1624" s="3" t="str">
        <f>IFERROR(VLOOKUP(A1624,'Previous CF'!A:AH,27,FALSE),"")</f>
        <v/>
      </c>
      <c r="AA1624" s="6" t="e">
        <f t="shared" si="152"/>
        <v>#VALUE!</v>
      </c>
      <c r="AB1624" s="6" t="e">
        <f t="shared" si="153"/>
        <v>#VALUE!</v>
      </c>
      <c r="AC1624" s="6" t="e">
        <f t="shared" si="154"/>
        <v>#VALUE!</v>
      </c>
      <c r="AD1624" s="3" t="e">
        <f t="shared" si="155"/>
        <v>#VALUE!</v>
      </c>
      <c r="AE1624" s="20" t="str">
        <f>IFERROR(VLOOKUP(A1624,'Previous CF'!A:AE,31,FALSE),"")</f>
        <v/>
      </c>
      <c r="AF1624" s="20" t="str">
        <f>IFERROR(VLOOKUP(A1624,'Previous CF'!A:AF,32,FALSE),"")</f>
        <v/>
      </c>
      <c r="AG1624" s="12" t="str">
        <f>IFERROR(VLOOKUP(A1624,'Previous CF'!A:AI,33,FALSE),"")</f>
        <v/>
      </c>
      <c r="AH1624" s="12" t="str">
        <f>IFERROR(VLOOKUP(A1624,'Previous CF'!A:AJ,34,FALSE),"")</f>
        <v/>
      </c>
      <c r="AI1624" s="12" t="str">
        <f>IFERROR(VLOOKUP(A1624,'Previous CF'!A:AK,35,FALSE),"")</f>
        <v/>
      </c>
      <c r="AJ1624" s="12" t="str">
        <f>IFERROR(VLOOKUP(A1624,'Previous CF'!A:AL,36,FALSE),"")</f>
        <v/>
      </c>
      <c r="AK1624" s="12" t="str">
        <f>IFERROR(VLOOKUP(A1624,'Previous CF'!A:AM,37,FALSE),"")</f>
        <v/>
      </c>
      <c r="AL1624" s="12" t="str">
        <f>IFERROR(VLOOKUP(A1624,'Previous CF'!A:AN,38,FALSE),"")</f>
        <v/>
      </c>
      <c r="AM1624" s="12" t="str">
        <f>IFERROR(VLOOKUP(A1624,'Previous CF'!A:AO,39,FALSE),"")</f>
        <v/>
      </c>
      <c r="AN1624" s="12"/>
      <c r="AO1624" s="12" t="str">
        <f>IFERROR(VLOOKUP(A1624,'Previous CF'!A:AQ,41,FALSE),"")</f>
        <v/>
      </c>
      <c r="AP1624" s="12" t="str">
        <f>IFERROR(VLOOKUP(A1624,'Previous CF'!A:AR,42,FALSE),"")</f>
        <v/>
      </c>
    </row>
    <row r="1625" spans="1:42" x14ac:dyDescent="0.35">
      <c r="A1625" s="24">
        <f>HT!A1625</f>
        <v>0</v>
      </c>
      <c r="B1625" s="24">
        <f>HT!B1625</f>
        <v>0</v>
      </c>
      <c r="C1625" s="24">
        <f>HT!C1625</f>
        <v>0</v>
      </c>
      <c r="D1625" s="24">
        <f>HT!D1625</f>
        <v>0</v>
      </c>
      <c r="E1625" s="3" t="str">
        <f>IFERROR(VLOOKUP(A1625,grades!A:P,5,FALSE),"")</f>
        <v/>
      </c>
      <c r="F1625" s="3" t="str">
        <f>IFERROR(VLOOKUP(A1625,grades!A:Q,6,FALSE),"")</f>
        <v/>
      </c>
      <c r="G1625" s="3" t="str">
        <f>IFERROR(VLOOKUP(A1625,HT!A:K,8,FALSE),"")</f>
        <v/>
      </c>
      <c r="H1625" s="3" t="str">
        <f>IFERROR(VLOOKUP(A1625,HT!A:L,12,FALSE),"")</f>
        <v/>
      </c>
      <c r="I1625" s="3" t="str">
        <f>IFERROR(VLOOKUP(A1625,IEP!A:F,6,FALSE),"")</f>
        <v/>
      </c>
      <c r="J1625" s="3" t="str">
        <f>IFERROR(VLOOKUP(A1625,FRL!A:G,5,FALSE),"")</f>
        <v/>
      </c>
      <c r="K1625" s="4" t="str">
        <f>IFERROR(VLOOKUP(A1625,Att!A:E,5,FALSE),"")</f>
        <v/>
      </c>
      <c r="L1625" s="32" t="str">
        <f>IFERROR(VLOOKUP(A1625,Disc!A:C,2,FALSE),"0")</f>
        <v>0</v>
      </c>
      <c r="M1625" s="3" t="str">
        <f>IFERROR(VLOOKUP(A1625,CA!A:P,8,FALSE),"")</f>
        <v/>
      </c>
      <c r="N1625" s="3" t="str">
        <f>IFERROR(VLOOKUP(A1625,MA!A:Q,8,FALSE),"")</f>
        <v/>
      </c>
      <c r="O1625" s="3" t="str">
        <f>IFERROR(VLOOKUP(A1625,SC!A:Q,8,FALSE),"")</f>
        <v/>
      </c>
      <c r="P1625" s="3" t="str">
        <f>IFERROR(VLOOKUP(A1625,SS!A:P,8,FALSE),"")</f>
        <v/>
      </c>
      <c r="Q1625" s="3">
        <f t="shared" si="150"/>
        <v>0</v>
      </c>
      <c r="R1625" s="3">
        <f t="shared" si="151"/>
        <v>0</v>
      </c>
      <c r="S1625" s="5"/>
      <c r="T1625" s="3">
        <f>IFERROR(COUNTIFS(grades!A:A,A1625,grades!H:H,"A"),"0")</f>
        <v>0</v>
      </c>
      <c r="U1625" s="3">
        <f>IFERROR(COUNTIFS(grades!A:A,A1625,grades!H:H,"B"),"0")</f>
        <v>0</v>
      </c>
      <c r="V1625" s="3">
        <f>IFERROR(COUNTIFS(grades!A:A,A1625,grades!H:H,"C"),"0")</f>
        <v>0</v>
      </c>
      <c r="W1625" s="3">
        <f>IFERROR(COUNTIFS(grades!A:A,A1625,grades!H:H,"D"),"0")</f>
        <v>0</v>
      </c>
      <c r="X1625" s="3">
        <f>IFERROR(COUNTIFS(grades!A:A,A1625,grades!H:H,"F"),"0")</f>
        <v>0</v>
      </c>
      <c r="Y1625" s="5"/>
      <c r="Z1625" s="3" t="str">
        <f>IFERROR(VLOOKUP(A1625,'Previous CF'!A:AH,27,FALSE),"")</f>
        <v/>
      </c>
      <c r="AA1625" s="6" t="e">
        <f t="shared" si="152"/>
        <v>#VALUE!</v>
      </c>
      <c r="AB1625" s="6" t="e">
        <f t="shared" si="153"/>
        <v>#VALUE!</v>
      </c>
      <c r="AC1625" s="6" t="e">
        <f t="shared" si="154"/>
        <v>#VALUE!</v>
      </c>
      <c r="AD1625" s="3" t="e">
        <f t="shared" si="155"/>
        <v>#VALUE!</v>
      </c>
      <c r="AE1625" s="20" t="str">
        <f>IFERROR(VLOOKUP(A1625,'Previous CF'!A:AE,31,FALSE),"")</f>
        <v/>
      </c>
      <c r="AF1625" s="20" t="str">
        <f>IFERROR(VLOOKUP(A1625,'Previous CF'!A:AF,32,FALSE),"")</f>
        <v/>
      </c>
      <c r="AG1625" s="12" t="str">
        <f>IFERROR(VLOOKUP(A1625,'Previous CF'!A:AI,33,FALSE),"")</f>
        <v/>
      </c>
      <c r="AH1625" s="12" t="str">
        <f>IFERROR(VLOOKUP(A1625,'Previous CF'!A:AJ,34,FALSE),"")</f>
        <v/>
      </c>
      <c r="AI1625" s="12" t="str">
        <f>IFERROR(VLOOKUP(A1625,'Previous CF'!A:AK,35,FALSE),"")</f>
        <v/>
      </c>
      <c r="AJ1625" s="12" t="str">
        <f>IFERROR(VLOOKUP(A1625,'Previous CF'!A:AL,36,FALSE),"")</f>
        <v/>
      </c>
      <c r="AK1625" s="12" t="str">
        <f>IFERROR(VLOOKUP(A1625,'Previous CF'!A:AM,37,FALSE),"")</f>
        <v/>
      </c>
      <c r="AL1625" s="12" t="str">
        <f>IFERROR(VLOOKUP(A1625,'Previous CF'!A:AN,38,FALSE),"")</f>
        <v/>
      </c>
      <c r="AM1625" s="12" t="str">
        <f>IFERROR(VLOOKUP(A1625,'Previous CF'!A:AO,39,FALSE),"")</f>
        <v/>
      </c>
      <c r="AN1625" s="12"/>
      <c r="AO1625" s="12" t="str">
        <f>IFERROR(VLOOKUP(A1625,'Previous CF'!A:AQ,41,FALSE),"")</f>
        <v/>
      </c>
      <c r="AP1625" s="12" t="str">
        <f>IFERROR(VLOOKUP(A1625,'Previous CF'!A:AR,42,FALSE),"")</f>
        <v/>
      </c>
    </row>
    <row r="1626" spans="1:42" x14ac:dyDescent="0.35">
      <c r="A1626" s="24">
        <f>HT!A1626</f>
        <v>0</v>
      </c>
      <c r="B1626" s="24">
        <f>HT!B1626</f>
        <v>0</v>
      </c>
      <c r="C1626" s="24">
        <f>HT!C1626</f>
        <v>0</v>
      </c>
      <c r="D1626" s="24">
        <f>HT!D1626</f>
        <v>0</v>
      </c>
      <c r="E1626" s="3" t="str">
        <f>IFERROR(VLOOKUP(A1626,grades!A:P,5,FALSE),"")</f>
        <v/>
      </c>
      <c r="F1626" s="3" t="str">
        <f>IFERROR(VLOOKUP(A1626,grades!A:Q,6,FALSE),"")</f>
        <v/>
      </c>
      <c r="G1626" s="3" t="str">
        <f>IFERROR(VLOOKUP(A1626,HT!A:K,8,FALSE),"")</f>
        <v/>
      </c>
      <c r="H1626" s="3" t="str">
        <f>IFERROR(VLOOKUP(A1626,HT!A:L,12,FALSE),"")</f>
        <v/>
      </c>
      <c r="I1626" s="3" t="str">
        <f>IFERROR(VLOOKUP(A1626,IEP!A:F,6,FALSE),"")</f>
        <v/>
      </c>
      <c r="J1626" s="3" t="str">
        <f>IFERROR(VLOOKUP(A1626,FRL!A:G,5,FALSE),"")</f>
        <v/>
      </c>
      <c r="K1626" s="4" t="str">
        <f>IFERROR(VLOOKUP(A1626,Att!A:E,5,FALSE),"")</f>
        <v/>
      </c>
      <c r="L1626" s="32" t="str">
        <f>IFERROR(VLOOKUP(A1626,Disc!A:C,2,FALSE),"0")</f>
        <v>0</v>
      </c>
      <c r="M1626" s="3" t="str">
        <f>IFERROR(VLOOKUP(A1626,CA!A:P,8,FALSE),"")</f>
        <v/>
      </c>
      <c r="N1626" s="3" t="str">
        <f>IFERROR(VLOOKUP(A1626,MA!A:Q,8,FALSE),"")</f>
        <v/>
      </c>
      <c r="O1626" s="3" t="str">
        <f>IFERROR(VLOOKUP(A1626,SC!A:Q,8,FALSE),"")</f>
        <v/>
      </c>
      <c r="P1626" s="3" t="str">
        <f>IFERROR(VLOOKUP(A1626,SS!A:P,8,FALSE),"")</f>
        <v/>
      </c>
      <c r="Q1626" s="3">
        <f t="shared" si="150"/>
        <v>0</v>
      </c>
      <c r="R1626" s="3">
        <f t="shared" si="151"/>
        <v>0</v>
      </c>
      <c r="S1626" s="5"/>
      <c r="T1626" s="3">
        <f>IFERROR(COUNTIFS(grades!A:A,A1626,grades!H:H,"A"),"0")</f>
        <v>0</v>
      </c>
      <c r="U1626" s="3">
        <f>IFERROR(COUNTIFS(grades!A:A,A1626,grades!H:H,"B"),"0")</f>
        <v>0</v>
      </c>
      <c r="V1626" s="3">
        <f>IFERROR(COUNTIFS(grades!A:A,A1626,grades!H:H,"C"),"0")</f>
        <v>0</v>
      </c>
      <c r="W1626" s="3">
        <f>IFERROR(COUNTIFS(grades!A:A,A1626,grades!H:H,"D"),"0")</f>
        <v>0</v>
      </c>
      <c r="X1626" s="3">
        <f>IFERROR(COUNTIFS(grades!A:A,A1626,grades!H:H,"F"),"0")</f>
        <v>0</v>
      </c>
      <c r="Y1626" s="5"/>
      <c r="Z1626" s="3" t="str">
        <f>IFERROR(VLOOKUP(A1626,'Previous CF'!A:AH,27,FALSE),"")</f>
        <v/>
      </c>
      <c r="AA1626" s="6" t="e">
        <f t="shared" si="152"/>
        <v>#VALUE!</v>
      </c>
      <c r="AB1626" s="6" t="e">
        <f t="shared" si="153"/>
        <v>#VALUE!</v>
      </c>
      <c r="AC1626" s="6" t="e">
        <f t="shared" si="154"/>
        <v>#VALUE!</v>
      </c>
      <c r="AD1626" s="3" t="e">
        <f t="shared" si="155"/>
        <v>#VALUE!</v>
      </c>
      <c r="AE1626" s="20" t="str">
        <f>IFERROR(VLOOKUP(A1626,'Previous CF'!A:AE,31,FALSE),"")</f>
        <v/>
      </c>
      <c r="AF1626" s="20" t="str">
        <f>IFERROR(VLOOKUP(A1626,'Previous CF'!A:AF,32,FALSE),"")</f>
        <v/>
      </c>
      <c r="AG1626" s="12" t="str">
        <f>IFERROR(VLOOKUP(A1626,'Previous CF'!A:AI,33,FALSE),"")</f>
        <v/>
      </c>
      <c r="AH1626" s="12" t="str">
        <f>IFERROR(VLOOKUP(A1626,'Previous CF'!A:AJ,34,FALSE),"")</f>
        <v/>
      </c>
      <c r="AI1626" s="12" t="str">
        <f>IFERROR(VLOOKUP(A1626,'Previous CF'!A:AK,35,FALSE),"")</f>
        <v/>
      </c>
      <c r="AJ1626" s="12" t="str">
        <f>IFERROR(VLOOKUP(A1626,'Previous CF'!A:AL,36,FALSE),"")</f>
        <v/>
      </c>
      <c r="AK1626" s="12" t="str">
        <f>IFERROR(VLOOKUP(A1626,'Previous CF'!A:AM,37,FALSE),"")</f>
        <v/>
      </c>
      <c r="AL1626" s="12" t="str">
        <f>IFERROR(VLOOKUP(A1626,'Previous CF'!A:AN,38,FALSE),"")</f>
        <v/>
      </c>
      <c r="AM1626" s="12" t="str">
        <f>IFERROR(VLOOKUP(A1626,'Previous CF'!A:AO,39,FALSE),"")</f>
        <v/>
      </c>
      <c r="AN1626" s="12"/>
      <c r="AO1626" s="12" t="str">
        <f>IFERROR(VLOOKUP(A1626,'Previous CF'!A:AQ,41,FALSE),"")</f>
        <v/>
      </c>
      <c r="AP1626" s="12" t="str">
        <f>IFERROR(VLOOKUP(A1626,'Previous CF'!A:AR,42,FALSE),"")</f>
        <v/>
      </c>
    </row>
    <row r="1627" spans="1:42" x14ac:dyDescent="0.35">
      <c r="A1627" s="24">
        <f>HT!A1627</f>
        <v>0</v>
      </c>
      <c r="B1627" s="24">
        <f>HT!B1627</f>
        <v>0</v>
      </c>
      <c r="C1627" s="24">
        <f>HT!C1627</f>
        <v>0</v>
      </c>
      <c r="D1627" s="24">
        <f>HT!D1627</f>
        <v>0</v>
      </c>
      <c r="E1627" s="3" t="str">
        <f>IFERROR(VLOOKUP(A1627,grades!A:P,5,FALSE),"")</f>
        <v/>
      </c>
      <c r="F1627" s="3" t="str">
        <f>IFERROR(VLOOKUP(A1627,grades!A:Q,6,FALSE),"")</f>
        <v/>
      </c>
      <c r="G1627" s="3" t="str">
        <f>IFERROR(VLOOKUP(A1627,HT!A:K,8,FALSE),"")</f>
        <v/>
      </c>
      <c r="H1627" s="3" t="str">
        <f>IFERROR(VLOOKUP(A1627,HT!A:L,12,FALSE),"")</f>
        <v/>
      </c>
      <c r="I1627" s="3" t="str">
        <f>IFERROR(VLOOKUP(A1627,IEP!A:F,6,FALSE),"")</f>
        <v/>
      </c>
      <c r="J1627" s="3" t="str">
        <f>IFERROR(VLOOKUP(A1627,FRL!A:G,5,FALSE),"")</f>
        <v/>
      </c>
      <c r="K1627" s="4" t="str">
        <f>IFERROR(VLOOKUP(A1627,Att!A:E,5,FALSE),"")</f>
        <v/>
      </c>
      <c r="L1627" s="32" t="str">
        <f>IFERROR(VLOOKUP(A1627,Disc!A:C,2,FALSE),"0")</f>
        <v>0</v>
      </c>
      <c r="M1627" s="3" t="str">
        <f>IFERROR(VLOOKUP(A1627,CA!A:P,8,FALSE),"")</f>
        <v/>
      </c>
      <c r="N1627" s="3" t="str">
        <f>IFERROR(VLOOKUP(A1627,MA!A:Q,8,FALSE),"")</f>
        <v/>
      </c>
      <c r="O1627" s="3" t="str">
        <f>IFERROR(VLOOKUP(A1627,SC!A:Q,8,FALSE),"")</f>
        <v/>
      </c>
      <c r="P1627" s="3" t="str">
        <f>IFERROR(VLOOKUP(A1627,SS!A:P,8,FALSE),"")</f>
        <v/>
      </c>
      <c r="Q1627" s="3">
        <f t="shared" si="150"/>
        <v>0</v>
      </c>
      <c r="R1627" s="3">
        <f t="shared" si="151"/>
        <v>0</v>
      </c>
      <c r="S1627" s="5"/>
      <c r="T1627" s="3">
        <f>IFERROR(COUNTIFS(grades!A:A,A1627,grades!H:H,"A"),"0")</f>
        <v>0</v>
      </c>
      <c r="U1627" s="3">
        <f>IFERROR(COUNTIFS(grades!A:A,A1627,grades!H:H,"B"),"0")</f>
        <v>0</v>
      </c>
      <c r="V1627" s="3">
        <f>IFERROR(COUNTIFS(grades!A:A,A1627,grades!H:H,"C"),"0")</f>
        <v>0</v>
      </c>
      <c r="W1627" s="3">
        <f>IFERROR(COUNTIFS(grades!A:A,A1627,grades!H:H,"D"),"0")</f>
        <v>0</v>
      </c>
      <c r="X1627" s="3">
        <f>IFERROR(COUNTIFS(grades!A:A,A1627,grades!H:H,"F"),"0")</f>
        <v>0</v>
      </c>
      <c r="Y1627" s="5"/>
      <c r="Z1627" s="3" t="str">
        <f>IFERROR(VLOOKUP(A1627,'Previous CF'!A:AH,27,FALSE),"")</f>
        <v/>
      </c>
      <c r="AA1627" s="6" t="e">
        <f t="shared" si="152"/>
        <v>#VALUE!</v>
      </c>
      <c r="AB1627" s="6" t="e">
        <f t="shared" si="153"/>
        <v>#VALUE!</v>
      </c>
      <c r="AC1627" s="6" t="e">
        <f t="shared" si="154"/>
        <v>#VALUE!</v>
      </c>
      <c r="AD1627" s="3" t="e">
        <f t="shared" si="155"/>
        <v>#VALUE!</v>
      </c>
      <c r="AE1627" s="20" t="str">
        <f>IFERROR(VLOOKUP(A1627,'Previous CF'!A:AE,31,FALSE),"")</f>
        <v/>
      </c>
      <c r="AF1627" s="20" t="str">
        <f>IFERROR(VLOOKUP(A1627,'Previous CF'!A:AF,32,FALSE),"")</f>
        <v/>
      </c>
      <c r="AG1627" s="12" t="str">
        <f>IFERROR(VLOOKUP(A1627,'Previous CF'!A:AI,33,FALSE),"")</f>
        <v/>
      </c>
      <c r="AH1627" s="12" t="str">
        <f>IFERROR(VLOOKUP(A1627,'Previous CF'!A:AJ,34,FALSE),"")</f>
        <v/>
      </c>
      <c r="AI1627" s="12" t="str">
        <f>IFERROR(VLOOKUP(A1627,'Previous CF'!A:AK,35,FALSE),"")</f>
        <v/>
      </c>
      <c r="AJ1627" s="12" t="str">
        <f>IFERROR(VLOOKUP(A1627,'Previous CF'!A:AL,36,FALSE),"")</f>
        <v/>
      </c>
      <c r="AK1627" s="12" t="str">
        <f>IFERROR(VLOOKUP(A1627,'Previous CF'!A:AM,37,FALSE),"")</f>
        <v/>
      </c>
      <c r="AL1627" s="12" t="str">
        <f>IFERROR(VLOOKUP(A1627,'Previous CF'!A:AN,38,FALSE),"")</f>
        <v/>
      </c>
      <c r="AM1627" s="12" t="str">
        <f>IFERROR(VLOOKUP(A1627,'Previous CF'!A:AO,39,FALSE),"")</f>
        <v/>
      </c>
      <c r="AN1627" s="12"/>
      <c r="AO1627" s="12" t="str">
        <f>IFERROR(VLOOKUP(A1627,'Previous CF'!A:AQ,41,FALSE),"")</f>
        <v/>
      </c>
      <c r="AP1627" s="12" t="str">
        <f>IFERROR(VLOOKUP(A1627,'Previous CF'!A:AR,42,FALSE),"")</f>
        <v/>
      </c>
    </row>
    <row r="1628" spans="1:42" x14ac:dyDescent="0.35">
      <c r="A1628" s="24">
        <f>HT!A1628</f>
        <v>0</v>
      </c>
      <c r="B1628" s="24">
        <f>HT!B1628</f>
        <v>0</v>
      </c>
      <c r="C1628" s="24">
        <f>HT!C1628</f>
        <v>0</v>
      </c>
      <c r="D1628" s="24">
        <f>HT!D1628</f>
        <v>0</v>
      </c>
      <c r="E1628" s="3" t="str">
        <f>IFERROR(VLOOKUP(A1628,grades!A:P,5,FALSE),"")</f>
        <v/>
      </c>
      <c r="F1628" s="3" t="str">
        <f>IFERROR(VLOOKUP(A1628,grades!A:Q,6,FALSE),"")</f>
        <v/>
      </c>
      <c r="G1628" s="3" t="str">
        <f>IFERROR(VLOOKUP(A1628,HT!A:K,8,FALSE),"")</f>
        <v/>
      </c>
      <c r="H1628" s="3" t="str">
        <f>IFERROR(VLOOKUP(A1628,HT!A:L,12,FALSE),"")</f>
        <v/>
      </c>
      <c r="I1628" s="3" t="str">
        <f>IFERROR(VLOOKUP(A1628,IEP!A:F,6,FALSE),"")</f>
        <v/>
      </c>
      <c r="J1628" s="3" t="str">
        <f>IFERROR(VLOOKUP(A1628,FRL!A:G,5,FALSE),"")</f>
        <v/>
      </c>
      <c r="K1628" s="4" t="str">
        <f>IFERROR(VLOOKUP(A1628,Att!A:E,5,FALSE),"")</f>
        <v/>
      </c>
      <c r="L1628" s="32" t="str">
        <f>IFERROR(VLOOKUP(A1628,Disc!A:C,2,FALSE),"0")</f>
        <v>0</v>
      </c>
      <c r="M1628" s="3" t="str">
        <f>IFERROR(VLOOKUP(A1628,CA!A:P,8,FALSE),"")</f>
        <v/>
      </c>
      <c r="N1628" s="3" t="str">
        <f>IFERROR(VLOOKUP(A1628,MA!A:Q,8,FALSE),"")</f>
        <v/>
      </c>
      <c r="O1628" s="3" t="str">
        <f>IFERROR(VLOOKUP(A1628,SC!A:Q,8,FALSE),"")</f>
        <v/>
      </c>
      <c r="P1628" s="3" t="str">
        <f>IFERROR(VLOOKUP(A1628,SS!A:P,8,FALSE),"")</f>
        <v/>
      </c>
      <c r="Q1628" s="3">
        <f t="shared" si="150"/>
        <v>0</v>
      </c>
      <c r="R1628" s="3">
        <f t="shared" si="151"/>
        <v>0</v>
      </c>
      <c r="S1628" s="5"/>
      <c r="T1628" s="3">
        <f>IFERROR(COUNTIFS(grades!A:A,A1628,grades!H:H,"A"),"0")</f>
        <v>0</v>
      </c>
      <c r="U1628" s="3">
        <f>IFERROR(COUNTIFS(grades!A:A,A1628,grades!H:H,"B"),"0")</f>
        <v>0</v>
      </c>
      <c r="V1628" s="3">
        <f>IFERROR(COUNTIFS(grades!A:A,A1628,grades!H:H,"C"),"0")</f>
        <v>0</v>
      </c>
      <c r="W1628" s="3">
        <f>IFERROR(COUNTIFS(grades!A:A,A1628,grades!H:H,"D"),"0")</f>
        <v>0</v>
      </c>
      <c r="X1628" s="3">
        <f>IFERROR(COUNTIFS(grades!A:A,A1628,grades!H:H,"F"),"0")</f>
        <v>0</v>
      </c>
      <c r="Y1628" s="5"/>
      <c r="Z1628" s="3" t="str">
        <f>IFERROR(VLOOKUP(A1628,'Previous CF'!A:AH,27,FALSE),"")</f>
        <v/>
      </c>
      <c r="AA1628" s="6" t="e">
        <f t="shared" si="152"/>
        <v>#VALUE!</v>
      </c>
      <c r="AB1628" s="6" t="e">
        <f t="shared" si="153"/>
        <v>#VALUE!</v>
      </c>
      <c r="AC1628" s="6" t="e">
        <f t="shared" si="154"/>
        <v>#VALUE!</v>
      </c>
      <c r="AD1628" s="3" t="e">
        <f t="shared" si="155"/>
        <v>#VALUE!</v>
      </c>
      <c r="AE1628" s="20" t="str">
        <f>IFERROR(VLOOKUP(A1628,'Previous CF'!A:AE,31,FALSE),"")</f>
        <v/>
      </c>
      <c r="AF1628" s="20" t="str">
        <f>IFERROR(VLOOKUP(A1628,'Previous CF'!A:AF,32,FALSE),"")</f>
        <v/>
      </c>
      <c r="AG1628" s="12" t="str">
        <f>IFERROR(VLOOKUP(A1628,'Previous CF'!A:AI,33,FALSE),"")</f>
        <v/>
      </c>
      <c r="AH1628" s="12" t="str">
        <f>IFERROR(VLOOKUP(A1628,'Previous CF'!A:AJ,34,FALSE),"")</f>
        <v/>
      </c>
      <c r="AI1628" s="12" t="str">
        <f>IFERROR(VLOOKUP(A1628,'Previous CF'!A:AK,35,FALSE),"")</f>
        <v/>
      </c>
      <c r="AJ1628" s="12" t="str">
        <f>IFERROR(VLOOKUP(A1628,'Previous CF'!A:AL,36,FALSE),"")</f>
        <v/>
      </c>
      <c r="AK1628" s="12" t="str">
        <f>IFERROR(VLOOKUP(A1628,'Previous CF'!A:AM,37,FALSE),"")</f>
        <v/>
      </c>
      <c r="AL1628" s="12" t="str">
        <f>IFERROR(VLOOKUP(A1628,'Previous CF'!A:AN,38,FALSE),"")</f>
        <v/>
      </c>
      <c r="AM1628" s="12" t="str">
        <f>IFERROR(VLOOKUP(A1628,'Previous CF'!A:AO,39,FALSE),"")</f>
        <v/>
      </c>
      <c r="AN1628" s="12"/>
      <c r="AO1628" s="12" t="str">
        <f>IFERROR(VLOOKUP(A1628,'Previous CF'!A:AQ,41,FALSE),"")</f>
        <v/>
      </c>
      <c r="AP1628" s="12" t="str">
        <f>IFERROR(VLOOKUP(A1628,'Previous CF'!A:AR,42,FALSE),"")</f>
        <v/>
      </c>
    </row>
    <row r="1629" spans="1:42" x14ac:dyDescent="0.35">
      <c r="A1629" s="24">
        <f>HT!A1629</f>
        <v>0</v>
      </c>
      <c r="B1629" s="24">
        <f>HT!B1629</f>
        <v>0</v>
      </c>
      <c r="C1629" s="24">
        <f>HT!C1629</f>
        <v>0</v>
      </c>
      <c r="D1629" s="24">
        <f>HT!D1629</f>
        <v>0</v>
      </c>
      <c r="E1629" s="3" t="str">
        <f>IFERROR(VLOOKUP(A1629,grades!A:P,5,FALSE),"")</f>
        <v/>
      </c>
      <c r="F1629" s="3" t="str">
        <f>IFERROR(VLOOKUP(A1629,grades!A:Q,6,FALSE),"")</f>
        <v/>
      </c>
      <c r="G1629" s="3" t="str">
        <f>IFERROR(VLOOKUP(A1629,HT!A:K,8,FALSE),"")</f>
        <v/>
      </c>
      <c r="H1629" s="3" t="str">
        <f>IFERROR(VLOOKUP(A1629,HT!A:L,12,FALSE),"")</f>
        <v/>
      </c>
      <c r="I1629" s="3" t="str">
        <f>IFERROR(VLOOKUP(A1629,IEP!A:F,6,FALSE),"")</f>
        <v/>
      </c>
      <c r="J1629" s="3" t="str">
        <f>IFERROR(VLOOKUP(A1629,FRL!A:G,5,FALSE),"")</f>
        <v/>
      </c>
      <c r="K1629" s="4" t="str">
        <f>IFERROR(VLOOKUP(A1629,Att!A:E,5,FALSE),"")</f>
        <v/>
      </c>
      <c r="L1629" s="32" t="str">
        <f>IFERROR(VLOOKUP(A1629,Disc!A:C,2,FALSE),"0")</f>
        <v>0</v>
      </c>
      <c r="M1629" s="3" t="str">
        <f>IFERROR(VLOOKUP(A1629,CA!A:P,8,FALSE),"")</f>
        <v/>
      </c>
      <c r="N1629" s="3" t="str">
        <f>IFERROR(VLOOKUP(A1629,MA!A:Q,8,FALSE),"")</f>
        <v/>
      </c>
      <c r="O1629" s="3" t="str">
        <f>IFERROR(VLOOKUP(A1629,SC!A:Q,8,FALSE),"")</f>
        <v/>
      </c>
      <c r="P1629" s="3" t="str">
        <f>IFERROR(VLOOKUP(A1629,SS!A:P,8,FALSE),"")</f>
        <v/>
      </c>
      <c r="Q1629" s="3">
        <f t="shared" si="150"/>
        <v>0</v>
      </c>
      <c r="R1629" s="3">
        <f t="shared" si="151"/>
        <v>0</v>
      </c>
      <c r="S1629" s="5"/>
      <c r="T1629" s="3">
        <f>IFERROR(COUNTIFS(grades!A:A,A1629,grades!H:H,"A"),"0")</f>
        <v>0</v>
      </c>
      <c r="U1629" s="3">
        <f>IFERROR(COUNTIFS(grades!A:A,A1629,grades!H:H,"B"),"0")</f>
        <v>0</v>
      </c>
      <c r="V1629" s="3">
        <f>IFERROR(COUNTIFS(grades!A:A,A1629,grades!H:H,"C"),"0")</f>
        <v>0</v>
      </c>
      <c r="W1629" s="3">
        <f>IFERROR(COUNTIFS(grades!A:A,A1629,grades!H:H,"D"),"0")</f>
        <v>0</v>
      </c>
      <c r="X1629" s="3">
        <f>IFERROR(COUNTIFS(grades!A:A,A1629,grades!H:H,"F"),"0")</f>
        <v>0</v>
      </c>
      <c r="Y1629" s="5"/>
      <c r="Z1629" s="3" t="str">
        <f>IFERROR(VLOOKUP(A1629,'Previous CF'!A:AH,27,FALSE),"")</f>
        <v/>
      </c>
      <c r="AA1629" s="6" t="e">
        <f t="shared" si="152"/>
        <v>#VALUE!</v>
      </c>
      <c r="AB1629" s="6" t="e">
        <f t="shared" si="153"/>
        <v>#VALUE!</v>
      </c>
      <c r="AC1629" s="6" t="e">
        <f t="shared" si="154"/>
        <v>#VALUE!</v>
      </c>
      <c r="AD1629" s="3" t="e">
        <f t="shared" si="155"/>
        <v>#VALUE!</v>
      </c>
      <c r="AE1629" s="20" t="str">
        <f>IFERROR(VLOOKUP(A1629,'Previous CF'!A:AE,31,FALSE),"")</f>
        <v/>
      </c>
      <c r="AF1629" s="20" t="str">
        <f>IFERROR(VLOOKUP(A1629,'Previous CF'!A:AF,32,FALSE),"")</f>
        <v/>
      </c>
      <c r="AG1629" s="12" t="str">
        <f>IFERROR(VLOOKUP(A1629,'Previous CF'!A:AI,33,FALSE),"")</f>
        <v/>
      </c>
      <c r="AH1629" s="12" t="str">
        <f>IFERROR(VLOOKUP(A1629,'Previous CF'!A:AJ,34,FALSE),"")</f>
        <v/>
      </c>
      <c r="AI1629" s="12" t="str">
        <f>IFERROR(VLOOKUP(A1629,'Previous CF'!A:AK,35,FALSE),"")</f>
        <v/>
      </c>
      <c r="AJ1629" s="12" t="str">
        <f>IFERROR(VLOOKUP(A1629,'Previous CF'!A:AL,36,FALSE),"")</f>
        <v/>
      </c>
      <c r="AK1629" s="12" t="str">
        <f>IFERROR(VLOOKUP(A1629,'Previous CF'!A:AM,37,FALSE),"")</f>
        <v/>
      </c>
      <c r="AL1629" s="12" t="str">
        <f>IFERROR(VLOOKUP(A1629,'Previous CF'!A:AN,38,FALSE),"")</f>
        <v/>
      </c>
      <c r="AM1629" s="12" t="str">
        <f>IFERROR(VLOOKUP(A1629,'Previous CF'!A:AO,39,FALSE),"")</f>
        <v/>
      </c>
      <c r="AN1629" s="12"/>
      <c r="AO1629" s="12" t="str">
        <f>IFERROR(VLOOKUP(A1629,'Previous CF'!A:AQ,41,FALSE),"")</f>
        <v/>
      </c>
      <c r="AP1629" s="12" t="str">
        <f>IFERROR(VLOOKUP(A1629,'Previous CF'!A:AR,42,FALSE),"")</f>
        <v/>
      </c>
    </row>
    <row r="1630" spans="1:42" x14ac:dyDescent="0.35">
      <c r="A1630" s="24">
        <f>HT!A1630</f>
        <v>0</v>
      </c>
      <c r="B1630" s="24">
        <f>HT!B1630</f>
        <v>0</v>
      </c>
      <c r="C1630" s="24">
        <f>HT!C1630</f>
        <v>0</v>
      </c>
      <c r="D1630" s="24">
        <f>HT!D1630</f>
        <v>0</v>
      </c>
      <c r="E1630" s="3" t="str">
        <f>IFERROR(VLOOKUP(A1630,grades!A:P,5,FALSE),"")</f>
        <v/>
      </c>
      <c r="F1630" s="3" t="str">
        <f>IFERROR(VLOOKUP(A1630,grades!A:Q,6,FALSE),"")</f>
        <v/>
      </c>
      <c r="G1630" s="3" t="str">
        <f>IFERROR(VLOOKUP(A1630,HT!A:K,8,FALSE),"")</f>
        <v/>
      </c>
      <c r="H1630" s="3" t="str">
        <f>IFERROR(VLOOKUP(A1630,HT!A:L,12,FALSE),"")</f>
        <v/>
      </c>
      <c r="I1630" s="3" t="str">
        <f>IFERROR(VLOOKUP(A1630,IEP!A:F,6,FALSE),"")</f>
        <v/>
      </c>
      <c r="J1630" s="3" t="str">
        <f>IFERROR(VLOOKUP(A1630,FRL!A:G,5,FALSE),"")</f>
        <v/>
      </c>
      <c r="K1630" s="4" t="str">
        <f>IFERROR(VLOOKUP(A1630,Att!A:E,5,FALSE),"")</f>
        <v/>
      </c>
      <c r="L1630" s="32" t="str">
        <f>IFERROR(VLOOKUP(A1630,Disc!A:C,2,FALSE),"0")</f>
        <v>0</v>
      </c>
      <c r="M1630" s="3" t="str">
        <f>IFERROR(VLOOKUP(A1630,CA!A:P,8,FALSE),"")</f>
        <v/>
      </c>
      <c r="N1630" s="3" t="str">
        <f>IFERROR(VLOOKUP(A1630,MA!A:Q,8,FALSE),"")</f>
        <v/>
      </c>
      <c r="O1630" s="3" t="str">
        <f>IFERROR(VLOOKUP(A1630,SC!A:Q,8,FALSE),"")</f>
        <v/>
      </c>
      <c r="P1630" s="3" t="str">
        <f>IFERROR(VLOOKUP(A1630,SS!A:P,8,FALSE),"")</f>
        <v/>
      </c>
      <c r="Q1630" s="3">
        <f t="shared" si="150"/>
        <v>0</v>
      </c>
      <c r="R1630" s="3">
        <f t="shared" si="151"/>
        <v>0</v>
      </c>
      <c r="S1630" s="5"/>
      <c r="T1630" s="3">
        <f>IFERROR(COUNTIFS(grades!A:A,A1630,grades!H:H,"A"),"0")</f>
        <v>0</v>
      </c>
      <c r="U1630" s="3">
        <f>IFERROR(COUNTIFS(grades!A:A,A1630,grades!H:H,"B"),"0")</f>
        <v>0</v>
      </c>
      <c r="V1630" s="3">
        <f>IFERROR(COUNTIFS(grades!A:A,A1630,grades!H:H,"C"),"0")</f>
        <v>0</v>
      </c>
      <c r="W1630" s="3">
        <f>IFERROR(COUNTIFS(grades!A:A,A1630,grades!H:H,"D"),"0")</f>
        <v>0</v>
      </c>
      <c r="X1630" s="3">
        <f>IFERROR(COUNTIFS(grades!A:A,A1630,grades!H:H,"F"),"0")</f>
        <v>0</v>
      </c>
      <c r="Y1630" s="5"/>
      <c r="Z1630" s="3" t="str">
        <f>IFERROR(VLOOKUP(A1630,'Previous CF'!A:AH,27,FALSE),"")</f>
        <v/>
      </c>
      <c r="AA1630" s="6" t="e">
        <f t="shared" si="152"/>
        <v>#VALUE!</v>
      </c>
      <c r="AB1630" s="6" t="e">
        <f t="shared" si="153"/>
        <v>#VALUE!</v>
      </c>
      <c r="AC1630" s="6" t="e">
        <f t="shared" si="154"/>
        <v>#VALUE!</v>
      </c>
      <c r="AD1630" s="3" t="e">
        <f t="shared" si="155"/>
        <v>#VALUE!</v>
      </c>
      <c r="AE1630" s="20" t="str">
        <f>IFERROR(VLOOKUP(A1630,'Previous CF'!A:AE,31,FALSE),"")</f>
        <v/>
      </c>
      <c r="AF1630" s="20" t="str">
        <f>IFERROR(VLOOKUP(A1630,'Previous CF'!A:AF,32,FALSE),"")</f>
        <v/>
      </c>
      <c r="AG1630" s="12" t="str">
        <f>IFERROR(VLOOKUP(A1630,'Previous CF'!A:AI,33,FALSE),"")</f>
        <v/>
      </c>
      <c r="AH1630" s="12" t="str">
        <f>IFERROR(VLOOKUP(A1630,'Previous CF'!A:AJ,34,FALSE),"")</f>
        <v/>
      </c>
      <c r="AI1630" s="12" t="str">
        <f>IFERROR(VLOOKUP(A1630,'Previous CF'!A:AK,35,FALSE),"")</f>
        <v/>
      </c>
      <c r="AJ1630" s="12" t="str">
        <f>IFERROR(VLOOKUP(A1630,'Previous CF'!A:AL,36,FALSE),"")</f>
        <v/>
      </c>
      <c r="AK1630" s="12" t="str">
        <f>IFERROR(VLOOKUP(A1630,'Previous CF'!A:AM,37,FALSE),"")</f>
        <v/>
      </c>
      <c r="AL1630" s="12" t="str">
        <f>IFERROR(VLOOKUP(A1630,'Previous CF'!A:AN,38,FALSE),"")</f>
        <v/>
      </c>
      <c r="AM1630" s="12" t="str">
        <f>IFERROR(VLOOKUP(A1630,'Previous CF'!A:AO,39,FALSE),"")</f>
        <v/>
      </c>
      <c r="AN1630" s="12"/>
      <c r="AO1630" s="12" t="str">
        <f>IFERROR(VLOOKUP(A1630,'Previous CF'!A:AQ,41,FALSE),"")</f>
        <v/>
      </c>
      <c r="AP1630" s="12" t="str">
        <f>IFERROR(VLOOKUP(A1630,'Previous CF'!A:AR,42,FALSE),"")</f>
        <v/>
      </c>
    </row>
    <row r="1631" spans="1:42" x14ac:dyDescent="0.35">
      <c r="A1631" s="24">
        <f>HT!A1631</f>
        <v>0</v>
      </c>
      <c r="B1631" s="24">
        <f>HT!B1631</f>
        <v>0</v>
      </c>
      <c r="C1631" s="24">
        <f>HT!C1631</f>
        <v>0</v>
      </c>
      <c r="D1631" s="24">
        <f>HT!D1631</f>
        <v>0</v>
      </c>
      <c r="E1631" s="3" t="str">
        <f>IFERROR(VLOOKUP(A1631,grades!A:P,5,FALSE),"")</f>
        <v/>
      </c>
      <c r="F1631" s="3" t="str">
        <f>IFERROR(VLOOKUP(A1631,grades!A:Q,6,FALSE),"")</f>
        <v/>
      </c>
      <c r="G1631" s="3" t="str">
        <f>IFERROR(VLOOKUP(A1631,HT!A:K,8,FALSE),"")</f>
        <v/>
      </c>
      <c r="H1631" s="3" t="str">
        <f>IFERROR(VLOOKUP(A1631,HT!A:L,12,FALSE),"")</f>
        <v/>
      </c>
      <c r="I1631" s="3" t="str">
        <f>IFERROR(VLOOKUP(A1631,IEP!A:F,6,FALSE),"")</f>
        <v/>
      </c>
      <c r="J1631" s="3" t="str">
        <f>IFERROR(VLOOKUP(A1631,FRL!A:G,5,FALSE),"")</f>
        <v/>
      </c>
      <c r="K1631" s="4" t="str">
        <f>IFERROR(VLOOKUP(A1631,Att!A:E,5,FALSE),"")</f>
        <v/>
      </c>
      <c r="L1631" s="32" t="str">
        <f>IFERROR(VLOOKUP(A1631,Disc!A:C,2,FALSE),"0")</f>
        <v>0</v>
      </c>
      <c r="M1631" s="3" t="str">
        <f>IFERROR(VLOOKUP(A1631,CA!A:P,8,FALSE),"")</f>
        <v/>
      </c>
      <c r="N1631" s="3" t="str">
        <f>IFERROR(VLOOKUP(A1631,MA!A:Q,8,FALSE),"")</f>
        <v/>
      </c>
      <c r="O1631" s="3" t="str">
        <f>IFERROR(VLOOKUP(A1631,SC!A:Q,8,FALSE),"")</f>
        <v/>
      </c>
      <c r="P1631" s="3" t="str">
        <f>IFERROR(VLOOKUP(A1631,SS!A:P,8,FALSE),"")</f>
        <v/>
      </c>
      <c r="Q1631" s="3">
        <f t="shared" si="150"/>
        <v>0</v>
      </c>
      <c r="R1631" s="3">
        <f t="shared" si="151"/>
        <v>0</v>
      </c>
      <c r="S1631" s="5"/>
      <c r="T1631" s="3">
        <f>IFERROR(COUNTIFS(grades!A:A,A1631,grades!H:H,"A"),"0")</f>
        <v>0</v>
      </c>
      <c r="U1631" s="3">
        <f>IFERROR(COUNTIFS(grades!A:A,A1631,grades!H:H,"B"),"0")</f>
        <v>0</v>
      </c>
      <c r="V1631" s="3">
        <f>IFERROR(COUNTIFS(grades!A:A,A1631,grades!H:H,"C"),"0")</f>
        <v>0</v>
      </c>
      <c r="W1631" s="3">
        <f>IFERROR(COUNTIFS(grades!A:A,A1631,grades!H:H,"D"),"0")</f>
        <v>0</v>
      </c>
      <c r="X1631" s="3">
        <f>IFERROR(COUNTIFS(grades!A:A,A1631,grades!H:H,"F"),"0")</f>
        <v>0</v>
      </c>
      <c r="Y1631" s="5"/>
      <c r="Z1631" s="3" t="str">
        <f>IFERROR(VLOOKUP(A1631,'Previous CF'!A:AH,27,FALSE),"")</f>
        <v/>
      </c>
      <c r="AA1631" s="6" t="e">
        <f t="shared" si="152"/>
        <v>#VALUE!</v>
      </c>
      <c r="AB1631" s="6" t="e">
        <f t="shared" si="153"/>
        <v>#VALUE!</v>
      </c>
      <c r="AC1631" s="6" t="e">
        <f t="shared" si="154"/>
        <v>#VALUE!</v>
      </c>
      <c r="AD1631" s="3" t="e">
        <f t="shared" si="155"/>
        <v>#VALUE!</v>
      </c>
      <c r="AE1631" s="20" t="str">
        <f>IFERROR(VLOOKUP(A1631,'Previous CF'!A:AE,31,FALSE),"")</f>
        <v/>
      </c>
      <c r="AF1631" s="20" t="str">
        <f>IFERROR(VLOOKUP(A1631,'Previous CF'!A:AF,32,FALSE),"")</f>
        <v/>
      </c>
      <c r="AG1631" s="12" t="str">
        <f>IFERROR(VLOOKUP(A1631,'Previous CF'!A:AI,33,FALSE),"")</f>
        <v/>
      </c>
      <c r="AH1631" s="12" t="str">
        <f>IFERROR(VLOOKUP(A1631,'Previous CF'!A:AJ,34,FALSE),"")</f>
        <v/>
      </c>
      <c r="AI1631" s="12" t="str">
        <f>IFERROR(VLOOKUP(A1631,'Previous CF'!A:AK,35,FALSE),"")</f>
        <v/>
      </c>
      <c r="AJ1631" s="12" t="str">
        <f>IFERROR(VLOOKUP(A1631,'Previous CF'!A:AL,36,FALSE),"")</f>
        <v/>
      </c>
      <c r="AK1631" s="12" t="str">
        <f>IFERROR(VLOOKUP(A1631,'Previous CF'!A:AM,37,FALSE),"")</f>
        <v/>
      </c>
      <c r="AL1631" s="12" t="str">
        <f>IFERROR(VLOOKUP(A1631,'Previous CF'!A:AN,38,FALSE),"")</f>
        <v/>
      </c>
      <c r="AM1631" s="12" t="str">
        <f>IFERROR(VLOOKUP(A1631,'Previous CF'!A:AO,39,FALSE),"")</f>
        <v/>
      </c>
      <c r="AN1631" s="12"/>
      <c r="AO1631" s="12" t="str">
        <f>IFERROR(VLOOKUP(A1631,'Previous CF'!A:AQ,41,FALSE),"")</f>
        <v/>
      </c>
      <c r="AP1631" s="12" t="str">
        <f>IFERROR(VLOOKUP(A1631,'Previous CF'!A:AR,42,FALSE),"")</f>
        <v/>
      </c>
    </row>
    <row r="1632" spans="1:42" x14ac:dyDescent="0.35">
      <c r="A1632" s="24">
        <f>HT!A1632</f>
        <v>0</v>
      </c>
      <c r="B1632" s="24">
        <f>HT!B1632</f>
        <v>0</v>
      </c>
      <c r="C1632" s="24">
        <f>HT!C1632</f>
        <v>0</v>
      </c>
      <c r="D1632" s="24">
        <f>HT!D1632</f>
        <v>0</v>
      </c>
      <c r="E1632" s="3" t="str">
        <f>IFERROR(VLOOKUP(A1632,grades!A:P,5,FALSE),"")</f>
        <v/>
      </c>
      <c r="F1632" s="3" t="str">
        <f>IFERROR(VLOOKUP(A1632,grades!A:Q,6,FALSE),"")</f>
        <v/>
      </c>
      <c r="G1632" s="3" t="str">
        <f>IFERROR(VLOOKUP(A1632,HT!A:K,8,FALSE),"")</f>
        <v/>
      </c>
      <c r="H1632" s="3" t="str">
        <f>IFERROR(VLOOKUP(A1632,HT!A:L,12,FALSE),"")</f>
        <v/>
      </c>
      <c r="I1632" s="3" t="str">
        <f>IFERROR(VLOOKUP(A1632,IEP!A:F,6,FALSE),"")</f>
        <v/>
      </c>
      <c r="J1632" s="3" t="str">
        <f>IFERROR(VLOOKUP(A1632,FRL!A:G,5,FALSE),"")</f>
        <v/>
      </c>
      <c r="K1632" s="4" t="str">
        <f>IFERROR(VLOOKUP(A1632,Att!A:E,5,FALSE),"")</f>
        <v/>
      </c>
      <c r="L1632" s="32" t="str">
        <f>IFERROR(VLOOKUP(A1632,Disc!A:C,2,FALSE),"0")</f>
        <v>0</v>
      </c>
      <c r="M1632" s="3" t="str">
        <f>IFERROR(VLOOKUP(A1632,CA!A:P,8,FALSE),"")</f>
        <v/>
      </c>
      <c r="N1632" s="3" t="str">
        <f>IFERROR(VLOOKUP(A1632,MA!A:Q,8,FALSE),"")</f>
        <v/>
      </c>
      <c r="O1632" s="3" t="str">
        <f>IFERROR(VLOOKUP(A1632,SC!A:Q,8,FALSE),"")</f>
        <v/>
      </c>
      <c r="P1632" s="3" t="str">
        <f>IFERROR(VLOOKUP(A1632,SS!A:P,8,FALSE),"")</f>
        <v/>
      </c>
      <c r="Q1632" s="3">
        <f t="shared" si="150"/>
        <v>0</v>
      </c>
      <c r="R1632" s="3">
        <f t="shared" si="151"/>
        <v>0</v>
      </c>
      <c r="S1632" s="5"/>
      <c r="T1632" s="3">
        <f>IFERROR(COUNTIFS(grades!A:A,A1632,grades!H:H,"A"),"0")</f>
        <v>0</v>
      </c>
      <c r="U1632" s="3">
        <f>IFERROR(COUNTIFS(grades!A:A,A1632,grades!H:H,"B"),"0")</f>
        <v>0</v>
      </c>
      <c r="V1632" s="3">
        <f>IFERROR(COUNTIFS(grades!A:A,A1632,grades!H:H,"C"),"0")</f>
        <v>0</v>
      </c>
      <c r="W1632" s="3">
        <f>IFERROR(COUNTIFS(grades!A:A,A1632,grades!H:H,"D"),"0")</f>
        <v>0</v>
      </c>
      <c r="X1632" s="3">
        <f>IFERROR(COUNTIFS(grades!A:A,A1632,grades!H:H,"F"),"0")</f>
        <v>0</v>
      </c>
      <c r="Y1632" s="5"/>
      <c r="Z1632" s="3" t="str">
        <f>IFERROR(VLOOKUP(A1632,'Previous CF'!A:AH,27,FALSE),"")</f>
        <v/>
      </c>
      <c r="AA1632" s="6" t="e">
        <f t="shared" si="152"/>
        <v>#VALUE!</v>
      </c>
      <c r="AB1632" s="6" t="e">
        <f t="shared" si="153"/>
        <v>#VALUE!</v>
      </c>
      <c r="AC1632" s="6" t="e">
        <f t="shared" si="154"/>
        <v>#VALUE!</v>
      </c>
      <c r="AD1632" s="3" t="e">
        <f t="shared" si="155"/>
        <v>#VALUE!</v>
      </c>
      <c r="AE1632" s="20" t="str">
        <f>IFERROR(VLOOKUP(A1632,'Previous CF'!A:AE,31,FALSE),"")</f>
        <v/>
      </c>
      <c r="AF1632" s="20" t="str">
        <f>IFERROR(VLOOKUP(A1632,'Previous CF'!A:AF,32,FALSE),"")</f>
        <v/>
      </c>
      <c r="AG1632" s="12" t="str">
        <f>IFERROR(VLOOKUP(A1632,'Previous CF'!A:AI,33,FALSE),"")</f>
        <v/>
      </c>
      <c r="AH1632" s="12" t="str">
        <f>IFERROR(VLOOKUP(A1632,'Previous CF'!A:AJ,34,FALSE),"")</f>
        <v/>
      </c>
      <c r="AI1632" s="12" t="str">
        <f>IFERROR(VLOOKUP(A1632,'Previous CF'!A:AK,35,FALSE),"")</f>
        <v/>
      </c>
      <c r="AJ1632" s="12" t="str">
        <f>IFERROR(VLOOKUP(A1632,'Previous CF'!A:AL,36,FALSE),"")</f>
        <v/>
      </c>
      <c r="AK1632" s="12" t="str">
        <f>IFERROR(VLOOKUP(A1632,'Previous CF'!A:AM,37,FALSE),"")</f>
        <v/>
      </c>
      <c r="AL1632" s="12" t="str">
        <f>IFERROR(VLOOKUP(A1632,'Previous CF'!A:AN,38,FALSE),"")</f>
        <v/>
      </c>
      <c r="AM1632" s="12" t="str">
        <f>IFERROR(VLOOKUP(A1632,'Previous CF'!A:AO,39,FALSE),"")</f>
        <v/>
      </c>
      <c r="AN1632" s="12"/>
      <c r="AO1632" s="12" t="str">
        <f>IFERROR(VLOOKUP(A1632,'Previous CF'!A:AQ,41,FALSE),"")</f>
        <v/>
      </c>
      <c r="AP1632" s="12" t="str">
        <f>IFERROR(VLOOKUP(A1632,'Previous CF'!A:AR,42,FALSE),"")</f>
        <v/>
      </c>
    </row>
    <row r="1633" spans="1:42" x14ac:dyDescent="0.35">
      <c r="A1633" s="24">
        <f>HT!A1633</f>
        <v>0</v>
      </c>
      <c r="B1633" s="24">
        <f>HT!B1633</f>
        <v>0</v>
      </c>
      <c r="C1633" s="24">
        <f>HT!C1633</f>
        <v>0</v>
      </c>
      <c r="D1633" s="24">
        <f>HT!D1633</f>
        <v>0</v>
      </c>
      <c r="E1633" s="3" t="str">
        <f>IFERROR(VLOOKUP(A1633,grades!A:P,5,FALSE),"")</f>
        <v/>
      </c>
      <c r="F1633" s="3" t="str">
        <f>IFERROR(VLOOKUP(A1633,grades!A:Q,6,FALSE),"")</f>
        <v/>
      </c>
      <c r="G1633" s="3" t="str">
        <f>IFERROR(VLOOKUP(A1633,HT!A:K,8,FALSE),"")</f>
        <v/>
      </c>
      <c r="H1633" s="3" t="str">
        <f>IFERROR(VLOOKUP(A1633,HT!A:L,12,FALSE),"")</f>
        <v/>
      </c>
      <c r="I1633" s="3" t="str">
        <f>IFERROR(VLOOKUP(A1633,IEP!A:F,6,FALSE),"")</f>
        <v/>
      </c>
      <c r="J1633" s="3" t="str">
        <f>IFERROR(VLOOKUP(A1633,FRL!A:G,5,FALSE),"")</f>
        <v/>
      </c>
      <c r="K1633" s="4" t="str">
        <f>IFERROR(VLOOKUP(A1633,Att!A:E,5,FALSE),"")</f>
        <v/>
      </c>
      <c r="L1633" s="32" t="str">
        <f>IFERROR(VLOOKUP(A1633,Disc!A:C,2,FALSE),"0")</f>
        <v>0</v>
      </c>
      <c r="M1633" s="3" t="str">
        <f>IFERROR(VLOOKUP(A1633,CA!A:P,8,FALSE),"")</f>
        <v/>
      </c>
      <c r="N1633" s="3" t="str">
        <f>IFERROR(VLOOKUP(A1633,MA!A:Q,8,FALSE),"")</f>
        <v/>
      </c>
      <c r="O1633" s="3" t="str">
        <f>IFERROR(VLOOKUP(A1633,SC!A:Q,8,FALSE),"")</f>
        <v/>
      </c>
      <c r="P1633" s="3" t="str">
        <f>IFERROR(VLOOKUP(A1633,SS!A:P,8,FALSE),"")</f>
        <v/>
      </c>
      <c r="Q1633" s="3">
        <f t="shared" si="150"/>
        <v>0</v>
      </c>
      <c r="R1633" s="3">
        <f t="shared" si="151"/>
        <v>0</v>
      </c>
      <c r="S1633" s="5"/>
      <c r="T1633" s="3">
        <f>IFERROR(COUNTIFS(grades!A:A,A1633,grades!H:H,"A"),"0")</f>
        <v>0</v>
      </c>
      <c r="U1633" s="3">
        <f>IFERROR(COUNTIFS(grades!A:A,A1633,grades!H:H,"B"),"0")</f>
        <v>0</v>
      </c>
      <c r="V1633" s="3">
        <f>IFERROR(COUNTIFS(grades!A:A,A1633,grades!H:H,"C"),"0")</f>
        <v>0</v>
      </c>
      <c r="W1633" s="3">
        <f>IFERROR(COUNTIFS(grades!A:A,A1633,grades!H:H,"D"),"0")</f>
        <v>0</v>
      </c>
      <c r="X1633" s="3">
        <f>IFERROR(COUNTIFS(grades!A:A,A1633,grades!H:H,"F"),"0")</f>
        <v>0</v>
      </c>
      <c r="Y1633" s="5"/>
      <c r="Z1633" s="3" t="str">
        <f>IFERROR(VLOOKUP(A1633,'Previous CF'!A:AH,27,FALSE),"")</f>
        <v/>
      </c>
      <c r="AA1633" s="6" t="e">
        <f t="shared" si="152"/>
        <v>#VALUE!</v>
      </c>
      <c r="AB1633" s="6" t="e">
        <f t="shared" si="153"/>
        <v>#VALUE!</v>
      </c>
      <c r="AC1633" s="6" t="e">
        <f t="shared" si="154"/>
        <v>#VALUE!</v>
      </c>
      <c r="AD1633" s="3" t="e">
        <f t="shared" si="155"/>
        <v>#VALUE!</v>
      </c>
      <c r="AE1633" s="20" t="str">
        <f>IFERROR(VLOOKUP(A1633,'Previous CF'!A:AE,31,FALSE),"")</f>
        <v/>
      </c>
      <c r="AF1633" s="20" t="str">
        <f>IFERROR(VLOOKUP(A1633,'Previous CF'!A:AF,32,FALSE),"")</f>
        <v/>
      </c>
      <c r="AG1633" s="12" t="str">
        <f>IFERROR(VLOOKUP(A1633,'Previous CF'!A:AI,33,FALSE),"")</f>
        <v/>
      </c>
      <c r="AH1633" s="12" t="str">
        <f>IFERROR(VLOOKUP(A1633,'Previous CF'!A:AJ,34,FALSE),"")</f>
        <v/>
      </c>
      <c r="AI1633" s="12" t="str">
        <f>IFERROR(VLOOKUP(A1633,'Previous CF'!A:AK,35,FALSE),"")</f>
        <v/>
      </c>
      <c r="AJ1633" s="12" t="str">
        <f>IFERROR(VLOOKUP(A1633,'Previous CF'!A:AL,36,FALSE),"")</f>
        <v/>
      </c>
      <c r="AK1633" s="12" t="str">
        <f>IFERROR(VLOOKUP(A1633,'Previous CF'!A:AM,37,FALSE),"")</f>
        <v/>
      </c>
      <c r="AL1633" s="12" t="str">
        <f>IFERROR(VLOOKUP(A1633,'Previous CF'!A:AN,38,FALSE),"")</f>
        <v/>
      </c>
      <c r="AM1633" s="12" t="str">
        <f>IFERROR(VLOOKUP(A1633,'Previous CF'!A:AO,39,FALSE),"")</f>
        <v/>
      </c>
      <c r="AN1633" s="12"/>
      <c r="AO1633" s="12" t="str">
        <f>IFERROR(VLOOKUP(A1633,'Previous CF'!A:AQ,41,FALSE),"")</f>
        <v/>
      </c>
      <c r="AP1633" s="12" t="str">
        <f>IFERROR(VLOOKUP(A1633,'Previous CF'!A:AR,42,FALSE),"")</f>
        <v/>
      </c>
    </row>
    <row r="1634" spans="1:42" x14ac:dyDescent="0.35">
      <c r="A1634" s="24">
        <f>HT!A1634</f>
        <v>0</v>
      </c>
      <c r="B1634" s="24">
        <f>HT!B1634</f>
        <v>0</v>
      </c>
      <c r="C1634" s="24">
        <f>HT!C1634</f>
        <v>0</v>
      </c>
      <c r="D1634" s="24">
        <f>HT!D1634</f>
        <v>0</v>
      </c>
      <c r="E1634" s="3" t="str">
        <f>IFERROR(VLOOKUP(A1634,grades!A:P,5,FALSE),"")</f>
        <v/>
      </c>
      <c r="F1634" s="3" t="str">
        <f>IFERROR(VLOOKUP(A1634,grades!A:Q,6,FALSE),"")</f>
        <v/>
      </c>
      <c r="G1634" s="3" t="str">
        <f>IFERROR(VLOOKUP(A1634,HT!A:K,8,FALSE),"")</f>
        <v/>
      </c>
      <c r="H1634" s="3" t="str">
        <f>IFERROR(VLOOKUP(A1634,HT!A:L,12,FALSE),"")</f>
        <v/>
      </c>
      <c r="I1634" s="3" t="str">
        <f>IFERROR(VLOOKUP(A1634,IEP!A:F,6,FALSE),"")</f>
        <v/>
      </c>
      <c r="J1634" s="3" t="str">
        <f>IFERROR(VLOOKUP(A1634,FRL!A:G,5,FALSE),"")</f>
        <v/>
      </c>
      <c r="K1634" s="4" t="str">
        <f>IFERROR(VLOOKUP(A1634,Att!A:E,5,FALSE),"")</f>
        <v/>
      </c>
      <c r="L1634" s="32" t="str">
        <f>IFERROR(VLOOKUP(A1634,Disc!A:C,2,FALSE),"0")</f>
        <v>0</v>
      </c>
      <c r="M1634" s="3" t="str">
        <f>IFERROR(VLOOKUP(A1634,CA!A:P,8,FALSE),"")</f>
        <v/>
      </c>
      <c r="N1634" s="3" t="str">
        <f>IFERROR(VLOOKUP(A1634,MA!A:Q,8,FALSE),"")</f>
        <v/>
      </c>
      <c r="O1634" s="3" t="str">
        <f>IFERROR(VLOOKUP(A1634,SC!A:Q,8,FALSE),"")</f>
        <v/>
      </c>
      <c r="P1634" s="3" t="str">
        <f>IFERROR(VLOOKUP(A1634,SS!A:P,8,FALSE),"")</f>
        <v/>
      </c>
      <c r="Q1634" s="3">
        <f t="shared" si="150"/>
        <v>0</v>
      </c>
      <c r="R1634" s="3">
        <f t="shared" si="151"/>
        <v>0</v>
      </c>
      <c r="S1634" s="5"/>
      <c r="T1634" s="3">
        <f>IFERROR(COUNTIFS(grades!A:A,A1634,grades!H:H,"A"),"0")</f>
        <v>0</v>
      </c>
      <c r="U1634" s="3">
        <f>IFERROR(COUNTIFS(grades!A:A,A1634,grades!H:H,"B"),"0")</f>
        <v>0</v>
      </c>
      <c r="V1634" s="3">
        <f>IFERROR(COUNTIFS(grades!A:A,A1634,grades!H:H,"C"),"0")</f>
        <v>0</v>
      </c>
      <c r="W1634" s="3">
        <f>IFERROR(COUNTIFS(grades!A:A,A1634,grades!H:H,"D"),"0")</f>
        <v>0</v>
      </c>
      <c r="X1634" s="3">
        <f>IFERROR(COUNTIFS(grades!A:A,A1634,grades!H:H,"F"),"0")</f>
        <v>0</v>
      </c>
      <c r="Y1634" s="5"/>
      <c r="Z1634" s="3" t="str">
        <f>IFERROR(VLOOKUP(A1634,'Previous CF'!A:AH,27,FALSE),"")</f>
        <v/>
      </c>
      <c r="AA1634" s="6" t="e">
        <f t="shared" si="152"/>
        <v>#VALUE!</v>
      </c>
      <c r="AB1634" s="6" t="e">
        <f t="shared" si="153"/>
        <v>#VALUE!</v>
      </c>
      <c r="AC1634" s="6" t="e">
        <f t="shared" si="154"/>
        <v>#VALUE!</v>
      </c>
      <c r="AD1634" s="3" t="e">
        <f t="shared" si="155"/>
        <v>#VALUE!</v>
      </c>
      <c r="AE1634" s="20" t="str">
        <f>IFERROR(VLOOKUP(A1634,'Previous CF'!A:AE,31,FALSE),"")</f>
        <v/>
      </c>
      <c r="AF1634" s="20" t="str">
        <f>IFERROR(VLOOKUP(A1634,'Previous CF'!A:AF,32,FALSE),"")</f>
        <v/>
      </c>
      <c r="AG1634" s="12" t="str">
        <f>IFERROR(VLOOKUP(A1634,'Previous CF'!A:AI,33,FALSE),"")</f>
        <v/>
      </c>
      <c r="AH1634" s="12" t="str">
        <f>IFERROR(VLOOKUP(A1634,'Previous CF'!A:AJ,34,FALSE),"")</f>
        <v/>
      </c>
      <c r="AI1634" s="12" t="str">
        <f>IFERROR(VLOOKUP(A1634,'Previous CF'!A:AK,35,FALSE),"")</f>
        <v/>
      </c>
      <c r="AJ1634" s="12" t="str">
        <f>IFERROR(VLOOKUP(A1634,'Previous CF'!A:AL,36,FALSE),"")</f>
        <v/>
      </c>
      <c r="AK1634" s="12" t="str">
        <f>IFERROR(VLOOKUP(A1634,'Previous CF'!A:AM,37,FALSE),"")</f>
        <v/>
      </c>
      <c r="AL1634" s="12" t="str">
        <f>IFERROR(VLOOKUP(A1634,'Previous CF'!A:AN,38,FALSE),"")</f>
        <v/>
      </c>
      <c r="AM1634" s="12" t="str">
        <f>IFERROR(VLOOKUP(A1634,'Previous CF'!A:AO,39,FALSE),"")</f>
        <v/>
      </c>
      <c r="AN1634" s="12"/>
      <c r="AO1634" s="12" t="str">
        <f>IFERROR(VLOOKUP(A1634,'Previous CF'!A:AQ,41,FALSE),"")</f>
        <v/>
      </c>
      <c r="AP1634" s="12" t="str">
        <f>IFERROR(VLOOKUP(A1634,'Previous CF'!A:AR,42,FALSE),"")</f>
        <v/>
      </c>
    </row>
    <row r="1635" spans="1:42" x14ac:dyDescent="0.35">
      <c r="A1635" s="24">
        <f>HT!A1635</f>
        <v>0</v>
      </c>
      <c r="B1635" s="24">
        <f>HT!B1635</f>
        <v>0</v>
      </c>
      <c r="C1635" s="24">
        <f>HT!C1635</f>
        <v>0</v>
      </c>
      <c r="D1635" s="24">
        <f>HT!D1635</f>
        <v>0</v>
      </c>
      <c r="E1635" s="3" t="str">
        <f>IFERROR(VLOOKUP(A1635,grades!A:P,5,FALSE),"")</f>
        <v/>
      </c>
      <c r="F1635" s="3" t="str">
        <f>IFERROR(VLOOKUP(A1635,grades!A:Q,6,FALSE),"")</f>
        <v/>
      </c>
      <c r="G1635" s="3" t="str">
        <f>IFERROR(VLOOKUP(A1635,HT!A:K,8,FALSE),"")</f>
        <v/>
      </c>
      <c r="H1635" s="3" t="str">
        <f>IFERROR(VLOOKUP(A1635,HT!A:L,12,FALSE),"")</f>
        <v/>
      </c>
      <c r="I1635" s="3" t="str">
        <f>IFERROR(VLOOKUP(A1635,IEP!A:F,6,FALSE),"")</f>
        <v/>
      </c>
      <c r="J1635" s="3" t="str">
        <f>IFERROR(VLOOKUP(A1635,FRL!A:G,5,FALSE),"")</f>
        <v/>
      </c>
      <c r="K1635" s="4" t="str">
        <f>IFERROR(VLOOKUP(A1635,Att!A:E,5,FALSE),"")</f>
        <v/>
      </c>
      <c r="L1635" s="32" t="str">
        <f>IFERROR(VLOOKUP(A1635,Disc!A:C,2,FALSE),"0")</f>
        <v>0</v>
      </c>
      <c r="M1635" s="3" t="str">
        <f>IFERROR(VLOOKUP(A1635,CA!A:P,8,FALSE),"")</f>
        <v/>
      </c>
      <c r="N1635" s="3" t="str">
        <f>IFERROR(VLOOKUP(A1635,MA!A:Q,8,FALSE),"")</f>
        <v/>
      </c>
      <c r="O1635" s="3" t="str">
        <f>IFERROR(VLOOKUP(A1635,SC!A:Q,8,FALSE),"")</f>
        <v/>
      </c>
      <c r="P1635" s="3" t="str">
        <f>IFERROR(VLOOKUP(A1635,SS!A:P,8,FALSE),"")</f>
        <v/>
      </c>
      <c r="Q1635" s="3">
        <f t="shared" si="150"/>
        <v>0</v>
      </c>
      <c r="R1635" s="3">
        <f t="shared" si="151"/>
        <v>0</v>
      </c>
      <c r="S1635" s="5"/>
      <c r="T1635" s="3">
        <f>IFERROR(COUNTIFS(grades!A:A,A1635,grades!H:H,"A"),"0")</f>
        <v>0</v>
      </c>
      <c r="U1635" s="3">
        <f>IFERROR(COUNTIFS(grades!A:A,A1635,grades!H:H,"B"),"0")</f>
        <v>0</v>
      </c>
      <c r="V1635" s="3">
        <f>IFERROR(COUNTIFS(grades!A:A,A1635,grades!H:H,"C"),"0")</f>
        <v>0</v>
      </c>
      <c r="W1635" s="3">
        <f>IFERROR(COUNTIFS(grades!A:A,A1635,grades!H:H,"D"),"0")</f>
        <v>0</v>
      </c>
      <c r="X1635" s="3">
        <f>IFERROR(COUNTIFS(grades!A:A,A1635,grades!H:H,"F"),"0")</f>
        <v>0</v>
      </c>
      <c r="Y1635" s="5"/>
      <c r="Z1635" s="3" t="str">
        <f>IFERROR(VLOOKUP(A1635,'Previous CF'!A:AH,27,FALSE),"")</f>
        <v/>
      </c>
      <c r="AA1635" s="6" t="e">
        <f t="shared" si="152"/>
        <v>#VALUE!</v>
      </c>
      <c r="AB1635" s="6" t="e">
        <f t="shared" si="153"/>
        <v>#VALUE!</v>
      </c>
      <c r="AC1635" s="6" t="e">
        <f t="shared" si="154"/>
        <v>#VALUE!</v>
      </c>
      <c r="AD1635" s="3" t="e">
        <f t="shared" si="155"/>
        <v>#VALUE!</v>
      </c>
      <c r="AE1635" s="20" t="str">
        <f>IFERROR(VLOOKUP(A1635,'Previous CF'!A:AE,31,FALSE),"")</f>
        <v/>
      </c>
      <c r="AF1635" s="20" t="str">
        <f>IFERROR(VLOOKUP(A1635,'Previous CF'!A:AF,32,FALSE),"")</f>
        <v/>
      </c>
      <c r="AG1635" s="12" t="str">
        <f>IFERROR(VLOOKUP(A1635,'Previous CF'!A:AI,33,FALSE),"")</f>
        <v/>
      </c>
      <c r="AH1635" s="12" t="str">
        <f>IFERROR(VLOOKUP(A1635,'Previous CF'!A:AJ,34,FALSE),"")</f>
        <v/>
      </c>
      <c r="AI1635" s="12" t="str">
        <f>IFERROR(VLOOKUP(A1635,'Previous CF'!A:AK,35,FALSE),"")</f>
        <v/>
      </c>
      <c r="AJ1635" s="12" t="str">
        <f>IFERROR(VLOOKUP(A1635,'Previous CF'!A:AL,36,FALSE),"")</f>
        <v/>
      </c>
      <c r="AK1635" s="12" t="str">
        <f>IFERROR(VLOOKUP(A1635,'Previous CF'!A:AM,37,FALSE),"")</f>
        <v/>
      </c>
      <c r="AL1635" s="12" t="str">
        <f>IFERROR(VLOOKUP(A1635,'Previous CF'!A:AN,38,FALSE),"")</f>
        <v/>
      </c>
      <c r="AM1635" s="12" t="str">
        <f>IFERROR(VLOOKUP(A1635,'Previous CF'!A:AO,39,FALSE),"")</f>
        <v/>
      </c>
      <c r="AN1635" s="12"/>
      <c r="AO1635" s="12" t="str">
        <f>IFERROR(VLOOKUP(A1635,'Previous CF'!A:AQ,41,FALSE),"")</f>
        <v/>
      </c>
      <c r="AP1635" s="12" t="str">
        <f>IFERROR(VLOOKUP(A1635,'Previous CF'!A:AR,42,FALSE),"")</f>
        <v/>
      </c>
    </row>
    <row r="1636" spans="1:42" x14ac:dyDescent="0.35">
      <c r="A1636" s="24">
        <f>HT!A1636</f>
        <v>0</v>
      </c>
      <c r="B1636" s="24">
        <f>HT!B1636</f>
        <v>0</v>
      </c>
      <c r="C1636" s="24">
        <f>HT!C1636</f>
        <v>0</v>
      </c>
      <c r="D1636" s="24">
        <f>HT!D1636</f>
        <v>0</v>
      </c>
      <c r="E1636" s="3" t="str">
        <f>IFERROR(VLOOKUP(A1636,grades!A:P,5,FALSE),"")</f>
        <v/>
      </c>
      <c r="F1636" s="3" t="str">
        <f>IFERROR(VLOOKUP(A1636,grades!A:Q,6,FALSE),"")</f>
        <v/>
      </c>
      <c r="G1636" s="3" t="str">
        <f>IFERROR(VLOOKUP(A1636,HT!A:K,8,FALSE),"")</f>
        <v/>
      </c>
      <c r="H1636" s="3" t="str">
        <f>IFERROR(VLOOKUP(A1636,HT!A:L,12,FALSE),"")</f>
        <v/>
      </c>
      <c r="I1636" s="3" t="str">
        <f>IFERROR(VLOOKUP(A1636,IEP!A:F,6,FALSE),"")</f>
        <v/>
      </c>
      <c r="J1636" s="3" t="str">
        <f>IFERROR(VLOOKUP(A1636,FRL!A:G,5,FALSE),"")</f>
        <v/>
      </c>
      <c r="K1636" s="4" t="str">
        <f>IFERROR(VLOOKUP(A1636,Att!A:E,5,FALSE),"")</f>
        <v/>
      </c>
      <c r="L1636" s="32" t="str">
        <f>IFERROR(VLOOKUP(A1636,Disc!A:C,2,FALSE),"0")</f>
        <v>0</v>
      </c>
      <c r="M1636" s="3" t="str">
        <f>IFERROR(VLOOKUP(A1636,CA!A:P,8,FALSE),"")</f>
        <v/>
      </c>
      <c r="N1636" s="3" t="str">
        <f>IFERROR(VLOOKUP(A1636,MA!A:Q,8,FALSE),"")</f>
        <v/>
      </c>
      <c r="O1636" s="3" t="str">
        <f>IFERROR(VLOOKUP(A1636,SC!A:Q,8,FALSE),"")</f>
        <v/>
      </c>
      <c r="P1636" s="3" t="str">
        <f>IFERROR(VLOOKUP(A1636,SS!A:P,8,FALSE),"")</f>
        <v/>
      </c>
      <c r="Q1636" s="3">
        <f t="shared" si="150"/>
        <v>0</v>
      </c>
      <c r="R1636" s="3">
        <f t="shared" si="151"/>
        <v>0</v>
      </c>
      <c r="S1636" s="5"/>
      <c r="T1636" s="3">
        <f>IFERROR(COUNTIFS(grades!A:A,A1636,grades!H:H,"A"),"0")</f>
        <v>0</v>
      </c>
      <c r="U1636" s="3">
        <f>IFERROR(COUNTIFS(grades!A:A,A1636,grades!H:H,"B"),"0")</f>
        <v>0</v>
      </c>
      <c r="V1636" s="3">
        <f>IFERROR(COUNTIFS(grades!A:A,A1636,grades!H:H,"C"),"0")</f>
        <v>0</v>
      </c>
      <c r="W1636" s="3">
        <f>IFERROR(COUNTIFS(grades!A:A,A1636,grades!H:H,"D"),"0")</f>
        <v>0</v>
      </c>
      <c r="X1636" s="3">
        <f>IFERROR(COUNTIFS(grades!A:A,A1636,grades!H:H,"F"),"0")</f>
        <v>0</v>
      </c>
      <c r="Y1636" s="5"/>
      <c r="Z1636" s="3" t="str">
        <f>IFERROR(VLOOKUP(A1636,'Previous CF'!A:AH,27,FALSE),"")</f>
        <v/>
      </c>
      <c r="AA1636" s="6" t="e">
        <f t="shared" si="152"/>
        <v>#VALUE!</v>
      </c>
      <c r="AB1636" s="6" t="e">
        <f t="shared" si="153"/>
        <v>#VALUE!</v>
      </c>
      <c r="AC1636" s="6" t="e">
        <f t="shared" si="154"/>
        <v>#VALUE!</v>
      </c>
      <c r="AD1636" s="3" t="e">
        <f t="shared" si="155"/>
        <v>#VALUE!</v>
      </c>
      <c r="AE1636" s="20" t="str">
        <f>IFERROR(VLOOKUP(A1636,'Previous CF'!A:AE,31,FALSE),"")</f>
        <v/>
      </c>
      <c r="AF1636" s="20" t="str">
        <f>IFERROR(VLOOKUP(A1636,'Previous CF'!A:AF,32,FALSE),"")</f>
        <v/>
      </c>
      <c r="AG1636" s="12" t="str">
        <f>IFERROR(VLOOKUP(A1636,'Previous CF'!A:AI,33,FALSE),"")</f>
        <v/>
      </c>
      <c r="AH1636" s="12" t="str">
        <f>IFERROR(VLOOKUP(A1636,'Previous CF'!A:AJ,34,FALSE),"")</f>
        <v/>
      </c>
      <c r="AI1636" s="12" t="str">
        <f>IFERROR(VLOOKUP(A1636,'Previous CF'!A:AK,35,FALSE),"")</f>
        <v/>
      </c>
      <c r="AJ1636" s="12" t="str">
        <f>IFERROR(VLOOKUP(A1636,'Previous CF'!A:AL,36,FALSE),"")</f>
        <v/>
      </c>
      <c r="AK1636" s="12" t="str">
        <f>IFERROR(VLOOKUP(A1636,'Previous CF'!A:AM,37,FALSE),"")</f>
        <v/>
      </c>
      <c r="AL1636" s="12" t="str">
        <f>IFERROR(VLOOKUP(A1636,'Previous CF'!A:AN,38,FALSE),"")</f>
        <v/>
      </c>
      <c r="AM1636" s="12" t="str">
        <f>IFERROR(VLOOKUP(A1636,'Previous CF'!A:AO,39,FALSE),"")</f>
        <v/>
      </c>
      <c r="AN1636" s="12"/>
      <c r="AO1636" s="12" t="str">
        <f>IFERROR(VLOOKUP(A1636,'Previous CF'!A:AQ,41,FALSE),"")</f>
        <v/>
      </c>
      <c r="AP1636" s="12" t="str">
        <f>IFERROR(VLOOKUP(A1636,'Previous CF'!A:AR,42,FALSE),"")</f>
        <v/>
      </c>
    </row>
    <row r="1637" spans="1:42" x14ac:dyDescent="0.35">
      <c r="A1637" s="24">
        <f>HT!A1637</f>
        <v>0</v>
      </c>
      <c r="B1637" s="24">
        <f>HT!B1637</f>
        <v>0</v>
      </c>
      <c r="C1637" s="24">
        <f>HT!C1637</f>
        <v>0</v>
      </c>
      <c r="D1637" s="24">
        <f>HT!D1637</f>
        <v>0</v>
      </c>
      <c r="E1637" s="3" t="str">
        <f>IFERROR(VLOOKUP(A1637,grades!A:P,5,FALSE),"")</f>
        <v/>
      </c>
      <c r="F1637" s="3" t="str">
        <f>IFERROR(VLOOKUP(A1637,grades!A:Q,6,FALSE),"")</f>
        <v/>
      </c>
      <c r="G1637" s="3" t="str">
        <f>IFERROR(VLOOKUP(A1637,HT!A:K,8,FALSE),"")</f>
        <v/>
      </c>
      <c r="H1637" s="3" t="str">
        <f>IFERROR(VLOOKUP(A1637,HT!A:L,12,FALSE),"")</f>
        <v/>
      </c>
      <c r="I1637" s="3" t="str">
        <f>IFERROR(VLOOKUP(A1637,IEP!A:F,6,FALSE),"")</f>
        <v/>
      </c>
      <c r="J1637" s="3" t="str">
        <f>IFERROR(VLOOKUP(A1637,FRL!A:G,5,FALSE),"")</f>
        <v/>
      </c>
      <c r="K1637" s="4" t="str">
        <f>IFERROR(VLOOKUP(A1637,Att!A:E,5,FALSE),"")</f>
        <v/>
      </c>
      <c r="L1637" s="32" t="str">
        <f>IFERROR(VLOOKUP(A1637,Disc!A:C,2,FALSE),"0")</f>
        <v>0</v>
      </c>
      <c r="M1637" s="3" t="str">
        <f>IFERROR(VLOOKUP(A1637,CA!A:P,8,FALSE),"")</f>
        <v/>
      </c>
      <c r="N1637" s="3" t="str">
        <f>IFERROR(VLOOKUP(A1637,MA!A:Q,8,FALSE),"")</f>
        <v/>
      </c>
      <c r="O1637" s="3" t="str">
        <f>IFERROR(VLOOKUP(A1637,SC!A:Q,8,FALSE),"")</f>
        <v/>
      </c>
      <c r="P1637" s="3" t="str">
        <f>IFERROR(VLOOKUP(A1637,SS!A:P,8,FALSE),"")</f>
        <v/>
      </c>
      <c r="Q1637" s="3">
        <f t="shared" si="150"/>
        <v>0</v>
      </c>
      <c r="R1637" s="3">
        <f t="shared" si="151"/>
        <v>0</v>
      </c>
      <c r="S1637" s="5"/>
      <c r="T1637" s="3">
        <f>IFERROR(COUNTIFS(grades!A:A,A1637,grades!H:H,"A"),"0")</f>
        <v>0</v>
      </c>
      <c r="U1637" s="3">
        <f>IFERROR(COUNTIFS(grades!A:A,A1637,grades!H:H,"B"),"0")</f>
        <v>0</v>
      </c>
      <c r="V1637" s="3">
        <f>IFERROR(COUNTIFS(grades!A:A,A1637,grades!H:H,"C"),"0")</f>
        <v>0</v>
      </c>
      <c r="W1637" s="3">
        <f>IFERROR(COUNTIFS(grades!A:A,A1637,grades!H:H,"D"),"0")</f>
        <v>0</v>
      </c>
      <c r="X1637" s="3">
        <f>IFERROR(COUNTIFS(grades!A:A,A1637,grades!H:H,"F"),"0")</f>
        <v>0</v>
      </c>
      <c r="Y1637" s="5"/>
      <c r="Z1637" s="3" t="str">
        <f>IFERROR(VLOOKUP(A1637,'Previous CF'!A:AH,27,FALSE),"")</f>
        <v/>
      </c>
      <c r="AA1637" s="6" t="e">
        <f t="shared" si="152"/>
        <v>#VALUE!</v>
      </c>
      <c r="AB1637" s="6" t="e">
        <f t="shared" si="153"/>
        <v>#VALUE!</v>
      </c>
      <c r="AC1637" s="6" t="e">
        <f t="shared" si="154"/>
        <v>#VALUE!</v>
      </c>
      <c r="AD1637" s="3" t="e">
        <f t="shared" si="155"/>
        <v>#VALUE!</v>
      </c>
      <c r="AE1637" s="20" t="str">
        <f>IFERROR(VLOOKUP(A1637,'Previous CF'!A:AE,31,FALSE),"")</f>
        <v/>
      </c>
      <c r="AF1637" s="20" t="str">
        <f>IFERROR(VLOOKUP(A1637,'Previous CF'!A:AF,32,FALSE),"")</f>
        <v/>
      </c>
      <c r="AG1637" s="12" t="str">
        <f>IFERROR(VLOOKUP(A1637,'Previous CF'!A:AI,33,FALSE),"")</f>
        <v/>
      </c>
      <c r="AH1637" s="12" t="str">
        <f>IFERROR(VLOOKUP(A1637,'Previous CF'!A:AJ,34,FALSE),"")</f>
        <v/>
      </c>
      <c r="AI1637" s="12" t="str">
        <f>IFERROR(VLOOKUP(A1637,'Previous CF'!A:AK,35,FALSE),"")</f>
        <v/>
      </c>
      <c r="AJ1637" s="12" t="str">
        <f>IFERROR(VLOOKUP(A1637,'Previous CF'!A:AL,36,FALSE),"")</f>
        <v/>
      </c>
      <c r="AK1637" s="12" t="str">
        <f>IFERROR(VLOOKUP(A1637,'Previous CF'!A:AM,37,FALSE),"")</f>
        <v/>
      </c>
      <c r="AL1637" s="12" t="str">
        <f>IFERROR(VLOOKUP(A1637,'Previous CF'!A:AN,38,FALSE),"")</f>
        <v/>
      </c>
      <c r="AM1637" s="12" t="str">
        <f>IFERROR(VLOOKUP(A1637,'Previous CF'!A:AO,39,FALSE),"")</f>
        <v/>
      </c>
      <c r="AN1637" s="12"/>
      <c r="AO1637" s="12" t="str">
        <f>IFERROR(VLOOKUP(A1637,'Previous CF'!A:AQ,41,FALSE),"")</f>
        <v/>
      </c>
      <c r="AP1637" s="12" t="str">
        <f>IFERROR(VLOOKUP(A1637,'Previous CF'!A:AR,42,FALSE),"")</f>
        <v/>
      </c>
    </row>
    <row r="1638" spans="1:42" x14ac:dyDescent="0.35">
      <c r="A1638" s="24">
        <f>HT!A1638</f>
        <v>0</v>
      </c>
      <c r="B1638" s="24">
        <f>HT!B1638</f>
        <v>0</v>
      </c>
      <c r="C1638" s="24">
        <f>HT!C1638</f>
        <v>0</v>
      </c>
      <c r="D1638" s="24">
        <f>HT!D1638</f>
        <v>0</v>
      </c>
      <c r="E1638" s="3" t="str">
        <f>IFERROR(VLOOKUP(A1638,grades!A:P,5,FALSE),"")</f>
        <v/>
      </c>
      <c r="F1638" s="3" t="str">
        <f>IFERROR(VLOOKUP(A1638,grades!A:Q,6,FALSE),"")</f>
        <v/>
      </c>
      <c r="G1638" s="3" t="str">
        <f>IFERROR(VLOOKUP(A1638,HT!A:K,8,FALSE),"")</f>
        <v/>
      </c>
      <c r="H1638" s="3" t="str">
        <f>IFERROR(VLOOKUP(A1638,HT!A:L,12,FALSE),"")</f>
        <v/>
      </c>
      <c r="I1638" s="3" t="str">
        <f>IFERROR(VLOOKUP(A1638,IEP!A:F,6,FALSE),"")</f>
        <v/>
      </c>
      <c r="J1638" s="3" t="str">
        <f>IFERROR(VLOOKUP(A1638,FRL!A:G,5,FALSE),"")</f>
        <v/>
      </c>
      <c r="K1638" s="4" t="str">
        <f>IFERROR(VLOOKUP(A1638,Att!A:E,5,FALSE),"")</f>
        <v/>
      </c>
      <c r="L1638" s="32" t="str">
        <f>IFERROR(VLOOKUP(A1638,Disc!A:C,2,FALSE),"0")</f>
        <v>0</v>
      </c>
      <c r="M1638" s="3" t="str">
        <f>IFERROR(VLOOKUP(A1638,CA!A:P,8,FALSE),"")</f>
        <v/>
      </c>
      <c r="N1638" s="3" t="str">
        <f>IFERROR(VLOOKUP(A1638,MA!A:Q,8,FALSE),"")</f>
        <v/>
      </c>
      <c r="O1638" s="3" t="str">
        <f>IFERROR(VLOOKUP(A1638,SC!A:Q,8,FALSE),"")</f>
        <v/>
      </c>
      <c r="P1638" s="3" t="str">
        <f>IFERROR(VLOOKUP(A1638,SS!A:P,8,FALSE),"")</f>
        <v/>
      </c>
      <c r="Q1638" s="3">
        <f t="shared" si="150"/>
        <v>0</v>
      </c>
      <c r="R1638" s="3">
        <f t="shared" si="151"/>
        <v>0</v>
      </c>
      <c r="S1638" s="5"/>
      <c r="T1638" s="3">
        <f>IFERROR(COUNTIFS(grades!A:A,A1638,grades!H:H,"A"),"0")</f>
        <v>0</v>
      </c>
      <c r="U1638" s="3">
        <f>IFERROR(COUNTIFS(grades!A:A,A1638,grades!H:H,"B"),"0")</f>
        <v>0</v>
      </c>
      <c r="V1638" s="3">
        <f>IFERROR(COUNTIFS(grades!A:A,A1638,grades!H:H,"C"),"0")</f>
        <v>0</v>
      </c>
      <c r="W1638" s="3">
        <f>IFERROR(COUNTIFS(grades!A:A,A1638,grades!H:H,"D"),"0")</f>
        <v>0</v>
      </c>
      <c r="X1638" s="3">
        <f>IFERROR(COUNTIFS(grades!A:A,A1638,grades!H:H,"F"),"0")</f>
        <v>0</v>
      </c>
      <c r="Y1638" s="5"/>
      <c r="Z1638" s="3" t="str">
        <f>IFERROR(VLOOKUP(A1638,'Previous CF'!A:AH,27,FALSE),"")</f>
        <v/>
      </c>
      <c r="AA1638" s="6" t="e">
        <f t="shared" si="152"/>
        <v>#VALUE!</v>
      </c>
      <c r="AB1638" s="6" t="e">
        <f t="shared" si="153"/>
        <v>#VALUE!</v>
      </c>
      <c r="AC1638" s="6" t="e">
        <f t="shared" si="154"/>
        <v>#VALUE!</v>
      </c>
      <c r="AD1638" s="3" t="e">
        <f t="shared" si="155"/>
        <v>#VALUE!</v>
      </c>
      <c r="AE1638" s="20" t="str">
        <f>IFERROR(VLOOKUP(A1638,'Previous CF'!A:AE,31,FALSE),"")</f>
        <v/>
      </c>
      <c r="AF1638" s="20" t="str">
        <f>IFERROR(VLOOKUP(A1638,'Previous CF'!A:AF,32,FALSE),"")</f>
        <v/>
      </c>
      <c r="AG1638" s="12" t="str">
        <f>IFERROR(VLOOKUP(A1638,'Previous CF'!A:AI,33,FALSE),"")</f>
        <v/>
      </c>
      <c r="AH1638" s="12" t="str">
        <f>IFERROR(VLOOKUP(A1638,'Previous CF'!A:AJ,34,FALSE),"")</f>
        <v/>
      </c>
      <c r="AI1638" s="12" t="str">
        <f>IFERROR(VLOOKUP(A1638,'Previous CF'!A:AK,35,FALSE),"")</f>
        <v/>
      </c>
      <c r="AJ1638" s="12" t="str">
        <f>IFERROR(VLOOKUP(A1638,'Previous CF'!A:AL,36,FALSE),"")</f>
        <v/>
      </c>
      <c r="AK1638" s="12" t="str">
        <f>IFERROR(VLOOKUP(A1638,'Previous CF'!A:AM,37,FALSE),"")</f>
        <v/>
      </c>
      <c r="AL1638" s="12" t="str">
        <f>IFERROR(VLOOKUP(A1638,'Previous CF'!A:AN,38,FALSE),"")</f>
        <v/>
      </c>
      <c r="AM1638" s="12" t="str">
        <f>IFERROR(VLOOKUP(A1638,'Previous CF'!A:AO,39,FALSE),"")</f>
        <v/>
      </c>
      <c r="AN1638" s="12"/>
      <c r="AO1638" s="12" t="str">
        <f>IFERROR(VLOOKUP(A1638,'Previous CF'!A:AQ,41,FALSE),"")</f>
        <v/>
      </c>
      <c r="AP1638" s="12" t="str">
        <f>IFERROR(VLOOKUP(A1638,'Previous CF'!A:AR,42,FALSE),"")</f>
        <v/>
      </c>
    </row>
    <row r="1639" spans="1:42" x14ac:dyDescent="0.35">
      <c r="A1639" s="24">
        <f>HT!A1639</f>
        <v>0</v>
      </c>
      <c r="B1639" s="24">
        <f>HT!B1639</f>
        <v>0</v>
      </c>
      <c r="C1639" s="24">
        <f>HT!C1639</f>
        <v>0</v>
      </c>
      <c r="D1639" s="24">
        <f>HT!D1639</f>
        <v>0</v>
      </c>
      <c r="E1639" s="3" t="str">
        <f>IFERROR(VLOOKUP(A1639,grades!A:P,5,FALSE),"")</f>
        <v/>
      </c>
      <c r="F1639" s="3" t="str">
        <f>IFERROR(VLOOKUP(A1639,grades!A:Q,6,FALSE),"")</f>
        <v/>
      </c>
      <c r="G1639" s="3" t="str">
        <f>IFERROR(VLOOKUP(A1639,HT!A:K,8,FALSE),"")</f>
        <v/>
      </c>
      <c r="H1639" s="3" t="str">
        <f>IFERROR(VLOOKUP(A1639,HT!A:L,12,FALSE),"")</f>
        <v/>
      </c>
      <c r="I1639" s="3" t="str">
        <f>IFERROR(VLOOKUP(A1639,IEP!A:F,6,FALSE),"")</f>
        <v/>
      </c>
      <c r="J1639" s="3" t="str">
        <f>IFERROR(VLOOKUP(A1639,FRL!A:G,5,FALSE),"")</f>
        <v/>
      </c>
      <c r="K1639" s="4" t="str">
        <f>IFERROR(VLOOKUP(A1639,Att!A:E,5,FALSE),"")</f>
        <v/>
      </c>
      <c r="L1639" s="32" t="str">
        <f>IFERROR(VLOOKUP(A1639,Disc!A:C,2,FALSE),"0")</f>
        <v>0</v>
      </c>
      <c r="M1639" s="3" t="str">
        <f>IFERROR(VLOOKUP(A1639,CA!A:P,8,FALSE),"")</f>
        <v/>
      </c>
      <c r="N1639" s="3" t="str">
        <f>IFERROR(VLOOKUP(A1639,MA!A:Q,8,FALSE),"")</f>
        <v/>
      </c>
      <c r="O1639" s="3" t="str">
        <f>IFERROR(VLOOKUP(A1639,SC!A:Q,8,FALSE),"")</f>
        <v/>
      </c>
      <c r="P1639" s="3" t="str">
        <f>IFERROR(VLOOKUP(A1639,SS!A:P,8,FALSE),"")</f>
        <v/>
      </c>
      <c r="Q1639" s="3">
        <f t="shared" si="150"/>
        <v>0</v>
      </c>
      <c r="R1639" s="3">
        <f t="shared" si="151"/>
        <v>0</v>
      </c>
      <c r="S1639" s="5"/>
      <c r="T1639" s="3">
        <f>IFERROR(COUNTIFS(grades!A:A,A1639,grades!H:H,"A"),"0")</f>
        <v>0</v>
      </c>
      <c r="U1639" s="3">
        <f>IFERROR(COUNTIFS(grades!A:A,A1639,grades!H:H,"B"),"0")</f>
        <v>0</v>
      </c>
      <c r="V1639" s="3">
        <f>IFERROR(COUNTIFS(grades!A:A,A1639,grades!H:H,"C"),"0")</f>
        <v>0</v>
      </c>
      <c r="W1639" s="3">
        <f>IFERROR(COUNTIFS(grades!A:A,A1639,grades!H:H,"D"),"0")</f>
        <v>0</v>
      </c>
      <c r="X1639" s="3">
        <f>IFERROR(COUNTIFS(grades!A:A,A1639,grades!H:H,"F"),"0")</f>
        <v>0</v>
      </c>
      <c r="Y1639" s="5"/>
      <c r="Z1639" s="3" t="str">
        <f>IFERROR(VLOOKUP(A1639,'Previous CF'!A:AH,27,FALSE),"")</f>
        <v/>
      </c>
      <c r="AA1639" s="6" t="e">
        <f t="shared" si="152"/>
        <v>#VALUE!</v>
      </c>
      <c r="AB1639" s="6" t="e">
        <f t="shared" si="153"/>
        <v>#VALUE!</v>
      </c>
      <c r="AC1639" s="6" t="e">
        <f t="shared" si="154"/>
        <v>#VALUE!</v>
      </c>
      <c r="AD1639" s="3" t="e">
        <f t="shared" si="155"/>
        <v>#VALUE!</v>
      </c>
      <c r="AE1639" s="20" t="str">
        <f>IFERROR(VLOOKUP(A1639,'Previous CF'!A:AE,31,FALSE),"")</f>
        <v/>
      </c>
      <c r="AF1639" s="20" t="str">
        <f>IFERROR(VLOOKUP(A1639,'Previous CF'!A:AF,32,FALSE),"")</f>
        <v/>
      </c>
      <c r="AG1639" s="12" t="str">
        <f>IFERROR(VLOOKUP(A1639,'Previous CF'!A:AI,33,FALSE),"")</f>
        <v/>
      </c>
      <c r="AH1639" s="12" t="str">
        <f>IFERROR(VLOOKUP(A1639,'Previous CF'!A:AJ,34,FALSE),"")</f>
        <v/>
      </c>
      <c r="AI1639" s="12" t="str">
        <f>IFERROR(VLOOKUP(A1639,'Previous CF'!A:AK,35,FALSE),"")</f>
        <v/>
      </c>
      <c r="AJ1639" s="12" t="str">
        <f>IFERROR(VLOOKUP(A1639,'Previous CF'!A:AL,36,FALSE),"")</f>
        <v/>
      </c>
      <c r="AK1639" s="12" t="str">
        <f>IFERROR(VLOOKUP(A1639,'Previous CF'!A:AM,37,FALSE),"")</f>
        <v/>
      </c>
      <c r="AL1639" s="12" t="str">
        <f>IFERROR(VLOOKUP(A1639,'Previous CF'!A:AN,38,FALSE),"")</f>
        <v/>
      </c>
      <c r="AM1639" s="12" t="str">
        <f>IFERROR(VLOOKUP(A1639,'Previous CF'!A:AO,39,FALSE),"")</f>
        <v/>
      </c>
      <c r="AN1639" s="12"/>
      <c r="AO1639" s="12" t="str">
        <f>IFERROR(VLOOKUP(A1639,'Previous CF'!A:AQ,41,FALSE),"")</f>
        <v/>
      </c>
      <c r="AP1639" s="12" t="str">
        <f>IFERROR(VLOOKUP(A1639,'Previous CF'!A:AR,42,FALSE),"")</f>
        <v/>
      </c>
    </row>
    <row r="1640" spans="1:42" x14ac:dyDescent="0.35">
      <c r="A1640" s="24">
        <f>HT!A1640</f>
        <v>0</v>
      </c>
      <c r="B1640" s="24">
        <f>HT!B1640</f>
        <v>0</v>
      </c>
      <c r="C1640" s="24">
        <f>HT!C1640</f>
        <v>0</v>
      </c>
      <c r="D1640" s="24">
        <f>HT!D1640</f>
        <v>0</v>
      </c>
      <c r="E1640" s="3" t="str">
        <f>IFERROR(VLOOKUP(A1640,grades!A:P,5,FALSE),"")</f>
        <v/>
      </c>
      <c r="F1640" s="3" t="str">
        <f>IFERROR(VLOOKUP(A1640,grades!A:Q,6,FALSE),"")</f>
        <v/>
      </c>
      <c r="G1640" s="3" t="str">
        <f>IFERROR(VLOOKUP(A1640,HT!A:K,8,FALSE),"")</f>
        <v/>
      </c>
      <c r="H1640" s="3" t="str">
        <f>IFERROR(VLOOKUP(A1640,HT!A:L,12,FALSE),"")</f>
        <v/>
      </c>
      <c r="I1640" s="3" t="str">
        <f>IFERROR(VLOOKUP(A1640,IEP!A:F,6,FALSE),"")</f>
        <v/>
      </c>
      <c r="J1640" s="3" t="str">
        <f>IFERROR(VLOOKUP(A1640,FRL!A:G,5,FALSE),"")</f>
        <v/>
      </c>
      <c r="K1640" s="4" t="str">
        <f>IFERROR(VLOOKUP(A1640,Att!A:E,5,FALSE),"")</f>
        <v/>
      </c>
      <c r="L1640" s="32" t="str">
        <f>IFERROR(VLOOKUP(A1640,Disc!A:C,2,FALSE),"0")</f>
        <v>0</v>
      </c>
      <c r="M1640" s="3" t="str">
        <f>IFERROR(VLOOKUP(A1640,CA!A:P,8,FALSE),"")</f>
        <v/>
      </c>
      <c r="N1640" s="3" t="str">
        <f>IFERROR(VLOOKUP(A1640,MA!A:Q,8,FALSE),"")</f>
        <v/>
      </c>
      <c r="O1640" s="3" t="str">
        <f>IFERROR(VLOOKUP(A1640,SC!A:Q,8,FALSE),"")</f>
        <v/>
      </c>
      <c r="P1640" s="3" t="str">
        <f>IFERROR(VLOOKUP(A1640,SS!A:P,8,FALSE),"")</f>
        <v/>
      </c>
      <c r="Q1640" s="3">
        <f t="shared" si="150"/>
        <v>0</v>
      </c>
      <c r="R1640" s="3">
        <f t="shared" si="151"/>
        <v>0</v>
      </c>
      <c r="S1640" s="5"/>
      <c r="T1640" s="3">
        <f>IFERROR(COUNTIFS(grades!A:A,A1640,grades!H:H,"A"),"0")</f>
        <v>0</v>
      </c>
      <c r="U1640" s="3">
        <f>IFERROR(COUNTIFS(grades!A:A,A1640,grades!H:H,"B"),"0")</f>
        <v>0</v>
      </c>
      <c r="V1640" s="3">
        <f>IFERROR(COUNTIFS(grades!A:A,A1640,grades!H:H,"C"),"0")</f>
        <v>0</v>
      </c>
      <c r="W1640" s="3">
        <f>IFERROR(COUNTIFS(grades!A:A,A1640,grades!H:H,"D"),"0")</f>
        <v>0</v>
      </c>
      <c r="X1640" s="3">
        <f>IFERROR(COUNTIFS(grades!A:A,A1640,grades!H:H,"F"),"0")</f>
        <v>0</v>
      </c>
      <c r="Y1640" s="5"/>
      <c r="Z1640" s="3" t="str">
        <f>IFERROR(VLOOKUP(A1640,'Previous CF'!A:AH,27,FALSE),"")</f>
        <v/>
      </c>
      <c r="AA1640" s="6" t="e">
        <f t="shared" si="152"/>
        <v>#VALUE!</v>
      </c>
      <c r="AB1640" s="6" t="e">
        <f t="shared" si="153"/>
        <v>#VALUE!</v>
      </c>
      <c r="AC1640" s="6" t="e">
        <f t="shared" si="154"/>
        <v>#VALUE!</v>
      </c>
      <c r="AD1640" s="3" t="e">
        <f t="shared" si="155"/>
        <v>#VALUE!</v>
      </c>
      <c r="AE1640" s="20" t="str">
        <f>IFERROR(VLOOKUP(A1640,'Previous CF'!A:AE,31,FALSE),"")</f>
        <v/>
      </c>
      <c r="AF1640" s="20" t="str">
        <f>IFERROR(VLOOKUP(A1640,'Previous CF'!A:AF,32,FALSE),"")</f>
        <v/>
      </c>
      <c r="AG1640" s="12" t="str">
        <f>IFERROR(VLOOKUP(A1640,'Previous CF'!A:AI,33,FALSE),"")</f>
        <v/>
      </c>
      <c r="AH1640" s="12" t="str">
        <f>IFERROR(VLOOKUP(A1640,'Previous CF'!A:AJ,34,FALSE),"")</f>
        <v/>
      </c>
      <c r="AI1640" s="12" t="str">
        <f>IFERROR(VLOOKUP(A1640,'Previous CF'!A:AK,35,FALSE),"")</f>
        <v/>
      </c>
      <c r="AJ1640" s="12" t="str">
        <f>IFERROR(VLOOKUP(A1640,'Previous CF'!A:AL,36,FALSE),"")</f>
        <v/>
      </c>
      <c r="AK1640" s="12" t="str">
        <f>IFERROR(VLOOKUP(A1640,'Previous CF'!A:AM,37,FALSE),"")</f>
        <v/>
      </c>
      <c r="AL1640" s="12" t="str">
        <f>IFERROR(VLOOKUP(A1640,'Previous CF'!A:AN,38,FALSE),"")</f>
        <v/>
      </c>
      <c r="AM1640" s="12" t="str">
        <f>IFERROR(VLOOKUP(A1640,'Previous CF'!A:AO,39,FALSE),"")</f>
        <v/>
      </c>
      <c r="AN1640" s="12"/>
      <c r="AO1640" s="12" t="str">
        <f>IFERROR(VLOOKUP(A1640,'Previous CF'!A:AQ,41,FALSE),"")</f>
        <v/>
      </c>
      <c r="AP1640" s="12" t="str">
        <f>IFERROR(VLOOKUP(A1640,'Previous CF'!A:AR,42,FALSE),"")</f>
        <v/>
      </c>
    </row>
    <row r="1641" spans="1:42" x14ac:dyDescent="0.35">
      <c r="A1641" s="24">
        <f>HT!A1641</f>
        <v>0</v>
      </c>
      <c r="B1641" s="24">
        <f>HT!B1641</f>
        <v>0</v>
      </c>
      <c r="C1641" s="24">
        <f>HT!C1641</f>
        <v>0</v>
      </c>
      <c r="D1641" s="24">
        <f>HT!D1641</f>
        <v>0</v>
      </c>
      <c r="E1641" s="3" t="str">
        <f>IFERROR(VLOOKUP(A1641,grades!A:P,5,FALSE),"")</f>
        <v/>
      </c>
      <c r="F1641" s="3" t="str">
        <f>IFERROR(VLOOKUP(A1641,grades!A:Q,6,FALSE),"")</f>
        <v/>
      </c>
      <c r="G1641" s="3" t="str">
        <f>IFERROR(VLOOKUP(A1641,HT!A:K,8,FALSE),"")</f>
        <v/>
      </c>
      <c r="H1641" s="3" t="str">
        <f>IFERROR(VLOOKUP(A1641,HT!A:L,12,FALSE),"")</f>
        <v/>
      </c>
      <c r="I1641" s="3" t="str">
        <f>IFERROR(VLOOKUP(A1641,IEP!A:F,6,FALSE),"")</f>
        <v/>
      </c>
      <c r="J1641" s="3" t="str">
        <f>IFERROR(VLOOKUP(A1641,FRL!A:G,5,FALSE),"")</f>
        <v/>
      </c>
      <c r="K1641" s="4" t="str">
        <f>IFERROR(VLOOKUP(A1641,Att!A:E,5,FALSE),"")</f>
        <v/>
      </c>
      <c r="L1641" s="32" t="str">
        <f>IFERROR(VLOOKUP(A1641,Disc!A:C,2,FALSE),"0")</f>
        <v>0</v>
      </c>
      <c r="M1641" s="3" t="str">
        <f>IFERROR(VLOOKUP(A1641,CA!A:P,8,FALSE),"")</f>
        <v/>
      </c>
      <c r="N1641" s="3" t="str">
        <f>IFERROR(VLOOKUP(A1641,MA!A:Q,8,FALSE),"")</f>
        <v/>
      </c>
      <c r="O1641" s="3" t="str">
        <f>IFERROR(VLOOKUP(A1641,SC!A:Q,8,FALSE),"")</f>
        <v/>
      </c>
      <c r="P1641" s="3" t="str">
        <f>IFERROR(VLOOKUP(A1641,SS!A:P,8,FALSE),"")</f>
        <v/>
      </c>
      <c r="Q1641" s="3">
        <f t="shared" si="150"/>
        <v>0</v>
      </c>
      <c r="R1641" s="3">
        <f t="shared" si="151"/>
        <v>0</v>
      </c>
      <c r="S1641" s="5"/>
      <c r="T1641" s="3">
        <f>IFERROR(COUNTIFS(grades!A:A,A1641,grades!H:H,"A"),"0")</f>
        <v>0</v>
      </c>
      <c r="U1641" s="3">
        <f>IFERROR(COUNTIFS(grades!A:A,A1641,grades!H:H,"B"),"0")</f>
        <v>0</v>
      </c>
      <c r="V1641" s="3">
        <f>IFERROR(COUNTIFS(grades!A:A,A1641,grades!H:H,"C"),"0")</f>
        <v>0</v>
      </c>
      <c r="W1641" s="3">
        <f>IFERROR(COUNTIFS(grades!A:A,A1641,grades!H:H,"D"),"0")</f>
        <v>0</v>
      </c>
      <c r="X1641" s="3">
        <f>IFERROR(COUNTIFS(grades!A:A,A1641,grades!H:H,"F"),"0")</f>
        <v>0</v>
      </c>
      <c r="Y1641" s="5"/>
      <c r="Z1641" s="3" t="str">
        <f>IFERROR(VLOOKUP(A1641,'Previous CF'!A:AH,27,FALSE),"")</f>
        <v/>
      </c>
      <c r="AA1641" s="6" t="e">
        <f t="shared" si="152"/>
        <v>#VALUE!</v>
      </c>
      <c r="AB1641" s="6" t="e">
        <f t="shared" si="153"/>
        <v>#VALUE!</v>
      </c>
      <c r="AC1641" s="6" t="e">
        <f t="shared" si="154"/>
        <v>#VALUE!</v>
      </c>
      <c r="AD1641" s="3" t="e">
        <f t="shared" si="155"/>
        <v>#VALUE!</v>
      </c>
      <c r="AE1641" s="20" t="str">
        <f>IFERROR(VLOOKUP(A1641,'Previous CF'!A:AE,31,FALSE),"")</f>
        <v/>
      </c>
      <c r="AF1641" s="20" t="str">
        <f>IFERROR(VLOOKUP(A1641,'Previous CF'!A:AF,32,FALSE),"")</f>
        <v/>
      </c>
      <c r="AG1641" s="12" t="str">
        <f>IFERROR(VLOOKUP(A1641,'Previous CF'!A:AI,33,FALSE),"")</f>
        <v/>
      </c>
      <c r="AH1641" s="12" t="str">
        <f>IFERROR(VLOOKUP(A1641,'Previous CF'!A:AJ,34,FALSE),"")</f>
        <v/>
      </c>
      <c r="AI1641" s="12" t="str">
        <f>IFERROR(VLOOKUP(A1641,'Previous CF'!A:AK,35,FALSE),"")</f>
        <v/>
      </c>
      <c r="AJ1641" s="12" t="str">
        <f>IFERROR(VLOOKUP(A1641,'Previous CF'!A:AL,36,FALSE),"")</f>
        <v/>
      </c>
      <c r="AK1641" s="12" t="str">
        <f>IFERROR(VLOOKUP(A1641,'Previous CF'!A:AM,37,FALSE),"")</f>
        <v/>
      </c>
      <c r="AL1641" s="12" t="str">
        <f>IFERROR(VLOOKUP(A1641,'Previous CF'!A:AN,38,FALSE),"")</f>
        <v/>
      </c>
      <c r="AM1641" s="12" t="str">
        <f>IFERROR(VLOOKUP(A1641,'Previous CF'!A:AO,39,FALSE),"")</f>
        <v/>
      </c>
      <c r="AN1641" s="12"/>
      <c r="AO1641" s="12" t="str">
        <f>IFERROR(VLOOKUP(A1641,'Previous CF'!A:AQ,41,FALSE),"")</f>
        <v/>
      </c>
      <c r="AP1641" s="12" t="str">
        <f>IFERROR(VLOOKUP(A1641,'Previous CF'!A:AR,42,FALSE),"")</f>
        <v/>
      </c>
    </row>
    <row r="1642" spans="1:42" x14ac:dyDescent="0.35">
      <c r="A1642" s="24">
        <f>HT!A1642</f>
        <v>0</v>
      </c>
      <c r="B1642" s="24">
        <f>HT!B1642</f>
        <v>0</v>
      </c>
      <c r="C1642" s="24">
        <f>HT!C1642</f>
        <v>0</v>
      </c>
      <c r="D1642" s="24">
        <f>HT!D1642</f>
        <v>0</v>
      </c>
      <c r="E1642" s="3" t="str">
        <f>IFERROR(VLOOKUP(A1642,grades!A:P,5,FALSE),"")</f>
        <v/>
      </c>
      <c r="F1642" s="3" t="str">
        <f>IFERROR(VLOOKUP(A1642,grades!A:Q,6,FALSE),"")</f>
        <v/>
      </c>
      <c r="G1642" s="3" t="str">
        <f>IFERROR(VLOOKUP(A1642,HT!A:K,8,FALSE),"")</f>
        <v/>
      </c>
      <c r="H1642" s="3" t="str">
        <f>IFERROR(VLOOKUP(A1642,HT!A:L,12,FALSE),"")</f>
        <v/>
      </c>
      <c r="I1642" s="3" t="str">
        <f>IFERROR(VLOOKUP(A1642,IEP!A:F,6,FALSE),"")</f>
        <v/>
      </c>
      <c r="J1642" s="3" t="str">
        <f>IFERROR(VLOOKUP(A1642,FRL!A:G,5,FALSE),"")</f>
        <v/>
      </c>
      <c r="K1642" s="4" t="str">
        <f>IFERROR(VLOOKUP(A1642,Att!A:E,5,FALSE),"")</f>
        <v/>
      </c>
      <c r="L1642" s="32" t="str">
        <f>IFERROR(VLOOKUP(A1642,Disc!A:C,2,FALSE),"0")</f>
        <v>0</v>
      </c>
      <c r="M1642" s="3" t="str">
        <f>IFERROR(VLOOKUP(A1642,CA!A:P,8,FALSE),"")</f>
        <v/>
      </c>
      <c r="N1642" s="3" t="str">
        <f>IFERROR(VLOOKUP(A1642,MA!A:Q,8,FALSE),"")</f>
        <v/>
      </c>
      <c r="O1642" s="3" t="str">
        <f>IFERROR(VLOOKUP(A1642,SC!A:Q,8,FALSE),"")</f>
        <v/>
      </c>
      <c r="P1642" s="3" t="str">
        <f>IFERROR(VLOOKUP(A1642,SS!A:P,8,FALSE),"")</f>
        <v/>
      </c>
      <c r="Q1642" s="3">
        <f t="shared" si="150"/>
        <v>0</v>
      </c>
      <c r="R1642" s="3">
        <f t="shared" si="151"/>
        <v>0</v>
      </c>
      <c r="S1642" s="5"/>
      <c r="T1642" s="3">
        <f>IFERROR(COUNTIFS(grades!A:A,A1642,grades!H:H,"A"),"0")</f>
        <v>0</v>
      </c>
      <c r="U1642" s="3">
        <f>IFERROR(COUNTIFS(grades!A:A,A1642,grades!H:H,"B"),"0")</f>
        <v>0</v>
      </c>
      <c r="V1642" s="3">
        <f>IFERROR(COUNTIFS(grades!A:A,A1642,grades!H:H,"C"),"0")</f>
        <v>0</v>
      </c>
      <c r="W1642" s="3">
        <f>IFERROR(COUNTIFS(grades!A:A,A1642,grades!H:H,"D"),"0")</f>
        <v>0</v>
      </c>
      <c r="X1642" s="3">
        <f>IFERROR(COUNTIFS(grades!A:A,A1642,grades!H:H,"F"),"0")</f>
        <v>0</v>
      </c>
      <c r="Y1642" s="5"/>
      <c r="Z1642" s="3" t="str">
        <f>IFERROR(VLOOKUP(A1642,'Previous CF'!A:AH,27,FALSE),"")</f>
        <v/>
      </c>
      <c r="AA1642" s="6" t="e">
        <f t="shared" si="152"/>
        <v>#VALUE!</v>
      </c>
      <c r="AB1642" s="6" t="e">
        <f t="shared" si="153"/>
        <v>#VALUE!</v>
      </c>
      <c r="AC1642" s="6" t="e">
        <f t="shared" si="154"/>
        <v>#VALUE!</v>
      </c>
      <c r="AD1642" s="3" t="e">
        <f t="shared" si="155"/>
        <v>#VALUE!</v>
      </c>
      <c r="AE1642" s="20" t="str">
        <f>IFERROR(VLOOKUP(A1642,'Previous CF'!A:AE,31,FALSE),"")</f>
        <v/>
      </c>
      <c r="AF1642" s="20" t="str">
        <f>IFERROR(VLOOKUP(A1642,'Previous CF'!A:AF,32,FALSE),"")</f>
        <v/>
      </c>
      <c r="AG1642" s="12" t="str">
        <f>IFERROR(VLOOKUP(A1642,'Previous CF'!A:AI,33,FALSE),"")</f>
        <v/>
      </c>
      <c r="AH1642" s="12" t="str">
        <f>IFERROR(VLOOKUP(A1642,'Previous CF'!A:AJ,34,FALSE),"")</f>
        <v/>
      </c>
      <c r="AI1642" s="12" t="str">
        <f>IFERROR(VLOOKUP(A1642,'Previous CF'!A:AK,35,FALSE),"")</f>
        <v/>
      </c>
      <c r="AJ1642" s="12" t="str">
        <f>IFERROR(VLOOKUP(A1642,'Previous CF'!A:AL,36,FALSE),"")</f>
        <v/>
      </c>
      <c r="AK1642" s="12" t="str">
        <f>IFERROR(VLOOKUP(A1642,'Previous CF'!A:AM,37,FALSE),"")</f>
        <v/>
      </c>
      <c r="AL1642" s="12" t="str">
        <f>IFERROR(VLOOKUP(A1642,'Previous CF'!A:AN,38,FALSE),"")</f>
        <v/>
      </c>
      <c r="AM1642" s="12" t="str">
        <f>IFERROR(VLOOKUP(A1642,'Previous CF'!A:AO,39,FALSE),"")</f>
        <v/>
      </c>
      <c r="AN1642" s="12"/>
      <c r="AO1642" s="12" t="str">
        <f>IFERROR(VLOOKUP(A1642,'Previous CF'!A:AQ,41,FALSE),"")</f>
        <v/>
      </c>
      <c r="AP1642" s="12" t="str">
        <f>IFERROR(VLOOKUP(A1642,'Previous CF'!A:AR,42,FALSE),"")</f>
        <v/>
      </c>
    </row>
    <row r="1643" spans="1:42" x14ac:dyDescent="0.35">
      <c r="A1643" s="24">
        <f>HT!A1643</f>
        <v>0</v>
      </c>
      <c r="B1643" s="24">
        <f>HT!B1643</f>
        <v>0</v>
      </c>
      <c r="C1643" s="24">
        <f>HT!C1643</f>
        <v>0</v>
      </c>
      <c r="D1643" s="24">
        <f>HT!D1643</f>
        <v>0</v>
      </c>
      <c r="E1643" s="3" t="str">
        <f>IFERROR(VLOOKUP(A1643,grades!A:P,5,FALSE),"")</f>
        <v/>
      </c>
      <c r="F1643" s="3" t="str">
        <f>IFERROR(VLOOKUP(A1643,grades!A:Q,6,FALSE),"")</f>
        <v/>
      </c>
      <c r="G1643" s="3" t="str">
        <f>IFERROR(VLOOKUP(A1643,HT!A:K,8,FALSE),"")</f>
        <v/>
      </c>
      <c r="H1643" s="3" t="str">
        <f>IFERROR(VLOOKUP(A1643,HT!A:L,12,FALSE),"")</f>
        <v/>
      </c>
      <c r="I1643" s="3" t="str">
        <f>IFERROR(VLOOKUP(A1643,IEP!A:F,6,FALSE),"")</f>
        <v/>
      </c>
      <c r="J1643" s="3" t="str">
        <f>IFERROR(VLOOKUP(A1643,FRL!A:G,5,FALSE),"")</f>
        <v/>
      </c>
      <c r="K1643" s="4" t="str">
        <f>IFERROR(VLOOKUP(A1643,Att!A:E,5,FALSE),"")</f>
        <v/>
      </c>
      <c r="L1643" s="32" t="str">
        <f>IFERROR(VLOOKUP(A1643,Disc!A:C,2,FALSE),"0")</f>
        <v>0</v>
      </c>
      <c r="M1643" s="3" t="str">
        <f>IFERROR(VLOOKUP(A1643,CA!A:P,8,FALSE),"")</f>
        <v/>
      </c>
      <c r="N1643" s="3" t="str">
        <f>IFERROR(VLOOKUP(A1643,MA!A:Q,8,FALSE),"")</f>
        <v/>
      </c>
      <c r="O1643" s="3" t="str">
        <f>IFERROR(VLOOKUP(A1643,SC!A:Q,8,FALSE),"")</f>
        <v/>
      </c>
      <c r="P1643" s="3" t="str">
        <f>IFERROR(VLOOKUP(A1643,SS!A:P,8,FALSE),"")</f>
        <v/>
      </c>
      <c r="Q1643" s="3">
        <f t="shared" si="150"/>
        <v>0</v>
      </c>
      <c r="R1643" s="3">
        <f t="shared" si="151"/>
        <v>0</v>
      </c>
      <c r="S1643" s="5"/>
      <c r="T1643" s="3">
        <f>IFERROR(COUNTIFS(grades!A:A,A1643,grades!H:H,"A"),"0")</f>
        <v>0</v>
      </c>
      <c r="U1643" s="3">
        <f>IFERROR(COUNTIFS(grades!A:A,A1643,grades!H:H,"B"),"0")</f>
        <v>0</v>
      </c>
      <c r="V1643" s="3">
        <f>IFERROR(COUNTIFS(grades!A:A,A1643,grades!H:H,"C"),"0")</f>
        <v>0</v>
      </c>
      <c r="W1643" s="3">
        <f>IFERROR(COUNTIFS(grades!A:A,A1643,grades!H:H,"D"),"0")</f>
        <v>0</v>
      </c>
      <c r="X1643" s="3">
        <f>IFERROR(COUNTIFS(grades!A:A,A1643,grades!H:H,"F"),"0")</f>
        <v>0</v>
      </c>
      <c r="Y1643" s="5"/>
      <c r="Z1643" s="3" t="str">
        <f>IFERROR(VLOOKUP(A1643,'Previous CF'!A:AH,27,FALSE),"")</f>
        <v/>
      </c>
      <c r="AA1643" s="6" t="e">
        <f t="shared" si="152"/>
        <v>#VALUE!</v>
      </c>
      <c r="AB1643" s="6" t="e">
        <f t="shared" si="153"/>
        <v>#VALUE!</v>
      </c>
      <c r="AC1643" s="6" t="e">
        <f t="shared" si="154"/>
        <v>#VALUE!</v>
      </c>
      <c r="AD1643" s="3" t="e">
        <f t="shared" si="155"/>
        <v>#VALUE!</v>
      </c>
      <c r="AE1643" s="20" t="str">
        <f>IFERROR(VLOOKUP(A1643,'Previous CF'!A:AE,31,FALSE),"")</f>
        <v/>
      </c>
      <c r="AF1643" s="20" t="str">
        <f>IFERROR(VLOOKUP(A1643,'Previous CF'!A:AF,32,FALSE),"")</f>
        <v/>
      </c>
      <c r="AG1643" s="12" t="str">
        <f>IFERROR(VLOOKUP(A1643,'Previous CF'!A:AI,33,FALSE),"")</f>
        <v/>
      </c>
      <c r="AH1643" s="12" t="str">
        <f>IFERROR(VLOOKUP(A1643,'Previous CF'!A:AJ,34,FALSE),"")</f>
        <v/>
      </c>
      <c r="AI1643" s="12" t="str">
        <f>IFERROR(VLOOKUP(A1643,'Previous CF'!A:AK,35,FALSE),"")</f>
        <v/>
      </c>
      <c r="AJ1643" s="12" t="str">
        <f>IFERROR(VLOOKUP(A1643,'Previous CF'!A:AL,36,FALSE),"")</f>
        <v/>
      </c>
      <c r="AK1643" s="12" t="str">
        <f>IFERROR(VLOOKUP(A1643,'Previous CF'!A:AM,37,FALSE),"")</f>
        <v/>
      </c>
      <c r="AL1643" s="12" t="str">
        <f>IFERROR(VLOOKUP(A1643,'Previous CF'!A:AN,38,FALSE),"")</f>
        <v/>
      </c>
      <c r="AM1643" s="12" t="str">
        <f>IFERROR(VLOOKUP(A1643,'Previous CF'!A:AO,39,FALSE),"")</f>
        <v/>
      </c>
      <c r="AN1643" s="12"/>
      <c r="AO1643" s="12" t="str">
        <f>IFERROR(VLOOKUP(A1643,'Previous CF'!A:AQ,41,FALSE),"")</f>
        <v/>
      </c>
      <c r="AP1643" s="12" t="str">
        <f>IFERROR(VLOOKUP(A1643,'Previous CF'!A:AR,42,FALSE),"")</f>
        <v/>
      </c>
    </row>
    <row r="1644" spans="1:42" x14ac:dyDescent="0.35">
      <c r="A1644" s="24">
        <f>HT!A1644</f>
        <v>0</v>
      </c>
      <c r="B1644" s="24">
        <f>HT!B1644</f>
        <v>0</v>
      </c>
      <c r="C1644" s="24">
        <f>HT!C1644</f>
        <v>0</v>
      </c>
      <c r="D1644" s="24">
        <f>HT!D1644</f>
        <v>0</v>
      </c>
      <c r="E1644" s="3" t="str">
        <f>IFERROR(VLOOKUP(A1644,grades!A:P,5,FALSE),"")</f>
        <v/>
      </c>
      <c r="F1644" s="3" t="str">
        <f>IFERROR(VLOOKUP(A1644,grades!A:Q,6,FALSE),"")</f>
        <v/>
      </c>
      <c r="G1644" s="3" t="str">
        <f>IFERROR(VLOOKUP(A1644,HT!A:K,8,FALSE),"")</f>
        <v/>
      </c>
      <c r="H1644" s="3" t="str">
        <f>IFERROR(VLOOKUP(A1644,HT!A:L,12,FALSE),"")</f>
        <v/>
      </c>
      <c r="I1644" s="3" t="str">
        <f>IFERROR(VLOOKUP(A1644,IEP!A:F,6,FALSE),"")</f>
        <v/>
      </c>
      <c r="J1644" s="3" t="str">
        <f>IFERROR(VLOOKUP(A1644,FRL!A:G,5,FALSE),"")</f>
        <v/>
      </c>
      <c r="K1644" s="4" t="str">
        <f>IFERROR(VLOOKUP(A1644,Att!A:E,5,FALSE),"")</f>
        <v/>
      </c>
      <c r="L1644" s="32" t="str">
        <f>IFERROR(VLOOKUP(A1644,Disc!A:C,2,FALSE),"0")</f>
        <v>0</v>
      </c>
      <c r="M1644" s="3" t="str">
        <f>IFERROR(VLOOKUP(A1644,CA!A:P,8,FALSE),"")</f>
        <v/>
      </c>
      <c r="N1644" s="3" t="str">
        <f>IFERROR(VLOOKUP(A1644,MA!A:Q,8,FALSE),"")</f>
        <v/>
      </c>
      <c r="O1644" s="3" t="str">
        <f>IFERROR(VLOOKUP(A1644,SC!A:Q,8,FALSE),"")</f>
        <v/>
      </c>
      <c r="P1644" s="3" t="str">
        <f>IFERROR(VLOOKUP(A1644,SS!A:P,8,FALSE),"")</f>
        <v/>
      </c>
      <c r="Q1644" s="3">
        <f t="shared" si="150"/>
        <v>0</v>
      </c>
      <c r="R1644" s="3">
        <f t="shared" si="151"/>
        <v>0</v>
      </c>
      <c r="S1644" s="5"/>
      <c r="T1644" s="3">
        <f>IFERROR(COUNTIFS(grades!A:A,A1644,grades!H:H,"A"),"0")</f>
        <v>0</v>
      </c>
      <c r="U1644" s="3">
        <f>IFERROR(COUNTIFS(grades!A:A,A1644,grades!H:H,"B"),"0")</f>
        <v>0</v>
      </c>
      <c r="V1644" s="3">
        <f>IFERROR(COUNTIFS(grades!A:A,A1644,grades!H:H,"C"),"0")</f>
        <v>0</v>
      </c>
      <c r="W1644" s="3">
        <f>IFERROR(COUNTIFS(grades!A:A,A1644,grades!H:H,"D"),"0")</f>
        <v>0</v>
      </c>
      <c r="X1644" s="3">
        <f>IFERROR(COUNTIFS(grades!A:A,A1644,grades!H:H,"F"),"0")</f>
        <v>0</v>
      </c>
      <c r="Y1644" s="5"/>
      <c r="Z1644" s="3" t="str">
        <f>IFERROR(VLOOKUP(A1644,'Previous CF'!A:AH,27,FALSE),"")</f>
        <v/>
      </c>
      <c r="AA1644" s="6" t="e">
        <f t="shared" si="152"/>
        <v>#VALUE!</v>
      </c>
      <c r="AB1644" s="6" t="e">
        <f t="shared" si="153"/>
        <v>#VALUE!</v>
      </c>
      <c r="AC1644" s="6" t="e">
        <f t="shared" si="154"/>
        <v>#VALUE!</v>
      </c>
      <c r="AD1644" s="3" t="e">
        <f t="shared" si="155"/>
        <v>#VALUE!</v>
      </c>
      <c r="AE1644" s="20" t="str">
        <f>IFERROR(VLOOKUP(A1644,'Previous CF'!A:AE,31,FALSE),"")</f>
        <v/>
      </c>
      <c r="AF1644" s="20" t="str">
        <f>IFERROR(VLOOKUP(A1644,'Previous CF'!A:AF,32,FALSE),"")</f>
        <v/>
      </c>
      <c r="AG1644" s="12" t="str">
        <f>IFERROR(VLOOKUP(A1644,'Previous CF'!A:AI,33,FALSE),"")</f>
        <v/>
      </c>
      <c r="AH1644" s="12" t="str">
        <f>IFERROR(VLOOKUP(A1644,'Previous CF'!A:AJ,34,FALSE),"")</f>
        <v/>
      </c>
      <c r="AI1644" s="12" t="str">
        <f>IFERROR(VLOOKUP(A1644,'Previous CF'!A:AK,35,FALSE),"")</f>
        <v/>
      </c>
      <c r="AJ1644" s="12" t="str">
        <f>IFERROR(VLOOKUP(A1644,'Previous CF'!A:AL,36,FALSE),"")</f>
        <v/>
      </c>
      <c r="AK1644" s="12" t="str">
        <f>IFERROR(VLOOKUP(A1644,'Previous CF'!A:AM,37,FALSE),"")</f>
        <v/>
      </c>
      <c r="AL1644" s="12" t="str">
        <f>IFERROR(VLOOKUP(A1644,'Previous CF'!A:AN,38,FALSE),"")</f>
        <v/>
      </c>
      <c r="AM1644" s="12" t="str">
        <f>IFERROR(VLOOKUP(A1644,'Previous CF'!A:AO,39,FALSE),"")</f>
        <v/>
      </c>
      <c r="AN1644" s="12"/>
      <c r="AO1644" s="12" t="str">
        <f>IFERROR(VLOOKUP(A1644,'Previous CF'!A:AQ,41,FALSE),"")</f>
        <v/>
      </c>
      <c r="AP1644" s="12" t="str">
        <f>IFERROR(VLOOKUP(A1644,'Previous CF'!A:AR,42,FALSE),"")</f>
        <v/>
      </c>
    </row>
    <row r="1645" spans="1:42" x14ac:dyDescent="0.35">
      <c r="A1645" s="24">
        <f>HT!A1645</f>
        <v>0</v>
      </c>
      <c r="B1645" s="24">
        <f>HT!B1645</f>
        <v>0</v>
      </c>
      <c r="C1645" s="24">
        <f>HT!C1645</f>
        <v>0</v>
      </c>
      <c r="D1645" s="24">
        <f>HT!D1645</f>
        <v>0</v>
      </c>
      <c r="E1645" s="3" t="str">
        <f>IFERROR(VLOOKUP(A1645,grades!A:P,5,FALSE),"")</f>
        <v/>
      </c>
      <c r="F1645" s="3" t="str">
        <f>IFERROR(VLOOKUP(A1645,grades!A:Q,6,FALSE),"")</f>
        <v/>
      </c>
      <c r="G1645" s="3" t="str">
        <f>IFERROR(VLOOKUP(A1645,HT!A:K,8,FALSE),"")</f>
        <v/>
      </c>
      <c r="H1645" s="3" t="str">
        <f>IFERROR(VLOOKUP(A1645,HT!A:L,12,FALSE),"")</f>
        <v/>
      </c>
      <c r="I1645" s="3" t="str">
        <f>IFERROR(VLOOKUP(A1645,IEP!A:F,6,FALSE),"")</f>
        <v/>
      </c>
      <c r="J1645" s="3" t="str">
        <f>IFERROR(VLOOKUP(A1645,FRL!A:G,5,FALSE),"")</f>
        <v/>
      </c>
      <c r="K1645" s="4" t="str">
        <f>IFERROR(VLOOKUP(A1645,Att!A:E,5,FALSE),"")</f>
        <v/>
      </c>
      <c r="L1645" s="32" t="str">
        <f>IFERROR(VLOOKUP(A1645,Disc!A:C,2,FALSE),"0")</f>
        <v>0</v>
      </c>
      <c r="M1645" s="3" t="str">
        <f>IFERROR(VLOOKUP(A1645,CA!A:P,8,FALSE),"")</f>
        <v/>
      </c>
      <c r="N1645" s="3" t="str">
        <f>IFERROR(VLOOKUP(A1645,MA!A:Q,8,FALSE),"")</f>
        <v/>
      </c>
      <c r="O1645" s="3" t="str">
        <f>IFERROR(VLOOKUP(A1645,SC!A:Q,8,FALSE),"")</f>
        <v/>
      </c>
      <c r="P1645" s="3" t="str">
        <f>IFERROR(VLOOKUP(A1645,SS!A:P,8,FALSE),"")</f>
        <v/>
      </c>
      <c r="Q1645" s="3">
        <f t="shared" si="150"/>
        <v>0</v>
      </c>
      <c r="R1645" s="3">
        <f t="shared" si="151"/>
        <v>0</v>
      </c>
      <c r="S1645" s="5"/>
      <c r="T1645" s="3">
        <f>IFERROR(COUNTIFS(grades!A:A,A1645,grades!H:H,"A"),"0")</f>
        <v>0</v>
      </c>
      <c r="U1645" s="3">
        <f>IFERROR(COUNTIFS(grades!A:A,A1645,grades!H:H,"B"),"0")</f>
        <v>0</v>
      </c>
      <c r="V1645" s="3">
        <f>IFERROR(COUNTIFS(grades!A:A,A1645,grades!H:H,"C"),"0")</f>
        <v>0</v>
      </c>
      <c r="W1645" s="3">
        <f>IFERROR(COUNTIFS(grades!A:A,A1645,grades!H:H,"D"),"0")</f>
        <v>0</v>
      </c>
      <c r="X1645" s="3">
        <f>IFERROR(COUNTIFS(grades!A:A,A1645,grades!H:H,"F"),"0")</f>
        <v>0</v>
      </c>
      <c r="Y1645" s="5"/>
      <c r="Z1645" s="3" t="str">
        <f>IFERROR(VLOOKUP(A1645,'Previous CF'!A:AH,27,FALSE),"")</f>
        <v/>
      </c>
      <c r="AA1645" s="6" t="e">
        <f t="shared" si="152"/>
        <v>#VALUE!</v>
      </c>
      <c r="AB1645" s="6" t="e">
        <f t="shared" si="153"/>
        <v>#VALUE!</v>
      </c>
      <c r="AC1645" s="6" t="e">
        <f t="shared" si="154"/>
        <v>#VALUE!</v>
      </c>
      <c r="AD1645" s="3" t="e">
        <f t="shared" si="155"/>
        <v>#VALUE!</v>
      </c>
      <c r="AE1645" s="20" t="str">
        <f>IFERROR(VLOOKUP(A1645,'Previous CF'!A:AE,31,FALSE),"")</f>
        <v/>
      </c>
      <c r="AF1645" s="20" t="str">
        <f>IFERROR(VLOOKUP(A1645,'Previous CF'!A:AF,32,FALSE),"")</f>
        <v/>
      </c>
      <c r="AG1645" s="12" t="str">
        <f>IFERROR(VLOOKUP(A1645,'Previous CF'!A:AI,33,FALSE),"")</f>
        <v/>
      </c>
      <c r="AH1645" s="12" t="str">
        <f>IFERROR(VLOOKUP(A1645,'Previous CF'!A:AJ,34,FALSE),"")</f>
        <v/>
      </c>
      <c r="AI1645" s="12" t="str">
        <f>IFERROR(VLOOKUP(A1645,'Previous CF'!A:AK,35,FALSE),"")</f>
        <v/>
      </c>
      <c r="AJ1645" s="12" t="str">
        <f>IFERROR(VLOOKUP(A1645,'Previous CF'!A:AL,36,FALSE),"")</f>
        <v/>
      </c>
      <c r="AK1645" s="12" t="str">
        <f>IFERROR(VLOOKUP(A1645,'Previous CF'!A:AM,37,FALSE),"")</f>
        <v/>
      </c>
      <c r="AL1645" s="12" t="str">
        <f>IFERROR(VLOOKUP(A1645,'Previous CF'!A:AN,38,FALSE),"")</f>
        <v/>
      </c>
      <c r="AM1645" s="12" t="str">
        <f>IFERROR(VLOOKUP(A1645,'Previous CF'!A:AO,39,FALSE),"")</f>
        <v/>
      </c>
      <c r="AN1645" s="12"/>
      <c r="AO1645" s="12" t="str">
        <f>IFERROR(VLOOKUP(A1645,'Previous CF'!A:AQ,41,FALSE),"")</f>
        <v/>
      </c>
      <c r="AP1645" s="12" t="str">
        <f>IFERROR(VLOOKUP(A1645,'Previous CF'!A:AR,42,FALSE),"")</f>
        <v/>
      </c>
    </row>
    <row r="1646" spans="1:42" x14ac:dyDescent="0.35">
      <c r="A1646" s="24">
        <f>HT!A1646</f>
        <v>0</v>
      </c>
      <c r="B1646" s="24">
        <f>HT!B1646</f>
        <v>0</v>
      </c>
      <c r="C1646" s="24">
        <f>HT!C1646</f>
        <v>0</v>
      </c>
      <c r="D1646" s="24">
        <f>HT!D1646</f>
        <v>0</v>
      </c>
      <c r="E1646" s="3" t="str">
        <f>IFERROR(VLOOKUP(A1646,grades!A:P,5,FALSE),"")</f>
        <v/>
      </c>
      <c r="F1646" s="3" t="str">
        <f>IFERROR(VLOOKUP(A1646,grades!A:Q,6,FALSE),"")</f>
        <v/>
      </c>
      <c r="G1646" s="3" t="str">
        <f>IFERROR(VLOOKUP(A1646,HT!A:K,8,FALSE),"")</f>
        <v/>
      </c>
      <c r="H1646" s="3" t="str">
        <f>IFERROR(VLOOKUP(A1646,HT!A:L,12,FALSE),"")</f>
        <v/>
      </c>
      <c r="I1646" s="3" t="str">
        <f>IFERROR(VLOOKUP(A1646,IEP!A:F,6,FALSE),"")</f>
        <v/>
      </c>
      <c r="J1646" s="3" t="str">
        <f>IFERROR(VLOOKUP(A1646,FRL!A:G,5,FALSE),"")</f>
        <v/>
      </c>
      <c r="K1646" s="4" t="str">
        <f>IFERROR(VLOOKUP(A1646,Att!A:E,5,FALSE),"")</f>
        <v/>
      </c>
      <c r="L1646" s="32" t="str">
        <f>IFERROR(VLOOKUP(A1646,Disc!A:C,2,FALSE),"0")</f>
        <v>0</v>
      </c>
      <c r="M1646" s="3" t="str">
        <f>IFERROR(VLOOKUP(A1646,CA!A:P,8,FALSE),"")</f>
        <v/>
      </c>
      <c r="N1646" s="3" t="str">
        <f>IFERROR(VLOOKUP(A1646,MA!A:Q,8,FALSE),"")</f>
        <v/>
      </c>
      <c r="O1646" s="3" t="str">
        <f>IFERROR(VLOOKUP(A1646,SC!A:Q,8,FALSE),"")</f>
        <v/>
      </c>
      <c r="P1646" s="3" t="str">
        <f>IFERROR(VLOOKUP(A1646,SS!A:P,8,FALSE),"")</f>
        <v/>
      </c>
      <c r="Q1646" s="3">
        <f t="shared" si="150"/>
        <v>0</v>
      </c>
      <c r="R1646" s="3">
        <f t="shared" si="151"/>
        <v>0</v>
      </c>
      <c r="S1646" s="5"/>
      <c r="T1646" s="3">
        <f>IFERROR(COUNTIFS(grades!A:A,A1646,grades!H:H,"A"),"0")</f>
        <v>0</v>
      </c>
      <c r="U1646" s="3">
        <f>IFERROR(COUNTIFS(grades!A:A,A1646,grades!H:H,"B"),"0")</f>
        <v>0</v>
      </c>
      <c r="V1646" s="3">
        <f>IFERROR(COUNTIFS(grades!A:A,A1646,grades!H:H,"C"),"0")</f>
        <v>0</v>
      </c>
      <c r="W1646" s="3">
        <f>IFERROR(COUNTIFS(grades!A:A,A1646,grades!H:H,"D"),"0")</f>
        <v>0</v>
      </c>
      <c r="X1646" s="3">
        <f>IFERROR(COUNTIFS(grades!A:A,A1646,grades!H:H,"F"),"0")</f>
        <v>0</v>
      </c>
      <c r="Y1646" s="5"/>
      <c r="Z1646" s="3" t="str">
        <f>IFERROR(VLOOKUP(A1646,'Previous CF'!A:AH,27,FALSE),"")</f>
        <v/>
      </c>
      <c r="AA1646" s="6" t="e">
        <f t="shared" si="152"/>
        <v>#VALUE!</v>
      </c>
      <c r="AB1646" s="6" t="e">
        <f t="shared" si="153"/>
        <v>#VALUE!</v>
      </c>
      <c r="AC1646" s="6" t="e">
        <f t="shared" si="154"/>
        <v>#VALUE!</v>
      </c>
      <c r="AD1646" s="3" t="e">
        <f t="shared" si="155"/>
        <v>#VALUE!</v>
      </c>
      <c r="AE1646" s="20" t="str">
        <f>IFERROR(VLOOKUP(A1646,'Previous CF'!A:AE,31,FALSE),"")</f>
        <v/>
      </c>
      <c r="AF1646" s="20" t="str">
        <f>IFERROR(VLOOKUP(A1646,'Previous CF'!A:AF,32,FALSE),"")</f>
        <v/>
      </c>
      <c r="AG1646" s="12" t="str">
        <f>IFERROR(VLOOKUP(A1646,'Previous CF'!A:AI,33,FALSE),"")</f>
        <v/>
      </c>
      <c r="AH1646" s="12" t="str">
        <f>IFERROR(VLOOKUP(A1646,'Previous CF'!A:AJ,34,FALSE),"")</f>
        <v/>
      </c>
      <c r="AI1646" s="12" t="str">
        <f>IFERROR(VLOOKUP(A1646,'Previous CF'!A:AK,35,FALSE),"")</f>
        <v/>
      </c>
      <c r="AJ1646" s="12" t="str">
        <f>IFERROR(VLOOKUP(A1646,'Previous CF'!A:AL,36,FALSE),"")</f>
        <v/>
      </c>
      <c r="AK1646" s="12" t="str">
        <f>IFERROR(VLOOKUP(A1646,'Previous CF'!A:AM,37,FALSE),"")</f>
        <v/>
      </c>
      <c r="AL1646" s="12" t="str">
        <f>IFERROR(VLOOKUP(A1646,'Previous CF'!A:AN,38,FALSE),"")</f>
        <v/>
      </c>
      <c r="AM1646" s="12" t="str">
        <f>IFERROR(VLOOKUP(A1646,'Previous CF'!A:AO,39,FALSE),"")</f>
        <v/>
      </c>
      <c r="AN1646" s="12"/>
      <c r="AO1646" s="12" t="str">
        <f>IFERROR(VLOOKUP(A1646,'Previous CF'!A:AQ,41,FALSE),"")</f>
        <v/>
      </c>
      <c r="AP1646" s="12" t="str">
        <f>IFERROR(VLOOKUP(A1646,'Previous CF'!A:AR,42,FALSE),"")</f>
        <v/>
      </c>
    </row>
    <row r="1647" spans="1:42" x14ac:dyDescent="0.35">
      <c r="A1647" s="24">
        <f>HT!A1647</f>
        <v>0</v>
      </c>
      <c r="B1647" s="24">
        <f>HT!B1647</f>
        <v>0</v>
      </c>
      <c r="C1647" s="24">
        <f>HT!C1647</f>
        <v>0</v>
      </c>
      <c r="D1647" s="24">
        <f>HT!D1647</f>
        <v>0</v>
      </c>
      <c r="E1647" s="3" t="str">
        <f>IFERROR(VLOOKUP(A1647,grades!A:P,5,FALSE),"")</f>
        <v/>
      </c>
      <c r="F1647" s="3" t="str">
        <f>IFERROR(VLOOKUP(A1647,grades!A:Q,6,FALSE),"")</f>
        <v/>
      </c>
      <c r="G1647" s="3" t="str">
        <f>IFERROR(VLOOKUP(A1647,HT!A:K,8,FALSE),"")</f>
        <v/>
      </c>
      <c r="H1647" s="3" t="str">
        <f>IFERROR(VLOOKUP(A1647,HT!A:L,12,FALSE),"")</f>
        <v/>
      </c>
      <c r="I1647" s="3" t="str">
        <f>IFERROR(VLOOKUP(A1647,IEP!A:F,6,FALSE),"")</f>
        <v/>
      </c>
      <c r="J1647" s="3" t="str">
        <f>IFERROR(VLOOKUP(A1647,FRL!A:G,5,FALSE),"")</f>
        <v/>
      </c>
      <c r="K1647" s="4" t="str">
        <f>IFERROR(VLOOKUP(A1647,Att!A:E,5,FALSE),"")</f>
        <v/>
      </c>
      <c r="L1647" s="32" t="str">
        <f>IFERROR(VLOOKUP(A1647,Disc!A:C,2,FALSE),"0")</f>
        <v>0</v>
      </c>
      <c r="M1647" s="3" t="str">
        <f>IFERROR(VLOOKUP(A1647,CA!A:P,8,FALSE),"")</f>
        <v/>
      </c>
      <c r="N1647" s="3" t="str">
        <f>IFERROR(VLOOKUP(A1647,MA!A:Q,8,FALSE),"")</f>
        <v/>
      </c>
      <c r="O1647" s="3" t="str">
        <f>IFERROR(VLOOKUP(A1647,SC!A:Q,8,FALSE),"")</f>
        <v/>
      </c>
      <c r="P1647" s="3" t="str">
        <f>IFERROR(VLOOKUP(A1647,SS!A:P,8,FALSE),"")</f>
        <v/>
      </c>
      <c r="Q1647" s="3">
        <f t="shared" si="150"/>
        <v>0</v>
      </c>
      <c r="R1647" s="3">
        <f t="shared" si="151"/>
        <v>0</v>
      </c>
      <c r="S1647" s="5"/>
      <c r="T1647" s="3">
        <f>IFERROR(COUNTIFS(grades!A:A,A1647,grades!H:H,"A"),"0")</f>
        <v>0</v>
      </c>
      <c r="U1647" s="3">
        <f>IFERROR(COUNTIFS(grades!A:A,A1647,grades!H:H,"B"),"0")</f>
        <v>0</v>
      </c>
      <c r="V1647" s="3">
        <f>IFERROR(COUNTIFS(grades!A:A,A1647,grades!H:H,"C"),"0")</f>
        <v>0</v>
      </c>
      <c r="W1647" s="3">
        <f>IFERROR(COUNTIFS(grades!A:A,A1647,grades!H:H,"D"),"0")</f>
        <v>0</v>
      </c>
      <c r="X1647" s="3">
        <f>IFERROR(COUNTIFS(grades!A:A,A1647,grades!H:H,"F"),"0")</f>
        <v>0</v>
      </c>
      <c r="Y1647" s="5"/>
      <c r="Z1647" s="3" t="str">
        <f>IFERROR(VLOOKUP(A1647,'Previous CF'!A:AH,27,FALSE),"")</f>
        <v/>
      </c>
      <c r="AA1647" s="6" t="e">
        <f t="shared" si="152"/>
        <v>#VALUE!</v>
      </c>
      <c r="AB1647" s="6" t="e">
        <f t="shared" si="153"/>
        <v>#VALUE!</v>
      </c>
      <c r="AC1647" s="6" t="e">
        <f t="shared" si="154"/>
        <v>#VALUE!</v>
      </c>
      <c r="AD1647" s="3" t="e">
        <f t="shared" si="155"/>
        <v>#VALUE!</v>
      </c>
      <c r="AE1647" s="20" t="str">
        <f>IFERROR(VLOOKUP(A1647,'Previous CF'!A:AE,31,FALSE),"")</f>
        <v/>
      </c>
      <c r="AF1647" s="20" t="str">
        <f>IFERROR(VLOOKUP(A1647,'Previous CF'!A:AF,32,FALSE),"")</f>
        <v/>
      </c>
      <c r="AG1647" s="12" t="str">
        <f>IFERROR(VLOOKUP(A1647,'Previous CF'!A:AI,33,FALSE),"")</f>
        <v/>
      </c>
      <c r="AH1647" s="12" t="str">
        <f>IFERROR(VLOOKUP(A1647,'Previous CF'!A:AJ,34,FALSE),"")</f>
        <v/>
      </c>
      <c r="AI1647" s="12" t="str">
        <f>IFERROR(VLOOKUP(A1647,'Previous CF'!A:AK,35,FALSE),"")</f>
        <v/>
      </c>
      <c r="AJ1647" s="12" t="str">
        <f>IFERROR(VLOOKUP(A1647,'Previous CF'!A:AL,36,FALSE),"")</f>
        <v/>
      </c>
      <c r="AK1647" s="12" t="str">
        <f>IFERROR(VLOOKUP(A1647,'Previous CF'!A:AM,37,FALSE),"")</f>
        <v/>
      </c>
      <c r="AL1647" s="12" t="str">
        <f>IFERROR(VLOOKUP(A1647,'Previous CF'!A:AN,38,FALSE),"")</f>
        <v/>
      </c>
      <c r="AM1647" s="12" t="str">
        <f>IFERROR(VLOOKUP(A1647,'Previous CF'!A:AO,39,FALSE),"")</f>
        <v/>
      </c>
      <c r="AN1647" s="12"/>
      <c r="AO1647" s="12" t="str">
        <f>IFERROR(VLOOKUP(A1647,'Previous CF'!A:AQ,41,FALSE),"")</f>
        <v/>
      </c>
      <c r="AP1647" s="12" t="str">
        <f>IFERROR(VLOOKUP(A1647,'Previous CF'!A:AR,42,FALSE),"")</f>
        <v/>
      </c>
    </row>
    <row r="1648" spans="1:42" x14ac:dyDescent="0.35">
      <c r="A1648" s="24">
        <f>HT!A1648</f>
        <v>0</v>
      </c>
      <c r="B1648" s="24">
        <f>HT!B1648</f>
        <v>0</v>
      </c>
      <c r="C1648" s="24">
        <f>HT!C1648</f>
        <v>0</v>
      </c>
      <c r="D1648" s="24">
        <f>HT!D1648</f>
        <v>0</v>
      </c>
      <c r="E1648" s="3" t="str">
        <f>IFERROR(VLOOKUP(A1648,grades!A:P,5,FALSE),"")</f>
        <v/>
      </c>
      <c r="F1648" s="3" t="str">
        <f>IFERROR(VLOOKUP(A1648,grades!A:Q,6,FALSE),"")</f>
        <v/>
      </c>
      <c r="G1648" s="3" t="str">
        <f>IFERROR(VLOOKUP(A1648,HT!A:K,8,FALSE),"")</f>
        <v/>
      </c>
      <c r="H1648" s="3" t="str">
        <f>IFERROR(VLOOKUP(A1648,HT!A:L,12,FALSE),"")</f>
        <v/>
      </c>
      <c r="I1648" s="3" t="str">
        <f>IFERROR(VLOOKUP(A1648,IEP!A:F,6,FALSE),"")</f>
        <v/>
      </c>
      <c r="J1648" s="3" t="str">
        <f>IFERROR(VLOOKUP(A1648,FRL!A:G,5,FALSE),"")</f>
        <v/>
      </c>
      <c r="K1648" s="4" t="str">
        <f>IFERROR(VLOOKUP(A1648,Att!A:E,5,FALSE),"")</f>
        <v/>
      </c>
      <c r="L1648" s="32" t="str">
        <f>IFERROR(VLOOKUP(A1648,Disc!A:C,2,FALSE),"0")</f>
        <v>0</v>
      </c>
      <c r="M1648" s="3" t="str">
        <f>IFERROR(VLOOKUP(A1648,CA!A:P,8,FALSE),"")</f>
        <v/>
      </c>
      <c r="N1648" s="3" t="str">
        <f>IFERROR(VLOOKUP(A1648,MA!A:Q,8,FALSE),"")</f>
        <v/>
      </c>
      <c r="O1648" s="3" t="str">
        <f>IFERROR(VLOOKUP(A1648,SC!A:Q,8,FALSE),"")</f>
        <v/>
      </c>
      <c r="P1648" s="3" t="str">
        <f>IFERROR(VLOOKUP(A1648,SS!A:P,8,FALSE),"")</f>
        <v/>
      </c>
      <c r="Q1648" s="3">
        <f t="shared" si="150"/>
        <v>0</v>
      </c>
      <c r="R1648" s="3">
        <f t="shared" si="151"/>
        <v>0</v>
      </c>
      <c r="S1648" s="5"/>
      <c r="T1648" s="3">
        <f>IFERROR(COUNTIFS(grades!A:A,A1648,grades!H:H,"A"),"0")</f>
        <v>0</v>
      </c>
      <c r="U1648" s="3">
        <f>IFERROR(COUNTIFS(grades!A:A,A1648,grades!H:H,"B"),"0")</f>
        <v>0</v>
      </c>
      <c r="V1648" s="3">
        <f>IFERROR(COUNTIFS(grades!A:A,A1648,grades!H:H,"C"),"0")</f>
        <v>0</v>
      </c>
      <c r="W1648" s="3">
        <f>IFERROR(COUNTIFS(grades!A:A,A1648,grades!H:H,"D"),"0")</f>
        <v>0</v>
      </c>
      <c r="X1648" s="3">
        <f>IFERROR(COUNTIFS(grades!A:A,A1648,grades!H:H,"F"),"0")</f>
        <v>0</v>
      </c>
      <c r="Y1648" s="5"/>
      <c r="Z1648" s="3" t="str">
        <f>IFERROR(VLOOKUP(A1648,'Previous CF'!A:AH,27,FALSE),"")</f>
        <v/>
      </c>
      <c r="AA1648" s="6" t="e">
        <f t="shared" si="152"/>
        <v>#VALUE!</v>
      </c>
      <c r="AB1648" s="6" t="e">
        <f t="shared" si="153"/>
        <v>#VALUE!</v>
      </c>
      <c r="AC1648" s="6" t="e">
        <f t="shared" si="154"/>
        <v>#VALUE!</v>
      </c>
      <c r="AD1648" s="3" t="e">
        <f t="shared" si="155"/>
        <v>#VALUE!</v>
      </c>
      <c r="AE1648" s="20" t="str">
        <f>IFERROR(VLOOKUP(A1648,'Previous CF'!A:AE,31,FALSE),"")</f>
        <v/>
      </c>
      <c r="AF1648" s="20" t="str">
        <f>IFERROR(VLOOKUP(A1648,'Previous CF'!A:AF,32,FALSE),"")</f>
        <v/>
      </c>
      <c r="AG1648" s="12" t="str">
        <f>IFERROR(VLOOKUP(A1648,'Previous CF'!A:AI,33,FALSE),"")</f>
        <v/>
      </c>
      <c r="AH1648" s="12" t="str">
        <f>IFERROR(VLOOKUP(A1648,'Previous CF'!A:AJ,34,FALSE),"")</f>
        <v/>
      </c>
      <c r="AI1648" s="12" t="str">
        <f>IFERROR(VLOOKUP(A1648,'Previous CF'!A:AK,35,FALSE),"")</f>
        <v/>
      </c>
      <c r="AJ1648" s="12" t="str">
        <f>IFERROR(VLOOKUP(A1648,'Previous CF'!A:AL,36,FALSE),"")</f>
        <v/>
      </c>
      <c r="AK1648" s="12" t="str">
        <f>IFERROR(VLOOKUP(A1648,'Previous CF'!A:AM,37,FALSE),"")</f>
        <v/>
      </c>
      <c r="AL1648" s="12" t="str">
        <f>IFERROR(VLOOKUP(A1648,'Previous CF'!A:AN,38,FALSE),"")</f>
        <v/>
      </c>
      <c r="AM1648" s="12" t="str">
        <f>IFERROR(VLOOKUP(A1648,'Previous CF'!A:AO,39,FALSE),"")</f>
        <v/>
      </c>
      <c r="AN1648" s="12"/>
      <c r="AO1648" s="12" t="str">
        <f>IFERROR(VLOOKUP(A1648,'Previous CF'!A:AQ,41,FALSE),"")</f>
        <v/>
      </c>
      <c r="AP1648" s="12" t="str">
        <f>IFERROR(VLOOKUP(A1648,'Previous CF'!A:AR,42,FALSE),"")</f>
        <v/>
      </c>
    </row>
    <row r="1649" spans="1:42" x14ac:dyDescent="0.35">
      <c r="A1649" s="24">
        <f>HT!A1649</f>
        <v>0</v>
      </c>
      <c r="B1649" s="24">
        <f>HT!B1649</f>
        <v>0</v>
      </c>
      <c r="C1649" s="24">
        <f>HT!C1649</f>
        <v>0</v>
      </c>
      <c r="D1649" s="24">
        <f>HT!D1649</f>
        <v>0</v>
      </c>
      <c r="E1649" s="3" t="str">
        <f>IFERROR(VLOOKUP(A1649,grades!A:P,5,FALSE),"")</f>
        <v/>
      </c>
      <c r="F1649" s="3" t="str">
        <f>IFERROR(VLOOKUP(A1649,grades!A:Q,6,FALSE),"")</f>
        <v/>
      </c>
      <c r="G1649" s="3" t="str">
        <f>IFERROR(VLOOKUP(A1649,HT!A:K,8,FALSE),"")</f>
        <v/>
      </c>
      <c r="H1649" s="3" t="str">
        <f>IFERROR(VLOOKUP(A1649,HT!A:L,12,FALSE),"")</f>
        <v/>
      </c>
      <c r="I1649" s="3" t="str">
        <f>IFERROR(VLOOKUP(A1649,IEP!A:F,6,FALSE),"")</f>
        <v/>
      </c>
      <c r="J1649" s="3" t="str">
        <f>IFERROR(VLOOKUP(A1649,FRL!A:G,5,FALSE),"")</f>
        <v/>
      </c>
      <c r="K1649" s="4" t="str">
        <f>IFERROR(VLOOKUP(A1649,Att!A:E,5,FALSE),"")</f>
        <v/>
      </c>
      <c r="L1649" s="32" t="str">
        <f>IFERROR(VLOOKUP(A1649,Disc!A:C,2,FALSE),"0")</f>
        <v>0</v>
      </c>
      <c r="M1649" s="3" t="str">
        <f>IFERROR(VLOOKUP(A1649,CA!A:P,8,FALSE),"")</f>
        <v/>
      </c>
      <c r="N1649" s="3" t="str">
        <f>IFERROR(VLOOKUP(A1649,MA!A:Q,8,FALSE),"")</f>
        <v/>
      </c>
      <c r="O1649" s="3" t="str">
        <f>IFERROR(VLOOKUP(A1649,SC!A:Q,8,FALSE),"")</f>
        <v/>
      </c>
      <c r="P1649" s="3" t="str">
        <f>IFERROR(VLOOKUP(A1649,SS!A:P,8,FALSE),"")</f>
        <v/>
      </c>
      <c r="Q1649" s="3">
        <f t="shared" si="150"/>
        <v>0</v>
      </c>
      <c r="R1649" s="3">
        <f t="shared" si="151"/>
        <v>0</v>
      </c>
      <c r="S1649" s="5"/>
      <c r="T1649" s="3">
        <f>IFERROR(COUNTIFS(grades!A:A,A1649,grades!H:H,"A"),"0")</f>
        <v>0</v>
      </c>
      <c r="U1649" s="3">
        <f>IFERROR(COUNTIFS(grades!A:A,A1649,grades!H:H,"B"),"0")</f>
        <v>0</v>
      </c>
      <c r="V1649" s="3">
        <f>IFERROR(COUNTIFS(grades!A:A,A1649,grades!H:H,"C"),"0")</f>
        <v>0</v>
      </c>
      <c r="W1649" s="3">
        <f>IFERROR(COUNTIFS(grades!A:A,A1649,grades!H:H,"D"),"0")</f>
        <v>0</v>
      </c>
      <c r="X1649" s="3">
        <f>IFERROR(COUNTIFS(grades!A:A,A1649,grades!H:H,"F"),"0")</f>
        <v>0</v>
      </c>
      <c r="Y1649" s="5"/>
      <c r="Z1649" s="3" t="str">
        <f>IFERROR(VLOOKUP(A1649,'Previous CF'!A:AH,27,FALSE),"")</f>
        <v/>
      </c>
      <c r="AA1649" s="6" t="e">
        <f t="shared" si="152"/>
        <v>#VALUE!</v>
      </c>
      <c r="AB1649" s="6" t="e">
        <f t="shared" si="153"/>
        <v>#VALUE!</v>
      </c>
      <c r="AC1649" s="6" t="e">
        <f t="shared" si="154"/>
        <v>#VALUE!</v>
      </c>
      <c r="AD1649" s="3" t="e">
        <f t="shared" si="155"/>
        <v>#VALUE!</v>
      </c>
      <c r="AE1649" s="20" t="str">
        <f>IFERROR(VLOOKUP(A1649,'Previous CF'!A:AE,31,FALSE),"")</f>
        <v/>
      </c>
      <c r="AF1649" s="20" t="str">
        <f>IFERROR(VLOOKUP(A1649,'Previous CF'!A:AF,32,FALSE),"")</f>
        <v/>
      </c>
      <c r="AG1649" s="12" t="str">
        <f>IFERROR(VLOOKUP(A1649,'Previous CF'!A:AI,33,FALSE),"")</f>
        <v/>
      </c>
      <c r="AH1649" s="12" t="str">
        <f>IFERROR(VLOOKUP(A1649,'Previous CF'!A:AJ,34,FALSE),"")</f>
        <v/>
      </c>
      <c r="AI1649" s="12" t="str">
        <f>IFERROR(VLOOKUP(A1649,'Previous CF'!A:AK,35,FALSE),"")</f>
        <v/>
      </c>
      <c r="AJ1649" s="12" t="str">
        <f>IFERROR(VLOOKUP(A1649,'Previous CF'!A:AL,36,FALSE),"")</f>
        <v/>
      </c>
      <c r="AK1649" s="12" t="str">
        <f>IFERROR(VLOOKUP(A1649,'Previous CF'!A:AM,37,FALSE),"")</f>
        <v/>
      </c>
      <c r="AL1649" s="12" t="str">
        <f>IFERROR(VLOOKUP(A1649,'Previous CF'!A:AN,38,FALSE),"")</f>
        <v/>
      </c>
      <c r="AM1649" s="12" t="str">
        <f>IFERROR(VLOOKUP(A1649,'Previous CF'!A:AO,39,FALSE),"")</f>
        <v/>
      </c>
      <c r="AN1649" s="12"/>
      <c r="AO1649" s="12" t="str">
        <f>IFERROR(VLOOKUP(A1649,'Previous CF'!A:AQ,41,FALSE),"")</f>
        <v/>
      </c>
      <c r="AP1649" s="12" t="str">
        <f>IFERROR(VLOOKUP(A1649,'Previous CF'!A:AR,42,FALSE),"")</f>
        <v/>
      </c>
    </row>
    <row r="1650" spans="1:42" x14ac:dyDescent="0.35">
      <c r="A1650" s="24">
        <f>HT!A1650</f>
        <v>0</v>
      </c>
      <c r="B1650" s="24">
        <f>HT!B1650</f>
        <v>0</v>
      </c>
      <c r="C1650" s="24">
        <f>HT!C1650</f>
        <v>0</v>
      </c>
      <c r="D1650" s="24">
        <f>HT!D1650</f>
        <v>0</v>
      </c>
      <c r="E1650" s="3" t="str">
        <f>IFERROR(VLOOKUP(A1650,grades!A:P,5,FALSE),"")</f>
        <v/>
      </c>
      <c r="F1650" s="3" t="str">
        <f>IFERROR(VLOOKUP(A1650,grades!A:Q,6,FALSE),"")</f>
        <v/>
      </c>
      <c r="G1650" s="3" t="str">
        <f>IFERROR(VLOOKUP(A1650,HT!A:K,8,FALSE),"")</f>
        <v/>
      </c>
      <c r="H1650" s="3" t="str">
        <f>IFERROR(VLOOKUP(A1650,HT!A:L,12,FALSE),"")</f>
        <v/>
      </c>
      <c r="I1650" s="3" t="str">
        <f>IFERROR(VLOOKUP(A1650,IEP!A:F,6,FALSE),"")</f>
        <v/>
      </c>
      <c r="J1650" s="3" t="str">
        <f>IFERROR(VLOOKUP(A1650,FRL!A:G,5,FALSE),"")</f>
        <v/>
      </c>
      <c r="K1650" s="4" t="str">
        <f>IFERROR(VLOOKUP(A1650,Att!A:E,5,FALSE),"")</f>
        <v/>
      </c>
      <c r="L1650" s="32" t="str">
        <f>IFERROR(VLOOKUP(A1650,Disc!A:C,2,FALSE),"0")</f>
        <v>0</v>
      </c>
      <c r="M1650" s="3" t="str">
        <f>IFERROR(VLOOKUP(A1650,CA!A:P,8,FALSE),"")</f>
        <v/>
      </c>
      <c r="N1650" s="3" t="str">
        <f>IFERROR(VLOOKUP(A1650,MA!A:Q,8,FALSE),"")</f>
        <v/>
      </c>
      <c r="O1650" s="3" t="str">
        <f>IFERROR(VLOOKUP(A1650,SC!A:Q,8,FALSE),"")</f>
        <v/>
      </c>
      <c r="P1650" s="3" t="str">
        <f>IFERROR(VLOOKUP(A1650,SS!A:P,8,FALSE),"")</f>
        <v/>
      </c>
      <c r="Q1650" s="3">
        <f t="shared" si="150"/>
        <v>0</v>
      </c>
      <c r="R1650" s="3">
        <f t="shared" si="151"/>
        <v>0</v>
      </c>
      <c r="S1650" s="5"/>
      <c r="T1650" s="3">
        <f>IFERROR(COUNTIFS(grades!A:A,A1650,grades!H:H,"A"),"0")</f>
        <v>0</v>
      </c>
      <c r="U1650" s="3">
        <f>IFERROR(COUNTIFS(grades!A:A,A1650,grades!H:H,"B"),"0")</f>
        <v>0</v>
      </c>
      <c r="V1650" s="3">
        <f>IFERROR(COUNTIFS(grades!A:A,A1650,grades!H:H,"C"),"0")</f>
        <v>0</v>
      </c>
      <c r="W1650" s="3">
        <f>IFERROR(COUNTIFS(grades!A:A,A1650,grades!H:H,"D"),"0")</f>
        <v>0</v>
      </c>
      <c r="X1650" s="3">
        <f>IFERROR(COUNTIFS(grades!A:A,A1650,grades!H:H,"F"),"0")</f>
        <v>0</v>
      </c>
      <c r="Y1650" s="5"/>
      <c r="Z1650" s="3" t="str">
        <f>IFERROR(VLOOKUP(A1650,'Previous CF'!A:AH,27,FALSE),"")</f>
        <v/>
      </c>
      <c r="AA1650" s="6" t="e">
        <f t="shared" si="152"/>
        <v>#VALUE!</v>
      </c>
      <c r="AB1650" s="6" t="e">
        <f t="shared" si="153"/>
        <v>#VALUE!</v>
      </c>
      <c r="AC1650" s="6" t="e">
        <f t="shared" si="154"/>
        <v>#VALUE!</v>
      </c>
      <c r="AD1650" s="3" t="e">
        <f t="shared" si="155"/>
        <v>#VALUE!</v>
      </c>
      <c r="AE1650" s="20" t="str">
        <f>IFERROR(VLOOKUP(A1650,'Previous CF'!A:AE,31,FALSE),"")</f>
        <v/>
      </c>
      <c r="AF1650" s="20" t="str">
        <f>IFERROR(VLOOKUP(A1650,'Previous CF'!A:AF,32,FALSE),"")</f>
        <v/>
      </c>
      <c r="AG1650" s="12" t="str">
        <f>IFERROR(VLOOKUP(A1650,'Previous CF'!A:AI,33,FALSE),"")</f>
        <v/>
      </c>
      <c r="AH1650" s="12" t="str">
        <f>IFERROR(VLOOKUP(A1650,'Previous CF'!A:AJ,34,FALSE),"")</f>
        <v/>
      </c>
      <c r="AI1650" s="12" t="str">
        <f>IFERROR(VLOOKUP(A1650,'Previous CF'!A:AK,35,FALSE),"")</f>
        <v/>
      </c>
      <c r="AJ1650" s="12" t="str">
        <f>IFERROR(VLOOKUP(A1650,'Previous CF'!A:AL,36,FALSE),"")</f>
        <v/>
      </c>
      <c r="AK1650" s="12" t="str">
        <f>IFERROR(VLOOKUP(A1650,'Previous CF'!A:AM,37,FALSE),"")</f>
        <v/>
      </c>
      <c r="AL1650" s="12" t="str">
        <f>IFERROR(VLOOKUP(A1650,'Previous CF'!A:AN,38,FALSE),"")</f>
        <v/>
      </c>
      <c r="AM1650" s="12" t="str">
        <f>IFERROR(VLOOKUP(A1650,'Previous CF'!A:AO,39,FALSE),"")</f>
        <v/>
      </c>
      <c r="AN1650" s="12"/>
      <c r="AO1650" s="12" t="str">
        <f>IFERROR(VLOOKUP(A1650,'Previous CF'!A:AQ,41,FALSE),"")</f>
        <v/>
      </c>
      <c r="AP1650" s="12" t="str">
        <f>IFERROR(VLOOKUP(A1650,'Previous CF'!A:AR,42,FALSE),"")</f>
        <v/>
      </c>
    </row>
    <row r="1651" spans="1:42" x14ac:dyDescent="0.35">
      <c r="A1651" s="24">
        <f>HT!A1651</f>
        <v>0</v>
      </c>
      <c r="B1651" s="24">
        <f>HT!B1651</f>
        <v>0</v>
      </c>
      <c r="C1651" s="24">
        <f>HT!C1651</f>
        <v>0</v>
      </c>
      <c r="D1651" s="24">
        <f>HT!D1651</f>
        <v>0</v>
      </c>
      <c r="E1651" s="3" t="str">
        <f>IFERROR(VLOOKUP(A1651,grades!A:P,5,FALSE),"")</f>
        <v/>
      </c>
      <c r="F1651" s="3" t="str">
        <f>IFERROR(VLOOKUP(A1651,grades!A:Q,6,FALSE),"")</f>
        <v/>
      </c>
      <c r="G1651" s="3" t="str">
        <f>IFERROR(VLOOKUP(A1651,HT!A:K,8,FALSE),"")</f>
        <v/>
      </c>
      <c r="H1651" s="3" t="str">
        <f>IFERROR(VLOOKUP(A1651,HT!A:L,12,FALSE),"")</f>
        <v/>
      </c>
      <c r="I1651" s="3" t="str">
        <f>IFERROR(VLOOKUP(A1651,IEP!A:F,6,FALSE),"")</f>
        <v/>
      </c>
      <c r="J1651" s="3" t="str">
        <f>IFERROR(VLOOKUP(A1651,FRL!A:G,5,FALSE),"")</f>
        <v/>
      </c>
      <c r="K1651" s="4" t="str">
        <f>IFERROR(VLOOKUP(A1651,Att!A:E,5,FALSE),"")</f>
        <v/>
      </c>
      <c r="L1651" s="32" t="str">
        <f>IFERROR(VLOOKUP(A1651,Disc!A:C,2,FALSE),"0")</f>
        <v>0</v>
      </c>
      <c r="M1651" s="3" t="str">
        <f>IFERROR(VLOOKUP(A1651,CA!A:P,8,FALSE),"")</f>
        <v/>
      </c>
      <c r="N1651" s="3" t="str">
        <f>IFERROR(VLOOKUP(A1651,MA!A:Q,8,FALSE),"")</f>
        <v/>
      </c>
      <c r="O1651" s="3" t="str">
        <f>IFERROR(VLOOKUP(A1651,SC!A:Q,8,FALSE),"")</f>
        <v/>
      </c>
      <c r="P1651" s="3" t="str">
        <f>IFERROR(VLOOKUP(A1651,SS!A:P,8,FALSE),"")</f>
        <v/>
      </c>
      <c r="Q1651" s="3">
        <f t="shared" si="150"/>
        <v>0</v>
      </c>
      <c r="R1651" s="3">
        <f t="shared" si="151"/>
        <v>0</v>
      </c>
      <c r="S1651" s="5"/>
      <c r="T1651" s="3">
        <f>IFERROR(COUNTIFS(grades!A:A,A1651,grades!H:H,"A"),"0")</f>
        <v>0</v>
      </c>
      <c r="U1651" s="3">
        <f>IFERROR(COUNTIFS(grades!A:A,A1651,grades!H:H,"B"),"0")</f>
        <v>0</v>
      </c>
      <c r="V1651" s="3">
        <f>IFERROR(COUNTIFS(grades!A:A,A1651,grades!H:H,"C"),"0")</f>
        <v>0</v>
      </c>
      <c r="W1651" s="3">
        <f>IFERROR(COUNTIFS(grades!A:A,A1651,grades!H:H,"D"),"0")</f>
        <v>0</v>
      </c>
      <c r="X1651" s="3">
        <f>IFERROR(COUNTIFS(grades!A:A,A1651,grades!H:H,"F"),"0")</f>
        <v>0</v>
      </c>
      <c r="Y1651" s="5"/>
      <c r="Z1651" s="3" t="str">
        <f>IFERROR(VLOOKUP(A1651,'Previous CF'!A:AH,27,FALSE),"")</f>
        <v/>
      </c>
      <c r="AA1651" s="6" t="e">
        <f t="shared" si="152"/>
        <v>#VALUE!</v>
      </c>
      <c r="AB1651" s="6" t="e">
        <f t="shared" si="153"/>
        <v>#VALUE!</v>
      </c>
      <c r="AC1651" s="6" t="e">
        <f t="shared" si="154"/>
        <v>#VALUE!</v>
      </c>
      <c r="AD1651" s="3" t="e">
        <f t="shared" si="155"/>
        <v>#VALUE!</v>
      </c>
      <c r="AE1651" s="20" t="str">
        <f>IFERROR(VLOOKUP(A1651,'Previous CF'!A:AE,31,FALSE),"")</f>
        <v/>
      </c>
      <c r="AF1651" s="20" t="str">
        <f>IFERROR(VLOOKUP(A1651,'Previous CF'!A:AF,32,FALSE),"")</f>
        <v/>
      </c>
      <c r="AG1651" s="12" t="str">
        <f>IFERROR(VLOOKUP(A1651,'Previous CF'!A:AI,33,FALSE),"")</f>
        <v/>
      </c>
      <c r="AH1651" s="12" t="str">
        <f>IFERROR(VLOOKUP(A1651,'Previous CF'!A:AJ,34,FALSE),"")</f>
        <v/>
      </c>
      <c r="AI1651" s="12" t="str">
        <f>IFERROR(VLOOKUP(A1651,'Previous CF'!A:AK,35,FALSE),"")</f>
        <v/>
      </c>
      <c r="AJ1651" s="12" t="str">
        <f>IFERROR(VLOOKUP(A1651,'Previous CF'!A:AL,36,FALSE),"")</f>
        <v/>
      </c>
      <c r="AK1651" s="12" t="str">
        <f>IFERROR(VLOOKUP(A1651,'Previous CF'!A:AM,37,FALSE),"")</f>
        <v/>
      </c>
      <c r="AL1651" s="12" t="str">
        <f>IFERROR(VLOOKUP(A1651,'Previous CF'!A:AN,38,FALSE),"")</f>
        <v/>
      </c>
      <c r="AM1651" s="12" t="str">
        <f>IFERROR(VLOOKUP(A1651,'Previous CF'!A:AO,39,FALSE),"")</f>
        <v/>
      </c>
      <c r="AN1651" s="12"/>
      <c r="AO1651" s="12" t="str">
        <f>IFERROR(VLOOKUP(A1651,'Previous CF'!A:AQ,41,FALSE),"")</f>
        <v/>
      </c>
      <c r="AP1651" s="12" t="str">
        <f>IFERROR(VLOOKUP(A1651,'Previous CF'!A:AR,42,FALSE),"")</f>
        <v/>
      </c>
    </row>
    <row r="1652" spans="1:42" x14ac:dyDescent="0.35">
      <c r="A1652" s="24">
        <f>HT!A1652</f>
        <v>0</v>
      </c>
      <c r="B1652" s="24">
        <f>HT!B1652</f>
        <v>0</v>
      </c>
      <c r="C1652" s="24">
        <f>HT!C1652</f>
        <v>0</v>
      </c>
      <c r="D1652" s="24">
        <f>HT!D1652</f>
        <v>0</v>
      </c>
      <c r="E1652" s="3" t="str">
        <f>IFERROR(VLOOKUP(A1652,grades!A:P,5,FALSE),"")</f>
        <v/>
      </c>
      <c r="F1652" s="3" t="str">
        <f>IFERROR(VLOOKUP(A1652,grades!A:Q,6,FALSE),"")</f>
        <v/>
      </c>
      <c r="G1652" s="3" t="str">
        <f>IFERROR(VLOOKUP(A1652,HT!A:K,8,FALSE),"")</f>
        <v/>
      </c>
      <c r="H1652" s="3" t="str">
        <f>IFERROR(VLOOKUP(A1652,HT!A:L,12,FALSE),"")</f>
        <v/>
      </c>
      <c r="I1652" s="3" t="str">
        <f>IFERROR(VLOOKUP(A1652,IEP!A:F,6,FALSE),"")</f>
        <v/>
      </c>
      <c r="J1652" s="3" t="str">
        <f>IFERROR(VLOOKUP(A1652,FRL!A:G,5,FALSE),"")</f>
        <v/>
      </c>
      <c r="K1652" s="4" t="str">
        <f>IFERROR(VLOOKUP(A1652,Att!A:E,5,FALSE),"")</f>
        <v/>
      </c>
      <c r="L1652" s="32" t="str">
        <f>IFERROR(VLOOKUP(A1652,Disc!A:C,2,FALSE),"0")</f>
        <v>0</v>
      </c>
      <c r="M1652" s="3" t="str">
        <f>IFERROR(VLOOKUP(A1652,CA!A:P,8,FALSE),"")</f>
        <v/>
      </c>
      <c r="N1652" s="3" t="str">
        <f>IFERROR(VLOOKUP(A1652,MA!A:Q,8,FALSE),"")</f>
        <v/>
      </c>
      <c r="O1652" s="3" t="str">
        <f>IFERROR(VLOOKUP(A1652,SC!A:Q,8,FALSE),"")</f>
        <v/>
      </c>
      <c r="P1652" s="3" t="str">
        <f>IFERROR(VLOOKUP(A1652,SS!A:P,8,FALSE),"")</f>
        <v/>
      </c>
      <c r="Q1652" s="3">
        <f t="shared" si="150"/>
        <v>0</v>
      </c>
      <c r="R1652" s="3">
        <f t="shared" si="151"/>
        <v>0</v>
      </c>
      <c r="S1652" s="5"/>
      <c r="T1652" s="3">
        <f>IFERROR(COUNTIFS(grades!A:A,A1652,grades!H:H,"A"),"0")</f>
        <v>0</v>
      </c>
      <c r="U1652" s="3">
        <f>IFERROR(COUNTIFS(grades!A:A,A1652,grades!H:H,"B"),"0")</f>
        <v>0</v>
      </c>
      <c r="V1652" s="3">
        <f>IFERROR(COUNTIFS(grades!A:A,A1652,grades!H:H,"C"),"0")</f>
        <v>0</v>
      </c>
      <c r="W1652" s="3">
        <f>IFERROR(COUNTIFS(grades!A:A,A1652,grades!H:H,"D"),"0")</f>
        <v>0</v>
      </c>
      <c r="X1652" s="3">
        <f>IFERROR(COUNTIFS(grades!A:A,A1652,grades!H:H,"F"),"0")</f>
        <v>0</v>
      </c>
      <c r="Y1652" s="5"/>
      <c r="Z1652" s="3" t="str">
        <f>IFERROR(VLOOKUP(A1652,'Previous CF'!A:AH,27,FALSE),"")</f>
        <v/>
      </c>
      <c r="AA1652" s="6" t="e">
        <f t="shared" si="152"/>
        <v>#VALUE!</v>
      </c>
      <c r="AB1652" s="6" t="e">
        <f t="shared" si="153"/>
        <v>#VALUE!</v>
      </c>
      <c r="AC1652" s="6" t="e">
        <f t="shared" si="154"/>
        <v>#VALUE!</v>
      </c>
      <c r="AD1652" s="3" t="e">
        <f t="shared" si="155"/>
        <v>#VALUE!</v>
      </c>
      <c r="AE1652" s="20" t="str">
        <f>IFERROR(VLOOKUP(A1652,'Previous CF'!A:AE,31,FALSE),"")</f>
        <v/>
      </c>
      <c r="AF1652" s="20" t="str">
        <f>IFERROR(VLOOKUP(A1652,'Previous CF'!A:AF,32,FALSE),"")</f>
        <v/>
      </c>
      <c r="AG1652" s="12" t="str">
        <f>IFERROR(VLOOKUP(A1652,'Previous CF'!A:AI,33,FALSE),"")</f>
        <v/>
      </c>
      <c r="AH1652" s="12" t="str">
        <f>IFERROR(VLOOKUP(A1652,'Previous CF'!A:AJ,34,FALSE),"")</f>
        <v/>
      </c>
      <c r="AI1652" s="12" t="str">
        <f>IFERROR(VLOOKUP(A1652,'Previous CF'!A:AK,35,FALSE),"")</f>
        <v/>
      </c>
      <c r="AJ1652" s="12" t="str">
        <f>IFERROR(VLOOKUP(A1652,'Previous CF'!A:AL,36,FALSE),"")</f>
        <v/>
      </c>
      <c r="AK1652" s="12" t="str">
        <f>IFERROR(VLOOKUP(A1652,'Previous CF'!A:AM,37,FALSE),"")</f>
        <v/>
      </c>
      <c r="AL1652" s="12" t="str">
        <f>IFERROR(VLOOKUP(A1652,'Previous CF'!A:AN,38,FALSE),"")</f>
        <v/>
      </c>
      <c r="AM1652" s="12" t="str">
        <f>IFERROR(VLOOKUP(A1652,'Previous CF'!A:AO,39,FALSE),"")</f>
        <v/>
      </c>
      <c r="AN1652" s="12"/>
      <c r="AO1652" s="12" t="str">
        <f>IFERROR(VLOOKUP(A1652,'Previous CF'!A:AQ,41,FALSE),"")</f>
        <v/>
      </c>
      <c r="AP1652" s="12" t="str">
        <f>IFERROR(VLOOKUP(A1652,'Previous CF'!A:AR,42,FALSE),"")</f>
        <v/>
      </c>
    </row>
    <row r="1653" spans="1:42" x14ac:dyDescent="0.35">
      <c r="A1653" s="24">
        <f>HT!A1653</f>
        <v>0</v>
      </c>
      <c r="B1653" s="24">
        <f>HT!B1653</f>
        <v>0</v>
      </c>
      <c r="C1653" s="24">
        <f>HT!C1653</f>
        <v>0</v>
      </c>
      <c r="D1653" s="24">
        <f>HT!D1653</f>
        <v>0</v>
      </c>
      <c r="E1653" s="3" t="str">
        <f>IFERROR(VLOOKUP(A1653,grades!A:P,5,FALSE),"")</f>
        <v/>
      </c>
      <c r="F1653" s="3" t="str">
        <f>IFERROR(VLOOKUP(A1653,grades!A:Q,6,FALSE),"")</f>
        <v/>
      </c>
      <c r="G1653" s="3" t="str">
        <f>IFERROR(VLOOKUP(A1653,HT!A:K,8,FALSE),"")</f>
        <v/>
      </c>
      <c r="H1653" s="3" t="str">
        <f>IFERROR(VLOOKUP(A1653,HT!A:L,12,FALSE),"")</f>
        <v/>
      </c>
      <c r="I1653" s="3" t="str">
        <f>IFERROR(VLOOKUP(A1653,IEP!A:F,6,FALSE),"")</f>
        <v/>
      </c>
      <c r="J1653" s="3" t="str">
        <f>IFERROR(VLOOKUP(A1653,FRL!A:G,5,FALSE),"")</f>
        <v/>
      </c>
      <c r="K1653" s="4" t="str">
        <f>IFERROR(VLOOKUP(A1653,Att!A:E,5,FALSE),"")</f>
        <v/>
      </c>
      <c r="L1653" s="32" t="str">
        <f>IFERROR(VLOOKUP(A1653,Disc!A:C,2,FALSE),"0")</f>
        <v>0</v>
      </c>
      <c r="M1653" s="3" t="str">
        <f>IFERROR(VLOOKUP(A1653,CA!A:P,8,FALSE),"")</f>
        <v/>
      </c>
      <c r="N1653" s="3" t="str">
        <f>IFERROR(VLOOKUP(A1653,MA!A:Q,8,FALSE),"")</f>
        <v/>
      </c>
      <c r="O1653" s="3" t="str">
        <f>IFERROR(VLOOKUP(A1653,SC!A:Q,8,FALSE),"")</f>
        <v/>
      </c>
      <c r="P1653" s="3" t="str">
        <f>IFERROR(VLOOKUP(A1653,SS!A:P,8,FALSE),"")</f>
        <v/>
      </c>
      <c r="Q1653" s="3">
        <f t="shared" si="150"/>
        <v>0</v>
      </c>
      <c r="R1653" s="3">
        <f t="shared" si="151"/>
        <v>0</v>
      </c>
      <c r="S1653" s="5"/>
      <c r="T1653" s="3">
        <f>IFERROR(COUNTIFS(grades!A:A,A1653,grades!H:H,"A"),"0")</f>
        <v>0</v>
      </c>
      <c r="U1653" s="3">
        <f>IFERROR(COUNTIFS(grades!A:A,A1653,grades!H:H,"B"),"0")</f>
        <v>0</v>
      </c>
      <c r="V1653" s="3">
        <f>IFERROR(COUNTIFS(grades!A:A,A1653,grades!H:H,"C"),"0")</f>
        <v>0</v>
      </c>
      <c r="W1653" s="3">
        <f>IFERROR(COUNTIFS(grades!A:A,A1653,grades!H:H,"D"),"0")</f>
        <v>0</v>
      </c>
      <c r="X1653" s="3">
        <f>IFERROR(COUNTIFS(grades!A:A,A1653,grades!H:H,"F"),"0")</f>
        <v>0</v>
      </c>
      <c r="Y1653" s="5"/>
      <c r="Z1653" s="3" t="str">
        <f>IFERROR(VLOOKUP(A1653,'Previous CF'!A:AH,27,FALSE),"")</f>
        <v/>
      </c>
      <c r="AA1653" s="6" t="e">
        <f t="shared" si="152"/>
        <v>#VALUE!</v>
      </c>
      <c r="AB1653" s="6" t="e">
        <f t="shared" si="153"/>
        <v>#VALUE!</v>
      </c>
      <c r="AC1653" s="6" t="e">
        <f t="shared" si="154"/>
        <v>#VALUE!</v>
      </c>
      <c r="AD1653" s="3" t="e">
        <f t="shared" si="155"/>
        <v>#VALUE!</v>
      </c>
      <c r="AE1653" s="20" t="str">
        <f>IFERROR(VLOOKUP(A1653,'Previous CF'!A:AE,31,FALSE),"")</f>
        <v/>
      </c>
      <c r="AF1653" s="20" t="str">
        <f>IFERROR(VLOOKUP(A1653,'Previous CF'!A:AF,32,FALSE),"")</f>
        <v/>
      </c>
      <c r="AG1653" s="12" t="str">
        <f>IFERROR(VLOOKUP(A1653,'Previous CF'!A:AI,33,FALSE),"")</f>
        <v/>
      </c>
      <c r="AH1653" s="12" t="str">
        <f>IFERROR(VLOOKUP(A1653,'Previous CF'!A:AJ,34,FALSE),"")</f>
        <v/>
      </c>
      <c r="AI1653" s="12" t="str">
        <f>IFERROR(VLOOKUP(A1653,'Previous CF'!A:AK,35,FALSE),"")</f>
        <v/>
      </c>
      <c r="AJ1653" s="12" t="str">
        <f>IFERROR(VLOOKUP(A1653,'Previous CF'!A:AL,36,FALSE),"")</f>
        <v/>
      </c>
      <c r="AK1653" s="12" t="str">
        <f>IFERROR(VLOOKUP(A1653,'Previous CF'!A:AM,37,FALSE),"")</f>
        <v/>
      </c>
      <c r="AL1653" s="12" t="str">
        <f>IFERROR(VLOOKUP(A1653,'Previous CF'!A:AN,38,FALSE),"")</f>
        <v/>
      </c>
      <c r="AM1653" s="12" t="str">
        <f>IFERROR(VLOOKUP(A1653,'Previous CF'!A:AO,39,FALSE),"")</f>
        <v/>
      </c>
      <c r="AN1653" s="12"/>
      <c r="AO1653" s="12" t="str">
        <f>IFERROR(VLOOKUP(A1653,'Previous CF'!A:AQ,41,FALSE),"")</f>
        <v/>
      </c>
      <c r="AP1653" s="12" t="str">
        <f>IFERROR(VLOOKUP(A1653,'Previous CF'!A:AR,42,FALSE),"")</f>
        <v/>
      </c>
    </row>
    <row r="1654" spans="1:42" x14ac:dyDescent="0.35">
      <c r="A1654" s="24">
        <f>HT!A1654</f>
        <v>0</v>
      </c>
      <c r="B1654" s="24">
        <f>HT!B1654</f>
        <v>0</v>
      </c>
      <c r="C1654" s="24">
        <f>HT!C1654</f>
        <v>0</v>
      </c>
      <c r="D1654" s="24">
        <f>HT!D1654</f>
        <v>0</v>
      </c>
      <c r="E1654" s="3" t="str">
        <f>IFERROR(VLOOKUP(A1654,grades!A:P,5,FALSE),"")</f>
        <v/>
      </c>
      <c r="F1654" s="3" t="str">
        <f>IFERROR(VLOOKUP(A1654,grades!A:Q,6,FALSE),"")</f>
        <v/>
      </c>
      <c r="G1654" s="3" t="str">
        <f>IFERROR(VLOOKUP(A1654,HT!A:K,8,FALSE),"")</f>
        <v/>
      </c>
      <c r="H1654" s="3" t="str">
        <f>IFERROR(VLOOKUP(A1654,HT!A:L,12,FALSE),"")</f>
        <v/>
      </c>
      <c r="I1654" s="3" t="str">
        <f>IFERROR(VLOOKUP(A1654,IEP!A:F,6,FALSE),"")</f>
        <v/>
      </c>
      <c r="J1654" s="3" t="str">
        <f>IFERROR(VLOOKUP(A1654,FRL!A:G,5,FALSE),"")</f>
        <v/>
      </c>
      <c r="K1654" s="4" t="str">
        <f>IFERROR(VLOOKUP(A1654,Att!A:E,5,FALSE),"")</f>
        <v/>
      </c>
      <c r="L1654" s="32" t="str">
        <f>IFERROR(VLOOKUP(A1654,Disc!A:C,2,FALSE),"0")</f>
        <v>0</v>
      </c>
      <c r="M1654" s="3" t="str">
        <f>IFERROR(VLOOKUP(A1654,CA!A:P,8,FALSE),"")</f>
        <v/>
      </c>
      <c r="N1654" s="3" t="str">
        <f>IFERROR(VLOOKUP(A1654,MA!A:Q,8,FALSE),"")</f>
        <v/>
      </c>
      <c r="O1654" s="3" t="str">
        <f>IFERROR(VLOOKUP(A1654,SC!A:Q,8,FALSE),"")</f>
        <v/>
      </c>
      <c r="P1654" s="3" t="str">
        <f>IFERROR(VLOOKUP(A1654,SS!A:P,8,FALSE),"")</f>
        <v/>
      </c>
      <c r="Q1654" s="3">
        <f t="shared" si="150"/>
        <v>0</v>
      </c>
      <c r="R1654" s="3">
        <f t="shared" si="151"/>
        <v>0</v>
      </c>
      <c r="S1654" s="5"/>
      <c r="T1654" s="3">
        <f>IFERROR(COUNTIFS(grades!A:A,A1654,grades!H:H,"A"),"0")</f>
        <v>0</v>
      </c>
      <c r="U1654" s="3">
        <f>IFERROR(COUNTIFS(grades!A:A,A1654,grades!H:H,"B"),"0")</f>
        <v>0</v>
      </c>
      <c r="V1654" s="3">
        <f>IFERROR(COUNTIFS(grades!A:A,A1654,grades!H:H,"C"),"0")</f>
        <v>0</v>
      </c>
      <c r="W1654" s="3">
        <f>IFERROR(COUNTIFS(grades!A:A,A1654,grades!H:H,"D"),"0")</f>
        <v>0</v>
      </c>
      <c r="X1654" s="3">
        <f>IFERROR(COUNTIFS(grades!A:A,A1654,grades!H:H,"F"),"0")</f>
        <v>0</v>
      </c>
      <c r="Y1654" s="5"/>
      <c r="Z1654" s="3" t="str">
        <f>IFERROR(VLOOKUP(A1654,'Previous CF'!A:AH,27,FALSE),"")</f>
        <v/>
      </c>
      <c r="AA1654" s="6" t="e">
        <f t="shared" si="152"/>
        <v>#VALUE!</v>
      </c>
      <c r="AB1654" s="6" t="e">
        <f t="shared" si="153"/>
        <v>#VALUE!</v>
      </c>
      <c r="AC1654" s="6" t="e">
        <f t="shared" si="154"/>
        <v>#VALUE!</v>
      </c>
      <c r="AD1654" s="3" t="e">
        <f t="shared" si="155"/>
        <v>#VALUE!</v>
      </c>
      <c r="AE1654" s="20" t="str">
        <f>IFERROR(VLOOKUP(A1654,'Previous CF'!A:AE,31,FALSE),"")</f>
        <v/>
      </c>
      <c r="AF1654" s="20" t="str">
        <f>IFERROR(VLOOKUP(A1654,'Previous CF'!A:AF,32,FALSE),"")</f>
        <v/>
      </c>
      <c r="AG1654" s="12" t="str">
        <f>IFERROR(VLOOKUP(A1654,'Previous CF'!A:AI,33,FALSE),"")</f>
        <v/>
      </c>
      <c r="AH1654" s="12" t="str">
        <f>IFERROR(VLOOKUP(A1654,'Previous CF'!A:AJ,34,FALSE),"")</f>
        <v/>
      </c>
      <c r="AI1654" s="12" t="str">
        <f>IFERROR(VLOOKUP(A1654,'Previous CF'!A:AK,35,FALSE),"")</f>
        <v/>
      </c>
      <c r="AJ1654" s="12" t="str">
        <f>IFERROR(VLOOKUP(A1654,'Previous CF'!A:AL,36,FALSE),"")</f>
        <v/>
      </c>
      <c r="AK1654" s="12" t="str">
        <f>IFERROR(VLOOKUP(A1654,'Previous CF'!A:AM,37,FALSE),"")</f>
        <v/>
      </c>
      <c r="AL1654" s="12" t="str">
        <f>IFERROR(VLOOKUP(A1654,'Previous CF'!A:AN,38,FALSE),"")</f>
        <v/>
      </c>
      <c r="AM1654" s="12" t="str">
        <f>IFERROR(VLOOKUP(A1654,'Previous CF'!A:AO,39,FALSE),"")</f>
        <v/>
      </c>
      <c r="AN1654" s="12"/>
      <c r="AO1654" s="12" t="str">
        <f>IFERROR(VLOOKUP(A1654,'Previous CF'!A:AQ,41,FALSE),"")</f>
        <v/>
      </c>
      <c r="AP1654" s="12" t="str">
        <f>IFERROR(VLOOKUP(A1654,'Previous CF'!A:AR,42,FALSE),"")</f>
        <v/>
      </c>
    </row>
    <row r="1655" spans="1:42" x14ac:dyDescent="0.35">
      <c r="A1655" s="24">
        <f>HT!A1655</f>
        <v>0</v>
      </c>
      <c r="B1655" s="24">
        <f>HT!B1655</f>
        <v>0</v>
      </c>
      <c r="C1655" s="24">
        <f>HT!C1655</f>
        <v>0</v>
      </c>
      <c r="D1655" s="24">
        <f>HT!D1655</f>
        <v>0</v>
      </c>
      <c r="E1655" s="3" t="str">
        <f>IFERROR(VLOOKUP(A1655,grades!A:P,5,FALSE),"")</f>
        <v/>
      </c>
      <c r="F1655" s="3" t="str">
        <f>IFERROR(VLOOKUP(A1655,grades!A:Q,6,FALSE),"")</f>
        <v/>
      </c>
      <c r="G1655" s="3" t="str">
        <f>IFERROR(VLOOKUP(A1655,HT!A:K,8,FALSE),"")</f>
        <v/>
      </c>
      <c r="H1655" s="3" t="str">
        <f>IFERROR(VLOOKUP(A1655,HT!A:L,12,FALSE),"")</f>
        <v/>
      </c>
      <c r="I1655" s="3" t="str">
        <f>IFERROR(VLOOKUP(A1655,IEP!A:F,6,FALSE),"")</f>
        <v/>
      </c>
      <c r="J1655" s="3" t="str">
        <f>IFERROR(VLOOKUP(A1655,FRL!A:G,5,FALSE),"")</f>
        <v/>
      </c>
      <c r="K1655" s="4" t="str">
        <f>IFERROR(VLOOKUP(A1655,Att!A:E,5,FALSE),"")</f>
        <v/>
      </c>
      <c r="L1655" s="32" t="str">
        <f>IFERROR(VLOOKUP(A1655,Disc!A:C,2,FALSE),"0")</f>
        <v>0</v>
      </c>
      <c r="M1655" s="3" t="str">
        <f>IFERROR(VLOOKUP(A1655,CA!A:P,8,FALSE),"")</f>
        <v/>
      </c>
      <c r="N1655" s="3" t="str">
        <f>IFERROR(VLOOKUP(A1655,MA!A:Q,8,FALSE),"")</f>
        <v/>
      </c>
      <c r="O1655" s="3" t="str">
        <f>IFERROR(VLOOKUP(A1655,SC!A:Q,8,FALSE),"")</f>
        <v/>
      </c>
      <c r="P1655" s="3" t="str">
        <f>IFERROR(VLOOKUP(A1655,SS!A:P,8,FALSE),"")</f>
        <v/>
      </c>
      <c r="Q1655" s="3">
        <f t="shared" si="150"/>
        <v>0</v>
      </c>
      <c r="R1655" s="3">
        <f t="shared" si="151"/>
        <v>0</v>
      </c>
      <c r="S1655" s="5"/>
      <c r="T1655" s="3">
        <f>IFERROR(COUNTIFS(grades!A:A,A1655,grades!H:H,"A"),"0")</f>
        <v>0</v>
      </c>
      <c r="U1655" s="3">
        <f>IFERROR(COUNTIFS(grades!A:A,A1655,grades!H:H,"B"),"0")</f>
        <v>0</v>
      </c>
      <c r="V1655" s="3">
        <f>IFERROR(COUNTIFS(grades!A:A,A1655,grades!H:H,"C"),"0")</f>
        <v>0</v>
      </c>
      <c r="W1655" s="3">
        <f>IFERROR(COUNTIFS(grades!A:A,A1655,grades!H:H,"D"),"0")</f>
        <v>0</v>
      </c>
      <c r="X1655" s="3">
        <f>IFERROR(COUNTIFS(grades!A:A,A1655,grades!H:H,"F"),"0")</f>
        <v>0</v>
      </c>
      <c r="Y1655" s="5"/>
      <c r="Z1655" s="3" t="str">
        <f>IFERROR(VLOOKUP(A1655,'Previous CF'!A:AH,27,FALSE),"")</f>
        <v/>
      </c>
      <c r="AA1655" s="6" t="e">
        <f t="shared" si="152"/>
        <v>#VALUE!</v>
      </c>
      <c r="AB1655" s="6" t="e">
        <f t="shared" si="153"/>
        <v>#VALUE!</v>
      </c>
      <c r="AC1655" s="6" t="e">
        <f t="shared" si="154"/>
        <v>#VALUE!</v>
      </c>
      <c r="AD1655" s="3" t="e">
        <f t="shared" si="155"/>
        <v>#VALUE!</v>
      </c>
      <c r="AE1655" s="20" t="str">
        <f>IFERROR(VLOOKUP(A1655,'Previous CF'!A:AE,31,FALSE),"")</f>
        <v/>
      </c>
      <c r="AF1655" s="20" t="str">
        <f>IFERROR(VLOOKUP(A1655,'Previous CF'!A:AF,32,FALSE),"")</f>
        <v/>
      </c>
      <c r="AG1655" s="12" t="str">
        <f>IFERROR(VLOOKUP(A1655,'Previous CF'!A:AI,33,FALSE),"")</f>
        <v/>
      </c>
      <c r="AH1655" s="12" t="str">
        <f>IFERROR(VLOOKUP(A1655,'Previous CF'!A:AJ,34,FALSE),"")</f>
        <v/>
      </c>
      <c r="AI1655" s="12" t="str">
        <f>IFERROR(VLOOKUP(A1655,'Previous CF'!A:AK,35,FALSE),"")</f>
        <v/>
      </c>
      <c r="AJ1655" s="12" t="str">
        <f>IFERROR(VLOOKUP(A1655,'Previous CF'!A:AL,36,FALSE),"")</f>
        <v/>
      </c>
      <c r="AK1655" s="12" t="str">
        <f>IFERROR(VLOOKUP(A1655,'Previous CF'!A:AM,37,FALSE),"")</f>
        <v/>
      </c>
      <c r="AL1655" s="12" t="str">
        <f>IFERROR(VLOOKUP(A1655,'Previous CF'!A:AN,38,FALSE),"")</f>
        <v/>
      </c>
      <c r="AM1655" s="12" t="str">
        <f>IFERROR(VLOOKUP(A1655,'Previous CF'!A:AO,39,FALSE),"")</f>
        <v/>
      </c>
      <c r="AN1655" s="12"/>
      <c r="AO1655" s="12" t="str">
        <f>IFERROR(VLOOKUP(A1655,'Previous CF'!A:AQ,41,FALSE),"")</f>
        <v/>
      </c>
      <c r="AP1655" s="12" t="str">
        <f>IFERROR(VLOOKUP(A1655,'Previous CF'!A:AR,42,FALSE),"")</f>
        <v/>
      </c>
    </row>
    <row r="1656" spans="1:42" x14ac:dyDescent="0.35">
      <c r="A1656" s="24">
        <f>HT!A1656</f>
        <v>0</v>
      </c>
      <c r="B1656" s="24">
        <f>HT!B1656</f>
        <v>0</v>
      </c>
      <c r="C1656" s="24">
        <f>HT!C1656</f>
        <v>0</v>
      </c>
      <c r="D1656" s="24">
        <f>HT!D1656</f>
        <v>0</v>
      </c>
      <c r="E1656" s="3" t="str">
        <f>IFERROR(VLOOKUP(A1656,grades!A:P,5,FALSE),"")</f>
        <v/>
      </c>
      <c r="F1656" s="3" t="str">
        <f>IFERROR(VLOOKUP(A1656,grades!A:Q,6,FALSE),"")</f>
        <v/>
      </c>
      <c r="G1656" s="3" t="str">
        <f>IFERROR(VLOOKUP(A1656,HT!A:K,8,FALSE),"")</f>
        <v/>
      </c>
      <c r="H1656" s="3" t="str">
        <f>IFERROR(VLOOKUP(A1656,HT!A:L,12,FALSE),"")</f>
        <v/>
      </c>
      <c r="I1656" s="3" t="str">
        <f>IFERROR(VLOOKUP(A1656,IEP!A:F,6,FALSE),"")</f>
        <v/>
      </c>
      <c r="J1656" s="3" t="str">
        <f>IFERROR(VLOOKUP(A1656,FRL!A:G,5,FALSE),"")</f>
        <v/>
      </c>
      <c r="K1656" s="4" t="str">
        <f>IFERROR(VLOOKUP(A1656,Att!A:E,5,FALSE),"")</f>
        <v/>
      </c>
      <c r="L1656" s="32" t="str">
        <f>IFERROR(VLOOKUP(A1656,Disc!A:C,2,FALSE),"0")</f>
        <v>0</v>
      </c>
      <c r="M1656" s="3" t="str">
        <f>IFERROR(VLOOKUP(A1656,CA!A:P,8,FALSE),"")</f>
        <v/>
      </c>
      <c r="N1656" s="3" t="str">
        <f>IFERROR(VLOOKUP(A1656,MA!A:Q,8,FALSE),"")</f>
        <v/>
      </c>
      <c r="O1656" s="3" t="str">
        <f>IFERROR(VLOOKUP(A1656,SC!A:Q,8,FALSE),"")</f>
        <v/>
      </c>
      <c r="P1656" s="3" t="str">
        <f>IFERROR(VLOOKUP(A1656,SS!A:P,8,FALSE),"")</f>
        <v/>
      </c>
      <c r="Q1656" s="3">
        <f t="shared" si="150"/>
        <v>0</v>
      </c>
      <c r="R1656" s="3">
        <f t="shared" si="151"/>
        <v>0</v>
      </c>
      <c r="S1656" s="5"/>
      <c r="T1656" s="3">
        <f>IFERROR(COUNTIFS(grades!A:A,A1656,grades!H:H,"A"),"0")</f>
        <v>0</v>
      </c>
      <c r="U1656" s="3">
        <f>IFERROR(COUNTIFS(grades!A:A,A1656,grades!H:H,"B"),"0")</f>
        <v>0</v>
      </c>
      <c r="V1656" s="3">
        <f>IFERROR(COUNTIFS(grades!A:A,A1656,grades!H:H,"C"),"0")</f>
        <v>0</v>
      </c>
      <c r="W1656" s="3">
        <f>IFERROR(COUNTIFS(grades!A:A,A1656,grades!H:H,"D"),"0")</f>
        <v>0</v>
      </c>
      <c r="X1656" s="3">
        <f>IFERROR(COUNTIFS(grades!A:A,A1656,grades!H:H,"F"),"0")</f>
        <v>0</v>
      </c>
      <c r="Y1656" s="5"/>
      <c r="Z1656" s="3" t="str">
        <f>IFERROR(VLOOKUP(A1656,'Previous CF'!A:AH,27,FALSE),"")</f>
        <v/>
      </c>
      <c r="AA1656" s="6" t="e">
        <f t="shared" si="152"/>
        <v>#VALUE!</v>
      </c>
      <c r="AB1656" s="6" t="e">
        <f t="shared" si="153"/>
        <v>#VALUE!</v>
      </c>
      <c r="AC1656" s="6" t="e">
        <f t="shared" si="154"/>
        <v>#VALUE!</v>
      </c>
      <c r="AD1656" s="3" t="e">
        <f t="shared" si="155"/>
        <v>#VALUE!</v>
      </c>
      <c r="AE1656" s="20" t="str">
        <f>IFERROR(VLOOKUP(A1656,'Previous CF'!A:AE,31,FALSE),"")</f>
        <v/>
      </c>
      <c r="AF1656" s="20" t="str">
        <f>IFERROR(VLOOKUP(A1656,'Previous CF'!A:AF,32,FALSE),"")</f>
        <v/>
      </c>
      <c r="AG1656" s="12" t="str">
        <f>IFERROR(VLOOKUP(A1656,'Previous CF'!A:AI,33,FALSE),"")</f>
        <v/>
      </c>
      <c r="AH1656" s="12" t="str">
        <f>IFERROR(VLOOKUP(A1656,'Previous CF'!A:AJ,34,FALSE),"")</f>
        <v/>
      </c>
      <c r="AI1656" s="12" t="str">
        <f>IFERROR(VLOOKUP(A1656,'Previous CF'!A:AK,35,FALSE),"")</f>
        <v/>
      </c>
      <c r="AJ1656" s="12" t="str">
        <f>IFERROR(VLOOKUP(A1656,'Previous CF'!A:AL,36,FALSE),"")</f>
        <v/>
      </c>
      <c r="AK1656" s="12" t="str">
        <f>IFERROR(VLOOKUP(A1656,'Previous CF'!A:AM,37,FALSE),"")</f>
        <v/>
      </c>
      <c r="AL1656" s="12" t="str">
        <f>IFERROR(VLOOKUP(A1656,'Previous CF'!A:AN,38,FALSE),"")</f>
        <v/>
      </c>
      <c r="AM1656" s="12" t="str">
        <f>IFERROR(VLOOKUP(A1656,'Previous CF'!A:AO,39,FALSE),"")</f>
        <v/>
      </c>
      <c r="AN1656" s="12"/>
      <c r="AO1656" s="12" t="str">
        <f>IFERROR(VLOOKUP(A1656,'Previous CF'!A:AQ,41,FALSE),"")</f>
        <v/>
      </c>
      <c r="AP1656" s="12" t="str">
        <f>IFERROR(VLOOKUP(A1656,'Previous CF'!A:AR,42,FALSE),"")</f>
        <v/>
      </c>
    </row>
    <row r="1657" spans="1:42" x14ac:dyDescent="0.35">
      <c r="A1657" s="24">
        <f>HT!A1657</f>
        <v>0</v>
      </c>
      <c r="B1657" s="24">
        <f>HT!B1657</f>
        <v>0</v>
      </c>
      <c r="C1657" s="24">
        <f>HT!C1657</f>
        <v>0</v>
      </c>
      <c r="D1657" s="24">
        <f>HT!D1657</f>
        <v>0</v>
      </c>
      <c r="E1657" s="3" t="str">
        <f>IFERROR(VLOOKUP(A1657,grades!A:P,5,FALSE),"")</f>
        <v/>
      </c>
      <c r="F1657" s="3" t="str">
        <f>IFERROR(VLOOKUP(A1657,grades!A:Q,6,FALSE),"")</f>
        <v/>
      </c>
      <c r="G1657" s="3" t="str">
        <f>IFERROR(VLOOKUP(A1657,HT!A:K,8,FALSE),"")</f>
        <v/>
      </c>
      <c r="H1657" s="3" t="str">
        <f>IFERROR(VLOOKUP(A1657,HT!A:L,12,FALSE),"")</f>
        <v/>
      </c>
      <c r="I1657" s="3" t="str">
        <f>IFERROR(VLOOKUP(A1657,IEP!A:F,6,FALSE),"")</f>
        <v/>
      </c>
      <c r="J1657" s="3" t="str">
        <f>IFERROR(VLOOKUP(A1657,FRL!A:G,5,FALSE),"")</f>
        <v/>
      </c>
      <c r="K1657" s="4" t="str">
        <f>IFERROR(VLOOKUP(A1657,Att!A:E,5,FALSE),"")</f>
        <v/>
      </c>
      <c r="L1657" s="32" t="str">
        <f>IFERROR(VLOOKUP(A1657,Disc!A:C,2,FALSE),"0")</f>
        <v>0</v>
      </c>
      <c r="M1657" s="3" t="str">
        <f>IFERROR(VLOOKUP(A1657,CA!A:P,8,FALSE),"")</f>
        <v/>
      </c>
      <c r="N1657" s="3" t="str">
        <f>IFERROR(VLOOKUP(A1657,MA!A:Q,8,FALSE),"")</f>
        <v/>
      </c>
      <c r="O1657" s="3" t="str">
        <f>IFERROR(VLOOKUP(A1657,SC!A:Q,8,FALSE),"")</f>
        <v/>
      </c>
      <c r="P1657" s="3" t="str">
        <f>IFERROR(VLOOKUP(A1657,SS!A:P,8,FALSE),"")</f>
        <v/>
      </c>
      <c r="Q1657" s="3">
        <f t="shared" si="150"/>
        <v>0</v>
      </c>
      <c r="R1657" s="3">
        <f t="shared" si="151"/>
        <v>0</v>
      </c>
      <c r="S1657" s="5"/>
      <c r="T1657" s="3">
        <f>IFERROR(COUNTIFS(grades!A:A,A1657,grades!H:H,"A"),"0")</f>
        <v>0</v>
      </c>
      <c r="U1657" s="3">
        <f>IFERROR(COUNTIFS(grades!A:A,A1657,grades!H:H,"B"),"0")</f>
        <v>0</v>
      </c>
      <c r="V1657" s="3">
        <f>IFERROR(COUNTIFS(grades!A:A,A1657,grades!H:H,"C"),"0")</f>
        <v>0</v>
      </c>
      <c r="W1657" s="3">
        <f>IFERROR(COUNTIFS(grades!A:A,A1657,grades!H:H,"D"),"0")</f>
        <v>0</v>
      </c>
      <c r="X1657" s="3">
        <f>IFERROR(COUNTIFS(grades!A:A,A1657,grades!H:H,"F"),"0")</f>
        <v>0</v>
      </c>
      <c r="Y1657" s="5"/>
      <c r="Z1657" s="3" t="str">
        <f>IFERROR(VLOOKUP(A1657,'Previous CF'!A:AH,27,FALSE),"")</f>
        <v/>
      </c>
      <c r="AA1657" s="6" t="e">
        <f t="shared" si="152"/>
        <v>#VALUE!</v>
      </c>
      <c r="AB1657" s="6" t="e">
        <f t="shared" si="153"/>
        <v>#VALUE!</v>
      </c>
      <c r="AC1657" s="6" t="e">
        <f t="shared" si="154"/>
        <v>#VALUE!</v>
      </c>
      <c r="AD1657" s="3" t="e">
        <f t="shared" si="155"/>
        <v>#VALUE!</v>
      </c>
      <c r="AE1657" s="20" t="str">
        <f>IFERROR(VLOOKUP(A1657,'Previous CF'!A:AE,31,FALSE),"")</f>
        <v/>
      </c>
      <c r="AF1657" s="20" t="str">
        <f>IFERROR(VLOOKUP(A1657,'Previous CF'!A:AF,32,FALSE),"")</f>
        <v/>
      </c>
      <c r="AG1657" s="12" t="str">
        <f>IFERROR(VLOOKUP(A1657,'Previous CF'!A:AI,33,FALSE),"")</f>
        <v/>
      </c>
      <c r="AH1657" s="12" t="str">
        <f>IFERROR(VLOOKUP(A1657,'Previous CF'!A:AJ,34,FALSE),"")</f>
        <v/>
      </c>
      <c r="AI1657" s="12" t="str">
        <f>IFERROR(VLOOKUP(A1657,'Previous CF'!A:AK,35,FALSE),"")</f>
        <v/>
      </c>
      <c r="AJ1657" s="12" t="str">
        <f>IFERROR(VLOOKUP(A1657,'Previous CF'!A:AL,36,FALSE),"")</f>
        <v/>
      </c>
      <c r="AK1657" s="12" t="str">
        <f>IFERROR(VLOOKUP(A1657,'Previous CF'!A:AM,37,FALSE),"")</f>
        <v/>
      </c>
      <c r="AL1657" s="12" t="str">
        <f>IFERROR(VLOOKUP(A1657,'Previous CF'!A:AN,38,FALSE),"")</f>
        <v/>
      </c>
      <c r="AM1657" s="12" t="str">
        <f>IFERROR(VLOOKUP(A1657,'Previous CF'!A:AO,39,FALSE),"")</f>
        <v/>
      </c>
      <c r="AN1657" s="12"/>
      <c r="AO1657" s="12" t="str">
        <f>IFERROR(VLOOKUP(A1657,'Previous CF'!A:AQ,41,FALSE),"")</f>
        <v/>
      </c>
      <c r="AP1657" s="12" t="str">
        <f>IFERROR(VLOOKUP(A1657,'Previous CF'!A:AR,42,FALSE),"")</f>
        <v/>
      </c>
    </row>
    <row r="1658" spans="1:42" x14ac:dyDescent="0.35">
      <c r="A1658" s="24">
        <f>HT!A1658</f>
        <v>0</v>
      </c>
      <c r="B1658" s="24">
        <f>HT!B1658</f>
        <v>0</v>
      </c>
      <c r="C1658" s="24">
        <f>HT!C1658</f>
        <v>0</v>
      </c>
      <c r="D1658" s="24">
        <f>HT!D1658</f>
        <v>0</v>
      </c>
      <c r="E1658" s="3" t="str">
        <f>IFERROR(VLOOKUP(A1658,grades!A:P,5,FALSE),"")</f>
        <v/>
      </c>
      <c r="F1658" s="3" t="str">
        <f>IFERROR(VLOOKUP(A1658,grades!A:Q,6,FALSE),"")</f>
        <v/>
      </c>
      <c r="G1658" s="3" t="str">
        <f>IFERROR(VLOOKUP(A1658,HT!A:K,8,FALSE),"")</f>
        <v/>
      </c>
      <c r="H1658" s="3" t="str">
        <f>IFERROR(VLOOKUP(A1658,HT!A:L,12,FALSE),"")</f>
        <v/>
      </c>
      <c r="I1658" s="3" t="str">
        <f>IFERROR(VLOOKUP(A1658,IEP!A:F,6,FALSE),"")</f>
        <v/>
      </c>
      <c r="J1658" s="3" t="str">
        <f>IFERROR(VLOOKUP(A1658,FRL!A:G,5,FALSE),"")</f>
        <v/>
      </c>
      <c r="K1658" s="4" t="str">
        <f>IFERROR(VLOOKUP(A1658,Att!A:E,5,FALSE),"")</f>
        <v/>
      </c>
      <c r="L1658" s="32" t="str">
        <f>IFERROR(VLOOKUP(A1658,Disc!A:C,2,FALSE),"0")</f>
        <v>0</v>
      </c>
      <c r="M1658" s="3" t="str">
        <f>IFERROR(VLOOKUP(A1658,CA!A:P,8,FALSE),"")</f>
        <v/>
      </c>
      <c r="N1658" s="3" t="str">
        <f>IFERROR(VLOOKUP(A1658,MA!A:Q,8,FALSE),"")</f>
        <v/>
      </c>
      <c r="O1658" s="3" t="str">
        <f>IFERROR(VLOOKUP(A1658,SC!A:Q,8,FALSE),"")</f>
        <v/>
      </c>
      <c r="P1658" s="3" t="str">
        <f>IFERROR(VLOOKUP(A1658,SS!A:P,8,FALSE),"")</f>
        <v/>
      </c>
      <c r="Q1658" s="3">
        <f t="shared" si="150"/>
        <v>0</v>
      </c>
      <c r="R1658" s="3">
        <f t="shared" si="151"/>
        <v>0</v>
      </c>
      <c r="S1658" s="5"/>
      <c r="T1658" s="3">
        <f>IFERROR(COUNTIFS(grades!A:A,A1658,grades!H:H,"A"),"0")</f>
        <v>0</v>
      </c>
      <c r="U1658" s="3">
        <f>IFERROR(COUNTIFS(grades!A:A,A1658,grades!H:H,"B"),"0")</f>
        <v>0</v>
      </c>
      <c r="V1658" s="3">
        <f>IFERROR(COUNTIFS(grades!A:A,A1658,grades!H:H,"C"),"0")</f>
        <v>0</v>
      </c>
      <c r="W1658" s="3">
        <f>IFERROR(COUNTIFS(grades!A:A,A1658,grades!H:H,"D"),"0")</f>
        <v>0</v>
      </c>
      <c r="X1658" s="3">
        <f>IFERROR(COUNTIFS(grades!A:A,A1658,grades!H:H,"F"),"0")</f>
        <v>0</v>
      </c>
      <c r="Y1658" s="5"/>
      <c r="Z1658" s="3" t="str">
        <f>IFERROR(VLOOKUP(A1658,'Previous CF'!A:AH,27,FALSE),"")</f>
        <v/>
      </c>
      <c r="AA1658" s="6" t="e">
        <f t="shared" si="152"/>
        <v>#VALUE!</v>
      </c>
      <c r="AB1658" s="6" t="e">
        <f t="shared" si="153"/>
        <v>#VALUE!</v>
      </c>
      <c r="AC1658" s="6" t="e">
        <f t="shared" si="154"/>
        <v>#VALUE!</v>
      </c>
      <c r="AD1658" s="3" t="e">
        <f t="shared" si="155"/>
        <v>#VALUE!</v>
      </c>
      <c r="AE1658" s="20" t="str">
        <f>IFERROR(VLOOKUP(A1658,'Previous CF'!A:AE,31,FALSE),"")</f>
        <v/>
      </c>
      <c r="AF1658" s="20" t="str">
        <f>IFERROR(VLOOKUP(A1658,'Previous CF'!A:AF,32,FALSE),"")</f>
        <v/>
      </c>
      <c r="AG1658" s="12" t="str">
        <f>IFERROR(VLOOKUP(A1658,'Previous CF'!A:AI,33,FALSE),"")</f>
        <v/>
      </c>
      <c r="AH1658" s="12" t="str">
        <f>IFERROR(VLOOKUP(A1658,'Previous CF'!A:AJ,34,FALSE),"")</f>
        <v/>
      </c>
      <c r="AI1658" s="12" t="str">
        <f>IFERROR(VLOOKUP(A1658,'Previous CF'!A:AK,35,FALSE),"")</f>
        <v/>
      </c>
      <c r="AJ1658" s="12" t="str">
        <f>IFERROR(VLOOKUP(A1658,'Previous CF'!A:AL,36,FALSE),"")</f>
        <v/>
      </c>
      <c r="AK1658" s="12" t="str">
        <f>IFERROR(VLOOKUP(A1658,'Previous CF'!A:AM,37,FALSE),"")</f>
        <v/>
      </c>
      <c r="AL1658" s="12" t="str">
        <f>IFERROR(VLOOKUP(A1658,'Previous CF'!A:AN,38,FALSE),"")</f>
        <v/>
      </c>
      <c r="AM1658" s="12" t="str">
        <f>IFERROR(VLOOKUP(A1658,'Previous CF'!A:AO,39,FALSE),"")</f>
        <v/>
      </c>
      <c r="AN1658" s="12"/>
      <c r="AO1658" s="12" t="str">
        <f>IFERROR(VLOOKUP(A1658,'Previous CF'!A:AQ,41,FALSE),"")</f>
        <v/>
      </c>
      <c r="AP1658" s="12" t="str">
        <f>IFERROR(VLOOKUP(A1658,'Previous CF'!A:AR,42,FALSE),"")</f>
        <v/>
      </c>
    </row>
    <row r="1659" spans="1:42" x14ac:dyDescent="0.35">
      <c r="A1659" s="24">
        <f>HT!A1659</f>
        <v>0</v>
      </c>
      <c r="B1659" s="24">
        <f>HT!B1659</f>
        <v>0</v>
      </c>
      <c r="C1659" s="24">
        <f>HT!C1659</f>
        <v>0</v>
      </c>
      <c r="D1659" s="24">
        <f>HT!D1659</f>
        <v>0</v>
      </c>
      <c r="E1659" s="3" t="str">
        <f>IFERROR(VLOOKUP(A1659,grades!A:P,5,FALSE),"")</f>
        <v/>
      </c>
      <c r="F1659" s="3" t="str">
        <f>IFERROR(VLOOKUP(A1659,grades!A:Q,6,FALSE),"")</f>
        <v/>
      </c>
      <c r="G1659" s="3" t="str">
        <f>IFERROR(VLOOKUP(A1659,HT!A:K,8,FALSE),"")</f>
        <v/>
      </c>
      <c r="H1659" s="3" t="str">
        <f>IFERROR(VLOOKUP(A1659,HT!A:L,12,FALSE),"")</f>
        <v/>
      </c>
      <c r="I1659" s="3" t="str">
        <f>IFERROR(VLOOKUP(A1659,IEP!A:F,6,FALSE),"")</f>
        <v/>
      </c>
      <c r="J1659" s="3" t="str">
        <f>IFERROR(VLOOKUP(A1659,FRL!A:G,5,FALSE),"")</f>
        <v/>
      </c>
      <c r="K1659" s="4" t="str">
        <f>IFERROR(VLOOKUP(A1659,Att!A:E,5,FALSE),"")</f>
        <v/>
      </c>
      <c r="L1659" s="32" t="str">
        <f>IFERROR(VLOOKUP(A1659,Disc!A:C,2,FALSE),"0")</f>
        <v>0</v>
      </c>
      <c r="M1659" s="3" t="str">
        <f>IFERROR(VLOOKUP(A1659,CA!A:P,8,FALSE),"")</f>
        <v/>
      </c>
      <c r="N1659" s="3" t="str">
        <f>IFERROR(VLOOKUP(A1659,MA!A:Q,8,FALSE),"")</f>
        <v/>
      </c>
      <c r="O1659" s="3" t="str">
        <f>IFERROR(VLOOKUP(A1659,SC!A:Q,8,FALSE),"")</f>
        <v/>
      </c>
      <c r="P1659" s="3" t="str">
        <f>IFERROR(VLOOKUP(A1659,SS!A:P,8,FALSE),"")</f>
        <v/>
      </c>
      <c r="Q1659" s="3">
        <f t="shared" si="150"/>
        <v>0</v>
      </c>
      <c r="R1659" s="3">
        <f t="shared" si="151"/>
        <v>0</v>
      </c>
      <c r="S1659" s="5"/>
      <c r="T1659" s="3">
        <f>IFERROR(COUNTIFS(grades!A:A,A1659,grades!H:H,"A"),"0")</f>
        <v>0</v>
      </c>
      <c r="U1659" s="3">
        <f>IFERROR(COUNTIFS(grades!A:A,A1659,grades!H:H,"B"),"0")</f>
        <v>0</v>
      </c>
      <c r="V1659" s="3">
        <f>IFERROR(COUNTIFS(grades!A:A,A1659,grades!H:H,"C"),"0")</f>
        <v>0</v>
      </c>
      <c r="W1659" s="3">
        <f>IFERROR(COUNTIFS(grades!A:A,A1659,grades!H:H,"D"),"0")</f>
        <v>0</v>
      </c>
      <c r="X1659" s="3">
        <f>IFERROR(COUNTIFS(grades!A:A,A1659,grades!H:H,"F"),"0")</f>
        <v>0</v>
      </c>
      <c r="Y1659" s="5"/>
      <c r="Z1659" s="3" t="str">
        <f>IFERROR(VLOOKUP(A1659,'Previous CF'!A:AH,27,FALSE),"")</f>
        <v/>
      </c>
      <c r="AA1659" s="6" t="e">
        <f t="shared" si="152"/>
        <v>#VALUE!</v>
      </c>
      <c r="AB1659" s="6" t="e">
        <f t="shared" si="153"/>
        <v>#VALUE!</v>
      </c>
      <c r="AC1659" s="6" t="e">
        <f t="shared" si="154"/>
        <v>#VALUE!</v>
      </c>
      <c r="AD1659" s="3" t="e">
        <f t="shared" si="155"/>
        <v>#VALUE!</v>
      </c>
      <c r="AE1659" s="20" t="str">
        <f>IFERROR(VLOOKUP(A1659,'Previous CF'!A:AE,31,FALSE),"")</f>
        <v/>
      </c>
      <c r="AF1659" s="20" t="str">
        <f>IFERROR(VLOOKUP(A1659,'Previous CF'!A:AF,32,FALSE),"")</f>
        <v/>
      </c>
      <c r="AG1659" s="12" t="str">
        <f>IFERROR(VLOOKUP(A1659,'Previous CF'!A:AI,33,FALSE),"")</f>
        <v/>
      </c>
      <c r="AH1659" s="12" t="str">
        <f>IFERROR(VLOOKUP(A1659,'Previous CF'!A:AJ,34,FALSE),"")</f>
        <v/>
      </c>
      <c r="AI1659" s="12" t="str">
        <f>IFERROR(VLOOKUP(A1659,'Previous CF'!A:AK,35,FALSE),"")</f>
        <v/>
      </c>
      <c r="AJ1659" s="12" t="str">
        <f>IFERROR(VLOOKUP(A1659,'Previous CF'!A:AL,36,FALSE),"")</f>
        <v/>
      </c>
      <c r="AK1659" s="12" t="str">
        <f>IFERROR(VLOOKUP(A1659,'Previous CF'!A:AM,37,FALSE),"")</f>
        <v/>
      </c>
      <c r="AL1659" s="12" t="str">
        <f>IFERROR(VLOOKUP(A1659,'Previous CF'!A:AN,38,FALSE),"")</f>
        <v/>
      </c>
      <c r="AM1659" s="12" t="str">
        <f>IFERROR(VLOOKUP(A1659,'Previous CF'!A:AO,39,FALSE),"")</f>
        <v/>
      </c>
      <c r="AN1659" s="12"/>
      <c r="AO1659" s="12" t="str">
        <f>IFERROR(VLOOKUP(A1659,'Previous CF'!A:AQ,41,FALSE),"")</f>
        <v/>
      </c>
      <c r="AP1659" s="12" t="str">
        <f>IFERROR(VLOOKUP(A1659,'Previous CF'!A:AR,42,FALSE),"")</f>
        <v/>
      </c>
    </row>
    <row r="1660" spans="1:42" x14ac:dyDescent="0.35">
      <c r="A1660" s="24">
        <f>HT!A1660</f>
        <v>0</v>
      </c>
      <c r="B1660" s="24">
        <f>HT!B1660</f>
        <v>0</v>
      </c>
      <c r="C1660" s="24">
        <f>HT!C1660</f>
        <v>0</v>
      </c>
      <c r="D1660" s="24">
        <f>HT!D1660</f>
        <v>0</v>
      </c>
      <c r="E1660" s="3" t="str">
        <f>IFERROR(VLOOKUP(A1660,grades!A:P,5,FALSE),"")</f>
        <v/>
      </c>
      <c r="F1660" s="3" t="str">
        <f>IFERROR(VLOOKUP(A1660,grades!A:Q,6,FALSE),"")</f>
        <v/>
      </c>
      <c r="G1660" s="3" t="str">
        <f>IFERROR(VLOOKUP(A1660,HT!A:K,8,FALSE),"")</f>
        <v/>
      </c>
      <c r="H1660" s="3" t="str">
        <f>IFERROR(VLOOKUP(A1660,HT!A:L,12,FALSE),"")</f>
        <v/>
      </c>
      <c r="I1660" s="3" t="str">
        <f>IFERROR(VLOOKUP(A1660,IEP!A:F,6,FALSE),"")</f>
        <v/>
      </c>
      <c r="J1660" s="3" t="str">
        <f>IFERROR(VLOOKUP(A1660,FRL!A:G,5,FALSE),"")</f>
        <v/>
      </c>
      <c r="K1660" s="4" t="str">
        <f>IFERROR(VLOOKUP(A1660,Att!A:E,5,FALSE),"")</f>
        <v/>
      </c>
      <c r="L1660" s="32" t="str">
        <f>IFERROR(VLOOKUP(A1660,Disc!A:C,2,FALSE),"0")</f>
        <v>0</v>
      </c>
      <c r="M1660" s="3" t="str">
        <f>IFERROR(VLOOKUP(A1660,CA!A:P,8,FALSE),"")</f>
        <v/>
      </c>
      <c r="N1660" s="3" t="str">
        <f>IFERROR(VLOOKUP(A1660,MA!A:Q,8,FALSE),"")</f>
        <v/>
      </c>
      <c r="O1660" s="3" t="str">
        <f>IFERROR(VLOOKUP(A1660,SC!A:Q,8,FALSE),"")</f>
        <v/>
      </c>
      <c r="P1660" s="3" t="str">
        <f>IFERROR(VLOOKUP(A1660,SS!A:P,8,FALSE),"")</f>
        <v/>
      </c>
      <c r="Q1660" s="3">
        <f t="shared" si="150"/>
        <v>0</v>
      </c>
      <c r="R1660" s="3">
        <f t="shared" si="151"/>
        <v>0</v>
      </c>
      <c r="S1660" s="5"/>
      <c r="T1660" s="3">
        <f>IFERROR(COUNTIFS(grades!A:A,A1660,grades!H:H,"A"),"0")</f>
        <v>0</v>
      </c>
      <c r="U1660" s="3">
        <f>IFERROR(COUNTIFS(grades!A:A,A1660,grades!H:H,"B"),"0")</f>
        <v>0</v>
      </c>
      <c r="V1660" s="3">
        <f>IFERROR(COUNTIFS(grades!A:A,A1660,grades!H:H,"C"),"0")</f>
        <v>0</v>
      </c>
      <c r="W1660" s="3">
        <f>IFERROR(COUNTIFS(grades!A:A,A1660,grades!H:H,"D"),"0")</f>
        <v>0</v>
      </c>
      <c r="X1660" s="3">
        <f>IFERROR(COUNTIFS(grades!A:A,A1660,grades!H:H,"F"),"0")</f>
        <v>0</v>
      </c>
      <c r="Y1660" s="5"/>
      <c r="Z1660" s="3" t="str">
        <f>IFERROR(VLOOKUP(A1660,'Previous CF'!A:AH,27,FALSE),"")</f>
        <v/>
      </c>
      <c r="AA1660" s="6" t="e">
        <f t="shared" si="152"/>
        <v>#VALUE!</v>
      </c>
      <c r="AB1660" s="6" t="e">
        <f t="shared" si="153"/>
        <v>#VALUE!</v>
      </c>
      <c r="AC1660" s="6" t="e">
        <f t="shared" si="154"/>
        <v>#VALUE!</v>
      </c>
      <c r="AD1660" s="3" t="e">
        <f t="shared" si="155"/>
        <v>#VALUE!</v>
      </c>
      <c r="AE1660" s="20" t="str">
        <f>IFERROR(VLOOKUP(A1660,'Previous CF'!A:AE,31,FALSE),"")</f>
        <v/>
      </c>
      <c r="AF1660" s="20" t="str">
        <f>IFERROR(VLOOKUP(A1660,'Previous CF'!A:AF,32,FALSE),"")</f>
        <v/>
      </c>
      <c r="AG1660" s="12" t="str">
        <f>IFERROR(VLOOKUP(A1660,'Previous CF'!A:AI,33,FALSE),"")</f>
        <v/>
      </c>
      <c r="AH1660" s="12" t="str">
        <f>IFERROR(VLOOKUP(A1660,'Previous CF'!A:AJ,34,FALSE),"")</f>
        <v/>
      </c>
      <c r="AI1660" s="12" t="str">
        <f>IFERROR(VLOOKUP(A1660,'Previous CF'!A:AK,35,FALSE),"")</f>
        <v/>
      </c>
      <c r="AJ1660" s="12" t="str">
        <f>IFERROR(VLOOKUP(A1660,'Previous CF'!A:AL,36,FALSE),"")</f>
        <v/>
      </c>
      <c r="AK1660" s="12" t="str">
        <f>IFERROR(VLOOKUP(A1660,'Previous CF'!A:AM,37,FALSE),"")</f>
        <v/>
      </c>
      <c r="AL1660" s="12" t="str">
        <f>IFERROR(VLOOKUP(A1660,'Previous CF'!A:AN,38,FALSE),"")</f>
        <v/>
      </c>
      <c r="AM1660" s="12" t="str">
        <f>IFERROR(VLOOKUP(A1660,'Previous CF'!A:AO,39,FALSE),"")</f>
        <v/>
      </c>
      <c r="AN1660" s="12"/>
      <c r="AO1660" s="12" t="str">
        <f>IFERROR(VLOOKUP(A1660,'Previous CF'!A:AQ,41,FALSE),"")</f>
        <v/>
      </c>
      <c r="AP1660" s="12" t="str">
        <f>IFERROR(VLOOKUP(A1660,'Previous CF'!A:AR,42,FALSE),"")</f>
        <v/>
      </c>
    </row>
    <row r="1661" spans="1:42" x14ac:dyDescent="0.35">
      <c r="A1661" s="24">
        <f>HT!A1661</f>
        <v>0</v>
      </c>
      <c r="B1661" s="24">
        <f>HT!B1661</f>
        <v>0</v>
      </c>
      <c r="C1661" s="24">
        <f>HT!C1661</f>
        <v>0</v>
      </c>
      <c r="D1661" s="24">
        <f>HT!D1661</f>
        <v>0</v>
      </c>
      <c r="E1661" s="3" t="str">
        <f>IFERROR(VLOOKUP(A1661,grades!A:P,5,FALSE),"")</f>
        <v/>
      </c>
      <c r="F1661" s="3" t="str">
        <f>IFERROR(VLOOKUP(A1661,grades!A:Q,6,FALSE),"")</f>
        <v/>
      </c>
      <c r="G1661" s="3" t="str">
        <f>IFERROR(VLOOKUP(A1661,HT!A:K,8,FALSE),"")</f>
        <v/>
      </c>
      <c r="H1661" s="3" t="str">
        <f>IFERROR(VLOOKUP(A1661,HT!A:L,12,FALSE),"")</f>
        <v/>
      </c>
      <c r="I1661" s="3" t="str">
        <f>IFERROR(VLOOKUP(A1661,IEP!A:F,6,FALSE),"")</f>
        <v/>
      </c>
      <c r="J1661" s="3" t="str">
        <f>IFERROR(VLOOKUP(A1661,FRL!A:G,5,FALSE),"")</f>
        <v/>
      </c>
      <c r="K1661" s="4" t="str">
        <f>IFERROR(VLOOKUP(A1661,Att!A:E,5,FALSE),"")</f>
        <v/>
      </c>
      <c r="L1661" s="32" t="str">
        <f>IFERROR(VLOOKUP(A1661,Disc!A:C,2,FALSE),"0")</f>
        <v>0</v>
      </c>
      <c r="M1661" s="3" t="str">
        <f>IFERROR(VLOOKUP(A1661,CA!A:P,8,FALSE),"")</f>
        <v/>
      </c>
      <c r="N1661" s="3" t="str">
        <f>IFERROR(VLOOKUP(A1661,MA!A:Q,8,FALSE),"")</f>
        <v/>
      </c>
      <c r="O1661" s="3" t="str">
        <f>IFERROR(VLOOKUP(A1661,SC!A:Q,8,FALSE),"")</f>
        <v/>
      </c>
      <c r="P1661" s="3" t="str">
        <f>IFERROR(VLOOKUP(A1661,SS!A:P,8,FALSE),"")</f>
        <v/>
      </c>
      <c r="Q1661" s="3">
        <f t="shared" si="150"/>
        <v>0</v>
      </c>
      <c r="R1661" s="3">
        <f t="shared" si="151"/>
        <v>0</v>
      </c>
      <c r="S1661" s="5"/>
      <c r="T1661" s="3">
        <f>IFERROR(COUNTIFS(grades!A:A,A1661,grades!H:H,"A"),"0")</f>
        <v>0</v>
      </c>
      <c r="U1661" s="3">
        <f>IFERROR(COUNTIFS(grades!A:A,A1661,grades!H:H,"B"),"0")</f>
        <v>0</v>
      </c>
      <c r="V1661" s="3">
        <f>IFERROR(COUNTIFS(grades!A:A,A1661,grades!H:H,"C"),"0")</f>
        <v>0</v>
      </c>
      <c r="W1661" s="3">
        <f>IFERROR(COUNTIFS(grades!A:A,A1661,grades!H:H,"D"),"0")</f>
        <v>0</v>
      </c>
      <c r="X1661" s="3">
        <f>IFERROR(COUNTIFS(grades!A:A,A1661,grades!H:H,"F"),"0")</f>
        <v>0</v>
      </c>
      <c r="Y1661" s="5"/>
      <c r="Z1661" s="3" t="str">
        <f>IFERROR(VLOOKUP(A1661,'Previous CF'!A:AH,27,FALSE),"")</f>
        <v/>
      </c>
      <c r="AA1661" s="6" t="e">
        <f t="shared" si="152"/>
        <v>#VALUE!</v>
      </c>
      <c r="AB1661" s="6" t="e">
        <f t="shared" si="153"/>
        <v>#VALUE!</v>
      </c>
      <c r="AC1661" s="6" t="e">
        <f t="shared" si="154"/>
        <v>#VALUE!</v>
      </c>
      <c r="AD1661" s="3" t="e">
        <f t="shared" si="155"/>
        <v>#VALUE!</v>
      </c>
      <c r="AE1661" s="20" t="str">
        <f>IFERROR(VLOOKUP(A1661,'Previous CF'!A:AE,31,FALSE),"")</f>
        <v/>
      </c>
      <c r="AF1661" s="20" t="str">
        <f>IFERROR(VLOOKUP(A1661,'Previous CF'!A:AF,32,FALSE),"")</f>
        <v/>
      </c>
      <c r="AG1661" s="12" t="str">
        <f>IFERROR(VLOOKUP(A1661,'Previous CF'!A:AI,33,FALSE),"")</f>
        <v/>
      </c>
      <c r="AH1661" s="12" t="str">
        <f>IFERROR(VLOOKUP(A1661,'Previous CF'!A:AJ,34,FALSE),"")</f>
        <v/>
      </c>
      <c r="AI1661" s="12" t="str">
        <f>IFERROR(VLOOKUP(A1661,'Previous CF'!A:AK,35,FALSE),"")</f>
        <v/>
      </c>
      <c r="AJ1661" s="12" t="str">
        <f>IFERROR(VLOOKUP(A1661,'Previous CF'!A:AL,36,FALSE),"")</f>
        <v/>
      </c>
      <c r="AK1661" s="12" t="str">
        <f>IFERROR(VLOOKUP(A1661,'Previous CF'!A:AM,37,FALSE),"")</f>
        <v/>
      </c>
      <c r="AL1661" s="12" t="str">
        <f>IFERROR(VLOOKUP(A1661,'Previous CF'!A:AN,38,FALSE),"")</f>
        <v/>
      </c>
      <c r="AM1661" s="12" t="str">
        <f>IFERROR(VLOOKUP(A1661,'Previous CF'!A:AO,39,FALSE),"")</f>
        <v/>
      </c>
      <c r="AN1661" s="12"/>
      <c r="AO1661" s="12" t="str">
        <f>IFERROR(VLOOKUP(A1661,'Previous CF'!A:AQ,41,FALSE),"")</f>
        <v/>
      </c>
      <c r="AP1661" s="12" t="str">
        <f>IFERROR(VLOOKUP(A1661,'Previous CF'!A:AR,42,FALSE),"")</f>
        <v/>
      </c>
    </row>
    <row r="1662" spans="1:42" x14ac:dyDescent="0.35">
      <c r="A1662" s="24">
        <f>HT!A1662</f>
        <v>0</v>
      </c>
      <c r="B1662" s="24">
        <f>HT!B1662</f>
        <v>0</v>
      </c>
      <c r="C1662" s="24">
        <f>HT!C1662</f>
        <v>0</v>
      </c>
      <c r="D1662" s="24">
        <f>HT!D1662</f>
        <v>0</v>
      </c>
      <c r="E1662" s="3" t="str">
        <f>IFERROR(VLOOKUP(A1662,grades!A:P,5,FALSE),"")</f>
        <v/>
      </c>
      <c r="F1662" s="3" t="str">
        <f>IFERROR(VLOOKUP(A1662,grades!A:Q,6,FALSE),"")</f>
        <v/>
      </c>
      <c r="G1662" s="3" t="str">
        <f>IFERROR(VLOOKUP(A1662,HT!A:K,8,FALSE),"")</f>
        <v/>
      </c>
      <c r="H1662" s="3" t="str">
        <f>IFERROR(VLOOKUP(A1662,HT!A:L,12,FALSE),"")</f>
        <v/>
      </c>
      <c r="I1662" s="3" t="str">
        <f>IFERROR(VLOOKUP(A1662,IEP!A:F,6,FALSE),"")</f>
        <v/>
      </c>
      <c r="J1662" s="3" t="str">
        <f>IFERROR(VLOOKUP(A1662,FRL!A:G,5,FALSE),"")</f>
        <v/>
      </c>
      <c r="K1662" s="4" t="str">
        <f>IFERROR(VLOOKUP(A1662,Att!A:E,5,FALSE),"")</f>
        <v/>
      </c>
      <c r="L1662" s="32" t="str">
        <f>IFERROR(VLOOKUP(A1662,Disc!A:C,2,FALSE),"0")</f>
        <v>0</v>
      </c>
      <c r="M1662" s="3" t="str">
        <f>IFERROR(VLOOKUP(A1662,CA!A:P,8,FALSE),"")</f>
        <v/>
      </c>
      <c r="N1662" s="3" t="str">
        <f>IFERROR(VLOOKUP(A1662,MA!A:Q,8,FALSE),"")</f>
        <v/>
      </c>
      <c r="O1662" s="3" t="str">
        <f>IFERROR(VLOOKUP(A1662,SC!A:Q,8,FALSE),"")</f>
        <v/>
      </c>
      <c r="P1662" s="3" t="str">
        <f>IFERROR(VLOOKUP(A1662,SS!A:P,8,FALSE),"")</f>
        <v/>
      </c>
      <c r="Q1662" s="3">
        <f t="shared" si="150"/>
        <v>0</v>
      </c>
      <c r="R1662" s="3">
        <f t="shared" si="151"/>
        <v>0</v>
      </c>
      <c r="S1662" s="5"/>
      <c r="T1662" s="3">
        <f>IFERROR(COUNTIFS(grades!A:A,A1662,grades!H:H,"A"),"0")</f>
        <v>0</v>
      </c>
      <c r="U1662" s="3">
        <f>IFERROR(COUNTIFS(grades!A:A,A1662,grades!H:H,"B"),"0")</f>
        <v>0</v>
      </c>
      <c r="V1662" s="3">
        <f>IFERROR(COUNTIFS(grades!A:A,A1662,grades!H:H,"C"),"0")</f>
        <v>0</v>
      </c>
      <c r="W1662" s="3">
        <f>IFERROR(COUNTIFS(grades!A:A,A1662,grades!H:H,"D"),"0")</f>
        <v>0</v>
      </c>
      <c r="X1662" s="3">
        <f>IFERROR(COUNTIFS(grades!A:A,A1662,grades!H:H,"F"),"0")</f>
        <v>0</v>
      </c>
      <c r="Y1662" s="5"/>
      <c r="Z1662" s="3" t="str">
        <f>IFERROR(VLOOKUP(A1662,'Previous CF'!A:AH,27,FALSE),"")</f>
        <v/>
      </c>
      <c r="AA1662" s="6" t="e">
        <f t="shared" si="152"/>
        <v>#VALUE!</v>
      </c>
      <c r="AB1662" s="6" t="e">
        <f t="shared" si="153"/>
        <v>#VALUE!</v>
      </c>
      <c r="AC1662" s="6" t="e">
        <f t="shared" si="154"/>
        <v>#VALUE!</v>
      </c>
      <c r="AD1662" s="3" t="e">
        <f t="shared" si="155"/>
        <v>#VALUE!</v>
      </c>
      <c r="AE1662" s="20" t="str">
        <f>IFERROR(VLOOKUP(A1662,'Previous CF'!A:AE,31,FALSE),"")</f>
        <v/>
      </c>
      <c r="AF1662" s="20" t="str">
        <f>IFERROR(VLOOKUP(A1662,'Previous CF'!A:AF,32,FALSE),"")</f>
        <v/>
      </c>
      <c r="AG1662" s="12" t="str">
        <f>IFERROR(VLOOKUP(A1662,'Previous CF'!A:AI,33,FALSE),"")</f>
        <v/>
      </c>
      <c r="AH1662" s="12" t="str">
        <f>IFERROR(VLOOKUP(A1662,'Previous CF'!A:AJ,34,FALSE),"")</f>
        <v/>
      </c>
      <c r="AI1662" s="12" t="str">
        <f>IFERROR(VLOOKUP(A1662,'Previous CF'!A:AK,35,FALSE),"")</f>
        <v/>
      </c>
      <c r="AJ1662" s="12" t="str">
        <f>IFERROR(VLOOKUP(A1662,'Previous CF'!A:AL,36,FALSE),"")</f>
        <v/>
      </c>
      <c r="AK1662" s="12" t="str">
        <f>IFERROR(VLOOKUP(A1662,'Previous CF'!A:AM,37,FALSE),"")</f>
        <v/>
      </c>
      <c r="AL1662" s="12" t="str">
        <f>IFERROR(VLOOKUP(A1662,'Previous CF'!A:AN,38,FALSE),"")</f>
        <v/>
      </c>
      <c r="AM1662" s="12" t="str">
        <f>IFERROR(VLOOKUP(A1662,'Previous CF'!A:AO,39,FALSE),"")</f>
        <v/>
      </c>
      <c r="AN1662" s="12"/>
      <c r="AO1662" s="12" t="str">
        <f>IFERROR(VLOOKUP(A1662,'Previous CF'!A:AQ,41,FALSE),"")</f>
        <v/>
      </c>
      <c r="AP1662" s="12" t="str">
        <f>IFERROR(VLOOKUP(A1662,'Previous CF'!A:AR,42,FALSE),"")</f>
        <v/>
      </c>
    </row>
    <row r="1663" spans="1:42" x14ac:dyDescent="0.35">
      <c r="A1663" s="24">
        <f>HT!A1663</f>
        <v>0</v>
      </c>
      <c r="B1663" s="24">
        <f>HT!B1663</f>
        <v>0</v>
      </c>
      <c r="C1663" s="24">
        <f>HT!C1663</f>
        <v>0</v>
      </c>
      <c r="D1663" s="24">
        <f>HT!D1663</f>
        <v>0</v>
      </c>
      <c r="E1663" s="3" t="str">
        <f>IFERROR(VLOOKUP(A1663,grades!A:P,5,FALSE),"")</f>
        <v/>
      </c>
      <c r="F1663" s="3" t="str">
        <f>IFERROR(VLOOKUP(A1663,grades!A:Q,6,FALSE),"")</f>
        <v/>
      </c>
      <c r="G1663" s="3" t="str">
        <f>IFERROR(VLOOKUP(A1663,HT!A:K,8,FALSE),"")</f>
        <v/>
      </c>
      <c r="H1663" s="3" t="str">
        <f>IFERROR(VLOOKUP(A1663,HT!A:L,12,FALSE),"")</f>
        <v/>
      </c>
      <c r="I1663" s="3" t="str">
        <f>IFERROR(VLOOKUP(A1663,IEP!A:F,6,FALSE),"")</f>
        <v/>
      </c>
      <c r="J1663" s="3" t="str">
        <f>IFERROR(VLOOKUP(A1663,FRL!A:G,5,FALSE),"")</f>
        <v/>
      </c>
      <c r="K1663" s="4" t="str">
        <f>IFERROR(VLOOKUP(A1663,Att!A:E,5,FALSE),"")</f>
        <v/>
      </c>
      <c r="L1663" s="32" t="str">
        <f>IFERROR(VLOOKUP(A1663,Disc!A:C,2,FALSE),"0")</f>
        <v>0</v>
      </c>
      <c r="M1663" s="3" t="str">
        <f>IFERROR(VLOOKUP(A1663,CA!A:P,8,FALSE),"")</f>
        <v/>
      </c>
      <c r="N1663" s="3" t="str">
        <f>IFERROR(VLOOKUP(A1663,MA!A:Q,8,FALSE),"")</f>
        <v/>
      </c>
      <c r="O1663" s="3" t="str">
        <f>IFERROR(VLOOKUP(A1663,SC!A:Q,8,FALSE),"")</f>
        <v/>
      </c>
      <c r="P1663" s="3" t="str">
        <f>IFERROR(VLOOKUP(A1663,SS!A:P,8,FALSE),"")</f>
        <v/>
      </c>
      <c r="Q1663" s="3">
        <f t="shared" si="150"/>
        <v>0</v>
      </c>
      <c r="R1663" s="3">
        <f t="shared" si="151"/>
        <v>0</v>
      </c>
      <c r="S1663" s="5"/>
      <c r="T1663" s="3">
        <f>IFERROR(COUNTIFS(grades!A:A,A1663,grades!H:H,"A"),"0")</f>
        <v>0</v>
      </c>
      <c r="U1663" s="3">
        <f>IFERROR(COUNTIFS(grades!A:A,A1663,grades!H:H,"B"),"0")</f>
        <v>0</v>
      </c>
      <c r="V1663" s="3">
        <f>IFERROR(COUNTIFS(grades!A:A,A1663,grades!H:H,"C"),"0")</f>
        <v>0</v>
      </c>
      <c r="W1663" s="3">
        <f>IFERROR(COUNTIFS(grades!A:A,A1663,grades!H:H,"D"),"0")</f>
        <v>0</v>
      </c>
      <c r="X1663" s="3">
        <f>IFERROR(COUNTIFS(grades!A:A,A1663,grades!H:H,"F"),"0")</f>
        <v>0</v>
      </c>
      <c r="Y1663" s="5"/>
      <c r="Z1663" s="3" t="str">
        <f>IFERROR(VLOOKUP(A1663,'Previous CF'!A:AH,27,FALSE),"")</f>
        <v/>
      </c>
      <c r="AA1663" s="6" t="e">
        <f t="shared" si="152"/>
        <v>#VALUE!</v>
      </c>
      <c r="AB1663" s="6" t="e">
        <f t="shared" si="153"/>
        <v>#VALUE!</v>
      </c>
      <c r="AC1663" s="6" t="e">
        <f t="shared" si="154"/>
        <v>#VALUE!</v>
      </c>
      <c r="AD1663" s="3" t="e">
        <f t="shared" si="155"/>
        <v>#VALUE!</v>
      </c>
      <c r="AE1663" s="20" t="str">
        <f>IFERROR(VLOOKUP(A1663,'Previous CF'!A:AE,31,FALSE),"")</f>
        <v/>
      </c>
      <c r="AF1663" s="20" t="str">
        <f>IFERROR(VLOOKUP(A1663,'Previous CF'!A:AF,32,FALSE),"")</f>
        <v/>
      </c>
      <c r="AG1663" s="12" t="str">
        <f>IFERROR(VLOOKUP(A1663,'Previous CF'!A:AI,33,FALSE),"")</f>
        <v/>
      </c>
      <c r="AH1663" s="12" t="str">
        <f>IFERROR(VLOOKUP(A1663,'Previous CF'!A:AJ,34,FALSE),"")</f>
        <v/>
      </c>
      <c r="AI1663" s="12" t="str">
        <f>IFERROR(VLOOKUP(A1663,'Previous CF'!A:AK,35,FALSE),"")</f>
        <v/>
      </c>
      <c r="AJ1663" s="12" t="str">
        <f>IFERROR(VLOOKUP(A1663,'Previous CF'!A:AL,36,FALSE),"")</f>
        <v/>
      </c>
      <c r="AK1663" s="12" t="str">
        <f>IFERROR(VLOOKUP(A1663,'Previous CF'!A:AM,37,FALSE),"")</f>
        <v/>
      </c>
      <c r="AL1663" s="12" t="str">
        <f>IFERROR(VLOOKUP(A1663,'Previous CF'!A:AN,38,FALSE),"")</f>
        <v/>
      </c>
      <c r="AM1663" s="12" t="str">
        <f>IFERROR(VLOOKUP(A1663,'Previous CF'!A:AO,39,FALSE),"")</f>
        <v/>
      </c>
      <c r="AN1663" s="12"/>
      <c r="AO1663" s="12" t="str">
        <f>IFERROR(VLOOKUP(A1663,'Previous CF'!A:AQ,41,FALSE),"")</f>
        <v/>
      </c>
      <c r="AP1663" s="12" t="str">
        <f>IFERROR(VLOOKUP(A1663,'Previous CF'!A:AR,42,FALSE),"")</f>
        <v/>
      </c>
    </row>
    <row r="1664" spans="1:42" x14ac:dyDescent="0.35">
      <c r="A1664" s="24">
        <f>HT!A1664</f>
        <v>0</v>
      </c>
      <c r="B1664" s="24">
        <f>HT!B1664</f>
        <v>0</v>
      </c>
      <c r="C1664" s="24">
        <f>HT!C1664</f>
        <v>0</v>
      </c>
      <c r="D1664" s="24">
        <f>HT!D1664</f>
        <v>0</v>
      </c>
      <c r="E1664" s="3" t="str">
        <f>IFERROR(VLOOKUP(A1664,grades!A:P,5,FALSE),"")</f>
        <v/>
      </c>
      <c r="F1664" s="3" t="str">
        <f>IFERROR(VLOOKUP(A1664,grades!A:Q,6,FALSE),"")</f>
        <v/>
      </c>
      <c r="G1664" s="3" t="str">
        <f>IFERROR(VLOOKUP(A1664,HT!A:K,8,FALSE),"")</f>
        <v/>
      </c>
      <c r="H1664" s="3" t="str">
        <f>IFERROR(VLOOKUP(A1664,HT!A:L,12,FALSE),"")</f>
        <v/>
      </c>
      <c r="I1664" s="3" t="str">
        <f>IFERROR(VLOOKUP(A1664,IEP!A:F,6,FALSE),"")</f>
        <v/>
      </c>
      <c r="J1664" s="3" t="str">
        <f>IFERROR(VLOOKUP(A1664,FRL!A:G,5,FALSE),"")</f>
        <v/>
      </c>
      <c r="K1664" s="4" t="str">
        <f>IFERROR(VLOOKUP(A1664,Att!A:E,5,FALSE),"")</f>
        <v/>
      </c>
      <c r="L1664" s="32" t="str">
        <f>IFERROR(VLOOKUP(A1664,Disc!A:C,2,FALSE),"0")</f>
        <v>0</v>
      </c>
      <c r="M1664" s="3" t="str">
        <f>IFERROR(VLOOKUP(A1664,CA!A:P,8,FALSE),"")</f>
        <v/>
      </c>
      <c r="N1664" s="3" t="str">
        <f>IFERROR(VLOOKUP(A1664,MA!A:Q,8,FALSE),"")</f>
        <v/>
      </c>
      <c r="O1664" s="3" t="str">
        <f>IFERROR(VLOOKUP(A1664,SC!A:Q,8,FALSE),"")</f>
        <v/>
      </c>
      <c r="P1664" s="3" t="str">
        <f>IFERROR(VLOOKUP(A1664,SS!A:P,8,FALSE),"")</f>
        <v/>
      </c>
      <c r="Q1664" s="3">
        <f t="shared" si="150"/>
        <v>0</v>
      </c>
      <c r="R1664" s="3">
        <f t="shared" si="151"/>
        <v>0</v>
      </c>
      <c r="S1664" s="5"/>
      <c r="T1664" s="3">
        <f>IFERROR(COUNTIFS(grades!A:A,A1664,grades!H:H,"A"),"0")</f>
        <v>0</v>
      </c>
      <c r="U1664" s="3">
        <f>IFERROR(COUNTIFS(grades!A:A,A1664,grades!H:H,"B"),"0")</f>
        <v>0</v>
      </c>
      <c r="V1664" s="3">
        <f>IFERROR(COUNTIFS(grades!A:A,A1664,grades!H:H,"C"),"0")</f>
        <v>0</v>
      </c>
      <c r="W1664" s="3">
        <f>IFERROR(COUNTIFS(grades!A:A,A1664,grades!H:H,"D"),"0")</f>
        <v>0</v>
      </c>
      <c r="X1664" s="3">
        <f>IFERROR(COUNTIFS(grades!A:A,A1664,grades!H:H,"F"),"0")</f>
        <v>0</v>
      </c>
      <c r="Y1664" s="5"/>
      <c r="Z1664" s="3" t="str">
        <f>IFERROR(VLOOKUP(A1664,'Previous CF'!A:AH,27,FALSE),"")</f>
        <v/>
      </c>
      <c r="AA1664" s="6" t="e">
        <f t="shared" si="152"/>
        <v>#VALUE!</v>
      </c>
      <c r="AB1664" s="6" t="e">
        <f t="shared" si="153"/>
        <v>#VALUE!</v>
      </c>
      <c r="AC1664" s="6" t="e">
        <f t="shared" si="154"/>
        <v>#VALUE!</v>
      </c>
      <c r="AD1664" s="3" t="e">
        <f t="shared" si="155"/>
        <v>#VALUE!</v>
      </c>
      <c r="AE1664" s="20" t="str">
        <f>IFERROR(VLOOKUP(A1664,'Previous CF'!A:AE,31,FALSE),"")</f>
        <v/>
      </c>
      <c r="AF1664" s="20" t="str">
        <f>IFERROR(VLOOKUP(A1664,'Previous CF'!A:AF,32,FALSE),"")</f>
        <v/>
      </c>
      <c r="AG1664" s="12" t="str">
        <f>IFERROR(VLOOKUP(A1664,'Previous CF'!A:AI,33,FALSE),"")</f>
        <v/>
      </c>
      <c r="AH1664" s="12" t="str">
        <f>IFERROR(VLOOKUP(A1664,'Previous CF'!A:AJ,34,FALSE),"")</f>
        <v/>
      </c>
      <c r="AI1664" s="12" t="str">
        <f>IFERROR(VLOOKUP(A1664,'Previous CF'!A:AK,35,FALSE),"")</f>
        <v/>
      </c>
      <c r="AJ1664" s="12" t="str">
        <f>IFERROR(VLOOKUP(A1664,'Previous CF'!A:AL,36,FALSE),"")</f>
        <v/>
      </c>
      <c r="AK1664" s="12" t="str">
        <f>IFERROR(VLOOKUP(A1664,'Previous CF'!A:AM,37,FALSE),"")</f>
        <v/>
      </c>
      <c r="AL1664" s="12" t="str">
        <f>IFERROR(VLOOKUP(A1664,'Previous CF'!A:AN,38,FALSE),"")</f>
        <v/>
      </c>
      <c r="AM1664" s="12" t="str">
        <f>IFERROR(VLOOKUP(A1664,'Previous CF'!A:AO,39,FALSE),"")</f>
        <v/>
      </c>
      <c r="AN1664" s="12"/>
      <c r="AO1664" s="12" t="str">
        <f>IFERROR(VLOOKUP(A1664,'Previous CF'!A:AQ,41,FALSE),"")</f>
        <v/>
      </c>
      <c r="AP1664" s="12" t="str">
        <f>IFERROR(VLOOKUP(A1664,'Previous CF'!A:AR,42,FALSE),"")</f>
        <v/>
      </c>
    </row>
    <row r="1665" spans="1:42" x14ac:dyDescent="0.35">
      <c r="A1665" s="24">
        <f>HT!A1665</f>
        <v>0</v>
      </c>
      <c r="B1665" s="24">
        <f>HT!B1665</f>
        <v>0</v>
      </c>
      <c r="C1665" s="24">
        <f>HT!C1665</f>
        <v>0</v>
      </c>
      <c r="D1665" s="24">
        <f>HT!D1665</f>
        <v>0</v>
      </c>
      <c r="E1665" s="3" t="str">
        <f>IFERROR(VLOOKUP(A1665,grades!A:P,5,FALSE),"")</f>
        <v/>
      </c>
      <c r="F1665" s="3" t="str">
        <f>IFERROR(VLOOKUP(A1665,grades!A:Q,6,FALSE),"")</f>
        <v/>
      </c>
      <c r="G1665" s="3" t="str">
        <f>IFERROR(VLOOKUP(A1665,HT!A:K,8,FALSE),"")</f>
        <v/>
      </c>
      <c r="H1665" s="3" t="str">
        <f>IFERROR(VLOOKUP(A1665,HT!A:L,12,FALSE),"")</f>
        <v/>
      </c>
      <c r="I1665" s="3" t="str">
        <f>IFERROR(VLOOKUP(A1665,IEP!A:F,6,FALSE),"")</f>
        <v/>
      </c>
      <c r="J1665" s="3" t="str">
        <f>IFERROR(VLOOKUP(A1665,FRL!A:G,5,FALSE),"")</f>
        <v/>
      </c>
      <c r="K1665" s="4" t="str">
        <f>IFERROR(VLOOKUP(A1665,Att!A:E,5,FALSE),"")</f>
        <v/>
      </c>
      <c r="L1665" s="32" t="str">
        <f>IFERROR(VLOOKUP(A1665,Disc!A:C,2,FALSE),"0")</f>
        <v>0</v>
      </c>
      <c r="M1665" s="3" t="str">
        <f>IFERROR(VLOOKUP(A1665,CA!A:P,8,FALSE),"")</f>
        <v/>
      </c>
      <c r="N1665" s="3" t="str">
        <f>IFERROR(VLOOKUP(A1665,MA!A:Q,8,FALSE),"")</f>
        <v/>
      </c>
      <c r="O1665" s="3" t="str">
        <f>IFERROR(VLOOKUP(A1665,SC!A:Q,8,FALSE),"")</f>
        <v/>
      </c>
      <c r="P1665" s="3" t="str">
        <f>IFERROR(VLOOKUP(A1665,SS!A:P,8,FALSE),"")</f>
        <v/>
      </c>
      <c r="Q1665" s="3">
        <f t="shared" si="150"/>
        <v>0</v>
      </c>
      <c r="R1665" s="3">
        <f t="shared" si="151"/>
        <v>0</v>
      </c>
      <c r="S1665" s="5"/>
      <c r="T1665" s="3">
        <f>IFERROR(COUNTIFS(grades!A:A,A1665,grades!H:H,"A"),"0")</f>
        <v>0</v>
      </c>
      <c r="U1665" s="3">
        <f>IFERROR(COUNTIFS(grades!A:A,A1665,grades!H:H,"B"),"0")</f>
        <v>0</v>
      </c>
      <c r="V1665" s="3">
        <f>IFERROR(COUNTIFS(grades!A:A,A1665,grades!H:H,"C"),"0")</f>
        <v>0</v>
      </c>
      <c r="W1665" s="3">
        <f>IFERROR(COUNTIFS(grades!A:A,A1665,grades!H:H,"D"),"0")</f>
        <v>0</v>
      </c>
      <c r="X1665" s="3">
        <f>IFERROR(COUNTIFS(grades!A:A,A1665,grades!H:H,"F"),"0")</f>
        <v>0</v>
      </c>
      <c r="Y1665" s="5"/>
      <c r="Z1665" s="3" t="str">
        <f>IFERROR(VLOOKUP(A1665,'Previous CF'!A:AH,27,FALSE),"")</f>
        <v/>
      </c>
      <c r="AA1665" s="6" t="e">
        <f t="shared" si="152"/>
        <v>#VALUE!</v>
      </c>
      <c r="AB1665" s="6" t="e">
        <f t="shared" si="153"/>
        <v>#VALUE!</v>
      </c>
      <c r="AC1665" s="6" t="e">
        <f t="shared" si="154"/>
        <v>#VALUE!</v>
      </c>
      <c r="AD1665" s="3" t="e">
        <f t="shared" si="155"/>
        <v>#VALUE!</v>
      </c>
      <c r="AE1665" s="20" t="str">
        <f>IFERROR(VLOOKUP(A1665,'Previous CF'!A:AE,31,FALSE),"")</f>
        <v/>
      </c>
      <c r="AF1665" s="20" t="str">
        <f>IFERROR(VLOOKUP(A1665,'Previous CF'!A:AF,32,FALSE),"")</f>
        <v/>
      </c>
      <c r="AG1665" s="12" t="str">
        <f>IFERROR(VLOOKUP(A1665,'Previous CF'!A:AI,33,FALSE),"")</f>
        <v/>
      </c>
      <c r="AH1665" s="12" t="str">
        <f>IFERROR(VLOOKUP(A1665,'Previous CF'!A:AJ,34,FALSE),"")</f>
        <v/>
      </c>
      <c r="AI1665" s="12" t="str">
        <f>IFERROR(VLOOKUP(A1665,'Previous CF'!A:AK,35,FALSE),"")</f>
        <v/>
      </c>
      <c r="AJ1665" s="12" t="str">
        <f>IFERROR(VLOOKUP(A1665,'Previous CF'!A:AL,36,FALSE),"")</f>
        <v/>
      </c>
      <c r="AK1665" s="12" t="str">
        <f>IFERROR(VLOOKUP(A1665,'Previous CF'!A:AM,37,FALSE),"")</f>
        <v/>
      </c>
      <c r="AL1665" s="12" t="str">
        <f>IFERROR(VLOOKUP(A1665,'Previous CF'!A:AN,38,FALSE),"")</f>
        <v/>
      </c>
      <c r="AM1665" s="12" t="str">
        <f>IFERROR(VLOOKUP(A1665,'Previous CF'!A:AO,39,FALSE),"")</f>
        <v/>
      </c>
      <c r="AN1665" s="12"/>
      <c r="AO1665" s="12" t="str">
        <f>IFERROR(VLOOKUP(A1665,'Previous CF'!A:AQ,41,FALSE),"")</f>
        <v/>
      </c>
      <c r="AP1665" s="12" t="str">
        <f>IFERROR(VLOOKUP(A1665,'Previous CF'!A:AR,42,FALSE),"")</f>
        <v/>
      </c>
    </row>
    <row r="1666" spans="1:42" x14ac:dyDescent="0.35">
      <c r="A1666" s="24">
        <f>HT!A1666</f>
        <v>0</v>
      </c>
      <c r="B1666" s="24">
        <f>HT!B1666</f>
        <v>0</v>
      </c>
      <c r="C1666" s="24">
        <f>HT!C1666</f>
        <v>0</v>
      </c>
      <c r="D1666" s="24">
        <f>HT!D1666</f>
        <v>0</v>
      </c>
      <c r="E1666" s="3" t="str">
        <f>IFERROR(VLOOKUP(A1666,grades!A:P,5,FALSE),"")</f>
        <v/>
      </c>
      <c r="F1666" s="3" t="str">
        <f>IFERROR(VLOOKUP(A1666,grades!A:Q,6,FALSE),"")</f>
        <v/>
      </c>
      <c r="G1666" s="3" t="str">
        <f>IFERROR(VLOOKUP(A1666,HT!A:K,8,FALSE),"")</f>
        <v/>
      </c>
      <c r="H1666" s="3" t="str">
        <f>IFERROR(VLOOKUP(A1666,HT!A:L,12,FALSE),"")</f>
        <v/>
      </c>
      <c r="I1666" s="3" t="str">
        <f>IFERROR(VLOOKUP(A1666,IEP!A:F,6,FALSE),"")</f>
        <v/>
      </c>
      <c r="J1666" s="3" t="str">
        <f>IFERROR(VLOOKUP(A1666,FRL!A:G,5,FALSE),"")</f>
        <v/>
      </c>
      <c r="K1666" s="4" t="str">
        <f>IFERROR(VLOOKUP(A1666,Att!A:E,5,FALSE),"")</f>
        <v/>
      </c>
      <c r="L1666" s="32" t="str">
        <f>IFERROR(VLOOKUP(A1666,Disc!A:C,2,FALSE),"0")</f>
        <v>0</v>
      </c>
      <c r="M1666" s="3" t="str">
        <f>IFERROR(VLOOKUP(A1666,CA!A:P,8,FALSE),"")</f>
        <v/>
      </c>
      <c r="N1666" s="3" t="str">
        <f>IFERROR(VLOOKUP(A1666,MA!A:Q,8,FALSE),"")</f>
        <v/>
      </c>
      <c r="O1666" s="3" t="str">
        <f>IFERROR(VLOOKUP(A1666,SC!A:Q,8,FALSE),"")</f>
        <v/>
      </c>
      <c r="P1666" s="3" t="str">
        <f>IFERROR(VLOOKUP(A1666,SS!A:P,8,FALSE),"")</f>
        <v/>
      </c>
      <c r="Q1666" s="3">
        <f t="shared" ref="Q1666:Q1729" si="156">COUNTIF(M1666:P1666, "D")</f>
        <v>0</v>
      </c>
      <c r="R1666" s="3">
        <f t="shared" ref="R1666:R1729" si="157">COUNTIF(M1666:P1666, "F")</f>
        <v>0</v>
      </c>
      <c r="S1666" s="5"/>
      <c r="T1666" s="3">
        <f>IFERROR(COUNTIFS(grades!A:A,A1666,grades!H:H,"A"),"0")</f>
        <v>0</v>
      </c>
      <c r="U1666" s="3">
        <f>IFERROR(COUNTIFS(grades!A:A,A1666,grades!H:H,"B"),"0")</f>
        <v>0</v>
      </c>
      <c r="V1666" s="3">
        <f>IFERROR(COUNTIFS(grades!A:A,A1666,grades!H:H,"C"),"0")</f>
        <v>0</v>
      </c>
      <c r="W1666" s="3">
        <f>IFERROR(COUNTIFS(grades!A:A,A1666,grades!H:H,"D"),"0")</f>
        <v>0</v>
      </c>
      <c r="X1666" s="3">
        <f>IFERROR(COUNTIFS(grades!A:A,A1666,grades!H:H,"F"),"0")</f>
        <v>0</v>
      </c>
      <c r="Y1666" s="5"/>
      <c r="Z1666" s="3" t="str">
        <f>IFERROR(VLOOKUP(A1666,'Previous CF'!A:AH,27,FALSE),"")</f>
        <v/>
      </c>
      <c r="AA1666" s="6" t="e">
        <f t="shared" ref="AA1666:AA1729" si="158">((K1666+(L1666*2))/9)+((Q1666*1.5)+(R1666*3))+(COUNTIF(J1666,"F")*2+COUNTIF(J1666,"R")*2)</f>
        <v>#VALUE!</v>
      </c>
      <c r="AB1666" s="6" t="e">
        <f t="shared" ref="AB1666:AB1729" si="159">((K1666+(L1666*2))/9)+((Q1666*1.5)+(R1666*3))</f>
        <v>#VALUE!</v>
      </c>
      <c r="AC1666" s="6" t="e">
        <f t="shared" ref="AC1666:AC1729" si="160">(AA1666-Z1666)</f>
        <v>#VALUE!</v>
      </c>
      <c r="AD1666" s="3" t="e">
        <f t="shared" ref="AD1666:AD1729" si="161">IF(AA1666&gt;5, "Y","")</f>
        <v>#VALUE!</v>
      </c>
      <c r="AE1666" s="20" t="str">
        <f>IFERROR(VLOOKUP(A1666,'Previous CF'!A:AE,31,FALSE),"")</f>
        <v/>
      </c>
      <c r="AF1666" s="20" t="str">
        <f>IFERROR(VLOOKUP(A1666,'Previous CF'!A:AF,32,FALSE),"")</f>
        <v/>
      </c>
      <c r="AG1666" s="12" t="str">
        <f>IFERROR(VLOOKUP(A1666,'Previous CF'!A:AI,33,FALSE),"")</f>
        <v/>
      </c>
      <c r="AH1666" s="12" t="str">
        <f>IFERROR(VLOOKUP(A1666,'Previous CF'!A:AJ,34,FALSE),"")</f>
        <v/>
      </c>
      <c r="AI1666" s="12" t="str">
        <f>IFERROR(VLOOKUP(A1666,'Previous CF'!A:AK,35,FALSE),"")</f>
        <v/>
      </c>
      <c r="AJ1666" s="12" t="str">
        <f>IFERROR(VLOOKUP(A1666,'Previous CF'!A:AL,36,FALSE),"")</f>
        <v/>
      </c>
      <c r="AK1666" s="12" t="str">
        <f>IFERROR(VLOOKUP(A1666,'Previous CF'!A:AM,37,FALSE),"")</f>
        <v/>
      </c>
      <c r="AL1666" s="12" t="str">
        <f>IFERROR(VLOOKUP(A1666,'Previous CF'!A:AN,38,FALSE),"")</f>
        <v/>
      </c>
      <c r="AM1666" s="12" t="str">
        <f>IFERROR(VLOOKUP(A1666,'Previous CF'!A:AO,39,FALSE),"")</f>
        <v/>
      </c>
      <c r="AN1666" s="12"/>
      <c r="AO1666" s="12" t="str">
        <f>IFERROR(VLOOKUP(A1666,'Previous CF'!A:AQ,41,FALSE),"")</f>
        <v/>
      </c>
      <c r="AP1666" s="12" t="str">
        <f>IFERROR(VLOOKUP(A1666,'Previous CF'!A:AR,42,FALSE),"")</f>
        <v/>
      </c>
    </row>
    <row r="1667" spans="1:42" x14ac:dyDescent="0.35">
      <c r="A1667" s="24">
        <f>HT!A1667</f>
        <v>0</v>
      </c>
      <c r="B1667" s="24">
        <f>HT!B1667</f>
        <v>0</v>
      </c>
      <c r="C1667" s="24">
        <f>HT!C1667</f>
        <v>0</v>
      </c>
      <c r="D1667" s="24">
        <f>HT!D1667</f>
        <v>0</v>
      </c>
      <c r="E1667" s="3" t="str">
        <f>IFERROR(VLOOKUP(A1667,grades!A:P,5,FALSE),"")</f>
        <v/>
      </c>
      <c r="F1667" s="3" t="str">
        <f>IFERROR(VLOOKUP(A1667,grades!A:Q,6,FALSE),"")</f>
        <v/>
      </c>
      <c r="G1667" s="3" t="str">
        <f>IFERROR(VLOOKUP(A1667,HT!A:K,8,FALSE),"")</f>
        <v/>
      </c>
      <c r="H1667" s="3" t="str">
        <f>IFERROR(VLOOKUP(A1667,HT!A:L,12,FALSE),"")</f>
        <v/>
      </c>
      <c r="I1667" s="3" t="str">
        <f>IFERROR(VLOOKUP(A1667,IEP!A:F,6,FALSE),"")</f>
        <v/>
      </c>
      <c r="J1667" s="3" t="str">
        <f>IFERROR(VLOOKUP(A1667,FRL!A:G,5,FALSE),"")</f>
        <v/>
      </c>
      <c r="K1667" s="4" t="str">
        <f>IFERROR(VLOOKUP(A1667,Att!A:E,5,FALSE),"")</f>
        <v/>
      </c>
      <c r="L1667" s="32" t="str">
        <f>IFERROR(VLOOKUP(A1667,Disc!A:C,2,FALSE),"0")</f>
        <v>0</v>
      </c>
      <c r="M1667" s="3" t="str">
        <f>IFERROR(VLOOKUP(A1667,CA!A:P,8,FALSE),"")</f>
        <v/>
      </c>
      <c r="N1667" s="3" t="str">
        <f>IFERROR(VLOOKUP(A1667,MA!A:Q,8,FALSE),"")</f>
        <v/>
      </c>
      <c r="O1667" s="3" t="str">
        <f>IFERROR(VLOOKUP(A1667,SC!A:Q,8,FALSE),"")</f>
        <v/>
      </c>
      <c r="P1667" s="3" t="str">
        <f>IFERROR(VLOOKUP(A1667,SS!A:P,8,FALSE),"")</f>
        <v/>
      </c>
      <c r="Q1667" s="3">
        <f t="shared" si="156"/>
        <v>0</v>
      </c>
      <c r="R1667" s="3">
        <f t="shared" si="157"/>
        <v>0</v>
      </c>
      <c r="S1667" s="5"/>
      <c r="T1667" s="3">
        <f>IFERROR(COUNTIFS(grades!A:A,A1667,grades!H:H,"A"),"0")</f>
        <v>0</v>
      </c>
      <c r="U1667" s="3">
        <f>IFERROR(COUNTIFS(grades!A:A,A1667,grades!H:H,"B"),"0")</f>
        <v>0</v>
      </c>
      <c r="V1667" s="3">
        <f>IFERROR(COUNTIFS(grades!A:A,A1667,grades!H:H,"C"),"0")</f>
        <v>0</v>
      </c>
      <c r="W1667" s="3">
        <f>IFERROR(COUNTIFS(grades!A:A,A1667,grades!H:H,"D"),"0")</f>
        <v>0</v>
      </c>
      <c r="X1667" s="3">
        <f>IFERROR(COUNTIFS(grades!A:A,A1667,grades!H:H,"F"),"0")</f>
        <v>0</v>
      </c>
      <c r="Y1667" s="5"/>
      <c r="Z1667" s="3" t="str">
        <f>IFERROR(VLOOKUP(A1667,'Previous CF'!A:AH,27,FALSE),"")</f>
        <v/>
      </c>
      <c r="AA1667" s="6" t="e">
        <f t="shared" si="158"/>
        <v>#VALUE!</v>
      </c>
      <c r="AB1667" s="6" t="e">
        <f t="shared" si="159"/>
        <v>#VALUE!</v>
      </c>
      <c r="AC1667" s="6" t="e">
        <f t="shared" si="160"/>
        <v>#VALUE!</v>
      </c>
      <c r="AD1667" s="3" t="e">
        <f t="shared" si="161"/>
        <v>#VALUE!</v>
      </c>
      <c r="AE1667" s="20" t="str">
        <f>IFERROR(VLOOKUP(A1667,'Previous CF'!A:AE,31,FALSE),"")</f>
        <v/>
      </c>
      <c r="AF1667" s="20" t="str">
        <f>IFERROR(VLOOKUP(A1667,'Previous CF'!A:AF,32,FALSE),"")</f>
        <v/>
      </c>
      <c r="AG1667" s="12" t="str">
        <f>IFERROR(VLOOKUP(A1667,'Previous CF'!A:AI,33,FALSE),"")</f>
        <v/>
      </c>
      <c r="AH1667" s="12" t="str">
        <f>IFERROR(VLOOKUP(A1667,'Previous CF'!A:AJ,34,FALSE),"")</f>
        <v/>
      </c>
      <c r="AI1667" s="12" t="str">
        <f>IFERROR(VLOOKUP(A1667,'Previous CF'!A:AK,35,FALSE),"")</f>
        <v/>
      </c>
      <c r="AJ1667" s="12" t="str">
        <f>IFERROR(VLOOKUP(A1667,'Previous CF'!A:AL,36,FALSE),"")</f>
        <v/>
      </c>
      <c r="AK1667" s="12" t="str">
        <f>IFERROR(VLOOKUP(A1667,'Previous CF'!A:AM,37,FALSE),"")</f>
        <v/>
      </c>
      <c r="AL1667" s="12" t="str">
        <f>IFERROR(VLOOKUP(A1667,'Previous CF'!A:AN,38,FALSE),"")</f>
        <v/>
      </c>
      <c r="AM1667" s="12" t="str">
        <f>IFERROR(VLOOKUP(A1667,'Previous CF'!A:AO,39,FALSE),"")</f>
        <v/>
      </c>
      <c r="AN1667" s="12"/>
      <c r="AO1667" s="12" t="str">
        <f>IFERROR(VLOOKUP(A1667,'Previous CF'!A:AQ,41,FALSE),"")</f>
        <v/>
      </c>
      <c r="AP1667" s="12" t="str">
        <f>IFERROR(VLOOKUP(A1667,'Previous CF'!A:AR,42,FALSE),"")</f>
        <v/>
      </c>
    </row>
    <row r="1668" spans="1:42" x14ac:dyDescent="0.35">
      <c r="A1668" s="24">
        <f>HT!A1668</f>
        <v>0</v>
      </c>
      <c r="B1668" s="24">
        <f>HT!B1668</f>
        <v>0</v>
      </c>
      <c r="C1668" s="24">
        <f>HT!C1668</f>
        <v>0</v>
      </c>
      <c r="D1668" s="24">
        <f>HT!D1668</f>
        <v>0</v>
      </c>
      <c r="E1668" s="3" t="str">
        <f>IFERROR(VLOOKUP(A1668,grades!A:P,5,FALSE),"")</f>
        <v/>
      </c>
      <c r="F1668" s="3" t="str">
        <f>IFERROR(VLOOKUP(A1668,grades!A:Q,6,FALSE),"")</f>
        <v/>
      </c>
      <c r="G1668" s="3" t="str">
        <f>IFERROR(VLOOKUP(A1668,HT!A:K,8,FALSE),"")</f>
        <v/>
      </c>
      <c r="H1668" s="3" t="str">
        <f>IFERROR(VLOOKUP(A1668,HT!A:L,12,FALSE),"")</f>
        <v/>
      </c>
      <c r="I1668" s="3" t="str">
        <f>IFERROR(VLOOKUP(A1668,IEP!A:F,6,FALSE),"")</f>
        <v/>
      </c>
      <c r="J1668" s="3" t="str">
        <f>IFERROR(VLOOKUP(A1668,FRL!A:G,5,FALSE),"")</f>
        <v/>
      </c>
      <c r="K1668" s="4" t="str">
        <f>IFERROR(VLOOKUP(A1668,Att!A:E,5,FALSE),"")</f>
        <v/>
      </c>
      <c r="L1668" s="32" t="str">
        <f>IFERROR(VLOOKUP(A1668,Disc!A:C,2,FALSE),"0")</f>
        <v>0</v>
      </c>
      <c r="M1668" s="3" t="str">
        <f>IFERROR(VLOOKUP(A1668,CA!A:P,8,FALSE),"")</f>
        <v/>
      </c>
      <c r="N1668" s="3" t="str">
        <f>IFERROR(VLOOKUP(A1668,MA!A:Q,8,FALSE),"")</f>
        <v/>
      </c>
      <c r="O1668" s="3" t="str">
        <f>IFERROR(VLOOKUP(A1668,SC!A:Q,8,FALSE),"")</f>
        <v/>
      </c>
      <c r="P1668" s="3" t="str">
        <f>IFERROR(VLOOKUP(A1668,SS!A:P,8,FALSE),"")</f>
        <v/>
      </c>
      <c r="Q1668" s="3">
        <f t="shared" si="156"/>
        <v>0</v>
      </c>
      <c r="R1668" s="3">
        <f t="shared" si="157"/>
        <v>0</v>
      </c>
      <c r="S1668" s="5"/>
      <c r="T1668" s="3">
        <f>IFERROR(COUNTIFS(grades!A:A,A1668,grades!H:H,"A"),"0")</f>
        <v>0</v>
      </c>
      <c r="U1668" s="3">
        <f>IFERROR(COUNTIFS(grades!A:A,A1668,grades!H:H,"B"),"0")</f>
        <v>0</v>
      </c>
      <c r="V1668" s="3">
        <f>IFERROR(COUNTIFS(grades!A:A,A1668,grades!H:H,"C"),"0")</f>
        <v>0</v>
      </c>
      <c r="W1668" s="3">
        <f>IFERROR(COUNTIFS(grades!A:A,A1668,grades!H:H,"D"),"0")</f>
        <v>0</v>
      </c>
      <c r="X1668" s="3">
        <f>IFERROR(COUNTIFS(grades!A:A,A1668,grades!H:H,"F"),"0")</f>
        <v>0</v>
      </c>
      <c r="Y1668" s="5"/>
      <c r="Z1668" s="3" t="str">
        <f>IFERROR(VLOOKUP(A1668,'Previous CF'!A:AH,27,FALSE),"")</f>
        <v/>
      </c>
      <c r="AA1668" s="6" t="e">
        <f t="shared" si="158"/>
        <v>#VALUE!</v>
      </c>
      <c r="AB1668" s="6" t="e">
        <f t="shared" si="159"/>
        <v>#VALUE!</v>
      </c>
      <c r="AC1668" s="6" t="e">
        <f t="shared" si="160"/>
        <v>#VALUE!</v>
      </c>
      <c r="AD1668" s="3" t="e">
        <f t="shared" si="161"/>
        <v>#VALUE!</v>
      </c>
      <c r="AE1668" s="20" t="str">
        <f>IFERROR(VLOOKUP(A1668,'Previous CF'!A:AE,31,FALSE),"")</f>
        <v/>
      </c>
      <c r="AF1668" s="20" t="str">
        <f>IFERROR(VLOOKUP(A1668,'Previous CF'!A:AF,32,FALSE),"")</f>
        <v/>
      </c>
      <c r="AG1668" s="12" t="str">
        <f>IFERROR(VLOOKUP(A1668,'Previous CF'!A:AI,33,FALSE),"")</f>
        <v/>
      </c>
      <c r="AH1668" s="12" t="str">
        <f>IFERROR(VLOOKUP(A1668,'Previous CF'!A:AJ,34,FALSE),"")</f>
        <v/>
      </c>
      <c r="AI1668" s="12" t="str">
        <f>IFERROR(VLOOKUP(A1668,'Previous CF'!A:AK,35,FALSE),"")</f>
        <v/>
      </c>
      <c r="AJ1668" s="12" t="str">
        <f>IFERROR(VLOOKUP(A1668,'Previous CF'!A:AL,36,FALSE),"")</f>
        <v/>
      </c>
      <c r="AK1668" s="12" t="str">
        <f>IFERROR(VLOOKUP(A1668,'Previous CF'!A:AM,37,FALSE),"")</f>
        <v/>
      </c>
      <c r="AL1668" s="12" t="str">
        <f>IFERROR(VLOOKUP(A1668,'Previous CF'!A:AN,38,FALSE),"")</f>
        <v/>
      </c>
      <c r="AM1668" s="12" t="str">
        <f>IFERROR(VLOOKUP(A1668,'Previous CF'!A:AO,39,FALSE),"")</f>
        <v/>
      </c>
      <c r="AN1668" s="12"/>
      <c r="AO1668" s="12" t="str">
        <f>IFERROR(VLOOKUP(A1668,'Previous CF'!A:AQ,41,FALSE),"")</f>
        <v/>
      </c>
      <c r="AP1668" s="12" t="str">
        <f>IFERROR(VLOOKUP(A1668,'Previous CF'!A:AR,42,FALSE),"")</f>
        <v/>
      </c>
    </row>
    <row r="1669" spans="1:42" x14ac:dyDescent="0.35">
      <c r="A1669" s="24">
        <f>HT!A1669</f>
        <v>0</v>
      </c>
      <c r="B1669" s="24">
        <f>HT!B1669</f>
        <v>0</v>
      </c>
      <c r="C1669" s="24">
        <f>HT!C1669</f>
        <v>0</v>
      </c>
      <c r="D1669" s="24">
        <f>HT!D1669</f>
        <v>0</v>
      </c>
      <c r="E1669" s="3" t="str">
        <f>IFERROR(VLOOKUP(A1669,grades!A:P,5,FALSE),"")</f>
        <v/>
      </c>
      <c r="F1669" s="3" t="str">
        <f>IFERROR(VLOOKUP(A1669,grades!A:Q,6,FALSE),"")</f>
        <v/>
      </c>
      <c r="G1669" s="3" t="str">
        <f>IFERROR(VLOOKUP(A1669,HT!A:K,8,FALSE),"")</f>
        <v/>
      </c>
      <c r="H1669" s="3" t="str">
        <f>IFERROR(VLOOKUP(A1669,HT!A:L,12,FALSE),"")</f>
        <v/>
      </c>
      <c r="I1669" s="3" t="str">
        <f>IFERROR(VLOOKUP(A1669,IEP!A:F,6,FALSE),"")</f>
        <v/>
      </c>
      <c r="J1669" s="3" t="str">
        <f>IFERROR(VLOOKUP(A1669,FRL!A:G,5,FALSE),"")</f>
        <v/>
      </c>
      <c r="K1669" s="4" t="str">
        <f>IFERROR(VLOOKUP(A1669,Att!A:E,5,FALSE),"")</f>
        <v/>
      </c>
      <c r="L1669" s="32" t="str">
        <f>IFERROR(VLOOKUP(A1669,Disc!A:C,2,FALSE),"0")</f>
        <v>0</v>
      </c>
      <c r="M1669" s="3" t="str">
        <f>IFERROR(VLOOKUP(A1669,CA!A:P,8,FALSE),"")</f>
        <v/>
      </c>
      <c r="N1669" s="3" t="str">
        <f>IFERROR(VLOOKUP(A1669,MA!A:Q,8,FALSE),"")</f>
        <v/>
      </c>
      <c r="O1669" s="3" t="str">
        <f>IFERROR(VLOOKUP(A1669,SC!A:Q,8,FALSE),"")</f>
        <v/>
      </c>
      <c r="P1669" s="3" t="str">
        <f>IFERROR(VLOOKUP(A1669,SS!A:P,8,FALSE),"")</f>
        <v/>
      </c>
      <c r="Q1669" s="3">
        <f t="shared" si="156"/>
        <v>0</v>
      </c>
      <c r="R1669" s="3">
        <f t="shared" si="157"/>
        <v>0</v>
      </c>
      <c r="S1669" s="5"/>
      <c r="T1669" s="3">
        <f>IFERROR(COUNTIFS(grades!A:A,A1669,grades!H:H,"A"),"0")</f>
        <v>0</v>
      </c>
      <c r="U1669" s="3">
        <f>IFERROR(COUNTIFS(grades!A:A,A1669,grades!H:H,"B"),"0")</f>
        <v>0</v>
      </c>
      <c r="V1669" s="3">
        <f>IFERROR(COUNTIFS(grades!A:A,A1669,grades!H:H,"C"),"0")</f>
        <v>0</v>
      </c>
      <c r="W1669" s="3">
        <f>IFERROR(COUNTIFS(grades!A:A,A1669,grades!H:H,"D"),"0")</f>
        <v>0</v>
      </c>
      <c r="X1669" s="3">
        <f>IFERROR(COUNTIFS(grades!A:A,A1669,grades!H:H,"F"),"0")</f>
        <v>0</v>
      </c>
      <c r="Y1669" s="5"/>
      <c r="Z1669" s="3" t="str">
        <f>IFERROR(VLOOKUP(A1669,'Previous CF'!A:AH,27,FALSE),"")</f>
        <v/>
      </c>
      <c r="AA1669" s="6" t="e">
        <f t="shared" si="158"/>
        <v>#VALUE!</v>
      </c>
      <c r="AB1669" s="6" t="e">
        <f t="shared" si="159"/>
        <v>#VALUE!</v>
      </c>
      <c r="AC1669" s="6" t="e">
        <f t="shared" si="160"/>
        <v>#VALUE!</v>
      </c>
      <c r="AD1669" s="3" t="e">
        <f t="shared" si="161"/>
        <v>#VALUE!</v>
      </c>
      <c r="AE1669" s="20" t="str">
        <f>IFERROR(VLOOKUP(A1669,'Previous CF'!A:AE,31,FALSE),"")</f>
        <v/>
      </c>
      <c r="AF1669" s="20" t="str">
        <f>IFERROR(VLOOKUP(A1669,'Previous CF'!A:AF,32,FALSE),"")</f>
        <v/>
      </c>
      <c r="AG1669" s="12" t="str">
        <f>IFERROR(VLOOKUP(A1669,'Previous CF'!A:AI,33,FALSE),"")</f>
        <v/>
      </c>
      <c r="AH1669" s="12" t="str">
        <f>IFERROR(VLOOKUP(A1669,'Previous CF'!A:AJ,34,FALSE),"")</f>
        <v/>
      </c>
      <c r="AI1669" s="12" t="str">
        <f>IFERROR(VLOOKUP(A1669,'Previous CF'!A:AK,35,FALSE),"")</f>
        <v/>
      </c>
      <c r="AJ1669" s="12" t="str">
        <f>IFERROR(VLOOKUP(A1669,'Previous CF'!A:AL,36,FALSE),"")</f>
        <v/>
      </c>
      <c r="AK1669" s="12" t="str">
        <f>IFERROR(VLOOKUP(A1669,'Previous CF'!A:AM,37,FALSE),"")</f>
        <v/>
      </c>
      <c r="AL1669" s="12" t="str">
        <f>IFERROR(VLOOKUP(A1669,'Previous CF'!A:AN,38,FALSE),"")</f>
        <v/>
      </c>
      <c r="AM1669" s="12" t="str">
        <f>IFERROR(VLOOKUP(A1669,'Previous CF'!A:AO,39,FALSE),"")</f>
        <v/>
      </c>
      <c r="AN1669" s="12"/>
      <c r="AO1669" s="12" t="str">
        <f>IFERROR(VLOOKUP(A1669,'Previous CF'!A:AQ,41,FALSE),"")</f>
        <v/>
      </c>
      <c r="AP1669" s="12" t="str">
        <f>IFERROR(VLOOKUP(A1669,'Previous CF'!A:AR,42,FALSE),"")</f>
        <v/>
      </c>
    </row>
    <row r="1670" spans="1:42" x14ac:dyDescent="0.35">
      <c r="A1670" s="24">
        <f>HT!A1670</f>
        <v>0</v>
      </c>
      <c r="B1670" s="24">
        <f>HT!B1670</f>
        <v>0</v>
      </c>
      <c r="C1670" s="24">
        <f>HT!C1670</f>
        <v>0</v>
      </c>
      <c r="D1670" s="24">
        <f>HT!D1670</f>
        <v>0</v>
      </c>
      <c r="E1670" s="3" t="str">
        <f>IFERROR(VLOOKUP(A1670,grades!A:P,5,FALSE),"")</f>
        <v/>
      </c>
      <c r="F1670" s="3" t="str">
        <f>IFERROR(VLOOKUP(A1670,grades!A:Q,6,FALSE),"")</f>
        <v/>
      </c>
      <c r="G1670" s="3" t="str">
        <f>IFERROR(VLOOKUP(A1670,HT!A:K,8,FALSE),"")</f>
        <v/>
      </c>
      <c r="H1670" s="3" t="str">
        <f>IFERROR(VLOOKUP(A1670,HT!A:L,12,FALSE),"")</f>
        <v/>
      </c>
      <c r="I1670" s="3" t="str">
        <f>IFERROR(VLOOKUP(A1670,IEP!A:F,6,FALSE),"")</f>
        <v/>
      </c>
      <c r="J1670" s="3" t="str">
        <f>IFERROR(VLOOKUP(A1670,FRL!A:G,5,FALSE),"")</f>
        <v/>
      </c>
      <c r="K1670" s="4" t="str">
        <f>IFERROR(VLOOKUP(A1670,Att!A:E,5,FALSE),"")</f>
        <v/>
      </c>
      <c r="L1670" s="32" t="str">
        <f>IFERROR(VLOOKUP(A1670,Disc!A:C,2,FALSE),"0")</f>
        <v>0</v>
      </c>
      <c r="M1670" s="3" t="str">
        <f>IFERROR(VLOOKUP(A1670,CA!A:P,8,FALSE),"")</f>
        <v/>
      </c>
      <c r="N1670" s="3" t="str">
        <f>IFERROR(VLOOKUP(A1670,MA!A:Q,8,FALSE),"")</f>
        <v/>
      </c>
      <c r="O1670" s="3" t="str">
        <f>IFERROR(VLOOKUP(A1670,SC!A:Q,8,FALSE),"")</f>
        <v/>
      </c>
      <c r="P1670" s="3" t="str">
        <f>IFERROR(VLOOKUP(A1670,SS!A:P,8,FALSE),"")</f>
        <v/>
      </c>
      <c r="Q1670" s="3">
        <f t="shared" si="156"/>
        <v>0</v>
      </c>
      <c r="R1670" s="3">
        <f t="shared" si="157"/>
        <v>0</v>
      </c>
      <c r="S1670" s="5"/>
      <c r="T1670" s="3">
        <f>IFERROR(COUNTIFS(grades!A:A,A1670,grades!H:H,"A"),"0")</f>
        <v>0</v>
      </c>
      <c r="U1670" s="3">
        <f>IFERROR(COUNTIFS(grades!A:A,A1670,grades!H:H,"B"),"0")</f>
        <v>0</v>
      </c>
      <c r="V1670" s="3">
        <f>IFERROR(COUNTIFS(grades!A:A,A1670,grades!H:H,"C"),"0")</f>
        <v>0</v>
      </c>
      <c r="W1670" s="3">
        <f>IFERROR(COUNTIFS(grades!A:A,A1670,grades!H:H,"D"),"0")</f>
        <v>0</v>
      </c>
      <c r="X1670" s="3">
        <f>IFERROR(COUNTIFS(grades!A:A,A1670,grades!H:H,"F"),"0")</f>
        <v>0</v>
      </c>
      <c r="Y1670" s="5"/>
      <c r="Z1670" s="3" t="str">
        <f>IFERROR(VLOOKUP(A1670,'Previous CF'!A:AH,27,FALSE),"")</f>
        <v/>
      </c>
      <c r="AA1670" s="6" t="e">
        <f t="shared" si="158"/>
        <v>#VALUE!</v>
      </c>
      <c r="AB1670" s="6" t="e">
        <f t="shared" si="159"/>
        <v>#VALUE!</v>
      </c>
      <c r="AC1670" s="6" t="e">
        <f t="shared" si="160"/>
        <v>#VALUE!</v>
      </c>
      <c r="AD1670" s="3" t="e">
        <f t="shared" si="161"/>
        <v>#VALUE!</v>
      </c>
      <c r="AE1670" s="20" t="str">
        <f>IFERROR(VLOOKUP(A1670,'Previous CF'!A:AE,31,FALSE),"")</f>
        <v/>
      </c>
      <c r="AF1670" s="20" t="str">
        <f>IFERROR(VLOOKUP(A1670,'Previous CF'!A:AF,32,FALSE),"")</f>
        <v/>
      </c>
      <c r="AG1670" s="12" t="str">
        <f>IFERROR(VLOOKUP(A1670,'Previous CF'!A:AI,33,FALSE),"")</f>
        <v/>
      </c>
      <c r="AH1670" s="12" t="str">
        <f>IFERROR(VLOOKUP(A1670,'Previous CF'!A:AJ,34,FALSE),"")</f>
        <v/>
      </c>
      <c r="AI1670" s="12" t="str">
        <f>IFERROR(VLOOKUP(A1670,'Previous CF'!A:AK,35,FALSE),"")</f>
        <v/>
      </c>
      <c r="AJ1670" s="12" t="str">
        <f>IFERROR(VLOOKUP(A1670,'Previous CF'!A:AL,36,FALSE),"")</f>
        <v/>
      </c>
      <c r="AK1670" s="12" t="str">
        <f>IFERROR(VLOOKUP(A1670,'Previous CF'!A:AM,37,FALSE),"")</f>
        <v/>
      </c>
      <c r="AL1670" s="12" t="str">
        <f>IFERROR(VLOOKUP(A1670,'Previous CF'!A:AN,38,FALSE),"")</f>
        <v/>
      </c>
      <c r="AM1670" s="12" t="str">
        <f>IFERROR(VLOOKUP(A1670,'Previous CF'!A:AO,39,FALSE),"")</f>
        <v/>
      </c>
      <c r="AN1670" s="12"/>
      <c r="AO1670" s="12" t="str">
        <f>IFERROR(VLOOKUP(A1670,'Previous CF'!A:AQ,41,FALSE),"")</f>
        <v/>
      </c>
      <c r="AP1670" s="12" t="str">
        <f>IFERROR(VLOOKUP(A1670,'Previous CF'!A:AR,42,FALSE),"")</f>
        <v/>
      </c>
    </row>
    <row r="1671" spans="1:42" x14ac:dyDescent="0.35">
      <c r="A1671" s="24">
        <f>HT!A1671</f>
        <v>0</v>
      </c>
      <c r="B1671" s="24">
        <f>HT!B1671</f>
        <v>0</v>
      </c>
      <c r="C1671" s="24">
        <f>HT!C1671</f>
        <v>0</v>
      </c>
      <c r="D1671" s="24">
        <f>HT!D1671</f>
        <v>0</v>
      </c>
      <c r="E1671" s="3" t="str">
        <f>IFERROR(VLOOKUP(A1671,grades!A:P,5,FALSE),"")</f>
        <v/>
      </c>
      <c r="F1671" s="3" t="str">
        <f>IFERROR(VLOOKUP(A1671,grades!A:Q,6,FALSE),"")</f>
        <v/>
      </c>
      <c r="G1671" s="3" t="str">
        <f>IFERROR(VLOOKUP(A1671,HT!A:K,8,FALSE),"")</f>
        <v/>
      </c>
      <c r="H1671" s="3" t="str">
        <f>IFERROR(VLOOKUP(A1671,HT!A:L,12,FALSE),"")</f>
        <v/>
      </c>
      <c r="I1671" s="3" t="str">
        <f>IFERROR(VLOOKUP(A1671,IEP!A:F,6,FALSE),"")</f>
        <v/>
      </c>
      <c r="J1671" s="3" t="str">
        <f>IFERROR(VLOOKUP(A1671,FRL!A:G,5,FALSE),"")</f>
        <v/>
      </c>
      <c r="K1671" s="4" t="str">
        <f>IFERROR(VLOOKUP(A1671,Att!A:E,5,FALSE),"")</f>
        <v/>
      </c>
      <c r="L1671" s="32" t="str">
        <f>IFERROR(VLOOKUP(A1671,Disc!A:C,2,FALSE),"0")</f>
        <v>0</v>
      </c>
      <c r="M1671" s="3" t="str">
        <f>IFERROR(VLOOKUP(A1671,CA!A:P,8,FALSE),"")</f>
        <v/>
      </c>
      <c r="N1671" s="3" t="str">
        <f>IFERROR(VLOOKUP(A1671,MA!A:Q,8,FALSE),"")</f>
        <v/>
      </c>
      <c r="O1671" s="3" t="str">
        <f>IFERROR(VLOOKUP(A1671,SC!A:Q,8,FALSE),"")</f>
        <v/>
      </c>
      <c r="P1671" s="3" t="str">
        <f>IFERROR(VLOOKUP(A1671,SS!A:P,8,FALSE),"")</f>
        <v/>
      </c>
      <c r="Q1671" s="3">
        <f t="shared" si="156"/>
        <v>0</v>
      </c>
      <c r="R1671" s="3">
        <f t="shared" si="157"/>
        <v>0</v>
      </c>
      <c r="S1671" s="5"/>
      <c r="T1671" s="3">
        <f>IFERROR(COUNTIFS(grades!A:A,A1671,grades!H:H,"A"),"0")</f>
        <v>0</v>
      </c>
      <c r="U1671" s="3">
        <f>IFERROR(COUNTIFS(grades!A:A,A1671,grades!H:H,"B"),"0")</f>
        <v>0</v>
      </c>
      <c r="V1671" s="3">
        <f>IFERROR(COUNTIFS(grades!A:A,A1671,grades!H:H,"C"),"0")</f>
        <v>0</v>
      </c>
      <c r="W1671" s="3">
        <f>IFERROR(COUNTIFS(grades!A:A,A1671,grades!H:H,"D"),"0")</f>
        <v>0</v>
      </c>
      <c r="X1671" s="3">
        <f>IFERROR(COUNTIFS(grades!A:A,A1671,grades!H:H,"F"),"0")</f>
        <v>0</v>
      </c>
      <c r="Y1671" s="5"/>
      <c r="Z1671" s="3" t="str">
        <f>IFERROR(VLOOKUP(A1671,'Previous CF'!A:AH,27,FALSE),"")</f>
        <v/>
      </c>
      <c r="AA1671" s="6" t="e">
        <f t="shared" si="158"/>
        <v>#VALUE!</v>
      </c>
      <c r="AB1671" s="6" t="e">
        <f t="shared" si="159"/>
        <v>#VALUE!</v>
      </c>
      <c r="AC1671" s="6" t="e">
        <f t="shared" si="160"/>
        <v>#VALUE!</v>
      </c>
      <c r="AD1671" s="3" t="e">
        <f t="shared" si="161"/>
        <v>#VALUE!</v>
      </c>
      <c r="AE1671" s="20" t="str">
        <f>IFERROR(VLOOKUP(A1671,'Previous CF'!A:AE,31,FALSE),"")</f>
        <v/>
      </c>
      <c r="AF1671" s="20" t="str">
        <f>IFERROR(VLOOKUP(A1671,'Previous CF'!A:AF,32,FALSE),"")</f>
        <v/>
      </c>
      <c r="AG1671" s="12" t="str">
        <f>IFERROR(VLOOKUP(A1671,'Previous CF'!A:AI,33,FALSE),"")</f>
        <v/>
      </c>
      <c r="AH1671" s="12" t="str">
        <f>IFERROR(VLOOKUP(A1671,'Previous CF'!A:AJ,34,FALSE),"")</f>
        <v/>
      </c>
      <c r="AI1671" s="12" t="str">
        <f>IFERROR(VLOOKUP(A1671,'Previous CF'!A:AK,35,FALSE),"")</f>
        <v/>
      </c>
      <c r="AJ1671" s="12" t="str">
        <f>IFERROR(VLOOKUP(A1671,'Previous CF'!A:AL,36,FALSE),"")</f>
        <v/>
      </c>
      <c r="AK1671" s="12" t="str">
        <f>IFERROR(VLOOKUP(A1671,'Previous CF'!A:AM,37,FALSE),"")</f>
        <v/>
      </c>
      <c r="AL1671" s="12" t="str">
        <f>IFERROR(VLOOKUP(A1671,'Previous CF'!A:AN,38,FALSE),"")</f>
        <v/>
      </c>
      <c r="AM1671" s="12" t="str">
        <f>IFERROR(VLOOKUP(A1671,'Previous CF'!A:AO,39,FALSE),"")</f>
        <v/>
      </c>
      <c r="AN1671" s="12"/>
      <c r="AO1671" s="12" t="str">
        <f>IFERROR(VLOOKUP(A1671,'Previous CF'!A:AQ,41,FALSE),"")</f>
        <v/>
      </c>
      <c r="AP1671" s="12" t="str">
        <f>IFERROR(VLOOKUP(A1671,'Previous CF'!A:AR,42,FALSE),"")</f>
        <v/>
      </c>
    </row>
    <row r="1672" spans="1:42" x14ac:dyDescent="0.35">
      <c r="A1672" s="24">
        <f>HT!A1672</f>
        <v>0</v>
      </c>
      <c r="B1672" s="24">
        <f>HT!B1672</f>
        <v>0</v>
      </c>
      <c r="C1672" s="24">
        <f>HT!C1672</f>
        <v>0</v>
      </c>
      <c r="D1672" s="24">
        <f>HT!D1672</f>
        <v>0</v>
      </c>
      <c r="E1672" s="3" t="str">
        <f>IFERROR(VLOOKUP(A1672,grades!A:P,5,FALSE),"")</f>
        <v/>
      </c>
      <c r="F1672" s="3" t="str">
        <f>IFERROR(VLOOKUP(A1672,grades!A:Q,6,FALSE),"")</f>
        <v/>
      </c>
      <c r="G1672" s="3" t="str">
        <f>IFERROR(VLOOKUP(A1672,HT!A:K,8,FALSE),"")</f>
        <v/>
      </c>
      <c r="H1672" s="3" t="str">
        <f>IFERROR(VLOOKUP(A1672,HT!A:L,12,FALSE),"")</f>
        <v/>
      </c>
      <c r="I1672" s="3" t="str">
        <f>IFERROR(VLOOKUP(A1672,IEP!A:F,6,FALSE),"")</f>
        <v/>
      </c>
      <c r="J1672" s="3" t="str">
        <f>IFERROR(VLOOKUP(A1672,FRL!A:G,5,FALSE),"")</f>
        <v/>
      </c>
      <c r="K1672" s="4" t="str">
        <f>IFERROR(VLOOKUP(A1672,Att!A:E,5,FALSE),"")</f>
        <v/>
      </c>
      <c r="L1672" s="32" t="str">
        <f>IFERROR(VLOOKUP(A1672,Disc!A:C,2,FALSE),"0")</f>
        <v>0</v>
      </c>
      <c r="M1672" s="3" t="str">
        <f>IFERROR(VLOOKUP(A1672,CA!A:P,8,FALSE),"")</f>
        <v/>
      </c>
      <c r="N1672" s="3" t="str">
        <f>IFERROR(VLOOKUP(A1672,MA!A:Q,8,FALSE),"")</f>
        <v/>
      </c>
      <c r="O1672" s="3" t="str">
        <f>IFERROR(VLOOKUP(A1672,SC!A:Q,8,FALSE),"")</f>
        <v/>
      </c>
      <c r="P1672" s="3" t="str">
        <f>IFERROR(VLOOKUP(A1672,SS!A:P,8,FALSE),"")</f>
        <v/>
      </c>
      <c r="Q1672" s="3">
        <f t="shared" si="156"/>
        <v>0</v>
      </c>
      <c r="R1672" s="3">
        <f t="shared" si="157"/>
        <v>0</v>
      </c>
      <c r="S1672" s="5"/>
      <c r="T1672" s="3">
        <f>IFERROR(COUNTIFS(grades!A:A,A1672,grades!H:H,"A"),"0")</f>
        <v>0</v>
      </c>
      <c r="U1672" s="3">
        <f>IFERROR(COUNTIFS(grades!A:A,A1672,grades!H:H,"B"),"0")</f>
        <v>0</v>
      </c>
      <c r="V1672" s="3">
        <f>IFERROR(COUNTIFS(grades!A:A,A1672,grades!H:H,"C"),"0")</f>
        <v>0</v>
      </c>
      <c r="W1672" s="3">
        <f>IFERROR(COUNTIFS(grades!A:A,A1672,grades!H:H,"D"),"0")</f>
        <v>0</v>
      </c>
      <c r="X1672" s="3">
        <f>IFERROR(COUNTIFS(grades!A:A,A1672,grades!H:H,"F"),"0")</f>
        <v>0</v>
      </c>
      <c r="Y1672" s="5"/>
      <c r="Z1672" s="3" t="str">
        <f>IFERROR(VLOOKUP(A1672,'Previous CF'!A:AH,27,FALSE),"")</f>
        <v/>
      </c>
      <c r="AA1672" s="6" t="e">
        <f t="shared" si="158"/>
        <v>#VALUE!</v>
      </c>
      <c r="AB1672" s="6" t="e">
        <f t="shared" si="159"/>
        <v>#VALUE!</v>
      </c>
      <c r="AC1672" s="6" t="e">
        <f t="shared" si="160"/>
        <v>#VALUE!</v>
      </c>
      <c r="AD1672" s="3" t="e">
        <f t="shared" si="161"/>
        <v>#VALUE!</v>
      </c>
      <c r="AE1672" s="20" t="str">
        <f>IFERROR(VLOOKUP(A1672,'Previous CF'!A:AE,31,FALSE),"")</f>
        <v/>
      </c>
      <c r="AF1672" s="20" t="str">
        <f>IFERROR(VLOOKUP(A1672,'Previous CF'!A:AF,32,FALSE),"")</f>
        <v/>
      </c>
      <c r="AG1672" s="12" t="str">
        <f>IFERROR(VLOOKUP(A1672,'Previous CF'!A:AI,33,FALSE),"")</f>
        <v/>
      </c>
      <c r="AH1672" s="12" t="str">
        <f>IFERROR(VLOOKUP(A1672,'Previous CF'!A:AJ,34,FALSE),"")</f>
        <v/>
      </c>
      <c r="AI1672" s="12" t="str">
        <f>IFERROR(VLOOKUP(A1672,'Previous CF'!A:AK,35,FALSE),"")</f>
        <v/>
      </c>
      <c r="AJ1672" s="12" t="str">
        <f>IFERROR(VLOOKUP(A1672,'Previous CF'!A:AL,36,FALSE),"")</f>
        <v/>
      </c>
      <c r="AK1672" s="12" t="str">
        <f>IFERROR(VLOOKUP(A1672,'Previous CF'!A:AM,37,FALSE),"")</f>
        <v/>
      </c>
      <c r="AL1672" s="12" t="str">
        <f>IFERROR(VLOOKUP(A1672,'Previous CF'!A:AN,38,FALSE),"")</f>
        <v/>
      </c>
      <c r="AM1672" s="12" t="str">
        <f>IFERROR(VLOOKUP(A1672,'Previous CF'!A:AO,39,FALSE),"")</f>
        <v/>
      </c>
      <c r="AN1672" s="12"/>
      <c r="AO1672" s="12" t="str">
        <f>IFERROR(VLOOKUP(A1672,'Previous CF'!A:AQ,41,FALSE),"")</f>
        <v/>
      </c>
      <c r="AP1672" s="12" t="str">
        <f>IFERROR(VLOOKUP(A1672,'Previous CF'!A:AR,42,FALSE),"")</f>
        <v/>
      </c>
    </row>
    <row r="1673" spans="1:42" x14ac:dyDescent="0.35">
      <c r="A1673" s="24">
        <f>HT!A1673</f>
        <v>0</v>
      </c>
      <c r="B1673" s="24">
        <f>HT!B1673</f>
        <v>0</v>
      </c>
      <c r="C1673" s="24">
        <f>HT!C1673</f>
        <v>0</v>
      </c>
      <c r="D1673" s="24">
        <f>HT!D1673</f>
        <v>0</v>
      </c>
      <c r="E1673" s="3" t="str">
        <f>IFERROR(VLOOKUP(A1673,grades!A:P,5,FALSE),"")</f>
        <v/>
      </c>
      <c r="F1673" s="3" t="str">
        <f>IFERROR(VLOOKUP(A1673,grades!A:Q,6,FALSE),"")</f>
        <v/>
      </c>
      <c r="G1673" s="3" t="str">
        <f>IFERROR(VLOOKUP(A1673,HT!A:K,8,FALSE),"")</f>
        <v/>
      </c>
      <c r="H1673" s="3" t="str">
        <f>IFERROR(VLOOKUP(A1673,HT!A:L,12,FALSE),"")</f>
        <v/>
      </c>
      <c r="I1673" s="3" t="str">
        <f>IFERROR(VLOOKUP(A1673,IEP!A:F,6,FALSE),"")</f>
        <v/>
      </c>
      <c r="J1673" s="3" t="str">
        <f>IFERROR(VLOOKUP(A1673,FRL!A:G,5,FALSE),"")</f>
        <v/>
      </c>
      <c r="K1673" s="4" t="str">
        <f>IFERROR(VLOOKUP(A1673,Att!A:E,5,FALSE),"")</f>
        <v/>
      </c>
      <c r="L1673" s="32" t="str">
        <f>IFERROR(VLOOKUP(A1673,Disc!A:C,2,FALSE),"0")</f>
        <v>0</v>
      </c>
      <c r="M1673" s="3" t="str">
        <f>IFERROR(VLOOKUP(A1673,CA!A:P,8,FALSE),"")</f>
        <v/>
      </c>
      <c r="N1673" s="3" t="str">
        <f>IFERROR(VLOOKUP(A1673,MA!A:Q,8,FALSE),"")</f>
        <v/>
      </c>
      <c r="O1673" s="3" t="str">
        <f>IFERROR(VLOOKUP(A1673,SC!A:Q,8,FALSE),"")</f>
        <v/>
      </c>
      <c r="P1673" s="3" t="str">
        <f>IFERROR(VLOOKUP(A1673,SS!A:P,8,FALSE),"")</f>
        <v/>
      </c>
      <c r="Q1673" s="3">
        <f t="shared" si="156"/>
        <v>0</v>
      </c>
      <c r="R1673" s="3">
        <f t="shared" si="157"/>
        <v>0</v>
      </c>
      <c r="S1673" s="5"/>
      <c r="T1673" s="3">
        <f>IFERROR(COUNTIFS(grades!A:A,A1673,grades!H:H,"A"),"0")</f>
        <v>0</v>
      </c>
      <c r="U1673" s="3">
        <f>IFERROR(COUNTIFS(grades!A:A,A1673,grades!H:H,"B"),"0")</f>
        <v>0</v>
      </c>
      <c r="V1673" s="3">
        <f>IFERROR(COUNTIFS(grades!A:A,A1673,grades!H:H,"C"),"0")</f>
        <v>0</v>
      </c>
      <c r="W1673" s="3">
        <f>IFERROR(COUNTIFS(grades!A:A,A1673,grades!H:H,"D"),"0")</f>
        <v>0</v>
      </c>
      <c r="X1673" s="3">
        <f>IFERROR(COUNTIFS(grades!A:A,A1673,grades!H:H,"F"),"0")</f>
        <v>0</v>
      </c>
      <c r="Y1673" s="5"/>
      <c r="Z1673" s="3" t="str">
        <f>IFERROR(VLOOKUP(A1673,'Previous CF'!A:AH,27,FALSE),"")</f>
        <v/>
      </c>
      <c r="AA1673" s="6" t="e">
        <f t="shared" si="158"/>
        <v>#VALUE!</v>
      </c>
      <c r="AB1673" s="6" t="e">
        <f t="shared" si="159"/>
        <v>#VALUE!</v>
      </c>
      <c r="AC1673" s="6" t="e">
        <f t="shared" si="160"/>
        <v>#VALUE!</v>
      </c>
      <c r="AD1673" s="3" t="e">
        <f t="shared" si="161"/>
        <v>#VALUE!</v>
      </c>
      <c r="AE1673" s="20" t="str">
        <f>IFERROR(VLOOKUP(A1673,'Previous CF'!A:AE,31,FALSE),"")</f>
        <v/>
      </c>
      <c r="AF1673" s="20" t="str">
        <f>IFERROR(VLOOKUP(A1673,'Previous CF'!A:AF,32,FALSE),"")</f>
        <v/>
      </c>
      <c r="AG1673" s="12" t="str">
        <f>IFERROR(VLOOKUP(A1673,'Previous CF'!A:AI,33,FALSE),"")</f>
        <v/>
      </c>
      <c r="AH1673" s="12" t="str">
        <f>IFERROR(VLOOKUP(A1673,'Previous CF'!A:AJ,34,FALSE),"")</f>
        <v/>
      </c>
      <c r="AI1673" s="12" t="str">
        <f>IFERROR(VLOOKUP(A1673,'Previous CF'!A:AK,35,FALSE),"")</f>
        <v/>
      </c>
      <c r="AJ1673" s="12" t="str">
        <f>IFERROR(VLOOKUP(A1673,'Previous CF'!A:AL,36,FALSE),"")</f>
        <v/>
      </c>
      <c r="AK1673" s="12" t="str">
        <f>IFERROR(VLOOKUP(A1673,'Previous CF'!A:AM,37,FALSE),"")</f>
        <v/>
      </c>
      <c r="AL1673" s="12" t="str">
        <f>IFERROR(VLOOKUP(A1673,'Previous CF'!A:AN,38,FALSE),"")</f>
        <v/>
      </c>
      <c r="AM1673" s="12" t="str">
        <f>IFERROR(VLOOKUP(A1673,'Previous CF'!A:AO,39,FALSE),"")</f>
        <v/>
      </c>
      <c r="AN1673" s="12"/>
      <c r="AO1673" s="12" t="str">
        <f>IFERROR(VLOOKUP(A1673,'Previous CF'!A:AQ,41,FALSE),"")</f>
        <v/>
      </c>
      <c r="AP1673" s="12" t="str">
        <f>IFERROR(VLOOKUP(A1673,'Previous CF'!A:AR,42,FALSE),"")</f>
        <v/>
      </c>
    </row>
    <row r="1674" spans="1:42" x14ac:dyDescent="0.35">
      <c r="A1674" s="24">
        <f>HT!A1674</f>
        <v>0</v>
      </c>
      <c r="B1674" s="24">
        <f>HT!B1674</f>
        <v>0</v>
      </c>
      <c r="C1674" s="24">
        <f>HT!C1674</f>
        <v>0</v>
      </c>
      <c r="D1674" s="24">
        <f>HT!D1674</f>
        <v>0</v>
      </c>
      <c r="E1674" s="3" t="str">
        <f>IFERROR(VLOOKUP(A1674,grades!A:P,5,FALSE),"")</f>
        <v/>
      </c>
      <c r="F1674" s="3" t="str">
        <f>IFERROR(VLOOKUP(A1674,grades!A:Q,6,FALSE),"")</f>
        <v/>
      </c>
      <c r="G1674" s="3" t="str">
        <f>IFERROR(VLOOKUP(A1674,HT!A:K,8,FALSE),"")</f>
        <v/>
      </c>
      <c r="H1674" s="3" t="str">
        <f>IFERROR(VLOOKUP(A1674,HT!A:L,12,FALSE),"")</f>
        <v/>
      </c>
      <c r="I1674" s="3" t="str">
        <f>IFERROR(VLOOKUP(A1674,IEP!A:F,6,FALSE),"")</f>
        <v/>
      </c>
      <c r="J1674" s="3" t="str">
        <f>IFERROR(VLOOKUP(A1674,FRL!A:G,5,FALSE),"")</f>
        <v/>
      </c>
      <c r="K1674" s="4" t="str">
        <f>IFERROR(VLOOKUP(A1674,Att!A:E,5,FALSE),"")</f>
        <v/>
      </c>
      <c r="L1674" s="32" t="str">
        <f>IFERROR(VLOOKUP(A1674,Disc!A:C,2,FALSE),"0")</f>
        <v>0</v>
      </c>
      <c r="M1674" s="3" t="str">
        <f>IFERROR(VLOOKUP(A1674,CA!A:P,8,FALSE),"")</f>
        <v/>
      </c>
      <c r="N1674" s="3" t="str">
        <f>IFERROR(VLOOKUP(A1674,MA!A:Q,8,FALSE),"")</f>
        <v/>
      </c>
      <c r="O1674" s="3" t="str">
        <f>IFERROR(VLOOKUP(A1674,SC!A:Q,8,FALSE),"")</f>
        <v/>
      </c>
      <c r="P1674" s="3" t="str">
        <f>IFERROR(VLOOKUP(A1674,SS!A:P,8,FALSE),"")</f>
        <v/>
      </c>
      <c r="Q1674" s="3">
        <f t="shared" si="156"/>
        <v>0</v>
      </c>
      <c r="R1674" s="3">
        <f t="shared" si="157"/>
        <v>0</v>
      </c>
      <c r="S1674" s="5"/>
      <c r="T1674" s="3">
        <f>IFERROR(COUNTIFS(grades!A:A,A1674,grades!H:H,"A"),"0")</f>
        <v>0</v>
      </c>
      <c r="U1674" s="3">
        <f>IFERROR(COUNTIFS(grades!A:A,A1674,grades!H:H,"B"),"0")</f>
        <v>0</v>
      </c>
      <c r="V1674" s="3">
        <f>IFERROR(COUNTIFS(grades!A:A,A1674,grades!H:H,"C"),"0")</f>
        <v>0</v>
      </c>
      <c r="W1674" s="3">
        <f>IFERROR(COUNTIFS(grades!A:A,A1674,grades!H:H,"D"),"0")</f>
        <v>0</v>
      </c>
      <c r="X1674" s="3">
        <f>IFERROR(COUNTIFS(grades!A:A,A1674,grades!H:H,"F"),"0")</f>
        <v>0</v>
      </c>
      <c r="Y1674" s="5"/>
      <c r="Z1674" s="3" t="str">
        <f>IFERROR(VLOOKUP(A1674,'Previous CF'!A:AH,27,FALSE),"")</f>
        <v/>
      </c>
      <c r="AA1674" s="6" t="e">
        <f t="shared" si="158"/>
        <v>#VALUE!</v>
      </c>
      <c r="AB1674" s="6" t="e">
        <f t="shared" si="159"/>
        <v>#VALUE!</v>
      </c>
      <c r="AC1674" s="6" t="e">
        <f t="shared" si="160"/>
        <v>#VALUE!</v>
      </c>
      <c r="AD1674" s="3" t="e">
        <f t="shared" si="161"/>
        <v>#VALUE!</v>
      </c>
      <c r="AE1674" s="20" t="str">
        <f>IFERROR(VLOOKUP(A1674,'Previous CF'!A:AE,31,FALSE),"")</f>
        <v/>
      </c>
      <c r="AF1674" s="20" t="str">
        <f>IFERROR(VLOOKUP(A1674,'Previous CF'!A:AF,32,FALSE),"")</f>
        <v/>
      </c>
      <c r="AG1674" s="12" t="str">
        <f>IFERROR(VLOOKUP(A1674,'Previous CF'!A:AI,33,FALSE),"")</f>
        <v/>
      </c>
      <c r="AH1674" s="12" t="str">
        <f>IFERROR(VLOOKUP(A1674,'Previous CF'!A:AJ,34,FALSE),"")</f>
        <v/>
      </c>
      <c r="AI1674" s="12" t="str">
        <f>IFERROR(VLOOKUP(A1674,'Previous CF'!A:AK,35,FALSE),"")</f>
        <v/>
      </c>
      <c r="AJ1674" s="12" t="str">
        <f>IFERROR(VLOOKUP(A1674,'Previous CF'!A:AL,36,FALSE),"")</f>
        <v/>
      </c>
      <c r="AK1674" s="12" t="str">
        <f>IFERROR(VLOOKUP(A1674,'Previous CF'!A:AM,37,FALSE),"")</f>
        <v/>
      </c>
      <c r="AL1674" s="12" t="str">
        <f>IFERROR(VLOOKUP(A1674,'Previous CF'!A:AN,38,FALSE),"")</f>
        <v/>
      </c>
      <c r="AM1674" s="12" t="str">
        <f>IFERROR(VLOOKUP(A1674,'Previous CF'!A:AO,39,FALSE),"")</f>
        <v/>
      </c>
      <c r="AN1674" s="12"/>
      <c r="AO1674" s="12" t="str">
        <f>IFERROR(VLOOKUP(A1674,'Previous CF'!A:AQ,41,FALSE),"")</f>
        <v/>
      </c>
      <c r="AP1674" s="12" t="str">
        <f>IFERROR(VLOOKUP(A1674,'Previous CF'!A:AR,42,FALSE),"")</f>
        <v/>
      </c>
    </row>
    <row r="1675" spans="1:42" x14ac:dyDescent="0.35">
      <c r="A1675" s="24">
        <f>HT!A1675</f>
        <v>0</v>
      </c>
      <c r="B1675" s="24">
        <f>HT!B1675</f>
        <v>0</v>
      </c>
      <c r="C1675" s="24">
        <f>HT!C1675</f>
        <v>0</v>
      </c>
      <c r="D1675" s="24">
        <f>HT!D1675</f>
        <v>0</v>
      </c>
      <c r="E1675" s="3" t="str">
        <f>IFERROR(VLOOKUP(A1675,grades!A:P,5,FALSE),"")</f>
        <v/>
      </c>
      <c r="F1675" s="3" t="str">
        <f>IFERROR(VLOOKUP(A1675,grades!A:Q,6,FALSE),"")</f>
        <v/>
      </c>
      <c r="G1675" s="3" t="str">
        <f>IFERROR(VLOOKUP(A1675,HT!A:K,8,FALSE),"")</f>
        <v/>
      </c>
      <c r="H1675" s="3" t="str">
        <f>IFERROR(VLOOKUP(A1675,HT!A:L,12,FALSE),"")</f>
        <v/>
      </c>
      <c r="I1675" s="3" t="str">
        <f>IFERROR(VLOOKUP(A1675,IEP!A:F,6,FALSE),"")</f>
        <v/>
      </c>
      <c r="J1675" s="3" t="str">
        <f>IFERROR(VLOOKUP(A1675,FRL!A:G,5,FALSE),"")</f>
        <v/>
      </c>
      <c r="K1675" s="4" t="str">
        <f>IFERROR(VLOOKUP(A1675,Att!A:E,5,FALSE),"")</f>
        <v/>
      </c>
      <c r="L1675" s="32" t="str">
        <f>IFERROR(VLOOKUP(A1675,Disc!A:C,2,FALSE),"0")</f>
        <v>0</v>
      </c>
      <c r="M1675" s="3" t="str">
        <f>IFERROR(VLOOKUP(A1675,CA!A:P,8,FALSE),"")</f>
        <v/>
      </c>
      <c r="N1675" s="3" t="str">
        <f>IFERROR(VLOOKUP(A1675,MA!A:Q,8,FALSE),"")</f>
        <v/>
      </c>
      <c r="O1675" s="3" t="str">
        <f>IFERROR(VLOOKUP(A1675,SC!A:Q,8,FALSE),"")</f>
        <v/>
      </c>
      <c r="P1675" s="3" t="str">
        <f>IFERROR(VLOOKUP(A1675,SS!A:P,8,FALSE),"")</f>
        <v/>
      </c>
      <c r="Q1675" s="3">
        <f t="shared" si="156"/>
        <v>0</v>
      </c>
      <c r="R1675" s="3">
        <f t="shared" si="157"/>
        <v>0</v>
      </c>
      <c r="S1675" s="5"/>
      <c r="T1675" s="3">
        <f>IFERROR(COUNTIFS(grades!A:A,A1675,grades!H:H,"A"),"0")</f>
        <v>0</v>
      </c>
      <c r="U1675" s="3">
        <f>IFERROR(COUNTIFS(grades!A:A,A1675,grades!H:H,"B"),"0")</f>
        <v>0</v>
      </c>
      <c r="V1675" s="3">
        <f>IFERROR(COUNTIFS(grades!A:A,A1675,grades!H:H,"C"),"0")</f>
        <v>0</v>
      </c>
      <c r="W1675" s="3">
        <f>IFERROR(COUNTIFS(grades!A:A,A1675,grades!H:H,"D"),"0")</f>
        <v>0</v>
      </c>
      <c r="X1675" s="3">
        <f>IFERROR(COUNTIFS(grades!A:A,A1675,grades!H:H,"F"),"0")</f>
        <v>0</v>
      </c>
      <c r="Y1675" s="5"/>
      <c r="Z1675" s="3" t="str">
        <f>IFERROR(VLOOKUP(A1675,'Previous CF'!A:AH,27,FALSE),"")</f>
        <v/>
      </c>
      <c r="AA1675" s="6" t="e">
        <f t="shared" si="158"/>
        <v>#VALUE!</v>
      </c>
      <c r="AB1675" s="6" t="e">
        <f t="shared" si="159"/>
        <v>#VALUE!</v>
      </c>
      <c r="AC1675" s="6" t="e">
        <f t="shared" si="160"/>
        <v>#VALUE!</v>
      </c>
      <c r="AD1675" s="3" t="e">
        <f t="shared" si="161"/>
        <v>#VALUE!</v>
      </c>
      <c r="AE1675" s="20" t="str">
        <f>IFERROR(VLOOKUP(A1675,'Previous CF'!A:AE,31,FALSE),"")</f>
        <v/>
      </c>
      <c r="AF1675" s="20" t="str">
        <f>IFERROR(VLOOKUP(A1675,'Previous CF'!A:AF,32,FALSE),"")</f>
        <v/>
      </c>
      <c r="AG1675" s="12" t="str">
        <f>IFERROR(VLOOKUP(A1675,'Previous CF'!A:AI,33,FALSE),"")</f>
        <v/>
      </c>
      <c r="AH1675" s="12" t="str">
        <f>IFERROR(VLOOKUP(A1675,'Previous CF'!A:AJ,34,FALSE),"")</f>
        <v/>
      </c>
      <c r="AI1675" s="12" t="str">
        <f>IFERROR(VLOOKUP(A1675,'Previous CF'!A:AK,35,FALSE),"")</f>
        <v/>
      </c>
      <c r="AJ1675" s="12" t="str">
        <f>IFERROR(VLOOKUP(A1675,'Previous CF'!A:AL,36,FALSE),"")</f>
        <v/>
      </c>
      <c r="AK1675" s="12" t="str">
        <f>IFERROR(VLOOKUP(A1675,'Previous CF'!A:AM,37,FALSE),"")</f>
        <v/>
      </c>
      <c r="AL1675" s="12" t="str">
        <f>IFERROR(VLOOKUP(A1675,'Previous CF'!A:AN,38,FALSE),"")</f>
        <v/>
      </c>
      <c r="AM1675" s="12" t="str">
        <f>IFERROR(VLOOKUP(A1675,'Previous CF'!A:AO,39,FALSE),"")</f>
        <v/>
      </c>
      <c r="AN1675" s="12"/>
      <c r="AO1675" s="12" t="str">
        <f>IFERROR(VLOOKUP(A1675,'Previous CF'!A:AQ,41,FALSE),"")</f>
        <v/>
      </c>
      <c r="AP1675" s="12" t="str">
        <f>IFERROR(VLOOKUP(A1675,'Previous CF'!A:AR,42,FALSE),"")</f>
        <v/>
      </c>
    </row>
    <row r="1676" spans="1:42" x14ac:dyDescent="0.35">
      <c r="A1676" s="24">
        <f>HT!A1676</f>
        <v>0</v>
      </c>
      <c r="B1676" s="24">
        <f>HT!B1676</f>
        <v>0</v>
      </c>
      <c r="C1676" s="24">
        <f>HT!C1676</f>
        <v>0</v>
      </c>
      <c r="D1676" s="24">
        <f>HT!D1676</f>
        <v>0</v>
      </c>
      <c r="E1676" s="3" t="str">
        <f>IFERROR(VLOOKUP(A1676,grades!A:P,5,FALSE),"")</f>
        <v/>
      </c>
      <c r="F1676" s="3" t="str">
        <f>IFERROR(VLOOKUP(A1676,grades!A:Q,6,FALSE),"")</f>
        <v/>
      </c>
      <c r="G1676" s="3" t="str">
        <f>IFERROR(VLOOKUP(A1676,HT!A:K,8,FALSE),"")</f>
        <v/>
      </c>
      <c r="H1676" s="3" t="str">
        <f>IFERROR(VLOOKUP(A1676,HT!A:L,12,FALSE),"")</f>
        <v/>
      </c>
      <c r="I1676" s="3" t="str">
        <f>IFERROR(VLOOKUP(A1676,IEP!A:F,6,FALSE),"")</f>
        <v/>
      </c>
      <c r="J1676" s="3" t="str">
        <f>IFERROR(VLOOKUP(A1676,FRL!A:G,5,FALSE),"")</f>
        <v/>
      </c>
      <c r="K1676" s="4" t="str">
        <f>IFERROR(VLOOKUP(A1676,Att!A:E,5,FALSE),"")</f>
        <v/>
      </c>
      <c r="L1676" s="32" t="str">
        <f>IFERROR(VLOOKUP(A1676,Disc!A:C,2,FALSE),"0")</f>
        <v>0</v>
      </c>
      <c r="M1676" s="3" t="str">
        <f>IFERROR(VLOOKUP(A1676,CA!A:P,8,FALSE),"")</f>
        <v/>
      </c>
      <c r="N1676" s="3" t="str">
        <f>IFERROR(VLOOKUP(A1676,MA!A:Q,8,FALSE),"")</f>
        <v/>
      </c>
      <c r="O1676" s="3" t="str">
        <f>IFERROR(VLOOKUP(A1676,SC!A:Q,8,FALSE),"")</f>
        <v/>
      </c>
      <c r="P1676" s="3" t="str">
        <f>IFERROR(VLOOKUP(A1676,SS!A:P,8,FALSE),"")</f>
        <v/>
      </c>
      <c r="Q1676" s="3">
        <f t="shared" si="156"/>
        <v>0</v>
      </c>
      <c r="R1676" s="3">
        <f t="shared" si="157"/>
        <v>0</v>
      </c>
      <c r="S1676" s="5"/>
      <c r="T1676" s="3">
        <f>IFERROR(COUNTIFS(grades!A:A,A1676,grades!H:H,"A"),"0")</f>
        <v>0</v>
      </c>
      <c r="U1676" s="3">
        <f>IFERROR(COUNTIFS(grades!A:A,A1676,grades!H:H,"B"),"0")</f>
        <v>0</v>
      </c>
      <c r="V1676" s="3">
        <f>IFERROR(COUNTIFS(grades!A:A,A1676,grades!H:H,"C"),"0")</f>
        <v>0</v>
      </c>
      <c r="W1676" s="3">
        <f>IFERROR(COUNTIFS(grades!A:A,A1676,grades!H:H,"D"),"0")</f>
        <v>0</v>
      </c>
      <c r="X1676" s="3">
        <f>IFERROR(COUNTIFS(grades!A:A,A1676,grades!H:H,"F"),"0")</f>
        <v>0</v>
      </c>
      <c r="Y1676" s="5"/>
      <c r="Z1676" s="3" t="str">
        <f>IFERROR(VLOOKUP(A1676,'Previous CF'!A:AH,27,FALSE),"")</f>
        <v/>
      </c>
      <c r="AA1676" s="6" t="e">
        <f t="shared" si="158"/>
        <v>#VALUE!</v>
      </c>
      <c r="AB1676" s="6" t="e">
        <f t="shared" si="159"/>
        <v>#VALUE!</v>
      </c>
      <c r="AC1676" s="6" t="e">
        <f t="shared" si="160"/>
        <v>#VALUE!</v>
      </c>
      <c r="AD1676" s="3" t="e">
        <f t="shared" si="161"/>
        <v>#VALUE!</v>
      </c>
      <c r="AE1676" s="20" t="str">
        <f>IFERROR(VLOOKUP(A1676,'Previous CF'!A:AE,31,FALSE),"")</f>
        <v/>
      </c>
      <c r="AF1676" s="20" t="str">
        <f>IFERROR(VLOOKUP(A1676,'Previous CF'!A:AF,32,FALSE),"")</f>
        <v/>
      </c>
      <c r="AG1676" s="12" t="str">
        <f>IFERROR(VLOOKUP(A1676,'Previous CF'!A:AI,33,FALSE),"")</f>
        <v/>
      </c>
      <c r="AH1676" s="12" t="str">
        <f>IFERROR(VLOOKUP(A1676,'Previous CF'!A:AJ,34,FALSE),"")</f>
        <v/>
      </c>
      <c r="AI1676" s="12" t="str">
        <f>IFERROR(VLOOKUP(A1676,'Previous CF'!A:AK,35,FALSE),"")</f>
        <v/>
      </c>
      <c r="AJ1676" s="12" t="str">
        <f>IFERROR(VLOOKUP(A1676,'Previous CF'!A:AL,36,FALSE),"")</f>
        <v/>
      </c>
      <c r="AK1676" s="12" t="str">
        <f>IFERROR(VLOOKUP(A1676,'Previous CF'!A:AM,37,FALSE),"")</f>
        <v/>
      </c>
      <c r="AL1676" s="12" t="str">
        <f>IFERROR(VLOOKUP(A1676,'Previous CF'!A:AN,38,FALSE),"")</f>
        <v/>
      </c>
      <c r="AM1676" s="12" t="str">
        <f>IFERROR(VLOOKUP(A1676,'Previous CF'!A:AO,39,FALSE),"")</f>
        <v/>
      </c>
      <c r="AN1676" s="12"/>
      <c r="AO1676" s="12" t="str">
        <f>IFERROR(VLOOKUP(A1676,'Previous CF'!A:AQ,41,FALSE),"")</f>
        <v/>
      </c>
      <c r="AP1676" s="12" t="str">
        <f>IFERROR(VLOOKUP(A1676,'Previous CF'!A:AR,42,FALSE),"")</f>
        <v/>
      </c>
    </row>
    <row r="1677" spans="1:42" x14ac:dyDescent="0.35">
      <c r="A1677" s="24">
        <f>HT!A1677</f>
        <v>0</v>
      </c>
      <c r="B1677" s="24">
        <f>HT!B1677</f>
        <v>0</v>
      </c>
      <c r="C1677" s="24">
        <f>HT!C1677</f>
        <v>0</v>
      </c>
      <c r="D1677" s="24">
        <f>HT!D1677</f>
        <v>0</v>
      </c>
      <c r="E1677" s="3" t="str">
        <f>IFERROR(VLOOKUP(A1677,grades!A:P,5,FALSE),"")</f>
        <v/>
      </c>
      <c r="F1677" s="3" t="str">
        <f>IFERROR(VLOOKUP(A1677,grades!A:Q,6,FALSE),"")</f>
        <v/>
      </c>
      <c r="G1677" s="3" t="str">
        <f>IFERROR(VLOOKUP(A1677,HT!A:K,8,FALSE),"")</f>
        <v/>
      </c>
      <c r="H1677" s="3" t="str">
        <f>IFERROR(VLOOKUP(A1677,HT!A:L,12,FALSE),"")</f>
        <v/>
      </c>
      <c r="I1677" s="3" t="str">
        <f>IFERROR(VLOOKUP(A1677,IEP!A:F,6,FALSE),"")</f>
        <v/>
      </c>
      <c r="J1677" s="3" t="str">
        <f>IFERROR(VLOOKUP(A1677,FRL!A:G,5,FALSE),"")</f>
        <v/>
      </c>
      <c r="K1677" s="4" t="str">
        <f>IFERROR(VLOOKUP(A1677,Att!A:E,5,FALSE),"")</f>
        <v/>
      </c>
      <c r="L1677" s="32" t="str">
        <f>IFERROR(VLOOKUP(A1677,Disc!A:C,2,FALSE),"0")</f>
        <v>0</v>
      </c>
      <c r="M1677" s="3" t="str">
        <f>IFERROR(VLOOKUP(A1677,CA!A:P,8,FALSE),"")</f>
        <v/>
      </c>
      <c r="N1677" s="3" t="str">
        <f>IFERROR(VLOOKUP(A1677,MA!A:Q,8,FALSE),"")</f>
        <v/>
      </c>
      <c r="O1677" s="3" t="str">
        <f>IFERROR(VLOOKUP(A1677,SC!A:Q,8,FALSE),"")</f>
        <v/>
      </c>
      <c r="P1677" s="3" t="str">
        <f>IFERROR(VLOOKUP(A1677,SS!A:P,8,FALSE),"")</f>
        <v/>
      </c>
      <c r="Q1677" s="3">
        <f t="shared" si="156"/>
        <v>0</v>
      </c>
      <c r="R1677" s="3">
        <f t="shared" si="157"/>
        <v>0</v>
      </c>
      <c r="S1677" s="5"/>
      <c r="T1677" s="3">
        <f>IFERROR(COUNTIFS(grades!A:A,A1677,grades!H:H,"A"),"0")</f>
        <v>0</v>
      </c>
      <c r="U1677" s="3">
        <f>IFERROR(COUNTIFS(grades!A:A,A1677,grades!H:H,"B"),"0")</f>
        <v>0</v>
      </c>
      <c r="V1677" s="3">
        <f>IFERROR(COUNTIFS(grades!A:A,A1677,grades!H:H,"C"),"0")</f>
        <v>0</v>
      </c>
      <c r="W1677" s="3">
        <f>IFERROR(COUNTIFS(grades!A:A,A1677,grades!H:H,"D"),"0")</f>
        <v>0</v>
      </c>
      <c r="X1677" s="3">
        <f>IFERROR(COUNTIFS(grades!A:A,A1677,grades!H:H,"F"),"0")</f>
        <v>0</v>
      </c>
      <c r="Y1677" s="5"/>
      <c r="Z1677" s="3" t="str">
        <f>IFERROR(VLOOKUP(A1677,'Previous CF'!A:AH,27,FALSE),"")</f>
        <v/>
      </c>
      <c r="AA1677" s="6" t="e">
        <f t="shared" si="158"/>
        <v>#VALUE!</v>
      </c>
      <c r="AB1677" s="6" t="e">
        <f t="shared" si="159"/>
        <v>#VALUE!</v>
      </c>
      <c r="AC1677" s="6" t="e">
        <f t="shared" si="160"/>
        <v>#VALUE!</v>
      </c>
      <c r="AD1677" s="3" t="e">
        <f t="shared" si="161"/>
        <v>#VALUE!</v>
      </c>
      <c r="AE1677" s="20" t="str">
        <f>IFERROR(VLOOKUP(A1677,'Previous CF'!A:AE,31,FALSE),"")</f>
        <v/>
      </c>
      <c r="AF1677" s="20" t="str">
        <f>IFERROR(VLOOKUP(A1677,'Previous CF'!A:AF,32,FALSE),"")</f>
        <v/>
      </c>
      <c r="AG1677" s="12" t="str">
        <f>IFERROR(VLOOKUP(A1677,'Previous CF'!A:AI,33,FALSE),"")</f>
        <v/>
      </c>
      <c r="AH1677" s="12" t="str">
        <f>IFERROR(VLOOKUP(A1677,'Previous CF'!A:AJ,34,FALSE),"")</f>
        <v/>
      </c>
      <c r="AI1677" s="12" t="str">
        <f>IFERROR(VLOOKUP(A1677,'Previous CF'!A:AK,35,FALSE),"")</f>
        <v/>
      </c>
      <c r="AJ1677" s="12" t="str">
        <f>IFERROR(VLOOKUP(A1677,'Previous CF'!A:AL,36,FALSE),"")</f>
        <v/>
      </c>
      <c r="AK1677" s="12" t="str">
        <f>IFERROR(VLOOKUP(A1677,'Previous CF'!A:AM,37,FALSE),"")</f>
        <v/>
      </c>
      <c r="AL1677" s="12" t="str">
        <f>IFERROR(VLOOKUP(A1677,'Previous CF'!A:AN,38,FALSE),"")</f>
        <v/>
      </c>
      <c r="AM1677" s="12" t="str">
        <f>IFERROR(VLOOKUP(A1677,'Previous CF'!A:AO,39,FALSE),"")</f>
        <v/>
      </c>
      <c r="AN1677" s="12"/>
      <c r="AO1677" s="12" t="str">
        <f>IFERROR(VLOOKUP(A1677,'Previous CF'!A:AQ,41,FALSE),"")</f>
        <v/>
      </c>
      <c r="AP1677" s="12" t="str">
        <f>IFERROR(VLOOKUP(A1677,'Previous CF'!A:AR,42,FALSE),"")</f>
        <v/>
      </c>
    </row>
    <row r="1678" spans="1:42" x14ac:dyDescent="0.35">
      <c r="A1678" s="24">
        <f>HT!A1678</f>
        <v>0</v>
      </c>
      <c r="B1678" s="24">
        <f>HT!B1678</f>
        <v>0</v>
      </c>
      <c r="C1678" s="24">
        <f>HT!C1678</f>
        <v>0</v>
      </c>
      <c r="D1678" s="24">
        <f>HT!D1678</f>
        <v>0</v>
      </c>
      <c r="E1678" s="3" t="str">
        <f>IFERROR(VLOOKUP(A1678,grades!A:P,5,FALSE),"")</f>
        <v/>
      </c>
      <c r="F1678" s="3" t="str">
        <f>IFERROR(VLOOKUP(A1678,grades!A:Q,6,FALSE),"")</f>
        <v/>
      </c>
      <c r="G1678" s="3" t="str">
        <f>IFERROR(VLOOKUP(A1678,HT!A:K,8,FALSE),"")</f>
        <v/>
      </c>
      <c r="H1678" s="3" t="str">
        <f>IFERROR(VLOOKUP(A1678,HT!A:L,12,FALSE),"")</f>
        <v/>
      </c>
      <c r="I1678" s="3" t="str">
        <f>IFERROR(VLOOKUP(A1678,IEP!A:F,6,FALSE),"")</f>
        <v/>
      </c>
      <c r="J1678" s="3" t="str">
        <f>IFERROR(VLOOKUP(A1678,FRL!A:G,5,FALSE),"")</f>
        <v/>
      </c>
      <c r="K1678" s="4" t="str">
        <f>IFERROR(VLOOKUP(A1678,Att!A:E,5,FALSE),"")</f>
        <v/>
      </c>
      <c r="L1678" s="32" t="str">
        <f>IFERROR(VLOOKUP(A1678,Disc!A:C,2,FALSE),"0")</f>
        <v>0</v>
      </c>
      <c r="M1678" s="3" t="str">
        <f>IFERROR(VLOOKUP(A1678,CA!A:P,8,FALSE),"")</f>
        <v/>
      </c>
      <c r="N1678" s="3" t="str">
        <f>IFERROR(VLOOKUP(A1678,MA!A:Q,8,FALSE),"")</f>
        <v/>
      </c>
      <c r="O1678" s="3" t="str">
        <f>IFERROR(VLOOKUP(A1678,SC!A:Q,8,FALSE),"")</f>
        <v/>
      </c>
      <c r="P1678" s="3" t="str">
        <f>IFERROR(VLOOKUP(A1678,SS!A:P,8,FALSE),"")</f>
        <v/>
      </c>
      <c r="Q1678" s="3">
        <f t="shared" si="156"/>
        <v>0</v>
      </c>
      <c r="R1678" s="3">
        <f t="shared" si="157"/>
        <v>0</v>
      </c>
      <c r="S1678" s="5"/>
      <c r="T1678" s="3">
        <f>IFERROR(COUNTIFS(grades!A:A,A1678,grades!H:H,"A"),"0")</f>
        <v>0</v>
      </c>
      <c r="U1678" s="3">
        <f>IFERROR(COUNTIFS(grades!A:A,A1678,grades!H:H,"B"),"0")</f>
        <v>0</v>
      </c>
      <c r="V1678" s="3">
        <f>IFERROR(COUNTIFS(grades!A:A,A1678,grades!H:H,"C"),"0")</f>
        <v>0</v>
      </c>
      <c r="W1678" s="3">
        <f>IFERROR(COUNTIFS(grades!A:A,A1678,grades!H:H,"D"),"0")</f>
        <v>0</v>
      </c>
      <c r="X1678" s="3">
        <f>IFERROR(COUNTIFS(grades!A:A,A1678,grades!H:H,"F"),"0")</f>
        <v>0</v>
      </c>
      <c r="Y1678" s="5"/>
      <c r="Z1678" s="3" t="str">
        <f>IFERROR(VLOOKUP(A1678,'Previous CF'!A:AH,27,FALSE),"")</f>
        <v/>
      </c>
      <c r="AA1678" s="6" t="e">
        <f t="shared" si="158"/>
        <v>#VALUE!</v>
      </c>
      <c r="AB1678" s="6" t="e">
        <f t="shared" si="159"/>
        <v>#VALUE!</v>
      </c>
      <c r="AC1678" s="6" t="e">
        <f t="shared" si="160"/>
        <v>#VALUE!</v>
      </c>
      <c r="AD1678" s="3" t="e">
        <f t="shared" si="161"/>
        <v>#VALUE!</v>
      </c>
      <c r="AE1678" s="20" t="str">
        <f>IFERROR(VLOOKUP(A1678,'Previous CF'!A:AE,31,FALSE),"")</f>
        <v/>
      </c>
      <c r="AF1678" s="20" t="str">
        <f>IFERROR(VLOOKUP(A1678,'Previous CF'!A:AF,32,FALSE),"")</f>
        <v/>
      </c>
      <c r="AG1678" s="12" t="str">
        <f>IFERROR(VLOOKUP(A1678,'Previous CF'!A:AI,33,FALSE),"")</f>
        <v/>
      </c>
      <c r="AH1678" s="12" t="str">
        <f>IFERROR(VLOOKUP(A1678,'Previous CF'!A:AJ,34,FALSE),"")</f>
        <v/>
      </c>
      <c r="AI1678" s="12" t="str">
        <f>IFERROR(VLOOKUP(A1678,'Previous CF'!A:AK,35,FALSE),"")</f>
        <v/>
      </c>
      <c r="AJ1678" s="12" t="str">
        <f>IFERROR(VLOOKUP(A1678,'Previous CF'!A:AL,36,FALSE),"")</f>
        <v/>
      </c>
      <c r="AK1678" s="12" t="str">
        <f>IFERROR(VLOOKUP(A1678,'Previous CF'!A:AM,37,FALSE),"")</f>
        <v/>
      </c>
      <c r="AL1678" s="12" t="str">
        <f>IFERROR(VLOOKUP(A1678,'Previous CF'!A:AN,38,FALSE),"")</f>
        <v/>
      </c>
      <c r="AM1678" s="12" t="str">
        <f>IFERROR(VLOOKUP(A1678,'Previous CF'!A:AO,39,FALSE),"")</f>
        <v/>
      </c>
      <c r="AN1678" s="12"/>
      <c r="AO1678" s="12" t="str">
        <f>IFERROR(VLOOKUP(A1678,'Previous CF'!A:AQ,41,FALSE),"")</f>
        <v/>
      </c>
      <c r="AP1678" s="12" t="str">
        <f>IFERROR(VLOOKUP(A1678,'Previous CF'!A:AR,42,FALSE),"")</f>
        <v/>
      </c>
    </row>
    <row r="1679" spans="1:42" x14ac:dyDescent="0.35">
      <c r="A1679" s="24">
        <f>HT!A1679</f>
        <v>0</v>
      </c>
      <c r="B1679" s="24">
        <f>HT!B1679</f>
        <v>0</v>
      </c>
      <c r="C1679" s="24">
        <f>HT!C1679</f>
        <v>0</v>
      </c>
      <c r="D1679" s="24">
        <f>HT!D1679</f>
        <v>0</v>
      </c>
      <c r="E1679" s="3" t="str">
        <f>IFERROR(VLOOKUP(A1679,grades!A:P,5,FALSE),"")</f>
        <v/>
      </c>
      <c r="F1679" s="3" t="str">
        <f>IFERROR(VLOOKUP(A1679,grades!A:Q,6,FALSE),"")</f>
        <v/>
      </c>
      <c r="G1679" s="3" t="str">
        <f>IFERROR(VLOOKUP(A1679,HT!A:K,8,FALSE),"")</f>
        <v/>
      </c>
      <c r="H1679" s="3" t="str">
        <f>IFERROR(VLOOKUP(A1679,HT!A:L,12,FALSE),"")</f>
        <v/>
      </c>
      <c r="I1679" s="3" t="str">
        <f>IFERROR(VLOOKUP(A1679,IEP!A:F,6,FALSE),"")</f>
        <v/>
      </c>
      <c r="J1679" s="3" t="str">
        <f>IFERROR(VLOOKUP(A1679,FRL!A:G,5,FALSE),"")</f>
        <v/>
      </c>
      <c r="K1679" s="4" t="str">
        <f>IFERROR(VLOOKUP(A1679,Att!A:E,5,FALSE),"")</f>
        <v/>
      </c>
      <c r="L1679" s="32" t="str">
        <f>IFERROR(VLOOKUP(A1679,Disc!A:C,2,FALSE),"0")</f>
        <v>0</v>
      </c>
      <c r="M1679" s="3" t="str">
        <f>IFERROR(VLOOKUP(A1679,CA!A:P,8,FALSE),"")</f>
        <v/>
      </c>
      <c r="N1679" s="3" t="str">
        <f>IFERROR(VLOOKUP(A1679,MA!A:Q,8,FALSE),"")</f>
        <v/>
      </c>
      <c r="O1679" s="3" t="str">
        <f>IFERROR(VLOOKUP(A1679,SC!A:Q,8,FALSE),"")</f>
        <v/>
      </c>
      <c r="P1679" s="3" t="str">
        <f>IFERROR(VLOOKUP(A1679,SS!A:P,8,FALSE),"")</f>
        <v/>
      </c>
      <c r="Q1679" s="3">
        <f t="shared" si="156"/>
        <v>0</v>
      </c>
      <c r="R1679" s="3">
        <f t="shared" si="157"/>
        <v>0</v>
      </c>
      <c r="S1679" s="5"/>
      <c r="T1679" s="3">
        <f>IFERROR(COUNTIFS(grades!A:A,A1679,grades!H:H,"A"),"0")</f>
        <v>0</v>
      </c>
      <c r="U1679" s="3">
        <f>IFERROR(COUNTIFS(grades!A:A,A1679,grades!H:H,"B"),"0")</f>
        <v>0</v>
      </c>
      <c r="V1679" s="3">
        <f>IFERROR(COUNTIFS(grades!A:A,A1679,grades!H:H,"C"),"0")</f>
        <v>0</v>
      </c>
      <c r="W1679" s="3">
        <f>IFERROR(COUNTIFS(grades!A:A,A1679,grades!H:H,"D"),"0")</f>
        <v>0</v>
      </c>
      <c r="X1679" s="3">
        <f>IFERROR(COUNTIFS(grades!A:A,A1679,grades!H:H,"F"),"0")</f>
        <v>0</v>
      </c>
      <c r="Y1679" s="5"/>
      <c r="Z1679" s="3" t="str">
        <f>IFERROR(VLOOKUP(A1679,'Previous CF'!A:AH,27,FALSE),"")</f>
        <v/>
      </c>
      <c r="AA1679" s="6" t="e">
        <f t="shared" si="158"/>
        <v>#VALUE!</v>
      </c>
      <c r="AB1679" s="6" t="e">
        <f t="shared" si="159"/>
        <v>#VALUE!</v>
      </c>
      <c r="AC1679" s="6" t="e">
        <f t="shared" si="160"/>
        <v>#VALUE!</v>
      </c>
      <c r="AD1679" s="3" t="e">
        <f t="shared" si="161"/>
        <v>#VALUE!</v>
      </c>
      <c r="AE1679" s="20" t="str">
        <f>IFERROR(VLOOKUP(A1679,'Previous CF'!A:AE,31,FALSE),"")</f>
        <v/>
      </c>
      <c r="AF1679" s="20" t="str">
        <f>IFERROR(VLOOKUP(A1679,'Previous CF'!A:AF,32,FALSE),"")</f>
        <v/>
      </c>
      <c r="AG1679" s="12" t="str">
        <f>IFERROR(VLOOKUP(A1679,'Previous CF'!A:AI,33,FALSE),"")</f>
        <v/>
      </c>
      <c r="AH1679" s="12" t="str">
        <f>IFERROR(VLOOKUP(A1679,'Previous CF'!A:AJ,34,FALSE),"")</f>
        <v/>
      </c>
      <c r="AI1679" s="12" t="str">
        <f>IFERROR(VLOOKUP(A1679,'Previous CF'!A:AK,35,FALSE),"")</f>
        <v/>
      </c>
      <c r="AJ1679" s="12" t="str">
        <f>IFERROR(VLOOKUP(A1679,'Previous CF'!A:AL,36,FALSE),"")</f>
        <v/>
      </c>
      <c r="AK1679" s="12" t="str">
        <f>IFERROR(VLOOKUP(A1679,'Previous CF'!A:AM,37,FALSE),"")</f>
        <v/>
      </c>
      <c r="AL1679" s="12" t="str">
        <f>IFERROR(VLOOKUP(A1679,'Previous CF'!A:AN,38,FALSE),"")</f>
        <v/>
      </c>
      <c r="AM1679" s="12" t="str">
        <f>IFERROR(VLOOKUP(A1679,'Previous CF'!A:AO,39,FALSE),"")</f>
        <v/>
      </c>
      <c r="AN1679" s="12"/>
      <c r="AO1679" s="12" t="str">
        <f>IFERROR(VLOOKUP(A1679,'Previous CF'!A:AQ,41,FALSE),"")</f>
        <v/>
      </c>
      <c r="AP1679" s="12" t="str">
        <f>IFERROR(VLOOKUP(A1679,'Previous CF'!A:AR,42,FALSE),"")</f>
        <v/>
      </c>
    </row>
    <row r="1680" spans="1:42" x14ac:dyDescent="0.35">
      <c r="A1680" s="24">
        <f>HT!A1680</f>
        <v>0</v>
      </c>
      <c r="B1680" s="24">
        <f>HT!B1680</f>
        <v>0</v>
      </c>
      <c r="C1680" s="24">
        <f>HT!C1680</f>
        <v>0</v>
      </c>
      <c r="D1680" s="24">
        <f>HT!D1680</f>
        <v>0</v>
      </c>
      <c r="E1680" s="3" t="str">
        <f>IFERROR(VLOOKUP(A1680,grades!A:P,5,FALSE),"")</f>
        <v/>
      </c>
      <c r="F1680" s="3" t="str">
        <f>IFERROR(VLOOKUP(A1680,grades!A:Q,6,FALSE),"")</f>
        <v/>
      </c>
      <c r="G1680" s="3" t="str">
        <f>IFERROR(VLOOKUP(A1680,HT!A:K,8,FALSE),"")</f>
        <v/>
      </c>
      <c r="H1680" s="3" t="str">
        <f>IFERROR(VLOOKUP(A1680,HT!A:L,12,FALSE),"")</f>
        <v/>
      </c>
      <c r="I1680" s="3" t="str">
        <f>IFERROR(VLOOKUP(A1680,IEP!A:F,6,FALSE),"")</f>
        <v/>
      </c>
      <c r="J1680" s="3" t="str">
        <f>IFERROR(VLOOKUP(A1680,FRL!A:G,5,FALSE),"")</f>
        <v/>
      </c>
      <c r="K1680" s="4" t="str">
        <f>IFERROR(VLOOKUP(A1680,Att!A:E,5,FALSE),"")</f>
        <v/>
      </c>
      <c r="L1680" s="32" t="str">
        <f>IFERROR(VLOOKUP(A1680,Disc!A:C,2,FALSE),"0")</f>
        <v>0</v>
      </c>
      <c r="M1680" s="3" t="str">
        <f>IFERROR(VLOOKUP(A1680,CA!A:P,8,FALSE),"")</f>
        <v/>
      </c>
      <c r="N1680" s="3" t="str">
        <f>IFERROR(VLOOKUP(A1680,MA!A:Q,8,FALSE),"")</f>
        <v/>
      </c>
      <c r="O1680" s="3" t="str">
        <f>IFERROR(VLOOKUP(A1680,SC!A:Q,8,FALSE),"")</f>
        <v/>
      </c>
      <c r="P1680" s="3" t="str">
        <f>IFERROR(VLOOKUP(A1680,SS!A:P,8,FALSE),"")</f>
        <v/>
      </c>
      <c r="Q1680" s="3">
        <f t="shared" si="156"/>
        <v>0</v>
      </c>
      <c r="R1680" s="3">
        <f t="shared" si="157"/>
        <v>0</v>
      </c>
      <c r="S1680" s="5"/>
      <c r="T1680" s="3">
        <f>IFERROR(COUNTIFS(grades!A:A,A1680,grades!H:H,"A"),"0")</f>
        <v>0</v>
      </c>
      <c r="U1680" s="3">
        <f>IFERROR(COUNTIFS(grades!A:A,A1680,grades!H:H,"B"),"0")</f>
        <v>0</v>
      </c>
      <c r="V1680" s="3">
        <f>IFERROR(COUNTIFS(grades!A:A,A1680,grades!H:H,"C"),"0")</f>
        <v>0</v>
      </c>
      <c r="W1680" s="3">
        <f>IFERROR(COUNTIFS(grades!A:A,A1680,grades!H:H,"D"),"0")</f>
        <v>0</v>
      </c>
      <c r="X1680" s="3">
        <f>IFERROR(COUNTIFS(grades!A:A,A1680,grades!H:H,"F"),"0")</f>
        <v>0</v>
      </c>
      <c r="Y1680" s="5"/>
      <c r="Z1680" s="3" t="str">
        <f>IFERROR(VLOOKUP(A1680,'Previous CF'!A:AH,27,FALSE),"")</f>
        <v/>
      </c>
      <c r="AA1680" s="6" t="e">
        <f t="shared" si="158"/>
        <v>#VALUE!</v>
      </c>
      <c r="AB1680" s="6" t="e">
        <f t="shared" si="159"/>
        <v>#VALUE!</v>
      </c>
      <c r="AC1680" s="6" t="e">
        <f t="shared" si="160"/>
        <v>#VALUE!</v>
      </c>
      <c r="AD1680" s="3" t="e">
        <f t="shared" si="161"/>
        <v>#VALUE!</v>
      </c>
      <c r="AE1680" s="20" t="str">
        <f>IFERROR(VLOOKUP(A1680,'Previous CF'!A:AE,31,FALSE),"")</f>
        <v/>
      </c>
      <c r="AF1680" s="20" t="str">
        <f>IFERROR(VLOOKUP(A1680,'Previous CF'!A:AF,32,FALSE),"")</f>
        <v/>
      </c>
      <c r="AG1680" s="12" t="str">
        <f>IFERROR(VLOOKUP(A1680,'Previous CF'!A:AI,33,FALSE),"")</f>
        <v/>
      </c>
      <c r="AH1680" s="12" t="str">
        <f>IFERROR(VLOOKUP(A1680,'Previous CF'!A:AJ,34,FALSE),"")</f>
        <v/>
      </c>
      <c r="AI1680" s="12" t="str">
        <f>IFERROR(VLOOKUP(A1680,'Previous CF'!A:AK,35,FALSE),"")</f>
        <v/>
      </c>
      <c r="AJ1680" s="12" t="str">
        <f>IFERROR(VLOOKUP(A1680,'Previous CF'!A:AL,36,FALSE),"")</f>
        <v/>
      </c>
      <c r="AK1680" s="12" t="str">
        <f>IFERROR(VLOOKUP(A1680,'Previous CF'!A:AM,37,FALSE),"")</f>
        <v/>
      </c>
      <c r="AL1680" s="12" t="str">
        <f>IFERROR(VLOOKUP(A1680,'Previous CF'!A:AN,38,FALSE),"")</f>
        <v/>
      </c>
      <c r="AM1680" s="12" t="str">
        <f>IFERROR(VLOOKUP(A1680,'Previous CF'!A:AO,39,FALSE),"")</f>
        <v/>
      </c>
      <c r="AN1680" s="12"/>
      <c r="AO1680" s="12" t="str">
        <f>IFERROR(VLOOKUP(A1680,'Previous CF'!A:AQ,41,FALSE),"")</f>
        <v/>
      </c>
      <c r="AP1680" s="12" t="str">
        <f>IFERROR(VLOOKUP(A1680,'Previous CF'!A:AR,42,FALSE),"")</f>
        <v/>
      </c>
    </row>
    <row r="1681" spans="1:42" x14ac:dyDescent="0.35">
      <c r="A1681" s="24">
        <f>HT!A1681</f>
        <v>0</v>
      </c>
      <c r="B1681" s="24">
        <f>HT!B1681</f>
        <v>0</v>
      </c>
      <c r="C1681" s="24">
        <f>HT!C1681</f>
        <v>0</v>
      </c>
      <c r="D1681" s="24">
        <f>HT!D1681</f>
        <v>0</v>
      </c>
      <c r="E1681" s="3" t="str">
        <f>IFERROR(VLOOKUP(A1681,grades!A:P,5,FALSE),"")</f>
        <v/>
      </c>
      <c r="F1681" s="3" t="str">
        <f>IFERROR(VLOOKUP(A1681,grades!A:Q,6,FALSE),"")</f>
        <v/>
      </c>
      <c r="G1681" s="3" t="str">
        <f>IFERROR(VLOOKUP(A1681,HT!A:K,8,FALSE),"")</f>
        <v/>
      </c>
      <c r="H1681" s="3" t="str">
        <f>IFERROR(VLOOKUP(A1681,HT!A:L,12,FALSE),"")</f>
        <v/>
      </c>
      <c r="I1681" s="3" t="str">
        <f>IFERROR(VLOOKUP(A1681,IEP!A:F,6,FALSE),"")</f>
        <v/>
      </c>
      <c r="J1681" s="3" t="str">
        <f>IFERROR(VLOOKUP(A1681,FRL!A:G,5,FALSE),"")</f>
        <v/>
      </c>
      <c r="K1681" s="4" t="str">
        <f>IFERROR(VLOOKUP(A1681,Att!A:E,5,FALSE),"")</f>
        <v/>
      </c>
      <c r="L1681" s="32" t="str">
        <f>IFERROR(VLOOKUP(A1681,Disc!A:C,2,FALSE),"0")</f>
        <v>0</v>
      </c>
      <c r="M1681" s="3" t="str">
        <f>IFERROR(VLOOKUP(A1681,CA!A:P,8,FALSE),"")</f>
        <v/>
      </c>
      <c r="N1681" s="3" t="str">
        <f>IFERROR(VLOOKUP(A1681,MA!A:Q,8,FALSE),"")</f>
        <v/>
      </c>
      <c r="O1681" s="3" t="str">
        <f>IFERROR(VLOOKUP(A1681,SC!A:Q,8,FALSE),"")</f>
        <v/>
      </c>
      <c r="P1681" s="3" t="str">
        <f>IFERROR(VLOOKUP(A1681,SS!A:P,8,FALSE),"")</f>
        <v/>
      </c>
      <c r="Q1681" s="3">
        <f t="shared" si="156"/>
        <v>0</v>
      </c>
      <c r="R1681" s="3">
        <f t="shared" si="157"/>
        <v>0</v>
      </c>
      <c r="S1681" s="5"/>
      <c r="T1681" s="3">
        <f>IFERROR(COUNTIFS(grades!A:A,A1681,grades!H:H,"A"),"0")</f>
        <v>0</v>
      </c>
      <c r="U1681" s="3">
        <f>IFERROR(COUNTIFS(grades!A:A,A1681,grades!H:H,"B"),"0")</f>
        <v>0</v>
      </c>
      <c r="V1681" s="3">
        <f>IFERROR(COUNTIFS(grades!A:A,A1681,grades!H:H,"C"),"0")</f>
        <v>0</v>
      </c>
      <c r="W1681" s="3">
        <f>IFERROR(COUNTIFS(grades!A:A,A1681,grades!H:H,"D"),"0")</f>
        <v>0</v>
      </c>
      <c r="X1681" s="3">
        <f>IFERROR(COUNTIFS(grades!A:A,A1681,grades!H:H,"F"),"0")</f>
        <v>0</v>
      </c>
      <c r="Y1681" s="5"/>
      <c r="Z1681" s="3" t="str">
        <f>IFERROR(VLOOKUP(A1681,'Previous CF'!A:AH,27,FALSE),"")</f>
        <v/>
      </c>
      <c r="AA1681" s="6" t="e">
        <f t="shared" si="158"/>
        <v>#VALUE!</v>
      </c>
      <c r="AB1681" s="6" t="e">
        <f t="shared" si="159"/>
        <v>#VALUE!</v>
      </c>
      <c r="AC1681" s="6" t="e">
        <f t="shared" si="160"/>
        <v>#VALUE!</v>
      </c>
      <c r="AD1681" s="3" t="e">
        <f t="shared" si="161"/>
        <v>#VALUE!</v>
      </c>
      <c r="AE1681" s="20" t="str">
        <f>IFERROR(VLOOKUP(A1681,'Previous CF'!A:AE,31,FALSE),"")</f>
        <v/>
      </c>
      <c r="AF1681" s="20" t="str">
        <f>IFERROR(VLOOKUP(A1681,'Previous CF'!A:AF,32,FALSE),"")</f>
        <v/>
      </c>
      <c r="AG1681" s="12" t="str">
        <f>IFERROR(VLOOKUP(A1681,'Previous CF'!A:AI,33,FALSE),"")</f>
        <v/>
      </c>
      <c r="AH1681" s="12" t="str">
        <f>IFERROR(VLOOKUP(A1681,'Previous CF'!A:AJ,34,FALSE),"")</f>
        <v/>
      </c>
      <c r="AI1681" s="12" t="str">
        <f>IFERROR(VLOOKUP(A1681,'Previous CF'!A:AK,35,FALSE),"")</f>
        <v/>
      </c>
      <c r="AJ1681" s="12" t="str">
        <f>IFERROR(VLOOKUP(A1681,'Previous CF'!A:AL,36,FALSE),"")</f>
        <v/>
      </c>
      <c r="AK1681" s="12" t="str">
        <f>IFERROR(VLOOKUP(A1681,'Previous CF'!A:AM,37,FALSE),"")</f>
        <v/>
      </c>
      <c r="AL1681" s="12" t="str">
        <f>IFERROR(VLOOKUP(A1681,'Previous CF'!A:AN,38,FALSE),"")</f>
        <v/>
      </c>
      <c r="AM1681" s="12" t="str">
        <f>IFERROR(VLOOKUP(A1681,'Previous CF'!A:AO,39,FALSE),"")</f>
        <v/>
      </c>
      <c r="AN1681" s="12"/>
      <c r="AO1681" s="12" t="str">
        <f>IFERROR(VLOOKUP(A1681,'Previous CF'!A:AQ,41,FALSE),"")</f>
        <v/>
      </c>
      <c r="AP1681" s="12" t="str">
        <f>IFERROR(VLOOKUP(A1681,'Previous CF'!A:AR,42,FALSE),"")</f>
        <v/>
      </c>
    </row>
    <row r="1682" spans="1:42" x14ac:dyDescent="0.35">
      <c r="A1682" s="24">
        <f>HT!A1682</f>
        <v>0</v>
      </c>
      <c r="B1682" s="24">
        <f>HT!B1682</f>
        <v>0</v>
      </c>
      <c r="C1682" s="24">
        <f>HT!C1682</f>
        <v>0</v>
      </c>
      <c r="D1682" s="24">
        <f>HT!D1682</f>
        <v>0</v>
      </c>
      <c r="E1682" s="3" t="str">
        <f>IFERROR(VLOOKUP(A1682,grades!A:P,5,FALSE),"")</f>
        <v/>
      </c>
      <c r="F1682" s="3" t="str">
        <f>IFERROR(VLOOKUP(A1682,grades!A:Q,6,FALSE),"")</f>
        <v/>
      </c>
      <c r="G1682" s="3" t="str">
        <f>IFERROR(VLOOKUP(A1682,HT!A:K,8,FALSE),"")</f>
        <v/>
      </c>
      <c r="H1682" s="3" t="str">
        <f>IFERROR(VLOOKUP(A1682,HT!A:L,12,FALSE),"")</f>
        <v/>
      </c>
      <c r="I1682" s="3" t="str">
        <f>IFERROR(VLOOKUP(A1682,IEP!A:F,6,FALSE),"")</f>
        <v/>
      </c>
      <c r="J1682" s="3" t="str">
        <f>IFERROR(VLOOKUP(A1682,FRL!A:G,5,FALSE),"")</f>
        <v/>
      </c>
      <c r="K1682" s="4" t="str">
        <f>IFERROR(VLOOKUP(A1682,Att!A:E,5,FALSE),"")</f>
        <v/>
      </c>
      <c r="L1682" s="32" t="str">
        <f>IFERROR(VLOOKUP(A1682,Disc!A:C,2,FALSE),"0")</f>
        <v>0</v>
      </c>
      <c r="M1682" s="3" t="str">
        <f>IFERROR(VLOOKUP(A1682,CA!A:P,8,FALSE),"")</f>
        <v/>
      </c>
      <c r="N1682" s="3" t="str">
        <f>IFERROR(VLOOKUP(A1682,MA!A:Q,8,FALSE),"")</f>
        <v/>
      </c>
      <c r="O1682" s="3" t="str">
        <f>IFERROR(VLOOKUP(A1682,SC!A:Q,8,FALSE),"")</f>
        <v/>
      </c>
      <c r="P1682" s="3" t="str">
        <f>IFERROR(VLOOKUP(A1682,SS!A:P,8,FALSE),"")</f>
        <v/>
      </c>
      <c r="Q1682" s="3">
        <f t="shared" si="156"/>
        <v>0</v>
      </c>
      <c r="R1682" s="3">
        <f t="shared" si="157"/>
        <v>0</v>
      </c>
      <c r="S1682" s="5"/>
      <c r="T1682" s="3">
        <f>IFERROR(COUNTIFS(grades!A:A,A1682,grades!H:H,"A"),"0")</f>
        <v>0</v>
      </c>
      <c r="U1682" s="3">
        <f>IFERROR(COUNTIFS(grades!A:A,A1682,grades!H:H,"B"),"0")</f>
        <v>0</v>
      </c>
      <c r="V1682" s="3">
        <f>IFERROR(COUNTIFS(grades!A:A,A1682,grades!H:H,"C"),"0")</f>
        <v>0</v>
      </c>
      <c r="W1682" s="3">
        <f>IFERROR(COUNTIFS(grades!A:A,A1682,grades!H:H,"D"),"0")</f>
        <v>0</v>
      </c>
      <c r="X1682" s="3">
        <f>IFERROR(COUNTIFS(grades!A:A,A1682,grades!H:H,"F"),"0")</f>
        <v>0</v>
      </c>
      <c r="Y1682" s="5"/>
      <c r="Z1682" s="3" t="str">
        <f>IFERROR(VLOOKUP(A1682,'Previous CF'!A:AH,27,FALSE),"")</f>
        <v/>
      </c>
      <c r="AA1682" s="6" t="e">
        <f t="shared" si="158"/>
        <v>#VALUE!</v>
      </c>
      <c r="AB1682" s="6" t="e">
        <f t="shared" si="159"/>
        <v>#VALUE!</v>
      </c>
      <c r="AC1682" s="6" t="e">
        <f t="shared" si="160"/>
        <v>#VALUE!</v>
      </c>
      <c r="AD1682" s="3" t="e">
        <f t="shared" si="161"/>
        <v>#VALUE!</v>
      </c>
      <c r="AE1682" s="20" t="str">
        <f>IFERROR(VLOOKUP(A1682,'Previous CF'!A:AE,31,FALSE),"")</f>
        <v/>
      </c>
      <c r="AF1682" s="20" t="str">
        <f>IFERROR(VLOOKUP(A1682,'Previous CF'!A:AF,32,FALSE),"")</f>
        <v/>
      </c>
      <c r="AG1682" s="12" t="str">
        <f>IFERROR(VLOOKUP(A1682,'Previous CF'!A:AI,33,FALSE),"")</f>
        <v/>
      </c>
      <c r="AH1682" s="12" t="str">
        <f>IFERROR(VLOOKUP(A1682,'Previous CF'!A:AJ,34,FALSE),"")</f>
        <v/>
      </c>
      <c r="AI1682" s="12" t="str">
        <f>IFERROR(VLOOKUP(A1682,'Previous CF'!A:AK,35,FALSE),"")</f>
        <v/>
      </c>
      <c r="AJ1682" s="12" t="str">
        <f>IFERROR(VLOOKUP(A1682,'Previous CF'!A:AL,36,FALSE),"")</f>
        <v/>
      </c>
      <c r="AK1682" s="12" t="str">
        <f>IFERROR(VLOOKUP(A1682,'Previous CF'!A:AM,37,FALSE),"")</f>
        <v/>
      </c>
      <c r="AL1682" s="12" t="str">
        <f>IFERROR(VLOOKUP(A1682,'Previous CF'!A:AN,38,FALSE),"")</f>
        <v/>
      </c>
      <c r="AM1682" s="12" t="str">
        <f>IFERROR(VLOOKUP(A1682,'Previous CF'!A:AO,39,FALSE),"")</f>
        <v/>
      </c>
      <c r="AN1682" s="12"/>
      <c r="AO1682" s="12" t="str">
        <f>IFERROR(VLOOKUP(A1682,'Previous CF'!A:AQ,41,FALSE),"")</f>
        <v/>
      </c>
      <c r="AP1682" s="12" t="str">
        <f>IFERROR(VLOOKUP(A1682,'Previous CF'!A:AR,42,FALSE),"")</f>
        <v/>
      </c>
    </row>
    <row r="1683" spans="1:42" x14ac:dyDescent="0.35">
      <c r="A1683" s="24">
        <f>HT!A1683</f>
        <v>0</v>
      </c>
      <c r="B1683" s="24">
        <f>HT!B1683</f>
        <v>0</v>
      </c>
      <c r="C1683" s="24">
        <f>HT!C1683</f>
        <v>0</v>
      </c>
      <c r="D1683" s="24">
        <f>HT!D1683</f>
        <v>0</v>
      </c>
      <c r="E1683" s="3" t="str">
        <f>IFERROR(VLOOKUP(A1683,grades!A:P,5,FALSE),"")</f>
        <v/>
      </c>
      <c r="F1683" s="3" t="str">
        <f>IFERROR(VLOOKUP(A1683,grades!A:Q,6,FALSE),"")</f>
        <v/>
      </c>
      <c r="G1683" s="3" t="str">
        <f>IFERROR(VLOOKUP(A1683,HT!A:K,8,FALSE),"")</f>
        <v/>
      </c>
      <c r="H1683" s="3" t="str">
        <f>IFERROR(VLOOKUP(A1683,HT!A:L,12,FALSE),"")</f>
        <v/>
      </c>
      <c r="I1683" s="3" t="str">
        <f>IFERROR(VLOOKUP(A1683,IEP!A:F,6,FALSE),"")</f>
        <v/>
      </c>
      <c r="J1683" s="3" t="str">
        <f>IFERROR(VLOOKUP(A1683,FRL!A:G,5,FALSE),"")</f>
        <v/>
      </c>
      <c r="K1683" s="4" t="str">
        <f>IFERROR(VLOOKUP(A1683,Att!A:E,5,FALSE),"")</f>
        <v/>
      </c>
      <c r="L1683" s="32" t="str">
        <f>IFERROR(VLOOKUP(A1683,Disc!A:C,2,FALSE),"0")</f>
        <v>0</v>
      </c>
      <c r="M1683" s="3" t="str">
        <f>IFERROR(VLOOKUP(A1683,CA!A:P,8,FALSE),"")</f>
        <v/>
      </c>
      <c r="N1683" s="3" t="str">
        <f>IFERROR(VLOOKUP(A1683,MA!A:Q,8,FALSE),"")</f>
        <v/>
      </c>
      <c r="O1683" s="3" t="str">
        <f>IFERROR(VLOOKUP(A1683,SC!A:Q,8,FALSE),"")</f>
        <v/>
      </c>
      <c r="P1683" s="3" t="str">
        <f>IFERROR(VLOOKUP(A1683,SS!A:P,8,FALSE),"")</f>
        <v/>
      </c>
      <c r="Q1683" s="3">
        <f t="shared" si="156"/>
        <v>0</v>
      </c>
      <c r="R1683" s="3">
        <f t="shared" si="157"/>
        <v>0</v>
      </c>
      <c r="S1683" s="5"/>
      <c r="T1683" s="3">
        <f>IFERROR(COUNTIFS(grades!A:A,A1683,grades!H:H,"A"),"0")</f>
        <v>0</v>
      </c>
      <c r="U1683" s="3">
        <f>IFERROR(COUNTIFS(grades!A:A,A1683,grades!H:H,"B"),"0")</f>
        <v>0</v>
      </c>
      <c r="V1683" s="3">
        <f>IFERROR(COUNTIFS(grades!A:A,A1683,grades!H:H,"C"),"0")</f>
        <v>0</v>
      </c>
      <c r="W1683" s="3">
        <f>IFERROR(COUNTIFS(grades!A:A,A1683,grades!H:H,"D"),"0")</f>
        <v>0</v>
      </c>
      <c r="X1683" s="3">
        <f>IFERROR(COUNTIFS(grades!A:A,A1683,grades!H:H,"F"),"0")</f>
        <v>0</v>
      </c>
      <c r="Y1683" s="5"/>
      <c r="Z1683" s="3" t="str">
        <f>IFERROR(VLOOKUP(A1683,'Previous CF'!A:AH,27,FALSE),"")</f>
        <v/>
      </c>
      <c r="AA1683" s="6" t="e">
        <f t="shared" si="158"/>
        <v>#VALUE!</v>
      </c>
      <c r="AB1683" s="6" t="e">
        <f t="shared" si="159"/>
        <v>#VALUE!</v>
      </c>
      <c r="AC1683" s="6" t="e">
        <f t="shared" si="160"/>
        <v>#VALUE!</v>
      </c>
      <c r="AD1683" s="3" t="e">
        <f t="shared" si="161"/>
        <v>#VALUE!</v>
      </c>
      <c r="AE1683" s="20" t="str">
        <f>IFERROR(VLOOKUP(A1683,'Previous CF'!A:AE,31,FALSE),"")</f>
        <v/>
      </c>
      <c r="AF1683" s="20" t="str">
        <f>IFERROR(VLOOKUP(A1683,'Previous CF'!A:AF,32,FALSE),"")</f>
        <v/>
      </c>
      <c r="AG1683" s="12" t="str">
        <f>IFERROR(VLOOKUP(A1683,'Previous CF'!A:AI,33,FALSE),"")</f>
        <v/>
      </c>
      <c r="AH1683" s="12" t="str">
        <f>IFERROR(VLOOKUP(A1683,'Previous CF'!A:AJ,34,FALSE),"")</f>
        <v/>
      </c>
      <c r="AI1683" s="12" t="str">
        <f>IFERROR(VLOOKUP(A1683,'Previous CF'!A:AK,35,FALSE),"")</f>
        <v/>
      </c>
      <c r="AJ1683" s="12" t="str">
        <f>IFERROR(VLOOKUP(A1683,'Previous CF'!A:AL,36,FALSE),"")</f>
        <v/>
      </c>
      <c r="AK1683" s="12" t="str">
        <f>IFERROR(VLOOKUP(A1683,'Previous CF'!A:AM,37,FALSE),"")</f>
        <v/>
      </c>
      <c r="AL1683" s="12" t="str">
        <f>IFERROR(VLOOKUP(A1683,'Previous CF'!A:AN,38,FALSE),"")</f>
        <v/>
      </c>
      <c r="AM1683" s="12" t="str">
        <f>IFERROR(VLOOKUP(A1683,'Previous CF'!A:AO,39,FALSE),"")</f>
        <v/>
      </c>
      <c r="AN1683" s="12"/>
      <c r="AO1683" s="12" t="str">
        <f>IFERROR(VLOOKUP(A1683,'Previous CF'!A:AQ,41,FALSE),"")</f>
        <v/>
      </c>
      <c r="AP1683" s="12" t="str">
        <f>IFERROR(VLOOKUP(A1683,'Previous CF'!A:AR,42,FALSE),"")</f>
        <v/>
      </c>
    </row>
    <row r="1684" spans="1:42" x14ac:dyDescent="0.35">
      <c r="A1684" s="24">
        <f>HT!A1684</f>
        <v>0</v>
      </c>
      <c r="B1684" s="24">
        <f>HT!B1684</f>
        <v>0</v>
      </c>
      <c r="C1684" s="24">
        <f>HT!C1684</f>
        <v>0</v>
      </c>
      <c r="D1684" s="24">
        <f>HT!D1684</f>
        <v>0</v>
      </c>
      <c r="E1684" s="3" t="str">
        <f>IFERROR(VLOOKUP(A1684,grades!A:P,5,FALSE),"")</f>
        <v/>
      </c>
      <c r="F1684" s="3" t="str">
        <f>IFERROR(VLOOKUP(A1684,grades!A:Q,6,FALSE),"")</f>
        <v/>
      </c>
      <c r="G1684" s="3" t="str">
        <f>IFERROR(VLOOKUP(A1684,HT!A:K,8,FALSE),"")</f>
        <v/>
      </c>
      <c r="H1684" s="3" t="str">
        <f>IFERROR(VLOOKUP(A1684,HT!A:L,12,FALSE),"")</f>
        <v/>
      </c>
      <c r="I1684" s="3" t="str">
        <f>IFERROR(VLOOKUP(A1684,IEP!A:F,6,FALSE),"")</f>
        <v/>
      </c>
      <c r="J1684" s="3" t="str">
        <f>IFERROR(VLOOKUP(A1684,FRL!A:G,5,FALSE),"")</f>
        <v/>
      </c>
      <c r="K1684" s="4" t="str">
        <f>IFERROR(VLOOKUP(A1684,Att!A:E,5,FALSE),"")</f>
        <v/>
      </c>
      <c r="L1684" s="32" t="str">
        <f>IFERROR(VLOOKUP(A1684,Disc!A:C,2,FALSE),"0")</f>
        <v>0</v>
      </c>
      <c r="M1684" s="3" t="str">
        <f>IFERROR(VLOOKUP(A1684,CA!A:P,8,FALSE),"")</f>
        <v/>
      </c>
      <c r="N1684" s="3" t="str">
        <f>IFERROR(VLOOKUP(A1684,MA!A:Q,8,FALSE),"")</f>
        <v/>
      </c>
      <c r="O1684" s="3" t="str">
        <f>IFERROR(VLOOKUP(A1684,SC!A:Q,8,FALSE),"")</f>
        <v/>
      </c>
      <c r="P1684" s="3" t="str">
        <f>IFERROR(VLOOKUP(A1684,SS!A:P,8,FALSE),"")</f>
        <v/>
      </c>
      <c r="Q1684" s="3">
        <f t="shared" si="156"/>
        <v>0</v>
      </c>
      <c r="R1684" s="3">
        <f t="shared" si="157"/>
        <v>0</v>
      </c>
      <c r="S1684" s="5"/>
      <c r="T1684" s="3">
        <f>IFERROR(COUNTIFS(grades!A:A,A1684,grades!H:H,"A"),"0")</f>
        <v>0</v>
      </c>
      <c r="U1684" s="3">
        <f>IFERROR(COUNTIFS(grades!A:A,A1684,grades!H:H,"B"),"0")</f>
        <v>0</v>
      </c>
      <c r="V1684" s="3">
        <f>IFERROR(COUNTIFS(grades!A:A,A1684,grades!H:H,"C"),"0")</f>
        <v>0</v>
      </c>
      <c r="W1684" s="3">
        <f>IFERROR(COUNTIFS(grades!A:A,A1684,grades!H:H,"D"),"0")</f>
        <v>0</v>
      </c>
      <c r="X1684" s="3">
        <f>IFERROR(COUNTIFS(grades!A:A,A1684,grades!H:H,"F"),"0")</f>
        <v>0</v>
      </c>
      <c r="Y1684" s="5"/>
      <c r="Z1684" s="3" t="str">
        <f>IFERROR(VLOOKUP(A1684,'Previous CF'!A:AH,27,FALSE),"")</f>
        <v/>
      </c>
      <c r="AA1684" s="6" t="e">
        <f t="shared" si="158"/>
        <v>#VALUE!</v>
      </c>
      <c r="AB1684" s="6" t="e">
        <f t="shared" si="159"/>
        <v>#VALUE!</v>
      </c>
      <c r="AC1684" s="6" t="e">
        <f t="shared" si="160"/>
        <v>#VALUE!</v>
      </c>
      <c r="AD1684" s="3" t="e">
        <f t="shared" si="161"/>
        <v>#VALUE!</v>
      </c>
      <c r="AE1684" s="20" t="str">
        <f>IFERROR(VLOOKUP(A1684,'Previous CF'!A:AE,31,FALSE),"")</f>
        <v/>
      </c>
      <c r="AF1684" s="20" t="str">
        <f>IFERROR(VLOOKUP(A1684,'Previous CF'!A:AF,32,FALSE),"")</f>
        <v/>
      </c>
      <c r="AG1684" s="12" t="str">
        <f>IFERROR(VLOOKUP(A1684,'Previous CF'!A:AI,33,FALSE),"")</f>
        <v/>
      </c>
      <c r="AH1684" s="12" t="str">
        <f>IFERROR(VLOOKUP(A1684,'Previous CF'!A:AJ,34,FALSE),"")</f>
        <v/>
      </c>
      <c r="AI1684" s="12" t="str">
        <f>IFERROR(VLOOKUP(A1684,'Previous CF'!A:AK,35,FALSE),"")</f>
        <v/>
      </c>
      <c r="AJ1684" s="12" t="str">
        <f>IFERROR(VLOOKUP(A1684,'Previous CF'!A:AL,36,FALSE),"")</f>
        <v/>
      </c>
      <c r="AK1684" s="12" t="str">
        <f>IFERROR(VLOOKUP(A1684,'Previous CF'!A:AM,37,FALSE),"")</f>
        <v/>
      </c>
      <c r="AL1684" s="12" t="str">
        <f>IFERROR(VLOOKUP(A1684,'Previous CF'!A:AN,38,FALSE),"")</f>
        <v/>
      </c>
      <c r="AM1684" s="12" t="str">
        <f>IFERROR(VLOOKUP(A1684,'Previous CF'!A:AO,39,FALSE),"")</f>
        <v/>
      </c>
      <c r="AN1684" s="12"/>
      <c r="AO1684" s="12" t="str">
        <f>IFERROR(VLOOKUP(A1684,'Previous CF'!A:AQ,41,FALSE),"")</f>
        <v/>
      </c>
      <c r="AP1684" s="12" t="str">
        <f>IFERROR(VLOOKUP(A1684,'Previous CF'!A:AR,42,FALSE),"")</f>
        <v/>
      </c>
    </row>
    <row r="1685" spans="1:42" x14ac:dyDescent="0.35">
      <c r="A1685" s="24">
        <f>HT!A1685</f>
        <v>0</v>
      </c>
      <c r="B1685" s="24">
        <f>HT!B1685</f>
        <v>0</v>
      </c>
      <c r="C1685" s="24">
        <f>HT!C1685</f>
        <v>0</v>
      </c>
      <c r="D1685" s="24">
        <f>HT!D1685</f>
        <v>0</v>
      </c>
      <c r="E1685" s="3" t="str">
        <f>IFERROR(VLOOKUP(A1685,grades!A:P,5,FALSE),"")</f>
        <v/>
      </c>
      <c r="F1685" s="3" t="str">
        <f>IFERROR(VLOOKUP(A1685,grades!A:Q,6,FALSE),"")</f>
        <v/>
      </c>
      <c r="G1685" s="3" t="str">
        <f>IFERROR(VLOOKUP(A1685,HT!A:K,8,FALSE),"")</f>
        <v/>
      </c>
      <c r="H1685" s="3" t="str">
        <f>IFERROR(VLOOKUP(A1685,HT!A:L,12,FALSE),"")</f>
        <v/>
      </c>
      <c r="I1685" s="3" t="str">
        <f>IFERROR(VLOOKUP(A1685,IEP!A:F,6,FALSE),"")</f>
        <v/>
      </c>
      <c r="J1685" s="3" t="str">
        <f>IFERROR(VLOOKUP(A1685,FRL!A:G,5,FALSE),"")</f>
        <v/>
      </c>
      <c r="K1685" s="4" t="str">
        <f>IFERROR(VLOOKUP(A1685,Att!A:E,5,FALSE),"")</f>
        <v/>
      </c>
      <c r="L1685" s="32" t="str">
        <f>IFERROR(VLOOKUP(A1685,Disc!A:C,2,FALSE),"0")</f>
        <v>0</v>
      </c>
      <c r="M1685" s="3" t="str">
        <f>IFERROR(VLOOKUP(A1685,CA!A:P,8,FALSE),"")</f>
        <v/>
      </c>
      <c r="N1685" s="3" t="str">
        <f>IFERROR(VLOOKUP(A1685,MA!A:Q,8,FALSE),"")</f>
        <v/>
      </c>
      <c r="O1685" s="3" t="str">
        <f>IFERROR(VLOOKUP(A1685,SC!A:Q,8,FALSE),"")</f>
        <v/>
      </c>
      <c r="P1685" s="3" t="str">
        <f>IFERROR(VLOOKUP(A1685,SS!A:P,8,FALSE),"")</f>
        <v/>
      </c>
      <c r="Q1685" s="3">
        <f t="shared" si="156"/>
        <v>0</v>
      </c>
      <c r="R1685" s="3">
        <f t="shared" si="157"/>
        <v>0</v>
      </c>
      <c r="S1685" s="5"/>
      <c r="T1685" s="3">
        <f>IFERROR(COUNTIFS(grades!A:A,A1685,grades!H:H,"A"),"0")</f>
        <v>0</v>
      </c>
      <c r="U1685" s="3">
        <f>IFERROR(COUNTIFS(grades!A:A,A1685,grades!H:H,"B"),"0")</f>
        <v>0</v>
      </c>
      <c r="V1685" s="3">
        <f>IFERROR(COUNTIFS(grades!A:A,A1685,grades!H:H,"C"),"0")</f>
        <v>0</v>
      </c>
      <c r="W1685" s="3">
        <f>IFERROR(COUNTIFS(grades!A:A,A1685,grades!H:H,"D"),"0")</f>
        <v>0</v>
      </c>
      <c r="X1685" s="3">
        <f>IFERROR(COUNTIFS(grades!A:A,A1685,grades!H:H,"F"),"0")</f>
        <v>0</v>
      </c>
      <c r="Y1685" s="5"/>
      <c r="Z1685" s="3" t="str">
        <f>IFERROR(VLOOKUP(A1685,'Previous CF'!A:AH,27,FALSE),"")</f>
        <v/>
      </c>
      <c r="AA1685" s="6" t="e">
        <f t="shared" si="158"/>
        <v>#VALUE!</v>
      </c>
      <c r="AB1685" s="6" t="e">
        <f t="shared" si="159"/>
        <v>#VALUE!</v>
      </c>
      <c r="AC1685" s="6" t="e">
        <f t="shared" si="160"/>
        <v>#VALUE!</v>
      </c>
      <c r="AD1685" s="3" t="e">
        <f t="shared" si="161"/>
        <v>#VALUE!</v>
      </c>
      <c r="AE1685" s="20" t="str">
        <f>IFERROR(VLOOKUP(A1685,'Previous CF'!A:AE,31,FALSE),"")</f>
        <v/>
      </c>
      <c r="AF1685" s="20" t="str">
        <f>IFERROR(VLOOKUP(A1685,'Previous CF'!A:AF,32,FALSE),"")</f>
        <v/>
      </c>
      <c r="AG1685" s="12" t="str">
        <f>IFERROR(VLOOKUP(A1685,'Previous CF'!A:AI,33,FALSE),"")</f>
        <v/>
      </c>
      <c r="AH1685" s="12" t="str">
        <f>IFERROR(VLOOKUP(A1685,'Previous CF'!A:AJ,34,FALSE),"")</f>
        <v/>
      </c>
      <c r="AI1685" s="12" t="str">
        <f>IFERROR(VLOOKUP(A1685,'Previous CF'!A:AK,35,FALSE),"")</f>
        <v/>
      </c>
      <c r="AJ1685" s="12" t="str">
        <f>IFERROR(VLOOKUP(A1685,'Previous CF'!A:AL,36,FALSE),"")</f>
        <v/>
      </c>
      <c r="AK1685" s="12" t="str">
        <f>IFERROR(VLOOKUP(A1685,'Previous CF'!A:AM,37,FALSE),"")</f>
        <v/>
      </c>
      <c r="AL1685" s="12" t="str">
        <f>IFERROR(VLOOKUP(A1685,'Previous CF'!A:AN,38,FALSE),"")</f>
        <v/>
      </c>
      <c r="AM1685" s="12" t="str">
        <f>IFERROR(VLOOKUP(A1685,'Previous CF'!A:AO,39,FALSE),"")</f>
        <v/>
      </c>
      <c r="AN1685" s="12"/>
      <c r="AO1685" s="12" t="str">
        <f>IFERROR(VLOOKUP(A1685,'Previous CF'!A:AQ,41,FALSE),"")</f>
        <v/>
      </c>
      <c r="AP1685" s="12" t="str">
        <f>IFERROR(VLOOKUP(A1685,'Previous CF'!A:AR,42,FALSE),"")</f>
        <v/>
      </c>
    </row>
    <row r="1686" spans="1:42" x14ac:dyDescent="0.35">
      <c r="A1686" s="24">
        <f>HT!A1686</f>
        <v>0</v>
      </c>
      <c r="B1686" s="24">
        <f>HT!B1686</f>
        <v>0</v>
      </c>
      <c r="C1686" s="24">
        <f>HT!C1686</f>
        <v>0</v>
      </c>
      <c r="D1686" s="24">
        <f>HT!D1686</f>
        <v>0</v>
      </c>
      <c r="E1686" s="3" t="str">
        <f>IFERROR(VLOOKUP(A1686,grades!A:P,5,FALSE),"")</f>
        <v/>
      </c>
      <c r="F1686" s="3" t="str">
        <f>IFERROR(VLOOKUP(A1686,grades!A:Q,6,FALSE),"")</f>
        <v/>
      </c>
      <c r="G1686" s="3" t="str">
        <f>IFERROR(VLOOKUP(A1686,HT!A:K,8,FALSE),"")</f>
        <v/>
      </c>
      <c r="H1686" s="3" t="str">
        <f>IFERROR(VLOOKUP(A1686,HT!A:L,12,FALSE),"")</f>
        <v/>
      </c>
      <c r="I1686" s="3" t="str">
        <f>IFERROR(VLOOKUP(A1686,IEP!A:F,6,FALSE),"")</f>
        <v/>
      </c>
      <c r="J1686" s="3" t="str">
        <f>IFERROR(VLOOKUP(A1686,FRL!A:G,5,FALSE),"")</f>
        <v/>
      </c>
      <c r="K1686" s="4" t="str">
        <f>IFERROR(VLOOKUP(A1686,Att!A:E,5,FALSE),"")</f>
        <v/>
      </c>
      <c r="L1686" s="32" t="str">
        <f>IFERROR(VLOOKUP(A1686,Disc!A:C,2,FALSE),"0")</f>
        <v>0</v>
      </c>
      <c r="M1686" s="3" t="str">
        <f>IFERROR(VLOOKUP(A1686,CA!A:P,8,FALSE),"")</f>
        <v/>
      </c>
      <c r="N1686" s="3" t="str">
        <f>IFERROR(VLOOKUP(A1686,MA!A:Q,8,FALSE),"")</f>
        <v/>
      </c>
      <c r="O1686" s="3" t="str">
        <f>IFERROR(VLOOKUP(A1686,SC!A:Q,8,FALSE),"")</f>
        <v/>
      </c>
      <c r="P1686" s="3" t="str">
        <f>IFERROR(VLOOKUP(A1686,SS!A:P,8,FALSE),"")</f>
        <v/>
      </c>
      <c r="Q1686" s="3">
        <f t="shared" si="156"/>
        <v>0</v>
      </c>
      <c r="R1686" s="3">
        <f t="shared" si="157"/>
        <v>0</v>
      </c>
      <c r="S1686" s="5"/>
      <c r="T1686" s="3">
        <f>IFERROR(COUNTIFS(grades!A:A,A1686,grades!H:H,"A"),"0")</f>
        <v>0</v>
      </c>
      <c r="U1686" s="3">
        <f>IFERROR(COUNTIFS(grades!A:A,A1686,grades!H:H,"B"),"0")</f>
        <v>0</v>
      </c>
      <c r="V1686" s="3">
        <f>IFERROR(COUNTIFS(grades!A:A,A1686,grades!H:H,"C"),"0")</f>
        <v>0</v>
      </c>
      <c r="W1686" s="3">
        <f>IFERROR(COUNTIFS(grades!A:A,A1686,grades!H:H,"D"),"0")</f>
        <v>0</v>
      </c>
      <c r="X1686" s="3">
        <f>IFERROR(COUNTIFS(grades!A:A,A1686,grades!H:H,"F"),"0")</f>
        <v>0</v>
      </c>
      <c r="Y1686" s="5"/>
      <c r="Z1686" s="3" t="str">
        <f>IFERROR(VLOOKUP(A1686,'Previous CF'!A:AH,27,FALSE),"")</f>
        <v/>
      </c>
      <c r="AA1686" s="6" t="e">
        <f t="shared" si="158"/>
        <v>#VALUE!</v>
      </c>
      <c r="AB1686" s="6" t="e">
        <f t="shared" si="159"/>
        <v>#VALUE!</v>
      </c>
      <c r="AC1686" s="6" t="e">
        <f t="shared" si="160"/>
        <v>#VALUE!</v>
      </c>
      <c r="AD1686" s="3" t="e">
        <f t="shared" si="161"/>
        <v>#VALUE!</v>
      </c>
      <c r="AE1686" s="20" t="str">
        <f>IFERROR(VLOOKUP(A1686,'Previous CF'!A:AE,31,FALSE),"")</f>
        <v/>
      </c>
      <c r="AF1686" s="20" t="str">
        <f>IFERROR(VLOOKUP(A1686,'Previous CF'!A:AF,32,FALSE),"")</f>
        <v/>
      </c>
      <c r="AG1686" s="12" t="str">
        <f>IFERROR(VLOOKUP(A1686,'Previous CF'!A:AI,33,FALSE),"")</f>
        <v/>
      </c>
      <c r="AH1686" s="12" t="str">
        <f>IFERROR(VLOOKUP(A1686,'Previous CF'!A:AJ,34,FALSE),"")</f>
        <v/>
      </c>
      <c r="AI1686" s="12" t="str">
        <f>IFERROR(VLOOKUP(A1686,'Previous CF'!A:AK,35,FALSE),"")</f>
        <v/>
      </c>
      <c r="AJ1686" s="12" t="str">
        <f>IFERROR(VLOOKUP(A1686,'Previous CF'!A:AL,36,FALSE),"")</f>
        <v/>
      </c>
      <c r="AK1686" s="12" t="str">
        <f>IFERROR(VLOOKUP(A1686,'Previous CF'!A:AM,37,FALSE),"")</f>
        <v/>
      </c>
      <c r="AL1686" s="12" t="str">
        <f>IFERROR(VLOOKUP(A1686,'Previous CF'!A:AN,38,FALSE),"")</f>
        <v/>
      </c>
      <c r="AM1686" s="12" t="str">
        <f>IFERROR(VLOOKUP(A1686,'Previous CF'!A:AO,39,FALSE),"")</f>
        <v/>
      </c>
      <c r="AN1686" s="12"/>
      <c r="AO1686" s="12" t="str">
        <f>IFERROR(VLOOKUP(A1686,'Previous CF'!A:AQ,41,FALSE),"")</f>
        <v/>
      </c>
      <c r="AP1686" s="12" t="str">
        <f>IFERROR(VLOOKUP(A1686,'Previous CF'!A:AR,42,FALSE),"")</f>
        <v/>
      </c>
    </row>
    <row r="1687" spans="1:42" x14ac:dyDescent="0.35">
      <c r="A1687" s="24">
        <f>HT!A1687</f>
        <v>0</v>
      </c>
      <c r="B1687" s="24">
        <f>HT!B1687</f>
        <v>0</v>
      </c>
      <c r="C1687" s="24">
        <f>HT!C1687</f>
        <v>0</v>
      </c>
      <c r="D1687" s="24">
        <f>HT!D1687</f>
        <v>0</v>
      </c>
      <c r="E1687" s="3" t="str">
        <f>IFERROR(VLOOKUP(A1687,grades!A:P,5,FALSE),"")</f>
        <v/>
      </c>
      <c r="F1687" s="3" t="str">
        <f>IFERROR(VLOOKUP(A1687,grades!A:Q,6,FALSE),"")</f>
        <v/>
      </c>
      <c r="G1687" s="3" t="str">
        <f>IFERROR(VLOOKUP(A1687,HT!A:K,8,FALSE),"")</f>
        <v/>
      </c>
      <c r="H1687" s="3" t="str">
        <f>IFERROR(VLOOKUP(A1687,HT!A:L,12,FALSE),"")</f>
        <v/>
      </c>
      <c r="I1687" s="3" t="str">
        <f>IFERROR(VLOOKUP(A1687,IEP!A:F,6,FALSE),"")</f>
        <v/>
      </c>
      <c r="J1687" s="3" t="str">
        <f>IFERROR(VLOOKUP(A1687,FRL!A:G,5,FALSE),"")</f>
        <v/>
      </c>
      <c r="K1687" s="4" t="str">
        <f>IFERROR(VLOOKUP(A1687,Att!A:E,5,FALSE),"")</f>
        <v/>
      </c>
      <c r="L1687" s="32" t="str">
        <f>IFERROR(VLOOKUP(A1687,Disc!A:C,2,FALSE),"0")</f>
        <v>0</v>
      </c>
      <c r="M1687" s="3" t="str">
        <f>IFERROR(VLOOKUP(A1687,CA!A:P,8,FALSE),"")</f>
        <v/>
      </c>
      <c r="N1687" s="3" t="str">
        <f>IFERROR(VLOOKUP(A1687,MA!A:Q,8,FALSE),"")</f>
        <v/>
      </c>
      <c r="O1687" s="3" t="str">
        <f>IFERROR(VLOOKUP(A1687,SC!A:Q,8,FALSE),"")</f>
        <v/>
      </c>
      <c r="P1687" s="3" t="str">
        <f>IFERROR(VLOOKUP(A1687,SS!A:P,8,FALSE),"")</f>
        <v/>
      </c>
      <c r="Q1687" s="3">
        <f t="shared" si="156"/>
        <v>0</v>
      </c>
      <c r="R1687" s="3">
        <f t="shared" si="157"/>
        <v>0</v>
      </c>
      <c r="S1687" s="5"/>
      <c r="T1687" s="3">
        <f>IFERROR(COUNTIFS(grades!A:A,A1687,grades!H:H,"A"),"0")</f>
        <v>0</v>
      </c>
      <c r="U1687" s="3">
        <f>IFERROR(COUNTIFS(grades!A:A,A1687,grades!H:H,"B"),"0")</f>
        <v>0</v>
      </c>
      <c r="V1687" s="3">
        <f>IFERROR(COUNTIFS(grades!A:A,A1687,grades!H:H,"C"),"0")</f>
        <v>0</v>
      </c>
      <c r="W1687" s="3">
        <f>IFERROR(COUNTIFS(grades!A:A,A1687,grades!H:H,"D"),"0")</f>
        <v>0</v>
      </c>
      <c r="X1687" s="3">
        <f>IFERROR(COUNTIFS(grades!A:A,A1687,grades!H:H,"F"),"0")</f>
        <v>0</v>
      </c>
      <c r="Y1687" s="5"/>
      <c r="Z1687" s="3" t="str">
        <f>IFERROR(VLOOKUP(A1687,'Previous CF'!A:AH,27,FALSE),"")</f>
        <v/>
      </c>
      <c r="AA1687" s="6" t="e">
        <f t="shared" si="158"/>
        <v>#VALUE!</v>
      </c>
      <c r="AB1687" s="6" t="e">
        <f t="shared" si="159"/>
        <v>#VALUE!</v>
      </c>
      <c r="AC1687" s="6" t="e">
        <f t="shared" si="160"/>
        <v>#VALUE!</v>
      </c>
      <c r="AD1687" s="3" t="e">
        <f t="shared" si="161"/>
        <v>#VALUE!</v>
      </c>
      <c r="AE1687" s="20" t="str">
        <f>IFERROR(VLOOKUP(A1687,'Previous CF'!A:AE,31,FALSE),"")</f>
        <v/>
      </c>
      <c r="AF1687" s="20" t="str">
        <f>IFERROR(VLOOKUP(A1687,'Previous CF'!A:AF,32,FALSE),"")</f>
        <v/>
      </c>
      <c r="AG1687" s="12" t="str">
        <f>IFERROR(VLOOKUP(A1687,'Previous CF'!A:AI,33,FALSE),"")</f>
        <v/>
      </c>
      <c r="AH1687" s="12" t="str">
        <f>IFERROR(VLOOKUP(A1687,'Previous CF'!A:AJ,34,FALSE),"")</f>
        <v/>
      </c>
      <c r="AI1687" s="12" t="str">
        <f>IFERROR(VLOOKUP(A1687,'Previous CF'!A:AK,35,FALSE),"")</f>
        <v/>
      </c>
      <c r="AJ1687" s="12" t="str">
        <f>IFERROR(VLOOKUP(A1687,'Previous CF'!A:AL,36,FALSE),"")</f>
        <v/>
      </c>
      <c r="AK1687" s="12" t="str">
        <f>IFERROR(VLOOKUP(A1687,'Previous CF'!A:AM,37,FALSE),"")</f>
        <v/>
      </c>
      <c r="AL1687" s="12" t="str">
        <f>IFERROR(VLOOKUP(A1687,'Previous CF'!A:AN,38,FALSE),"")</f>
        <v/>
      </c>
      <c r="AM1687" s="12" t="str">
        <f>IFERROR(VLOOKUP(A1687,'Previous CF'!A:AO,39,FALSE),"")</f>
        <v/>
      </c>
      <c r="AN1687" s="12"/>
      <c r="AO1687" s="12" t="str">
        <f>IFERROR(VLOOKUP(A1687,'Previous CF'!A:AQ,41,FALSE),"")</f>
        <v/>
      </c>
      <c r="AP1687" s="12" t="str">
        <f>IFERROR(VLOOKUP(A1687,'Previous CF'!A:AR,42,FALSE),"")</f>
        <v/>
      </c>
    </row>
    <row r="1688" spans="1:42" x14ac:dyDescent="0.35">
      <c r="A1688" s="24">
        <f>HT!A1688</f>
        <v>0</v>
      </c>
      <c r="B1688" s="24">
        <f>HT!B1688</f>
        <v>0</v>
      </c>
      <c r="C1688" s="24">
        <f>HT!C1688</f>
        <v>0</v>
      </c>
      <c r="D1688" s="24">
        <f>HT!D1688</f>
        <v>0</v>
      </c>
      <c r="E1688" s="3" t="str">
        <f>IFERROR(VLOOKUP(A1688,grades!A:P,5,FALSE),"")</f>
        <v/>
      </c>
      <c r="F1688" s="3" t="str">
        <f>IFERROR(VLOOKUP(A1688,grades!A:Q,6,FALSE),"")</f>
        <v/>
      </c>
      <c r="G1688" s="3" t="str">
        <f>IFERROR(VLOOKUP(A1688,HT!A:K,8,FALSE),"")</f>
        <v/>
      </c>
      <c r="H1688" s="3" t="str">
        <f>IFERROR(VLOOKUP(A1688,HT!A:L,12,FALSE),"")</f>
        <v/>
      </c>
      <c r="I1688" s="3" t="str">
        <f>IFERROR(VLOOKUP(A1688,IEP!A:F,6,FALSE),"")</f>
        <v/>
      </c>
      <c r="J1688" s="3" t="str">
        <f>IFERROR(VLOOKUP(A1688,FRL!A:G,5,FALSE),"")</f>
        <v/>
      </c>
      <c r="K1688" s="4" t="str">
        <f>IFERROR(VLOOKUP(A1688,Att!A:E,5,FALSE),"")</f>
        <v/>
      </c>
      <c r="L1688" s="32" t="str">
        <f>IFERROR(VLOOKUP(A1688,Disc!A:C,2,FALSE),"0")</f>
        <v>0</v>
      </c>
      <c r="M1688" s="3" t="str">
        <f>IFERROR(VLOOKUP(A1688,CA!A:P,8,FALSE),"")</f>
        <v/>
      </c>
      <c r="N1688" s="3" t="str">
        <f>IFERROR(VLOOKUP(A1688,MA!A:Q,8,FALSE),"")</f>
        <v/>
      </c>
      <c r="O1688" s="3" t="str">
        <f>IFERROR(VLOOKUP(A1688,SC!A:Q,8,FALSE),"")</f>
        <v/>
      </c>
      <c r="P1688" s="3" t="str">
        <f>IFERROR(VLOOKUP(A1688,SS!A:P,8,FALSE),"")</f>
        <v/>
      </c>
      <c r="Q1688" s="3">
        <f t="shared" si="156"/>
        <v>0</v>
      </c>
      <c r="R1688" s="3">
        <f t="shared" si="157"/>
        <v>0</v>
      </c>
      <c r="S1688" s="5"/>
      <c r="T1688" s="3">
        <f>IFERROR(COUNTIFS(grades!A:A,A1688,grades!H:H,"A"),"0")</f>
        <v>0</v>
      </c>
      <c r="U1688" s="3">
        <f>IFERROR(COUNTIFS(grades!A:A,A1688,grades!H:H,"B"),"0")</f>
        <v>0</v>
      </c>
      <c r="V1688" s="3">
        <f>IFERROR(COUNTIFS(grades!A:A,A1688,grades!H:H,"C"),"0")</f>
        <v>0</v>
      </c>
      <c r="W1688" s="3">
        <f>IFERROR(COUNTIFS(grades!A:A,A1688,grades!H:H,"D"),"0")</f>
        <v>0</v>
      </c>
      <c r="X1688" s="3">
        <f>IFERROR(COUNTIFS(grades!A:A,A1688,grades!H:H,"F"),"0")</f>
        <v>0</v>
      </c>
      <c r="Y1688" s="5"/>
      <c r="Z1688" s="3" t="str">
        <f>IFERROR(VLOOKUP(A1688,'Previous CF'!A:AH,27,FALSE),"")</f>
        <v/>
      </c>
      <c r="AA1688" s="6" t="e">
        <f t="shared" si="158"/>
        <v>#VALUE!</v>
      </c>
      <c r="AB1688" s="6" t="e">
        <f t="shared" si="159"/>
        <v>#VALUE!</v>
      </c>
      <c r="AC1688" s="6" t="e">
        <f t="shared" si="160"/>
        <v>#VALUE!</v>
      </c>
      <c r="AD1688" s="3" t="e">
        <f t="shared" si="161"/>
        <v>#VALUE!</v>
      </c>
      <c r="AE1688" s="20" t="str">
        <f>IFERROR(VLOOKUP(A1688,'Previous CF'!A:AE,31,FALSE),"")</f>
        <v/>
      </c>
      <c r="AF1688" s="20" t="str">
        <f>IFERROR(VLOOKUP(A1688,'Previous CF'!A:AF,32,FALSE),"")</f>
        <v/>
      </c>
      <c r="AG1688" s="12" t="str">
        <f>IFERROR(VLOOKUP(A1688,'Previous CF'!A:AI,33,FALSE),"")</f>
        <v/>
      </c>
      <c r="AH1688" s="12" t="str">
        <f>IFERROR(VLOOKUP(A1688,'Previous CF'!A:AJ,34,FALSE),"")</f>
        <v/>
      </c>
      <c r="AI1688" s="12" t="str">
        <f>IFERROR(VLOOKUP(A1688,'Previous CF'!A:AK,35,FALSE),"")</f>
        <v/>
      </c>
      <c r="AJ1688" s="12" t="str">
        <f>IFERROR(VLOOKUP(A1688,'Previous CF'!A:AL,36,FALSE),"")</f>
        <v/>
      </c>
      <c r="AK1688" s="12" t="str">
        <f>IFERROR(VLOOKUP(A1688,'Previous CF'!A:AM,37,FALSE),"")</f>
        <v/>
      </c>
      <c r="AL1688" s="12" t="str">
        <f>IFERROR(VLOOKUP(A1688,'Previous CF'!A:AN,38,FALSE),"")</f>
        <v/>
      </c>
      <c r="AM1688" s="12" t="str">
        <f>IFERROR(VLOOKUP(A1688,'Previous CF'!A:AO,39,FALSE),"")</f>
        <v/>
      </c>
      <c r="AN1688" s="12"/>
      <c r="AO1688" s="12" t="str">
        <f>IFERROR(VLOOKUP(A1688,'Previous CF'!A:AQ,41,FALSE),"")</f>
        <v/>
      </c>
      <c r="AP1688" s="12" t="str">
        <f>IFERROR(VLOOKUP(A1688,'Previous CF'!A:AR,42,FALSE),"")</f>
        <v/>
      </c>
    </row>
    <row r="1689" spans="1:42" x14ac:dyDescent="0.35">
      <c r="A1689" s="24">
        <f>HT!A1689</f>
        <v>0</v>
      </c>
      <c r="B1689" s="24">
        <f>HT!B1689</f>
        <v>0</v>
      </c>
      <c r="C1689" s="24">
        <f>HT!C1689</f>
        <v>0</v>
      </c>
      <c r="D1689" s="24">
        <f>HT!D1689</f>
        <v>0</v>
      </c>
      <c r="E1689" s="3" t="str">
        <f>IFERROR(VLOOKUP(A1689,grades!A:P,5,FALSE),"")</f>
        <v/>
      </c>
      <c r="F1689" s="3" t="str">
        <f>IFERROR(VLOOKUP(A1689,grades!A:Q,6,FALSE),"")</f>
        <v/>
      </c>
      <c r="G1689" s="3" t="str">
        <f>IFERROR(VLOOKUP(A1689,HT!A:K,8,FALSE),"")</f>
        <v/>
      </c>
      <c r="H1689" s="3" t="str">
        <f>IFERROR(VLOOKUP(A1689,HT!A:L,12,FALSE),"")</f>
        <v/>
      </c>
      <c r="I1689" s="3" t="str">
        <f>IFERROR(VLOOKUP(A1689,IEP!A:F,6,FALSE),"")</f>
        <v/>
      </c>
      <c r="J1689" s="3" t="str">
        <f>IFERROR(VLOOKUP(A1689,FRL!A:G,5,FALSE),"")</f>
        <v/>
      </c>
      <c r="K1689" s="4" t="str">
        <f>IFERROR(VLOOKUP(A1689,Att!A:E,5,FALSE),"")</f>
        <v/>
      </c>
      <c r="L1689" s="32" t="str">
        <f>IFERROR(VLOOKUP(A1689,Disc!A:C,2,FALSE),"0")</f>
        <v>0</v>
      </c>
      <c r="M1689" s="3" t="str">
        <f>IFERROR(VLOOKUP(A1689,CA!A:P,8,FALSE),"")</f>
        <v/>
      </c>
      <c r="N1689" s="3" t="str">
        <f>IFERROR(VLOOKUP(A1689,MA!A:Q,8,FALSE),"")</f>
        <v/>
      </c>
      <c r="O1689" s="3" t="str">
        <f>IFERROR(VLOOKUP(A1689,SC!A:Q,8,FALSE),"")</f>
        <v/>
      </c>
      <c r="P1689" s="3" t="str">
        <f>IFERROR(VLOOKUP(A1689,SS!A:P,8,FALSE),"")</f>
        <v/>
      </c>
      <c r="Q1689" s="3">
        <f t="shared" si="156"/>
        <v>0</v>
      </c>
      <c r="R1689" s="3">
        <f t="shared" si="157"/>
        <v>0</v>
      </c>
      <c r="S1689" s="5"/>
      <c r="T1689" s="3">
        <f>IFERROR(COUNTIFS(grades!A:A,A1689,grades!H:H,"A"),"0")</f>
        <v>0</v>
      </c>
      <c r="U1689" s="3">
        <f>IFERROR(COUNTIFS(grades!A:A,A1689,grades!H:H,"B"),"0")</f>
        <v>0</v>
      </c>
      <c r="V1689" s="3">
        <f>IFERROR(COUNTIFS(grades!A:A,A1689,grades!H:H,"C"),"0")</f>
        <v>0</v>
      </c>
      <c r="W1689" s="3">
        <f>IFERROR(COUNTIFS(grades!A:A,A1689,grades!H:H,"D"),"0")</f>
        <v>0</v>
      </c>
      <c r="X1689" s="3">
        <f>IFERROR(COUNTIFS(grades!A:A,A1689,grades!H:H,"F"),"0")</f>
        <v>0</v>
      </c>
      <c r="Y1689" s="5"/>
      <c r="Z1689" s="3" t="str">
        <f>IFERROR(VLOOKUP(A1689,'Previous CF'!A:AH,27,FALSE),"")</f>
        <v/>
      </c>
      <c r="AA1689" s="6" t="e">
        <f t="shared" si="158"/>
        <v>#VALUE!</v>
      </c>
      <c r="AB1689" s="6" t="e">
        <f t="shared" si="159"/>
        <v>#VALUE!</v>
      </c>
      <c r="AC1689" s="6" t="e">
        <f t="shared" si="160"/>
        <v>#VALUE!</v>
      </c>
      <c r="AD1689" s="3" t="e">
        <f t="shared" si="161"/>
        <v>#VALUE!</v>
      </c>
      <c r="AE1689" s="20" t="str">
        <f>IFERROR(VLOOKUP(A1689,'Previous CF'!A:AE,31,FALSE),"")</f>
        <v/>
      </c>
      <c r="AF1689" s="20" t="str">
        <f>IFERROR(VLOOKUP(A1689,'Previous CF'!A:AF,32,FALSE),"")</f>
        <v/>
      </c>
      <c r="AG1689" s="12" t="str">
        <f>IFERROR(VLOOKUP(A1689,'Previous CF'!A:AI,33,FALSE),"")</f>
        <v/>
      </c>
      <c r="AH1689" s="12" t="str">
        <f>IFERROR(VLOOKUP(A1689,'Previous CF'!A:AJ,34,FALSE),"")</f>
        <v/>
      </c>
      <c r="AI1689" s="12" t="str">
        <f>IFERROR(VLOOKUP(A1689,'Previous CF'!A:AK,35,FALSE),"")</f>
        <v/>
      </c>
      <c r="AJ1689" s="12" t="str">
        <f>IFERROR(VLOOKUP(A1689,'Previous CF'!A:AL,36,FALSE),"")</f>
        <v/>
      </c>
      <c r="AK1689" s="12" t="str">
        <f>IFERROR(VLOOKUP(A1689,'Previous CF'!A:AM,37,FALSE),"")</f>
        <v/>
      </c>
      <c r="AL1689" s="12" t="str">
        <f>IFERROR(VLOOKUP(A1689,'Previous CF'!A:AN,38,FALSE),"")</f>
        <v/>
      </c>
      <c r="AM1689" s="12" t="str">
        <f>IFERROR(VLOOKUP(A1689,'Previous CF'!A:AO,39,FALSE),"")</f>
        <v/>
      </c>
      <c r="AN1689" s="12"/>
      <c r="AO1689" s="12" t="str">
        <f>IFERROR(VLOOKUP(A1689,'Previous CF'!A:AQ,41,FALSE),"")</f>
        <v/>
      </c>
      <c r="AP1689" s="12" t="str">
        <f>IFERROR(VLOOKUP(A1689,'Previous CF'!A:AR,42,FALSE),"")</f>
        <v/>
      </c>
    </row>
    <row r="1690" spans="1:42" x14ac:dyDescent="0.35">
      <c r="A1690" s="24">
        <f>HT!A1690</f>
        <v>0</v>
      </c>
      <c r="B1690" s="24">
        <f>HT!B1690</f>
        <v>0</v>
      </c>
      <c r="C1690" s="24">
        <f>HT!C1690</f>
        <v>0</v>
      </c>
      <c r="D1690" s="24">
        <f>HT!D1690</f>
        <v>0</v>
      </c>
      <c r="E1690" s="3" t="str">
        <f>IFERROR(VLOOKUP(A1690,grades!A:P,5,FALSE),"")</f>
        <v/>
      </c>
      <c r="F1690" s="3" t="str">
        <f>IFERROR(VLOOKUP(A1690,grades!A:Q,6,FALSE),"")</f>
        <v/>
      </c>
      <c r="G1690" s="3" t="str">
        <f>IFERROR(VLOOKUP(A1690,HT!A:K,8,FALSE),"")</f>
        <v/>
      </c>
      <c r="H1690" s="3" t="str">
        <f>IFERROR(VLOOKUP(A1690,HT!A:L,12,FALSE),"")</f>
        <v/>
      </c>
      <c r="I1690" s="3" t="str">
        <f>IFERROR(VLOOKUP(A1690,IEP!A:F,6,FALSE),"")</f>
        <v/>
      </c>
      <c r="J1690" s="3" t="str">
        <f>IFERROR(VLOOKUP(A1690,FRL!A:G,5,FALSE),"")</f>
        <v/>
      </c>
      <c r="K1690" s="4" t="str">
        <f>IFERROR(VLOOKUP(A1690,Att!A:E,5,FALSE),"")</f>
        <v/>
      </c>
      <c r="L1690" s="32" t="str">
        <f>IFERROR(VLOOKUP(A1690,Disc!A:C,2,FALSE),"0")</f>
        <v>0</v>
      </c>
      <c r="M1690" s="3" t="str">
        <f>IFERROR(VLOOKUP(A1690,CA!A:P,8,FALSE),"")</f>
        <v/>
      </c>
      <c r="N1690" s="3" t="str">
        <f>IFERROR(VLOOKUP(A1690,MA!A:Q,8,FALSE),"")</f>
        <v/>
      </c>
      <c r="O1690" s="3" t="str">
        <f>IFERROR(VLOOKUP(A1690,SC!A:Q,8,FALSE),"")</f>
        <v/>
      </c>
      <c r="P1690" s="3" t="str">
        <f>IFERROR(VLOOKUP(A1690,SS!A:P,8,FALSE),"")</f>
        <v/>
      </c>
      <c r="Q1690" s="3">
        <f t="shared" si="156"/>
        <v>0</v>
      </c>
      <c r="R1690" s="3">
        <f t="shared" si="157"/>
        <v>0</v>
      </c>
      <c r="S1690" s="5"/>
      <c r="T1690" s="3">
        <f>IFERROR(COUNTIFS(grades!A:A,A1690,grades!H:H,"A"),"0")</f>
        <v>0</v>
      </c>
      <c r="U1690" s="3">
        <f>IFERROR(COUNTIFS(grades!A:A,A1690,grades!H:H,"B"),"0")</f>
        <v>0</v>
      </c>
      <c r="V1690" s="3">
        <f>IFERROR(COUNTIFS(grades!A:A,A1690,grades!H:H,"C"),"0")</f>
        <v>0</v>
      </c>
      <c r="W1690" s="3">
        <f>IFERROR(COUNTIFS(grades!A:A,A1690,grades!H:H,"D"),"0")</f>
        <v>0</v>
      </c>
      <c r="X1690" s="3">
        <f>IFERROR(COUNTIFS(grades!A:A,A1690,grades!H:H,"F"),"0")</f>
        <v>0</v>
      </c>
      <c r="Y1690" s="5"/>
      <c r="Z1690" s="3" t="str">
        <f>IFERROR(VLOOKUP(A1690,'Previous CF'!A:AH,27,FALSE),"")</f>
        <v/>
      </c>
      <c r="AA1690" s="6" t="e">
        <f t="shared" si="158"/>
        <v>#VALUE!</v>
      </c>
      <c r="AB1690" s="6" t="e">
        <f t="shared" si="159"/>
        <v>#VALUE!</v>
      </c>
      <c r="AC1690" s="6" t="e">
        <f t="shared" si="160"/>
        <v>#VALUE!</v>
      </c>
      <c r="AD1690" s="3" t="e">
        <f t="shared" si="161"/>
        <v>#VALUE!</v>
      </c>
      <c r="AE1690" s="20" t="str">
        <f>IFERROR(VLOOKUP(A1690,'Previous CF'!A:AE,31,FALSE),"")</f>
        <v/>
      </c>
      <c r="AF1690" s="20" t="str">
        <f>IFERROR(VLOOKUP(A1690,'Previous CF'!A:AF,32,FALSE),"")</f>
        <v/>
      </c>
      <c r="AG1690" s="12" t="str">
        <f>IFERROR(VLOOKUP(A1690,'Previous CF'!A:AI,33,FALSE),"")</f>
        <v/>
      </c>
      <c r="AH1690" s="12" t="str">
        <f>IFERROR(VLOOKUP(A1690,'Previous CF'!A:AJ,34,FALSE),"")</f>
        <v/>
      </c>
      <c r="AI1690" s="12" t="str">
        <f>IFERROR(VLOOKUP(A1690,'Previous CF'!A:AK,35,FALSE),"")</f>
        <v/>
      </c>
      <c r="AJ1690" s="12" t="str">
        <f>IFERROR(VLOOKUP(A1690,'Previous CF'!A:AL,36,FALSE),"")</f>
        <v/>
      </c>
      <c r="AK1690" s="12" t="str">
        <f>IFERROR(VLOOKUP(A1690,'Previous CF'!A:AM,37,FALSE),"")</f>
        <v/>
      </c>
      <c r="AL1690" s="12" t="str">
        <f>IFERROR(VLOOKUP(A1690,'Previous CF'!A:AN,38,FALSE),"")</f>
        <v/>
      </c>
      <c r="AM1690" s="12" t="str">
        <f>IFERROR(VLOOKUP(A1690,'Previous CF'!A:AO,39,FALSE),"")</f>
        <v/>
      </c>
      <c r="AN1690" s="12"/>
      <c r="AO1690" s="12" t="str">
        <f>IFERROR(VLOOKUP(A1690,'Previous CF'!A:AQ,41,FALSE),"")</f>
        <v/>
      </c>
      <c r="AP1690" s="12" t="str">
        <f>IFERROR(VLOOKUP(A1690,'Previous CF'!A:AR,42,FALSE),"")</f>
        <v/>
      </c>
    </row>
    <row r="1691" spans="1:42" x14ac:dyDescent="0.35">
      <c r="A1691" s="24">
        <f>HT!A1691</f>
        <v>0</v>
      </c>
      <c r="B1691" s="24">
        <f>HT!B1691</f>
        <v>0</v>
      </c>
      <c r="C1691" s="24">
        <f>HT!C1691</f>
        <v>0</v>
      </c>
      <c r="D1691" s="24">
        <f>HT!D1691</f>
        <v>0</v>
      </c>
      <c r="E1691" s="3" t="str">
        <f>IFERROR(VLOOKUP(A1691,grades!A:P,5,FALSE),"")</f>
        <v/>
      </c>
      <c r="F1691" s="3" t="str">
        <f>IFERROR(VLOOKUP(A1691,grades!A:Q,6,FALSE),"")</f>
        <v/>
      </c>
      <c r="G1691" s="3" t="str">
        <f>IFERROR(VLOOKUP(A1691,HT!A:K,8,FALSE),"")</f>
        <v/>
      </c>
      <c r="H1691" s="3" t="str">
        <f>IFERROR(VLOOKUP(A1691,HT!A:L,12,FALSE),"")</f>
        <v/>
      </c>
      <c r="I1691" s="3" t="str">
        <f>IFERROR(VLOOKUP(A1691,IEP!A:F,6,FALSE),"")</f>
        <v/>
      </c>
      <c r="J1691" s="3" t="str">
        <f>IFERROR(VLOOKUP(A1691,FRL!A:G,5,FALSE),"")</f>
        <v/>
      </c>
      <c r="K1691" s="4" t="str">
        <f>IFERROR(VLOOKUP(A1691,Att!A:E,5,FALSE),"")</f>
        <v/>
      </c>
      <c r="L1691" s="32" t="str">
        <f>IFERROR(VLOOKUP(A1691,Disc!A:C,2,FALSE),"0")</f>
        <v>0</v>
      </c>
      <c r="M1691" s="3" t="str">
        <f>IFERROR(VLOOKUP(A1691,CA!A:P,8,FALSE),"")</f>
        <v/>
      </c>
      <c r="N1691" s="3" t="str">
        <f>IFERROR(VLOOKUP(A1691,MA!A:Q,8,FALSE),"")</f>
        <v/>
      </c>
      <c r="O1691" s="3" t="str">
        <f>IFERROR(VLOOKUP(A1691,SC!A:Q,8,FALSE),"")</f>
        <v/>
      </c>
      <c r="P1691" s="3" t="str">
        <f>IFERROR(VLOOKUP(A1691,SS!A:P,8,FALSE),"")</f>
        <v/>
      </c>
      <c r="Q1691" s="3">
        <f t="shared" si="156"/>
        <v>0</v>
      </c>
      <c r="R1691" s="3">
        <f t="shared" si="157"/>
        <v>0</v>
      </c>
      <c r="S1691" s="5"/>
      <c r="T1691" s="3">
        <f>IFERROR(COUNTIFS(grades!A:A,A1691,grades!H:H,"A"),"0")</f>
        <v>0</v>
      </c>
      <c r="U1691" s="3">
        <f>IFERROR(COUNTIFS(grades!A:A,A1691,grades!H:H,"B"),"0")</f>
        <v>0</v>
      </c>
      <c r="V1691" s="3">
        <f>IFERROR(COUNTIFS(grades!A:A,A1691,grades!H:H,"C"),"0")</f>
        <v>0</v>
      </c>
      <c r="W1691" s="3">
        <f>IFERROR(COUNTIFS(grades!A:A,A1691,grades!H:H,"D"),"0")</f>
        <v>0</v>
      </c>
      <c r="X1691" s="3">
        <f>IFERROR(COUNTIFS(grades!A:A,A1691,grades!H:H,"F"),"0")</f>
        <v>0</v>
      </c>
      <c r="Y1691" s="5"/>
      <c r="Z1691" s="3" t="str">
        <f>IFERROR(VLOOKUP(A1691,'Previous CF'!A:AH,27,FALSE),"")</f>
        <v/>
      </c>
      <c r="AA1691" s="6" t="e">
        <f t="shared" si="158"/>
        <v>#VALUE!</v>
      </c>
      <c r="AB1691" s="6" t="e">
        <f t="shared" si="159"/>
        <v>#VALUE!</v>
      </c>
      <c r="AC1691" s="6" t="e">
        <f t="shared" si="160"/>
        <v>#VALUE!</v>
      </c>
      <c r="AD1691" s="3" t="e">
        <f t="shared" si="161"/>
        <v>#VALUE!</v>
      </c>
      <c r="AE1691" s="20" t="str">
        <f>IFERROR(VLOOKUP(A1691,'Previous CF'!A:AE,31,FALSE),"")</f>
        <v/>
      </c>
      <c r="AF1691" s="20" t="str">
        <f>IFERROR(VLOOKUP(A1691,'Previous CF'!A:AF,32,FALSE),"")</f>
        <v/>
      </c>
      <c r="AG1691" s="12" t="str">
        <f>IFERROR(VLOOKUP(A1691,'Previous CF'!A:AI,33,FALSE),"")</f>
        <v/>
      </c>
      <c r="AH1691" s="12" t="str">
        <f>IFERROR(VLOOKUP(A1691,'Previous CF'!A:AJ,34,FALSE),"")</f>
        <v/>
      </c>
      <c r="AI1691" s="12" t="str">
        <f>IFERROR(VLOOKUP(A1691,'Previous CF'!A:AK,35,FALSE),"")</f>
        <v/>
      </c>
      <c r="AJ1691" s="12" t="str">
        <f>IFERROR(VLOOKUP(A1691,'Previous CF'!A:AL,36,FALSE),"")</f>
        <v/>
      </c>
      <c r="AK1691" s="12" t="str">
        <f>IFERROR(VLOOKUP(A1691,'Previous CF'!A:AM,37,FALSE),"")</f>
        <v/>
      </c>
      <c r="AL1691" s="12" t="str">
        <f>IFERROR(VLOOKUP(A1691,'Previous CF'!A:AN,38,FALSE),"")</f>
        <v/>
      </c>
      <c r="AM1691" s="12" t="str">
        <f>IFERROR(VLOOKUP(A1691,'Previous CF'!A:AO,39,FALSE),"")</f>
        <v/>
      </c>
      <c r="AN1691" s="12"/>
      <c r="AO1691" s="12" t="str">
        <f>IFERROR(VLOOKUP(A1691,'Previous CF'!A:AQ,41,FALSE),"")</f>
        <v/>
      </c>
      <c r="AP1691" s="12" t="str">
        <f>IFERROR(VLOOKUP(A1691,'Previous CF'!A:AR,42,FALSE),"")</f>
        <v/>
      </c>
    </row>
    <row r="1692" spans="1:42" x14ac:dyDescent="0.35">
      <c r="A1692" s="24">
        <f>HT!A1692</f>
        <v>0</v>
      </c>
      <c r="B1692" s="24">
        <f>HT!B1692</f>
        <v>0</v>
      </c>
      <c r="C1692" s="24">
        <f>HT!C1692</f>
        <v>0</v>
      </c>
      <c r="D1692" s="24">
        <f>HT!D1692</f>
        <v>0</v>
      </c>
      <c r="E1692" s="3" t="str">
        <f>IFERROR(VLOOKUP(A1692,grades!A:P,5,FALSE),"")</f>
        <v/>
      </c>
      <c r="F1692" s="3" t="str">
        <f>IFERROR(VLOOKUP(A1692,grades!A:Q,6,FALSE),"")</f>
        <v/>
      </c>
      <c r="G1692" s="3" t="str">
        <f>IFERROR(VLOOKUP(A1692,HT!A:K,8,FALSE),"")</f>
        <v/>
      </c>
      <c r="H1692" s="3" t="str">
        <f>IFERROR(VLOOKUP(A1692,HT!A:L,12,FALSE),"")</f>
        <v/>
      </c>
      <c r="I1692" s="3" t="str">
        <f>IFERROR(VLOOKUP(A1692,IEP!A:F,6,FALSE),"")</f>
        <v/>
      </c>
      <c r="J1692" s="3" t="str">
        <f>IFERROR(VLOOKUP(A1692,FRL!A:G,5,FALSE),"")</f>
        <v/>
      </c>
      <c r="K1692" s="4" t="str">
        <f>IFERROR(VLOOKUP(A1692,Att!A:E,5,FALSE),"")</f>
        <v/>
      </c>
      <c r="L1692" s="32" t="str">
        <f>IFERROR(VLOOKUP(A1692,Disc!A:C,2,FALSE),"0")</f>
        <v>0</v>
      </c>
      <c r="M1692" s="3" t="str">
        <f>IFERROR(VLOOKUP(A1692,CA!A:P,8,FALSE),"")</f>
        <v/>
      </c>
      <c r="N1692" s="3" t="str">
        <f>IFERROR(VLOOKUP(A1692,MA!A:Q,8,FALSE),"")</f>
        <v/>
      </c>
      <c r="O1692" s="3" t="str">
        <f>IFERROR(VLOOKUP(A1692,SC!A:Q,8,FALSE),"")</f>
        <v/>
      </c>
      <c r="P1692" s="3" t="str">
        <f>IFERROR(VLOOKUP(A1692,SS!A:P,8,FALSE),"")</f>
        <v/>
      </c>
      <c r="Q1692" s="3">
        <f t="shared" si="156"/>
        <v>0</v>
      </c>
      <c r="R1692" s="3">
        <f t="shared" si="157"/>
        <v>0</v>
      </c>
      <c r="S1692" s="5"/>
      <c r="T1692" s="3">
        <f>IFERROR(COUNTIFS(grades!A:A,A1692,grades!H:H,"A"),"0")</f>
        <v>0</v>
      </c>
      <c r="U1692" s="3">
        <f>IFERROR(COUNTIFS(grades!A:A,A1692,grades!H:H,"B"),"0")</f>
        <v>0</v>
      </c>
      <c r="V1692" s="3">
        <f>IFERROR(COUNTIFS(grades!A:A,A1692,grades!H:H,"C"),"0")</f>
        <v>0</v>
      </c>
      <c r="W1692" s="3">
        <f>IFERROR(COUNTIFS(grades!A:A,A1692,grades!H:H,"D"),"0")</f>
        <v>0</v>
      </c>
      <c r="X1692" s="3">
        <f>IFERROR(COUNTIFS(grades!A:A,A1692,grades!H:H,"F"),"0")</f>
        <v>0</v>
      </c>
      <c r="Y1692" s="5"/>
      <c r="Z1692" s="3" t="str">
        <f>IFERROR(VLOOKUP(A1692,'Previous CF'!A:AH,27,FALSE),"")</f>
        <v/>
      </c>
      <c r="AA1692" s="6" t="e">
        <f t="shared" si="158"/>
        <v>#VALUE!</v>
      </c>
      <c r="AB1692" s="6" t="e">
        <f t="shared" si="159"/>
        <v>#VALUE!</v>
      </c>
      <c r="AC1692" s="6" t="e">
        <f t="shared" si="160"/>
        <v>#VALUE!</v>
      </c>
      <c r="AD1692" s="3" t="e">
        <f t="shared" si="161"/>
        <v>#VALUE!</v>
      </c>
      <c r="AE1692" s="20" t="str">
        <f>IFERROR(VLOOKUP(A1692,'Previous CF'!A:AE,31,FALSE),"")</f>
        <v/>
      </c>
      <c r="AF1692" s="20" t="str">
        <f>IFERROR(VLOOKUP(A1692,'Previous CF'!A:AF,32,FALSE),"")</f>
        <v/>
      </c>
      <c r="AG1692" s="12" t="str">
        <f>IFERROR(VLOOKUP(A1692,'Previous CF'!A:AI,33,FALSE),"")</f>
        <v/>
      </c>
      <c r="AH1692" s="12" t="str">
        <f>IFERROR(VLOOKUP(A1692,'Previous CF'!A:AJ,34,FALSE),"")</f>
        <v/>
      </c>
      <c r="AI1692" s="12" t="str">
        <f>IFERROR(VLOOKUP(A1692,'Previous CF'!A:AK,35,FALSE),"")</f>
        <v/>
      </c>
      <c r="AJ1692" s="12" t="str">
        <f>IFERROR(VLOOKUP(A1692,'Previous CF'!A:AL,36,FALSE),"")</f>
        <v/>
      </c>
      <c r="AK1692" s="12" t="str">
        <f>IFERROR(VLOOKUP(A1692,'Previous CF'!A:AM,37,FALSE),"")</f>
        <v/>
      </c>
      <c r="AL1692" s="12" t="str">
        <f>IFERROR(VLOOKUP(A1692,'Previous CF'!A:AN,38,FALSE),"")</f>
        <v/>
      </c>
      <c r="AM1692" s="12" t="str">
        <f>IFERROR(VLOOKUP(A1692,'Previous CF'!A:AO,39,FALSE),"")</f>
        <v/>
      </c>
      <c r="AN1692" s="12"/>
      <c r="AO1692" s="12" t="str">
        <f>IFERROR(VLOOKUP(A1692,'Previous CF'!A:AQ,41,FALSE),"")</f>
        <v/>
      </c>
      <c r="AP1692" s="12" t="str">
        <f>IFERROR(VLOOKUP(A1692,'Previous CF'!A:AR,42,FALSE),"")</f>
        <v/>
      </c>
    </row>
    <row r="1693" spans="1:42" x14ac:dyDescent="0.35">
      <c r="A1693" s="24">
        <f>HT!A1693</f>
        <v>0</v>
      </c>
      <c r="B1693" s="24">
        <f>HT!B1693</f>
        <v>0</v>
      </c>
      <c r="C1693" s="24">
        <f>HT!C1693</f>
        <v>0</v>
      </c>
      <c r="D1693" s="24">
        <f>HT!D1693</f>
        <v>0</v>
      </c>
      <c r="E1693" s="3" t="str">
        <f>IFERROR(VLOOKUP(A1693,grades!A:P,5,FALSE),"")</f>
        <v/>
      </c>
      <c r="F1693" s="3" t="str">
        <f>IFERROR(VLOOKUP(A1693,grades!A:Q,6,FALSE),"")</f>
        <v/>
      </c>
      <c r="G1693" s="3" t="str">
        <f>IFERROR(VLOOKUP(A1693,HT!A:K,8,FALSE),"")</f>
        <v/>
      </c>
      <c r="H1693" s="3" t="str">
        <f>IFERROR(VLOOKUP(A1693,HT!A:L,12,FALSE),"")</f>
        <v/>
      </c>
      <c r="I1693" s="3" t="str">
        <f>IFERROR(VLOOKUP(A1693,IEP!A:F,6,FALSE),"")</f>
        <v/>
      </c>
      <c r="J1693" s="3" t="str">
        <f>IFERROR(VLOOKUP(A1693,FRL!A:G,5,FALSE),"")</f>
        <v/>
      </c>
      <c r="K1693" s="4" t="str">
        <f>IFERROR(VLOOKUP(A1693,Att!A:E,5,FALSE),"")</f>
        <v/>
      </c>
      <c r="L1693" s="32" t="str">
        <f>IFERROR(VLOOKUP(A1693,Disc!A:C,2,FALSE),"0")</f>
        <v>0</v>
      </c>
      <c r="M1693" s="3" t="str">
        <f>IFERROR(VLOOKUP(A1693,CA!A:P,8,FALSE),"")</f>
        <v/>
      </c>
      <c r="N1693" s="3" t="str">
        <f>IFERROR(VLOOKUP(A1693,MA!A:Q,8,FALSE),"")</f>
        <v/>
      </c>
      <c r="O1693" s="3" t="str">
        <f>IFERROR(VLOOKUP(A1693,SC!A:Q,8,FALSE),"")</f>
        <v/>
      </c>
      <c r="P1693" s="3" t="str">
        <f>IFERROR(VLOOKUP(A1693,SS!A:P,8,FALSE),"")</f>
        <v/>
      </c>
      <c r="Q1693" s="3">
        <f t="shared" si="156"/>
        <v>0</v>
      </c>
      <c r="R1693" s="3">
        <f t="shared" si="157"/>
        <v>0</v>
      </c>
      <c r="S1693" s="5"/>
      <c r="T1693" s="3">
        <f>IFERROR(COUNTIFS(grades!A:A,A1693,grades!H:H,"A"),"0")</f>
        <v>0</v>
      </c>
      <c r="U1693" s="3">
        <f>IFERROR(COUNTIFS(grades!A:A,A1693,grades!H:H,"B"),"0")</f>
        <v>0</v>
      </c>
      <c r="V1693" s="3">
        <f>IFERROR(COUNTIFS(grades!A:A,A1693,grades!H:H,"C"),"0")</f>
        <v>0</v>
      </c>
      <c r="W1693" s="3">
        <f>IFERROR(COUNTIFS(grades!A:A,A1693,grades!H:H,"D"),"0")</f>
        <v>0</v>
      </c>
      <c r="X1693" s="3">
        <f>IFERROR(COUNTIFS(grades!A:A,A1693,grades!H:H,"F"),"0")</f>
        <v>0</v>
      </c>
      <c r="Y1693" s="5"/>
      <c r="Z1693" s="3" t="str">
        <f>IFERROR(VLOOKUP(A1693,'Previous CF'!A:AH,27,FALSE),"")</f>
        <v/>
      </c>
      <c r="AA1693" s="6" t="e">
        <f t="shared" si="158"/>
        <v>#VALUE!</v>
      </c>
      <c r="AB1693" s="6" t="e">
        <f t="shared" si="159"/>
        <v>#VALUE!</v>
      </c>
      <c r="AC1693" s="6" t="e">
        <f t="shared" si="160"/>
        <v>#VALUE!</v>
      </c>
      <c r="AD1693" s="3" t="e">
        <f t="shared" si="161"/>
        <v>#VALUE!</v>
      </c>
      <c r="AE1693" s="20" t="str">
        <f>IFERROR(VLOOKUP(A1693,'Previous CF'!A:AE,31,FALSE),"")</f>
        <v/>
      </c>
      <c r="AF1693" s="20" t="str">
        <f>IFERROR(VLOOKUP(A1693,'Previous CF'!A:AF,32,FALSE),"")</f>
        <v/>
      </c>
      <c r="AG1693" s="12" t="str">
        <f>IFERROR(VLOOKUP(A1693,'Previous CF'!A:AI,33,FALSE),"")</f>
        <v/>
      </c>
      <c r="AH1693" s="12" t="str">
        <f>IFERROR(VLOOKUP(A1693,'Previous CF'!A:AJ,34,FALSE),"")</f>
        <v/>
      </c>
      <c r="AI1693" s="12" t="str">
        <f>IFERROR(VLOOKUP(A1693,'Previous CF'!A:AK,35,FALSE),"")</f>
        <v/>
      </c>
      <c r="AJ1693" s="12" t="str">
        <f>IFERROR(VLOOKUP(A1693,'Previous CF'!A:AL,36,FALSE),"")</f>
        <v/>
      </c>
      <c r="AK1693" s="12" t="str">
        <f>IFERROR(VLOOKUP(A1693,'Previous CF'!A:AM,37,FALSE),"")</f>
        <v/>
      </c>
      <c r="AL1693" s="12" t="str">
        <f>IFERROR(VLOOKUP(A1693,'Previous CF'!A:AN,38,FALSE),"")</f>
        <v/>
      </c>
      <c r="AM1693" s="12" t="str">
        <f>IFERROR(VLOOKUP(A1693,'Previous CF'!A:AO,39,FALSE),"")</f>
        <v/>
      </c>
      <c r="AN1693" s="12"/>
      <c r="AO1693" s="12" t="str">
        <f>IFERROR(VLOOKUP(A1693,'Previous CF'!A:AQ,41,FALSE),"")</f>
        <v/>
      </c>
      <c r="AP1693" s="12" t="str">
        <f>IFERROR(VLOOKUP(A1693,'Previous CF'!A:AR,42,FALSE),"")</f>
        <v/>
      </c>
    </row>
    <row r="1694" spans="1:42" x14ac:dyDescent="0.35">
      <c r="A1694" s="24">
        <f>HT!A1694</f>
        <v>0</v>
      </c>
      <c r="B1694" s="24">
        <f>HT!B1694</f>
        <v>0</v>
      </c>
      <c r="C1694" s="24">
        <f>HT!C1694</f>
        <v>0</v>
      </c>
      <c r="D1694" s="24">
        <f>HT!D1694</f>
        <v>0</v>
      </c>
      <c r="E1694" s="3" t="str">
        <f>IFERROR(VLOOKUP(A1694,grades!A:P,5,FALSE),"")</f>
        <v/>
      </c>
      <c r="F1694" s="3" t="str">
        <f>IFERROR(VLOOKUP(A1694,grades!A:Q,6,FALSE),"")</f>
        <v/>
      </c>
      <c r="G1694" s="3" t="str">
        <f>IFERROR(VLOOKUP(A1694,HT!A:K,8,FALSE),"")</f>
        <v/>
      </c>
      <c r="H1694" s="3" t="str">
        <f>IFERROR(VLOOKUP(A1694,HT!A:L,12,FALSE),"")</f>
        <v/>
      </c>
      <c r="I1694" s="3" t="str">
        <f>IFERROR(VLOOKUP(A1694,IEP!A:F,6,FALSE),"")</f>
        <v/>
      </c>
      <c r="J1694" s="3" t="str">
        <f>IFERROR(VLOOKUP(A1694,FRL!A:G,5,FALSE),"")</f>
        <v/>
      </c>
      <c r="K1694" s="4" t="str">
        <f>IFERROR(VLOOKUP(A1694,Att!A:E,5,FALSE),"")</f>
        <v/>
      </c>
      <c r="L1694" s="32" t="str">
        <f>IFERROR(VLOOKUP(A1694,Disc!A:C,2,FALSE),"0")</f>
        <v>0</v>
      </c>
      <c r="M1694" s="3" t="str">
        <f>IFERROR(VLOOKUP(A1694,CA!A:P,8,FALSE),"")</f>
        <v/>
      </c>
      <c r="N1694" s="3" t="str">
        <f>IFERROR(VLOOKUP(A1694,MA!A:Q,8,FALSE),"")</f>
        <v/>
      </c>
      <c r="O1694" s="3" t="str">
        <f>IFERROR(VLOOKUP(A1694,SC!A:Q,8,FALSE),"")</f>
        <v/>
      </c>
      <c r="P1694" s="3" t="str">
        <f>IFERROR(VLOOKUP(A1694,SS!A:P,8,FALSE),"")</f>
        <v/>
      </c>
      <c r="Q1694" s="3">
        <f t="shared" si="156"/>
        <v>0</v>
      </c>
      <c r="R1694" s="3">
        <f t="shared" si="157"/>
        <v>0</v>
      </c>
      <c r="S1694" s="5"/>
      <c r="T1694" s="3">
        <f>IFERROR(COUNTIFS(grades!A:A,A1694,grades!H:H,"A"),"0")</f>
        <v>0</v>
      </c>
      <c r="U1694" s="3">
        <f>IFERROR(COUNTIFS(grades!A:A,A1694,grades!H:H,"B"),"0")</f>
        <v>0</v>
      </c>
      <c r="V1694" s="3">
        <f>IFERROR(COUNTIFS(grades!A:A,A1694,grades!H:H,"C"),"0")</f>
        <v>0</v>
      </c>
      <c r="W1694" s="3">
        <f>IFERROR(COUNTIFS(grades!A:A,A1694,grades!H:H,"D"),"0")</f>
        <v>0</v>
      </c>
      <c r="X1694" s="3">
        <f>IFERROR(COUNTIFS(grades!A:A,A1694,grades!H:H,"F"),"0")</f>
        <v>0</v>
      </c>
      <c r="Y1694" s="5"/>
      <c r="Z1694" s="3" t="str">
        <f>IFERROR(VLOOKUP(A1694,'Previous CF'!A:AH,27,FALSE),"")</f>
        <v/>
      </c>
      <c r="AA1694" s="6" t="e">
        <f t="shared" si="158"/>
        <v>#VALUE!</v>
      </c>
      <c r="AB1694" s="6" t="e">
        <f t="shared" si="159"/>
        <v>#VALUE!</v>
      </c>
      <c r="AC1694" s="6" t="e">
        <f t="shared" si="160"/>
        <v>#VALUE!</v>
      </c>
      <c r="AD1694" s="3" t="e">
        <f t="shared" si="161"/>
        <v>#VALUE!</v>
      </c>
      <c r="AE1694" s="20" t="str">
        <f>IFERROR(VLOOKUP(A1694,'Previous CF'!A:AE,31,FALSE),"")</f>
        <v/>
      </c>
      <c r="AF1694" s="20" t="str">
        <f>IFERROR(VLOOKUP(A1694,'Previous CF'!A:AF,32,FALSE),"")</f>
        <v/>
      </c>
      <c r="AG1694" s="12" t="str">
        <f>IFERROR(VLOOKUP(A1694,'Previous CF'!A:AI,33,FALSE),"")</f>
        <v/>
      </c>
      <c r="AH1694" s="12" t="str">
        <f>IFERROR(VLOOKUP(A1694,'Previous CF'!A:AJ,34,FALSE),"")</f>
        <v/>
      </c>
      <c r="AI1694" s="12" t="str">
        <f>IFERROR(VLOOKUP(A1694,'Previous CF'!A:AK,35,FALSE),"")</f>
        <v/>
      </c>
      <c r="AJ1694" s="12" t="str">
        <f>IFERROR(VLOOKUP(A1694,'Previous CF'!A:AL,36,FALSE),"")</f>
        <v/>
      </c>
      <c r="AK1694" s="12" t="str">
        <f>IFERROR(VLOOKUP(A1694,'Previous CF'!A:AM,37,FALSE),"")</f>
        <v/>
      </c>
      <c r="AL1694" s="12" t="str">
        <f>IFERROR(VLOOKUP(A1694,'Previous CF'!A:AN,38,FALSE),"")</f>
        <v/>
      </c>
      <c r="AM1694" s="12" t="str">
        <f>IFERROR(VLOOKUP(A1694,'Previous CF'!A:AO,39,FALSE),"")</f>
        <v/>
      </c>
      <c r="AN1694" s="12"/>
      <c r="AO1694" s="12" t="str">
        <f>IFERROR(VLOOKUP(A1694,'Previous CF'!A:AQ,41,FALSE),"")</f>
        <v/>
      </c>
      <c r="AP1694" s="12" t="str">
        <f>IFERROR(VLOOKUP(A1694,'Previous CF'!A:AR,42,FALSE),"")</f>
        <v/>
      </c>
    </row>
    <row r="1695" spans="1:42" x14ac:dyDescent="0.35">
      <c r="A1695" s="24">
        <f>HT!A1695</f>
        <v>0</v>
      </c>
      <c r="B1695" s="24">
        <f>HT!B1695</f>
        <v>0</v>
      </c>
      <c r="C1695" s="24">
        <f>HT!C1695</f>
        <v>0</v>
      </c>
      <c r="D1695" s="24">
        <f>HT!D1695</f>
        <v>0</v>
      </c>
      <c r="E1695" s="3" t="str">
        <f>IFERROR(VLOOKUP(A1695,grades!A:P,5,FALSE),"")</f>
        <v/>
      </c>
      <c r="F1695" s="3" t="str">
        <f>IFERROR(VLOOKUP(A1695,grades!A:Q,6,FALSE),"")</f>
        <v/>
      </c>
      <c r="G1695" s="3" t="str">
        <f>IFERROR(VLOOKUP(A1695,HT!A:K,8,FALSE),"")</f>
        <v/>
      </c>
      <c r="H1695" s="3" t="str">
        <f>IFERROR(VLOOKUP(A1695,HT!A:L,12,FALSE),"")</f>
        <v/>
      </c>
      <c r="I1695" s="3" t="str">
        <f>IFERROR(VLOOKUP(A1695,IEP!A:F,6,FALSE),"")</f>
        <v/>
      </c>
      <c r="J1695" s="3" t="str">
        <f>IFERROR(VLOOKUP(A1695,FRL!A:G,5,FALSE),"")</f>
        <v/>
      </c>
      <c r="K1695" s="4" t="str">
        <f>IFERROR(VLOOKUP(A1695,Att!A:E,5,FALSE),"")</f>
        <v/>
      </c>
      <c r="L1695" s="32" t="str">
        <f>IFERROR(VLOOKUP(A1695,Disc!A:C,2,FALSE),"0")</f>
        <v>0</v>
      </c>
      <c r="M1695" s="3" t="str">
        <f>IFERROR(VLOOKUP(A1695,CA!A:P,8,FALSE),"")</f>
        <v/>
      </c>
      <c r="N1695" s="3" t="str">
        <f>IFERROR(VLOOKUP(A1695,MA!A:Q,8,FALSE),"")</f>
        <v/>
      </c>
      <c r="O1695" s="3" t="str">
        <f>IFERROR(VLOOKUP(A1695,SC!A:Q,8,FALSE),"")</f>
        <v/>
      </c>
      <c r="P1695" s="3" t="str">
        <f>IFERROR(VLOOKUP(A1695,SS!A:P,8,FALSE),"")</f>
        <v/>
      </c>
      <c r="Q1695" s="3">
        <f t="shared" si="156"/>
        <v>0</v>
      </c>
      <c r="R1695" s="3">
        <f t="shared" si="157"/>
        <v>0</v>
      </c>
      <c r="S1695" s="5"/>
      <c r="T1695" s="3">
        <f>IFERROR(COUNTIFS(grades!A:A,A1695,grades!H:H,"A"),"0")</f>
        <v>0</v>
      </c>
      <c r="U1695" s="3">
        <f>IFERROR(COUNTIFS(grades!A:A,A1695,grades!H:H,"B"),"0")</f>
        <v>0</v>
      </c>
      <c r="V1695" s="3">
        <f>IFERROR(COUNTIFS(grades!A:A,A1695,grades!H:H,"C"),"0")</f>
        <v>0</v>
      </c>
      <c r="W1695" s="3">
        <f>IFERROR(COUNTIFS(grades!A:A,A1695,grades!H:H,"D"),"0")</f>
        <v>0</v>
      </c>
      <c r="X1695" s="3">
        <f>IFERROR(COUNTIFS(grades!A:A,A1695,grades!H:H,"F"),"0")</f>
        <v>0</v>
      </c>
      <c r="Y1695" s="5"/>
      <c r="Z1695" s="3" t="str">
        <f>IFERROR(VLOOKUP(A1695,'Previous CF'!A:AH,27,FALSE),"")</f>
        <v/>
      </c>
      <c r="AA1695" s="6" t="e">
        <f t="shared" si="158"/>
        <v>#VALUE!</v>
      </c>
      <c r="AB1695" s="6" t="e">
        <f t="shared" si="159"/>
        <v>#VALUE!</v>
      </c>
      <c r="AC1695" s="6" t="e">
        <f t="shared" si="160"/>
        <v>#VALUE!</v>
      </c>
      <c r="AD1695" s="3" t="e">
        <f t="shared" si="161"/>
        <v>#VALUE!</v>
      </c>
      <c r="AE1695" s="20" t="str">
        <f>IFERROR(VLOOKUP(A1695,'Previous CF'!A:AE,31,FALSE),"")</f>
        <v/>
      </c>
      <c r="AF1695" s="20" t="str">
        <f>IFERROR(VLOOKUP(A1695,'Previous CF'!A:AF,32,FALSE),"")</f>
        <v/>
      </c>
      <c r="AG1695" s="12" t="str">
        <f>IFERROR(VLOOKUP(A1695,'Previous CF'!A:AI,33,FALSE),"")</f>
        <v/>
      </c>
      <c r="AH1695" s="12" t="str">
        <f>IFERROR(VLOOKUP(A1695,'Previous CF'!A:AJ,34,FALSE),"")</f>
        <v/>
      </c>
      <c r="AI1695" s="12" t="str">
        <f>IFERROR(VLOOKUP(A1695,'Previous CF'!A:AK,35,FALSE),"")</f>
        <v/>
      </c>
      <c r="AJ1695" s="12" t="str">
        <f>IFERROR(VLOOKUP(A1695,'Previous CF'!A:AL,36,FALSE),"")</f>
        <v/>
      </c>
      <c r="AK1695" s="12" t="str">
        <f>IFERROR(VLOOKUP(A1695,'Previous CF'!A:AM,37,FALSE),"")</f>
        <v/>
      </c>
      <c r="AL1695" s="12" t="str">
        <f>IFERROR(VLOOKUP(A1695,'Previous CF'!A:AN,38,FALSE),"")</f>
        <v/>
      </c>
      <c r="AM1695" s="12" t="str">
        <f>IFERROR(VLOOKUP(A1695,'Previous CF'!A:AO,39,FALSE),"")</f>
        <v/>
      </c>
      <c r="AN1695" s="12"/>
      <c r="AO1695" s="12" t="str">
        <f>IFERROR(VLOOKUP(A1695,'Previous CF'!A:AQ,41,FALSE),"")</f>
        <v/>
      </c>
      <c r="AP1695" s="12" t="str">
        <f>IFERROR(VLOOKUP(A1695,'Previous CF'!A:AR,42,FALSE),"")</f>
        <v/>
      </c>
    </row>
    <row r="1696" spans="1:42" x14ac:dyDescent="0.35">
      <c r="A1696" s="24">
        <f>HT!A1696</f>
        <v>0</v>
      </c>
      <c r="B1696" s="24">
        <f>HT!B1696</f>
        <v>0</v>
      </c>
      <c r="C1696" s="24">
        <f>HT!C1696</f>
        <v>0</v>
      </c>
      <c r="D1696" s="24">
        <f>HT!D1696</f>
        <v>0</v>
      </c>
      <c r="E1696" s="3" t="str">
        <f>IFERROR(VLOOKUP(A1696,grades!A:P,5,FALSE),"")</f>
        <v/>
      </c>
      <c r="F1696" s="3" t="str">
        <f>IFERROR(VLOOKUP(A1696,grades!A:Q,6,FALSE),"")</f>
        <v/>
      </c>
      <c r="G1696" s="3" t="str">
        <f>IFERROR(VLOOKUP(A1696,HT!A:K,8,FALSE),"")</f>
        <v/>
      </c>
      <c r="H1696" s="3" t="str">
        <f>IFERROR(VLOOKUP(A1696,HT!A:L,12,FALSE),"")</f>
        <v/>
      </c>
      <c r="I1696" s="3" t="str">
        <f>IFERROR(VLOOKUP(A1696,IEP!A:F,6,FALSE),"")</f>
        <v/>
      </c>
      <c r="J1696" s="3" t="str">
        <f>IFERROR(VLOOKUP(A1696,FRL!A:G,5,FALSE),"")</f>
        <v/>
      </c>
      <c r="K1696" s="4" t="str">
        <f>IFERROR(VLOOKUP(A1696,Att!A:E,5,FALSE),"")</f>
        <v/>
      </c>
      <c r="L1696" s="32" t="str">
        <f>IFERROR(VLOOKUP(A1696,Disc!A:C,2,FALSE),"0")</f>
        <v>0</v>
      </c>
      <c r="M1696" s="3" t="str">
        <f>IFERROR(VLOOKUP(A1696,CA!A:P,8,FALSE),"")</f>
        <v/>
      </c>
      <c r="N1696" s="3" t="str">
        <f>IFERROR(VLOOKUP(A1696,MA!A:Q,8,FALSE),"")</f>
        <v/>
      </c>
      <c r="O1696" s="3" t="str">
        <f>IFERROR(VLOOKUP(A1696,SC!A:Q,8,FALSE),"")</f>
        <v/>
      </c>
      <c r="P1696" s="3" t="str">
        <f>IFERROR(VLOOKUP(A1696,SS!A:P,8,FALSE),"")</f>
        <v/>
      </c>
      <c r="Q1696" s="3">
        <f t="shared" si="156"/>
        <v>0</v>
      </c>
      <c r="R1696" s="3">
        <f t="shared" si="157"/>
        <v>0</v>
      </c>
      <c r="S1696" s="5"/>
      <c r="T1696" s="3">
        <f>IFERROR(COUNTIFS(grades!A:A,A1696,grades!H:H,"A"),"0")</f>
        <v>0</v>
      </c>
      <c r="U1696" s="3">
        <f>IFERROR(COUNTIFS(grades!A:A,A1696,grades!H:H,"B"),"0")</f>
        <v>0</v>
      </c>
      <c r="V1696" s="3">
        <f>IFERROR(COUNTIFS(grades!A:A,A1696,grades!H:H,"C"),"0")</f>
        <v>0</v>
      </c>
      <c r="W1696" s="3">
        <f>IFERROR(COUNTIFS(grades!A:A,A1696,grades!H:H,"D"),"0")</f>
        <v>0</v>
      </c>
      <c r="X1696" s="3">
        <f>IFERROR(COUNTIFS(grades!A:A,A1696,grades!H:H,"F"),"0")</f>
        <v>0</v>
      </c>
      <c r="Y1696" s="5"/>
      <c r="Z1696" s="3" t="str">
        <f>IFERROR(VLOOKUP(A1696,'Previous CF'!A:AH,27,FALSE),"")</f>
        <v/>
      </c>
      <c r="AA1696" s="6" t="e">
        <f t="shared" si="158"/>
        <v>#VALUE!</v>
      </c>
      <c r="AB1696" s="6" t="e">
        <f t="shared" si="159"/>
        <v>#VALUE!</v>
      </c>
      <c r="AC1696" s="6" t="e">
        <f t="shared" si="160"/>
        <v>#VALUE!</v>
      </c>
      <c r="AD1696" s="3" t="e">
        <f t="shared" si="161"/>
        <v>#VALUE!</v>
      </c>
      <c r="AE1696" s="20" t="str">
        <f>IFERROR(VLOOKUP(A1696,'Previous CF'!A:AE,31,FALSE),"")</f>
        <v/>
      </c>
      <c r="AF1696" s="20" t="str">
        <f>IFERROR(VLOOKUP(A1696,'Previous CF'!A:AF,32,FALSE),"")</f>
        <v/>
      </c>
      <c r="AG1696" s="12" t="str">
        <f>IFERROR(VLOOKUP(A1696,'Previous CF'!A:AI,33,FALSE),"")</f>
        <v/>
      </c>
      <c r="AH1696" s="12" t="str">
        <f>IFERROR(VLOOKUP(A1696,'Previous CF'!A:AJ,34,FALSE),"")</f>
        <v/>
      </c>
      <c r="AI1696" s="12" t="str">
        <f>IFERROR(VLOOKUP(A1696,'Previous CF'!A:AK,35,FALSE),"")</f>
        <v/>
      </c>
      <c r="AJ1696" s="12" t="str">
        <f>IFERROR(VLOOKUP(A1696,'Previous CF'!A:AL,36,FALSE),"")</f>
        <v/>
      </c>
      <c r="AK1696" s="12" t="str">
        <f>IFERROR(VLOOKUP(A1696,'Previous CF'!A:AM,37,FALSE),"")</f>
        <v/>
      </c>
      <c r="AL1696" s="12" t="str">
        <f>IFERROR(VLOOKUP(A1696,'Previous CF'!A:AN,38,FALSE),"")</f>
        <v/>
      </c>
      <c r="AM1696" s="12" t="str">
        <f>IFERROR(VLOOKUP(A1696,'Previous CF'!A:AO,39,FALSE),"")</f>
        <v/>
      </c>
      <c r="AN1696" s="12"/>
      <c r="AO1696" s="12" t="str">
        <f>IFERROR(VLOOKUP(A1696,'Previous CF'!A:AQ,41,FALSE),"")</f>
        <v/>
      </c>
      <c r="AP1696" s="12" t="str">
        <f>IFERROR(VLOOKUP(A1696,'Previous CF'!A:AR,42,FALSE),"")</f>
        <v/>
      </c>
    </row>
    <row r="1697" spans="1:42" x14ac:dyDescent="0.35">
      <c r="A1697" s="24">
        <f>HT!A1697</f>
        <v>0</v>
      </c>
      <c r="B1697" s="24">
        <f>HT!B1697</f>
        <v>0</v>
      </c>
      <c r="C1697" s="24">
        <f>HT!C1697</f>
        <v>0</v>
      </c>
      <c r="D1697" s="24">
        <f>HT!D1697</f>
        <v>0</v>
      </c>
      <c r="E1697" s="3" t="str">
        <f>IFERROR(VLOOKUP(A1697,grades!A:P,5,FALSE),"")</f>
        <v/>
      </c>
      <c r="F1697" s="3" t="str">
        <f>IFERROR(VLOOKUP(A1697,grades!A:Q,6,FALSE),"")</f>
        <v/>
      </c>
      <c r="G1697" s="3" t="str">
        <f>IFERROR(VLOOKUP(A1697,HT!A:K,8,FALSE),"")</f>
        <v/>
      </c>
      <c r="H1697" s="3" t="str">
        <f>IFERROR(VLOOKUP(A1697,HT!A:L,12,FALSE),"")</f>
        <v/>
      </c>
      <c r="I1697" s="3" t="str">
        <f>IFERROR(VLOOKUP(A1697,IEP!A:F,6,FALSE),"")</f>
        <v/>
      </c>
      <c r="J1697" s="3" t="str">
        <f>IFERROR(VLOOKUP(A1697,FRL!A:G,5,FALSE),"")</f>
        <v/>
      </c>
      <c r="K1697" s="4" t="str">
        <f>IFERROR(VLOOKUP(A1697,Att!A:E,5,FALSE),"")</f>
        <v/>
      </c>
      <c r="L1697" s="32" t="str">
        <f>IFERROR(VLOOKUP(A1697,Disc!A:C,2,FALSE),"0")</f>
        <v>0</v>
      </c>
      <c r="M1697" s="3" t="str">
        <f>IFERROR(VLOOKUP(A1697,CA!A:P,8,FALSE),"")</f>
        <v/>
      </c>
      <c r="N1697" s="3" t="str">
        <f>IFERROR(VLOOKUP(A1697,MA!A:Q,8,FALSE),"")</f>
        <v/>
      </c>
      <c r="O1697" s="3" t="str">
        <f>IFERROR(VLOOKUP(A1697,SC!A:Q,8,FALSE),"")</f>
        <v/>
      </c>
      <c r="P1697" s="3" t="str">
        <f>IFERROR(VLOOKUP(A1697,SS!A:P,8,FALSE),"")</f>
        <v/>
      </c>
      <c r="Q1697" s="3">
        <f t="shared" si="156"/>
        <v>0</v>
      </c>
      <c r="R1697" s="3">
        <f t="shared" si="157"/>
        <v>0</v>
      </c>
      <c r="S1697" s="5"/>
      <c r="T1697" s="3">
        <f>IFERROR(COUNTIFS(grades!A:A,A1697,grades!H:H,"A"),"0")</f>
        <v>0</v>
      </c>
      <c r="U1697" s="3">
        <f>IFERROR(COUNTIFS(grades!A:A,A1697,grades!H:H,"B"),"0")</f>
        <v>0</v>
      </c>
      <c r="V1697" s="3">
        <f>IFERROR(COUNTIFS(grades!A:A,A1697,grades!H:H,"C"),"0")</f>
        <v>0</v>
      </c>
      <c r="W1697" s="3">
        <f>IFERROR(COUNTIFS(grades!A:A,A1697,grades!H:H,"D"),"0")</f>
        <v>0</v>
      </c>
      <c r="X1697" s="3">
        <f>IFERROR(COUNTIFS(grades!A:A,A1697,grades!H:H,"F"),"0")</f>
        <v>0</v>
      </c>
      <c r="Y1697" s="5"/>
      <c r="Z1697" s="3" t="str">
        <f>IFERROR(VLOOKUP(A1697,'Previous CF'!A:AH,27,FALSE),"")</f>
        <v/>
      </c>
      <c r="AA1697" s="6" t="e">
        <f t="shared" si="158"/>
        <v>#VALUE!</v>
      </c>
      <c r="AB1697" s="6" t="e">
        <f t="shared" si="159"/>
        <v>#VALUE!</v>
      </c>
      <c r="AC1697" s="6" t="e">
        <f t="shared" si="160"/>
        <v>#VALUE!</v>
      </c>
      <c r="AD1697" s="3" t="e">
        <f t="shared" si="161"/>
        <v>#VALUE!</v>
      </c>
      <c r="AE1697" s="20" t="str">
        <f>IFERROR(VLOOKUP(A1697,'Previous CF'!A:AE,31,FALSE),"")</f>
        <v/>
      </c>
      <c r="AF1697" s="20" t="str">
        <f>IFERROR(VLOOKUP(A1697,'Previous CF'!A:AF,32,FALSE),"")</f>
        <v/>
      </c>
      <c r="AG1697" s="12" t="str">
        <f>IFERROR(VLOOKUP(A1697,'Previous CF'!A:AI,33,FALSE),"")</f>
        <v/>
      </c>
      <c r="AH1697" s="12" t="str">
        <f>IFERROR(VLOOKUP(A1697,'Previous CF'!A:AJ,34,FALSE),"")</f>
        <v/>
      </c>
      <c r="AI1697" s="12" t="str">
        <f>IFERROR(VLOOKUP(A1697,'Previous CF'!A:AK,35,FALSE),"")</f>
        <v/>
      </c>
      <c r="AJ1697" s="12" t="str">
        <f>IFERROR(VLOOKUP(A1697,'Previous CF'!A:AL,36,FALSE),"")</f>
        <v/>
      </c>
      <c r="AK1697" s="12" t="str">
        <f>IFERROR(VLOOKUP(A1697,'Previous CF'!A:AM,37,FALSE),"")</f>
        <v/>
      </c>
      <c r="AL1697" s="12" t="str">
        <f>IFERROR(VLOOKUP(A1697,'Previous CF'!A:AN,38,FALSE),"")</f>
        <v/>
      </c>
      <c r="AM1697" s="12" t="str">
        <f>IFERROR(VLOOKUP(A1697,'Previous CF'!A:AO,39,FALSE),"")</f>
        <v/>
      </c>
      <c r="AN1697" s="12"/>
      <c r="AO1697" s="12" t="str">
        <f>IFERROR(VLOOKUP(A1697,'Previous CF'!A:AQ,41,FALSE),"")</f>
        <v/>
      </c>
      <c r="AP1697" s="12" t="str">
        <f>IFERROR(VLOOKUP(A1697,'Previous CF'!A:AR,42,FALSE),"")</f>
        <v/>
      </c>
    </row>
    <row r="1698" spans="1:42" x14ac:dyDescent="0.35">
      <c r="A1698" s="24">
        <f>HT!A1698</f>
        <v>0</v>
      </c>
      <c r="B1698" s="24">
        <f>HT!B1698</f>
        <v>0</v>
      </c>
      <c r="C1698" s="24">
        <f>HT!C1698</f>
        <v>0</v>
      </c>
      <c r="D1698" s="24">
        <f>HT!D1698</f>
        <v>0</v>
      </c>
      <c r="E1698" s="3" t="str">
        <f>IFERROR(VLOOKUP(A1698,grades!A:P,5,FALSE),"")</f>
        <v/>
      </c>
      <c r="F1698" s="3" t="str">
        <f>IFERROR(VLOOKUP(A1698,grades!A:Q,6,FALSE),"")</f>
        <v/>
      </c>
      <c r="G1698" s="3" t="str">
        <f>IFERROR(VLOOKUP(A1698,HT!A:K,8,FALSE),"")</f>
        <v/>
      </c>
      <c r="H1698" s="3" t="str">
        <f>IFERROR(VLOOKUP(A1698,HT!A:L,12,FALSE),"")</f>
        <v/>
      </c>
      <c r="I1698" s="3" t="str">
        <f>IFERROR(VLOOKUP(A1698,IEP!A:F,6,FALSE),"")</f>
        <v/>
      </c>
      <c r="J1698" s="3" t="str">
        <f>IFERROR(VLOOKUP(A1698,FRL!A:G,5,FALSE),"")</f>
        <v/>
      </c>
      <c r="K1698" s="4" t="str">
        <f>IFERROR(VLOOKUP(A1698,Att!A:E,5,FALSE),"")</f>
        <v/>
      </c>
      <c r="L1698" s="32" t="str">
        <f>IFERROR(VLOOKUP(A1698,Disc!A:C,2,FALSE),"0")</f>
        <v>0</v>
      </c>
      <c r="M1698" s="3" t="str">
        <f>IFERROR(VLOOKUP(A1698,CA!A:P,8,FALSE),"")</f>
        <v/>
      </c>
      <c r="N1698" s="3" t="str">
        <f>IFERROR(VLOOKUP(A1698,MA!A:Q,8,FALSE),"")</f>
        <v/>
      </c>
      <c r="O1698" s="3" t="str">
        <f>IFERROR(VLOOKUP(A1698,SC!A:Q,8,FALSE),"")</f>
        <v/>
      </c>
      <c r="P1698" s="3" t="str">
        <f>IFERROR(VLOOKUP(A1698,SS!A:P,8,FALSE),"")</f>
        <v/>
      </c>
      <c r="Q1698" s="3">
        <f t="shared" si="156"/>
        <v>0</v>
      </c>
      <c r="R1698" s="3">
        <f t="shared" si="157"/>
        <v>0</v>
      </c>
      <c r="S1698" s="5"/>
      <c r="T1698" s="3">
        <f>IFERROR(COUNTIFS(grades!A:A,A1698,grades!H:H,"A"),"0")</f>
        <v>0</v>
      </c>
      <c r="U1698" s="3">
        <f>IFERROR(COUNTIFS(grades!A:A,A1698,grades!H:H,"B"),"0")</f>
        <v>0</v>
      </c>
      <c r="V1698" s="3">
        <f>IFERROR(COUNTIFS(grades!A:A,A1698,grades!H:H,"C"),"0")</f>
        <v>0</v>
      </c>
      <c r="W1698" s="3">
        <f>IFERROR(COUNTIFS(grades!A:A,A1698,grades!H:H,"D"),"0")</f>
        <v>0</v>
      </c>
      <c r="X1698" s="3">
        <f>IFERROR(COUNTIFS(grades!A:A,A1698,grades!H:H,"F"),"0")</f>
        <v>0</v>
      </c>
      <c r="Y1698" s="5"/>
      <c r="Z1698" s="3" t="str">
        <f>IFERROR(VLOOKUP(A1698,'Previous CF'!A:AH,27,FALSE),"")</f>
        <v/>
      </c>
      <c r="AA1698" s="6" t="e">
        <f t="shared" si="158"/>
        <v>#VALUE!</v>
      </c>
      <c r="AB1698" s="6" t="e">
        <f t="shared" si="159"/>
        <v>#VALUE!</v>
      </c>
      <c r="AC1698" s="6" t="e">
        <f t="shared" si="160"/>
        <v>#VALUE!</v>
      </c>
      <c r="AD1698" s="3" t="e">
        <f t="shared" si="161"/>
        <v>#VALUE!</v>
      </c>
      <c r="AE1698" s="20" t="str">
        <f>IFERROR(VLOOKUP(A1698,'Previous CF'!A:AE,31,FALSE),"")</f>
        <v/>
      </c>
      <c r="AF1698" s="20" t="str">
        <f>IFERROR(VLOOKUP(A1698,'Previous CF'!A:AF,32,FALSE),"")</f>
        <v/>
      </c>
      <c r="AG1698" s="12" t="str">
        <f>IFERROR(VLOOKUP(A1698,'Previous CF'!A:AI,33,FALSE),"")</f>
        <v/>
      </c>
      <c r="AH1698" s="12" t="str">
        <f>IFERROR(VLOOKUP(A1698,'Previous CF'!A:AJ,34,FALSE),"")</f>
        <v/>
      </c>
      <c r="AI1698" s="12" t="str">
        <f>IFERROR(VLOOKUP(A1698,'Previous CF'!A:AK,35,FALSE),"")</f>
        <v/>
      </c>
      <c r="AJ1698" s="12" t="str">
        <f>IFERROR(VLOOKUP(A1698,'Previous CF'!A:AL,36,FALSE),"")</f>
        <v/>
      </c>
      <c r="AK1698" s="12" t="str">
        <f>IFERROR(VLOOKUP(A1698,'Previous CF'!A:AM,37,FALSE),"")</f>
        <v/>
      </c>
      <c r="AL1698" s="12" t="str">
        <f>IFERROR(VLOOKUP(A1698,'Previous CF'!A:AN,38,FALSE),"")</f>
        <v/>
      </c>
      <c r="AM1698" s="12" t="str">
        <f>IFERROR(VLOOKUP(A1698,'Previous CF'!A:AO,39,FALSE),"")</f>
        <v/>
      </c>
      <c r="AN1698" s="12"/>
      <c r="AO1698" s="12" t="str">
        <f>IFERROR(VLOOKUP(A1698,'Previous CF'!A:AQ,41,FALSE),"")</f>
        <v/>
      </c>
      <c r="AP1698" s="12" t="str">
        <f>IFERROR(VLOOKUP(A1698,'Previous CF'!A:AR,42,FALSE),"")</f>
        <v/>
      </c>
    </row>
    <row r="1699" spans="1:42" x14ac:dyDescent="0.35">
      <c r="A1699" s="24">
        <f>HT!A1699</f>
        <v>0</v>
      </c>
      <c r="B1699" s="24">
        <f>HT!B1699</f>
        <v>0</v>
      </c>
      <c r="C1699" s="24">
        <f>HT!C1699</f>
        <v>0</v>
      </c>
      <c r="D1699" s="24">
        <f>HT!D1699</f>
        <v>0</v>
      </c>
      <c r="E1699" s="3" t="str">
        <f>IFERROR(VLOOKUP(A1699,grades!A:P,5,FALSE),"")</f>
        <v/>
      </c>
      <c r="F1699" s="3" t="str">
        <f>IFERROR(VLOOKUP(A1699,grades!A:Q,6,FALSE),"")</f>
        <v/>
      </c>
      <c r="G1699" s="3" t="str">
        <f>IFERROR(VLOOKUP(A1699,HT!A:K,8,FALSE),"")</f>
        <v/>
      </c>
      <c r="H1699" s="3" t="str">
        <f>IFERROR(VLOOKUP(A1699,HT!A:L,12,FALSE),"")</f>
        <v/>
      </c>
      <c r="I1699" s="3" t="str">
        <f>IFERROR(VLOOKUP(A1699,IEP!A:F,6,FALSE),"")</f>
        <v/>
      </c>
      <c r="J1699" s="3" t="str">
        <f>IFERROR(VLOOKUP(A1699,FRL!A:G,5,FALSE),"")</f>
        <v/>
      </c>
      <c r="K1699" s="4" t="str">
        <f>IFERROR(VLOOKUP(A1699,Att!A:E,5,FALSE),"")</f>
        <v/>
      </c>
      <c r="L1699" s="32" t="str">
        <f>IFERROR(VLOOKUP(A1699,Disc!A:C,2,FALSE),"0")</f>
        <v>0</v>
      </c>
      <c r="M1699" s="3" t="str">
        <f>IFERROR(VLOOKUP(A1699,CA!A:P,8,FALSE),"")</f>
        <v/>
      </c>
      <c r="N1699" s="3" t="str">
        <f>IFERROR(VLOOKUP(A1699,MA!A:Q,8,FALSE),"")</f>
        <v/>
      </c>
      <c r="O1699" s="3" t="str">
        <f>IFERROR(VLOOKUP(A1699,SC!A:Q,8,FALSE),"")</f>
        <v/>
      </c>
      <c r="P1699" s="3" t="str">
        <f>IFERROR(VLOOKUP(A1699,SS!A:P,8,FALSE),"")</f>
        <v/>
      </c>
      <c r="Q1699" s="3">
        <f t="shared" si="156"/>
        <v>0</v>
      </c>
      <c r="R1699" s="3">
        <f t="shared" si="157"/>
        <v>0</v>
      </c>
      <c r="S1699" s="5"/>
      <c r="T1699" s="3">
        <f>IFERROR(COUNTIFS(grades!A:A,A1699,grades!H:H,"A"),"0")</f>
        <v>0</v>
      </c>
      <c r="U1699" s="3">
        <f>IFERROR(COUNTIFS(grades!A:A,A1699,grades!H:H,"B"),"0")</f>
        <v>0</v>
      </c>
      <c r="V1699" s="3">
        <f>IFERROR(COUNTIFS(grades!A:A,A1699,grades!H:H,"C"),"0")</f>
        <v>0</v>
      </c>
      <c r="W1699" s="3">
        <f>IFERROR(COUNTIFS(grades!A:A,A1699,grades!H:H,"D"),"0")</f>
        <v>0</v>
      </c>
      <c r="X1699" s="3">
        <f>IFERROR(COUNTIFS(grades!A:A,A1699,grades!H:H,"F"),"0")</f>
        <v>0</v>
      </c>
      <c r="Y1699" s="5"/>
      <c r="Z1699" s="3" t="str">
        <f>IFERROR(VLOOKUP(A1699,'Previous CF'!A:AH,27,FALSE),"")</f>
        <v/>
      </c>
      <c r="AA1699" s="6" t="e">
        <f t="shared" si="158"/>
        <v>#VALUE!</v>
      </c>
      <c r="AB1699" s="6" t="e">
        <f t="shared" si="159"/>
        <v>#VALUE!</v>
      </c>
      <c r="AC1699" s="6" t="e">
        <f t="shared" si="160"/>
        <v>#VALUE!</v>
      </c>
      <c r="AD1699" s="3" t="e">
        <f t="shared" si="161"/>
        <v>#VALUE!</v>
      </c>
      <c r="AE1699" s="20" t="str">
        <f>IFERROR(VLOOKUP(A1699,'Previous CF'!A:AE,31,FALSE),"")</f>
        <v/>
      </c>
      <c r="AF1699" s="20" t="str">
        <f>IFERROR(VLOOKUP(A1699,'Previous CF'!A:AF,32,FALSE),"")</f>
        <v/>
      </c>
      <c r="AG1699" s="12" t="str">
        <f>IFERROR(VLOOKUP(A1699,'Previous CF'!A:AI,33,FALSE),"")</f>
        <v/>
      </c>
      <c r="AH1699" s="12" t="str">
        <f>IFERROR(VLOOKUP(A1699,'Previous CF'!A:AJ,34,FALSE),"")</f>
        <v/>
      </c>
      <c r="AI1699" s="12" t="str">
        <f>IFERROR(VLOOKUP(A1699,'Previous CF'!A:AK,35,FALSE),"")</f>
        <v/>
      </c>
      <c r="AJ1699" s="12" t="str">
        <f>IFERROR(VLOOKUP(A1699,'Previous CF'!A:AL,36,FALSE),"")</f>
        <v/>
      </c>
      <c r="AK1699" s="12" t="str">
        <f>IFERROR(VLOOKUP(A1699,'Previous CF'!A:AM,37,FALSE),"")</f>
        <v/>
      </c>
      <c r="AL1699" s="12" t="str">
        <f>IFERROR(VLOOKUP(A1699,'Previous CF'!A:AN,38,FALSE),"")</f>
        <v/>
      </c>
      <c r="AM1699" s="12" t="str">
        <f>IFERROR(VLOOKUP(A1699,'Previous CF'!A:AO,39,FALSE),"")</f>
        <v/>
      </c>
      <c r="AN1699" s="12"/>
      <c r="AO1699" s="12" t="str">
        <f>IFERROR(VLOOKUP(A1699,'Previous CF'!A:AQ,41,FALSE),"")</f>
        <v/>
      </c>
      <c r="AP1699" s="12" t="str">
        <f>IFERROR(VLOOKUP(A1699,'Previous CF'!A:AR,42,FALSE),"")</f>
        <v/>
      </c>
    </row>
    <row r="1700" spans="1:42" x14ac:dyDescent="0.35">
      <c r="A1700" s="24">
        <f>HT!A1700</f>
        <v>0</v>
      </c>
      <c r="B1700" s="24">
        <f>HT!B1700</f>
        <v>0</v>
      </c>
      <c r="C1700" s="24">
        <f>HT!C1700</f>
        <v>0</v>
      </c>
      <c r="D1700" s="24">
        <f>HT!D1700</f>
        <v>0</v>
      </c>
      <c r="E1700" s="3" t="str">
        <f>IFERROR(VLOOKUP(A1700,grades!A:P,5,FALSE),"")</f>
        <v/>
      </c>
      <c r="F1700" s="3" t="str">
        <f>IFERROR(VLOOKUP(A1700,grades!A:Q,6,FALSE),"")</f>
        <v/>
      </c>
      <c r="G1700" s="3" t="str">
        <f>IFERROR(VLOOKUP(A1700,HT!A:K,8,FALSE),"")</f>
        <v/>
      </c>
      <c r="H1700" s="3" t="str">
        <f>IFERROR(VLOOKUP(A1700,HT!A:L,12,FALSE),"")</f>
        <v/>
      </c>
      <c r="I1700" s="3" t="str">
        <f>IFERROR(VLOOKUP(A1700,IEP!A:F,6,FALSE),"")</f>
        <v/>
      </c>
      <c r="J1700" s="3" t="str">
        <f>IFERROR(VLOOKUP(A1700,FRL!A:G,5,FALSE),"")</f>
        <v/>
      </c>
      <c r="K1700" s="4" t="str">
        <f>IFERROR(VLOOKUP(A1700,Att!A:E,5,FALSE),"")</f>
        <v/>
      </c>
      <c r="L1700" s="32" t="str">
        <f>IFERROR(VLOOKUP(A1700,Disc!A:C,2,FALSE),"0")</f>
        <v>0</v>
      </c>
      <c r="M1700" s="3" t="str">
        <f>IFERROR(VLOOKUP(A1700,CA!A:P,8,FALSE),"")</f>
        <v/>
      </c>
      <c r="N1700" s="3" t="str">
        <f>IFERROR(VLOOKUP(A1700,MA!A:Q,8,FALSE),"")</f>
        <v/>
      </c>
      <c r="O1700" s="3" t="str">
        <f>IFERROR(VLOOKUP(A1700,SC!A:Q,8,FALSE),"")</f>
        <v/>
      </c>
      <c r="P1700" s="3" t="str">
        <f>IFERROR(VLOOKUP(A1700,SS!A:P,8,FALSE),"")</f>
        <v/>
      </c>
      <c r="Q1700" s="3">
        <f t="shared" si="156"/>
        <v>0</v>
      </c>
      <c r="R1700" s="3">
        <f t="shared" si="157"/>
        <v>0</v>
      </c>
      <c r="S1700" s="5"/>
      <c r="T1700" s="3">
        <f>IFERROR(COUNTIFS(grades!A:A,A1700,grades!H:H,"A"),"0")</f>
        <v>0</v>
      </c>
      <c r="U1700" s="3">
        <f>IFERROR(COUNTIFS(grades!A:A,A1700,grades!H:H,"B"),"0")</f>
        <v>0</v>
      </c>
      <c r="V1700" s="3">
        <f>IFERROR(COUNTIFS(grades!A:A,A1700,grades!H:H,"C"),"0")</f>
        <v>0</v>
      </c>
      <c r="W1700" s="3">
        <f>IFERROR(COUNTIFS(grades!A:A,A1700,grades!H:H,"D"),"0")</f>
        <v>0</v>
      </c>
      <c r="X1700" s="3">
        <f>IFERROR(COUNTIFS(grades!A:A,A1700,grades!H:H,"F"),"0")</f>
        <v>0</v>
      </c>
      <c r="Y1700" s="5"/>
      <c r="Z1700" s="3" t="str">
        <f>IFERROR(VLOOKUP(A1700,'Previous CF'!A:AH,27,FALSE),"")</f>
        <v/>
      </c>
      <c r="AA1700" s="6" t="e">
        <f t="shared" si="158"/>
        <v>#VALUE!</v>
      </c>
      <c r="AB1700" s="6" t="e">
        <f t="shared" si="159"/>
        <v>#VALUE!</v>
      </c>
      <c r="AC1700" s="6" t="e">
        <f t="shared" si="160"/>
        <v>#VALUE!</v>
      </c>
      <c r="AD1700" s="3" t="e">
        <f t="shared" si="161"/>
        <v>#VALUE!</v>
      </c>
      <c r="AE1700" s="20" t="str">
        <f>IFERROR(VLOOKUP(A1700,'Previous CF'!A:AE,31,FALSE),"")</f>
        <v/>
      </c>
      <c r="AF1700" s="20" t="str">
        <f>IFERROR(VLOOKUP(A1700,'Previous CF'!A:AF,32,FALSE),"")</f>
        <v/>
      </c>
      <c r="AG1700" s="12" t="str">
        <f>IFERROR(VLOOKUP(A1700,'Previous CF'!A:AI,33,FALSE),"")</f>
        <v/>
      </c>
      <c r="AH1700" s="12" t="str">
        <f>IFERROR(VLOOKUP(A1700,'Previous CF'!A:AJ,34,FALSE),"")</f>
        <v/>
      </c>
      <c r="AI1700" s="12" t="str">
        <f>IFERROR(VLOOKUP(A1700,'Previous CF'!A:AK,35,FALSE),"")</f>
        <v/>
      </c>
      <c r="AJ1700" s="12" t="str">
        <f>IFERROR(VLOOKUP(A1700,'Previous CF'!A:AL,36,FALSE),"")</f>
        <v/>
      </c>
      <c r="AK1700" s="12" t="str">
        <f>IFERROR(VLOOKUP(A1700,'Previous CF'!A:AM,37,FALSE),"")</f>
        <v/>
      </c>
      <c r="AL1700" s="12" t="str">
        <f>IFERROR(VLOOKUP(A1700,'Previous CF'!A:AN,38,FALSE),"")</f>
        <v/>
      </c>
      <c r="AM1700" s="12" t="str">
        <f>IFERROR(VLOOKUP(A1700,'Previous CF'!A:AO,39,FALSE),"")</f>
        <v/>
      </c>
      <c r="AN1700" s="12"/>
      <c r="AO1700" s="12" t="str">
        <f>IFERROR(VLOOKUP(A1700,'Previous CF'!A:AQ,41,FALSE),"")</f>
        <v/>
      </c>
      <c r="AP1700" s="12" t="str">
        <f>IFERROR(VLOOKUP(A1700,'Previous CF'!A:AR,42,FALSE),"")</f>
        <v/>
      </c>
    </row>
    <row r="1701" spans="1:42" x14ac:dyDescent="0.35">
      <c r="A1701" s="24">
        <f>HT!A1701</f>
        <v>0</v>
      </c>
      <c r="B1701" s="24">
        <f>HT!B1701</f>
        <v>0</v>
      </c>
      <c r="C1701" s="24">
        <f>HT!C1701</f>
        <v>0</v>
      </c>
      <c r="D1701" s="24">
        <f>HT!D1701</f>
        <v>0</v>
      </c>
      <c r="E1701" s="3" t="str">
        <f>IFERROR(VLOOKUP(A1701,grades!A:P,5,FALSE),"")</f>
        <v/>
      </c>
      <c r="F1701" s="3" t="str">
        <f>IFERROR(VLOOKUP(A1701,grades!A:Q,6,FALSE),"")</f>
        <v/>
      </c>
      <c r="G1701" s="3" t="str">
        <f>IFERROR(VLOOKUP(A1701,HT!A:K,8,FALSE),"")</f>
        <v/>
      </c>
      <c r="H1701" s="3" t="str">
        <f>IFERROR(VLOOKUP(A1701,HT!A:L,12,FALSE),"")</f>
        <v/>
      </c>
      <c r="I1701" s="3" t="str">
        <f>IFERROR(VLOOKUP(A1701,IEP!A:F,6,FALSE),"")</f>
        <v/>
      </c>
      <c r="J1701" s="3" t="str">
        <f>IFERROR(VLOOKUP(A1701,FRL!A:G,5,FALSE),"")</f>
        <v/>
      </c>
      <c r="K1701" s="4" t="str">
        <f>IFERROR(VLOOKUP(A1701,Att!A:E,5,FALSE),"")</f>
        <v/>
      </c>
      <c r="L1701" s="32" t="str">
        <f>IFERROR(VLOOKUP(A1701,Disc!A:C,2,FALSE),"0")</f>
        <v>0</v>
      </c>
      <c r="M1701" s="3" t="str">
        <f>IFERROR(VLOOKUP(A1701,CA!A:P,8,FALSE),"")</f>
        <v/>
      </c>
      <c r="N1701" s="3" t="str">
        <f>IFERROR(VLOOKUP(A1701,MA!A:Q,8,FALSE),"")</f>
        <v/>
      </c>
      <c r="O1701" s="3" t="str">
        <f>IFERROR(VLOOKUP(A1701,SC!A:Q,8,FALSE),"")</f>
        <v/>
      </c>
      <c r="P1701" s="3" t="str">
        <f>IFERROR(VLOOKUP(A1701,SS!A:P,8,FALSE),"")</f>
        <v/>
      </c>
      <c r="Q1701" s="3">
        <f t="shared" si="156"/>
        <v>0</v>
      </c>
      <c r="R1701" s="3">
        <f t="shared" si="157"/>
        <v>0</v>
      </c>
      <c r="S1701" s="5"/>
      <c r="T1701" s="3">
        <f>IFERROR(COUNTIFS(grades!A:A,A1701,grades!H:H,"A"),"0")</f>
        <v>0</v>
      </c>
      <c r="U1701" s="3">
        <f>IFERROR(COUNTIFS(grades!A:A,A1701,grades!H:H,"B"),"0")</f>
        <v>0</v>
      </c>
      <c r="V1701" s="3">
        <f>IFERROR(COUNTIFS(grades!A:A,A1701,grades!H:H,"C"),"0")</f>
        <v>0</v>
      </c>
      <c r="W1701" s="3">
        <f>IFERROR(COUNTIFS(grades!A:A,A1701,grades!H:H,"D"),"0")</f>
        <v>0</v>
      </c>
      <c r="X1701" s="3">
        <f>IFERROR(COUNTIFS(grades!A:A,A1701,grades!H:H,"F"),"0")</f>
        <v>0</v>
      </c>
      <c r="Y1701" s="5"/>
      <c r="Z1701" s="3" t="str">
        <f>IFERROR(VLOOKUP(A1701,'Previous CF'!A:AH,27,FALSE),"")</f>
        <v/>
      </c>
      <c r="AA1701" s="6" t="e">
        <f t="shared" si="158"/>
        <v>#VALUE!</v>
      </c>
      <c r="AB1701" s="6" t="e">
        <f t="shared" si="159"/>
        <v>#VALUE!</v>
      </c>
      <c r="AC1701" s="6" t="e">
        <f t="shared" si="160"/>
        <v>#VALUE!</v>
      </c>
      <c r="AD1701" s="3" t="e">
        <f t="shared" si="161"/>
        <v>#VALUE!</v>
      </c>
      <c r="AE1701" s="20" t="str">
        <f>IFERROR(VLOOKUP(A1701,'Previous CF'!A:AE,31,FALSE),"")</f>
        <v/>
      </c>
      <c r="AF1701" s="20" t="str">
        <f>IFERROR(VLOOKUP(A1701,'Previous CF'!A:AF,32,FALSE),"")</f>
        <v/>
      </c>
      <c r="AG1701" s="12" t="str">
        <f>IFERROR(VLOOKUP(A1701,'Previous CF'!A:AI,33,FALSE),"")</f>
        <v/>
      </c>
      <c r="AH1701" s="12" t="str">
        <f>IFERROR(VLOOKUP(A1701,'Previous CF'!A:AJ,34,FALSE),"")</f>
        <v/>
      </c>
      <c r="AI1701" s="12" t="str">
        <f>IFERROR(VLOOKUP(A1701,'Previous CF'!A:AK,35,FALSE),"")</f>
        <v/>
      </c>
      <c r="AJ1701" s="12" t="str">
        <f>IFERROR(VLOOKUP(A1701,'Previous CF'!A:AL,36,FALSE),"")</f>
        <v/>
      </c>
      <c r="AK1701" s="12" t="str">
        <f>IFERROR(VLOOKUP(A1701,'Previous CF'!A:AM,37,FALSE),"")</f>
        <v/>
      </c>
      <c r="AL1701" s="12" t="str">
        <f>IFERROR(VLOOKUP(A1701,'Previous CF'!A:AN,38,FALSE),"")</f>
        <v/>
      </c>
      <c r="AM1701" s="12" t="str">
        <f>IFERROR(VLOOKUP(A1701,'Previous CF'!A:AO,39,FALSE),"")</f>
        <v/>
      </c>
      <c r="AN1701" s="12"/>
      <c r="AO1701" s="12" t="str">
        <f>IFERROR(VLOOKUP(A1701,'Previous CF'!A:AQ,41,FALSE),"")</f>
        <v/>
      </c>
      <c r="AP1701" s="12" t="str">
        <f>IFERROR(VLOOKUP(A1701,'Previous CF'!A:AR,42,FALSE),"")</f>
        <v/>
      </c>
    </row>
    <row r="1702" spans="1:42" x14ac:dyDescent="0.35">
      <c r="A1702" s="24">
        <f>HT!A1702</f>
        <v>0</v>
      </c>
      <c r="B1702" s="24">
        <f>HT!B1702</f>
        <v>0</v>
      </c>
      <c r="C1702" s="24">
        <f>HT!C1702</f>
        <v>0</v>
      </c>
      <c r="D1702" s="24">
        <f>HT!D1702</f>
        <v>0</v>
      </c>
      <c r="E1702" s="3" t="str">
        <f>IFERROR(VLOOKUP(A1702,grades!A:P,5,FALSE),"")</f>
        <v/>
      </c>
      <c r="F1702" s="3" t="str">
        <f>IFERROR(VLOOKUP(A1702,grades!A:Q,6,FALSE),"")</f>
        <v/>
      </c>
      <c r="G1702" s="3" t="str">
        <f>IFERROR(VLOOKUP(A1702,HT!A:K,8,FALSE),"")</f>
        <v/>
      </c>
      <c r="H1702" s="3" t="str">
        <f>IFERROR(VLOOKUP(A1702,HT!A:L,12,FALSE),"")</f>
        <v/>
      </c>
      <c r="I1702" s="3" t="str">
        <f>IFERROR(VLOOKUP(A1702,IEP!A:F,6,FALSE),"")</f>
        <v/>
      </c>
      <c r="J1702" s="3" t="str">
        <f>IFERROR(VLOOKUP(A1702,FRL!A:G,5,FALSE),"")</f>
        <v/>
      </c>
      <c r="K1702" s="4" t="str">
        <f>IFERROR(VLOOKUP(A1702,Att!A:E,5,FALSE),"")</f>
        <v/>
      </c>
      <c r="L1702" s="32" t="str">
        <f>IFERROR(VLOOKUP(A1702,Disc!A:C,2,FALSE),"0")</f>
        <v>0</v>
      </c>
      <c r="M1702" s="3" t="str">
        <f>IFERROR(VLOOKUP(A1702,CA!A:P,8,FALSE),"")</f>
        <v/>
      </c>
      <c r="N1702" s="3" t="str">
        <f>IFERROR(VLOOKUP(A1702,MA!A:Q,8,FALSE),"")</f>
        <v/>
      </c>
      <c r="O1702" s="3" t="str">
        <f>IFERROR(VLOOKUP(A1702,SC!A:Q,8,FALSE),"")</f>
        <v/>
      </c>
      <c r="P1702" s="3" t="str">
        <f>IFERROR(VLOOKUP(A1702,SS!A:P,8,FALSE),"")</f>
        <v/>
      </c>
      <c r="Q1702" s="3">
        <f t="shared" si="156"/>
        <v>0</v>
      </c>
      <c r="R1702" s="3">
        <f t="shared" si="157"/>
        <v>0</v>
      </c>
      <c r="S1702" s="5"/>
      <c r="T1702" s="3">
        <f>IFERROR(COUNTIFS(grades!A:A,A1702,grades!H:H,"A"),"0")</f>
        <v>0</v>
      </c>
      <c r="U1702" s="3">
        <f>IFERROR(COUNTIFS(grades!A:A,A1702,grades!H:H,"B"),"0")</f>
        <v>0</v>
      </c>
      <c r="V1702" s="3">
        <f>IFERROR(COUNTIFS(grades!A:A,A1702,grades!H:H,"C"),"0")</f>
        <v>0</v>
      </c>
      <c r="W1702" s="3">
        <f>IFERROR(COUNTIFS(grades!A:A,A1702,grades!H:H,"D"),"0")</f>
        <v>0</v>
      </c>
      <c r="X1702" s="3">
        <f>IFERROR(COUNTIFS(grades!A:A,A1702,grades!H:H,"F"),"0")</f>
        <v>0</v>
      </c>
      <c r="Y1702" s="5"/>
      <c r="Z1702" s="3" t="str">
        <f>IFERROR(VLOOKUP(A1702,'Previous CF'!A:AH,27,FALSE),"")</f>
        <v/>
      </c>
      <c r="AA1702" s="6" t="e">
        <f t="shared" si="158"/>
        <v>#VALUE!</v>
      </c>
      <c r="AB1702" s="6" t="e">
        <f t="shared" si="159"/>
        <v>#VALUE!</v>
      </c>
      <c r="AC1702" s="6" t="e">
        <f t="shared" si="160"/>
        <v>#VALUE!</v>
      </c>
      <c r="AD1702" s="3" t="e">
        <f t="shared" si="161"/>
        <v>#VALUE!</v>
      </c>
      <c r="AE1702" s="20" t="str">
        <f>IFERROR(VLOOKUP(A1702,'Previous CF'!A:AE,31,FALSE),"")</f>
        <v/>
      </c>
      <c r="AF1702" s="20" t="str">
        <f>IFERROR(VLOOKUP(A1702,'Previous CF'!A:AF,32,FALSE),"")</f>
        <v/>
      </c>
      <c r="AG1702" s="12" t="str">
        <f>IFERROR(VLOOKUP(A1702,'Previous CF'!A:AI,33,FALSE),"")</f>
        <v/>
      </c>
      <c r="AH1702" s="12" t="str">
        <f>IFERROR(VLOOKUP(A1702,'Previous CF'!A:AJ,34,FALSE),"")</f>
        <v/>
      </c>
      <c r="AI1702" s="12" t="str">
        <f>IFERROR(VLOOKUP(A1702,'Previous CF'!A:AK,35,FALSE),"")</f>
        <v/>
      </c>
      <c r="AJ1702" s="12" t="str">
        <f>IFERROR(VLOOKUP(A1702,'Previous CF'!A:AL,36,FALSE),"")</f>
        <v/>
      </c>
      <c r="AK1702" s="12" t="str">
        <f>IFERROR(VLOOKUP(A1702,'Previous CF'!A:AM,37,FALSE),"")</f>
        <v/>
      </c>
      <c r="AL1702" s="12" t="str">
        <f>IFERROR(VLOOKUP(A1702,'Previous CF'!A:AN,38,FALSE),"")</f>
        <v/>
      </c>
      <c r="AM1702" s="12" t="str">
        <f>IFERROR(VLOOKUP(A1702,'Previous CF'!A:AO,39,FALSE),"")</f>
        <v/>
      </c>
      <c r="AN1702" s="12"/>
      <c r="AO1702" s="12" t="str">
        <f>IFERROR(VLOOKUP(A1702,'Previous CF'!A:AQ,41,FALSE),"")</f>
        <v/>
      </c>
      <c r="AP1702" s="12" t="str">
        <f>IFERROR(VLOOKUP(A1702,'Previous CF'!A:AR,42,FALSE),"")</f>
        <v/>
      </c>
    </row>
    <row r="1703" spans="1:42" x14ac:dyDescent="0.35">
      <c r="A1703" s="24">
        <f>HT!A1703</f>
        <v>0</v>
      </c>
      <c r="B1703" s="24">
        <f>HT!B1703</f>
        <v>0</v>
      </c>
      <c r="C1703" s="24">
        <f>HT!C1703</f>
        <v>0</v>
      </c>
      <c r="D1703" s="24">
        <f>HT!D1703</f>
        <v>0</v>
      </c>
      <c r="E1703" s="3" t="str">
        <f>IFERROR(VLOOKUP(A1703,grades!A:P,5,FALSE),"")</f>
        <v/>
      </c>
      <c r="F1703" s="3" t="str">
        <f>IFERROR(VLOOKUP(A1703,grades!A:Q,6,FALSE),"")</f>
        <v/>
      </c>
      <c r="G1703" s="3" t="str">
        <f>IFERROR(VLOOKUP(A1703,HT!A:K,8,FALSE),"")</f>
        <v/>
      </c>
      <c r="H1703" s="3" t="str">
        <f>IFERROR(VLOOKUP(A1703,HT!A:L,12,FALSE),"")</f>
        <v/>
      </c>
      <c r="I1703" s="3" t="str">
        <f>IFERROR(VLOOKUP(A1703,IEP!A:F,6,FALSE),"")</f>
        <v/>
      </c>
      <c r="J1703" s="3" t="str">
        <f>IFERROR(VLOOKUP(A1703,FRL!A:G,5,FALSE),"")</f>
        <v/>
      </c>
      <c r="K1703" s="4" t="str">
        <f>IFERROR(VLOOKUP(A1703,Att!A:E,5,FALSE),"")</f>
        <v/>
      </c>
      <c r="L1703" s="32" t="str">
        <f>IFERROR(VLOOKUP(A1703,Disc!A:C,2,FALSE),"0")</f>
        <v>0</v>
      </c>
      <c r="M1703" s="3" t="str">
        <f>IFERROR(VLOOKUP(A1703,CA!A:P,8,FALSE),"")</f>
        <v/>
      </c>
      <c r="N1703" s="3" t="str">
        <f>IFERROR(VLOOKUP(A1703,MA!A:Q,8,FALSE),"")</f>
        <v/>
      </c>
      <c r="O1703" s="3" t="str">
        <f>IFERROR(VLOOKUP(A1703,SC!A:Q,8,FALSE),"")</f>
        <v/>
      </c>
      <c r="P1703" s="3" t="str">
        <f>IFERROR(VLOOKUP(A1703,SS!A:P,8,FALSE),"")</f>
        <v/>
      </c>
      <c r="Q1703" s="3">
        <f t="shared" si="156"/>
        <v>0</v>
      </c>
      <c r="R1703" s="3">
        <f t="shared" si="157"/>
        <v>0</v>
      </c>
      <c r="S1703" s="5"/>
      <c r="T1703" s="3">
        <f>IFERROR(COUNTIFS(grades!A:A,A1703,grades!H:H,"A"),"0")</f>
        <v>0</v>
      </c>
      <c r="U1703" s="3">
        <f>IFERROR(COUNTIFS(grades!A:A,A1703,grades!H:H,"B"),"0")</f>
        <v>0</v>
      </c>
      <c r="V1703" s="3">
        <f>IFERROR(COUNTIFS(grades!A:A,A1703,grades!H:H,"C"),"0")</f>
        <v>0</v>
      </c>
      <c r="W1703" s="3">
        <f>IFERROR(COUNTIFS(grades!A:A,A1703,grades!H:H,"D"),"0")</f>
        <v>0</v>
      </c>
      <c r="X1703" s="3">
        <f>IFERROR(COUNTIFS(grades!A:A,A1703,grades!H:H,"F"),"0")</f>
        <v>0</v>
      </c>
      <c r="Y1703" s="5"/>
      <c r="Z1703" s="3" t="str">
        <f>IFERROR(VLOOKUP(A1703,'Previous CF'!A:AH,27,FALSE),"")</f>
        <v/>
      </c>
      <c r="AA1703" s="6" t="e">
        <f t="shared" si="158"/>
        <v>#VALUE!</v>
      </c>
      <c r="AB1703" s="6" t="e">
        <f t="shared" si="159"/>
        <v>#VALUE!</v>
      </c>
      <c r="AC1703" s="6" t="e">
        <f t="shared" si="160"/>
        <v>#VALUE!</v>
      </c>
      <c r="AD1703" s="3" t="e">
        <f t="shared" si="161"/>
        <v>#VALUE!</v>
      </c>
      <c r="AE1703" s="20" t="str">
        <f>IFERROR(VLOOKUP(A1703,'Previous CF'!A:AE,31,FALSE),"")</f>
        <v/>
      </c>
      <c r="AF1703" s="20" t="str">
        <f>IFERROR(VLOOKUP(A1703,'Previous CF'!A:AF,32,FALSE),"")</f>
        <v/>
      </c>
      <c r="AG1703" s="12" t="str">
        <f>IFERROR(VLOOKUP(A1703,'Previous CF'!A:AI,33,FALSE),"")</f>
        <v/>
      </c>
      <c r="AH1703" s="12" t="str">
        <f>IFERROR(VLOOKUP(A1703,'Previous CF'!A:AJ,34,FALSE),"")</f>
        <v/>
      </c>
      <c r="AI1703" s="12" t="str">
        <f>IFERROR(VLOOKUP(A1703,'Previous CF'!A:AK,35,FALSE),"")</f>
        <v/>
      </c>
      <c r="AJ1703" s="12" t="str">
        <f>IFERROR(VLOOKUP(A1703,'Previous CF'!A:AL,36,FALSE),"")</f>
        <v/>
      </c>
      <c r="AK1703" s="12" t="str">
        <f>IFERROR(VLOOKUP(A1703,'Previous CF'!A:AM,37,FALSE),"")</f>
        <v/>
      </c>
      <c r="AL1703" s="12" t="str">
        <f>IFERROR(VLOOKUP(A1703,'Previous CF'!A:AN,38,FALSE),"")</f>
        <v/>
      </c>
      <c r="AM1703" s="12" t="str">
        <f>IFERROR(VLOOKUP(A1703,'Previous CF'!A:AO,39,FALSE),"")</f>
        <v/>
      </c>
      <c r="AN1703" s="12"/>
      <c r="AO1703" s="12" t="str">
        <f>IFERROR(VLOOKUP(A1703,'Previous CF'!A:AQ,41,FALSE),"")</f>
        <v/>
      </c>
      <c r="AP1703" s="12" t="str">
        <f>IFERROR(VLOOKUP(A1703,'Previous CF'!A:AR,42,FALSE),"")</f>
        <v/>
      </c>
    </row>
    <row r="1704" spans="1:42" x14ac:dyDescent="0.35">
      <c r="A1704" s="24">
        <f>HT!A1704</f>
        <v>0</v>
      </c>
      <c r="B1704" s="24">
        <f>HT!B1704</f>
        <v>0</v>
      </c>
      <c r="C1704" s="24">
        <f>HT!C1704</f>
        <v>0</v>
      </c>
      <c r="D1704" s="24">
        <f>HT!D1704</f>
        <v>0</v>
      </c>
      <c r="E1704" s="3" t="str">
        <f>IFERROR(VLOOKUP(A1704,grades!A:P,5,FALSE),"")</f>
        <v/>
      </c>
      <c r="F1704" s="3" t="str">
        <f>IFERROR(VLOOKUP(A1704,grades!A:Q,6,FALSE),"")</f>
        <v/>
      </c>
      <c r="G1704" s="3" t="str">
        <f>IFERROR(VLOOKUP(A1704,HT!A:K,8,FALSE),"")</f>
        <v/>
      </c>
      <c r="H1704" s="3" t="str">
        <f>IFERROR(VLOOKUP(A1704,HT!A:L,12,FALSE),"")</f>
        <v/>
      </c>
      <c r="I1704" s="3" t="str">
        <f>IFERROR(VLOOKUP(A1704,IEP!A:F,6,FALSE),"")</f>
        <v/>
      </c>
      <c r="J1704" s="3" t="str">
        <f>IFERROR(VLOOKUP(A1704,FRL!A:G,5,FALSE),"")</f>
        <v/>
      </c>
      <c r="K1704" s="4" t="str">
        <f>IFERROR(VLOOKUP(A1704,Att!A:E,5,FALSE),"")</f>
        <v/>
      </c>
      <c r="L1704" s="32" t="str">
        <f>IFERROR(VLOOKUP(A1704,Disc!A:C,2,FALSE),"0")</f>
        <v>0</v>
      </c>
      <c r="M1704" s="3" t="str">
        <f>IFERROR(VLOOKUP(A1704,CA!A:P,8,FALSE),"")</f>
        <v/>
      </c>
      <c r="N1704" s="3" t="str">
        <f>IFERROR(VLOOKUP(A1704,MA!A:Q,8,FALSE),"")</f>
        <v/>
      </c>
      <c r="O1704" s="3" t="str">
        <f>IFERROR(VLOOKUP(A1704,SC!A:Q,8,FALSE),"")</f>
        <v/>
      </c>
      <c r="P1704" s="3" t="str">
        <f>IFERROR(VLOOKUP(A1704,SS!A:P,8,FALSE),"")</f>
        <v/>
      </c>
      <c r="Q1704" s="3">
        <f t="shared" si="156"/>
        <v>0</v>
      </c>
      <c r="R1704" s="3">
        <f t="shared" si="157"/>
        <v>0</v>
      </c>
      <c r="S1704" s="5"/>
      <c r="T1704" s="3">
        <f>IFERROR(COUNTIFS(grades!A:A,A1704,grades!H:H,"A"),"0")</f>
        <v>0</v>
      </c>
      <c r="U1704" s="3">
        <f>IFERROR(COUNTIFS(grades!A:A,A1704,grades!H:H,"B"),"0")</f>
        <v>0</v>
      </c>
      <c r="V1704" s="3">
        <f>IFERROR(COUNTIFS(grades!A:A,A1704,grades!H:H,"C"),"0")</f>
        <v>0</v>
      </c>
      <c r="W1704" s="3">
        <f>IFERROR(COUNTIFS(grades!A:A,A1704,grades!H:H,"D"),"0")</f>
        <v>0</v>
      </c>
      <c r="X1704" s="3">
        <f>IFERROR(COUNTIFS(grades!A:A,A1704,grades!H:H,"F"),"0")</f>
        <v>0</v>
      </c>
      <c r="Y1704" s="5"/>
      <c r="Z1704" s="3" t="str">
        <f>IFERROR(VLOOKUP(A1704,'Previous CF'!A:AH,27,FALSE),"")</f>
        <v/>
      </c>
      <c r="AA1704" s="6" t="e">
        <f t="shared" si="158"/>
        <v>#VALUE!</v>
      </c>
      <c r="AB1704" s="6" t="e">
        <f t="shared" si="159"/>
        <v>#VALUE!</v>
      </c>
      <c r="AC1704" s="6" t="e">
        <f t="shared" si="160"/>
        <v>#VALUE!</v>
      </c>
      <c r="AD1704" s="3" t="e">
        <f t="shared" si="161"/>
        <v>#VALUE!</v>
      </c>
      <c r="AE1704" s="20" t="str">
        <f>IFERROR(VLOOKUP(A1704,'Previous CF'!A:AE,31,FALSE),"")</f>
        <v/>
      </c>
      <c r="AF1704" s="20" t="str">
        <f>IFERROR(VLOOKUP(A1704,'Previous CF'!A:AF,32,FALSE),"")</f>
        <v/>
      </c>
      <c r="AG1704" s="12" t="str">
        <f>IFERROR(VLOOKUP(A1704,'Previous CF'!A:AI,33,FALSE),"")</f>
        <v/>
      </c>
      <c r="AH1704" s="12" t="str">
        <f>IFERROR(VLOOKUP(A1704,'Previous CF'!A:AJ,34,FALSE),"")</f>
        <v/>
      </c>
      <c r="AI1704" s="12" t="str">
        <f>IFERROR(VLOOKUP(A1704,'Previous CF'!A:AK,35,FALSE),"")</f>
        <v/>
      </c>
      <c r="AJ1704" s="12" t="str">
        <f>IFERROR(VLOOKUP(A1704,'Previous CF'!A:AL,36,FALSE),"")</f>
        <v/>
      </c>
      <c r="AK1704" s="12" t="str">
        <f>IFERROR(VLOOKUP(A1704,'Previous CF'!A:AM,37,FALSE),"")</f>
        <v/>
      </c>
      <c r="AL1704" s="12" t="str">
        <f>IFERROR(VLOOKUP(A1704,'Previous CF'!A:AN,38,FALSE),"")</f>
        <v/>
      </c>
      <c r="AM1704" s="12" t="str">
        <f>IFERROR(VLOOKUP(A1704,'Previous CF'!A:AO,39,FALSE),"")</f>
        <v/>
      </c>
      <c r="AN1704" s="12"/>
      <c r="AO1704" s="12" t="str">
        <f>IFERROR(VLOOKUP(A1704,'Previous CF'!A:AQ,41,FALSE),"")</f>
        <v/>
      </c>
      <c r="AP1704" s="12" t="str">
        <f>IFERROR(VLOOKUP(A1704,'Previous CF'!A:AR,42,FALSE),"")</f>
        <v/>
      </c>
    </row>
    <row r="1705" spans="1:42" x14ac:dyDescent="0.35">
      <c r="A1705" s="24">
        <f>HT!A1705</f>
        <v>0</v>
      </c>
      <c r="B1705" s="24">
        <f>HT!B1705</f>
        <v>0</v>
      </c>
      <c r="C1705" s="24">
        <f>HT!C1705</f>
        <v>0</v>
      </c>
      <c r="D1705" s="24">
        <f>HT!D1705</f>
        <v>0</v>
      </c>
      <c r="E1705" s="3" t="str">
        <f>IFERROR(VLOOKUP(A1705,grades!A:P,5,FALSE),"")</f>
        <v/>
      </c>
      <c r="F1705" s="3" t="str">
        <f>IFERROR(VLOOKUP(A1705,grades!A:Q,6,FALSE),"")</f>
        <v/>
      </c>
      <c r="G1705" s="3" t="str">
        <f>IFERROR(VLOOKUP(A1705,HT!A:K,8,FALSE),"")</f>
        <v/>
      </c>
      <c r="H1705" s="3" t="str">
        <f>IFERROR(VLOOKUP(A1705,HT!A:L,12,FALSE),"")</f>
        <v/>
      </c>
      <c r="I1705" s="3" t="str">
        <f>IFERROR(VLOOKUP(A1705,IEP!A:F,6,FALSE),"")</f>
        <v/>
      </c>
      <c r="J1705" s="3" t="str">
        <f>IFERROR(VLOOKUP(A1705,FRL!A:G,5,FALSE),"")</f>
        <v/>
      </c>
      <c r="K1705" s="4" t="str">
        <f>IFERROR(VLOOKUP(A1705,Att!A:E,5,FALSE),"")</f>
        <v/>
      </c>
      <c r="L1705" s="32" t="str">
        <f>IFERROR(VLOOKUP(A1705,Disc!A:C,2,FALSE),"0")</f>
        <v>0</v>
      </c>
      <c r="M1705" s="3" t="str">
        <f>IFERROR(VLOOKUP(A1705,CA!A:P,8,FALSE),"")</f>
        <v/>
      </c>
      <c r="N1705" s="3" t="str">
        <f>IFERROR(VLOOKUP(A1705,MA!A:Q,8,FALSE),"")</f>
        <v/>
      </c>
      <c r="O1705" s="3" t="str">
        <f>IFERROR(VLOOKUP(A1705,SC!A:Q,8,FALSE),"")</f>
        <v/>
      </c>
      <c r="P1705" s="3" t="str">
        <f>IFERROR(VLOOKUP(A1705,SS!A:P,8,FALSE),"")</f>
        <v/>
      </c>
      <c r="Q1705" s="3">
        <f t="shared" si="156"/>
        <v>0</v>
      </c>
      <c r="R1705" s="3">
        <f t="shared" si="157"/>
        <v>0</v>
      </c>
      <c r="S1705" s="5"/>
      <c r="T1705" s="3">
        <f>IFERROR(COUNTIFS(grades!A:A,A1705,grades!H:H,"A"),"0")</f>
        <v>0</v>
      </c>
      <c r="U1705" s="3">
        <f>IFERROR(COUNTIFS(grades!A:A,A1705,grades!H:H,"B"),"0")</f>
        <v>0</v>
      </c>
      <c r="V1705" s="3">
        <f>IFERROR(COUNTIFS(grades!A:A,A1705,grades!H:H,"C"),"0")</f>
        <v>0</v>
      </c>
      <c r="W1705" s="3">
        <f>IFERROR(COUNTIFS(grades!A:A,A1705,grades!H:H,"D"),"0")</f>
        <v>0</v>
      </c>
      <c r="X1705" s="3">
        <f>IFERROR(COUNTIFS(grades!A:A,A1705,grades!H:H,"F"),"0")</f>
        <v>0</v>
      </c>
      <c r="Y1705" s="5"/>
      <c r="Z1705" s="3" t="str">
        <f>IFERROR(VLOOKUP(A1705,'Previous CF'!A:AH,27,FALSE),"")</f>
        <v/>
      </c>
      <c r="AA1705" s="6" t="e">
        <f t="shared" si="158"/>
        <v>#VALUE!</v>
      </c>
      <c r="AB1705" s="6" t="e">
        <f t="shared" si="159"/>
        <v>#VALUE!</v>
      </c>
      <c r="AC1705" s="6" t="e">
        <f t="shared" si="160"/>
        <v>#VALUE!</v>
      </c>
      <c r="AD1705" s="3" t="e">
        <f t="shared" si="161"/>
        <v>#VALUE!</v>
      </c>
      <c r="AE1705" s="20" t="str">
        <f>IFERROR(VLOOKUP(A1705,'Previous CF'!A:AE,31,FALSE),"")</f>
        <v/>
      </c>
      <c r="AF1705" s="20" t="str">
        <f>IFERROR(VLOOKUP(A1705,'Previous CF'!A:AF,32,FALSE),"")</f>
        <v/>
      </c>
      <c r="AG1705" s="12" t="str">
        <f>IFERROR(VLOOKUP(A1705,'Previous CF'!A:AI,33,FALSE),"")</f>
        <v/>
      </c>
      <c r="AH1705" s="12" t="str">
        <f>IFERROR(VLOOKUP(A1705,'Previous CF'!A:AJ,34,FALSE),"")</f>
        <v/>
      </c>
      <c r="AI1705" s="12" t="str">
        <f>IFERROR(VLOOKUP(A1705,'Previous CF'!A:AK,35,FALSE),"")</f>
        <v/>
      </c>
      <c r="AJ1705" s="12" t="str">
        <f>IFERROR(VLOOKUP(A1705,'Previous CF'!A:AL,36,FALSE),"")</f>
        <v/>
      </c>
      <c r="AK1705" s="12" t="str">
        <f>IFERROR(VLOOKUP(A1705,'Previous CF'!A:AM,37,FALSE),"")</f>
        <v/>
      </c>
      <c r="AL1705" s="12" t="str">
        <f>IFERROR(VLOOKUP(A1705,'Previous CF'!A:AN,38,FALSE),"")</f>
        <v/>
      </c>
      <c r="AM1705" s="12" t="str">
        <f>IFERROR(VLOOKUP(A1705,'Previous CF'!A:AO,39,FALSE),"")</f>
        <v/>
      </c>
      <c r="AN1705" s="12"/>
      <c r="AO1705" s="12" t="str">
        <f>IFERROR(VLOOKUP(A1705,'Previous CF'!A:AQ,41,FALSE),"")</f>
        <v/>
      </c>
      <c r="AP1705" s="12" t="str">
        <f>IFERROR(VLOOKUP(A1705,'Previous CF'!A:AR,42,FALSE),"")</f>
        <v/>
      </c>
    </row>
    <row r="1706" spans="1:42" x14ac:dyDescent="0.35">
      <c r="A1706" s="24">
        <f>HT!A1706</f>
        <v>0</v>
      </c>
      <c r="B1706" s="24">
        <f>HT!B1706</f>
        <v>0</v>
      </c>
      <c r="C1706" s="24">
        <f>HT!C1706</f>
        <v>0</v>
      </c>
      <c r="D1706" s="24">
        <f>HT!D1706</f>
        <v>0</v>
      </c>
      <c r="E1706" s="3" t="str">
        <f>IFERROR(VLOOKUP(A1706,grades!A:P,5,FALSE),"")</f>
        <v/>
      </c>
      <c r="F1706" s="3" t="str">
        <f>IFERROR(VLOOKUP(A1706,grades!A:Q,6,FALSE),"")</f>
        <v/>
      </c>
      <c r="G1706" s="3" t="str">
        <f>IFERROR(VLOOKUP(A1706,HT!A:K,8,FALSE),"")</f>
        <v/>
      </c>
      <c r="H1706" s="3" t="str">
        <f>IFERROR(VLOOKUP(A1706,HT!A:L,12,FALSE),"")</f>
        <v/>
      </c>
      <c r="I1706" s="3" t="str">
        <f>IFERROR(VLOOKUP(A1706,IEP!A:F,6,FALSE),"")</f>
        <v/>
      </c>
      <c r="J1706" s="3" t="str">
        <f>IFERROR(VLOOKUP(A1706,FRL!A:G,5,FALSE),"")</f>
        <v/>
      </c>
      <c r="K1706" s="4" t="str">
        <f>IFERROR(VLOOKUP(A1706,Att!A:E,5,FALSE),"")</f>
        <v/>
      </c>
      <c r="L1706" s="32" t="str">
        <f>IFERROR(VLOOKUP(A1706,Disc!A:C,2,FALSE),"0")</f>
        <v>0</v>
      </c>
      <c r="M1706" s="3" t="str">
        <f>IFERROR(VLOOKUP(A1706,CA!A:P,8,FALSE),"")</f>
        <v/>
      </c>
      <c r="N1706" s="3" t="str">
        <f>IFERROR(VLOOKUP(A1706,MA!A:Q,8,FALSE),"")</f>
        <v/>
      </c>
      <c r="O1706" s="3" t="str">
        <f>IFERROR(VLOOKUP(A1706,SC!A:Q,8,FALSE),"")</f>
        <v/>
      </c>
      <c r="P1706" s="3" t="str">
        <f>IFERROR(VLOOKUP(A1706,SS!A:P,8,FALSE),"")</f>
        <v/>
      </c>
      <c r="Q1706" s="3">
        <f t="shared" si="156"/>
        <v>0</v>
      </c>
      <c r="R1706" s="3">
        <f t="shared" si="157"/>
        <v>0</v>
      </c>
      <c r="S1706" s="5"/>
      <c r="T1706" s="3">
        <f>IFERROR(COUNTIFS(grades!A:A,A1706,grades!H:H,"A"),"0")</f>
        <v>0</v>
      </c>
      <c r="U1706" s="3">
        <f>IFERROR(COUNTIFS(grades!A:A,A1706,grades!H:H,"B"),"0")</f>
        <v>0</v>
      </c>
      <c r="V1706" s="3">
        <f>IFERROR(COUNTIFS(grades!A:A,A1706,grades!H:H,"C"),"0")</f>
        <v>0</v>
      </c>
      <c r="W1706" s="3">
        <f>IFERROR(COUNTIFS(grades!A:A,A1706,grades!H:H,"D"),"0")</f>
        <v>0</v>
      </c>
      <c r="X1706" s="3">
        <f>IFERROR(COUNTIFS(grades!A:A,A1706,grades!H:H,"F"),"0")</f>
        <v>0</v>
      </c>
      <c r="Y1706" s="5"/>
      <c r="Z1706" s="3" t="str">
        <f>IFERROR(VLOOKUP(A1706,'Previous CF'!A:AH,27,FALSE),"")</f>
        <v/>
      </c>
      <c r="AA1706" s="6" t="e">
        <f t="shared" si="158"/>
        <v>#VALUE!</v>
      </c>
      <c r="AB1706" s="6" t="e">
        <f t="shared" si="159"/>
        <v>#VALUE!</v>
      </c>
      <c r="AC1706" s="6" t="e">
        <f t="shared" si="160"/>
        <v>#VALUE!</v>
      </c>
      <c r="AD1706" s="3" t="e">
        <f t="shared" si="161"/>
        <v>#VALUE!</v>
      </c>
      <c r="AE1706" s="20" t="str">
        <f>IFERROR(VLOOKUP(A1706,'Previous CF'!A:AE,31,FALSE),"")</f>
        <v/>
      </c>
      <c r="AF1706" s="20" t="str">
        <f>IFERROR(VLOOKUP(A1706,'Previous CF'!A:AF,32,FALSE),"")</f>
        <v/>
      </c>
      <c r="AG1706" s="12" t="str">
        <f>IFERROR(VLOOKUP(A1706,'Previous CF'!A:AI,33,FALSE),"")</f>
        <v/>
      </c>
      <c r="AH1706" s="12" t="str">
        <f>IFERROR(VLOOKUP(A1706,'Previous CF'!A:AJ,34,FALSE),"")</f>
        <v/>
      </c>
      <c r="AI1706" s="12" t="str">
        <f>IFERROR(VLOOKUP(A1706,'Previous CF'!A:AK,35,FALSE),"")</f>
        <v/>
      </c>
      <c r="AJ1706" s="12" t="str">
        <f>IFERROR(VLOOKUP(A1706,'Previous CF'!A:AL,36,FALSE),"")</f>
        <v/>
      </c>
      <c r="AK1706" s="12" t="str">
        <f>IFERROR(VLOOKUP(A1706,'Previous CF'!A:AM,37,FALSE),"")</f>
        <v/>
      </c>
      <c r="AL1706" s="12" t="str">
        <f>IFERROR(VLOOKUP(A1706,'Previous CF'!A:AN,38,FALSE),"")</f>
        <v/>
      </c>
      <c r="AM1706" s="12" t="str">
        <f>IFERROR(VLOOKUP(A1706,'Previous CF'!A:AO,39,FALSE),"")</f>
        <v/>
      </c>
      <c r="AN1706" s="12"/>
      <c r="AO1706" s="12" t="str">
        <f>IFERROR(VLOOKUP(A1706,'Previous CF'!A:AQ,41,FALSE),"")</f>
        <v/>
      </c>
      <c r="AP1706" s="12" t="str">
        <f>IFERROR(VLOOKUP(A1706,'Previous CF'!A:AR,42,FALSE),"")</f>
        <v/>
      </c>
    </row>
    <row r="1707" spans="1:42" x14ac:dyDescent="0.35">
      <c r="A1707" s="24">
        <f>HT!A1707</f>
        <v>0</v>
      </c>
      <c r="B1707" s="24">
        <f>HT!B1707</f>
        <v>0</v>
      </c>
      <c r="C1707" s="24">
        <f>HT!C1707</f>
        <v>0</v>
      </c>
      <c r="D1707" s="24">
        <f>HT!D1707</f>
        <v>0</v>
      </c>
      <c r="E1707" s="3" t="str">
        <f>IFERROR(VLOOKUP(A1707,grades!A:P,5,FALSE),"")</f>
        <v/>
      </c>
      <c r="F1707" s="3" t="str">
        <f>IFERROR(VLOOKUP(A1707,grades!A:Q,6,FALSE),"")</f>
        <v/>
      </c>
      <c r="G1707" s="3" t="str">
        <f>IFERROR(VLOOKUP(A1707,HT!A:K,8,FALSE),"")</f>
        <v/>
      </c>
      <c r="H1707" s="3" t="str">
        <f>IFERROR(VLOOKUP(A1707,HT!A:L,12,FALSE),"")</f>
        <v/>
      </c>
      <c r="I1707" s="3" t="str">
        <f>IFERROR(VLOOKUP(A1707,IEP!A:F,6,FALSE),"")</f>
        <v/>
      </c>
      <c r="J1707" s="3" t="str">
        <f>IFERROR(VLOOKUP(A1707,FRL!A:G,5,FALSE),"")</f>
        <v/>
      </c>
      <c r="K1707" s="4" t="str">
        <f>IFERROR(VLOOKUP(A1707,Att!A:E,5,FALSE),"")</f>
        <v/>
      </c>
      <c r="L1707" s="32" t="str">
        <f>IFERROR(VLOOKUP(A1707,Disc!A:C,2,FALSE),"0")</f>
        <v>0</v>
      </c>
      <c r="M1707" s="3" t="str">
        <f>IFERROR(VLOOKUP(A1707,CA!A:P,8,FALSE),"")</f>
        <v/>
      </c>
      <c r="N1707" s="3" t="str">
        <f>IFERROR(VLOOKUP(A1707,MA!A:Q,8,FALSE),"")</f>
        <v/>
      </c>
      <c r="O1707" s="3" t="str">
        <f>IFERROR(VLOOKUP(A1707,SC!A:Q,8,FALSE),"")</f>
        <v/>
      </c>
      <c r="P1707" s="3" t="str">
        <f>IFERROR(VLOOKUP(A1707,SS!A:P,8,FALSE),"")</f>
        <v/>
      </c>
      <c r="Q1707" s="3">
        <f t="shared" si="156"/>
        <v>0</v>
      </c>
      <c r="R1707" s="3">
        <f t="shared" si="157"/>
        <v>0</v>
      </c>
      <c r="S1707" s="5"/>
      <c r="T1707" s="3">
        <f>IFERROR(COUNTIFS(grades!A:A,A1707,grades!H:H,"A"),"0")</f>
        <v>0</v>
      </c>
      <c r="U1707" s="3">
        <f>IFERROR(COUNTIFS(grades!A:A,A1707,grades!H:H,"B"),"0")</f>
        <v>0</v>
      </c>
      <c r="V1707" s="3">
        <f>IFERROR(COUNTIFS(grades!A:A,A1707,grades!H:H,"C"),"0")</f>
        <v>0</v>
      </c>
      <c r="W1707" s="3">
        <f>IFERROR(COUNTIFS(grades!A:A,A1707,grades!H:H,"D"),"0")</f>
        <v>0</v>
      </c>
      <c r="X1707" s="3">
        <f>IFERROR(COUNTIFS(grades!A:A,A1707,grades!H:H,"F"),"0")</f>
        <v>0</v>
      </c>
      <c r="Y1707" s="5"/>
      <c r="Z1707" s="3" t="str">
        <f>IFERROR(VLOOKUP(A1707,'Previous CF'!A:AH,27,FALSE),"")</f>
        <v/>
      </c>
      <c r="AA1707" s="6" t="e">
        <f t="shared" si="158"/>
        <v>#VALUE!</v>
      </c>
      <c r="AB1707" s="6" t="e">
        <f t="shared" si="159"/>
        <v>#VALUE!</v>
      </c>
      <c r="AC1707" s="6" t="e">
        <f t="shared" si="160"/>
        <v>#VALUE!</v>
      </c>
      <c r="AD1707" s="3" t="e">
        <f t="shared" si="161"/>
        <v>#VALUE!</v>
      </c>
      <c r="AE1707" s="20" t="str">
        <f>IFERROR(VLOOKUP(A1707,'Previous CF'!A:AE,31,FALSE),"")</f>
        <v/>
      </c>
      <c r="AF1707" s="20" t="str">
        <f>IFERROR(VLOOKUP(A1707,'Previous CF'!A:AF,32,FALSE),"")</f>
        <v/>
      </c>
      <c r="AG1707" s="12" t="str">
        <f>IFERROR(VLOOKUP(A1707,'Previous CF'!A:AI,33,FALSE),"")</f>
        <v/>
      </c>
      <c r="AH1707" s="12" t="str">
        <f>IFERROR(VLOOKUP(A1707,'Previous CF'!A:AJ,34,FALSE),"")</f>
        <v/>
      </c>
      <c r="AI1707" s="12" t="str">
        <f>IFERROR(VLOOKUP(A1707,'Previous CF'!A:AK,35,FALSE),"")</f>
        <v/>
      </c>
      <c r="AJ1707" s="12" t="str">
        <f>IFERROR(VLOOKUP(A1707,'Previous CF'!A:AL,36,FALSE),"")</f>
        <v/>
      </c>
      <c r="AK1707" s="12" t="str">
        <f>IFERROR(VLOOKUP(A1707,'Previous CF'!A:AM,37,FALSE),"")</f>
        <v/>
      </c>
      <c r="AL1707" s="12" t="str">
        <f>IFERROR(VLOOKUP(A1707,'Previous CF'!A:AN,38,FALSE),"")</f>
        <v/>
      </c>
      <c r="AM1707" s="12" t="str">
        <f>IFERROR(VLOOKUP(A1707,'Previous CF'!A:AO,39,FALSE),"")</f>
        <v/>
      </c>
      <c r="AN1707" s="12"/>
      <c r="AO1707" s="12" t="str">
        <f>IFERROR(VLOOKUP(A1707,'Previous CF'!A:AQ,41,FALSE),"")</f>
        <v/>
      </c>
      <c r="AP1707" s="12" t="str">
        <f>IFERROR(VLOOKUP(A1707,'Previous CF'!A:AR,42,FALSE),"")</f>
        <v/>
      </c>
    </row>
    <row r="1708" spans="1:42" x14ac:dyDescent="0.35">
      <c r="A1708" s="24">
        <f>HT!A1708</f>
        <v>0</v>
      </c>
      <c r="B1708" s="24">
        <f>HT!B1708</f>
        <v>0</v>
      </c>
      <c r="C1708" s="24">
        <f>HT!C1708</f>
        <v>0</v>
      </c>
      <c r="D1708" s="24">
        <f>HT!D1708</f>
        <v>0</v>
      </c>
      <c r="E1708" s="3" t="str">
        <f>IFERROR(VLOOKUP(A1708,grades!A:P,5,FALSE),"")</f>
        <v/>
      </c>
      <c r="F1708" s="3" t="str">
        <f>IFERROR(VLOOKUP(A1708,grades!A:Q,6,FALSE),"")</f>
        <v/>
      </c>
      <c r="G1708" s="3" t="str">
        <f>IFERROR(VLOOKUP(A1708,HT!A:K,8,FALSE),"")</f>
        <v/>
      </c>
      <c r="H1708" s="3" t="str">
        <f>IFERROR(VLOOKUP(A1708,HT!A:L,12,FALSE),"")</f>
        <v/>
      </c>
      <c r="I1708" s="3" t="str">
        <f>IFERROR(VLOOKUP(A1708,IEP!A:F,6,FALSE),"")</f>
        <v/>
      </c>
      <c r="J1708" s="3" t="str">
        <f>IFERROR(VLOOKUP(A1708,FRL!A:G,5,FALSE),"")</f>
        <v/>
      </c>
      <c r="K1708" s="4" t="str">
        <f>IFERROR(VLOOKUP(A1708,Att!A:E,5,FALSE),"")</f>
        <v/>
      </c>
      <c r="L1708" s="32" t="str">
        <f>IFERROR(VLOOKUP(A1708,Disc!A:C,2,FALSE),"0")</f>
        <v>0</v>
      </c>
      <c r="M1708" s="3" t="str">
        <f>IFERROR(VLOOKUP(A1708,CA!A:P,8,FALSE),"")</f>
        <v/>
      </c>
      <c r="N1708" s="3" t="str">
        <f>IFERROR(VLOOKUP(A1708,MA!A:Q,8,FALSE),"")</f>
        <v/>
      </c>
      <c r="O1708" s="3" t="str">
        <f>IFERROR(VLOOKUP(A1708,SC!A:Q,8,FALSE),"")</f>
        <v/>
      </c>
      <c r="P1708" s="3" t="str">
        <f>IFERROR(VLOOKUP(A1708,SS!A:P,8,FALSE),"")</f>
        <v/>
      </c>
      <c r="Q1708" s="3">
        <f t="shared" si="156"/>
        <v>0</v>
      </c>
      <c r="R1708" s="3">
        <f t="shared" si="157"/>
        <v>0</v>
      </c>
      <c r="S1708" s="5"/>
      <c r="T1708" s="3">
        <f>IFERROR(COUNTIFS(grades!A:A,A1708,grades!H:H,"A"),"0")</f>
        <v>0</v>
      </c>
      <c r="U1708" s="3">
        <f>IFERROR(COUNTIFS(grades!A:A,A1708,grades!H:H,"B"),"0")</f>
        <v>0</v>
      </c>
      <c r="V1708" s="3">
        <f>IFERROR(COUNTIFS(grades!A:A,A1708,grades!H:H,"C"),"0")</f>
        <v>0</v>
      </c>
      <c r="W1708" s="3">
        <f>IFERROR(COUNTIFS(grades!A:A,A1708,grades!H:H,"D"),"0")</f>
        <v>0</v>
      </c>
      <c r="X1708" s="3">
        <f>IFERROR(COUNTIFS(grades!A:A,A1708,grades!H:H,"F"),"0")</f>
        <v>0</v>
      </c>
      <c r="Y1708" s="5"/>
      <c r="Z1708" s="3" t="str">
        <f>IFERROR(VLOOKUP(A1708,'Previous CF'!A:AH,27,FALSE),"")</f>
        <v/>
      </c>
      <c r="AA1708" s="6" t="e">
        <f t="shared" si="158"/>
        <v>#VALUE!</v>
      </c>
      <c r="AB1708" s="6" t="e">
        <f t="shared" si="159"/>
        <v>#VALUE!</v>
      </c>
      <c r="AC1708" s="6" t="e">
        <f t="shared" si="160"/>
        <v>#VALUE!</v>
      </c>
      <c r="AD1708" s="3" t="e">
        <f t="shared" si="161"/>
        <v>#VALUE!</v>
      </c>
      <c r="AE1708" s="20" t="str">
        <f>IFERROR(VLOOKUP(A1708,'Previous CF'!A:AE,31,FALSE),"")</f>
        <v/>
      </c>
      <c r="AF1708" s="20" t="str">
        <f>IFERROR(VLOOKUP(A1708,'Previous CF'!A:AF,32,FALSE),"")</f>
        <v/>
      </c>
      <c r="AG1708" s="12" t="str">
        <f>IFERROR(VLOOKUP(A1708,'Previous CF'!A:AI,33,FALSE),"")</f>
        <v/>
      </c>
      <c r="AH1708" s="12" t="str">
        <f>IFERROR(VLOOKUP(A1708,'Previous CF'!A:AJ,34,FALSE),"")</f>
        <v/>
      </c>
      <c r="AI1708" s="12" t="str">
        <f>IFERROR(VLOOKUP(A1708,'Previous CF'!A:AK,35,FALSE),"")</f>
        <v/>
      </c>
      <c r="AJ1708" s="12" t="str">
        <f>IFERROR(VLOOKUP(A1708,'Previous CF'!A:AL,36,FALSE),"")</f>
        <v/>
      </c>
      <c r="AK1708" s="12" t="str">
        <f>IFERROR(VLOOKUP(A1708,'Previous CF'!A:AM,37,FALSE),"")</f>
        <v/>
      </c>
      <c r="AL1708" s="12" t="str">
        <f>IFERROR(VLOOKUP(A1708,'Previous CF'!A:AN,38,FALSE),"")</f>
        <v/>
      </c>
      <c r="AM1708" s="12" t="str">
        <f>IFERROR(VLOOKUP(A1708,'Previous CF'!A:AO,39,FALSE),"")</f>
        <v/>
      </c>
      <c r="AN1708" s="12"/>
      <c r="AO1708" s="12" t="str">
        <f>IFERROR(VLOOKUP(A1708,'Previous CF'!A:AQ,41,FALSE),"")</f>
        <v/>
      </c>
      <c r="AP1708" s="12" t="str">
        <f>IFERROR(VLOOKUP(A1708,'Previous CF'!A:AR,42,FALSE),"")</f>
        <v/>
      </c>
    </row>
    <row r="1709" spans="1:42" x14ac:dyDescent="0.35">
      <c r="A1709" s="24">
        <f>HT!A1709</f>
        <v>0</v>
      </c>
      <c r="B1709" s="24">
        <f>HT!B1709</f>
        <v>0</v>
      </c>
      <c r="C1709" s="24">
        <f>HT!C1709</f>
        <v>0</v>
      </c>
      <c r="D1709" s="24">
        <f>HT!D1709</f>
        <v>0</v>
      </c>
      <c r="E1709" s="3" t="str">
        <f>IFERROR(VLOOKUP(A1709,grades!A:P,5,FALSE),"")</f>
        <v/>
      </c>
      <c r="F1709" s="3" t="str">
        <f>IFERROR(VLOOKUP(A1709,grades!A:Q,6,FALSE),"")</f>
        <v/>
      </c>
      <c r="G1709" s="3" t="str">
        <f>IFERROR(VLOOKUP(A1709,HT!A:K,8,FALSE),"")</f>
        <v/>
      </c>
      <c r="H1709" s="3" t="str">
        <f>IFERROR(VLOOKUP(A1709,HT!A:L,12,FALSE),"")</f>
        <v/>
      </c>
      <c r="I1709" s="3" t="str">
        <f>IFERROR(VLOOKUP(A1709,IEP!A:F,6,FALSE),"")</f>
        <v/>
      </c>
      <c r="J1709" s="3" t="str">
        <f>IFERROR(VLOOKUP(A1709,FRL!A:G,5,FALSE),"")</f>
        <v/>
      </c>
      <c r="K1709" s="4" t="str">
        <f>IFERROR(VLOOKUP(A1709,Att!A:E,5,FALSE),"")</f>
        <v/>
      </c>
      <c r="L1709" s="32" t="str">
        <f>IFERROR(VLOOKUP(A1709,Disc!A:C,2,FALSE),"0")</f>
        <v>0</v>
      </c>
      <c r="M1709" s="3" t="str">
        <f>IFERROR(VLOOKUP(A1709,CA!A:P,8,FALSE),"")</f>
        <v/>
      </c>
      <c r="N1709" s="3" t="str">
        <f>IFERROR(VLOOKUP(A1709,MA!A:Q,8,FALSE),"")</f>
        <v/>
      </c>
      <c r="O1709" s="3" t="str">
        <f>IFERROR(VLOOKUP(A1709,SC!A:Q,8,FALSE),"")</f>
        <v/>
      </c>
      <c r="P1709" s="3" t="str">
        <f>IFERROR(VLOOKUP(A1709,SS!A:P,8,FALSE),"")</f>
        <v/>
      </c>
      <c r="Q1709" s="3">
        <f t="shared" si="156"/>
        <v>0</v>
      </c>
      <c r="R1709" s="3">
        <f t="shared" si="157"/>
        <v>0</v>
      </c>
      <c r="S1709" s="5"/>
      <c r="T1709" s="3">
        <f>IFERROR(COUNTIFS(grades!A:A,A1709,grades!H:H,"A"),"0")</f>
        <v>0</v>
      </c>
      <c r="U1709" s="3">
        <f>IFERROR(COUNTIFS(grades!A:A,A1709,grades!H:H,"B"),"0")</f>
        <v>0</v>
      </c>
      <c r="V1709" s="3">
        <f>IFERROR(COUNTIFS(grades!A:A,A1709,grades!H:H,"C"),"0")</f>
        <v>0</v>
      </c>
      <c r="W1709" s="3">
        <f>IFERROR(COUNTIFS(grades!A:A,A1709,grades!H:H,"D"),"0")</f>
        <v>0</v>
      </c>
      <c r="X1709" s="3">
        <f>IFERROR(COUNTIFS(grades!A:A,A1709,grades!H:H,"F"),"0")</f>
        <v>0</v>
      </c>
      <c r="Y1709" s="5"/>
      <c r="Z1709" s="3" t="str">
        <f>IFERROR(VLOOKUP(A1709,'Previous CF'!A:AH,27,FALSE),"")</f>
        <v/>
      </c>
      <c r="AA1709" s="6" t="e">
        <f t="shared" si="158"/>
        <v>#VALUE!</v>
      </c>
      <c r="AB1709" s="6" t="e">
        <f t="shared" si="159"/>
        <v>#VALUE!</v>
      </c>
      <c r="AC1709" s="6" t="e">
        <f t="shared" si="160"/>
        <v>#VALUE!</v>
      </c>
      <c r="AD1709" s="3" t="e">
        <f t="shared" si="161"/>
        <v>#VALUE!</v>
      </c>
      <c r="AE1709" s="20" t="str">
        <f>IFERROR(VLOOKUP(A1709,'Previous CF'!A:AE,31,FALSE),"")</f>
        <v/>
      </c>
      <c r="AF1709" s="20" t="str">
        <f>IFERROR(VLOOKUP(A1709,'Previous CF'!A:AF,32,FALSE),"")</f>
        <v/>
      </c>
      <c r="AG1709" s="12" t="str">
        <f>IFERROR(VLOOKUP(A1709,'Previous CF'!A:AI,33,FALSE),"")</f>
        <v/>
      </c>
      <c r="AH1709" s="12" t="str">
        <f>IFERROR(VLOOKUP(A1709,'Previous CF'!A:AJ,34,FALSE),"")</f>
        <v/>
      </c>
      <c r="AI1709" s="12" t="str">
        <f>IFERROR(VLOOKUP(A1709,'Previous CF'!A:AK,35,FALSE),"")</f>
        <v/>
      </c>
      <c r="AJ1709" s="12" t="str">
        <f>IFERROR(VLOOKUP(A1709,'Previous CF'!A:AL,36,FALSE),"")</f>
        <v/>
      </c>
      <c r="AK1709" s="12" t="str">
        <f>IFERROR(VLOOKUP(A1709,'Previous CF'!A:AM,37,FALSE),"")</f>
        <v/>
      </c>
      <c r="AL1709" s="12" t="str">
        <f>IFERROR(VLOOKUP(A1709,'Previous CF'!A:AN,38,FALSE),"")</f>
        <v/>
      </c>
      <c r="AM1709" s="12" t="str">
        <f>IFERROR(VLOOKUP(A1709,'Previous CF'!A:AO,39,FALSE),"")</f>
        <v/>
      </c>
      <c r="AN1709" s="12"/>
      <c r="AO1709" s="12" t="str">
        <f>IFERROR(VLOOKUP(A1709,'Previous CF'!A:AQ,41,FALSE),"")</f>
        <v/>
      </c>
      <c r="AP1709" s="12" t="str">
        <f>IFERROR(VLOOKUP(A1709,'Previous CF'!A:AR,42,FALSE),"")</f>
        <v/>
      </c>
    </row>
    <row r="1710" spans="1:42" x14ac:dyDescent="0.35">
      <c r="A1710" s="24">
        <f>HT!A1710</f>
        <v>0</v>
      </c>
      <c r="B1710" s="24">
        <f>HT!B1710</f>
        <v>0</v>
      </c>
      <c r="C1710" s="24">
        <f>HT!C1710</f>
        <v>0</v>
      </c>
      <c r="D1710" s="24">
        <f>HT!D1710</f>
        <v>0</v>
      </c>
      <c r="E1710" s="3" t="str">
        <f>IFERROR(VLOOKUP(A1710,grades!A:P,5,FALSE),"")</f>
        <v/>
      </c>
      <c r="F1710" s="3" t="str">
        <f>IFERROR(VLOOKUP(A1710,grades!A:Q,6,FALSE),"")</f>
        <v/>
      </c>
      <c r="G1710" s="3" t="str">
        <f>IFERROR(VLOOKUP(A1710,HT!A:K,8,FALSE),"")</f>
        <v/>
      </c>
      <c r="H1710" s="3" t="str">
        <f>IFERROR(VLOOKUP(A1710,HT!A:L,12,FALSE),"")</f>
        <v/>
      </c>
      <c r="I1710" s="3" t="str">
        <f>IFERROR(VLOOKUP(A1710,IEP!A:F,6,FALSE),"")</f>
        <v/>
      </c>
      <c r="J1710" s="3" t="str">
        <f>IFERROR(VLOOKUP(A1710,FRL!A:G,5,FALSE),"")</f>
        <v/>
      </c>
      <c r="K1710" s="4" t="str">
        <f>IFERROR(VLOOKUP(A1710,Att!A:E,5,FALSE),"")</f>
        <v/>
      </c>
      <c r="L1710" s="32" t="str">
        <f>IFERROR(VLOOKUP(A1710,Disc!A:C,2,FALSE),"0")</f>
        <v>0</v>
      </c>
      <c r="M1710" s="3" t="str">
        <f>IFERROR(VLOOKUP(A1710,CA!A:P,8,FALSE),"")</f>
        <v/>
      </c>
      <c r="N1710" s="3" t="str">
        <f>IFERROR(VLOOKUP(A1710,MA!A:Q,8,FALSE),"")</f>
        <v/>
      </c>
      <c r="O1710" s="3" t="str">
        <f>IFERROR(VLOOKUP(A1710,SC!A:Q,8,FALSE),"")</f>
        <v/>
      </c>
      <c r="P1710" s="3" t="str">
        <f>IFERROR(VLOOKUP(A1710,SS!A:P,8,FALSE),"")</f>
        <v/>
      </c>
      <c r="Q1710" s="3">
        <f t="shared" si="156"/>
        <v>0</v>
      </c>
      <c r="R1710" s="3">
        <f t="shared" si="157"/>
        <v>0</v>
      </c>
      <c r="S1710" s="5"/>
      <c r="T1710" s="3">
        <f>IFERROR(COUNTIFS(grades!A:A,A1710,grades!H:H,"A"),"0")</f>
        <v>0</v>
      </c>
      <c r="U1710" s="3">
        <f>IFERROR(COUNTIFS(grades!A:A,A1710,grades!H:H,"B"),"0")</f>
        <v>0</v>
      </c>
      <c r="V1710" s="3">
        <f>IFERROR(COUNTIFS(grades!A:A,A1710,grades!H:H,"C"),"0")</f>
        <v>0</v>
      </c>
      <c r="W1710" s="3">
        <f>IFERROR(COUNTIFS(grades!A:A,A1710,grades!H:H,"D"),"0")</f>
        <v>0</v>
      </c>
      <c r="X1710" s="3">
        <f>IFERROR(COUNTIFS(grades!A:A,A1710,grades!H:H,"F"),"0")</f>
        <v>0</v>
      </c>
      <c r="Y1710" s="5"/>
      <c r="Z1710" s="3" t="str">
        <f>IFERROR(VLOOKUP(A1710,'Previous CF'!A:AH,27,FALSE),"")</f>
        <v/>
      </c>
      <c r="AA1710" s="6" t="e">
        <f t="shared" si="158"/>
        <v>#VALUE!</v>
      </c>
      <c r="AB1710" s="6" t="e">
        <f t="shared" si="159"/>
        <v>#VALUE!</v>
      </c>
      <c r="AC1710" s="6" t="e">
        <f t="shared" si="160"/>
        <v>#VALUE!</v>
      </c>
      <c r="AD1710" s="3" t="e">
        <f t="shared" si="161"/>
        <v>#VALUE!</v>
      </c>
      <c r="AE1710" s="20" t="str">
        <f>IFERROR(VLOOKUP(A1710,'Previous CF'!A:AE,31,FALSE),"")</f>
        <v/>
      </c>
      <c r="AF1710" s="20" t="str">
        <f>IFERROR(VLOOKUP(A1710,'Previous CF'!A:AF,32,FALSE),"")</f>
        <v/>
      </c>
      <c r="AG1710" s="12" t="str">
        <f>IFERROR(VLOOKUP(A1710,'Previous CF'!A:AI,33,FALSE),"")</f>
        <v/>
      </c>
      <c r="AH1710" s="12" t="str">
        <f>IFERROR(VLOOKUP(A1710,'Previous CF'!A:AJ,34,FALSE),"")</f>
        <v/>
      </c>
      <c r="AI1710" s="12" t="str">
        <f>IFERROR(VLOOKUP(A1710,'Previous CF'!A:AK,35,FALSE),"")</f>
        <v/>
      </c>
      <c r="AJ1710" s="12" t="str">
        <f>IFERROR(VLOOKUP(A1710,'Previous CF'!A:AL,36,FALSE),"")</f>
        <v/>
      </c>
      <c r="AK1710" s="12" t="str">
        <f>IFERROR(VLOOKUP(A1710,'Previous CF'!A:AM,37,FALSE),"")</f>
        <v/>
      </c>
      <c r="AL1710" s="12" t="str">
        <f>IFERROR(VLOOKUP(A1710,'Previous CF'!A:AN,38,FALSE),"")</f>
        <v/>
      </c>
      <c r="AM1710" s="12" t="str">
        <f>IFERROR(VLOOKUP(A1710,'Previous CF'!A:AO,39,FALSE),"")</f>
        <v/>
      </c>
      <c r="AN1710" s="12"/>
      <c r="AO1710" s="12" t="str">
        <f>IFERROR(VLOOKUP(A1710,'Previous CF'!A:AQ,41,FALSE),"")</f>
        <v/>
      </c>
      <c r="AP1710" s="12" t="str">
        <f>IFERROR(VLOOKUP(A1710,'Previous CF'!A:AR,42,FALSE),"")</f>
        <v/>
      </c>
    </row>
    <row r="1711" spans="1:42" x14ac:dyDescent="0.35">
      <c r="A1711" s="24">
        <f>HT!A1711</f>
        <v>0</v>
      </c>
      <c r="B1711" s="24">
        <f>HT!B1711</f>
        <v>0</v>
      </c>
      <c r="C1711" s="24">
        <f>HT!C1711</f>
        <v>0</v>
      </c>
      <c r="D1711" s="24">
        <f>HT!D1711</f>
        <v>0</v>
      </c>
      <c r="E1711" s="3" t="str">
        <f>IFERROR(VLOOKUP(A1711,grades!A:P,5,FALSE),"")</f>
        <v/>
      </c>
      <c r="F1711" s="3" t="str">
        <f>IFERROR(VLOOKUP(A1711,grades!A:Q,6,FALSE),"")</f>
        <v/>
      </c>
      <c r="G1711" s="3" t="str">
        <f>IFERROR(VLOOKUP(A1711,HT!A:K,8,FALSE),"")</f>
        <v/>
      </c>
      <c r="H1711" s="3" t="str">
        <f>IFERROR(VLOOKUP(A1711,HT!A:L,12,FALSE),"")</f>
        <v/>
      </c>
      <c r="I1711" s="3" t="str">
        <f>IFERROR(VLOOKUP(A1711,IEP!A:F,6,FALSE),"")</f>
        <v/>
      </c>
      <c r="J1711" s="3" t="str">
        <f>IFERROR(VLOOKUP(A1711,FRL!A:G,5,FALSE),"")</f>
        <v/>
      </c>
      <c r="K1711" s="4" t="str">
        <f>IFERROR(VLOOKUP(A1711,Att!A:E,5,FALSE),"")</f>
        <v/>
      </c>
      <c r="L1711" s="32" t="str">
        <f>IFERROR(VLOOKUP(A1711,Disc!A:C,2,FALSE),"0")</f>
        <v>0</v>
      </c>
      <c r="M1711" s="3" t="str">
        <f>IFERROR(VLOOKUP(A1711,CA!A:P,8,FALSE),"")</f>
        <v/>
      </c>
      <c r="N1711" s="3" t="str">
        <f>IFERROR(VLOOKUP(A1711,MA!A:Q,8,FALSE),"")</f>
        <v/>
      </c>
      <c r="O1711" s="3" t="str">
        <f>IFERROR(VLOOKUP(A1711,SC!A:Q,8,FALSE),"")</f>
        <v/>
      </c>
      <c r="P1711" s="3" t="str">
        <f>IFERROR(VLOOKUP(A1711,SS!A:P,8,FALSE),"")</f>
        <v/>
      </c>
      <c r="Q1711" s="3">
        <f t="shared" si="156"/>
        <v>0</v>
      </c>
      <c r="R1711" s="3">
        <f t="shared" si="157"/>
        <v>0</v>
      </c>
      <c r="S1711" s="5"/>
      <c r="T1711" s="3">
        <f>IFERROR(COUNTIFS(grades!A:A,A1711,grades!H:H,"A"),"0")</f>
        <v>0</v>
      </c>
      <c r="U1711" s="3">
        <f>IFERROR(COUNTIFS(grades!A:A,A1711,grades!H:H,"B"),"0")</f>
        <v>0</v>
      </c>
      <c r="V1711" s="3">
        <f>IFERROR(COUNTIFS(grades!A:A,A1711,grades!H:H,"C"),"0")</f>
        <v>0</v>
      </c>
      <c r="W1711" s="3">
        <f>IFERROR(COUNTIFS(grades!A:A,A1711,grades!H:H,"D"),"0")</f>
        <v>0</v>
      </c>
      <c r="X1711" s="3">
        <f>IFERROR(COUNTIFS(grades!A:A,A1711,grades!H:H,"F"),"0")</f>
        <v>0</v>
      </c>
      <c r="Y1711" s="5"/>
      <c r="Z1711" s="3" t="str">
        <f>IFERROR(VLOOKUP(A1711,'Previous CF'!A:AH,27,FALSE),"")</f>
        <v/>
      </c>
      <c r="AA1711" s="6" t="e">
        <f t="shared" si="158"/>
        <v>#VALUE!</v>
      </c>
      <c r="AB1711" s="6" t="e">
        <f t="shared" si="159"/>
        <v>#VALUE!</v>
      </c>
      <c r="AC1711" s="6" t="e">
        <f t="shared" si="160"/>
        <v>#VALUE!</v>
      </c>
      <c r="AD1711" s="3" t="e">
        <f t="shared" si="161"/>
        <v>#VALUE!</v>
      </c>
      <c r="AE1711" s="20" t="str">
        <f>IFERROR(VLOOKUP(A1711,'Previous CF'!A:AE,31,FALSE),"")</f>
        <v/>
      </c>
      <c r="AF1711" s="20" t="str">
        <f>IFERROR(VLOOKUP(A1711,'Previous CF'!A:AF,32,FALSE),"")</f>
        <v/>
      </c>
      <c r="AG1711" s="12" t="str">
        <f>IFERROR(VLOOKUP(A1711,'Previous CF'!A:AI,33,FALSE),"")</f>
        <v/>
      </c>
      <c r="AH1711" s="12" t="str">
        <f>IFERROR(VLOOKUP(A1711,'Previous CF'!A:AJ,34,FALSE),"")</f>
        <v/>
      </c>
      <c r="AI1711" s="12" t="str">
        <f>IFERROR(VLOOKUP(A1711,'Previous CF'!A:AK,35,FALSE),"")</f>
        <v/>
      </c>
      <c r="AJ1711" s="12" t="str">
        <f>IFERROR(VLOOKUP(A1711,'Previous CF'!A:AL,36,FALSE),"")</f>
        <v/>
      </c>
      <c r="AK1711" s="12" t="str">
        <f>IFERROR(VLOOKUP(A1711,'Previous CF'!A:AM,37,FALSE),"")</f>
        <v/>
      </c>
      <c r="AL1711" s="12" t="str">
        <f>IFERROR(VLOOKUP(A1711,'Previous CF'!A:AN,38,FALSE),"")</f>
        <v/>
      </c>
      <c r="AM1711" s="12" t="str">
        <f>IFERROR(VLOOKUP(A1711,'Previous CF'!A:AO,39,FALSE),"")</f>
        <v/>
      </c>
      <c r="AN1711" s="12"/>
      <c r="AO1711" s="12" t="str">
        <f>IFERROR(VLOOKUP(A1711,'Previous CF'!A:AQ,41,FALSE),"")</f>
        <v/>
      </c>
      <c r="AP1711" s="12" t="str">
        <f>IFERROR(VLOOKUP(A1711,'Previous CF'!A:AR,42,FALSE),"")</f>
        <v/>
      </c>
    </row>
    <row r="1712" spans="1:42" x14ac:dyDescent="0.35">
      <c r="A1712" s="24">
        <f>HT!A1712</f>
        <v>0</v>
      </c>
      <c r="B1712" s="24">
        <f>HT!B1712</f>
        <v>0</v>
      </c>
      <c r="C1712" s="24">
        <f>HT!C1712</f>
        <v>0</v>
      </c>
      <c r="D1712" s="24">
        <f>HT!D1712</f>
        <v>0</v>
      </c>
      <c r="E1712" s="3" t="str">
        <f>IFERROR(VLOOKUP(A1712,grades!A:P,5,FALSE),"")</f>
        <v/>
      </c>
      <c r="F1712" s="3" t="str">
        <f>IFERROR(VLOOKUP(A1712,grades!A:Q,6,FALSE),"")</f>
        <v/>
      </c>
      <c r="G1712" s="3" t="str">
        <f>IFERROR(VLOOKUP(A1712,HT!A:K,8,FALSE),"")</f>
        <v/>
      </c>
      <c r="H1712" s="3" t="str">
        <f>IFERROR(VLOOKUP(A1712,HT!A:L,12,FALSE),"")</f>
        <v/>
      </c>
      <c r="I1712" s="3" t="str">
        <f>IFERROR(VLOOKUP(A1712,IEP!A:F,6,FALSE),"")</f>
        <v/>
      </c>
      <c r="J1712" s="3" t="str">
        <f>IFERROR(VLOOKUP(A1712,FRL!A:G,5,FALSE),"")</f>
        <v/>
      </c>
      <c r="K1712" s="4" t="str">
        <f>IFERROR(VLOOKUP(A1712,Att!A:E,5,FALSE),"")</f>
        <v/>
      </c>
      <c r="L1712" s="32" t="str">
        <f>IFERROR(VLOOKUP(A1712,Disc!A:C,2,FALSE),"0")</f>
        <v>0</v>
      </c>
      <c r="M1712" s="3" t="str">
        <f>IFERROR(VLOOKUP(A1712,CA!A:P,8,FALSE),"")</f>
        <v/>
      </c>
      <c r="N1712" s="3" t="str">
        <f>IFERROR(VLOOKUP(A1712,MA!A:Q,8,FALSE),"")</f>
        <v/>
      </c>
      <c r="O1712" s="3" t="str">
        <f>IFERROR(VLOOKUP(A1712,SC!A:Q,8,FALSE),"")</f>
        <v/>
      </c>
      <c r="P1712" s="3" t="str">
        <f>IFERROR(VLOOKUP(A1712,SS!A:P,8,FALSE),"")</f>
        <v/>
      </c>
      <c r="Q1712" s="3">
        <f t="shared" si="156"/>
        <v>0</v>
      </c>
      <c r="R1712" s="3">
        <f t="shared" si="157"/>
        <v>0</v>
      </c>
      <c r="S1712" s="5"/>
      <c r="T1712" s="3">
        <f>IFERROR(COUNTIFS(grades!A:A,A1712,grades!H:H,"A"),"0")</f>
        <v>0</v>
      </c>
      <c r="U1712" s="3">
        <f>IFERROR(COUNTIFS(grades!A:A,A1712,grades!H:H,"B"),"0")</f>
        <v>0</v>
      </c>
      <c r="V1712" s="3">
        <f>IFERROR(COUNTIFS(grades!A:A,A1712,grades!H:H,"C"),"0")</f>
        <v>0</v>
      </c>
      <c r="W1712" s="3">
        <f>IFERROR(COUNTIFS(grades!A:A,A1712,grades!H:H,"D"),"0")</f>
        <v>0</v>
      </c>
      <c r="X1712" s="3">
        <f>IFERROR(COUNTIFS(grades!A:A,A1712,grades!H:H,"F"),"0")</f>
        <v>0</v>
      </c>
      <c r="Y1712" s="5"/>
      <c r="Z1712" s="3" t="str">
        <f>IFERROR(VLOOKUP(A1712,'Previous CF'!A:AH,27,FALSE),"")</f>
        <v/>
      </c>
      <c r="AA1712" s="6" t="e">
        <f t="shared" si="158"/>
        <v>#VALUE!</v>
      </c>
      <c r="AB1712" s="6" t="e">
        <f t="shared" si="159"/>
        <v>#VALUE!</v>
      </c>
      <c r="AC1712" s="6" t="e">
        <f t="shared" si="160"/>
        <v>#VALUE!</v>
      </c>
      <c r="AD1712" s="3" t="e">
        <f t="shared" si="161"/>
        <v>#VALUE!</v>
      </c>
      <c r="AE1712" s="20" t="str">
        <f>IFERROR(VLOOKUP(A1712,'Previous CF'!A:AE,31,FALSE),"")</f>
        <v/>
      </c>
      <c r="AF1712" s="20" t="str">
        <f>IFERROR(VLOOKUP(A1712,'Previous CF'!A:AF,32,FALSE),"")</f>
        <v/>
      </c>
      <c r="AG1712" s="12" t="str">
        <f>IFERROR(VLOOKUP(A1712,'Previous CF'!A:AI,33,FALSE),"")</f>
        <v/>
      </c>
      <c r="AH1712" s="12" t="str">
        <f>IFERROR(VLOOKUP(A1712,'Previous CF'!A:AJ,34,FALSE),"")</f>
        <v/>
      </c>
      <c r="AI1712" s="12" t="str">
        <f>IFERROR(VLOOKUP(A1712,'Previous CF'!A:AK,35,FALSE),"")</f>
        <v/>
      </c>
      <c r="AJ1712" s="12" t="str">
        <f>IFERROR(VLOOKUP(A1712,'Previous CF'!A:AL,36,FALSE),"")</f>
        <v/>
      </c>
      <c r="AK1712" s="12" t="str">
        <f>IFERROR(VLOOKUP(A1712,'Previous CF'!A:AM,37,FALSE),"")</f>
        <v/>
      </c>
      <c r="AL1712" s="12" t="str">
        <f>IFERROR(VLOOKUP(A1712,'Previous CF'!A:AN,38,FALSE),"")</f>
        <v/>
      </c>
      <c r="AM1712" s="12" t="str">
        <f>IFERROR(VLOOKUP(A1712,'Previous CF'!A:AO,39,FALSE),"")</f>
        <v/>
      </c>
      <c r="AN1712" s="12"/>
      <c r="AO1712" s="12" t="str">
        <f>IFERROR(VLOOKUP(A1712,'Previous CF'!A:AQ,41,FALSE),"")</f>
        <v/>
      </c>
      <c r="AP1712" s="12" t="str">
        <f>IFERROR(VLOOKUP(A1712,'Previous CF'!A:AR,42,FALSE),"")</f>
        <v/>
      </c>
    </row>
    <row r="1713" spans="1:42" x14ac:dyDescent="0.35">
      <c r="A1713" s="24">
        <f>HT!A1713</f>
        <v>0</v>
      </c>
      <c r="B1713" s="24">
        <f>HT!B1713</f>
        <v>0</v>
      </c>
      <c r="C1713" s="24">
        <f>HT!C1713</f>
        <v>0</v>
      </c>
      <c r="D1713" s="24">
        <f>HT!D1713</f>
        <v>0</v>
      </c>
      <c r="E1713" s="3" t="str">
        <f>IFERROR(VLOOKUP(A1713,grades!A:P,5,FALSE),"")</f>
        <v/>
      </c>
      <c r="F1713" s="3" t="str">
        <f>IFERROR(VLOOKUP(A1713,grades!A:Q,6,FALSE),"")</f>
        <v/>
      </c>
      <c r="G1713" s="3" t="str">
        <f>IFERROR(VLOOKUP(A1713,HT!A:K,8,FALSE),"")</f>
        <v/>
      </c>
      <c r="H1713" s="3" t="str">
        <f>IFERROR(VLOOKUP(A1713,HT!A:L,12,FALSE),"")</f>
        <v/>
      </c>
      <c r="I1713" s="3" t="str">
        <f>IFERROR(VLOOKUP(A1713,IEP!A:F,6,FALSE),"")</f>
        <v/>
      </c>
      <c r="J1713" s="3" t="str">
        <f>IFERROR(VLOOKUP(A1713,FRL!A:G,5,FALSE),"")</f>
        <v/>
      </c>
      <c r="K1713" s="4" t="str">
        <f>IFERROR(VLOOKUP(A1713,Att!A:E,5,FALSE),"")</f>
        <v/>
      </c>
      <c r="L1713" s="32" t="str">
        <f>IFERROR(VLOOKUP(A1713,Disc!A:C,2,FALSE),"0")</f>
        <v>0</v>
      </c>
      <c r="M1713" s="3" t="str">
        <f>IFERROR(VLOOKUP(A1713,CA!A:P,8,FALSE),"")</f>
        <v/>
      </c>
      <c r="N1713" s="3" t="str">
        <f>IFERROR(VLOOKUP(A1713,MA!A:Q,8,FALSE),"")</f>
        <v/>
      </c>
      <c r="O1713" s="3" t="str">
        <f>IFERROR(VLOOKUP(A1713,SC!A:Q,8,FALSE),"")</f>
        <v/>
      </c>
      <c r="P1713" s="3" t="str">
        <f>IFERROR(VLOOKUP(A1713,SS!A:P,8,FALSE),"")</f>
        <v/>
      </c>
      <c r="Q1713" s="3">
        <f t="shared" si="156"/>
        <v>0</v>
      </c>
      <c r="R1713" s="3">
        <f t="shared" si="157"/>
        <v>0</v>
      </c>
      <c r="S1713" s="5"/>
      <c r="T1713" s="3">
        <f>IFERROR(COUNTIFS(grades!A:A,A1713,grades!H:H,"A"),"0")</f>
        <v>0</v>
      </c>
      <c r="U1713" s="3">
        <f>IFERROR(COUNTIFS(grades!A:A,A1713,grades!H:H,"B"),"0")</f>
        <v>0</v>
      </c>
      <c r="V1713" s="3">
        <f>IFERROR(COUNTIFS(grades!A:A,A1713,grades!H:H,"C"),"0")</f>
        <v>0</v>
      </c>
      <c r="W1713" s="3">
        <f>IFERROR(COUNTIFS(grades!A:A,A1713,grades!H:H,"D"),"0")</f>
        <v>0</v>
      </c>
      <c r="X1713" s="3">
        <f>IFERROR(COUNTIFS(grades!A:A,A1713,grades!H:H,"F"),"0")</f>
        <v>0</v>
      </c>
      <c r="Y1713" s="5"/>
      <c r="Z1713" s="3" t="str">
        <f>IFERROR(VLOOKUP(A1713,'Previous CF'!A:AH,27,FALSE),"")</f>
        <v/>
      </c>
      <c r="AA1713" s="6" t="e">
        <f t="shared" si="158"/>
        <v>#VALUE!</v>
      </c>
      <c r="AB1713" s="6" t="e">
        <f t="shared" si="159"/>
        <v>#VALUE!</v>
      </c>
      <c r="AC1713" s="6" t="e">
        <f t="shared" si="160"/>
        <v>#VALUE!</v>
      </c>
      <c r="AD1713" s="3" t="e">
        <f t="shared" si="161"/>
        <v>#VALUE!</v>
      </c>
      <c r="AE1713" s="20" t="str">
        <f>IFERROR(VLOOKUP(A1713,'Previous CF'!A:AE,31,FALSE),"")</f>
        <v/>
      </c>
      <c r="AF1713" s="20" t="str">
        <f>IFERROR(VLOOKUP(A1713,'Previous CF'!A:AF,32,FALSE),"")</f>
        <v/>
      </c>
      <c r="AG1713" s="12" t="str">
        <f>IFERROR(VLOOKUP(A1713,'Previous CF'!A:AI,33,FALSE),"")</f>
        <v/>
      </c>
      <c r="AH1713" s="12" t="str">
        <f>IFERROR(VLOOKUP(A1713,'Previous CF'!A:AJ,34,FALSE),"")</f>
        <v/>
      </c>
      <c r="AI1713" s="12" t="str">
        <f>IFERROR(VLOOKUP(A1713,'Previous CF'!A:AK,35,FALSE),"")</f>
        <v/>
      </c>
      <c r="AJ1713" s="12" t="str">
        <f>IFERROR(VLOOKUP(A1713,'Previous CF'!A:AL,36,FALSE),"")</f>
        <v/>
      </c>
      <c r="AK1713" s="12" t="str">
        <f>IFERROR(VLOOKUP(A1713,'Previous CF'!A:AM,37,FALSE),"")</f>
        <v/>
      </c>
      <c r="AL1713" s="12" t="str">
        <f>IFERROR(VLOOKUP(A1713,'Previous CF'!A:AN,38,FALSE),"")</f>
        <v/>
      </c>
      <c r="AM1713" s="12" t="str">
        <f>IFERROR(VLOOKUP(A1713,'Previous CF'!A:AO,39,FALSE),"")</f>
        <v/>
      </c>
      <c r="AN1713" s="12"/>
      <c r="AO1713" s="12" t="str">
        <f>IFERROR(VLOOKUP(A1713,'Previous CF'!A:AQ,41,FALSE),"")</f>
        <v/>
      </c>
      <c r="AP1713" s="12" t="str">
        <f>IFERROR(VLOOKUP(A1713,'Previous CF'!A:AR,42,FALSE),"")</f>
        <v/>
      </c>
    </row>
    <row r="1714" spans="1:42" x14ac:dyDescent="0.35">
      <c r="A1714" s="24">
        <f>HT!A1714</f>
        <v>0</v>
      </c>
      <c r="B1714" s="24">
        <f>HT!B1714</f>
        <v>0</v>
      </c>
      <c r="C1714" s="24">
        <f>HT!C1714</f>
        <v>0</v>
      </c>
      <c r="D1714" s="24">
        <f>HT!D1714</f>
        <v>0</v>
      </c>
      <c r="E1714" s="3" t="str">
        <f>IFERROR(VLOOKUP(A1714,grades!A:P,5,FALSE),"")</f>
        <v/>
      </c>
      <c r="F1714" s="3" t="str">
        <f>IFERROR(VLOOKUP(A1714,grades!A:Q,6,FALSE),"")</f>
        <v/>
      </c>
      <c r="G1714" s="3" t="str">
        <f>IFERROR(VLOOKUP(A1714,HT!A:K,8,FALSE),"")</f>
        <v/>
      </c>
      <c r="H1714" s="3" t="str">
        <f>IFERROR(VLOOKUP(A1714,HT!A:L,12,FALSE),"")</f>
        <v/>
      </c>
      <c r="I1714" s="3" t="str">
        <f>IFERROR(VLOOKUP(A1714,IEP!A:F,6,FALSE),"")</f>
        <v/>
      </c>
      <c r="J1714" s="3" t="str">
        <f>IFERROR(VLOOKUP(A1714,FRL!A:G,5,FALSE),"")</f>
        <v/>
      </c>
      <c r="K1714" s="4" t="str">
        <f>IFERROR(VLOOKUP(A1714,Att!A:E,5,FALSE),"")</f>
        <v/>
      </c>
      <c r="L1714" s="32" t="str">
        <f>IFERROR(VLOOKUP(A1714,Disc!A:C,2,FALSE),"0")</f>
        <v>0</v>
      </c>
      <c r="M1714" s="3" t="str">
        <f>IFERROR(VLOOKUP(A1714,CA!A:P,8,FALSE),"")</f>
        <v/>
      </c>
      <c r="N1714" s="3" t="str">
        <f>IFERROR(VLOOKUP(A1714,MA!A:Q,8,FALSE),"")</f>
        <v/>
      </c>
      <c r="O1714" s="3" t="str">
        <f>IFERROR(VLOOKUP(A1714,SC!A:Q,8,FALSE),"")</f>
        <v/>
      </c>
      <c r="P1714" s="3" t="str">
        <f>IFERROR(VLOOKUP(A1714,SS!A:P,8,FALSE),"")</f>
        <v/>
      </c>
      <c r="Q1714" s="3">
        <f t="shared" si="156"/>
        <v>0</v>
      </c>
      <c r="R1714" s="3">
        <f t="shared" si="157"/>
        <v>0</v>
      </c>
      <c r="S1714" s="5"/>
      <c r="T1714" s="3">
        <f>IFERROR(COUNTIFS(grades!A:A,A1714,grades!H:H,"A"),"0")</f>
        <v>0</v>
      </c>
      <c r="U1714" s="3">
        <f>IFERROR(COUNTIFS(grades!A:A,A1714,grades!H:H,"B"),"0")</f>
        <v>0</v>
      </c>
      <c r="V1714" s="3">
        <f>IFERROR(COUNTIFS(grades!A:A,A1714,grades!H:H,"C"),"0")</f>
        <v>0</v>
      </c>
      <c r="W1714" s="3">
        <f>IFERROR(COUNTIFS(grades!A:A,A1714,grades!H:H,"D"),"0")</f>
        <v>0</v>
      </c>
      <c r="X1714" s="3">
        <f>IFERROR(COUNTIFS(grades!A:A,A1714,grades!H:H,"F"),"0")</f>
        <v>0</v>
      </c>
      <c r="Y1714" s="5"/>
      <c r="Z1714" s="3" t="str">
        <f>IFERROR(VLOOKUP(A1714,'Previous CF'!A:AH,27,FALSE),"")</f>
        <v/>
      </c>
      <c r="AA1714" s="6" t="e">
        <f t="shared" si="158"/>
        <v>#VALUE!</v>
      </c>
      <c r="AB1714" s="6" t="e">
        <f t="shared" si="159"/>
        <v>#VALUE!</v>
      </c>
      <c r="AC1714" s="6" t="e">
        <f t="shared" si="160"/>
        <v>#VALUE!</v>
      </c>
      <c r="AD1714" s="3" t="e">
        <f t="shared" si="161"/>
        <v>#VALUE!</v>
      </c>
      <c r="AE1714" s="20" t="str">
        <f>IFERROR(VLOOKUP(A1714,'Previous CF'!A:AE,31,FALSE),"")</f>
        <v/>
      </c>
      <c r="AF1714" s="20" t="str">
        <f>IFERROR(VLOOKUP(A1714,'Previous CF'!A:AF,32,FALSE),"")</f>
        <v/>
      </c>
      <c r="AG1714" s="12" t="str">
        <f>IFERROR(VLOOKUP(A1714,'Previous CF'!A:AI,33,FALSE),"")</f>
        <v/>
      </c>
      <c r="AH1714" s="12" t="str">
        <f>IFERROR(VLOOKUP(A1714,'Previous CF'!A:AJ,34,FALSE),"")</f>
        <v/>
      </c>
      <c r="AI1714" s="12" t="str">
        <f>IFERROR(VLOOKUP(A1714,'Previous CF'!A:AK,35,FALSE),"")</f>
        <v/>
      </c>
      <c r="AJ1714" s="12" t="str">
        <f>IFERROR(VLOOKUP(A1714,'Previous CF'!A:AL,36,FALSE),"")</f>
        <v/>
      </c>
      <c r="AK1714" s="12" t="str">
        <f>IFERROR(VLOOKUP(A1714,'Previous CF'!A:AM,37,FALSE),"")</f>
        <v/>
      </c>
      <c r="AL1714" s="12" t="str">
        <f>IFERROR(VLOOKUP(A1714,'Previous CF'!A:AN,38,FALSE),"")</f>
        <v/>
      </c>
      <c r="AM1714" s="12" t="str">
        <f>IFERROR(VLOOKUP(A1714,'Previous CF'!A:AO,39,FALSE),"")</f>
        <v/>
      </c>
      <c r="AN1714" s="12"/>
      <c r="AO1714" s="12" t="str">
        <f>IFERROR(VLOOKUP(A1714,'Previous CF'!A:AQ,41,FALSE),"")</f>
        <v/>
      </c>
      <c r="AP1714" s="12" t="str">
        <f>IFERROR(VLOOKUP(A1714,'Previous CF'!A:AR,42,FALSE),"")</f>
        <v/>
      </c>
    </row>
    <row r="1715" spans="1:42" x14ac:dyDescent="0.35">
      <c r="A1715" s="24">
        <f>HT!A1715</f>
        <v>0</v>
      </c>
      <c r="B1715" s="24">
        <f>HT!B1715</f>
        <v>0</v>
      </c>
      <c r="C1715" s="24">
        <f>HT!C1715</f>
        <v>0</v>
      </c>
      <c r="D1715" s="24">
        <f>HT!D1715</f>
        <v>0</v>
      </c>
      <c r="E1715" s="3" t="str">
        <f>IFERROR(VLOOKUP(A1715,grades!A:P,5,FALSE),"")</f>
        <v/>
      </c>
      <c r="F1715" s="3" t="str">
        <f>IFERROR(VLOOKUP(A1715,grades!A:Q,6,FALSE),"")</f>
        <v/>
      </c>
      <c r="G1715" s="3" t="str">
        <f>IFERROR(VLOOKUP(A1715,HT!A:K,8,FALSE),"")</f>
        <v/>
      </c>
      <c r="H1715" s="3" t="str">
        <f>IFERROR(VLOOKUP(A1715,HT!A:L,12,FALSE),"")</f>
        <v/>
      </c>
      <c r="I1715" s="3" t="str">
        <f>IFERROR(VLOOKUP(A1715,IEP!A:F,6,FALSE),"")</f>
        <v/>
      </c>
      <c r="J1715" s="3" t="str">
        <f>IFERROR(VLOOKUP(A1715,FRL!A:G,5,FALSE),"")</f>
        <v/>
      </c>
      <c r="K1715" s="4" t="str">
        <f>IFERROR(VLOOKUP(A1715,Att!A:E,5,FALSE),"")</f>
        <v/>
      </c>
      <c r="L1715" s="32" t="str">
        <f>IFERROR(VLOOKUP(A1715,Disc!A:C,2,FALSE),"0")</f>
        <v>0</v>
      </c>
      <c r="M1715" s="3" t="str">
        <f>IFERROR(VLOOKUP(A1715,CA!A:P,8,FALSE),"")</f>
        <v/>
      </c>
      <c r="N1715" s="3" t="str">
        <f>IFERROR(VLOOKUP(A1715,MA!A:Q,8,FALSE),"")</f>
        <v/>
      </c>
      <c r="O1715" s="3" t="str">
        <f>IFERROR(VLOOKUP(A1715,SC!A:Q,8,FALSE),"")</f>
        <v/>
      </c>
      <c r="P1715" s="3" t="str">
        <f>IFERROR(VLOOKUP(A1715,SS!A:P,8,FALSE),"")</f>
        <v/>
      </c>
      <c r="Q1715" s="3">
        <f t="shared" si="156"/>
        <v>0</v>
      </c>
      <c r="R1715" s="3">
        <f t="shared" si="157"/>
        <v>0</v>
      </c>
      <c r="S1715" s="5"/>
      <c r="T1715" s="3">
        <f>IFERROR(COUNTIFS(grades!A:A,A1715,grades!H:H,"A"),"0")</f>
        <v>0</v>
      </c>
      <c r="U1715" s="3">
        <f>IFERROR(COUNTIFS(grades!A:A,A1715,grades!H:H,"B"),"0")</f>
        <v>0</v>
      </c>
      <c r="V1715" s="3">
        <f>IFERROR(COUNTIFS(grades!A:A,A1715,grades!H:H,"C"),"0")</f>
        <v>0</v>
      </c>
      <c r="W1715" s="3">
        <f>IFERROR(COUNTIFS(grades!A:A,A1715,grades!H:H,"D"),"0")</f>
        <v>0</v>
      </c>
      <c r="X1715" s="3">
        <f>IFERROR(COUNTIFS(grades!A:A,A1715,grades!H:H,"F"),"0")</f>
        <v>0</v>
      </c>
      <c r="Y1715" s="5"/>
      <c r="Z1715" s="3" t="str">
        <f>IFERROR(VLOOKUP(A1715,'Previous CF'!A:AH,27,FALSE),"")</f>
        <v/>
      </c>
      <c r="AA1715" s="6" t="e">
        <f t="shared" si="158"/>
        <v>#VALUE!</v>
      </c>
      <c r="AB1715" s="6" t="e">
        <f t="shared" si="159"/>
        <v>#VALUE!</v>
      </c>
      <c r="AC1715" s="6" t="e">
        <f t="shared" si="160"/>
        <v>#VALUE!</v>
      </c>
      <c r="AD1715" s="3" t="e">
        <f t="shared" si="161"/>
        <v>#VALUE!</v>
      </c>
      <c r="AE1715" s="20" t="str">
        <f>IFERROR(VLOOKUP(A1715,'Previous CF'!A:AE,31,FALSE),"")</f>
        <v/>
      </c>
      <c r="AF1715" s="20" t="str">
        <f>IFERROR(VLOOKUP(A1715,'Previous CF'!A:AF,32,FALSE),"")</f>
        <v/>
      </c>
      <c r="AG1715" s="12" t="str">
        <f>IFERROR(VLOOKUP(A1715,'Previous CF'!A:AI,33,FALSE),"")</f>
        <v/>
      </c>
      <c r="AH1715" s="12" t="str">
        <f>IFERROR(VLOOKUP(A1715,'Previous CF'!A:AJ,34,FALSE),"")</f>
        <v/>
      </c>
      <c r="AI1715" s="12" t="str">
        <f>IFERROR(VLOOKUP(A1715,'Previous CF'!A:AK,35,FALSE),"")</f>
        <v/>
      </c>
      <c r="AJ1715" s="12" t="str">
        <f>IFERROR(VLOOKUP(A1715,'Previous CF'!A:AL,36,FALSE),"")</f>
        <v/>
      </c>
      <c r="AK1715" s="12" t="str">
        <f>IFERROR(VLOOKUP(A1715,'Previous CF'!A:AM,37,FALSE),"")</f>
        <v/>
      </c>
      <c r="AL1715" s="12" t="str">
        <f>IFERROR(VLOOKUP(A1715,'Previous CF'!A:AN,38,FALSE),"")</f>
        <v/>
      </c>
      <c r="AM1715" s="12" t="str">
        <f>IFERROR(VLOOKUP(A1715,'Previous CF'!A:AO,39,FALSE),"")</f>
        <v/>
      </c>
      <c r="AN1715" s="12"/>
      <c r="AO1715" s="12" t="str">
        <f>IFERROR(VLOOKUP(A1715,'Previous CF'!A:AQ,41,FALSE),"")</f>
        <v/>
      </c>
      <c r="AP1715" s="12" t="str">
        <f>IFERROR(VLOOKUP(A1715,'Previous CF'!A:AR,42,FALSE),"")</f>
        <v/>
      </c>
    </row>
    <row r="1716" spans="1:42" x14ac:dyDescent="0.35">
      <c r="A1716" s="24">
        <f>HT!A1716</f>
        <v>0</v>
      </c>
      <c r="B1716" s="24">
        <f>HT!B1716</f>
        <v>0</v>
      </c>
      <c r="C1716" s="24">
        <f>HT!C1716</f>
        <v>0</v>
      </c>
      <c r="D1716" s="24">
        <f>HT!D1716</f>
        <v>0</v>
      </c>
      <c r="E1716" s="3" t="str">
        <f>IFERROR(VLOOKUP(A1716,grades!A:P,5,FALSE),"")</f>
        <v/>
      </c>
      <c r="F1716" s="3" t="str">
        <f>IFERROR(VLOOKUP(A1716,grades!A:Q,6,FALSE),"")</f>
        <v/>
      </c>
      <c r="G1716" s="3" t="str">
        <f>IFERROR(VLOOKUP(A1716,HT!A:K,8,FALSE),"")</f>
        <v/>
      </c>
      <c r="H1716" s="3" t="str">
        <f>IFERROR(VLOOKUP(A1716,HT!A:L,12,FALSE),"")</f>
        <v/>
      </c>
      <c r="I1716" s="3" t="str">
        <f>IFERROR(VLOOKUP(A1716,IEP!A:F,6,FALSE),"")</f>
        <v/>
      </c>
      <c r="J1716" s="3" t="str">
        <f>IFERROR(VLOOKUP(A1716,FRL!A:G,5,FALSE),"")</f>
        <v/>
      </c>
      <c r="K1716" s="4" t="str">
        <f>IFERROR(VLOOKUP(A1716,Att!A:E,5,FALSE),"")</f>
        <v/>
      </c>
      <c r="L1716" s="32" t="str">
        <f>IFERROR(VLOOKUP(A1716,Disc!A:C,2,FALSE),"0")</f>
        <v>0</v>
      </c>
      <c r="M1716" s="3" t="str">
        <f>IFERROR(VLOOKUP(A1716,CA!A:P,8,FALSE),"")</f>
        <v/>
      </c>
      <c r="N1716" s="3" t="str">
        <f>IFERROR(VLOOKUP(A1716,MA!A:Q,8,FALSE),"")</f>
        <v/>
      </c>
      <c r="O1716" s="3" t="str">
        <f>IFERROR(VLOOKUP(A1716,SC!A:Q,8,FALSE),"")</f>
        <v/>
      </c>
      <c r="P1716" s="3" t="str">
        <f>IFERROR(VLOOKUP(A1716,SS!A:P,8,FALSE),"")</f>
        <v/>
      </c>
      <c r="Q1716" s="3">
        <f t="shared" si="156"/>
        <v>0</v>
      </c>
      <c r="R1716" s="3">
        <f t="shared" si="157"/>
        <v>0</v>
      </c>
      <c r="S1716" s="5"/>
      <c r="T1716" s="3">
        <f>IFERROR(COUNTIFS(grades!A:A,A1716,grades!H:H,"A"),"0")</f>
        <v>0</v>
      </c>
      <c r="U1716" s="3">
        <f>IFERROR(COUNTIFS(grades!A:A,A1716,grades!H:H,"B"),"0")</f>
        <v>0</v>
      </c>
      <c r="V1716" s="3">
        <f>IFERROR(COUNTIFS(grades!A:A,A1716,grades!H:H,"C"),"0")</f>
        <v>0</v>
      </c>
      <c r="W1716" s="3">
        <f>IFERROR(COUNTIFS(grades!A:A,A1716,grades!H:H,"D"),"0")</f>
        <v>0</v>
      </c>
      <c r="X1716" s="3">
        <f>IFERROR(COUNTIFS(grades!A:A,A1716,grades!H:H,"F"),"0")</f>
        <v>0</v>
      </c>
      <c r="Y1716" s="5"/>
      <c r="Z1716" s="3" t="str">
        <f>IFERROR(VLOOKUP(A1716,'Previous CF'!A:AH,27,FALSE),"")</f>
        <v/>
      </c>
      <c r="AA1716" s="6" t="e">
        <f t="shared" si="158"/>
        <v>#VALUE!</v>
      </c>
      <c r="AB1716" s="6" t="e">
        <f t="shared" si="159"/>
        <v>#VALUE!</v>
      </c>
      <c r="AC1716" s="6" t="e">
        <f t="shared" si="160"/>
        <v>#VALUE!</v>
      </c>
      <c r="AD1716" s="3" t="e">
        <f t="shared" si="161"/>
        <v>#VALUE!</v>
      </c>
      <c r="AE1716" s="20" t="str">
        <f>IFERROR(VLOOKUP(A1716,'Previous CF'!A:AE,31,FALSE),"")</f>
        <v/>
      </c>
      <c r="AF1716" s="20" t="str">
        <f>IFERROR(VLOOKUP(A1716,'Previous CF'!A:AF,32,FALSE),"")</f>
        <v/>
      </c>
      <c r="AG1716" s="12" t="str">
        <f>IFERROR(VLOOKUP(A1716,'Previous CF'!A:AI,33,FALSE),"")</f>
        <v/>
      </c>
      <c r="AH1716" s="12" t="str">
        <f>IFERROR(VLOOKUP(A1716,'Previous CF'!A:AJ,34,FALSE),"")</f>
        <v/>
      </c>
      <c r="AI1716" s="12" t="str">
        <f>IFERROR(VLOOKUP(A1716,'Previous CF'!A:AK,35,FALSE),"")</f>
        <v/>
      </c>
      <c r="AJ1716" s="12" t="str">
        <f>IFERROR(VLOOKUP(A1716,'Previous CF'!A:AL,36,FALSE),"")</f>
        <v/>
      </c>
      <c r="AK1716" s="12" t="str">
        <f>IFERROR(VLOOKUP(A1716,'Previous CF'!A:AM,37,FALSE),"")</f>
        <v/>
      </c>
      <c r="AL1716" s="12" t="str">
        <f>IFERROR(VLOOKUP(A1716,'Previous CF'!A:AN,38,FALSE),"")</f>
        <v/>
      </c>
      <c r="AM1716" s="12" t="str">
        <f>IFERROR(VLOOKUP(A1716,'Previous CF'!A:AO,39,FALSE),"")</f>
        <v/>
      </c>
      <c r="AN1716" s="12"/>
      <c r="AO1716" s="12" t="str">
        <f>IFERROR(VLOOKUP(A1716,'Previous CF'!A:AQ,41,FALSE),"")</f>
        <v/>
      </c>
      <c r="AP1716" s="12" t="str">
        <f>IFERROR(VLOOKUP(A1716,'Previous CF'!A:AR,42,FALSE),"")</f>
        <v/>
      </c>
    </row>
    <row r="1717" spans="1:42" x14ac:dyDescent="0.35">
      <c r="A1717" s="24">
        <f>HT!A1717</f>
        <v>0</v>
      </c>
      <c r="B1717" s="24">
        <f>HT!B1717</f>
        <v>0</v>
      </c>
      <c r="C1717" s="24">
        <f>HT!C1717</f>
        <v>0</v>
      </c>
      <c r="D1717" s="24">
        <f>HT!D1717</f>
        <v>0</v>
      </c>
      <c r="E1717" s="3" t="str">
        <f>IFERROR(VLOOKUP(A1717,grades!A:P,5,FALSE),"")</f>
        <v/>
      </c>
      <c r="F1717" s="3" t="str">
        <f>IFERROR(VLOOKUP(A1717,grades!A:Q,6,FALSE),"")</f>
        <v/>
      </c>
      <c r="G1717" s="3" t="str">
        <f>IFERROR(VLOOKUP(A1717,HT!A:K,8,FALSE),"")</f>
        <v/>
      </c>
      <c r="H1717" s="3" t="str">
        <f>IFERROR(VLOOKUP(A1717,HT!A:L,12,FALSE),"")</f>
        <v/>
      </c>
      <c r="I1717" s="3" t="str">
        <f>IFERROR(VLOOKUP(A1717,IEP!A:F,6,FALSE),"")</f>
        <v/>
      </c>
      <c r="J1717" s="3" t="str">
        <f>IFERROR(VLOOKUP(A1717,FRL!A:G,5,FALSE),"")</f>
        <v/>
      </c>
      <c r="K1717" s="4" t="str">
        <f>IFERROR(VLOOKUP(A1717,Att!A:E,5,FALSE),"")</f>
        <v/>
      </c>
      <c r="L1717" s="32" t="str">
        <f>IFERROR(VLOOKUP(A1717,Disc!A:C,2,FALSE),"0")</f>
        <v>0</v>
      </c>
      <c r="M1717" s="3" t="str">
        <f>IFERROR(VLOOKUP(A1717,CA!A:P,8,FALSE),"")</f>
        <v/>
      </c>
      <c r="N1717" s="3" t="str">
        <f>IFERROR(VLOOKUP(A1717,MA!A:Q,8,FALSE),"")</f>
        <v/>
      </c>
      <c r="O1717" s="3" t="str">
        <f>IFERROR(VLOOKUP(A1717,SC!A:Q,8,FALSE),"")</f>
        <v/>
      </c>
      <c r="P1717" s="3" t="str">
        <f>IFERROR(VLOOKUP(A1717,SS!A:P,8,FALSE),"")</f>
        <v/>
      </c>
      <c r="Q1717" s="3">
        <f t="shared" si="156"/>
        <v>0</v>
      </c>
      <c r="R1717" s="3">
        <f t="shared" si="157"/>
        <v>0</v>
      </c>
      <c r="S1717" s="5"/>
      <c r="T1717" s="3">
        <f>IFERROR(COUNTIFS(grades!A:A,A1717,grades!H:H,"A"),"0")</f>
        <v>0</v>
      </c>
      <c r="U1717" s="3">
        <f>IFERROR(COUNTIFS(grades!A:A,A1717,grades!H:H,"B"),"0")</f>
        <v>0</v>
      </c>
      <c r="V1717" s="3">
        <f>IFERROR(COUNTIFS(grades!A:A,A1717,grades!H:H,"C"),"0")</f>
        <v>0</v>
      </c>
      <c r="W1717" s="3">
        <f>IFERROR(COUNTIFS(grades!A:A,A1717,grades!H:H,"D"),"0")</f>
        <v>0</v>
      </c>
      <c r="X1717" s="3">
        <f>IFERROR(COUNTIFS(grades!A:A,A1717,grades!H:H,"F"),"0")</f>
        <v>0</v>
      </c>
      <c r="Y1717" s="5"/>
      <c r="Z1717" s="3" t="str">
        <f>IFERROR(VLOOKUP(A1717,'Previous CF'!A:AH,27,FALSE),"")</f>
        <v/>
      </c>
      <c r="AA1717" s="6" t="e">
        <f t="shared" si="158"/>
        <v>#VALUE!</v>
      </c>
      <c r="AB1717" s="6" t="e">
        <f t="shared" si="159"/>
        <v>#VALUE!</v>
      </c>
      <c r="AC1717" s="6" t="e">
        <f t="shared" si="160"/>
        <v>#VALUE!</v>
      </c>
      <c r="AD1717" s="3" t="e">
        <f t="shared" si="161"/>
        <v>#VALUE!</v>
      </c>
      <c r="AE1717" s="20" t="str">
        <f>IFERROR(VLOOKUP(A1717,'Previous CF'!A:AE,31,FALSE),"")</f>
        <v/>
      </c>
      <c r="AF1717" s="20" t="str">
        <f>IFERROR(VLOOKUP(A1717,'Previous CF'!A:AF,32,FALSE),"")</f>
        <v/>
      </c>
      <c r="AG1717" s="12" t="str">
        <f>IFERROR(VLOOKUP(A1717,'Previous CF'!A:AI,33,FALSE),"")</f>
        <v/>
      </c>
      <c r="AH1717" s="12" t="str">
        <f>IFERROR(VLOOKUP(A1717,'Previous CF'!A:AJ,34,FALSE),"")</f>
        <v/>
      </c>
      <c r="AI1717" s="12" t="str">
        <f>IFERROR(VLOOKUP(A1717,'Previous CF'!A:AK,35,FALSE),"")</f>
        <v/>
      </c>
      <c r="AJ1717" s="12" t="str">
        <f>IFERROR(VLOOKUP(A1717,'Previous CF'!A:AL,36,FALSE),"")</f>
        <v/>
      </c>
      <c r="AK1717" s="12" t="str">
        <f>IFERROR(VLOOKUP(A1717,'Previous CF'!A:AM,37,FALSE),"")</f>
        <v/>
      </c>
      <c r="AL1717" s="12" t="str">
        <f>IFERROR(VLOOKUP(A1717,'Previous CF'!A:AN,38,FALSE),"")</f>
        <v/>
      </c>
      <c r="AM1717" s="12" t="str">
        <f>IFERROR(VLOOKUP(A1717,'Previous CF'!A:AO,39,FALSE),"")</f>
        <v/>
      </c>
      <c r="AN1717" s="12"/>
      <c r="AO1717" s="12" t="str">
        <f>IFERROR(VLOOKUP(A1717,'Previous CF'!A:AQ,41,FALSE),"")</f>
        <v/>
      </c>
      <c r="AP1717" s="12" t="str">
        <f>IFERROR(VLOOKUP(A1717,'Previous CF'!A:AR,42,FALSE),"")</f>
        <v/>
      </c>
    </row>
    <row r="1718" spans="1:42" x14ac:dyDescent="0.35">
      <c r="A1718" s="24">
        <f>HT!A1718</f>
        <v>0</v>
      </c>
      <c r="B1718" s="24">
        <f>HT!B1718</f>
        <v>0</v>
      </c>
      <c r="C1718" s="24">
        <f>HT!C1718</f>
        <v>0</v>
      </c>
      <c r="D1718" s="24">
        <f>HT!D1718</f>
        <v>0</v>
      </c>
      <c r="E1718" s="3" t="str">
        <f>IFERROR(VLOOKUP(A1718,grades!A:P,5,FALSE),"")</f>
        <v/>
      </c>
      <c r="F1718" s="3" t="str">
        <f>IFERROR(VLOOKUP(A1718,grades!A:Q,6,FALSE),"")</f>
        <v/>
      </c>
      <c r="G1718" s="3" t="str">
        <f>IFERROR(VLOOKUP(A1718,HT!A:K,8,FALSE),"")</f>
        <v/>
      </c>
      <c r="H1718" s="3" t="str">
        <f>IFERROR(VLOOKUP(A1718,HT!A:L,12,FALSE),"")</f>
        <v/>
      </c>
      <c r="I1718" s="3" t="str">
        <f>IFERROR(VLOOKUP(A1718,IEP!A:F,6,FALSE),"")</f>
        <v/>
      </c>
      <c r="J1718" s="3" t="str">
        <f>IFERROR(VLOOKUP(A1718,FRL!A:G,5,FALSE),"")</f>
        <v/>
      </c>
      <c r="K1718" s="4" t="str">
        <f>IFERROR(VLOOKUP(A1718,Att!A:E,5,FALSE),"")</f>
        <v/>
      </c>
      <c r="L1718" s="32" t="str">
        <f>IFERROR(VLOOKUP(A1718,Disc!A:C,2,FALSE),"0")</f>
        <v>0</v>
      </c>
      <c r="M1718" s="3" t="str">
        <f>IFERROR(VLOOKUP(A1718,CA!A:P,8,FALSE),"")</f>
        <v/>
      </c>
      <c r="N1718" s="3" t="str">
        <f>IFERROR(VLOOKUP(A1718,MA!A:Q,8,FALSE),"")</f>
        <v/>
      </c>
      <c r="O1718" s="3" t="str">
        <f>IFERROR(VLOOKUP(A1718,SC!A:Q,8,FALSE),"")</f>
        <v/>
      </c>
      <c r="P1718" s="3" t="str">
        <f>IFERROR(VLOOKUP(A1718,SS!A:P,8,FALSE),"")</f>
        <v/>
      </c>
      <c r="Q1718" s="3">
        <f t="shared" si="156"/>
        <v>0</v>
      </c>
      <c r="R1718" s="3">
        <f t="shared" si="157"/>
        <v>0</v>
      </c>
      <c r="S1718" s="5"/>
      <c r="T1718" s="3">
        <f>IFERROR(COUNTIFS(grades!A:A,A1718,grades!H:H,"A"),"0")</f>
        <v>0</v>
      </c>
      <c r="U1718" s="3">
        <f>IFERROR(COUNTIFS(grades!A:A,A1718,grades!H:H,"B"),"0")</f>
        <v>0</v>
      </c>
      <c r="V1718" s="3">
        <f>IFERROR(COUNTIFS(grades!A:A,A1718,grades!H:H,"C"),"0")</f>
        <v>0</v>
      </c>
      <c r="W1718" s="3">
        <f>IFERROR(COUNTIFS(grades!A:A,A1718,grades!H:H,"D"),"0")</f>
        <v>0</v>
      </c>
      <c r="X1718" s="3">
        <f>IFERROR(COUNTIFS(grades!A:A,A1718,grades!H:H,"F"),"0")</f>
        <v>0</v>
      </c>
      <c r="Y1718" s="5"/>
      <c r="Z1718" s="3" t="str">
        <f>IFERROR(VLOOKUP(A1718,'Previous CF'!A:AH,27,FALSE),"")</f>
        <v/>
      </c>
      <c r="AA1718" s="6" t="e">
        <f t="shared" si="158"/>
        <v>#VALUE!</v>
      </c>
      <c r="AB1718" s="6" t="e">
        <f t="shared" si="159"/>
        <v>#VALUE!</v>
      </c>
      <c r="AC1718" s="6" t="e">
        <f t="shared" si="160"/>
        <v>#VALUE!</v>
      </c>
      <c r="AD1718" s="3" t="e">
        <f t="shared" si="161"/>
        <v>#VALUE!</v>
      </c>
      <c r="AE1718" s="20" t="str">
        <f>IFERROR(VLOOKUP(A1718,'Previous CF'!A:AE,31,FALSE),"")</f>
        <v/>
      </c>
      <c r="AF1718" s="20" t="str">
        <f>IFERROR(VLOOKUP(A1718,'Previous CF'!A:AF,32,FALSE),"")</f>
        <v/>
      </c>
      <c r="AG1718" s="12" t="str">
        <f>IFERROR(VLOOKUP(A1718,'Previous CF'!A:AI,33,FALSE),"")</f>
        <v/>
      </c>
      <c r="AH1718" s="12" t="str">
        <f>IFERROR(VLOOKUP(A1718,'Previous CF'!A:AJ,34,FALSE),"")</f>
        <v/>
      </c>
      <c r="AI1718" s="12" t="str">
        <f>IFERROR(VLOOKUP(A1718,'Previous CF'!A:AK,35,FALSE),"")</f>
        <v/>
      </c>
      <c r="AJ1718" s="12" t="str">
        <f>IFERROR(VLOOKUP(A1718,'Previous CF'!A:AL,36,FALSE),"")</f>
        <v/>
      </c>
      <c r="AK1718" s="12" t="str">
        <f>IFERROR(VLOOKUP(A1718,'Previous CF'!A:AM,37,FALSE),"")</f>
        <v/>
      </c>
      <c r="AL1718" s="12" t="str">
        <f>IFERROR(VLOOKUP(A1718,'Previous CF'!A:AN,38,FALSE),"")</f>
        <v/>
      </c>
      <c r="AM1718" s="12" t="str">
        <f>IFERROR(VLOOKUP(A1718,'Previous CF'!A:AO,39,FALSE),"")</f>
        <v/>
      </c>
      <c r="AN1718" s="12"/>
      <c r="AO1718" s="12" t="str">
        <f>IFERROR(VLOOKUP(A1718,'Previous CF'!A:AQ,41,FALSE),"")</f>
        <v/>
      </c>
      <c r="AP1718" s="12" t="str">
        <f>IFERROR(VLOOKUP(A1718,'Previous CF'!A:AR,42,FALSE),"")</f>
        <v/>
      </c>
    </row>
    <row r="1719" spans="1:42" x14ac:dyDescent="0.35">
      <c r="A1719" s="24">
        <f>HT!A1719</f>
        <v>0</v>
      </c>
      <c r="B1719" s="24">
        <f>HT!B1719</f>
        <v>0</v>
      </c>
      <c r="C1719" s="24">
        <f>HT!C1719</f>
        <v>0</v>
      </c>
      <c r="D1719" s="24">
        <f>HT!D1719</f>
        <v>0</v>
      </c>
      <c r="E1719" s="3" t="str">
        <f>IFERROR(VLOOKUP(A1719,grades!A:P,5,FALSE),"")</f>
        <v/>
      </c>
      <c r="F1719" s="3" t="str">
        <f>IFERROR(VLOOKUP(A1719,grades!A:Q,6,FALSE),"")</f>
        <v/>
      </c>
      <c r="G1719" s="3" t="str">
        <f>IFERROR(VLOOKUP(A1719,HT!A:K,8,FALSE),"")</f>
        <v/>
      </c>
      <c r="H1719" s="3" t="str">
        <f>IFERROR(VLOOKUP(A1719,HT!A:L,12,FALSE),"")</f>
        <v/>
      </c>
      <c r="I1719" s="3" t="str">
        <f>IFERROR(VLOOKUP(A1719,IEP!A:F,6,FALSE),"")</f>
        <v/>
      </c>
      <c r="J1719" s="3" t="str">
        <f>IFERROR(VLOOKUP(A1719,FRL!A:G,5,FALSE),"")</f>
        <v/>
      </c>
      <c r="K1719" s="4" t="str">
        <f>IFERROR(VLOOKUP(A1719,Att!A:E,5,FALSE),"")</f>
        <v/>
      </c>
      <c r="L1719" s="32" t="str">
        <f>IFERROR(VLOOKUP(A1719,Disc!A:C,2,FALSE),"0")</f>
        <v>0</v>
      </c>
      <c r="M1719" s="3" t="str">
        <f>IFERROR(VLOOKUP(A1719,CA!A:P,8,FALSE),"")</f>
        <v/>
      </c>
      <c r="N1719" s="3" t="str">
        <f>IFERROR(VLOOKUP(A1719,MA!A:Q,8,FALSE),"")</f>
        <v/>
      </c>
      <c r="O1719" s="3" t="str">
        <f>IFERROR(VLOOKUP(A1719,SC!A:Q,8,FALSE),"")</f>
        <v/>
      </c>
      <c r="P1719" s="3" t="str">
        <f>IFERROR(VLOOKUP(A1719,SS!A:P,8,FALSE),"")</f>
        <v/>
      </c>
      <c r="Q1719" s="3">
        <f t="shared" si="156"/>
        <v>0</v>
      </c>
      <c r="R1719" s="3">
        <f t="shared" si="157"/>
        <v>0</v>
      </c>
      <c r="S1719" s="5"/>
      <c r="T1719" s="3">
        <f>IFERROR(COUNTIFS(grades!A:A,A1719,grades!H:H,"A"),"0")</f>
        <v>0</v>
      </c>
      <c r="U1719" s="3">
        <f>IFERROR(COUNTIFS(grades!A:A,A1719,grades!H:H,"B"),"0")</f>
        <v>0</v>
      </c>
      <c r="V1719" s="3">
        <f>IFERROR(COUNTIFS(grades!A:A,A1719,grades!H:H,"C"),"0")</f>
        <v>0</v>
      </c>
      <c r="W1719" s="3">
        <f>IFERROR(COUNTIFS(grades!A:A,A1719,grades!H:H,"D"),"0")</f>
        <v>0</v>
      </c>
      <c r="X1719" s="3">
        <f>IFERROR(COUNTIFS(grades!A:A,A1719,grades!H:H,"F"),"0")</f>
        <v>0</v>
      </c>
      <c r="Y1719" s="5"/>
      <c r="Z1719" s="3" t="str">
        <f>IFERROR(VLOOKUP(A1719,'Previous CF'!A:AH,27,FALSE),"")</f>
        <v/>
      </c>
      <c r="AA1719" s="6" t="e">
        <f t="shared" si="158"/>
        <v>#VALUE!</v>
      </c>
      <c r="AB1719" s="6" t="e">
        <f t="shared" si="159"/>
        <v>#VALUE!</v>
      </c>
      <c r="AC1719" s="6" t="e">
        <f t="shared" si="160"/>
        <v>#VALUE!</v>
      </c>
      <c r="AD1719" s="3" t="e">
        <f t="shared" si="161"/>
        <v>#VALUE!</v>
      </c>
      <c r="AE1719" s="20" t="str">
        <f>IFERROR(VLOOKUP(A1719,'Previous CF'!A:AE,31,FALSE),"")</f>
        <v/>
      </c>
      <c r="AF1719" s="20" t="str">
        <f>IFERROR(VLOOKUP(A1719,'Previous CF'!A:AF,32,FALSE),"")</f>
        <v/>
      </c>
      <c r="AG1719" s="12" t="str">
        <f>IFERROR(VLOOKUP(A1719,'Previous CF'!A:AI,33,FALSE),"")</f>
        <v/>
      </c>
      <c r="AH1719" s="12" t="str">
        <f>IFERROR(VLOOKUP(A1719,'Previous CF'!A:AJ,34,FALSE),"")</f>
        <v/>
      </c>
      <c r="AI1719" s="12" t="str">
        <f>IFERROR(VLOOKUP(A1719,'Previous CF'!A:AK,35,FALSE),"")</f>
        <v/>
      </c>
      <c r="AJ1719" s="12" t="str">
        <f>IFERROR(VLOOKUP(A1719,'Previous CF'!A:AL,36,FALSE),"")</f>
        <v/>
      </c>
      <c r="AK1719" s="12" t="str">
        <f>IFERROR(VLOOKUP(A1719,'Previous CF'!A:AM,37,FALSE),"")</f>
        <v/>
      </c>
      <c r="AL1719" s="12" t="str">
        <f>IFERROR(VLOOKUP(A1719,'Previous CF'!A:AN,38,FALSE),"")</f>
        <v/>
      </c>
      <c r="AM1719" s="12" t="str">
        <f>IFERROR(VLOOKUP(A1719,'Previous CF'!A:AO,39,FALSE),"")</f>
        <v/>
      </c>
      <c r="AN1719" s="12"/>
      <c r="AO1719" s="12" t="str">
        <f>IFERROR(VLOOKUP(A1719,'Previous CF'!A:AQ,41,FALSE),"")</f>
        <v/>
      </c>
      <c r="AP1719" s="12" t="str">
        <f>IFERROR(VLOOKUP(A1719,'Previous CF'!A:AR,42,FALSE),"")</f>
        <v/>
      </c>
    </row>
    <row r="1720" spans="1:42" x14ac:dyDescent="0.35">
      <c r="A1720" s="24">
        <f>HT!A1720</f>
        <v>0</v>
      </c>
      <c r="B1720" s="24">
        <f>HT!B1720</f>
        <v>0</v>
      </c>
      <c r="C1720" s="24">
        <f>HT!C1720</f>
        <v>0</v>
      </c>
      <c r="D1720" s="24">
        <f>HT!D1720</f>
        <v>0</v>
      </c>
      <c r="E1720" s="3" t="str">
        <f>IFERROR(VLOOKUP(A1720,grades!A:P,5,FALSE),"")</f>
        <v/>
      </c>
      <c r="F1720" s="3" t="str">
        <f>IFERROR(VLOOKUP(A1720,grades!A:Q,6,FALSE),"")</f>
        <v/>
      </c>
      <c r="G1720" s="3" t="str">
        <f>IFERROR(VLOOKUP(A1720,HT!A:K,8,FALSE),"")</f>
        <v/>
      </c>
      <c r="H1720" s="3" t="str">
        <f>IFERROR(VLOOKUP(A1720,HT!A:L,12,FALSE),"")</f>
        <v/>
      </c>
      <c r="I1720" s="3" t="str">
        <f>IFERROR(VLOOKUP(A1720,IEP!A:F,6,FALSE),"")</f>
        <v/>
      </c>
      <c r="J1720" s="3" t="str">
        <f>IFERROR(VLOOKUP(A1720,FRL!A:G,5,FALSE),"")</f>
        <v/>
      </c>
      <c r="K1720" s="4" t="str">
        <f>IFERROR(VLOOKUP(A1720,Att!A:E,5,FALSE),"")</f>
        <v/>
      </c>
      <c r="L1720" s="32" t="str">
        <f>IFERROR(VLOOKUP(A1720,Disc!A:C,2,FALSE),"0")</f>
        <v>0</v>
      </c>
      <c r="M1720" s="3" t="str">
        <f>IFERROR(VLOOKUP(A1720,CA!A:P,8,FALSE),"")</f>
        <v/>
      </c>
      <c r="N1720" s="3" t="str">
        <f>IFERROR(VLOOKUP(A1720,MA!A:Q,8,FALSE),"")</f>
        <v/>
      </c>
      <c r="O1720" s="3" t="str">
        <f>IFERROR(VLOOKUP(A1720,SC!A:Q,8,FALSE),"")</f>
        <v/>
      </c>
      <c r="P1720" s="3" t="str">
        <f>IFERROR(VLOOKUP(A1720,SS!A:P,8,FALSE),"")</f>
        <v/>
      </c>
      <c r="Q1720" s="3">
        <f t="shared" si="156"/>
        <v>0</v>
      </c>
      <c r="R1720" s="3">
        <f t="shared" si="157"/>
        <v>0</v>
      </c>
      <c r="S1720" s="5"/>
      <c r="T1720" s="3">
        <f>IFERROR(COUNTIFS(grades!A:A,A1720,grades!H:H,"A"),"0")</f>
        <v>0</v>
      </c>
      <c r="U1720" s="3">
        <f>IFERROR(COUNTIFS(grades!A:A,A1720,grades!H:H,"B"),"0")</f>
        <v>0</v>
      </c>
      <c r="V1720" s="3">
        <f>IFERROR(COUNTIFS(grades!A:A,A1720,grades!H:H,"C"),"0")</f>
        <v>0</v>
      </c>
      <c r="W1720" s="3">
        <f>IFERROR(COUNTIFS(grades!A:A,A1720,grades!H:H,"D"),"0")</f>
        <v>0</v>
      </c>
      <c r="X1720" s="3">
        <f>IFERROR(COUNTIFS(grades!A:A,A1720,grades!H:H,"F"),"0")</f>
        <v>0</v>
      </c>
      <c r="Y1720" s="5"/>
      <c r="Z1720" s="3" t="str">
        <f>IFERROR(VLOOKUP(A1720,'Previous CF'!A:AH,27,FALSE),"")</f>
        <v/>
      </c>
      <c r="AA1720" s="6" t="e">
        <f t="shared" si="158"/>
        <v>#VALUE!</v>
      </c>
      <c r="AB1720" s="6" t="e">
        <f t="shared" si="159"/>
        <v>#VALUE!</v>
      </c>
      <c r="AC1720" s="6" t="e">
        <f t="shared" si="160"/>
        <v>#VALUE!</v>
      </c>
      <c r="AD1720" s="3" t="e">
        <f t="shared" si="161"/>
        <v>#VALUE!</v>
      </c>
      <c r="AE1720" s="20" t="str">
        <f>IFERROR(VLOOKUP(A1720,'Previous CF'!A:AE,31,FALSE),"")</f>
        <v/>
      </c>
      <c r="AF1720" s="20" t="str">
        <f>IFERROR(VLOOKUP(A1720,'Previous CF'!A:AF,32,FALSE),"")</f>
        <v/>
      </c>
      <c r="AG1720" s="12" t="str">
        <f>IFERROR(VLOOKUP(A1720,'Previous CF'!A:AI,33,FALSE),"")</f>
        <v/>
      </c>
      <c r="AH1720" s="12" t="str">
        <f>IFERROR(VLOOKUP(A1720,'Previous CF'!A:AJ,34,FALSE),"")</f>
        <v/>
      </c>
      <c r="AI1720" s="12" t="str">
        <f>IFERROR(VLOOKUP(A1720,'Previous CF'!A:AK,35,FALSE),"")</f>
        <v/>
      </c>
      <c r="AJ1720" s="12" t="str">
        <f>IFERROR(VLOOKUP(A1720,'Previous CF'!A:AL,36,FALSE),"")</f>
        <v/>
      </c>
      <c r="AK1720" s="12" t="str">
        <f>IFERROR(VLOOKUP(A1720,'Previous CF'!A:AM,37,FALSE),"")</f>
        <v/>
      </c>
      <c r="AL1720" s="12" t="str">
        <f>IFERROR(VLOOKUP(A1720,'Previous CF'!A:AN,38,FALSE),"")</f>
        <v/>
      </c>
      <c r="AM1720" s="12" t="str">
        <f>IFERROR(VLOOKUP(A1720,'Previous CF'!A:AO,39,FALSE),"")</f>
        <v/>
      </c>
      <c r="AN1720" s="12"/>
      <c r="AO1720" s="12" t="str">
        <f>IFERROR(VLOOKUP(A1720,'Previous CF'!A:AQ,41,FALSE),"")</f>
        <v/>
      </c>
      <c r="AP1720" s="12" t="str">
        <f>IFERROR(VLOOKUP(A1720,'Previous CF'!A:AR,42,FALSE),"")</f>
        <v/>
      </c>
    </row>
    <row r="1721" spans="1:42" x14ac:dyDescent="0.35">
      <c r="A1721" s="24">
        <f>HT!A1721</f>
        <v>0</v>
      </c>
      <c r="B1721" s="24">
        <f>HT!B1721</f>
        <v>0</v>
      </c>
      <c r="C1721" s="24">
        <f>HT!C1721</f>
        <v>0</v>
      </c>
      <c r="D1721" s="24">
        <f>HT!D1721</f>
        <v>0</v>
      </c>
      <c r="E1721" s="3" t="str">
        <f>IFERROR(VLOOKUP(A1721,grades!A:P,5,FALSE),"")</f>
        <v/>
      </c>
      <c r="F1721" s="3" t="str">
        <f>IFERROR(VLOOKUP(A1721,grades!A:Q,6,FALSE),"")</f>
        <v/>
      </c>
      <c r="G1721" s="3" t="str">
        <f>IFERROR(VLOOKUP(A1721,HT!A:K,8,FALSE),"")</f>
        <v/>
      </c>
      <c r="H1721" s="3" t="str">
        <f>IFERROR(VLOOKUP(A1721,HT!A:L,12,FALSE),"")</f>
        <v/>
      </c>
      <c r="I1721" s="3" t="str">
        <f>IFERROR(VLOOKUP(A1721,IEP!A:F,6,FALSE),"")</f>
        <v/>
      </c>
      <c r="J1721" s="3" t="str">
        <f>IFERROR(VLOOKUP(A1721,FRL!A:G,5,FALSE),"")</f>
        <v/>
      </c>
      <c r="K1721" s="4" t="str">
        <f>IFERROR(VLOOKUP(A1721,Att!A:E,5,FALSE),"")</f>
        <v/>
      </c>
      <c r="L1721" s="32" t="str">
        <f>IFERROR(VLOOKUP(A1721,Disc!A:C,2,FALSE),"0")</f>
        <v>0</v>
      </c>
      <c r="M1721" s="3" t="str">
        <f>IFERROR(VLOOKUP(A1721,CA!A:P,8,FALSE),"")</f>
        <v/>
      </c>
      <c r="N1721" s="3" t="str">
        <f>IFERROR(VLOOKUP(A1721,MA!A:Q,8,FALSE),"")</f>
        <v/>
      </c>
      <c r="O1721" s="3" t="str">
        <f>IFERROR(VLOOKUP(A1721,SC!A:Q,8,FALSE),"")</f>
        <v/>
      </c>
      <c r="P1721" s="3" t="str">
        <f>IFERROR(VLOOKUP(A1721,SS!A:P,8,FALSE),"")</f>
        <v/>
      </c>
      <c r="Q1721" s="3">
        <f t="shared" si="156"/>
        <v>0</v>
      </c>
      <c r="R1721" s="3">
        <f t="shared" si="157"/>
        <v>0</v>
      </c>
      <c r="S1721" s="5"/>
      <c r="T1721" s="3">
        <f>IFERROR(COUNTIFS(grades!A:A,A1721,grades!H:H,"A"),"0")</f>
        <v>0</v>
      </c>
      <c r="U1721" s="3">
        <f>IFERROR(COUNTIFS(grades!A:A,A1721,grades!H:H,"B"),"0")</f>
        <v>0</v>
      </c>
      <c r="V1721" s="3">
        <f>IFERROR(COUNTIFS(grades!A:A,A1721,grades!H:H,"C"),"0")</f>
        <v>0</v>
      </c>
      <c r="W1721" s="3">
        <f>IFERROR(COUNTIFS(grades!A:A,A1721,grades!H:H,"D"),"0")</f>
        <v>0</v>
      </c>
      <c r="X1721" s="3">
        <f>IFERROR(COUNTIFS(grades!A:A,A1721,grades!H:H,"F"),"0")</f>
        <v>0</v>
      </c>
      <c r="Y1721" s="5"/>
      <c r="Z1721" s="3" t="str">
        <f>IFERROR(VLOOKUP(A1721,'Previous CF'!A:AH,27,FALSE),"")</f>
        <v/>
      </c>
      <c r="AA1721" s="6" t="e">
        <f t="shared" si="158"/>
        <v>#VALUE!</v>
      </c>
      <c r="AB1721" s="6" t="e">
        <f t="shared" si="159"/>
        <v>#VALUE!</v>
      </c>
      <c r="AC1721" s="6" t="e">
        <f t="shared" si="160"/>
        <v>#VALUE!</v>
      </c>
      <c r="AD1721" s="3" t="e">
        <f t="shared" si="161"/>
        <v>#VALUE!</v>
      </c>
      <c r="AE1721" s="20" t="str">
        <f>IFERROR(VLOOKUP(A1721,'Previous CF'!A:AE,31,FALSE),"")</f>
        <v/>
      </c>
      <c r="AF1721" s="20" t="str">
        <f>IFERROR(VLOOKUP(A1721,'Previous CF'!A:AF,32,FALSE),"")</f>
        <v/>
      </c>
      <c r="AG1721" s="12" t="str">
        <f>IFERROR(VLOOKUP(A1721,'Previous CF'!A:AI,33,FALSE),"")</f>
        <v/>
      </c>
      <c r="AH1721" s="12" t="str">
        <f>IFERROR(VLOOKUP(A1721,'Previous CF'!A:AJ,34,FALSE),"")</f>
        <v/>
      </c>
      <c r="AI1721" s="12" t="str">
        <f>IFERROR(VLOOKUP(A1721,'Previous CF'!A:AK,35,FALSE),"")</f>
        <v/>
      </c>
      <c r="AJ1721" s="12" t="str">
        <f>IFERROR(VLOOKUP(A1721,'Previous CF'!A:AL,36,FALSE),"")</f>
        <v/>
      </c>
      <c r="AK1721" s="12" t="str">
        <f>IFERROR(VLOOKUP(A1721,'Previous CF'!A:AM,37,FALSE),"")</f>
        <v/>
      </c>
      <c r="AL1721" s="12" t="str">
        <f>IFERROR(VLOOKUP(A1721,'Previous CF'!A:AN,38,FALSE),"")</f>
        <v/>
      </c>
      <c r="AM1721" s="12" t="str">
        <f>IFERROR(VLOOKUP(A1721,'Previous CF'!A:AO,39,FALSE),"")</f>
        <v/>
      </c>
      <c r="AN1721" s="12"/>
      <c r="AO1721" s="12" t="str">
        <f>IFERROR(VLOOKUP(A1721,'Previous CF'!A:AQ,41,FALSE),"")</f>
        <v/>
      </c>
      <c r="AP1721" s="12" t="str">
        <f>IFERROR(VLOOKUP(A1721,'Previous CF'!A:AR,42,FALSE),"")</f>
        <v/>
      </c>
    </row>
    <row r="1722" spans="1:42" x14ac:dyDescent="0.35">
      <c r="A1722" s="24">
        <f>HT!A1722</f>
        <v>0</v>
      </c>
      <c r="B1722" s="24">
        <f>HT!B1722</f>
        <v>0</v>
      </c>
      <c r="C1722" s="24">
        <f>HT!C1722</f>
        <v>0</v>
      </c>
      <c r="D1722" s="24">
        <f>HT!D1722</f>
        <v>0</v>
      </c>
      <c r="E1722" s="3" t="str">
        <f>IFERROR(VLOOKUP(A1722,grades!A:P,5,FALSE),"")</f>
        <v/>
      </c>
      <c r="F1722" s="3" t="str">
        <f>IFERROR(VLOOKUP(A1722,grades!A:Q,6,FALSE),"")</f>
        <v/>
      </c>
      <c r="G1722" s="3" t="str">
        <f>IFERROR(VLOOKUP(A1722,HT!A:K,8,FALSE),"")</f>
        <v/>
      </c>
      <c r="H1722" s="3" t="str">
        <f>IFERROR(VLOOKUP(A1722,HT!A:L,12,FALSE),"")</f>
        <v/>
      </c>
      <c r="I1722" s="3" t="str">
        <f>IFERROR(VLOOKUP(A1722,IEP!A:F,6,FALSE),"")</f>
        <v/>
      </c>
      <c r="J1722" s="3" t="str">
        <f>IFERROR(VLOOKUP(A1722,FRL!A:G,5,FALSE),"")</f>
        <v/>
      </c>
      <c r="K1722" s="4" t="str">
        <f>IFERROR(VLOOKUP(A1722,Att!A:E,5,FALSE),"")</f>
        <v/>
      </c>
      <c r="L1722" s="32" t="str">
        <f>IFERROR(VLOOKUP(A1722,Disc!A:C,2,FALSE),"0")</f>
        <v>0</v>
      </c>
      <c r="M1722" s="3" t="str">
        <f>IFERROR(VLOOKUP(A1722,CA!A:P,8,FALSE),"")</f>
        <v/>
      </c>
      <c r="N1722" s="3" t="str">
        <f>IFERROR(VLOOKUP(A1722,MA!A:Q,8,FALSE),"")</f>
        <v/>
      </c>
      <c r="O1722" s="3" t="str">
        <f>IFERROR(VLOOKUP(A1722,SC!A:Q,8,FALSE),"")</f>
        <v/>
      </c>
      <c r="P1722" s="3" t="str">
        <f>IFERROR(VLOOKUP(A1722,SS!A:P,8,FALSE),"")</f>
        <v/>
      </c>
      <c r="Q1722" s="3">
        <f t="shared" si="156"/>
        <v>0</v>
      </c>
      <c r="R1722" s="3">
        <f t="shared" si="157"/>
        <v>0</v>
      </c>
      <c r="S1722" s="5"/>
      <c r="T1722" s="3">
        <f>IFERROR(COUNTIFS(grades!A:A,A1722,grades!H:H,"A"),"0")</f>
        <v>0</v>
      </c>
      <c r="U1722" s="3">
        <f>IFERROR(COUNTIFS(grades!A:A,A1722,grades!H:H,"B"),"0")</f>
        <v>0</v>
      </c>
      <c r="V1722" s="3">
        <f>IFERROR(COUNTIFS(grades!A:A,A1722,grades!H:H,"C"),"0")</f>
        <v>0</v>
      </c>
      <c r="W1722" s="3">
        <f>IFERROR(COUNTIFS(grades!A:A,A1722,grades!H:H,"D"),"0")</f>
        <v>0</v>
      </c>
      <c r="X1722" s="3">
        <f>IFERROR(COUNTIFS(grades!A:A,A1722,grades!H:H,"F"),"0")</f>
        <v>0</v>
      </c>
      <c r="Y1722" s="5"/>
      <c r="Z1722" s="3" t="str">
        <f>IFERROR(VLOOKUP(A1722,'Previous CF'!A:AH,27,FALSE),"")</f>
        <v/>
      </c>
      <c r="AA1722" s="6" t="e">
        <f t="shared" si="158"/>
        <v>#VALUE!</v>
      </c>
      <c r="AB1722" s="6" t="e">
        <f t="shared" si="159"/>
        <v>#VALUE!</v>
      </c>
      <c r="AC1722" s="6" t="e">
        <f t="shared" si="160"/>
        <v>#VALUE!</v>
      </c>
      <c r="AD1722" s="3" t="e">
        <f t="shared" si="161"/>
        <v>#VALUE!</v>
      </c>
      <c r="AE1722" s="20" t="str">
        <f>IFERROR(VLOOKUP(A1722,'Previous CF'!A:AE,31,FALSE),"")</f>
        <v/>
      </c>
      <c r="AF1722" s="20" t="str">
        <f>IFERROR(VLOOKUP(A1722,'Previous CF'!A:AF,32,FALSE),"")</f>
        <v/>
      </c>
      <c r="AG1722" s="12" t="str">
        <f>IFERROR(VLOOKUP(A1722,'Previous CF'!A:AI,33,FALSE),"")</f>
        <v/>
      </c>
      <c r="AH1722" s="12" t="str">
        <f>IFERROR(VLOOKUP(A1722,'Previous CF'!A:AJ,34,FALSE),"")</f>
        <v/>
      </c>
      <c r="AI1722" s="12" t="str">
        <f>IFERROR(VLOOKUP(A1722,'Previous CF'!A:AK,35,FALSE),"")</f>
        <v/>
      </c>
      <c r="AJ1722" s="12" t="str">
        <f>IFERROR(VLOOKUP(A1722,'Previous CF'!A:AL,36,FALSE),"")</f>
        <v/>
      </c>
      <c r="AK1722" s="12" t="str">
        <f>IFERROR(VLOOKUP(A1722,'Previous CF'!A:AM,37,FALSE),"")</f>
        <v/>
      </c>
      <c r="AL1722" s="12" t="str">
        <f>IFERROR(VLOOKUP(A1722,'Previous CF'!A:AN,38,FALSE),"")</f>
        <v/>
      </c>
      <c r="AM1722" s="12" t="str">
        <f>IFERROR(VLOOKUP(A1722,'Previous CF'!A:AO,39,FALSE),"")</f>
        <v/>
      </c>
      <c r="AN1722" s="12"/>
      <c r="AO1722" s="12" t="str">
        <f>IFERROR(VLOOKUP(A1722,'Previous CF'!A:AQ,41,FALSE),"")</f>
        <v/>
      </c>
      <c r="AP1722" s="12" t="str">
        <f>IFERROR(VLOOKUP(A1722,'Previous CF'!A:AR,42,FALSE),"")</f>
        <v/>
      </c>
    </row>
    <row r="1723" spans="1:42" x14ac:dyDescent="0.35">
      <c r="A1723" s="24">
        <f>HT!A1723</f>
        <v>0</v>
      </c>
      <c r="B1723" s="24">
        <f>HT!B1723</f>
        <v>0</v>
      </c>
      <c r="C1723" s="24">
        <f>HT!C1723</f>
        <v>0</v>
      </c>
      <c r="D1723" s="24">
        <f>HT!D1723</f>
        <v>0</v>
      </c>
      <c r="E1723" s="3" t="str">
        <f>IFERROR(VLOOKUP(A1723,grades!A:P,5,FALSE),"")</f>
        <v/>
      </c>
      <c r="F1723" s="3" t="str">
        <f>IFERROR(VLOOKUP(A1723,grades!A:Q,6,FALSE),"")</f>
        <v/>
      </c>
      <c r="G1723" s="3" t="str">
        <f>IFERROR(VLOOKUP(A1723,HT!A:K,8,FALSE),"")</f>
        <v/>
      </c>
      <c r="H1723" s="3" t="str">
        <f>IFERROR(VLOOKUP(A1723,HT!A:L,12,FALSE),"")</f>
        <v/>
      </c>
      <c r="I1723" s="3" t="str">
        <f>IFERROR(VLOOKUP(A1723,IEP!A:F,6,FALSE),"")</f>
        <v/>
      </c>
      <c r="J1723" s="3" t="str">
        <f>IFERROR(VLOOKUP(A1723,FRL!A:G,5,FALSE),"")</f>
        <v/>
      </c>
      <c r="K1723" s="4" t="str">
        <f>IFERROR(VLOOKUP(A1723,Att!A:E,5,FALSE),"")</f>
        <v/>
      </c>
      <c r="L1723" s="32" t="str">
        <f>IFERROR(VLOOKUP(A1723,Disc!A:C,2,FALSE),"0")</f>
        <v>0</v>
      </c>
      <c r="M1723" s="3" t="str">
        <f>IFERROR(VLOOKUP(A1723,CA!A:P,8,FALSE),"")</f>
        <v/>
      </c>
      <c r="N1723" s="3" t="str">
        <f>IFERROR(VLOOKUP(A1723,MA!A:Q,8,FALSE),"")</f>
        <v/>
      </c>
      <c r="O1723" s="3" t="str">
        <f>IFERROR(VLOOKUP(A1723,SC!A:Q,8,FALSE),"")</f>
        <v/>
      </c>
      <c r="P1723" s="3" t="str">
        <f>IFERROR(VLOOKUP(A1723,SS!A:P,8,FALSE),"")</f>
        <v/>
      </c>
      <c r="Q1723" s="3">
        <f t="shared" si="156"/>
        <v>0</v>
      </c>
      <c r="R1723" s="3">
        <f t="shared" si="157"/>
        <v>0</v>
      </c>
      <c r="S1723" s="5"/>
      <c r="T1723" s="3">
        <f>IFERROR(COUNTIFS(grades!A:A,A1723,grades!H:H,"A"),"0")</f>
        <v>0</v>
      </c>
      <c r="U1723" s="3">
        <f>IFERROR(COUNTIFS(grades!A:A,A1723,grades!H:H,"B"),"0")</f>
        <v>0</v>
      </c>
      <c r="V1723" s="3">
        <f>IFERROR(COUNTIFS(grades!A:A,A1723,grades!H:H,"C"),"0")</f>
        <v>0</v>
      </c>
      <c r="W1723" s="3">
        <f>IFERROR(COUNTIFS(grades!A:A,A1723,grades!H:H,"D"),"0")</f>
        <v>0</v>
      </c>
      <c r="X1723" s="3">
        <f>IFERROR(COUNTIFS(grades!A:A,A1723,grades!H:H,"F"),"0")</f>
        <v>0</v>
      </c>
      <c r="Y1723" s="5"/>
      <c r="Z1723" s="3" t="str">
        <f>IFERROR(VLOOKUP(A1723,'Previous CF'!A:AH,27,FALSE),"")</f>
        <v/>
      </c>
      <c r="AA1723" s="6" t="e">
        <f t="shared" si="158"/>
        <v>#VALUE!</v>
      </c>
      <c r="AB1723" s="6" t="e">
        <f t="shared" si="159"/>
        <v>#VALUE!</v>
      </c>
      <c r="AC1723" s="6" t="e">
        <f t="shared" si="160"/>
        <v>#VALUE!</v>
      </c>
      <c r="AD1723" s="3" t="e">
        <f t="shared" si="161"/>
        <v>#VALUE!</v>
      </c>
      <c r="AE1723" s="20" t="str">
        <f>IFERROR(VLOOKUP(A1723,'Previous CF'!A:AE,31,FALSE),"")</f>
        <v/>
      </c>
      <c r="AF1723" s="20" t="str">
        <f>IFERROR(VLOOKUP(A1723,'Previous CF'!A:AF,32,FALSE),"")</f>
        <v/>
      </c>
      <c r="AG1723" s="12" t="str">
        <f>IFERROR(VLOOKUP(A1723,'Previous CF'!A:AI,33,FALSE),"")</f>
        <v/>
      </c>
      <c r="AH1723" s="12" t="str">
        <f>IFERROR(VLOOKUP(A1723,'Previous CF'!A:AJ,34,FALSE),"")</f>
        <v/>
      </c>
      <c r="AI1723" s="12" t="str">
        <f>IFERROR(VLOOKUP(A1723,'Previous CF'!A:AK,35,FALSE),"")</f>
        <v/>
      </c>
      <c r="AJ1723" s="12" t="str">
        <f>IFERROR(VLOOKUP(A1723,'Previous CF'!A:AL,36,FALSE),"")</f>
        <v/>
      </c>
      <c r="AK1723" s="12" t="str">
        <f>IFERROR(VLOOKUP(A1723,'Previous CF'!A:AM,37,FALSE),"")</f>
        <v/>
      </c>
      <c r="AL1723" s="12" t="str">
        <f>IFERROR(VLOOKUP(A1723,'Previous CF'!A:AN,38,FALSE),"")</f>
        <v/>
      </c>
      <c r="AM1723" s="12" t="str">
        <f>IFERROR(VLOOKUP(A1723,'Previous CF'!A:AO,39,FALSE),"")</f>
        <v/>
      </c>
      <c r="AN1723" s="12"/>
      <c r="AO1723" s="12" t="str">
        <f>IFERROR(VLOOKUP(A1723,'Previous CF'!A:AQ,41,FALSE),"")</f>
        <v/>
      </c>
      <c r="AP1723" s="12" t="str">
        <f>IFERROR(VLOOKUP(A1723,'Previous CF'!A:AR,42,FALSE),"")</f>
        <v/>
      </c>
    </row>
    <row r="1724" spans="1:42" x14ac:dyDescent="0.35">
      <c r="A1724" s="24">
        <f>HT!A1724</f>
        <v>0</v>
      </c>
      <c r="B1724" s="24">
        <f>HT!B1724</f>
        <v>0</v>
      </c>
      <c r="C1724" s="24">
        <f>HT!C1724</f>
        <v>0</v>
      </c>
      <c r="D1724" s="24">
        <f>HT!D1724</f>
        <v>0</v>
      </c>
      <c r="E1724" s="3" t="str">
        <f>IFERROR(VLOOKUP(A1724,grades!A:P,5,FALSE),"")</f>
        <v/>
      </c>
      <c r="F1724" s="3" t="str">
        <f>IFERROR(VLOOKUP(A1724,grades!A:Q,6,FALSE),"")</f>
        <v/>
      </c>
      <c r="G1724" s="3" t="str">
        <f>IFERROR(VLOOKUP(A1724,HT!A:K,8,FALSE),"")</f>
        <v/>
      </c>
      <c r="H1724" s="3" t="str">
        <f>IFERROR(VLOOKUP(A1724,HT!A:L,12,FALSE),"")</f>
        <v/>
      </c>
      <c r="I1724" s="3" t="str">
        <f>IFERROR(VLOOKUP(A1724,IEP!A:F,6,FALSE),"")</f>
        <v/>
      </c>
      <c r="J1724" s="3" t="str">
        <f>IFERROR(VLOOKUP(A1724,FRL!A:G,5,FALSE),"")</f>
        <v/>
      </c>
      <c r="K1724" s="4" t="str">
        <f>IFERROR(VLOOKUP(A1724,Att!A:E,5,FALSE),"")</f>
        <v/>
      </c>
      <c r="L1724" s="32" t="str">
        <f>IFERROR(VLOOKUP(A1724,Disc!A:C,2,FALSE),"0")</f>
        <v>0</v>
      </c>
      <c r="M1724" s="3" t="str">
        <f>IFERROR(VLOOKUP(A1724,CA!A:P,8,FALSE),"")</f>
        <v/>
      </c>
      <c r="N1724" s="3" t="str">
        <f>IFERROR(VLOOKUP(A1724,MA!A:Q,8,FALSE),"")</f>
        <v/>
      </c>
      <c r="O1724" s="3" t="str">
        <f>IFERROR(VLOOKUP(A1724,SC!A:Q,8,FALSE),"")</f>
        <v/>
      </c>
      <c r="P1724" s="3" t="str">
        <f>IFERROR(VLOOKUP(A1724,SS!A:P,8,FALSE),"")</f>
        <v/>
      </c>
      <c r="Q1724" s="3">
        <f t="shared" si="156"/>
        <v>0</v>
      </c>
      <c r="R1724" s="3">
        <f t="shared" si="157"/>
        <v>0</v>
      </c>
      <c r="S1724" s="5"/>
      <c r="T1724" s="3">
        <f>IFERROR(COUNTIFS(grades!A:A,A1724,grades!H:H,"A"),"0")</f>
        <v>0</v>
      </c>
      <c r="U1724" s="3">
        <f>IFERROR(COUNTIFS(grades!A:A,A1724,grades!H:H,"B"),"0")</f>
        <v>0</v>
      </c>
      <c r="V1724" s="3">
        <f>IFERROR(COUNTIFS(grades!A:A,A1724,grades!H:H,"C"),"0")</f>
        <v>0</v>
      </c>
      <c r="W1724" s="3">
        <f>IFERROR(COUNTIFS(grades!A:A,A1724,grades!H:H,"D"),"0")</f>
        <v>0</v>
      </c>
      <c r="X1724" s="3">
        <f>IFERROR(COUNTIFS(grades!A:A,A1724,grades!H:H,"F"),"0")</f>
        <v>0</v>
      </c>
      <c r="Y1724" s="5"/>
      <c r="Z1724" s="3" t="str">
        <f>IFERROR(VLOOKUP(A1724,'Previous CF'!A:AH,27,FALSE),"")</f>
        <v/>
      </c>
      <c r="AA1724" s="6" t="e">
        <f t="shared" si="158"/>
        <v>#VALUE!</v>
      </c>
      <c r="AB1724" s="6" t="e">
        <f t="shared" si="159"/>
        <v>#VALUE!</v>
      </c>
      <c r="AC1724" s="6" t="e">
        <f t="shared" si="160"/>
        <v>#VALUE!</v>
      </c>
      <c r="AD1724" s="3" t="e">
        <f t="shared" si="161"/>
        <v>#VALUE!</v>
      </c>
      <c r="AE1724" s="20" t="str">
        <f>IFERROR(VLOOKUP(A1724,'Previous CF'!A:AE,31,FALSE),"")</f>
        <v/>
      </c>
      <c r="AF1724" s="20" t="str">
        <f>IFERROR(VLOOKUP(A1724,'Previous CF'!A:AF,32,FALSE),"")</f>
        <v/>
      </c>
      <c r="AG1724" s="12" t="str">
        <f>IFERROR(VLOOKUP(A1724,'Previous CF'!A:AI,33,FALSE),"")</f>
        <v/>
      </c>
      <c r="AH1724" s="12" t="str">
        <f>IFERROR(VLOOKUP(A1724,'Previous CF'!A:AJ,34,FALSE),"")</f>
        <v/>
      </c>
      <c r="AI1724" s="12" t="str">
        <f>IFERROR(VLOOKUP(A1724,'Previous CF'!A:AK,35,FALSE),"")</f>
        <v/>
      </c>
      <c r="AJ1724" s="12" t="str">
        <f>IFERROR(VLOOKUP(A1724,'Previous CF'!A:AL,36,FALSE),"")</f>
        <v/>
      </c>
      <c r="AK1724" s="12" t="str">
        <f>IFERROR(VLOOKUP(A1724,'Previous CF'!A:AM,37,FALSE),"")</f>
        <v/>
      </c>
      <c r="AL1724" s="12" t="str">
        <f>IFERROR(VLOOKUP(A1724,'Previous CF'!A:AN,38,FALSE),"")</f>
        <v/>
      </c>
      <c r="AM1724" s="12" t="str">
        <f>IFERROR(VLOOKUP(A1724,'Previous CF'!A:AO,39,FALSE),"")</f>
        <v/>
      </c>
      <c r="AN1724" s="12"/>
      <c r="AO1724" s="12" t="str">
        <f>IFERROR(VLOOKUP(A1724,'Previous CF'!A:AQ,41,FALSE),"")</f>
        <v/>
      </c>
      <c r="AP1724" s="12" t="str">
        <f>IFERROR(VLOOKUP(A1724,'Previous CF'!A:AR,42,FALSE),"")</f>
        <v/>
      </c>
    </row>
    <row r="1725" spans="1:42" x14ac:dyDescent="0.35">
      <c r="A1725" s="24">
        <f>HT!A1725</f>
        <v>0</v>
      </c>
      <c r="B1725" s="24">
        <f>HT!B1725</f>
        <v>0</v>
      </c>
      <c r="C1725" s="24">
        <f>HT!C1725</f>
        <v>0</v>
      </c>
      <c r="D1725" s="24">
        <f>HT!D1725</f>
        <v>0</v>
      </c>
      <c r="E1725" s="3" t="str">
        <f>IFERROR(VLOOKUP(A1725,grades!A:P,5,FALSE),"")</f>
        <v/>
      </c>
      <c r="F1725" s="3" t="str">
        <f>IFERROR(VLOOKUP(A1725,grades!A:Q,6,FALSE),"")</f>
        <v/>
      </c>
      <c r="G1725" s="3" t="str">
        <f>IFERROR(VLOOKUP(A1725,HT!A:K,8,FALSE),"")</f>
        <v/>
      </c>
      <c r="H1725" s="3" t="str">
        <f>IFERROR(VLOOKUP(A1725,HT!A:L,12,FALSE),"")</f>
        <v/>
      </c>
      <c r="I1725" s="3" t="str">
        <f>IFERROR(VLOOKUP(A1725,IEP!A:F,6,FALSE),"")</f>
        <v/>
      </c>
      <c r="J1725" s="3" t="str">
        <f>IFERROR(VLOOKUP(A1725,FRL!A:G,5,FALSE),"")</f>
        <v/>
      </c>
      <c r="K1725" s="4" t="str">
        <f>IFERROR(VLOOKUP(A1725,Att!A:E,5,FALSE),"")</f>
        <v/>
      </c>
      <c r="L1725" s="32" t="str">
        <f>IFERROR(VLOOKUP(A1725,Disc!A:C,2,FALSE),"0")</f>
        <v>0</v>
      </c>
      <c r="M1725" s="3" t="str">
        <f>IFERROR(VLOOKUP(A1725,CA!A:P,8,FALSE),"")</f>
        <v/>
      </c>
      <c r="N1725" s="3" t="str">
        <f>IFERROR(VLOOKUP(A1725,MA!A:Q,8,FALSE),"")</f>
        <v/>
      </c>
      <c r="O1725" s="3" t="str">
        <f>IFERROR(VLOOKUP(A1725,SC!A:Q,8,FALSE),"")</f>
        <v/>
      </c>
      <c r="P1725" s="3" t="str">
        <f>IFERROR(VLOOKUP(A1725,SS!A:P,8,FALSE),"")</f>
        <v/>
      </c>
      <c r="Q1725" s="3">
        <f t="shared" si="156"/>
        <v>0</v>
      </c>
      <c r="R1725" s="3">
        <f t="shared" si="157"/>
        <v>0</v>
      </c>
      <c r="S1725" s="5"/>
      <c r="T1725" s="3">
        <f>IFERROR(COUNTIFS(grades!A:A,A1725,grades!H:H,"A"),"0")</f>
        <v>0</v>
      </c>
      <c r="U1725" s="3">
        <f>IFERROR(COUNTIFS(grades!A:A,A1725,grades!H:H,"B"),"0")</f>
        <v>0</v>
      </c>
      <c r="V1725" s="3">
        <f>IFERROR(COUNTIFS(grades!A:A,A1725,grades!H:H,"C"),"0")</f>
        <v>0</v>
      </c>
      <c r="W1725" s="3">
        <f>IFERROR(COUNTIFS(grades!A:A,A1725,grades!H:H,"D"),"0")</f>
        <v>0</v>
      </c>
      <c r="X1725" s="3">
        <f>IFERROR(COUNTIFS(grades!A:A,A1725,grades!H:H,"F"),"0")</f>
        <v>0</v>
      </c>
      <c r="Y1725" s="5"/>
      <c r="Z1725" s="3" t="str">
        <f>IFERROR(VLOOKUP(A1725,'Previous CF'!A:AH,27,FALSE),"")</f>
        <v/>
      </c>
      <c r="AA1725" s="6" t="e">
        <f t="shared" si="158"/>
        <v>#VALUE!</v>
      </c>
      <c r="AB1725" s="6" t="e">
        <f t="shared" si="159"/>
        <v>#VALUE!</v>
      </c>
      <c r="AC1725" s="6" t="e">
        <f t="shared" si="160"/>
        <v>#VALUE!</v>
      </c>
      <c r="AD1725" s="3" t="e">
        <f t="shared" si="161"/>
        <v>#VALUE!</v>
      </c>
      <c r="AE1725" s="20" t="str">
        <f>IFERROR(VLOOKUP(A1725,'Previous CF'!A:AE,31,FALSE),"")</f>
        <v/>
      </c>
      <c r="AF1725" s="20" t="str">
        <f>IFERROR(VLOOKUP(A1725,'Previous CF'!A:AF,32,FALSE),"")</f>
        <v/>
      </c>
      <c r="AG1725" s="12" t="str">
        <f>IFERROR(VLOOKUP(A1725,'Previous CF'!A:AI,33,FALSE),"")</f>
        <v/>
      </c>
      <c r="AH1725" s="12" t="str">
        <f>IFERROR(VLOOKUP(A1725,'Previous CF'!A:AJ,34,FALSE),"")</f>
        <v/>
      </c>
      <c r="AI1725" s="12" t="str">
        <f>IFERROR(VLOOKUP(A1725,'Previous CF'!A:AK,35,FALSE),"")</f>
        <v/>
      </c>
      <c r="AJ1725" s="12" t="str">
        <f>IFERROR(VLOOKUP(A1725,'Previous CF'!A:AL,36,FALSE),"")</f>
        <v/>
      </c>
      <c r="AK1725" s="12" t="str">
        <f>IFERROR(VLOOKUP(A1725,'Previous CF'!A:AM,37,FALSE),"")</f>
        <v/>
      </c>
      <c r="AL1725" s="12" t="str">
        <f>IFERROR(VLOOKUP(A1725,'Previous CF'!A:AN,38,FALSE),"")</f>
        <v/>
      </c>
      <c r="AM1725" s="12" t="str">
        <f>IFERROR(VLOOKUP(A1725,'Previous CF'!A:AO,39,FALSE),"")</f>
        <v/>
      </c>
      <c r="AN1725" s="12"/>
      <c r="AO1725" s="12" t="str">
        <f>IFERROR(VLOOKUP(A1725,'Previous CF'!A:AQ,41,FALSE),"")</f>
        <v/>
      </c>
      <c r="AP1725" s="12" t="str">
        <f>IFERROR(VLOOKUP(A1725,'Previous CF'!A:AR,42,FALSE),"")</f>
        <v/>
      </c>
    </row>
    <row r="1726" spans="1:42" x14ac:dyDescent="0.35">
      <c r="A1726" s="24">
        <f>HT!A1726</f>
        <v>0</v>
      </c>
      <c r="B1726" s="24">
        <f>HT!B1726</f>
        <v>0</v>
      </c>
      <c r="C1726" s="24">
        <f>HT!C1726</f>
        <v>0</v>
      </c>
      <c r="D1726" s="24">
        <f>HT!D1726</f>
        <v>0</v>
      </c>
      <c r="E1726" s="3" t="str">
        <f>IFERROR(VLOOKUP(A1726,grades!A:P,5,FALSE),"")</f>
        <v/>
      </c>
      <c r="F1726" s="3" t="str">
        <f>IFERROR(VLOOKUP(A1726,grades!A:Q,6,FALSE),"")</f>
        <v/>
      </c>
      <c r="G1726" s="3" t="str">
        <f>IFERROR(VLOOKUP(A1726,HT!A:K,8,FALSE),"")</f>
        <v/>
      </c>
      <c r="H1726" s="3" t="str">
        <f>IFERROR(VLOOKUP(A1726,HT!A:L,12,FALSE),"")</f>
        <v/>
      </c>
      <c r="I1726" s="3" t="str">
        <f>IFERROR(VLOOKUP(A1726,IEP!A:F,6,FALSE),"")</f>
        <v/>
      </c>
      <c r="J1726" s="3" t="str">
        <f>IFERROR(VLOOKUP(A1726,FRL!A:G,5,FALSE),"")</f>
        <v/>
      </c>
      <c r="K1726" s="4" t="str">
        <f>IFERROR(VLOOKUP(A1726,Att!A:E,5,FALSE),"")</f>
        <v/>
      </c>
      <c r="L1726" s="32" t="str">
        <f>IFERROR(VLOOKUP(A1726,Disc!A:C,2,FALSE),"0")</f>
        <v>0</v>
      </c>
      <c r="M1726" s="3" t="str">
        <f>IFERROR(VLOOKUP(A1726,CA!A:P,8,FALSE),"")</f>
        <v/>
      </c>
      <c r="N1726" s="3" t="str">
        <f>IFERROR(VLOOKUP(A1726,MA!A:Q,8,FALSE),"")</f>
        <v/>
      </c>
      <c r="O1726" s="3" t="str">
        <f>IFERROR(VLOOKUP(A1726,SC!A:Q,8,FALSE),"")</f>
        <v/>
      </c>
      <c r="P1726" s="3" t="str">
        <f>IFERROR(VLOOKUP(A1726,SS!A:P,8,FALSE),"")</f>
        <v/>
      </c>
      <c r="Q1726" s="3">
        <f t="shared" si="156"/>
        <v>0</v>
      </c>
      <c r="R1726" s="3">
        <f t="shared" si="157"/>
        <v>0</v>
      </c>
      <c r="S1726" s="5"/>
      <c r="T1726" s="3">
        <f>IFERROR(COUNTIFS(grades!A:A,A1726,grades!H:H,"A"),"0")</f>
        <v>0</v>
      </c>
      <c r="U1726" s="3">
        <f>IFERROR(COUNTIFS(grades!A:A,A1726,grades!H:H,"B"),"0")</f>
        <v>0</v>
      </c>
      <c r="V1726" s="3">
        <f>IFERROR(COUNTIFS(grades!A:A,A1726,grades!H:H,"C"),"0")</f>
        <v>0</v>
      </c>
      <c r="W1726" s="3">
        <f>IFERROR(COUNTIFS(grades!A:A,A1726,grades!H:H,"D"),"0")</f>
        <v>0</v>
      </c>
      <c r="X1726" s="3">
        <f>IFERROR(COUNTIFS(grades!A:A,A1726,grades!H:H,"F"),"0")</f>
        <v>0</v>
      </c>
      <c r="Y1726" s="5"/>
      <c r="Z1726" s="3" t="str">
        <f>IFERROR(VLOOKUP(A1726,'Previous CF'!A:AH,27,FALSE),"")</f>
        <v/>
      </c>
      <c r="AA1726" s="6" t="e">
        <f t="shared" si="158"/>
        <v>#VALUE!</v>
      </c>
      <c r="AB1726" s="6" t="e">
        <f t="shared" si="159"/>
        <v>#VALUE!</v>
      </c>
      <c r="AC1726" s="6" t="e">
        <f t="shared" si="160"/>
        <v>#VALUE!</v>
      </c>
      <c r="AD1726" s="3" t="e">
        <f t="shared" si="161"/>
        <v>#VALUE!</v>
      </c>
      <c r="AE1726" s="20" t="str">
        <f>IFERROR(VLOOKUP(A1726,'Previous CF'!A:AE,31,FALSE),"")</f>
        <v/>
      </c>
      <c r="AF1726" s="20" t="str">
        <f>IFERROR(VLOOKUP(A1726,'Previous CF'!A:AF,32,FALSE),"")</f>
        <v/>
      </c>
      <c r="AG1726" s="12" t="str">
        <f>IFERROR(VLOOKUP(A1726,'Previous CF'!A:AI,33,FALSE),"")</f>
        <v/>
      </c>
      <c r="AH1726" s="12" t="str">
        <f>IFERROR(VLOOKUP(A1726,'Previous CF'!A:AJ,34,FALSE),"")</f>
        <v/>
      </c>
      <c r="AI1726" s="12" t="str">
        <f>IFERROR(VLOOKUP(A1726,'Previous CF'!A:AK,35,FALSE),"")</f>
        <v/>
      </c>
      <c r="AJ1726" s="12" t="str">
        <f>IFERROR(VLOOKUP(A1726,'Previous CF'!A:AL,36,FALSE),"")</f>
        <v/>
      </c>
      <c r="AK1726" s="12" t="str">
        <f>IFERROR(VLOOKUP(A1726,'Previous CF'!A:AM,37,FALSE),"")</f>
        <v/>
      </c>
      <c r="AL1726" s="12" t="str">
        <f>IFERROR(VLOOKUP(A1726,'Previous CF'!A:AN,38,FALSE),"")</f>
        <v/>
      </c>
      <c r="AM1726" s="12" t="str">
        <f>IFERROR(VLOOKUP(A1726,'Previous CF'!A:AO,39,FALSE),"")</f>
        <v/>
      </c>
      <c r="AN1726" s="12"/>
      <c r="AO1726" s="12" t="str">
        <f>IFERROR(VLOOKUP(A1726,'Previous CF'!A:AQ,41,FALSE),"")</f>
        <v/>
      </c>
      <c r="AP1726" s="12" t="str">
        <f>IFERROR(VLOOKUP(A1726,'Previous CF'!A:AR,42,FALSE),"")</f>
        <v/>
      </c>
    </row>
    <row r="1727" spans="1:42" x14ac:dyDescent="0.35">
      <c r="A1727" s="24">
        <f>HT!A1727</f>
        <v>0</v>
      </c>
      <c r="B1727" s="24">
        <f>HT!B1727</f>
        <v>0</v>
      </c>
      <c r="C1727" s="24">
        <f>HT!C1727</f>
        <v>0</v>
      </c>
      <c r="D1727" s="24">
        <f>HT!D1727</f>
        <v>0</v>
      </c>
      <c r="E1727" s="3" t="str">
        <f>IFERROR(VLOOKUP(A1727,grades!A:P,5,FALSE),"")</f>
        <v/>
      </c>
      <c r="F1727" s="3" t="str">
        <f>IFERROR(VLOOKUP(A1727,grades!A:Q,6,FALSE),"")</f>
        <v/>
      </c>
      <c r="G1727" s="3" t="str">
        <f>IFERROR(VLOOKUP(A1727,HT!A:K,8,FALSE),"")</f>
        <v/>
      </c>
      <c r="H1727" s="3" t="str">
        <f>IFERROR(VLOOKUP(A1727,HT!A:L,12,FALSE),"")</f>
        <v/>
      </c>
      <c r="I1727" s="3" t="str">
        <f>IFERROR(VLOOKUP(A1727,IEP!A:F,6,FALSE),"")</f>
        <v/>
      </c>
      <c r="J1727" s="3" t="str">
        <f>IFERROR(VLOOKUP(A1727,FRL!A:G,5,FALSE),"")</f>
        <v/>
      </c>
      <c r="K1727" s="4" t="str">
        <f>IFERROR(VLOOKUP(A1727,Att!A:E,5,FALSE),"")</f>
        <v/>
      </c>
      <c r="L1727" s="32" t="str">
        <f>IFERROR(VLOOKUP(A1727,Disc!A:C,2,FALSE),"0")</f>
        <v>0</v>
      </c>
      <c r="M1727" s="3" t="str">
        <f>IFERROR(VLOOKUP(A1727,CA!A:P,8,FALSE),"")</f>
        <v/>
      </c>
      <c r="N1727" s="3" t="str">
        <f>IFERROR(VLOOKUP(A1727,MA!A:Q,8,FALSE),"")</f>
        <v/>
      </c>
      <c r="O1727" s="3" t="str">
        <f>IFERROR(VLOOKUP(A1727,SC!A:Q,8,FALSE),"")</f>
        <v/>
      </c>
      <c r="P1727" s="3" t="str">
        <f>IFERROR(VLOOKUP(A1727,SS!A:P,8,FALSE),"")</f>
        <v/>
      </c>
      <c r="Q1727" s="3">
        <f t="shared" si="156"/>
        <v>0</v>
      </c>
      <c r="R1727" s="3">
        <f t="shared" si="157"/>
        <v>0</v>
      </c>
      <c r="S1727" s="5"/>
      <c r="T1727" s="3">
        <f>IFERROR(COUNTIFS(grades!A:A,A1727,grades!H:H,"A"),"0")</f>
        <v>0</v>
      </c>
      <c r="U1727" s="3">
        <f>IFERROR(COUNTIFS(grades!A:A,A1727,grades!H:H,"B"),"0")</f>
        <v>0</v>
      </c>
      <c r="V1727" s="3">
        <f>IFERROR(COUNTIFS(grades!A:A,A1727,grades!H:H,"C"),"0")</f>
        <v>0</v>
      </c>
      <c r="W1727" s="3">
        <f>IFERROR(COUNTIFS(grades!A:A,A1727,grades!H:H,"D"),"0")</f>
        <v>0</v>
      </c>
      <c r="X1727" s="3">
        <f>IFERROR(COUNTIFS(grades!A:A,A1727,grades!H:H,"F"),"0")</f>
        <v>0</v>
      </c>
      <c r="Y1727" s="5"/>
      <c r="Z1727" s="3" t="str">
        <f>IFERROR(VLOOKUP(A1727,'Previous CF'!A:AH,27,FALSE),"")</f>
        <v/>
      </c>
      <c r="AA1727" s="6" t="e">
        <f t="shared" si="158"/>
        <v>#VALUE!</v>
      </c>
      <c r="AB1727" s="6" t="e">
        <f t="shared" si="159"/>
        <v>#VALUE!</v>
      </c>
      <c r="AC1727" s="6" t="e">
        <f t="shared" si="160"/>
        <v>#VALUE!</v>
      </c>
      <c r="AD1727" s="3" t="e">
        <f t="shared" si="161"/>
        <v>#VALUE!</v>
      </c>
      <c r="AE1727" s="20" t="str">
        <f>IFERROR(VLOOKUP(A1727,'Previous CF'!A:AE,31,FALSE),"")</f>
        <v/>
      </c>
      <c r="AF1727" s="20" t="str">
        <f>IFERROR(VLOOKUP(A1727,'Previous CF'!A:AF,32,FALSE),"")</f>
        <v/>
      </c>
      <c r="AG1727" s="12" t="str">
        <f>IFERROR(VLOOKUP(A1727,'Previous CF'!A:AI,33,FALSE),"")</f>
        <v/>
      </c>
      <c r="AH1727" s="12" t="str">
        <f>IFERROR(VLOOKUP(A1727,'Previous CF'!A:AJ,34,FALSE),"")</f>
        <v/>
      </c>
      <c r="AI1727" s="12" t="str">
        <f>IFERROR(VLOOKUP(A1727,'Previous CF'!A:AK,35,FALSE),"")</f>
        <v/>
      </c>
      <c r="AJ1727" s="12" t="str">
        <f>IFERROR(VLOOKUP(A1727,'Previous CF'!A:AL,36,FALSE),"")</f>
        <v/>
      </c>
      <c r="AK1727" s="12" t="str">
        <f>IFERROR(VLOOKUP(A1727,'Previous CF'!A:AM,37,FALSE),"")</f>
        <v/>
      </c>
      <c r="AL1727" s="12" t="str">
        <f>IFERROR(VLOOKUP(A1727,'Previous CF'!A:AN,38,FALSE),"")</f>
        <v/>
      </c>
      <c r="AM1727" s="12" t="str">
        <f>IFERROR(VLOOKUP(A1727,'Previous CF'!A:AO,39,FALSE),"")</f>
        <v/>
      </c>
      <c r="AN1727" s="12"/>
      <c r="AO1727" s="12" t="str">
        <f>IFERROR(VLOOKUP(A1727,'Previous CF'!A:AQ,41,FALSE),"")</f>
        <v/>
      </c>
      <c r="AP1727" s="12" t="str">
        <f>IFERROR(VLOOKUP(A1727,'Previous CF'!A:AR,42,FALSE),"")</f>
        <v/>
      </c>
    </row>
    <row r="1728" spans="1:42" x14ac:dyDescent="0.35">
      <c r="A1728" s="24">
        <f>HT!A1728</f>
        <v>0</v>
      </c>
      <c r="B1728" s="24">
        <f>HT!B1728</f>
        <v>0</v>
      </c>
      <c r="C1728" s="24">
        <f>HT!C1728</f>
        <v>0</v>
      </c>
      <c r="D1728" s="24">
        <f>HT!D1728</f>
        <v>0</v>
      </c>
      <c r="E1728" s="3" t="str">
        <f>IFERROR(VLOOKUP(A1728,grades!A:P,5,FALSE),"")</f>
        <v/>
      </c>
      <c r="F1728" s="3" t="str">
        <f>IFERROR(VLOOKUP(A1728,grades!A:Q,6,FALSE),"")</f>
        <v/>
      </c>
      <c r="G1728" s="3" t="str">
        <f>IFERROR(VLOOKUP(A1728,HT!A:K,8,FALSE),"")</f>
        <v/>
      </c>
      <c r="H1728" s="3" t="str">
        <f>IFERROR(VLOOKUP(A1728,HT!A:L,12,FALSE),"")</f>
        <v/>
      </c>
      <c r="I1728" s="3" t="str">
        <f>IFERROR(VLOOKUP(A1728,IEP!A:F,6,FALSE),"")</f>
        <v/>
      </c>
      <c r="J1728" s="3" t="str">
        <f>IFERROR(VLOOKUP(A1728,FRL!A:G,5,FALSE),"")</f>
        <v/>
      </c>
      <c r="K1728" s="4" t="str">
        <f>IFERROR(VLOOKUP(A1728,Att!A:E,5,FALSE),"")</f>
        <v/>
      </c>
      <c r="L1728" s="32" t="str">
        <f>IFERROR(VLOOKUP(A1728,Disc!A:C,2,FALSE),"0")</f>
        <v>0</v>
      </c>
      <c r="M1728" s="3" t="str">
        <f>IFERROR(VLOOKUP(A1728,CA!A:P,8,FALSE),"")</f>
        <v/>
      </c>
      <c r="N1728" s="3" t="str">
        <f>IFERROR(VLOOKUP(A1728,MA!A:Q,8,FALSE),"")</f>
        <v/>
      </c>
      <c r="O1728" s="3" t="str">
        <f>IFERROR(VLOOKUP(A1728,SC!A:Q,8,FALSE),"")</f>
        <v/>
      </c>
      <c r="P1728" s="3" t="str">
        <f>IFERROR(VLOOKUP(A1728,SS!A:P,8,FALSE),"")</f>
        <v/>
      </c>
      <c r="Q1728" s="3">
        <f t="shared" si="156"/>
        <v>0</v>
      </c>
      <c r="R1728" s="3">
        <f t="shared" si="157"/>
        <v>0</v>
      </c>
      <c r="S1728" s="5"/>
      <c r="T1728" s="3">
        <f>IFERROR(COUNTIFS(grades!A:A,A1728,grades!H:H,"A"),"0")</f>
        <v>0</v>
      </c>
      <c r="U1728" s="3">
        <f>IFERROR(COUNTIFS(grades!A:A,A1728,grades!H:H,"B"),"0")</f>
        <v>0</v>
      </c>
      <c r="V1728" s="3">
        <f>IFERROR(COUNTIFS(grades!A:A,A1728,grades!H:H,"C"),"0")</f>
        <v>0</v>
      </c>
      <c r="W1728" s="3">
        <f>IFERROR(COUNTIFS(grades!A:A,A1728,grades!H:H,"D"),"0")</f>
        <v>0</v>
      </c>
      <c r="X1728" s="3">
        <f>IFERROR(COUNTIFS(grades!A:A,A1728,grades!H:H,"F"),"0")</f>
        <v>0</v>
      </c>
      <c r="Y1728" s="5"/>
      <c r="Z1728" s="3" t="str">
        <f>IFERROR(VLOOKUP(A1728,'Previous CF'!A:AH,27,FALSE),"")</f>
        <v/>
      </c>
      <c r="AA1728" s="6" t="e">
        <f t="shared" si="158"/>
        <v>#VALUE!</v>
      </c>
      <c r="AB1728" s="6" t="e">
        <f t="shared" si="159"/>
        <v>#VALUE!</v>
      </c>
      <c r="AC1728" s="6" t="e">
        <f t="shared" si="160"/>
        <v>#VALUE!</v>
      </c>
      <c r="AD1728" s="3" t="e">
        <f t="shared" si="161"/>
        <v>#VALUE!</v>
      </c>
      <c r="AE1728" s="20" t="str">
        <f>IFERROR(VLOOKUP(A1728,'Previous CF'!A:AE,31,FALSE),"")</f>
        <v/>
      </c>
      <c r="AF1728" s="20" t="str">
        <f>IFERROR(VLOOKUP(A1728,'Previous CF'!A:AF,32,FALSE),"")</f>
        <v/>
      </c>
      <c r="AG1728" s="12" t="str">
        <f>IFERROR(VLOOKUP(A1728,'Previous CF'!A:AI,33,FALSE),"")</f>
        <v/>
      </c>
      <c r="AH1728" s="12" t="str">
        <f>IFERROR(VLOOKUP(A1728,'Previous CF'!A:AJ,34,FALSE),"")</f>
        <v/>
      </c>
      <c r="AI1728" s="12" t="str">
        <f>IFERROR(VLOOKUP(A1728,'Previous CF'!A:AK,35,FALSE),"")</f>
        <v/>
      </c>
      <c r="AJ1728" s="12" t="str">
        <f>IFERROR(VLOOKUP(A1728,'Previous CF'!A:AL,36,FALSE),"")</f>
        <v/>
      </c>
      <c r="AK1728" s="12" t="str">
        <f>IFERROR(VLOOKUP(A1728,'Previous CF'!A:AM,37,FALSE),"")</f>
        <v/>
      </c>
      <c r="AL1728" s="12" t="str">
        <f>IFERROR(VLOOKUP(A1728,'Previous CF'!A:AN,38,FALSE),"")</f>
        <v/>
      </c>
      <c r="AM1728" s="12" t="str">
        <f>IFERROR(VLOOKUP(A1728,'Previous CF'!A:AO,39,FALSE),"")</f>
        <v/>
      </c>
      <c r="AN1728" s="12"/>
      <c r="AO1728" s="12" t="str">
        <f>IFERROR(VLOOKUP(A1728,'Previous CF'!A:AQ,41,FALSE),"")</f>
        <v/>
      </c>
      <c r="AP1728" s="12" t="str">
        <f>IFERROR(VLOOKUP(A1728,'Previous CF'!A:AR,42,FALSE),"")</f>
        <v/>
      </c>
    </row>
    <row r="1729" spans="1:42" x14ac:dyDescent="0.35">
      <c r="A1729" s="24">
        <f>HT!A1729</f>
        <v>0</v>
      </c>
      <c r="B1729" s="24">
        <f>HT!B1729</f>
        <v>0</v>
      </c>
      <c r="C1729" s="24">
        <f>HT!C1729</f>
        <v>0</v>
      </c>
      <c r="D1729" s="24">
        <f>HT!D1729</f>
        <v>0</v>
      </c>
      <c r="E1729" s="3" t="str">
        <f>IFERROR(VLOOKUP(A1729,grades!A:P,5,FALSE),"")</f>
        <v/>
      </c>
      <c r="F1729" s="3" t="str">
        <f>IFERROR(VLOOKUP(A1729,grades!A:Q,6,FALSE),"")</f>
        <v/>
      </c>
      <c r="G1729" s="3" t="str">
        <f>IFERROR(VLOOKUP(A1729,HT!A:K,8,FALSE),"")</f>
        <v/>
      </c>
      <c r="H1729" s="3" t="str">
        <f>IFERROR(VLOOKUP(A1729,HT!A:L,12,FALSE),"")</f>
        <v/>
      </c>
      <c r="I1729" s="3" t="str">
        <f>IFERROR(VLOOKUP(A1729,IEP!A:F,6,FALSE),"")</f>
        <v/>
      </c>
      <c r="J1729" s="3" t="str">
        <f>IFERROR(VLOOKUP(A1729,FRL!A:G,5,FALSE),"")</f>
        <v/>
      </c>
      <c r="K1729" s="4" t="str">
        <f>IFERROR(VLOOKUP(A1729,Att!A:E,5,FALSE),"")</f>
        <v/>
      </c>
      <c r="L1729" s="32" t="str">
        <f>IFERROR(VLOOKUP(A1729,Disc!A:C,2,FALSE),"0")</f>
        <v>0</v>
      </c>
      <c r="M1729" s="3" t="str">
        <f>IFERROR(VLOOKUP(A1729,CA!A:P,8,FALSE),"")</f>
        <v/>
      </c>
      <c r="N1729" s="3" t="str">
        <f>IFERROR(VLOOKUP(A1729,MA!A:Q,8,FALSE),"")</f>
        <v/>
      </c>
      <c r="O1729" s="3" t="str">
        <f>IFERROR(VLOOKUP(A1729,SC!A:Q,8,FALSE),"")</f>
        <v/>
      </c>
      <c r="P1729" s="3" t="str">
        <f>IFERROR(VLOOKUP(A1729,SS!A:P,8,FALSE),"")</f>
        <v/>
      </c>
      <c r="Q1729" s="3">
        <f t="shared" si="156"/>
        <v>0</v>
      </c>
      <c r="R1729" s="3">
        <f t="shared" si="157"/>
        <v>0</v>
      </c>
      <c r="S1729" s="5"/>
      <c r="T1729" s="3">
        <f>IFERROR(COUNTIFS(grades!A:A,A1729,grades!H:H,"A"),"0")</f>
        <v>0</v>
      </c>
      <c r="U1729" s="3">
        <f>IFERROR(COUNTIFS(grades!A:A,A1729,grades!H:H,"B"),"0")</f>
        <v>0</v>
      </c>
      <c r="V1729" s="3">
        <f>IFERROR(COUNTIFS(grades!A:A,A1729,grades!H:H,"C"),"0")</f>
        <v>0</v>
      </c>
      <c r="W1729" s="3">
        <f>IFERROR(COUNTIFS(grades!A:A,A1729,grades!H:H,"D"),"0")</f>
        <v>0</v>
      </c>
      <c r="X1729" s="3">
        <f>IFERROR(COUNTIFS(grades!A:A,A1729,grades!H:H,"F"),"0")</f>
        <v>0</v>
      </c>
      <c r="Y1729" s="5"/>
      <c r="Z1729" s="3" t="str">
        <f>IFERROR(VLOOKUP(A1729,'Previous CF'!A:AH,27,FALSE),"")</f>
        <v/>
      </c>
      <c r="AA1729" s="6" t="e">
        <f t="shared" si="158"/>
        <v>#VALUE!</v>
      </c>
      <c r="AB1729" s="6" t="e">
        <f t="shared" si="159"/>
        <v>#VALUE!</v>
      </c>
      <c r="AC1729" s="6" t="e">
        <f t="shared" si="160"/>
        <v>#VALUE!</v>
      </c>
      <c r="AD1729" s="3" t="e">
        <f t="shared" si="161"/>
        <v>#VALUE!</v>
      </c>
      <c r="AE1729" s="20" t="str">
        <f>IFERROR(VLOOKUP(A1729,'Previous CF'!A:AE,31,FALSE),"")</f>
        <v/>
      </c>
      <c r="AF1729" s="20" t="str">
        <f>IFERROR(VLOOKUP(A1729,'Previous CF'!A:AF,32,FALSE),"")</f>
        <v/>
      </c>
      <c r="AG1729" s="12" t="str">
        <f>IFERROR(VLOOKUP(A1729,'Previous CF'!A:AI,33,FALSE),"")</f>
        <v/>
      </c>
      <c r="AH1729" s="12" t="str">
        <f>IFERROR(VLOOKUP(A1729,'Previous CF'!A:AJ,34,FALSE),"")</f>
        <v/>
      </c>
      <c r="AI1729" s="12" t="str">
        <f>IFERROR(VLOOKUP(A1729,'Previous CF'!A:AK,35,FALSE),"")</f>
        <v/>
      </c>
      <c r="AJ1729" s="12" t="str">
        <f>IFERROR(VLOOKUP(A1729,'Previous CF'!A:AL,36,FALSE),"")</f>
        <v/>
      </c>
      <c r="AK1729" s="12" t="str">
        <f>IFERROR(VLOOKUP(A1729,'Previous CF'!A:AM,37,FALSE),"")</f>
        <v/>
      </c>
      <c r="AL1729" s="12" t="str">
        <f>IFERROR(VLOOKUP(A1729,'Previous CF'!A:AN,38,FALSE),"")</f>
        <v/>
      </c>
      <c r="AM1729" s="12" t="str">
        <f>IFERROR(VLOOKUP(A1729,'Previous CF'!A:AO,39,FALSE),"")</f>
        <v/>
      </c>
      <c r="AN1729" s="12"/>
      <c r="AO1729" s="12" t="str">
        <f>IFERROR(VLOOKUP(A1729,'Previous CF'!A:AQ,41,FALSE),"")</f>
        <v/>
      </c>
      <c r="AP1729" s="12" t="str">
        <f>IFERROR(VLOOKUP(A1729,'Previous CF'!A:AR,42,FALSE),"")</f>
        <v/>
      </c>
    </row>
    <row r="1730" spans="1:42" x14ac:dyDescent="0.35">
      <c r="A1730" s="24">
        <f>HT!A1730</f>
        <v>0</v>
      </c>
      <c r="B1730" s="24">
        <f>HT!B1730</f>
        <v>0</v>
      </c>
      <c r="C1730" s="24">
        <f>HT!C1730</f>
        <v>0</v>
      </c>
      <c r="D1730" s="24">
        <f>HT!D1730</f>
        <v>0</v>
      </c>
      <c r="E1730" s="3" t="str">
        <f>IFERROR(VLOOKUP(A1730,grades!A:P,5,FALSE),"")</f>
        <v/>
      </c>
      <c r="F1730" s="3" t="str">
        <f>IFERROR(VLOOKUP(A1730,grades!A:Q,6,FALSE),"")</f>
        <v/>
      </c>
      <c r="G1730" s="3" t="str">
        <f>IFERROR(VLOOKUP(A1730,HT!A:K,8,FALSE),"")</f>
        <v/>
      </c>
      <c r="H1730" s="3" t="str">
        <f>IFERROR(VLOOKUP(A1730,HT!A:L,12,FALSE),"")</f>
        <v/>
      </c>
      <c r="I1730" s="3" t="str">
        <f>IFERROR(VLOOKUP(A1730,IEP!A:F,6,FALSE),"")</f>
        <v/>
      </c>
      <c r="J1730" s="3" t="str">
        <f>IFERROR(VLOOKUP(A1730,FRL!A:G,5,FALSE),"")</f>
        <v/>
      </c>
      <c r="K1730" s="4" t="str">
        <f>IFERROR(VLOOKUP(A1730,Att!A:E,5,FALSE),"")</f>
        <v/>
      </c>
      <c r="L1730" s="32" t="str">
        <f>IFERROR(VLOOKUP(A1730,Disc!A:C,2,FALSE),"0")</f>
        <v>0</v>
      </c>
      <c r="M1730" s="3" t="str">
        <f>IFERROR(VLOOKUP(A1730,CA!A:P,8,FALSE),"")</f>
        <v/>
      </c>
      <c r="N1730" s="3" t="str">
        <f>IFERROR(VLOOKUP(A1730,MA!A:Q,8,FALSE),"")</f>
        <v/>
      </c>
      <c r="O1730" s="3" t="str">
        <f>IFERROR(VLOOKUP(A1730,SC!A:Q,8,FALSE),"")</f>
        <v/>
      </c>
      <c r="P1730" s="3" t="str">
        <f>IFERROR(VLOOKUP(A1730,SS!A:P,8,FALSE),"")</f>
        <v/>
      </c>
      <c r="Q1730" s="3">
        <f t="shared" ref="Q1730:Q1793" si="162">COUNTIF(M1730:P1730, "D")</f>
        <v>0</v>
      </c>
      <c r="R1730" s="3">
        <f t="shared" ref="R1730:R1793" si="163">COUNTIF(M1730:P1730, "F")</f>
        <v>0</v>
      </c>
      <c r="S1730" s="5"/>
      <c r="T1730" s="3">
        <f>IFERROR(COUNTIFS(grades!A:A,A1730,grades!H:H,"A"),"0")</f>
        <v>0</v>
      </c>
      <c r="U1730" s="3">
        <f>IFERROR(COUNTIFS(grades!A:A,A1730,grades!H:H,"B"),"0")</f>
        <v>0</v>
      </c>
      <c r="V1730" s="3">
        <f>IFERROR(COUNTIFS(grades!A:A,A1730,grades!H:H,"C"),"0")</f>
        <v>0</v>
      </c>
      <c r="W1730" s="3">
        <f>IFERROR(COUNTIFS(grades!A:A,A1730,grades!H:H,"D"),"0")</f>
        <v>0</v>
      </c>
      <c r="X1730" s="3">
        <f>IFERROR(COUNTIFS(grades!A:A,A1730,grades!H:H,"F"),"0")</f>
        <v>0</v>
      </c>
      <c r="Y1730" s="5"/>
      <c r="Z1730" s="3" t="str">
        <f>IFERROR(VLOOKUP(A1730,'Previous CF'!A:AH,27,FALSE),"")</f>
        <v/>
      </c>
      <c r="AA1730" s="6" t="e">
        <f t="shared" ref="AA1730:AA1793" si="164">((K1730+(L1730*2))/9)+((Q1730*1.5)+(R1730*3))+(COUNTIF(J1730,"F")*2+COUNTIF(J1730,"R")*2)</f>
        <v>#VALUE!</v>
      </c>
      <c r="AB1730" s="6" t="e">
        <f t="shared" ref="AB1730:AB1793" si="165">((K1730+(L1730*2))/9)+((Q1730*1.5)+(R1730*3))</f>
        <v>#VALUE!</v>
      </c>
      <c r="AC1730" s="6" t="e">
        <f t="shared" ref="AC1730:AC1793" si="166">(AA1730-Z1730)</f>
        <v>#VALUE!</v>
      </c>
      <c r="AD1730" s="3" t="e">
        <f t="shared" ref="AD1730:AD1793" si="167">IF(AA1730&gt;5, "Y","")</f>
        <v>#VALUE!</v>
      </c>
      <c r="AE1730" s="20" t="str">
        <f>IFERROR(VLOOKUP(A1730,'Previous CF'!A:AE,31,FALSE),"")</f>
        <v/>
      </c>
      <c r="AF1730" s="20" t="str">
        <f>IFERROR(VLOOKUP(A1730,'Previous CF'!A:AF,32,FALSE),"")</f>
        <v/>
      </c>
      <c r="AG1730" s="12" t="str">
        <f>IFERROR(VLOOKUP(A1730,'Previous CF'!A:AI,33,FALSE),"")</f>
        <v/>
      </c>
      <c r="AH1730" s="12" t="str">
        <f>IFERROR(VLOOKUP(A1730,'Previous CF'!A:AJ,34,FALSE),"")</f>
        <v/>
      </c>
      <c r="AI1730" s="12" t="str">
        <f>IFERROR(VLOOKUP(A1730,'Previous CF'!A:AK,35,FALSE),"")</f>
        <v/>
      </c>
      <c r="AJ1730" s="12" t="str">
        <f>IFERROR(VLOOKUP(A1730,'Previous CF'!A:AL,36,FALSE),"")</f>
        <v/>
      </c>
      <c r="AK1730" s="12" t="str">
        <f>IFERROR(VLOOKUP(A1730,'Previous CF'!A:AM,37,FALSE),"")</f>
        <v/>
      </c>
      <c r="AL1730" s="12" t="str">
        <f>IFERROR(VLOOKUP(A1730,'Previous CF'!A:AN,38,FALSE),"")</f>
        <v/>
      </c>
      <c r="AM1730" s="12" t="str">
        <f>IFERROR(VLOOKUP(A1730,'Previous CF'!A:AO,39,FALSE),"")</f>
        <v/>
      </c>
      <c r="AN1730" s="12"/>
      <c r="AO1730" s="12" t="str">
        <f>IFERROR(VLOOKUP(A1730,'Previous CF'!A:AQ,41,FALSE),"")</f>
        <v/>
      </c>
      <c r="AP1730" s="12" t="str">
        <f>IFERROR(VLOOKUP(A1730,'Previous CF'!A:AR,42,FALSE),"")</f>
        <v/>
      </c>
    </row>
    <row r="1731" spans="1:42" x14ac:dyDescent="0.35">
      <c r="A1731" s="24">
        <f>HT!A1731</f>
        <v>0</v>
      </c>
      <c r="B1731" s="24">
        <f>HT!B1731</f>
        <v>0</v>
      </c>
      <c r="C1731" s="24">
        <f>HT!C1731</f>
        <v>0</v>
      </c>
      <c r="D1731" s="24">
        <f>HT!D1731</f>
        <v>0</v>
      </c>
      <c r="E1731" s="3" t="str">
        <f>IFERROR(VLOOKUP(A1731,grades!A:P,5,FALSE),"")</f>
        <v/>
      </c>
      <c r="F1731" s="3" t="str">
        <f>IFERROR(VLOOKUP(A1731,grades!A:Q,6,FALSE),"")</f>
        <v/>
      </c>
      <c r="G1731" s="3" t="str">
        <f>IFERROR(VLOOKUP(A1731,HT!A:K,8,FALSE),"")</f>
        <v/>
      </c>
      <c r="H1731" s="3" t="str">
        <f>IFERROR(VLOOKUP(A1731,HT!A:L,12,FALSE),"")</f>
        <v/>
      </c>
      <c r="I1731" s="3" t="str">
        <f>IFERROR(VLOOKUP(A1731,IEP!A:F,6,FALSE),"")</f>
        <v/>
      </c>
      <c r="J1731" s="3" t="str">
        <f>IFERROR(VLOOKUP(A1731,FRL!A:G,5,FALSE),"")</f>
        <v/>
      </c>
      <c r="K1731" s="4" t="str">
        <f>IFERROR(VLOOKUP(A1731,Att!A:E,5,FALSE),"")</f>
        <v/>
      </c>
      <c r="L1731" s="32" t="str">
        <f>IFERROR(VLOOKUP(A1731,Disc!A:C,2,FALSE),"0")</f>
        <v>0</v>
      </c>
      <c r="M1731" s="3" t="str">
        <f>IFERROR(VLOOKUP(A1731,CA!A:P,8,FALSE),"")</f>
        <v/>
      </c>
      <c r="N1731" s="3" t="str">
        <f>IFERROR(VLOOKUP(A1731,MA!A:Q,8,FALSE),"")</f>
        <v/>
      </c>
      <c r="O1731" s="3" t="str">
        <f>IFERROR(VLOOKUP(A1731,SC!A:Q,8,FALSE),"")</f>
        <v/>
      </c>
      <c r="P1731" s="3" t="str">
        <f>IFERROR(VLOOKUP(A1731,SS!A:P,8,FALSE),"")</f>
        <v/>
      </c>
      <c r="Q1731" s="3">
        <f t="shared" si="162"/>
        <v>0</v>
      </c>
      <c r="R1731" s="3">
        <f t="shared" si="163"/>
        <v>0</v>
      </c>
      <c r="S1731" s="5"/>
      <c r="T1731" s="3">
        <f>IFERROR(COUNTIFS(grades!A:A,A1731,grades!H:H,"A"),"0")</f>
        <v>0</v>
      </c>
      <c r="U1731" s="3">
        <f>IFERROR(COUNTIFS(grades!A:A,A1731,grades!H:H,"B"),"0")</f>
        <v>0</v>
      </c>
      <c r="V1731" s="3">
        <f>IFERROR(COUNTIFS(grades!A:A,A1731,grades!H:H,"C"),"0")</f>
        <v>0</v>
      </c>
      <c r="W1731" s="3">
        <f>IFERROR(COUNTIFS(grades!A:A,A1731,grades!H:H,"D"),"0")</f>
        <v>0</v>
      </c>
      <c r="X1731" s="3">
        <f>IFERROR(COUNTIFS(grades!A:A,A1731,grades!H:H,"F"),"0")</f>
        <v>0</v>
      </c>
      <c r="Y1731" s="5"/>
      <c r="Z1731" s="3" t="str">
        <f>IFERROR(VLOOKUP(A1731,'Previous CF'!A:AH,27,FALSE),"")</f>
        <v/>
      </c>
      <c r="AA1731" s="6" t="e">
        <f t="shared" si="164"/>
        <v>#VALUE!</v>
      </c>
      <c r="AB1731" s="6" t="e">
        <f t="shared" si="165"/>
        <v>#VALUE!</v>
      </c>
      <c r="AC1731" s="6" t="e">
        <f t="shared" si="166"/>
        <v>#VALUE!</v>
      </c>
      <c r="AD1731" s="3" t="e">
        <f t="shared" si="167"/>
        <v>#VALUE!</v>
      </c>
      <c r="AE1731" s="20" t="str">
        <f>IFERROR(VLOOKUP(A1731,'Previous CF'!A:AE,31,FALSE),"")</f>
        <v/>
      </c>
      <c r="AF1731" s="20" t="str">
        <f>IFERROR(VLOOKUP(A1731,'Previous CF'!A:AF,32,FALSE),"")</f>
        <v/>
      </c>
      <c r="AG1731" s="12" t="str">
        <f>IFERROR(VLOOKUP(A1731,'Previous CF'!A:AI,33,FALSE),"")</f>
        <v/>
      </c>
      <c r="AH1731" s="12" t="str">
        <f>IFERROR(VLOOKUP(A1731,'Previous CF'!A:AJ,34,FALSE),"")</f>
        <v/>
      </c>
      <c r="AI1731" s="12" t="str">
        <f>IFERROR(VLOOKUP(A1731,'Previous CF'!A:AK,35,FALSE),"")</f>
        <v/>
      </c>
      <c r="AJ1731" s="12" t="str">
        <f>IFERROR(VLOOKUP(A1731,'Previous CF'!A:AL,36,FALSE),"")</f>
        <v/>
      </c>
      <c r="AK1731" s="12" t="str">
        <f>IFERROR(VLOOKUP(A1731,'Previous CF'!A:AM,37,FALSE),"")</f>
        <v/>
      </c>
      <c r="AL1731" s="12" t="str">
        <f>IFERROR(VLOOKUP(A1731,'Previous CF'!A:AN,38,FALSE),"")</f>
        <v/>
      </c>
      <c r="AM1731" s="12" t="str">
        <f>IFERROR(VLOOKUP(A1731,'Previous CF'!A:AO,39,FALSE),"")</f>
        <v/>
      </c>
      <c r="AN1731" s="12"/>
      <c r="AO1731" s="12" t="str">
        <f>IFERROR(VLOOKUP(A1731,'Previous CF'!A:AQ,41,FALSE),"")</f>
        <v/>
      </c>
      <c r="AP1731" s="12" t="str">
        <f>IFERROR(VLOOKUP(A1731,'Previous CF'!A:AR,42,FALSE),"")</f>
        <v/>
      </c>
    </row>
    <row r="1732" spans="1:42" x14ac:dyDescent="0.35">
      <c r="A1732" s="24">
        <f>HT!A1732</f>
        <v>0</v>
      </c>
      <c r="B1732" s="24">
        <f>HT!B1732</f>
        <v>0</v>
      </c>
      <c r="C1732" s="24">
        <f>HT!C1732</f>
        <v>0</v>
      </c>
      <c r="D1732" s="24">
        <f>HT!D1732</f>
        <v>0</v>
      </c>
      <c r="E1732" s="3" t="str">
        <f>IFERROR(VLOOKUP(A1732,grades!A:P,5,FALSE),"")</f>
        <v/>
      </c>
      <c r="F1732" s="3" t="str">
        <f>IFERROR(VLOOKUP(A1732,grades!A:Q,6,FALSE),"")</f>
        <v/>
      </c>
      <c r="G1732" s="3" t="str">
        <f>IFERROR(VLOOKUP(A1732,HT!A:K,8,FALSE),"")</f>
        <v/>
      </c>
      <c r="H1732" s="3" t="str">
        <f>IFERROR(VLOOKUP(A1732,HT!A:L,12,FALSE),"")</f>
        <v/>
      </c>
      <c r="I1732" s="3" t="str">
        <f>IFERROR(VLOOKUP(A1732,IEP!A:F,6,FALSE),"")</f>
        <v/>
      </c>
      <c r="J1732" s="3" t="str">
        <f>IFERROR(VLOOKUP(A1732,FRL!A:G,5,FALSE),"")</f>
        <v/>
      </c>
      <c r="K1732" s="4" t="str">
        <f>IFERROR(VLOOKUP(A1732,Att!A:E,5,FALSE),"")</f>
        <v/>
      </c>
      <c r="L1732" s="32" t="str">
        <f>IFERROR(VLOOKUP(A1732,Disc!A:C,2,FALSE),"0")</f>
        <v>0</v>
      </c>
      <c r="M1732" s="3" t="str">
        <f>IFERROR(VLOOKUP(A1732,CA!A:P,8,FALSE),"")</f>
        <v/>
      </c>
      <c r="N1732" s="3" t="str">
        <f>IFERROR(VLOOKUP(A1732,MA!A:Q,8,FALSE),"")</f>
        <v/>
      </c>
      <c r="O1732" s="3" t="str">
        <f>IFERROR(VLOOKUP(A1732,SC!A:Q,8,FALSE),"")</f>
        <v/>
      </c>
      <c r="P1732" s="3" t="str">
        <f>IFERROR(VLOOKUP(A1732,SS!A:P,8,FALSE),"")</f>
        <v/>
      </c>
      <c r="Q1732" s="3">
        <f t="shared" si="162"/>
        <v>0</v>
      </c>
      <c r="R1732" s="3">
        <f t="shared" si="163"/>
        <v>0</v>
      </c>
      <c r="S1732" s="5"/>
      <c r="T1732" s="3">
        <f>IFERROR(COUNTIFS(grades!A:A,A1732,grades!H:H,"A"),"0")</f>
        <v>0</v>
      </c>
      <c r="U1732" s="3">
        <f>IFERROR(COUNTIFS(grades!A:A,A1732,grades!H:H,"B"),"0")</f>
        <v>0</v>
      </c>
      <c r="V1732" s="3">
        <f>IFERROR(COUNTIFS(grades!A:A,A1732,grades!H:H,"C"),"0")</f>
        <v>0</v>
      </c>
      <c r="W1732" s="3">
        <f>IFERROR(COUNTIFS(grades!A:A,A1732,grades!H:H,"D"),"0")</f>
        <v>0</v>
      </c>
      <c r="X1732" s="3">
        <f>IFERROR(COUNTIFS(grades!A:A,A1732,grades!H:H,"F"),"0")</f>
        <v>0</v>
      </c>
      <c r="Y1732" s="5"/>
      <c r="Z1732" s="3" t="str">
        <f>IFERROR(VLOOKUP(A1732,'Previous CF'!A:AH,27,FALSE),"")</f>
        <v/>
      </c>
      <c r="AA1732" s="6" t="e">
        <f t="shared" si="164"/>
        <v>#VALUE!</v>
      </c>
      <c r="AB1732" s="6" t="e">
        <f t="shared" si="165"/>
        <v>#VALUE!</v>
      </c>
      <c r="AC1732" s="6" t="e">
        <f t="shared" si="166"/>
        <v>#VALUE!</v>
      </c>
      <c r="AD1732" s="3" t="e">
        <f t="shared" si="167"/>
        <v>#VALUE!</v>
      </c>
      <c r="AE1732" s="20" t="str">
        <f>IFERROR(VLOOKUP(A1732,'Previous CF'!A:AE,31,FALSE),"")</f>
        <v/>
      </c>
      <c r="AF1732" s="20" t="str">
        <f>IFERROR(VLOOKUP(A1732,'Previous CF'!A:AF,32,FALSE),"")</f>
        <v/>
      </c>
      <c r="AG1732" s="12" t="str">
        <f>IFERROR(VLOOKUP(A1732,'Previous CF'!A:AI,33,FALSE),"")</f>
        <v/>
      </c>
      <c r="AH1732" s="12" t="str">
        <f>IFERROR(VLOOKUP(A1732,'Previous CF'!A:AJ,34,FALSE),"")</f>
        <v/>
      </c>
      <c r="AI1732" s="12" t="str">
        <f>IFERROR(VLOOKUP(A1732,'Previous CF'!A:AK,35,FALSE),"")</f>
        <v/>
      </c>
      <c r="AJ1732" s="12" t="str">
        <f>IFERROR(VLOOKUP(A1732,'Previous CF'!A:AL,36,FALSE),"")</f>
        <v/>
      </c>
      <c r="AK1732" s="12" t="str">
        <f>IFERROR(VLOOKUP(A1732,'Previous CF'!A:AM,37,FALSE),"")</f>
        <v/>
      </c>
      <c r="AL1732" s="12" t="str">
        <f>IFERROR(VLOOKUP(A1732,'Previous CF'!A:AN,38,FALSE),"")</f>
        <v/>
      </c>
      <c r="AM1732" s="12" t="str">
        <f>IFERROR(VLOOKUP(A1732,'Previous CF'!A:AO,39,FALSE),"")</f>
        <v/>
      </c>
      <c r="AN1732" s="12"/>
      <c r="AO1732" s="12" t="str">
        <f>IFERROR(VLOOKUP(A1732,'Previous CF'!A:AQ,41,FALSE),"")</f>
        <v/>
      </c>
      <c r="AP1732" s="12" t="str">
        <f>IFERROR(VLOOKUP(A1732,'Previous CF'!A:AR,42,FALSE),"")</f>
        <v/>
      </c>
    </row>
    <row r="1733" spans="1:42" x14ac:dyDescent="0.35">
      <c r="A1733" s="24">
        <f>HT!A1733</f>
        <v>0</v>
      </c>
      <c r="B1733" s="24">
        <f>HT!B1733</f>
        <v>0</v>
      </c>
      <c r="C1733" s="24">
        <f>HT!C1733</f>
        <v>0</v>
      </c>
      <c r="D1733" s="24">
        <f>HT!D1733</f>
        <v>0</v>
      </c>
      <c r="E1733" s="3" t="str">
        <f>IFERROR(VLOOKUP(A1733,grades!A:P,5,FALSE),"")</f>
        <v/>
      </c>
      <c r="F1733" s="3" t="str">
        <f>IFERROR(VLOOKUP(A1733,grades!A:Q,6,FALSE),"")</f>
        <v/>
      </c>
      <c r="G1733" s="3" t="str">
        <f>IFERROR(VLOOKUP(A1733,HT!A:K,8,FALSE),"")</f>
        <v/>
      </c>
      <c r="H1733" s="3" t="str">
        <f>IFERROR(VLOOKUP(A1733,HT!A:L,12,FALSE),"")</f>
        <v/>
      </c>
      <c r="I1733" s="3" t="str">
        <f>IFERROR(VLOOKUP(A1733,IEP!A:F,6,FALSE),"")</f>
        <v/>
      </c>
      <c r="J1733" s="3" t="str">
        <f>IFERROR(VLOOKUP(A1733,FRL!A:G,5,FALSE),"")</f>
        <v/>
      </c>
      <c r="K1733" s="4" t="str">
        <f>IFERROR(VLOOKUP(A1733,Att!A:E,5,FALSE),"")</f>
        <v/>
      </c>
      <c r="L1733" s="32" t="str">
        <f>IFERROR(VLOOKUP(A1733,Disc!A:C,2,FALSE),"0")</f>
        <v>0</v>
      </c>
      <c r="M1733" s="3" t="str">
        <f>IFERROR(VLOOKUP(A1733,CA!A:P,8,FALSE),"")</f>
        <v/>
      </c>
      <c r="N1733" s="3" t="str">
        <f>IFERROR(VLOOKUP(A1733,MA!A:Q,8,FALSE),"")</f>
        <v/>
      </c>
      <c r="O1733" s="3" t="str">
        <f>IFERROR(VLOOKUP(A1733,SC!A:Q,8,FALSE),"")</f>
        <v/>
      </c>
      <c r="P1733" s="3" t="str">
        <f>IFERROR(VLOOKUP(A1733,SS!A:P,8,FALSE),"")</f>
        <v/>
      </c>
      <c r="Q1733" s="3">
        <f t="shared" si="162"/>
        <v>0</v>
      </c>
      <c r="R1733" s="3">
        <f t="shared" si="163"/>
        <v>0</v>
      </c>
      <c r="S1733" s="5"/>
      <c r="T1733" s="3">
        <f>IFERROR(COUNTIFS(grades!A:A,A1733,grades!H:H,"A"),"0")</f>
        <v>0</v>
      </c>
      <c r="U1733" s="3">
        <f>IFERROR(COUNTIFS(grades!A:A,A1733,grades!H:H,"B"),"0")</f>
        <v>0</v>
      </c>
      <c r="V1733" s="3">
        <f>IFERROR(COUNTIFS(grades!A:A,A1733,grades!H:H,"C"),"0")</f>
        <v>0</v>
      </c>
      <c r="W1733" s="3">
        <f>IFERROR(COUNTIFS(grades!A:A,A1733,grades!H:H,"D"),"0")</f>
        <v>0</v>
      </c>
      <c r="X1733" s="3">
        <f>IFERROR(COUNTIFS(grades!A:A,A1733,grades!H:H,"F"),"0")</f>
        <v>0</v>
      </c>
      <c r="Y1733" s="5"/>
      <c r="Z1733" s="3" t="str">
        <f>IFERROR(VLOOKUP(A1733,'Previous CF'!A:AH,27,FALSE),"")</f>
        <v/>
      </c>
      <c r="AA1733" s="6" t="e">
        <f t="shared" si="164"/>
        <v>#VALUE!</v>
      </c>
      <c r="AB1733" s="6" t="e">
        <f t="shared" si="165"/>
        <v>#VALUE!</v>
      </c>
      <c r="AC1733" s="6" t="e">
        <f t="shared" si="166"/>
        <v>#VALUE!</v>
      </c>
      <c r="AD1733" s="3" t="e">
        <f t="shared" si="167"/>
        <v>#VALUE!</v>
      </c>
      <c r="AE1733" s="20" t="str">
        <f>IFERROR(VLOOKUP(A1733,'Previous CF'!A:AE,31,FALSE),"")</f>
        <v/>
      </c>
      <c r="AF1733" s="20" t="str">
        <f>IFERROR(VLOOKUP(A1733,'Previous CF'!A:AF,32,FALSE),"")</f>
        <v/>
      </c>
      <c r="AG1733" s="12" t="str">
        <f>IFERROR(VLOOKUP(A1733,'Previous CF'!A:AI,33,FALSE),"")</f>
        <v/>
      </c>
      <c r="AH1733" s="12" t="str">
        <f>IFERROR(VLOOKUP(A1733,'Previous CF'!A:AJ,34,FALSE),"")</f>
        <v/>
      </c>
      <c r="AI1733" s="12" t="str">
        <f>IFERROR(VLOOKUP(A1733,'Previous CF'!A:AK,35,FALSE),"")</f>
        <v/>
      </c>
      <c r="AJ1733" s="12" t="str">
        <f>IFERROR(VLOOKUP(A1733,'Previous CF'!A:AL,36,FALSE),"")</f>
        <v/>
      </c>
      <c r="AK1733" s="12" t="str">
        <f>IFERROR(VLOOKUP(A1733,'Previous CF'!A:AM,37,FALSE),"")</f>
        <v/>
      </c>
      <c r="AL1733" s="12" t="str">
        <f>IFERROR(VLOOKUP(A1733,'Previous CF'!A:AN,38,FALSE),"")</f>
        <v/>
      </c>
      <c r="AM1733" s="12" t="str">
        <f>IFERROR(VLOOKUP(A1733,'Previous CF'!A:AO,39,FALSE),"")</f>
        <v/>
      </c>
      <c r="AN1733" s="12"/>
      <c r="AO1733" s="12" t="str">
        <f>IFERROR(VLOOKUP(A1733,'Previous CF'!A:AQ,41,FALSE),"")</f>
        <v/>
      </c>
      <c r="AP1733" s="12" t="str">
        <f>IFERROR(VLOOKUP(A1733,'Previous CF'!A:AR,42,FALSE),"")</f>
        <v/>
      </c>
    </row>
    <row r="1734" spans="1:42" x14ac:dyDescent="0.35">
      <c r="A1734" s="24">
        <f>HT!A1734</f>
        <v>0</v>
      </c>
      <c r="B1734" s="24">
        <f>HT!B1734</f>
        <v>0</v>
      </c>
      <c r="C1734" s="24">
        <f>HT!C1734</f>
        <v>0</v>
      </c>
      <c r="D1734" s="24">
        <f>HT!D1734</f>
        <v>0</v>
      </c>
      <c r="E1734" s="3" t="str">
        <f>IFERROR(VLOOKUP(A1734,grades!A:P,5,FALSE),"")</f>
        <v/>
      </c>
      <c r="F1734" s="3" t="str">
        <f>IFERROR(VLOOKUP(A1734,grades!A:Q,6,FALSE),"")</f>
        <v/>
      </c>
      <c r="G1734" s="3" t="str">
        <f>IFERROR(VLOOKUP(A1734,HT!A:K,8,FALSE),"")</f>
        <v/>
      </c>
      <c r="H1734" s="3" t="str">
        <f>IFERROR(VLOOKUP(A1734,HT!A:L,12,FALSE),"")</f>
        <v/>
      </c>
      <c r="I1734" s="3" t="str">
        <f>IFERROR(VLOOKUP(A1734,IEP!A:F,6,FALSE),"")</f>
        <v/>
      </c>
      <c r="J1734" s="3" t="str">
        <f>IFERROR(VLOOKUP(A1734,FRL!A:G,5,FALSE),"")</f>
        <v/>
      </c>
      <c r="K1734" s="4" t="str">
        <f>IFERROR(VLOOKUP(A1734,Att!A:E,5,FALSE),"")</f>
        <v/>
      </c>
      <c r="L1734" s="32" t="str">
        <f>IFERROR(VLOOKUP(A1734,Disc!A:C,2,FALSE),"0")</f>
        <v>0</v>
      </c>
      <c r="M1734" s="3" t="str">
        <f>IFERROR(VLOOKUP(A1734,CA!A:P,8,FALSE),"")</f>
        <v/>
      </c>
      <c r="N1734" s="3" t="str">
        <f>IFERROR(VLOOKUP(A1734,MA!A:Q,8,FALSE),"")</f>
        <v/>
      </c>
      <c r="O1734" s="3" t="str">
        <f>IFERROR(VLOOKUP(A1734,SC!A:Q,8,FALSE),"")</f>
        <v/>
      </c>
      <c r="P1734" s="3" t="str">
        <f>IFERROR(VLOOKUP(A1734,SS!A:P,8,FALSE),"")</f>
        <v/>
      </c>
      <c r="Q1734" s="3">
        <f t="shared" si="162"/>
        <v>0</v>
      </c>
      <c r="R1734" s="3">
        <f t="shared" si="163"/>
        <v>0</v>
      </c>
      <c r="S1734" s="5"/>
      <c r="T1734" s="3">
        <f>IFERROR(COUNTIFS(grades!A:A,A1734,grades!H:H,"A"),"0")</f>
        <v>0</v>
      </c>
      <c r="U1734" s="3">
        <f>IFERROR(COUNTIFS(grades!A:A,A1734,grades!H:H,"B"),"0")</f>
        <v>0</v>
      </c>
      <c r="V1734" s="3">
        <f>IFERROR(COUNTIFS(grades!A:A,A1734,grades!H:H,"C"),"0")</f>
        <v>0</v>
      </c>
      <c r="W1734" s="3">
        <f>IFERROR(COUNTIFS(grades!A:A,A1734,grades!H:H,"D"),"0")</f>
        <v>0</v>
      </c>
      <c r="X1734" s="3">
        <f>IFERROR(COUNTIFS(grades!A:A,A1734,grades!H:H,"F"),"0")</f>
        <v>0</v>
      </c>
      <c r="Y1734" s="5"/>
      <c r="Z1734" s="3" t="str">
        <f>IFERROR(VLOOKUP(A1734,'Previous CF'!A:AH,27,FALSE),"")</f>
        <v/>
      </c>
      <c r="AA1734" s="6" t="e">
        <f t="shared" si="164"/>
        <v>#VALUE!</v>
      </c>
      <c r="AB1734" s="6" t="e">
        <f t="shared" si="165"/>
        <v>#VALUE!</v>
      </c>
      <c r="AC1734" s="6" t="e">
        <f t="shared" si="166"/>
        <v>#VALUE!</v>
      </c>
      <c r="AD1734" s="3" t="e">
        <f t="shared" si="167"/>
        <v>#VALUE!</v>
      </c>
      <c r="AE1734" s="20" t="str">
        <f>IFERROR(VLOOKUP(A1734,'Previous CF'!A:AE,31,FALSE),"")</f>
        <v/>
      </c>
      <c r="AF1734" s="20" t="str">
        <f>IFERROR(VLOOKUP(A1734,'Previous CF'!A:AF,32,FALSE),"")</f>
        <v/>
      </c>
      <c r="AG1734" s="12" t="str">
        <f>IFERROR(VLOOKUP(A1734,'Previous CF'!A:AI,33,FALSE),"")</f>
        <v/>
      </c>
      <c r="AH1734" s="12" t="str">
        <f>IFERROR(VLOOKUP(A1734,'Previous CF'!A:AJ,34,FALSE),"")</f>
        <v/>
      </c>
      <c r="AI1734" s="12" t="str">
        <f>IFERROR(VLOOKUP(A1734,'Previous CF'!A:AK,35,FALSE),"")</f>
        <v/>
      </c>
      <c r="AJ1734" s="12" t="str">
        <f>IFERROR(VLOOKUP(A1734,'Previous CF'!A:AL,36,FALSE),"")</f>
        <v/>
      </c>
      <c r="AK1734" s="12" t="str">
        <f>IFERROR(VLOOKUP(A1734,'Previous CF'!A:AM,37,FALSE),"")</f>
        <v/>
      </c>
      <c r="AL1734" s="12" t="str">
        <f>IFERROR(VLOOKUP(A1734,'Previous CF'!A:AN,38,FALSE),"")</f>
        <v/>
      </c>
      <c r="AM1734" s="12" t="str">
        <f>IFERROR(VLOOKUP(A1734,'Previous CF'!A:AO,39,FALSE),"")</f>
        <v/>
      </c>
      <c r="AN1734" s="12"/>
      <c r="AO1734" s="12" t="str">
        <f>IFERROR(VLOOKUP(A1734,'Previous CF'!A:AQ,41,FALSE),"")</f>
        <v/>
      </c>
      <c r="AP1734" s="12" t="str">
        <f>IFERROR(VLOOKUP(A1734,'Previous CF'!A:AR,42,FALSE),"")</f>
        <v/>
      </c>
    </row>
    <row r="1735" spans="1:42" x14ac:dyDescent="0.35">
      <c r="A1735" s="24">
        <f>HT!A1735</f>
        <v>0</v>
      </c>
      <c r="B1735" s="24">
        <f>HT!B1735</f>
        <v>0</v>
      </c>
      <c r="C1735" s="24">
        <f>HT!C1735</f>
        <v>0</v>
      </c>
      <c r="D1735" s="24">
        <f>HT!D1735</f>
        <v>0</v>
      </c>
      <c r="E1735" s="3" t="str">
        <f>IFERROR(VLOOKUP(A1735,grades!A:P,5,FALSE),"")</f>
        <v/>
      </c>
      <c r="F1735" s="3" t="str">
        <f>IFERROR(VLOOKUP(A1735,grades!A:Q,6,FALSE),"")</f>
        <v/>
      </c>
      <c r="G1735" s="3" t="str">
        <f>IFERROR(VLOOKUP(A1735,HT!A:K,8,FALSE),"")</f>
        <v/>
      </c>
      <c r="H1735" s="3" t="str">
        <f>IFERROR(VLOOKUP(A1735,HT!A:L,12,FALSE),"")</f>
        <v/>
      </c>
      <c r="I1735" s="3" t="str">
        <f>IFERROR(VLOOKUP(A1735,IEP!A:F,6,FALSE),"")</f>
        <v/>
      </c>
      <c r="J1735" s="3" t="str">
        <f>IFERROR(VLOOKUP(A1735,FRL!A:G,5,FALSE),"")</f>
        <v/>
      </c>
      <c r="K1735" s="4" t="str">
        <f>IFERROR(VLOOKUP(A1735,Att!A:E,5,FALSE),"")</f>
        <v/>
      </c>
      <c r="L1735" s="32" t="str">
        <f>IFERROR(VLOOKUP(A1735,Disc!A:C,2,FALSE),"0")</f>
        <v>0</v>
      </c>
      <c r="M1735" s="3" t="str">
        <f>IFERROR(VLOOKUP(A1735,CA!A:P,8,FALSE),"")</f>
        <v/>
      </c>
      <c r="N1735" s="3" t="str">
        <f>IFERROR(VLOOKUP(A1735,MA!A:Q,8,FALSE),"")</f>
        <v/>
      </c>
      <c r="O1735" s="3" t="str">
        <f>IFERROR(VLOOKUP(A1735,SC!A:Q,8,FALSE),"")</f>
        <v/>
      </c>
      <c r="P1735" s="3" t="str">
        <f>IFERROR(VLOOKUP(A1735,SS!A:P,8,FALSE),"")</f>
        <v/>
      </c>
      <c r="Q1735" s="3">
        <f t="shared" si="162"/>
        <v>0</v>
      </c>
      <c r="R1735" s="3">
        <f t="shared" si="163"/>
        <v>0</v>
      </c>
      <c r="S1735" s="5"/>
      <c r="T1735" s="3">
        <f>IFERROR(COUNTIFS(grades!A:A,A1735,grades!H:H,"A"),"0")</f>
        <v>0</v>
      </c>
      <c r="U1735" s="3">
        <f>IFERROR(COUNTIFS(grades!A:A,A1735,grades!H:H,"B"),"0")</f>
        <v>0</v>
      </c>
      <c r="V1735" s="3">
        <f>IFERROR(COUNTIFS(grades!A:A,A1735,grades!H:H,"C"),"0")</f>
        <v>0</v>
      </c>
      <c r="W1735" s="3">
        <f>IFERROR(COUNTIFS(grades!A:A,A1735,grades!H:H,"D"),"0")</f>
        <v>0</v>
      </c>
      <c r="X1735" s="3">
        <f>IFERROR(COUNTIFS(grades!A:A,A1735,grades!H:H,"F"),"0")</f>
        <v>0</v>
      </c>
      <c r="Y1735" s="5"/>
      <c r="Z1735" s="3" t="str">
        <f>IFERROR(VLOOKUP(A1735,'Previous CF'!A:AH,27,FALSE),"")</f>
        <v/>
      </c>
      <c r="AA1735" s="6" t="e">
        <f t="shared" si="164"/>
        <v>#VALUE!</v>
      </c>
      <c r="AB1735" s="6" t="e">
        <f t="shared" si="165"/>
        <v>#VALUE!</v>
      </c>
      <c r="AC1735" s="6" t="e">
        <f t="shared" si="166"/>
        <v>#VALUE!</v>
      </c>
      <c r="AD1735" s="3" t="e">
        <f t="shared" si="167"/>
        <v>#VALUE!</v>
      </c>
      <c r="AE1735" s="20" t="str">
        <f>IFERROR(VLOOKUP(A1735,'Previous CF'!A:AE,31,FALSE),"")</f>
        <v/>
      </c>
      <c r="AF1735" s="20" t="str">
        <f>IFERROR(VLOOKUP(A1735,'Previous CF'!A:AF,32,FALSE),"")</f>
        <v/>
      </c>
      <c r="AG1735" s="12" t="str">
        <f>IFERROR(VLOOKUP(A1735,'Previous CF'!A:AI,33,FALSE),"")</f>
        <v/>
      </c>
      <c r="AH1735" s="12" t="str">
        <f>IFERROR(VLOOKUP(A1735,'Previous CF'!A:AJ,34,FALSE),"")</f>
        <v/>
      </c>
      <c r="AI1735" s="12" t="str">
        <f>IFERROR(VLOOKUP(A1735,'Previous CF'!A:AK,35,FALSE),"")</f>
        <v/>
      </c>
      <c r="AJ1735" s="12" t="str">
        <f>IFERROR(VLOOKUP(A1735,'Previous CF'!A:AL,36,FALSE),"")</f>
        <v/>
      </c>
      <c r="AK1735" s="12" t="str">
        <f>IFERROR(VLOOKUP(A1735,'Previous CF'!A:AM,37,FALSE),"")</f>
        <v/>
      </c>
      <c r="AL1735" s="12" t="str">
        <f>IFERROR(VLOOKUP(A1735,'Previous CF'!A:AN,38,FALSE),"")</f>
        <v/>
      </c>
      <c r="AM1735" s="12" t="str">
        <f>IFERROR(VLOOKUP(A1735,'Previous CF'!A:AO,39,FALSE),"")</f>
        <v/>
      </c>
      <c r="AN1735" s="12"/>
      <c r="AO1735" s="12" t="str">
        <f>IFERROR(VLOOKUP(A1735,'Previous CF'!A:AQ,41,FALSE),"")</f>
        <v/>
      </c>
      <c r="AP1735" s="12" t="str">
        <f>IFERROR(VLOOKUP(A1735,'Previous CF'!A:AR,42,FALSE),"")</f>
        <v/>
      </c>
    </row>
    <row r="1736" spans="1:42" x14ac:dyDescent="0.35">
      <c r="A1736" s="24">
        <f>HT!A1736</f>
        <v>0</v>
      </c>
      <c r="B1736" s="24">
        <f>HT!B1736</f>
        <v>0</v>
      </c>
      <c r="C1736" s="24">
        <f>HT!C1736</f>
        <v>0</v>
      </c>
      <c r="D1736" s="24">
        <f>HT!D1736</f>
        <v>0</v>
      </c>
      <c r="E1736" s="3" t="str">
        <f>IFERROR(VLOOKUP(A1736,grades!A:P,5,FALSE),"")</f>
        <v/>
      </c>
      <c r="F1736" s="3" t="str">
        <f>IFERROR(VLOOKUP(A1736,grades!A:Q,6,FALSE),"")</f>
        <v/>
      </c>
      <c r="G1736" s="3" t="str">
        <f>IFERROR(VLOOKUP(A1736,HT!A:K,8,FALSE),"")</f>
        <v/>
      </c>
      <c r="H1736" s="3" t="str">
        <f>IFERROR(VLOOKUP(A1736,HT!A:L,12,FALSE),"")</f>
        <v/>
      </c>
      <c r="I1736" s="3" t="str">
        <f>IFERROR(VLOOKUP(A1736,IEP!A:F,6,FALSE),"")</f>
        <v/>
      </c>
      <c r="J1736" s="3" t="str">
        <f>IFERROR(VLOOKUP(A1736,FRL!A:G,5,FALSE),"")</f>
        <v/>
      </c>
      <c r="K1736" s="4" t="str">
        <f>IFERROR(VLOOKUP(A1736,Att!A:E,5,FALSE),"")</f>
        <v/>
      </c>
      <c r="L1736" s="32" t="str">
        <f>IFERROR(VLOOKUP(A1736,Disc!A:C,2,FALSE),"0")</f>
        <v>0</v>
      </c>
      <c r="M1736" s="3" t="str">
        <f>IFERROR(VLOOKUP(A1736,CA!A:P,8,FALSE),"")</f>
        <v/>
      </c>
      <c r="N1736" s="3" t="str">
        <f>IFERROR(VLOOKUP(A1736,MA!A:Q,8,FALSE),"")</f>
        <v/>
      </c>
      <c r="O1736" s="3" t="str">
        <f>IFERROR(VLOOKUP(A1736,SC!A:Q,8,FALSE),"")</f>
        <v/>
      </c>
      <c r="P1736" s="3" t="str">
        <f>IFERROR(VLOOKUP(A1736,SS!A:P,8,FALSE),"")</f>
        <v/>
      </c>
      <c r="Q1736" s="3">
        <f t="shared" si="162"/>
        <v>0</v>
      </c>
      <c r="R1736" s="3">
        <f t="shared" si="163"/>
        <v>0</v>
      </c>
      <c r="S1736" s="5"/>
      <c r="T1736" s="3">
        <f>IFERROR(COUNTIFS(grades!A:A,A1736,grades!H:H,"A"),"0")</f>
        <v>0</v>
      </c>
      <c r="U1736" s="3">
        <f>IFERROR(COUNTIFS(grades!A:A,A1736,grades!H:H,"B"),"0")</f>
        <v>0</v>
      </c>
      <c r="V1736" s="3">
        <f>IFERROR(COUNTIFS(grades!A:A,A1736,grades!H:H,"C"),"0")</f>
        <v>0</v>
      </c>
      <c r="W1736" s="3">
        <f>IFERROR(COUNTIFS(grades!A:A,A1736,grades!H:H,"D"),"0")</f>
        <v>0</v>
      </c>
      <c r="X1736" s="3">
        <f>IFERROR(COUNTIFS(grades!A:A,A1736,grades!H:H,"F"),"0")</f>
        <v>0</v>
      </c>
      <c r="Y1736" s="5"/>
      <c r="Z1736" s="3" t="str">
        <f>IFERROR(VLOOKUP(A1736,'Previous CF'!A:AH,27,FALSE),"")</f>
        <v/>
      </c>
      <c r="AA1736" s="6" t="e">
        <f t="shared" si="164"/>
        <v>#VALUE!</v>
      </c>
      <c r="AB1736" s="6" t="e">
        <f t="shared" si="165"/>
        <v>#VALUE!</v>
      </c>
      <c r="AC1736" s="6" t="e">
        <f t="shared" si="166"/>
        <v>#VALUE!</v>
      </c>
      <c r="AD1736" s="3" t="e">
        <f t="shared" si="167"/>
        <v>#VALUE!</v>
      </c>
      <c r="AE1736" s="20" t="str">
        <f>IFERROR(VLOOKUP(A1736,'Previous CF'!A:AE,31,FALSE),"")</f>
        <v/>
      </c>
      <c r="AF1736" s="20" t="str">
        <f>IFERROR(VLOOKUP(A1736,'Previous CF'!A:AF,32,FALSE),"")</f>
        <v/>
      </c>
      <c r="AG1736" s="12" t="str">
        <f>IFERROR(VLOOKUP(A1736,'Previous CF'!A:AI,33,FALSE),"")</f>
        <v/>
      </c>
      <c r="AH1736" s="12" t="str">
        <f>IFERROR(VLOOKUP(A1736,'Previous CF'!A:AJ,34,FALSE),"")</f>
        <v/>
      </c>
      <c r="AI1736" s="12" t="str">
        <f>IFERROR(VLOOKUP(A1736,'Previous CF'!A:AK,35,FALSE),"")</f>
        <v/>
      </c>
      <c r="AJ1736" s="12" t="str">
        <f>IFERROR(VLOOKUP(A1736,'Previous CF'!A:AL,36,FALSE),"")</f>
        <v/>
      </c>
      <c r="AK1736" s="12" t="str">
        <f>IFERROR(VLOOKUP(A1736,'Previous CF'!A:AM,37,FALSE),"")</f>
        <v/>
      </c>
      <c r="AL1736" s="12" t="str">
        <f>IFERROR(VLOOKUP(A1736,'Previous CF'!A:AN,38,FALSE),"")</f>
        <v/>
      </c>
      <c r="AM1736" s="12" t="str">
        <f>IFERROR(VLOOKUP(A1736,'Previous CF'!A:AO,39,FALSE),"")</f>
        <v/>
      </c>
      <c r="AN1736" s="12"/>
      <c r="AO1736" s="12" t="str">
        <f>IFERROR(VLOOKUP(A1736,'Previous CF'!A:AQ,41,FALSE),"")</f>
        <v/>
      </c>
      <c r="AP1736" s="12" t="str">
        <f>IFERROR(VLOOKUP(A1736,'Previous CF'!A:AR,42,FALSE),"")</f>
        <v/>
      </c>
    </row>
    <row r="1737" spans="1:42" x14ac:dyDescent="0.35">
      <c r="A1737" s="24">
        <f>HT!A1737</f>
        <v>0</v>
      </c>
      <c r="B1737" s="24">
        <f>HT!B1737</f>
        <v>0</v>
      </c>
      <c r="C1737" s="24">
        <f>HT!C1737</f>
        <v>0</v>
      </c>
      <c r="D1737" s="24">
        <f>HT!D1737</f>
        <v>0</v>
      </c>
      <c r="E1737" s="3" t="str">
        <f>IFERROR(VLOOKUP(A1737,grades!A:P,5,FALSE),"")</f>
        <v/>
      </c>
      <c r="F1737" s="3" t="str">
        <f>IFERROR(VLOOKUP(A1737,grades!A:Q,6,FALSE),"")</f>
        <v/>
      </c>
      <c r="G1737" s="3" t="str">
        <f>IFERROR(VLOOKUP(A1737,HT!A:K,8,FALSE),"")</f>
        <v/>
      </c>
      <c r="H1737" s="3" t="str">
        <f>IFERROR(VLOOKUP(A1737,HT!A:L,12,FALSE),"")</f>
        <v/>
      </c>
      <c r="I1737" s="3" t="str">
        <f>IFERROR(VLOOKUP(A1737,IEP!A:F,6,FALSE),"")</f>
        <v/>
      </c>
      <c r="J1737" s="3" t="str">
        <f>IFERROR(VLOOKUP(A1737,FRL!A:G,5,FALSE),"")</f>
        <v/>
      </c>
      <c r="K1737" s="4" t="str">
        <f>IFERROR(VLOOKUP(A1737,Att!A:E,5,FALSE),"")</f>
        <v/>
      </c>
      <c r="L1737" s="32" t="str">
        <f>IFERROR(VLOOKUP(A1737,Disc!A:C,2,FALSE),"0")</f>
        <v>0</v>
      </c>
      <c r="M1737" s="3" t="str">
        <f>IFERROR(VLOOKUP(A1737,CA!A:P,8,FALSE),"")</f>
        <v/>
      </c>
      <c r="N1737" s="3" t="str">
        <f>IFERROR(VLOOKUP(A1737,MA!A:Q,8,FALSE),"")</f>
        <v/>
      </c>
      <c r="O1737" s="3" t="str">
        <f>IFERROR(VLOOKUP(A1737,SC!A:Q,8,FALSE),"")</f>
        <v/>
      </c>
      <c r="P1737" s="3" t="str">
        <f>IFERROR(VLOOKUP(A1737,SS!A:P,8,FALSE),"")</f>
        <v/>
      </c>
      <c r="Q1737" s="3">
        <f t="shared" si="162"/>
        <v>0</v>
      </c>
      <c r="R1737" s="3">
        <f t="shared" si="163"/>
        <v>0</v>
      </c>
      <c r="S1737" s="5"/>
      <c r="T1737" s="3">
        <f>IFERROR(COUNTIFS(grades!A:A,A1737,grades!H:H,"A"),"0")</f>
        <v>0</v>
      </c>
      <c r="U1737" s="3">
        <f>IFERROR(COUNTIFS(grades!A:A,A1737,grades!H:H,"B"),"0")</f>
        <v>0</v>
      </c>
      <c r="V1737" s="3">
        <f>IFERROR(COUNTIFS(grades!A:A,A1737,grades!H:H,"C"),"0")</f>
        <v>0</v>
      </c>
      <c r="W1737" s="3">
        <f>IFERROR(COUNTIFS(grades!A:A,A1737,grades!H:H,"D"),"0")</f>
        <v>0</v>
      </c>
      <c r="X1737" s="3">
        <f>IFERROR(COUNTIFS(grades!A:A,A1737,grades!H:H,"F"),"0")</f>
        <v>0</v>
      </c>
      <c r="Y1737" s="5"/>
      <c r="Z1737" s="3" t="str">
        <f>IFERROR(VLOOKUP(A1737,'Previous CF'!A:AH,27,FALSE),"")</f>
        <v/>
      </c>
      <c r="AA1737" s="6" t="e">
        <f t="shared" si="164"/>
        <v>#VALUE!</v>
      </c>
      <c r="AB1737" s="6" t="e">
        <f t="shared" si="165"/>
        <v>#VALUE!</v>
      </c>
      <c r="AC1737" s="6" t="e">
        <f t="shared" si="166"/>
        <v>#VALUE!</v>
      </c>
      <c r="AD1737" s="3" t="e">
        <f t="shared" si="167"/>
        <v>#VALUE!</v>
      </c>
      <c r="AE1737" s="20" t="str">
        <f>IFERROR(VLOOKUP(A1737,'Previous CF'!A:AE,31,FALSE),"")</f>
        <v/>
      </c>
      <c r="AF1737" s="20" t="str">
        <f>IFERROR(VLOOKUP(A1737,'Previous CF'!A:AF,32,FALSE),"")</f>
        <v/>
      </c>
      <c r="AG1737" s="12" t="str">
        <f>IFERROR(VLOOKUP(A1737,'Previous CF'!A:AI,33,FALSE),"")</f>
        <v/>
      </c>
      <c r="AH1737" s="12" t="str">
        <f>IFERROR(VLOOKUP(A1737,'Previous CF'!A:AJ,34,FALSE),"")</f>
        <v/>
      </c>
      <c r="AI1737" s="12" t="str">
        <f>IFERROR(VLOOKUP(A1737,'Previous CF'!A:AK,35,FALSE),"")</f>
        <v/>
      </c>
      <c r="AJ1737" s="12" t="str">
        <f>IFERROR(VLOOKUP(A1737,'Previous CF'!A:AL,36,FALSE),"")</f>
        <v/>
      </c>
      <c r="AK1737" s="12" t="str">
        <f>IFERROR(VLOOKUP(A1737,'Previous CF'!A:AM,37,FALSE),"")</f>
        <v/>
      </c>
      <c r="AL1737" s="12" t="str">
        <f>IFERROR(VLOOKUP(A1737,'Previous CF'!A:AN,38,FALSE),"")</f>
        <v/>
      </c>
      <c r="AM1737" s="12" t="str">
        <f>IFERROR(VLOOKUP(A1737,'Previous CF'!A:AO,39,FALSE),"")</f>
        <v/>
      </c>
      <c r="AN1737" s="12"/>
      <c r="AO1737" s="12" t="str">
        <f>IFERROR(VLOOKUP(A1737,'Previous CF'!A:AQ,41,FALSE),"")</f>
        <v/>
      </c>
      <c r="AP1737" s="12" t="str">
        <f>IFERROR(VLOOKUP(A1737,'Previous CF'!A:AR,42,FALSE),"")</f>
        <v/>
      </c>
    </row>
    <row r="1738" spans="1:42" x14ac:dyDescent="0.35">
      <c r="A1738" s="24">
        <f>HT!A1738</f>
        <v>0</v>
      </c>
      <c r="B1738" s="24">
        <f>HT!B1738</f>
        <v>0</v>
      </c>
      <c r="C1738" s="24">
        <f>HT!C1738</f>
        <v>0</v>
      </c>
      <c r="D1738" s="24">
        <f>HT!D1738</f>
        <v>0</v>
      </c>
      <c r="E1738" s="3" t="str">
        <f>IFERROR(VLOOKUP(A1738,grades!A:P,5,FALSE),"")</f>
        <v/>
      </c>
      <c r="F1738" s="3" t="str">
        <f>IFERROR(VLOOKUP(A1738,grades!A:Q,6,FALSE),"")</f>
        <v/>
      </c>
      <c r="G1738" s="3" t="str">
        <f>IFERROR(VLOOKUP(A1738,HT!A:K,8,FALSE),"")</f>
        <v/>
      </c>
      <c r="H1738" s="3" t="str">
        <f>IFERROR(VLOOKUP(A1738,HT!A:L,12,FALSE),"")</f>
        <v/>
      </c>
      <c r="I1738" s="3" t="str">
        <f>IFERROR(VLOOKUP(A1738,IEP!A:F,6,FALSE),"")</f>
        <v/>
      </c>
      <c r="J1738" s="3" t="str">
        <f>IFERROR(VLOOKUP(A1738,FRL!A:G,5,FALSE),"")</f>
        <v/>
      </c>
      <c r="K1738" s="4" t="str">
        <f>IFERROR(VLOOKUP(A1738,Att!A:E,5,FALSE),"")</f>
        <v/>
      </c>
      <c r="L1738" s="32" t="str">
        <f>IFERROR(VLOOKUP(A1738,Disc!A:C,2,FALSE),"0")</f>
        <v>0</v>
      </c>
      <c r="M1738" s="3" t="str">
        <f>IFERROR(VLOOKUP(A1738,CA!A:P,8,FALSE),"")</f>
        <v/>
      </c>
      <c r="N1738" s="3" t="str">
        <f>IFERROR(VLOOKUP(A1738,MA!A:Q,8,FALSE),"")</f>
        <v/>
      </c>
      <c r="O1738" s="3" t="str">
        <f>IFERROR(VLOOKUP(A1738,SC!A:Q,8,FALSE),"")</f>
        <v/>
      </c>
      <c r="P1738" s="3" t="str">
        <f>IFERROR(VLOOKUP(A1738,SS!A:P,8,FALSE),"")</f>
        <v/>
      </c>
      <c r="Q1738" s="3">
        <f t="shared" si="162"/>
        <v>0</v>
      </c>
      <c r="R1738" s="3">
        <f t="shared" si="163"/>
        <v>0</v>
      </c>
      <c r="S1738" s="5"/>
      <c r="T1738" s="3">
        <f>IFERROR(COUNTIFS(grades!A:A,A1738,grades!H:H,"A"),"0")</f>
        <v>0</v>
      </c>
      <c r="U1738" s="3">
        <f>IFERROR(COUNTIFS(grades!A:A,A1738,grades!H:H,"B"),"0")</f>
        <v>0</v>
      </c>
      <c r="V1738" s="3">
        <f>IFERROR(COUNTIFS(grades!A:A,A1738,grades!H:H,"C"),"0")</f>
        <v>0</v>
      </c>
      <c r="W1738" s="3">
        <f>IFERROR(COUNTIFS(grades!A:A,A1738,grades!H:H,"D"),"0")</f>
        <v>0</v>
      </c>
      <c r="X1738" s="3">
        <f>IFERROR(COUNTIFS(grades!A:A,A1738,grades!H:H,"F"),"0")</f>
        <v>0</v>
      </c>
      <c r="Y1738" s="5"/>
      <c r="Z1738" s="3" t="str">
        <f>IFERROR(VLOOKUP(A1738,'Previous CF'!A:AH,27,FALSE),"")</f>
        <v/>
      </c>
      <c r="AA1738" s="6" t="e">
        <f t="shared" si="164"/>
        <v>#VALUE!</v>
      </c>
      <c r="AB1738" s="6" t="e">
        <f t="shared" si="165"/>
        <v>#VALUE!</v>
      </c>
      <c r="AC1738" s="6" t="e">
        <f t="shared" si="166"/>
        <v>#VALUE!</v>
      </c>
      <c r="AD1738" s="3" t="e">
        <f t="shared" si="167"/>
        <v>#VALUE!</v>
      </c>
      <c r="AE1738" s="20" t="str">
        <f>IFERROR(VLOOKUP(A1738,'Previous CF'!A:AE,31,FALSE),"")</f>
        <v/>
      </c>
      <c r="AF1738" s="20" t="str">
        <f>IFERROR(VLOOKUP(A1738,'Previous CF'!A:AF,32,FALSE),"")</f>
        <v/>
      </c>
      <c r="AG1738" s="12" t="str">
        <f>IFERROR(VLOOKUP(A1738,'Previous CF'!A:AI,33,FALSE),"")</f>
        <v/>
      </c>
      <c r="AH1738" s="12" t="str">
        <f>IFERROR(VLOOKUP(A1738,'Previous CF'!A:AJ,34,FALSE),"")</f>
        <v/>
      </c>
      <c r="AI1738" s="12" t="str">
        <f>IFERROR(VLOOKUP(A1738,'Previous CF'!A:AK,35,FALSE),"")</f>
        <v/>
      </c>
      <c r="AJ1738" s="12" t="str">
        <f>IFERROR(VLOOKUP(A1738,'Previous CF'!A:AL,36,FALSE),"")</f>
        <v/>
      </c>
      <c r="AK1738" s="12" t="str">
        <f>IFERROR(VLOOKUP(A1738,'Previous CF'!A:AM,37,FALSE),"")</f>
        <v/>
      </c>
      <c r="AL1738" s="12" t="str">
        <f>IFERROR(VLOOKUP(A1738,'Previous CF'!A:AN,38,FALSE),"")</f>
        <v/>
      </c>
      <c r="AM1738" s="12" t="str">
        <f>IFERROR(VLOOKUP(A1738,'Previous CF'!A:AO,39,FALSE),"")</f>
        <v/>
      </c>
      <c r="AN1738" s="12"/>
      <c r="AO1738" s="12" t="str">
        <f>IFERROR(VLOOKUP(A1738,'Previous CF'!A:AQ,41,FALSE),"")</f>
        <v/>
      </c>
      <c r="AP1738" s="12" t="str">
        <f>IFERROR(VLOOKUP(A1738,'Previous CF'!A:AR,42,FALSE),"")</f>
        <v/>
      </c>
    </row>
    <row r="1739" spans="1:42" x14ac:dyDescent="0.35">
      <c r="A1739" s="24">
        <f>HT!A1739</f>
        <v>0</v>
      </c>
      <c r="B1739" s="24">
        <f>HT!B1739</f>
        <v>0</v>
      </c>
      <c r="C1739" s="24">
        <f>HT!C1739</f>
        <v>0</v>
      </c>
      <c r="D1739" s="24">
        <f>HT!D1739</f>
        <v>0</v>
      </c>
      <c r="E1739" s="3" t="str">
        <f>IFERROR(VLOOKUP(A1739,grades!A:P,5,FALSE),"")</f>
        <v/>
      </c>
      <c r="F1739" s="3" t="str">
        <f>IFERROR(VLOOKUP(A1739,grades!A:Q,6,FALSE),"")</f>
        <v/>
      </c>
      <c r="G1739" s="3" t="str">
        <f>IFERROR(VLOOKUP(A1739,HT!A:K,8,FALSE),"")</f>
        <v/>
      </c>
      <c r="H1739" s="3" t="str">
        <f>IFERROR(VLOOKUP(A1739,HT!A:L,12,FALSE),"")</f>
        <v/>
      </c>
      <c r="I1739" s="3" t="str">
        <f>IFERROR(VLOOKUP(A1739,IEP!A:F,6,FALSE),"")</f>
        <v/>
      </c>
      <c r="J1739" s="3" t="str">
        <f>IFERROR(VLOOKUP(A1739,FRL!A:G,5,FALSE),"")</f>
        <v/>
      </c>
      <c r="K1739" s="4" t="str">
        <f>IFERROR(VLOOKUP(A1739,Att!A:E,5,FALSE),"")</f>
        <v/>
      </c>
      <c r="L1739" s="32" t="str">
        <f>IFERROR(VLOOKUP(A1739,Disc!A:C,2,FALSE),"0")</f>
        <v>0</v>
      </c>
      <c r="M1739" s="3" t="str">
        <f>IFERROR(VLOOKUP(A1739,CA!A:P,8,FALSE),"")</f>
        <v/>
      </c>
      <c r="N1739" s="3" t="str">
        <f>IFERROR(VLOOKUP(A1739,MA!A:Q,8,FALSE),"")</f>
        <v/>
      </c>
      <c r="O1739" s="3" t="str">
        <f>IFERROR(VLOOKUP(A1739,SC!A:Q,8,FALSE),"")</f>
        <v/>
      </c>
      <c r="P1739" s="3" t="str">
        <f>IFERROR(VLOOKUP(A1739,SS!A:P,8,FALSE),"")</f>
        <v/>
      </c>
      <c r="Q1739" s="3">
        <f t="shared" si="162"/>
        <v>0</v>
      </c>
      <c r="R1739" s="3">
        <f t="shared" si="163"/>
        <v>0</v>
      </c>
      <c r="S1739" s="5"/>
      <c r="T1739" s="3">
        <f>IFERROR(COUNTIFS(grades!A:A,A1739,grades!H:H,"A"),"0")</f>
        <v>0</v>
      </c>
      <c r="U1739" s="3">
        <f>IFERROR(COUNTIFS(grades!A:A,A1739,grades!H:H,"B"),"0")</f>
        <v>0</v>
      </c>
      <c r="V1739" s="3">
        <f>IFERROR(COUNTIFS(grades!A:A,A1739,grades!H:H,"C"),"0")</f>
        <v>0</v>
      </c>
      <c r="W1739" s="3">
        <f>IFERROR(COUNTIFS(grades!A:A,A1739,grades!H:H,"D"),"0")</f>
        <v>0</v>
      </c>
      <c r="X1739" s="3">
        <f>IFERROR(COUNTIFS(grades!A:A,A1739,grades!H:H,"F"),"0")</f>
        <v>0</v>
      </c>
      <c r="Y1739" s="5"/>
      <c r="Z1739" s="3" t="str">
        <f>IFERROR(VLOOKUP(A1739,'Previous CF'!A:AH,27,FALSE),"")</f>
        <v/>
      </c>
      <c r="AA1739" s="6" t="e">
        <f t="shared" si="164"/>
        <v>#VALUE!</v>
      </c>
      <c r="AB1739" s="6" t="e">
        <f t="shared" si="165"/>
        <v>#VALUE!</v>
      </c>
      <c r="AC1739" s="6" t="e">
        <f t="shared" si="166"/>
        <v>#VALUE!</v>
      </c>
      <c r="AD1739" s="3" t="e">
        <f t="shared" si="167"/>
        <v>#VALUE!</v>
      </c>
      <c r="AE1739" s="20" t="str">
        <f>IFERROR(VLOOKUP(A1739,'Previous CF'!A:AE,31,FALSE),"")</f>
        <v/>
      </c>
      <c r="AF1739" s="20" t="str">
        <f>IFERROR(VLOOKUP(A1739,'Previous CF'!A:AF,32,FALSE),"")</f>
        <v/>
      </c>
      <c r="AG1739" s="12" t="str">
        <f>IFERROR(VLOOKUP(A1739,'Previous CF'!A:AI,33,FALSE),"")</f>
        <v/>
      </c>
      <c r="AH1739" s="12" t="str">
        <f>IFERROR(VLOOKUP(A1739,'Previous CF'!A:AJ,34,FALSE),"")</f>
        <v/>
      </c>
      <c r="AI1739" s="12" t="str">
        <f>IFERROR(VLOOKUP(A1739,'Previous CF'!A:AK,35,FALSE),"")</f>
        <v/>
      </c>
      <c r="AJ1739" s="12" t="str">
        <f>IFERROR(VLOOKUP(A1739,'Previous CF'!A:AL,36,FALSE),"")</f>
        <v/>
      </c>
      <c r="AK1739" s="12" t="str">
        <f>IFERROR(VLOOKUP(A1739,'Previous CF'!A:AM,37,FALSE),"")</f>
        <v/>
      </c>
      <c r="AL1739" s="12" t="str">
        <f>IFERROR(VLOOKUP(A1739,'Previous CF'!A:AN,38,FALSE),"")</f>
        <v/>
      </c>
      <c r="AM1739" s="12" t="str">
        <f>IFERROR(VLOOKUP(A1739,'Previous CF'!A:AO,39,FALSE),"")</f>
        <v/>
      </c>
      <c r="AN1739" s="12"/>
      <c r="AO1739" s="12" t="str">
        <f>IFERROR(VLOOKUP(A1739,'Previous CF'!A:AQ,41,FALSE),"")</f>
        <v/>
      </c>
      <c r="AP1739" s="12" t="str">
        <f>IFERROR(VLOOKUP(A1739,'Previous CF'!A:AR,42,FALSE),"")</f>
        <v/>
      </c>
    </row>
    <row r="1740" spans="1:42" x14ac:dyDescent="0.35">
      <c r="A1740" s="24">
        <f>HT!A1740</f>
        <v>0</v>
      </c>
      <c r="B1740" s="24">
        <f>HT!B1740</f>
        <v>0</v>
      </c>
      <c r="C1740" s="24">
        <f>HT!C1740</f>
        <v>0</v>
      </c>
      <c r="D1740" s="24">
        <f>HT!D1740</f>
        <v>0</v>
      </c>
      <c r="E1740" s="3" t="str">
        <f>IFERROR(VLOOKUP(A1740,grades!A:P,5,FALSE),"")</f>
        <v/>
      </c>
      <c r="F1740" s="3" t="str">
        <f>IFERROR(VLOOKUP(A1740,grades!A:Q,6,FALSE),"")</f>
        <v/>
      </c>
      <c r="G1740" s="3" t="str">
        <f>IFERROR(VLOOKUP(A1740,HT!A:K,8,FALSE),"")</f>
        <v/>
      </c>
      <c r="H1740" s="3" t="str">
        <f>IFERROR(VLOOKUP(A1740,HT!A:L,12,FALSE),"")</f>
        <v/>
      </c>
      <c r="I1740" s="3" t="str">
        <f>IFERROR(VLOOKUP(A1740,IEP!A:F,6,FALSE),"")</f>
        <v/>
      </c>
      <c r="J1740" s="3" t="str">
        <f>IFERROR(VLOOKUP(A1740,FRL!A:G,5,FALSE),"")</f>
        <v/>
      </c>
      <c r="K1740" s="4" t="str">
        <f>IFERROR(VLOOKUP(A1740,Att!A:E,5,FALSE),"")</f>
        <v/>
      </c>
      <c r="L1740" s="32" t="str">
        <f>IFERROR(VLOOKUP(A1740,Disc!A:C,2,FALSE),"0")</f>
        <v>0</v>
      </c>
      <c r="M1740" s="3" t="str">
        <f>IFERROR(VLOOKUP(A1740,CA!A:P,8,FALSE),"")</f>
        <v/>
      </c>
      <c r="N1740" s="3" t="str">
        <f>IFERROR(VLOOKUP(A1740,MA!A:Q,8,FALSE),"")</f>
        <v/>
      </c>
      <c r="O1740" s="3" t="str">
        <f>IFERROR(VLOOKUP(A1740,SC!A:Q,8,FALSE),"")</f>
        <v/>
      </c>
      <c r="P1740" s="3" t="str">
        <f>IFERROR(VLOOKUP(A1740,SS!A:P,8,FALSE),"")</f>
        <v/>
      </c>
      <c r="Q1740" s="3">
        <f t="shared" si="162"/>
        <v>0</v>
      </c>
      <c r="R1740" s="3">
        <f t="shared" si="163"/>
        <v>0</v>
      </c>
      <c r="S1740" s="5"/>
      <c r="T1740" s="3">
        <f>IFERROR(COUNTIFS(grades!A:A,A1740,grades!H:H,"A"),"0")</f>
        <v>0</v>
      </c>
      <c r="U1740" s="3">
        <f>IFERROR(COUNTIFS(grades!A:A,A1740,grades!H:H,"B"),"0")</f>
        <v>0</v>
      </c>
      <c r="V1740" s="3">
        <f>IFERROR(COUNTIFS(grades!A:A,A1740,grades!H:H,"C"),"0")</f>
        <v>0</v>
      </c>
      <c r="W1740" s="3">
        <f>IFERROR(COUNTIFS(grades!A:A,A1740,grades!H:H,"D"),"0")</f>
        <v>0</v>
      </c>
      <c r="X1740" s="3">
        <f>IFERROR(COUNTIFS(grades!A:A,A1740,grades!H:H,"F"),"0")</f>
        <v>0</v>
      </c>
      <c r="Y1740" s="5"/>
      <c r="Z1740" s="3" t="str">
        <f>IFERROR(VLOOKUP(A1740,'Previous CF'!A:AH,27,FALSE),"")</f>
        <v/>
      </c>
      <c r="AA1740" s="6" t="e">
        <f t="shared" si="164"/>
        <v>#VALUE!</v>
      </c>
      <c r="AB1740" s="6" t="e">
        <f t="shared" si="165"/>
        <v>#VALUE!</v>
      </c>
      <c r="AC1740" s="6" t="e">
        <f t="shared" si="166"/>
        <v>#VALUE!</v>
      </c>
      <c r="AD1740" s="3" t="e">
        <f t="shared" si="167"/>
        <v>#VALUE!</v>
      </c>
      <c r="AE1740" s="20" t="str">
        <f>IFERROR(VLOOKUP(A1740,'Previous CF'!A:AE,31,FALSE),"")</f>
        <v/>
      </c>
      <c r="AF1740" s="20" t="str">
        <f>IFERROR(VLOOKUP(A1740,'Previous CF'!A:AF,32,FALSE),"")</f>
        <v/>
      </c>
      <c r="AG1740" s="12" t="str">
        <f>IFERROR(VLOOKUP(A1740,'Previous CF'!A:AI,33,FALSE),"")</f>
        <v/>
      </c>
      <c r="AH1740" s="12" t="str">
        <f>IFERROR(VLOOKUP(A1740,'Previous CF'!A:AJ,34,FALSE),"")</f>
        <v/>
      </c>
      <c r="AI1740" s="12" t="str">
        <f>IFERROR(VLOOKUP(A1740,'Previous CF'!A:AK,35,FALSE),"")</f>
        <v/>
      </c>
      <c r="AJ1740" s="12" t="str">
        <f>IFERROR(VLOOKUP(A1740,'Previous CF'!A:AL,36,FALSE),"")</f>
        <v/>
      </c>
      <c r="AK1740" s="12" t="str">
        <f>IFERROR(VLOOKUP(A1740,'Previous CF'!A:AM,37,FALSE),"")</f>
        <v/>
      </c>
      <c r="AL1740" s="12" t="str">
        <f>IFERROR(VLOOKUP(A1740,'Previous CF'!A:AN,38,FALSE),"")</f>
        <v/>
      </c>
      <c r="AM1740" s="12" t="str">
        <f>IFERROR(VLOOKUP(A1740,'Previous CF'!A:AO,39,FALSE),"")</f>
        <v/>
      </c>
      <c r="AN1740" s="12"/>
      <c r="AO1740" s="12" t="str">
        <f>IFERROR(VLOOKUP(A1740,'Previous CF'!A:AQ,41,FALSE),"")</f>
        <v/>
      </c>
      <c r="AP1740" s="12" t="str">
        <f>IFERROR(VLOOKUP(A1740,'Previous CF'!A:AR,42,FALSE),"")</f>
        <v/>
      </c>
    </row>
    <row r="1741" spans="1:42" x14ac:dyDescent="0.35">
      <c r="A1741" s="24">
        <f>HT!A1741</f>
        <v>0</v>
      </c>
      <c r="B1741" s="24">
        <f>HT!B1741</f>
        <v>0</v>
      </c>
      <c r="C1741" s="24">
        <f>HT!C1741</f>
        <v>0</v>
      </c>
      <c r="D1741" s="24">
        <f>HT!D1741</f>
        <v>0</v>
      </c>
      <c r="E1741" s="3" t="str">
        <f>IFERROR(VLOOKUP(A1741,grades!A:P,5,FALSE),"")</f>
        <v/>
      </c>
      <c r="F1741" s="3" t="str">
        <f>IFERROR(VLOOKUP(A1741,grades!A:Q,6,FALSE),"")</f>
        <v/>
      </c>
      <c r="G1741" s="3" t="str">
        <f>IFERROR(VLOOKUP(A1741,HT!A:K,8,FALSE),"")</f>
        <v/>
      </c>
      <c r="H1741" s="3" t="str">
        <f>IFERROR(VLOOKUP(A1741,HT!A:L,12,FALSE),"")</f>
        <v/>
      </c>
      <c r="I1741" s="3" t="str">
        <f>IFERROR(VLOOKUP(A1741,IEP!A:F,6,FALSE),"")</f>
        <v/>
      </c>
      <c r="J1741" s="3" t="str">
        <f>IFERROR(VLOOKUP(A1741,FRL!A:G,5,FALSE),"")</f>
        <v/>
      </c>
      <c r="K1741" s="4" t="str">
        <f>IFERROR(VLOOKUP(A1741,Att!A:E,5,FALSE),"")</f>
        <v/>
      </c>
      <c r="L1741" s="32" t="str">
        <f>IFERROR(VLOOKUP(A1741,Disc!A:C,2,FALSE),"0")</f>
        <v>0</v>
      </c>
      <c r="M1741" s="3" t="str">
        <f>IFERROR(VLOOKUP(A1741,CA!A:P,8,FALSE),"")</f>
        <v/>
      </c>
      <c r="N1741" s="3" t="str">
        <f>IFERROR(VLOOKUP(A1741,MA!A:Q,8,FALSE),"")</f>
        <v/>
      </c>
      <c r="O1741" s="3" t="str">
        <f>IFERROR(VLOOKUP(A1741,SC!A:Q,8,FALSE),"")</f>
        <v/>
      </c>
      <c r="P1741" s="3" t="str">
        <f>IFERROR(VLOOKUP(A1741,SS!A:P,8,FALSE),"")</f>
        <v/>
      </c>
      <c r="Q1741" s="3">
        <f t="shared" si="162"/>
        <v>0</v>
      </c>
      <c r="R1741" s="3">
        <f t="shared" si="163"/>
        <v>0</v>
      </c>
      <c r="S1741" s="5"/>
      <c r="T1741" s="3">
        <f>IFERROR(COUNTIFS(grades!A:A,A1741,grades!H:H,"A"),"0")</f>
        <v>0</v>
      </c>
      <c r="U1741" s="3">
        <f>IFERROR(COUNTIFS(grades!A:A,A1741,grades!H:H,"B"),"0")</f>
        <v>0</v>
      </c>
      <c r="V1741" s="3">
        <f>IFERROR(COUNTIFS(grades!A:A,A1741,grades!H:H,"C"),"0")</f>
        <v>0</v>
      </c>
      <c r="W1741" s="3">
        <f>IFERROR(COUNTIFS(grades!A:A,A1741,grades!H:H,"D"),"0")</f>
        <v>0</v>
      </c>
      <c r="X1741" s="3">
        <f>IFERROR(COUNTIFS(grades!A:A,A1741,grades!H:H,"F"),"0")</f>
        <v>0</v>
      </c>
      <c r="Y1741" s="5"/>
      <c r="Z1741" s="3" t="str">
        <f>IFERROR(VLOOKUP(A1741,'Previous CF'!A:AH,27,FALSE),"")</f>
        <v/>
      </c>
      <c r="AA1741" s="6" t="e">
        <f t="shared" si="164"/>
        <v>#VALUE!</v>
      </c>
      <c r="AB1741" s="6" t="e">
        <f t="shared" si="165"/>
        <v>#VALUE!</v>
      </c>
      <c r="AC1741" s="6" t="e">
        <f t="shared" si="166"/>
        <v>#VALUE!</v>
      </c>
      <c r="AD1741" s="3" t="e">
        <f t="shared" si="167"/>
        <v>#VALUE!</v>
      </c>
      <c r="AE1741" s="20" t="str">
        <f>IFERROR(VLOOKUP(A1741,'Previous CF'!A:AE,31,FALSE),"")</f>
        <v/>
      </c>
      <c r="AF1741" s="20" t="str">
        <f>IFERROR(VLOOKUP(A1741,'Previous CF'!A:AF,32,FALSE),"")</f>
        <v/>
      </c>
      <c r="AG1741" s="12" t="str">
        <f>IFERROR(VLOOKUP(A1741,'Previous CF'!A:AI,33,FALSE),"")</f>
        <v/>
      </c>
      <c r="AH1741" s="12" t="str">
        <f>IFERROR(VLOOKUP(A1741,'Previous CF'!A:AJ,34,FALSE),"")</f>
        <v/>
      </c>
      <c r="AI1741" s="12" t="str">
        <f>IFERROR(VLOOKUP(A1741,'Previous CF'!A:AK,35,FALSE),"")</f>
        <v/>
      </c>
      <c r="AJ1741" s="12" t="str">
        <f>IFERROR(VLOOKUP(A1741,'Previous CF'!A:AL,36,FALSE),"")</f>
        <v/>
      </c>
      <c r="AK1741" s="12" t="str">
        <f>IFERROR(VLOOKUP(A1741,'Previous CF'!A:AM,37,FALSE),"")</f>
        <v/>
      </c>
      <c r="AL1741" s="12" t="str">
        <f>IFERROR(VLOOKUP(A1741,'Previous CF'!A:AN,38,FALSE),"")</f>
        <v/>
      </c>
      <c r="AM1741" s="12" t="str">
        <f>IFERROR(VLOOKUP(A1741,'Previous CF'!A:AO,39,FALSE),"")</f>
        <v/>
      </c>
      <c r="AN1741" s="12"/>
      <c r="AO1741" s="12" t="str">
        <f>IFERROR(VLOOKUP(A1741,'Previous CF'!A:AQ,41,FALSE),"")</f>
        <v/>
      </c>
      <c r="AP1741" s="12" t="str">
        <f>IFERROR(VLOOKUP(A1741,'Previous CF'!A:AR,42,FALSE),"")</f>
        <v/>
      </c>
    </row>
    <row r="1742" spans="1:42" x14ac:dyDescent="0.35">
      <c r="A1742" s="24">
        <f>HT!A1742</f>
        <v>0</v>
      </c>
      <c r="B1742" s="24">
        <f>HT!B1742</f>
        <v>0</v>
      </c>
      <c r="C1742" s="24">
        <f>HT!C1742</f>
        <v>0</v>
      </c>
      <c r="D1742" s="24">
        <f>HT!D1742</f>
        <v>0</v>
      </c>
      <c r="E1742" s="3" t="str">
        <f>IFERROR(VLOOKUP(A1742,grades!A:P,5,FALSE),"")</f>
        <v/>
      </c>
      <c r="F1742" s="3" t="str">
        <f>IFERROR(VLOOKUP(A1742,grades!A:Q,6,FALSE),"")</f>
        <v/>
      </c>
      <c r="G1742" s="3" t="str">
        <f>IFERROR(VLOOKUP(A1742,HT!A:K,8,FALSE),"")</f>
        <v/>
      </c>
      <c r="H1742" s="3" t="str">
        <f>IFERROR(VLOOKUP(A1742,HT!A:L,12,FALSE),"")</f>
        <v/>
      </c>
      <c r="I1742" s="3" t="str">
        <f>IFERROR(VLOOKUP(A1742,IEP!A:F,6,FALSE),"")</f>
        <v/>
      </c>
      <c r="J1742" s="3" t="str">
        <f>IFERROR(VLOOKUP(A1742,FRL!A:G,5,FALSE),"")</f>
        <v/>
      </c>
      <c r="K1742" s="4" t="str">
        <f>IFERROR(VLOOKUP(A1742,Att!A:E,5,FALSE),"")</f>
        <v/>
      </c>
      <c r="L1742" s="32" t="str">
        <f>IFERROR(VLOOKUP(A1742,Disc!A:C,2,FALSE),"0")</f>
        <v>0</v>
      </c>
      <c r="M1742" s="3" t="str">
        <f>IFERROR(VLOOKUP(A1742,CA!A:P,8,FALSE),"")</f>
        <v/>
      </c>
      <c r="N1742" s="3" t="str">
        <f>IFERROR(VLOOKUP(A1742,MA!A:Q,8,FALSE),"")</f>
        <v/>
      </c>
      <c r="O1742" s="3" t="str">
        <f>IFERROR(VLOOKUP(A1742,SC!A:Q,8,FALSE),"")</f>
        <v/>
      </c>
      <c r="P1742" s="3" t="str">
        <f>IFERROR(VLOOKUP(A1742,SS!A:P,8,FALSE),"")</f>
        <v/>
      </c>
      <c r="Q1742" s="3">
        <f t="shared" si="162"/>
        <v>0</v>
      </c>
      <c r="R1742" s="3">
        <f t="shared" si="163"/>
        <v>0</v>
      </c>
      <c r="S1742" s="5"/>
      <c r="T1742" s="3">
        <f>IFERROR(COUNTIFS(grades!A:A,A1742,grades!H:H,"A"),"0")</f>
        <v>0</v>
      </c>
      <c r="U1742" s="3">
        <f>IFERROR(COUNTIFS(grades!A:A,A1742,grades!H:H,"B"),"0")</f>
        <v>0</v>
      </c>
      <c r="V1742" s="3">
        <f>IFERROR(COUNTIFS(grades!A:A,A1742,grades!H:H,"C"),"0")</f>
        <v>0</v>
      </c>
      <c r="W1742" s="3">
        <f>IFERROR(COUNTIFS(grades!A:A,A1742,grades!H:H,"D"),"0")</f>
        <v>0</v>
      </c>
      <c r="X1742" s="3">
        <f>IFERROR(COUNTIFS(grades!A:A,A1742,grades!H:H,"F"),"0")</f>
        <v>0</v>
      </c>
      <c r="Y1742" s="5"/>
      <c r="Z1742" s="3" t="str">
        <f>IFERROR(VLOOKUP(A1742,'Previous CF'!A:AH,27,FALSE),"")</f>
        <v/>
      </c>
      <c r="AA1742" s="6" t="e">
        <f t="shared" si="164"/>
        <v>#VALUE!</v>
      </c>
      <c r="AB1742" s="6" t="e">
        <f t="shared" si="165"/>
        <v>#VALUE!</v>
      </c>
      <c r="AC1742" s="6" t="e">
        <f t="shared" si="166"/>
        <v>#VALUE!</v>
      </c>
      <c r="AD1742" s="3" t="e">
        <f t="shared" si="167"/>
        <v>#VALUE!</v>
      </c>
      <c r="AE1742" s="20" t="str">
        <f>IFERROR(VLOOKUP(A1742,'Previous CF'!A:AE,31,FALSE),"")</f>
        <v/>
      </c>
      <c r="AF1742" s="20" t="str">
        <f>IFERROR(VLOOKUP(A1742,'Previous CF'!A:AF,32,FALSE),"")</f>
        <v/>
      </c>
      <c r="AG1742" s="12" t="str">
        <f>IFERROR(VLOOKUP(A1742,'Previous CF'!A:AI,33,FALSE),"")</f>
        <v/>
      </c>
      <c r="AH1742" s="12" t="str">
        <f>IFERROR(VLOOKUP(A1742,'Previous CF'!A:AJ,34,FALSE),"")</f>
        <v/>
      </c>
      <c r="AI1742" s="12" t="str">
        <f>IFERROR(VLOOKUP(A1742,'Previous CF'!A:AK,35,FALSE),"")</f>
        <v/>
      </c>
      <c r="AJ1742" s="12" t="str">
        <f>IFERROR(VLOOKUP(A1742,'Previous CF'!A:AL,36,FALSE),"")</f>
        <v/>
      </c>
      <c r="AK1742" s="12" t="str">
        <f>IFERROR(VLOOKUP(A1742,'Previous CF'!A:AM,37,FALSE),"")</f>
        <v/>
      </c>
      <c r="AL1742" s="12" t="str">
        <f>IFERROR(VLOOKUP(A1742,'Previous CF'!A:AN,38,FALSE),"")</f>
        <v/>
      </c>
      <c r="AM1742" s="12" t="str">
        <f>IFERROR(VLOOKUP(A1742,'Previous CF'!A:AO,39,FALSE),"")</f>
        <v/>
      </c>
      <c r="AN1742" s="12"/>
      <c r="AO1742" s="12" t="str">
        <f>IFERROR(VLOOKUP(A1742,'Previous CF'!A:AQ,41,FALSE),"")</f>
        <v/>
      </c>
      <c r="AP1742" s="12" t="str">
        <f>IFERROR(VLOOKUP(A1742,'Previous CF'!A:AR,42,FALSE),"")</f>
        <v/>
      </c>
    </row>
    <row r="1743" spans="1:42" x14ac:dyDescent="0.35">
      <c r="A1743" s="24">
        <f>HT!A1743</f>
        <v>0</v>
      </c>
      <c r="B1743" s="24">
        <f>HT!B1743</f>
        <v>0</v>
      </c>
      <c r="C1743" s="24">
        <f>HT!C1743</f>
        <v>0</v>
      </c>
      <c r="D1743" s="24">
        <f>HT!D1743</f>
        <v>0</v>
      </c>
      <c r="E1743" s="3" t="str">
        <f>IFERROR(VLOOKUP(A1743,grades!A:P,5,FALSE),"")</f>
        <v/>
      </c>
      <c r="F1743" s="3" t="str">
        <f>IFERROR(VLOOKUP(A1743,grades!A:Q,6,FALSE),"")</f>
        <v/>
      </c>
      <c r="G1743" s="3" t="str">
        <f>IFERROR(VLOOKUP(A1743,HT!A:K,8,FALSE),"")</f>
        <v/>
      </c>
      <c r="H1743" s="3" t="str">
        <f>IFERROR(VLOOKUP(A1743,HT!A:L,12,FALSE),"")</f>
        <v/>
      </c>
      <c r="I1743" s="3" t="str">
        <f>IFERROR(VLOOKUP(A1743,IEP!A:F,6,FALSE),"")</f>
        <v/>
      </c>
      <c r="J1743" s="3" t="str">
        <f>IFERROR(VLOOKUP(A1743,FRL!A:G,5,FALSE),"")</f>
        <v/>
      </c>
      <c r="K1743" s="4" t="str">
        <f>IFERROR(VLOOKUP(A1743,Att!A:E,5,FALSE),"")</f>
        <v/>
      </c>
      <c r="L1743" s="32" t="str">
        <f>IFERROR(VLOOKUP(A1743,Disc!A:C,2,FALSE),"0")</f>
        <v>0</v>
      </c>
      <c r="M1743" s="3" t="str">
        <f>IFERROR(VLOOKUP(A1743,CA!A:P,8,FALSE),"")</f>
        <v/>
      </c>
      <c r="N1743" s="3" t="str">
        <f>IFERROR(VLOOKUP(A1743,MA!A:Q,8,FALSE),"")</f>
        <v/>
      </c>
      <c r="O1743" s="3" t="str">
        <f>IFERROR(VLOOKUP(A1743,SC!A:Q,8,FALSE),"")</f>
        <v/>
      </c>
      <c r="P1743" s="3" t="str">
        <f>IFERROR(VLOOKUP(A1743,SS!A:P,8,FALSE),"")</f>
        <v/>
      </c>
      <c r="Q1743" s="3">
        <f t="shared" si="162"/>
        <v>0</v>
      </c>
      <c r="R1743" s="3">
        <f t="shared" si="163"/>
        <v>0</v>
      </c>
      <c r="S1743" s="5"/>
      <c r="T1743" s="3">
        <f>IFERROR(COUNTIFS(grades!A:A,A1743,grades!H:H,"A"),"0")</f>
        <v>0</v>
      </c>
      <c r="U1743" s="3">
        <f>IFERROR(COUNTIFS(grades!A:A,A1743,grades!H:H,"B"),"0")</f>
        <v>0</v>
      </c>
      <c r="V1743" s="3">
        <f>IFERROR(COUNTIFS(grades!A:A,A1743,grades!H:H,"C"),"0")</f>
        <v>0</v>
      </c>
      <c r="W1743" s="3">
        <f>IFERROR(COUNTIFS(grades!A:A,A1743,grades!H:H,"D"),"0")</f>
        <v>0</v>
      </c>
      <c r="X1743" s="3">
        <f>IFERROR(COUNTIFS(grades!A:A,A1743,grades!H:H,"F"),"0")</f>
        <v>0</v>
      </c>
      <c r="Y1743" s="5"/>
      <c r="Z1743" s="3" t="str">
        <f>IFERROR(VLOOKUP(A1743,'Previous CF'!A:AH,27,FALSE),"")</f>
        <v/>
      </c>
      <c r="AA1743" s="6" t="e">
        <f t="shared" si="164"/>
        <v>#VALUE!</v>
      </c>
      <c r="AB1743" s="6" t="e">
        <f t="shared" si="165"/>
        <v>#VALUE!</v>
      </c>
      <c r="AC1743" s="6" t="e">
        <f t="shared" si="166"/>
        <v>#VALUE!</v>
      </c>
      <c r="AD1743" s="3" t="e">
        <f t="shared" si="167"/>
        <v>#VALUE!</v>
      </c>
      <c r="AE1743" s="20" t="str">
        <f>IFERROR(VLOOKUP(A1743,'Previous CF'!A:AE,31,FALSE),"")</f>
        <v/>
      </c>
      <c r="AF1743" s="20" t="str">
        <f>IFERROR(VLOOKUP(A1743,'Previous CF'!A:AF,32,FALSE),"")</f>
        <v/>
      </c>
      <c r="AG1743" s="12" t="str">
        <f>IFERROR(VLOOKUP(A1743,'Previous CF'!A:AI,33,FALSE),"")</f>
        <v/>
      </c>
      <c r="AH1743" s="12" t="str">
        <f>IFERROR(VLOOKUP(A1743,'Previous CF'!A:AJ,34,FALSE),"")</f>
        <v/>
      </c>
      <c r="AI1743" s="12" t="str">
        <f>IFERROR(VLOOKUP(A1743,'Previous CF'!A:AK,35,FALSE),"")</f>
        <v/>
      </c>
      <c r="AJ1743" s="12" t="str">
        <f>IFERROR(VLOOKUP(A1743,'Previous CF'!A:AL,36,FALSE),"")</f>
        <v/>
      </c>
      <c r="AK1743" s="12" t="str">
        <f>IFERROR(VLOOKUP(A1743,'Previous CF'!A:AM,37,FALSE),"")</f>
        <v/>
      </c>
      <c r="AL1743" s="12" t="str">
        <f>IFERROR(VLOOKUP(A1743,'Previous CF'!A:AN,38,FALSE),"")</f>
        <v/>
      </c>
      <c r="AM1743" s="12" t="str">
        <f>IFERROR(VLOOKUP(A1743,'Previous CF'!A:AO,39,FALSE),"")</f>
        <v/>
      </c>
      <c r="AN1743" s="12"/>
      <c r="AO1743" s="12" t="str">
        <f>IFERROR(VLOOKUP(A1743,'Previous CF'!A:AQ,41,FALSE),"")</f>
        <v/>
      </c>
      <c r="AP1743" s="12" t="str">
        <f>IFERROR(VLOOKUP(A1743,'Previous CF'!A:AR,42,FALSE),"")</f>
        <v/>
      </c>
    </row>
    <row r="1744" spans="1:42" x14ac:dyDescent="0.35">
      <c r="A1744" s="24">
        <f>HT!A1744</f>
        <v>0</v>
      </c>
      <c r="B1744" s="24">
        <f>HT!B1744</f>
        <v>0</v>
      </c>
      <c r="C1744" s="24">
        <f>HT!C1744</f>
        <v>0</v>
      </c>
      <c r="D1744" s="24">
        <f>HT!D1744</f>
        <v>0</v>
      </c>
      <c r="E1744" s="3" t="str">
        <f>IFERROR(VLOOKUP(A1744,grades!A:P,5,FALSE),"")</f>
        <v/>
      </c>
      <c r="F1744" s="3" t="str">
        <f>IFERROR(VLOOKUP(A1744,grades!A:Q,6,FALSE),"")</f>
        <v/>
      </c>
      <c r="G1744" s="3" t="str">
        <f>IFERROR(VLOOKUP(A1744,HT!A:K,8,FALSE),"")</f>
        <v/>
      </c>
      <c r="H1744" s="3" t="str">
        <f>IFERROR(VLOOKUP(A1744,HT!A:L,12,FALSE),"")</f>
        <v/>
      </c>
      <c r="I1744" s="3" t="str">
        <f>IFERROR(VLOOKUP(A1744,IEP!A:F,6,FALSE),"")</f>
        <v/>
      </c>
      <c r="J1744" s="3" t="str">
        <f>IFERROR(VLOOKUP(A1744,FRL!A:G,5,FALSE),"")</f>
        <v/>
      </c>
      <c r="K1744" s="4" t="str">
        <f>IFERROR(VLOOKUP(A1744,Att!A:E,5,FALSE),"")</f>
        <v/>
      </c>
      <c r="L1744" s="32" t="str">
        <f>IFERROR(VLOOKUP(A1744,Disc!A:C,2,FALSE),"0")</f>
        <v>0</v>
      </c>
      <c r="M1744" s="3" t="str">
        <f>IFERROR(VLOOKUP(A1744,CA!A:P,8,FALSE),"")</f>
        <v/>
      </c>
      <c r="N1744" s="3" t="str">
        <f>IFERROR(VLOOKUP(A1744,MA!A:Q,8,FALSE),"")</f>
        <v/>
      </c>
      <c r="O1744" s="3" t="str">
        <f>IFERROR(VLOOKUP(A1744,SC!A:Q,8,FALSE),"")</f>
        <v/>
      </c>
      <c r="P1744" s="3" t="str">
        <f>IFERROR(VLOOKUP(A1744,SS!A:P,8,FALSE),"")</f>
        <v/>
      </c>
      <c r="Q1744" s="3">
        <f t="shared" si="162"/>
        <v>0</v>
      </c>
      <c r="R1744" s="3">
        <f t="shared" si="163"/>
        <v>0</v>
      </c>
      <c r="S1744" s="5"/>
      <c r="T1744" s="3">
        <f>IFERROR(COUNTIFS(grades!A:A,A1744,grades!H:H,"A"),"0")</f>
        <v>0</v>
      </c>
      <c r="U1744" s="3">
        <f>IFERROR(COUNTIFS(grades!A:A,A1744,grades!H:H,"B"),"0")</f>
        <v>0</v>
      </c>
      <c r="V1744" s="3">
        <f>IFERROR(COUNTIFS(grades!A:A,A1744,grades!H:H,"C"),"0")</f>
        <v>0</v>
      </c>
      <c r="W1744" s="3">
        <f>IFERROR(COUNTIFS(grades!A:A,A1744,grades!H:H,"D"),"0")</f>
        <v>0</v>
      </c>
      <c r="X1744" s="3">
        <f>IFERROR(COUNTIFS(grades!A:A,A1744,grades!H:H,"F"),"0")</f>
        <v>0</v>
      </c>
      <c r="Y1744" s="5"/>
      <c r="Z1744" s="3" t="str">
        <f>IFERROR(VLOOKUP(A1744,'Previous CF'!A:AH,27,FALSE),"")</f>
        <v/>
      </c>
      <c r="AA1744" s="6" t="e">
        <f t="shared" si="164"/>
        <v>#VALUE!</v>
      </c>
      <c r="AB1744" s="6" t="e">
        <f t="shared" si="165"/>
        <v>#VALUE!</v>
      </c>
      <c r="AC1744" s="6" t="e">
        <f t="shared" si="166"/>
        <v>#VALUE!</v>
      </c>
      <c r="AD1744" s="3" t="e">
        <f t="shared" si="167"/>
        <v>#VALUE!</v>
      </c>
      <c r="AE1744" s="20" t="str">
        <f>IFERROR(VLOOKUP(A1744,'Previous CF'!A:AE,31,FALSE),"")</f>
        <v/>
      </c>
      <c r="AF1744" s="20" t="str">
        <f>IFERROR(VLOOKUP(A1744,'Previous CF'!A:AF,32,FALSE),"")</f>
        <v/>
      </c>
      <c r="AG1744" s="12" t="str">
        <f>IFERROR(VLOOKUP(A1744,'Previous CF'!A:AI,33,FALSE),"")</f>
        <v/>
      </c>
      <c r="AH1744" s="12" t="str">
        <f>IFERROR(VLOOKUP(A1744,'Previous CF'!A:AJ,34,FALSE),"")</f>
        <v/>
      </c>
      <c r="AI1744" s="12" t="str">
        <f>IFERROR(VLOOKUP(A1744,'Previous CF'!A:AK,35,FALSE),"")</f>
        <v/>
      </c>
      <c r="AJ1744" s="12" t="str">
        <f>IFERROR(VLOOKUP(A1744,'Previous CF'!A:AL,36,FALSE),"")</f>
        <v/>
      </c>
      <c r="AK1744" s="12" t="str">
        <f>IFERROR(VLOOKUP(A1744,'Previous CF'!A:AM,37,FALSE),"")</f>
        <v/>
      </c>
      <c r="AL1744" s="12" t="str">
        <f>IFERROR(VLOOKUP(A1744,'Previous CF'!A:AN,38,FALSE),"")</f>
        <v/>
      </c>
      <c r="AM1744" s="12" t="str">
        <f>IFERROR(VLOOKUP(A1744,'Previous CF'!A:AO,39,FALSE),"")</f>
        <v/>
      </c>
      <c r="AN1744" s="12"/>
      <c r="AO1744" s="12" t="str">
        <f>IFERROR(VLOOKUP(A1744,'Previous CF'!A:AQ,41,FALSE),"")</f>
        <v/>
      </c>
      <c r="AP1744" s="12" t="str">
        <f>IFERROR(VLOOKUP(A1744,'Previous CF'!A:AR,42,FALSE),"")</f>
        <v/>
      </c>
    </row>
    <row r="1745" spans="1:42" x14ac:dyDescent="0.35">
      <c r="A1745" s="24">
        <f>HT!A1745</f>
        <v>0</v>
      </c>
      <c r="B1745" s="24">
        <f>HT!B1745</f>
        <v>0</v>
      </c>
      <c r="C1745" s="24">
        <f>HT!C1745</f>
        <v>0</v>
      </c>
      <c r="D1745" s="24">
        <f>HT!D1745</f>
        <v>0</v>
      </c>
      <c r="E1745" s="3" t="str">
        <f>IFERROR(VLOOKUP(A1745,grades!A:P,5,FALSE),"")</f>
        <v/>
      </c>
      <c r="F1745" s="3" t="str">
        <f>IFERROR(VLOOKUP(A1745,grades!A:Q,6,FALSE),"")</f>
        <v/>
      </c>
      <c r="G1745" s="3" t="str">
        <f>IFERROR(VLOOKUP(A1745,HT!A:K,8,FALSE),"")</f>
        <v/>
      </c>
      <c r="H1745" s="3" t="str">
        <f>IFERROR(VLOOKUP(A1745,HT!A:L,12,FALSE),"")</f>
        <v/>
      </c>
      <c r="I1745" s="3" t="str">
        <f>IFERROR(VLOOKUP(A1745,IEP!A:F,6,FALSE),"")</f>
        <v/>
      </c>
      <c r="J1745" s="3" t="str">
        <f>IFERROR(VLOOKUP(A1745,FRL!A:G,5,FALSE),"")</f>
        <v/>
      </c>
      <c r="K1745" s="4" t="str">
        <f>IFERROR(VLOOKUP(A1745,Att!A:E,5,FALSE),"")</f>
        <v/>
      </c>
      <c r="L1745" s="32" t="str">
        <f>IFERROR(VLOOKUP(A1745,Disc!A:C,2,FALSE),"0")</f>
        <v>0</v>
      </c>
      <c r="M1745" s="3" t="str">
        <f>IFERROR(VLOOKUP(A1745,CA!A:P,8,FALSE),"")</f>
        <v/>
      </c>
      <c r="N1745" s="3" t="str">
        <f>IFERROR(VLOOKUP(A1745,MA!A:Q,8,FALSE),"")</f>
        <v/>
      </c>
      <c r="O1745" s="3" t="str">
        <f>IFERROR(VLOOKUP(A1745,SC!A:Q,8,FALSE),"")</f>
        <v/>
      </c>
      <c r="P1745" s="3" t="str">
        <f>IFERROR(VLOOKUP(A1745,SS!A:P,8,FALSE),"")</f>
        <v/>
      </c>
      <c r="Q1745" s="3">
        <f t="shared" si="162"/>
        <v>0</v>
      </c>
      <c r="R1745" s="3">
        <f t="shared" si="163"/>
        <v>0</v>
      </c>
      <c r="S1745" s="5"/>
      <c r="T1745" s="3">
        <f>IFERROR(COUNTIFS(grades!A:A,A1745,grades!H:H,"A"),"0")</f>
        <v>0</v>
      </c>
      <c r="U1745" s="3">
        <f>IFERROR(COUNTIFS(grades!A:A,A1745,grades!H:H,"B"),"0")</f>
        <v>0</v>
      </c>
      <c r="V1745" s="3">
        <f>IFERROR(COUNTIFS(grades!A:A,A1745,grades!H:H,"C"),"0")</f>
        <v>0</v>
      </c>
      <c r="W1745" s="3">
        <f>IFERROR(COUNTIFS(grades!A:A,A1745,grades!H:H,"D"),"0")</f>
        <v>0</v>
      </c>
      <c r="X1745" s="3">
        <f>IFERROR(COUNTIFS(grades!A:A,A1745,grades!H:H,"F"),"0")</f>
        <v>0</v>
      </c>
      <c r="Y1745" s="5"/>
      <c r="Z1745" s="3" t="str">
        <f>IFERROR(VLOOKUP(A1745,'Previous CF'!A:AH,27,FALSE),"")</f>
        <v/>
      </c>
      <c r="AA1745" s="6" t="e">
        <f t="shared" si="164"/>
        <v>#VALUE!</v>
      </c>
      <c r="AB1745" s="6" t="e">
        <f t="shared" si="165"/>
        <v>#VALUE!</v>
      </c>
      <c r="AC1745" s="6" t="e">
        <f t="shared" si="166"/>
        <v>#VALUE!</v>
      </c>
      <c r="AD1745" s="3" t="e">
        <f t="shared" si="167"/>
        <v>#VALUE!</v>
      </c>
      <c r="AE1745" s="20" t="str">
        <f>IFERROR(VLOOKUP(A1745,'Previous CF'!A:AE,31,FALSE),"")</f>
        <v/>
      </c>
      <c r="AF1745" s="20" t="str">
        <f>IFERROR(VLOOKUP(A1745,'Previous CF'!A:AF,32,FALSE),"")</f>
        <v/>
      </c>
      <c r="AG1745" s="12" t="str">
        <f>IFERROR(VLOOKUP(A1745,'Previous CF'!A:AI,33,FALSE),"")</f>
        <v/>
      </c>
      <c r="AH1745" s="12" t="str">
        <f>IFERROR(VLOOKUP(A1745,'Previous CF'!A:AJ,34,FALSE),"")</f>
        <v/>
      </c>
      <c r="AI1745" s="12" t="str">
        <f>IFERROR(VLOOKUP(A1745,'Previous CF'!A:AK,35,FALSE),"")</f>
        <v/>
      </c>
      <c r="AJ1745" s="12" t="str">
        <f>IFERROR(VLOOKUP(A1745,'Previous CF'!A:AL,36,FALSE),"")</f>
        <v/>
      </c>
      <c r="AK1745" s="12" t="str">
        <f>IFERROR(VLOOKUP(A1745,'Previous CF'!A:AM,37,FALSE),"")</f>
        <v/>
      </c>
      <c r="AL1745" s="12" t="str">
        <f>IFERROR(VLOOKUP(A1745,'Previous CF'!A:AN,38,FALSE),"")</f>
        <v/>
      </c>
      <c r="AM1745" s="12" t="str">
        <f>IFERROR(VLOOKUP(A1745,'Previous CF'!A:AO,39,FALSE),"")</f>
        <v/>
      </c>
      <c r="AN1745" s="12"/>
      <c r="AO1745" s="12" t="str">
        <f>IFERROR(VLOOKUP(A1745,'Previous CF'!A:AQ,41,FALSE),"")</f>
        <v/>
      </c>
      <c r="AP1745" s="12" t="str">
        <f>IFERROR(VLOOKUP(A1745,'Previous CF'!A:AR,42,FALSE),"")</f>
        <v/>
      </c>
    </row>
    <row r="1746" spans="1:42" x14ac:dyDescent="0.35">
      <c r="A1746" s="24">
        <f>HT!A1746</f>
        <v>0</v>
      </c>
      <c r="B1746" s="24">
        <f>HT!B1746</f>
        <v>0</v>
      </c>
      <c r="C1746" s="24">
        <f>HT!C1746</f>
        <v>0</v>
      </c>
      <c r="D1746" s="24">
        <f>HT!D1746</f>
        <v>0</v>
      </c>
      <c r="E1746" s="3" t="str">
        <f>IFERROR(VLOOKUP(A1746,grades!A:P,5,FALSE),"")</f>
        <v/>
      </c>
      <c r="F1746" s="3" t="str">
        <f>IFERROR(VLOOKUP(A1746,grades!A:Q,6,FALSE),"")</f>
        <v/>
      </c>
      <c r="G1746" s="3" t="str">
        <f>IFERROR(VLOOKUP(A1746,HT!A:K,8,FALSE),"")</f>
        <v/>
      </c>
      <c r="H1746" s="3" t="str">
        <f>IFERROR(VLOOKUP(A1746,HT!A:L,12,FALSE),"")</f>
        <v/>
      </c>
      <c r="I1746" s="3" t="str">
        <f>IFERROR(VLOOKUP(A1746,IEP!A:F,6,FALSE),"")</f>
        <v/>
      </c>
      <c r="J1746" s="3" t="str">
        <f>IFERROR(VLOOKUP(A1746,FRL!A:G,5,FALSE),"")</f>
        <v/>
      </c>
      <c r="K1746" s="4" t="str">
        <f>IFERROR(VLOOKUP(A1746,Att!A:E,5,FALSE),"")</f>
        <v/>
      </c>
      <c r="L1746" s="32" t="str">
        <f>IFERROR(VLOOKUP(A1746,Disc!A:C,2,FALSE),"0")</f>
        <v>0</v>
      </c>
      <c r="M1746" s="3" t="str">
        <f>IFERROR(VLOOKUP(A1746,CA!A:P,8,FALSE),"")</f>
        <v/>
      </c>
      <c r="N1746" s="3" t="str">
        <f>IFERROR(VLOOKUP(A1746,MA!A:Q,8,FALSE),"")</f>
        <v/>
      </c>
      <c r="O1746" s="3" t="str">
        <f>IFERROR(VLOOKUP(A1746,SC!A:Q,8,FALSE),"")</f>
        <v/>
      </c>
      <c r="P1746" s="3" t="str">
        <f>IFERROR(VLOOKUP(A1746,SS!A:P,8,FALSE),"")</f>
        <v/>
      </c>
      <c r="Q1746" s="3">
        <f t="shared" si="162"/>
        <v>0</v>
      </c>
      <c r="R1746" s="3">
        <f t="shared" si="163"/>
        <v>0</v>
      </c>
      <c r="S1746" s="5"/>
      <c r="T1746" s="3">
        <f>IFERROR(COUNTIFS(grades!A:A,A1746,grades!H:H,"A"),"0")</f>
        <v>0</v>
      </c>
      <c r="U1746" s="3">
        <f>IFERROR(COUNTIFS(grades!A:A,A1746,grades!H:H,"B"),"0")</f>
        <v>0</v>
      </c>
      <c r="V1746" s="3">
        <f>IFERROR(COUNTIFS(grades!A:A,A1746,grades!H:H,"C"),"0")</f>
        <v>0</v>
      </c>
      <c r="W1746" s="3">
        <f>IFERROR(COUNTIFS(grades!A:A,A1746,grades!H:H,"D"),"0")</f>
        <v>0</v>
      </c>
      <c r="X1746" s="3">
        <f>IFERROR(COUNTIFS(grades!A:A,A1746,grades!H:H,"F"),"0")</f>
        <v>0</v>
      </c>
      <c r="Y1746" s="5"/>
      <c r="Z1746" s="3" t="str">
        <f>IFERROR(VLOOKUP(A1746,'Previous CF'!A:AH,27,FALSE),"")</f>
        <v/>
      </c>
      <c r="AA1746" s="6" t="e">
        <f t="shared" si="164"/>
        <v>#VALUE!</v>
      </c>
      <c r="AB1746" s="6" t="e">
        <f t="shared" si="165"/>
        <v>#VALUE!</v>
      </c>
      <c r="AC1746" s="6" t="e">
        <f t="shared" si="166"/>
        <v>#VALUE!</v>
      </c>
      <c r="AD1746" s="3" t="e">
        <f t="shared" si="167"/>
        <v>#VALUE!</v>
      </c>
      <c r="AE1746" s="20" t="str">
        <f>IFERROR(VLOOKUP(A1746,'Previous CF'!A:AE,31,FALSE),"")</f>
        <v/>
      </c>
      <c r="AF1746" s="20" t="str">
        <f>IFERROR(VLOOKUP(A1746,'Previous CF'!A:AF,32,FALSE),"")</f>
        <v/>
      </c>
      <c r="AG1746" s="12" t="str">
        <f>IFERROR(VLOOKUP(A1746,'Previous CF'!A:AI,33,FALSE),"")</f>
        <v/>
      </c>
      <c r="AH1746" s="12" t="str">
        <f>IFERROR(VLOOKUP(A1746,'Previous CF'!A:AJ,34,FALSE),"")</f>
        <v/>
      </c>
      <c r="AI1746" s="12" t="str">
        <f>IFERROR(VLOOKUP(A1746,'Previous CF'!A:AK,35,FALSE),"")</f>
        <v/>
      </c>
      <c r="AJ1746" s="12" t="str">
        <f>IFERROR(VLOOKUP(A1746,'Previous CF'!A:AL,36,FALSE),"")</f>
        <v/>
      </c>
      <c r="AK1746" s="12" t="str">
        <f>IFERROR(VLOOKUP(A1746,'Previous CF'!A:AM,37,FALSE),"")</f>
        <v/>
      </c>
      <c r="AL1746" s="12" t="str">
        <f>IFERROR(VLOOKUP(A1746,'Previous CF'!A:AN,38,FALSE),"")</f>
        <v/>
      </c>
      <c r="AM1746" s="12" t="str">
        <f>IFERROR(VLOOKUP(A1746,'Previous CF'!A:AO,39,FALSE),"")</f>
        <v/>
      </c>
      <c r="AN1746" s="12"/>
      <c r="AO1746" s="12" t="str">
        <f>IFERROR(VLOOKUP(A1746,'Previous CF'!A:AQ,41,FALSE),"")</f>
        <v/>
      </c>
      <c r="AP1746" s="12" t="str">
        <f>IFERROR(VLOOKUP(A1746,'Previous CF'!A:AR,42,FALSE),"")</f>
        <v/>
      </c>
    </row>
    <row r="1747" spans="1:42" x14ac:dyDescent="0.35">
      <c r="A1747" s="24">
        <f>HT!A1747</f>
        <v>0</v>
      </c>
      <c r="B1747" s="24">
        <f>HT!B1747</f>
        <v>0</v>
      </c>
      <c r="C1747" s="24">
        <f>HT!C1747</f>
        <v>0</v>
      </c>
      <c r="D1747" s="24">
        <f>HT!D1747</f>
        <v>0</v>
      </c>
      <c r="E1747" s="3" t="str">
        <f>IFERROR(VLOOKUP(A1747,grades!A:P,5,FALSE),"")</f>
        <v/>
      </c>
      <c r="F1747" s="3" t="str">
        <f>IFERROR(VLOOKUP(A1747,grades!A:Q,6,FALSE),"")</f>
        <v/>
      </c>
      <c r="G1747" s="3" t="str">
        <f>IFERROR(VLOOKUP(A1747,HT!A:K,8,FALSE),"")</f>
        <v/>
      </c>
      <c r="H1747" s="3" t="str">
        <f>IFERROR(VLOOKUP(A1747,HT!A:L,12,FALSE),"")</f>
        <v/>
      </c>
      <c r="I1747" s="3" t="str">
        <f>IFERROR(VLOOKUP(A1747,IEP!A:F,6,FALSE),"")</f>
        <v/>
      </c>
      <c r="J1747" s="3" t="str">
        <f>IFERROR(VLOOKUP(A1747,FRL!A:G,5,FALSE),"")</f>
        <v/>
      </c>
      <c r="K1747" s="4" t="str">
        <f>IFERROR(VLOOKUP(A1747,Att!A:E,5,FALSE),"")</f>
        <v/>
      </c>
      <c r="L1747" s="32" t="str">
        <f>IFERROR(VLOOKUP(A1747,Disc!A:C,2,FALSE),"0")</f>
        <v>0</v>
      </c>
      <c r="M1747" s="3" t="str">
        <f>IFERROR(VLOOKUP(A1747,CA!A:P,8,FALSE),"")</f>
        <v/>
      </c>
      <c r="N1747" s="3" t="str">
        <f>IFERROR(VLOOKUP(A1747,MA!A:Q,8,FALSE),"")</f>
        <v/>
      </c>
      <c r="O1747" s="3" t="str">
        <f>IFERROR(VLOOKUP(A1747,SC!A:Q,8,FALSE),"")</f>
        <v/>
      </c>
      <c r="P1747" s="3" t="str">
        <f>IFERROR(VLOOKUP(A1747,SS!A:P,8,FALSE),"")</f>
        <v/>
      </c>
      <c r="Q1747" s="3">
        <f t="shared" si="162"/>
        <v>0</v>
      </c>
      <c r="R1747" s="3">
        <f t="shared" si="163"/>
        <v>0</v>
      </c>
      <c r="S1747" s="5"/>
      <c r="T1747" s="3">
        <f>IFERROR(COUNTIFS(grades!A:A,A1747,grades!H:H,"A"),"0")</f>
        <v>0</v>
      </c>
      <c r="U1747" s="3">
        <f>IFERROR(COUNTIFS(grades!A:A,A1747,grades!H:H,"B"),"0")</f>
        <v>0</v>
      </c>
      <c r="V1747" s="3">
        <f>IFERROR(COUNTIFS(grades!A:A,A1747,grades!H:H,"C"),"0")</f>
        <v>0</v>
      </c>
      <c r="W1747" s="3">
        <f>IFERROR(COUNTIFS(grades!A:A,A1747,grades!H:H,"D"),"0")</f>
        <v>0</v>
      </c>
      <c r="X1747" s="3">
        <f>IFERROR(COUNTIFS(grades!A:A,A1747,grades!H:H,"F"),"0")</f>
        <v>0</v>
      </c>
      <c r="Y1747" s="5"/>
      <c r="Z1747" s="3" t="str">
        <f>IFERROR(VLOOKUP(A1747,'Previous CF'!A:AH,27,FALSE),"")</f>
        <v/>
      </c>
      <c r="AA1747" s="6" t="e">
        <f t="shared" si="164"/>
        <v>#VALUE!</v>
      </c>
      <c r="AB1747" s="6" t="e">
        <f t="shared" si="165"/>
        <v>#VALUE!</v>
      </c>
      <c r="AC1747" s="6" t="e">
        <f t="shared" si="166"/>
        <v>#VALUE!</v>
      </c>
      <c r="AD1747" s="3" t="e">
        <f t="shared" si="167"/>
        <v>#VALUE!</v>
      </c>
      <c r="AE1747" s="20" t="str">
        <f>IFERROR(VLOOKUP(A1747,'Previous CF'!A:AE,31,FALSE),"")</f>
        <v/>
      </c>
      <c r="AF1747" s="20" t="str">
        <f>IFERROR(VLOOKUP(A1747,'Previous CF'!A:AF,32,FALSE),"")</f>
        <v/>
      </c>
      <c r="AG1747" s="12" t="str">
        <f>IFERROR(VLOOKUP(A1747,'Previous CF'!A:AI,33,FALSE),"")</f>
        <v/>
      </c>
      <c r="AH1747" s="12" t="str">
        <f>IFERROR(VLOOKUP(A1747,'Previous CF'!A:AJ,34,FALSE),"")</f>
        <v/>
      </c>
      <c r="AI1747" s="12" t="str">
        <f>IFERROR(VLOOKUP(A1747,'Previous CF'!A:AK,35,FALSE),"")</f>
        <v/>
      </c>
      <c r="AJ1747" s="12" t="str">
        <f>IFERROR(VLOOKUP(A1747,'Previous CF'!A:AL,36,FALSE),"")</f>
        <v/>
      </c>
      <c r="AK1747" s="12" t="str">
        <f>IFERROR(VLOOKUP(A1747,'Previous CF'!A:AM,37,FALSE),"")</f>
        <v/>
      </c>
      <c r="AL1747" s="12" t="str">
        <f>IFERROR(VLOOKUP(A1747,'Previous CF'!A:AN,38,FALSE),"")</f>
        <v/>
      </c>
      <c r="AM1747" s="12" t="str">
        <f>IFERROR(VLOOKUP(A1747,'Previous CF'!A:AO,39,FALSE),"")</f>
        <v/>
      </c>
      <c r="AN1747" s="12"/>
      <c r="AO1747" s="12" t="str">
        <f>IFERROR(VLOOKUP(A1747,'Previous CF'!A:AQ,41,FALSE),"")</f>
        <v/>
      </c>
      <c r="AP1747" s="12" t="str">
        <f>IFERROR(VLOOKUP(A1747,'Previous CF'!A:AR,42,FALSE),"")</f>
        <v/>
      </c>
    </row>
    <row r="1748" spans="1:42" x14ac:dyDescent="0.35">
      <c r="A1748" s="24">
        <f>HT!A1748</f>
        <v>0</v>
      </c>
      <c r="B1748" s="24">
        <f>HT!B1748</f>
        <v>0</v>
      </c>
      <c r="C1748" s="24">
        <f>HT!C1748</f>
        <v>0</v>
      </c>
      <c r="D1748" s="24">
        <f>HT!D1748</f>
        <v>0</v>
      </c>
      <c r="E1748" s="3" t="str">
        <f>IFERROR(VLOOKUP(A1748,grades!A:P,5,FALSE),"")</f>
        <v/>
      </c>
      <c r="F1748" s="3" t="str">
        <f>IFERROR(VLOOKUP(A1748,grades!A:Q,6,FALSE),"")</f>
        <v/>
      </c>
      <c r="G1748" s="3" t="str">
        <f>IFERROR(VLOOKUP(A1748,HT!A:K,8,FALSE),"")</f>
        <v/>
      </c>
      <c r="H1748" s="3" t="str">
        <f>IFERROR(VLOOKUP(A1748,HT!A:L,12,FALSE),"")</f>
        <v/>
      </c>
      <c r="I1748" s="3" t="str">
        <f>IFERROR(VLOOKUP(A1748,IEP!A:F,6,FALSE),"")</f>
        <v/>
      </c>
      <c r="J1748" s="3" t="str">
        <f>IFERROR(VLOOKUP(A1748,FRL!A:G,5,FALSE),"")</f>
        <v/>
      </c>
      <c r="K1748" s="4" t="str">
        <f>IFERROR(VLOOKUP(A1748,Att!A:E,5,FALSE),"")</f>
        <v/>
      </c>
      <c r="L1748" s="32" t="str">
        <f>IFERROR(VLOOKUP(A1748,Disc!A:C,2,FALSE),"0")</f>
        <v>0</v>
      </c>
      <c r="M1748" s="3" t="str">
        <f>IFERROR(VLOOKUP(A1748,CA!A:P,8,FALSE),"")</f>
        <v/>
      </c>
      <c r="N1748" s="3" t="str">
        <f>IFERROR(VLOOKUP(A1748,MA!A:Q,8,FALSE),"")</f>
        <v/>
      </c>
      <c r="O1748" s="3" t="str">
        <f>IFERROR(VLOOKUP(A1748,SC!A:Q,8,FALSE),"")</f>
        <v/>
      </c>
      <c r="P1748" s="3" t="str">
        <f>IFERROR(VLOOKUP(A1748,SS!A:P,8,FALSE),"")</f>
        <v/>
      </c>
      <c r="Q1748" s="3">
        <f t="shared" si="162"/>
        <v>0</v>
      </c>
      <c r="R1748" s="3">
        <f t="shared" si="163"/>
        <v>0</v>
      </c>
      <c r="S1748" s="5"/>
      <c r="T1748" s="3">
        <f>IFERROR(COUNTIFS(grades!A:A,A1748,grades!H:H,"A"),"0")</f>
        <v>0</v>
      </c>
      <c r="U1748" s="3">
        <f>IFERROR(COUNTIFS(grades!A:A,A1748,grades!H:H,"B"),"0")</f>
        <v>0</v>
      </c>
      <c r="V1748" s="3">
        <f>IFERROR(COUNTIFS(grades!A:A,A1748,grades!H:H,"C"),"0")</f>
        <v>0</v>
      </c>
      <c r="W1748" s="3">
        <f>IFERROR(COUNTIFS(grades!A:A,A1748,grades!H:H,"D"),"0")</f>
        <v>0</v>
      </c>
      <c r="X1748" s="3">
        <f>IFERROR(COUNTIFS(grades!A:A,A1748,grades!H:H,"F"),"0")</f>
        <v>0</v>
      </c>
      <c r="Y1748" s="5"/>
      <c r="Z1748" s="3" t="str">
        <f>IFERROR(VLOOKUP(A1748,'Previous CF'!A:AH,27,FALSE),"")</f>
        <v/>
      </c>
      <c r="AA1748" s="6" t="e">
        <f t="shared" si="164"/>
        <v>#VALUE!</v>
      </c>
      <c r="AB1748" s="6" t="e">
        <f t="shared" si="165"/>
        <v>#VALUE!</v>
      </c>
      <c r="AC1748" s="6" t="e">
        <f t="shared" si="166"/>
        <v>#VALUE!</v>
      </c>
      <c r="AD1748" s="3" t="e">
        <f t="shared" si="167"/>
        <v>#VALUE!</v>
      </c>
      <c r="AE1748" s="20" t="str">
        <f>IFERROR(VLOOKUP(A1748,'Previous CF'!A:AE,31,FALSE),"")</f>
        <v/>
      </c>
      <c r="AF1748" s="20" t="str">
        <f>IFERROR(VLOOKUP(A1748,'Previous CF'!A:AF,32,FALSE),"")</f>
        <v/>
      </c>
      <c r="AG1748" s="12" t="str">
        <f>IFERROR(VLOOKUP(A1748,'Previous CF'!A:AI,33,FALSE),"")</f>
        <v/>
      </c>
      <c r="AH1748" s="12" t="str">
        <f>IFERROR(VLOOKUP(A1748,'Previous CF'!A:AJ,34,FALSE),"")</f>
        <v/>
      </c>
      <c r="AI1748" s="12" t="str">
        <f>IFERROR(VLOOKUP(A1748,'Previous CF'!A:AK,35,FALSE),"")</f>
        <v/>
      </c>
      <c r="AJ1748" s="12" t="str">
        <f>IFERROR(VLOOKUP(A1748,'Previous CF'!A:AL,36,FALSE),"")</f>
        <v/>
      </c>
      <c r="AK1748" s="12" t="str">
        <f>IFERROR(VLOOKUP(A1748,'Previous CF'!A:AM,37,FALSE),"")</f>
        <v/>
      </c>
      <c r="AL1748" s="12" t="str">
        <f>IFERROR(VLOOKUP(A1748,'Previous CF'!A:AN,38,FALSE),"")</f>
        <v/>
      </c>
      <c r="AM1748" s="12" t="str">
        <f>IFERROR(VLOOKUP(A1748,'Previous CF'!A:AO,39,FALSE),"")</f>
        <v/>
      </c>
      <c r="AN1748" s="12"/>
      <c r="AO1748" s="12" t="str">
        <f>IFERROR(VLOOKUP(A1748,'Previous CF'!A:AQ,41,FALSE),"")</f>
        <v/>
      </c>
      <c r="AP1748" s="12" t="str">
        <f>IFERROR(VLOOKUP(A1748,'Previous CF'!A:AR,42,FALSE),"")</f>
        <v/>
      </c>
    </row>
    <row r="1749" spans="1:42" x14ac:dyDescent="0.35">
      <c r="A1749" s="24">
        <f>HT!A1749</f>
        <v>0</v>
      </c>
      <c r="B1749" s="24">
        <f>HT!B1749</f>
        <v>0</v>
      </c>
      <c r="C1749" s="24">
        <f>HT!C1749</f>
        <v>0</v>
      </c>
      <c r="D1749" s="24">
        <f>HT!D1749</f>
        <v>0</v>
      </c>
      <c r="E1749" s="3" t="str">
        <f>IFERROR(VLOOKUP(A1749,grades!A:P,5,FALSE),"")</f>
        <v/>
      </c>
      <c r="F1749" s="3" t="str">
        <f>IFERROR(VLOOKUP(A1749,grades!A:Q,6,FALSE),"")</f>
        <v/>
      </c>
      <c r="G1749" s="3" t="str">
        <f>IFERROR(VLOOKUP(A1749,HT!A:K,8,FALSE),"")</f>
        <v/>
      </c>
      <c r="H1749" s="3" t="str">
        <f>IFERROR(VLOOKUP(A1749,HT!A:L,12,FALSE),"")</f>
        <v/>
      </c>
      <c r="I1749" s="3" t="str">
        <f>IFERROR(VLOOKUP(A1749,IEP!A:F,6,FALSE),"")</f>
        <v/>
      </c>
      <c r="J1749" s="3" t="str">
        <f>IFERROR(VLOOKUP(A1749,FRL!A:G,5,FALSE),"")</f>
        <v/>
      </c>
      <c r="K1749" s="4" t="str">
        <f>IFERROR(VLOOKUP(A1749,Att!A:E,5,FALSE),"")</f>
        <v/>
      </c>
      <c r="L1749" s="32" t="str">
        <f>IFERROR(VLOOKUP(A1749,Disc!A:C,2,FALSE),"0")</f>
        <v>0</v>
      </c>
      <c r="M1749" s="3" t="str">
        <f>IFERROR(VLOOKUP(A1749,CA!A:P,8,FALSE),"")</f>
        <v/>
      </c>
      <c r="N1749" s="3" t="str">
        <f>IFERROR(VLOOKUP(A1749,MA!A:Q,8,FALSE),"")</f>
        <v/>
      </c>
      <c r="O1749" s="3" t="str">
        <f>IFERROR(VLOOKUP(A1749,SC!A:Q,8,FALSE),"")</f>
        <v/>
      </c>
      <c r="P1749" s="3" t="str">
        <f>IFERROR(VLOOKUP(A1749,SS!A:P,8,FALSE),"")</f>
        <v/>
      </c>
      <c r="Q1749" s="3">
        <f t="shared" si="162"/>
        <v>0</v>
      </c>
      <c r="R1749" s="3">
        <f t="shared" si="163"/>
        <v>0</v>
      </c>
      <c r="S1749" s="5"/>
      <c r="T1749" s="3">
        <f>IFERROR(COUNTIFS(grades!A:A,A1749,grades!H:H,"A"),"0")</f>
        <v>0</v>
      </c>
      <c r="U1749" s="3">
        <f>IFERROR(COUNTIFS(grades!A:A,A1749,grades!H:H,"B"),"0")</f>
        <v>0</v>
      </c>
      <c r="V1749" s="3">
        <f>IFERROR(COUNTIFS(grades!A:A,A1749,grades!H:H,"C"),"0")</f>
        <v>0</v>
      </c>
      <c r="W1749" s="3">
        <f>IFERROR(COUNTIFS(grades!A:A,A1749,grades!H:H,"D"),"0")</f>
        <v>0</v>
      </c>
      <c r="X1749" s="3">
        <f>IFERROR(COUNTIFS(grades!A:A,A1749,grades!H:H,"F"),"0")</f>
        <v>0</v>
      </c>
      <c r="Y1749" s="5"/>
      <c r="Z1749" s="3" t="str">
        <f>IFERROR(VLOOKUP(A1749,'Previous CF'!A:AH,27,FALSE),"")</f>
        <v/>
      </c>
      <c r="AA1749" s="6" t="e">
        <f t="shared" si="164"/>
        <v>#VALUE!</v>
      </c>
      <c r="AB1749" s="6" t="e">
        <f t="shared" si="165"/>
        <v>#VALUE!</v>
      </c>
      <c r="AC1749" s="6" t="e">
        <f t="shared" si="166"/>
        <v>#VALUE!</v>
      </c>
      <c r="AD1749" s="3" t="e">
        <f t="shared" si="167"/>
        <v>#VALUE!</v>
      </c>
      <c r="AE1749" s="20" t="str">
        <f>IFERROR(VLOOKUP(A1749,'Previous CF'!A:AE,31,FALSE),"")</f>
        <v/>
      </c>
      <c r="AF1749" s="20" t="str">
        <f>IFERROR(VLOOKUP(A1749,'Previous CF'!A:AF,32,FALSE),"")</f>
        <v/>
      </c>
      <c r="AG1749" s="12" t="str">
        <f>IFERROR(VLOOKUP(A1749,'Previous CF'!A:AI,33,FALSE),"")</f>
        <v/>
      </c>
      <c r="AH1749" s="12" t="str">
        <f>IFERROR(VLOOKUP(A1749,'Previous CF'!A:AJ,34,FALSE),"")</f>
        <v/>
      </c>
      <c r="AI1749" s="12" t="str">
        <f>IFERROR(VLOOKUP(A1749,'Previous CF'!A:AK,35,FALSE),"")</f>
        <v/>
      </c>
      <c r="AJ1749" s="12" t="str">
        <f>IFERROR(VLOOKUP(A1749,'Previous CF'!A:AL,36,FALSE),"")</f>
        <v/>
      </c>
      <c r="AK1749" s="12" t="str">
        <f>IFERROR(VLOOKUP(A1749,'Previous CF'!A:AM,37,FALSE),"")</f>
        <v/>
      </c>
      <c r="AL1749" s="12" t="str">
        <f>IFERROR(VLOOKUP(A1749,'Previous CF'!A:AN,38,FALSE),"")</f>
        <v/>
      </c>
      <c r="AM1749" s="12" t="str">
        <f>IFERROR(VLOOKUP(A1749,'Previous CF'!A:AO,39,FALSE),"")</f>
        <v/>
      </c>
      <c r="AN1749" s="12"/>
      <c r="AO1749" s="12" t="str">
        <f>IFERROR(VLOOKUP(A1749,'Previous CF'!A:AQ,41,FALSE),"")</f>
        <v/>
      </c>
      <c r="AP1749" s="12" t="str">
        <f>IFERROR(VLOOKUP(A1749,'Previous CF'!A:AR,42,FALSE),"")</f>
        <v/>
      </c>
    </row>
    <row r="1750" spans="1:42" x14ac:dyDescent="0.35">
      <c r="A1750" s="24">
        <f>HT!A1750</f>
        <v>0</v>
      </c>
      <c r="B1750" s="24">
        <f>HT!B1750</f>
        <v>0</v>
      </c>
      <c r="C1750" s="24">
        <f>HT!C1750</f>
        <v>0</v>
      </c>
      <c r="D1750" s="24">
        <f>HT!D1750</f>
        <v>0</v>
      </c>
      <c r="E1750" s="3" t="str">
        <f>IFERROR(VLOOKUP(A1750,grades!A:P,5,FALSE),"")</f>
        <v/>
      </c>
      <c r="F1750" s="3" t="str">
        <f>IFERROR(VLOOKUP(A1750,grades!A:Q,6,FALSE),"")</f>
        <v/>
      </c>
      <c r="G1750" s="3" t="str">
        <f>IFERROR(VLOOKUP(A1750,HT!A:K,8,FALSE),"")</f>
        <v/>
      </c>
      <c r="H1750" s="3" t="str">
        <f>IFERROR(VLOOKUP(A1750,HT!A:L,12,FALSE),"")</f>
        <v/>
      </c>
      <c r="I1750" s="3" t="str">
        <f>IFERROR(VLOOKUP(A1750,IEP!A:F,6,FALSE),"")</f>
        <v/>
      </c>
      <c r="J1750" s="3" t="str">
        <f>IFERROR(VLOOKUP(A1750,FRL!A:G,5,FALSE),"")</f>
        <v/>
      </c>
      <c r="K1750" s="4" t="str">
        <f>IFERROR(VLOOKUP(A1750,Att!A:E,5,FALSE),"")</f>
        <v/>
      </c>
      <c r="L1750" s="32" t="str">
        <f>IFERROR(VLOOKUP(A1750,Disc!A:C,2,FALSE),"0")</f>
        <v>0</v>
      </c>
      <c r="M1750" s="3" t="str">
        <f>IFERROR(VLOOKUP(A1750,CA!A:P,8,FALSE),"")</f>
        <v/>
      </c>
      <c r="N1750" s="3" t="str">
        <f>IFERROR(VLOOKUP(A1750,MA!A:Q,8,FALSE),"")</f>
        <v/>
      </c>
      <c r="O1750" s="3" t="str">
        <f>IFERROR(VLOOKUP(A1750,SC!A:Q,8,FALSE),"")</f>
        <v/>
      </c>
      <c r="P1750" s="3" t="str">
        <f>IFERROR(VLOOKUP(A1750,SS!A:P,8,FALSE),"")</f>
        <v/>
      </c>
      <c r="Q1750" s="3">
        <f t="shared" si="162"/>
        <v>0</v>
      </c>
      <c r="R1750" s="3">
        <f t="shared" si="163"/>
        <v>0</v>
      </c>
      <c r="S1750" s="5"/>
      <c r="T1750" s="3">
        <f>IFERROR(COUNTIFS(grades!A:A,A1750,grades!H:H,"A"),"0")</f>
        <v>0</v>
      </c>
      <c r="U1750" s="3">
        <f>IFERROR(COUNTIFS(grades!A:A,A1750,grades!H:H,"B"),"0")</f>
        <v>0</v>
      </c>
      <c r="V1750" s="3">
        <f>IFERROR(COUNTIFS(grades!A:A,A1750,grades!H:H,"C"),"0")</f>
        <v>0</v>
      </c>
      <c r="W1750" s="3">
        <f>IFERROR(COUNTIFS(grades!A:A,A1750,grades!H:H,"D"),"0")</f>
        <v>0</v>
      </c>
      <c r="X1750" s="3">
        <f>IFERROR(COUNTIFS(grades!A:A,A1750,grades!H:H,"F"),"0")</f>
        <v>0</v>
      </c>
      <c r="Y1750" s="5"/>
      <c r="Z1750" s="3" t="str">
        <f>IFERROR(VLOOKUP(A1750,'Previous CF'!A:AH,27,FALSE),"")</f>
        <v/>
      </c>
      <c r="AA1750" s="6" t="e">
        <f t="shared" si="164"/>
        <v>#VALUE!</v>
      </c>
      <c r="AB1750" s="6" t="e">
        <f t="shared" si="165"/>
        <v>#VALUE!</v>
      </c>
      <c r="AC1750" s="6" t="e">
        <f t="shared" si="166"/>
        <v>#VALUE!</v>
      </c>
      <c r="AD1750" s="3" t="e">
        <f t="shared" si="167"/>
        <v>#VALUE!</v>
      </c>
      <c r="AE1750" s="20" t="str">
        <f>IFERROR(VLOOKUP(A1750,'Previous CF'!A:AE,31,FALSE),"")</f>
        <v/>
      </c>
      <c r="AF1750" s="20" t="str">
        <f>IFERROR(VLOOKUP(A1750,'Previous CF'!A:AF,32,FALSE),"")</f>
        <v/>
      </c>
      <c r="AG1750" s="12" t="str">
        <f>IFERROR(VLOOKUP(A1750,'Previous CF'!A:AI,33,FALSE),"")</f>
        <v/>
      </c>
      <c r="AH1750" s="12" t="str">
        <f>IFERROR(VLOOKUP(A1750,'Previous CF'!A:AJ,34,FALSE),"")</f>
        <v/>
      </c>
      <c r="AI1750" s="12" t="str">
        <f>IFERROR(VLOOKUP(A1750,'Previous CF'!A:AK,35,FALSE),"")</f>
        <v/>
      </c>
      <c r="AJ1750" s="12" t="str">
        <f>IFERROR(VLOOKUP(A1750,'Previous CF'!A:AL,36,FALSE),"")</f>
        <v/>
      </c>
      <c r="AK1750" s="12" t="str">
        <f>IFERROR(VLOOKUP(A1750,'Previous CF'!A:AM,37,FALSE),"")</f>
        <v/>
      </c>
      <c r="AL1750" s="12" t="str">
        <f>IFERROR(VLOOKUP(A1750,'Previous CF'!A:AN,38,FALSE),"")</f>
        <v/>
      </c>
      <c r="AM1750" s="12" t="str">
        <f>IFERROR(VLOOKUP(A1750,'Previous CF'!A:AO,39,FALSE),"")</f>
        <v/>
      </c>
      <c r="AN1750" s="12"/>
      <c r="AO1750" s="12" t="str">
        <f>IFERROR(VLOOKUP(A1750,'Previous CF'!A:AQ,41,FALSE),"")</f>
        <v/>
      </c>
      <c r="AP1750" s="12" t="str">
        <f>IFERROR(VLOOKUP(A1750,'Previous CF'!A:AR,42,FALSE),"")</f>
        <v/>
      </c>
    </row>
    <row r="1751" spans="1:42" x14ac:dyDescent="0.35">
      <c r="A1751" s="24">
        <f>HT!A1751</f>
        <v>0</v>
      </c>
      <c r="B1751" s="24">
        <f>HT!B1751</f>
        <v>0</v>
      </c>
      <c r="C1751" s="24">
        <f>HT!C1751</f>
        <v>0</v>
      </c>
      <c r="D1751" s="24">
        <f>HT!D1751</f>
        <v>0</v>
      </c>
      <c r="E1751" s="3" t="str">
        <f>IFERROR(VLOOKUP(A1751,grades!A:P,5,FALSE),"")</f>
        <v/>
      </c>
      <c r="F1751" s="3" t="str">
        <f>IFERROR(VLOOKUP(A1751,grades!A:Q,6,FALSE),"")</f>
        <v/>
      </c>
      <c r="G1751" s="3" t="str">
        <f>IFERROR(VLOOKUP(A1751,HT!A:K,8,FALSE),"")</f>
        <v/>
      </c>
      <c r="H1751" s="3" t="str">
        <f>IFERROR(VLOOKUP(A1751,HT!A:L,12,FALSE),"")</f>
        <v/>
      </c>
      <c r="I1751" s="3" t="str">
        <f>IFERROR(VLOOKUP(A1751,IEP!A:F,6,FALSE),"")</f>
        <v/>
      </c>
      <c r="J1751" s="3" t="str">
        <f>IFERROR(VLOOKUP(A1751,FRL!A:G,5,FALSE),"")</f>
        <v/>
      </c>
      <c r="K1751" s="4" t="str">
        <f>IFERROR(VLOOKUP(A1751,Att!A:E,5,FALSE),"")</f>
        <v/>
      </c>
      <c r="L1751" s="32" t="str">
        <f>IFERROR(VLOOKUP(A1751,Disc!A:C,2,FALSE),"0")</f>
        <v>0</v>
      </c>
      <c r="M1751" s="3" t="str">
        <f>IFERROR(VLOOKUP(A1751,CA!A:P,8,FALSE),"")</f>
        <v/>
      </c>
      <c r="N1751" s="3" t="str">
        <f>IFERROR(VLOOKUP(A1751,MA!A:Q,8,FALSE),"")</f>
        <v/>
      </c>
      <c r="O1751" s="3" t="str">
        <f>IFERROR(VLOOKUP(A1751,SC!A:Q,8,FALSE),"")</f>
        <v/>
      </c>
      <c r="P1751" s="3" t="str">
        <f>IFERROR(VLOOKUP(A1751,SS!A:P,8,FALSE),"")</f>
        <v/>
      </c>
      <c r="Q1751" s="3">
        <f t="shared" si="162"/>
        <v>0</v>
      </c>
      <c r="R1751" s="3">
        <f t="shared" si="163"/>
        <v>0</v>
      </c>
      <c r="S1751" s="5"/>
      <c r="T1751" s="3">
        <f>IFERROR(COUNTIFS(grades!A:A,A1751,grades!H:H,"A"),"0")</f>
        <v>0</v>
      </c>
      <c r="U1751" s="3">
        <f>IFERROR(COUNTIFS(grades!A:A,A1751,grades!H:H,"B"),"0")</f>
        <v>0</v>
      </c>
      <c r="V1751" s="3">
        <f>IFERROR(COUNTIFS(grades!A:A,A1751,grades!H:H,"C"),"0")</f>
        <v>0</v>
      </c>
      <c r="W1751" s="3">
        <f>IFERROR(COUNTIFS(grades!A:A,A1751,grades!H:H,"D"),"0")</f>
        <v>0</v>
      </c>
      <c r="X1751" s="3">
        <f>IFERROR(COUNTIFS(grades!A:A,A1751,grades!H:H,"F"),"0")</f>
        <v>0</v>
      </c>
      <c r="Y1751" s="5"/>
      <c r="Z1751" s="3" t="str">
        <f>IFERROR(VLOOKUP(A1751,'Previous CF'!A:AH,27,FALSE),"")</f>
        <v/>
      </c>
      <c r="AA1751" s="6" t="e">
        <f t="shared" si="164"/>
        <v>#VALUE!</v>
      </c>
      <c r="AB1751" s="6" t="e">
        <f t="shared" si="165"/>
        <v>#VALUE!</v>
      </c>
      <c r="AC1751" s="6" t="e">
        <f t="shared" si="166"/>
        <v>#VALUE!</v>
      </c>
      <c r="AD1751" s="3" t="e">
        <f t="shared" si="167"/>
        <v>#VALUE!</v>
      </c>
      <c r="AE1751" s="20" t="str">
        <f>IFERROR(VLOOKUP(A1751,'Previous CF'!A:AE,31,FALSE),"")</f>
        <v/>
      </c>
      <c r="AF1751" s="20" t="str">
        <f>IFERROR(VLOOKUP(A1751,'Previous CF'!A:AF,32,FALSE),"")</f>
        <v/>
      </c>
      <c r="AG1751" s="12" t="str">
        <f>IFERROR(VLOOKUP(A1751,'Previous CF'!A:AI,33,FALSE),"")</f>
        <v/>
      </c>
      <c r="AH1751" s="12" t="str">
        <f>IFERROR(VLOOKUP(A1751,'Previous CF'!A:AJ,34,FALSE),"")</f>
        <v/>
      </c>
      <c r="AI1751" s="12" t="str">
        <f>IFERROR(VLOOKUP(A1751,'Previous CF'!A:AK,35,FALSE),"")</f>
        <v/>
      </c>
      <c r="AJ1751" s="12" t="str">
        <f>IFERROR(VLOOKUP(A1751,'Previous CF'!A:AL,36,FALSE),"")</f>
        <v/>
      </c>
      <c r="AK1751" s="12" t="str">
        <f>IFERROR(VLOOKUP(A1751,'Previous CF'!A:AM,37,FALSE),"")</f>
        <v/>
      </c>
      <c r="AL1751" s="12" t="str">
        <f>IFERROR(VLOOKUP(A1751,'Previous CF'!A:AN,38,FALSE),"")</f>
        <v/>
      </c>
      <c r="AM1751" s="12" t="str">
        <f>IFERROR(VLOOKUP(A1751,'Previous CF'!A:AO,39,FALSE),"")</f>
        <v/>
      </c>
      <c r="AN1751" s="12"/>
      <c r="AO1751" s="12" t="str">
        <f>IFERROR(VLOOKUP(A1751,'Previous CF'!A:AQ,41,FALSE),"")</f>
        <v/>
      </c>
      <c r="AP1751" s="12" t="str">
        <f>IFERROR(VLOOKUP(A1751,'Previous CF'!A:AR,42,FALSE),"")</f>
        <v/>
      </c>
    </row>
    <row r="1752" spans="1:42" x14ac:dyDescent="0.35">
      <c r="A1752" s="24">
        <f>HT!A1752</f>
        <v>0</v>
      </c>
      <c r="B1752" s="24">
        <f>HT!B1752</f>
        <v>0</v>
      </c>
      <c r="C1752" s="24">
        <f>HT!C1752</f>
        <v>0</v>
      </c>
      <c r="D1752" s="24">
        <f>HT!D1752</f>
        <v>0</v>
      </c>
      <c r="E1752" s="3" t="str">
        <f>IFERROR(VLOOKUP(A1752,grades!A:P,5,FALSE),"")</f>
        <v/>
      </c>
      <c r="F1752" s="3" t="str">
        <f>IFERROR(VLOOKUP(A1752,grades!A:Q,6,FALSE),"")</f>
        <v/>
      </c>
      <c r="G1752" s="3" t="str">
        <f>IFERROR(VLOOKUP(A1752,HT!A:K,8,FALSE),"")</f>
        <v/>
      </c>
      <c r="H1752" s="3" t="str">
        <f>IFERROR(VLOOKUP(A1752,HT!A:L,12,FALSE),"")</f>
        <v/>
      </c>
      <c r="I1752" s="3" t="str">
        <f>IFERROR(VLOOKUP(A1752,IEP!A:F,6,FALSE),"")</f>
        <v/>
      </c>
      <c r="J1752" s="3" t="str">
        <f>IFERROR(VLOOKUP(A1752,FRL!A:G,5,FALSE),"")</f>
        <v/>
      </c>
      <c r="K1752" s="4" t="str">
        <f>IFERROR(VLOOKUP(A1752,Att!A:E,5,FALSE),"")</f>
        <v/>
      </c>
      <c r="L1752" s="32" t="str">
        <f>IFERROR(VLOOKUP(A1752,Disc!A:C,2,FALSE),"0")</f>
        <v>0</v>
      </c>
      <c r="M1752" s="3" t="str">
        <f>IFERROR(VLOOKUP(A1752,CA!A:P,8,FALSE),"")</f>
        <v/>
      </c>
      <c r="N1752" s="3" t="str">
        <f>IFERROR(VLOOKUP(A1752,MA!A:Q,8,FALSE),"")</f>
        <v/>
      </c>
      <c r="O1752" s="3" t="str">
        <f>IFERROR(VLOOKUP(A1752,SC!A:Q,8,FALSE),"")</f>
        <v/>
      </c>
      <c r="P1752" s="3" t="str">
        <f>IFERROR(VLOOKUP(A1752,SS!A:P,8,FALSE),"")</f>
        <v/>
      </c>
      <c r="Q1752" s="3">
        <f t="shared" si="162"/>
        <v>0</v>
      </c>
      <c r="R1752" s="3">
        <f t="shared" si="163"/>
        <v>0</v>
      </c>
      <c r="S1752" s="5"/>
      <c r="T1752" s="3">
        <f>IFERROR(COUNTIFS(grades!A:A,A1752,grades!H:H,"A"),"0")</f>
        <v>0</v>
      </c>
      <c r="U1752" s="3">
        <f>IFERROR(COUNTIFS(grades!A:A,A1752,grades!H:H,"B"),"0")</f>
        <v>0</v>
      </c>
      <c r="V1752" s="3">
        <f>IFERROR(COUNTIFS(grades!A:A,A1752,grades!H:H,"C"),"0")</f>
        <v>0</v>
      </c>
      <c r="W1752" s="3">
        <f>IFERROR(COUNTIFS(grades!A:A,A1752,grades!H:H,"D"),"0")</f>
        <v>0</v>
      </c>
      <c r="X1752" s="3">
        <f>IFERROR(COUNTIFS(grades!A:A,A1752,grades!H:H,"F"),"0")</f>
        <v>0</v>
      </c>
      <c r="Y1752" s="5"/>
      <c r="Z1752" s="3" t="str">
        <f>IFERROR(VLOOKUP(A1752,'Previous CF'!A:AH,27,FALSE),"")</f>
        <v/>
      </c>
      <c r="AA1752" s="6" t="e">
        <f t="shared" si="164"/>
        <v>#VALUE!</v>
      </c>
      <c r="AB1752" s="6" t="e">
        <f t="shared" si="165"/>
        <v>#VALUE!</v>
      </c>
      <c r="AC1752" s="6" t="e">
        <f t="shared" si="166"/>
        <v>#VALUE!</v>
      </c>
      <c r="AD1752" s="3" t="e">
        <f t="shared" si="167"/>
        <v>#VALUE!</v>
      </c>
      <c r="AE1752" s="20" t="str">
        <f>IFERROR(VLOOKUP(A1752,'Previous CF'!A:AE,31,FALSE),"")</f>
        <v/>
      </c>
      <c r="AF1752" s="20" t="str">
        <f>IFERROR(VLOOKUP(A1752,'Previous CF'!A:AF,32,FALSE),"")</f>
        <v/>
      </c>
      <c r="AG1752" s="12" t="str">
        <f>IFERROR(VLOOKUP(A1752,'Previous CF'!A:AI,33,FALSE),"")</f>
        <v/>
      </c>
      <c r="AH1752" s="12" t="str">
        <f>IFERROR(VLOOKUP(A1752,'Previous CF'!A:AJ,34,FALSE),"")</f>
        <v/>
      </c>
      <c r="AI1752" s="12" t="str">
        <f>IFERROR(VLOOKUP(A1752,'Previous CF'!A:AK,35,FALSE),"")</f>
        <v/>
      </c>
      <c r="AJ1752" s="12" t="str">
        <f>IFERROR(VLOOKUP(A1752,'Previous CF'!A:AL,36,FALSE),"")</f>
        <v/>
      </c>
      <c r="AK1752" s="12" t="str">
        <f>IFERROR(VLOOKUP(A1752,'Previous CF'!A:AM,37,FALSE),"")</f>
        <v/>
      </c>
      <c r="AL1752" s="12" t="str">
        <f>IFERROR(VLOOKUP(A1752,'Previous CF'!A:AN,38,FALSE),"")</f>
        <v/>
      </c>
      <c r="AM1752" s="12" t="str">
        <f>IFERROR(VLOOKUP(A1752,'Previous CF'!A:AO,39,FALSE),"")</f>
        <v/>
      </c>
      <c r="AN1752" s="12"/>
      <c r="AO1752" s="12" t="str">
        <f>IFERROR(VLOOKUP(A1752,'Previous CF'!A:AQ,41,FALSE),"")</f>
        <v/>
      </c>
      <c r="AP1752" s="12" t="str">
        <f>IFERROR(VLOOKUP(A1752,'Previous CF'!A:AR,42,FALSE),"")</f>
        <v/>
      </c>
    </row>
    <row r="1753" spans="1:42" x14ac:dyDescent="0.35">
      <c r="A1753" s="24">
        <f>HT!A1753</f>
        <v>0</v>
      </c>
      <c r="B1753" s="24">
        <f>HT!B1753</f>
        <v>0</v>
      </c>
      <c r="C1753" s="24">
        <f>HT!C1753</f>
        <v>0</v>
      </c>
      <c r="D1753" s="24">
        <f>HT!D1753</f>
        <v>0</v>
      </c>
      <c r="E1753" s="3" t="str">
        <f>IFERROR(VLOOKUP(A1753,grades!A:P,5,FALSE),"")</f>
        <v/>
      </c>
      <c r="F1753" s="3" t="str">
        <f>IFERROR(VLOOKUP(A1753,grades!A:Q,6,FALSE),"")</f>
        <v/>
      </c>
      <c r="G1753" s="3" t="str">
        <f>IFERROR(VLOOKUP(A1753,HT!A:K,8,FALSE),"")</f>
        <v/>
      </c>
      <c r="H1753" s="3" t="str">
        <f>IFERROR(VLOOKUP(A1753,HT!A:L,12,FALSE),"")</f>
        <v/>
      </c>
      <c r="I1753" s="3" t="str">
        <f>IFERROR(VLOOKUP(A1753,IEP!A:F,6,FALSE),"")</f>
        <v/>
      </c>
      <c r="J1753" s="3" t="str">
        <f>IFERROR(VLOOKUP(A1753,FRL!A:G,5,FALSE),"")</f>
        <v/>
      </c>
      <c r="K1753" s="4" t="str">
        <f>IFERROR(VLOOKUP(A1753,Att!A:E,5,FALSE),"")</f>
        <v/>
      </c>
      <c r="L1753" s="32" t="str">
        <f>IFERROR(VLOOKUP(A1753,Disc!A:C,2,FALSE),"0")</f>
        <v>0</v>
      </c>
      <c r="M1753" s="3" t="str">
        <f>IFERROR(VLOOKUP(A1753,CA!A:P,8,FALSE),"")</f>
        <v/>
      </c>
      <c r="N1753" s="3" t="str">
        <f>IFERROR(VLOOKUP(A1753,MA!A:Q,8,FALSE),"")</f>
        <v/>
      </c>
      <c r="O1753" s="3" t="str">
        <f>IFERROR(VLOOKUP(A1753,SC!A:Q,8,FALSE),"")</f>
        <v/>
      </c>
      <c r="P1753" s="3" t="str">
        <f>IFERROR(VLOOKUP(A1753,SS!A:P,8,FALSE),"")</f>
        <v/>
      </c>
      <c r="Q1753" s="3">
        <f t="shared" si="162"/>
        <v>0</v>
      </c>
      <c r="R1753" s="3">
        <f t="shared" si="163"/>
        <v>0</v>
      </c>
      <c r="S1753" s="5"/>
      <c r="T1753" s="3">
        <f>IFERROR(COUNTIFS(grades!A:A,A1753,grades!H:H,"A"),"0")</f>
        <v>0</v>
      </c>
      <c r="U1753" s="3">
        <f>IFERROR(COUNTIFS(grades!A:A,A1753,grades!H:H,"B"),"0")</f>
        <v>0</v>
      </c>
      <c r="V1753" s="3">
        <f>IFERROR(COUNTIFS(grades!A:A,A1753,grades!H:H,"C"),"0")</f>
        <v>0</v>
      </c>
      <c r="W1753" s="3">
        <f>IFERROR(COUNTIFS(grades!A:A,A1753,grades!H:H,"D"),"0")</f>
        <v>0</v>
      </c>
      <c r="X1753" s="3">
        <f>IFERROR(COUNTIFS(grades!A:A,A1753,grades!H:H,"F"),"0")</f>
        <v>0</v>
      </c>
      <c r="Y1753" s="5"/>
      <c r="Z1753" s="3" t="str">
        <f>IFERROR(VLOOKUP(A1753,'Previous CF'!A:AH,27,FALSE),"")</f>
        <v/>
      </c>
      <c r="AA1753" s="6" t="e">
        <f t="shared" si="164"/>
        <v>#VALUE!</v>
      </c>
      <c r="AB1753" s="6" t="e">
        <f t="shared" si="165"/>
        <v>#VALUE!</v>
      </c>
      <c r="AC1753" s="6" t="e">
        <f t="shared" si="166"/>
        <v>#VALUE!</v>
      </c>
      <c r="AD1753" s="3" t="e">
        <f t="shared" si="167"/>
        <v>#VALUE!</v>
      </c>
      <c r="AE1753" s="20" t="str">
        <f>IFERROR(VLOOKUP(A1753,'Previous CF'!A:AE,31,FALSE),"")</f>
        <v/>
      </c>
      <c r="AF1753" s="20" t="str">
        <f>IFERROR(VLOOKUP(A1753,'Previous CF'!A:AF,32,FALSE),"")</f>
        <v/>
      </c>
      <c r="AG1753" s="12" t="str">
        <f>IFERROR(VLOOKUP(A1753,'Previous CF'!A:AI,33,FALSE),"")</f>
        <v/>
      </c>
      <c r="AH1753" s="12" t="str">
        <f>IFERROR(VLOOKUP(A1753,'Previous CF'!A:AJ,34,FALSE),"")</f>
        <v/>
      </c>
      <c r="AI1753" s="12" t="str">
        <f>IFERROR(VLOOKUP(A1753,'Previous CF'!A:AK,35,FALSE),"")</f>
        <v/>
      </c>
      <c r="AJ1753" s="12" t="str">
        <f>IFERROR(VLOOKUP(A1753,'Previous CF'!A:AL,36,FALSE),"")</f>
        <v/>
      </c>
      <c r="AK1753" s="12" t="str">
        <f>IFERROR(VLOOKUP(A1753,'Previous CF'!A:AM,37,FALSE),"")</f>
        <v/>
      </c>
      <c r="AL1753" s="12" t="str">
        <f>IFERROR(VLOOKUP(A1753,'Previous CF'!A:AN,38,FALSE),"")</f>
        <v/>
      </c>
      <c r="AM1753" s="12" t="str">
        <f>IFERROR(VLOOKUP(A1753,'Previous CF'!A:AO,39,FALSE),"")</f>
        <v/>
      </c>
      <c r="AN1753" s="12"/>
      <c r="AO1753" s="12" t="str">
        <f>IFERROR(VLOOKUP(A1753,'Previous CF'!A:AQ,41,FALSE),"")</f>
        <v/>
      </c>
      <c r="AP1753" s="12" t="str">
        <f>IFERROR(VLOOKUP(A1753,'Previous CF'!A:AR,42,FALSE),"")</f>
        <v/>
      </c>
    </row>
    <row r="1754" spans="1:42" x14ac:dyDescent="0.35">
      <c r="A1754" s="24">
        <f>HT!A1754</f>
        <v>0</v>
      </c>
      <c r="B1754" s="24">
        <f>HT!B1754</f>
        <v>0</v>
      </c>
      <c r="C1754" s="24">
        <f>HT!C1754</f>
        <v>0</v>
      </c>
      <c r="D1754" s="24">
        <f>HT!D1754</f>
        <v>0</v>
      </c>
      <c r="E1754" s="3" t="str">
        <f>IFERROR(VLOOKUP(A1754,grades!A:P,5,FALSE),"")</f>
        <v/>
      </c>
      <c r="F1754" s="3" t="str">
        <f>IFERROR(VLOOKUP(A1754,grades!A:Q,6,FALSE),"")</f>
        <v/>
      </c>
      <c r="G1754" s="3" t="str">
        <f>IFERROR(VLOOKUP(A1754,HT!A:K,8,FALSE),"")</f>
        <v/>
      </c>
      <c r="H1754" s="3" t="str">
        <f>IFERROR(VLOOKUP(A1754,HT!A:L,12,FALSE),"")</f>
        <v/>
      </c>
      <c r="I1754" s="3" t="str">
        <f>IFERROR(VLOOKUP(A1754,IEP!A:F,6,FALSE),"")</f>
        <v/>
      </c>
      <c r="J1754" s="3" t="str">
        <f>IFERROR(VLOOKUP(A1754,FRL!A:G,5,FALSE),"")</f>
        <v/>
      </c>
      <c r="K1754" s="4" t="str">
        <f>IFERROR(VLOOKUP(A1754,Att!A:E,5,FALSE),"")</f>
        <v/>
      </c>
      <c r="L1754" s="32" t="str">
        <f>IFERROR(VLOOKUP(A1754,Disc!A:C,2,FALSE),"0")</f>
        <v>0</v>
      </c>
      <c r="M1754" s="3" t="str">
        <f>IFERROR(VLOOKUP(A1754,CA!A:P,8,FALSE),"")</f>
        <v/>
      </c>
      <c r="N1754" s="3" t="str">
        <f>IFERROR(VLOOKUP(A1754,MA!A:Q,8,FALSE),"")</f>
        <v/>
      </c>
      <c r="O1754" s="3" t="str">
        <f>IFERROR(VLOOKUP(A1754,SC!A:Q,8,FALSE),"")</f>
        <v/>
      </c>
      <c r="P1754" s="3" t="str">
        <f>IFERROR(VLOOKUP(A1754,SS!A:P,8,FALSE),"")</f>
        <v/>
      </c>
      <c r="Q1754" s="3">
        <f t="shared" si="162"/>
        <v>0</v>
      </c>
      <c r="R1754" s="3">
        <f t="shared" si="163"/>
        <v>0</v>
      </c>
      <c r="S1754" s="5"/>
      <c r="T1754" s="3">
        <f>IFERROR(COUNTIFS(grades!A:A,A1754,grades!H:H,"A"),"0")</f>
        <v>0</v>
      </c>
      <c r="U1754" s="3">
        <f>IFERROR(COUNTIFS(grades!A:A,A1754,grades!H:H,"B"),"0")</f>
        <v>0</v>
      </c>
      <c r="V1754" s="3">
        <f>IFERROR(COUNTIFS(grades!A:A,A1754,grades!H:H,"C"),"0")</f>
        <v>0</v>
      </c>
      <c r="W1754" s="3">
        <f>IFERROR(COUNTIFS(grades!A:A,A1754,grades!H:H,"D"),"0")</f>
        <v>0</v>
      </c>
      <c r="X1754" s="3">
        <f>IFERROR(COUNTIFS(grades!A:A,A1754,grades!H:H,"F"),"0")</f>
        <v>0</v>
      </c>
      <c r="Y1754" s="5"/>
      <c r="Z1754" s="3" t="str">
        <f>IFERROR(VLOOKUP(A1754,'Previous CF'!A:AH,27,FALSE),"")</f>
        <v/>
      </c>
      <c r="AA1754" s="6" t="e">
        <f t="shared" si="164"/>
        <v>#VALUE!</v>
      </c>
      <c r="AB1754" s="6" t="e">
        <f t="shared" si="165"/>
        <v>#VALUE!</v>
      </c>
      <c r="AC1754" s="6" t="e">
        <f t="shared" si="166"/>
        <v>#VALUE!</v>
      </c>
      <c r="AD1754" s="3" t="e">
        <f t="shared" si="167"/>
        <v>#VALUE!</v>
      </c>
      <c r="AE1754" s="20" t="str">
        <f>IFERROR(VLOOKUP(A1754,'Previous CF'!A:AE,31,FALSE),"")</f>
        <v/>
      </c>
      <c r="AF1754" s="20" t="str">
        <f>IFERROR(VLOOKUP(A1754,'Previous CF'!A:AF,32,FALSE),"")</f>
        <v/>
      </c>
      <c r="AG1754" s="12" t="str">
        <f>IFERROR(VLOOKUP(A1754,'Previous CF'!A:AI,33,FALSE),"")</f>
        <v/>
      </c>
      <c r="AH1754" s="12" t="str">
        <f>IFERROR(VLOOKUP(A1754,'Previous CF'!A:AJ,34,FALSE),"")</f>
        <v/>
      </c>
      <c r="AI1754" s="12" t="str">
        <f>IFERROR(VLOOKUP(A1754,'Previous CF'!A:AK,35,FALSE),"")</f>
        <v/>
      </c>
      <c r="AJ1754" s="12" t="str">
        <f>IFERROR(VLOOKUP(A1754,'Previous CF'!A:AL,36,FALSE),"")</f>
        <v/>
      </c>
      <c r="AK1754" s="12" t="str">
        <f>IFERROR(VLOOKUP(A1754,'Previous CF'!A:AM,37,FALSE),"")</f>
        <v/>
      </c>
      <c r="AL1754" s="12" t="str">
        <f>IFERROR(VLOOKUP(A1754,'Previous CF'!A:AN,38,FALSE),"")</f>
        <v/>
      </c>
      <c r="AM1754" s="12" t="str">
        <f>IFERROR(VLOOKUP(A1754,'Previous CF'!A:AO,39,FALSE),"")</f>
        <v/>
      </c>
      <c r="AN1754" s="12"/>
      <c r="AO1754" s="12" t="str">
        <f>IFERROR(VLOOKUP(A1754,'Previous CF'!A:AQ,41,FALSE),"")</f>
        <v/>
      </c>
      <c r="AP1754" s="12" t="str">
        <f>IFERROR(VLOOKUP(A1754,'Previous CF'!A:AR,42,FALSE),"")</f>
        <v/>
      </c>
    </row>
    <row r="1755" spans="1:42" x14ac:dyDescent="0.35">
      <c r="A1755" s="24">
        <f>HT!A1755</f>
        <v>0</v>
      </c>
      <c r="B1755" s="24">
        <f>HT!B1755</f>
        <v>0</v>
      </c>
      <c r="C1755" s="24">
        <f>HT!C1755</f>
        <v>0</v>
      </c>
      <c r="D1755" s="24">
        <f>HT!D1755</f>
        <v>0</v>
      </c>
      <c r="E1755" s="3" t="str">
        <f>IFERROR(VLOOKUP(A1755,grades!A:P,5,FALSE),"")</f>
        <v/>
      </c>
      <c r="F1755" s="3" t="str">
        <f>IFERROR(VLOOKUP(A1755,grades!A:Q,6,FALSE),"")</f>
        <v/>
      </c>
      <c r="G1755" s="3" t="str">
        <f>IFERROR(VLOOKUP(A1755,HT!A:K,8,FALSE),"")</f>
        <v/>
      </c>
      <c r="H1755" s="3" t="str">
        <f>IFERROR(VLOOKUP(A1755,HT!A:L,12,FALSE),"")</f>
        <v/>
      </c>
      <c r="I1755" s="3" t="str">
        <f>IFERROR(VLOOKUP(A1755,IEP!A:F,6,FALSE),"")</f>
        <v/>
      </c>
      <c r="J1755" s="3" t="str">
        <f>IFERROR(VLOOKUP(A1755,FRL!A:G,5,FALSE),"")</f>
        <v/>
      </c>
      <c r="K1755" s="4" t="str">
        <f>IFERROR(VLOOKUP(A1755,Att!A:E,5,FALSE),"")</f>
        <v/>
      </c>
      <c r="L1755" s="32" t="str">
        <f>IFERROR(VLOOKUP(A1755,Disc!A:C,2,FALSE),"0")</f>
        <v>0</v>
      </c>
      <c r="M1755" s="3" t="str">
        <f>IFERROR(VLOOKUP(A1755,CA!A:P,8,FALSE),"")</f>
        <v/>
      </c>
      <c r="N1755" s="3" t="str">
        <f>IFERROR(VLOOKUP(A1755,MA!A:Q,8,FALSE),"")</f>
        <v/>
      </c>
      <c r="O1755" s="3" t="str">
        <f>IFERROR(VLOOKUP(A1755,SC!A:Q,8,FALSE),"")</f>
        <v/>
      </c>
      <c r="P1755" s="3" t="str">
        <f>IFERROR(VLOOKUP(A1755,SS!A:P,8,FALSE),"")</f>
        <v/>
      </c>
      <c r="Q1755" s="3">
        <f t="shared" si="162"/>
        <v>0</v>
      </c>
      <c r="R1755" s="3">
        <f t="shared" si="163"/>
        <v>0</v>
      </c>
      <c r="S1755" s="5"/>
      <c r="T1755" s="3">
        <f>IFERROR(COUNTIFS(grades!A:A,A1755,grades!H:H,"A"),"0")</f>
        <v>0</v>
      </c>
      <c r="U1755" s="3">
        <f>IFERROR(COUNTIFS(grades!A:A,A1755,grades!H:H,"B"),"0")</f>
        <v>0</v>
      </c>
      <c r="V1755" s="3">
        <f>IFERROR(COUNTIFS(grades!A:A,A1755,grades!H:H,"C"),"0")</f>
        <v>0</v>
      </c>
      <c r="W1755" s="3">
        <f>IFERROR(COUNTIFS(grades!A:A,A1755,grades!H:H,"D"),"0")</f>
        <v>0</v>
      </c>
      <c r="X1755" s="3">
        <f>IFERROR(COUNTIFS(grades!A:A,A1755,grades!H:H,"F"),"0")</f>
        <v>0</v>
      </c>
      <c r="Y1755" s="5"/>
      <c r="Z1755" s="3" t="str">
        <f>IFERROR(VLOOKUP(A1755,'Previous CF'!A:AH,27,FALSE),"")</f>
        <v/>
      </c>
      <c r="AA1755" s="6" t="e">
        <f t="shared" si="164"/>
        <v>#VALUE!</v>
      </c>
      <c r="AB1755" s="6" t="e">
        <f t="shared" si="165"/>
        <v>#VALUE!</v>
      </c>
      <c r="AC1755" s="6" t="e">
        <f t="shared" si="166"/>
        <v>#VALUE!</v>
      </c>
      <c r="AD1755" s="3" t="e">
        <f t="shared" si="167"/>
        <v>#VALUE!</v>
      </c>
      <c r="AE1755" s="20" t="str">
        <f>IFERROR(VLOOKUP(A1755,'Previous CF'!A:AE,31,FALSE),"")</f>
        <v/>
      </c>
      <c r="AF1755" s="20" t="str">
        <f>IFERROR(VLOOKUP(A1755,'Previous CF'!A:AF,32,FALSE),"")</f>
        <v/>
      </c>
      <c r="AG1755" s="12" t="str">
        <f>IFERROR(VLOOKUP(A1755,'Previous CF'!A:AI,33,FALSE),"")</f>
        <v/>
      </c>
      <c r="AH1755" s="12" t="str">
        <f>IFERROR(VLOOKUP(A1755,'Previous CF'!A:AJ,34,FALSE),"")</f>
        <v/>
      </c>
      <c r="AI1755" s="12" t="str">
        <f>IFERROR(VLOOKUP(A1755,'Previous CF'!A:AK,35,FALSE),"")</f>
        <v/>
      </c>
      <c r="AJ1755" s="12" t="str">
        <f>IFERROR(VLOOKUP(A1755,'Previous CF'!A:AL,36,FALSE),"")</f>
        <v/>
      </c>
      <c r="AK1755" s="12" t="str">
        <f>IFERROR(VLOOKUP(A1755,'Previous CF'!A:AM,37,FALSE),"")</f>
        <v/>
      </c>
      <c r="AL1755" s="12" t="str">
        <f>IFERROR(VLOOKUP(A1755,'Previous CF'!A:AN,38,FALSE),"")</f>
        <v/>
      </c>
      <c r="AM1755" s="12" t="str">
        <f>IFERROR(VLOOKUP(A1755,'Previous CF'!A:AO,39,FALSE),"")</f>
        <v/>
      </c>
      <c r="AN1755" s="12"/>
      <c r="AO1755" s="12" t="str">
        <f>IFERROR(VLOOKUP(A1755,'Previous CF'!A:AQ,41,FALSE),"")</f>
        <v/>
      </c>
      <c r="AP1755" s="12" t="str">
        <f>IFERROR(VLOOKUP(A1755,'Previous CF'!A:AR,42,FALSE),"")</f>
        <v/>
      </c>
    </row>
    <row r="1756" spans="1:42" x14ac:dyDescent="0.35">
      <c r="A1756" s="24">
        <f>HT!A1756</f>
        <v>0</v>
      </c>
      <c r="B1756" s="24">
        <f>HT!B1756</f>
        <v>0</v>
      </c>
      <c r="C1756" s="24">
        <f>HT!C1756</f>
        <v>0</v>
      </c>
      <c r="D1756" s="24">
        <f>HT!D1756</f>
        <v>0</v>
      </c>
      <c r="E1756" s="3" t="str">
        <f>IFERROR(VLOOKUP(A1756,grades!A:P,5,FALSE),"")</f>
        <v/>
      </c>
      <c r="F1756" s="3" t="str">
        <f>IFERROR(VLOOKUP(A1756,grades!A:Q,6,FALSE),"")</f>
        <v/>
      </c>
      <c r="G1756" s="3" t="str">
        <f>IFERROR(VLOOKUP(A1756,HT!A:K,8,FALSE),"")</f>
        <v/>
      </c>
      <c r="H1756" s="3" t="str">
        <f>IFERROR(VLOOKUP(A1756,HT!A:L,12,FALSE),"")</f>
        <v/>
      </c>
      <c r="I1756" s="3" t="str">
        <f>IFERROR(VLOOKUP(A1756,IEP!A:F,6,FALSE),"")</f>
        <v/>
      </c>
      <c r="J1756" s="3" t="str">
        <f>IFERROR(VLOOKUP(A1756,FRL!A:G,5,FALSE),"")</f>
        <v/>
      </c>
      <c r="K1756" s="4" t="str">
        <f>IFERROR(VLOOKUP(A1756,Att!A:E,5,FALSE),"")</f>
        <v/>
      </c>
      <c r="L1756" s="32" t="str">
        <f>IFERROR(VLOOKUP(A1756,Disc!A:C,2,FALSE),"0")</f>
        <v>0</v>
      </c>
      <c r="M1756" s="3" t="str">
        <f>IFERROR(VLOOKUP(A1756,CA!A:P,8,FALSE),"")</f>
        <v/>
      </c>
      <c r="N1756" s="3" t="str">
        <f>IFERROR(VLOOKUP(A1756,MA!A:Q,8,FALSE),"")</f>
        <v/>
      </c>
      <c r="O1756" s="3" t="str">
        <f>IFERROR(VLOOKUP(A1756,SC!A:Q,8,FALSE),"")</f>
        <v/>
      </c>
      <c r="P1756" s="3" t="str">
        <f>IFERROR(VLOOKUP(A1756,SS!A:P,8,FALSE),"")</f>
        <v/>
      </c>
      <c r="Q1756" s="3">
        <f t="shared" si="162"/>
        <v>0</v>
      </c>
      <c r="R1756" s="3">
        <f t="shared" si="163"/>
        <v>0</v>
      </c>
      <c r="S1756" s="5"/>
      <c r="T1756" s="3">
        <f>IFERROR(COUNTIFS(grades!A:A,A1756,grades!H:H,"A"),"0")</f>
        <v>0</v>
      </c>
      <c r="U1756" s="3">
        <f>IFERROR(COUNTIFS(grades!A:A,A1756,grades!H:H,"B"),"0")</f>
        <v>0</v>
      </c>
      <c r="V1756" s="3">
        <f>IFERROR(COUNTIFS(grades!A:A,A1756,grades!H:H,"C"),"0")</f>
        <v>0</v>
      </c>
      <c r="W1756" s="3">
        <f>IFERROR(COUNTIFS(grades!A:A,A1756,grades!H:H,"D"),"0")</f>
        <v>0</v>
      </c>
      <c r="X1756" s="3">
        <f>IFERROR(COUNTIFS(grades!A:A,A1756,grades!H:H,"F"),"0")</f>
        <v>0</v>
      </c>
      <c r="Y1756" s="5"/>
      <c r="Z1756" s="3" t="str">
        <f>IFERROR(VLOOKUP(A1756,'Previous CF'!A:AH,27,FALSE),"")</f>
        <v/>
      </c>
      <c r="AA1756" s="6" t="e">
        <f t="shared" si="164"/>
        <v>#VALUE!</v>
      </c>
      <c r="AB1756" s="6" t="e">
        <f t="shared" si="165"/>
        <v>#VALUE!</v>
      </c>
      <c r="AC1756" s="6" t="e">
        <f t="shared" si="166"/>
        <v>#VALUE!</v>
      </c>
      <c r="AD1756" s="3" t="e">
        <f t="shared" si="167"/>
        <v>#VALUE!</v>
      </c>
      <c r="AE1756" s="20" t="str">
        <f>IFERROR(VLOOKUP(A1756,'Previous CF'!A:AE,31,FALSE),"")</f>
        <v/>
      </c>
      <c r="AF1756" s="20" t="str">
        <f>IFERROR(VLOOKUP(A1756,'Previous CF'!A:AF,32,FALSE),"")</f>
        <v/>
      </c>
      <c r="AG1756" s="12" t="str">
        <f>IFERROR(VLOOKUP(A1756,'Previous CF'!A:AI,33,FALSE),"")</f>
        <v/>
      </c>
      <c r="AH1756" s="12" t="str">
        <f>IFERROR(VLOOKUP(A1756,'Previous CF'!A:AJ,34,FALSE),"")</f>
        <v/>
      </c>
      <c r="AI1756" s="12" t="str">
        <f>IFERROR(VLOOKUP(A1756,'Previous CF'!A:AK,35,FALSE),"")</f>
        <v/>
      </c>
      <c r="AJ1756" s="12" t="str">
        <f>IFERROR(VLOOKUP(A1756,'Previous CF'!A:AL,36,FALSE),"")</f>
        <v/>
      </c>
      <c r="AK1756" s="12" t="str">
        <f>IFERROR(VLOOKUP(A1756,'Previous CF'!A:AM,37,FALSE),"")</f>
        <v/>
      </c>
      <c r="AL1756" s="12" t="str">
        <f>IFERROR(VLOOKUP(A1756,'Previous CF'!A:AN,38,FALSE),"")</f>
        <v/>
      </c>
      <c r="AM1756" s="12" t="str">
        <f>IFERROR(VLOOKUP(A1756,'Previous CF'!A:AO,39,FALSE),"")</f>
        <v/>
      </c>
      <c r="AN1756" s="12"/>
      <c r="AO1756" s="12" t="str">
        <f>IFERROR(VLOOKUP(A1756,'Previous CF'!A:AQ,41,FALSE),"")</f>
        <v/>
      </c>
      <c r="AP1756" s="12" t="str">
        <f>IFERROR(VLOOKUP(A1756,'Previous CF'!A:AR,42,FALSE),"")</f>
        <v/>
      </c>
    </row>
    <row r="1757" spans="1:42" x14ac:dyDescent="0.35">
      <c r="A1757" s="24">
        <f>HT!A1757</f>
        <v>0</v>
      </c>
      <c r="B1757" s="24">
        <f>HT!B1757</f>
        <v>0</v>
      </c>
      <c r="C1757" s="24">
        <f>HT!C1757</f>
        <v>0</v>
      </c>
      <c r="D1757" s="24">
        <f>HT!D1757</f>
        <v>0</v>
      </c>
      <c r="E1757" s="3" t="str">
        <f>IFERROR(VLOOKUP(A1757,grades!A:P,5,FALSE),"")</f>
        <v/>
      </c>
      <c r="F1757" s="3" t="str">
        <f>IFERROR(VLOOKUP(A1757,grades!A:Q,6,FALSE),"")</f>
        <v/>
      </c>
      <c r="G1757" s="3" t="str">
        <f>IFERROR(VLOOKUP(A1757,HT!A:K,8,FALSE),"")</f>
        <v/>
      </c>
      <c r="H1757" s="3" t="str">
        <f>IFERROR(VLOOKUP(A1757,HT!A:L,12,FALSE),"")</f>
        <v/>
      </c>
      <c r="I1757" s="3" t="str">
        <f>IFERROR(VLOOKUP(A1757,IEP!A:F,6,FALSE),"")</f>
        <v/>
      </c>
      <c r="J1757" s="3" t="str">
        <f>IFERROR(VLOOKUP(A1757,FRL!A:G,5,FALSE),"")</f>
        <v/>
      </c>
      <c r="K1757" s="4" t="str">
        <f>IFERROR(VLOOKUP(A1757,Att!A:E,5,FALSE),"")</f>
        <v/>
      </c>
      <c r="L1757" s="32" t="str">
        <f>IFERROR(VLOOKUP(A1757,Disc!A:C,2,FALSE),"0")</f>
        <v>0</v>
      </c>
      <c r="M1757" s="3" t="str">
        <f>IFERROR(VLOOKUP(A1757,CA!A:P,8,FALSE),"")</f>
        <v/>
      </c>
      <c r="N1757" s="3" t="str">
        <f>IFERROR(VLOOKUP(A1757,MA!A:Q,8,FALSE),"")</f>
        <v/>
      </c>
      <c r="O1757" s="3" t="str">
        <f>IFERROR(VLOOKUP(A1757,SC!A:Q,8,FALSE),"")</f>
        <v/>
      </c>
      <c r="P1757" s="3" t="str">
        <f>IFERROR(VLOOKUP(A1757,SS!A:P,8,FALSE),"")</f>
        <v/>
      </c>
      <c r="Q1757" s="3">
        <f t="shared" si="162"/>
        <v>0</v>
      </c>
      <c r="R1757" s="3">
        <f t="shared" si="163"/>
        <v>0</v>
      </c>
      <c r="S1757" s="5"/>
      <c r="T1757" s="3">
        <f>IFERROR(COUNTIFS(grades!A:A,A1757,grades!H:H,"A"),"0")</f>
        <v>0</v>
      </c>
      <c r="U1757" s="3">
        <f>IFERROR(COUNTIFS(grades!A:A,A1757,grades!H:H,"B"),"0")</f>
        <v>0</v>
      </c>
      <c r="V1757" s="3">
        <f>IFERROR(COUNTIFS(grades!A:A,A1757,grades!H:H,"C"),"0")</f>
        <v>0</v>
      </c>
      <c r="W1757" s="3">
        <f>IFERROR(COUNTIFS(grades!A:A,A1757,grades!H:H,"D"),"0")</f>
        <v>0</v>
      </c>
      <c r="X1757" s="3">
        <f>IFERROR(COUNTIFS(grades!A:A,A1757,grades!H:H,"F"),"0")</f>
        <v>0</v>
      </c>
      <c r="Y1757" s="5"/>
      <c r="Z1757" s="3" t="str">
        <f>IFERROR(VLOOKUP(A1757,'Previous CF'!A:AH,27,FALSE),"")</f>
        <v/>
      </c>
      <c r="AA1757" s="6" t="e">
        <f t="shared" si="164"/>
        <v>#VALUE!</v>
      </c>
      <c r="AB1757" s="6" t="e">
        <f t="shared" si="165"/>
        <v>#VALUE!</v>
      </c>
      <c r="AC1757" s="6" t="e">
        <f t="shared" si="166"/>
        <v>#VALUE!</v>
      </c>
      <c r="AD1757" s="3" t="e">
        <f t="shared" si="167"/>
        <v>#VALUE!</v>
      </c>
      <c r="AE1757" s="20" t="str">
        <f>IFERROR(VLOOKUP(A1757,'Previous CF'!A:AE,31,FALSE),"")</f>
        <v/>
      </c>
      <c r="AF1757" s="20" t="str">
        <f>IFERROR(VLOOKUP(A1757,'Previous CF'!A:AF,32,FALSE),"")</f>
        <v/>
      </c>
      <c r="AG1757" s="12" t="str">
        <f>IFERROR(VLOOKUP(A1757,'Previous CF'!A:AI,33,FALSE),"")</f>
        <v/>
      </c>
      <c r="AH1757" s="12" t="str">
        <f>IFERROR(VLOOKUP(A1757,'Previous CF'!A:AJ,34,FALSE),"")</f>
        <v/>
      </c>
      <c r="AI1757" s="12" t="str">
        <f>IFERROR(VLOOKUP(A1757,'Previous CF'!A:AK,35,FALSE),"")</f>
        <v/>
      </c>
      <c r="AJ1757" s="12" t="str">
        <f>IFERROR(VLOOKUP(A1757,'Previous CF'!A:AL,36,FALSE),"")</f>
        <v/>
      </c>
      <c r="AK1757" s="12" t="str">
        <f>IFERROR(VLOOKUP(A1757,'Previous CF'!A:AM,37,FALSE),"")</f>
        <v/>
      </c>
      <c r="AL1757" s="12" t="str">
        <f>IFERROR(VLOOKUP(A1757,'Previous CF'!A:AN,38,FALSE),"")</f>
        <v/>
      </c>
      <c r="AM1757" s="12" t="str">
        <f>IFERROR(VLOOKUP(A1757,'Previous CF'!A:AO,39,FALSE),"")</f>
        <v/>
      </c>
      <c r="AN1757" s="12"/>
      <c r="AO1757" s="12" t="str">
        <f>IFERROR(VLOOKUP(A1757,'Previous CF'!A:AQ,41,FALSE),"")</f>
        <v/>
      </c>
      <c r="AP1757" s="12" t="str">
        <f>IFERROR(VLOOKUP(A1757,'Previous CF'!A:AR,42,FALSE),"")</f>
        <v/>
      </c>
    </row>
    <row r="1758" spans="1:42" x14ac:dyDescent="0.35">
      <c r="A1758" s="24">
        <f>HT!A1758</f>
        <v>0</v>
      </c>
      <c r="B1758" s="24">
        <f>HT!B1758</f>
        <v>0</v>
      </c>
      <c r="C1758" s="24">
        <f>HT!C1758</f>
        <v>0</v>
      </c>
      <c r="D1758" s="24">
        <f>HT!D1758</f>
        <v>0</v>
      </c>
      <c r="E1758" s="3" t="str">
        <f>IFERROR(VLOOKUP(A1758,grades!A:P,5,FALSE),"")</f>
        <v/>
      </c>
      <c r="F1758" s="3" t="str">
        <f>IFERROR(VLOOKUP(A1758,grades!A:Q,6,FALSE),"")</f>
        <v/>
      </c>
      <c r="G1758" s="3" t="str">
        <f>IFERROR(VLOOKUP(A1758,HT!A:K,8,FALSE),"")</f>
        <v/>
      </c>
      <c r="H1758" s="3" t="str">
        <f>IFERROR(VLOOKUP(A1758,HT!A:L,12,FALSE),"")</f>
        <v/>
      </c>
      <c r="I1758" s="3" t="str">
        <f>IFERROR(VLOOKUP(A1758,IEP!A:F,6,FALSE),"")</f>
        <v/>
      </c>
      <c r="J1758" s="3" t="str">
        <f>IFERROR(VLOOKUP(A1758,FRL!A:G,5,FALSE),"")</f>
        <v/>
      </c>
      <c r="K1758" s="4" t="str">
        <f>IFERROR(VLOOKUP(A1758,Att!A:E,5,FALSE),"")</f>
        <v/>
      </c>
      <c r="L1758" s="32" t="str">
        <f>IFERROR(VLOOKUP(A1758,Disc!A:C,2,FALSE),"0")</f>
        <v>0</v>
      </c>
      <c r="M1758" s="3" t="str">
        <f>IFERROR(VLOOKUP(A1758,CA!A:P,8,FALSE),"")</f>
        <v/>
      </c>
      <c r="N1758" s="3" t="str">
        <f>IFERROR(VLOOKUP(A1758,MA!A:Q,8,FALSE),"")</f>
        <v/>
      </c>
      <c r="O1758" s="3" t="str">
        <f>IFERROR(VLOOKUP(A1758,SC!A:Q,8,FALSE),"")</f>
        <v/>
      </c>
      <c r="P1758" s="3" t="str">
        <f>IFERROR(VLOOKUP(A1758,SS!A:P,8,FALSE),"")</f>
        <v/>
      </c>
      <c r="Q1758" s="3">
        <f t="shared" si="162"/>
        <v>0</v>
      </c>
      <c r="R1758" s="3">
        <f t="shared" si="163"/>
        <v>0</v>
      </c>
      <c r="S1758" s="5"/>
      <c r="T1758" s="3">
        <f>IFERROR(COUNTIFS(grades!A:A,A1758,grades!H:H,"A"),"0")</f>
        <v>0</v>
      </c>
      <c r="U1758" s="3">
        <f>IFERROR(COUNTIFS(grades!A:A,A1758,grades!H:H,"B"),"0")</f>
        <v>0</v>
      </c>
      <c r="V1758" s="3">
        <f>IFERROR(COUNTIFS(grades!A:A,A1758,grades!H:H,"C"),"0")</f>
        <v>0</v>
      </c>
      <c r="W1758" s="3">
        <f>IFERROR(COUNTIFS(grades!A:A,A1758,grades!H:H,"D"),"0")</f>
        <v>0</v>
      </c>
      <c r="X1758" s="3">
        <f>IFERROR(COUNTIFS(grades!A:A,A1758,grades!H:H,"F"),"0")</f>
        <v>0</v>
      </c>
      <c r="Y1758" s="5"/>
      <c r="Z1758" s="3" t="str">
        <f>IFERROR(VLOOKUP(A1758,'Previous CF'!A:AH,27,FALSE),"")</f>
        <v/>
      </c>
      <c r="AA1758" s="6" t="e">
        <f t="shared" si="164"/>
        <v>#VALUE!</v>
      </c>
      <c r="AB1758" s="6" t="e">
        <f t="shared" si="165"/>
        <v>#VALUE!</v>
      </c>
      <c r="AC1758" s="6" t="e">
        <f t="shared" si="166"/>
        <v>#VALUE!</v>
      </c>
      <c r="AD1758" s="3" t="e">
        <f t="shared" si="167"/>
        <v>#VALUE!</v>
      </c>
      <c r="AE1758" s="20" t="str">
        <f>IFERROR(VLOOKUP(A1758,'Previous CF'!A:AE,31,FALSE),"")</f>
        <v/>
      </c>
      <c r="AF1758" s="20" t="str">
        <f>IFERROR(VLOOKUP(A1758,'Previous CF'!A:AF,32,FALSE),"")</f>
        <v/>
      </c>
      <c r="AG1758" s="12" t="str">
        <f>IFERROR(VLOOKUP(A1758,'Previous CF'!A:AI,33,FALSE),"")</f>
        <v/>
      </c>
      <c r="AH1758" s="12" t="str">
        <f>IFERROR(VLOOKUP(A1758,'Previous CF'!A:AJ,34,FALSE),"")</f>
        <v/>
      </c>
      <c r="AI1758" s="12" t="str">
        <f>IFERROR(VLOOKUP(A1758,'Previous CF'!A:AK,35,FALSE),"")</f>
        <v/>
      </c>
      <c r="AJ1758" s="12" t="str">
        <f>IFERROR(VLOOKUP(A1758,'Previous CF'!A:AL,36,FALSE),"")</f>
        <v/>
      </c>
      <c r="AK1758" s="12" t="str">
        <f>IFERROR(VLOOKUP(A1758,'Previous CF'!A:AM,37,FALSE),"")</f>
        <v/>
      </c>
      <c r="AL1758" s="12" t="str">
        <f>IFERROR(VLOOKUP(A1758,'Previous CF'!A:AN,38,FALSE),"")</f>
        <v/>
      </c>
      <c r="AM1758" s="12" t="str">
        <f>IFERROR(VLOOKUP(A1758,'Previous CF'!A:AO,39,FALSE),"")</f>
        <v/>
      </c>
      <c r="AN1758" s="12"/>
      <c r="AO1758" s="12" t="str">
        <f>IFERROR(VLOOKUP(A1758,'Previous CF'!A:AQ,41,FALSE),"")</f>
        <v/>
      </c>
      <c r="AP1758" s="12" t="str">
        <f>IFERROR(VLOOKUP(A1758,'Previous CF'!A:AR,42,FALSE),"")</f>
        <v/>
      </c>
    </row>
    <row r="1759" spans="1:42" x14ac:dyDescent="0.35">
      <c r="A1759" s="24">
        <f>HT!A1759</f>
        <v>0</v>
      </c>
      <c r="B1759" s="24">
        <f>HT!B1759</f>
        <v>0</v>
      </c>
      <c r="C1759" s="24">
        <f>HT!C1759</f>
        <v>0</v>
      </c>
      <c r="D1759" s="24">
        <f>HT!D1759</f>
        <v>0</v>
      </c>
      <c r="E1759" s="3" t="str">
        <f>IFERROR(VLOOKUP(A1759,grades!A:P,5,FALSE),"")</f>
        <v/>
      </c>
      <c r="F1759" s="3" t="str">
        <f>IFERROR(VLOOKUP(A1759,grades!A:Q,6,FALSE),"")</f>
        <v/>
      </c>
      <c r="G1759" s="3" t="str">
        <f>IFERROR(VLOOKUP(A1759,HT!A:K,8,FALSE),"")</f>
        <v/>
      </c>
      <c r="H1759" s="3" t="str">
        <f>IFERROR(VLOOKUP(A1759,HT!A:L,12,FALSE),"")</f>
        <v/>
      </c>
      <c r="I1759" s="3" t="str">
        <f>IFERROR(VLOOKUP(A1759,IEP!A:F,6,FALSE),"")</f>
        <v/>
      </c>
      <c r="J1759" s="3" t="str">
        <f>IFERROR(VLOOKUP(A1759,FRL!A:G,5,FALSE),"")</f>
        <v/>
      </c>
      <c r="K1759" s="4" t="str">
        <f>IFERROR(VLOOKUP(A1759,Att!A:E,5,FALSE),"")</f>
        <v/>
      </c>
      <c r="L1759" s="32" t="str">
        <f>IFERROR(VLOOKUP(A1759,Disc!A:C,2,FALSE),"0")</f>
        <v>0</v>
      </c>
      <c r="M1759" s="3" t="str">
        <f>IFERROR(VLOOKUP(A1759,CA!A:P,8,FALSE),"")</f>
        <v/>
      </c>
      <c r="N1759" s="3" t="str">
        <f>IFERROR(VLOOKUP(A1759,MA!A:Q,8,FALSE),"")</f>
        <v/>
      </c>
      <c r="O1759" s="3" t="str">
        <f>IFERROR(VLOOKUP(A1759,SC!A:Q,8,FALSE),"")</f>
        <v/>
      </c>
      <c r="P1759" s="3" t="str">
        <f>IFERROR(VLOOKUP(A1759,SS!A:P,8,FALSE),"")</f>
        <v/>
      </c>
      <c r="Q1759" s="3">
        <f t="shared" si="162"/>
        <v>0</v>
      </c>
      <c r="R1759" s="3">
        <f t="shared" si="163"/>
        <v>0</v>
      </c>
      <c r="S1759" s="5"/>
      <c r="T1759" s="3">
        <f>IFERROR(COUNTIFS(grades!A:A,A1759,grades!H:H,"A"),"0")</f>
        <v>0</v>
      </c>
      <c r="U1759" s="3">
        <f>IFERROR(COUNTIFS(grades!A:A,A1759,grades!H:H,"B"),"0")</f>
        <v>0</v>
      </c>
      <c r="V1759" s="3">
        <f>IFERROR(COUNTIFS(grades!A:A,A1759,grades!H:H,"C"),"0")</f>
        <v>0</v>
      </c>
      <c r="W1759" s="3">
        <f>IFERROR(COUNTIFS(grades!A:A,A1759,grades!H:H,"D"),"0")</f>
        <v>0</v>
      </c>
      <c r="X1759" s="3">
        <f>IFERROR(COUNTIFS(grades!A:A,A1759,grades!H:H,"F"),"0")</f>
        <v>0</v>
      </c>
      <c r="Y1759" s="5"/>
      <c r="Z1759" s="3" t="str">
        <f>IFERROR(VLOOKUP(A1759,'Previous CF'!A:AH,27,FALSE),"")</f>
        <v/>
      </c>
      <c r="AA1759" s="6" t="e">
        <f t="shared" si="164"/>
        <v>#VALUE!</v>
      </c>
      <c r="AB1759" s="6" t="e">
        <f t="shared" si="165"/>
        <v>#VALUE!</v>
      </c>
      <c r="AC1759" s="6" t="e">
        <f t="shared" si="166"/>
        <v>#VALUE!</v>
      </c>
      <c r="AD1759" s="3" t="e">
        <f t="shared" si="167"/>
        <v>#VALUE!</v>
      </c>
      <c r="AE1759" s="20" t="str">
        <f>IFERROR(VLOOKUP(A1759,'Previous CF'!A:AE,31,FALSE),"")</f>
        <v/>
      </c>
      <c r="AF1759" s="20" t="str">
        <f>IFERROR(VLOOKUP(A1759,'Previous CF'!A:AF,32,FALSE),"")</f>
        <v/>
      </c>
      <c r="AG1759" s="12" t="str">
        <f>IFERROR(VLOOKUP(A1759,'Previous CF'!A:AI,33,FALSE),"")</f>
        <v/>
      </c>
      <c r="AH1759" s="12" t="str">
        <f>IFERROR(VLOOKUP(A1759,'Previous CF'!A:AJ,34,FALSE),"")</f>
        <v/>
      </c>
      <c r="AI1759" s="12" t="str">
        <f>IFERROR(VLOOKUP(A1759,'Previous CF'!A:AK,35,FALSE),"")</f>
        <v/>
      </c>
      <c r="AJ1759" s="12" t="str">
        <f>IFERROR(VLOOKUP(A1759,'Previous CF'!A:AL,36,FALSE),"")</f>
        <v/>
      </c>
      <c r="AK1759" s="12" t="str">
        <f>IFERROR(VLOOKUP(A1759,'Previous CF'!A:AM,37,FALSE),"")</f>
        <v/>
      </c>
      <c r="AL1759" s="12" t="str">
        <f>IFERROR(VLOOKUP(A1759,'Previous CF'!A:AN,38,FALSE),"")</f>
        <v/>
      </c>
      <c r="AM1759" s="12" t="str">
        <f>IFERROR(VLOOKUP(A1759,'Previous CF'!A:AO,39,FALSE),"")</f>
        <v/>
      </c>
      <c r="AN1759" s="12"/>
      <c r="AO1759" s="12" t="str">
        <f>IFERROR(VLOOKUP(A1759,'Previous CF'!A:AQ,41,FALSE),"")</f>
        <v/>
      </c>
      <c r="AP1759" s="12" t="str">
        <f>IFERROR(VLOOKUP(A1759,'Previous CF'!A:AR,42,FALSE),"")</f>
        <v/>
      </c>
    </row>
    <row r="1760" spans="1:42" x14ac:dyDescent="0.35">
      <c r="A1760" s="24">
        <f>HT!A1760</f>
        <v>0</v>
      </c>
      <c r="B1760" s="24">
        <f>HT!B1760</f>
        <v>0</v>
      </c>
      <c r="C1760" s="24">
        <f>HT!C1760</f>
        <v>0</v>
      </c>
      <c r="D1760" s="24">
        <f>HT!D1760</f>
        <v>0</v>
      </c>
      <c r="E1760" s="3" t="str">
        <f>IFERROR(VLOOKUP(A1760,grades!A:P,5,FALSE),"")</f>
        <v/>
      </c>
      <c r="F1760" s="3" t="str">
        <f>IFERROR(VLOOKUP(A1760,grades!A:Q,6,FALSE),"")</f>
        <v/>
      </c>
      <c r="G1760" s="3" t="str">
        <f>IFERROR(VLOOKUP(A1760,HT!A:K,8,FALSE),"")</f>
        <v/>
      </c>
      <c r="H1760" s="3" t="str">
        <f>IFERROR(VLOOKUP(A1760,HT!A:L,12,FALSE),"")</f>
        <v/>
      </c>
      <c r="I1760" s="3" t="str">
        <f>IFERROR(VLOOKUP(A1760,IEP!A:F,6,FALSE),"")</f>
        <v/>
      </c>
      <c r="J1760" s="3" t="str">
        <f>IFERROR(VLOOKUP(A1760,FRL!A:G,5,FALSE),"")</f>
        <v/>
      </c>
      <c r="K1760" s="4" t="str">
        <f>IFERROR(VLOOKUP(A1760,Att!A:E,5,FALSE),"")</f>
        <v/>
      </c>
      <c r="L1760" s="32" t="str">
        <f>IFERROR(VLOOKUP(A1760,Disc!A:C,2,FALSE),"0")</f>
        <v>0</v>
      </c>
      <c r="M1760" s="3" t="str">
        <f>IFERROR(VLOOKUP(A1760,CA!A:P,8,FALSE),"")</f>
        <v/>
      </c>
      <c r="N1760" s="3" t="str">
        <f>IFERROR(VLOOKUP(A1760,MA!A:Q,8,FALSE),"")</f>
        <v/>
      </c>
      <c r="O1760" s="3" t="str">
        <f>IFERROR(VLOOKUP(A1760,SC!A:Q,8,FALSE),"")</f>
        <v/>
      </c>
      <c r="P1760" s="3" t="str">
        <f>IFERROR(VLOOKUP(A1760,SS!A:P,8,FALSE),"")</f>
        <v/>
      </c>
      <c r="Q1760" s="3">
        <f t="shared" si="162"/>
        <v>0</v>
      </c>
      <c r="R1760" s="3">
        <f t="shared" si="163"/>
        <v>0</v>
      </c>
      <c r="S1760" s="5"/>
      <c r="T1760" s="3">
        <f>IFERROR(COUNTIFS(grades!A:A,A1760,grades!H:H,"A"),"0")</f>
        <v>0</v>
      </c>
      <c r="U1760" s="3">
        <f>IFERROR(COUNTIFS(grades!A:A,A1760,grades!H:H,"B"),"0")</f>
        <v>0</v>
      </c>
      <c r="V1760" s="3">
        <f>IFERROR(COUNTIFS(grades!A:A,A1760,grades!H:H,"C"),"0")</f>
        <v>0</v>
      </c>
      <c r="W1760" s="3">
        <f>IFERROR(COUNTIFS(grades!A:A,A1760,grades!H:H,"D"),"0")</f>
        <v>0</v>
      </c>
      <c r="X1760" s="3">
        <f>IFERROR(COUNTIFS(grades!A:A,A1760,grades!H:H,"F"),"0")</f>
        <v>0</v>
      </c>
      <c r="Y1760" s="5"/>
      <c r="Z1760" s="3" t="str">
        <f>IFERROR(VLOOKUP(A1760,'Previous CF'!A:AH,27,FALSE),"")</f>
        <v/>
      </c>
      <c r="AA1760" s="6" t="e">
        <f t="shared" si="164"/>
        <v>#VALUE!</v>
      </c>
      <c r="AB1760" s="6" t="e">
        <f t="shared" si="165"/>
        <v>#VALUE!</v>
      </c>
      <c r="AC1760" s="6" t="e">
        <f t="shared" si="166"/>
        <v>#VALUE!</v>
      </c>
      <c r="AD1760" s="3" t="e">
        <f t="shared" si="167"/>
        <v>#VALUE!</v>
      </c>
      <c r="AE1760" s="20" t="str">
        <f>IFERROR(VLOOKUP(A1760,'Previous CF'!A:AE,31,FALSE),"")</f>
        <v/>
      </c>
      <c r="AF1760" s="20" t="str">
        <f>IFERROR(VLOOKUP(A1760,'Previous CF'!A:AF,32,FALSE),"")</f>
        <v/>
      </c>
      <c r="AG1760" s="12" t="str">
        <f>IFERROR(VLOOKUP(A1760,'Previous CF'!A:AI,33,FALSE),"")</f>
        <v/>
      </c>
      <c r="AH1760" s="12" t="str">
        <f>IFERROR(VLOOKUP(A1760,'Previous CF'!A:AJ,34,FALSE),"")</f>
        <v/>
      </c>
      <c r="AI1760" s="12" t="str">
        <f>IFERROR(VLOOKUP(A1760,'Previous CF'!A:AK,35,FALSE),"")</f>
        <v/>
      </c>
      <c r="AJ1760" s="12" t="str">
        <f>IFERROR(VLOOKUP(A1760,'Previous CF'!A:AL,36,FALSE),"")</f>
        <v/>
      </c>
      <c r="AK1760" s="12" t="str">
        <f>IFERROR(VLOOKUP(A1760,'Previous CF'!A:AM,37,FALSE),"")</f>
        <v/>
      </c>
      <c r="AL1760" s="12" t="str">
        <f>IFERROR(VLOOKUP(A1760,'Previous CF'!A:AN,38,FALSE),"")</f>
        <v/>
      </c>
      <c r="AM1760" s="12" t="str">
        <f>IFERROR(VLOOKUP(A1760,'Previous CF'!A:AO,39,FALSE),"")</f>
        <v/>
      </c>
      <c r="AN1760" s="12"/>
      <c r="AO1760" s="12" t="str">
        <f>IFERROR(VLOOKUP(A1760,'Previous CF'!A:AQ,41,FALSE),"")</f>
        <v/>
      </c>
      <c r="AP1760" s="12" t="str">
        <f>IFERROR(VLOOKUP(A1760,'Previous CF'!A:AR,42,FALSE),"")</f>
        <v/>
      </c>
    </row>
    <row r="1761" spans="1:42" x14ac:dyDescent="0.35">
      <c r="A1761" s="24">
        <f>HT!A1761</f>
        <v>0</v>
      </c>
      <c r="B1761" s="24">
        <f>HT!B1761</f>
        <v>0</v>
      </c>
      <c r="C1761" s="24">
        <f>HT!C1761</f>
        <v>0</v>
      </c>
      <c r="D1761" s="24">
        <f>HT!D1761</f>
        <v>0</v>
      </c>
      <c r="E1761" s="3" t="str">
        <f>IFERROR(VLOOKUP(A1761,grades!A:P,5,FALSE),"")</f>
        <v/>
      </c>
      <c r="F1761" s="3" t="str">
        <f>IFERROR(VLOOKUP(A1761,grades!A:Q,6,FALSE),"")</f>
        <v/>
      </c>
      <c r="G1761" s="3" t="str">
        <f>IFERROR(VLOOKUP(A1761,HT!A:K,8,FALSE),"")</f>
        <v/>
      </c>
      <c r="H1761" s="3" t="str">
        <f>IFERROR(VLOOKUP(A1761,HT!A:L,12,FALSE),"")</f>
        <v/>
      </c>
      <c r="I1761" s="3" t="str">
        <f>IFERROR(VLOOKUP(A1761,IEP!A:F,6,FALSE),"")</f>
        <v/>
      </c>
      <c r="J1761" s="3" t="str">
        <f>IFERROR(VLOOKUP(A1761,FRL!A:G,5,FALSE),"")</f>
        <v/>
      </c>
      <c r="K1761" s="4" t="str">
        <f>IFERROR(VLOOKUP(A1761,Att!A:E,5,FALSE),"")</f>
        <v/>
      </c>
      <c r="L1761" s="32" t="str">
        <f>IFERROR(VLOOKUP(A1761,Disc!A:C,2,FALSE),"0")</f>
        <v>0</v>
      </c>
      <c r="M1761" s="3" t="str">
        <f>IFERROR(VLOOKUP(A1761,CA!A:P,8,FALSE),"")</f>
        <v/>
      </c>
      <c r="N1761" s="3" t="str">
        <f>IFERROR(VLOOKUP(A1761,MA!A:Q,8,FALSE),"")</f>
        <v/>
      </c>
      <c r="O1761" s="3" t="str">
        <f>IFERROR(VLOOKUP(A1761,SC!A:Q,8,FALSE),"")</f>
        <v/>
      </c>
      <c r="P1761" s="3" t="str">
        <f>IFERROR(VLOOKUP(A1761,SS!A:P,8,FALSE),"")</f>
        <v/>
      </c>
      <c r="Q1761" s="3">
        <f t="shared" si="162"/>
        <v>0</v>
      </c>
      <c r="R1761" s="3">
        <f t="shared" si="163"/>
        <v>0</v>
      </c>
      <c r="S1761" s="5"/>
      <c r="T1761" s="3">
        <f>IFERROR(COUNTIFS(grades!A:A,A1761,grades!H:H,"A"),"0")</f>
        <v>0</v>
      </c>
      <c r="U1761" s="3">
        <f>IFERROR(COUNTIFS(grades!A:A,A1761,grades!H:H,"B"),"0")</f>
        <v>0</v>
      </c>
      <c r="V1761" s="3">
        <f>IFERROR(COUNTIFS(grades!A:A,A1761,grades!H:H,"C"),"0")</f>
        <v>0</v>
      </c>
      <c r="W1761" s="3">
        <f>IFERROR(COUNTIFS(grades!A:A,A1761,grades!H:H,"D"),"0")</f>
        <v>0</v>
      </c>
      <c r="X1761" s="3">
        <f>IFERROR(COUNTIFS(grades!A:A,A1761,grades!H:H,"F"),"0")</f>
        <v>0</v>
      </c>
      <c r="Y1761" s="5"/>
      <c r="Z1761" s="3" t="str">
        <f>IFERROR(VLOOKUP(A1761,'Previous CF'!A:AH,27,FALSE),"")</f>
        <v/>
      </c>
      <c r="AA1761" s="6" t="e">
        <f t="shared" si="164"/>
        <v>#VALUE!</v>
      </c>
      <c r="AB1761" s="6" t="e">
        <f t="shared" si="165"/>
        <v>#VALUE!</v>
      </c>
      <c r="AC1761" s="6" t="e">
        <f t="shared" si="166"/>
        <v>#VALUE!</v>
      </c>
      <c r="AD1761" s="3" t="e">
        <f t="shared" si="167"/>
        <v>#VALUE!</v>
      </c>
      <c r="AE1761" s="20" t="str">
        <f>IFERROR(VLOOKUP(A1761,'Previous CF'!A:AE,31,FALSE),"")</f>
        <v/>
      </c>
      <c r="AF1761" s="20" t="str">
        <f>IFERROR(VLOOKUP(A1761,'Previous CF'!A:AF,32,FALSE),"")</f>
        <v/>
      </c>
      <c r="AG1761" s="12" t="str">
        <f>IFERROR(VLOOKUP(A1761,'Previous CF'!A:AI,33,FALSE),"")</f>
        <v/>
      </c>
      <c r="AH1761" s="12" t="str">
        <f>IFERROR(VLOOKUP(A1761,'Previous CF'!A:AJ,34,FALSE),"")</f>
        <v/>
      </c>
      <c r="AI1761" s="12" t="str">
        <f>IFERROR(VLOOKUP(A1761,'Previous CF'!A:AK,35,FALSE),"")</f>
        <v/>
      </c>
      <c r="AJ1761" s="12" t="str">
        <f>IFERROR(VLOOKUP(A1761,'Previous CF'!A:AL,36,FALSE),"")</f>
        <v/>
      </c>
      <c r="AK1761" s="12" t="str">
        <f>IFERROR(VLOOKUP(A1761,'Previous CF'!A:AM,37,FALSE),"")</f>
        <v/>
      </c>
      <c r="AL1761" s="12" t="str">
        <f>IFERROR(VLOOKUP(A1761,'Previous CF'!A:AN,38,FALSE),"")</f>
        <v/>
      </c>
      <c r="AM1761" s="12" t="str">
        <f>IFERROR(VLOOKUP(A1761,'Previous CF'!A:AO,39,FALSE),"")</f>
        <v/>
      </c>
      <c r="AN1761" s="12"/>
      <c r="AO1761" s="12" t="str">
        <f>IFERROR(VLOOKUP(A1761,'Previous CF'!A:AQ,41,FALSE),"")</f>
        <v/>
      </c>
      <c r="AP1761" s="12" t="str">
        <f>IFERROR(VLOOKUP(A1761,'Previous CF'!A:AR,42,FALSE),"")</f>
        <v/>
      </c>
    </row>
    <row r="1762" spans="1:42" x14ac:dyDescent="0.35">
      <c r="A1762" s="24">
        <f>HT!A1762</f>
        <v>0</v>
      </c>
      <c r="B1762" s="24">
        <f>HT!B1762</f>
        <v>0</v>
      </c>
      <c r="C1762" s="24">
        <f>HT!C1762</f>
        <v>0</v>
      </c>
      <c r="D1762" s="24">
        <f>HT!D1762</f>
        <v>0</v>
      </c>
      <c r="E1762" s="3" t="str">
        <f>IFERROR(VLOOKUP(A1762,grades!A:P,5,FALSE),"")</f>
        <v/>
      </c>
      <c r="F1762" s="3" t="str">
        <f>IFERROR(VLOOKUP(A1762,grades!A:Q,6,FALSE),"")</f>
        <v/>
      </c>
      <c r="G1762" s="3" t="str">
        <f>IFERROR(VLOOKUP(A1762,HT!A:K,8,FALSE),"")</f>
        <v/>
      </c>
      <c r="H1762" s="3" t="str">
        <f>IFERROR(VLOOKUP(A1762,HT!A:L,12,FALSE),"")</f>
        <v/>
      </c>
      <c r="I1762" s="3" t="str">
        <f>IFERROR(VLOOKUP(A1762,IEP!A:F,6,FALSE),"")</f>
        <v/>
      </c>
      <c r="J1762" s="3" t="str">
        <f>IFERROR(VLOOKUP(A1762,FRL!A:G,5,FALSE),"")</f>
        <v/>
      </c>
      <c r="K1762" s="4" t="str">
        <f>IFERROR(VLOOKUP(A1762,Att!A:E,5,FALSE),"")</f>
        <v/>
      </c>
      <c r="L1762" s="32" t="str">
        <f>IFERROR(VLOOKUP(A1762,Disc!A:C,2,FALSE),"0")</f>
        <v>0</v>
      </c>
      <c r="M1762" s="3" t="str">
        <f>IFERROR(VLOOKUP(A1762,CA!A:P,8,FALSE),"")</f>
        <v/>
      </c>
      <c r="N1762" s="3" t="str">
        <f>IFERROR(VLOOKUP(A1762,MA!A:Q,8,FALSE),"")</f>
        <v/>
      </c>
      <c r="O1762" s="3" t="str">
        <f>IFERROR(VLOOKUP(A1762,SC!A:Q,8,FALSE),"")</f>
        <v/>
      </c>
      <c r="P1762" s="3" t="str">
        <f>IFERROR(VLOOKUP(A1762,SS!A:P,8,FALSE),"")</f>
        <v/>
      </c>
      <c r="Q1762" s="3">
        <f t="shared" si="162"/>
        <v>0</v>
      </c>
      <c r="R1762" s="3">
        <f t="shared" si="163"/>
        <v>0</v>
      </c>
      <c r="S1762" s="5"/>
      <c r="T1762" s="3">
        <f>IFERROR(COUNTIFS(grades!A:A,A1762,grades!H:H,"A"),"0")</f>
        <v>0</v>
      </c>
      <c r="U1762" s="3">
        <f>IFERROR(COUNTIFS(grades!A:A,A1762,grades!H:H,"B"),"0")</f>
        <v>0</v>
      </c>
      <c r="V1762" s="3">
        <f>IFERROR(COUNTIFS(grades!A:A,A1762,grades!H:H,"C"),"0")</f>
        <v>0</v>
      </c>
      <c r="W1762" s="3">
        <f>IFERROR(COUNTIFS(grades!A:A,A1762,grades!H:H,"D"),"0")</f>
        <v>0</v>
      </c>
      <c r="X1762" s="3">
        <f>IFERROR(COUNTIFS(grades!A:A,A1762,grades!H:H,"F"),"0")</f>
        <v>0</v>
      </c>
      <c r="Y1762" s="5"/>
      <c r="Z1762" s="3" t="str">
        <f>IFERROR(VLOOKUP(A1762,'Previous CF'!A:AH,27,FALSE),"")</f>
        <v/>
      </c>
      <c r="AA1762" s="6" t="e">
        <f t="shared" si="164"/>
        <v>#VALUE!</v>
      </c>
      <c r="AB1762" s="6" t="e">
        <f t="shared" si="165"/>
        <v>#VALUE!</v>
      </c>
      <c r="AC1762" s="6" t="e">
        <f t="shared" si="166"/>
        <v>#VALUE!</v>
      </c>
      <c r="AD1762" s="3" t="e">
        <f t="shared" si="167"/>
        <v>#VALUE!</v>
      </c>
      <c r="AE1762" s="20" t="str">
        <f>IFERROR(VLOOKUP(A1762,'Previous CF'!A:AE,31,FALSE),"")</f>
        <v/>
      </c>
      <c r="AF1762" s="20" t="str">
        <f>IFERROR(VLOOKUP(A1762,'Previous CF'!A:AF,32,FALSE),"")</f>
        <v/>
      </c>
      <c r="AG1762" s="12" t="str">
        <f>IFERROR(VLOOKUP(A1762,'Previous CF'!A:AI,33,FALSE),"")</f>
        <v/>
      </c>
      <c r="AH1762" s="12" t="str">
        <f>IFERROR(VLOOKUP(A1762,'Previous CF'!A:AJ,34,FALSE),"")</f>
        <v/>
      </c>
      <c r="AI1762" s="12" t="str">
        <f>IFERROR(VLOOKUP(A1762,'Previous CF'!A:AK,35,FALSE),"")</f>
        <v/>
      </c>
      <c r="AJ1762" s="12" t="str">
        <f>IFERROR(VLOOKUP(A1762,'Previous CF'!A:AL,36,FALSE),"")</f>
        <v/>
      </c>
      <c r="AK1762" s="12" t="str">
        <f>IFERROR(VLOOKUP(A1762,'Previous CF'!A:AM,37,FALSE),"")</f>
        <v/>
      </c>
      <c r="AL1762" s="12" t="str">
        <f>IFERROR(VLOOKUP(A1762,'Previous CF'!A:AN,38,FALSE),"")</f>
        <v/>
      </c>
      <c r="AM1762" s="12" t="str">
        <f>IFERROR(VLOOKUP(A1762,'Previous CF'!A:AO,39,FALSE),"")</f>
        <v/>
      </c>
      <c r="AN1762" s="12"/>
      <c r="AO1762" s="12" t="str">
        <f>IFERROR(VLOOKUP(A1762,'Previous CF'!A:AQ,41,FALSE),"")</f>
        <v/>
      </c>
      <c r="AP1762" s="12" t="str">
        <f>IFERROR(VLOOKUP(A1762,'Previous CF'!A:AR,42,FALSE),"")</f>
        <v/>
      </c>
    </row>
    <row r="1763" spans="1:42" x14ac:dyDescent="0.35">
      <c r="A1763" s="24">
        <f>HT!A1763</f>
        <v>0</v>
      </c>
      <c r="B1763" s="24">
        <f>HT!B1763</f>
        <v>0</v>
      </c>
      <c r="C1763" s="24">
        <f>HT!C1763</f>
        <v>0</v>
      </c>
      <c r="D1763" s="24">
        <f>HT!D1763</f>
        <v>0</v>
      </c>
      <c r="E1763" s="3" t="str">
        <f>IFERROR(VLOOKUP(A1763,grades!A:P,5,FALSE),"")</f>
        <v/>
      </c>
      <c r="F1763" s="3" t="str">
        <f>IFERROR(VLOOKUP(A1763,grades!A:Q,6,FALSE),"")</f>
        <v/>
      </c>
      <c r="G1763" s="3" t="str">
        <f>IFERROR(VLOOKUP(A1763,HT!A:K,8,FALSE),"")</f>
        <v/>
      </c>
      <c r="H1763" s="3" t="str">
        <f>IFERROR(VLOOKUP(A1763,HT!A:L,12,FALSE),"")</f>
        <v/>
      </c>
      <c r="I1763" s="3" t="str">
        <f>IFERROR(VLOOKUP(A1763,IEP!A:F,6,FALSE),"")</f>
        <v/>
      </c>
      <c r="J1763" s="3" t="str">
        <f>IFERROR(VLOOKUP(A1763,FRL!A:G,5,FALSE),"")</f>
        <v/>
      </c>
      <c r="K1763" s="4" t="str">
        <f>IFERROR(VLOOKUP(A1763,Att!A:E,5,FALSE),"")</f>
        <v/>
      </c>
      <c r="L1763" s="32" t="str">
        <f>IFERROR(VLOOKUP(A1763,Disc!A:C,2,FALSE),"0")</f>
        <v>0</v>
      </c>
      <c r="M1763" s="3" t="str">
        <f>IFERROR(VLOOKUP(A1763,CA!A:P,8,FALSE),"")</f>
        <v/>
      </c>
      <c r="N1763" s="3" t="str">
        <f>IFERROR(VLOOKUP(A1763,MA!A:Q,8,FALSE),"")</f>
        <v/>
      </c>
      <c r="O1763" s="3" t="str">
        <f>IFERROR(VLOOKUP(A1763,SC!A:Q,8,FALSE),"")</f>
        <v/>
      </c>
      <c r="P1763" s="3" t="str">
        <f>IFERROR(VLOOKUP(A1763,SS!A:P,8,FALSE),"")</f>
        <v/>
      </c>
      <c r="Q1763" s="3">
        <f t="shared" si="162"/>
        <v>0</v>
      </c>
      <c r="R1763" s="3">
        <f t="shared" si="163"/>
        <v>0</v>
      </c>
      <c r="S1763" s="5"/>
      <c r="T1763" s="3">
        <f>IFERROR(COUNTIFS(grades!A:A,A1763,grades!H:H,"A"),"0")</f>
        <v>0</v>
      </c>
      <c r="U1763" s="3">
        <f>IFERROR(COUNTIFS(grades!A:A,A1763,grades!H:H,"B"),"0")</f>
        <v>0</v>
      </c>
      <c r="V1763" s="3">
        <f>IFERROR(COUNTIFS(grades!A:A,A1763,grades!H:H,"C"),"0")</f>
        <v>0</v>
      </c>
      <c r="W1763" s="3">
        <f>IFERROR(COUNTIFS(grades!A:A,A1763,grades!H:H,"D"),"0")</f>
        <v>0</v>
      </c>
      <c r="X1763" s="3">
        <f>IFERROR(COUNTIFS(grades!A:A,A1763,grades!H:H,"F"),"0")</f>
        <v>0</v>
      </c>
      <c r="Y1763" s="5"/>
      <c r="Z1763" s="3" t="str">
        <f>IFERROR(VLOOKUP(A1763,'Previous CF'!A:AH,27,FALSE),"")</f>
        <v/>
      </c>
      <c r="AA1763" s="6" t="e">
        <f t="shared" si="164"/>
        <v>#VALUE!</v>
      </c>
      <c r="AB1763" s="6" t="e">
        <f t="shared" si="165"/>
        <v>#VALUE!</v>
      </c>
      <c r="AC1763" s="6" t="e">
        <f t="shared" si="166"/>
        <v>#VALUE!</v>
      </c>
      <c r="AD1763" s="3" t="e">
        <f t="shared" si="167"/>
        <v>#VALUE!</v>
      </c>
      <c r="AE1763" s="20" t="str">
        <f>IFERROR(VLOOKUP(A1763,'Previous CF'!A:AE,31,FALSE),"")</f>
        <v/>
      </c>
      <c r="AF1763" s="20" t="str">
        <f>IFERROR(VLOOKUP(A1763,'Previous CF'!A:AF,32,FALSE),"")</f>
        <v/>
      </c>
      <c r="AG1763" s="12" t="str">
        <f>IFERROR(VLOOKUP(A1763,'Previous CF'!A:AI,33,FALSE),"")</f>
        <v/>
      </c>
      <c r="AH1763" s="12" t="str">
        <f>IFERROR(VLOOKUP(A1763,'Previous CF'!A:AJ,34,FALSE),"")</f>
        <v/>
      </c>
      <c r="AI1763" s="12" t="str">
        <f>IFERROR(VLOOKUP(A1763,'Previous CF'!A:AK,35,FALSE),"")</f>
        <v/>
      </c>
      <c r="AJ1763" s="12" t="str">
        <f>IFERROR(VLOOKUP(A1763,'Previous CF'!A:AL,36,FALSE),"")</f>
        <v/>
      </c>
      <c r="AK1763" s="12" t="str">
        <f>IFERROR(VLOOKUP(A1763,'Previous CF'!A:AM,37,FALSE),"")</f>
        <v/>
      </c>
      <c r="AL1763" s="12" t="str">
        <f>IFERROR(VLOOKUP(A1763,'Previous CF'!A:AN,38,FALSE),"")</f>
        <v/>
      </c>
      <c r="AM1763" s="12" t="str">
        <f>IFERROR(VLOOKUP(A1763,'Previous CF'!A:AO,39,FALSE),"")</f>
        <v/>
      </c>
      <c r="AN1763" s="12"/>
      <c r="AO1763" s="12" t="str">
        <f>IFERROR(VLOOKUP(A1763,'Previous CF'!A:AQ,41,FALSE),"")</f>
        <v/>
      </c>
      <c r="AP1763" s="12" t="str">
        <f>IFERROR(VLOOKUP(A1763,'Previous CF'!A:AR,42,FALSE),"")</f>
        <v/>
      </c>
    </row>
    <row r="1764" spans="1:42" x14ac:dyDescent="0.35">
      <c r="A1764" s="24">
        <f>HT!A1764</f>
        <v>0</v>
      </c>
      <c r="B1764" s="24">
        <f>HT!B1764</f>
        <v>0</v>
      </c>
      <c r="C1764" s="24">
        <f>HT!C1764</f>
        <v>0</v>
      </c>
      <c r="D1764" s="24">
        <f>HT!D1764</f>
        <v>0</v>
      </c>
      <c r="E1764" s="3" t="str">
        <f>IFERROR(VLOOKUP(A1764,grades!A:P,5,FALSE),"")</f>
        <v/>
      </c>
      <c r="F1764" s="3" t="str">
        <f>IFERROR(VLOOKUP(A1764,grades!A:Q,6,FALSE),"")</f>
        <v/>
      </c>
      <c r="G1764" s="3" t="str">
        <f>IFERROR(VLOOKUP(A1764,HT!A:K,8,FALSE),"")</f>
        <v/>
      </c>
      <c r="H1764" s="3" t="str">
        <f>IFERROR(VLOOKUP(A1764,HT!A:L,12,FALSE),"")</f>
        <v/>
      </c>
      <c r="I1764" s="3" t="str">
        <f>IFERROR(VLOOKUP(A1764,IEP!A:F,6,FALSE),"")</f>
        <v/>
      </c>
      <c r="J1764" s="3" t="str">
        <f>IFERROR(VLOOKUP(A1764,FRL!A:G,5,FALSE),"")</f>
        <v/>
      </c>
      <c r="K1764" s="4" t="str">
        <f>IFERROR(VLOOKUP(A1764,Att!A:E,5,FALSE),"")</f>
        <v/>
      </c>
      <c r="L1764" s="32" t="str">
        <f>IFERROR(VLOOKUP(A1764,Disc!A:C,2,FALSE),"0")</f>
        <v>0</v>
      </c>
      <c r="M1764" s="3" t="str">
        <f>IFERROR(VLOOKUP(A1764,CA!A:P,8,FALSE),"")</f>
        <v/>
      </c>
      <c r="N1764" s="3" t="str">
        <f>IFERROR(VLOOKUP(A1764,MA!A:Q,8,FALSE),"")</f>
        <v/>
      </c>
      <c r="O1764" s="3" t="str">
        <f>IFERROR(VLOOKUP(A1764,SC!A:Q,8,FALSE),"")</f>
        <v/>
      </c>
      <c r="P1764" s="3" t="str">
        <f>IFERROR(VLOOKUP(A1764,SS!A:P,8,FALSE),"")</f>
        <v/>
      </c>
      <c r="Q1764" s="3">
        <f t="shared" si="162"/>
        <v>0</v>
      </c>
      <c r="R1764" s="3">
        <f t="shared" si="163"/>
        <v>0</v>
      </c>
      <c r="S1764" s="5"/>
      <c r="T1764" s="3">
        <f>IFERROR(COUNTIFS(grades!A:A,A1764,grades!H:H,"A"),"0")</f>
        <v>0</v>
      </c>
      <c r="U1764" s="3">
        <f>IFERROR(COUNTIFS(grades!A:A,A1764,grades!H:H,"B"),"0")</f>
        <v>0</v>
      </c>
      <c r="V1764" s="3">
        <f>IFERROR(COUNTIFS(grades!A:A,A1764,grades!H:H,"C"),"0")</f>
        <v>0</v>
      </c>
      <c r="W1764" s="3">
        <f>IFERROR(COUNTIFS(grades!A:A,A1764,grades!H:H,"D"),"0")</f>
        <v>0</v>
      </c>
      <c r="X1764" s="3">
        <f>IFERROR(COUNTIFS(grades!A:A,A1764,grades!H:H,"F"),"0")</f>
        <v>0</v>
      </c>
      <c r="Y1764" s="5"/>
      <c r="Z1764" s="3" t="str">
        <f>IFERROR(VLOOKUP(A1764,'Previous CF'!A:AH,27,FALSE),"")</f>
        <v/>
      </c>
      <c r="AA1764" s="6" t="e">
        <f t="shared" si="164"/>
        <v>#VALUE!</v>
      </c>
      <c r="AB1764" s="6" t="e">
        <f t="shared" si="165"/>
        <v>#VALUE!</v>
      </c>
      <c r="AC1764" s="6" t="e">
        <f t="shared" si="166"/>
        <v>#VALUE!</v>
      </c>
      <c r="AD1764" s="3" t="e">
        <f t="shared" si="167"/>
        <v>#VALUE!</v>
      </c>
      <c r="AE1764" s="20" t="str">
        <f>IFERROR(VLOOKUP(A1764,'Previous CF'!A:AE,31,FALSE),"")</f>
        <v/>
      </c>
      <c r="AF1764" s="20" t="str">
        <f>IFERROR(VLOOKUP(A1764,'Previous CF'!A:AF,32,FALSE),"")</f>
        <v/>
      </c>
      <c r="AG1764" s="12" t="str">
        <f>IFERROR(VLOOKUP(A1764,'Previous CF'!A:AI,33,FALSE),"")</f>
        <v/>
      </c>
      <c r="AH1764" s="12" t="str">
        <f>IFERROR(VLOOKUP(A1764,'Previous CF'!A:AJ,34,FALSE),"")</f>
        <v/>
      </c>
      <c r="AI1764" s="12" t="str">
        <f>IFERROR(VLOOKUP(A1764,'Previous CF'!A:AK,35,FALSE),"")</f>
        <v/>
      </c>
      <c r="AJ1764" s="12" t="str">
        <f>IFERROR(VLOOKUP(A1764,'Previous CF'!A:AL,36,FALSE),"")</f>
        <v/>
      </c>
      <c r="AK1764" s="12" t="str">
        <f>IFERROR(VLOOKUP(A1764,'Previous CF'!A:AM,37,FALSE),"")</f>
        <v/>
      </c>
      <c r="AL1764" s="12" t="str">
        <f>IFERROR(VLOOKUP(A1764,'Previous CF'!A:AN,38,FALSE),"")</f>
        <v/>
      </c>
      <c r="AM1764" s="12" t="str">
        <f>IFERROR(VLOOKUP(A1764,'Previous CF'!A:AO,39,FALSE),"")</f>
        <v/>
      </c>
      <c r="AN1764" s="12"/>
      <c r="AO1764" s="12" t="str">
        <f>IFERROR(VLOOKUP(A1764,'Previous CF'!A:AQ,41,FALSE),"")</f>
        <v/>
      </c>
      <c r="AP1764" s="12" t="str">
        <f>IFERROR(VLOOKUP(A1764,'Previous CF'!A:AR,42,FALSE),"")</f>
        <v/>
      </c>
    </row>
    <row r="1765" spans="1:42" x14ac:dyDescent="0.35">
      <c r="A1765" s="24">
        <f>HT!A1765</f>
        <v>0</v>
      </c>
      <c r="B1765" s="24">
        <f>HT!B1765</f>
        <v>0</v>
      </c>
      <c r="C1765" s="24">
        <f>HT!C1765</f>
        <v>0</v>
      </c>
      <c r="D1765" s="24">
        <f>HT!D1765</f>
        <v>0</v>
      </c>
      <c r="E1765" s="3" t="str">
        <f>IFERROR(VLOOKUP(A1765,grades!A:P,5,FALSE),"")</f>
        <v/>
      </c>
      <c r="F1765" s="3" t="str">
        <f>IFERROR(VLOOKUP(A1765,grades!A:Q,6,FALSE),"")</f>
        <v/>
      </c>
      <c r="G1765" s="3" t="str">
        <f>IFERROR(VLOOKUP(A1765,HT!A:K,8,FALSE),"")</f>
        <v/>
      </c>
      <c r="H1765" s="3" t="str">
        <f>IFERROR(VLOOKUP(A1765,HT!A:L,12,FALSE),"")</f>
        <v/>
      </c>
      <c r="I1765" s="3" t="str">
        <f>IFERROR(VLOOKUP(A1765,IEP!A:F,6,FALSE),"")</f>
        <v/>
      </c>
      <c r="J1765" s="3" t="str">
        <f>IFERROR(VLOOKUP(A1765,FRL!A:G,5,FALSE),"")</f>
        <v/>
      </c>
      <c r="K1765" s="4" t="str">
        <f>IFERROR(VLOOKUP(A1765,Att!A:E,5,FALSE),"")</f>
        <v/>
      </c>
      <c r="L1765" s="32" t="str">
        <f>IFERROR(VLOOKUP(A1765,Disc!A:C,2,FALSE),"0")</f>
        <v>0</v>
      </c>
      <c r="M1765" s="3" t="str">
        <f>IFERROR(VLOOKUP(A1765,CA!A:P,8,FALSE),"")</f>
        <v/>
      </c>
      <c r="N1765" s="3" t="str">
        <f>IFERROR(VLOOKUP(A1765,MA!A:Q,8,FALSE),"")</f>
        <v/>
      </c>
      <c r="O1765" s="3" t="str">
        <f>IFERROR(VLOOKUP(A1765,SC!A:Q,8,FALSE),"")</f>
        <v/>
      </c>
      <c r="P1765" s="3" t="str">
        <f>IFERROR(VLOOKUP(A1765,SS!A:P,8,FALSE),"")</f>
        <v/>
      </c>
      <c r="Q1765" s="3">
        <f t="shared" si="162"/>
        <v>0</v>
      </c>
      <c r="R1765" s="3">
        <f t="shared" si="163"/>
        <v>0</v>
      </c>
      <c r="S1765" s="5"/>
      <c r="T1765" s="3">
        <f>IFERROR(COUNTIFS(grades!A:A,A1765,grades!H:H,"A"),"0")</f>
        <v>0</v>
      </c>
      <c r="U1765" s="3">
        <f>IFERROR(COUNTIFS(grades!A:A,A1765,grades!H:H,"B"),"0")</f>
        <v>0</v>
      </c>
      <c r="V1765" s="3">
        <f>IFERROR(COUNTIFS(grades!A:A,A1765,grades!H:H,"C"),"0")</f>
        <v>0</v>
      </c>
      <c r="W1765" s="3">
        <f>IFERROR(COUNTIFS(grades!A:A,A1765,grades!H:H,"D"),"0")</f>
        <v>0</v>
      </c>
      <c r="X1765" s="3">
        <f>IFERROR(COUNTIFS(grades!A:A,A1765,grades!H:H,"F"),"0")</f>
        <v>0</v>
      </c>
      <c r="Y1765" s="5"/>
      <c r="Z1765" s="3" t="str">
        <f>IFERROR(VLOOKUP(A1765,'Previous CF'!A:AH,27,FALSE),"")</f>
        <v/>
      </c>
      <c r="AA1765" s="6" t="e">
        <f t="shared" si="164"/>
        <v>#VALUE!</v>
      </c>
      <c r="AB1765" s="6" t="e">
        <f t="shared" si="165"/>
        <v>#VALUE!</v>
      </c>
      <c r="AC1765" s="6" t="e">
        <f t="shared" si="166"/>
        <v>#VALUE!</v>
      </c>
      <c r="AD1765" s="3" t="e">
        <f t="shared" si="167"/>
        <v>#VALUE!</v>
      </c>
      <c r="AE1765" s="20" t="str">
        <f>IFERROR(VLOOKUP(A1765,'Previous CF'!A:AE,31,FALSE),"")</f>
        <v/>
      </c>
      <c r="AF1765" s="20" t="str">
        <f>IFERROR(VLOOKUP(A1765,'Previous CF'!A:AF,32,FALSE),"")</f>
        <v/>
      </c>
      <c r="AG1765" s="12" t="str">
        <f>IFERROR(VLOOKUP(A1765,'Previous CF'!A:AI,33,FALSE),"")</f>
        <v/>
      </c>
      <c r="AH1765" s="12" t="str">
        <f>IFERROR(VLOOKUP(A1765,'Previous CF'!A:AJ,34,FALSE),"")</f>
        <v/>
      </c>
      <c r="AI1765" s="12" t="str">
        <f>IFERROR(VLOOKUP(A1765,'Previous CF'!A:AK,35,FALSE),"")</f>
        <v/>
      </c>
      <c r="AJ1765" s="12" t="str">
        <f>IFERROR(VLOOKUP(A1765,'Previous CF'!A:AL,36,FALSE),"")</f>
        <v/>
      </c>
      <c r="AK1765" s="12" t="str">
        <f>IFERROR(VLOOKUP(A1765,'Previous CF'!A:AM,37,FALSE),"")</f>
        <v/>
      </c>
      <c r="AL1765" s="12" t="str">
        <f>IFERROR(VLOOKUP(A1765,'Previous CF'!A:AN,38,FALSE),"")</f>
        <v/>
      </c>
      <c r="AM1765" s="12" t="str">
        <f>IFERROR(VLOOKUP(A1765,'Previous CF'!A:AO,39,FALSE),"")</f>
        <v/>
      </c>
      <c r="AN1765" s="12"/>
      <c r="AO1765" s="12" t="str">
        <f>IFERROR(VLOOKUP(A1765,'Previous CF'!A:AQ,41,FALSE),"")</f>
        <v/>
      </c>
      <c r="AP1765" s="12" t="str">
        <f>IFERROR(VLOOKUP(A1765,'Previous CF'!A:AR,42,FALSE),"")</f>
        <v/>
      </c>
    </row>
    <row r="1766" spans="1:42" x14ac:dyDescent="0.35">
      <c r="A1766" s="24">
        <f>HT!A1766</f>
        <v>0</v>
      </c>
      <c r="B1766" s="24">
        <f>HT!B1766</f>
        <v>0</v>
      </c>
      <c r="C1766" s="24">
        <f>HT!C1766</f>
        <v>0</v>
      </c>
      <c r="D1766" s="24">
        <f>HT!D1766</f>
        <v>0</v>
      </c>
      <c r="E1766" s="3" t="str">
        <f>IFERROR(VLOOKUP(A1766,grades!A:P,5,FALSE),"")</f>
        <v/>
      </c>
      <c r="F1766" s="3" t="str">
        <f>IFERROR(VLOOKUP(A1766,grades!A:Q,6,FALSE),"")</f>
        <v/>
      </c>
      <c r="G1766" s="3" t="str">
        <f>IFERROR(VLOOKUP(A1766,HT!A:K,8,FALSE),"")</f>
        <v/>
      </c>
      <c r="H1766" s="3" t="str">
        <f>IFERROR(VLOOKUP(A1766,HT!A:L,12,FALSE),"")</f>
        <v/>
      </c>
      <c r="I1766" s="3" t="str">
        <f>IFERROR(VLOOKUP(A1766,IEP!A:F,6,FALSE),"")</f>
        <v/>
      </c>
      <c r="J1766" s="3" t="str">
        <f>IFERROR(VLOOKUP(A1766,FRL!A:G,5,FALSE),"")</f>
        <v/>
      </c>
      <c r="K1766" s="4" t="str">
        <f>IFERROR(VLOOKUP(A1766,Att!A:E,5,FALSE),"")</f>
        <v/>
      </c>
      <c r="L1766" s="32" t="str">
        <f>IFERROR(VLOOKUP(A1766,Disc!A:C,2,FALSE),"0")</f>
        <v>0</v>
      </c>
      <c r="M1766" s="3" t="str">
        <f>IFERROR(VLOOKUP(A1766,CA!A:P,8,FALSE),"")</f>
        <v/>
      </c>
      <c r="N1766" s="3" t="str">
        <f>IFERROR(VLOOKUP(A1766,MA!A:Q,8,FALSE),"")</f>
        <v/>
      </c>
      <c r="O1766" s="3" t="str">
        <f>IFERROR(VLOOKUP(A1766,SC!A:Q,8,FALSE),"")</f>
        <v/>
      </c>
      <c r="P1766" s="3" t="str">
        <f>IFERROR(VLOOKUP(A1766,SS!A:P,8,FALSE),"")</f>
        <v/>
      </c>
      <c r="Q1766" s="3">
        <f t="shared" si="162"/>
        <v>0</v>
      </c>
      <c r="R1766" s="3">
        <f t="shared" si="163"/>
        <v>0</v>
      </c>
      <c r="S1766" s="5"/>
      <c r="T1766" s="3">
        <f>IFERROR(COUNTIFS(grades!A:A,A1766,grades!H:H,"A"),"0")</f>
        <v>0</v>
      </c>
      <c r="U1766" s="3">
        <f>IFERROR(COUNTIFS(grades!A:A,A1766,grades!H:H,"B"),"0")</f>
        <v>0</v>
      </c>
      <c r="V1766" s="3">
        <f>IFERROR(COUNTIFS(grades!A:A,A1766,grades!H:H,"C"),"0")</f>
        <v>0</v>
      </c>
      <c r="W1766" s="3">
        <f>IFERROR(COUNTIFS(grades!A:A,A1766,grades!H:H,"D"),"0")</f>
        <v>0</v>
      </c>
      <c r="X1766" s="3">
        <f>IFERROR(COUNTIFS(grades!A:A,A1766,grades!H:H,"F"),"0")</f>
        <v>0</v>
      </c>
      <c r="Y1766" s="5"/>
      <c r="Z1766" s="3" t="str">
        <f>IFERROR(VLOOKUP(A1766,'Previous CF'!A:AH,27,FALSE),"")</f>
        <v/>
      </c>
      <c r="AA1766" s="6" t="e">
        <f t="shared" si="164"/>
        <v>#VALUE!</v>
      </c>
      <c r="AB1766" s="6" t="e">
        <f t="shared" si="165"/>
        <v>#VALUE!</v>
      </c>
      <c r="AC1766" s="6" t="e">
        <f t="shared" si="166"/>
        <v>#VALUE!</v>
      </c>
      <c r="AD1766" s="3" t="e">
        <f t="shared" si="167"/>
        <v>#VALUE!</v>
      </c>
      <c r="AE1766" s="20" t="str">
        <f>IFERROR(VLOOKUP(A1766,'Previous CF'!A:AE,31,FALSE),"")</f>
        <v/>
      </c>
      <c r="AF1766" s="20" t="str">
        <f>IFERROR(VLOOKUP(A1766,'Previous CF'!A:AF,32,FALSE),"")</f>
        <v/>
      </c>
      <c r="AG1766" s="12" t="str">
        <f>IFERROR(VLOOKUP(A1766,'Previous CF'!A:AI,33,FALSE),"")</f>
        <v/>
      </c>
      <c r="AH1766" s="12" t="str">
        <f>IFERROR(VLOOKUP(A1766,'Previous CF'!A:AJ,34,FALSE),"")</f>
        <v/>
      </c>
      <c r="AI1766" s="12" t="str">
        <f>IFERROR(VLOOKUP(A1766,'Previous CF'!A:AK,35,FALSE),"")</f>
        <v/>
      </c>
      <c r="AJ1766" s="12" t="str">
        <f>IFERROR(VLOOKUP(A1766,'Previous CF'!A:AL,36,FALSE),"")</f>
        <v/>
      </c>
      <c r="AK1766" s="12" t="str">
        <f>IFERROR(VLOOKUP(A1766,'Previous CF'!A:AM,37,FALSE),"")</f>
        <v/>
      </c>
      <c r="AL1766" s="12" t="str">
        <f>IFERROR(VLOOKUP(A1766,'Previous CF'!A:AN,38,FALSE),"")</f>
        <v/>
      </c>
      <c r="AM1766" s="12" t="str">
        <f>IFERROR(VLOOKUP(A1766,'Previous CF'!A:AO,39,FALSE),"")</f>
        <v/>
      </c>
      <c r="AN1766" s="12"/>
      <c r="AO1766" s="12" t="str">
        <f>IFERROR(VLOOKUP(A1766,'Previous CF'!A:AQ,41,FALSE),"")</f>
        <v/>
      </c>
      <c r="AP1766" s="12" t="str">
        <f>IFERROR(VLOOKUP(A1766,'Previous CF'!A:AR,42,FALSE),"")</f>
        <v/>
      </c>
    </row>
    <row r="1767" spans="1:42" x14ac:dyDescent="0.35">
      <c r="A1767" s="24">
        <f>HT!A1767</f>
        <v>0</v>
      </c>
      <c r="B1767" s="24">
        <f>HT!B1767</f>
        <v>0</v>
      </c>
      <c r="C1767" s="24">
        <f>HT!C1767</f>
        <v>0</v>
      </c>
      <c r="D1767" s="24">
        <f>HT!D1767</f>
        <v>0</v>
      </c>
      <c r="E1767" s="3" t="str">
        <f>IFERROR(VLOOKUP(A1767,grades!A:P,5,FALSE),"")</f>
        <v/>
      </c>
      <c r="F1767" s="3" t="str">
        <f>IFERROR(VLOOKUP(A1767,grades!A:Q,6,FALSE),"")</f>
        <v/>
      </c>
      <c r="G1767" s="3" t="str">
        <f>IFERROR(VLOOKUP(A1767,HT!A:K,8,FALSE),"")</f>
        <v/>
      </c>
      <c r="H1767" s="3" t="str">
        <f>IFERROR(VLOOKUP(A1767,HT!A:L,12,FALSE),"")</f>
        <v/>
      </c>
      <c r="I1767" s="3" t="str">
        <f>IFERROR(VLOOKUP(A1767,IEP!A:F,6,FALSE),"")</f>
        <v/>
      </c>
      <c r="J1767" s="3" t="str">
        <f>IFERROR(VLOOKUP(A1767,FRL!A:G,5,FALSE),"")</f>
        <v/>
      </c>
      <c r="K1767" s="4" t="str">
        <f>IFERROR(VLOOKUP(A1767,Att!A:E,5,FALSE),"")</f>
        <v/>
      </c>
      <c r="L1767" s="32" t="str">
        <f>IFERROR(VLOOKUP(A1767,Disc!A:C,2,FALSE),"0")</f>
        <v>0</v>
      </c>
      <c r="M1767" s="3" t="str">
        <f>IFERROR(VLOOKUP(A1767,CA!A:P,8,FALSE),"")</f>
        <v/>
      </c>
      <c r="N1767" s="3" t="str">
        <f>IFERROR(VLOOKUP(A1767,MA!A:Q,8,FALSE),"")</f>
        <v/>
      </c>
      <c r="O1767" s="3" t="str">
        <f>IFERROR(VLOOKUP(A1767,SC!A:Q,8,FALSE),"")</f>
        <v/>
      </c>
      <c r="P1767" s="3" t="str">
        <f>IFERROR(VLOOKUP(A1767,SS!A:P,8,FALSE),"")</f>
        <v/>
      </c>
      <c r="Q1767" s="3">
        <f t="shared" si="162"/>
        <v>0</v>
      </c>
      <c r="R1767" s="3">
        <f t="shared" si="163"/>
        <v>0</v>
      </c>
      <c r="S1767" s="5"/>
      <c r="T1767" s="3">
        <f>IFERROR(COUNTIFS(grades!A:A,A1767,grades!H:H,"A"),"0")</f>
        <v>0</v>
      </c>
      <c r="U1767" s="3">
        <f>IFERROR(COUNTIFS(grades!A:A,A1767,grades!H:H,"B"),"0")</f>
        <v>0</v>
      </c>
      <c r="V1767" s="3">
        <f>IFERROR(COUNTIFS(grades!A:A,A1767,grades!H:H,"C"),"0")</f>
        <v>0</v>
      </c>
      <c r="W1767" s="3">
        <f>IFERROR(COUNTIFS(grades!A:A,A1767,grades!H:H,"D"),"0")</f>
        <v>0</v>
      </c>
      <c r="X1767" s="3">
        <f>IFERROR(COUNTIFS(grades!A:A,A1767,grades!H:H,"F"),"0")</f>
        <v>0</v>
      </c>
      <c r="Y1767" s="5"/>
      <c r="Z1767" s="3" t="str">
        <f>IFERROR(VLOOKUP(A1767,'Previous CF'!A:AH,27,FALSE),"")</f>
        <v/>
      </c>
      <c r="AA1767" s="6" t="e">
        <f t="shared" si="164"/>
        <v>#VALUE!</v>
      </c>
      <c r="AB1767" s="6" t="e">
        <f t="shared" si="165"/>
        <v>#VALUE!</v>
      </c>
      <c r="AC1767" s="6" t="e">
        <f t="shared" si="166"/>
        <v>#VALUE!</v>
      </c>
      <c r="AD1767" s="3" t="e">
        <f t="shared" si="167"/>
        <v>#VALUE!</v>
      </c>
      <c r="AE1767" s="20" t="str">
        <f>IFERROR(VLOOKUP(A1767,'Previous CF'!A:AE,31,FALSE),"")</f>
        <v/>
      </c>
      <c r="AF1767" s="20" t="str">
        <f>IFERROR(VLOOKUP(A1767,'Previous CF'!A:AF,32,FALSE),"")</f>
        <v/>
      </c>
      <c r="AG1767" s="12" t="str">
        <f>IFERROR(VLOOKUP(A1767,'Previous CF'!A:AI,33,FALSE),"")</f>
        <v/>
      </c>
      <c r="AH1767" s="12" t="str">
        <f>IFERROR(VLOOKUP(A1767,'Previous CF'!A:AJ,34,FALSE),"")</f>
        <v/>
      </c>
      <c r="AI1767" s="12" t="str">
        <f>IFERROR(VLOOKUP(A1767,'Previous CF'!A:AK,35,FALSE),"")</f>
        <v/>
      </c>
      <c r="AJ1767" s="12" t="str">
        <f>IFERROR(VLOOKUP(A1767,'Previous CF'!A:AL,36,FALSE),"")</f>
        <v/>
      </c>
      <c r="AK1767" s="12" t="str">
        <f>IFERROR(VLOOKUP(A1767,'Previous CF'!A:AM,37,FALSE),"")</f>
        <v/>
      </c>
      <c r="AL1767" s="12" t="str">
        <f>IFERROR(VLOOKUP(A1767,'Previous CF'!A:AN,38,FALSE),"")</f>
        <v/>
      </c>
      <c r="AM1767" s="12" t="str">
        <f>IFERROR(VLOOKUP(A1767,'Previous CF'!A:AO,39,FALSE),"")</f>
        <v/>
      </c>
      <c r="AN1767" s="12"/>
      <c r="AO1767" s="12" t="str">
        <f>IFERROR(VLOOKUP(A1767,'Previous CF'!A:AQ,41,FALSE),"")</f>
        <v/>
      </c>
      <c r="AP1767" s="12" t="str">
        <f>IFERROR(VLOOKUP(A1767,'Previous CF'!A:AR,42,FALSE),"")</f>
        <v/>
      </c>
    </row>
    <row r="1768" spans="1:42" x14ac:dyDescent="0.35">
      <c r="A1768" s="24">
        <f>HT!A1768</f>
        <v>0</v>
      </c>
      <c r="B1768" s="24">
        <f>HT!B1768</f>
        <v>0</v>
      </c>
      <c r="C1768" s="24">
        <f>HT!C1768</f>
        <v>0</v>
      </c>
      <c r="D1768" s="24">
        <f>HT!D1768</f>
        <v>0</v>
      </c>
      <c r="E1768" s="3" t="str">
        <f>IFERROR(VLOOKUP(A1768,grades!A:P,5,FALSE),"")</f>
        <v/>
      </c>
      <c r="F1768" s="3" t="str">
        <f>IFERROR(VLOOKUP(A1768,grades!A:Q,6,FALSE),"")</f>
        <v/>
      </c>
      <c r="G1768" s="3" t="str">
        <f>IFERROR(VLOOKUP(A1768,HT!A:K,8,FALSE),"")</f>
        <v/>
      </c>
      <c r="H1768" s="3" t="str">
        <f>IFERROR(VLOOKUP(A1768,HT!A:L,12,FALSE),"")</f>
        <v/>
      </c>
      <c r="I1768" s="3" t="str">
        <f>IFERROR(VLOOKUP(A1768,IEP!A:F,6,FALSE),"")</f>
        <v/>
      </c>
      <c r="J1768" s="3" t="str">
        <f>IFERROR(VLOOKUP(A1768,FRL!A:G,5,FALSE),"")</f>
        <v/>
      </c>
      <c r="K1768" s="4" t="str">
        <f>IFERROR(VLOOKUP(A1768,Att!A:E,5,FALSE),"")</f>
        <v/>
      </c>
      <c r="L1768" s="32" t="str">
        <f>IFERROR(VLOOKUP(A1768,Disc!A:C,2,FALSE),"0")</f>
        <v>0</v>
      </c>
      <c r="M1768" s="3" t="str">
        <f>IFERROR(VLOOKUP(A1768,CA!A:P,8,FALSE),"")</f>
        <v/>
      </c>
      <c r="N1768" s="3" t="str">
        <f>IFERROR(VLOOKUP(A1768,MA!A:Q,8,FALSE),"")</f>
        <v/>
      </c>
      <c r="O1768" s="3" t="str">
        <f>IFERROR(VLOOKUP(A1768,SC!A:Q,8,FALSE),"")</f>
        <v/>
      </c>
      <c r="P1768" s="3" t="str">
        <f>IFERROR(VLOOKUP(A1768,SS!A:P,8,FALSE),"")</f>
        <v/>
      </c>
      <c r="Q1768" s="3">
        <f t="shared" si="162"/>
        <v>0</v>
      </c>
      <c r="R1768" s="3">
        <f t="shared" si="163"/>
        <v>0</v>
      </c>
      <c r="S1768" s="5"/>
      <c r="T1768" s="3">
        <f>IFERROR(COUNTIFS(grades!A:A,A1768,grades!H:H,"A"),"0")</f>
        <v>0</v>
      </c>
      <c r="U1768" s="3">
        <f>IFERROR(COUNTIFS(grades!A:A,A1768,grades!H:H,"B"),"0")</f>
        <v>0</v>
      </c>
      <c r="V1768" s="3">
        <f>IFERROR(COUNTIFS(grades!A:A,A1768,grades!H:H,"C"),"0")</f>
        <v>0</v>
      </c>
      <c r="W1768" s="3">
        <f>IFERROR(COUNTIFS(grades!A:A,A1768,grades!H:H,"D"),"0")</f>
        <v>0</v>
      </c>
      <c r="X1768" s="3">
        <f>IFERROR(COUNTIFS(grades!A:A,A1768,grades!H:H,"F"),"0")</f>
        <v>0</v>
      </c>
      <c r="Y1768" s="5"/>
      <c r="Z1768" s="3" t="str">
        <f>IFERROR(VLOOKUP(A1768,'Previous CF'!A:AH,27,FALSE),"")</f>
        <v/>
      </c>
      <c r="AA1768" s="6" t="e">
        <f t="shared" si="164"/>
        <v>#VALUE!</v>
      </c>
      <c r="AB1768" s="6" t="e">
        <f t="shared" si="165"/>
        <v>#VALUE!</v>
      </c>
      <c r="AC1768" s="6" t="e">
        <f t="shared" si="166"/>
        <v>#VALUE!</v>
      </c>
      <c r="AD1768" s="3" t="e">
        <f t="shared" si="167"/>
        <v>#VALUE!</v>
      </c>
      <c r="AE1768" s="20" t="str">
        <f>IFERROR(VLOOKUP(A1768,'Previous CF'!A:AE,31,FALSE),"")</f>
        <v/>
      </c>
      <c r="AF1768" s="20" t="str">
        <f>IFERROR(VLOOKUP(A1768,'Previous CF'!A:AF,32,FALSE),"")</f>
        <v/>
      </c>
      <c r="AG1768" s="12" t="str">
        <f>IFERROR(VLOOKUP(A1768,'Previous CF'!A:AI,33,FALSE),"")</f>
        <v/>
      </c>
      <c r="AH1768" s="12" t="str">
        <f>IFERROR(VLOOKUP(A1768,'Previous CF'!A:AJ,34,FALSE),"")</f>
        <v/>
      </c>
      <c r="AI1768" s="12" t="str">
        <f>IFERROR(VLOOKUP(A1768,'Previous CF'!A:AK,35,FALSE),"")</f>
        <v/>
      </c>
      <c r="AJ1768" s="12" t="str">
        <f>IFERROR(VLOOKUP(A1768,'Previous CF'!A:AL,36,FALSE),"")</f>
        <v/>
      </c>
      <c r="AK1768" s="12" t="str">
        <f>IFERROR(VLOOKUP(A1768,'Previous CF'!A:AM,37,FALSE),"")</f>
        <v/>
      </c>
      <c r="AL1768" s="12" t="str">
        <f>IFERROR(VLOOKUP(A1768,'Previous CF'!A:AN,38,FALSE),"")</f>
        <v/>
      </c>
      <c r="AM1768" s="12" t="str">
        <f>IFERROR(VLOOKUP(A1768,'Previous CF'!A:AO,39,FALSE),"")</f>
        <v/>
      </c>
      <c r="AN1768" s="12"/>
      <c r="AO1768" s="12" t="str">
        <f>IFERROR(VLOOKUP(A1768,'Previous CF'!A:AQ,41,FALSE),"")</f>
        <v/>
      </c>
      <c r="AP1768" s="12" t="str">
        <f>IFERROR(VLOOKUP(A1768,'Previous CF'!A:AR,42,FALSE),"")</f>
        <v/>
      </c>
    </row>
    <row r="1769" spans="1:42" x14ac:dyDescent="0.35">
      <c r="A1769" s="24">
        <f>HT!A1769</f>
        <v>0</v>
      </c>
      <c r="B1769" s="24">
        <f>HT!B1769</f>
        <v>0</v>
      </c>
      <c r="C1769" s="24">
        <f>HT!C1769</f>
        <v>0</v>
      </c>
      <c r="D1769" s="24">
        <f>HT!D1769</f>
        <v>0</v>
      </c>
      <c r="E1769" s="3" t="str">
        <f>IFERROR(VLOOKUP(A1769,grades!A:P,5,FALSE),"")</f>
        <v/>
      </c>
      <c r="F1769" s="3" t="str">
        <f>IFERROR(VLOOKUP(A1769,grades!A:Q,6,FALSE),"")</f>
        <v/>
      </c>
      <c r="G1769" s="3" t="str">
        <f>IFERROR(VLOOKUP(A1769,HT!A:K,8,FALSE),"")</f>
        <v/>
      </c>
      <c r="H1769" s="3" t="str">
        <f>IFERROR(VLOOKUP(A1769,HT!A:L,12,FALSE),"")</f>
        <v/>
      </c>
      <c r="I1769" s="3" t="str">
        <f>IFERROR(VLOOKUP(A1769,IEP!A:F,6,FALSE),"")</f>
        <v/>
      </c>
      <c r="J1769" s="3" t="str">
        <f>IFERROR(VLOOKUP(A1769,FRL!A:G,5,FALSE),"")</f>
        <v/>
      </c>
      <c r="K1769" s="4" t="str">
        <f>IFERROR(VLOOKUP(A1769,Att!A:E,5,FALSE),"")</f>
        <v/>
      </c>
      <c r="L1769" s="32" t="str">
        <f>IFERROR(VLOOKUP(A1769,Disc!A:C,2,FALSE),"0")</f>
        <v>0</v>
      </c>
      <c r="M1769" s="3" t="str">
        <f>IFERROR(VLOOKUP(A1769,CA!A:P,8,FALSE),"")</f>
        <v/>
      </c>
      <c r="N1769" s="3" t="str">
        <f>IFERROR(VLOOKUP(A1769,MA!A:Q,8,FALSE),"")</f>
        <v/>
      </c>
      <c r="O1769" s="3" t="str">
        <f>IFERROR(VLOOKUP(A1769,SC!A:Q,8,FALSE),"")</f>
        <v/>
      </c>
      <c r="P1769" s="3" t="str">
        <f>IFERROR(VLOOKUP(A1769,SS!A:P,8,FALSE),"")</f>
        <v/>
      </c>
      <c r="Q1769" s="3">
        <f t="shared" si="162"/>
        <v>0</v>
      </c>
      <c r="R1769" s="3">
        <f t="shared" si="163"/>
        <v>0</v>
      </c>
      <c r="S1769" s="5"/>
      <c r="T1769" s="3">
        <f>IFERROR(COUNTIFS(grades!A:A,A1769,grades!H:H,"A"),"0")</f>
        <v>0</v>
      </c>
      <c r="U1769" s="3">
        <f>IFERROR(COUNTIFS(grades!A:A,A1769,grades!H:H,"B"),"0")</f>
        <v>0</v>
      </c>
      <c r="V1769" s="3">
        <f>IFERROR(COUNTIFS(grades!A:A,A1769,grades!H:H,"C"),"0")</f>
        <v>0</v>
      </c>
      <c r="W1769" s="3">
        <f>IFERROR(COUNTIFS(grades!A:A,A1769,grades!H:H,"D"),"0")</f>
        <v>0</v>
      </c>
      <c r="X1769" s="3">
        <f>IFERROR(COUNTIFS(grades!A:A,A1769,grades!H:H,"F"),"0")</f>
        <v>0</v>
      </c>
      <c r="Y1769" s="5"/>
      <c r="Z1769" s="3" t="str">
        <f>IFERROR(VLOOKUP(A1769,'Previous CF'!A:AH,27,FALSE),"")</f>
        <v/>
      </c>
      <c r="AA1769" s="6" t="e">
        <f t="shared" si="164"/>
        <v>#VALUE!</v>
      </c>
      <c r="AB1769" s="6" t="e">
        <f t="shared" si="165"/>
        <v>#VALUE!</v>
      </c>
      <c r="AC1769" s="6" t="e">
        <f t="shared" si="166"/>
        <v>#VALUE!</v>
      </c>
      <c r="AD1769" s="3" t="e">
        <f t="shared" si="167"/>
        <v>#VALUE!</v>
      </c>
      <c r="AE1769" s="20" t="str">
        <f>IFERROR(VLOOKUP(A1769,'Previous CF'!A:AE,31,FALSE),"")</f>
        <v/>
      </c>
      <c r="AF1769" s="20" t="str">
        <f>IFERROR(VLOOKUP(A1769,'Previous CF'!A:AF,32,FALSE),"")</f>
        <v/>
      </c>
      <c r="AG1769" s="12" t="str">
        <f>IFERROR(VLOOKUP(A1769,'Previous CF'!A:AI,33,FALSE),"")</f>
        <v/>
      </c>
      <c r="AH1769" s="12" t="str">
        <f>IFERROR(VLOOKUP(A1769,'Previous CF'!A:AJ,34,FALSE),"")</f>
        <v/>
      </c>
      <c r="AI1769" s="12" t="str">
        <f>IFERROR(VLOOKUP(A1769,'Previous CF'!A:AK,35,FALSE),"")</f>
        <v/>
      </c>
      <c r="AJ1769" s="12" t="str">
        <f>IFERROR(VLOOKUP(A1769,'Previous CF'!A:AL,36,FALSE),"")</f>
        <v/>
      </c>
      <c r="AK1769" s="12" t="str">
        <f>IFERROR(VLOOKUP(A1769,'Previous CF'!A:AM,37,FALSE),"")</f>
        <v/>
      </c>
      <c r="AL1769" s="12" t="str">
        <f>IFERROR(VLOOKUP(A1769,'Previous CF'!A:AN,38,FALSE),"")</f>
        <v/>
      </c>
      <c r="AM1769" s="12" t="str">
        <f>IFERROR(VLOOKUP(A1769,'Previous CF'!A:AO,39,FALSE),"")</f>
        <v/>
      </c>
      <c r="AN1769" s="12"/>
      <c r="AO1769" s="12" t="str">
        <f>IFERROR(VLOOKUP(A1769,'Previous CF'!A:AQ,41,FALSE),"")</f>
        <v/>
      </c>
      <c r="AP1769" s="12" t="str">
        <f>IFERROR(VLOOKUP(A1769,'Previous CF'!A:AR,42,FALSE),"")</f>
        <v/>
      </c>
    </row>
    <row r="1770" spans="1:42" x14ac:dyDescent="0.35">
      <c r="A1770" s="24">
        <f>HT!A1770</f>
        <v>0</v>
      </c>
      <c r="B1770" s="24">
        <f>HT!B1770</f>
        <v>0</v>
      </c>
      <c r="C1770" s="24">
        <f>HT!C1770</f>
        <v>0</v>
      </c>
      <c r="D1770" s="24">
        <f>HT!D1770</f>
        <v>0</v>
      </c>
      <c r="E1770" s="3" t="str">
        <f>IFERROR(VLOOKUP(A1770,grades!A:P,5,FALSE),"")</f>
        <v/>
      </c>
      <c r="F1770" s="3" t="str">
        <f>IFERROR(VLOOKUP(A1770,grades!A:Q,6,FALSE),"")</f>
        <v/>
      </c>
      <c r="G1770" s="3" t="str">
        <f>IFERROR(VLOOKUP(A1770,HT!A:K,8,FALSE),"")</f>
        <v/>
      </c>
      <c r="H1770" s="3" t="str">
        <f>IFERROR(VLOOKUP(A1770,HT!A:L,12,FALSE),"")</f>
        <v/>
      </c>
      <c r="I1770" s="3" t="str">
        <f>IFERROR(VLOOKUP(A1770,IEP!A:F,6,FALSE),"")</f>
        <v/>
      </c>
      <c r="J1770" s="3" t="str">
        <f>IFERROR(VLOOKUP(A1770,FRL!A:G,5,FALSE),"")</f>
        <v/>
      </c>
      <c r="K1770" s="4" t="str">
        <f>IFERROR(VLOOKUP(A1770,Att!A:E,5,FALSE),"")</f>
        <v/>
      </c>
      <c r="L1770" s="32" t="str">
        <f>IFERROR(VLOOKUP(A1770,Disc!A:C,2,FALSE),"0")</f>
        <v>0</v>
      </c>
      <c r="M1770" s="3" t="str">
        <f>IFERROR(VLOOKUP(A1770,CA!A:P,8,FALSE),"")</f>
        <v/>
      </c>
      <c r="N1770" s="3" t="str">
        <f>IFERROR(VLOOKUP(A1770,MA!A:Q,8,FALSE),"")</f>
        <v/>
      </c>
      <c r="O1770" s="3" t="str">
        <f>IFERROR(VLOOKUP(A1770,SC!A:Q,8,FALSE),"")</f>
        <v/>
      </c>
      <c r="P1770" s="3" t="str">
        <f>IFERROR(VLOOKUP(A1770,SS!A:P,8,FALSE),"")</f>
        <v/>
      </c>
      <c r="Q1770" s="3">
        <f t="shared" si="162"/>
        <v>0</v>
      </c>
      <c r="R1770" s="3">
        <f t="shared" si="163"/>
        <v>0</v>
      </c>
      <c r="S1770" s="5"/>
      <c r="T1770" s="3">
        <f>IFERROR(COUNTIFS(grades!A:A,A1770,grades!H:H,"A"),"0")</f>
        <v>0</v>
      </c>
      <c r="U1770" s="3">
        <f>IFERROR(COUNTIFS(grades!A:A,A1770,grades!H:H,"B"),"0")</f>
        <v>0</v>
      </c>
      <c r="V1770" s="3">
        <f>IFERROR(COUNTIFS(grades!A:A,A1770,grades!H:H,"C"),"0")</f>
        <v>0</v>
      </c>
      <c r="W1770" s="3">
        <f>IFERROR(COUNTIFS(grades!A:A,A1770,grades!H:H,"D"),"0")</f>
        <v>0</v>
      </c>
      <c r="X1770" s="3">
        <f>IFERROR(COUNTIFS(grades!A:A,A1770,grades!H:H,"F"),"0")</f>
        <v>0</v>
      </c>
      <c r="Y1770" s="5"/>
      <c r="Z1770" s="3" t="str">
        <f>IFERROR(VLOOKUP(A1770,'Previous CF'!A:AH,27,FALSE),"")</f>
        <v/>
      </c>
      <c r="AA1770" s="6" t="e">
        <f t="shared" si="164"/>
        <v>#VALUE!</v>
      </c>
      <c r="AB1770" s="6" t="e">
        <f t="shared" si="165"/>
        <v>#VALUE!</v>
      </c>
      <c r="AC1770" s="6" t="e">
        <f t="shared" si="166"/>
        <v>#VALUE!</v>
      </c>
      <c r="AD1770" s="3" t="e">
        <f t="shared" si="167"/>
        <v>#VALUE!</v>
      </c>
      <c r="AE1770" s="20" t="str">
        <f>IFERROR(VLOOKUP(A1770,'Previous CF'!A:AE,31,FALSE),"")</f>
        <v/>
      </c>
      <c r="AF1770" s="20" t="str">
        <f>IFERROR(VLOOKUP(A1770,'Previous CF'!A:AF,32,FALSE),"")</f>
        <v/>
      </c>
      <c r="AG1770" s="12" t="str">
        <f>IFERROR(VLOOKUP(A1770,'Previous CF'!A:AI,33,FALSE),"")</f>
        <v/>
      </c>
      <c r="AH1770" s="12" t="str">
        <f>IFERROR(VLOOKUP(A1770,'Previous CF'!A:AJ,34,FALSE),"")</f>
        <v/>
      </c>
      <c r="AI1770" s="12" t="str">
        <f>IFERROR(VLOOKUP(A1770,'Previous CF'!A:AK,35,FALSE),"")</f>
        <v/>
      </c>
      <c r="AJ1770" s="12" t="str">
        <f>IFERROR(VLOOKUP(A1770,'Previous CF'!A:AL,36,FALSE),"")</f>
        <v/>
      </c>
      <c r="AK1770" s="12" t="str">
        <f>IFERROR(VLOOKUP(A1770,'Previous CF'!A:AM,37,FALSE),"")</f>
        <v/>
      </c>
      <c r="AL1770" s="12" t="str">
        <f>IFERROR(VLOOKUP(A1770,'Previous CF'!A:AN,38,FALSE),"")</f>
        <v/>
      </c>
      <c r="AM1770" s="12" t="str">
        <f>IFERROR(VLOOKUP(A1770,'Previous CF'!A:AO,39,FALSE),"")</f>
        <v/>
      </c>
      <c r="AN1770" s="12"/>
      <c r="AO1770" s="12" t="str">
        <f>IFERROR(VLOOKUP(A1770,'Previous CF'!A:AQ,41,FALSE),"")</f>
        <v/>
      </c>
      <c r="AP1770" s="12" t="str">
        <f>IFERROR(VLOOKUP(A1770,'Previous CF'!A:AR,42,FALSE),"")</f>
        <v/>
      </c>
    </row>
    <row r="1771" spans="1:42" x14ac:dyDescent="0.35">
      <c r="A1771" s="24">
        <f>HT!A1771</f>
        <v>0</v>
      </c>
      <c r="B1771" s="24">
        <f>HT!B1771</f>
        <v>0</v>
      </c>
      <c r="C1771" s="24">
        <f>HT!C1771</f>
        <v>0</v>
      </c>
      <c r="D1771" s="24">
        <f>HT!D1771</f>
        <v>0</v>
      </c>
      <c r="E1771" s="3" t="str">
        <f>IFERROR(VLOOKUP(A1771,grades!A:P,5,FALSE),"")</f>
        <v/>
      </c>
      <c r="F1771" s="3" t="str">
        <f>IFERROR(VLOOKUP(A1771,grades!A:Q,6,FALSE),"")</f>
        <v/>
      </c>
      <c r="G1771" s="3" t="str">
        <f>IFERROR(VLOOKUP(A1771,HT!A:K,8,FALSE),"")</f>
        <v/>
      </c>
      <c r="H1771" s="3" t="str">
        <f>IFERROR(VLOOKUP(A1771,HT!A:L,12,FALSE),"")</f>
        <v/>
      </c>
      <c r="I1771" s="3" t="str">
        <f>IFERROR(VLOOKUP(A1771,IEP!A:F,6,FALSE),"")</f>
        <v/>
      </c>
      <c r="J1771" s="3" t="str">
        <f>IFERROR(VLOOKUP(A1771,FRL!A:G,5,FALSE),"")</f>
        <v/>
      </c>
      <c r="K1771" s="4" t="str">
        <f>IFERROR(VLOOKUP(A1771,Att!A:E,5,FALSE),"")</f>
        <v/>
      </c>
      <c r="L1771" s="32" t="str">
        <f>IFERROR(VLOOKUP(A1771,Disc!A:C,2,FALSE),"0")</f>
        <v>0</v>
      </c>
      <c r="M1771" s="3" t="str">
        <f>IFERROR(VLOOKUP(A1771,CA!A:P,8,FALSE),"")</f>
        <v/>
      </c>
      <c r="N1771" s="3" t="str">
        <f>IFERROR(VLOOKUP(A1771,MA!A:Q,8,FALSE),"")</f>
        <v/>
      </c>
      <c r="O1771" s="3" t="str">
        <f>IFERROR(VLOOKUP(A1771,SC!A:Q,8,FALSE),"")</f>
        <v/>
      </c>
      <c r="P1771" s="3" t="str">
        <f>IFERROR(VLOOKUP(A1771,SS!A:P,8,FALSE),"")</f>
        <v/>
      </c>
      <c r="Q1771" s="3">
        <f t="shared" si="162"/>
        <v>0</v>
      </c>
      <c r="R1771" s="3">
        <f t="shared" si="163"/>
        <v>0</v>
      </c>
      <c r="S1771" s="5"/>
      <c r="T1771" s="3">
        <f>IFERROR(COUNTIFS(grades!A:A,A1771,grades!H:H,"A"),"0")</f>
        <v>0</v>
      </c>
      <c r="U1771" s="3">
        <f>IFERROR(COUNTIFS(grades!A:A,A1771,grades!H:H,"B"),"0")</f>
        <v>0</v>
      </c>
      <c r="V1771" s="3">
        <f>IFERROR(COUNTIFS(grades!A:A,A1771,grades!H:H,"C"),"0")</f>
        <v>0</v>
      </c>
      <c r="W1771" s="3">
        <f>IFERROR(COUNTIFS(grades!A:A,A1771,grades!H:H,"D"),"0")</f>
        <v>0</v>
      </c>
      <c r="X1771" s="3">
        <f>IFERROR(COUNTIFS(grades!A:A,A1771,grades!H:H,"F"),"0")</f>
        <v>0</v>
      </c>
      <c r="Y1771" s="5"/>
      <c r="Z1771" s="3" t="str">
        <f>IFERROR(VLOOKUP(A1771,'Previous CF'!A:AH,27,FALSE),"")</f>
        <v/>
      </c>
      <c r="AA1771" s="6" t="e">
        <f t="shared" si="164"/>
        <v>#VALUE!</v>
      </c>
      <c r="AB1771" s="6" t="e">
        <f t="shared" si="165"/>
        <v>#VALUE!</v>
      </c>
      <c r="AC1771" s="6" t="e">
        <f t="shared" si="166"/>
        <v>#VALUE!</v>
      </c>
      <c r="AD1771" s="3" t="e">
        <f t="shared" si="167"/>
        <v>#VALUE!</v>
      </c>
      <c r="AE1771" s="20" t="str">
        <f>IFERROR(VLOOKUP(A1771,'Previous CF'!A:AE,31,FALSE),"")</f>
        <v/>
      </c>
      <c r="AF1771" s="20" t="str">
        <f>IFERROR(VLOOKUP(A1771,'Previous CF'!A:AF,32,FALSE),"")</f>
        <v/>
      </c>
      <c r="AG1771" s="12" t="str">
        <f>IFERROR(VLOOKUP(A1771,'Previous CF'!A:AI,33,FALSE),"")</f>
        <v/>
      </c>
      <c r="AH1771" s="12" t="str">
        <f>IFERROR(VLOOKUP(A1771,'Previous CF'!A:AJ,34,FALSE),"")</f>
        <v/>
      </c>
      <c r="AI1771" s="12" t="str">
        <f>IFERROR(VLOOKUP(A1771,'Previous CF'!A:AK,35,FALSE),"")</f>
        <v/>
      </c>
      <c r="AJ1771" s="12" t="str">
        <f>IFERROR(VLOOKUP(A1771,'Previous CF'!A:AL,36,FALSE),"")</f>
        <v/>
      </c>
      <c r="AK1771" s="12" t="str">
        <f>IFERROR(VLOOKUP(A1771,'Previous CF'!A:AM,37,FALSE),"")</f>
        <v/>
      </c>
      <c r="AL1771" s="12" t="str">
        <f>IFERROR(VLOOKUP(A1771,'Previous CF'!A:AN,38,FALSE),"")</f>
        <v/>
      </c>
      <c r="AM1771" s="12" t="str">
        <f>IFERROR(VLOOKUP(A1771,'Previous CF'!A:AO,39,FALSE),"")</f>
        <v/>
      </c>
      <c r="AN1771" s="12"/>
      <c r="AO1771" s="12" t="str">
        <f>IFERROR(VLOOKUP(A1771,'Previous CF'!A:AQ,41,FALSE),"")</f>
        <v/>
      </c>
      <c r="AP1771" s="12" t="str">
        <f>IFERROR(VLOOKUP(A1771,'Previous CF'!A:AR,42,FALSE),"")</f>
        <v/>
      </c>
    </row>
    <row r="1772" spans="1:42" x14ac:dyDescent="0.35">
      <c r="A1772" s="24">
        <f>HT!A1772</f>
        <v>0</v>
      </c>
      <c r="B1772" s="24">
        <f>HT!B1772</f>
        <v>0</v>
      </c>
      <c r="C1772" s="24">
        <f>HT!C1772</f>
        <v>0</v>
      </c>
      <c r="D1772" s="24">
        <f>HT!D1772</f>
        <v>0</v>
      </c>
      <c r="E1772" s="3" t="str">
        <f>IFERROR(VLOOKUP(A1772,grades!A:P,5,FALSE),"")</f>
        <v/>
      </c>
      <c r="F1772" s="3" t="str">
        <f>IFERROR(VLOOKUP(A1772,grades!A:Q,6,FALSE),"")</f>
        <v/>
      </c>
      <c r="G1772" s="3" t="str">
        <f>IFERROR(VLOOKUP(A1772,HT!A:K,8,FALSE),"")</f>
        <v/>
      </c>
      <c r="H1772" s="3" t="str">
        <f>IFERROR(VLOOKUP(A1772,HT!A:L,12,FALSE),"")</f>
        <v/>
      </c>
      <c r="I1772" s="3" t="str">
        <f>IFERROR(VLOOKUP(A1772,IEP!A:F,6,FALSE),"")</f>
        <v/>
      </c>
      <c r="J1772" s="3" t="str">
        <f>IFERROR(VLOOKUP(A1772,FRL!A:G,5,FALSE),"")</f>
        <v/>
      </c>
      <c r="K1772" s="4" t="str">
        <f>IFERROR(VLOOKUP(A1772,Att!A:E,5,FALSE),"")</f>
        <v/>
      </c>
      <c r="L1772" s="32" t="str">
        <f>IFERROR(VLOOKUP(A1772,Disc!A:C,2,FALSE),"0")</f>
        <v>0</v>
      </c>
      <c r="M1772" s="3" t="str">
        <f>IFERROR(VLOOKUP(A1772,CA!A:P,8,FALSE),"")</f>
        <v/>
      </c>
      <c r="N1772" s="3" t="str">
        <f>IFERROR(VLOOKUP(A1772,MA!A:Q,8,FALSE),"")</f>
        <v/>
      </c>
      <c r="O1772" s="3" t="str">
        <f>IFERROR(VLOOKUP(A1772,SC!A:Q,8,FALSE),"")</f>
        <v/>
      </c>
      <c r="P1772" s="3" t="str">
        <f>IFERROR(VLOOKUP(A1772,SS!A:P,8,FALSE),"")</f>
        <v/>
      </c>
      <c r="Q1772" s="3">
        <f t="shared" si="162"/>
        <v>0</v>
      </c>
      <c r="R1772" s="3">
        <f t="shared" si="163"/>
        <v>0</v>
      </c>
      <c r="S1772" s="5"/>
      <c r="T1772" s="3">
        <f>IFERROR(COUNTIFS(grades!A:A,A1772,grades!H:H,"A"),"0")</f>
        <v>0</v>
      </c>
      <c r="U1772" s="3">
        <f>IFERROR(COUNTIFS(grades!A:A,A1772,grades!H:H,"B"),"0")</f>
        <v>0</v>
      </c>
      <c r="V1772" s="3">
        <f>IFERROR(COUNTIFS(grades!A:A,A1772,grades!H:H,"C"),"0")</f>
        <v>0</v>
      </c>
      <c r="W1772" s="3">
        <f>IFERROR(COUNTIFS(grades!A:A,A1772,grades!H:H,"D"),"0")</f>
        <v>0</v>
      </c>
      <c r="X1772" s="3">
        <f>IFERROR(COUNTIFS(grades!A:A,A1772,grades!H:H,"F"),"0")</f>
        <v>0</v>
      </c>
      <c r="Y1772" s="5"/>
      <c r="Z1772" s="3" t="str">
        <f>IFERROR(VLOOKUP(A1772,'Previous CF'!A:AH,27,FALSE),"")</f>
        <v/>
      </c>
      <c r="AA1772" s="6" t="e">
        <f t="shared" si="164"/>
        <v>#VALUE!</v>
      </c>
      <c r="AB1772" s="6" t="e">
        <f t="shared" si="165"/>
        <v>#VALUE!</v>
      </c>
      <c r="AC1772" s="6" t="e">
        <f t="shared" si="166"/>
        <v>#VALUE!</v>
      </c>
      <c r="AD1772" s="3" t="e">
        <f t="shared" si="167"/>
        <v>#VALUE!</v>
      </c>
      <c r="AE1772" s="20" t="str">
        <f>IFERROR(VLOOKUP(A1772,'Previous CF'!A:AE,31,FALSE),"")</f>
        <v/>
      </c>
      <c r="AF1772" s="20" t="str">
        <f>IFERROR(VLOOKUP(A1772,'Previous CF'!A:AF,32,FALSE),"")</f>
        <v/>
      </c>
      <c r="AG1772" s="12" t="str">
        <f>IFERROR(VLOOKUP(A1772,'Previous CF'!A:AI,33,FALSE),"")</f>
        <v/>
      </c>
      <c r="AH1772" s="12" t="str">
        <f>IFERROR(VLOOKUP(A1772,'Previous CF'!A:AJ,34,FALSE),"")</f>
        <v/>
      </c>
      <c r="AI1772" s="12" t="str">
        <f>IFERROR(VLOOKUP(A1772,'Previous CF'!A:AK,35,FALSE),"")</f>
        <v/>
      </c>
      <c r="AJ1772" s="12" t="str">
        <f>IFERROR(VLOOKUP(A1772,'Previous CF'!A:AL,36,FALSE),"")</f>
        <v/>
      </c>
      <c r="AK1772" s="12" t="str">
        <f>IFERROR(VLOOKUP(A1772,'Previous CF'!A:AM,37,FALSE),"")</f>
        <v/>
      </c>
      <c r="AL1772" s="12" t="str">
        <f>IFERROR(VLOOKUP(A1772,'Previous CF'!A:AN,38,FALSE),"")</f>
        <v/>
      </c>
      <c r="AM1772" s="12" t="str">
        <f>IFERROR(VLOOKUP(A1772,'Previous CF'!A:AO,39,FALSE),"")</f>
        <v/>
      </c>
      <c r="AN1772" s="12"/>
      <c r="AO1772" s="12" t="str">
        <f>IFERROR(VLOOKUP(A1772,'Previous CF'!A:AQ,41,FALSE),"")</f>
        <v/>
      </c>
      <c r="AP1772" s="12" t="str">
        <f>IFERROR(VLOOKUP(A1772,'Previous CF'!A:AR,42,FALSE),"")</f>
        <v/>
      </c>
    </row>
    <row r="1773" spans="1:42" x14ac:dyDescent="0.35">
      <c r="A1773" s="24">
        <f>HT!A1773</f>
        <v>0</v>
      </c>
      <c r="B1773" s="24">
        <f>HT!B1773</f>
        <v>0</v>
      </c>
      <c r="C1773" s="24">
        <f>HT!C1773</f>
        <v>0</v>
      </c>
      <c r="D1773" s="24">
        <f>HT!D1773</f>
        <v>0</v>
      </c>
      <c r="E1773" s="3" t="str">
        <f>IFERROR(VLOOKUP(A1773,grades!A:P,5,FALSE),"")</f>
        <v/>
      </c>
      <c r="F1773" s="3" t="str">
        <f>IFERROR(VLOOKUP(A1773,grades!A:Q,6,FALSE),"")</f>
        <v/>
      </c>
      <c r="G1773" s="3" t="str">
        <f>IFERROR(VLOOKUP(A1773,HT!A:K,8,FALSE),"")</f>
        <v/>
      </c>
      <c r="H1773" s="3" t="str">
        <f>IFERROR(VLOOKUP(A1773,HT!A:L,12,FALSE),"")</f>
        <v/>
      </c>
      <c r="I1773" s="3" t="str">
        <f>IFERROR(VLOOKUP(A1773,IEP!A:F,6,FALSE),"")</f>
        <v/>
      </c>
      <c r="J1773" s="3" t="str">
        <f>IFERROR(VLOOKUP(A1773,FRL!A:G,5,FALSE),"")</f>
        <v/>
      </c>
      <c r="K1773" s="4" t="str">
        <f>IFERROR(VLOOKUP(A1773,Att!A:E,5,FALSE),"")</f>
        <v/>
      </c>
      <c r="L1773" s="32" t="str">
        <f>IFERROR(VLOOKUP(A1773,Disc!A:C,2,FALSE),"0")</f>
        <v>0</v>
      </c>
      <c r="M1773" s="3" t="str">
        <f>IFERROR(VLOOKUP(A1773,CA!A:P,8,FALSE),"")</f>
        <v/>
      </c>
      <c r="N1773" s="3" t="str">
        <f>IFERROR(VLOOKUP(A1773,MA!A:Q,8,FALSE),"")</f>
        <v/>
      </c>
      <c r="O1773" s="3" t="str">
        <f>IFERROR(VLOOKUP(A1773,SC!A:Q,8,FALSE),"")</f>
        <v/>
      </c>
      <c r="P1773" s="3" t="str">
        <f>IFERROR(VLOOKUP(A1773,SS!A:P,8,FALSE),"")</f>
        <v/>
      </c>
      <c r="Q1773" s="3">
        <f t="shared" si="162"/>
        <v>0</v>
      </c>
      <c r="R1773" s="3">
        <f t="shared" si="163"/>
        <v>0</v>
      </c>
      <c r="S1773" s="5"/>
      <c r="T1773" s="3">
        <f>IFERROR(COUNTIFS(grades!A:A,A1773,grades!H:H,"A"),"0")</f>
        <v>0</v>
      </c>
      <c r="U1773" s="3">
        <f>IFERROR(COUNTIFS(grades!A:A,A1773,grades!H:H,"B"),"0")</f>
        <v>0</v>
      </c>
      <c r="V1773" s="3">
        <f>IFERROR(COUNTIFS(grades!A:A,A1773,grades!H:H,"C"),"0")</f>
        <v>0</v>
      </c>
      <c r="W1773" s="3">
        <f>IFERROR(COUNTIFS(grades!A:A,A1773,grades!H:H,"D"),"0")</f>
        <v>0</v>
      </c>
      <c r="X1773" s="3">
        <f>IFERROR(COUNTIFS(grades!A:A,A1773,grades!H:H,"F"),"0")</f>
        <v>0</v>
      </c>
      <c r="Y1773" s="5"/>
      <c r="Z1773" s="3" t="str">
        <f>IFERROR(VLOOKUP(A1773,'Previous CF'!A:AH,27,FALSE),"")</f>
        <v/>
      </c>
      <c r="AA1773" s="6" t="e">
        <f t="shared" si="164"/>
        <v>#VALUE!</v>
      </c>
      <c r="AB1773" s="6" t="e">
        <f t="shared" si="165"/>
        <v>#VALUE!</v>
      </c>
      <c r="AC1773" s="6" t="e">
        <f t="shared" si="166"/>
        <v>#VALUE!</v>
      </c>
      <c r="AD1773" s="3" t="e">
        <f t="shared" si="167"/>
        <v>#VALUE!</v>
      </c>
      <c r="AE1773" s="20" t="str">
        <f>IFERROR(VLOOKUP(A1773,'Previous CF'!A:AE,31,FALSE),"")</f>
        <v/>
      </c>
      <c r="AF1773" s="20" t="str">
        <f>IFERROR(VLOOKUP(A1773,'Previous CF'!A:AF,32,FALSE),"")</f>
        <v/>
      </c>
      <c r="AG1773" s="12" t="str">
        <f>IFERROR(VLOOKUP(A1773,'Previous CF'!A:AI,33,FALSE),"")</f>
        <v/>
      </c>
      <c r="AH1773" s="12" t="str">
        <f>IFERROR(VLOOKUP(A1773,'Previous CF'!A:AJ,34,FALSE),"")</f>
        <v/>
      </c>
      <c r="AI1773" s="12" t="str">
        <f>IFERROR(VLOOKUP(A1773,'Previous CF'!A:AK,35,FALSE),"")</f>
        <v/>
      </c>
      <c r="AJ1773" s="12" t="str">
        <f>IFERROR(VLOOKUP(A1773,'Previous CF'!A:AL,36,FALSE),"")</f>
        <v/>
      </c>
      <c r="AK1773" s="12" t="str">
        <f>IFERROR(VLOOKUP(A1773,'Previous CF'!A:AM,37,FALSE),"")</f>
        <v/>
      </c>
      <c r="AL1773" s="12" t="str">
        <f>IFERROR(VLOOKUP(A1773,'Previous CF'!A:AN,38,FALSE),"")</f>
        <v/>
      </c>
      <c r="AM1773" s="12" t="str">
        <f>IFERROR(VLOOKUP(A1773,'Previous CF'!A:AO,39,FALSE),"")</f>
        <v/>
      </c>
      <c r="AN1773" s="12"/>
      <c r="AO1773" s="12" t="str">
        <f>IFERROR(VLOOKUP(A1773,'Previous CF'!A:AQ,41,FALSE),"")</f>
        <v/>
      </c>
      <c r="AP1773" s="12" t="str">
        <f>IFERROR(VLOOKUP(A1773,'Previous CF'!A:AR,42,FALSE),"")</f>
        <v/>
      </c>
    </row>
    <row r="1774" spans="1:42" x14ac:dyDescent="0.35">
      <c r="A1774" s="24">
        <f>HT!A1774</f>
        <v>0</v>
      </c>
      <c r="B1774" s="24">
        <f>HT!B1774</f>
        <v>0</v>
      </c>
      <c r="C1774" s="24">
        <f>HT!C1774</f>
        <v>0</v>
      </c>
      <c r="D1774" s="24">
        <f>HT!D1774</f>
        <v>0</v>
      </c>
      <c r="E1774" s="3" t="str">
        <f>IFERROR(VLOOKUP(A1774,grades!A:P,5,FALSE),"")</f>
        <v/>
      </c>
      <c r="F1774" s="3" t="str">
        <f>IFERROR(VLOOKUP(A1774,grades!A:Q,6,FALSE),"")</f>
        <v/>
      </c>
      <c r="G1774" s="3" t="str">
        <f>IFERROR(VLOOKUP(A1774,HT!A:K,8,FALSE),"")</f>
        <v/>
      </c>
      <c r="H1774" s="3" t="str">
        <f>IFERROR(VLOOKUP(A1774,HT!A:L,12,FALSE),"")</f>
        <v/>
      </c>
      <c r="I1774" s="3" t="str">
        <f>IFERROR(VLOOKUP(A1774,IEP!A:F,6,FALSE),"")</f>
        <v/>
      </c>
      <c r="J1774" s="3" t="str">
        <f>IFERROR(VLOOKUP(A1774,FRL!A:G,5,FALSE),"")</f>
        <v/>
      </c>
      <c r="K1774" s="4" t="str">
        <f>IFERROR(VLOOKUP(A1774,Att!A:E,5,FALSE),"")</f>
        <v/>
      </c>
      <c r="L1774" s="32" t="str">
        <f>IFERROR(VLOOKUP(A1774,Disc!A:C,2,FALSE),"0")</f>
        <v>0</v>
      </c>
      <c r="M1774" s="3" t="str">
        <f>IFERROR(VLOOKUP(A1774,CA!A:P,8,FALSE),"")</f>
        <v/>
      </c>
      <c r="N1774" s="3" t="str">
        <f>IFERROR(VLOOKUP(A1774,MA!A:Q,8,FALSE),"")</f>
        <v/>
      </c>
      <c r="O1774" s="3" t="str">
        <f>IFERROR(VLOOKUP(A1774,SC!A:Q,8,FALSE),"")</f>
        <v/>
      </c>
      <c r="P1774" s="3" t="str">
        <f>IFERROR(VLOOKUP(A1774,SS!A:P,8,FALSE),"")</f>
        <v/>
      </c>
      <c r="Q1774" s="3">
        <f t="shared" si="162"/>
        <v>0</v>
      </c>
      <c r="R1774" s="3">
        <f t="shared" si="163"/>
        <v>0</v>
      </c>
      <c r="S1774" s="5"/>
      <c r="T1774" s="3">
        <f>IFERROR(COUNTIFS(grades!A:A,A1774,grades!H:H,"A"),"0")</f>
        <v>0</v>
      </c>
      <c r="U1774" s="3">
        <f>IFERROR(COUNTIFS(grades!A:A,A1774,grades!H:H,"B"),"0")</f>
        <v>0</v>
      </c>
      <c r="V1774" s="3">
        <f>IFERROR(COUNTIFS(grades!A:A,A1774,grades!H:H,"C"),"0")</f>
        <v>0</v>
      </c>
      <c r="W1774" s="3">
        <f>IFERROR(COUNTIFS(grades!A:A,A1774,grades!H:H,"D"),"0")</f>
        <v>0</v>
      </c>
      <c r="X1774" s="3">
        <f>IFERROR(COUNTIFS(grades!A:A,A1774,grades!H:H,"F"),"0")</f>
        <v>0</v>
      </c>
      <c r="Y1774" s="5"/>
      <c r="Z1774" s="3" t="str">
        <f>IFERROR(VLOOKUP(A1774,'Previous CF'!A:AH,27,FALSE),"")</f>
        <v/>
      </c>
      <c r="AA1774" s="6" t="e">
        <f t="shared" si="164"/>
        <v>#VALUE!</v>
      </c>
      <c r="AB1774" s="6" t="e">
        <f t="shared" si="165"/>
        <v>#VALUE!</v>
      </c>
      <c r="AC1774" s="6" t="e">
        <f t="shared" si="166"/>
        <v>#VALUE!</v>
      </c>
      <c r="AD1774" s="3" t="e">
        <f t="shared" si="167"/>
        <v>#VALUE!</v>
      </c>
      <c r="AE1774" s="20" t="str">
        <f>IFERROR(VLOOKUP(A1774,'Previous CF'!A:AE,31,FALSE),"")</f>
        <v/>
      </c>
      <c r="AF1774" s="20" t="str">
        <f>IFERROR(VLOOKUP(A1774,'Previous CF'!A:AF,32,FALSE),"")</f>
        <v/>
      </c>
      <c r="AG1774" s="12" t="str">
        <f>IFERROR(VLOOKUP(A1774,'Previous CF'!A:AI,33,FALSE),"")</f>
        <v/>
      </c>
      <c r="AH1774" s="12" t="str">
        <f>IFERROR(VLOOKUP(A1774,'Previous CF'!A:AJ,34,FALSE),"")</f>
        <v/>
      </c>
      <c r="AI1774" s="12" t="str">
        <f>IFERROR(VLOOKUP(A1774,'Previous CF'!A:AK,35,FALSE),"")</f>
        <v/>
      </c>
      <c r="AJ1774" s="12" t="str">
        <f>IFERROR(VLOOKUP(A1774,'Previous CF'!A:AL,36,FALSE),"")</f>
        <v/>
      </c>
      <c r="AK1774" s="12" t="str">
        <f>IFERROR(VLOOKUP(A1774,'Previous CF'!A:AM,37,FALSE),"")</f>
        <v/>
      </c>
      <c r="AL1774" s="12" t="str">
        <f>IFERROR(VLOOKUP(A1774,'Previous CF'!A:AN,38,FALSE),"")</f>
        <v/>
      </c>
      <c r="AM1774" s="12" t="str">
        <f>IFERROR(VLOOKUP(A1774,'Previous CF'!A:AO,39,FALSE),"")</f>
        <v/>
      </c>
      <c r="AN1774" s="12"/>
      <c r="AO1774" s="12" t="str">
        <f>IFERROR(VLOOKUP(A1774,'Previous CF'!A:AQ,41,FALSE),"")</f>
        <v/>
      </c>
      <c r="AP1774" s="12" t="str">
        <f>IFERROR(VLOOKUP(A1774,'Previous CF'!A:AR,42,FALSE),"")</f>
        <v/>
      </c>
    </row>
    <row r="1775" spans="1:42" x14ac:dyDescent="0.35">
      <c r="A1775" s="24">
        <f>HT!A1775</f>
        <v>0</v>
      </c>
      <c r="B1775" s="24">
        <f>HT!B1775</f>
        <v>0</v>
      </c>
      <c r="C1775" s="24">
        <f>HT!C1775</f>
        <v>0</v>
      </c>
      <c r="D1775" s="24">
        <f>HT!D1775</f>
        <v>0</v>
      </c>
      <c r="E1775" s="3" t="str">
        <f>IFERROR(VLOOKUP(A1775,grades!A:P,5,FALSE),"")</f>
        <v/>
      </c>
      <c r="F1775" s="3" t="str">
        <f>IFERROR(VLOOKUP(A1775,grades!A:Q,6,FALSE),"")</f>
        <v/>
      </c>
      <c r="G1775" s="3" t="str">
        <f>IFERROR(VLOOKUP(A1775,HT!A:K,8,FALSE),"")</f>
        <v/>
      </c>
      <c r="H1775" s="3" t="str">
        <f>IFERROR(VLOOKUP(A1775,HT!A:L,12,FALSE),"")</f>
        <v/>
      </c>
      <c r="I1775" s="3" t="str">
        <f>IFERROR(VLOOKUP(A1775,IEP!A:F,6,FALSE),"")</f>
        <v/>
      </c>
      <c r="J1775" s="3" t="str">
        <f>IFERROR(VLOOKUP(A1775,FRL!A:G,5,FALSE),"")</f>
        <v/>
      </c>
      <c r="K1775" s="4" t="str">
        <f>IFERROR(VLOOKUP(A1775,Att!A:E,5,FALSE),"")</f>
        <v/>
      </c>
      <c r="L1775" s="32" t="str">
        <f>IFERROR(VLOOKUP(A1775,Disc!A:C,2,FALSE),"0")</f>
        <v>0</v>
      </c>
      <c r="M1775" s="3" t="str">
        <f>IFERROR(VLOOKUP(A1775,CA!A:P,8,FALSE),"")</f>
        <v/>
      </c>
      <c r="N1775" s="3" t="str">
        <f>IFERROR(VLOOKUP(A1775,MA!A:Q,8,FALSE),"")</f>
        <v/>
      </c>
      <c r="O1775" s="3" t="str">
        <f>IFERROR(VLOOKUP(A1775,SC!A:Q,8,FALSE),"")</f>
        <v/>
      </c>
      <c r="P1775" s="3" t="str">
        <f>IFERROR(VLOOKUP(A1775,SS!A:P,8,FALSE),"")</f>
        <v/>
      </c>
      <c r="Q1775" s="3">
        <f t="shared" si="162"/>
        <v>0</v>
      </c>
      <c r="R1775" s="3">
        <f t="shared" si="163"/>
        <v>0</v>
      </c>
      <c r="S1775" s="5"/>
      <c r="T1775" s="3">
        <f>IFERROR(COUNTIFS(grades!A:A,A1775,grades!H:H,"A"),"0")</f>
        <v>0</v>
      </c>
      <c r="U1775" s="3">
        <f>IFERROR(COUNTIFS(grades!A:A,A1775,grades!H:H,"B"),"0")</f>
        <v>0</v>
      </c>
      <c r="V1775" s="3">
        <f>IFERROR(COUNTIFS(grades!A:A,A1775,grades!H:H,"C"),"0")</f>
        <v>0</v>
      </c>
      <c r="W1775" s="3">
        <f>IFERROR(COUNTIFS(grades!A:A,A1775,grades!H:H,"D"),"0")</f>
        <v>0</v>
      </c>
      <c r="X1775" s="3">
        <f>IFERROR(COUNTIFS(grades!A:A,A1775,grades!H:H,"F"),"0")</f>
        <v>0</v>
      </c>
      <c r="Y1775" s="5"/>
      <c r="Z1775" s="3" t="str">
        <f>IFERROR(VLOOKUP(A1775,'Previous CF'!A:AH,27,FALSE),"")</f>
        <v/>
      </c>
      <c r="AA1775" s="6" t="e">
        <f t="shared" si="164"/>
        <v>#VALUE!</v>
      </c>
      <c r="AB1775" s="6" t="e">
        <f t="shared" si="165"/>
        <v>#VALUE!</v>
      </c>
      <c r="AC1775" s="6" t="e">
        <f t="shared" si="166"/>
        <v>#VALUE!</v>
      </c>
      <c r="AD1775" s="3" t="e">
        <f t="shared" si="167"/>
        <v>#VALUE!</v>
      </c>
      <c r="AE1775" s="20" t="str">
        <f>IFERROR(VLOOKUP(A1775,'Previous CF'!A:AE,31,FALSE),"")</f>
        <v/>
      </c>
      <c r="AF1775" s="20" t="str">
        <f>IFERROR(VLOOKUP(A1775,'Previous CF'!A:AF,32,FALSE),"")</f>
        <v/>
      </c>
      <c r="AG1775" s="12" t="str">
        <f>IFERROR(VLOOKUP(A1775,'Previous CF'!A:AI,33,FALSE),"")</f>
        <v/>
      </c>
      <c r="AH1775" s="12" t="str">
        <f>IFERROR(VLOOKUP(A1775,'Previous CF'!A:AJ,34,FALSE),"")</f>
        <v/>
      </c>
      <c r="AI1775" s="12" t="str">
        <f>IFERROR(VLOOKUP(A1775,'Previous CF'!A:AK,35,FALSE),"")</f>
        <v/>
      </c>
      <c r="AJ1775" s="12" t="str">
        <f>IFERROR(VLOOKUP(A1775,'Previous CF'!A:AL,36,FALSE),"")</f>
        <v/>
      </c>
      <c r="AK1775" s="12" t="str">
        <f>IFERROR(VLOOKUP(A1775,'Previous CF'!A:AM,37,FALSE),"")</f>
        <v/>
      </c>
      <c r="AL1775" s="12" t="str">
        <f>IFERROR(VLOOKUP(A1775,'Previous CF'!A:AN,38,FALSE),"")</f>
        <v/>
      </c>
      <c r="AM1775" s="12" t="str">
        <f>IFERROR(VLOOKUP(A1775,'Previous CF'!A:AO,39,FALSE),"")</f>
        <v/>
      </c>
      <c r="AN1775" s="12"/>
      <c r="AO1775" s="12" t="str">
        <f>IFERROR(VLOOKUP(A1775,'Previous CF'!A:AQ,41,FALSE),"")</f>
        <v/>
      </c>
      <c r="AP1775" s="12" t="str">
        <f>IFERROR(VLOOKUP(A1775,'Previous CF'!A:AR,42,FALSE),"")</f>
        <v/>
      </c>
    </row>
    <row r="1776" spans="1:42" x14ac:dyDescent="0.35">
      <c r="A1776" s="24">
        <f>HT!A1776</f>
        <v>0</v>
      </c>
      <c r="B1776" s="24">
        <f>HT!B1776</f>
        <v>0</v>
      </c>
      <c r="C1776" s="24">
        <f>HT!C1776</f>
        <v>0</v>
      </c>
      <c r="D1776" s="24">
        <f>HT!D1776</f>
        <v>0</v>
      </c>
      <c r="E1776" s="3" t="str">
        <f>IFERROR(VLOOKUP(A1776,grades!A:P,5,FALSE),"")</f>
        <v/>
      </c>
      <c r="F1776" s="3" t="str">
        <f>IFERROR(VLOOKUP(A1776,grades!A:Q,6,FALSE),"")</f>
        <v/>
      </c>
      <c r="G1776" s="3" t="str">
        <f>IFERROR(VLOOKUP(A1776,HT!A:K,8,FALSE),"")</f>
        <v/>
      </c>
      <c r="H1776" s="3" t="str">
        <f>IFERROR(VLOOKUP(A1776,HT!A:L,12,FALSE),"")</f>
        <v/>
      </c>
      <c r="I1776" s="3" t="str">
        <f>IFERROR(VLOOKUP(A1776,IEP!A:F,6,FALSE),"")</f>
        <v/>
      </c>
      <c r="J1776" s="3" t="str">
        <f>IFERROR(VLOOKUP(A1776,FRL!A:G,5,FALSE),"")</f>
        <v/>
      </c>
      <c r="K1776" s="4" t="str">
        <f>IFERROR(VLOOKUP(A1776,Att!A:E,5,FALSE),"")</f>
        <v/>
      </c>
      <c r="L1776" s="32" t="str">
        <f>IFERROR(VLOOKUP(A1776,Disc!A:C,2,FALSE),"0")</f>
        <v>0</v>
      </c>
      <c r="M1776" s="3" t="str">
        <f>IFERROR(VLOOKUP(A1776,CA!A:P,8,FALSE),"")</f>
        <v/>
      </c>
      <c r="N1776" s="3" t="str">
        <f>IFERROR(VLOOKUP(A1776,MA!A:Q,8,FALSE),"")</f>
        <v/>
      </c>
      <c r="O1776" s="3" t="str">
        <f>IFERROR(VLOOKUP(A1776,SC!A:Q,8,FALSE),"")</f>
        <v/>
      </c>
      <c r="P1776" s="3" t="str">
        <f>IFERROR(VLOOKUP(A1776,SS!A:P,8,FALSE),"")</f>
        <v/>
      </c>
      <c r="Q1776" s="3">
        <f t="shared" si="162"/>
        <v>0</v>
      </c>
      <c r="R1776" s="3">
        <f t="shared" si="163"/>
        <v>0</v>
      </c>
      <c r="S1776" s="5"/>
      <c r="T1776" s="3">
        <f>IFERROR(COUNTIFS(grades!A:A,A1776,grades!H:H,"A"),"0")</f>
        <v>0</v>
      </c>
      <c r="U1776" s="3">
        <f>IFERROR(COUNTIFS(grades!A:A,A1776,grades!H:H,"B"),"0")</f>
        <v>0</v>
      </c>
      <c r="V1776" s="3">
        <f>IFERROR(COUNTIFS(grades!A:A,A1776,grades!H:H,"C"),"0")</f>
        <v>0</v>
      </c>
      <c r="W1776" s="3">
        <f>IFERROR(COUNTIFS(grades!A:A,A1776,grades!H:H,"D"),"0")</f>
        <v>0</v>
      </c>
      <c r="X1776" s="3">
        <f>IFERROR(COUNTIFS(grades!A:A,A1776,grades!H:H,"F"),"0")</f>
        <v>0</v>
      </c>
      <c r="Y1776" s="5"/>
      <c r="Z1776" s="3" t="str">
        <f>IFERROR(VLOOKUP(A1776,'Previous CF'!A:AH,27,FALSE),"")</f>
        <v/>
      </c>
      <c r="AA1776" s="6" t="e">
        <f t="shared" si="164"/>
        <v>#VALUE!</v>
      </c>
      <c r="AB1776" s="6" t="e">
        <f t="shared" si="165"/>
        <v>#VALUE!</v>
      </c>
      <c r="AC1776" s="6" t="e">
        <f t="shared" si="166"/>
        <v>#VALUE!</v>
      </c>
      <c r="AD1776" s="3" t="e">
        <f t="shared" si="167"/>
        <v>#VALUE!</v>
      </c>
      <c r="AE1776" s="20" t="str">
        <f>IFERROR(VLOOKUP(A1776,'Previous CF'!A:AE,31,FALSE),"")</f>
        <v/>
      </c>
      <c r="AF1776" s="20" t="str">
        <f>IFERROR(VLOOKUP(A1776,'Previous CF'!A:AF,32,FALSE),"")</f>
        <v/>
      </c>
      <c r="AG1776" s="12" t="str">
        <f>IFERROR(VLOOKUP(A1776,'Previous CF'!A:AI,33,FALSE),"")</f>
        <v/>
      </c>
      <c r="AH1776" s="12" t="str">
        <f>IFERROR(VLOOKUP(A1776,'Previous CF'!A:AJ,34,FALSE),"")</f>
        <v/>
      </c>
      <c r="AI1776" s="12" t="str">
        <f>IFERROR(VLOOKUP(A1776,'Previous CF'!A:AK,35,FALSE),"")</f>
        <v/>
      </c>
      <c r="AJ1776" s="12" t="str">
        <f>IFERROR(VLOOKUP(A1776,'Previous CF'!A:AL,36,FALSE),"")</f>
        <v/>
      </c>
      <c r="AK1776" s="12" t="str">
        <f>IFERROR(VLOOKUP(A1776,'Previous CF'!A:AM,37,FALSE),"")</f>
        <v/>
      </c>
      <c r="AL1776" s="12" t="str">
        <f>IFERROR(VLOOKUP(A1776,'Previous CF'!A:AN,38,FALSE),"")</f>
        <v/>
      </c>
      <c r="AM1776" s="12" t="str">
        <f>IFERROR(VLOOKUP(A1776,'Previous CF'!A:AO,39,FALSE),"")</f>
        <v/>
      </c>
      <c r="AN1776" s="12"/>
      <c r="AO1776" s="12" t="str">
        <f>IFERROR(VLOOKUP(A1776,'Previous CF'!A:AQ,41,FALSE),"")</f>
        <v/>
      </c>
      <c r="AP1776" s="12" t="str">
        <f>IFERROR(VLOOKUP(A1776,'Previous CF'!A:AR,42,FALSE),"")</f>
        <v/>
      </c>
    </row>
    <row r="1777" spans="1:42" x14ac:dyDescent="0.35">
      <c r="A1777" s="24">
        <f>HT!A1777</f>
        <v>0</v>
      </c>
      <c r="B1777" s="24">
        <f>HT!B1777</f>
        <v>0</v>
      </c>
      <c r="C1777" s="24">
        <f>HT!C1777</f>
        <v>0</v>
      </c>
      <c r="D1777" s="24">
        <f>HT!D1777</f>
        <v>0</v>
      </c>
      <c r="E1777" s="3" t="str">
        <f>IFERROR(VLOOKUP(A1777,grades!A:P,5,FALSE),"")</f>
        <v/>
      </c>
      <c r="F1777" s="3" t="str">
        <f>IFERROR(VLOOKUP(A1777,grades!A:Q,6,FALSE),"")</f>
        <v/>
      </c>
      <c r="G1777" s="3" t="str">
        <f>IFERROR(VLOOKUP(A1777,HT!A:K,8,FALSE),"")</f>
        <v/>
      </c>
      <c r="H1777" s="3" t="str">
        <f>IFERROR(VLOOKUP(A1777,HT!A:L,12,FALSE),"")</f>
        <v/>
      </c>
      <c r="I1777" s="3" t="str">
        <f>IFERROR(VLOOKUP(A1777,IEP!A:F,6,FALSE),"")</f>
        <v/>
      </c>
      <c r="J1777" s="3" t="str">
        <f>IFERROR(VLOOKUP(A1777,FRL!A:G,5,FALSE),"")</f>
        <v/>
      </c>
      <c r="K1777" s="4" t="str">
        <f>IFERROR(VLOOKUP(A1777,Att!A:E,5,FALSE),"")</f>
        <v/>
      </c>
      <c r="L1777" s="32" t="str">
        <f>IFERROR(VLOOKUP(A1777,Disc!A:C,2,FALSE),"0")</f>
        <v>0</v>
      </c>
      <c r="M1777" s="3" t="str">
        <f>IFERROR(VLOOKUP(A1777,CA!A:P,8,FALSE),"")</f>
        <v/>
      </c>
      <c r="N1777" s="3" t="str">
        <f>IFERROR(VLOOKUP(A1777,MA!A:Q,8,FALSE),"")</f>
        <v/>
      </c>
      <c r="O1777" s="3" t="str">
        <f>IFERROR(VLOOKUP(A1777,SC!A:Q,8,FALSE),"")</f>
        <v/>
      </c>
      <c r="P1777" s="3" t="str">
        <f>IFERROR(VLOOKUP(A1777,SS!A:P,8,FALSE),"")</f>
        <v/>
      </c>
      <c r="Q1777" s="3">
        <f t="shared" si="162"/>
        <v>0</v>
      </c>
      <c r="R1777" s="3">
        <f t="shared" si="163"/>
        <v>0</v>
      </c>
      <c r="S1777" s="5"/>
      <c r="T1777" s="3">
        <f>IFERROR(COUNTIFS(grades!A:A,A1777,grades!H:H,"A"),"0")</f>
        <v>0</v>
      </c>
      <c r="U1777" s="3">
        <f>IFERROR(COUNTIFS(grades!A:A,A1777,grades!H:H,"B"),"0")</f>
        <v>0</v>
      </c>
      <c r="V1777" s="3">
        <f>IFERROR(COUNTIFS(grades!A:A,A1777,grades!H:H,"C"),"0")</f>
        <v>0</v>
      </c>
      <c r="W1777" s="3">
        <f>IFERROR(COUNTIFS(grades!A:A,A1777,grades!H:H,"D"),"0")</f>
        <v>0</v>
      </c>
      <c r="X1777" s="3">
        <f>IFERROR(COUNTIFS(grades!A:A,A1777,grades!H:H,"F"),"0")</f>
        <v>0</v>
      </c>
      <c r="Y1777" s="5"/>
      <c r="Z1777" s="3" t="str">
        <f>IFERROR(VLOOKUP(A1777,'Previous CF'!A:AH,27,FALSE),"")</f>
        <v/>
      </c>
      <c r="AA1777" s="6" t="e">
        <f t="shared" si="164"/>
        <v>#VALUE!</v>
      </c>
      <c r="AB1777" s="6" t="e">
        <f t="shared" si="165"/>
        <v>#VALUE!</v>
      </c>
      <c r="AC1777" s="6" t="e">
        <f t="shared" si="166"/>
        <v>#VALUE!</v>
      </c>
      <c r="AD1777" s="3" t="e">
        <f t="shared" si="167"/>
        <v>#VALUE!</v>
      </c>
      <c r="AE1777" s="20" t="str">
        <f>IFERROR(VLOOKUP(A1777,'Previous CF'!A:AE,31,FALSE),"")</f>
        <v/>
      </c>
      <c r="AF1777" s="20" t="str">
        <f>IFERROR(VLOOKUP(A1777,'Previous CF'!A:AF,32,FALSE),"")</f>
        <v/>
      </c>
      <c r="AG1777" s="12" t="str">
        <f>IFERROR(VLOOKUP(A1777,'Previous CF'!A:AI,33,FALSE),"")</f>
        <v/>
      </c>
      <c r="AH1777" s="12" t="str">
        <f>IFERROR(VLOOKUP(A1777,'Previous CF'!A:AJ,34,FALSE),"")</f>
        <v/>
      </c>
      <c r="AI1777" s="12" t="str">
        <f>IFERROR(VLOOKUP(A1777,'Previous CF'!A:AK,35,FALSE),"")</f>
        <v/>
      </c>
      <c r="AJ1777" s="12" t="str">
        <f>IFERROR(VLOOKUP(A1777,'Previous CF'!A:AL,36,FALSE),"")</f>
        <v/>
      </c>
      <c r="AK1777" s="12" t="str">
        <f>IFERROR(VLOOKUP(A1777,'Previous CF'!A:AM,37,FALSE),"")</f>
        <v/>
      </c>
      <c r="AL1777" s="12" t="str">
        <f>IFERROR(VLOOKUP(A1777,'Previous CF'!A:AN,38,FALSE),"")</f>
        <v/>
      </c>
      <c r="AM1777" s="12" t="str">
        <f>IFERROR(VLOOKUP(A1777,'Previous CF'!A:AO,39,FALSE),"")</f>
        <v/>
      </c>
      <c r="AN1777" s="12"/>
      <c r="AO1777" s="12" t="str">
        <f>IFERROR(VLOOKUP(A1777,'Previous CF'!A:AQ,41,FALSE),"")</f>
        <v/>
      </c>
      <c r="AP1777" s="12" t="str">
        <f>IFERROR(VLOOKUP(A1777,'Previous CF'!A:AR,42,FALSE),"")</f>
        <v/>
      </c>
    </row>
    <row r="1778" spans="1:42" x14ac:dyDescent="0.35">
      <c r="A1778" s="24">
        <f>HT!A1778</f>
        <v>0</v>
      </c>
      <c r="B1778" s="24">
        <f>HT!B1778</f>
        <v>0</v>
      </c>
      <c r="C1778" s="24">
        <f>HT!C1778</f>
        <v>0</v>
      </c>
      <c r="D1778" s="24">
        <f>HT!D1778</f>
        <v>0</v>
      </c>
      <c r="E1778" s="3" t="str">
        <f>IFERROR(VLOOKUP(A1778,grades!A:P,5,FALSE),"")</f>
        <v/>
      </c>
      <c r="F1778" s="3" t="str">
        <f>IFERROR(VLOOKUP(A1778,grades!A:Q,6,FALSE),"")</f>
        <v/>
      </c>
      <c r="G1778" s="3" t="str">
        <f>IFERROR(VLOOKUP(A1778,HT!A:K,8,FALSE),"")</f>
        <v/>
      </c>
      <c r="H1778" s="3" t="str">
        <f>IFERROR(VLOOKUP(A1778,HT!A:L,12,FALSE),"")</f>
        <v/>
      </c>
      <c r="I1778" s="3" t="str">
        <f>IFERROR(VLOOKUP(A1778,IEP!A:F,6,FALSE),"")</f>
        <v/>
      </c>
      <c r="J1778" s="3" t="str">
        <f>IFERROR(VLOOKUP(A1778,FRL!A:G,5,FALSE),"")</f>
        <v/>
      </c>
      <c r="K1778" s="4" t="str">
        <f>IFERROR(VLOOKUP(A1778,Att!A:E,5,FALSE),"")</f>
        <v/>
      </c>
      <c r="L1778" s="32" t="str">
        <f>IFERROR(VLOOKUP(A1778,Disc!A:C,2,FALSE),"0")</f>
        <v>0</v>
      </c>
      <c r="M1778" s="3" t="str">
        <f>IFERROR(VLOOKUP(A1778,CA!A:P,8,FALSE),"")</f>
        <v/>
      </c>
      <c r="N1778" s="3" t="str">
        <f>IFERROR(VLOOKUP(A1778,MA!A:Q,8,FALSE),"")</f>
        <v/>
      </c>
      <c r="O1778" s="3" t="str">
        <f>IFERROR(VLOOKUP(A1778,SC!A:Q,8,FALSE),"")</f>
        <v/>
      </c>
      <c r="P1778" s="3" t="str">
        <f>IFERROR(VLOOKUP(A1778,SS!A:P,8,FALSE),"")</f>
        <v/>
      </c>
      <c r="Q1778" s="3">
        <f t="shared" si="162"/>
        <v>0</v>
      </c>
      <c r="R1778" s="3">
        <f t="shared" si="163"/>
        <v>0</v>
      </c>
      <c r="S1778" s="5"/>
      <c r="T1778" s="3">
        <f>IFERROR(COUNTIFS(grades!A:A,A1778,grades!H:H,"A"),"0")</f>
        <v>0</v>
      </c>
      <c r="U1778" s="3">
        <f>IFERROR(COUNTIFS(grades!A:A,A1778,grades!H:H,"B"),"0")</f>
        <v>0</v>
      </c>
      <c r="V1778" s="3">
        <f>IFERROR(COUNTIFS(grades!A:A,A1778,grades!H:H,"C"),"0")</f>
        <v>0</v>
      </c>
      <c r="W1778" s="3">
        <f>IFERROR(COUNTIFS(grades!A:A,A1778,grades!H:H,"D"),"0")</f>
        <v>0</v>
      </c>
      <c r="X1778" s="3">
        <f>IFERROR(COUNTIFS(grades!A:A,A1778,grades!H:H,"F"),"0")</f>
        <v>0</v>
      </c>
      <c r="Y1778" s="5"/>
      <c r="Z1778" s="3" t="str">
        <f>IFERROR(VLOOKUP(A1778,'Previous CF'!A:AH,27,FALSE),"")</f>
        <v/>
      </c>
      <c r="AA1778" s="6" t="e">
        <f t="shared" si="164"/>
        <v>#VALUE!</v>
      </c>
      <c r="AB1778" s="6" t="e">
        <f t="shared" si="165"/>
        <v>#VALUE!</v>
      </c>
      <c r="AC1778" s="6" t="e">
        <f t="shared" si="166"/>
        <v>#VALUE!</v>
      </c>
      <c r="AD1778" s="3" t="e">
        <f t="shared" si="167"/>
        <v>#VALUE!</v>
      </c>
      <c r="AE1778" s="20" t="str">
        <f>IFERROR(VLOOKUP(A1778,'Previous CF'!A:AE,31,FALSE),"")</f>
        <v/>
      </c>
      <c r="AF1778" s="20" t="str">
        <f>IFERROR(VLOOKUP(A1778,'Previous CF'!A:AF,32,FALSE),"")</f>
        <v/>
      </c>
      <c r="AG1778" s="12" t="str">
        <f>IFERROR(VLOOKUP(A1778,'Previous CF'!A:AI,33,FALSE),"")</f>
        <v/>
      </c>
      <c r="AH1778" s="12" t="str">
        <f>IFERROR(VLOOKUP(A1778,'Previous CF'!A:AJ,34,FALSE),"")</f>
        <v/>
      </c>
      <c r="AI1778" s="12" t="str">
        <f>IFERROR(VLOOKUP(A1778,'Previous CF'!A:AK,35,FALSE),"")</f>
        <v/>
      </c>
      <c r="AJ1778" s="12" t="str">
        <f>IFERROR(VLOOKUP(A1778,'Previous CF'!A:AL,36,FALSE),"")</f>
        <v/>
      </c>
      <c r="AK1778" s="12" t="str">
        <f>IFERROR(VLOOKUP(A1778,'Previous CF'!A:AM,37,FALSE),"")</f>
        <v/>
      </c>
      <c r="AL1778" s="12" t="str">
        <f>IFERROR(VLOOKUP(A1778,'Previous CF'!A:AN,38,FALSE),"")</f>
        <v/>
      </c>
      <c r="AM1778" s="12" t="str">
        <f>IFERROR(VLOOKUP(A1778,'Previous CF'!A:AO,39,FALSE),"")</f>
        <v/>
      </c>
      <c r="AN1778" s="12"/>
      <c r="AO1778" s="12" t="str">
        <f>IFERROR(VLOOKUP(A1778,'Previous CF'!A:AQ,41,FALSE),"")</f>
        <v/>
      </c>
      <c r="AP1778" s="12" t="str">
        <f>IFERROR(VLOOKUP(A1778,'Previous CF'!A:AR,42,FALSE),"")</f>
        <v/>
      </c>
    </row>
    <row r="1779" spans="1:42" x14ac:dyDescent="0.35">
      <c r="A1779" s="24">
        <f>HT!A1779</f>
        <v>0</v>
      </c>
      <c r="B1779" s="24">
        <f>HT!B1779</f>
        <v>0</v>
      </c>
      <c r="C1779" s="24">
        <f>HT!C1779</f>
        <v>0</v>
      </c>
      <c r="D1779" s="24">
        <f>HT!D1779</f>
        <v>0</v>
      </c>
      <c r="E1779" s="3" t="str">
        <f>IFERROR(VLOOKUP(A1779,grades!A:P,5,FALSE),"")</f>
        <v/>
      </c>
      <c r="F1779" s="3" t="str">
        <f>IFERROR(VLOOKUP(A1779,grades!A:Q,6,FALSE),"")</f>
        <v/>
      </c>
      <c r="G1779" s="3" t="str">
        <f>IFERROR(VLOOKUP(A1779,HT!A:K,8,FALSE),"")</f>
        <v/>
      </c>
      <c r="H1779" s="3" t="str">
        <f>IFERROR(VLOOKUP(A1779,HT!A:L,12,FALSE),"")</f>
        <v/>
      </c>
      <c r="I1779" s="3" t="str">
        <f>IFERROR(VLOOKUP(A1779,IEP!A:F,6,FALSE),"")</f>
        <v/>
      </c>
      <c r="J1779" s="3" t="str">
        <f>IFERROR(VLOOKUP(A1779,FRL!A:G,5,FALSE),"")</f>
        <v/>
      </c>
      <c r="K1779" s="4" t="str">
        <f>IFERROR(VLOOKUP(A1779,Att!A:E,5,FALSE),"")</f>
        <v/>
      </c>
      <c r="L1779" s="32" t="str">
        <f>IFERROR(VLOOKUP(A1779,Disc!A:C,2,FALSE),"0")</f>
        <v>0</v>
      </c>
      <c r="M1779" s="3" t="str">
        <f>IFERROR(VLOOKUP(A1779,CA!A:P,8,FALSE),"")</f>
        <v/>
      </c>
      <c r="N1779" s="3" t="str">
        <f>IFERROR(VLOOKUP(A1779,MA!A:Q,8,FALSE),"")</f>
        <v/>
      </c>
      <c r="O1779" s="3" t="str">
        <f>IFERROR(VLOOKUP(A1779,SC!A:Q,8,FALSE),"")</f>
        <v/>
      </c>
      <c r="P1779" s="3" t="str">
        <f>IFERROR(VLOOKUP(A1779,SS!A:P,8,FALSE),"")</f>
        <v/>
      </c>
      <c r="Q1779" s="3">
        <f t="shared" si="162"/>
        <v>0</v>
      </c>
      <c r="R1779" s="3">
        <f t="shared" si="163"/>
        <v>0</v>
      </c>
      <c r="S1779" s="5"/>
      <c r="T1779" s="3">
        <f>IFERROR(COUNTIFS(grades!A:A,A1779,grades!H:H,"A"),"0")</f>
        <v>0</v>
      </c>
      <c r="U1779" s="3">
        <f>IFERROR(COUNTIFS(grades!A:A,A1779,grades!H:H,"B"),"0")</f>
        <v>0</v>
      </c>
      <c r="V1779" s="3">
        <f>IFERROR(COUNTIFS(grades!A:A,A1779,grades!H:H,"C"),"0")</f>
        <v>0</v>
      </c>
      <c r="W1779" s="3">
        <f>IFERROR(COUNTIFS(grades!A:A,A1779,grades!H:H,"D"),"0")</f>
        <v>0</v>
      </c>
      <c r="X1779" s="3">
        <f>IFERROR(COUNTIFS(grades!A:A,A1779,grades!H:H,"F"),"0")</f>
        <v>0</v>
      </c>
      <c r="Y1779" s="5"/>
      <c r="Z1779" s="3" t="str">
        <f>IFERROR(VLOOKUP(A1779,'Previous CF'!A:AH,27,FALSE),"")</f>
        <v/>
      </c>
      <c r="AA1779" s="6" t="e">
        <f t="shared" si="164"/>
        <v>#VALUE!</v>
      </c>
      <c r="AB1779" s="6" t="e">
        <f t="shared" si="165"/>
        <v>#VALUE!</v>
      </c>
      <c r="AC1779" s="6" t="e">
        <f t="shared" si="166"/>
        <v>#VALUE!</v>
      </c>
      <c r="AD1779" s="3" t="e">
        <f t="shared" si="167"/>
        <v>#VALUE!</v>
      </c>
      <c r="AE1779" s="20" t="str">
        <f>IFERROR(VLOOKUP(A1779,'Previous CF'!A:AE,31,FALSE),"")</f>
        <v/>
      </c>
      <c r="AF1779" s="20" t="str">
        <f>IFERROR(VLOOKUP(A1779,'Previous CF'!A:AF,32,FALSE),"")</f>
        <v/>
      </c>
      <c r="AG1779" s="12" t="str">
        <f>IFERROR(VLOOKUP(A1779,'Previous CF'!A:AI,33,FALSE),"")</f>
        <v/>
      </c>
      <c r="AH1779" s="12" t="str">
        <f>IFERROR(VLOOKUP(A1779,'Previous CF'!A:AJ,34,FALSE),"")</f>
        <v/>
      </c>
      <c r="AI1779" s="12" t="str">
        <f>IFERROR(VLOOKUP(A1779,'Previous CF'!A:AK,35,FALSE),"")</f>
        <v/>
      </c>
      <c r="AJ1779" s="12" t="str">
        <f>IFERROR(VLOOKUP(A1779,'Previous CF'!A:AL,36,FALSE),"")</f>
        <v/>
      </c>
      <c r="AK1779" s="12" t="str">
        <f>IFERROR(VLOOKUP(A1779,'Previous CF'!A:AM,37,FALSE),"")</f>
        <v/>
      </c>
      <c r="AL1779" s="12" t="str">
        <f>IFERROR(VLOOKUP(A1779,'Previous CF'!A:AN,38,FALSE),"")</f>
        <v/>
      </c>
      <c r="AM1779" s="12" t="str">
        <f>IFERROR(VLOOKUP(A1779,'Previous CF'!A:AO,39,FALSE),"")</f>
        <v/>
      </c>
      <c r="AN1779" s="12"/>
      <c r="AO1779" s="12" t="str">
        <f>IFERROR(VLOOKUP(A1779,'Previous CF'!A:AQ,41,FALSE),"")</f>
        <v/>
      </c>
      <c r="AP1779" s="12" t="str">
        <f>IFERROR(VLOOKUP(A1779,'Previous CF'!A:AR,42,FALSE),"")</f>
        <v/>
      </c>
    </row>
    <row r="1780" spans="1:42" x14ac:dyDescent="0.35">
      <c r="A1780" s="24">
        <f>HT!A1780</f>
        <v>0</v>
      </c>
      <c r="B1780" s="24">
        <f>HT!B1780</f>
        <v>0</v>
      </c>
      <c r="C1780" s="24">
        <f>HT!C1780</f>
        <v>0</v>
      </c>
      <c r="D1780" s="24">
        <f>HT!D1780</f>
        <v>0</v>
      </c>
      <c r="E1780" s="3" t="str">
        <f>IFERROR(VLOOKUP(A1780,grades!A:P,5,FALSE),"")</f>
        <v/>
      </c>
      <c r="F1780" s="3" t="str">
        <f>IFERROR(VLOOKUP(A1780,grades!A:Q,6,FALSE),"")</f>
        <v/>
      </c>
      <c r="G1780" s="3" t="str">
        <f>IFERROR(VLOOKUP(A1780,HT!A:K,8,FALSE),"")</f>
        <v/>
      </c>
      <c r="H1780" s="3" t="str">
        <f>IFERROR(VLOOKUP(A1780,HT!A:L,12,FALSE),"")</f>
        <v/>
      </c>
      <c r="I1780" s="3" t="str">
        <f>IFERROR(VLOOKUP(A1780,IEP!A:F,6,FALSE),"")</f>
        <v/>
      </c>
      <c r="J1780" s="3" t="str">
        <f>IFERROR(VLOOKUP(A1780,FRL!A:G,5,FALSE),"")</f>
        <v/>
      </c>
      <c r="K1780" s="4" t="str">
        <f>IFERROR(VLOOKUP(A1780,Att!A:E,5,FALSE),"")</f>
        <v/>
      </c>
      <c r="L1780" s="32" t="str">
        <f>IFERROR(VLOOKUP(A1780,Disc!A:C,2,FALSE),"0")</f>
        <v>0</v>
      </c>
      <c r="M1780" s="3" t="str">
        <f>IFERROR(VLOOKUP(A1780,CA!A:P,8,FALSE),"")</f>
        <v/>
      </c>
      <c r="N1780" s="3" t="str">
        <f>IFERROR(VLOOKUP(A1780,MA!A:Q,8,FALSE),"")</f>
        <v/>
      </c>
      <c r="O1780" s="3" t="str">
        <f>IFERROR(VLOOKUP(A1780,SC!A:Q,8,FALSE),"")</f>
        <v/>
      </c>
      <c r="P1780" s="3" t="str">
        <f>IFERROR(VLOOKUP(A1780,SS!A:P,8,FALSE),"")</f>
        <v/>
      </c>
      <c r="Q1780" s="3">
        <f t="shared" si="162"/>
        <v>0</v>
      </c>
      <c r="R1780" s="3">
        <f t="shared" si="163"/>
        <v>0</v>
      </c>
      <c r="S1780" s="5"/>
      <c r="T1780" s="3">
        <f>IFERROR(COUNTIFS(grades!A:A,A1780,grades!H:H,"A"),"0")</f>
        <v>0</v>
      </c>
      <c r="U1780" s="3">
        <f>IFERROR(COUNTIFS(grades!A:A,A1780,grades!H:H,"B"),"0")</f>
        <v>0</v>
      </c>
      <c r="V1780" s="3">
        <f>IFERROR(COUNTIFS(grades!A:A,A1780,grades!H:H,"C"),"0")</f>
        <v>0</v>
      </c>
      <c r="W1780" s="3">
        <f>IFERROR(COUNTIFS(grades!A:A,A1780,grades!H:H,"D"),"0")</f>
        <v>0</v>
      </c>
      <c r="X1780" s="3">
        <f>IFERROR(COUNTIFS(grades!A:A,A1780,grades!H:H,"F"),"0")</f>
        <v>0</v>
      </c>
      <c r="Y1780" s="5"/>
      <c r="Z1780" s="3" t="str">
        <f>IFERROR(VLOOKUP(A1780,'Previous CF'!A:AH,27,FALSE),"")</f>
        <v/>
      </c>
      <c r="AA1780" s="6" t="e">
        <f t="shared" si="164"/>
        <v>#VALUE!</v>
      </c>
      <c r="AB1780" s="6" t="e">
        <f t="shared" si="165"/>
        <v>#VALUE!</v>
      </c>
      <c r="AC1780" s="6" t="e">
        <f t="shared" si="166"/>
        <v>#VALUE!</v>
      </c>
      <c r="AD1780" s="3" t="e">
        <f t="shared" si="167"/>
        <v>#VALUE!</v>
      </c>
      <c r="AE1780" s="20" t="str">
        <f>IFERROR(VLOOKUP(A1780,'Previous CF'!A:AE,31,FALSE),"")</f>
        <v/>
      </c>
      <c r="AF1780" s="20" t="str">
        <f>IFERROR(VLOOKUP(A1780,'Previous CF'!A:AF,32,FALSE),"")</f>
        <v/>
      </c>
      <c r="AG1780" s="12" t="str">
        <f>IFERROR(VLOOKUP(A1780,'Previous CF'!A:AI,33,FALSE),"")</f>
        <v/>
      </c>
      <c r="AH1780" s="12" t="str">
        <f>IFERROR(VLOOKUP(A1780,'Previous CF'!A:AJ,34,FALSE),"")</f>
        <v/>
      </c>
      <c r="AI1780" s="12" t="str">
        <f>IFERROR(VLOOKUP(A1780,'Previous CF'!A:AK,35,FALSE),"")</f>
        <v/>
      </c>
      <c r="AJ1780" s="12" t="str">
        <f>IFERROR(VLOOKUP(A1780,'Previous CF'!A:AL,36,FALSE),"")</f>
        <v/>
      </c>
      <c r="AK1780" s="12" t="str">
        <f>IFERROR(VLOOKUP(A1780,'Previous CF'!A:AM,37,FALSE),"")</f>
        <v/>
      </c>
      <c r="AL1780" s="12" t="str">
        <f>IFERROR(VLOOKUP(A1780,'Previous CF'!A:AN,38,FALSE),"")</f>
        <v/>
      </c>
      <c r="AM1780" s="12" t="str">
        <f>IFERROR(VLOOKUP(A1780,'Previous CF'!A:AO,39,FALSE),"")</f>
        <v/>
      </c>
      <c r="AN1780" s="12"/>
      <c r="AO1780" s="12" t="str">
        <f>IFERROR(VLOOKUP(A1780,'Previous CF'!A:AQ,41,FALSE),"")</f>
        <v/>
      </c>
      <c r="AP1780" s="12" t="str">
        <f>IFERROR(VLOOKUP(A1780,'Previous CF'!A:AR,42,FALSE),"")</f>
        <v/>
      </c>
    </row>
    <row r="1781" spans="1:42" x14ac:dyDescent="0.35">
      <c r="A1781" s="24">
        <f>HT!A1781</f>
        <v>0</v>
      </c>
      <c r="B1781" s="24">
        <f>HT!B1781</f>
        <v>0</v>
      </c>
      <c r="C1781" s="24">
        <f>HT!C1781</f>
        <v>0</v>
      </c>
      <c r="D1781" s="24">
        <f>HT!D1781</f>
        <v>0</v>
      </c>
      <c r="E1781" s="3" t="str">
        <f>IFERROR(VLOOKUP(A1781,grades!A:P,5,FALSE),"")</f>
        <v/>
      </c>
      <c r="F1781" s="3" t="str">
        <f>IFERROR(VLOOKUP(A1781,grades!A:Q,6,FALSE),"")</f>
        <v/>
      </c>
      <c r="G1781" s="3" t="str">
        <f>IFERROR(VLOOKUP(A1781,HT!A:K,8,FALSE),"")</f>
        <v/>
      </c>
      <c r="H1781" s="3" t="str">
        <f>IFERROR(VLOOKUP(A1781,HT!A:L,12,FALSE),"")</f>
        <v/>
      </c>
      <c r="I1781" s="3" t="str">
        <f>IFERROR(VLOOKUP(A1781,IEP!A:F,6,FALSE),"")</f>
        <v/>
      </c>
      <c r="J1781" s="3" t="str">
        <f>IFERROR(VLOOKUP(A1781,FRL!A:G,5,FALSE),"")</f>
        <v/>
      </c>
      <c r="K1781" s="4" t="str">
        <f>IFERROR(VLOOKUP(A1781,Att!A:E,5,FALSE),"")</f>
        <v/>
      </c>
      <c r="L1781" s="32" t="str">
        <f>IFERROR(VLOOKUP(A1781,Disc!A:C,2,FALSE),"0")</f>
        <v>0</v>
      </c>
      <c r="M1781" s="3" t="str">
        <f>IFERROR(VLOOKUP(A1781,CA!A:P,8,FALSE),"")</f>
        <v/>
      </c>
      <c r="N1781" s="3" t="str">
        <f>IFERROR(VLOOKUP(A1781,MA!A:Q,8,FALSE),"")</f>
        <v/>
      </c>
      <c r="O1781" s="3" t="str">
        <f>IFERROR(VLOOKUP(A1781,SC!A:Q,8,FALSE),"")</f>
        <v/>
      </c>
      <c r="P1781" s="3" t="str">
        <f>IFERROR(VLOOKUP(A1781,SS!A:P,8,FALSE),"")</f>
        <v/>
      </c>
      <c r="Q1781" s="3">
        <f t="shared" si="162"/>
        <v>0</v>
      </c>
      <c r="R1781" s="3">
        <f t="shared" si="163"/>
        <v>0</v>
      </c>
      <c r="S1781" s="5"/>
      <c r="T1781" s="3">
        <f>IFERROR(COUNTIFS(grades!A:A,A1781,grades!H:H,"A"),"0")</f>
        <v>0</v>
      </c>
      <c r="U1781" s="3">
        <f>IFERROR(COUNTIFS(grades!A:A,A1781,grades!H:H,"B"),"0")</f>
        <v>0</v>
      </c>
      <c r="V1781" s="3">
        <f>IFERROR(COUNTIFS(grades!A:A,A1781,grades!H:H,"C"),"0")</f>
        <v>0</v>
      </c>
      <c r="W1781" s="3">
        <f>IFERROR(COUNTIFS(grades!A:A,A1781,grades!H:H,"D"),"0")</f>
        <v>0</v>
      </c>
      <c r="X1781" s="3">
        <f>IFERROR(COUNTIFS(grades!A:A,A1781,grades!H:H,"F"),"0")</f>
        <v>0</v>
      </c>
      <c r="Y1781" s="5"/>
      <c r="Z1781" s="3" t="str">
        <f>IFERROR(VLOOKUP(A1781,'Previous CF'!A:AH,27,FALSE),"")</f>
        <v/>
      </c>
      <c r="AA1781" s="6" t="e">
        <f t="shared" si="164"/>
        <v>#VALUE!</v>
      </c>
      <c r="AB1781" s="6" t="e">
        <f t="shared" si="165"/>
        <v>#VALUE!</v>
      </c>
      <c r="AC1781" s="6" t="e">
        <f t="shared" si="166"/>
        <v>#VALUE!</v>
      </c>
      <c r="AD1781" s="3" t="e">
        <f t="shared" si="167"/>
        <v>#VALUE!</v>
      </c>
      <c r="AE1781" s="20" t="str">
        <f>IFERROR(VLOOKUP(A1781,'Previous CF'!A:AE,31,FALSE),"")</f>
        <v/>
      </c>
      <c r="AF1781" s="20" t="str">
        <f>IFERROR(VLOOKUP(A1781,'Previous CF'!A:AF,32,FALSE),"")</f>
        <v/>
      </c>
      <c r="AG1781" s="12" t="str">
        <f>IFERROR(VLOOKUP(A1781,'Previous CF'!A:AI,33,FALSE),"")</f>
        <v/>
      </c>
      <c r="AH1781" s="12" t="str">
        <f>IFERROR(VLOOKUP(A1781,'Previous CF'!A:AJ,34,FALSE),"")</f>
        <v/>
      </c>
      <c r="AI1781" s="12" t="str">
        <f>IFERROR(VLOOKUP(A1781,'Previous CF'!A:AK,35,FALSE),"")</f>
        <v/>
      </c>
      <c r="AJ1781" s="12" t="str">
        <f>IFERROR(VLOOKUP(A1781,'Previous CF'!A:AL,36,FALSE),"")</f>
        <v/>
      </c>
      <c r="AK1781" s="12" t="str">
        <f>IFERROR(VLOOKUP(A1781,'Previous CF'!A:AM,37,FALSE),"")</f>
        <v/>
      </c>
      <c r="AL1781" s="12" t="str">
        <f>IFERROR(VLOOKUP(A1781,'Previous CF'!A:AN,38,FALSE),"")</f>
        <v/>
      </c>
      <c r="AM1781" s="12" t="str">
        <f>IFERROR(VLOOKUP(A1781,'Previous CF'!A:AO,39,FALSE),"")</f>
        <v/>
      </c>
      <c r="AN1781" s="12"/>
      <c r="AO1781" s="12" t="str">
        <f>IFERROR(VLOOKUP(A1781,'Previous CF'!A:AQ,41,FALSE),"")</f>
        <v/>
      </c>
      <c r="AP1781" s="12" t="str">
        <f>IFERROR(VLOOKUP(A1781,'Previous CF'!A:AR,42,FALSE),"")</f>
        <v/>
      </c>
    </row>
    <row r="1782" spans="1:42" x14ac:dyDescent="0.35">
      <c r="A1782" s="24">
        <f>HT!A1782</f>
        <v>0</v>
      </c>
      <c r="B1782" s="24">
        <f>HT!B1782</f>
        <v>0</v>
      </c>
      <c r="C1782" s="24">
        <f>HT!C1782</f>
        <v>0</v>
      </c>
      <c r="D1782" s="24">
        <f>HT!D1782</f>
        <v>0</v>
      </c>
      <c r="E1782" s="3" t="str">
        <f>IFERROR(VLOOKUP(A1782,grades!A:P,5,FALSE),"")</f>
        <v/>
      </c>
      <c r="F1782" s="3" t="str">
        <f>IFERROR(VLOOKUP(A1782,grades!A:Q,6,FALSE),"")</f>
        <v/>
      </c>
      <c r="G1782" s="3" t="str">
        <f>IFERROR(VLOOKUP(A1782,HT!A:K,8,FALSE),"")</f>
        <v/>
      </c>
      <c r="H1782" s="3" t="str">
        <f>IFERROR(VLOOKUP(A1782,HT!A:L,12,FALSE),"")</f>
        <v/>
      </c>
      <c r="I1782" s="3" t="str">
        <f>IFERROR(VLOOKUP(A1782,IEP!A:F,6,FALSE),"")</f>
        <v/>
      </c>
      <c r="J1782" s="3" t="str">
        <f>IFERROR(VLOOKUP(A1782,FRL!A:G,5,FALSE),"")</f>
        <v/>
      </c>
      <c r="K1782" s="4" t="str">
        <f>IFERROR(VLOOKUP(A1782,Att!A:E,5,FALSE),"")</f>
        <v/>
      </c>
      <c r="L1782" s="32" t="str">
        <f>IFERROR(VLOOKUP(A1782,Disc!A:C,2,FALSE),"0")</f>
        <v>0</v>
      </c>
      <c r="M1782" s="3" t="str">
        <f>IFERROR(VLOOKUP(A1782,CA!A:P,8,FALSE),"")</f>
        <v/>
      </c>
      <c r="N1782" s="3" t="str">
        <f>IFERROR(VLOOKUP(A1782,MA!A:Q,8,FALSE),"")</f>
        <v/>
      </c>
      <c r="O1782" s="3" t="str">
        <f>IFERROR(VLOOKUP(A1782,SC!A:Q,8,FALSE),"")</f>
        <v/>
      </c>
      <c r="P1782" s="3" t="str">
        <f>IFERROR(VLOOKUP(A1782,SS!A:P,8,FALSE),"")</f>
        <v/>
      </c>
      <c r="Q1782" s="3">
        <f t="shared" si="162"/>
        <v>0</v>
      </c>
      <c r="R1782" s="3">
        <f t="shared" si="163"/>
        <v>0</v>
      </c>
      <c r="S1782" s="5"/>
      <c r="T1782" s="3">
        <f>IFERROR(COUNTIFS(grades!A:A,A1782,grades!H:H,"A"),"0")</f>
        <v>0</v>
      </c>
      <c r="U1782" s="3">
        <f>IFERROR(COUNTIFS(grades!A:A,A1782,grades!H:H,"B"),"0")</f>
        <v>0</v>
      </c>
      <c r="V1782" s="3">
        <f>IFERROR(COUNTIFS(grades!A:A,A1782,grades!H:H,"C"),"0")</f>
        <v>0</v>
      </c>
      <c r="W1782" s="3">
        <f>IFERROR(COUNTIFS(grades!A:A,A1782,grades!H:H,"D"),"0")</f>
        <v>0</v>
      </c>
      <c r="X1782" s="3">
        <f>IFERROR(COUNTIFS(grades!A:A,A1782,grades!H:H,"F"),"0")</f>
        <v>0</v>
      </c>
      <c r="Y1782" s="5"/>
      <c r="Z1782" s="3" t="str">
        <f>IFERROR(VLOOKUP(A1782,'Previous CF'!A:AH,27,FALSE),"")</f>
        <v/>
      </c>
      <c r="AA1782" s="6" t="e">
        <f t="shared" si="164"/>
        <v>#VALUE!</v>
      </c>
      <c r="AB1782" s="6" t="e">
        <f t="shared" si="165"/>
        <v>#VALUE!</v>
      </c>
      <c r="AC1782" s="6" t="e">
        <f t="shared" si="166"/>
        <v>#VALUE!</v>
      </c>
      <c r="AD1782" s="3" t="e">
        <f t="shared" si="167"/>
        <v>#VALUE!</v>
      </c>
      <c r="AE1782" s="20" t="str">
        <f>IFERROR(VLOOKUP(A1782,'Previous CF'!A:AE,31,FALSE),"")</f>
        <v/>
      </c>
      <c r="AF1782" s="20" t="str">
        <f>IFERROR(VLOOKUP(A1782,'Previous CF'!A:AF,32,FALSE),"")</f>
        <v/>
      </c>
      <c r="AG1782" s="12" t="str">
        <f>IFERROR(VLOOKUP(A1782,'Previous CF'!A:AI,33,FALSE),"")</f>
        <v/>
      </c>
      <c r="AH1782" s="12" t="str">
        <f>IFERROR(VLOOKUP(A1782,'Previous CF'!A:AJ,34,FALSE),"")</f>
        <v/>
      </c>
      <c r="AI1782" s="12" t="str">
        <f>IFERROR(VLOOKUP(A1782,'Previous CF'!A:AK,35,FALSE),"")</f>
        <v/>
      </c>
      <c r="AJ1782" s="12" t="str">
        <f>IFERROR(VLOOKUP(A1782,'Previous CF'!A:AL,36,FALSE),"")</f>
        <v/>
      </c>
      <c r="AK1782" s="12" t="str">
        <f>IFERROR(VLOOKUP(A1782,'Previous CF'!A:AM,37,FALSE),"")</f>
        <v/>
      </c>
      <c r="AL1782" s="12" t="str">
        <f>IFERROR(VLOOKUP(A1782,'Previous CF'!A:AN,38,FALSE),"")</f>
        <v/>
      </c>
      <c r="AM1782" s="12" t="str">
        <f>IFERROR(VLOOKUP(A1782,'Previous CF'!A:AO,39,FALSE),"")</f>
        <v/>
      </c>
      <c r="AN1782" s="12"/>
      <c r="AO1782" s="12" t="str">
        <f>IFERROR(VLOOKUP(A1782,'Previous CF'!A:AQ,41,FALSE),"")</f>
        <v/>
      </c>
      <c r="AP1782" s="12" t="str">
        <f>IFERROR(VLOOKUP(A1782,'Previous CF'!A:AR,42,FALSE),"")</f>
        <v/>
      </c>
    </row>
    <row r="1783" spans="1:42" x14ac:dyDescent="0.35">
      <c r="A1783" s="24">
        <f>HT!A1783</f>
        <v>0</v>
      </c>
      <c r="B1783" s="24">
        <f>HT!B1783</f>
        <v>0</v>
      </c>
      <c r="C1783" s="24">
        <f>HT!C1783</f>
        <v>0</v>
      </c>
      <c r="D1783" s="24">
        <f>HT!D1783</f>
        <v>0</v>
      </c>
      <c r="E1783" s="3" t="str">
        <f>IFERROR(VLOOKUP(A1783,grades!A:P,5,FALSE),"")</f>
        <v/>
      </c>
      <c r="F1783" s="3" t="str">
        <f>IFERROR(VLOOKUP(A1783,grades!A:Q,6,FALSE),"")</f>
        <v/>
      </c>
      <c r="G1783" s="3" t="str">
        <f>IFERROR(VLOOKUP(A1783,HT!A:K,8,FALSE),"")</f>
        <v/>
      </c>
      <c r="H1783" s="3" t="str">
        <f>IFERROR(VLOOKUP(A1783,HT!A:L,12,FALSE),"")</f>
        <v/>
      </c>
      <c r="I1783" s="3" t="str">
        <f>IFERROR(VLOOKUP(A1783,IEP!A:F,6,FALSE),"")</f>
        <v/>
      </c>
      <c r="J1783" s="3" t="str">
        <f>IFERROR(VLOOKUP(A1783,FRL!A:G,5,FALSE),"")</f>
        <v/>
      </c>
      <c r="K1783" s="4" t="str">
        <f>IFERROR(VLOOKUP(A1783,Att!A:E,5,FALSE),"")</f>
        <v/>
      </c>
      <c r="L1783" s="32" t="str">
        <f>IFERROR(VLOOKUP(A1783,Disc!A:C,2,FALSE),"0")</f>
        <v>0</v>
      </c>
      <c r="M1783" s="3" t="str">
        <f>IFERROR(VLOOKUP(A1783,CA!A:P,8,FALSE),"")</f>
        <v/>
      </c>
      <c r="N1783" s="3" t="str">
        <f>IFERROR(VLOOKUP(A1783,MA!A:Q,8,FALSE),"")</f>
        <v/>
      </c>
      <c r="O1783" s="3" t="str">
        <f>IFERROR(VLOOKUP(A1783,SC!A:Q,8,FALSE),"")</f>
        <v/>
      </c>
      <c r="P1783" s="3" t="str">
        <f>IFERROR(VLOOKUP(A1783,SS!A:P,8,FALSE),"")</f>
        <v/>
      </c>
      <c r="Q1783" s="3">
        <f t="shared" si="162"/>
        <v>0</v>
      </c>
      <c r="R1783" s="3">
        <f t="shared" si="163"/>
        <v>0</v>
      </c>
      <c r="S1783" s="5"/>
      <c r="T1783" s="3">
        <f>IFERROR(COUNTIFS(grades!A:A,A1783,grades!H:H,"A"),"0")</f>
        <v>0</v>
      </c>
      <c r="U1783" s="3">
        <f>IFERROR(COUNTIFS(grades!A:A,A1783,grades!H:H,"B"),"0")</f>
        <v>0</v>
      </c>
      <c r="V1783" s="3">
        <f>IFERROR(COUNTIFS(grades!A:A,A1783,grades!H:H,"C"),"0")</f>
        <v>0</v>
      </c>
      <c r="W1783" s="3">
        <f>IFERROR(COUNTIFS(grades!A:A,A1783,grades!H:H,"D"),"0")</f>
        <v>0</v>
      </c>
      <c r="X1783" s="3">
        <f>IFERROR(COUNTIFS(grades!A:A,A1783,grades!H:H,"F"),"0")</f>
        <v>0</v>
      </c>
      <c r="Y1783" s="5"/>
      <c r="Z1783" s="3" t="str">
        <f>IFERROR(VLOOKUP(A1783,'Previous CF'!A:AH,27,FALSE),"")</f>
        <v/>
      </c>
      <c r="AA1783" s="6" t="e">
        <f t="shared" si="164"/>
        <v>#VALUE!</v>
      </c>
      <c r="AB1783" s="6" t="e">
        <f t="shared" si="165"/>
        <v>#VALUE!</v>
      </c>
      <c r="AC1783" s="6" t="e">
        <f t="shared" si="166"/>
        <v>#VALUE!</v>
      </c>
      <c r="AD1783" s="3" t="e">
        <f t="shared" si="167"/>
        <v>#VALUE!</v>
      </c>
      <c r="AE1783" s="20" t="str">
        <f>IFERROR(VLOOKUP(A1783,'Previous CF'!A:AE,31,FALSE),"")</f>
        <v/>
      </c>
      <c r="AF1783" s="20" t="str">
        <f>IFERROR(VLOOKUP(A1783,'Previous CF'!A:AF,32,FALSE),"")</f>
        <v/>
      </c>
      <c r="AG1783" s="12" t="str">
        <f>IFERROR(VLOOKUP(A1783,'Previous CF'!A:AI,33,FALSE),"")</f>
        <v/>
      </c>
      <c r="AH1783" s="12" t="str">
        <f>IFERROR(VLOOKUP(A1783,'Previous CF'!A:AJ,34,FALSE),"")</f>
        <v/>
      </c>
      <c r="AI1783" s="12" t="str">
        <f>IFERROR(VLOOKUP(A1783,'Previous CF'!A:AK,35,FALSE),"")</f>
        <v/>
      </c>
      <c r="AJ1783" s="12" t="str">
        <f>IFERROR(VLOOKUP(A1783,'Previous CF'!A:AL,36,FALSE),"")</f>
        <v/>
      </c>
      <c r="AK1783" s="12" t="str">
        <f>IFERROR(VLOOKUP(A1783,'Previous CF'!A:AM,37,FALSE),"")</f>
        <v/>
      </c>
      <c r="AL1783" s="12" t="str">
        <f>IFERROR(VLOOKUP(A1783,'Previous CF'!A:AN,38,FALSE),"")</f>
        <v/>
      </c>
      <c r="AM1783" s="12" t="str">
        <f>IFERROR(VLOOKUP(A1783,'Previous CF'!A:AO,39,FALSE),"")</f>
        <v/>
      </c>
      <c r="AN1783" s="12"/>
      <c r="AO1783" s="12" t="str">
        <f>IFERROR(VLOOKUP(A1783,'Previous CF'!A:AQ,41,FALSE),"")</f>
        <v/>
      </c>
      <c r="AP1783" s="12" t="str">
        <f>IFERROR(VLOOKUP(A1783,'Previous CF'!A:AR,42,FALSE),"")</f>
        <v/>
      </c>
    </row>
    <row r="1784" spans="1:42" x14ac:dyDescent="0.35">
      <c r="A1784" s="24">
        <f>HT!A1784</f>
        <v>0</v>
      </c>
      <c r="B1784" s="24">
        <f>HT!B1784</f>
        <v>0</v>
      </c>
      <c r="C1784" s="24">
        <f>HT!C1784</f>
        <v>0</v>
      </c>
      <c r="D1784" s="24">
        <f>HT!D1784</f>
        <v>0</v>
      </c>
      <c r="E1784" s="3" t="str">
        <f>IFERROR(VLOOKUP(A1784,grades!A:P,5,FALSE),"")</f>
        <v/>
      </c>
      <c r="F1784" s="3" t="str">
        <f>IFERROR(VLOOKUP(A1784,grades!A:Q,6,FALSE),"")</f>
        <v/>
      </c>
      <c r="G1784" s="3" t="str">
        <f>IFERROR(VLOOKUP(A1784,HT!A:K,8,FALSE),"")</f>
        <v/>
      </c>
      <c r="H1784" s="3" t="str">
        <f>IFERROR(VLOOKUP(A1784,HT!A:L,12,FALSE),"")</f>
        <v/>
      </c>
      <c r="I1784" s="3" t="str">
        <f>IFERROR(VLOOKUP(A1784,IEP!A:F,6,FALSE),"")</f>
        <v/>
      </c>
      <c r="J1784" s="3" t="str">
        <f>IFERROR(VLOOKUP(A1784,FRL!A:G,5,FALSE),"")</f>
        <v/>
      </c>
      <c r="K1784" s="4" t="str">
        <f>IFERROR(VLOOKUP(A1784,Att!A:E,5,FALSE),"")</f>
        <v/>
      </c>
      <c r="L1784" s="32" t="str">
        <f>IFERROR(VLOOKUP(A1784,Disc!A:C,2,FALSE),"0")</f>
        <v>0</v>
      </c>
      <c r="M1784" s="3" t="str">
        <f>IFERROR(VLOOKUP(A1784,CA!A:P,8,FALSE),"")</f>
        <v/>
      </c>
      <c r="N1784" s="3" t="str">
        <f>IFERROR(VLOOKUP(A1784,MA!A:Q,8,FALSE),"")</f>
        <v/>
      </c>
      <c r="O1784" s="3" t="str">
        <f>IFERROR(VLOOKUP(A1784,SC!A:Q,8,FALSE),"")</f>
        <v/>
      </c>
      <c r="P1784" s="3" t="str">
        <f>IFERROR(VLOOKUP(A1784,SS!A:P,8,FALSE),"")</f>
        <v/>
      </c>
      <c r="Q1784" s="3">
        <f t="shared" si="162"/>
        <v>0</v>
      </c>
      <c r="R1784" s="3">
        <f t="shared" si="163"/>
        <v>0</v>
      </c>
      <c r="S1784" s="5"/>
      <c r="T1784" s="3">
        <f>IFERROR(COUNTIFS(grades!A:A,A1784,grades!H:H,"A"),"0")</f>
        <v>0</v>
      </c>
      <c r="U1784" s="3">
        <f>IFERROR(COUNTIFS(grades!A:A,A1784,grades!H:H,"B"),"0")</f>
        <v>0</v>
      </c>
      <c r="V1784" s="3">
        <f>IFERROR(COUNTIFS(grades!A:A,A1784,grades!H:H,"C"),"0")</f>
        <v>0</v>
      </c>
      <c r="W1784" s="3">
        <f>IFERROR(COUNTIFS(grades!A:A,A1784,grades!H:H,"D"),"0")</f>
        <v>0</v>
      </c>
      <c r="X1784" s="3">
        <f>IFERROR(COUNTIFS(grades!A:A,A1784,grades!H:H,"F"),"0")</f>
        <v>0</v>
      </c>
      <c r="Y1784" s="5"/>
      <c r="Z1784" s="3" t="str">
        <f>IFERROR(VLOOKUP(A1784,'Previous CF'!A:AH,27,FALSE),"")</f>
        <v/>
      </c>
      <c r="AA1784" s="6" t="e">
        <f t="shared" si="164"/>
        <v>#VALUE!</v>
      </c>
      <c r="AB1784" s="6" t="e">
        <f t="shared" si="165"/>
        <v>#VALUE!</v>
      </c>
      <c r="AC1784" s="6" t="e">
        <f t="shared" si="166"/>
        <v>#VALUE!</v>
      </c>
      <c r="AD1784" s="3" t="e">
        <f t="shared" si="167"/>
        <v>#VALUE!</v>
      </c>
      <c r="AE1784" s="20" t="str">
        <f>IFERROR(VLOOKUP(A1784,'Previous CF'!A:AE,31,FALSE),"")</f>
        <v/>
      </c>
      <c r="AF1784" s="20" t="str">
        <f>IFERROR(VLOOKUP(A1784,'Previous CF'!A:AF,32,FALSE),"")</f>
        <v/>
      </c>
      <c r="AG1784" s="12" t="str">
        <f>IFERROR(VLOOKUP(A1784,'Previous CF'!A:AI,33,FALSE),"")</f>
        <v/>
      </c>
      <c r="AH1784" s="12" t="str">
        <f>IFERROR(VLOOKUP(A1784,'Previous CF'!A:AJ,34,FALSE),"")</f>
        <v/>
      </c>
      <c r="AI1784" s="12" t="str">
        <f>IFERROR(VLOOKUP(A1784,'Previous CF'!A:AK,35,FALSE),"")</f>
        <v/>
      </c>
      <c r="AJ1784" s="12" t="str">
        <f>IFERROR(VLOOKUP(A1784,'Previous CF'!A:AL,36,FALSE),"")</f>
        <v/>
      </c>
      <c r="AK1784" s="12" t="str">
        <f>IFERROR(VLOOKUP(A1784,'Previous CF'!A:AM,37,FALSE),"")</f>
        <v/>
      </c>
      <c r="AL1784" s="12" t="str">
        <f>IFERROR(VLOOKUP(A1784,'Previous CF'!A:AN,38,FALSE),"")</f>
        <v/>
      </c>
      <c r="AM1784" s="12" t="str">
        <f>IFERROR(VLOOKUP(A1784,'Previous CF'!A:AO,39,FALSE),"")</f>
        <v/>
      </c>
      <c r="AN1784" s="12"/>
      <c r="AO1784" s="12" t="str">
        <f>IFERROR(VLOOKUP(A1784,'Previous CF'!A:AQ,41,FALSE),"")</f>
        <v/>
      </c>
      <c r="AP1784" s="12" t="str">
        <f>IFERROR(VLOOKUP(A1784,'Previous CF'!A:AR,42,FALSE),"")</f>
        <v/>
      </c>
    </row>
    <row r="1785" spans="1:42" x14ac:dyDescent="0.35">
      <c r="A1785" s="24">
        <f>HT!A1785</f>
        <v>0</v>
      </c>
      <c r="B1785" s="24">
        <f>HT!B1785</f>
        <v>0</v>
      </c>
      <c r="C1785" s="24">
        <f>HT!C1785</f>
        <v>0</v>
      </c>
      <c r="D1785" s="24">
        <f>HT!D1785</f>
        <v>0</v>
      </c>
      <c r="E1785" s="3" t="str">
        <f>IFERROR(VLOOKUP(A1785,grades!A:P,5,FALSE),"")</f>
        <v/>
      </c>
      <c r="F1785" s="3" t="str">
        <f>IFERROR(VLOOKUP(A1785,grades!A:Q,6,FALSE),"")</f>
        <v/>
      </c>
      <c r="G1785" s="3" t="str">
        <f>IFERROR(VLOOKUP(A1785,HT!A:K,8,FALSE),"")</f>
        <v/>
      </c>
      <c r="H1785" s="3" t="str">
        <f>IFERROR(VLOOKUP(A1785,HT!A:L,12,FALSE),"")</f>
        <v/>
      </c>
      <c r="I1785" s="3" t="str">
        <f>IFERROR(VLOOKUP(A1785,IEP!A:F,6,FALSE),"")</f>
        <v/>
      </c>
      <c r="J1785" s="3" t="str">
        <f>IFERROR(VLOOKUP(A1785,FRL!A:G,5,FALSE),"")</f>
        <v/>
      </c>
      <c r="K1785" s="4" t="str">
        <f>IFERROR(VLOOKUP(A1785,Att!A:E,5,FALSE),"")</f>
        <v/>
      </c>
      <c r="L1785" s="32" t="str">
        <f>IFERROR(VLOOKUP(A1785,Disc!A:C,2,FALSE),"0")</f>
        <v>0</v>
      </c>
      <c r="M1785" s="3" t="str">
        <f>IFERROR(VLOOKUP(A1785,CA!A:P,8,FALSE),"")</f>
        <v/>
      </c>
      <c r="N1785" s="3" t="str">
        <f>IFERROR(VLOOKUP(A1785,MA!A:Q,8,FALSE),"")</f>
        <v/>
      </c>
      <c r="O1785" s="3" t="str">
        <f>IFERROR(VLOOKUP(A1785,SC!A:Q,8,FALSE),"")</f>
        <v/>
      </c>
      <c r="P1785" s="3" t="str">
        <f>IFERROR(VLOOKUP(A1785,SS!A:P,8,FALSE),"")</f>
        <v/>
      </c>
      <c r="Q1785" s="3">
        <f t="shared" si="162"/>
        <v>0</v>
      </c>
      <c r="R1785" s="3">
        <f t="shared" si="163"/>
        <v>0</v>
      </c>
      <c r="S1785" s="5"/>
      <c r="T1785" s="3">
        <f>IFERROR(COUNTIFS(grades!A:A,A1785,grades!H:H,"A"),"0")</f>
        <v>0</v>
      </c>
      <c r="U1785" s="3">
        <f>IFERROR(COUNTIFS(grades!A:A,A1785,grades!H:H,"B"),"0")</f>
        <v>0</v>
      </c>
      <c r="V1785" s="3">
        <f>IFERROR(COUNTIFS(grades!A:A,A1785,grades!H:H,"C"),"0")</f>
        <v>0</v>
      </c>
      <c r="W1785" s="3">
        <f>IFERROR(COUNTIFS(grades!A:A,A1785,grades!H:H,"D"),"0")</f>
        <v>0</v>
      </c>
      <c r="X1785" s="3">
        <f>IFERROR(COUNTIFS(grades!A:A,A1785,grades!H:H,"F"),"0")</f>
        <v>0</v>
      </c>
      <c r="Y1785" s="5"/>
      <c r="Z1785" s="3" t="str">
        <f>IFERROR(VLOOKUP(A1785,'Previous CF'!A:AH,27,FALSE),"")</f>
        <v/>
      </c>
      <c r="AA1785" s="6" t="e">
        <f t="shared" si="164"/>
        <v>#VALUE!</v>
      </c>
      <c r="AB1785" s="6" t="e">
        <f t="shared" si="165"/>
        <v>#VALUE!</v>
      </c>
      <c r="AC1785" s="6" t="e">
        <f t="shared" si="166"/>
        <v>#VALUE!</v>
      </c>
      <c r="AD1785" s="3" t="e">
        <f t="shared" si="167"/>
        <v>#VALUE!</v>
      </c>
      <c r="AE1785" s="20" t="str">
        <f>IFERROR(VLOOKUP(A1785,'Previous CF'!A:AE,31,FALSE),"")</f>
        <v/>
      </c>
      <c r="AF1785" s="20" t="str">
        <f>IFERROR(VLOOKUP(A1785,'Previous CF'!A:AF,32,FALSE),"")</f>
        <v/>
      </c>
      <c r="AG1785" s="12" t="str">
        <f>IFERROR(VLOOKUP(A1785,'Previous CF'!A:AI,33,FALSE),"")</f>
        <v/>
      </c>
      <c r="AH1785" s="12" t="str">
        <f>IFERROR(VLOOKUP(A1785,'Previous CF'!A:AJ,34,FALSE),"")</f>
        <v/>
      </c>
      <c r="AI1785" s="12" t="str">
        <f>IFERROR(VLOOKUP(A1785,'Previous CF'!A:AK,35,FALSE),"")</f>
        <v/>
      </c>
      <c r="AJ1785" s="12" t="str">
        <f>IFERROR(VLOOKUP(A1785,'Previous CF'!A:AL,36,FALSE),"")</f>
        <v/>
      </c>
      <c r="AK1785" s="12" t="str">
        <f>IFERROR(VLOOKUP(A1785,'Previous CF'!A:AM,37,FALSE),"")</f>
        <v/>
      </c>
      <c r="AL1785" s="12" t="str">
        <f>IFERROR(VLOOKUP(A1785,'Previous CF'!A:AN,38,FALSE),"")</f>
        <v/>
      </c>
      <c r="AM1785" s="12" t="str">
        <f>IFERROR(VLOOKUP(A1785,'Previous CF'!A:AO,39,FALSE),"")</f>
        <v/>
      </c>
      <c r="AN1785" s="12"/>
      <c r="AO1785" s="12" t="str">
        <f>IFERROR(VLOOKUP(A1785,'Previous CF'!A:AQ,41,FALSE),"")</f>
        <v/>
      </c>
      <c r="AP1785" s="12" t="str">
        <f>IFERROR(VLOOKUP(A1785,'Previous CF'!A:AR,42,FALSE),"")</f>
        <v/>
      </c>
    </row>
    <row r="1786" spans="1:42" x14ac:dyDescent="0.35">
      <c r="A1786" s="24">
        <f>HT!A1786</f>
        <v>0</v>
      </c>
      <c r="B1786" s="24">
        <f>HT!B1786</f>
        <v>0</v>
      </c>
      <c r="C1786" s="24">
        <f>HT!C1786</f>
        <v>0</v>
      </c>
      <c r="D1786" s="24">
        <f>HT!D1786</f>
        <v>0</v>
      </c>
      <c r="E1786" s="3" t="str">
        <f>IFERROR(VLOOKUP(A1786,grades!A:P,5,FALSE),"")</f>
        <v/>
      </c>
      <c r="F1786" s="3" t="str">
        <f>IFERROR(VLOOKUP(A1786,grades!A:Q,6,FALSE),"")</f>
        <v/>
      </c>
      <c r="G1786" s="3" t="str">
        <f>IFERROR(VLOOKUP(A1786,HT!A:K,8,FALSE),"")</f>
        <v/>
      </c>
      <c r="H1786" s="3" t="str">
        <f>IFERROR(VLOOKUP(A1786,HT!A:L,12,FALSE),"")</f>
        <v/>
      </c>
      <c r="I1786" s="3" t="str">
        <f>IFERROR(VLOOKUP(A1786,IEP!A:F,6,FALSE),"")</f>
        <v/>
      </c>
      <c r="J1786" s="3" t="str">
        <f>IFERROR(VLOOKUP(A1786,FRL!A:G,5,FALSE),"")</f>
        <v/>
      </c>
      <c r="K1786" s="4" t="str">
        <f>IFERROR(VLOOKUP(A1786,Att!A:E,5,FALSE),"")</f>
        <v/>
      </c>
      <c r="L1786" s="32" t="str">
        <f>IFERROR(VLOOKUP(A1786,Disc!A:C,2,FALSE),"0")</f>
        <v>0</v>
      </c>
      <c r="M1786" s="3" t="str">
        <f>IFERROR(VLOOKUP(A1786,CA!A:P,8,FALSE),"")</f>
        <v/>
      </c>
      <c r="N1786" s="3" t="str">
        <f>IFERROR(VLOOKUP(A1786,MA!A:Q,8,FALSE),"")</f>
        <v/>
      </c>
      <c r="O1786" s="3" t="str">
        <f>IFERROR(VLOOKUP(A1786,SC!A:Q,8,FALSE),"")</f>
        <v/>
      </c>
      <c r="P1786" s="3" t="str">
        <f>IFERROR(VLOOKUP(A1786,SS!A:P,8,FALSE),"")</f>
        <v/>
      </c>
      <c r="Q1786" s="3">
        <f t="shared" si="162"/>
        <v>0</v>
      </c>
      <c r="R1786" s="3">
        <f t="shared" si="163"/>
        <v>0</v>
      </c>
      <c r="S1786" s="5"/>
      <c r="T1786" s="3">
        <f>IFERROR(COUNTIFS(grades!A:A,A1786,grades!H:H,"A"),"0")</f>
        <v>0</v>
      </c>
      <c r="U1786" s="3">
        <f>IFERROR(COUNTIFS(grades!A:A,A1786,grades!H:H,"B"),"0")</f>
        <v>0</v>
      </c>
      <c r="V1786" s="3">
        <f>IFERROR(COUNTIFS(grades!A:A,A1786,grades!H:H,"C"),"0")</f>
        <v>0</v>
      </c>
      <c r="W1786" s="3">
        <f>IFERROR(COUNTIFS(grades!A:A,A1786,grades!H:H,"D"),"0")</f>
        <v>0</v>
      </c>
      <c r="X1786" s="3">
        <f>IFERROR(COUNTIFS(grades!A:A,A1786,grades!H:H,"F"),"0")</f>
        <v>0</v>
      </c>
      <c r="Y1786" s="5"/>
      <c r="Z1786" s="3" t="str">
        <f>IFERROR(VLOOKUP(A1786,'Previous CF'!A:AH,27,FALSE),"")</f>
        <v/>
      </c>
      <c r="AA1786" s="6" t="e">
        <f t="shared" si="164"/>
        <v>#VALUE!</v>
      </c>
      <c r="AB1786" s="6" t="e">
        <f t="shared" si="165"/>
        <v>#VALUE!</v>
      </c>
      <c r="AC1786" s="6" t="e">
        <f t="shared" si="166"/>
        <v>#VALUE!</v>
      </c>
      <c r="AD1786" s="3" t="e">
        <f t="shared" si="167"/>
        <v>#VALUE!</v>
      </c>
      <c r="AE1786" s="20" t="str">
        <f>IFERROR(VLOOKUP(A1786,'Previous CF'!A:AE,31,FALSE),"")</f>
        <v/>
      </c>
      <c r="AF1786" s="20" t="str">
        <f>IFERROR(VLOOKUP(A1786,'Previous CF'!A:AF,32,FALSE),"")</f>
        <v/>
      </c>
      <c r="AG1786" s="12" t="str">
        <f>IFERROR(VLOOKUP(A1786,'Previous CF'!A:AI,33,FALSE),"")</f>
        <v/>
      </c>
      <c r="AH1786" s="12" t="str">
        <f>IFERROR(VLOOKUP(A1786,'Previous CF'!A:AJ,34,FALSE),"")</f>
        <v/>
      </c>
      <c r="AI1786" s="12" t="str">
        <f>IFERROR(VLOOKUP(A1786,'Previous CF'!A:AK,35,FALSE),"")</f>
        <v/>
      </c>
      <c r="AJ1786" s="12" t="str">
        <f>IFERROR(VLOOKUP(A1786,'Previous CF'!A:AL,36,FALSE),"")</f>
        <v/>
      </c>
      <c r="AK1786" s="12" t="str">
        <f>IFERROR(VLOOKUP(A1786,'Previous CF'!A:AM,37,FALSE),"")</f>
        <v/>
      </c>
      <c r="AL1786" s="12" t="str">
        <f>IFERROR(VLOOKUP(A1786,'Previous CF'!A:AN,38,FALSE),"")</f>
        <v/>
      </c>
      <c r="AM1786" s="12" t="str">
        <f>IFERROR(VLOOKUP(A1786,'Previous CF'!A:AO,39,FALSE),"")</f>
        <v/>
      </c>
      <c r="AN1786" s="12"/>
      <c r="AO1786" s="12" t="str">
        <f>IFERROR(VLOOKUP(A1786,'Previous CF'!A:AQ,41,FALSE),"")</f>
        <v/>
      </c>
      <c r="AP1786" s="12" t="str">
        <f>IFERROR(VLOOKUP(A1786,'Previous CF'!A:AR,42,FALSE),"")</f>
        <v/>
      </c>
    </row>
    <row r="1787" spans="1:42" x14ac:dyDescent="0.35">
      <c r="A1787" s="24">
        <f>HT!A1787</f>
        <v>0</v>
      </c>
      <c r="B1787" s="24">
        <f>HT!B1787</f>
        <v>0</v>
      </c>
      <c r="C1787" s="24">
        <f>HT!C1787</f>
        <v>0</v>
      </c>
      <c r="D1787" s="24">
        <f>HT!D1787</f>
        <v>0</v>
      </c>
      <c r="E1787" s="3" t="str">
        <f>IFERROR(VLOOKUP(A1787,grades!A:P,5,FALSE),"")</f>
        <v/>
      </c>
      <c r="F1787" s="3" t="str">
        <f>IFERROR(VLOOKUP(A1787,grades!A:Q,6,FALSE),"")</f>
        <v/>
      </c>
      <c r="G1787" s="3" t="str">
        <f>IFERROR(VLOOKUP(A1787,HT!A:K,8,FALSE),"")</f>
        <v/>
      </c>
      <c r="H1787" s="3" t="str">
        <f>IFERROR(VLOOKUP(A1787,HT!A:L,12,FALSE),"")</f>
        <v/>
      </c>
      <c r="I1787" s="3" t="str">
        <f>IFERROR(VLOOKUP(A1787,IEP!A:F,6,FALSE),"")</f>
        <v/>
      </c>
      <c r="J1787" s="3" t="str">
        <f>IFERROR(VLOOKUP(A1787,FRL!A:G,5,FALSE),"")</f>
        <v/>
      </c>
      <c r="K1787" s="4" t="str">
        <f>IFERROR(VLOOKUP(A1787,Att!A:E,5,FALSE),"")</f>
        <v/>
      </c>
      <c r="L1787" s="32" t="str">
        <f>IFERROR(VLOOKUP(A1787,Disc!A:C,2,FALSE),"0")</f>
        <v>0</v>
      </c>
      <c r="M1787" s="3" t="str">
        <f>IFERROR(VLOOKUP(A1787,CA!A:P,8,FALSE),"")</f>
        <v/>
      </c>
      <c r="N1787" s="3" t="str">
        <f>IFERROR(VLOOKUP(A1787,MA!A:Q,8,FALSE),"")</f>
        <v/>
      </c>
      <c r="O1787" s="3" t="str">
        <f>IFERROR(VLOOKUP(A1787,SC!A:Q,8,FALSE),"")</f>
        <v/>
      </c>
      <c r="P1787" s="3" t="str">
        <f>IFERROR(VLOOKUP(A1787,SS!A:P,8,FALSE),"")</f>
        <v/>
      </c>
      <c r="Q1787" s="3">
        <f t="shared" si="162"/>
        <v>0</v>
      </c>
      <c r="R1787" s="3">
        <f t="shared" si="163"/>
        <v>0</v>
      </c>
      <c r="S1787" s="5"/>
      <c r="T1787" s="3">
        <f>IFERROR(COUNTIFS(grades!A:A,A1787,grades!H:H,"A"),"0")</f>
        <v>0</v>
      </c>
      <c r="U1787" s="3">
        <f>IFERROR(COUNTIFS(grades!A:A,A1787,grades!H:H,"B"),"0")</f>
        <v>0</v>
      </c>
      <c r="V1787" s="3">
        <f>IFERROR(COUNTIFS(grades!A:A,A1787,grades!H:H,"C"),"0")</f>
        <v>0</v>
      </c>
      <c r="W1787" s="3">
        <f>IFERROR(COUNTIFS(grades!A:A,A1787,grades!H:H,"D"),"0")</f>
        <v>0</v>
      </c>
      <c r="X1787" s="3">
        <f>IFERROR(COUNTIFS(grades!A:A,A1787,grades!H:H,"F"),"0")</f>
        <v>0</v>
      </c>
      <c r="Y1787" s="5"/>
      <c r="Z1787" s="3" t="str">
        <f>IFERROR(VLOOKUP(A1787,'Previous CF'!A:AH,27,FALSE),"")</f>
        <v/>
      </c>
      <c r="AA1787" s="6" t="e">
        <f t="shared" si="164"/>
        <v>#VALUE!</v>
      </c>
      <c r="AB1787" s="6" t="e">
        <f t="shared" si="165"/>
        <v>#VALUE!</v>
      </c>
      <c r="AC1787" s="6" t="e">
        <f t="shared" si="166"/>
        <v>#VALUE!</v>
      </c>
      <c r="AD1787" s="3" t="e">
        <f t="shared" si="167"/>
        <v>#VALUE!</v>
      </c>
      <c r="AE1787" s="20" t="str">
        <f>IFERROR(VLOOKUP(A1787,'Previous CF'!A:AE,31,FALSE),"")</f>
        <v/>
      </c>
      <c r="AF1787" s="20" t="str">
        <f>IFERROR(VLOOKUP(A1787,'Previous CF'!A:AF,32,FALSE),"")</f>
        <v/>
      </c>
      <c r="AG1787" s="12" t="str">
        <f>IFERROR(VLOOKUP(A1787,'Previous CF'!A:AI,33,FALSE),"")</f>
        <v/>
      </c>
      <c r="AH1787" s="12" t="str">
        <f>IFERROR(VLOOKUP(A1787,'Previous CF'!A:AJ,34,FALSE),"")</f>
        <v/>
      </c>
      <c r="AI1787" s="12" t="str">
        <f>IFERROR(VLOOKUP(A1787,'Previous CF'!A:AK,35,FALSE),"")</f>
        <v/>
      </c>
      <c r="AJ1787" s="12" t="str">
        <f>IFERROR(VLOOKUP(A1787,'Previous CF'!A:AL,36,FALSE),"")</f>
        <v/>
      </c>
      <c r="AK1787" s="12" t="str">
        <f>IFERROR(VLOOKUP(A1787,'Previous CF'!A:AM,37,FALSE),"")</f>
        <v/>
      </c>
      <c r="AL1787" s="12" t="str">
        <f>IFERROR(VLOOKUP(A1787,'Previous CF'!A:AN,38,FALSE),"")</f>
        <v/>
      </c>
      <c r="AM1787" s="12" t="str">
        <f>IFERROR(VLOOKUP(A1787,'Previous CF'!A:AO,39,FALSE),"")</f>
        <v/>
      </c>
      <c r="AN1787" s="12"/>
      <c r="AO1787" s="12" t="str">
        <f>IFERROR(VLOOKUP(A1787,'Previous CF'!A:AQ,41,FALSE),"")</f>
        <v/>
      </c>
      <c r="AP1787" s="12" t="str">
        <f>IFERROR(VLOOKUP(A1787,'Previous CF'!A:AR,42,FALSE),"")</f>
        <v/>
      </c>
    </row>
    <row r="1788" spans="1:42" x14ac:dyDescent="0.35">
      <c r="A1788" s="24">
        <f>HT!A1788</f>
        <v>0</v>
      </c>
      <c r="B1788" s="24">
        <f>HT!B1788</f>
        <v>0</v>
      </c>
      <c r="C1788" s="24">
        <f>HT!C1788</f>
        <v>0</v>
      </c>
      <c r="D1788" s="24">
        <f>HT!D1788</f>
        <v>0</v>
      </c>
      <c r="E1788" s="3" t="str">
        <f>IFERROR(VLOOKUP(A1788,grades!A:P,5,FALSE),"")</f>
        <v/>
      </c>
      <c r="F1788" s="3" t="str">
        <f>IFERROR(VLOOKUP(A1788,grades!A:Q,6,FALSE),"")</f>
        <v/>
      </c>
      <c r="G1788" s="3" t="str">
        <f>IFERROR(VLOOKUP(A1788,HT!A:K,8,FALSE),"")</f>
        <v/>
      </c>
      <c r="H1788" s="3" t="str">
        <f>IFERROR(VLOOKUP(A1788,HT!A:L,12,FALSE),"")</f>
        <v/>
      </c>
      <c r="I1788" s="3" t="str">
        <f>IFERROR(VLOOKUP(A1788,IEP!A:F,6,FALSE),"")</f>
        <v/>
      </c>
      <c r="J1788" s="3" t="str">
        <f>IFERROR(VLOOKUP(A1788,FRL!A:G,5,FALSE),"")</f>
        <v/>
      </c>
      <c r="K1788" s="4" t="str">
        <f>IFERROR(VLOOKUP(A1788,Att!A:E,5,FALSE),"")</f>
        <v/>
      </c>
      <c r="L1788" s="32" t="str">
        <f>IFERROR(VLOOKUP(A1788,Disc!A:C,2,FALSE),"0")</f>
        <v>0</v>
      </c>
      <c r="M1788" s="3" t="str">
        <f>IFERROR(VLOOKUP(A1788,CA!A:P,8,FALSE),"")</f>
        <v/>
      </c>
      <c r="N1788" s="3" t="str">
        <f>IFERROR(VLOOKUP(A1788,MA!A:Q,8,FALSE),"")</f>
        <v/>
      </c>
      <c r="O1788" s="3" t="str">
        <f>IFERROR(VLOOKUP(A1788,SC!A:Q,8,FALSE),"")</f>
        <v/>
      </c>
      <c r="P1788" s="3" t="str">
        <f>IFERROR(VLOOKUP(A1788,SS!A:P,8,FALSE),"")</f>
        <v/>
      </c>
      <c r="Q1788" s="3">
        <f t="shared" si="162"/>
        <v>0</v>
      </c>
      <c r="R1788" s="3">
        <f t="shared" si="163"/>
        <v>0</v>
      </c>
      <c r="S1788" s="5"/>
      <c r="T1788" s="3">
        <f>IFERROR(COUNTIFS(grades!A:A,A1788,grades!H:H,"A"),"0")</f>
        <v>0</v>
      </c>
      <c r="U1788" s="3">
        <f>IFERROR(COUNTIFS(grades!A:A,A1788,grades!H:H,"B"),"0")</f>
        <v>0</v>
      </c>
      <c r="V1788" s="3">
        <f>IFERROR(COUNTIFS(grades!A:A,A1788,grades!H:H,"C"),"0")</f>
        <v>0</v>
      </c>
      <c r="W1788" s="3">
        <f>IFERROR(COUNTIFS(grades!A:A,A1788,grades!H:H,"D"),"0")</f>
        <v>0</v>
      </c>
      <c r="X1788" s="3">
        <f>IFERROR(COUNTIFS(grades!A:A,A1788,grades!H:H,"F"),"0")</f>
        <v>0</v>
      </c>
      <c r="Y1788" s="5"/>
      <c r="Z1788" s="3" t="str">
        <f>IFERROR(VLOOKUP(A1788,'Previous CF'!A:AH,27,FALSE),"")</f>
        <v/>
      </c>
      <c r="AA1788" s="6" t="e">
        <f t="shared" si="164"/>
        <v>#VALUE!</v>
      </c>
      <c r="AB1788" s="6" t="e">
        <f t="shared" si="165"/>
        <v>#VALUE!</v>
      </c>
      <c r="AC1788" s="6" t="e">
        <f t="shared" si="166"/>
        <v>#VALUE!</v>
      </c>
      <c r="AD1788" s="3" t="e">
        <f t="shared" si="167"/>
        <v>#VALUE!</v>
      </c>
      <c r="AE1788" s="20" t="str">
        <f>IFERROR(VLOOKUP(A1788,'Previous CF'!A:AE,31,FALSE),"")</f>
        <v/>
      </c>
      <c r="AF1788" s="20" t="str">
        <f>IFERROR(VLOOKUP(A1788,'Previous CF'!A:AF,32,FALSE),"")</f>
        <v/>
      </c>
      <c r="AG1788" s="12" t="str">
        <f>IFERROR(VLOOKUP(A1788,'Previous CF'!A:AI,33,FALSE),"")</f>
        <v/>
      </c>
      <c r="AH1788" s="12" t="str">
        <f>IFERROR(VLOOKUP(A1788,'Previous CF'!A:AJ,34,FALSE),"")</f>
        <v/>
      </c>
      <c r="AI1788" s="12" t="str">
        <f>IFERROR(VLOOKUP(A1788,'Previous CF'!A:AK,35,FALSE),"")</f>
        <v/>
      </c>
      <c r="AJ1788" s="12" t="str">
        <f>IFERROR(VLOOKUP(A1788,'Previous CF'!A:AL,36,FALSE),"")</f>
        <v/>
      </c>
      <c r="AK1788" s="12" t="str">
        <f>IFERROR(VLOOKUP(A1788,'Previous CF'!A:AM,37,FALSE),"")</f>
        <v/>
      </c>
      <c r="AL1788" s="12" t="str">
        <f>IFERROR(VLOOKUP(A1788,'Previous CF'!A:AN,38,FALSE),"")</f>
        <v/>
      </c>
      <c r="AM1788" s="12" t="str">
        <f>IFERROR(VLOOKUP(A1788,'Previous CF'!A:AO,39,FALSE),"")</f>
        <v/>
      </c>
      <c r="AN1788" s="12"/>
      <c r="AO1788" s="12" t="str">
        <f>IFERROR(VLOOKUP(A1788,'Previous CF'!A:AQ,41,FALSE),"")</f>
        <v/>
      </c>
      <c r="AP1788" s="12" t="str">
        <f>IFERROR(VLOOKUP(A1788,'Previous CF'!A:AR,42,FALSE),"")</f>
        <v/>
      </c>
    </row>
    <row r="1789" spans="1:42" x14ac:dyDescent="0.35">
      <c r="A1789" s="24">
        <f>HT!A1789</f>
        <v>0</v>
      </c>
      <c r="B1789" s="24">
        <f>HT!B1789</f>
        <v>0</v>
      </c>
      <c r="C1789" s="24">
        <f>HT!C1789</f>
        <v>0</v>
      </c>
      <c r="D1789" s="24">
        <f>HT!D1789</f>
        <v>0</v>
      </c>
      <c r="E1789" s="3" t="str">
        <f>IFERROR(VLOOKUP(A1789,grades!A:P,5,FALSE),"")</f>
        <v/>
      </c>
      <c r="F1789" s="3" t="str">
        <f>IFERROR(VLOOKUP(A1789,grades!A:Q,6,FALSE),"")</f>
        <v/>
      </c>
      <c r="G1789" s="3" t="str">
        <f>IFERROR(VLOOKUP(A1789,HT!A:K,8,FALSE),"")</f>
        <v/>
      </c>
      <c r="H1789" s="3" t="str">
        <f>IFERROR(VLOOKUP(A1789,HT!A:L,12,FALSE),"")</f>
        <v/>
      </c>
      <c r="I1789" s="3" t="str">
        <f>IFERROR(VLOOKUP(A1789,IEP!A:F,6,FALSE),"")</f>
        <v/>
      </c>
      <c r="J1789" s="3" t="str">
        <f>IFERROR(VLOOKUP(A1789,FRL!A:G,5,FALSE),"")</f>
        <v/>
      </c>
      <c r="K1789" s="4" t="str">
        <f>IFERROR(VLOOKUP(A1789,Att!A:E,5,FALSE),"")</f>
        <v/>
      </c>
      <c r="L1789" s="32" t="str">
        <f>IFERROR(VLOOKUP(A1789,Disc!A:C,2,FALSE),"0")</f>
        <v>0</v>
      </c>
      <c r="M1789" s="3" t="str">
        <f>IFERROR(VLOOKUP(A1789,CA!A:P,8,FALSE),"")</f>
        <v/>
      </c>
      <c r="N1789" s="3" t="str">
        <f>IFERROR(VLOOKUP(A1789,MA!A:Q,8,FALSE),"")</f>
        <v/>
      </c>
      <c r="O1789" s="3" t="str">
        <f>IFERROR(VLOOKUP(A1789,SC!A:Q,8,FALSE),"")</f>
        <v/>
      </c>
      <c r="P1789" s="3" t="str">
        <f>IFERROR(VLOOKUP(A1789,SS!A:P,8,FALSE),"")</f>
        <v/>
      </c>
      <c r="Q1789" s="3">
        <f t="shared" si="162"/>
        <v>0</v>
      </c>
      <c r="R1789" s="3">
        <f t="shared" si="163"/>
        <v>0</v>
      </c>
      <c r="S1789" s="5"/>
      <c r="T1789" s="3">
        <f>IFERROR(COUNTIFS(grades!A:A,A1789,grades!H:H,"A"),"0")</f>
        <v>0</v>
      </c>
      <c r="U1789" s="3">
        <f>IFERROR(COUNTIFS(grades!A:A,A1789,grades!H:H,"B"),"0")</f>
        <v>0</v>
      </c>
      <c r="V1789" s="3">
        <f>IFERROR(COUNTIFS(grades!A:A,A1789,grades!H:H,"C"),"0")</f>
        <v>0</v>
      </c>
      <c r="W1789" s="3">
        <f>IFERROR(COUNTIFS(grades!A:A,A1789,grades!H:H,"D"),"0")</f>
        <v>0</v>
      </c>
      <c r="X1789" s="3">
        <f>IFERROR(COUNTIFS(grades!A:A,A1789,grades!H:H,"F"),"0")</f>
        <v>0</v>
      </c>
      <c r="Y1789" s="5"/>
      <c r="Z1789" s="3" t="str">
        <f>IFERROR(VLOOKUP(A1789,'Previous CF'!A:AH,27,FALSE),"")</f>
        <v/>
      </c>
      <c r="AA1789" s="6" t="e">
        <f t="shared" si="164"/>
        <v>#VALUE!</v>
      </c>
      <c r="AB1789" s="6" t="e">
        <f t="shared" si="165"/>
        <v>#VALUE!</v>
      </c>
      <c r="AC1789" s="6" t="e">
        <f t="shared" si="166"/>
        <v>#VALUE!</v>
      </c>
      <c r="AD1789" s="3" t="e">
        <f t="shared" si="167"/>
        <v>#VALUE!</v>
      </c>
      <c r="AE1789" s="20" t="str">
        <f>IFERROR(VLOOKUP(A1789,'Previous CF'!A:AE,31,FALSE),"")</f>
        <v/>
      </c>
      <c r="AF1789" s="20" t="str">
        <f>IFERROR(VLOOKUP(A1789,'Previous CF'!A:AF,32,FALSE),"")</f>
        <v/>
      </c>
      <c r="AG1789" s="12" t="str">
        <f>IFERROR(VLOOKUP(A1789,'Previous CF'!A:AI,33,FALSE),"")</f>
        <v/>
      </c>
      <c r="AH1789" s="12" t="str">
        <f>IFERROR(VLOOKUP(A1789,'Previous CF'!A:AJ,34,FALSE),"")</f>
        <v/>
      </c>
      <c r="AI1789" s="12" t="str">
        <f>IFERROR(VLOOKUP(A1789,'Previous CF'!A:AK,35,FALSE),"")</f>
        <v/>
      </c>
      <c r="AJ1789" s="12" t="str">
        <f>IFERROR(VLOOKUP(A1789,'Previous CF'!A:AL,36,FALSE),"")</f>
        <v/>
      </c>
      <c r="AK1789" s="12" t="str">
        <f>IFERROR(VLOOKUP(A1789,'Previous CF'!A:AM,37,FALSE),"")</f>
        <v/>
      </c>
      <c r="AL1789" s="12" t="str">
        <f>IFERROR(VLOOKUP(A1789,'Previous CF'!A:AN,38,FALSE),"")</f>
        <v/>
      </c>
      <c r="AM1789" s="12" t="str">
        <f>IFERROR(VLOOKUP(A1789,'Previous CF'!A:AO,39,FALSE),"")</f>
        <v/>
      </c>
      <c r="AN1789" s="12"/>
      <c r="AO1789" s="12" t="str">
        <f>IFERROR(VLOOKUP(A1789,'Previous CF'!A:AQ,41,FALSE),"")</f>
        <v/>
      </c>
      <c r="AP1789" s="12" t="str">
        <f>IFERROR(VLOOKUP(A1789,'Previous CF'!A:AR,42,FALSE),"")</f>
        <v/>
      </c>
    </row>
    <row r="1790" spans="1:42" x14ac:dyDescent="0.35">
      <c r="A1790" s="24">
        <f>HT!A1790</f>
        <v>0</v>
      </c>
      <c r="B1790" s="24">
        <f>HT!B1790</f>
        <v>0</v>
      </c>
      <c r="C1790" s="24">
        <f>HT!C1790</f>
        <v>0</v>
      </c>
      <c r="D1790" s="24">
        <f>HT!D1790</f>
        <v>0</v>
      </c>
      <c r="E1790" s="3" t="str">
        <f>IFERROR(VLOOKUP(A1790,grades!A:P,5,FALSE),"")</f>
        <v/>
      </c>
      <c r="F1790" s="3" t="str">
        <f>IFERROR(VLOOKUP(A1790,grades!A:Q,6,FALSE),"")</f>
        <v/>
      </c>
      <c r="G1790" s="3" t="str">
        <f>IFERROR(VLOOKUP(A1790,HT!A:K,8,FALSE),"")</f>
        <v/>
      </c>
      <c r="H1790" s="3" t="str">
        <f>IFERROR(VLOOKUP(A1790,HT!A:L,12,FALSE),"")</f>
        <v/>
      </c>
      <c r="I1790" s="3" t="str">
        <f>IFERROR(VLOOKUP(A1790,IEP!A:F,6,FALSE),"")</f>
        <v/>
      </c>
      <c r="J1790" s="3" t="str">
        <f>IFERROR(VLOOKUP(A1790,FRL!A:G,5,FALSE),"")</f>
        <v/>
      </c>
      <c r="K1790" s="4" t="str">
        <f>IFERROR(VLOOKUP(A1790,Att!A:E,5,FALSE),"")</f>
        <v/>
      </c>
      <c r="L1790" s="32" t="str">
        <f>IFERROR(VLOOKUP(A1790,Disc!A:C,2,FALSE),"0")</f>
        <v>0</v>
      </c>
      <c r="M1790" s="3" t="str">
        <f>IFERROR(VLOOKUP(A1790,CA!A:P,8,FALSE),"")</f>
        <v/>
      </c>
      <c r="N1790" s="3" t="str">
        <f>IFERROR(VLOOKUP(A1790,MA!A:Q,8,FALSE),"")</f>
        <v/>
      </c>
      <c r="O1790" s="3" t="str">
        <f>IFERROR(VLOOKUP(A1790,SC!A:Q,8,FALSE),"")</f>
        <v/>
      </c>
      <c r="P1790" s="3" t="str">
        <f>IFERROR(VLOOKUP(A1790,SS!A:P,8,FALSE),"")</f>
        <v/>
      </c>
      <c r="Q1790" s="3">
        <f t="shared" si="162"/>
        <v>0</v>
      </c>
      <c r="R1790" s="3">
        <f t="shared" si="163"/>
        <v>0</v>
      </c>
      <c r="S1790" s="5"/>
      <c r="T1790" s="3">
        <f>IFERROR(COUNTIFS(grades!A:A,A1790,grades!H:H,"A"),"0")</f>
        <v>0</v>
      </c>
      <c r="U1790" s="3">
        <f>IFERROR(COUNTIFS(grades!A:A,A1790,grades!H:H,"B"),"0")</f>
        <v>0</v>
      </c>
      <c r="V1790" s="3">
        <f>IFERROR(COUNTIFS(grades!A:A,A1790,grades!H:H,"C"),"0")</f>
        <v>0</v>
      </c>
      <c r="W1790" s="3">
        <f>IFERROR(COUNTIFS(grades!A:A,A1790,grades!H:H,"D"),"0")</f>
        <v>0</v>
      </c>
      <c r="X1790" s="3">
        <f>IFERROR(COUNTIFS(grades!A:A,A1790,grades!H:H,"F"),"0")</f>
        <v>0</v>
      </c>
      <c r="Y1790" s="5"/>
      <c r="Z1790" s="3" t="str">
        <f>IFERROR(VLOOKUP(A1790,'Previous CF'!A:AH,27,FALSE),"")</f>
        <v/>
      </c>
      <c r="AA1790" s="6" t="e">
        <f t="shared" si="164"/>
        <v>#VALUE!</v>
      </c>
      <c r="AB1790" s="6" t="e">
        <f t="shared" si="165"/>
        <v>#VALUE!</v>
      </c>
      <c r="AC1790" s="6" t="e">
        <f t="shared" si="166"/>
        <v>#VALUE!</v>
      </c>
      <c r="AD1790" s="3" t="e">
        <f t="shared" si="167"/>
        <v>#VALUE!</v>
      </c>
      <c r="AE1790" s="20" t="str">
        <f>IFERROR(VLOOKUP(A1790,'Previous CF'!A:AE,31,FALSE),"")</f>
        <v/>
      </c>
      <c r="AF1790" s="20" t="str">
        <f>IFERROR(VLOOKUP(A1790,'Previous CF'!A:AF,32,FALSE),"")</f>
        <v/>
      </c>
      <c r="AG1790" s="12" t="str">
        <f>IFERROR(VLOOKUP(A1790,'Previous CF'!A:AI,33,FALSE),"")</f>
        <v/>
      </c>
      <c r="AH1790" s="12" t="str">
        <f>IFERROR(VLOOKUP(A1790,'Previous CF'!A:AJ,34,FALSE),"")</f>
        <v/>
      </c>
      <c r="AI1790" s="12" t="str">
        <f>IFERROR(VLOOKUP(A1790,'Previous CF'!A:AK,35,FALSE),"")</f>
        <v/>
      </c>
      <c r="AJ1790" s="12" t="str">
        <f>IFERROR(VLOOKUP(A1790,'Previous CF'!A:AL,36,FALSE),"")</f>
        <v/>
      </c>
      <c r="AK1790" s="12" t="str">
        <f>IFERROR(VLOOKUP(A1790,'Previous CF'!A:AM,37,FALSE),"")</f>
        <v/>
      </c>
      <c r="AL1790" s="12" t="str">
        <f>IFERROR(VLOOKUP(A1790,'Previous CF'!A:AN,38,FALSE),"")</f>
        <v/>
      </c>
      <c r="AM1790" s="12" t="str">
        <f>IFERROR(VLOOKUP(A1790,'Previous CF'!A:AO,39,FALSE),"")</f>
        <v/>
      </c>
      <c r="AN1790" s="12"/>
      <c r="AO1790" s="12" t="str">
        <f>IFERROR(VLOOKUP(A1790,'Previous CF'!A:AQ,41,FALSE),"")</f>
        <v/>
      </c>
      <c r="AP1790" s="12" t="str">
        <f>IFERROR(VLOOKUP(A1790,'Previous CF'!A:AR,42,FALSE),"")</f>
        <v/>
      </c>
    </row>
    <row r="1791" spans="1:42" x14ac:dyDescent="0.35">
      <c r="A1791" s="24">
        <f>HT!A1791</f>
        <v>0</v>
      </c>
      <c r="B1791" s="24">
        <f>HT!B1791</f>
        <v>0</v>
      </c>
      <c r="C1791" s="24">
        <f>HT!C1791</f>
        <v>0</v>
      </c>
      <c r="D1791" s="24">
        <f>HT!D1791</f>
        <v>0</v>
      </c>
      <c r="E1791" s="3" t="str">
        <f>IFERROR(VLOOKUP(A1791,grades!A:P,5,FALSE),"")</f>
        <v/>
      </c>
      <c r="F1791" s="3" t="str">
        <f>IFERROR(VLOOKUP(A1791,grades!A:Q,6,FALSE),"")</f>
        <v/>
      </c>
      <c r="G1791" s="3" t="str">
        <f>IFERROR(VLOOKUP(A1791,HT!A:K,8,FALSE),"")</f>
        <v/>
      </c>
      <c r="H1791" s="3" t="str">
        <f>IFERROR(VLOOKUP(A1791,HT!A:L,12,FALSE),"")</f>
        <v/>
      </c>
      <c r="I1791" s="3" t="str">
        <f>IFERROR(VLOOKUP(A1791,IEP!A:F,6,FALSE),"")</f>
        <v/>
      </c>
      <c r="J1791" s="3" t="str">
        <f>IFERROR(VLOOKUP(A1791,FRL!A:G,5,FALSE),"")</f>
        <v/>
      </c>
      <c r="K1791" s="4" t="str">
        <f>IFERROR(VLOOKUP(A1791,Att!A:E,5,FALSE),"")</f>
        <v/>
      </c>
      <c r="L1791" s="32" t="str">
        <f>IFERROR(VLOOKUP(A1791,Disc!A:C,2,FALSE),"0")</f>
        <v>0</v>
      </c>
      <c r="M1791" s="3" t="str">
        <f>IFERROR(VLOOKUP(A1791,CA!A:P,8,FALSE),"")</f>
        <v/>
      </c>
      <c r="N1791" s="3" t="str">
        <f>IFERROR(VLOOKUP(A1791,MA!A:Q,8,FALSE),"")</f>
        <v/>
      </c>
      <c r="O1791" s="3" t="str">
        <f>IFERROR(VLOOKUP(A1791,SC!A:Q,8,FALSE),"")</f>
        <v/>
      </c>
      <c r="P1791" s="3" t="str">
        <f>IFERROR(VLOOKUP(A1791,SS!A:P,8,FALSE),"")</f>
        <v/>
      </c>
      <c r="Q1791" s="3">
        <f t="shared" si="162"/>
        <v>0</v>
      </c>
      <c r="R1791" s="3">
        <f t="shared" si="163"/>
        <v>0</v>
      </c>
      <c r="S1791" s="5"/>
      <c r="T1791" s="3">
        <f>IFERROR(COUNTIFS(grades!A:A,A1791,grades!H:H,"A"),"0")</f>
        <v>0</v>
      </c>
      <c r="U1791" s="3">
        <f>IFERROR(COUNTIFS(grades!A:A,A1791,grades!H:H,"B"),"0")</f>
        <v>0</v>
      </c>
      <c r="V1791" s="3">
        <f>IFERROR(COUNTIFS(grades!A:A,A1791,grades!H:H,"C"),"0")</f>
        <v>0</v>
      </c>
      <c r="W1791" s="3">
        <f>IFERROR(COUNTIFS(grades!A:A,A1791,grades!H:H,"D"),"0")</f>
        <v>0</v>
      </c>
      <c r="X1791" s="3">
        <f>IFERROR(COUNTIFS(grades!A:A,A1791,grades!H:H,"F"),"0")</f>
        <v>0</v>
      </c>
      <c r="Y1791" s="5"/>
      <c r="Z1791" s="3" t="str">
        <f>IFERROR(VLOOKUP(A1791,'Previous CF'!A:AH,27,FALSE),"")</f>
        <v/>
      </c>
      <c r="AA1791" s="6" t="e">
        <f t="shared" si="164"/>
        <v>#VALUE!</v>
      </c>
      <c r="AB1791" s="6" t="e">
        <f t="shared" si="165"/>
        <v>#VALUE!</v>
      </c>
      <c r="AC1791" s="6" t="e">
        <f t="shared" si="166"/>
        <v>#VALUE!</v>
      </c>
      <c r="AD1791" s="3" t="e">
        <f t="shared" si="167"/>
        <v>#VALUE!</v>
      </c>
      <c r="AE1791" s="20" t="str">
        <f>IFERROR(VLOOKUP(A1791,'Previous CF'!A:AE,31,FALSE),"")</f>
        <v/>
      </c>
      <c r="AF1791" s="20" t="str">
        <f>IFERROR(VLOOKUP(A1791,'Previous CF'!A:AF,32,FALSE),"")</f>
        <v/>
      </c>
      <c r="AG1791" s="12" t="str">
        <f>IFERROR(VLOOKUP(A1791,'Previous CF'!A:AI,33,FALSE),"")</f>
        <v/>
      </c>
      <c r="AH1791" s="12" t="str">
        <f>IFERROR(VLOOKUP(A1791,'Previous CF'!A:AJ,34,FALSE),"")</f>
        <v/>
      </c>
      <c r="AI1791" s="12" t="str">
        <f>IFERROR(VLOOKUP(A1791,'Previous CF'!A:AK,35,FALSE),"")</f>
        <v/>
      </c>
      <c r="AJ1791" s="12" t="str">
        <f>IFERROR(VLOOKUP(A1791,'Previous CF'!A:AL,36,FALSE),"")</f>
        <v/>
      </c>
      <c r="AK1791" s="12" t="str">
        <f>IFERROR(VLOOKUP(A1791,'Previous CF'!A:AM,37,FALSE),"")</f>
        <v/>
      </c>
      <c r="AL1791" s="12" t="str">
        <f>IFERROR(VLOOKUP(A1791,'Previous CF'!A:AN,38,FALSE),"")</f>
        <v/>
      </c>
      <c r="AM1791" s="12" t="str">
        <f>IFERROR(VLOOKUP(A1791,'Previous CF'!A:AO,39,FALSE),"")</f>
        <v/>
      </c>
      <c r="AN1791" s="12"/>
      <c r="AO1791" s="12" t="str">
        <f>IFERROR(VLOOKUP(A1791,'Previous CF'!A:AQ,41,FALSE),"")</f>
        <v/>
      </c>
      <c r="AP1791" s="12" t="str">
        <f>IFERROR(VLOOKUP(A1791,'Previous CF'!A:AR,42,FALSE),"")</f>
        <v/>
      </c>
    </row>
    <row r="1792" spans="1:42" x14ac:dyDescent="0.35">
      <c r="A1792" s="24">
        <f>HT!A1792</f>
        <v>0</v>
      </c>
      <c r="B1792" s="24">
        <f>HT!B1792</f>
        <v>0</v>
      </c>
      <c r="C1792" s="24">
        <f>HT!C1792</f>
        <v>0</v>
      </c>
      <c r="D1792" s="24">
        <f>HT!D1792</f>
        <v>0</v>
      </c>
      <c r="E1792" s="3" t="str">
        <f>IFERROR(VLOOKUP(A1792,grades!A:P,5,FALSE),"")</f>
        <v/>
      </c>
      <c r="F1792" s="3" t="str">
        <f>IFERROR(VLOOKUP(A1792,grades!A:Q,6,FALSE),"")</f>
        <v/>
      </c>
      <c r="G1792" s="3" t="str">
        <f>IFERROR(VLOOKUP(A1792,HT!A:K,8,FALSE),"")</f>
        <v/>
      </c>
      <c r="H1792" s="3" t="str">
        <f>IFERROR(VLOOKUP(A1792,HT!A:L,12,FALSE),"")</f>
        <v/>
      </c>
      <c r="I1792" s="3" t="str">
        <f>IFERROR(VLOOKUP(A1792,IEP!A:F,6,FALSE),"")</f>
        <v/>
      </c>
      <c r="J1792" s="3" t="str">
        <f>IFERROR(VLOOKUP(A1792,FRL!A:G,5,FALSE),"")</f>
        <v/>
      </c>
      <c r="K1792" s="4" t="str">
        <f>IFERROR(VLOOKUP(A1792,Att!A:E,5,FALSE),"")</f>
        <v/>
      </c>
      <c r="L1792" s="32" t="str">
        <f>IFERROR(VLOOKUP(A1792,Disc!A:C,2,FALSE),"0")</f>
        <v>0</v>
      </c>
      <c r="M1792" s="3" t="str">
        <f>IFERROR(VLOOKUP(A1792,CA!A:P,8,FALSE),"")</f>
        <v/>
      </c>
      <c r="N1792" s="3" t="str">
        <f>IFERROR(VLOOKUP(A1792,MA!A:Q,8,FALSE),"")</f>
        <v/>
      </c>
      <c r="O1792" s="3" t="str">
        <f>IFERROR(VLOOKUP(A1792,SC!A:Q,8,FALSE),"")</f>
        <v/>
      </c>
      <c r="P1792" s="3" t="str">
        <f>IFERROR(VLOOKUP(A1792,SS!A:P,8,FALSE),"")</f>
        <v/>
      </c>
      <c r="Q1792" s="3">
        <f t="shared" si="162"/>
        <v>0</v>
      </c>
      <c r="R1792" s="3">
        <f t="shared" si="163"/>
        <v>0</v>
      </c>
      <c r="S1792" s="5"/>
      <c r="T1792" s="3">
        <f>IFERROR(COUNTIFS(grades!A:A,A1792,grades!H:H,"A"),"0")</f>
        <v>0</v>
      </c>
      <c r="U1792" s="3">
        <f>IFERROR(COUNTIFS(grades!A:A,A1792,grades!H:H,"B"),"0")</f>
        <v>0</v>
      </c>
      <c r="V1792" s="3">
        <f>IFERROR(COUNTIFS(grades!A:A,A1792,grades!H:H,"C"),"0")</f>
        <v>0</v>
      </c>
      <c r="W1792" s="3">
        <f>IFERROR(COUNTIFS(grades!A:A,A1792,grades!H:H,"D"),"0")</f>
        <v>0</v>
      </c>
      <c r="X1792" s="3">
        <f>IFERROR(COUNTIFS(grades!A:A,A1792,grades!H:H,"F"),"0")</f>
        <v>0</v>
      </c>
      <c r="Y1792" s="5"/>
      <c r="Z1792" s="3" t="str">
        <f>IFERROR(VLOOKUP(A1792,'Previous CF'!A:AH,27,FALSE),"")</f>
        <v/>
      </c>
      <c r="AA1792" s="6" t="e">
        <f t="shared" si="164"/>
        <v>#VALUE!</v>
      </c>
      <c r="AB1792" s="6" t="e">
        <f t="shared" si="165"/>
        <v>#VALUE!</v>
      </c>
      <c r="AC1792" s="6" t="e">
        <f t="shared" si="166"/>
        <v>#VALUE!</v>
      </c>
      <c r="AD1792" s="3" t="e">
        <f t="shared" si="167"/>
        <v>#VALUE!</v>
      </c>
      <c r="AE1792" s="20" t="str">
        <f>IFERROR(VLOOKUP(A1792,'Previous CF'!A:AE,31,FALSE),"")</f>
        <v/>
      </c>
      <c r="AF1792" s="20" t="str">
        <f>IFERROR(VLOOKUP(A1792,'Previous CF'!A:AF,32,FALSE),"")</f>
        <v/>
      </c>
      <c r="AG1792" s="12" t="str">
        <f>IFERROR(VLOOKUP(A1792,'Previous CF'!A:AI,33,FALSE),"")</f>
        <v/>
      </c>
      <c r="AH1792" s="12" t="str">
        <f>IFERROR(VLOOKUP(A1792,'Previous CF'!A:AJ,34,FALSE),"")</f>
        <v/>
      </c>
      <c r="AI1792" s="12" t="str">
        <f>IFERROR(VLOOKUP(A1792,'Previous CF'!A:AK,35,FALSE),"")</f>
        <v/>
      </c>
      <c r="AJ1792" s="12" t="str">
        <f>IFERROR(VLOOKUP(A1792,'Previous CF'!A:AL,36,FALSE),"")</f>
        <v/>
      </c>
      <c r="AK1792" s="12" t="str">
        <f>IFERROR(VLOOKUP(A1792,'Previous CF'!A:AM,37,FALSE),"")</f>
        <v/>
      </c>
      <c r="AL1792" s="12" t="str">
        <f>IFERROR(VLOOKUP(A1792,'Previous CF'!A:AN,38,FALSE),"")</f>
        <v/>
      </c>
      <c r="AM1792" s="12" t="str">
        <f>IFERROR(VLOOKUP(A1792,'Previous CF'!A:AO,39,FALSE),"")</f>
        <v/>
      </c>
      <c r="AN1792" s="12"/>
      <c r="AO1792" s="12" t="str">
        <f>IFERROR(VLOOKUP(A1792,'Previous CF'!A:AQ,41,FALSE),"")</f>
        <v/>
      </c>
      <c r="AP1792" s="12" t="str">
        <f>IFERROR(VLOOKUP(A1792,'Previous CF'!A:AR,42,FALSE),"")</f>
        <v/>
      </c>
    </row>
    <row r="1793" spans="1:42" x14ac:dyDescent="0.35">
      <c r="A1793" s="24">
        <f>HT!A1793</f>
        <v>0</v>
      </c>
      <c r="B1793" s="24">
        <f>HT!B1793</f>
        <v>0</v>
      </c>
      <c r="C1793" s="24">
        <f>HT!C1793</f>
        <v>0</v>
      </c>
      <c r="D1793" s="24">
        <f>HT!D1793</f>
        <v>0</v>
      </c>
      <c r="E1793" s="3" t="str">
        <f>IFERROR(VLOOKUP(A1793,grades!A:P,5,FALSE),"")</f>
        <v/>
      </c>
      <c r="F1793" s="3" t="str">
        <f>IFERROR(VLOOKUP(A1793,grades!A:Q,6,FALSE),"")</f>
        <v/>
      </c>
      <c r="G1793" s="3" t="str">
        <f>IFERROR(VLOOKUP(A1793,HT!A:K,8,FALSE),"")</f>
        <v/>
      </c>
      <c r="H1793" s="3" t="str">
        <f>IFERROR(VLOOKUP(A1793,HT!A:L,12,FALSE),"")</f>
        <v/>
      </c>
      <c r="I1793" s="3" t="str">
        <f>IFERROR(VLOOKUP(A1793,IEP!A:F,6,FALSE),"")</f>
        <v/>
      </c>
      <c r="J1793" s="3" t="str">
        <f>IFERROR(VLOOKUP(A1793,FRL!A:G,5,FALSE),"")</f>
        <v/>
      </c>
      <c r="K1793" s="4" t="str">
        <f>IFERROR(VLOOKUP(A1793,Att!A:E,5,FALSE),"")</f>
        <v/>
      </c>
      <c r="L1793" s="32" t="str">
        <f>IFERROR(VLOOKUP(A1793,Disc!A:C,2,FALSE),"0")</f>
        <v>0</v>
      </c>
      <c r="M1793" s="3" t="str">
        <f>IFERROR(VLOOKUP(A1793,CA!A:P,8,FALSE),"")</f>
        <v/>
      </c>
      <c r="N1793" s="3" t="str">
        <f>IFERROR(VLOOKUP(A1793,MA!A:Q,8,FALSE),"")</f>
        <v/>
      </c>
      <c r="O1793" s="3" t="str">
        <f>IFERROR(VLOOKUP(A1793,SC!A:Q,8,FALSE),"")</f>
        <v/>
      </c>
      <c r="P1793" s="3" t="str">
        <f>IFERROR(VLOOKUP(A1793,SS!A:P,8,FALSE),"")</f>
        <v/>
      </c>
      <c r="Q1793" s="3">
        <f t="shared" si="162"/>
        <v>0</v>
      </c>
      <c r="R1793" s="3">
        <f t="shared" si="163"/>
        <v>0</v>
      </c>
      <c r="S1793" s="5"/>
      <c r="T1793" s="3">
        <f>IFERROR(COUNTIFS(grades!A:A,A1793,grades!H:H,"A"),"0")</f>
        <v>0</v>
      </c>
      <c r="U1793" s="3">
        <f>IFERROR(COUNTIFS(grades!A:A,A1793,grades!H:H,"B"),"0")</f>
        <v>0</v>
      </c>
      <c r="V1793" s="3">
        <f>IFERROR(COUNTIFS(grades!A:A,A1793,grades!H:H,"C"),"0")</f>
        <v>0</v>
      </c>
      <c r="W1793" s="3">
        <f>IFERROR(COUNTIFS(grades!A:A,A1793,grades!H:H,"D"),"0")</f>
        <v>0</v>
      </c>
      <c r="X1793" s="3">
        <f>IFERROR(COUNTIFS(grades!A:A,A1793,grades!H:H,"F"),"0")</f>
        <v>0</v>
      </c>
      <c r="Y1793" s="5"/>
      <c r="Z1793" s="3" t="str">
        <f>IFERROR(VLOOKUP(A1793,'Previous CF'!A:AH,27,FALSE),"")</f>
        <v/>
      </c>
      <c r="AA1793" s="6" t="e">
        <f t="shared" si="164"/>
        <v>#VALUE!</v>
      </c>
      <c r="AB1793" s="6" t="e">
        <f t="shared" si="165"/>
        <v>#VALUE!</v>
      </c>
      <c r="AC1793" s="6" t="e">
        <f t="shared" si="166"/>
        <v>#VALUE!</v>
      </c>
      <c r="AD1793" s="3" t="e">
        <f t="shared" si="167"/>
        <v>#VALUE!</v>
      </c>
      <c r="AE1793" s="20" t="str">
        <f>IFERROR(VLOOKUP(A1793,'Previous CF'!A:AE,31,FALSE),"")</f>
        <v/>
      </c>
      <c r="AF1793" s="20" t="str">
        <f>IFERROR(VLOOKUP(A1793,'Previous CF'!A:AF,32,FALSE),"")</f>
        <v/>
      </c>
      <c r="AG1793" s="12" t="str">
        <f>IFERROR(VLOOKUP(A1793,'Previous CF'!A:AI,33,FALSE),"")</f>
        <v/>
      </c>
      <c r="AH1793" s="12" t="str">
        <f>IFERROR(VLOOKUP(A1793,'Previous CF'!A:AJ,34,FALSE),"")</f>
        <v/>
      </c>
      <c r="AI1793" s="12" t="str">
        <f>IFERROR(VLOOKUP(A1793,'Previous CF'!A:AK,35,FALSE),"")</f>
        <v/>
      </c>
      <c r="AJ1793" s="12" t="str">
        <f>IFERROR(VLOOKUP(A1793,'Previous CF'!A:AL,36,FALSE),"")</f>
        <v/>
      </c>
      <c r="AK1793" s="12" t="str">
        <f>IFERROR(VLOOKUP(A1793,'Previous CF'!A:AM,37,FALSE),"")</f>
        <v/>
      </c>
      <c r="AL1793" s="12" t="str">
        <f>IFERROR(VLOOKUP(A1793,'Previous CF'!A:AN,38,FALSE),"")</f>
        <v/>
      </c>
      <c r="AM1793" s="12" t="str">
        <f>IFERROR(VLOOKUP(A1793,'Previous CF'!A:AO,39,FALSE),"")</f>
        <v/>
      </c>
      <c r="AN1793" s="12"/>
      <c r="AO1793" s="12" t="str">
        <f>IFERROR(VLOOKUP(A1793,'Previous CF'!A:AQ,41,FALSE),"")</f>
        <v/>
      </c>
      <c r="AP1793" s="12" t="str">
        <f>IFERROR(VLOOKUP(A1793,'Previous CF'!A:AR,42,FALSE),"")</f>
        <v/>
      </c>
    </row>
    <row r="1794" spans="1:42" x14ac:dyDescent="0.35">
      <c r="A1794" s="24">
        <f>HT!A1794</f>
        <v>0</v>
      </c>
      <c r="B1794" s="24">
        <f>HT!B1794</f>
        <v>0</v>
      </c>
      <c r="C1794" s="24">
        <f>HT!C1794</f>
        <v>0</v>
      </c>
      <c r="D1794" s="24">
        <f>HT!D1794</f>
        <v>0</v>
      </c>
      <c r="E1794" s="3" t="str">
        <f>IFERROR(VLOOKUP(A1794,grades!A:P,5,FALSE),"")</f>
        <v/>
      </c>
      <c r="F1794" s="3" t="str">
        <f>IFERROR(VLOOKUP(A1794,grades!A:Q,6,FALSE),"")</f>
        <v/>
      </c>
      <c r="G1794" s="3" t="str">
        <f>IFERROR(VLOOKUP(A1794,HT!A:K,8,FALSE),"")</f>
        <v/>
      </c>
      <c r="H1794" s="3" t="str">
        <f>IFERROR(VLOOKUP(A1794,HT!A:L,12,FALSE),"")</f>
        <v/>
      </c>
      <c r="I1794" s="3" t="str">
        <f>IFERROR(VLOOKUP(A1794,IEP!A:F,6,FALSE),"")</f>
        <v/>
      </c>
      <c r="J1794" s="3" t="str">
        <f>IFERROR(VLOOKUP(A1794,FRL!A:G,5,FALSE),"")</f>
        <v/>
      </c>
      <c r="K1794" s="4" t="str">
        <f>IFERROR(VLOOKUP(A1794,Att!A:E,5,FALSE),"")</f>
        <v/>
      </c>
      <c r="L1794" s="32" t="str">
        <f>IFERROR(VLOOKUP(A1794,Disc!A:C,2,FALSE),"0")</f>
        <v>0</v>
      </c>
      <c r="M1794" s="3" t="str">
        <f>IFERROR(VLOOKUP(A1794,CA!A:P,8,FALSE),"")</f>
        <v/>
      </c>
      <c r="N1794" s="3" t="str">
        <f>IFERROR(VLOOKUP(A1794,MA!A:Q,8,FALSE),"")</f>
        <v/>
      </c>
      <c r="O1794" s="3" t="str">
        <f>IFERROR(VLOOKUP(A1794,SC!A:Q,8,FALSE),"")</f>
        <v/>
      </c>
      <c r="P1794" s="3" t="str">
        <f>IFERROR(VLOOKUP(A1794,SS!A:P,8,FALSE),"")</f>
        <v/>
      </c>
      <c r="Q1794" s="3">
        <f t="shared" ref="Q1794:Q1857" si="168">COUNTIF(M1794:P1794, "D")</f>
        <v>0</v>
      </c>
      <c r="R1794" s="3">
        <f t="shared" ref="R1794:R1857" si="169">COUNTIF(M1794:P1794, "F")</f>
        <v>0</v>
      </c>
      <c r="S1794" s="5"/>
      <c r="T1794" s="3">
        <f>IFERROR(COUNTIFS(grades!A:A,A1794,grades!H:H,"A"),"0")</f>
        <v>0</v>
      </c>
      <c r="U1794" s="3">
        <f>IFERROR(COUNTIFS(grades!A:A,A1794,grades!H:H,"B"),"0")</f>
        <v>0</v>
      </c>
      <c r="V1794" s="3">
        <f>IFERROR(COUNTIFS(grades!A:A,A1794,grades!H:H,"C"),"0")</f>
        <v>0</v>
      </c>
      <c r="W1794" s="3">
        <f>IFERROR(COUNTIFS(grades!A:A,A1794,grades!H:H,"D"),"0")</f>
        <v>0</v>
      </c>
      <c r="X1794" s="3">
        <f>IFERROR(COUNTIFS(grades!A:A,A1794,grades!H:H,"F"),"0")</f>
        <v>0</v>
      </c>
      <c r="Y1794" s="5"/>
      <c r="Z1794" s="3" t="str">
        <f>IFERROR(VLOOKUP(A1794,'Previous CF'!A:AH,27,FALSE),"")</f>
        <v/>
      </c>
      <c r="AA1794" s="6" t="e">
        <f t="shared" ref="AA1794:AA1857" si="170">((K1794+(L1794*2))/9)+((Q1794*1.5)+(R1794*3))+(COUNTIF(J1794,"F")*2+COUNTIF(J1794,"R")*2)</f>
        <v>#VALUE!</v>
      </c>
      <c r="AB1794" s="6" t="e">
        <f t="shared" ref="AB1794:AB1857" si="171">((K1794+(L1794*2))/9)+((Q1794*1.5)+(R1794*3))</f>
        <v>#VALUE!</v>
      </c>
      <c r="AC1794" s="6" t="e">
        <f t="shared" ref="AC1794:AC1857" si="172">(AA1794-Z1794)</f>
        <v>#VALUE!</v>
      </c>
      <c r="AD1794" s="3" t="e">
        <f t="shared" ref="AD1794:AD1857" si="173">IF(AA1794&gt;5, "Y","")</f>
        <v>#VALUE!</v>
      </c>
      <c r="AE1794" s="20" t="str">
        <f>IFERROR(VLOOKUP(A1794,'Previous CF'!A:AE,31,FALSE),"")</f>
        <v/>
      </c>
      <c r="AF1794" s="20" t="str">
        <f>IFERROR(VLOOKUP(A1794,'Previous CF'!A:AF,32,FALSE),"")</f>
        <v/>
      </c>
      <c r="AG1794" s="12" t="str">
        <f>IFERROR(VLOOKUP(A1794,'Previous CF'!A:AI,33,FALSE),"")</f>
        <v/>
      </c>
      <c r="AH1794" s="12" t="str">
        <f>IFERROR(VLOOKUP(A1794,'Previous CF'!A:AJ,34,FALSE),"")</f>
        <v/>
      </c>
      <c r="AI1794" s="12" t="str">
        <f>IFERROR(VLOOKUP(A1794,'Previous CF'!A:AK,35,FALSE),"")</f>
        <v/>
      </c>
      <c r="AJ1794" s="12" t="str">
        <f>IFERROR(VLOOKUP(A1794,'Previous CF'!A:AL,36,FALSE),"")</f>
        <v/>
      </c>
      <c r="AK1794" s="12" t="str">
        <f>IFERROR(VLOOKUP(A1794,'Previous CF'!A:AM,37,FALSE),"")</f>
        <v/>
      </c>
      <c r="AL1794" s="12" t="str">
        <f>IFERROR(VLOOKUP(A1794,'Previous CF'!A:AN,38,FALSE),"")</f>
        <v/>
      </c>
      <c r="AM1794" s="12" t="str">
        <f>IFERROR(VLOOKUP(A1794,'Previous CF'!A:AO,39,FALSE),"")</f>
        <v/>
      </c>
      <c r="AN1794" s="12"/>
      <c r="AO1794" s="12" t="str">
        <f>IFERROR(VLOOKUP(A1794,'Previous CF'!A:AQ,41,FALSE),"")</f>
        <v/>
      </c>
      <c r="AP1794" s="12" t="str">
        <f>IFERROR(VLOOKUP(A1794,'Previous CF'!A:AR,42,FALSE),"")</f>
        <v/>
      </c>
    </row>
    <row r="1795" spans="1:42" x14ac:dyDescent="0.35">
      <c r="A1795" s="24">
        <f>HT!A1795</f>
        <v>0</v>
      </c>
      <c r="B1795" s="24">
        <f>HT!B1795</f>
        <v>0</v>
      </c>
      <c r="C1795" s="24">
        <f>HT!C1795</f>
        <v>0</v>
      </c>
      <c r="D1795" s="24">
        <f>HT!D1795</f>
        <v>0</v>
      </c>
      <c r="E1795" s="3" t="str">
        <f>IFERROR(VLOOKUP(A1795,grades!A:P,5,FALSE),"")</f>
        <v/>
      </c>
      <c r="F1795" s="3" t="str">
        <f>IFERROR(VLOOKUP(A1795,grades!A:Q,6,FALSE),"")</f>
        <v/>
      </c>
      <c r="G1795" s="3" t="str">
        <f>IFERROR(VLOOKUP(A1795,HT!A:K,8,FALSE),"")</f>
        <v/>
      </c>
      <c r="H1795" s="3" t="str">
        <f>IFERROR(VLOOKUP(A1795,HT!A:L,12,FALSE),"")</f>
        <v/>
      </c>
      <c r="I1795" s="3" t="str">
        <f>IFERROR(VLOOKUP(A1795,IEP!A:F,6,FALSE),"")</f>
        <v/>
      </c>
      <c r="J1795" s="3" t="str">
        <f>IFERROR(VLOOKUP(A1795,FRL!A:G,5,FALSE),"")</f>
        <v/>
      </c>
      <c r="K1795" s="4" t="str">
        <f>IFERROR(VLOOKUP(A1795,Att!A:E,5,FALSE),"")</f>
        <v/>
      </c>
      <c r="L1795" s="32" t="str">
        <f>IFERROR(VLOOKUP(A1795,Disc!A:C,2,FALSE),"0")</f>
        <v>0</v>
      </c>
      <c r="M1795" s="3" t="str">
        <f>IFERROR(VLOOKUP(A1795,CA!A:P,8,FALSE),"")</f>
        <v/>
      </c>
      <c r="N1795" s="3" t="str">
        <f>IFERROR(VLOOKUP(A1795,MA!A:Q,8,FALSE),"")</f>
        <v/>
      </c>
      <c r="O1795" s="3" t="str">
        <f>IFERROR(VLOOKUP(A1795,SC!A:Q,8,FALSE),"")</f>
        <v/>
      </c>
      <c r="P1795" s="3" t="str">
        <f>IFERROR(VLOOKUP(A1795,SS!A:P,8,FALSE),"")</f>
        <v/>
      </c>
      <c r="Q1795" s="3">
        <f t="shared" si="168"/>
        <v>0</v>
      </c>
      <c r="R1795" s="3">
        <f t="shared" si="169"/>
        <v>0</v>
      </c>
      <c r="S1795" s="5"/>
      <c r="T1795" s="3">
        <f>IFERROR(COUNTIFS(grades!A:A,A1795,grades!H:H,"A"),"0")</f>
        <v>0</v>
      </c>
      <c r="U1795" s="3">
        <f>IFERROR(COUNTIFS(grades!A:A,A1795,grades!H:H,"B"),"0")</f>
        <v>0</v>
      </c>
      <c r="V1795" s="3">
        <f>IFERROR(COUNTIFS(grades!A:A,A1795,grades!H:H,"C"),"0")</f>
        <v>0</v>
      </c>
      <c r="W1795" s="3">
        <f>IFERROR(COUNTIFS(grades!A:A,A1795,grades!H:H,"D"),"0")</f>
        <v>0</v>
      </c>
      <c r="X1795" s="3">
        <f>IFERROR(COUNTIFS(grades!A:A,A1795,grades!H:H,"F"),"0")</f>
        <v>0</v>
      </c>
      <c r="Y1795" s="5"/>
      <c r="Z1795" s="3" t="str">
        <f>IFERROR(VLOOKUP(A1795,'Previous CF'!A:AH,27,FALSE),"")</f>
        <v/>
      </c>
      <c r="AA1795" s="6" t="e">
        <f t="shared" si="170"/>
        <v>#VALUE!</v>
      </c>
      <c r="AB1795" s="6" t="e">
        <f t="shared" si="171"/>
        <v>#VALUE!</v>
      </c>
      <c r="AC1795" s="6" t="e">
        <f t="shared" si="172"/>
        <v>#VALUE!</v>
      </c>
      <c r="AD1795" s="3" t="e">
        <f t="shared" si="173"/>
        <v>#VALUE!</v>
      </c>
      <c r="AE1795" s="20" t="str">
        <f>IFERROR(VLOOKUP(A1795,'Previous CF'!A:AE,31,FALSE),"")</f>
        <v/>
      </c>
      <c r="AF1795" s="20" t="str">
        <f>IFERROR(VLOOKUP(A1795,'Previous CF'!A:AF,32,FALSE),"")</f>
        <v/>
      </c>
      <c r="AG1795" s="12" t="str">
        <f>IFERROR(VLOOKUP(A1795,'Previous CF'!A:AI,33,FALSE),"")</f>
        <v/>
      </c>
      <c r="AH1795" s="12" t="str">
        <f>IFERROR(VLOOKUP(A1795,'Previous CF'!A:AJ,34,FALSE),"")</f>
        <v/>
      </c>
      <c r="AI1795" s="12" t="str">
        <f>IFERROR(VLOOKUP(A1795,'Previous CF'!A:AK,35,FALSE),"")</f>
        <v/>
      </c>
      <c r="AJ1795" s="12" t="str">
        <f>IFERROR(VLOOKUP(A1795,'Previous CF'!A:AL,36,FALSE),"")</f>
        <v/>
      </c>
      <c r="AK1795" s="12" t="str">
        <f>IFERROR(VLOOKUP(A1795,'Previous CF'!A:AM,37,FALSE),"")</f>
        <v/>
      </c>
      <c r="AL1795" s="12" t="str">
        <f>IFERROR(VLOOKUP(A1795,'Previous CF'!A:AN,38,FALSE),"")</f>
        <v/>
      </c>
      <c r="AM1795" s="12" t="str">
        <f>IFERROR(VLOOKUP(A1795,'Previous CF'!A:AO,39,FALSE),"")</f>
        <v/>
      </c>
      <c r="AN1795" s="12"/>
      <c r="AO1795" s="12" t="str">
        <f>IFERROR(VLOOKUP(A1795,'Previous CF'!A:AQ,41,FALSE),"")</f>
        <v/>
      </c>
      <c r="AP1795" s="12" t="str">
        <f>IFERROR(VLOOKUP(A1795,'Previous CF'!A:AR,42,FALSE),"")</f>
        <v/>
      </c>
    </row>
    <row r="1796" spans="1:42" x14ac:dyDescent="0.35">
      <c r="A1796" s="24">
        <f>HT!A1796</f>
        <v>0</v>
      </c>
      <c r="B1796" s="24">
        <f>HT!B1796</f>
        <v>0</v>
      </c>
      <c r="C1796" s="24">
        <f>HT!C1796</f>
        <v>0</v>
      </c>
      <c r="D1796" s="24">
        <f>HT!D1796</f>
        <v>0</v>
      </c>
      <c r="E1796" s="3" t="str">
        <f>IFERROR(VLOOKUP(A1796,grades!A:P,5,FALSE),"")</f>
        <v/>
      </c>
      <c r="F1796" s="3" t="str">
        <f>IFERROR(VLOOKUP(A1796,grades!A:Q,6,FALSE),"")</f>
        <v/>
      </c>
      <c r="G1796" s="3" t="str">
        <f>IFERROR(VLOOKUP(A1796,HT!A:K,8,FALSE),"")</f>
        <v/>
      </c>
      <c r="H1796" s="3" t="str">
        <f>IFERROR(VLOOKUP(A1796,HT!A:L,12,FALSE),"")</f>
        <v/>
      </c>
      <c r="I1796" s="3" t="str">
        <f>IFERROR(VLOOKUP(A1796,IEP!A:F,6,FALSE),"")</f>
        <v/>
      </c>
      <c r="J1796" s="3" t="str">
        <f>IFERROR(VLOOKUP(A1796,FRL!A:G,5,FALSE),"")</f>
        <v/>
      </c>
      <c r="K1796" s="4" t="str">
        <f>IFERROR(VLOOKUP(A1796,Att!A:E,5,FALSE),"")</f>
        <v/>
      </c>
      <c r="L1796" s="32" t="str">
        <f>IFERROR(VLOOKUP(A1796,Disc!A:C,2,FALSE),"0")</f>
        <v>0</v>
      </c>
      <c r="M1796" s="3" t="str">
        <f>IFERROR(VLOOKUP(A1796,CA!A:P,8,FALSE),"")</f>
        <v/>
      </c>
      <c r="N1796" s="3" t="str">
        <f>IFERROR(VLOOKUP(A1796,MA!A:Q,8,FALSE),"")</f>
        <v/>
      </c>
      <c r="O1796" s="3" t="str">
        <f>IFERROR(VLOOKUP(A1796,SC!A:Q,8,FALSE),"")</f>
        <v/>
      </c>
      <c r="P1796" s="3" t="str">
        <f>IFERROR(VLOOKUP(A1796,SS!A:P,8,FALSE),"")</f>
        <v/>
      </c>
      <c r="Q1796" s="3">
        <f t="shared" si="168"/>
        <v>0</v>
      </c>
      <c r="R1796" s="3">
        <f t="shared" si="169"/>
        <v>0</v>
      </c>
      <c r="S1796" s="5"/>
      <c r="T1796" s="3">
        <f>IFERROR(COUNTIFS(grades!A:A,A1796,grades!H:H,"A"),"0")</f>
        <v>0</v>
      </c>
      <c r="U1796" s="3">
        <f>IFERROR(COUNTIFS(grades!A:A,A1796,grades!H:H,"B"),"0")</f>
        <v>0</v>
      </c>
      <c r="V1796" s="3">
        <f>IFERROR(COUNTIFS(grades!A:A,A1796,grades!H:H,"C"),"0")</f>
        <v>0</v>
      </c>
      <c r="W1796" s="3">
        <f>IFERROR(COUNTIFS(grades!A:A,A1796,grades!H:H,"D"),"0")</f>
        <v>0</v>
      </c>
      <c r="X1796" s="3">
        <f>IFERROR(COUNTIFS(grades!A:A,A1796,grades!H:H,"F"),"0")</f>
        <v>0</v>
      </c>
      <c r="Y1796" s="5"/>
      <c r="Z1796" s="3" t="str">
        <f>IFERROR(VLOOKUP(A1796,'Previous CF'!A:AH,27,FALSE),"")</f>
        <v/>
      </c>
      <c r="AA1796" s="6" t="e">
        <f t="shared" si="170"/>
        <v>#VALUE!</v>
      </c>
      <c r="AB1796" s="6" t="e">
        <f t="shared" si="171"/>
        <v>#VALUE!</v>
      </c>
      <c r="AC1796" s="6" t="e">
        <f t="shared" si="172"/>
        <v>#VALUE!</v>
      </c>
      <c r="AD1796" s="3" t="e">
        <f t="shared" si="173"/>
        <v>#VALUE!</v>
      </c>
      <c r="AE1796" s="20" t="str">
        <f>IFERROR(VLOOKUP(A1796,'Previous CF'!A:AE,31,FALSE),"")</f>
        <v/>
      </c>
      <c r="AF1796" s="20" t="str">
        <f>IFERROR(VLOOKUP(A1796,'Previous CF'!A:AF,32,FALSE),"")</f>
        <v/>
      </c>
      <c r="AG1796" s="12" t="str">
        <f>IFERROR(VLOOKUP(A1796,'Previous CF'!A:AI,33,FALSE),"")</f>
        <v/>
      </c>
      <c r="AH1796" s="12" t="str">
        <f>IFERROR(VLOOKUP(A1796,'Previous CF'!A:AJ,34,FALSE),"")</f>
        <v/>
      </c>
      <c r="AI1796" s="12" t="str">
        <f>IFERROR(VLOOKUP(A1796,'Previous CF'!A:AK,35,FALSE),"")</f>
        <v/>
      </c>
      <c r="AJ1796" s="12" t="str">
        <f>IFERROR(VLOOKUP(A1796,'Previous CF'!A:AL,36,FALSE),"")</f>
        <v/>
      </c>
      <c r="AK1796" s="12" t="str">
        <f>IFERROR(VLOOKUP(A1796,'Previous CF'!A:AM,37,FALSE),"")</f>
        <v/>
      </c>
      <c r="AL1796" s="12" t="str">
        <f>IFERROR(VLOOKUP(A1796,'Previous CF'!A:AN,38,FALSE),"")</f>
        <v/>
      </c>
      <c r="AM1796" s="12" t="str">
        <f>IFERROR(VLOOKUP(A1796,'Previous CF'!A:AO,39,FALSE),"")</f>
        <v/>
      </c>
      <c r="AN1796" s="12"/>
      <c r="AO1796" s="12" t="str">
        <f>IFERROR(VLOOKUP(A1796,'Previous CF'!A:AQ,41,FALSE),"")</f>
        <v/>
      </c>
      <c r="AP1796" s="12" t="str">
        <f>IFERROR(VLOOKUP(A1796,'Previous CF'!A:AR,42,FALSE),"")</f>
        <v/>
      </c>
    </row>
    <row r="1797" spans="1:42" x14ac:dyDescent="0.35">
      <c r="A1797" s="24">
        <f>HT!A1797</f>
        <v>0</v>
      </c>
      <c r="B1797" s="24">
        <f>HT!B1797</f>
        <v>0</v>
      </c>
      <c r="C1797" s="24">
        <f>HT!C1797</f>
        <v>0</v>
      </c>
      <c r="D1797" s="24">
        <f>HT!D1797</f>
        <v>0</v>
      </c>
      <c r="E1797" s="3" t="str">
        <f>IFERROR(VLOOKUP(A1797,grades!A:P,5,FALSE),"")</f>
        <v/>
      </c>
      <c r="F1797" s="3" t="str">
        <f>IFERROR(VLOOKUP(A1797,grades!A:Q,6,FALSE),"")</f>
        <v/>
      </c>
      <c r="G1797" s="3" t="str">
        <f>IFERROR(VLOOKUP(A1797,HT!A:K,8,FALSE),"")</f>
        <v/>
      </c>
      <c r="H1797" s="3" t="str">
        <f>IFERROR(VLOOKUP(A1797,HT!A:L,12,FALSE),"")</f>
        <v/>
      </c>
      <c r="I1797" s="3" t="str">
        <f>IFERROR(VLOOKUP(A1797,IEP!A:F,6,FALSE),"")</f>
        <v/>
      </c>
      <c r="J1797" s="3" t="str">
        <f>IFERROR(VLOOKUP(A1797,FRL!A:G,5,FALSE),"")</f>
        <v/>
      </c>
      <c r="K1797" s="4" t="str">
        <f>IFERROR(VLOOKUP(A1797,Att!A:E,5,FALSE),"")</f>
        <v/>
      </c>
      <c r="L1797" s="32" t="str">
        <f>IFERROR(VLOOKUP(A1797,Disc!A:C,2,FALSE),"0")</f>
        <v>0</v>
      </c>
      <c r="M1797" s="3" t="str">
        <f>IFERROR(VLOOKUP(A1797,CA!A:P,8,FALSE),"")</f>
        <v/>
      </c>
      <c r="N1797" s="3" t="str">
        <f>IFERROR(VLOOKUP(A1797,MA!A:Q,8,FALSE),"")</f>
        <v/>
      </c>
      <c r="O1797" s="3" t="str">
        <f>IFERROR(VLOOKUP(A1797,SC!A:Q,8,FALSE),"")</f>
        <v/>
      </c>
      <c r="P1797" s="3" t="str">
        <f>IFERROR(VLOOKUP(A1797,SS!A:P,8,FALSE),"")</f>
        <v/>
      </c>
      <c r="Q1797" s="3">
        <f t="shared" si="168"/>
        <v>0</v>
      </c>
      <c r="R1797" s="3">
        <f t="shared" si="169"/>
        <v>0</v>
      </c>
      <c r="S1797" s="5"/>
      <c r="T1797" s="3">
        <f>IFERROR(COUNTIFS(grades!A:A,A1797,grades!H:H,"A"),"0")</f>
        <v>0</v>
      </c>
      <c r="U1797" s="3">
        <f>IFERROR(COUNTIFS(grades!A:A,A1797,grades!H:H,"B"),"0")</f>
        <v>0</v>
      </c>
      <c r="V1797" s="3">
        <f>IFERROR(COUNTIFS(grades!A:A,A1797,grades!H:H,"C"),"0")</f>
        <v>0</v>
      </c>
      <c r="W1797" s="3">
        <f>IFERROR(COUNTIFS(grades!A:A,A1797,grades!H:H,"D"),"0")</f>
        <v>0</v>
      </c>
      <c r="X1797" s="3">
        <f>IFERROR(COUNTIFS(grades!A:A,A1797,grades!H:H,"F"),"0")</f>
        <v>0</v>
      </c>
      <c r="Y1797" s="5"/>
      <c r="Z1797" s="3" t="str">
        <f>IFERROR(VLOOKUP(A1797,'Previous CF'!A:AH,27,FALSE),"")</f>
        <v/>
      </c>
      <c r="AA1797" s="6" t="e">
        <f t="shared" si="170"/>
        <v>#VALUE!</v>
      </c>
      <c r="AB1797" s="6" t="e">
        <f t="shared" si="171"/>
        <v>#VALUE!</v>
      </c>
      <c r="AC1797" s="6" t="e">
        <f t="shared" si="172"/>
        <v>#VALUE!</v>
      </c>
      <c r="AD1797" s="3" t="e">
        <f t="shared" si="173"/>
        <v>#VALUE!</v>
      </c>
      <c r="AE1797" s="20" t="str">
        <f>IFERROR(VLOOKUP(A1797,'Previous CF'!A:AE,31,FALSE),"")</f>
        <v/>
      </c>
      <c r="AF1797" s="20" t="str">
        <f>IFERROR(VLOOKUP(A1797,'Previous CF'!A:AF,32,FALSE),"")</f>
        <v/>
      </c>
      <c r="AG1797" s="12" t="str">
        <f>IFERROR(VLOOKUP(A1797,'Previous CF'!A:AI,33,FALSE),"")</f>
        <v/>
      </c>
      <c r="AH1797" s="12" t="str">
        <f>IFERROR(VLOOKUP(A1797,'Previous CF'!A:AJ,34,FALSE),"")</f>
        <v/>
      </c>
      <c r="AI1797" s="12" t="str">
        <f>IFERROR(VLOOKUP(A1797,'Previous CF'!A:AK,35,FALSE),"")</f>
        <v/>
      </c>
      <c r="AJ1797" s="12" t="str">
        <f>IFERROR(VLOOKUP(A1797,'Previous CF'!A:AL,36,FALSE),"")</f>
        <v/>
      </c>
      <c r="AK1797" s="12" t="str">
        <f>IFERROR(VLOOKUP(A1797,'Previous CF'!A:AM,37,FALSE),"")</f>
        <v/>
      </c>
      <c r="AL1797" s="12" t="str">
        <f>IFERROR(VLOOKUP(A1797,'Previous CF'!A:AN,38,FALSE),"")</f>
        <v/>
      </c>
      <c r="AM1797" s="12" t="str">
        <f>IFERROR(VLOOKUP(A1797,'Previous CF'!A:AO,39,FALSE),"")</f>
        <v/>
      </c>
      <c r="AN1797" s="12"/>
      <c r="AO1797" s="12" t="str">
        <f>IFERROR(VLOOKUP(A1797,'Previous CF'!A:AQ,41,FALSE),"")</f>
        <v/>
      </c>
      <c r="AP1797" s="12" t="str">
        <f>IFERROR(VLOOKUP(A1797,'Previous CF'!A:AR,42,FALSE),"")</f>
        <v/>
      </c>
    </row>
    <row r="1798" spans="1:42" x14ac:dyDescent="0.35">
      <c r="A1798" s="24">
        <f>HT!A1798</f>
        <v>0</v>
      </c>
      <c r="B1798" s="24">
        <f>HT!B1798</f>
        <v>0</v>
      </c>
      <c r="C1798" s="24">
        <f>HT!C1798</f>
        <v>0</v>
      </c>
      <c r="D1798" s="24">
        <f>HT!D1798</f>
        <v>0</v>
      </c>
      <c r="E1798" s="3" t="str">
        <f>IFERROR(VLOOKUP(A1798,grades!A:P,5,FALSE),"")</f>
        <v/>
      </c>
      <c r="F1798" s="3" t="str">
        <f>IFERROR(VLOOKUP(A1798,grades!A:Q,6,FALSE),"")</f>
        <v/>
      </c>
      <c r="G1798" s="3" t="str">
        <f>IFERROR(VLOOKUP(A1798,HT!A:K,8,FALSE),"")</f>
        <v/>
      </c>
      <c r="H1798" s="3" t="str">
        <f>IFERROR(VLOOKUP(A1798,HT!A:L,12,FALSE),"")</f>
        <v/>
      </c>
      <c r="I1798" s="3" t="str">
        <f>IFERROR(VLOOKUP(A1798,IEP!A:F,6,FALSE),"")</f>
        <v/>
      </c>
      <c r="J1798" s="3" t="str">
        <f>IFERROR(VLOOKUP(A1798,FRL!A:G,5,FALSE),"")</f>
        <v/>
      </c>
      <c r="K1798" s="4" t="str">
        <f>IFERROR(VLOOKUP(A1798,Att!A:E,5,FALSE),"")</f>
        <v/>
      </c>
      <c r="L1798" s="32" t="str">
        <f>IFERROR(VLOOKUP(A1798,Disc!A:C,2,FALSE),"0")</f>
        <v>0</v>
      </c>
      <c r="M1798" s="3" t="str">
        <f>IFERROR(VLOOKUP(A1798,CA!A:P,8,FALSE),"")</f>
        <v/>
      </c>
      <c r="N1798" s="3" t="str">
        <f>IFERROR(VLOOKUP(A1798,MA!A:Q,8,FALSE),"")</f>
        <v/>
      </c>
      <c r="O1798" s="3" t="str">
        <f>IFERROR(VLOOKUP(A1798,SC!A:Q,8,FALSE),"")</f>
        <v/>
      </c>
      <c r="P1798" s="3" t="str">
        <f>IFERROR(VLOOKUP(A1798,SS!A:P,8,FALSE),"")</f>
        <v/>
      </c>
      <c r="Q1798" s="3">
        <f t="shared" si="168"/>
        <v>0</v>
      </c>
      <c r="R1798" s="3">
        <f t="shared" si="169"/>
        <v>0</v>
      </c>
      <c r="S1798" s="5"/>
      <c r="T1798" s="3">
        <f>IFERROR(COUNTIFS(grades!A:A,A1798,grades!H:H,"A"),"0")</f>
        <v>0</v>
      </c>
      <c r="U1798" s="3">
        <f>IFERROR(COUNTIFS(grades!A:A,A1798,grades!H:H,"B"),"0")</f>
        <v>0</v>
      </c>
      <c r="V1798" s="3">
        <f>IFERROR(COUNTIFS(grades!A:A,A1798,grades!H:H,"C"),"0")</f>
        <v>0</v>
      </c>
      <c r="W1798" s="3">
        <f>IFERROR(COUNTIFS(grades!A:A,A1798,grades!H:H,"D"),"0")</f>
        <v>0</v>
      </c>
      <c r="X1798" s="3">
        <f>IFERROR(COUNTIFS(grades!A:A,A1798,grades!H:H,"F"),"0")</f>
        <v>0</v>
      </c>
      <c r="Y1798" s="5"/>
      <c r="Z1798" s="3" t="str">
        <f>IFERROR(VLOOKUP(A1798,'Previous CF'!A:AH,27,FALSE),"")</f>
        <v/>
      </c>
      <c r="AA1798" s="6" t="e">
        <f t="shared" si="170"/>
        <v>#VALUE!</v>
      </c>
      <c r="AB1798" s="6" t="e">
        <f t="shared" si="171"/>
        <v>#VALUE!</v>
      </c>
      <c r="AC1798" s="6" t="e">
        <f t="shared" si="172"/>
        <v>#VALUE!</v>
      </c>
      <c r="AD1798" s="3" t="e">
        <f t="shared" si="173"/>
        <v>#VALUE!</v>
      </c>
      <c r="AE1798" s="20" t="str">
        <f>IFERROR(VLOOKUP(A1798,'Previous CF'!A:AE,31,FALSE),"")</f>
        <v/>
      </c>
      <c r="AF1798" s="20" t="str">
        <f>IFERROR(VLOOKUP(A1798,'Previous CF'!A:AF,32,FALSE),"")</f>
        <v/>
      </c>
      <c r="AG1798" s="12" t="str">
        <f>IFERROR(VLOOKUP(A1798,'Previous CF'!A:AI,33,FALSE),"")</f>
        <v/>
      </c>
      <c r="AH1798" s="12" t="str">
        <f>IFERROR(VLOOKUP(A1798,'Previous CF'!A:AJ,34,FALSE),"")</f>
        <v/>
      </c>
      <c r="AI1798" s="12" t="str">
        <f>IFERROR(VLOOKUP(A1798,'Previous CF'!A:AK,35,FALSE),"")</f>
        <v/>
      </c>
      <c r="AJ1798" s="12" t="str">
        <f>IFERROR(VLOOKUP(A1798,'Previous CF'!A:AL,36,FALSE),"")</f>
        <v/>
      </c>
      <c r="AK1798" s="12" t="str">
        <f>IFERROR(VLOOKUP(A1798,'Previous CF'!A:AM,37,FALSE),"")</f>
        <v/>
      </c>
      <c r="AL1798" s="12" t="str">
        <f>IFERROR(VLOOKUP(A1798,'Previous CF'!A:AN,38,FALSE),"")</f>
        <v/>
      </c>
      <c r="AM1798" s="12" t="str">
        <f>IFERROR(VLOOKUP(A1798,'Previous CF'!A:AO,39,FALSE),"")</f>
        <v/>
      </c>
      <c r="AN1798" s="12"/>
      <c r="AO1798" s="12" t="str">
        <f>IFERROR(VLOOKUP(A1798,'Previous CF'!A:AQ,41,FALSE),"")</f>
        <v/>
      </c>
      <c r="AP1798" s="12" t="str">
        <f>IFERROR(VLOOKUP(A1798,'Previous CF'!A:AR,42,FALSE),"")</f>
        <v/>
      </c>
    </row>
    <row r="1799" spans="1:42" x14ac:dyDescent="0.35">
      <c r="A1799" s="24">
        <f>HT!A1799</f>
        <v>0</v>
      </c>
      <c r="B1799" s="24">
        <f>HT!B1799</f>
        <v>0</v>
      </c>
      <c r="C1799" s="24">
        <f>HT!C1799</f>
        <v>0</v>
      </c>
      <c r="D1799" s="24">
        <f>HT!D1799</f>
        <v>0</v>
      </c>
      <c r="E1799" s="3" t="str">
        <f>IFERROR(VLOOKUP(A1799,grades!A:P,5,FALSE),"")</f>
        <v/>
      </c>
      <c r="F1799" s="3" t="str">
        <f>IFERROR(VLOOKUP(A1799,grades!A:Q,6,FALSE),"")</f>
        <v/>
      </c>
      <c r="G1799" s="3" t="str">
        <f>IFERROR(VLOOKUP(A1799,HT!A:K,8,FALSE),"")</f>
        <v/>
      </c>
      <c r="H1799" s="3" t="str">
        <f>IFERROR(VLOOKUP(A1799,HT!A:L,12,FALSE),"")</f>
        <v/>
      </c>
      <c r="I1799" s="3" t="str">
        <f>IFERROR(VLOOKUP(A1799,IEP!A:F,6,FALSE),"")</f>
        <v/>
      </c>
      <c r="J1799" s="3" t="str">
        <f>IFERROR(VLOOKUP(A1799,FRL!A:G,5,FALSE),"")</f>
        <v/>
      </c>
      <c r="K1799" s="4" t="str">
        <f>IFERROR(VLOOKUP(A1799,Att!A:E,5,FALSE),"")</f>
        <v/>
      </c>
      <c r="L1799" s="32" t="str">
        <f>IFERROR(VLOOKUP(A1799,Disc!A:C,2,FALSE),"0")</f>
        <v>0</v>
      </c>
      <c r="M1799" s="3" t="str">
        <f>IFERROR(VLOOKUP(A1799,CA!A:P,8,FALSE),"")</f>
        <v/>
      </c>
      <c r="N1799" s="3" t="str">
        <f>IFERROR(VLOOKUP(A1799,MA!A:Q,8,FALSE),"")</f>
        <v/>
      </c>
      <c r="O1799" s="3" t="str">
        <f>IFERROR(VLOOKUP(A1799,SC!A:Q,8,FALSE),"")</f>
        <v/>
      </c>
      <c r="P1799" s="3" t="str">
        <f>IFERROR(VLOOKUP(A1799,SS!A:P,8,FALSE),"")</f>
        <v/>
      </c>
      <c r="Q1799" s="3">
        <f t="shared" si="168"/>
        <v>0</v>
      </c>
      <c r="R1799" s="3">
        <f t="shared" si="169"/>
        <v>0</v>
      </c>
      <c r="S1799" s="5"/>
      <c r="T1799" s="3">
        <f>IFERROR(COUNTIFS(grades!A:A,A1799,grades!H:H,"A"),"0")</f>
        <v>0</v>
      </c>
      <c r="U1799" s="3">
        <f>IFERROR(COUNTIFS(grades!A:A,A1799,grades!H:H,"B"),"0")</f>
        <v>0</v>
      </c>
      <c r="V1799" s="3">
        <f>IFERROR(COUNTIFS(grades!A:A,A1799,grades!H:H,"C"),"0")</f>
        <v>0</v>
      </c>
      <c r="W1799" s="3">
        <f>IFERROR(COUNTIFS(grades!A:A,A1799,grades!H:H,"D"),"0")</f>
        <v>0</v>
      </c>
      <c r="X1799" s="3">
        <f>IFERROR(COUNTIFS(grades!A:A,A1799,grades!H:H,"F"),"0")</f>
        <v>0</v>
      </c>
      <c r="Y1799" s="5"/>
      <c r="Z1799" s="3" t="str">
        <f>IFERROR(VLOOKUP(A1799,'Previous CF'!A:AH,27,FALSE),"")</f>
        <v/>
      </c>
      <c r="AA1799" s="6" t="e">
        <f t="shared" si="170"/>
        <v>#VALUE!</v>
      </c>
      <c r="AB1799" s="6" t="e">
        <f t="shared" si="171"/>
        <v>#VALUE!</v>
      </c>
      <c r="AC1799" s="6" t="e">
        <f t="shared" si="172"/>
        <v>#VALUE!</v>
      </c>
      <c r="AD1799" s="3" t="e">
        <f t="shared" si="173"/>
        <v>#VALUE!</v>
      </c>
      <c r="AE1799" s="20" t="str">
        <f>IFERROR(VLOOKUP(A1799,'Previous CF'!A:AE,31,FALSE),"")</f>
        <v/>
      </c>
      <c r="AF1799" s="20" t="str">
        <f>IFERROR(VLOOKUP(A1799,'Previous CF'!A:AF,32,FALSE),"")</f>
        <v/>
      </c>
      <c r="AG1799" s="12" t="str">
        <f>IFERROR(VLOOKUP(A1799,'Previous CF'!A:AI,33,FALSE),"")</f>
        <v/>
      </c>
      <c r="AH1799" s="12" t="str">
        <f>IFERROR(VLOOKUP(A1799,'Previous CF'!A:AJ,34,FALSE),"")</f>
        <v/>
      </c>
      <c r="AI1799" s="12" t="str">
        <f>IFERROR(VLOOKUP(A1799,'Previous CF'!A:AK,35,FALSE),"")</f>
        <v/>
      </c>
      <c r="AJ1799" s="12" t="str">
        <f>IFERROR(VLOOKUP(A1799,'Previous CF'!A:AL,36,FALSE),"")</f>
        <v/>
      </c>
      <c r="AK1799" s="12" t="str">
        <f>IFERROR(VLOOKUP(A1799,'Previous CF'!A:AM,37,FALSE),"")</f>
        <v/>
      </c>
      <c r="AL1799" s="12" t="str">
        <f>IFERROR(VLOOKUP(A1799,'Previous CF'!A:AN,38,FALSE),"")</f>
        <v/>
      </c>
      <c r="AM1799" s="12" t="str">
        <f>IFERROR(VLOOKUP(A1799,'Previous CF'!A:AO,39,FALSE),"")</f>
        <v/>
      </c>
      <c r="AN1799" s="12"/>
      <c r="AO1799" s="12" t="str">
        <f>IFERROR(VLOOKUP(A1799,'Previous CF'!A:AQ,41,FALSE),"")</f>
        <v/>
      </c>
      <c r="AP1799" s="12" t="str">
        <f>IFERROR(VLOOKUP(A1799,'Previous CF'!A:AR,42,FALSE),"")</f>
        <v/>
      </c>
    </row>
    <row r="1800" spans="1:42" x14ac:dyDescent="0.35">
      <c r="A1800" s="24">
        <f>HT!A1800</f>
        <v>0</v>
      </c>
      <c r="B1800" s="24">
        <f>HT!B1800</f>
        <v>0</v>
      </c>
      <c r="C1800" s="24">
        <f>HT!C1800</f>
        <v>0</v>
      </c>
      <c r="D1800" s="24">
        <f>HT!D1800</f>
        <v>0</v>
      </c>
      <c r="E1800" s="3" t="str">
        <f>IFERROR(VLOOKUP(A1800,grades!A:P,5,FALSE),"")</f>
        <v/>
      </c>
      <c r="F1800" s="3" t="str">
        <f>IFERROR(VLOOKUP(A1800,grades!A:Q,6,FALSE),"")</f>
        <v/>
      </c>
      <c r="G1800" s="3" t="str">
        <f>IFERROR(VLOOKUP(A1800,HT!A:K,8,FALSE),"")</f>
        <v/>
      </c>
      <c r="H1800" s="3" t="str">
        <f>IFERROR(VLOOKUP(A1800,HT!A:L,12,FALSE),"")</f>
        <v/>
      </c>
      <c r="I1800" s="3" t="str">
        <f>IFERROR(VLOOKUP(A1800,IEP!A:F,6,FALSE),"")</f>
        <v/>
      </c>
      <c r="J1800" s="3" t="str">
        <f>IFERROR(VLOOKUP(A1800,FRL!A:G,5,FALSE),"")</f>
        <v/>
      </c>
      <c r="K1800" s="4" t="str">
        <f>IFERROR(VLOOKUP(A1800,Att!A:E,5,FALSE),"")</f>
        <v/>
      </c>
      <c r="L1800" s="32" t="str">
        <f>IFERROR(VLOOKUP(A1800,Disc!A:C,2,FALSE),"0")</f>
        <v>0</v>
      </c>
      <c r="M1800" s="3" t="str">
        <f>IFERROR(VLOOKUP(A1800,CA!A:P,8,FALSE),"")</f>
        <v/>
      </c>
      <c r="N1800" s="3" t="str">
        <f>IFERROR(VLOOKUP(A1800,MA!A:Q,8,FALSE),"")</f>
        <v/>
      </c>
      <c r="O1800" s="3" t="str">
        <f>IFERROR(VLOOKUP(A1800,SC!A:Q,8,FALSE),"")</f>
        <v/>
      </c>
      <c r="P1800" s="3" t="str">
        <f>IFERROR(VLOOKUP(A1800,SS!A:P,8,FALSE),"")</f>
        <v/>
      </c>
      <c r="Q1800" s="3">
        <f t="shared" si="168"/>
        <v>0</v>
      </c>
      <c r="R1800" s="3">
        <f t="shared" si="169"/>
        <v>0</v>
      </c>
      <c r="S1800" s="5"/>
      <c r="T1800" s="3">
        <f>IFERROR(COUNTIFS(grades!A:A,A1800,grades!H:H,"A"),"0")</f>
        <v>0</v>
      </c>
      <c r="U1800" s="3">
        <f>IFERROR(COUNTIFS(grades!A:A,A1800,grades!H:H,"B"),"0")</f>
        <v>0</v>
      </c>
      <c r="V1800" s="3">
        <f>IFERROR(COUNTIFS(grades!A:A,A1800,grades!H:H,"C"),"0")</f>
        <v>0</v>
      </c>
      <c r="W1800" s="3">
        <f>IFERROR(COUNTIFS(grades!A:A,A1800,grades!H:H,"D"),"0")</f>
        <v>0</v>
      </c>
      <c r="X1800" s="3">
        <f>IFERROR(COUNTIFS(grades!A:A,A1800,grades!H:H,"F"),"0")</f>
        <v>0</v>
      </c>
      <c r="Y1800" s="5"/>
      <c r="Z1800" s="3" t="str">
        <f>IFERROR(VLOOKUP(A1800,'Previous CF'!A:AH,27,FALSE),"")</f>
        <v/>
      </c>
      <c r="AA1800" s="6" t="e">
        <f t="shared" si="170"/>
        <v>#VALUE!</v>
      </c>
      <c r="AB1800" s="6" t="e">
        <f t="shared" si="171"/>
        <v>#VALUE!</v>
      </c>
      <c r="AC1800" s="6" t="e">
        <f t="shared" si="172"/>
        <v>#VALUE!</v>
      </c>
      <c r="AD1800" s="3" t="e">
        <f t="shared" si="173"/>
        <v>#VALUE!</v>
      </c>
      <c r="AE1800" s="20" t="str">
        <f>IFERROR(VLOOKUP(A1800,'Previous CF'!A:AE,31,FALSE),"")</f>
        <v/>
      </c>
      <c r="AF1800" s="20" t="str">
        <f>IFERROR(VLOOKUP(A1800,'Previous CF'!A:AF,32,FALSE),"")</f>
        <v/>
      </c>
      <c r="AG1800" s="12" t="str">
        <f>IFERROR(VLOOKUP(A1800,'Previous CF'!A:AI,33,FALSE),"")</f>
        <v/>
      </c>
      <c r="AH1800" s="12" t="str">
        <f>IFERROR(VLOOKUP(A1800,'Previous CF'!A:AJ,34,FALSE),"")</f>
        <v/>
      </c>
      <c r="AI1800" s="12" t="str">
        <f>IFERROR(VLOOKUP(A1800,'Previous CF'!A:AK,35,FALSE),"")</f>
        <v/>
      </c>
      <c r="AJ1800" s="12" t="str">
        <f>IFERROR(VLOOKUP(A1800,'Previous CF'!A:AL,36,FALSE),"")</f>
        <v/>
      </c>
      <c r="AK1800" s="12" t="str">
        <f>IFERROR(VLOOKUP(A1800,'Previous CF'!A:AM,37,FALSE),"")</f>
        <v/>
      </c>
      <c r="AL1800" s="12" t="str">
        <f>IFERROR(VLOOKUP(A1800,'Previous CF'!A:AN,38,FALSE),"")</f>
        <v/>
      </c>
      <c r="AM1800" s="12" t="str">
        <f>IFERROR(VLOOKUP(A1800,'Previous CF'!A:AO,39,FALSE),"")</f>
        <v/>
      </c>
      <c r="AN1800" s="12"/>
      <c r="AO1800" s="12" t="str">
        <f>IFERROR(VLOOKUP(A1800,'Previous CF'!A:AQ,41,FALSE),"")</f>
        <v/>
      </c>
      <c r="AP1800" s="12" t="str">
        <f>IFERROR(VLOOKUP(A1800,'Previous CF'!A:AR,42,FALSE),"")</f>
        <v/>
      </c>
    </row>
    <row r="1801" spans="1:42" x14ac:dyDescent="0.35">
      <c r="A1801" s="24">
        <f>HT!A1801</f>
        <v>0</v>
      </c>
      <c r="B1801" s="24">
        <f>HT!B1801</f>
        <v>0</v>
      </c>
      <c r="C1801" s="24">
        <f>HT!C1801</f>
        <v>0</v>
      </c>
      <c r="D1801" s="24">
        <f>HT!D1801</f>
        <v>0</v>
      </c>
      <c r="E1801" s="3" t="str">
        <f>IFERROR(VLOOKUP(A1801,grades!A:P,5,FALSE),"")</f>
        <v/>
      </c>
      <c r="F1801" s="3" t="str">
        <f>IFERROR(VLOOKUP(A1801,grades!A:Q,6,FALSE),"")</f>
        <v/>
      </c>
      <c r="G1801" s="3" t="str">
        <f>IFERROR(VLOOKUP(A1801,HT!A:K,8,FALSE),"")</f>
        <v/>
      </c>
      <c r="H1801" s="3" t="str">
        <f>IFERROR(VLOOKUP(A1801,HT!A:L,12,FALSE),"")</f>
        <v/>
      </c>
      <c r="I1801" s="3" t="str">
        <f>IFERROR(VLOOKUP(A1801,IEP!A:F,6,FALSE),"")</f>
        <v/>
      </c>
      <c r="J1801" s="3" t="str">
        <f>IFERROR(VLOOKUP(A1801,FRL!A:G,5,FALSE),"")</f>
        <v/>
      </c>
      <c r="K1801" s="4" t="str">
        <f>IFERROR(VLOOKUP(A1801,Att!A:E,5,FALSE),"")</f>
        <v/>
      </c>
      <c r="L1801" s="32" t="str">
        <f>IFERROR(VLOOKUP(A1801,Disc!A:C,2,FALSE),"0")</f>
        <v>0</v>
      </c>
      <c r="M1801" s="3" t="str">
        <f>IFERROR(VLOOKUP(A1801,CA!A:P,8,FALSE),"")</f>
        <v/>
      </c>
      <c r="N1801" s="3" t="str">
        <f>IFERROR(VLOOKUP(A1801,MA!A:Q,8,FALSE),"")</f>
        <v/>
      </c>
      <c r="O1801" s="3" t="str">
        <f>IFERROR(VLOOKUP(A1801,SC!A:Q,8,FALSE),"")</f>
        <v/>
      </c>
      <c r="P1801" s="3" t="str">
        <f>IFERROR(VLOOKUP(A1801,SS!A:P,8,FALSE),"")</f>
        <v/>
      </c>
      <c r="Q1801" s="3">
        <f t="shared" si="168"/>
        <v>0</v>
      </c>
      <c r="R1801" s="3">
        <f t="shared" si="169"/>
        <v>0</v>
      </c>
      <c r="S1801" s="5"/>
      <c r="T1801" s="3">
        <f>IFERROR(COUNTIFS(grades!A:A,A1801,grades!H:H,"A"),"0")</f>
        <v>0</v>
      </c>
      <c r="U1801" s="3">
        <f>IFERROR(COUNTIFS(grades!A:A,A1801,grades!H:H,"B"),"0")</f>
        <v>0</v>
      </c>
      <c r="V1801" s="3">
        <f>IFERROR(COUNTIFS(grades!A:A,A1801,grades!H:H,"C"),"0")</f>
        <v>0</v>
      </c>
      <c r="W1801" s="3">
        <f>IFERROR(COUNTIFS(grades!A:A,A1801,grades!H:H,"D"),"0")</f>
        <v>0</v>
      </c>
      <c r="X1801" s="3">
        <f>IFERROR(COUNTIFS(grades!A:A,A1801,grades!H:H,"F"),"0")</f>
        <v>0</v>
      </c>
      <c r="Y1801" s="5"/>
      <c r="Z1801" s="3" t="str">
        <f>IFERROR(VLOOKUP(A1801,'Previous CF'!A:AH,27,FALSE),"")</f>
        <v/>
      </c>
      <c r="AA1801" s="6" t="e">
        <f t="shared" si="170"/>
        <v>#VALUE!</v>
      </c>
      <c r="AB1801" s="6" t="e">
        <f t="shared" si="171"/>
        <v>#VALUE!</v>
      </c>
      <c r="AC1801" s="6" t="e">
        <f t="shared" si="172"/>
        <v>#VALUE!</v>
      </c>
      <c r="AD1801" s="3" t="e">
        <f t="shared" si="173"/>
        <v>#VALUE!</v>
      </c>
      <c r="AE1801" s="20" t="str">
        <f>IFERROR(VLOOKUP(A1801,'Previous CF'!A:AE,31,FALSE),"")</f>
        <v/>
      </c>
      <c r="AF1801" s="20" t="str">
        <f>IFERROR(VLOOKUP(A1801,'Previous CF'!A:AF,32,FALSE),"")</f>
        <v/>
      </c>
      <c r="AG1801" s="12" t="str">
        <f>IFERROR(VLOOKUP(A1801,'Previous CF'!A:AI,33,FALSE),"")</f>
        <v/>
      </c>
      <c r="AH1801" s="12" t="str">
        <f>IFERROR(VLOOKUP(A1801,'Previous CF'!A:AJ,34,FALSE),"")</f>
        <v/>
      </c>
      <c r="AI1801" s="12" t="str">
        <f>IFERROR(VLOOKUP(A1801,'Previous CF'!A:AK,35,FALSE),"")</f>
        <v/>
      </c>
      <c r="AJ1801" s="12" t="str">
        <f>IFERROR(VLOOKUP(A1801,'Previous CF'!A:AL,36,FALSE),"")</f>
        <v/>
      </c>
      <c r="AK1801" s="12" t="str">
        <f>IFERROR(VLOOKUP(A1801,'Previous CF'!A:AM,37,FALSE),"")</f>
        <v/>
      </c>
      <c r="AL1801" s="12" t="str">
        <f>IFERROR(VLOOKUP(A1801,'Previous CF'!A:AN,38,FALSE),"")</f>
        <v/>
      </c>
      <c r="AM1801" s="12" t="str">
        <f>IFERROR(VLOOKUP(A1801,'Previous CF'!A:AO,39,FALSE),"")</f>
        <v/>
      </c>
      <c r="AN1801" s="12"/>
      <c r="AO1801" s="12" t="str">
        <f>IFERROR(VLOOKUP(A1801,'Previous CF'!A:AQ,41,FALSE),"")</f>
        <v/>
      </c>
      <c r="AP1801" s="12" t="str">
        <f>IFERROR(VLOOKUP(A1801,'Previous CF'!A:AR,42,FALSE),"")</f>
        <v/>
      </c>
    </row>
    <row r="1802" spans="1:42" x14ac:dyDescent="0.35">
      <c r="A1802" s="24">
        <f>HT!A1802</f>
        <v>0</v>
      </c>
      <c r="B1802" s="24">
        <f>HT!B1802</f>
        <v>0</v>
      </c>
      <c r="C1802" s="24">
        <f>HT!C1802</f>
        <v>0</v>
      </c>
      <c r="D1802" s="24">
        <f>HT!D1802</f>
        <v>0</v>
      </c>
      <c r="E1802" s="3" t="str">
        <f>IFERROR(VLOOKUP(A1802,grades!A:P,5,FALSE),"")</f>
        <v/>
      </c>
      <c r="F1802" s="3" t="str">
        <f>IFERROR(VLOOKUP(A1802,grades!A:Q,6,FALSE),"")</f>
        <v/>
      </c>
      <c r="G1802" s="3" t="str">
        <f>IFERROR(VLOOKUP(A1802,HT!A:K,8,FALSE),"")</f>
        <v/>
      </c>
      <c r="H1802" s="3" t="str">
        <f>IFERROR(VLOOKUP(A1802,HT!A:L,12,FALSE),"")</f>
        <v/>
      </c>
      <c r="I1802" s="3" t="str">
        <f>IFERROR(VLOOKUP(A1802,IEP!A:F,6,FALSE),"")</f>
        <v/>
      </c>
      <c r="J1802" s="3" t="str">
        <f>IFERROR(VLOOKUP(A1802,FRL!A:G,5,FALSE),"")</f>
        <v/>
      </c>
      <c r="K1802" s="4" t="str">
        <f>IFERROR(VLOOKUP(A1802,Att!A:E,5,FALSE),"")</f>
        <v/>
      </c>
      <c r="L1802" s="32" t="str">
        <f>IFERROR(VLOOKUP(A1802,Disc!A:C,2,FALSE),"0")</f>
        <v>0</v>
      </c>
      <c r="M1802" s="3" t="str">
        <f>IFERROR(VLOOKUP(A1802,CA!A:P,8,FALSE),"")</f>
        <v/>
      </c>
      <c r="N1802" s="3" t="str">
        <f>IFERROR(VLOOKUP(A1802,MA!A:Q,8,FALSE),"")</f>
        <v/>
      </c>
      <c r="O1802" s="3" t="str">
        <f>IFERROR(VLOOKUP(A1802,SC!A:Q,8,FALSE),"")</f>
        <v/>
      </c>
      <c r="P1802" s="3" t="str">
        <f>IFERROR(VLOOKUP(A1802,SS!A:P,8,FALSE),"")</f>
        <v/>
      </c>
      <c r="Q1802" s="3">
        <f t="shared" si="168"/>
        <v>0</v>
      </c>
      <c r="R1802" s="3">
        <f t="shared" si="169"/>
        <v>0</v>
      </c>
      <c r="S1802" s="5"/>
      <c r="T1802" s="3">
        <f>IFERROR(COUNTIFS(grades!A:A,A1802,grades!H:H,"A"),"0")</f>
        <v>0</v>
      </c>
      <c r="U1802" s="3">
        <f>IFERROR(COUNTIFS(grades!A:A,A1802,grades!H:H,"B"),"0")</f>
        <v>0</v>
      </c>
      <c r="V1802" s="3">
        <f>IFERROR(COUNTIFS(grades!A:A,A1802,grades!H:H,"C"),"0")</f>
        <v>0</v>
      </c>
      <c r="W1802" s="3">
        <f>IFERROR(COUNTIFS(grades!A:A,A1802,grades!H:H,"D"),"0")</f>
        <v>0</v>
      </c>
      <c r="X1802" s="3">
        <f>IFERROR(COUNTIFS(grades!A:A,A1802,grades!H:H,"F"),"0")</f>
        <v>0</v>
      </c>
      <c r="Y1802" s="5"/>
      <c r="Z1802" s="3" t="str">
        <f>IFERROR(VLOOKUP(A1802,'Previous CF'!A:AH,27,FALSE),"")</f>
        <v/>
      </c>
      <c r="AA1802" s="6" t="e">
        <f t="shared" si="170"/>
        <v>#VALUE!</v>
      </c>
      <c r="AB1802" s="6" t="e">
        <f t="shared" si="171"/>
        <v>#VALUE!</v>
      </c>
      <c r="AC1802" s="6" t="e">
        <f t="shared" si="172"/>
        <v>#VALUE!</v>
      </c>
      <c r="AD1802" s="3" t="e">
        <f t="shared" si="173"/>
        <v>#VALUE!</v>
      </c>
      <c r="AE1802" s="20" t="str">
        <f>IFERROR(VLOOKUP(A1802,'Previous CF'!A:AE,31,FALSE),"")</f>
        <v/>
      </c>
      <c r="AF1802" s="20" t="str">
        <f>IFERROR(VLOOKUP(A1802,'Previous CF'!A:AF,32,FALSE),"")</f>
        <v/>
      </c>
      <c r="AG1802" s="12" t="str">
        <f>IFERROR(VLOOKUP(A1802,'Previous CF'!A:AI,33,FALSE),"")</f>
        <v/>
      </c>
      <c r="AH1802" s="12" t="str">
        <f>IFERROR(VLOOKUP(A1802,'Previous CF'!A:AJ,34,FALSE),"")</f>
        <v/>
      </c>
      <c r="AI1802" s="12" t="str">
        <f>IFERROR(VLOOKUP(A1802,'Previous CF'!A:AK,35,FALSE),"")</f>
        <v/>
      </c>
      <c r="AJ1802" s="12" t="str">
        <f>IFERROR(VLOOKUP(A1802,'Previous CF'!A:AL,36,FALSE),"")</f>
        <v/>
      </c>
      <c r="AK1802" s="12" t="str">
        <f>IFERROR(VLOOKUP(A1802,'Previous CF'!A:AM,37,FALSE),"")</f>
        <v/>
      </c>
      <c r="AL1802" s="12" t="str">
        <f>IFERROR(VLOOKUP(A1802,'Previous CF'!A:AN,38,FALSE),"")</f>
        <v/>
      </c>
      <c r="AM1802" s="12" t="str">
        <f>IFERROR(VLOOKUP(A1802,'Previous CF'!A:AO,39,FALSE),"")</f>
        <v/>
      </c>
      <c r="AN1802" s="12"/>
      <c r="AO1802" s="12" t="str">
        <f>IFERROR(VLOOKUP(A1802,'Previous CF'!A:AQ,41,FALSE),"")</f>
        <v/>
      </c>
      <c r="AP1802" s="12" t="str">
        <f>IFERROR(VLOOKUP(A1802,'Previous CF'!A:AR,42,FALSE),"")</f>
        <v/>
      </c>
    </row>
    <row r="1803" spans="1:42" x14ac:dyDescent="0.35">
      <c r="A1803" s="24">
        <f>HT!A1803</f>
        <v>0</v>
      </c>
      <c r="B1803" s="24">
        <f>HT!B1803</f>
        <v>0</v>
      </c>
      <c r="C1803" s="24">
        <f>HT!C1803</f>
        <v>0</v>
      </c>
      <c r="D1803" s="24">
        <f>HT!D1803</f>
        <v>0</v>
      </c>
      <c r="E1803" s="3" t="str">
        <f>IFERROR(VLOOKUP(A1803,grades!A:P,5,FALSE),"")</f>
        <v/>
      </c>
      <c r="F1803" s="3" t="str">
        <f>IFERROR(VLOOKUP(A1803,grades!A:Q,6,FALSE),"")</f>
        <v/>
      </c>
      <c r="G1803" s="3" t="str">
        <f>IFERROR(VLOOKUP(A1803,HT!A:K,8,FALSE),"")</f>
        <v/>
      </c>
      <c r="H1803" s="3" t="str">
        <f>IFERROR(VLOOKUP(A1803,HT!A:L,12,FALSE),"")</f>
        <v/>
      </c>
      <c r="I1803" s="3" t="str">
        <f>IFERROR(VLOOKUP(A1803,IEP!A:F,6,FALSE),"")</f>
        <v/>
      </c>
      <c r="J1803" s="3" t="str">
        <f>IFERROR(VLOOKUP(A1803,FRL!A:G,5,FALSE),"")</f>
        <v/>
      </c>
      <c r="K1803" s="4" t="str">
        <f>IFERROR(VLOOKUP(A1803,Att!A:E,5,FALSE),"")</f>
        <v/>
      </c>
      <c r="L1803" s="32" t="str">
        <f>IFERROR(VLOOKUP(A1803,Disc!A:C,2,FALSE),"0")</f>
        <v>0</v>
      </c>
      <c r="M1803" s="3" t="str">
        <f>IFERROR(VLOOKUP(A1803,CA!A:P,8,FALSE),"")</f>
        <v/>
      </c>
      <c r="N1803" s="3" t="str">
        <f>IFERROR(VLOOKUP(A1803,MA!A:Q,8,FALSE),"")</f>
        <v/>
      </c>
      <c r="O1803" s="3" t="str">
        <f>IFERROR(VLOOKUP(A1803,SC!A:Q,8,FALSE),"")</f>
        <v/>
      </c>
      <c r="P1803" s="3" t="str">
        <f>IFERROR(VLOOKUP(A1803,SS!A:P,8,FALSE),"")</f>
        <v/>
      </c>
      <c r="Q1803" s="3">
        <f t="shared" si="168"/>
        <v>0</v>
      </c>
      <c r="R1803" s="3">
        <f t="shared" si="169"/>
        <v>0</v>
      </c>
      <c r="S1803" s="5"/>
      <c r="T1803" s="3">
        <f>IFERROR(COUNTIFS(grades!A:A,A1803,grades!H:H,"A"),"0")</f>
        <v>0</v>
      </c>
      <c r="U1803" s="3">
        <f>IFERROR(COUNTIFS(grades!A:A,A1803,grades!H:H,"B"),"0")</f>
        <v>0</v>
      </c>
      <c r="V1803" s="3">
        <f>IFERROR(COUNTIFS(grades!A:A,A1803,grades!H:H,"C"),"0")</f>
        <v>0</v>
      </c>
      <c r="W1803" s="3">
        <f>IFERROR(COUNTIFS(grades!A:A,A1803,grades!H:H,"D"),"0")</f>
        <v>0</v>
      </c>
      <c r="X1803" s="3">
        <f>IFERROR(COUNTIFS(grades!A:A,A1803,grades!H:H,"F"),"0")</f>
        <v>0</v>
      </c>
      <c r="Y1803" s="5"/>
      <c r="Z1803" s="3" t="str">
        <f>IFERROR(VLOOKUP(A1803,'Previous CF'!A:AH,27,FALSE),"")</f>
        <v/>
      </c>
      <c r="AA1803" s="6" t="e">
        <f t="shared" si="170"/>
        <v>#VALUE!</v>
      </c>
      <c r="AB1803" s="6" t="e">
        <f t="shared" si="171"/>
        <v>#VALUE!</v>
      </c>
      <c r="AC1803" s="6" t="e">
        <f t="shared" si="172"/>
        <v>#VALUE!</v>
      </c>
      <c r="AD1803" s="3" t="e">
        <f t="shared" si="173"/>
        <v>#VALUE!</v>
      </c>
      <c r="AE1803" s="20" t="str">
        <f>IFERROR(VLOOKUP(A1803,'Previous CF'!A:AE,31,FALSE),"")</f>
        <v/>
      </c>
      <c r="AF1803" s="20" t="str">
        <f>IFERROR(VLOOKUP(A1803,'Previous CF'!A:AF,32,FALSE),"")</f>
        <v/>
      </c>
      <c r="AG1803" s="12" t="str">
        <f>IFERROR(VLOOKUP(A1803,'Previous CF'!A:AI,33,FALSE),"")</f>
        <v/>
      </c>
      <c r="AH1803" s="12" t="str">
        <f>IFERROR(VLOOKUP(A1803,'Previous CF'!A:AJ,34,FALSE),"")</f>
        <v/>
      </c>
      <c r="AI1803" s="12" t="str">
        <f>IFERROR(VLOOKUP(A1803,'Previous CF'!A:AK,35,FALSE),"")</f>
        <v/>
      </c>
      <c r="AJ1803" s="12" t="str">
        <f>IFERROR(VLOOKUP(A1803,'Previous CF'!A:AL,36,FALSE),"")</f>
        <v/>
      </c>
      <c r="AK1803" s="12" t="str">
        <f>IFERROR(VLOOKUP(A1803,'Previous CF'!A:AM,37,FALSE),"")</f>
        <v/>
      </c>
      <c r="AL1803" s="12" t="str">
        <f>IFERROR(VLOOKUP(A1803,'Previous CF'!A:AN,38,FALSE),"")</f>
        <v/>
      </c>
      <c r="AM1803" s="12" t="str">
        <f>IFERROR(VLOOKUP(A1803,'Previous CF'!A:AO,39,FALSE),"")</f>
        <v/>
      </c>
      <c r="AN1803" s="12"/>
      <c r="AO1803" s="12" t="str">
        <f>IFERROR(VLOOKUP(A1803,'Previous CF'!A:AQ,41,FALSE),"")</f>
        <v/>
      </c>
      <c r="AP1803" s="12" t="str">
        <f>IFERROR(VLOOKUP(A1803,'Previous CF'!A:AR,42,FALSE),"")</f>
        <v/>
      </c>
    </row>
    <row r="1804" spans="1:42" x14ac:dyDescent="0.35">
      <c r="A1804" s="24">
        <f>HT!A1804</f>
        <v>0</v>
      </c>
      <c r="B1804" s="24">
        <f>HT!B1804</f>
        <v>0</v>
      </c>
      <c r="C1804" s="24">
        <f>HT!C1804</f>
        <v>0</v>
      </c>
      <c r="D1804" s="24">
        <f>HT!D1804</f>
        <v>0</v>
      </c>
      <c r="E1804" s="3" t="str">
        <f>IFERROR(VLOOKUP(A1804,grades!A:P,5,FALSE),"")</f>
        <v/>
      </c>
      <c r="F1804" s="3" t="str">
        <f>IFERROR(VLOOKUP(A1804,grades!A:Q,6,FALSE),"")</f>
        <v/>
      </c>
      <c r="G1804" s="3" t="str">
        <f>IFERROR(VLOOKUP(A1804,HT!A:K,8,FALSE),"")</f>
        <v/>
      </c>
      <c r="H1804" s="3" t="str">
        <f>IFERROR(VLOOKUP(A1804,HT!A:L,12,FALSE),"")</f>
        <v/>
      </c>
      <c r="I1804" s="3" t="str">
        <f>IFERROR(VLOOKUP(A1804,IEP!A:F,6,FALSE),"")</f>
        <v/>
      </c>
      <c r="J1804" s="3" t="str">
        <f>IFERROR(VLOOKUP(A1804,FRL!A:G,5,FALSE),"")</f>
        <v/>
      </c>
      <c r="K1804" s="4" t="str">
        <f>IFERROR(VLOOKUP(A1804,Att!A:E,5,FALSE),"")</f>
        <v/>
      </c>
      <c r="L1804" s="32" t="str">
        <f>IFERROR(VLOOKUP(A1804,Disc!A:C,2,FALSE),"0")</f>
        <v>0</v>
      </c>
      <c r="M1804" s="3" t="str">
        <f>IFERROR(VLOOKUP(A1804,CA!A:P,8,FALSE),"")</f>
        <v/>
      </c>
      <c r="N1804" s="3" t="str">
        <f>IFERROR(VLOOKUP(A1804,MA!A:Q,8,FALSE),"")</f>
        <v/>
      </c>
      <c r="O1804" s="3" t="str">
        <f>IFERROR(VLOOKUP(A1804,SC!A:Q,8,FALSE),"")</f>
        <v/>
      </c>
      <c r="P1804" s="3" t="str">
        <f>IFERROR(VLOOKUP(A1804,SS!A:P,8,FALSE),"")</f>
        <v/>
      </c>
      <c r="Q1804" s="3">
        <f t="shared" si="168"/>
        <v>0</v>
      </c>
      <c r="R1804" s="3">
        <f t="shared" si="169"/>
        <v>0</v>
      </c>
      <c r="S1804" s="5"/>
      <c r="T1804" s="3">
        <f>IFERROR(COUNTIFS(grades!A:A,A1804,grades!H:H,"A"),"0")</f>
        <v>0</v>
      </c>
      <c r="U1804" s="3">
        <f>IFERROR(COUNTIFS(grades!A:A,A1804,grades!H:H,"B"),"0")</f>
        <v>0</v>
      </c>
      <c r="V1804" s="3">
        <f>IFERROR(COUNTIFS(grades!A:A,A1804,grades!H:H,"C"),"0")</f>
        <v>0</v>
      </c>
      <c r="W1804" s="3">
        <f>IFERROR(COUNTIFS(grades!A:A,A1804,grades!H:H,"D"),"0")</f>
        <v>0</v>
      </c>
      <c r="X1804" s="3">
        <f>IFERROR(COUNTIFS(grades!A:A,A1804,grades!H:H,"F"),"0")</f>
        <v>0</v>
      </c>
      <c r="Y1804" s="5"/>
      <c r="Z1804" s="3" t="str">
        <f>IFERROR(VLOOKUP(A1804,'Previous CF'!A:AH,27,FALSE),"")</f>
        <v/>
      </c>
      <c r="AA1804" s="6" t="e">
        <f t="shared" si="170"/>
        <v>#VALUE!</v>
      </c>
      <c r="AB1804" s="6" t="e">
        <f t="shared" si="171"/>
        <v>#VALUE!</v>
      </c>
      <c r="AC1804" s="6" t="e">
        <f t="shared" si="172"/>
        <v>#VALUE!</v>
      </c>
      <c r="AD1804" s="3" t="e">
        <f t="shared" si="173"/>
        <v>#VALUE!</v>
      </c>
      <c r="AE1804" s="20" t="str">
        <f>IFERROR(VLOOKUP(A1804,'Previous CF'!A:AE,31,FALSE),"")</f>
        <v/>
      </c>
      <c r="AF1804" s="20" t="str">
        <f>IFERROR(VLOOKUP(A1804,'Previous CF'!A:AF,32,FALSE),"")</f>
        <v/>
      </c>
      <c r="AG1804" s="12" t="str">
        <f>IFERROR(VLOOKUP(A1804,'Previous CF'!A:AI,33,FALSE),"")</f>
        <v/>
      </c>
      <c r="AH1804" s="12" t="str">
        <f>IFERROR(VLOOKUP(A1804,'Previous CF'!A:AJ,34,FALSE),"")</f>
        <v/>
      </c>
      <c r="AI1804" s="12" t="str">
        <f>IFERROR(VLOOKUP(A1804,'Previous CF'!A:AK,35,FALSE),"")</f>
        <v/>
      </c>
      <c r="AJ1804" s="12" t="str">
        <f>IFERROR(VLOOKUP(A1804,'Previous CF'!A:AL,36,FALSE),"")</f>
        <v/>
      </c>
      <c r="AK1804" s="12" t="str">
        <f>IFERROR(VLOOKUP(A1804,'Previous CF'!A:AM,37,FALSE),"")</f>
        <v/>
      </c>
      <c r="AL1804" s="12" t="str">
        <f>IFERROR(VLOOKUP(A1804,'Previous CF'!A:AN,38,FALSE),"")</f>
        <v/>
      </c>
      <c r="AM1804" s="12" t="str">
        <f>IFERROR(VLOOKUP(A1804,'Previous CF'!A:AO,39,FALSE),"")</f>
        <v/>
      </c>
      <c r="AN1804" s="12"/>
      <c r="AO1804" s="12" t="str">
        <f>IFERROR(VLOOKUP(A1804,'Previous CF'!A:AQ,41,FALSE),"")</f>
        <v/>
      </c>
      <c r="AP1804" s="12" t="str">
        <f>IFERROR(VLOOKUP(A1804,'Previous CF'!A:AR,42,FALSE),"")</f>
        <v/>
      </c>
    </row>
    <row r="1805" spans="1:42" x14ac:dyDescent="0.35">
      <c r="A1805" s="24">
        <f>HT!A1805</f>
        <v>0</v>
      </c>
      <c r="B1805" s="24">
        <f>HT!B1805</f>
        <v>0</v>
      </c>
      <c r="C1805" s="24">
        <f>HT!C1805</f>
        <v>0</v>
      </c>
      <c r="D1805" s="24">
        <f>HT!D1805</f>
        <v>0</v>
      </c>
      <c r="E1805" s="3" t="str">
        <f>IFERROR(VLOOKUP(A1805,grades!A:P,5,FALSE),"")</f>
        <v/>
      </c>
      <c r="F1805" s="3" t="str">
        <f>IFERROR(VLOOKUP(A1805,grades!A:Q,6,FALSE),"")</f>
        <v/>
      </c>
      <c r="G1805" s="3" t="str">
        <f>IFERROR(VLOOKUP(A1805,HT!A:K,8,FALSE),"")</f>
        <v/>
      </c>
      <c r="H1805" s="3" t="str">
        <f>IFERROR(VLOOKUP(A1805,HT!A:L,12,FALSE),"")</f>
        <v/>
      </c>
      <c r="I1805" s="3" t="str">
        <f>IFERROR(VLOOKUP(A1805,IEP!A:F,6,FALSE),"")</f>
        <v/>
      </c>
      <c r="J1805" s="3" t="str">
        <f>IFERROR(VLOOKUP(A1805,FRL!A:G,5,FALSE),"")</f>
        <v/>
      </c>
      <c r="K1805" s="4" t="str">
        <f>IFERROR(VLOOKUP(A1805,Att!A:E,5,FALSE),"")</f>
        <v/>
      </c>
      <c r="L1805" s="32" t="str">
        <f>IFERROR(VLOOKUP(A1805,Disc!A:C,2,FALSE),"0")</f>
        <v>0</v>
      </c>
      <c r="M1805" s="3" t="str">
        <f>IFERROR(VLOOKUP(A1805,CA!A:P,8,FALSE),"")</f>
        <v/>
      </c>
      <c r="N1805" s="3" t="str">
        <f>IFERROR(VLOOKUP(A1805,MA!A:Q,8,FALSE),"")</f>
        <v/>
      </c>
      <c r="O1805" s="3" t="str">
        <f>IFERROR(VLOOKUP(A1805,SC!A:Q,8,FALSE),"")</f>
        <v/>
      </c>
      <c r="P1805" s="3" t="str">
        <f>IFERROR(VLOOKUP(A1805,SS!A:P,8,FALSE),"")</f>
        <v/>
      </c>
      <c r="Q1805" s="3">
        <f t="shared" si="168"/>
        <v>0</v>
      </c>
      <c r="R1805" s="3">
        <f t="shared" si="169"/>
        <v>0</v>
      </c>
      <c r="S1805" s="5"/>
      <c r="T1805" s="3">
        <f>IFERROR(COUNTIFS(grades!A:A,A1805,grades!H:H,"A"),"0")</f>
        <v>0</v>
      </c>
      <c r="U1805" s="3">
        <f>IFERROR(COUNTIFS(grades!A:A,A1805,grades!H:H,"B"),"0")</f>
        <v>0</v>
      </c>
      <c r="V1805" s="3">
        <f>IFERROR(COUNTIFS(grades!A:A,A1805,grades!H:H,"C"),"0")</f>
        <v>0</v>
      </c>
      <c r="W1805" s="3">
        <f>IFERROR(COUNTIFS(grades!A:A,A1805,grades!H:H,"D"),"0")</f>
        <v>0</v>
      </c>
      <c r="X1805" s="3">
        <f>IFERROR(COUNTIFS(grades!A:A,A1805,grades!H:H,"F"),"0")</f>
        <v>0</v>
      </c>
      <c r="Y1805" s="5"/>
      <c r="Z1805" s="3" t="str">
        <f>IFERROR(VLOOKUP(A1805,'Previous CF'!A:AH,27,FALSE),"")</f>
        <v/>
      </c>
      <c r="AA1805" s="6" t="e">
        <f t="shared" si="170"/>
        <v>#VALUE!</v>
      </c>
      <c r="AB1805" s="6" t="e">
        <f t="shared" si="171"/>
        <v>#VALUE!</v>
      </c>
      <c r="AC1805" s="6" t="e">
        <f t="shared" si="172"/>
        <v>#VALUE!</v>
      </c>
      <c r="AD1805" s="3" t="e">
        <f t="shared" si="173"/>
        <v>#VALUE!</v>
      </c>
      <c r="AE1805" s="20" t="str">
        <f>IFERROR(VLOOKUP(A1805,'Previous CF'!A:AE,31,FALSE),"")</f>
        <v/>
      </c>
      <c r="AF1805" s="20" t="str">
        <f>IFERROR(VLOOKUP(A1805,'Previous CF'!A:AF,32,FALSE),"")</f>
        <v/>
      </c>
      <c r="AG1805" s="12" t="str">
        <f>IFERROR(VLOOKUP(A1805,'Previous CF'!A:AI,33,FALSE),"")</f>
        <v/>
      </c>
      <c r="AH1805" s="12" t="str">
        <f>IFERROR(VLOOKUP(A1805,'Previous CF'!A:AJ,34,FALSE),"")</f>
        <v/>
      </c>
      <c r="AI1805" s="12" t="str">
        <f>IFERROR(VLOOKUP(A1805,'Previous CF'!A:AK,35,FALSE),"")</f>
        <v/>
      </c>
      <c r="AJ1805" s="12" t="str">
        <f>IFERROR(VLOOKUP(A1805,'Previous CF'!A:AL,36,FALSE),"")</f>
        <v/>
      </c>
      <c r="AK1805" s="12" t="str">
        <f>IFERROR(VLOOKUP(A1805,'Previous CF'!A:AM,37,FALSE),"")</f>
        <v/>
      </c>
      <c r="AL1805" s="12" t="str">
        <f>IFERROR(VLOOKUP(A1805,'Previous CF'!A:AN,38,FALSE),"")</f>
        <v/>
      </c>
      <c r="AM1805" s="12" t="str">
        <f>IFERROR(VLOOKUP(A1805,'Previous CF'!A:AO,39,FALSE),"")</f>
        <v/>
      </c>
      <c r="AN1805" s="12"/>
      <c r="AO1805" s="12" t="str">
        <f>IFERROR(VLOOKUP(A1805,'Previous CF'!A:AQ,41,FALSE),"")</f>
        <v/>
      </c>
      <c r="AP1805" s="12" t="str">
        <f>IFERROR(VLOOKUP(A1805,'Previous CF'!A:AR,42,FALSE),"")</f>
        <v/>
      </c>
    </row>
    <row r="1806" spans="1:42" x14ac:dyDescent="0.35">
      <c r="A1806" s="24">
        <f>HT!A1806</f>
        <v>0</v>
      </c>
      <c r="B1806" s="24">
        <f>HT!B1806</f>
        <v>0</v>
      </c>
      <c r="C1806" s="24">
        <f>HT!C1806</f>
        <v>0</v>
      </c>
      <c r="D1806" s="24">
        <f>HT!D1806</f>
        <v>0</v>
      </c>
      <c r="E1806" s="3" t="str">
        <f>IFERROR(VLOOKUP(A1806,grades!A:P,5,FALSE),"")</f>
        <v/>
      </c>
      <c r="F1806" s="3" t="str">
        <f>IFERROR(VLOOKUP(A1806,grades!A:Q,6,FALSE),"")</f>
        <v/>
      </c>
      <c r="G1806" s="3" t="str">
        <f>IFERROR(VLOOKUP(A1806,HT!A:K,8,FALSE),"")</f>
        <v/>
      </c>
      <c r="H1806" s="3" t="str">
        <f>IFERROR(VLOOKUP(A1806,HT!A:L,12,FALSE),"")</f>
        <v/>
      </c>
      <c r="I1806" s="3" t="str">
        <f>IFERROR(VLOOKUP(A1806,IEP!A:F,6,FALSE),"")</f>
        <v/>
      </c>
      <c r="J1806" s="3" t="str">
        <f>IFERROR(VLOOKUP(A1806,FRL!A:G,5,FALSE),"")</f>
        <v/>
      </c>
      <c r="K1806" s="4" t="str">
        <f>IFERROR(VLOOKUP(A1806,Att!A:E,5,FALSE),"")</f>
        <v/>
      </c>
      <c r="L1806" s="32" t="str">
        <f>IFERROR(VLOOKUP(A1806,Disc!A:C,2,FALSE),"0")</f>
        <v>0</v>
      </c>
      <c r="M1806" s="3" t="str">
        <f>IFERROR(VLOOKUP(A1806,CA!A:P,8,FALSE),"")</f>
        <v/>
      </c>
      <c r="N1806" s="3" t="str">
        <f>IFERROR(VLOOKUP(A1806,MA!A:Q,8,FALSE),"")</f>
        <v/>
      </c>
      <c r="O1806" s="3" t="str">
        <f>IFERROR(VLOOKUP(A1806,SC!A:Q,8,FALSE),"")</f>
        <v/>
      </c>
      <c r="P1806" s="3" t="str">
        <f>IFERROR(VLOOKUP(A1806,SS!A:P,8,FALSE),"")</f>
        <v/>
      </c>
      <c r="Q1806" s="3">
        <f t="shared" si="168"/>
        <v>0</v>
      </c>
      <c r="R1806" s="3">
        <f t="shared" si="169"/>
        <v>0</v>
      </c>
      <c r="S1806" s="5"/>
      <c r="T1806" s="3">
        <f>IFERROR(COUNTIFS(grades!A:A,A1806,grades!H:H,"A"),"0")</f>
        <v>0</v>
      </c>
      <c r="U1806" s="3">
        <f>IFERROR(COUNTIFS(grades!A:A,A1806,grades!H:H,"B"),"0")</f>
        <v>0</v>
      </c>
      <c r="V1806" s="3">
        <f>IFERROR(COUNTIFS(grades!A:A,A1806,grades!H:H,"C"),"0")</f>
        <v>0</v>
      </c>
      <c r="W1806" s="3">
        <f>IFERROR(COUNTIFS(grades!A:A,A1806,grades!H:H,"D"),"0")</f>
        <v>0</v>
      </c>
      <c r="X1806" s="3">
        <f>IFERROR(COUNTIFS(grades!A:A,A1806,grades!H:H,"F"),"0")</f>
        <v>0</v>
      </c>
      <c r="Y1806" s="5"/>
      <c r="Z1806" s="3" t="str">
        <f>IFERROR(VLOOKUP(A1806,'Previous CF'!A:AH,27,FALSE),"")</f>
        <v/>
      </c>
      <c r="AA1806" s="6" t="e">
        <f t="shared" si="170"/>
        <v>#VALUE!</v>
      </c>
      <c r="AB1806" s="6" t="e">
        <f t="shared" si="171"/>
        <v>#VALUE!</v>
      </c>
      <c r="AC1806" s="6" t="e">
        <f t="shared" si="172"/>
        <v>#VALUE!</v>
      </c>
      <c r="AD1806" s="3" t="e">
        <f t="shared" si="173"/>
        <v>#VALUE!</v>
      </c>
      <c r="AE1806" s="20" t="str">
        <f>IFERROR(VLOOKUP(A1806,'Previous CF'!A:AE,31,FALSE),"")</f>
        <v/>
      </c>
      <c r="AF1806" s="20" t="str">
        <f>IFERROR(VLOOKUP(A1806,'Previous CF'!A:AF,32,FALSE),"")</f>
        <v/>
      </c>
      <c r="AG1806" s="12" t="str">
        <f>IFERROR(VLOOKUP(A1806,'Previous CF'!A:AI,33,FALSE),"")</f>
        <v/>
      </c>
      <c r="AH1806" s="12" t="str">
        <f>IFERROR(VLOOKUP(A1806,'Previous CF'!A:AJ,34,FALSE),"")</f>
        <v/>
      </c>
      <c r="AI1806" s="12" t="str">
        <f>IFERROR(VLOOKUP(A1806,'Previous CF'!A:AK,35,FALSE),"")</f>
        <v/>
      </c>
      <c r="AJ1806" s="12" t="str">
        <f>IFERROR(VLOOKUP(A1806,'Previous CF'!A:AL,36,FALSE),"")</f>
        <v/>
      </c>
      <c r="AK1806" s="12" t="str">
        <f>IFERROR(VLOOKUP(A1806,'Previous CF'!A:AM,37,FALSE),"")</f>
        <v/>
      </c>
      <c r="AL1806" s="12" t="str">
        <f>IFERROR(VLOOKUP(A1806,'Previous CF'!A:AN,38,FALSE),"")</f>
        <v/>
      </c>
      <c r="AM1806" s="12" t="str">
        <f>IFERROR(VLOOKUP(A1806,'Previous CF'!A:AO,39,FALSE),"")</f>
        <v/>
      </c>
      <c r="AN1806" s="12"/>
      <c r="AO1806" s="12" t="str">
        <f>IFERROR(VLOOKUP(A1806,'Previous CF'!A:AQ,41,FALSE),"")</f>
        <v/>
      </c>
      <c r="AP1806" s="12" t="str">
        <f>IFERROR(VLOOKUP(A1806,'Previous CF'!A:AR,42,FALSE),"")</f>
        <v/>
      </c>
    </row>
    <row r="1807" spans="1:42" x14ac:dyDescent="0.35">
      <c r="A1807" s="24">
        <f>HT!A1807</f>
        <v>0</v>
      </c>
      <c r="B1807" s="24">
        <f>HT!B1807</f>
        <v>0</v>
      </c>
      <c r="C1807" s="24">
        <f>HT!C1807</f>
        <v>0</v>
      </c>
      <c r="D1807" s="24">
        <f>HT!D1807</f>
        <v>0</v>
      </c>
      <c r="E1807" s="3" t="str">
        <f>IFERROR(VLOOKUP(A1807,grades!A:P,5,FALSE),"")</f>
        <v/>
      </c>
      <c r="F1807" s="3" t="str">
        <f>IFERROR(VLOOKUP(A1807,grades!A:Q,6,FALSE),"")</f>
        <v/>
      </c>
      <c r="G1807" s="3" t="str">
        <f>IFERROR(VLOOKUP(A1807,HT!A:K,8,FALSE),"")</f>
        <v/>
      </c>
      <c r="H1807" s="3" t="str">
        <f>IFERROR(VLOOKUP(A1807,HT!A:L,12,FALSE),"")</f>
        <v/>
      </c>
      <c r="I1807" s="3" t="str">
        <f>IFERROR(VLOOKUP(A1807,IEP!A:F,6,FALSE),"")</f>
        <v/>
      </c>
      <c r="J1807" s="3" t="str">
        <f>IFERROR(VLOOKUP(A1807,FRL!A:G,5,FALSE),"")</f>
        <v/>
      </c>
      <c r="K1807" s="4" t="str">
        <f>IFERROR(VLOOKUP(A1807,Att!A:E,5,FALSE),"")</f>
        <v/>
      </c>
      <c r="L1807" s="32" t="str">
        <f>IFERROR(VLOOKUP(A1807,Disc!A:C,2,FALSE),"0")</f>
        <v>0</v>
      </c>
      <c r="M1807" s="3" t="str">
        <f>IFERROR(VLOOKUP(A1807,CA!A:P,8,FALSE),"")</f>
        <v/>
      </c>
      <c r="N1807" s="3" t="str">
        <f>IFERROR(VLOOKUP(A1807,MA!A:Q,8,FALSE),"")</f>
        <v/>
      </c>
      <c r="O1807" s="3" t="str">
        <f>IFERROR(VLOOKUP(A1807,SC!A:Q,8,FALSE),"")</f>
        <v/>
      </c>
      <c r="P1807" s="3" t="str">
        <f>IFERROR(VLOOKUP(A1807,SS!A:P,8,FALSE),"")</f>
        <v/>
      </c>
      <c r="Q1807" s="3">
        <f t="shared" si="168"/>
        <v>0</v>
      </c>
      <c r="R1807" s="3">
        <f t="shared" si="169"/>
        <v>0</v>
      </c>
      <c r="S1807" s="5"/>
      <c r="T1807" s="3">
        <f>IFERROR(COUNTIFS(grades!A:A,A1807,grades!H:H,"A"),"0")</f>
        <v>0</v>
      </c>
      <c r="U1807" s="3">
        <f>IFERROR(COUNTIFS(grades!A:A,A1807,grades!H:H,"B"),"0")</f>
        <v>0</v>
      </c>
      <c r="V1807" s="3">
        <f>IFERROR(COUNTIFS(grades!A:A,A1807,grades!H:H,"C"),"0")</f>
        <v>0</v>
      </c>
      <c r="W1807" s="3">
        <f>IFERROR(COUNTIFS(grades!A:A,A1807,grades!H:H,"D"),"0")</f>
        <v>0</v>
      </c>
      <c r="X1807" s="3">
        <f>IFERROR(COUNTIFS(grades!A:A,A1807,grades!H:H,"F"),"0")</f>
        <v>0</v>
      </c>
      <c r="Y1807" s="5"/>
      <c r="Z1807" s="3" t="str">
        <f>IFERROR(VLOOKUP(A1807,'Previous CF'!A:AH,27,FALSE),"")</f>
        <v/>
      </c>
      <c r="AA1807" s="6" t="e">
        <f t="shared" si="170"/>
        <v>#VALUE!</v>
      </c>
      <c r="AB1807" s="6" t="e">
        <f t="shared" si="171"/>
        <v>#VALUE!</v>
      </c>
      <c r="AC1807" s="6" t="e">
        <f t="shared" si="172"/>
        <v>#VALUE!</v>
      </c>
      <c r="AD1807" s="3" t="e">
        <f t="shared" si="173"/>
        <v>#VALUE!</v>
      </c>
      <c r="AE1807" s="20" t="str">
        <f>IFERROR(VLOOKUP(A1807,'Previous CF'!A:AE,31,FALSE),"")</f>
        <v/>
      </c>
      <c r="AF1807" s="20" t="str">
        <f>IFERROR(VLOOKUP(A1807,'Previous CF'!A:AF,32,FALSE),"")</f>
        <v/>
      </c>
      <c r="AG1807" s="12" t="str">
        <f>IFERROR(VLOOKUP(A1807,'Previous CF'!A:AI,33,FALSE),"")</f>
        <v/>
      </c>
      <c r="AH1807" s="12" t="str">
        <f>IFERROR(VLOOKUP(A1807,'Previous CF'!A:AJ,34,FALSE),"")</f>
        <v/>
      </c>
      <c r="AI1807" s="12" t="str">
        <f>IFERROR(VLOOKUP(A1807,'Previous CF'!A:AK,35,FALSE),"")</f>
        <v/>
      </c>
      <c r="AJ1807" s="12" t="str">
        <f>IFERROR(VLOOKUP(A1807,'Previous CF'!A:AL,36,FALSE),"")</f>
        <v/>
      </c>
      <c r="AK1807" s="12" t="str">
        <f>IFERROR(VLOOKUP(A1807,'Previous CF'!A:AM,37,FALSE),"")</f>
        <v/>
      </c>
      <c r="AL1807" s="12" t="str">
        <f>IFERROR(VLOOKUP(A1807,'Previous CF'!A:AN,38,FALSE),"")</f>
        <v/>
      </c>
      <c r="AM1807" s="12" t="str">
        <f>IFERROR(VLOOKUP(A1807,'Previous CF'!A:AO,39,FALSE),"")</f>
        <v/>
      </c>
      <c r="AN1807" s="12"/>
      <c r="AO1807" s="12" t="str">
        <f>IFERROR(VLOOKUP(A1807,'Previous CF'!A:AQ,41,FALSE),"")</f>
        <v/>
      </c>
      <c r="AP1807" s="12" t="str">
        <f>IFERROR(VLOOKUP(A1807,'Previous CF'!A:AR,42,FALSE),"")</f>
        <v/>
      </c>
    </row>
    <row r="1808" spans="1:42" x14ac:dyDescent="0.35">
      <c r="A1808" s="24">
        <f>HT!A1808</f>
        <v>0</v>
      </c>
      <c r="B1808" s="24">
        <f>HT!B1808</f>
        <v>0</v>
      </c>
      <c r="C1808" s="24">
        <f>HT!C1808</f>
        <v>0</v>
      </c>
      <c r="D1808" s="24">
        <f>HT!D1808</f>
        <v>0</v>
      </c>
      <c r="E1808" s="3" t="str">
        <f>IFERROR(VLOOKUP(A1808,grades!A:P,5,FALSE),"")</f>
        <v/>
      </c>
      <c r="F1808" s="3" t="str">
        <f>IFERROR(VLOOKUP(A1808,grades!A:Q,6,FALSE),"")</f>
        <v/>
      </c>
      <c r="G1808" s="3" t="str">
        <f>IFERROR(VLOOKUP(A1808,HT!A:K,8,FALSE),"")</f>
        <v/>
      </c>
      <c r="H1808" s="3" t="str">
        <f>IFERROR(VLOOKUP(A1808,HT!A:L,12,FALSE),"")</f>
        <v/>
      </c>
      <c r="I1808" s="3" t="str">
        <f>IFERROR(VLOOKUP(A1808,IEP!A:F,6,FALSE),"")</f>
        <v/>
      </c>
      <c r="J1808" s="3" t="str">
        <f>IFERROR(VLOOKUP(A1808,FRL!A:G,5,FALSE),"")</f>
        <v/>
      </c>
      <c r="K1808" s="4" t="str">
        <f>IFERROR(VLOOKUP(A1808,Att!A:E,5,FALSE),"")</f>
        <v/>
      </c>
      <c r="L1808" s="32" t="str">
        <f>IFERROR(VLOOKUP(A1808,Disc!A:C,2,FALSE),"0")</f>
        <v>0</v>
      </c>
      <c r="M1808" s="3" t="str">
        <f>IFERROR(VLOOKUP(A1808,CA!A:P,8,FALSE),"")</f>
        <v/>
      </c>
      <c r="N1808" s="3" t="str">
        <f>IFERROR(VLOOKUP(A1808,MA!A:Q,8,FALSE),"")</f>
        <v/>
      </c>
      <c r="O1808" s="3" t="str">
        <f>IFERROR(VLOOKUP(A1808,SC!A:Q,8,FALSE),"")</f>
        <v/>
      </c>
      <c r="P1808" s="3" t="str">
        <f>IFERROR(VLOOKUP(A1808,SS!A:P,8,FALSE),"")</f>
        <v/>
      </c>
      <c r="Q1808" s="3">
        <f t="shared" si="168"/>
        <v>0</v>
      </c>
      <c r="R1808" s="3">
        <f t="shared" si="169"/>
        <v>0</v>
      </c>
      <c r="S1808" s="5"/>
      <c r="T1808" s="3">
        <f>IFERROR(COUNTIFS(grades!A:A,A1808,grades!H:H,"A"),"0")</f>
        <v>0</v>
      </c>
      <c r="U1808" s="3">
        <f>IFERROR(COUNTIFS(grades!A:A,A1808,grades!H:H,"B"),"0")</f>
        <v>0</v>
      </c>
      <c r="V1808" s="3">
        <f>IFERROR(COUNTIFS(grades!A:A,A1808,grades!H:H,"C"),"0")</f>
        <v>0</v>
      </c>
      <c r="W1808" s="3">
        <f>IFERROR(COUNTIFS(grades!A:A,A1808,grades!H:H,"D"),"0")</f>
        <v>0</v>
      </c>
      <c r="X1808" s="3">
        <f>IFERROR(COUNTIFS(grades!A:A,A1808,grades!H:H,"F"),"0")</f>
        <v>0</v>
      </c>
      <c r="Y1808" s="5"/>
      <c r="Z1808" s="3" t="str">
        <f>IFERROR(VLOOKUP(A1808,'Previous CF'!A:AH,27,FALSE),"")</f>
        <v/>
      </c>
      <c r="AA1808" s="6" t="e">
        <f t="shared" si="170"/>
        <v>#VALUE!</v>
      </c>
      <c r="AB1808" s="6" t="e">
        <f t="shared" si="171"/>
        <v>#VALUE!</v>
      </c>
      <c r="AC1808" s="6" t="e">
        <f t="shared" si="172"/>
        <v>#VALUE!</v>
      </c>
      <c r="AD1808" s="3" t="e">
        <f t="shared" si="173"/>
        <v>#VALUE!</v>
      </c>
      <c r="AE1808" s="20" t="str">
        <f>IFERROR(VLOOKUP(A1808,'Previous CF'!A:AE,31,FALSE),"")</f>
        <v/>
      </c>
      <c r="AF1808" s="20" t="str">
        <f>IFERROR(VLOOKUP(A1808,'Previous CF'!A:AF,32,FALSE),"")</f>
        <v/>
      </c>
      <c r="AG1808" s="12" t="str">
        <f>IFERROR(VLOOKUP(A1808,'Previous CF'!A:AI,33,FALSE),"")</f>
        <v/>
      </c>
      <c r="AH1808" s="12" t="str">
        <f>IFERROR(VLOOKUP(A1808,'Previous CF'!A:AJ,34,FALSE),"")</f>
        <v/>
      </c>
      <c r="AI1808" s="12" t="str">
        <f>IFERROR(VLOOKUP(A1808,'Previous CF'!A:AK,35,FALSE),"")</f>
        <v/>
      </c>
      <c r="AJ1808" s="12" t="str">
        <f>IFERROR(VLOOKUP(A1808,'Previous CF'!A:AL,36,FALSE),"")</f>
        <v/>
      </c>
      <c r="AK1808" s="12" t="str">
        <f>IFERROR(VLOOKUP(A1808,'Previous CF'!A:AM,37,FALSE),"")</f>
        <v/>
      </c>
      <c r="AL1808" s="12" t="str">
        <f>IFERROR(VLOOKUP(A1808,'Previous CF'!A:AN,38,FALSE),"")</f>
        <v/>
      </c>
      <c r="AM1808" s="12" t="str">
        <f>IFERROR(VLOOKUP(A1808,'Previous CF'!A:AO,39,FALSE),"")</f>
        <v/>
      </c>
      <c r="AN1808" s="12"/>
      <c r="AO1808" s="12" t="str">
        <f>IFERROR(VLOOKUP(A1808,'Previous CF'!A:AQ,41,FALSE),"")</f>
        <v/>
      </c>
      <c r="AP1808" s="12" t="str">
        <f>IFERROR(VLOOKUP(A1808,'Previous CF'!A:AR,42,FALSE),"")</f>
        <v/>
      </c>
    </row>
    <row r="1809" spans="1:42" x14ac:dyDescent="0.35">
      <c r="A1809" s="24">
        <f>HT!A1809</f>
        <v>0</v>
      </c>
      <c r="B1809" s="24">
        <f>HT!B1809</f>
        <v>0</v>
      </c>
      <c r="C1809" s="24">
        <f>HT!C1809</f>
        <v>0</v>
      </c>
      <c r="D1809" s="24">
        <f>HT!D1809</f>
        <v>0</v>
      </c>
      <c r="E1809" s="3" t="str">
        <f>IFERROR(VLOOKUP(A1809,grades!A:P,5,FALSE),"")</f>
        <v/>
      </c>
      <c r="F1809" s="3" t="str">
        <f>IFERROR(VLOOKUP(A1809,grades!A:Q,6,FALSE),"")</f>
        <v/>
      </c>
      <c r="G1809" s="3" t="str">
        <f>IFERROR(VLOOKUP(A1809,HT!A:K,8,FALSE),"")</f>
        <v/>
      </c>
      <c r="H1809" s="3" t="str">
        <f>IFERROR(VLOOKUP(A1809,HT!A:L,12,FALSE),"")</f>
        <v/>
      </c>
      <c r="I1809" s="3" t="str">
        <f>IFERROR(VLOOKUP(A1809,IEP!A:F,6,FALSE),"")</f>
        <v/>
      </c>
      <c r="J1809" s="3" t="str">
        <f>IFERROR(VLOOKUP(A1809,FRL!A:G,5,FALSE),"")</f>
        <v/>
      </c>
      <c r="K1809" s="4" t="str">
        <f>IFERROR(VLOOKUP(A1809,Att!A:E,5,FALSE),"")</f>
        <v/>
      </c>
      <c r="L1809" s="32" t="str">
        <f>IFERROR(VLOOKUP(A1809,Disc!A:C,2,FALSE),"0")</f>
        <v>0</v>
      </c>
      <c r="M1809" s="3" t="str">
        <f>IFERROR(VLOOKUP(A1809,CA!A:P,8,FALSE),"")</f>
        <v/>
      </c>
      <c r="N1809" s="3" t="str">
        <f>IFERROR(VLOOKUP(A1809,MA!A:Q,8,FALSE),"")</f>
        <v/>
      </c>
      <c r="O1809" s="3" t="str">
        <f>IFERROR(VLOOKUP(A1809,SC!A:Q,8,FALSE),"")</f>
        <v/>
      </c>
      <c r="P1809" s="3" t="str">
        <f>IFERROR(VLOOKUP(A1809,SS!A:P,8,FALSE),"")</f>
        <v/>
      </c>
      <c r="Q1809" s="3">
        <f t="shared" si="168"/>
        <v>0</v>
      </c>
      <c r="R1809" s="3">
        <f t="shared" si="169"/>
        <v>0</v>
      </c>
      <c r="S1809" s="5"/>
      <c r="T1809" s="3">
        <f>IFERROR(COUNTIFS(grades!A:A,A1809,grades!H:H,"A"),"0")</f>
        <v>0</v>
      </c>
      <c r="U1809" s="3">
        <f>IFERROR(COUNTIFS(grades!A:A,A1809,grades!H:H,"B"),"0")</f>
        <v>0</v>
      </c>
      <c r="V1809" s="3">
        <f>IFERROR(COUNTIFS(grades!A:A,A1809,grades!H:H,"C"),"0")</f>
        <v>0</v>
      </c>
      <c r="W1809" s="3">
        <f>IFERROR(COUNTIFS(grades!A:A,A1809,grades!H:H,"D"),"0")</f>
        <v>0</v>
      </c>
      <c r="X1809" s="3">
        <f>IFERROR(COUNTIFS(grades!A:A,A1809,grades!H:H,"F"),"0")</f>
        <v>0</v>
      </c>
      <c r="Y1809" s="5"/>
      <c r="Z1809" s="3" t="str">
        <f>IFERROR(VLOOKUP(A1809,'Previous CF'!A:AH,27,FALSE),"")</f>
        <v/>
      </c>
      <c r="AA1809" s="6" t="e">
        <f t="shared" si="170"/>
        <v>#VALUE!</v>
      </c>
      <c r="AB1809" s="6" t="e">
        <f t="shared" si="171"/>
        <v>#VALUE!</v>
      </c>
      <c r="AC1809" s="6" t="e">
        <f t="shared" si="172"/>
        <v>#VALUE!</v>
      </c>
      <c r="AD1809" s="3" t="e">
        <f t="shared" si="173"/>
        <v>#VALUE!</v>
      </c>
      <c r="AE1809" s="20" t="str">
        <f>IFERROR(VLOOKUP(A1809,'Previous CF'!A:AE,31,FALSE),"")</f>
        <v/>
      </c>
      <c r="AF1809" s="20" t="str">
        <f>IFERROR(VLOOKUP(A1809,'Previous CF'!A:AF,32,FALSE),"")</f>
        <v/>
      </c>
      <c r="AG1809" s="12" t="str">
        <f>IFERROR(VLOOKUP(A1809,'Previous CF'!A:AI,33,FALSE),"")</f>
        <v/>
      </c>
      <c r="AH1809" s="12" t="str">
        <f>IFERROR(VLOOKUP(A1809,'Previous CF'!A:AJ,34,FALSE),"")</f>
        <v/>
      </c>
      <c r="AI1809" s="12" t="str">
        <f>IFERROR(VLOOKUP(A1809,'Previous CF'!A:AK,35,FALSE),"")</f>
        <v/>
      </c>
      <c r="AJ1809" s="12" t="str">
        <f>IFERROR(VLOOKUP(A1809,'Previous CF'!A:AL,36,FALSE),"")</f>
        <v/>
      </c>
      <c r="AK1809" s="12" t="str">
        <f>IFERROR(VLOOKUP(A1809,'Previous CF'!A:AM,37,FALSE),"")</f>
        <v/>
      </c>
      <c r="AL1809" s="12" t="str">
        <f>IFERROR(VLOOKUP(A1809,'Previous CF'!A:AN,38,FALSE),"")</f>
        <v/>
      </c>
      <c r="AM1809" s="12" t="str">
        <f>IFERROR(VLOOKUP(A1809,'Previous CF'!A:AO,39,FALSE),"")</f>
        <v/>
      </c>
      <c r="AN1809" s="12"/>
      <c r="AO1809" s="12" t="str">
        <f>IFERROR(VLOOKUP(A1809,'Previous CF'!A:AQ,41,FALSE),"")</f>
        <v/>
      </c>
      <c r="AP1809" s="12" t="str">
        <f>IFERROR(VLOOKUP(A1809,'Previous CF'!A:AR,42,FALSE),"")</f>
        <v/>
      </c>
    </row>
    <row r="1810" spans="1:42" x14ac:dyDescent="0.35">
      <c r="A1810" s="24">
        <f>HT!A1810</f>
        <v>0</v>
      </c>
      <c r="B1810" s="24">
        <f>HT!B1810</f>
        <v>0</v>
      </c>
      <c r="C1810" s="24">
        <f>HT!C1810</f>
        <v>0</v>
      </c>
      <c r="D1810" s="24">
        <f>HT!D1810</f>
        <v>0</v>
      </c>
      <c r="E1810" s="3" t="str">
        <f>IFERROR(VLOOKUP(A1810,grades!A:P,5,FALSE),"")</f>
        <v/>
      </c>
      <c r="F1810" s="3" t="str">
        <f>IFERROR(VLOOKUP(A1810,grades!A:Q,6,FALSE),"")</f>
        <v/>
      </c>
      <c r="G1810" s="3" t="str">
        <f>IFERROR(VLOOKUP(A1810,HT!A:K,8,FALSE),"")</f>
        <v/>
      </c>
      <c r="H1810" s="3" t="str">
        <f>IFERROR(VLOOKUP(A1810,HT!A:L,12,FALSE),"")</f>
        <v/>
      </c>
      <c r="I1810" s="3" t="str">
        <f>IFERROR(VLOOKUP(A1810,IEP!A:F,6,FALSE),"")</f>
        <v/>
      </c>
      <c r="J1810" s="3" t="str">
        <f>IFERROR(VLOOKUP(A1810,FRL!A:G,5,FALSE),"")</f>
        <v/>
      </c>
      <c r="K1810" s="4" t="str">
        <f>IFERROR(VLOOKUP(A1810,Att!A:E,5,FALSE),"")</f>
        <v/>
      </c>
      <c r="L1810" s="32" t="str">
        <f>IFERROR(VLOOKUP(A1810,Disc!A:C,2,FALSE),"0")</f>
        <v>0</v>
      </c>
      <c r="M1810" s="3" t="str">
        <f>IFERROR(VLOOKUP(A1810,CA!A:P,8,FALSE),"")</f>
        <v/>
      </c>
      <c r="N1810" s="3" t="str">
        <f>IFERROR(VLOOKUP(A1810,MA!A:Q,8,FALSE),"")</f>
        <v/>
      </c>
      <c r="O1810" s="3" t="str">
        <f>IFERROR(VLOOKUP(A1810,SC!A:Q,8,FALSE),"")</f>
        <v/>
      </c>
      <c r="P1810" s="3" t="str">
        <f>IFERROR(VLOOKUP(A1810,SS!A:P,8,FALSE),"")</f>
        <v/>
      </c>
      <c r="Q1810" s="3">
        <f t="shared" si="168"/>
        <v>0</v>
      </c>
      <c r="R1810" s="3">
        <f t="shared" si="169"/>
        <v>0</v>
      </c>
      <c r="S1810" s="5"/>
      <c r="T1810" s="3">
        <f>IFERROR(COUNTIFS(grades!A:A,A1810,grades!H:H,"A"),"0")</f>
        <v>0</v>
      </c>
      <c r="U1810" s="3">
        <f>IFERROR(COUNTIFS(grades!A:A,A1810,grades!H:H,"B"),"0")</f>
        <v>0</v>
      </c>
      <c r="V1810" s="3">
        <f>IFERROR(COUNTIFS(grades!A:A,A1810,grades!H:H,"C"),"0")</f>
        <v>0</v>
      </c>
      <c r="W1810" s="3">
        <f>IFERROR(COUNTIFS(grades!A:A,A1810,grades!H:H,"D"),"0")</f>
        <v>0</v>
      </c>
      <c r="X1810" s="3">
        <f>IFERROR(COUNTIFS(grades!A:A,A1810,grades!H:H,"F"),"0")</f>
        <v>0</v>
      </c>
      <c r="Y1810" s="5"/>
      <c r="Z1810" s="3" t="str">
        <f>IFERROR(VLOOKUP(A1810,'Previous CF'!A:AH,27,FALSE),"")</f>
        <v/>
      </c>
      <c r="AA1810" s="6" t="e">
        <f t="shared" si="170"/>
        <v>#VALUE!</v>
      </c>
      <c r="AB1810" s="6" t="e">
        <f t="shared" si="171"/>
        <v>#VALUE!</v>
      </c>
      <c r="AC1810" s="6" t="e">
        <f t="shared" si="172"/>
        <v>#VALUE!</v>
      </c>
      <c r="AD1810" s="3" t="e">
        <f t="shared" si="173"/>
        <v>#VALUE!</v>
      </c>
      <c r="AE1810" s="20" t="str">
        <f>IFERROR(VLOOKUP(A1810,'Previous CF'!A:AE,31,FALSE),"")</f>
        <v/>
      </c>
      <c r="AF1810" s="20" t="str">
        <f>IFERROR(VLOOKUP(A1810,'Previous CF'!A:AF,32,FALSE),"")</f>
        <v/>
      </c>
      <c r="AG1810" s="12" t="str">
        <f>IFERROR(VLOOKUP(A1810,'Previous CF'!A:AI,33,FALSE),"")</f>
        <v/>
      </c>
      <c r="AH1810" s="12" t="str">
        <f>IFERROR(VLOOKUP(A1810,'Previous CF'!A:AJ,34,FALSE),"")</f>
        <v/>
      </c>
      <c r="AI1810" s="12" t="str">
        <f>IFERROR(VLOOKUP(A1810,'Previous CF'!A:AK,35,FALSE),"")</f>
        <v/>
      </c>
      <c r="AJ1810" s="12" t="str">
        <f>IFERROR(VLOOKUP(A1810,'Previous CF'!A:AL,36,FALSE),"")</f>
        <v/>
      </c>
      <c r="AK1810" s="12" t="str">
        <f>IFERROR(VLOOKUP(A1810,'Previous CF'!A:AM,37,FALSE),"")</f>
        <v/>
      </c>
      <c r="AL1810" s="12" t="str">
        <f>IFERROR(VLOOKUP(A1810,'Previous CF'!A:AN,38,FALSE),"")</f>
        <v/>
      </c>
      <c r="AM1810" s="12" t="str">
        <f>IFERROR(VLOOKUP(A1810,'Previous CF'!A:AO,39,FALSE),"")</f>
        <v/>
      </c>
      <c r="AN1810" s="12"/>
      <c r="AO1810" s="12" t="str">
        <f>IFERROR(VLOOKUP(A1810,'Previous CF'!A:AQ,41,FALSE),"")</f>
        <v/>
      </c>
      <c r="AP1810" s="12" t="str">
        <f>IFERROR(VLOOKUP(A1810,'Previous CF'!A:AR,42,FALSE),"")</f>
        <v/>
      </c>
    </row>
    <row r="1811" spans="1:42" x14ac:dyDescent="0.35">
      <c r="A1811" s="24">
        <f>HT!A1811</f>
        <v>0</v>
      </c>
      <c r="B1811" s="24">
        <f>HT!B1811</f>
        <v>0</v>
      </c>
      <c r="C1811" s="24">
        <f>HT!C1811</f>
        <v>0</v>
      </c>
      <c r="D1811" s="24">
        <f>HT!D1811</f>
        <v>0</v>
      </c>
      <c r="E1811" s="3" t="str">
        <f>IFERROR(VLOOKUP(A1811,grades!A:P,5,FALSE),"")</f>
        <v/>
      </c>
      <c r="F1811" s="3" t="str">
        <f>IFERROR(VLOOKUP(A1811,grades!A:Q,6,FALSE),"")</f>
        <v/>
      </c>
      <c r="G1811" s="3" t="str">
        <f>IFERROR(VLOOKUP(A1811,HT!A:K,8,FALSE),"")</f>
        <v/>
      </c>
      <c r="H1811" s="3" t="str">
        <f>IFERROR(VLOOKUP(A1811,HT!A:L,12,FALSE),"")</f>
        <v/>
      </c>
      <c r="I1811" s="3" t="str">
        <f>IFERROR(VLOOKUP(A1811,IEP!A:F,6,FALSE),"")</f>
        <v/>
      </c>
      <c r="J1811" s="3" t="str">
        <f>IFERROR(VLOOKUP(A1811,FRL!A:G,5,FALSE),"")</f>
        <v/>
      </c>
      <c r="K1811" s="4" t="str">
        <f>IFERROR(VLOOKUP(A1811,Att!A:E,5,FALSE),"")</f>
        <v/>
      </c>
      <c r="L1811" s="32" t="str">
        <f>IFERROR(VLOOKUP(A1811,Disc!A:C,2,FALSE),"0")</f>
        <v>0</v>
      </c>
      <c r="M1811" s="3" t="str">
        <f>IFERROR(VLOOKUP(A1811,CA!A:P,8,FALSE),"")</f>
        <v/>
      </c>
      <c r="N1811" s="3" t="str">
        <f>IFERROR(VLOOKUP(A1811,MA!A:Q,8,FALSE),"")</f>
        <v/>
      </c>
      <c r="O1811" s="3" t="str">
        <f>IFERROR(VLOOKUP(A1811,SC!A:Q,8,FALSE),"")</f>
        <v/>
      </c>
      <c r="P1811" s="3" t="str">
        <f>IFERROR(VLOOKUP(A1811,SS!A:P,8,FALSE),"")</f>
        <v/>
      </c>
      <c r="Q1811" s="3">
        <f t="shared" si="168"/>
        <v>0</v>
      </c>
      <c r="R1811" s="3">
        <f t="shared" si="169"/>
        <v>0</v>
      </c>
      <c r="S1811" s="5"/>
      <c r="T1811" s="3">
        <f>IFERROR(COUNTIFS(grades!A:A,A1811,grades!H:H,"A"),"0")</f>
        <v>0</v>
      </c>
      <c r="U1811" s="3">
        <f>IFERROR(COUNTIFS(grades!A:A,A1811,grades!H:H,"B"),"0")</f>
        <v>0</v>
      </c>
      <c r="V1811" s="3">
        <f>IFERROR(COUNTIFS(grades!A:A,A1811,grades!H:H,"C"),"0")</f>
        <v>0</v>
      </c>
      <c r="W1811" s="3">
        <f>IFERROR(COUNTIFS(grades!A:A,A1811,grades!H:H,"D"),"0")</f>
        <v>0</v>
      </c>
      <c r="X1811" s="3">
        <f>IFERROR(COUNTIFS(grades!A:A,A1811,grades!H:H,"F"),"0")</f>
        <v>0</v>
      </c>
      <c r="Y1811" s="5"/>
      <c r="Z1811" s="3" t="str">
        <f>IFERROR(VLOOKUP(A1811,'Previous CF'!A:AH,27,FALSE),"")</f>
        <v/>
      </c>
      <c r="AA1811" s="6" t="e">
        <f t="shared" si="170"/>
        <v>#VALUE!</v>
      </c>
      <c r="AB1811" s="6" t="e">
        <f t="shared" si="171"/>
        <v>#VALUE!</v>
      </c>
      <c r="AC1811" s="6" t="e">
        <f t="shared" si="172"/>
        <v>#VALUE!</v>
      </c>
      <c r="AD1811" s="3" t="e">
        <f t="shared" si="173"/>
        <v>#VALUE!</v>
      </c>
      <c r="AE1811" s="20" t="str">
        <f>IFERROR(VLOOKUP(A1811,'Previous CF'!A:AE,31,FALSE),"")</f>
        <v/>
      </c>
      <c r="AF1811" s="20" t="str">
        <f>IFERROR(VLOOKUP(A1811,'Previous CF'!A:AF,32,FALSE),"")</f>
        <v/>
      </c>
      <c r="AG1811" s="12" t="str">
        <f>IFERROR(VLOOKUP(A1811,'Previous CF'!A:AI,33,FALSE),"")</f>
        <v/>
      </c>
      <c r="AH1811" s="12" t="str">
        <f>IFERROR(VLOOKUP(A1811,'Previous CF'!A:AJ,34,FALSE),"")</f>
        <v/>
      </c>
      <c r="AI1811" s="12" t="str">
        <f>IFERROR(VLOOKUP(A1811,'Previous CF'!A:AK,35,FALSE),"")</f>
        <v/>
      </c>
      <c r="AJ1811" s="12" t="str">
        <f>IFERROR(VLOOKUP(A1811,'Previous CF'!A:AL,36,FALSE),"")</f>
        <v/>
      </c>
      <c r="AK1811" s="12" t="str">
        <f>IFERROR(VLOOKUP(A1811,'Previous CF'!A:AM,37,FALSE),"")</f>
        <v/>
      </c>
      <c r="AL1811" s="12" t="str">
        <f>IFERROR(VLOOKUP(A1811,'Previous CF'!A:AN,38,FALSE),"")</f>
        <v/>
      </c>
      <c r="AM1811" s="12" t="str">
        <f>IFERROR(VLOOKUP(A1811,'Previous CF'!A:AO,39,FALSE),"")</f>
        <v/>
      </c>
      <c r="AN1811" s="12"/>
      <c r="AO1811" s="12" t="str">
        <f>IFERROR(VLOOKUP(A1811,'Previous CF'!A:AQ,41,FALSE),"")</f>
        <v/>
      </c>
      <c r="AP1811" s="12" t="str">
        <f>IFERROR(VLOOKUP(A1811,'Previous CF'!A:AR,42,FALSE),"")</f>
        <v/>
      </c>
    </row>
    <row r="1812" spans="1:42" x14ac:dyDescent="0.35">
      <c r="A1812" s="24">
        <f>HT!A1812</f>
        <v>0</v>
      </c>
      <c r="B1812" s="24">
        <f>HT!B1812</f>
        <v>0</v>
      </c>
      <c r="C1812" s="24">
        <f>HT!C1812</f>
        <v>0</v>
      </c>
      <c r="D1812" s="24">
        <f>HT!D1812</f>
        <v>0</v>
      </c>
      <c r="E1812" s="3" t="str">
        <f>IFERROR(VLOOKUP(A1812,grades!A:P,5,FALSE),"")</f>
        <v/>
      </c>
      <c r="F1812" s="3" t="str">
        <f>IFERROR(VLOOKUP(A1812,grades!A:Q,6,FALSE),"")</f>
        <v/>
      </c>
      <c r="G1812" s="3" t="str">
        <f>IFERROR(VLOOKUP(A1812,HT!A:K,8,FALSE),"")</f>
        <v/>
      </c>
      <c r="H1812" s="3" t="str">
        <f>IFERROR(VLOOKUP(A1812,HT!A:L,12,FALSE),"")</f>
        <v/>
      </c>
      <c r="I1812" s="3" t="str">
        <f>IFERROR(VLOOKUP(A1812,IEP!A:F,6,FALSE),"")</f>
        <v/>
      </c>
      <c r="J1812" s="3" t="str">
        <f>IFERROR(VLOOKUP(A1812,FRL!A:G,5,FALSE),"")</f>
        <v/>
      </c>
      <c r="K1812" s="4" t="str">
        <f>IFERROR(VLOOKUP(A1812,Att!A:E,5,FALSE),"")</f>
        <v/>
      </c>
      <c r="L1812" s="32" t="str">
        <f>IFERROR(VLOOKUP(A1812,Disc!A:C,2,FALSE),"0")</f>
        <v>0</v>
      </c>
      <c r="M1812" s="3" t="str">
        <f>IFERROR(VLOOKUP(A1812,CA!A:P,8,FALSE),"")</f>
        <v/>
      </c>
      <c r="N1812" s="3" t="str">
        <f>IFERROR(VLOOKUP(A1812,MA!A:Q,8,FALSE),"")</f>
        <v/>
      </c>
      <c r="O1812" s="3" t="str">
        <f>IFERROR(VLOOKUP(A1812,SC!A:Q,8,FALSE),"")</f>
        <v/>
      </c>
      <c r="P1812" s="3" t="str">
        <f>IFERROR(VLOOKUP(A1812,SS!A:P,8,FALSE),"")</f>
        <v/>
      </c>
      <c r="Q1812" s="3">
        <f t="shared" si="168"/>
        <v>0</v>
      </c>
      <c r="R1812" s="3">
        <f t="shared" si="169"/>
        <v>0</v>
      </c>
      <c r="S1812" s="5"/>
      <c r="T1812" s="3">
        <f>IFERROR(COUNTIFS(grades!A:A,A1812,grades!H:H,"A"),"0")</f>
        <v>0</v>
      </c>
      <c r="U1812" s="3">
        <f>IFERROR(COUNTIFS(grades!A:A,A1812,grades!H:H,"B"),"0")</f>
        <v>0</v>
      </c>
      <c r="V1812" s="3">
        <f>IFERROR(COUNTIFS(grades!A:A,A1812,grades!H:H,"C"),"0")</f>
        <v>0</v>
      </c>
      <c r="W1812" s="3">
        <f>IFERROR(COUNTIFS(grades!A:A,A1812,grades!H:H,"D"),"0")</f>
        <v>0</v>
      </c>
      <c r="X1812" s="3">
        <f>IFERROR(COUNTIFS(grades!A:A,A1812,grades!H:H,"F"),"0")</f>
        <v>0</v>
      </c>
      <c r="Y1812" s="5"/>
      <c r="Z1812" s="3" t="str">
        <f>IFERROR(VLOOKUP(A1812,'Previous CF'!A:AH,27,FALSE),"")</f>
        <v/>
      </c>
      <c r="AA1812" s="6" t="e">
        <f t="shared" si="170"/>
        <v>#VALUE!</v>
      </c>
      <c r="AB1812" s="6" t="e">
        <f t="shared" si="171"/>
        <v>#VALUE!</v>
      </c>
      <c r="AC1812" s="6" t="e">
        <f t="shared" si="172"/>
        <v>#VALUE!</v>
      </c>
      <c r="AD1812" s="3" t="e">
        <f t="shared" si="173"/>
        <v>#VALUE!</v>
      </c>
      <c r="AE1812" s="20" t="str">
        <f>IFERROR(VLOOKUP(A1812,'Previous CF'!A:AE,31,FALSE),"")</f>
        <v/>
      </c>
      <c r="AF1812" s="20" t="str">
        <f>IFERROR(VLOOKUP(A1812,'Previous CF'!A:AF,32,FALSE),"")</f>
        <v/>
      </c>
      <c r="AG1812" s="12" t="str">
        <f>IFERROR(VLOOKUP(A1812,'Previous CF'!A:AI,33,FALSE),"")</f>
        <v/>
      </c>
      <c r="AH1812" s="12" t="str">
        <f>IFERROR(VLOOKUP(A1812,'Previous CF'!A:AJ,34,FALSE),"")</f>
        <v/>
      </c>
      <c r="AI1812" s="12" t="str">
        <f>IFERROR(VLOOKUP(A1812,'Previous CF'!A:AK,35,FALSE),"")</f>
        <v/>
      </c>
      <c r="AJ1812" s="12" t="str">
        <f>IFERROR(VLOOKUP(A1812,'Previous CF'!A:AL,36,FALSE),"")</f>
        <v/>
      </c>
      <c r="AK1812" s="12" t="str">
        <f>IFERROR(VLOOKUP(A1812,'Previous CF'!A:AM,37,FALSE),"")</f>
        <v/>
      </c>
      <c r="AL1812" s="12" t="str">
        <f>IFERROR(VLOOKUP(A1812,'Previous CF'!A:AN,38,FALSE),"")</f>
        <v/>
      </c>
      <c r="AM1812" s="12" t="str">
        <f>IFERROR(VLOOKUP(A1812,'Previous CF'!A:AO,39,FALSE),"")</f>
        <v/>
      </c>
      <c r="AN1812" s="12"/>
      <c r="AO1812" s="12" t="str">
        <f>IFERROR(VLOOKUP(A1812,'Previous CF'!A:AQ,41,FALSE),"")</f>
        <v/>
      </c>
      <c r="AP1812" s="12" t="str">
        <f>IFERROR(VLOOKUP(A1812,'Previous CF'!A:AR,42,FALSE),"")</f>
        <v/>
      </c>
    </row>
    <row r="1813" spans="1:42" x14ac:dyDescent="0.35">
      <c r="A1813" s="24">
        <f>HT!A1813</f>
        <v>0</v>
      </c>
      <c r="B1813" s="24">
        <f>HT!B1813</f>
        <v>0</v>
      </c>
      <c r="C1813" s="24">
        <f>HT!C1813</f>
        <v>0</v>
      </c>
      <c r="D1813" s="24">
        <f>HT!D1813</f>
        <v>0</v>
      </c>
      <c r="E1813" s="3" t="str">
        <f>IFERROR(VLOOKUP(A1813,grades!A:P,5,FALSE),"")</f>
        <v/>
      </c>
      <c r="F1813" s="3" t="str">
        <f>IFERROR(VLOOKUP(A1813,grades!A:Q,6,FALSE),"")</f>
        <v/>
      </c>
      <c r="G1813" s="3" t="str">
        <f>IFERROR(VLOOKUP(A1813,HT!A:K,8,FALSE),"")</f>
        <v/>
      </c>
      <c r="H1813" s="3" t="str">
        <f>IFERROR(VLOOKUP(A1813,HT!A:L,12,FALSE),"")</f>
        <v/>
      </c>
      <c r="I1813" s="3" t="str">
        <f>IFERROR(VLOOKUP(A1813,IEP!A:F,6,FALSE),"")</f>
        <v/>
      </c>
      <c r="J1813" s="3" t="str">
        <f>IFERROR(VLOOKUP(A1813,FRL!A:G,5,FALSE),"")</f>
        <v/>
      </c>
      <c r="K1813" s="4" t="str">
        <f>IFERROR(VLOOKUP(A1813,Att!A:E,5,FALSE),"")</f>
        <v/>
      </c>
      <c r="L1813" s="32" t="str">
        <f>IFERROR(VLOOKUP(A1813,Disc!A:C,2,FALSE),"0")</f>
        <v>0</v>
      </c>
      <c r="M1813" s="3" t="str">
        <f>IFERROR(VLOOKUP(A1813,CA!A:P,8,FALSE),"")</f>
        <v/>
      </c>
      <c r="N1813" s="3" t="str">
        <f>IFERROR(VLOOKUP(A1813,MA!A:Q,8,FALSE),"")</f>
        <v/>
      </c>
      <c r="O1813" s="3" t="str">
        <f>IFERROR(VLOOKUP(A1813,SC!A:Q,8,FALSE),"")</f>
        <v/>
      </c>
      <c r="P1813" s="3" t="str">
        <f>IFERROR(VLOOKUP(A1813,SS!A:P,8,FALSE),"")</f>
        <v/>
      </c>
      <c r="Q1813" s="3">
        <f t="shared" si="168"/>
        <v>0</v>
      </c>
      <c r="R1813" s="3">
        <f t="shared" si="169"/>
        <v>0</v>
      </c>
      <c r="S1813" s="5"/>
      <c r="T1813" s="3">
        <f>IFERROR(COUNTIFS(grades!A:A,A1813,grades!H:H,"A"),"0")</f>
        <v>0</v>
      </c>
      <c r="U1813" s="3">
        <f>IFERROR(COUNTIFS(grades!A:A,A1813,grades!H:H,"B"),"0")</f>
        <v>0</v>
      </c>
      <c r="V1813" s="3">
        <f>IFERROR(COUNTIFS(grades!A:A,A1813,grades!H:H,"C"),"0")</f>
        <v>0</v>
      </c>
      <c r="W1813" s="3">
        <f>IFERROR(COUNTIFS(grades!A:A,A1813,grades!H:H,"D"),"0")</f>
        <v>0</v>
      </c>
      <c r="X1813" s="3">
        <f>IFERROR(COUNTIFS(grades!A:A,A1813,grades!H:H,"F"),"0")</f>
        <v>0</v>
      </c>
      <c r="Y1813" s="5"/>
      <c r="Z1813" s="3" t="str">
        <f>IFERROR(VLOOKUP(A1813,'Previous CF'!A:AH,27,FALSE),"")</f>
        <v/>
      </c>
      <c r="AA1813" s="6" t="e">
        <f t="shared" si="170"/>
        <v>#VALUE!</v>
      </c>
      <c r="AB1813" s="6" t="e">
        <f t="shared" si="171"/>
        <v>#VALUE!</v>
      </c>
      <c r="AC1813" s="6" t="e">
        <f t="shared" si="172"/>
        <v>#VALUE!</v>
      </c>
      <c r="AD1813" s="3" t="e">
        <f t="shared" si="173"/>
        <v>#VALUE!</v>
      </c>
      <c r="AE1813" s="20" t="str">
        <f>IFERROR(VLOOKUP(A1813,'Previous CF'!A:AE,31,FALSE),"")</f>
        <v/>
      </c>
      <c r="AF1813" s="20" t="str">
        <f>IFERROR(VLOOKUP(A1813,'Previous CF'!A:AF,32,FALSE),"")</f>
        <v/>
      </c>
      <c r="AG1813" s="12" t="str">
        <f>IFERROR(VLOOKUP(A1813,'Previous CF'!A:AI,33,FALSE),"")</f>
        <v/>
      </c>
      <c r="AH1813" s="12" t="str">
        <f>IFERROR(VLOOKUP(A1813,'Previous CF'!A:AJ,34,FALSE),"")</f>
        <v/>
      </c>
      <c r="AI1813" s="12" t="str">
        <f>IFERROR(VLOOKUP(A1813,'Previous CF'!A:AK,35,FALSE),"")</f>
        <v/>
      </c>
      <c r="AJ1813" s="12" t="str">
        <f>IFERROR(VLOOKUP(A1813,'Previous CF'!A:AL,36,FALSE),"")</f>
        <v/>
      </c>
      <c r="AK1813" s="12" t="str">
        <f>IFERROR(VLOOKUP(A1813,'Previous CF'!A:AM,37,FALSE),"")</f>
        <v/>
      </c>
      <c r="AL1813" s="12" t="str">
        <f>IFERROR(VLOOKUP(A1813,'Previous CF'!A:AN,38,FALSE),"")</f>
        <v/>
      </c>
      <c r="AM1813" s="12" t="str">
        <f>IFERROR(VLOOKUP(A1813,'Previous CF'!A:AO,39,FALSE),"")</f>
        <v/>
      </c>
      <c r="AN1813" s="12"/>
      <c r="AO1813" s="12" t="str">
        <f>IFERROR(VLOOKUP(A1813,'Previous CF'!A:AQ,41,FALSE),"")</f>
        <v/>
      </c>
      <c r="AP1813" s="12" t="str">
        <f>IFERROR(VLOOKUP(A1813,'Previous CF'!A:AR,42,FALSE),"")</f>
        <v/>
      </c>
    </row>
    <row r="1814" spans="1:42" x14ac:dyDescent="0.35">
      <c r="A1814" s="24">
        <f>HT!A1814</f>
        <v>0</v>
      </c>
      <c r="B1814" s="24">
        <f>HT!B1814</f>
        <v>0</v>
      </c>
      <c r="C1814" s="24">
        <f>HT!C1814</f>
        <v>0</v>
      </c>
      <c r="D1814" s="24">
        <f>HT!D1814</f>
        <v>0</v>
      </c>
      <c r="E1814" s="3" t="str">
        <f>IFERROR(VLOOKUP(A1814,grades!A:P,5,FALSE),"")</f>
        <v/>
      </c>
      <c r="F1814" s="3" t="str">
        <f>IFERROR(VLOOKUP(A1814,grades!A:Q,6,FALSE),"")</f>
        <v/>
      </c>
      <c r="G1814" s="3" t="str">
        <f>IFERROR(VLOOKUP(A1814,HT!A:K,8,FALSE),"")</f>
        <v/>
      </c>
      <c r="H1814" s="3" t="str">
        <f>IFERROR(VLOOKUP(A1814,HT!A:L,12,FALSE),"")</f>
        <v/>
      </c>
      <c r="I1814" s="3" t="str">
        <f>IFERROR(VLOOKUP(A1814,IEP!A:F,6,FALSE),"")</f>
        <v/>
      </c>
      <c r="J1814" s="3" t="str">
        <f>IFERROR(VLOOKUP(A1814,FRL!A:G,5,FALSE),"")</f>
        <v/>
      </c>
      <c r="K1814" s="4" t="str">
        <f>IFERROR(VLOOKUP(A1814,Att!A:E,5,FALSE),"")</f>
        <v/>
      </c>
      <c r="L1814" s="32" t="str">
        <f>IFERROR(VLOOKUP(A1814,Disc!A:C,2,FALSE),"0")</f>
        <v>0</v>
      </c>
      <c r="M1814" s="3" t="str">
        <f>IFERROR(VLOOKUP(A1814,CA!A:P,8,FALSE),"")</f>
        <v/>
      </c>
      <c r="N1814" s="3" t="str">
        <f>IFERROR(VLOOKUP(A1814,MA!A:Q,8,FALSE),"")</f>
        <v/>
      </c>
      <c r="O1814" s="3" t="str">
        <f>IFERROR(VLOOKUP(A1814,SC!A:Q,8,FALSE),"")</f>
        <v/>
      </c>
      <c r="P1814" s="3" t="str">
        <f>IFERROR(VLOOKUP(A1814,SS!A:P,8,FALSE),"")</f>
        <v/>
      </c>
      <c r="Q1814" s="3">
        <f t="shared" si="168"/>
        <v>0</v>
      </c>
      <c r="R1814" s="3">
        <f t="shared" si="169"/>
        <v>0</v>
      </c>
      <c r="S1814" s="5"/>
      <c r="T1814" s="3">
        <f>IFERROR(COUNTIFS(grades!A:A,A1814,grades!H:H,"A"),"0")</f>
        <v>0</v>
      </c>
      <c r="U1814" s="3">
        <f>IFERROR(COUNTIFS(grades!A:A,A1814,grades!H:H,"B"),"0")</f>
        <v>0</v>
      </c>
      <c r="V1814" s="3">
        <f>IFERROR(COUNTIFS(grades!A:A,A1814,grades!H:H,"C"),"0")</f>
        <v>0</v>
      </c>
      <c r="W1814" s="3">
        <f>IFERROR(COUNTIFS(grades!A:A,A1814,grades!H:H,"D"),"0")</f>
        <v>0</v>
      </c>
      <c r="X1814" s="3">
        <f>IFERROR(COUNTIFS(grades!A:A,A1814,grades!H:H,"F"),"0")</f>
        <v>0</v>
      </c>
      <c r="Y1814" s="5"/>
      <c r="Z1814" s="3" t="str">
        <f>IFERROR(VLOOKUP(A1814,'Previous CF'!A:AH,27,FALSE),"")</f>
        <v/>
      </c>
      <c r="AA1814" s="6" t="e">
        <f t="shared" si="170"/>
        <v>#VALUE!</v>
      </c>
      <c r="AB1814" s="6" t="e">
        <f t="shared" si="171"/>
        <v>#VALUE!</v>
      </c>
      <c r="AC1814" s="6" t="e">
        <f t="shared" si="172"/>
        <v>#VALUE!</v>
      </c>
      <c r="AD1814" s="3" t="e">
        <f t="shared" si="173"/>
        <v>#VALUE!</v>
      </c>
      <c r="AE1814" s="20" t="str">
        <f>IFERROR(VLOOKUP(A1814,'Previous CF'!A:AE,31,FALSE),"")</f>
        <v/>
      </c>
      <c r="AF1814" s="20" t="str">
        <f>IFERROR(VLOOKUP(A1814,'Previous CF'!A:AF,32,FALSE),"")</f>
        <v/>
      </c>
      <c r="AG1814" s="12" t="str">
        <f>IFERROR(VLOOKUP(A1814,'Previous CF'!A:AI,33,FALSE),"")</f>
        <v/>
      </c>
      <c r="AH1814" s="12" t="str">
        <f>IFERROR(VLOOKUP(A1814,'Previous CF'!A:AJ,34,FALSE),"")</f>
        <v/>
      </c>
      <c r="AI1814" s="12" t="str">
        <f>IFERROR(VLOOKUP(A1814,'Previous CF'!A:AK,35,FALSE),"")</f>
        <v/>
      </c>
      <c r="AJ1814" s="12" t="str">
        <f>IFERROR(VLOOKUP(A1814,'Previous CF'!A:AL,36,FALSE),"")</f>
        <v/>
      </c>
      <c r="AK1814" s="12" t="str">
        <f>IFERROR(VLOOKUP(A1814,'Previous CF'!A:AM,37,FALSE),"")</f>
        <v/>
      </c>
      <c r="AL1814" s="12" t="str">
        <f>IFERROR(VLOOKUP(A1814,'Previous CF'!A:AN,38,FALSE),"")</f>
        <v/>
      </c>
      <c r="AM1814" s="12" t="str">
        <f>IFERROR(VLOOKUP(A1814,'Previous CF'!A:AO,39,FALSE),"")</f>
        <v/>
      </c>
      <c r="AN1814" s="12"/>
      <c r="AO1814" s="12" t="str">
        <f>IFERROR(VLOOKUP(A1814,'Previous CF'!A:AQ,41,FALSE),"")</f>
        <v/>
      </c>
      <c r="AP1814" s="12" t="str">
        <f>IFERROR(VLOOKUP(A1814,'Previous CF'!A:AR,42,FALSE),"")</f>
        <v/>
      </c>
    </row>
    <row r="1815" spans="1:42" x14ac:dyDescent="0.35">
      <c r="A1815" s="24">
        <f>HT!A1815</f>
        <v>0</v>
      </c>
      <c r="B1815" s="24">
        <f>HT!B1815</f>
        <v>0</v>
      </c>
      <c r="C1815" s="24">
        <f>HT!C1815</f>
        <v>0</v>
      </c>
      <c r="D1815" s="24">
        <f>HT!D1815</f>
        <v>0</v>
      </c>
      <c r="E1815" s="3" t="str">
        <f>IFERROR(VLOOKUP(A1815,grades!A:P,5,FALSE),"")</f>
        <v/>
      </c>
      <c r="F1815" s="3" t="str">
        <f>IFERROR(VLOOKUP(A1815,grades!A:Q,6,FALSE),"")</f>
        <v/>
      </c>
      <c r="G1815" s="3" t="str">
        <f>IFERROR(VLOOKUP(A1815,HT!A:K,8,FALSE),"")</f>
        <v/>
      </c>
      <c r="H1815" s="3" t="str">
        <f>IFERROR(VLOOKUP(A1815,HT!A:L,12,FALSE),"")</f>
        <v/>
      </c>
      <c r="I1815" s="3" t="str">
        <f>IFERROR(VLOOKUP(A1815,IEP!A:F,6,FALSE),"")</f>
        <v/>
      </c>
      <c r="J1815" s="3" t="str">
        <f>IFERROR(VLOOKUP(A1815,FRL!A:G,5,FALSE),"")</f>
        <v/>
      </c>
      <c r="K1815" s="4" t="str">
        <f>IFERROR(VLOOKUP(A1815,Att!A:E,5,FALSE),"")</f>
        <v/>
      </c>
      <c r="L1815" s="32" t="str">
        <f>IFERROR(VLOOKUP(A1815,Disc!A:C,2,FALSE),"0")</f>
        <v>0</v>
      </c>
      <c r="M1815" s="3" t="str">
        <f>IFERROR(VLOOKUP(A1815,CA!A:P,8,FALSE),"")</f>
        <v/>
      </c>
      <c r="N1815" s="3" t="str">
        <f>IFERROR(VLOOKUP(A1815,MA!A:Q,8,FALSE),"")</f>
        <v/>
      </c>
      <c r="O1815" s="3" t="str">
        <f>IFERROR(VLOOKUP(A1815,SC!A:Q,8,FALSE),"")</f>
        <v/>
      </c>
      <c r="P1815" s="3" t="str">
        <f>IFERROR(VLOOKUP(A1815,SS!A:P,8,FALSE),"")</f>
        <v/>
      </c>
      <c r="Q1815" s="3">
        <f t="shared" si="168"/>
        <v>0</v>
      </c>
      <c r="R1815" s="3">
        <f t="shared" si="169"/>
        <v>0</v>
      </c>
      <c r="S1815" s="5"/>
      <c r="T1815" s="3">
        <f>IFERROR(COUNTIFS(grades!A:A,A1815,grades!H:H,"A"),"0")</f>
        <v>0</v>
      </c>
      <c r="U1815" s="3">
        <f>IFERROR(COUNTIFS(grades!A:A,A1815,grades!H:H,"B"),"0")</f>
        <v>0</v>
      </c>
      <c r="V1815" s="3">
        <f>IFERROR(COUNTIFS(grades!A:A,A1815,grades!H:H,"C"),"0")</f>
        <v>0</v>
      </c>
      <c r="W1815" s="3">
        <f>IFERROR(COUNTIFS(grades!A:A,A1815,grades!H:H,"D"),"0")</f>
        <v>0</v>
      </c>
      <c r="X1815" s="3">
        <f>IFERROR(COUNTIFS(grades!A:A,A1815,grades!H:H,"F"),"0")</f>
        <v>0</v>
      </c>
      <c r="Y1815" s="5"/>
      <c r="Z1815" s="3" t="str">
        <f>IFERROR(VLOOKUP(A1815,'Previous CF'!A:AH,27,FALSE),"")</f>
        <v/>
      </c>
      <c r="AA1815" s="6" t="e">
        <f t="shared" si="170"/>
        <v>#VALUE!</v>
      </c>
      <c r="AB1815" s="6" t="e">
        <f t="shared" si="171"/>
        <v>#VALUE!</v>
      </c>
      <c r="AC1815" s="6" t="e">
        <f t="shared" si="172"/>
        <v>#VALUE!</v>
      </c>
      <c r="AD1815" s="3" t="e">
        <f t="shared" si="173"/>
        <v>#VALUE!</v>
      </c>
      <c r="AE1815" s="20" t="str">
        <f>IFERROR(VLOOKUP(A1815,'Previous CF'!A:AE,31,FALSE),"")</f>
        <v/>
      </c>
      <c r="AF1815" s="20" t="str">
        <f>IFERROR(VLOOKUP(A1815,'Previous CF'!A:AF,32,FALSE),"")</f>
        <v/>
      </c>
      <c r="AG1815" s="12" t="str">
        <f>IFERROR(VLOOKUP(A1815,'Previous CF'!A:AI,33,FALSE),"")</f>
        <v/>
      </c>
      <c r="AH1815" s="12" t="str">
        <f>IFERROR(VLOOKUP(A1815,'Previous CF'!A:AJ,34,FALSE),"")</f>
        <v/>
      </c>
      <c r="AI1815" s="12" t="str">
        <f>IFERROR(VLOOKUP(A1815,'Previous CF'!A:AK,35,FALSE),"")</f>
        <v/>
      </c>
      <c r="AJ1815" s="12" t="str">
        <f>IFERROR(VLOOKUP(A1815,'Previous CF'!A:AL,36,FALSE),"")</f>
        <v/>
      </c>
      <c r="AK1815" s="12" t="str">
        <f>IFERROR(VLOOKUP(A1815,'Previous CF'!A:AM,37,FALSE),"")</f>
        <v/>
      </c>
      <c r="AL1815" s="12" t="str">
        <f>IFERROR(VLOOKUP(A1815,'Previous CF'!A:AN,38,FALSE),"")</f>
        <v/>
      </c>
      <c r="AM1815" s="12" t="str">
        <f>IFERROR(VLOOKUP(A1815,'Previous CF'!A:AO,39,FALSE),"")</f>
        <v/>
      </c>
      <c r="AN1815" s="12"/>
      <c r="AO1815" s="12" t="str">
        <f>IFERROR(VLOOKUP(A1815,'Previous CF'!A:AQ,41,FALSE),"")</f>
        <v/>
      </c>
      <c r="AP1815" s="12" t="str">
        <f>IFERROR(VLOOKUP(A1815,'Previous CF'!A:AR,42,FALSE),"")</f>
        <v/>
      </c>
    </row>
    <row r="1816" spans="1:42" x14ac:dyDescent="0.35">
      <c r="A1816" s="24">
        <f>HT!A1816</f>
        <v>0</v>
      </c>
      <c r="B1816" s="24">
        <f>HT!B1816</f>
        <v>0</v>
      </c>
      <c r="C1816" s="24">
        <f>HT!C1816</f>
        <v>0</v>
      </c>
      <c r="D1816" s="24">
        <f>HT!D1816</f>
        <v>0</v>
      </c>
      <c r="E1816" s="3" t="str">
        <f>IFERROR(VLOOKUP(A1816,grades!A:P,5,FALSE),"")</f>
        <v/>
      </c>
      <c r="F1816" s="3" t="str">
        <f>IFERROR(VLOOKUP(A1816,grades!A:Q,6,FALSE),"")</f>
        <v/>
      </c>
      <c r="G1816" s="3" t="str">
        <f>IFERROR(VLOOKUP(A1816,HT!A:K,8,FALSE),"")</f>
        <v/>
      </c>
      <c r="H1816" s="3" t="str">
        <f>IFERROR(VLOOKUP(A1816,HT!A:L,12,FALSE),"")</f>
        <v/>
      </c>
      <c r="I1816" s="3" t="str">
        <f>IFERROR(VLOOKUP(A1816,IEP!A:F,6,FALSE),"")</f>
        <v/>
      </c>
      <c r="J1816" s="3" t="str">
        <f>IFERROR(VLOOKUP(A1816,FRL!A:G,5,FALSE),"")</f>
        <v/>
      </c>
      <c r="K1816" s="4" t="str">
        <f>IFERROR(VLOOKUP(A1816,Att!A:E,5,FALSE),"")</f>
        <v/>
      </c>
      <c r="L1816" s="32" t="str">
        <f>IFERROR(VLOOKUP(A1816,Disc!A:C,2,FALSE),"0")</f>
        <v>0</v>
      </c>
      <c r="M1816" s="3" t="str">
        <f>IFERROR(VLOOKUP(A1816,CA!A:P,8,FALSE),"")</f>
        <v/>
      </c>
      <c r="N1816" s="3" t="str">
        <f>IFERROR(VLOOKUP(A1816,MA!A:Q,8,FALSE),"")</f>
        <v/>
      </c>
      <c r="O1816" s="3" t="str">
        <f>IFERROR(VLOOKUP(A1816,SC!A:Q,8,FALSE),"")</f>
        <v/>
      </c>
      <c r="P1816" s="3" t="str">
        <f>IFERROR(VLOOKUP(A1816,SS!A:P,8,FALSE),"")</f>
        <v/>
      </c>
      <c r="Q1816" s="3">
        <f t="shared" si="168"/>
        <v>0</v>
      </c>
      <c r="R1816" s="3">
        <f t="shared" si="169"/>
        <v>0</v>
      </c>
      <c r="S1816" s="5"/>
      <c r="T1816" s="3">
        <f>IFERROR(COUNTIFS(grades!A:A,A1816,grades!H:H,"A"),"0")</f>
        <v>0</v>
      </c>
      <c r="U1816" s="3">
        <f>IFERROR(COUNTIFS(grades!A:A,A1816,grades!H:H,"B"),"0")</f>
        <v>0</v>
      </c>
      <c r="V1816" s="3">
        <f>IFERROR(COUNTIFS(grades!A:A,A1816,grades!H:H,"C"),"0")</f>
        <v>0</v>
      </c>
      <c r="W1816" s="3">
        <f>IFERROR(COUNTIFS(grades!A:A,A1816,grades!H:H,"D"),"0")</f>
        <v>0</v>
      </c>
      <c r="X1816" s="3">
        <f>IFERROR(COUNTIFS(grades!A:A,A1816,grades!H:H,"F"),"0")</f>
        <v>0</v>
      </c>
      <c r="Y1816" s="5"/>
      <c r="Z1816" s="3" t="str">
        <f>IFERROR(VLOOKUP(A1816,'Previous CF'!A:AH,27,FALSE),"")</f>
        <v/>
      </c>
      <c r="AA1816" s="6" t="e">
        <f t="shared" si="170"/>
        <v>#VALUE!</v>
      </c>
      <c r="AB1816" s="6" t="e">
        <f t="shared" si="171"/>
        <v>#VALUE!</v>
      </c>
      <c r="AC1816" s="6" t="e">
        <f t="shared" si="172"/>
        <v>#VALUE!</v>
      </c>
      <c r="AD1816" s="3" t="e">
        <f t="shared" si="173"/>
        <v>#VALUE!</v>
      </c>
      <c r="AE1816" s="20" t="str">
        <f>IFERROR(VLOOKUP(A1816,'Previous CF'!A:AE,31,FALSE),"")</f>
        <v/>
      </c>
      <c r="AF1816" s="20" t="str">
        <f>IFERROR(VLOOKUP(A1816,'Previous CF'!A:AF,32,FALSE),"")</f>
        <v/>
      </c>
      <c r="AG1816" s="12" t="str">
        <f>IFERROR(VLOOKUP(A1816,'Previous CF'!A:AI,33,FALSE),"")</f>
        <v/>
      </c>
      <c r="AH1816" s="12" t="str">
        <f>IFERROR(VLOOKUP(A1816,'Previous CF'!A:AJ,34,FALSE),"")</f>
        <v/>
      </c>
      <c r="AI1816" s="12" t="str">
        <f>IFERROR(VLOOKUP(A1816,'Previous CF'!A:AK,35,FALSE),"")</f>
        <v/>
      </c>
      <c r="AJ1816" s="12" t="str">
        <f>IFERROR(VLOOKUP(A1816,'Previous CF'!A:AL,36,FALSE),"")</f>
        <v/>
      </c>
      <c r="AK1816" s="12" t="str">
        <f>IFERROR(VLOOKUP(A1816,'Previous CF'!A:AM,37,FALSE),"")</f>
        <v/>
      </c>
      <c r="AL1816" s="12" t="str">
        <f>IFERROR(VLOOKUP(A1816,'Previous CF'!A:AN,38,FALSE),"")</f>
        <v/>
      </c>
      <c r="AM1816" s="12" t="str">
        <f>IFERROR(VLOOKUP(A1816,'Previous CF'!A:AO,39,FALSE),"")</f>
        <v/>
      </c>
      <c r="AN1816" s="12"/>
      <c r="AO1816" s="12" t="str">
        <f>IFERROR(VLOOKUP(A1816,'Previous CF'!A:AQ,41,FALSE),"")</f>
        <v/>
      </c>
      <c r="AP1816" s="12" t="str">
        <f>IFERROR(VLOOKUP(A1816,'Previous CF'!A:AR,42,FALSE),"")</f>
        <v/>
      </c>
    </row>
    <row r="1817" spans="1:42" x14ac:dyDescent="0.35">
      <c r="A1817" s="24">
        <f>HT!A1817</f>
        <v>0</v>
      </c>
      <c r="B1817" s="24">
        <f>HT!B1817</f>
        <v>0</v>
      </c>
      <c r="C1817" s="24">
        <f>HT!C1817</f>
        <v>0</v>
      </c>
      <c r="D1817" s="24">
        <f>HT!D1817</f>
        <v>0</v>
      </c>
      <c r="E1817" s="3" t="str">
        <f>IFERROR(VLOOKUP(A1817,grades!A:P,5,FALSE),"")</f>
        <v/>
      </c>
      <c r="F1817" s="3" t="str">
        <f>IFERROR(VLOOKUP(A1817,grades!A:Q,6,FALSE),"")</f>
        <v/>
      </c>
      <c r="G1817" s="3" t="str">
        <f>IFERROR(VLOOKUP(A1817,HT!A:K,8,FALSE),"")</f>
        <v/>
      </c>
      <c r="H1817" s="3" t="str">
        <f>IFERROR(VLOOKUP(A1817,HT!A:L,12,FALSE),"")</f>
        <v/>
      </c>
      <c r="I1817" s="3" t="str">
        <f>IFERROR(VLOOKUP(A1817,IEP!A:F,6,FALSE),"")</f>
        <v/>
      </c>
      <c r="J1817" s="3" t="str">
        <f>IFERROR(VLOOKUP(A1817,FRL!A:G,5,FALSE),"")</f>
        <v/>
      </c>
      <c r="K1817" s="4" t="str">
        <f>IFERROR(VLOOKUP(A1817,Att!A:E,5,FALSE),"")</f>
        <v/>
      </c>
      <c r="L1817" s="32" t="str">
        <f>IFERROR(VLOOKUP(A1817,Disc!A:C,2,FALSE),"0")</f>
        <v>0</v>
      </c>
      <c r="M1817" s="3" t="str">
        <f>IFERROR(VLOOKUP(A1817,CA!A:P,8,FALSE),"")</f>
        <v/>
      </c>
      <c r="N1817" s="3" t="str">
        <f>IFERROR(VLOOKUP(A1817,MA!A:Q,8,FALSE),"")</f>
        <v/>
      </c>
      <c r="O1817" s="3" t="str">
        <f>IFERROR(VLOOKUP(A1817,SC!A:Q,8,FALSE),"")</f>
        <v/>
      </c>
      <c r="P1817" s="3" t="str">
        <f>IFERROR(VLOOKUP(A1817,SS!A:P,8,FALSE),"")</f>
        <v/>
      </c>
      <c r="Q1817" s="3">
        <f t="shared" si="168"/>
        <v>0</v>
      </c>
      <c r="R1817" s="3">
        <f t="shared" si="169"/>
        <v>0</v>
      </c>
      <c r="S1817" s="5"/>
      <c r="T1817" s="3">
        <f>IFERROR(COUNTIFS(grades!A:A,A1817,grades!H:H,"A"),"0")</f>
        <v>0</v>
      </c>
      <c r="U1817" s="3">
        <f>IFERROR(COUNTIFS(grades!A:A,A1817,grades!H:H,"B"),"0")</f>
        <v>0</v>
      </c>
      <c r="V1817" s="3">
        <f>IFERROR(COUNTIFS(grades!A:A,A1817,grades!H:H,"C"),"0")</f>
        <v>0</v>
      </c>
      <c r="W1817" s="3">
        <f>IFERROR(COUNTIFS(grades!A:A,A1817,grades!H:H,"D"),"0")</f>
        <v>0</v>
      </c>
      <c r="X1817" s="3">
        <f>IFERROR(COUNTIFS(grades!A:A,A1817,grades!H:H,"F"),"0")</f>
        <v>0</v>
      </c>
      <c r="Y1817" s="5"/>
      <c r="Z1817" s="3" t="str">
        <f>IFERROR(VLOOKUP(A1817,'Previous CF'!A:AH,27,FALSE),"")</f>
        <v/>
      </c>
      <c r="AA1817" s="6" t="e">
        <f t="shared" si="170"/>
        <v>#VALUE!</v>
      </c>
      <c r="AB1817" s="6" t="e">
        <f t="shared" si="171"/>
        <v>#VALUE!</v>
      </c>
      <c r="AC1817" s="6" t="e">
        <f t="shared" si="172"/>
        <v>#VALUE!</v>
      </c>
      <c r="AD1817" s="3" t="e">
        <f t="shared" si="173"/>
        <v>#VALUE!</v>
      </c>
      <c r="AE1817" s="20" t="str">
        <f>IFERROR(VLOOKUP(A1817,'Previous CF'!A:AE,31,FALSE),"")</f>
        <v/>
      </c>
      <c r="AF1817" s="20" t="str">
        <f>IFERROR(VLOOKUP(A1817,'Previous CF'!A:AF,32,FALSE),"")</f>
        <v/>
      </c>
      <c r="AG1817" s="12" t="str">
        <f>IFERROR(VLOOKUP(A1817,'Previous CF'!A:AI,33,FALSE),"")</f>
        <v/>
      </c>
      <c r="AH1817" s="12" t="str">
        <f>IFERROR(VLOOKUP(A1817,'Previous CF'!A:AJ,34,FALSE),"")</f>
        <v/>
      </c>
      <c r="AI1817" s="12" t="str">
        <f>IFERROR(VLOOKUP(A1817,'Previous CF'!A:AK,35,FALSE),"")</f>
        <v/>
      </c>
      <c r="AJ1817" s="12" t="str">
        <f>IFERROR(VLOOKUP(A1817,'Previous CF'!A:AL,36,FALSE),"")</f>
        <v/>
      </c>
      <c r="AK1817" s="12" t="str">
        <f>IFERROR(VLOOKUP(A1817,'Previous CF'!A:AM,37,FALSE),"")</f>
        <v/>
      </c>
      <c r="AL1817" s="12" t="str">
        <f>IFERROR(VLOOKUP(A1817,'Previous CF'!A:AN,38,FALSE),"")</f>
        <v/>
      </c>
      <c r="AM1817" s="12" t="str">
        <f>IFERROR(VLOOKUP(A1817,'Previous CF'!A:AO,39,FALSE),"")</f>
        <v/>
      </c>
      <c r="AN1817" s="12"/>
      <c r="AO1817" s="12" t="str">
        <f>IFERROR(VLOOKUP(A1817,'Previous CF'!A:AQ,41,FALSE),"")</f>
        <v/>
      </c>
      <c r="AP1817" s="12" t="str">
        <f>IFERROR(VLOOKUP(A1817,'Previous CF'!A:AR,42,FALSE),"")</f>
        <v/>
      </c>
    </row>
    <row r="1818" spans="1:42" x14ac:dyDescent="0.35">
      <c r="A1818" s="24">
        <f>HT!A1818</f>
        <v>0</v>
      </c>
      <c r="B1818" s="24">
        <f>HT!B1818</f>
        <v>0</v>
      </c>
      <c r="C1818" s="24">
        <f>HT!C1818</f>
        <v>0</v>
      </c>
      <c r="D1818" s="24">
        <f>HT!D1818</f>
        <v>0</v>
      </c>
      <c r="E1818" s="3" t="str">
        <f>IFERROR(VLOOKUP(A1818,grades!A:P,5,FALSE),"")</f>
        <v/>
      </c>
      <c r="F1818" s="3" t="str">
        <f>IFERROR(VLOOKUP(A1818,grades!A:Q,6,FALSE),"")</f>
        <v/>
      </c>
      <c r="G1818" s="3" t="str">
        <f>IFERROR(VLOOKUP(A1818,HT!A:K,8,FALSE),"")</f>
        <v/>
      </c>
      <c r="H1818" s="3" t="str">
        <f>IFERROR(VLOOKUP(A1818,HT!A:L,12,FALSE),"")</f>
        <v/>
      </c>
      <c r="I1818" s="3" t="str">
        <f>IFERROR(VLOOKUP(A1818,IEP!A:F,6,FALSE),"")</f>
        <v/>
      </c>
      <c r="J1818" s="3" t="str">
        <f>IFERROR(VLOOKUP(A1818,FRL!A:G,5,FALSE),"")</f>
        <v/>
      </c>
      <c r="K1818" s="4" t="str">
        <f>IFERROR(VLOOKUP(A1818,Att!A:E,5,FALSE),"")</f>
        <v/>
      </c>
      <c r="L1818" s="32" t="str">
        <f>IFERROR(VLOOKUP(A1818,Disc!A:C,2,FALSE),"0")</f>
        <v>0</v>
      </c>
      <c r="M1818" s="3" t="str">
        <f>IFERROR(VLOOKUP(A1818,CA!A:P,8,FALSE),"")</f>
        <v/>
      </c>
      <c r="N1818" s="3" t="str">
        <f>IFERROR(VLOOKUP(A1818,MA!A:Q,8,FALSE),"")</f>
        <v/>
      </c>
      <c r="O1818" s="3" t="str">
        <f>IFERROR(VLOOKUP(A1818,SC!A:Q,8,FALSE),"")</f>
        <v/>
      </c>
      <c r="P1818" s="3" t="str">
        <f>IFERROR(VLOOKUP(A1818,SS!A:P,8,FALSE),"")</f>
        <v/>
      </c>
      <c r="Q1818" s="3">
        <f t="shared" si="168"/>
        <v>0</v>
      </c>
      <c r="R1818" s="3">
        <f t="shared" si="169"/>
        <v>0</v>
      </c>
      <c r="S1818" s="5"/>
      <c r="T1818" s="3">
        <f>IFERROR(COUNTIFS(grades!A:A,A1818,grades!H:H,"A"),"0")</f>
        <v>0</v>
      </c>
      <c r="U1818" s="3">
        <f>IFERROR(COUNTIFS(grades!A:A,A1818,grades!H:H,"B"),"0")</f>
        <v>0</v>
      </c>
      <c r="V1818" s="3">
        <f>IFERROR(COUNTIFS(grades!A:A,A1818,grades!H:H,"C"),"0")</f>
        <v>0</v>
      </c>
      <c r="W1818" s="3">
        <f>IFERROR(COUNTIFS(grades!A:A,A1818,grades!H:H,"D"),"0")</f>
        <v>0</v>
      </c>
      <c r="X1818" s="3">
        <f>IFERROR(COUNTIFS(grades!A:A,A1818,grades!H:H,"F"),"0")</f>
        <v>0</v>
      </c>
      <c r="Y1818" s="5"/>
      <c r="Z1818" s="3" t="str">
        <f>IFERROR(VLOOKUP(A1818,'Previous CF'!A:AH,27,FALSE),"")</f>
        <v/>
      </c>
      <c r="AA1818" s="6" t="e">
        <f t="shared" si="170"/>
        <v>#VALUE!</v>
      </c>
      <c r="AB1818" s="6" t="e">
        <f t="shared" si="171"/>
        <v>#VALUE!</v>
      </c>
      <c r="AC1818" s="6" t="e">
        <f t="shared" si="172"/>
        <v>#VALUE!</v>
      </c>
      <c r="AD1818" s="3" t="e">
        <f t="shared" si="173"/>
        <v>#VALUE!</v>
      </c>
      <c r="AE1818" s="20" t="str">
        <f>IFERROR(VLOOKUP(A1818,'Previous CF'!A:AE,31,FALSE),"")</f>
        <v/>
      </c>
      <c r="AF1818" s="20" t="str">
        <f>IFERROR(VLOOKUP(A1818,'Previous CF'!A:AF,32,FALSE),"")</f>
        <v/>
      </c>
      <c r="AG1818" s="12" t="str">
        <f>IFERROR(VLOOKUP(A1818,'Previous CF'!A:AI,33,FALSE),"")</f>
        <v/>
      </c>
      <c r="AH1818" s="12" t="str">
        <f>IFERROR(VLOOKUP(A1818,'Previous CF'!A:AJ,34,FALSE),"")</f>
        <v/>
      </c>
      <c r="AI1818" s="12" t="str">
        <f>IFERROR(VLOOKUP(A1818,'Previous CF'!A:AK,35,FALSE),"")</f>
        <v/>
      </c>
      <c r="AJ1818" s="12" t="str">
        <f>IFERROR(VLOOKUP(A1818,'Previous CF'!A:AL,36,FALSE),"")</f>
        <v/>
      </c>
      <c r="AK1818" s="12" t="str">
        <f>IFERROR(VLOOKUP(A1818,'Previous CF'!A:AM,37,FALSE),"")</f>
        <v/>
      </c>
      <c r="AL1818" s="12" t="str">
        <f>IFERROR(VLOOKUP(A1818,'Previous CF'!A:AN,38,FALSE),"")</f>
        <v/>
      </c>
      <c r="AM1818" s="12" t="str">
        <f>IFERROR(VLOOKUP(A1818,'Previous CF'!A:AO,39,FALSE),"")</f>
        <v/>
      </c>
      <c r="AN1818" s="12"/>
      <c r="AO1818" s="12" t="str">
        <f>IFERROR(VLOOKUP(A1818,'Previous CF'!A:AQ,41,FALSE),"")</f>
        <v/>
      </c>
      <c r="AP1818" s="12" t="str">
        <f>IFERROR(VLOOKUP(A1818,'Previous CF'!A:AR,42,FALSE),"")</f>
        <v/>
      </c>
    </row>
    <row r="1819" spans="1:42" x14ac:dyDescent="0.35">
      <c r="A1819" s="24">
        <f>HT!A1819</f>
        <v>0</v>
      </c>
      <c r="B1819" s="24">
        <f>HT!B1819</f>
        <v>0</v>
      </c>
      <c r="C1819" s="24">
        <f>HT!C1819</f>
        <v>0</v>
      </c>
      <c r="D1819" s="24">
        <f>HT!D1819</f>
        <v>0</v>
      </c>
      <c r="E1819" s="3" t="str">
        <f>IFERROR(VLOOKUP(A1819,grades!A:P,5,FALSE),"")</f>
        <v/>
      </c>
      <c r="F1819" s="3" t="str">
        <f>IFERROR(VLOOKUP(A1819,grades!A:Q,6,FALSE),"")</f>
        <v/>
      </c>
      <c r="G1819" s="3" t="str">
        <f>IFERROR(VLOOKUP(A1819,HT!A:K,8,FALSE),"")</f>
        <v/>
      </c>
      <c r="H1819" s="3" t="str">
        <f>IFERROR(VLOOKUP(A1819,HT!A:L,12,FALSE),"")</f>
        <v/>
      </c>
      <c r="I1819" s="3" t="str">
        <f>IFERROR(VLOOKUP(A1819,IEP!A:F,6,FALSE),"")</f>
        <v/>
      </c>
      <c r="J1819" s="3" t="str">
        <f>IFERROR(VLOOKUP(A1819,FRL!A:G,5,FALSE),"")</f>
        <v/>
      </c>
      <c r="K1819" s="4" t="str">
        <f>IFERROR(VLOOKUP(A1819,Att!A:E,5,FALSE),"")</f>
        <v/>
      </c>
      <c r="L1819" s="32" t="str">
        <f>IFERROR(VLOOKUP(A1819,Disc!A:C,2,FALSE),"0")</f>
        <v>0</v>
      </c>
      <c r="M1819" s="3" t="str">
        <f>IFERROR(VLOOKUP(A1819,CA!A:P,8,FALSE),"")</f>
        <v/>
      </c>
      <c r="N1819" s="3" t="str">
        <f>IFERROR(VLOOKUP(A1819,MA!A:Q,8,FALSE),"")</f>
        <v/>
      </c>
      <c r="O1819" s="3" t="str">
        <f>IFERROR(VLOOKUP(A1819,SC!A:Q,8,FALSE),"")</f>
        <v/>
      </c>
      <c r="P1819" s="3" t="str">
        <f>IFERROR(VLOOKUP(A1819,SS!A:P,8,FALSE),"")</f>
        <v/>
      </c>
      <c r="Q1819" s="3">
        <f t="shared" si="168"/>
        <v>0</v>
      </c>
      <c r="R1819" s="3">
        <f t="shared" si="169"/>
        <v>0</v>
      </c>
      <c r="S1819" s="5"/>
      <c r="T1819" s="3">
        <f>IFERROR(COUNTIFS(grades!A:A,A1819,grades!H:H,"A"),"0")</f>
        <v>0</v>
      </c>
      <c r="U1819" s="3">
        <f>IFERROR(COUNTIFS(grades!A:A,A1819,grades!H:H,"B"),"0")</f>
        <v>0</v>
      </c>
      <c r="V1819" s="3">
        <f>IFERROR(COUNTIFS(grades!A:A,A1819,grades!H:H,"C"),"0")</f>
        <v>0</v>
      </c>
      <c r="W1819" s="3">
        <f>IFERROR(COUNTIFS(grades!A:A,A1819,grades!H:H,"D"),"0")</f>
        <v>0</v>
      </c>
      <c r="X1819" s="3">
        <f>IFERROR(COUNTIFS(grades!A:A,A1819,grades!H:H,"F"),"0")</f>
        <v>0</v>
      </c>
      <c r="Y1819" s="5"/>
      <c r="Z1819" s="3" t="str">
        <f>IFERROR(VLOOKUP(A1819,'Previous CF'!A:AH,27,FALSE),"")</f>
        <v/>
      </c>
      <c r="AA1819" s="6" t="e">
        <f t="shared" si="170"/>
        <v>#VALUE!</v>
      </c>
      <c r="AB1819" s="6" t="e">
        <f t="shared" si="171"/>
        <v>#VALUE!</v>
      </c>
      <c r="AC1819" s="6" t="e">
        <f t="shared" si="172"/>
        <v>#VALUE!</v>
      </c>
      <c r="AD1819" s="3" t="e">
        <f t="shared" si="173"/>
        <v>#VALUE!</v>
      </c>
      <c r="AE1819" s="20" t="str">
        <f>IFERROR(VLOOKUP(A1819,'Previous CF'!A:AE,31,FALSE),"")</f>
        <v/>
      </c>
      <c r="AF1819" s="20" t="str">
        <f>IFERROR(VLOOKUP(A1819,'Previous CF'!A:AF,32,FALSE),"")</f>
        <v/>
      </c>
      <c r="AG1819" s="12" t="str">
        <f>IFERROR(VLOOKUP(A1819,'Previous CF'!A:AI,33,FALSE),"")</f>
        <v/>
      </c>
      <c r="AH1819" s="12" t="str">
        <f>IFERROR(VLOOKUP(A1819,'Previous CF'!A:AJ,34,FALSE),"")</f>
        <v/>
      </c>
      <c r="AI1819" s="12" t="str">
        <f>IFERROR(VLOOKUP(A1819,'Previous CF'!A:AK,35,FALSE),"")</f>
        <v/>
      </c>
      <c r="AJ1819" s="12" t="str">
        <f>IFERROR(VLOOKUP(A1819,'Previous CF'!A:AL,36,FALSE),"")</f>
        <v/>
      </c>
      <c r="AK1819" s="12" t="str">
        <f>IFERROR(VLOOKUP(A1819,'Previous CF'!A:AM,37,FALSE),"")</f>
        <v/>
      </c>
      <c r="AL1819" s="12" t="str">
        <f>IFERROR(VLOOKUP(A1819,'Previous CF'!A:AN,38,FALSE),"")</f>
        <v/>
      </c>
      <c r="AM1819" s="12" t="str">
        <f>IFERROR(VLOOKUP(A1819,'Previous CF'!A:AO,39,FALSE),"")</f>
        <v/>
      </c>
      <c r="AN1819" s="12"/>
      <c r="AO1819" s="12" t="str">
        <f>IFERROR(VLOOKUP(A1819,'Previous CF'!A:AQ,41,FALSE),"")</f>
        <v/>
      </c>
      <c r="AP1819" s="12" t="str">
        <f>IFERROR(VLOOKUP(A1819,'Previous CF'!A:AR,42,FALSE),"")</f>
        <v/>
      </c>
    </row>
    <row r="1820" spans="1:42" x14ac:dyDescent="0.35">
      <c r="A1820" s="24">
        <f>HT!A1820</f>
        <v>0</v>
      </c>
      <c r="B1820" s="24">
        <f>HT!B1820</f>
        <v>0</v>
      </c>
      <c r="C1820" s="24">
        <f>HT!C1820</f>
        <v>0</v>
      </c>
      <c r="D1820" s="24">
        <f>HT!D1820</f>
        <v>0</v>
      </c>
      <c r="E1820" s="3" t="str">
        <f>IFERROR(VLOOKUP(A1820,grades!A:P,5,FALSE),"")</f>
        <v/>
      </c>
      <c r="F1820" s="3" t="str">
        <f>IFERROR(VLOOKUP(A1820,grades!A:Q,6,FALSE),"")</f>
        <v/>
      </c>
      <c r="G1820" s="3" t="str">
        <f>IFERROR(VLOOKUP(A1820,HT!A:K,8,FALSE),"")</f>
        <v/>
      </c>
      <c r="H1820" s="3" t="str">
        <f>IFERROR(VLOOKUP(A1820,HT!A:L,12,FALSE),"")</f>
        <v/>
      </c>
      <c r="I1820" s="3" t="str">
        <f>IFERROR(VLOOKUP(A1820,IEP!A:F,6,FALSE),"")</f>
        <v/>
      </c>
      <c r="J1820" s="3" t="str">
        <f>IFERROR(VLOOKUP(A1820,FRL!A:G,5,FALSE),"")</f>
        <v/>
      </c>
      <c r="K1820" s="4" t="str">
        <f>IFERROR(VLOOKUP(A1820,Att!A:E,5,FALSE),"")</f>
        <v/>
      </c>
      <c r="L1820" s="32" t="str">
        <f>IFERROR(VLOOKUP(A1820,Disc!A:C,2,FALSE),"0")</f>
        <v>0</v>
      </c>
      <c r="M1820" s="3" t="str">
        <f>IFERROR(VLOOKUP(A1820,CA!A:P,8,FALSE),"")</f>
        <v/>
      </c>
      <c r="N1820" s="3" t="str">
        <f>IFERROR(VLOOKUP(A1820,MA!A:Q,8,FALSE),"")</f>
        <v/>
      </c>
      <c r="O1820" s="3" t="str">
        <f>IFERROR(VLOOKUP(A1820,SC!A:Q,8,FALSE),"")</f>
        <v/>
      </c>
      <c r="P1820" s="3" t="str">
        <f>IFERROR(VLOOKUP(A1820,SS!A:P,8,FALSE),"")</f>
        <v/>
      </c>
      <c r="Q1820" s="3">
        <f t="shared" si="168"/>
        <v>0</v>
      </c>
      <c r="R1820" s="3">
        <f t="shared" si="169"/>
        <v>0</v>
      </c>
      <c r="S1820" s="5"/>
      <c r="T1820" s="3">
        <f>IFERROR(COUNTIFS(grades!A:A,A1820,grades!H:H,"A"),"0")</f>
        <v>0</v>
      </c>
      <c r="U1820" s="3">
        <f>IFERROR(COUNTIFS(grades!A:A,A1820,grades!H:H,"B"),"0")</f>
        <v>0</v>
      </c>
      <c r="V1820" s="3">
        <f>IFERROR(COUNTIFS(grades!A:A,A1820,grades!H:H,"C"),"0")</f>
        <v>0</v>
      </c>
      <c r="W1820" s="3">
        <f>IFERROR(COUNTIFS(grades!A:A,A1820,grades!H:H,"D"),"0")</f>
        <v>0</v>
      </c>
      <c r="X1820" s="3">
        <f>IFERROR(COUNTIFS(grades!A:A,A1820,grades!H:H,"F"),"0")</f>
        <v>0</v>
      </c>
      <c r="Y1820" s="5"/>
      <c r="Z1820" s="3" t="str">
        <f>IFERROR(VLOOKUP(A1820,'Previous CF'!A:AH,27,FALSE),"")</f>
        <v/>
      </c>
      <c r="AA1820" s="6" t="e">
        <f t="shared" si="170"/>
        <v>#VALUE!</v>
      </c>
      <c r="AB1820" s="6" t="e">
        <f t="shared" si="171"/>
        <v>#VALUE!</v>
      </c>
      <c r="AC1820" s="6" t="e">
        <f t="shared" si="172"/>
        <v>#VALUE!</v>
      </c>
      <c r="AD1820" s="3" t="e">
        <f t="shared" si="173"/>
        <v>#VALUE!</v>
      </c>
      <c r="AE1820" s="20" t="str">
        <f>IFERROR(VLOOKUP(A1820,'Previous CF'!A:AE,31,FALSE),"")</f>
        <v/>
      </c>
      <c r="AF1820" s="20" t="str">
        <f>IFERROR(VLOOKUP(A1820,'Previous CF'!A:AF,32,FALSE),"")</f>
        <v/>
      </c>
      <c r="AG1820" s="12" t="str">
        <f>IFERROR(VLOOKUP(A1820,'Previous CF'!A:AI,33,FALSE),"")</f>
        <v/>
      </c>
      <c r="AH1820" s="12" t="str">
        <f>IFERROR(VLOOKUP(A1820,'Previous CF'!A:AJ,34,FALSE),"")</f>
        <v/>
      </c>
      <c r="AI1820" s="12" t="str">
        <f>IFERROR(VLOOKUP(A1820,'Previous CF'!A:AK,35,FALSE),"")</f>
        <v/>
      </c>
      <c r="AJ1820" s="12" t="str">
        <f>IFERROR(VLOOKUP(A1820,'Previous CF'!A:AL,36,FALSE),"")</f>
        <v/>
      </c>
      <c r="AK1820" s="12" t="str">
        <f>IFERROR(VLOOKUP(A1820,'Previous CF'!A:AM,37,FALSE),"")</f>
        <v/>
      </c>
      <c r="AL1820" s="12" t="str">
        <f>IFERROR(VLOOKUP(A1820,'Previous CF'!A:AN,38,FALSE),"")</f>
        <v/>
      </c>
      <c r="AM1820" s="12" t="str">
        <f>IFERROR(VLOOKUP(A1820,'Previous CF'!A:AO,39,FALSE),"")</f>
        <v/>
      </c>
      <c r="AN1820" s="12"/>
      <c r="AO1820" s="12" t="str">
        <f>IFERROR(VLOOKUP(A1820,'Previous CF'!A:AQ,41,FALSE),"")</f>
        <v/>
      </c>
      <c r="AP1820" s="12" t="str">
        <f>IFERROR(VLOOKUP(A1820,'Previous CF'!A:AR,42,FALSE),"")</f>
        <v/>
      </c>
    </row>
    <row r="1821" spans="1:42" x14ac:dyDescent="0.35">
      <c r="A1821" s="24">
        <f>HT!A1821</f>
        <v>0</v>
      </c>
      <c r="B1821" s="24">
        <f>HT!B1821</f>
        <v>0</v>
      </c>
      <c r="C1821" s="24">
        <f>HT!C1821</f>
        <v>0</v>
      </c>
      <c r="D1821" s="24">
        <f>HT!D1821</f>
        <v>0</v>
      </c>
      <c r="E1821" s="3" t="str">
        <f>IFERROR(VLOOKUP(A1821,grades!A:P,5,FALSE),"")</f>
        <v/>
      </c>
      <c r="F1821" s="3" t="str">
        <f>IFERROR(VLOOKUP(A1821,grades!A:Q,6,FALSE),"")</f>
        <v/>
      </c>
      <c r="G1821" s="3" t="str">
        <f>IFERROR(VLOOKUP(A1821,HT!A:K,8,FALSE),"")</f>
        <v/>
      </c>
      <c r="H1821" s="3" t="str">
        <f>IFERROR(VLOOKUP(A1821,HT!A:L,12,FALSE),"")</f>
        <v/>
      </c>
      <c r="I1821" s="3" t="str">
        <f>IFERROR(VLOOKUP(A1821,IEP!A:F,6,FALSE),"")</f>
        <v/>
      </c>
      <c r="J1821" s="3" t="str">
        <f>IFERROR(VLOOKUP(A1821,FRL!A:G,5,FALSE),"")</f>
        <v/>
      </c>
      <c r="K1821" s="4" t="str">
        <f>IFERROR(VLOOKUP(A1821,Att!A:E,5,FALSE),"")</f>
        <v/>
      </c>
      <c r="L1821" s="32" t="str">
        <f>IFERROR(VLOOKUP(A1821,Disc!A:C,2,FALSE),"0")</f>
        <v>0</v>
      </c>
      <c r="M1821" s="3" t="str">
        <f>IFERROR(VLOOKUP(A1821,CA!A:P,8,FALSE),"")</f>
        <v/>
      </c>
      <c r="N1821" s="3" t="str">
        <f>IFERROR(VLOOKUP(A1821,MA!A:Q,8,FALSE),"")</f>
        <v/>
      </c>
      <c r="O1821" s="3" t="str">
        <f>IFERROR(VLOOKUP(A1821,SC!A:Q,8,FALSE),"")</f>
        <v/>
      </c>
      <c r="P1821" s="3" t="str">
        <f>IFERROR(VLOOKUP(A1821,SS!A:P,8,FALSE),"")</f>
        <v/>
      </c>
      <c r="Q1821" s="3">
        <f t="shared" si="168"/>
        <v>0</v>
      </c>
      <c r="R1821" s="3">
        <f t="shared" si="169"/>
        <v>0</v>
      </c>
      <c r="S1821" s="5"/>
      <c r="T1821" s="3">
        <f>IFERROR(COUNTIFS(grades!A:A,A1821,grades!H:H,"A"),"0")</f>
        <v>0</v>
      </c>
      <c r="U1821" s="3">
        <f>IFERROR(COUNTIFS(grades!A:A,A1821,grades!H:H,"B"),"0")</f>
        <v>0</v>
      </c>
      <c r="V1821" s="3">
        <f>IFERROR(COUNTIFS(grades!A:A,A1821,grades!H:H,"C"),"0")</f>
        <v>0</v>
      </c>
      <c r="W1821" s="3">
        <f>IFERROR(COUNTIFS(grades!A:A,A1821,grades!H:H,"D"),"0")</f>
        <v>0</v>
      </c>
      <c r="X1821" s="3">
        <f>IFERROR(COUNTIFS(grades!A:A,A1821,grades!H:H,"F"),"0")</f>
        <v>0</v>
      </c>
      <c r="Y1821" s="5"/>
      <c r="Z1821" s="3" t="str">
        <f>IFERROR(VLOOKUP(A1821,'Previous CF'!A:AH,27,FALSE),"")</f>
        <v/>
      </c>
      <c r="AA1821" s="6" t="e">
        <f t="shared" si="170"/>
        <v>#VALUE!</v>
      </c>
      <c r="AB1821" s="6" t="e">
        <f t="shared" si="171"/>
        <v>#VALUE!</v>
      </c>
      <c r="AC1821" s="6" t="e">
        <f t="shared" si="172"/>
        <v>#VALUE!</v>
      </c>
      <c r="AD1821" s="3" t="e">
        <f t="shared" si="173"/>
        <v>#VALUE!</v>
      </c>
      <c r="AE1821" s="20" t="str">
        <f>IFERROR(VLOOKUP(A1821,'Previous CF'!A:AE,31,FALSE),"")</f>
        <v/>
      </c>
      <c r="AF1821" s="20" t="str">
        <f>IFERROR(VLOOKUP(A1821,'Previous CF'!A:AF,32,FALSE),"")</f>
        <v/>
      </c>
      <c r="AG1821" s="12" t="str">
        <f>IFERROR(VLOOKUP(A1821,'Previous CF'!A:AI,33,FALSE),"")</f>
        <v/>
      </c>
      <c r="AH1821" s="12" t="str">
        <f>IFERROR(VLOOKUP(A1821,'Previous CF'!A:AJ,34,FALSE),"")</f>
        <v/>
      </c>
      <c r="AI1821" s="12" t="str">
        <f>IFERROR(VLOOKUP(A1821,'Previous CF'!A:AK,35,FALSE),"")</f>
        <v/>
      </c>
      <c r="AJ1821" s="12" t="str">
        <f>IFERROR(VLOOKUP(A1821,'Previous CF'!A:AL,36,FALSE),"")</f>
        <v/>
      </c>
      <c r="AK1821" s="12" t="str">
        <f>IFERROR(VLOOKUP(A1821,'Previous CF'!A:AM,37,FALSE),"")</f>
        <v/>
      </c>
      <c r="AL1821" s="12" t="str">
        <f>IFERROR(VLOOKUP(A1821,'Previous CF'!A:AN,38,FALSE),"")</f>
        <v/>
      </c>
      <c r="AM1821" s="12" t="str">
        <f>IFERROR(VLOOKUP(A1821,'Previous CF'!A:AO,39,FALSE),"")</f>
        <v/>
      </c>
      <c r="AN1821" s="12"/>
      <c r="AO1821" s="12" t="str">
        <f>IFERROR(VLOOKUP(A1821,'Previous CF'!A:AQ,41,FALSE),"")</f>
        <v/>
      </c>
      <c r="AP1821" s="12" t="str">
        <f>IFERROR(VLOOKUP(A1821,'Previous CF'!A:AR,42,FALSE),"")</f>
        <v/>
      </c>
    </row>
    <row r="1822" spans="1:42" x14ac:dyDescent="0.35">
      <c r="A1822" s="24">
        <f>HT!A1822</f>
        <v>0</v>
      </c>
      <c r="B1822" s="24">
        <f>HT!B1822</f>
        <v>0</v>
      </c>
      <c r="C1822" s="24">
        <f>HT!C1822</f>
        <v>0</v>
      </c>
      <c r="D1822" s="24">
        <f>HT!D1822</f>
        <v>0</v>
      </c>
      <c r="E1822" s="3" t="str">
        <f>IFERROR(VLOOKUP(A1822,grades!A:P,5,FALSE),"")</f>
        <v/>
      </c>
      <c r="F1822" s="3" t="str">
        <f>IFERROR(VLOOKUP(A1822,grades!A:Q,6,FALSE),"")</f>
        <v/>
      </c>
      <c r="G1822" s="3" t="str">
        <f>IFERROR(VLOOKUP(A1822,HT!A:K,8,FALSE),"")</f>
        <v/>
      </c>
      <c r="H1822" s="3" t="str">
        <f>IFERROR(VLOOKUP(A1822,HT!A:L,12,FALSE),"")</f>
        <v/>
      </c>
      <c r="I1822" s="3" t="str">
        <f>IFERROR(VLOOKUP(A1822,IEP!A:F,6,FALSE),"")</f>
        <v/>
      </c>
      <c r="J1822" s="3" t="str">
        <f>IFERROR(VLOOKUP(A1822,FRL!A:G,5,FALSE),"")</f>
        <v/>
      </c>
      <c r="K1822" s="4" t="str">
        <f>IFERROR(VLOOKUP(A1822,Att!A:E,5,FALSE),"")</f>
        <v/>
      </c>
      <c r="L1822" s="32" t="str">
        <f>IFERROR(VLOOKUP(A1822,Disc!A:C,2,FALSE),"0")</f>
        <v>0</v>
      </c>
      <c r="M1822" s="3" t="str">
        <f>IFERROR(VLOOKUP(A1822,CA!A:P,8,FALSE),"")</f>
        <v/>
      </c>
      <c r="N1822" s="3" t="str">
        <f>IFERROR(VLOOKUP(A1822,MA!A:Q,8,FALSE),"")</f>
        <v/>
      </c>
      <c r="O1822" s="3" t="str">
        <f>IFERROR(VLOOKUP(A1822,SC!A:Q,8,FALSE),"")</f>
        <v/>
      </c>
      <c r="P1822" s="3" t="str">
        <f>IFERROR(VLOOKUP(A1822,SS!A:P,8,FALSE),"")</f>
        <v/>
      </c>
      <c r="Q1822" s="3">
        <f t="shared" si="168"/>
        <v>0</v>
      </c>
      <c r="R1822" s="3">
        <f t="shared" si="169"/>
        <v>0</v>
      </c>
      <c r="S1822" s="5"/>
      <c r="T1822" s="3">
        <f>IFERROR(COUNTIFS(grades!A:A,A1822,grades!H:H,"A"),"0")</f>
        <v>0</v>
      </c>
      <c r="U1822" s="3">
        <f>IFERROR(COUNTIFS(grades!A:A,A1822,grades!H:H,"B"),"0")</f>
        <v>0</v>
      </c>
      <c r="V1822" s="3">
        <f>IFERROR(COUNTIFS(grades!A:A,A1822,grades!H:H,"C"),"0")</f>
        <v>0</v>
      </c>
      <c r="W1822" s="3">
        <f>IFERROR(COUNTIFS(grades!A:A,A1822,grades!H:H,"D"),"0")</f>
        <v>0</v>
      </c>
      <c r="X1822" s="3">
        <f>IFERROR(COUNTIFS(grades!A:A,A1822,grades!H:H,"F"),"0")</f>
        <v>0</v>
      </c>
      <c r="Y1822" s="5"/>
      <c r="Z1822" s="3" t="str">
        <f>IFERROR(VLOOKUP(A1822,'Previous CF'!A:AH,27,FALSE),"")</f>
        <v/>
      </c>
      <c r="AA1822" s="6" t="e">
        <f t="shared" si="170"/>
        <v>#VALUE!</v>
      </c>
      <c r="AB1822" s="6" t="e">
        <f t="shared" si="171"/>
        <v>#VALUE!</v>
      </c>
      <c r="AC1822" s="6" t="e">
        <f t="shared" si="172"/>
        <v>#VALUE!</v>
      </c>
      <c r="AD1822" s="3" t="e">
        <f t="shared" si="173"/>
        <v>#VALUE!</v>
      </c>
      <c r="AE1822" s="20" t="str">
        <f>IFERROR(VLOOKUP(A1822,'Previous CF'!A:AE,31,FALSE),"")</f>
        <v/>
      </c>
      <c r="AF1822" s="20" t="str">
        <f>IFERROR(VLOOKUP(A1822,'Previous CF'!A:AF,32,FALSE),"")</f>
        <v/>
      </c>
      <c r="AG1822" s="12" t="str">
        <f>IFERROR(VLOOKUP(A1822,'Previous CF'!A:AI,33,FALSE),"")</f>
        <v/>
      </c>
      <c r="AH1822" s="12" t="str">
        <f>IFERROR(VLOOKUP(A1822,'Previous CF'!A:AJ,34,FALSE),"")</f>
        <v/>
      </c>
      <c r="AI1822" s="12" t="str">
        <f>IFERROR(VLOOKUP(A1822,'Previous CF'!A:AK,35,FALSE),"")</f>
        <v/>
      </c>
      <c r="AJ1822" s="12" t="str">
        <f>IFERROR(VLOOKUP(A1822,'Previous CF'!A:AL,36,FALSE),"")</f>
        <v/>
      </c>
      <c r="AK1822" s="12" t="str">
        <f>IFERROR(VLOOKUP(A1822,'Previous CF'!A:AM,37,FALSE),"")</f>
        <v/>
      </c>
      <c r="AL1822" s="12" t="str">
        <f>IFERROR(VLOOKUP(A1822,'Previous CF'!A:AN,38,FALSE),"")</f>
        <v/>
      </c>
      <c r="AM1822" s="12" t="str">
        <f>IFERROR(VLOOKUP(A1822,'Previous CF'!A:AO,39,FALSE),"")</f>
        <v/>
      </c>
      <c r="AN1822" s="12"/>
      <c r="AO1822" s="12" t="str">
        <f>IFERROR(VLOOKUP(A1822,'Previous CF'!A:AQ,41,FALSE),"")</f>
        <v/>
      </c>
      <c r="AP1822" s="12" t="str">
        <f>IFERROR(VLOOKUP(A1822,'Previous CF'!A:AR,42,FALSE),"")</f>
        <v/>
      </c>
    </row>
    <row r="1823" spans="1:42" x14ac:dyDescent="0.35">
      <c r="A1823" s="24">
        <f>HT!A1823</f>
        <v>0</v>
      </c>
      <c r="B1823" s="24">
        <f>HT!B1823</f>
        <v>0</v>
      </c>
      <c r="C1823" s="24">
        <f>HT!C1823</f>
        <v>0</v>
      </c>
      <c r="D1823" s="24">
        <f>HT!D1823</f>
        <v>0</v>
      </c>
      <c r="E1823" s="3" t="str">
        <f>IFERROR(VLOOKUP(A1823,grades!A:P,5,FALSE),"")</f>
        <v/>
      </c>
      <c r="F1823" s="3" t="str">
        <f>IFERROR(VLOOKUP(A1823,grades!A:Q,6,FALSE),"")</f>
        <v/>
      </c>
      <c r="G1823" s="3" t="str">
        <f>IFERROR(VLOOKUP(A1823,HT!A:K,8,FALSE),"")</f>
        <v/>
      </c>
      <c r="H1823" s="3" t="str">
        <f>IFERROR(VLOOKUP(A1823,HT!A:L,12,FALSE),"")</f>
        <v/>
      </c>
      <c r="I1823" s="3" t="str">
        <f>IFERROR(VLOOKUP(A1823,IEP!A:F,6,FALSE),"")</f>
        <v/>
      </c>
      <c r="J1823" s="3" t="str">
        <f>IFERROR(VLOOKUP(A1823,FRL!A:G,5,FALSE),"")</f>
        <v/>
      </c>
      <c r="K1823" s="4" t="str">
        <f>IFERROR(VLOOKUP(A1823,Att!A:E,5,FALSE),"")</f>
        <v/>
      </c>
      <c r="L1823" s="32" t="str">
        <f>IFERROR(VLOOKUP(A1823,Disc!A:C,2,FALSE),"0")</f>
        <v>0</v>
      </c>
      <c r="M1823" s="3" t="str">
        <f>IFERROR(VLOOKUP(A1823,CA!A:P,8,FALSE),"")</f>
        <v/>
      </c>
      <c r="N1823" s="3" t="str">
        <f>IFERROR(VLOOKUP(A1823,MA!A:Q,8,FALSE),"")</f>
        <v/>
      </c>
      <c r="O1823" s="3" t="str">
        <f>IFERROR(VLOOKUP(A1823,SC!A:Q,8,FALSE),"")</f>
        <v/>
      </c>
      <c r="P1823" s="3" t="str">
        <f>IFERROR(VLOOKUP(A1823,SS!A:P,8,FALSE),"")</f>
        <v/>
      </c>
      <c r="Q1823" s="3">
        <f t="shared" si="168"/>
        <v>0</v>
      </c>
      <c r="R1823" s="3">
        <f t="shared" si="169"/>
        <v>0</v>
      </c>
      <c r="S1823" s="5"/>
      <c r="T1823" s="3">
        <f>IFERROR(COUNTIFS(grades!A:A,A1823,grades!H:H,"A"),"0")</f>
        <v>0</v>
      </c>
      <c r="U1823" s="3">
        <f>IFERROR(COUNTIFS(grades!A:A,A1823,grades!H:H,"B"),"0")</f>
        <v>0</v>
      </c>
      <c r="V1823" s="3">
        <f>IFERROR(COUNTIFS(grades!A:A,A1823,grades!H:H,"C"),"0")</f>
        <v>0</v>
      </c>
      <c r="W1823" s="3">
        <f>IFERROR(COUNTIFS(grades!A:A,A1823,grades!H:H,"D"),"0")</f>
        <v>0</v>
      </c>
      <c r="X1823" s="3">
        <f>IFERROR(COUNTIFS(grades!A:A,A1823,grades!H:H,"F"),"0")</f>
        <v>0</v>
      </c>
      <c r="Y1823" s="5"/>
      <c r="Z1823" s="3" t="str">
        <f>IFERROR(VLOOKUP(A1823,'Previous CF'!A:AH,27,FALSE),"")</f>
        <v/>
      </c>
      <c r="AA1823" s="6" t="e">
        <f t="shared" si="170"/>
        <v>#VALUE!</v>
      </c>
      <c r="AB1823" s="6" t="e">
        <f t="shared" si="171"/>
        <v>#VALUE!</v>
      </c>
      <c r="AC1823" s="6" t="e">
        <f t="shared" si="172"/>
        <v>#VALUE!</v>
      </c>
      <c r="AD1823" s="3" t="e">
        <f t="shared" si="173"/>
        <v>#VALUE!</v>
      </c>
      <c r="AE1823" s="20" t="str">
        <f>IFERROR(VLOOKUP(A1823,'Previous CF'!A:AE,31,FALSE),"")</f>
        <v/>
      </c>
      <c r="AF1823" s="20" t="str">
        <f>IFERROR(VLOOKUP(A1823,'Previous CF'!A:AF,32,FALSE),"")</f>
        <v/>
      </c>
      <c r="AG1823" s="12" t="str">
        <f>IFERROR(VLOOKUP(A1823,'Previous CF'!A:AI,33,FALSE),"")</f>
        <v/>
      </c>
      <c r="AH1823" s="12" t="str">
        <f>IFERROR(VLOOKUP(A1823,'Previous CF'!A:AJ,34,FALSE),"")</f>
        <v/>
      </c>
      <c r="AI1823" s="12" t="str">
        <f>IFERROR(VLOOKUP(A1823,'Previous CF'!A:AK,35,FALSE),"")</f>
        <v/>
      </c>
      <c r="AJ1823" s="12" t="str">
        <f>IFERROR(VLOOKUP(A1823,'Previous CF'!A:AL,36,FALSE),"")</f>
        <v/>
      </c>
      <c r="AK1823" s="12" t="str">
        <f>IFERROR(VLOOKUP(A1823,'Previous CF'!A:AM,37,FALSE),"")</f>
        <v/>
      </c>
      <c r="AL1823" s="12" t="str">
        <f>IFERROR(VLOOKUP(A1823,'Previous CF'!A:AN,38,FALSE),"")</f>
        <v/>
      </c>
      <c r="AM1823" s="12" t="str">
        <f>IFERROR(VLOOKUP(A1823,'Previous CF'!A:AO,39,FALSE),"")</f>
        <v/>
      </c>
      <c r="AN1823" s="12"/>
      <c r="AO1823" s="12" t="str">
        <f>IFERROR(VLOOKUP(A1823,'Previous CF'!A:AQ,41,FALSE),"")</f>
        <v/>
      </c>
      <c r="AP1823" s="12" t="str">
        <f>IFERROR(VLOOKUP(A1823,'Previous CF'!A:AR,42,FALSE),"")</f>
        <v/>
      </c>
    </row>
    <row r="1824" spans="1:42" x14ac:dyDescent="0.35">
      <c r="A1824" s="24">
        <f>HT!A1824</f>
        <v>0</v>
      </c>
      <c r="B1824" s="24">
        <f>HT!B1824</f>
        <v>0</v>
      </c>
      <c r="C1824" s="24">
        <f>HT!C1824</f>
        <v>0</v>
      </c>
      <c r="D1824" s="24">
        <f>HT!D1824</f>
        <v>0</v>
      </c>
      <c r="E1824" s="3" t="str">
        <f>IFERROR(VLOOKUP(A1824,grades!A:P,5,FALSE),"")</f>
        <v/>
      </c>
      <c r="F1824" s="3" t="str">
        <f>IFERROR(VLOOKUP(A1824,grades!A:Q,6,FALSE),"")</f>
        <v/>
      </c>
      <c r="G1824" s="3" t="str">
        <f>IFERROR(VLOOKUP(A1824,HT!A:K,8,FALSE),"")</f>
        <v/>
      </c>
      <c r="H1824" s="3" t="str">
        <f>IFERROR(VLOOKUP(A1824,HT!A:L,12,FALSE),"")</f>
        <v/>
      </c>
      <c r="I1824" s="3" t="str">
        <f>IFERROR(VLOOKUP(A1824,IEP!A:F,6,FALSE),"")</f>
        <v/>
      </c>
      <c r="J1824" s="3" t="str">
        <f>IFERROR(VLOOKUP(A1824,FRL!A:G,5,FALSE),"")</f>
        <v/>
      </c>
      <c r="K1824" s="4" t="str">
        <f>IFERROR(VLOOKUP(A1824,Att!A:E,5,FALSE),"")</f>
        <v/>
      </c>
      <c r="L1824" s="32" t="str">
        <f>IFERROR(VLOOKUP(A1824,Disc!A:C,2,FALSE),"0")</f>
        <v>0</v>
      </c>
      <c r="M1824" s="3" t="str">
        <f>IFERROR(VLOOKUP(A1824,CA!A:P,8,FALSE),"")</f>
        <v/>
      </c>
      <c r="N1824" s="3" t="str">
        <f>IFERROR(VLOOKUP(A1824,MA!A:Q,8,FALSE),"")</f>
        <v/>
      </c>
      <c r="O1824" s="3" t="str">
        <f>IFERROR(VLOOKUP(A1824,SC!A:Q,8,FALSE),"")</f>
        <v/>
      </c>
      <c r="P1824" s="3" t="str">
        <f>IFERROR(VLOOKUP(A1824,SS!A:P,8,FALSE),"")</f>
        <v/>
      </c>
      <c r="Q1824" s="3">
        <f t="shared" si="168"/>
        <v>0</v>
      </c>
      <c r="R1824" s="3">
        <f t="shared" si="169"/>
        <v>0</v>
      </c>
      <c r="S1824" s="5"/>
      <c r="T1824" s="3">
        <f>IFERROR(COUNTIFS(grades!A:A,A1824,grades!H:H,"A"),"0")</f>
        <v>0</v>
      </c>
      <c r="U1824" s="3">
        <f>IFERROR(COUNTIFS(grades!A:A,A1824,grades!H:H,"B"),"0")</f>
        <v>0</v>
      </c>
      <c r="V1824" s="3">
        <f>IFERROR(COUNTIFS(grades!A:A,A1824,grades!H:H,"C"),"0")</f>
        <v>0</v>
      </c>
      <c r="W1824" s="3">
        <f>IFERROR(COUNTIFS(grades!A:A,A1824,grades!H:H,"D"),"0")</f>
        <v>0</v>
      </c>
      <c r="X1824" s="3">
        <f>IFERROR(COUNTIFS(grades!A:A,A1824,grades!H:H,"F"),"0")</f>
        <v>0</v>
      </c>
      <c r="Y1824" s="5"/>
      <c r="Z1824" s="3" t="str">
        <f>IFERROR(VLOOKUP(A1824,'Previous CF'!A:AH,27,FALSE),"")</f>
        <v/>
      </c>
      <c r="AA1824" s="6" t="e">
        <f t="shared" si="170"/>
        <v>#VALUE!</v>
      </c>
      <c r="AB1824" s="6" t="e">
        <f t="shared" si="171"/>
        <v>#VALUE!</v>
      </c>
      <c r="AC1824" s="6" t="e">
        <f t="shared" si="172"/>
        <v>#VALUE!</v>
      </c>
      <c r="AD1824" s="3" t="e">
        <f t="shared" si="173"/>
        <v>#VALUE!</v>
      </c>
      <c r="AE1824" s="20" t="str">
        <f>IFERROR(VLOOKUP(A1824,'Previous CF'!A:AE,31,FALSE),"")</f>
        <v/>
      </c>
      <c r="AF1824" s="20" t="str">
        <f>IFERROR(VLOOKUP(A1824,'Previous CF'!A:AF,32,FALSE),"")</f>
        <v/>
      </c>
      <c r="AG1824" s="12" t="str">
        <f>IFERROR(VLOOKUP(A1824,'Previous CF'!A:AI,33,FALSE),"")</f>
        <v/>
      </c>
      <c r="AH1824" s="12" t="str">
        <f>IFERROR(VLOOKUP(A1824,'Previous CF'!A:AJ,34,FALSE),"")</f>
        <v/>
      </c>
      <c r="AI1824" s="12" t="str">
        <f>IFERROR(VLOOKUP(A1824,'Previous CF'!A:AK,35,FALSE),"")</f>
        <v/>
      </c>
      <c r="AJ1824" s="12" t="str">
        <f>IFERROR(VLOOKUP(A1824,'Previous CF'!A:AL,36,FALSE),"")</f>
        <v/>
      </c>
      <c r="AK1824" s="12" t="str">
        <f>IFERROR(VLOOKUP(A1824,'Previous CF'!A:AM,37,FALSE),"")</f>
        <v/>
      </c>
      <c r="AL1824" s="12" t="str">
        <f>IFERROR(VLOOKUP(A1824,'Previous CF'!A:AN,38,FALSE),"")</f>
        <v/>
      </c>
      <c r="AM1824" s="12" t="str">
        <f>IFERROR(VLOOKUP(A1824,'Previous CF'!A:AO,39,FALSE),"")</f>
        <v/>
      </c>
      <c r="AN1824" s="12"/>
      <c r="AO1824" s="12" t="str">
        <f>IFERROR(VLOOKUP(A1824,'Previous CF'!A:AQ,41,FALSE),"")</f>
        <v/>
      </c>
      <c r="AP1824" s="12" t="str">
        <f>IFERROR(VLOOKUP(A1824,'Previous CF'!A:AR,42,FALSE),"")</f>
        <v/>
      </c>
    </row>
    <row r="1825" spans="1:42" x14ac:dyDescent="0.35">
      <c r="A1825" s="24">
        <f>HT!A1825</f>
        <v>0</v>
      </c>
      <c r="B1825" s="24">
        <f>HT!B1825</f>
        <v>0</v>
      </c>
      <c r="C1825" s="24">
        <f>HT!C1825</f>
        <v>0</v>
      </c>
      <c r="D1825" s="24">
        <f>HT!D1825</f>
        <v>0</v>
      </c>
      <c r="E1825" s="3" t="str">
        <f>IFERROR(VLOOKUP(A1825,grades!A:P,5,FALSE),"")</f>
        <v/>
      </c>
      <c r="F1825" s="3" t="str">
        <f>IFERROR(VLOOKUP(A1825,grades!A:Q,6,FALSE),"")</f>
        <v/>
      </c>
      <c r="G1825" s="3" t="str">
        <f>IFERROR(VLOOKUP(A1825,HT!A:K,8,FALSE),"")</f>
        <v/>
      </c>
      <c r="H1825" s="3" t="str">
        <f>IFERROR(VLOOKUP(A1825,HT!A:L,12,FALSE),"")</f>
        <v/>
      </c>
      <c r="I1825" s="3" t="str">
        <f>IFERROR(VLOOKUP(A1825,IEP!A:F,6,FALSE),"")</f>
        <v/>
      </c>
      <c r="J1825" s="3" t="str">
        <f>IFERROR(VLOOKUP(A1825,FRL!A:G,5,FALSE),"")</f>
        <v/>
      </c>
      <c r="K1825" s="4" t="str">
        <f>IFERROR(VLOOKUP(A1825,Att!A:E,5,FALSE),"")</f>
        <v/>
      </c>
      <c r="L1825" s="32" t="str">
        <f>IFERROR(VLOOKUP(A1825,Disc!A:C,2,FALSE),"0")</f>
        <v>0</v>
      </c>
      <c r="M1825" s="3" t="str">
        <f>IFERROR(VLOOKUP(A1825,CA!A:P,8,FALSE),"")</f>
        <v/>
      </c>
      <c r="N1825" s="3" t="str">
        <f>IFERROR(VLOOKUP(A1825,MA!A:Q,8,FALSE),"")</f>
        <v/>
      </c>
      <c r="O1825" s="3" t="str">
        <f>IFERROR(VLOOKUP(A1825,SC!A:Q,8,FALSE),"")</f>
        <v/>
      </c>
      <c r="P1825" s="3" t="str">
        <f>IFERROR(VLOOKUP(A1825,SS!A:P,8,FALSE),"")</f>
        <v/>
      </c>
      <c r="Q1825" s="3">
        <f t="shared" si="168"/>
        <v>0</v>
      </c>
      <c r="R1825" s="3">
        <f t="shared" si="169"/>
        <v>0</v>
      </c>
      <c r="S1825" s="5"/>
      <c r="T1825" s="3">
        <f>IFERROR(COUNTIFS(grades!A:A,A1825,grades!H:H,"A"),"0")</f>
        <v>0</v>
      </c>
      <c r="U1825" s="3">
        <f>IFERROR(COUNTIFS(grades!A:A,A1825,grades!H:H,"B"),"0")</f>
        <v>0</v>
      </c>
      <c r="V1825" s="3">
        <f>IFERROR(COUNTIFS(grades!A:A,A1825,grades!H:H,"C"),"0")</f>
        <v>0</v>
      </c>
      <c r="W1825" s="3">
        <f>IFERROR(COUNTIFS(grades!A:A,A1825,grades!H:H,"D"),"0")</f>
        <v>0</v>
      </c>
      <c r="X1825" s="3">
        <f>IFERROR(COUNTIFS(grades!A:A,A1825,grades!H:H,"F"),"0")</f>
        <v>0</v>
      </c>
      <c r="Y1825" s="5"/>
      <c r="Z1825" s="3" t="str">
        <f>IFERROR(VLOOKUP(A1825,'Previous CF'!A:AH,27,FALSE),"")</f>
        <v/>
      </c>
      <c r="AA1825" s="6" t="e">
        <f t="shared" si="170"/>
        <v>#VALUE!</v>
      </c>
      <c r="AB1825" s="6" t="e">
        <f t="shared" si="171"/>
        <v>#VALUE!</v>
      </c>
      <c r="AC1825" s="6" t="e">
        <f t="shared" si="172"/>
        <v>#VALUE!</v>
      </c>
      <c r="AD1825" s="3" t="e">
        <f t="shared" si="173"/>
        <v>#VALUE!</v>
      </c>
      <c r="AE1825" s="20" t="str">
        <f>IFERROR(VLOOKUP(A1825,'Previous CF'!A:AE,31,FALSE),"")</f>
        <v/>
      </c>
      <c r="AF1825" s="20" t="str">
        <f>IFERROR(VLOOKUP(A1825,'Previous CF'!A:AF,32,FALSE),"")</f>
        <v/>
      </c>
      <c r="AG1825" s="12" t="str">
        <f>IFERROR(VLOOKUP(A1825,'Previous CF'!A:AI,33,FALSE),"")</f>
        <v/>
      </c>
      <c r="AH1825" s="12" t="str">
        <f>IFERROR(VLOOKUP(A1825,'Previous CF'!A:AJ,34,FALSE),"")</f>
        <v/>
      </c>
      <c r="AI1825" s="12" t="str">
        <f>IFERROR(VLOOKUP(A1825,'Previous CF'!A:AK,35,FALSE),"")</f>
        <v/>
      </c>
      <c r="AJ1825" s="12" t="str">
        <f>IFERROR(VLOOKUP(A1825,'Previous CF'!A:AL,36,FALSE),"")</f>
        <v/>
      </c>
      <c r="AK1825" s="12" t="str">
        <f>IFERROR(VLOOKUP(A1825,'Previous CF'!A:AM,37,FALSE),"")</f>
        <v/>
      </c>
      <c r="AL1825" s="12" t="str">
        <f>IFERROR(VLOOKUP(A1825,'Previous CF'!A:AN,38,FALSE),"")</f>
        <v/>
      </c>
      <c r="AM1825" s="12" t="str">
        <f>IFERROR(VLOOKUP(A1825,'Previous CF'!A:AO,39,FALSE),"")</f>
        <v/>
      </c>
      <c r="AN1825" s="12"/>
      <c r="AO1825" s="12" t="str">
        <f>IFERROR(VLOOKUP(A1825,'Previous CF'!A:AQ,41,FALSE),"")</f>
        <v/>
      </c>
      <c r="AP1825" s="12" t="str">
        <f>IFERROR(VLOOKUP(A1825,'Previous CF'!A:AR,42,FALSE),"")</f>
        <v/>
      </c>
    </row>
    <row r="1826" spans="1:42" x14ac:dyDescent="0.35">
      <c r="A1826" s="24">
        <f>HT!A1826</f>
        <v>0</v>
      </c>
      <c r="B1826" s="24">
        <f>HT!B1826</f>
        <v>0</v>
      </c>
      <c r="C1826" s="24">
        <f>HT!C1826</f>
        <v>0</v>
      </c>
      <c r="D1826" s="24">
        <f>HT!D1826</f>
        <v>0</v>
      </c>
      <c r="E1826" s="3" t="str">
        <f>IFERROR(VLOOKUP(A1826,grades!A:P,5,FALSE),"")</f>
        <v/>
      </c>
      <c r="F1826" s="3" t="str">
        <f>IFERROR(VLOOKUP(A1826,grades!A:Q,6,FALSE),"")</f>
        <v/>
      </c>
      <c r="G1826" s="3" t="str">
        <f>IFERROR(VLOOKUP(A1826,HT!A:K,8,FALSE),"")</f>
        <v/>
      </c>
      <c r="H1826" s="3" t="str">
        <f>IFERROR(VLOOKUP(A1826,HT!A:L,12,FALSE),"")</f>
        <v/>
      </c>
      <c r="I1826" s="3" t="str">
        <f>IFERROR(VLOOKUP(A1826,IEP!A:F,6,FALSE),"")</f>
        <v/>
      </c>
      <c r="J1826" s="3" t="str">
        <f>IFERROR(VLOOKUP(A1826,FRL!A:G,5,FALSE),"")</f>
        <v/>
      </c>
      <c r="K1826" s="4" t="str">
        <f>IFERROR(VLOOKUP(A1826,Att!A:E,5,FALSE),"")</f>
        <v/>
      </c>
      <c r="L1826" s="32" t="str">
        <f>IFERROR(VLOOKUP(A1826,Disc!A:C,2,FALSE),"0")</f>
        <v>0</v>
      </c>
      <c r="M1826" s="3" t="str">
        <f>IFERROR(VLOOKUP(A1826,CA!A:P,8,FALSE),"")</f>
        <v/>
      </c>
      <c r="N1826" s="3" t="str">
        <f>IFERROR(VLOOKUP(A1826,MA!A:Q,8,FALSE),"")</f>
        <v/>
      </c>
      <c r="O1826" s="3" t="str">
        <f>IFERROR(VLOOKUP(A1826,SC!A:Q,8,FALSE),"")</f>
        <v/>
      </c>
      <c r="P1826" s="3" t="str">
        <f>IFERROR(VLOOKUP(A1826,SS!A:P,8,FALSE),"")</f>
        <v/>
      </c>
      <c r="Q1826" s="3">
        <f t="shared" si="168"/>
        <v>0</v>
      </c>
      <c r="R1826" s="3">
        <f t="shared" si="169"/>
        <v>0</v>
      </c>
      <c r="S1826" s="5"/>
      <c r="T1826" s="3">
        <f>IFERROR(COUNTIFS(grades!A:A,A1826,grades!H:H,"A"),"0")</f>
        <v>0</v>
      </c>
      <c r="U1826" s="3">
        <f>IFERROR(COUNTIFS(grades!A:A,A1826,grades!H:H,"B"),"0")</f>
        <v>0</v>
      </c>
      <c r="V1826" s="3">
        <f>IFERROR(COUNTIFS(grades!A:A,A1826,grades!H:H,"C"),"0")</f>
        <v>0</v>
      </c>
      <c r="W1826" s="3">
        <f>IFERROR(COUNTIFS(grades!A:A,A1826,grades!H:H,"D"),"0")</f>
        <v>0</v>
      </c>
      <c r="X1826" s="3">
        <f>IFERROR(COUNTIFS(grades!A:A,A1826,grades!H:H,"F"),"0")</f>
        <v>0</v>
      </c>
      <c r="Y1826" s="5"/>
      <c r="Z1826" s="3" t="str">
        <f>IFERROR(VLOOKUP(A1826,'Previous CF'!A:AH,27,FALSE),"")</f>
        <v/>
      </c>
      <c r="AA1826" s="6" t="e">
        <f t="shared" si="170"/>
        <v>#VALUE!</v>
      </c>
      <c r="AB1826" s="6" t="e">
        <f t="shared" si="171"/>
        <v>#VALUE!</v>
      </c>
      <c r="AC1826" s="6" t="e">
        <f t="shared" si="172"/>
        <v>#VALUE!</v>
      </c>
      <c r="AD1826" s="3" t="e">
        <f t="shared" si="173"/>
        <v>#VALUE!</v>
      </c>
      <c r="AE1826" s="20" t="str">
        <f>IFERROR(VLOOKUP(A1826,'Previous CF'!A:AE,31,FALSE),"")</f>
        <v/>
      </c>
      <c r="AF1826" s="20" t="str">
        <f>IFERROR(VLOOKUP(A1826,'Previous CF'!A:AF,32,FALSE),"")</f>
        <v/>
      </c>
      <c r="AG1826" s="12" t="str">
        <f>IFERROR(VLOOKUP(A1826,'Previous CF'!A:AI,33,FALSE),"")</f>
        <v/>
      </c>
      <c r="AH1826" s="12" t="str">
        <f>IFERROR(VLOOKUP(A1826,'Previous CF'!A:AJ,34,FALSE),"")</f>
        <v/>
      </c>
      <c r="AI1826" s="12" t="str">
        <f>IFERROR(VLOOKUP(A1826,'Previous CF'!A:AK,35,FALSE),"")</f>
        <v/>
      </c>
      <c r="AJ1826" s="12" t="str">
        <f>IFERROR(VLOOKUP(A1826,'Previous CF'!A:AL,36,FALSE),"")</f>
        <v/>
      </c>
      <c r="AK1826" s="12" t="str">
        <f>IFERROR(VLOOKUP(A1826,'Previous CF'!A:AM,37,FALSE),"")</f>
        <v/>
      </c>
      <c r="AL1826" s="12" t="str">
        <f>IFERROR(VLOOKUP(A1826,'Previous CF'!A:AN,38,FALSE),"")</f>
        <v/>
      </c>
      <c r="AM1826" s="12" t="str">
        <f>IFERROR(VLOOKUP(A1826,'Previous CF'!A:AO,39,FALSE),"")</f>
        <v/>
      </c>
      <c r="AN1826" s="12"/>
      <c r="AO1826" s="12" t="str">
        <f>IFERROR(VLOOKUP(A1826,'Previous CF'!A:AQ,41,FALSE),"")</f>
        <v/>
      </c>
      <c r="AP1826" s="12" t="str">
        <f>IFERROR(VLOOKUP(A1826,'Previous CF'!A:AR,42,FALSE),"")</f>
        <v/>
      </c>
    </row>
    <row r="1827" spans="1:42" x14ac:dyDescent="0.35">
      <c r="A1827" s="24">
        <f>HT!A1827</f>
        <v>0</v>
      </c>
      <c r="B1827" s="24">
        <f>HT!B1827</f>
        <v>0</v>
      </c>
      <c r="C1827" s="24">
        <f>HT!C1827</f>
        <v>0</v>
      </c>
      <c r="D1827" s="24">
        <f>HT!D1827</f>
        <v>0</v>
      </c>
      <c r="E1827" s="3" t="str">
        <f>IFERROR(VLOOKUP(A1827,grades!A:P,5,FALSE),"")</f>
        <v/>
      </c>
      <c r="F1827" s="3" t="str">
        <f>IFERROR(VLOOKUP(A1827,grades!A:Q,6,FALSE),"")</f>
        <v/>
      </c>
      <c r="G1827" s="3" t="str">
        <f>IFERROR(VLOOKUP(A1827,HT!A:K,8,FALSE),"")</f>
        <v/>
      </c>
      <c r="H1827" s="3" t="str">
        <f>IFERROR(VLOOKUP(A1827,HT!A:L,12,FALSE),"")</f>
        <v/>
      </c>
      <c r="I1827" s="3" t="str">
        <f>IFERROR(VLOOKUP(A1827,IEP!A:F,6,FALSE),"")</f>
        <v/>
      </c>
      <c r="J1827" s="3" t="str">
        <f>IFERROR(VLOOKUP(A1827,FRL!A:G,5,FALSE),"")</f>
        <v/>
      </c>
      <c r="K1827" s="4" t="str">
        <f>IFERROR(VLOOKUP(A1827,Att!A:E,5,FALSE),"")</f>
        <v/>
      </c>
      <c r="L1827" s="32" t="str">
        <f>IFERROR(VLOOKUP(A1827,Disc!A:C,2,FALSE),"0")</f>
        <v>0</v>
      </c>
      <c r="M1827" s="3" t="str">
        <f>IFERROR(VLOOKUP(A1827,CA!A:P,8,FALSE),"")</f>
        <v/>
      </c>
      <c r="N1827" s="3" t="str">
        <f>IFERROR(VLOOKUP(A1827,MA!A:Q,8,FALSE),"")</f>
        <v/>
      </c>
      <c r="O1827" s="3" t="str">
        <f>IFERROR(VLOOKUP(A1827,SC!A:Q,8,FALSE),"")</f>
        <v/>
      </c>
      <c r="P1827" s="3" t="str">
        <f>IFERROR(VLOOKUP(A1827,SS!A:P,8,FALSE),"")</f>
        <v/>
      </c>
      <c r="Q1827" s="3">
        <f t="shared" si="168"/>
        <v>0</v>
      </c>
      <c r="R1827" s="3">
        <f t="shared" si="169"/>
        <v>0</v>
      </c>
      <c r="S1827" s="5"/>
      <c r="T1827" s="3">
        <f>IFERROR(COUNTIFS(grades!A:A,A1827,grades!H:H,"A"),"0")</f>
        <v>0</v>
      </c>
      <c r="U1827" s="3">
        <f>IFERROR(COUNTIFS(grades!A:A,A1827,grades!H:H,"B"),"0")</f>
        <v>0</v>
      </c>
      <c r="V1827" s="3">
        <f>IFERROR(COUNTIFS(grades!A:A,A1827,grades!H:H,"C"),"0")</f>
        <v>0</v>
      </c>
      <c r="W1827" s="3">
        <f>IFERROR(COUNTIFS(grades!A:A,A1827,grades!H:H,"D"),"0")</f>
        <v>0</v>
      </c>
      <c r="X1827" s="3">
        <f>IFERROR(COUNTIFS(grades!A:A,A1827,grades!H:H,"F"),"0")</f>
        <v>0</v>
      </c>
      <c r="Y1827" s="5"/>
      <c r="Z1827" s="3" t="str">
        <f>IFERROR(VLOOKUP(A1827,'Previous CF'!A:AH,27,FALSE),"")</f>
        <v/>
      </c>
      <c r="AA1827" s="6" t="e">
        <f t="shared" si="170"/>
        <v>#VALUE!</v>
      </c>
      <c r="AB1827" s="6" t="e">
        <f t="shared" si="171"/>
        <v>#VALUE!</v>
      </c>
      <c r="AC1827" s="6" t="e">
        <f t="shared" si="172"/>
        <v>#VALUE!</v>
      </c>
      <c r="AD1827" s="3" t="e">
        <f t="shared" si="173"/>
        <v>#VALUE!</v>
      </c>
      <c r="AE1827" s="20" t="str">
        <f>IFERROR(VLOOKUP(A1827,'Previous CF'!A:AE,31,FALSE),"")</f>
        <v/>
      </c>
      <c r="AF1827" s="20" t="str">
        <f>IFERROR(VLOOKUP(A1827,'Previous CF'!A:AF,32,FALSE),"")</f>
        <v/>
      </c>
      <c r="AG1827" s="12" t="str">
        <f>IFERROR(VLOOKUP(A1827,'Previous CF'!A:AI,33,FALSE),"")</f>
        <v/>
      </c>
      <c r="AH1827" s="12" t="str">
        <f>IFERROR(VLOOKUP(A1827,'Previous CF'!A:AJ,34,FALSE),"")</f>
        <v/>
      </c>
      <c r="AI1827" s="12" t="str">
        <f>IFERROR(VLOOKUP(A1827,'Previous CF'!A:AK,35,FALSE),"")</f>
        <v/>
      </c>
      <c r="AJ1827" s="12" t="str">
        <f>IFERROR(VLOOKUP(A1827,'Previous CF'!A:AL,36,FALSE),"")</f>
        <v/>
      </c>
      <c r="AK1827" s="12" t="str">
        <f>IFERROR(VLOOKUP(A1827,'Previous CF'!A:AM,37,FALSE),"")</f>
        <v/>
      </c>
      <c r="AL1827" s="12" t="str">
        <f>IFERROR(VLOOKUP(A1827,'Previous CF'!A:AN,38,FALSE),"")</f>
        <v/>
      </c>
      <c r="AM1827" s="12" t="str">
        <f>IFERROR(VLOOKUP(A1827,'Previous CF'!A:AO,39,FALSE),"")</f>
        <v/>
      </c>
      <c r="AN1827" s="12"/>
      <c r="AO1827" s="12" t="str">
        <f>IFERROR(VLOOKUP(A1827,'Previous CF'!A:AQ,41,FALSE),"")</f>
        <v/>
      </c>
      <c r="AP1827" s="12" t="str">
        <f>IFERROR(VLOOKUP(A1827,'Previous CF'!A:AR,42,FALSE),"")</f>
        <v/>
      </c>
    </row>
    <row r="1828" spans="1:42" x14ac:dyDescent="0.35">
      <c r="A1828" s="24">
        <f>HT!A1828</f>
        <v>0</v>
      </c>
      <c r="B1828" s="24">
        <f>HT!B1828</f>
        <v>0</v>
      </c>
      <c r="C1828" s="24">
        <f>HT!C1828</f>
        <v>0</v>
      </c>
      <c r="D1828" s="24">
        <f>HT!D1828</f>
        <v>0</v>
      </c>
      <c r="E1828" s="3" t="str">
        <f>IFERROR(VLOOKUP(A1828,grades!A:P,5,FALSE),"")</f>
        <v/>
      </c>
      <c r="F1828" s="3" t="str">
        <f>IFERROR(VLOOKUP(A1828,grades!A:Q,6,FALSE),"")</f>
        <v/>
      </c>
      <c r="G1828" s="3" t="str">
        <f>IFERROR(VLOOKUP(A1828,HT!A:K,8,FALSE),"")</f>
        <v/>
      </c>
      <c r="H1828" s="3" t="str">
        <f>IFERROR(VLOOKUP(A1828,HT!A:L,12,FALSE),"")</f>
        <v/>
      </c>
      <c r="I1828" s="3" t="str">
        <f>IFERROR(VLOOKUP(A1828,IEP!A:F,6,FALSE),"")</f>
        <v/>
      </c>
      <c r="J1828" s="3" t="str">
        <f>IFERROR(VLOOKUP(A1828,FRL!A:G,5,FALSE),"")</f>
        <v/>
      </c>
      <c r="K1828" s="4" t="str">
        <f>IFERROR(VLOOKUP(A1828,Att!A:E,5,FALSE),"")</f>
        <v/>
      </c>
      <c r="L1828" s="32" t="str">
        <f>IFERROR(VLOOKUP(A1828,Disc!A:C,2,FALSE),"0")</f>
        <v>0</v>
      </c>
      <c r="M1828" s="3" t="str">
        <f>IFERROR(VLOOKUP(A1828,CA!A:P,8,FALSE),"")</f>
        <v/>
      </c>
      <c r="N1828" s="3" t="str">
        <f>IFERROR(VLOOKUP(A1828,MA!A:Q,8,FALSE),"")</f>
        <v/>
      </c>
      <c r="O1828" s="3" t="str">
        <f>IFERROR(VLOOKUP(A1828,SC!A:Q,8,FALSE),"")</f>
        <v/>
      </c>
      <c r="P1828" s="3" t="str">
        <f>IFERROR(VLOOKUP(A1828,SS!A:P,8,FALSE),"")</f>
        <v/>
      </c>
      <c r="Q1828" s="3">
        <f t="shared" si="168"/>
        <v>0</v>
      </c>
      <c r="R1828" s="3">
        <f t="shared" si="169"/>
        <v>0</v>
      </c>
      <c r="S1828" s="5"/>
      <c r="T1828" s="3">
        <f>IFERROR(COUNTIFS(grades!A:A,A1828,grades!H:H,"A"),"0")</f>
        <v>0</v>
      </c>
      <c r="U1828" s="3">
        <f>IFERROR(COUNTIFS(grades!A:A,A1828,grades!H:H,"B"),"0")</f>
        <v>0</v>
      </c>
      <c r="V1828" s="3">
        <f>IFERROR(COUNTIFS(grades!A:A,A1828,grades!H:H,"C"),"0")</f>
        <v>0</v>
      </c>
      <c r="W1828" s="3">
        <f>IFERROR(COUNTIFS(grades!A:A,A1828,grades!H:H,"D"),"0")</f>
        <v>0</v>
      </c>
      <c r="X1828" s="3">
        <f>IFERROR(COUNTIFS(grades!A:A,A1828,grades!H:H,"F"),"0")</f>
        <v>0</v>
      </c>
      <c r="Y1828" s="5"/>
      <c r="Z1828" s="3" t="str">
        <f>IFERROR(VLOOKUP(A1828,'Previous CF'!A:AH,27,FALSE),"")</f>
        <v/>
      </c>
      <c r="AA1828" s="6" t="e">
        <f t="shared" si="170"/>
        <v>#VALUE!</v>
      </c>
      <c r="AB1828" s="6" t="e">
        <f t="shared" si="171"/>
        <v>#VALUE!</v>
      </c>
      <c r="AC1828" s="6" t="e">
        <f t="shared" si="172"/>
        <v>#VALUE!</v>
      </c>
      <c r="AD1828" s="3" t="e">
        <f t="shared" si="173"/>
        <v>#VALUE!</v>
      </c>
      <c r="AE1828" s="20" t="str">
        <f>IFERROR(VLOOKUP(A1828,'Previous CF'!A:AE,31,FALSE),"")</f>
        <v/>
      </c>
      <c r="AF1828" s="20" t="str">
        <f>IFERROR(VLOOKUP(A1828,'Previous CF'!A:AF,32,FALSE),"")</f>
        <v/>
      </c>
      <c r="AG1828" s="12" t="str">
        <f>IFERROR(VLOOKUP(A1828,'Previous CF'!A:AI,33,FALSE),"")</f>
        <v/>
      </c>
      <c r="AH1828" s="12" t="str">
        <f>IFERROR(VLOOKUP(A1828,'Previous CF'!A:AJ,34,FALSE),"")</f>
        <v/>
      </c>
      <c r="AI1828" s="12" t="str">
        <f>IFERROR(VLOOKUP(A1828,'Previous CF'!A:AK,35,FALSE),"")</f>
        <v/>
      </c>
      <c r="AJ1828" s="12" t="str">
        <f>IFERROR(VLOOKUP(A1828,'Previous CF'!A:AL,36,FALSE),"")</f>
        <v/>
      </c>
      <c r="AK1828" s="12" t="str">
        <f>IFERROR(VLOOKUP(A1828,'Previous CF'!A:AM,37,FALSE),"")</f>
        <v/>
      </c>
      <c r="AL1828" s="12" t="str">
        <f>IFERROR(VLOOKUP(A1828,'Previous CF'!A:AN,38,FALSE),"")</f>
        <v/>
      </c>
      <c r="AM1828" s="12" t="str">
        <f>IFERROR(VLOOKUP(A1828,'Previous CF'!A:AO,39,FALSE),"")</f>
        <v/>
      </c>
      <c r="AN1828" s="12"/>
      <c r="AO1828" s="12" t="str">
        <f>IFERROR(VLOOKUP(A1828,'Previous CF'!A:AQ,41,FALSE),"")</f>
        <v/>
      </c>
      <c r="AP1828" s="12" t="str">
        <f>IFERROR(VLOOKUP(A1828,'Previous CF'!A:AR,42,FALSE),"")</f>
        <v/>
      </c>
    </row>
    <row r="1829" spans="1:42" x14ac:dyDescent="0.35">
      <c r="A1829" s="24">
        <f>HT!A1829</f>
        <v>0</v>
      </c>
      <c r="B1829" s="24">
        <f>HT!B1829</f>
        <v>0</v>
      </c>
      <c r="C1829" s="24">
        <f>HT!C1829</f>
        <v>0</v>
      </c>
      <c r="D1829" s="24">
        <f>HT!D1829</f>
        <v>0</v>
      </c>
      <c r="E1829" s="3" t="str">
        <f>IFERROR(VLOOKUP(A1829,grades!A:P,5,FALSE),"")</f>
        <v/>
      </c>
      <c r="F1829" s="3" t="str">
        <f>IFERROR(VLOOKUP(A1829,grades!A:Q,6,FALSE),"")</f>
        <v/>
      </c>
      <c r="G1829" s="3" t="str">
        <f>IFERROR(VLOOKUP(A1829,HT!A:K,8,FALSE),"")</f>
        <v/>
      </c>
      <c r="H1829" s="3" t="str">
        <f>IFERROR(VLOOKUP(A1829,HT!A:L,12,FALSE),"")</f>
        <v/>
      </c>
      <c r="I1829" s="3" t="str">
        <f>IFERROR(VLOOKUP(A1829,IEP!A:F,6,FALSE),"")</f>
        <v/>
      </c>
      <c r="J1829" s="3" t="str">
        <f>IFERROR(VLOOKUP(A1829,FRL!A:G,5,FALSE),"")</f>
        <v/>
      </c>
      <c r="K1829" s="4" t="str">
        <f>IFERROR(VLOOKUP(A1829,Att!A:E,5,FALSE),"")</f>
        <v/>
      </c>
      <c r="L1829" s="32" t="str">
        <f>IFERROR(VLOOKUP(A1829,Disc!A:C,2,FALSE),"0")</f>
        <v>0</v>
      </c>
      <c r="M1829" s="3" t="str">
        <f>IFERROR(VLOOKUP(A1829,CA!A:P,8,FALSE),"")</f>
        <v/>
      </c>
      <c r="N1829" s="3" t="str">
        <f>IFERROR(VLOOKUP(A1829,MA!A:Q,8,FALSE),"")</f>
        <v/>
      </c>
      <c r="O1829" s="3" t="str">
        <f>IFERROR(VLOOKUP(A1829,SC!A:Q,8,FALSE),"")</f>
        <v/>
      </c>
      <c r="P1829" s="3" t="str">
        <f>IFERROR(VLOOKUP(A1829,SS!A:P,8,FALSE),"")</f>
        <v/>
      </c>
      <c r="Q1829" s="3">
        <f t="shared" si="168"/>
        <v>0</v>
      </c>
      <c r="R1829" s="3">
        <f t="shared" si="169"/>
        <v>0</v>
      </c>
      <c r="S1829" s="5"/>
      <c r="T1829" s="3">
        <f>IFERROR(COUNTIFS(grades!A:A,A1829,grades!H:H,"A"),"0")</f>
        <v>0</v>
      </c>
      <c r="U1829" s="3">
        <f>IFERROR(COUNTIFS(grades!A:A,A1829,grades!H:H,"B"),"0")</f>
        <v>0</v>
      </c>
      <c r="V1829" s="3">
        <f>IFERROR(COUNTIFS(grades!A:A,A1829,grades!H:H,"C"),"0")</f>
        <v>0</v>
      </c>
      <c r="W1829" s="3">
        <f>IFERROR(COUNTIFS(grades!A:A,A1829,grades!H:H,"D"),"0")</f>
        <v>0</v>
      </c>
      <c r="X1829" s="3">
        <f>IFERROR(COUNTIFS(grades!A:A,A1829,grades!H:H,"F"),"0")</f>
        <v>0</v>
      </c>
      <c r="Y1829" s="5"/>
      <c r="Z1829" s="3" t="str">
        <f>IFERROR(VLOOKUP(A1829,'Previous CF'!A:AH,27,FALSE),"")</f>
        <v/>
      </c>
      <c r="AA1829" s="6" t="e">
        <f t="shared" si="170"/>
        <v>#VALUE!</v>
      </c>
      <c r="AB1829" s="6" t="e">
        <f t="shared" si="171"/>
        <v>#VALUE!</v>
      </c>
      <c r="AC1829" s="6" t="e">
        <f t="shared" si="172"/>
        <v>#VALUE!</v>
      </c>
      <c r="AD1829" s="3" t="e">
        <f t="shared" si="173"/>
        <v>#VALUE!</v>
      </c>
      <c r="AE1829" s="20" t="str">
        <f>IFERROR(VLOOKUP(A1829,'Previous CF'!A:AE,31,FALSE),"")</f>
        <v/>
      </c>
      <c r="AF1829" s="20" t="str">
        <f>IFERROR(VLOOKUP(A1829,'Previous CF'!A:AF,32,FALSE),"")</f>
        <v/>
      </c>
      <c r="AG1829" s="12" t="str">
        <f>IFERROR(VLOOKUP(A1829,'Previous CF'!A:AI,33,FALSE),"")</f>
        <v/>
      </c>
      <c r="AH1829" s="12" t="str">
        <f>IFERROR(VLOOKUP(A1829,'Previous CF'!A:AJ,34,FALSE),"")</f>
        <v/>
      </c>
      <c r="AI1829" s="12" t="str">
        <f>IFERROR(VLOOKUP(A1829,'Previous CF'!A:AK,35,FALSE),"")</f>
        <v/>
      </c>
      <c r="AJ1829" s="12" t="str">
        <f>IFERROR(VLOOKUP(A1829,'Previous CF'!A:AL,36,FALSE),"")</f>
        <v/>
      </c>
      <c r="AK1829" s="12" t="str">
        <f>IFERROR(VLOOKUP(A1829,'Previous CF'!A:AM,37,FALSE),"")</f>
        <v/>
      </c>
      <c r="AL1829" s="12" t="str">
        <f>IFERROR(VLOOKUP(A1829,'Previous CF'!A:AN,38,FALSE),"")</f>
        <v/>
      </c>
      <c r="AM1829" s="12" t="str">
        <f>IFERROR(VLOOKUP(A1829,'Previous CF'!A:AO,39,FALSE),"")</f>
        <v/>
      </c>
      <c r="AN1829" s="12"/>
      <c r="AO1829" s="12" t="str">
        <f>IFERROR(VLOOKUP(A1829,'Previous CF'!A:AQ,41,FALSE),"")</f>
        <v/>
      </c>
      <c r="AP1829" s="12" t="str">
        <f>IFERROR(VLOOKUP(A1829,'Previous CF'!A:AR,42,FALSE),"")</f>
        <v/>
      </c>
    </row>
    <row r="1830" spans="1:42" x14ac:dyDescent="0.35">
      <c r="A1830" s="24">
        <f>HT!A1830</f>
        <v>0</v>
      </c>
      <c r="B1830" s="24">
        <f>HT!B1830</f>
        <v>0</v>
      </c>
      <c r="C1830" s="24">
        <f>HT!C1830</f>
        <v>0</v>
      </c>
      <c r="D1830" s="24">
        <f>HT!D1830</f>
        <v>0</v>
      </c>
      <c r="E1830" s="3" t="str">
        <f>IFERROR(VLOOKUP(A1830,grades!A:P,5,FALSE),"")</f>
        <v/>
      </c>
      <c r="F1830" s="3" t="str">
        <f>IFERROR(VLOOKUP(A1830,grades!A:Q,6,FALSE),"")</f>
        <v/>
      </c>
      <c r="G1830" s="3" t="str">
        <f>IFERROR(VLOOKUP(A1830,HT!A:K,8,FALSE),"")</f>
        <v/>
      </c>
      <c r="H1830" s="3" t="str">
        <f>IFERROR(VLOOKUP(A1830,HT!A:L,12,FALSE),"")</f>
        <v/>
      </c>
      <c r="I1830" s="3" t="str">
        <f>IFERROR(VLOOKUP(A1830,IEP!A:F,6,FALSE),"")</f>
        <v/>
      </c>
      <c r="J1830" s="3" t="str">
        <f>IFERROR(VLOOKUP(A1830,FRL!A:G,5,FALSE),"")</f>
        <v/>
      </c>
      <c r="K1830" s="4" t="str">
        <f>IFERROR(VLOOKUP(A1830,Att!A:E,5,FALSE),"")</f>
        <v/>
      </c>
      <c r="L1830" s="32" t="str">
        <f>IFERROR(VLOOKUP(A1830,Disc!A:C,2,FALSE),"0")</f>
        <v>0</v>
      </c>
      <c r="M1830" s="3" t="str">
        <f>IFERROR(VLOOKUP(A1830,CA!A:P,8,FALSE),"")</f>
        <v/>
      </c>
      <c r="N1830" s="3" t="str">
        <f>IFERROR(VLOOKUP(A1830,MA!A:Q,8,FALSE),"")</f>
        <v/>
      </c>
      <c r="O1830" s="3" t="str">
        <f>IFERROR(VLOOKUP(A1830,SC!A:Q,8,FALSE),"")</f>
        <v/>
      </c>
      <c r="P1830" s="3" t="str">
        <f>IFERROR(VLOOKUP(A1830,SS!A:P,8,FALSE),"")</f>
        <v/>
      </c>
      <c r="Q1830" s="3">
        <f t="shared" si="168"/>
        <v>0</v>
      </c>
      <c r="R1830" s="3">
        <f t="shared" si="169"/>
        <v>0</v>
      </c>
      <c r="S1830" s="5"/>
      <c r="T1830" s="3">
        <f>IFERROR(COUNTIFS(grades!A:A,A1830,grades!H:H,"A"),"0")</f>
        <v>0</v>
      </c>
      <c r="U1830" s="3">
        <f>IFERROR(COUNTIFS(grades!A:A,A1830,grades!H:H,"B"),"0")</f>
        <v>0</v>
      </c>
      <c r="V1830" s="3">
        <f>IFERROR(COUNTIFS(grades!A:A,A1830,grades!H:H,"C"),"0")</f>
        <v>0</v>
      </c>
      <c r="W1830" s="3">
        <f>IFERROR(COUNTIFS(grades!A:A,A1830,grades!H:H,"D"),"0")</f>
        <v>0</v>
      </c>
      <c r="X1830" s="3">
        <f>IFERROR(COUNTIFS(grades!A:A,A1830,grades!H:H,"F"),"0")</f>
        <v>0</v>
      </c>
      <c r="Y1830" s="5"/>
      <c r="Z1830" s="3" t="str">
        <f>IFERROR(VLOOKUP(A1830,'Previous CF'!A:AH,27,FALSE),"")</f>
        <v/>
      </c>
      <c r="AA1830" s="6" t="e">
        <f t="shared" si="170"/>
        <v>#VALUE!</v>
      </c>
      <c r="AB1830" s="6" t="e">
        <f t="shared" si="171"/>
        <v>#VALUE!</v>
      </c>
      <c r="AC1830" s="6" t="e">
        <f t="shared" si="172"/>
        <v>#VALUE!</v>
      </c>
      <c r="AD1830" s="3" t="e">
        <f t="shared" si="173"/>
        <v>#VALUE!</v>
      </c>
      <c r="AE1830" s="20" t="str">
        <f>IFERROR(VLOOKUP(A1830,'Previous CF'!A:AE,31,FALSE),"")</f>
        <v/>
      </c>
      <c r="AF1830" s="20" t="str">
        <f>IFERROR(VLOOKUP(A1830,'Previous CF'!A:AF,32,FALSE),"")</f>
        <v/>
      </c>
      <c r="AG1830" s="12" t="str">
        <f>IFERROR(VLOOKUP(A1830,'Previous CF'!A:AI,33,FALSE),"")</f>
        <v/>
      </c>
      <c r="AH1830" s="12" t="str">
        <f>IFERROR(VLOOKUP(A1830,'Previous CF'!A:AJ,34,FALSE),"")</f>
        <v/>
      </c>
      <c r="AI1830" s="12" t="str">
        <f>IFERROR(VLOOKUP(A1830,'Previous CF'!A:AK,35,FALSE),"")</f>
        <v/>
      </c>
      <c r="AJ1830" s="12" t="str">
        <f>IFERROR(VLOOKUP(A1830,'Previous CF'!A:AL,36,FALSE),"")</f>
        <v/>
      </c>
      <c r="AK1830" s="12" t="str">
        <f>IFERROR(VLOOKUP(A1830,'Previous CF'!A:AM,37,FALSE),"")</f>
        <v/>
      </c>
      <c r="AL1830" s="12" t="str">
        <f>IFERROR(VLOOKUP(A1830,'Previous CF'!A:AN,38,FALSE),"")</f>
        <v/>
      </c>
      <c r="AM1830" s="12" t="str">
        <f>IFERROR(VLOOKUP(A1830,'Previous CF'!A:AO,39,FALSE),"")</f>
        <v/>
      </c>
      <c r="AN1830" s="12"/>
      <c r="AO1830" s="12" t="str">
        <f>IFERROR(VLOOKUP(A1830,'Previous CF'!A:AQ,41,FALSE),"")</f>
        <v/>
      </c>
      <c r="AP1830" s="12" t="str">
        <f>IFERROR(VLOOKUP(A1830,'Previous CF'!A:AR,42,FALSE),"")</f>
        <v/>
      </c>
    </row>
    <row r="1831" spans="1:42" x14ac:dyDescent="0.35">
      <c r="A1831" s="24">
        <f>HT!A1831</f>
        <v>0</v>
      </c>
      <c r="B1831" s="24">
        <f>HT!B1831</f>
        <v>0</v>
      </c>
      <c r="C1831" s="24">
        <f>HT!C1831</f>
        <v>0</v>
      </c>
      <c r="D1831" s="24">
        <f>HT!D1831</f>
        <v>0</v>
      </c>
      <c r="E1831" s="3" t="str">
        <f>IFERROR(VLOOKUP(A1831,grades!A:P,5,FALSE),"")</f>
        <v/>
      </c>
      <c r="F1831" s="3" t="str">
        <f>IFERROR(VLOOKUP(A1831,grades!A:Q,6,FALSE),"")</f>
        <v/>
      </c>
      <c r="G1831" s="3" t="str">
        <f>IFERROR(VLOOKUP(A1831,HT!A:K,8,FALSE),"")</f>
        <v/>
      </c>
      <c r="H1831" s="3" t="str">
        <f>IFERROR(VLOOKUP(A1831,HT!A:L,12,FALSE),"")</f>
        <v/>
      </c>
      <c r="I1831" s="3" t="str">
        <f>IFERROR(VLOOKUP(A1831,IEP!A:F,6,FALSE),"")</f>
        <v/>
      </c>
      <c r="J1831" s="3" t="str">
        <f>IFERROR(VLOOKUP(A1831,FRL!A:G,5,FALSE),"")</f>
        <v/>
      </c>
      <c r="K1831" s="4" t="str">
        <f>IFERROR(VLOOKUP(A1831,Att!A:E,5,FALSE),"")</f>
        <v/>
      </c>
      <c r="L1831" s="32" t="str">
        <f>IFERROR(VLOOKUP(A1831,Disc!A:C,2,FALSE),"0")</f>
        <v>0</v>
      </c>
      <c r="M1831" s="3" t="str">
        <f>IFERROR(VLOOKUP(A1831,CA!A:P,8,FALSE),"")</f>
        <v/>
      </c>
      <c r="N1831" s="3" t="str">
        <f>IFERROR(VLOOKUP(A1831,MA!A:Q,8,FALSE),"")</f>
        <v/>
      </c>
      <c r="O1831" s="3" t="str">
        <f>IFERROR(VLOOKUP(A1831,SC!A:Q,8,FALSE),"")</f>
        <v/>
      </c>
      <c r="P1831" s="3" t="str">
        <f>IFERROR(VLOOKUP(A1831,SS!A:P,8,FALSE),"")</f>
        <v/>
      </c>
      <c r="Q1831" s="3">
        <f t="shared" si="168"/>
        <v>0</v>
      </c>
      <c r="R1831" s="3">
        <f t="shared" si="169"/>
        <v>0</v>
      </c>
      <c r="S1831" s="5"/>
      <c r="T1831" s="3">
        <f>IFERROR(COUNTIFS(grades!A:A,A1831,grades!H:H,"A"),"0")</f>
        <v>0</v>
      </c>
      <c r="U1831" s="3">
        <f>IFERROR(COUNTIFS(grades!A:A,A1831,grades!H:H,"B"),"0")</f>
        <v>0</v>
      </c>
      <c r="V1831" s="3">
        <f>IFERROR(COUNTIFS(grades!A:A,A1831,grades!H:H,"C"),"0")</f>
        <v>0</v>
      </c>
      <c r="W1831" s="3">
        <f>IFERROR(COUNTIFS(grades!A:A,A1831,grades!H:H,"D"),"0")</f>
        <v>0</v>
      </c>
      <c r="X1831" s="3">
        <f>IFERROR(COUNTIFS(grades!A:A,A1831,grades!H:H,"F"),"0")</f>
        <v>0</v>
      </c>
      <c r="Y1831" s="5"/>
      <c r="Z1831" s="3" t="str">
        <f>IFERROR(VLOOKUP(A1831,'Previous CF'!A:AH,27,FALSE),"")</f>
        <v/>
      </c>
      <c r="AA1831" s="6" t="e">
        <f t="shared" si="170"/>
        <v>#VALUE!</v>
      </c>
      <c r="AB1831" s="6" t="e">
        <f t="shared" si="171"/>
        <v>#VALUE!</v>
      </c>
      <c r="AC1831" s="6" t="e">
        <f t="shared" si="172"/>
        <v>#VALUE!</v>
      </c>
      <c r="AD1831" s="3" t="e">
        <f t="shared" si="173"/>
        <v>#VALUE!</v>
      </c>
      <c r="AE1831" s="20" t="str">
        <f>IFERROR(VLOOKUP(A1831,'Previous CF'!A:AE,31,FALSE),"")</f>
        <v/>
      </c>
      <c r="AF1831" s="20" t="str">
        <f>IFERROR(VLOOKUP(A1831,'Previous CF'!A:AF,32,FALSE),"")</f>
        <v/>
      </c>
      <c r="AG1831" s="12" t="str">
        <f>IFERROR(VLOOKUP(A1831,'Previous CF'!A:AI,33,FALSE),"")</f>
        <v/>
      </c>
      <c r="AH1831" s="12" t="str">
        <f>IFERROR(VLOOKUP(A1831,'Previous CF'!A:AJ,34,FALSE),"")</f>
        <v/>
      </c>
      <c r="AI1831" s="12" t="str">
        <f>IFERROR(VLOOKUP(A1831,'Previous CF'!A:AK,35,FALSE),"")</f>
        <v/>
      </c>
      <c r="AJ1831" s="12" t="str">
        <f>IFERROR(VLOOKUP(A1831,'Previous CF'!A:AL,36,FALSE),"")</f>
        <v/>
      </c>
      <c r="AK1831" s="12" t="str">
        <f>IFERROR(VLOOKUP(A1831,'Previous CF'!A:AM,37,FALSE),"")</f>
        <v/>
      </c>
      <c r="AL1831" s="12" t="str">
        <f>IFERROR(VLOOKUP(A1831,'Previous CF'!A:AN,38,FALSE),"")</f>
        <v/>
      </c>
      <c r="AM1831" s="12" t="str">
        <f>IFERROR(VLOOKUP(A1831,'Previous CF'!A:AO,39,FALSE),"")</f>
        <v/>
      </c>
      <c r="AN1831" s="12"/>
      <c r="AO1831" s="12" t="str">
        <f>IFERROR(VLOOKUP(A1831,'Previous CF'!A:AQ,41,FALSE),"")</f>
        <v/>
      </c>
      <c r="AP1831" s="12" t="str">
        <f>IFERROR(VLOOKUP(A1831,'Previous CF'!A:AR,42,FALSE),"")</f>
        <v/>
      </c>
    </row>
    <row r="1832" spans="1:42" x14ac:dyDescent="0.35">
      <c r="A1832" s="24">
        <f>HT!A1832</f>
        <v>0</v>
      </c>
      <c r="B1832" s="24">
        <f>HT!B1832</f>
        <v>0</v>
      </c>
      <c r="C1832" s="24">
        <f>HT!C1832</f>
        <v>0</v>
      </c>
      <c r="D1832" s="24">
        <f>HT!D1832</f>
        <v>0</v>
      </c>
      <c r="E1832" s="3" t="str">
        <f>IFERROR(VLOOKUP(A1832,grades!A:P,5,FALSE),"")</f>
        <v/>
      </c>
      <c r="F1832" s="3" t="str">
        <f>IFERROR(VLOOKUP(A1832,grades!A:Q,6,FALSE),"")</f>
        <v/>
      </c>
      <c r="G1832" s="3" t="str">
        <f>IFERROR(VLOOKUP(A1832,HT!A:K,8,FALSE),"")</f>
        <v/>
      </c>
      <c r="H1832" s="3" t="str">
        <f>IFERROR(VLOOKUP(A1832,HT!A:L,12,FALSE),"")</f>
        <v/>
      </c>
      <c r="I1832" s="3" t="str">
        <f>IFERROR(VLOOKUP(A1832,IEP!A:F,6,FALSE),"")</f>
        <v/>
      </c>
      <c r="J1832" s="3" t="str">
        <f>IFERROR(VLOOKUP(A1832,FRL!A:G,5,FALSE),"")</f>
        <v/>
      </c>
      <c r="K1832" s="4" t="str">
        <f>IFERROR(VLOOKUP(A1832,Att!A:E,5,FALSE),"")</f>
        <v/>
      </c>
      <c r="L1832" s="32" t="str">
        <f>IFERROR(VLOOKUP(A1832,Disc!A:C,2,FALSE),"0")</f>
        <v>0</v>
      </c>
      <c r="M1832" s="3" t="str">
        <f>IFERROR(VLOOKUP(A1832,CA!A:P,8,FALSE),"")</f>
        <v/>
      </c>
      <c r="N1832" s="3" t="str">
        <f>IFERROR(VLOOKUP(A1832,MA!A:Q,8,FALSE),"")</f>
        <v/>
      </c>
      <c r="O1832" s="3" t="str">
        <f>IFERROR(VLOOKUP(A1832,SC!A:Q,8,FALSE),"")</f>
        <v/>
      </c>
      <c r="P1832" s="3" t="str">
        <f>IFERROR(VLOOKUP(A1832,SS!A:P,8,FALSE),"")</f>
        <v/>
      </c>
      <c r="Q1832" s="3">
        <f t="shared" si="168"/>
        <v>0</v>
      </c>
      <c r="R1832" s="3">
        <f t="shared" si="169"/>
        <v>0</v>
      </c>
      <c r="S1832" s="5"/>
      <c r="T1832" s="3">
        <f>IFERROR(COUNTIFS(grades!A:A,A1832,grades!H:H,"A"),"0")</f>
        <v>0</v>
      </c>
      <c r="U1832" s="3">
        <f>IFERROR(COUNTIFS(grades!A:A,A1832,grades!H:H,"B"),"0")</f>
        <v>0</v>
      </c>
      <c r="V1832" s="3">
        <f>IFERROR(COUNTIFS(grades!A:A,A1832,grades!H:H,"C"),"0")</f>
        <v>0</v>
      </c>
      <c r="W1832" s="3">
        <f>IFERROR(COUNTIFS(grades!A:A,A1832,grades!H:H,"D"),"0")</f>
        <v>0</v>
      </c>
      <c r="X1832" s="3">
        <f>IFERROR(COUNTIFS(grades!A:A,A1832,grades!H:H,"F"),"0")</f>
        <v>0</v>
      </c>
      <c r="Y1832" s="5"/>
      <c r="Z1832" s="3" t="str">
        <f>IFERROR(VLOOKUP(A1832,'Previous CF'!A:AH,27,FALSE),"")</f>
        <v/>
      </c>
      <c r="AA1832" s="6" t="e">
        <f t="shared" si="170"/>
        <v>#VALUE!</v>
      </c>
      <c r="AB1832" s="6" t="e">
        <f t="shared" si="171"/>
        <v>#VALUE!</v>
      </c>
      <c r="AC1832" s="6" t="e">
        <f t="shared" si="172"/>
        <v>#VALUE!</v>
      </c>
      <c r="AD1832" s="3" t="e">
        <f t="shared" si="173"/>
        <v>#VALUE!</v>
      </c>
      <c r="AE1832" s="20" t="str">
        <f>IFERROR(VLOOKUP(A1832,'Previous CF'!A:AE,31,FALSE),"")</f>
        <v/>
      </c>
      <c r="AF1832" s="20" t="str">
        <f>IFERROR(VLOOKUP(A1832,'Previous CF'!A:AF,32,FALSE),"")</f>
        <v/>
      </c>
      <c r="AG1832" s="12" t="str">
        <f>IFERROR(VLOOKUP(A1832,'Previous CF'!A:AI,33,FALSE),"")</f>
        <v/>
      </c>
      <c r="AH1832" s="12" t="str">
        <f>IFERROR(VLOOKUP(A1832,'Previous CF'!A:AJ,34,FALSE),"")</f>
        <v/>
      </c>
      <c r="AI1832" s="12" t="str">
        <f>IFERROR(VLOOKUP(A1832,'Previous CF'!A:AK,35,FALSE),"")</f>
        <v/>
      </c>
      <c r="AJ1832" s="12" t="str">
        <f>IFERROR(VLOOKUP(A1832,'Previous CF'!A:AL,36,FALSE),"")</f>
        <v/>
      </c>
      <c r="AK1832" s="12" t="str">
        <f>IFERROR(VLOOKUP(A1832,'Previous CF'!A:AM,37,FALSE),"")</f>
        <v/>
      </c>
      <c r="AL1832" s="12" t="str">
        <f>IFERROR(VLOOKUP(A1832,'Previous CF'!A:AN,38,FALSE),"")</f>
        <v/>
      </c>
      <c r="AM1832" s="12" t="str">
        <f>IFERROR(VLOOKUP(A1832,'Previous CF'!A:AO,39,FALSE),"")</f>
        <v/>
      </c>
      <c r="AN1832" s="12"/>
      <c r="AO1832" s="12" t="str">
        <f>IFERROR(VLOOKUP(A1832,'Previous CF'!A:AQ,41,FALSE),"")</f>
        <v/>
      </c>
      <c r="AP1832" s="12" t="str">
        <f>IFERROR(VLOOKUP(A1832,'Previous CF'!A:AR,42,FALSE),"")</f>
        <v/>
      </c>
    </row>
    <row r="1833" spans="1:42" x14ac:dyDescent="0.35">
      <c r="A1833" s="24">
        <f>HT!A1833</f>
        <v>0</v>
      </c>
      <c r="B1833" s="24">
        <f>HT!B1833</f>
        <v>0</v>
      </c>
      <c r="C1833" s="24">
        <f>HT!C1833</f>
        <v>0</v>
      </c>
      <c r="D1833" s="24">
        <f>HT!D1833</f>
        <v>0</v>
      </c>
      <c r="E1833" s="3" t="str">
        <f>IFERROR(VLOOKUP(A1833,grades!A:P,5,FALSE),"")</f>
        <v/>
      </c>
      <c r="F1833" s="3" t="str">
        <f>IFERROR(VLOOKUP(A1833,grades!A:Q,6,FALSE),"")</f>
        <v/>
      </c>
      <c r="G1833" s="3" t="str">
        <f>IFERROR(VLOOKUP(A1833,HT!A:K,8,FALSE),"")</f>
        <v/>
      </c>
      <c r="H1833" s="3" t="str">
        <f>IFERROR(VLOOKUP(A1833,HT!A:L,12,FALSE),"")</f>
        <v/>
      </c>
      <c r="I1833" s="3" t="str">
        <f>IFERROR(VLOOKUP(A1833,IEP!A:F,6,FALSE),"")</f>
        <v/>
      </c>
      <c r="J1833" s="3" t="str">
        <f>IFERROR(VLOOKUP(A1833,FRL!A:G,5,FALSE),"")</f>
        <v/>
      </c>
      <c r="K1833" s="4" t="str">
        <f>IFERROR(VLOOKUP(A1833,Att!A:E,5,FALSE),"")</f>
        <v/>
      </c>
      <c r="L1833" s="32" t="str">
        <f>IFERROR(VLOOKUP(A1833,Disc!A:C,2,FALSE),"0")</f>
        <v>0</v>
      </c>
      <c r="M1833" s="3" t="str">
        <f>IFERROR(VLOOKUP(A1833,CA!A:P,8,FALSE),"")</f>
        <v/>
      </c>
      <c r="N1833" s="3" t="str">
        <f>IFERROR(VLOOKUP(A1833,MA!A:Q,8,FALSE),"")</f>
        <v/>
      </c>
      <c r="O1833" s="3" t="str">
        <f>IFERROR(VLOOKUP(A1833,SC!A:Q,8,FALSE),"")</f>
        <v/>
      </c>
      <c r="P1833" s="3" t="str">
        <f>IFERROR(VLOOKUP(A1833,SS!A:P,8,FALSE),"")</f>
        <v/>
      </c>
      <c r="Q1833" s="3">
        <f t="shared" si="168"/>
        <v>0</v>
      </c>
      <c r="R1833" s="3">
        <f t="shared" si="169"/>
        <v>0</v>
      </c>
      <c r="S1833" s="5"/>
      <c r="T1833" s="3">
        <f>IFERROR(COUNTIFS(grades!A:A,A1833,grades!H:H,"A"),"0")</f>
        <v>0</v>
      </c>
      <c r="U1833" s="3">
        <f>IFERROR(COUNTIFS(grades!A:A,A1833,grades!H:H,"B"),"0")</f>
        <v>0</v>
      </c>
      <c r="V1833" s="3">
        <f>IFERROR(COUNTIFS(grades!A:A,A1833,grades!H:H,"C"),"0")</f>
        <v>0</v>
      </c>
      <c r="W1833" s="3">
        <f>IFERROR(COUNTIFS(grades!A:A,A1833,grades!H:H,"D"),"0")</f>
        <v>0</v>
      </c>
      <c r="X1833" s="3">
        <f>IFERROR(COUNTIFS(grades!A:A,A1833,grades!H:H,"F"),"0")</f>
        <v>0</v>
      </c>
      <c r="Y1833" s="5"/>
      <c r="Z1833" s="3" t="str">
        <f>IFERROR(VLOOKUP(A1833,'Previous CF'!A:AH,27,FALSE),"")</f>
        <v/>
      </c>
      <c r="AA1833" s="6" t="e">
        <f t="shared" si="170"/>
        <v>#VALUE!</v>
      </c>
      <c r="AB1833" s="6" t="e">
        <f t="shared" si="171"/>
        <v>#VALUE!</v>
      </c>
      <c r="AC1833" s="6" t="e">
        <f t="shared" si="172"/>
        <v>#VALUE!</v>
      </c>
      <c r="AD1833" s="3" t="e">
        <f t="shared" si="173"/>
        <v>#VALUE!</v>
      </c>
      <c r="AE1833" s="20" t="str">
        <f>IFERROR(VLOOKUP(A1833,'Previous CF'!A:AE,31,FALSE),"")</f>
        <v/>
      </c>
      <c r="AF1833" s="20" t="str">
        <f>IFERROR(VLOOKUP(A1833,'Previous CF'!A:AF,32,FALSE),"")</f>
        <v/>
      </c>
      <c r="AG1833" s="12" t="str">
        <f>IFERROR(VLOOKUP(A1833,'Previous CF'!A:AI,33,FALSE),"")</f>
        <v/>
      </c>
      <c r="AH1833" s="12" t="str">
        <f>IFERROR(VLOOKUP(A1833,'Previous CF'!A:AJ,34,FALSE),"")</f>
        <v/>
      </c>
      <c r="AI1833" s="12" t="str">
        <f>IFERROR(VLOOKUP(A1833,'Previous CF'!A:AK,35,FALSE),"")</f>
        <v/>
      </c>
      <c r="AJ1833" s="12" t="str">
        <f>IFERROR(VLOOKUP(A1833,'Previous CF'!A:AL,36,FALSE),"")</f>
        <v/>
      </c>
      <c r="AK1833" s="12" t="str">
        <f>IFERROR(VLOOKUP(A1833,'Previous CF'!A:AM,37,FALSE),"")</f>
        <v/>
      </c>
      <c r="AL1833" s="12" t="str">
        <f>IFERROR(VLOOKUP(A1833,'Previous CF'!A:AN,38,FALSE),"")</f>
        <v/>
      </c>
      <c r="AM1833" s="12" t="str">
        <f>IFERROR(VLOOKUP(A1833,'Previous CF'!A:AO,39,FALSE),"")</f>
        <v/>
      </c>
      <c r="AN1833" s="12"/>
      <c r="AO1833" s="12" t="str">
        <f>IFERROR(VLOOKUP(A1833,'Previous CF'!A:AQ,41,FALSE),"")</f>
        <v/>
      </c>
      <c r="AP1833" s="12" t="str">
        <f>IFERROR(VLOOKUP(A1833,'Previous CF'!A:AR,42,FALSE),"")</f>
        <v/>
      </c>
    </row>
    <row r="1834" spans="1:42" x14ac:dyDescent="0.35">
      <c r="A1834" s="24">
        <f>HT!A1834</f>
        <v>0</v>
      </c>
      <c r="B1834" s="24">
        <f>HT!B1834</f>
        <v>0</v>
      </c>
      <c r="C1834" s="24">
        <f>HT!C1834</f>
        <v>0</v>
      </c>
      <c r="D1834" s="24">
        <f>HT!D1834</f>
        <v>0</v>
      </c>
      <c r="E1834" s="3" t="str">
        <f>IFERROR(VLOOKUP(A1834,grades!A:P,5,FALSE),"")</f>
        <v/>
      </c>
      <c r="F1834" s="3" t="str">
        <f>IFERROR(VLOOKUP(A1834,grades!A:Q,6,FALSE),"")</f>
        <v/>
      </c>
      <c r="G1834" s="3" t="str">
        <f>IFERROR(VLOOKUP(A1834,HT!A:K,8,FALSE),"")</f>
        <v/>
      </c>
      <c r="H1834" s="3" t="str">
        <f>IFERROR(VLOOKUP(A1834,HT!A:L,12,FALSE),"")</f>
        <v/>
      </c>
      <c r="I1834" s="3" t="str">
        <f>IFERROR(VLOOKUP(A1834,IEP!A:F,6,FALSE),"")</f>
        <v/>
      </c>
      <c r="J1834" s="3" t="str">
        <f>IFERROR(VLOOKUP(A1834,FRL!A:G,5,FALSE),"")</f>
        <v/>
      </c>
      <c r="K1834" s="4" t="str">
        <f>IFERROR(VLOOKUP(A1834,Att!A:E,5,FALSE),"")</f>
        <v/>
      </c>
      <c r="L1834" s="32" t="str">
        <f>IFERROR(VLOOKUP(A1834,Disc!A:C,2,FALSE),"0")</f>
        <v>0</v>
      </c>
      <c r="M1834" s="3" t="str">
        <f>IFERROR(VLOOKUP(A1834,CA!A:P,8,FALSE),"")</f>
        <v/>
      </c>
      <c r="N1834" s="3" t="str">
        <f>IFERROR(VLOOKUP(A1834,MA!A:Q,8,FALSE),"")</f>
        <v/>
      </c>
      <c r="O1834" s="3" t="str">
        <f>IFERROR(VLOOKUP(A1834,SC!A:Q,8,FALSE),"")</f>
        <v/>
      </c>
      <c r="P1834" s="3" t="str">
        <f>IFERROR(VLOOKUP(A1834,SS!A:P,8,FALSE),"")</f>
        <v/>
      </c>
      <c r="Q1834" s="3">
        <f t="shared" si="168"/>
        <v>0</v>
      </c>
      <c r="R1834" s="3">
        <f t="shared" si="169"/>
        <v>0</v>
      </c>
      <c r="S1834" s="5"/>
      <c r="T1834" s="3">
        <f>IFERROR(COUNTIFS(grades!A:A,A1834,grades!H:H,"A"),"0")</f>
        <v>0</v>
      </c>
      <c r="U1834" s="3">
        <f>IFERROR(COUNTIFS(grades!A:A,A1834,grades!H:H,"B"),"0")</f>
        <v>0</v>
      </c>
      <c r="V1834" s="3">
        <f>IFERROR(COUNTIFS(grades!A:A,A1834,grades!H:H,"C"),"0")</f>
        <v>0</v>
      </c>
      <c r="W1834" s="3">
        <f>IFERROR(COUNTIFS(grades!A:A,A1834,grades!H:H,"D"),"0")</f>
        <v>0</v>
      </c>
      <c r="X1834" s="3">
        <f>IFERROR(COUNTIFS(grades!A:A,A1834,grades!H:H,"F"),"0")</f>
        <v>0</v>
      </c>
      <c r="Y1834" s="5"/>
      <c r="Z1834" s="3" t="str">
        <f>IFERROR(VLOOKUP(A1834,'Previous CF'!A:AH,27,FALSE),"")</f>
        <v/>
      </c>
      <c r="AA1834" s="6" t="e">
        <f t="shared" si="170"/>
        <v>#VALUE!</v>
      </c>
      <c r="AB1834" s="6" t="e">
        <f t="shared" si="171"/>
        <v>#VALUE!</v>
      </c>
      <c r="AC1834" s="6" t="e">
        <f t="shared" si="172"/>
        <v>#VALUE!</v>
      </c>
      <c r="AD1834" s="3" t="e">
        <f t="shared" si="173"/>
        <v>#VALUE!</v>
      </c>
      <c r="AE1834" s="20" t="str">
        <f>IFERROR(VLOOKUP(A1834,'Previous CF'!A:AE,31,FALSE),"")</f>
        <v/>
      </c>
      <c r="AF1834" s="20" t="str">
        <f>IFERROR(VLOOKUP(A1834,'Previous CF'!A:AF,32,FALSE),"")</f>
        <v/>
      </c>
      <c r="AG1834" s="12" t="str">
        <f>IFERROR(VLOOKUP(A1834,'Previous CF'!A:AI,33,FALSE),"")</f>
        <v/>
      </c>
      <c r="AH1834" s="12" t="str">
        <f>IFERROR(VLOOKUP(A1834,'Previous CF'!A:AJ,34,FALSE),"")</f>
        <v/>
      </c>
      <c r="AI1834" s="12" t="str">
        <f>IFERROR(VLOOKUP(A1834,'Previous CF'!A:AK,35,FALSE),"")</f>
        <v/>
      </c>
      <c r="AJ1834" s="12" t="str">
        <f>IFERROR(VLOOKUP(A1834,'Previous CF'!A:AL,36,FALSE),"")</f>
        <v/>
      </c>
      <c r="AK1834" s="12" t="str">
        <f>IFERROR(VLOOKUP(A1834,'Previous CF'!A:AM,37,FALSE),"")</f>
        <v/>
      </c>
      <c r="AL1834" s="12" t="str">
        <f>IFERROR(VLOOKUP(A1834,'Previous CF'!A:AN,38,FALSE),"")</f>
        <v/>
      </c>
      <c r="AM1834" s="12" t="str">
        <f>IFERROR(VLOOKUP(A1834,'Previous CF'!A:AO,39,FALSE),"")</f>
        <v/>
      </c>
      <c r="AN1834" s="12"/>
      <c r="AO1834" s="12" t="str">
        <f>IFERROR(VLOOKUP(A1834,'Previous CF'!A:AQ,41,FALSE),"")</f>
        <v/>
      </c>
      <c r="AP1834" s="12" t="str">
        <f>IFERROR(VLOOKUP(A1834,'Previous CF'!A:AR,42,FALSE),"")</f>
        <v/>
      </c>
    </row>
    <row r="1835" spans="1:42" x14ac:dyDescent="0.35">
      <c r="A1835" s="24">
        <f>HT!A1835</f>
        <v>0</v>
      </c>
      <c r="B1835" s="24">
        <f>HT!B1835</f>
        <v>0</v>
      </c>
      <c r="C1835" s="24">
        <f>HT!C1835</f>
        <v>0</v>
      </c>
      <c r="D1835" s="24">
        <f>HT!D1835</f>
        <v>0</v>
      </c>
      <c r="E1835" s="3" t="str">
        <f>IFERROR(VLOOKUP(A1835,grades!A:P,5,FALSE),"")</f>
        <v/>
      </c>
      <c r="F1835" s="3" t="str">
        <f>IFERROR(VLOOKUP(A1835,grades!A:Q,6,FALSE),"")</f>
        <v/>
      </c>
      <c r="G1835" s="3" t="str">
        <f>IFERROR(VLOOKUP(A1835,HT!A:K,8,FALSE),"")</f>
        <v/>
      </c>
      <c r="H1835" s="3" t="str">
        <f>IFERROR(VLOOKUP(A1835,HT!A:L,12,FALSE),"")</f>
        <v/>
      </c>
      <c r="I1835" s="3" t="str">
        <f>IFERROR(VLOOKUP(A1835,IEP!A:F,6,FALSE),"")</f>
        <v/>
      </c>
      <c r="J1835" s="3" t="str">
        <f>IFERROR(VLOOKUP(A1835,FRL!A:G,5,FALSE),"")</f>
        <v/>
      </c>
      <c r="K1835" s="4" t="str">
        <f>IFERROR(VLOOKUP(A1835,Att!A:E,5,FALSE),"")</f>
        <v/>
      </c>
      <c r="L1835" s="32" t="str">
        <f>IFERROR(VLOOKUP(A1835,Disc!A:C,2,FALSE),"0")</f>
        <v>0</v>
      </c>
      <c r="M1835" s="3" t="str">
        <f>IFERROR(VLOOKUP(A1835,CA!A:P,8,FALSE),"")</f>
        <v/>
      </c>
      <c r="N1835" s="3" t="str">
        <f>IFERROR(VLOOKUP(A1835,MA!A:Q,8,FALSE),"")</f>
        <v/>
      </c>
      <c r="O1835" s="3" t="str">
        <f>IFERROR(VLOOKUP(A1835,SC!A:Q,8,FALSE),"")</f>
        <v/>
      </c>
      <c r="P1835" s="3" t="str">
        <f>IFERROR(VLOOKUP(A1835,SS!A:P,8,FALSE),"")</f>
        <v/>
      </c>
      <c r="Q1835" s="3">
        <f t="shared" si="168"/>
        <v>0</v>
      </c>
      <c r="R1835" s="3">
        <f t="shared" si="169"/>
        <v>0</v>
      </c>
      <c r="S1835" s="5"/>
      <c r="T1835" s="3">
        <f>IFERROR(COUNTIFS(grades!A:A,A1835,grades!H:H,"A"),"0")</f>
        <v>0</v>
      </c>
      <c r="U1835" s="3">
        <f>IFERROR(COUNTIFS(grades!A:A,A1835,grades!H:H,"B"),"0")</f>
        <v>0</v>
      </c>
      <c r="V1835" s="3">
        <f>IFERROR(COUNTIFS(grades!A:A,A1835,grades!H:H,"C"),"0")</f>
        <v>0</v>
      </c>
      <c r="W1835" s="3">
        <f>IFERROR(COUNTIFS(grades!A:A,A1835,grades!H:H,"D"),"0")</f>
        <v>0</v>
      </c>
      <c r="X1835" s="3">
        <f>IFERROR(COUNTIFS(grades!A:A,A1835,grades!H:H,"F"),"0")</f>
        <v>0</v>
      </c>
      <c r="Y1835" s="5"/>
      <c r="Z1835" s="3" t="str">
        <f>IFERROR(VLOOKUP(A1835,'Previous CF'!A:AH,27,FALSE),"")</f>
        <v/>
      </c>
      <c r="AA1835" s="6" t="e">
        <f t="shared" si="170"/>
        <v>#VALUE!</v>
      </c>
      <c r="AB1835" s="6" t="e">
        <f t="shared" si="171"/>
        <v>#VALUE!</v>
      </c>
      <c r="AC1835" s="6" t="e">
        <f t="shared" si="172"/>
        <v>#VALUE!</v>
      </c>
      <c r="AD1835" s="3" t="e">
        <f t="shared" si="173"/>
        <v>#VALUE!</v>
      </c>
      <c r="AE1835" s="20" t="str">
        <f>IFERROR(VLOOKUP(A1835,'Previous CF'!A:AE,31,FALSE),"")</f>
        <v/>
      </c>
      <c r="AF1835" s="20" t="str">
        <f>IFERROR(VLOOKUP(A1835,'Previous CF'!A:AF,32,FALSE),"")</f>
        <v/>
      </c>
      <c r="AG1835" s="12" t="str">
        <f>IFERROR(VLOOKUP(A1835,'Previous CF'!A:AI,33,FALSE),"")</f>
        <v/>
      </c>
      <c r="AH1835" s="12" t="str">
        <f>IFERROR(VLOOKUP(A1835,'Previous CF'!A:AJ,34,FALSE),"")</f>
        <v/>
      </c>
      <c r="AI1835" s="12" t="str">
        <f>IFERROR(VLOOKUP(A1835,'Previous CF'!A:AK,35,FALSE),"")</f>
        <v/>
      </c>
      <c r="AJ1835" s="12" t="str">
        <f>IFERROR(VLOOKUP(A1835,'Previous CF'!A:AL,36,FALSE),"")</f>
        <v/>
      </c>
      <c r="AK1835" s="12" t="str">
        <f>IFERROR(VLOOKUP(A1835,'Previous CF'!A:AM,37,FALSE),"")</f>
        <v/>
      </c>
      <c r="AL1835" s="12" t="str">
        <f>IFERROR(VLOOKUP(A1835,'Previous CF'!A:AN,38,FALSE),"")</f>
        <v/>
      </c>
      <c r="AM1835" s="12" t="str">
        <f>IFERROR(VLOOKUP(A1835,'Previous CF'!A:AO,39,FALSE),"")</f>
        <v/>
      </c>
      <c r="AN1835" s="12"/>
      <c r="AO1835" s="12" t="str">
        <f>IFERROR(VLOOKUP(A1835,'Previous CF'!A:AQ,41,FALSE),"")</f>
        <v/>
      </c>
      <c r="AP1835" s="12" t="str">
        <f>IFERROR(VLOOKUP(A1835,'Previous CF'!A:AR,42,FALSE),"")</f>
        <v/>
      </c>
    </row>
    <row r="1836" spans="1:42" x14ac:dyDescent="0.35">
      <c r="A1836" s="24">
        <f>HT!A1836</f>
        <v>0</v>
      </c>
      <c r="B1836" s="24">
        <f>HT!B1836</f>
        <v>0</v>
      </c>
      <c r="C1836" s="24">
        <f>HT!C1836</f>
        <v>0</v>
      </c>
      <c r="D1836" s="24">
        <f>HT!D1836</f>
        <v>0</v>
      </c>
      <c r="E1836" s="3" t="str">
        <f>IFERROR(VLOOKUP(A1836,grades!A:P,5,FALSE),"")</f>
        <v/>
      </c>
      <c r="F1836" s="3" t="str">
        <f>IFERROR(VLOOKUP(A1836,grades!A:Q,6,FALSE),"")</f>
        <v/>
      </c>
      <c r="G1836" s="3" t="str">
        <f>IFERROR(VLOOKUP(A1836,HT!A:K,8,FALSE),"")</f>
        <v/>
      </c>
      <c r="H1836" s="3" t="str">
        <f>IFERROR(VLOOKUP(A1836,HT!A:L,12,FALSE),"")</f>
        <v/>
      </c>
      <c r="I1836" s="3" t="str">
        <f>IFERROR(VLOOKUP(A1836,IEP!A:F,6,FALSE),"")</f>
        <v/>
      </c>
      <c r="J1836" s="3" t="str">
        <f>IFERROR(VLOOKUP(A1836,FRL!A:G,5,FALSE),"")</f>
        <v/>
      </c>
      <c r="K1836" s="4" t="str">
        <f>IFERROR(VLOOKUP(A1836,Att!A:E,5,FALSE),"")</f>
        <v/>
      </c>
      <c r="L1836" s="32" t="str">
        <f>IFERROR(VLOOKUP(A1836,Disc!A:C,2,FALSE),"0")</f>
        <v>0</v>
      </c>
      <c r="M1836" s="3" t="str">
        <f>IFERROR(VLOOKUP(A1836,CA!A:P,8,FALSE),"")</f>
        <v/>
      </c>
      <c r="N1836" s="3" t="str">
        <f>IFERROR(VLOOKUP(A1836,MA!A:Q,8,FALSE),"")</f>
        <v/>
      </c>
      <c r="O1836" s="3" t="str">
        <f>IFERROR(VLOOKUP(A1836,SC!A:Q,8,FALSE),"")</f>
        <v/>
      </c>
      <c r="P1836" s="3" t="str">
        <f>IFERROR(VLOOKUP(A1836,SS!A:P,8,FALSE),"")</f>
        <v/>
      </c>
      <c r="Q1836" s="3">
        <f t="shared" si="168"/>
        <v>0</v>
      </c>
      <c r="R1836" s="3">
        <f t="shared" si="169"/>
        <v>0</v>
      </c>
      <c r="S1836" s="5"/>
      <c r="T1836" s="3">
        <f>IFERROR(COUNTIFS(grades!A:A,A1836,grades!H:H,"A"),"0")</f>
        <v>0</v>
      </c>
      <c r="U1836" s="3">
        <f>IFERROR(COUNTIFS(grades!A:A,A1836,grades!H:H,"B"),"0")</f>
        <v>0</v>
      </c>
      <c r="V1836" s="3">
        <f>IFERROR(COUNTIFS(grades!A:A,A1836,grades!H:H,"C"),"0")</f>
        <v>0</v>
      </c>
      <c r="W1836" s="3">
        <f>IFERROR(COUNTIFS(grades!A:A,A1836,grades!H:H,"D"),"0")</f>
        <v>0</v>
      </c>
      <c r="X1836" s="3">
        <f>IFERROR(COUNTIFS(grades!A:A,A1836,grades!H:H,"F"),"0")</f>
        <v>0</v>
      </c>
      <c r="Y1836" s="5"/>
      <c r="Z1836" s="3" t="str">
        <f>IFERROR(VLOOKUP(A1836,'Previous CF'!A:AH,27,FALSE),"")</f>
        <v/>
      </c>
      <c r="AA1836" s="6" t="e">
        <f t="shared" si="170"/>
        <v>#VALUE!</v>
      </c>
      <c r="AB1836" s="6" t="e">
        <f t="shared" si="171"/>
        <v>#VALUE!</v>
      </c>
      <c r="AC1836" s="6" t="e">
        <f t="shared" si="172"/>
        <v>#VALUE!</v>
      </c>
      <c r="AD1836" s="3" t="e">
        <f t="shared" si="173"/>
        <v>#VALUE!</v>
      </c>
      <c r="AE1836" s="20" t="str">
        <f>IFERROR(VLOOKUP(A1836,'Previous CF'!A:AE,31,FALSE),"")</f>
        <v/>
      </c>
      <c r="AF1836" s="20" t="str">
        <f>IFERROR(VLOOKUP(A1836,'Previous CF'!A:AF,32,FALSE),"")</f>
        <v/>
      </c>
      <c r="AG1836" s="12" t="str">
        <f>IFERROR(VLOOKUP(A1836,'Previous CF'!A:AI,33,FALSE),"")</f>
        <v/>
      </c>
      <c r="AH1836" s="12" t="str">
        <f>IFERROR(VLOOKUP(A1836,'Previous CF'!A:AJ,34,FALSE),"")</f>
        <v/>
      </c>
      <c r="AI1836" s="12" t="str">
        <f>IFERROR(VLOOKUP(A1836,'Previous CF'!A:AK,35,FALSE),"")</f>
        <v/>
      </c>
      <c r="AJ1836" s="12" t="str">
        <f>IFERROR(VLOOKUP(A1836,'Previous CF'!A:AL,36,FALSE),"")</f>
        <v/>
      </c>
      <c r="AK1836" s="12" t="str">
        <f>IFERROR(VLOOKUP(A1836,'Previous CF'!A:AM,37,FALSE),"")</f>
        <v/>
      </c>
      <c r="AL1836" s="12" t="str">
        <f>IFERROR(VLOOKUP(A1836,'Previous CF'!A:AN,38,FALSE),"")</f>
        <v/>
      </c>
      <c r="AM1836" s="12" t="str">
        <f>IFERROR(VLOOKUP(A1836,'Previous CF'!A:AO,39,FALSE),"")</f>
        <v/>
      </c>
      <c r="AN1836" s="12"/>
      <c r="AO1836" s="12" t="str">
        <f>IFERROR(VLOOKUP(A1836,'Previous CF'!A:AQ,41,FALSE),"")</f>
        <v/>
      </c>
      <c r="AP1836" s="12" t="str">
        <f>IFERROR(VLOOKUP(A1836,'Previous CF'!A:AR,42,FALSE),"")</f>
        <v/>
      </c>
    </row>
    <row r="1837" spans="1:42" x14ac:dyDescent="0.35">
      <c r="A1837" s="24">
        <f>HT!A1837</f>
        <v>0</v>
      </c>
      <c r="B1837" s="24">
        <f>HT!B1837</f>
        <v>0</v>
      </c>
      <c r="C1837" s="24">
        <f>HT!C1837</f>
        <v>0</v>
      </c>
      <c r="D1837" s="24">
        <f>HT!D1837</f>
        <v>0</v>
      </c>
      <c r="E1837" s="3" t="str">
        <f>IFERROR(VLOOKUP(A1837,grades!A:P,5,FALSE),"")</f>
        <v/>
      </c>
      <c r="F1837" s="3" t="str">
        <f>IFERROR(VLOOKUP(A1837,grades!A:Q,6,FALSE),"")</f>
        <v/>
      </c>
      <c r="G1837" s="3" t="str">
        <f>IFERROR(VLOOKUP(A1837,HT!A:K,8,FALSE),"")</f>
        <v/>
      </c>
      <c r="H1837" s="3" t="str">
        <f>IFERROR(VLOOKUP(A1837,HT!A:L,12,FALSE),"")</f>
        <v/>
      </c>
      <c r="I1837" s="3" t="str">
        <f>IFERROR(VLOOKUP(A1837,IEP!A:F,6,FALSE),"")</f>
        <v/>
      </c>
      <c r="J1837" s="3" t="str">
        <f>IFERROR(VLOOKUP(A1837,FRL!A:G,5,FALSE),"")</f>
        <v/>
      </c>
      <c r="K1837" s="4" t="str">
        <f>IFERROR(VLOOKUP(A1837,Att!A:E,5,FALSE),"")</f>
        <v/>
      </c>
      <c r="L1837" s="32" t="str">
        <f>IFERROR(VLOOKUP(A1837,Disc!A:C,2,FALSE),"0")</f>
        <v>0</v>
      </c>
      <c r="M1837" s="3" t="str">
        <f>IFERROR(VLOOKUP(A1837,CA!A:P,8,FALSE),"")</f>
        <v/>
      </c>
      <c r="N1837" s="3" t="str">
        <f>IFERROR(VLOOKUP(A1837,MA!A:Q,8,FALSE),"")</f>
        <v/>
      </c>
      <c r="O1837" s="3" t="str">
        <f>IFERROR(VLOOKUP(A1837,SC!A:Q,8,FALSE),"")</f>
        <v/>
      </c>
      <c r="P1837" s="3" t="str">
        <f>IFERROR(VLOOKUP(A1837,SS!A:P,8,FALSE),"")</f>
        <v/>
      </c>
      <c r="Q1837" s="3">
        <f t="shared" si="168"/>
        <v>0</v>
      </c>
      <c r="R1837" s="3">
        <f t="shared" si="169"/>
        <v>0</v>
      </c>
      <c r="S1837" s="5"/>
      <c r="T1837" s="3">
        <f>IFERROR(COUNTIFS(grades!A:A,A1837,grades!H:H,"A"),"0")</f>
        <v>0</v>
      </c>
      <c r="U1837" s="3">
        <f>IFERROR(COUNTIFS(grades!A:A,A1837,grades!H:H,"B"),"0")</f>
        <v>0</v>
      </c>
      <c r="V1837" s="3">
        <f>IFERROR(COUNTIFS(grades!A:A,A1837,grades!H:H,"C"),"0")</f>
        <v>0</v>
      </c>
      <c r="W1837" s="3">
        <f>IFERROR(COUNTIFS(grades!A:A,A1837,grades!H:H,"D"),"0")</f>
        <v>0</v>
      </c>
      <c r="X1837" s="3">
        <f>IFERROR(COUNTIFS(grades!A:A,A1837,grades!H:H,"F"),"0")</f>
        <v>0</v>
      </c>
      <c r="Y1837" s="5"/>
      <c r="Z1837" s="3" t="str">
        <f>IFERROR(VLOOKUP(A1837,'Previous CF'!A:AH,27,FALSE),"")</f>
        <v/>
      </c>
      <c r="AA1837" s="6" t="e">
        <f t="shared" si="170"/>
        <v>#VALUE!</v>
      </c>
      <c r="AB1837" s="6" t="e">
        <f t="shared" si="171"/>
        <v>#VALUE!</v>
      </c>
      <c r="AC1837" s="6" t="e">
        <f t="shared" si="172"/>
        <v>#VALUE!</v>
      </c>
      <c r="AD1837" s="3" t="e">
        <f t="shared" si="173"/>
        <v>#VALUE!</v>
      </c>
      <c r="AE1837" s="20" t="str">
        <f>IFERROR(VLOOKUP(A1837,'Previous CF'!A:AE,31,FALSE),"")</f>
        <v/>
      </c>
      <c r="AF1837" s="20" t="str">
        <f>IFERROR(VLOOKUP(A1837,'Previous CF'!A:AF,32,FALSE),"")</f>
        <v/>
      </c>
      <c r="AG1837" s="12" t="str">
        <f>IFERROR(VLOOKUP(A1837,'Previous CF'!A:AI,33,FALSE),"")</f>
        <v/>
      </c>
      <c r="AH1837" s="12" t="str">
        <f>IFERROR(VLOOKUP(A1837,'Previous CF'!A:AJ,34,FALSE),"")</f>
        <v/>
      </c>
      <c r="AI1837" s="12" t="str">
        <f>IFERROR(VLOOKUP(A1837,'Previous CF'!A:AK,35,FALSE),"")</f>
        <v/>
      </c>
      <c r="AJ1837" s="12" t="str">
        <f>IFERROR(VLOOKUP(A1837,'Previous CF'!A:AL,36,FALSE),"")</f>
        <v/>
      </c>
      <c r="AK1837" s="12" t="str">
        <f>IFERROR(VLOOKUP(A1837,'Previous CF'!A:AM,37,FALSE),"")</f>
        <v/>
      </c>
      <c r="AL1837" s="12" t="str">
        <f>IFERROR(VLOOKUP(A1837,'Previous CF'!A:AN,38,FALSE),"")</f>
        <v/>
      </c>
      <c r="AM1837" s="12" t="str">
        <f>IFERROR(VLOOKUP(A1837,'Previous CF'!A:AO,39,FALSE),"")</f>
        <v/>
      </c>
      <c r="AN1837" s="12"/>
      <c r="AO1837" s="12" t="str">
        <f>IFERROR(VLOOKUP(A1837,'Previous CF'!A:AQ,41,FALSE),"")</f>
        <v/>
      </c>
      <c r="AP1837" s="12" t="str">
        <f>IFERROR(VLOOKUP(A1837,'Previous CF'!A:AR,42,FALSE),"")</f>
        <v/>
      </c>
    </row>
    <row r="1838" spans="1:42" x14ac:dyDescent="0.35">
      <c r="A1838" s="24">
        <f>HT!A1838</f>
        <v>0</v>
      </c>
      <c r="B1838" s="24">
        <f>HT!B1838</f>
        <v>0</v>
      </c>
      <c r="C1838" s="24">
        <f>HT!C1838</f>
        <v>0</v>
      </c>
      <c r="D1838" s="24">
        <f>HT!D1838</f>
        <v>0</v>
      </c>
      <c r="E1838" s="3" t="str">
        <f>IFERROR(VLOOKUP(A1838,grades!A:P,5,FALSE),"")</f>
        <v/>
      </c>
      <c r="F1838" s="3" t="str">
        <f>IFERROR(VLOOKUP(A1838,grades!A:Q,6,FALSE),"")</f>
        <v/>
      </c>
      <c r="G1838" s="3" t="str">
        <f>IFERROR(VLOOKUP(A1838,HT!A:K,8,FALSE),"")</f>
        <v/>
      </c>
      <c r="H1838" s="3" t="str">
        <f>IFERROR(VLOOKUP(A1838,HT!A:L,12,FALSE),"")</f>
        <v/>
      </c>
      <c r="I1838" s="3" t="str">
        <f>IFERROR(VLOOKUP(A1838,IEP!A:F,6,FALSE),"")</f>
        <v/>
      </c>
      <c r="J1838" s="3" t="str">
        <f>IFERROR(VLOOKUP(A1838,FRL!A:G,5,FALSE),"")</f>
        <v/>
      </c>
      <c r="K1838" s="4" t="str">
        <f>IFERROR(VLOOKUP(A1838,Att!A:E,5,FALSE),"")</f>
        <v/>
      </c>
      <c r="L1838" s="32" t="str">
        <f>IFERROR(VLOOKUP(A1838,Disc!A:C,2,FALSE),"0")</f>
        <v>0</v>
      </c>
      <c r="M1838" s="3" t="str">
        <f>IFERROR(VLOOKUP(A1838,CA!A:P,8,FALSE),"")</f>
        <v/>
      </c>
      <c r="N1838" s="3" t="str">
        <f>IFERROR(VLOOKUP(A1838,MA!A:Q,8,FALSE),"")</f>
        <v/>
      </c>
      <c r="O1838" s="3" t="str">
        <f>IFERROR(VLOOKUP(A1838,SC!A:Q,8,FALSE),"")</f>
        <v/>
      </c>
      <c r="P1838" s="3" t="str">
        <f>IFERROR(VLOOKUP(A1838,SS!A:P,8,FALSE),"")</f>
        <v/>
      </c>
      <c r="Q1838" s="3">
        <f t="shared" si="168"/>
        <v>0</v>
      </c>
      <c r="R1838" s="3">
        <f t="shared" si="169"/>
        <v>0</v>
      </c>
      <c r="S1838" s="5"/>
      <c r="T1838" s="3">
        <f>IFERROR(COUNTIFS(grades!A:A,A1838,grades!H:H,"A"),"0")</f>
        <v>0</v>
      </c>
      <c r="U1838" s="3">
        <f>IFERROR(COUNTIFS(grades!A:A,A1838,grades!H:H,"B"),"0")</f>
        <v>0</v>
      </c>
      <c r="V1838" s="3">
        <f>IFERROR(COUNTIFS(grades!A:A,A1838,grades!H:H,"C"),"0")</f>
        <v>0</v>
      </c>
      <c r="W1838" s="3">
        <f>IFERROR(COUNTIFS(grades!A:A,A1838,grades!H:H,"D"),"0")</f>
        <v>0</v>
      </c>
      <c r="X1838" s="3">
        <f>IFERROR(COUNTIFS(grades!A:A,A1838,grades!H:H,"F"),"0")</f>
        <v>0</v>
      </c>
      <c r="Y1838" s="5"/>
      <c r="Z1838" s="3" t="str">
        <f>IFERROR(VLOOKUP(A1838,'Previous CF'!A:AH,27,FALSE),"")</f>
        <v/>
      </c>
      <c r="AA1838" s="6" t="e">
        <f t="shared" si="170"/>
        <v>#VALUE!</v>
      </c>
      <c r="AB1838" s="6" t="e">
        <f t="shared" si="171"/>
        <v>#VALUE!</v>
      </c>
      <c r="AC1838" s="6" t="e">
        <f t="shared" si="172"/>
        <v>#VALUE!</v>
      </c>
      <c r="AD1838" s="3" t="e">
        <f t="shared" si="173"/>
        <v>#VALUE!</v>
      </c>
      <c r="AE1838" s="20" t="str">
        <f>IFERROR(VLOOKUP(A1838,'Previous CF'!A:AE,31,FALSE),"")</f>
        <v/>
      </c>
      <c r="AF1838" s="20" t="str">
        <f>IFERROR(VLOOKUP(A1838,'Previous CF'!A:AF,32,FALSE),"")</f>
        <v/>
      </c>
      <c r="AG1838" s="12" t="str">
        <f>IFERROR(VLOOKUP(A1838,'Previous CF'!A:AI,33,FALSE),"")</f>
        <v/>
      </c>
      <c r="AH1838" s="12" t="str">
        <f>IFERROR(VLOOKUP(A1838,'Previous CF'!A:AJ,34,FALSE),"")</f>
        <v/>
      </c>
      <c r="AI1838" s="12" t="str">
        <f>IFERROR(VLOOKUP(A1838,'Previous CF'!A:AK,35,FALSE),"")</f>
        <v/>
      </c>
      <c r="AJ1838" s="12" t="str">
        <f>IFERROR(VLOOKUP(A1838,'Previous CF'!A:AL,36,FALSE),"")</f>
        <v/>
      </c>
      <c r="AK1838" s="12" t="str">
        <f>IFERROR(VLOOKUP(A1838,'Previous CF'!A:AM,37,FALSE),"")</f>
        <v/>
      </c>
      <c r="AL1838" s="12" t="str">
        <f>IFERROR(VLOOKUP(A1838,'Previous CF'!A:AN,38,FALSE),"")</f>
        <v/>
      </c>
      <c r="AM1838" s="12" t="str">
        <f>IFERROR(VLOOKUP(A1838,'Previous CF'!A:AO,39,FALSE),"")</f>
        <v/>
      </c>
      <c r="AN1838" s="12"/>
      <c r="AO1838" s="12" t="str">
        <f>IFERROR(VLOOKUP(A1838,'Previous CF'!A:AQ,41,FALSE),"")</f>
        <v/>
      </c>
      <c r="AP1838" s="12" t="str">
        <f>IFERROR(VLOOKUP(A1838,'Previous CF'!A:AR,42,FALSE),"")</f>
        <v/>
      </c>
    </row>
    <row r="1839" spans="1:42" x14ac:dyDescent="0.35">
      <c r="A1839" s="24">
        <f>HT!A1839</f>
        <v>0</v>
      </c>
      <c r="B1839" s="24">
        <f>HT!B1839</f>
        <v>0</v>
      </c>
      <c r="C1839" s="24">
        <f>HT!C1839</f>
        <v>0</v>
      </c>
      <c r="D1839" s="24">
        <f>HT!D1839</f>
        <v>0</v>
      </c>
      <c r="E1839" s="3" t="str">
        <f>IFERROR(VLOOKUP(A1839,grades!A:P,5,FALSE),"")</f>
        <v/>
      </c>
      <c r="F1839" s="3" t="str">
        <f>IFERROR(VLOOKUP(A1839,grades!A:Q,6,FALSE),"")</f>
        <v/>
      </c>
      <c r="G1839" s="3" t="str">
        <f>IFERROR(VLOOKUP(A1839,HT!A:K,8,FALSE),"")</f>
        <v/>
      </c>
      <c r="H1839" s="3" t="str">
        <f>IFERROR(VLOOKUP(A1839,HT!A:L,12,FALSE),"")</f>
        <v/>
      </c>
      <c r="I1839" s="3" t="str">
        <f>IFERROR(VLOOKUP(A1839,IEP!A:F,6,FALSE),"")</f>
        <v/>
      </c>
      <c r="J1839" s="3" t="str">
        <f>IFERROR(VLOOKUP(A1839,FRL!A:G,5,FALSE),"")</f>
        <v/>
      </c>
      <c r="K1839" s="4" t="str">
        <f>IFERROR(VLOOKUP(A1839,Att!A:E,5,FALSE),"")</f>
        <v/>
      </c>
      <c r="L1839" s="32" t="str">
        <f>IFERROR(VLOOKUP(A1839,Disc!A:C,2,FALSE),"0")</f>
        <v>0</v>
      </c>
      <c r="M1839" s="3" t="str">
        <f>IFERROR(VLOOKUP(A1839,CA!A:P,8,FALSE),"")</f>
        <v/>
      </c>
      <c r="N1839" s="3" t="str">
        <f>IFERROR(VLOOKUP(A1839,MA!A:Q,8,FALSE),"")</f>
        <v/>
      </c>
      <c r="O1839" s="3" t="str">
        <f>IFERROR(VLOOKUP(A1839,SC!A:Q,8,FALSE),"")</f>
        <v/>
      </c>
      <c r="P1839" s="3" t="str">
        <f>IFERROR(VLOOKUP(A1839,SS!A:P,8,FALSE),"")</f>
        <v/>
      </c>
      <c r="Q1839" s="3">
        <f t="shared" si="168"/>
        <v>0</v>
      </c>
      <c r="R1839" s="3">
        <f t="shared" si="169"/>
        <v>0</v>
      </c>
      <c r="S1839" s="5"/>
      <c r="T1839" s="3">
        <f>IFERROR(COUNTIFS(grades!A:A,A1839,grades!H:H,"A"),"0")</f>
        <v>0</v>
      </c>
      <c r="U1839" s="3">
        <f>IFERROR(COUNTIFS(grades!A:A,A1839,grades!H:H,"B"),"0")</f>
        <v>0</v>
      </c>
      <c r="V1839" s="3">
        <f>IFERROR(COUNTIFS(grades!A:A,A1839,grades!H:H,"C"),"0")</f>
        <v>0</v>
      </c>
      <c r="W1839" s="3">
        <f>IFERROR(COUNTIFS(grades!A:A,A1839,grades!H:H,"D"),"0")</f>
        <v>0</v>
      </c>
      <c r="X1839" s="3">
        <f>IFERROR(COUNTIFS(grades!A:A,A1839,grades!H:H,"F"),"0")</f>
        <v>0</v>
      </c>
      <c r="Y1839" s="5"/>
      <c r="Z1839" s="3" t="str">
        <f>IFERROR(VLOOKUP(A1839,'Previous CF'!A:AH,27,FALSE),"")</f>
        <v/>
      </c>
      <c r="AA1839" s="6" t="e">
        <f t="shared" si="170"/>
        <v>#VALUE!</v>
      </c>
      <c r="AB1839" s="6" t="e">
        <f t="shared" si="171"/>
        <v>#VALUE!</v>
      </c>
      <c r="AC1839" s="6" t="e">
        <f t="shared" si="172"/>
        <v>#VALUE!</v>
      </c>
      <c r="AD1839" s="3" t="e">
        <f t="shared" si="173"/>
        <v>#VALUE!</v>
      </c>
      <c r="AE1839" s="20" t="str">
        <f>IFERROR(VLOOKUP(A1839,'Previous CF'!A:AE,31,FALSE),"")</f>
        <v/>
      </c>
      <c r="AF1839" s="20" t="str">
        <f>IFERROR(VLOOKUP(A1839,'Previous CF'!A:AF,32,FALSE),"")</f>
        <v/>
      </c>
      <c r="AG1839" s="12" t="str">
        <f>IFERROR(VLOOKUP(A1839,'Previous CF'!A:AI,33,FALSE),"")</f>
        <v/>
      </c>
      <c r="AH1839" s="12" t="str">
        <f>IFERROR(VLOOKUP(A1839,'Previous CF'!A:AJ,34,FALSE),"")</f>
        <v/>
      </c>
      <c r="AI1839" s="12" t="str">
        <f>IFERROR(VLOOKUP(A1839,'Previous CF'!A:AK,35,FALSE),"")</f>
        <v/>
      </c>
      <c r="AJ1839" s="12" t="str">
        <f>IFERROR(VLOOKUP(A1839,'Previous CF'!A:AL,36,FALSE),"")</f>
        <v/>
      </c>
      <c r="AK1839" s="12" t="str">
        <f>IFERROR(VLOOKUP(A1839,'Previous CF'!A:AM,37,FALSE),"")</f>
        <v/>
      </c>
      <c r="AL1839" s="12" t="str">
        <f>IFERROR(VLOOKUP(A1839,'Previous CF'!A:AN,38,FALSE),"")</f>
        <v/>
      </c>
      <c r="AM1839" s="12" t="str">
        <f>IFERROR(VLOOKUP(A1839,'Previous CF'!A:AO,39,FALSE),"")</f>
        <v/>
      </c>
      <c r="AN1839" s="12"/>
      <c r="AO1839" s="12" t="str">
        <f>IFERROR(VLOOKUP(A1839,'Previous CF'!A:AQ,41,FALSE),"")</f>
        <v/>
      </c>
      <c r="AP1839" s="12" t="str">
        <f>IFERROR(VLOOKUP(A1839,'Previous CF'!A:AR,42,FALSE),"")</f>
        <v/>
      </c>
    </row>
    <row r="1840" spans="1:42" x14ac:dyDescent="0.35">
      <c r="A1840" s="24">
        <f>HT!A1840</f>
        <v>0</v>
      </c>
      <c r="B1840" s="24">
        <f>HT!B1840</f>
        <v>0</v>
      </c>
      <c r="C1840" s="24">
        <f>HT!C1840</f>
        <v>0</v>
      </c>
      <c r="D1840" s="24">
        <f>HT!D1840</f>
        <v>0</v>
      </c>
      <c r="E1840" s="3" t="str">
        <f>IFERROR(VLOOKUP(A1840,grades!A:P,5,FALSE),"")</f>
        <v/>
      </c>
      <c r="F1840" s="3" t="str">
        <f>IFERROR(VLOOKUP(A1840,grades!A:Q,6,FALSE),"")</f>
        <v/>
      </c>
      <c r="G1840" s="3" t="str">
        <f>IFERROR(VLOOKUP(A1840,HT!A:K,8,FALSE),"")</f>
        <v/>
      </c>
      <c r="H1840" s="3" t="str">
        <f>IFERROR(VLOOKUP(A1840,HT!A:L,12,FALSE),"")</f>
        <v/>
      </c>
      <c r="I1840" s="3" t="str">
        <f>IFERROR(VLOOKUP(A1840,IEP!A:F,6,FALSE),"")</f>
        <v/>
      </c>
      <c r="J1840" s="3" t="str">
        <f>IFERROR(VLOOKUP(A1840,FRL!A:G,5,FALSE),"")</f>
        <v/>
      </c>
      <c r="K1840" s="4" t="str">
        <f>IFERROR(VLOOKUP(A1840,Att!A:E,5,FALSE),"")</f>
        <v/>
      </c>
      <c r="L1840" s="32" t="str">
        <f>IFERROR(VLOOKUP(A1840,Disc!A:C,2,FALSE),"0")</f>
        <v>0</v>
      </c>
      <c r="M1840" s="3" t="str">
        <f>IFERROR(VLOOKUP(A1840,CA!A:P,8,FALSE),"")</f>
        <v/>
      </c>
      <c r="N1840" s="3" t="str">
        <f>IFERROR(VLOOKUP(A1840,MA!A:Q,8,FALSE),"")</f>
        <v/>
      </c>
      <c r="O1840" s="3" t="str">
        <f>IFERROR(VLOOKUP(A1840,SC!A:Q,8,FALSE),"")</f>
        <v/>
      </c>
      <c r="P1840" s="3" t="str">
        <f>IFERROR(VLOOKUP(A1840,SS!A:P,8,FALSE),"")</f>
        <v/>
      </c>
      <c r="Q1840" s="3">
        <f t="shared" si="168"/>
        <v>0</v>
      </c>
      <c r="R1840" s="3">
        <f t="shared" si="169"/>
        <v>0</v>
      </c>
      <c r="S1840" s="5"/>
      <c r="T1840" s="3">
        <f>IFERROR(COUNTIFS(grades!A:A,A1840,grades!H:H,"A"),"0")</f>
        <v>0</v>
      </c>
      <c r="U1840" s="3">
        <f>IFERROR(COUNTIFS(grades!A:A,A1840,grades!H:H,"B"),"0")</f>
        <v>0</v>
      </c>
      <c r="V1840" s="3">
        <f>IFERROR(COUNTIFS(grades!A:A,A1840,grades!H:H,"C"),"0")</f>
        <v>0</v>
      </c>
      <c r="W1840" s="3">
        <f>IFERROR(COUNTIFS(grades!A:A,A1840,grades!H:H,"D"),"0")</f>
        <v>0</v>
      </c>
      <c r="X1840" s="3">
        <f>IFERROR(COUNTIFS(grades!A:A,A1840,grades!H:H,"F"),"0")</f>
        <v>0</v>
      </c>
      <c r="Y1840" s="5"/>
      <c r="Z1840" s="3" t="str">
        <f>IFERROR(VLOOKUP(A1840,'Previous CF'!A:AH,27,FALSE),"")</f>
        <v/>
      </c>
      <c r="AA1840" s="6" t="e">
        <f t="shared" si="170"/>
        <v>#VALUE!</v>
      </c>
      <c r="AB1840" s="6" t="e">
        <f t="shared" si="171"/>
        <v>#VALUE!</v>
      </c>
      <c r="AC1840" s="6" t="e">
        <f t="shared" si="172"/>
        <v>#VALUE!</v>
      </c>
      <c r="AD1840" s="3" t="e">
        <f t="shared" si="173"/>
        <v>#VALUE!</v>
      </c>
      <c r="AE1840" s="20" t="str">
        <f>IFERROR(VLOOKUP(A1840,'Previous CF'!A:AE,31,FALSE),"")</f>
        <v/>
      </c>
      <c r="AF1840" s="20" t="str">
        <f>IFERROR(VLOOKUP(A1840,'Previous CF'!A:AF,32,FALSE),"")</f>
        <v/>
      </c>
      <c r="AG1840" s="12" t="str">
        <f>IFERROR(VLOOKUP(A1840,'Previous CF'!A:AI,33,FALSE),"")</f>
        <v/>
      </c>
      <c r="AH1840" s="12" t="str">
        <f>IFERROR(VLOOKUP(A1840,'Previous CF'!A:AJ,34,FALSE),"")</f>
        <v/>
      </c>
      <c r="AI1840" s="12" t="str">
        <f>IFERROR(VLOOKUP(A1840,'Previous CF'!A:AK,35,FALSE),"")</f>
        <v/>
      </c>
      <c r="AJ1840" s="12" t="str">
        <f>IFERROR(VLOOKUP(A1840,'Previous CF'!A:AL,36,FALSE),"")</f>
        <v/>
      </c>
      <c r="AK1840" s="12" t="str">
        <f>IFERROR(VLOOKUP(A1840,'Previous CF'!A:AM,37,FALSE),"")</f>
        <v/>
      </c>
      <c r="AL1840" s="12" t="str">
        <f>IFERROR(VLOOKUP(A1840,'Previous CF'!A:AN,38,FALSE),"")</f>
        <v/>
      </c>
      <c r="AM1840" s="12" t="str">
        <f>IFERROR(VLOOKUP(A1840,'Previous CF'!A:AO,39,FALSE),"")</f>
        <v/>
      </c>
      <c r="AN1840" s="12"/>
      <c r="AO1840" s="12" t="str">
        <f>IFERROR(VLOOKUP(A1840,'Previous CF'!A:AQ,41,FALSE),"")</f>
        <v/>
      </c>
      <c r="AP1840" s="12" t="str">
        <f>IFERROR(VLOOKUP(A1840,'Previous CF'!A:AR,42,FALSE),"")</f>
        <v/>
      </c>
    </row>
    <row r="1841" spans="1:42" x14ac:dyDescent="0.35">
      <c r="A1841" s="24">
        <f>HT!A1841</f>
        <v>0</v>
      </c>
      <c r="B1841" s="24">
        <f>HT!B1841</f>
        <v>0</v>
      </c>
      <c r="C1841" s="24">
        <f>HT!C1841</f>
        <v>0</v>
      </c>
      <c r="D1841" s="24">
        <f>HT!D1841</f>
        <v>0</v>
      </c>
      <c r="E1841" s="3" t="str">
        <f>IFERROR(VLOOKUP(A1841,grades!A:P,5,FALSE),"")</f>
        <v/>
      </c>
      <c r="F1841" s="3" t="str">
        <f>IFERROR(VLOOKUP(A1841,grades!A:Q,6,FALSE),"")</f>
        <v/>
      </c>
      <c r="G1841" s="3" t="str">
        <f>IFERROR(VLOOKUP(A1841,HT!A:K,8,FALSE),"")</f>
        <v/>
      </c>
      <c r="H1841" s="3" t="str">
        <f>IFERROR(VLOOKUP(A1841,HT!A:L,12,FALSE),"")</f>
        <v/>
      </c>
      <c r="I1841" s="3" t="str">
        <f>IFERROR(VLOOKUP(A1841,IEP!A:F,6,FALSE),"")</f>
        <v/>
      </c>
      <c r="J1841" s="3" t="str">
        <f>IFERROR(VLOOKUP(A1841,FRL!A:G,5,FALSE),"")</f>
        <v/>
      </c>
      <c r="K1841" s="4" t="str">
        <f>IFERROR(VLOOKUP(A1841,Att!A:E,5,FALSE),"")</f>
        <v/>
      </c>
      <c r="L1841" s="32" t="str">
        <f>IFERROR(VLOOKUP(A1841,Disc!A:C,2,FALSE),"0")</f>
        <v>0</v>
      </c>
      <c r="M1841" s="3" t="str">
        <f>IFERROR(VLOOKUP(A1841,CA!A:P,8,FALSE),"")</f>
        <v/>
      </c>
      <c r="N1841" s="3" t="str">
        <f>IFERROR(VLOOKUP(A1841,MA!A:Q,8,FALSE),"")</f>
        <v/>
      </c>
      <c r="O1841" s="3" t="str">
        <f>IFERROR(VLOOKUP(A1841,SC!A:Q,8,FALSE),"")</f>
        <v/>
      </c>
      <c r="P1841" s="3" t="str">
        <f>IFERROR(VLOOKUP(A1841,SS!A:P,8,FALSE),"")</f>
        <v/>
      </c>
      <c r="Q1841" s="3">
        <f t="shared" si="168"/>
        <v>0</v>
      </c>
      <c r="R1841" s="3">
        <f t="shared" si="169"/>
        <v>0</v>
      </c>
      <c r="S1841" s="5"/>
      <c r="T1841" s="3">
        <f>IFERROR(COUNTIFS(grades!A:A,A1841,grades!H:H,"A"),"0")</f>
        <v>0</v>
      </c>
      <c r="U1841" s="3">
        <f>IFERROR(COUNTIFS(grades!A:A,A1841,grades!H:H,"B"),"0")</f>
        <v>0</v>
      </c>
      <c r="V1841" s="3">
        <f>IFERROR(COUNTIFS(grades!A:A,A1841,grades!H:H,"C"),"0")</f>
        <v>0</v>
      </c>
      <c r="W1841" s="3">
        <f>IFERROR(COUNTIFS(grades!A:A,A1841,grades!H:H,"D"),"0")</f>
        <v>0</v>
      </c>
      <c r="X1841" s="3">
        <f>IFERROR(COUNTIFS(grades!A:A,A1841,grades!H:H,"F"),"0")</f>
        <v>0</v>
      </c>
      <c r="Y1841" s="5"/>
      <c r="Z1841" s="3" t="str">
        <f>IFERROR(VLOOKUP(A1841,'Previous CF'!A:AH,27,FALSE),"")</f>
        <v/>
      </c>
      <c r="AA1841" s="6" t="e">
        <f t="shared" si="170"/>
        <v>#VALUE!</v>
      </c>
      <c r="AB1841" s="6" t="e">
        <f t="shared" si="171"/>
        <v>#VALUE!</v>
      </c>
      <c r="AC1841" s="6" t="e">
        <f t="shared" si="172"/>
        <v>#VALUE!</v>
      </c>
      <c r="AD1841" s="3" t="e">
        <f t="shared" si="173"/>
        <v>#VALUE!</v>
      </c>
      <c r="AE1841" s="20" t="str">
        <f>IFERROR(VLOOKUP(A1841,'Previous CF'!A:AE,31,FALSE),"")</f>
        <v/>
      </c>
      <c r="AF1841" s="20" t="str">
        <f>IFERROR(VLOOKUP(A1841,'Previous CF'!A:AF,32,FALSE),"")</f>
        <v/>
      </c>
      <c r="AG1841" s="12" t="str">
        <f>IFERROR(VLOOKUP(A1841,'Previous CF'!A:AI,33,FALSE),"")</f>
        <v/>
      </c>
      <c r="AH1841" s="12" t="str">
        <f>IFERROR(VLOOKUP(A1841,'Previous CF'!A:AJ,34,FALSE),"")</f>
        <v/>
      </c>
      <c r="AI1841" s="12" t="str">
        <f>IFERROR(VLOOKUP(A1841,'Previous CF'!A:AK,35,FALSE),"")</f>
        <v/>
      </c>
      <c r="AJ1841" s="12" t="str">
        <f>IFERROR(VLOOKUP(A1841,'Previous CF'!A:AL,36,FALSE),"")</f>
        <v/>
      </c>
      <c r="AK1841" s="12" t="str">
        <f>IFERROR(VLOOKUP(A1841,'Previous CF'!A:AM,37,FALSE),"")</f>
        <v/>
      </c>
      <c r="AL1841" s="12" t="str">
        <f>IFERROR(VLOOKUP(A1841,'Previous CF'!A:AN,38,FALSE),"")</f>
        <v/>
      </c>
      <c r="AM1841" s="12" t="str">
        <f>IFERROR(VLOOKUP(A1841,'Previous CF'!A:AO,39,FALSE),"")</f>
        <v/>
      </c>
      <c r="AN1841" s="12"/>
      <c r="AO1841" s="12" t="str">
        <f>IFERROR(VLOOKUP(A1841,'Previous CF'!A:AQ,41,FALSE),"")</f>
        <v/>
      </c>
      <c r="AP1841" s="12" t="str">
        <f>IFERROR(VLOOKUP(A1841,'Previous CF'!A:AR,42,FALSE),"")</f>
        <v/>
      </c>
    </row>
    <row r="1842" spans="1:42" x14ac:dyDescent="0.35">
      <c r="A1842" s="24">
        <f>HT!A1842</f>
        <v>0</v>
      </c>
      <c r="B1842" s="24">
        <f>HT!B1842</f>
        <v>0</v>
      </c>
      <c r="C1842" s="24">
        <f>HT!C1842</f>
        <v>0</v>
      </c>
      <c r="D1842" s="24">
        <f>HT!D1842</f>
        <v>0</v>
      </c>
      <c r="E1842" s="3" t="str">
        <f>IFERROR(VLOOKUP(A1842,grades!A:P,5,FALSE),"")</f>
        <v/>
      </c>
      <c r="F1842" s="3" t="str">
        <f>IFERROR(VLOOKUP(A1842,grades!A:Q,6,FALSE),"")</f>
        <v/>
      </c>
      <c r="G1842" s="3" t="str">
        <f>IFERROR(VLOOKUP(A1842,HT!A:K,8,FALSE),"")</f>
        <v/>
      </c>
      <c r="H1842" s="3" t="str">
        <f>IFERROR(VLOOKUP(A1842,HT!A:L,12,FALSE),"")</f>
        <v/>
      </c>
      <c r="I1842" s="3" t="str">
        <f>IFERROR(VLOOKUP(A1842,IEP!A:F,6,FALSE),"")</f>
        <v/>
      </c>
      <c r="J1842" s="3" t="str">
        <f>IFERROR(VLOOKUP(A1842,FRL!A:G,5,FALSE),"")</f>
        <v/>
      </c>
      <c r="K1842" s="4" t="str">
        <f>IFERROR(VLOOKUP(A1842,Att!A:E,5,FALSE),"")</f>
        <v/>
      </c>
      <c r="L1842" s="32" t="str">
        <f>IFERROR(VLOOKUP(A1842,Disc!A:C,2,FALSE),"0")</f>
        <v>0</v>
      </c>
      <c r="M1842" s="3" t="str">
        <f>IFERROR(VLOOKUP(A1842,CA!A:P,8,FALSE),"")</f>
        <v/>
      </c>
      <c r="N1842" s="3" t="str">
        <f>IFERROR(VLOOKUP(A1842,MA!A:Q,8,FALSE),"")</f>
        <v/>
      </c>
      <c r="O1842" s="3" t="str">
        <f>IFERROR(VLOOKUP(A1842,SC!A:Q,8,FALSE),"")</f>
        <v/>
      </c>
      <c r="P1842" s="3" t="str">
        <f>IFERROR(VLOOKUP(A1842,SS!A:P,8,FALSE),"")</f>
        <v/>
      </c>
      <c r="Q1842" s="3">
        <f t="shared" si="168"/>
        <v>0</v>
      </c>
      <c r="R1842" s="3">
        <f t="shared" si="169"/>
        <v>0</v>
      </c>
      <c r="S1842" s="5"/>
      <c r="T1842" s="3">
        <f>IFERROR(COUNTIFS(grades!A:A,A1842,grades!H:H,"A"),"0")</f>
        <v>0</v>
      </c>
      <c r="U1842" s="3">
        <f>IFERROR(COUNTIFS(grades!A:A,A1842,grades!H:H,"B"),"0")</f>
        <v>0</v>
      </c>
      <c r="V1842" s="3">
        <f>IFERROR(COUNTIFS(grades!A:A,A1842,grades!H:H,"C"),"0")</f>
        <v>0</v>
      </c>
      <c r="W1842" s="3">
        <f>IFERROR(COUNTIFS(grades!A:A,A1842,grades!H:H,"D"),"0")</f>
        <v>0</v>
      </c>
      <c r="X1842" s="3">
        <f>IFERROR(COUNTIFS(grades!A:A,A1842,grades!H:H,"F"),"0")</f>
        <v>0</v>
      </c>
      <c r="Y1842" s="5"/>
      <c r="Z1842" s="3" t="str">
        <f>IFERROR(VLOOKUP(A1842,'Previous CF'!A:AH,27,FALSE),"")</f>
        <v/>
      </c>
      <c r="AA1842" s="6" t="e">
        <f t="shared" si="170"/>
        <v>#VALUE!</v>
      </c>
      <c r="AB1842" s="6" t="e">
        <f t="shared" si="171"/>
        <v>#VALUE!</v>
      </c>
      <c r="AC1842" s="6" t="e">
        <f t="shared" si="172"/>
        <v>#VALUE!</v>
      </c>
      <c r="AD1842" s="3" t="e">
        <f t="shared" si="173"/>
        <v>#VALUE!</v>
      </c>
      <c r="AE1842" s="20" t="str">
        <f>IFERROR(VLOOKUP(A1842,'Previous CF'!A:AE,31,FALSE),"")</f>
        <v/>
      </c>
      <c r="AF1842" s="20" t="str">
        <f>IFERROR(VLOOKUP(A1842,'Previous CF'!A:AF,32,FALSE),"")</f>
        <v/>
      </c>
      <c r="AG1842" s="12" t="str">
        <f>IFERROR(VLOOKUP(A1842,'Previous CF'!A:AI,33,FALSE),"")</f>
        <v/>
      </c>
      <c r="AH1842" s="12" t="str">
        <f>IFERROR(VLOOKUP(A1842,'Previous CF'!A:AJ,34,FALSE),"")</f>
        <v/>
      </c>
      <c r="AI1842" s="12" t="str">
        <f>IFERROR(VLOOKUP(A1842,'Previous CF'!A:AK,35,FALSE),"")</f>
        <v/>
      </c>
      <c r="AJ1842" s="12" t="str">
        <f>IFERROR(VLOOKUP(A1842,'Previous CF'!A:AL,36,FALSE),"")</f>
        <v/>
      </c>
      <c r="AK1842" s="12" t="str">
        <f>IFERROR(VLOOKUP(A1842,'Previous CF'!A:AM,37,FALSE),"")</f>
        <v/>
      </c>
      <c r="AL1842" s="12" t="str">
        <f>IFERROR(VLOOKUP(A1842,'Previous CF'!A:AN,38,FALSE),"")</f>
        <v/>
      </c>
      <c r="AM1842" s="12" t="str">
        <f>IFERROR(VLOOKUP(A1842,'Previous CF'!A:AO,39,FALSE),"")</f>
        <v/>
      </c>
      <c r="AN1842" s="12"/>
      <c r="AO1842" s="12" t="str">
        <f>IFERROR(VLOOKUP(A1842,'Previous CF'!A:AQ,41,FALSE),"")</f>
        <v/>
      </c>
      <c r="AP1842" s="12" t="str">
        <f>IFERROR(VLOOKUP(A1842,'Previous CF'!A:AR,42,FALSE),"")</f>
        <v/>
      </c>
    </row>
    <row r="1843" spans="1:42" x14ac:dyDescent="0.35">
      <c r="A1843" s="24">
        <f>HT!A1843</f>
        <v>0</v>
      </c>
      <c r="B1843" s="24">
        <f>HT!B1843</f>
        <v>0</v>
      </c>
      <c r="C1843" s="24">
        <f>HT!C1843</f>
        <v>0</v>
      </c>
      <c r="D1843" s="24">
        <f>HT!D1843</f>
        <v>0</v>
      </c>
      <c r="E1843" s="3" t="str">
        <f>IFERROR(VLOOKUP(A1843,grades!A:P,5,FALSE),"")</f>
        <v/>
      </c>
      <c r="F1843" s="3" t="str">
        <f>IFERROR(VLOOKUP(A1843,grades!A:Q,6,FALSE),"")</f>
        <v/>
      </c>
      <c r="G1843" s="3" t="str">
        <f>IFERROR(VLOOKUP(A1843,HT!A:K,8,FALSE),"")</f>
        <v/>
      </c>
      <c r="H1843" s="3" t="str">
        <f>IFERROR(VLOOKUP(A1843,HT!A:L,12,FALSE),"")</f>
        <v/>
      </c>
      <c r="I1843" s="3" t="str">
        <f>IFERROR(VLOOKUP(A1843,IEP!A:F,6,FALSE),"")</f>
        <v/>
      </c>
      <c r="J1843" s="3" t="str">
        <f>IFERROR(VLOOKUP(A1843,FRL!A:G,5,FALSE),"")</f>
        <v/>
      </c>
      <c r="K1843" s="4" t="str">
        <f>IFERROR(VLOOKUP(A1843,Att!A:E,5,FALSE),"")</f>
        <v/>
      </c>
      <c r="L1843" s="32" t="str">
        <f>IFERROR(VLOOKUP(A1843,Disc!A:C,2,FALSE),"0")</f>
        <v>0</v>
      </c>
      <c r="M1843" s="3" t="str">
        <f>IFERROR(VLOOKUP(A1843,CA!A:P,8,FALSE),"")</f>
        <v/>
      </c>
      <c r="N1843" s="3" t="str">
        <f>IFERROR(VLOOKUP(A1843,MA!A:Q,8,FALSE),"")</f>
        <v/>
      </c>
      <c r="O1843" s="3" t="str">
        <f>IFERROR(VLOOKUP(A1843,SC!A:Q,8,FALSE),"")</f>
        <v/>
      </c>
      <c r="P1843" s="3" t="str">
        <f>IFERROR(VLOOKUP(A1843,SS!A:P,8,FALSE),"")</f>
        <v/>
      </c>
      <c r="Q1843" s="3">
        <f t="shared" si="168"/>
        <v>0</v>
      </c>
      <c r="R1843" s="3">
        <f t="shared" si="169"/>
        <v>0</v>
      </c>
      <c r="S1843" s="5"/>
      <c r="T1843" s="3">
        <f>IFERROR(COUNTIFS(grades!A:A,A1843,grades!H:H,"A"),"0")</f>
        <v>0</v>
      </c>
      <c r="U1843" s="3">
        <f>IFERROR(COUNTIFS(grades!A:A,A1843,grades!H:H,"B"),"0")</f>
        <v>0</v>
      </c>
      <c r="V1843" s="3">
        <f>IFERROR(COUNTIFS(grades!A:A,A1843,grades!H:H,"C"),"0")</f>
        <v>0</v>
      </c>
      <c r="W1843" s="3">
        <f>IFERROR(COUNTIFS(grades!A:A,A1843,grades!H:H,"D"),"0")</f>
        <v>0</v>
      </c>
      <c r="X1843" s="3">
        <f>IFERROR(COUNTIFS(grades!A:A,A1843,grades!H:H,"F"),"0")</f>
        <v>0</v>
      </c>
      <c r="Y1843" s="5"/>
      <c r="Z1843" s="3" t="str">
        <f>IFERROR(VLOOKUP(A1843,'Previous CF'!A:AH,27,FALSE),"")</f>
        <v/>
      </c>
      <c r="AA1843" s="6" t="e">
        <f t="shared" si="170"/>
        <v>#VALUE!</v>
      </c>
      <c r="AB1843" s="6" t="e">
        <f t="shared" si="171"/>
        <v>#VALUE!</v>
      </c>
      <c r="AC1843" s="6" t="e">
        <f t="shared" si="172"/>
        <v>#VALUE!</v>
      </c>
      <c r="AD1843" s="3" t="e">
        <f t="shared" si="173"/>
        <v>#VALUE!</v>
      </c>
      <c r="AE1843" s="20" t="str">
        <f>IFERROR(VLOOKUP(A1843,'Previous CF'!A:AE,31,FALSE),"")</f>
        <v/>
      </c>
      <c r="AF1843" s="20" t="str">
        <f>IFERROR(VLOOKUP(A1843,'Previous CF'!A:AF,32,FALSE),"")</f>
        <v/>
      </c>
      <c r="AG1843" s="12" t="str">
        <f>IFERROR(VLOOKUP(A1843,'Previous CF'!A:AI,33,FALSE),"")</f>
        <v/>
      </c>
      <c r="AH1843" s="12" t="str">
        <f>IFERROR(VLOOKUP(A1843,'Previous CF'!A:AJ,34,FALSE),"")</f>
        <v/>
      </c>
      <c r="AI1843" s="12" t="str">
        <f>IFERROR(VLOOKUP(A1843,'Previous CF'!A:AK,35,FALSE),"")</f>
        <v/>
      </c>
      <c r="AJ1843" s="12" t="str">
        <f>IFERROR(VLOOKUP(A1843,'Previous CF'!A:AL,36,FALSE),"")</f>
        <v/>
      </c>
      <c r="AK1843" s="12" t="str">
        <f>IFERROR(VLOOKUP(A1843,'Previous CF'!A:AM,37,FALSE),"")</f>
        <v/>
      </c>
      <c r="AL1843" s="12" t="str">
        <f>IFERROR(VLOOKUP(A1843,'Previous CF'!A:AN,38,FALSE),"")</f>
        <v/>
      </c>
      <c r="AM1843" s="12" t="str">
        <f>IFERROR(VLOOKUP(A1843,'Previous CF'!A:AO,39,FALSE),"")</f>
        <v/>
      </c>
      <c r="AN1843" s="12"/>
      <c r="AO1843" s="12" t="str">
        <f>IFERROR(VLOOKUP(A1843,'Previous CF'!A:AQ,41,FALSE),"")</f>
        <v/>
      </c>
      <c r="AP1843" s="12" t="str">
        <f>IFERROR(VLOOKUP(A1843,'Previous CF'!A:AR,42,FALSE),"")</f>
        <v/>
      </c>
    </row>
    <row r="1844" spans="1:42" x14ac:dyDescent="0.35">
      <c r="A1844" s="24">
        <f>HT!A1844</f>
        <v>0</v>
      </c>
      <c r="B1844" s="24">
        <f>HT!B1844</f>
        <v>0</v>
      </c>
      <c r="C1844" s="24">
        <f>HT!C1844</f>
        <v>0</v>
      </c>
      <c r="D1844" s="24">
        <f>HT!D1844</f>
        <v>0</v>
      </c>
      <c r="E1844" s="3" t="str">
        <f>IFERROR(VLOOKUP(A1844,grades!A:P,5,FALSE),"")</f>
        <v/>
      </c>
      <c r="F1844" s="3" t="str">
        <f>IFERROR(VLOOKUP(A1844,grades!A:Q,6,FALSE),"")</f>
        <v/>
      </c>
      <c r="G1844" s="3" t="str">
        <f>IFERROR(VLOOKUP(A1844,HT!A:K,8,FALSE),"")</f>
        <v/>
      </c>
      <c r="H1844" s="3" t="str">
        <f>IFERROR(VLOOKUP(A1844,HT!A:L,12,FALSE),"")</f>
        <v/>
      </c>
      <c r="I1844" s="3" t="str">
        <f>IFERROR(VLOOKUP(A1844,IEP!A:F,6,FALSE),"")</f>
        <v/>
      </c>
      <c r="J1844" s="3" t="str">
        <f>IFERROR(VLOOKUP(A1844,FRL!A:G,5,FALSE),"")</f>
        <v/>
      </c>
      <c r="K1844" s="4" t="str">
        <f>IFERROR(VLOOKUP(A1844,Att!A:E,5,FALSE),"")</f>
        <v/>
      </c>
      <c r="L1844" s="32" t="str">
        <f>IFERROR(VLOOKUP(A1844,Disc!A:C,2,FALSE),"0")</f>
        <v>0</v>
      </c>
      <c r="M1844" s="3" t="str">
        <f>IFERROR(VLOOKUP(A1844,CA!A:P,8,FALSE),"")</f>
        <v/>
      </c>
      <c r="N1844" s="3" t="str">
        <f>IFERROR(VLOOKUP(A1844,MA!A:Q,8,FALSE),"")</f>
        <v/>
      </c>
      <c r="O1844" s="3" t="str">
        <f>IFERROR(VLOOKUP(A1844,SC!A:Q,8,FALSE),"")</f>
        <v/>
      </c>
      <c r="P1844" s="3" t="str">
        <f>IFERROR(VLOOKUP(A1844,SS!A:P,8,FALSE),"")</f>
        <v/>
      </c>
      <c r="Q1844" s="3">
        <f t="shared" si="168"/>
        <v>0</v>
      </c>
      <c r="R1844" s="3">
        <f t="shared" si="169"/>
        <v>0</v>
      </c>
      <c r="S1844" s="5"/>
      <c r="T1844" s="3">
        <f>IFERROR(COUNTIFS(grades!A:A,A1844,grades!H:H,"A"),"0")</f>
        <v>0</v>
      </c>
      <c r="U1844" s="3">
        <f>IFERROR(COUNTIFS(grades!A:A,A1844,grades!H:H,"B"),"0")</f>
        <v>0</v>
      </c>
      <c r="V1844" s="3">
        <f>IFERROR(COUNTIFS(grades!A:A,A1844,grades!H:H,"C"),"0")</f>
        <v>0</v>
      </c>
      <c r="W1844" s="3">
        <f>IFERROR(COUNTIFS(grades!A:A,A1844,grades!H:H,"D"),"0")</f>
        <v>0</v>
      </c>
      <c r="X1844" s="3">
        <f>IFERROR(COUNTIFS(grades!A:A,A1844,grades!H:H,"F"),"0")</f>
        <v>0</v>
      </c>
      <c r="Y1844" s="5"/>
      <c r="Z1844" s="3" t="str">
        <f>IFERROR(VLOOKUP(A1844,'Previous CF'!A:AH,27,FALSE),"")</f>
        <v/>
      </c>
      <c r="AA1844" s="6" t="e">
        <f t="shared" si="170"/>
        <v>#VALUE!</v>
      </c>
      <c r="AB1844" s="6" t="e">
        <f t="shared" si="171"/>
        <v>#VALUE!</v>
      </c>
      <c r="AC1844" s="6" t="e">
        <f t="shared" si="172"/>
        <v>#VALUE!</v>
      </c>
      <c r="AD1844" s="3" t="e">
        <f t="shared" si="173"/>
        <v>#VALUE!</v>
      </c>
      <c r="AE1844" s="20" t="str">
        <f>IFERROR(VLOOKUP(A1844,'Previous CF'!A:AE,31,FALSE),"")</f>
        <v/>
      </c>
      <c r="AF1844" s="20" t="str">
        <f>IFERROR(VLOOKUP(A1844,'Previous CF'!A:AF,32,FALSE),"")</f>
        <v/>
      </c>
      <c r="AG1844" s="12" t="str">
        <f>IFERROR(VLOOKUP(A1844,'Previous CF'!A:AI,33,FALSE),"")</f>
        <v/>
      </c>
      <c r="AH1844" s="12" t="str">
        <f>IFERROR(VLOOKUP(A1844,'Previous CF'!A:AJ,34,FALSE),"")</f>
        <v/>
      </c>
      <c r="AI1844" s="12" t="str">
        <f>IFERROR(VLOOKUP(A1844,'Previous CF'!A:AK,35,FALSE),"")</f>
        <v/>
      </c>
      <c r="AJ1844" s="12" t="str">
        <f>IFERROR(VLOOKUP(A1844,'Previous CF'!A:AL,36,FALSE),"")</f>
        <v/>
      </c>
      <c r="AK1844" s="12" t="str">
        <f>IFERROR(VLOOKUP(A1844,'Previous CF'!A:AM,37,FALSE),"")</f>
        <v/>
      </c>
      <c r="AL1844" s="12" t="str">
        <f>IFERROR(VLOOKUP(A1844,'Previous CF'!A:AN,38,FALSE),"")</f>
        <v/>
      </c>
      <c r="AM1844" s="12" t="str">
        <f>IFERROR(VLOOKUP(A1844,'Previous CF'!A:AO,39,FALSE),"")</f>
        <v/>
      </c>
      <c r="AN1844" s="12"/>
      <c r="AO1844" s="12" t="str">
        <f>IFERROR(VLOOKUP(A1844,'Previous CF'!A:AQ,41,FALSE),"")</f>
        <v/>
      </c>
      <c r="AP1844" s="12" t="str">
        <f>IFERROR(VLOOKUP(A1844,'Previous CF'!A:AR,42,FALSE),"")</f>
        <v/>
      </c>
    </row>
    <row r="1845" spans="1:42" x14ac:dyDescent="0.35">
      <c r="A1845" s="24">
        <f>HT!A1845</f>
        <v>0</v>
      </c>
      <c r="B1845" s="24">
        <f>HT!B1845</f>
        <v>0</v>
      </c>
      <c r="C1845" s="24">
        <f>HT!C1845</f>
        <v>0</v>
      </c>
      <c r="D1845" s="24">
        <f>HT!D1845</f>
        <v>0</v>
      </c>
      <c r="E1845" s="3" t="str">
        <f>IFERROR(VLOOKUP(A1845,grades!A:P,5,FALSE),"")</f>
        <v/>
      </c>
      <c r="F1845" s="3" t="str">
        <f>IFERROR(VLOOKUP(A1845,grades!A:Q,6,FALSE),"")</f>
        <v/>
      </c>
      <c r="G1845" s="3" t="str">
        <f>IFERROR(VLOOKUP(A1845,HT!A:K,8,FALSE),"")</f>
        <v/>
      </c>
      <c r="H1845" s="3" t="str">
        <f>IFERROR(VLOOKUP(A1845,HT!A:L,12,FALSE),"")</f>
        <v/>
      </c>
      <c r="I1845" s="3" t="str">
        <f>IFERROR(VLOOKUP(A1845,IEP!A:F,6,FALSE),"")</f>
        <v/>
      </c>
      <c r="J1845" s="3" t="str">
        <f>IFERROR(VLOOKUP(A1845,FRL!A:G,5,FALSE),"")</f>
        <v/>
      </c>
      <c r="K1845" s="4" t="str">
        <f>IFERROR(VLOOKUP(A1845,Att!A:E,5,FALSE),"")</f>
        <v/>
      </c>
      <c r="L1845" s="32" t="str">
        <f>IFERROR(VLOOKUP(A1845,Disc!A:C,2,FALSE),"0")</f>
        <v>0</v>
      </c>
      <c r="M1845" s="3" t="str">
        <f>IFERROR(VLOOKUP(A1845,CA!A:P,8,FALSE),"")</f>
        <v/>
      </c>
      <c r="N1845" s="3" t="str">
        <f>IFERROR(VLOOKUP(A1845,MA!A:Q,8,FALSE),"")</f>
        <v/>
      </c>
      <c r="O1845" s="3" t="str">
        <f>IFERROR(VLOOKUP(A1845,SC!A:Q,8,FALSE),"")</f>
        <v/>
      </c>
      <c r="P1845" s="3" t="str">
        <f>IFERROR(VLOOKUP(A1845,SS!A:P,8,FALSE),"")</f>
        <v/>
      </c>
      <c r="Q1845" s="3">
        <f t="shared" si="168"/>
        <v>0</v>
      </c>
      <c r="R1845" s="3">
        <f t="shared" si="169"/>
        <v>0</v>
      </c>
      <c r="S1845" s="5"/>
      <c r="T1845" s="3">
        <f>IFERROR(COUNTIFS(grades!A:A,A1845,grades!H:H,"A"),"0")</f>
        <v>0</v>
      </c>
      <c r="U1845" s="3">
        <f>IFERROR(COUNTIFS(grades!A:A,A1845,grades!H:H,"B"),"0")</f>
        <v>0</v>
      </c>
      <c r="V1845" s="3">
        <f>IFERROR(COUNTIFS(grades!A:A,A1845,grades!H:H,"C"),"0")</f>
        <v>0</v>
      </c>
      <c r="W1845" s="3">
        <f>IFERROR(COUNTIFS(grades!A:A,A1845,grades!H:H,"D"),"0")</f>
        <v>0</v>
      </c>
      <c r="X1845" s="3">
        <f>IFERROR(COUNTIFS(grades!A:A,A1845,grades!H:H,"F"),"0")</f>
        <v>0</v>
      </c>
      <c r="Y1845" s="5"/>
      <c r="Z1845" s="3" t="str">
        <f>IFERROR(VLOOKUP(A1845,'Previous CF'!A:AH,27,FALSE),"")</f>
        <v/>
      </c>
      <c r="AA1845" s="6" t="e">
        <f t="shared" si="170"/>
        <v>#VALUE!</v>
      </c>
      <c r="AB1845" s="6" t="e">
        <f t="shared" si="171"/>
        <v>#VALUE!</v>
      </c>
      <c r="AC1845" s="6" t="e">
        <f t="shared" si="172"/>
        <v>#VALUE!</v>
      </c>
      <c r="AD1845" s="3" t="e">
        <f t="shared" si="173"/>
        <v>#VALUE!</v>
      </c>
      <c r="AE1845" s="20" t="str">
        <f>IFERROR(VLOOKUP(A1845,'Previous CF'!A:AE,31,FALSE),"")</f>
        <v/>
      </c>
      <c r="AF1845" s="20" t="str">
        <f>IFERROR(VLOOKUP(A1845,'Previous CF'!A:AF,32,FALSE),"")</f>
        <v/>
      </c>
      <c r="AG1845" s="12" t="str">
        <f>IFERROR(VLOOKUP(A1845,'Previous CF'!A:AI,33,FALSE),"")</f>
        <v/>
      </c>
      <c r="AH1845" s="12" t="str">
        <f>IFERROR(VLOOKUP(A1845,'Previous CF'!A:AJ,34,FALSE),"")</f>
        <v/>
      </c>
      <c r="AI1845" s="12" t="str">
        <f>IFERROR(VLOOKUP(A1845,'Previous CF'!A:AK,35,FALSE),"")</f>
        <v/>
      </c>
      <c r="AJ1845" s="12" t="str">
        <f>IFERROR(VLOOKUP(A1845,'Previous CF'!A:AL,36,FALSE),"")</f>
        <v/>
      </c>
      <c r="AK1845" s="12" t="str">
        <f>IFERROR(VLOOKUP(A1845,'Previous CF'!A:AM,37,FALSE),"")</f>
        <v/>
      </c>
      <c r="AL1845" s="12" t="str">
        <f>IFERROR(VLOOKUP(A1845,'Previous CF'!A:AN,38,FALSE),"")</f>
        <v/>
      </c>
      <c r="AM1845" s="12" t="str">
        <f>IFERROR(VLOOKUP(A1845,'Previous CF'!A:AO,39,FALSE),"")</f>
        <v/>
      </c>
      <c r="AN1845" s="12"/>
      <c r="AO1845" s="12" t="str">
        <f>IFERROR(VLOOKUP(A1845,'Previous CF'!A:AQ,41,FALSE),"")</f>
        <v/>
      </c>
      <c r="AP1845" s="12" t="str">
        <f>IFERROR(VLOOKUP(A1845,'Previous CF'!A:AR,42,FALSE),"")</f>
        <v/>
      </c>
    </row>
    <row r="1846" spans="1:42" x14ac:dyDescent="0.35">
      <c r="A1846" s="24">
        <f>HT!A1846</f>
        <v>0</v>
      </c>
      <c r="B1846" s="24">
        <f>HT!B1846</f>
        <v>0</v>
      </c>
      <c r="C1846" s="24">
        <f>HT!C1846</f>
        <v>0</v>
      </c>
      <c r="D1846" s="24">
        <f>HT!D1846</f>
        <v>0</v>
      </c>
      <c r="E1846" s="3" t="str">
        <f>IFERROR(VLOOKUP(A1846,grades!A:P,5,FALSE),"")</f>
        <v/>
      </c>
      <c r="F1846" s="3" t="str">
        <f>IFERROR(VLOOKUP(A1846,grades!A:Q,6,FALSE),"")</f>
        <v/>
      </c>
      <c r="G1846" s="3" t="str">
        <f>IFERROR(VLOOKUP(A1846,HT!A:K,8,FALSE),"")</f>
        <v/>
      </c>
      <c r="H1846" s="3" t="str">
        <f>IFERROR(VLOOKUP(A1846,HT!A:L,12,FALSE),"")</f>
        <v/>
      </c>
      <c r="I1846" s="3" t="str">
        <f>IFERROR(VLOOKUP(A1846,IEP!A:F,6,FALSE),"")</f>
        <v/>
      </c>
      <c r="J1846" s="3" t="str">
        <f>IFERROR(VLOOKUP(A1846,FRL!A:G,5,FALSE),"")</f>
        <v/>
      </c>
      <c r="K1846" s="4" t="str">
        <f>IFERROR(VLOOKUP(A1846,Att!A:E,5,FALSE),"")</f>
        <v/>
      </c>
      <c r="L1846" s="32" t="str">
        <f>IFERROR(VLOOKUP(A1846,Disc!A:C,2,FALSE),"0")</f>
        <v>0</v>
      </c>
      <c r="M1846" s="3" t="str">
        <f>IFERROR(VLOOKUP(A1846,CA!A:P,8,FALSE),"")</f>
        <v/>
      </c>
      <c r="N1846" s="3" t="str">
        <f>IFERROR(VLOOKUP(A1846,MA!A:Q,8,FALSE),"")</f>
        <v/>
      </c>
      <c r="O1846" s="3" t="str">
        <f>IFERROR(VLOOKUP(A1846,SC!A:Q,8,FALSE),"")</f>
        <v/>
      </c>
      <c r="P1846" s="3" t="str">
        <f>IFERROR(VLOOKUP(A1846,SS!A:P,8,FALSE),"")</f>
        <v/>
      </c>
      <c r="Q1846" s="3">
        <f t="shared" si="168"/>
        <v>0</v>
      </c>
      <c r="R1846" s="3">
        <f t="shared" si="169"/>
        <v>0</v>
      </c>
      <c r="S1846" s="5"/>
      <c r="T1846" s="3">
        <f>IFERROR(COUNTIFS(grades!A:A,A1846,grades!H:H,"A"),"0")</f>
        <v>0</v>
      </c>
      <c r="U1846" s="3">
        <f>IFERROR(COUNTIFS(grades!A:A,A1846,grades!H:H,"B"),"0")</f>
        <v>0</v>
      </c>
      <c r="V1846" s="3">
        <f>IFERROR(COUNTIFS(grades!A:A,A1846,grades!H:H,"C"),"0")</f>
        <v>0</v>
      </c>
      <c r="W1846" s="3">
        <f>IFERROR(COUNTIFS(grades!A:A,A1846,grades!H:H,"D"),"0")</f>
        <v>0</v>
      </c>
      <c r="X1846" s="3">
        <f>IFERROR(COUNTIFS(grades!A:A,A1846,grades!H:H,"F"),"0")</f>
        <v>0</v>
      </c>
      <c r="Y1846" s="5"/>
      <c r="Z1846" s="3" t="str">
        <f>IFERROR(VLOOKUP(A1846,'Previous CF'!A:AH,27,FALSE),"")</f>
        <v/>
      </c>
      <c r="AA1846" s="6" t="e">
        <f t="shared" si="170"/>
        <v>#VALUE!</v>
      </c>
      <c r="AB1846" s="6" t="e">
        <f t="shared" si="171"/>
        <v>#VALUE!</v>
      </c>
      <c r="AC1846" s="6" t="e">
        <f t="shared" si="172"/>
        <v>#VALUE!</v>
      </c>
      <c r="AD1846" s="3" t="e">
        <f t="shared" si="173"/>
        <v>#VALUE!</v>
      </c>
      <c r="AE1846" s="20" t="str">
        <f>IFERROR(VLOOKUP(A1846,'Previous CF'!A:AE,31,FALSE),"")</f>
        <v/>
      </c>
      <c r="AF1846" s="20" t="str">
        <f>IFERROR(VLOOKUP(A1846,'Previous CF'!A:AF,32,FALSE),"")</f>
        <v/>
      </c>
      <c r="AG1846" s="12" t="str">
        <f>IFERROR(VLOOKUP(A1846,'Previous CF'!A:AI,33,FALSE),"")</f>
        <v/>
      </c>
      <c r="AH1846" s="12" t="str">
        <f>IFERROR(VLOOKUP(A1846,'Previous CF'!A:AJ,34,FALSE),"")</f>
        <v/>
      </c>
      <c r="AI1846" s="12" t="str">
        <f>IFERROR(VLOOKUP(A1846,'Previous CF'!A:AK,35,FALSE),"")</f>
        <v/>
      </c>
      <c r="AJ1846" s="12" t="str">
        <f>IFERROR(VLOOKUP(A1846,'Previous CF'!A:AL,36,FALSE),"")</f>
        <v/>
      </c>
      <c r="AK1846" s="12" t="str">
        <f>IFERROR(VLOOKUP(A1846,'Previous CF'!A:AM,37,FALSE),"")</f>
        <v/>
      </c>
      <c r="AL1846" s="12" t="str">
        <f>IFERROR(VLOOKUP(A1846,'Previous CF'!A:AN,38,FALSE),"")</f>
        <v/>
      </c>
      <c r="AM1846" s="12" t="str">
        <f>IFERROR(VLOOKUP(A1846,'Previous CF'!A:AO,39,FALSE),"")</f>
        <v/>
      </c>
      <c r="AN1846" s="12"/>
      <c r="AO1846" s="12" t="str">
        <f>IFERROR(VLOOKUP(A1846,'Previous CF'!A:AQ,41,FALSE),"")</f>
        <v/>
      </c>
      <c r="AP1846" s="12" t="str">
        <f>IFERROR(VLOOKUP(A1846,'Previous CF'!A:AR,42,FALSE),"")</f>
        <v/>
      </c>
    </row>
    <row r="1847" spans="1:42" x14ac:dyDescent="0.35">
      <c r="A1847" s="24">
        <f>HT!A1847</f>
        <v>0</v>
      </c>
      <c r="B1847" s="24">
        <f>HT!B1847</f>
        <v>0</v>
      </c>
      <c r="C1847" s="24">
        <f>HT!C1847</f>
        <v>0</v>
      </c>
      <c r="D1847" s="24">
        <f>HT!D1847</f>
        <v>0</v>
      </c>
      <c r="E1847" s="3" t="str">
        <f>IFERROR(VLOOKUP(A1847,grades!A:P,5,FALSE),"")</f>
        <v/>
      </c>
      <c r="F1847" s="3" t="str">
        <f>IFERROR(VLOOKUP(A1847,grades!A:Q,6,FALSE),"")</f>
        <v/>
      </c>
      <c r="G1847" s="3" t="str">
        <f>IFERROR(VLOOKUP(A1847,HT!A:K,8,FALSE),"")</f>
        <v/>
      </c>
      <c r="H1847" s="3" t="str">
        <f>IFERROR(VLOOKUP(A1847,HT!A:L,12,FALSE),"")</f>
        <v/>
      </c>
      <c r="I1847" s="3" t="str">
        <f>IFERROR(VLOOKUP(A1847,IEP!A:F,6,FALSE),"")</f>
        <v/>
      </c>
      <c r="J1847" s="3" t="str">
        <f>IFERROR(VLOOKUP(A1847,FRL!A:G,5,FALSE),"")</f>
        <v/>
      </c>
      <c r="K1847" s="4" t="str">
        <f>IFERROR(VLOOKUP(A1847,Att!A:E,5,FALSE),"")</f>
        <v/>
      </c>
      <c r="L1847" s="32" t="str">
        <f>IFERROR(VLOOKUP(A1847,Disc!A:C,2,FALSE),"0")</f>
        <v>0</v>
      </c>
      <c r="M1847" s="3" t="str">
        <f>IFERROR(VLOOKUP(A1847,CA!A:P,8,FALSE),"")</f>
        <v/>
      </c>
      <c r="N1847" s="3" t="str">
        <f>IFERROR(VLOOKUP(A1847,MA!A:Q,8,FALSE),"")</f>
        <v/>
      </c>
      <c r="O1847" s="3" t="str">
        <f>IFERROR(VLOOKUP(A1847,SC!A:Q,8,FALSE),"")</f>
        <v/>
      </c>
      <c r="P1847" s="3" t="str">
        <f>IFERROR(VLOOKUP(A1847,SS!A:P,8,FALSE),"")</f>
        <v/>
      </c>
      <c r="Q1847" s="3">
        <f t="shared" si="168"/>
        <v>0</v>
      </c>
      <c r="R1847" s="3">
        <f t="shared" si="169"/>
        <v>0</v>
      </c>
      <c r="S1847" s="5"/>
      <c r="T1847" s="3">
        <f>IFERROR(COUNTIFS(grades!A:A,A1847,grades!H:H,"A"),"0")</f>
        <v>0</v>
      </c>
      <c r="U1847" s="3">
        <f>IFERROR(COUNTIFS(grades!A:A,A1847,grades!H:H,"B"),"0")</f>
        <v>0</v>
      </c>
      <c r="V1847" s="3">
        <f>IFERROR(COUNTIFS(grades!A:A,A1847,grades!H:H,"C"),"0")</f>
        <v>0</v>
      </c>
      <c r="W1847" s="3">
        <f>IFERROR(COUNTIFS(grades!A:A,A1847,grades!H:H,"D"),"0")</f>
        <v>0</v>
      </c>
      <c r="X1847" s="3">
        <f>IFERROR(COUNTIFS(grades!A:A,A1847,grades!H:H,"F"),"0")</f>
        <v>0</v>
      </c>
      <c r="Y1847" s="5"/>
      <c r="Z1847" s="3" t="str">
        <f>IFERROR(VLOOKUP(A1847,'Previous CF'!A:AH,27,FALSE),"")</f>
        <v/>
      </c>
      <c r="AA1847" s="6" t="e">
        <f t="shared" si="170"/>
        <v>#VALUE!</v>
      </c>
      <c r="AB1847" s="6" t="e">
        <f t="shared" si="171"/>
        <v>#VALUE!</v>
      </c>
      <c r="AC1847" s="6" t="e">
        <f t="shared" si="172"/>
        <v>#VALUE!</v>
      </c>
      <c r="AD1847" s="3" t="e">
        <f t="shared" si="173"/>
        <v>#VALUE!</v>
      </c>
      <c r="AE1847" s="20" t="str">
        <f>IFERROR(VLOOKUP(A1847,'Previous CF'!A:AE,31,FALSE),"")</f>
        <v/>
      </c>
      <c r="AF1847" s="20" t="str">
        <f>IFERROR(VLOOKUP(A1847,'Previous CF'!A:AF,32,FALSE),"")</f>
        <v/>
      </c>
      <c r="AG1847" s="12" t="str">
        <f>IFERROR(VLOOKUP(A1847,'Previous CF'!A:AI,33,FALSE),"")</f>
        <v/>
      </c>
      <c r="AH1847" s="12" t="str">
        <f>IFERROR(VLOOKUP(A1847,'Previous CF'!A:AJ,34,FALSE),"")</f>
        <v/>
      </c>
      <c r="AI1847" s="12" t="str">
        <f>IFERROR(VLOOKUP(A1847,'Previous CF'!A:AK,35,FALSE),"")</f>
        <v/>
      </c>
      <c r="AJ1847" s="12" t="str">
        <f>IFERROR(VLOOKUP(A1847,'Previous CF'!A:AL,36,FALSE),"")</f>
        <v/>
      </c>
      <c r="AK1847" s="12" t="str">
        <f>IFERROR(VLOOKUP(A1847,'Previous CF'!A:AM,37,FALSE),"")</f>
        <v/>
      </c>
      <c r="AL1847" s="12" t="str">
        <f>IFERROR(VLOOKUP(A1847,'Previous CF'!A:AN,38,FALSE),"")</f>
        <v/>
      </c>
      <c r="AM1847" s="12" t="str">
        <f>IFERROR(VLOOKUP(A1847,'Previous CF'!A:AO,39,FALSE),"")</f>
        <v/>
      </c>
      <c r="AN1847" s="12"/>
      <c r="AO1847" s="12" t="str">
        <f>IFERROR(VLOOKUP(A1847,'Previous CF'!A:AQ,41,FALSE),"")</f>
        <v/>
      </c>
      <c r="AP1847" s="12" t="str">
        <f>IFERROR(VLOOKUP(A1847,'Previous CF'!A:AR,42,FALSE),"")</f>
        <v/>
      </c>
    </row>
    <row r="1848" spans="1:42" x14ac:dyDescent="0.35">
      <c r="A1848" s="24">
        <f>HT!A1848</f>
        <v>0</v>
      </c>
      <c r="B1848" s="24">
        <f>HT!B1848</f>
        <v>0</v>
      </c>
      <c r="C1848" s="24">
        <f>HT!C1848</f>
        <v>0</v>
      </c>
      <c r="D1848" s="24">
        <f>HT!D1848</f>
        <v>0</v>
      </c>
      <c r="E1848" s="3" t="str">
        <f>IFERROR(VLOOKUP(A1848,grades!A:P,5,FALSE),"")</f>
        <v/>
      </c>
      <c r="F1848" s="3" t="str">
        <f>IFERROR(VLOOKUP(A1848,grades!A:Q,6,FALSE),"")</f>
        <v/>
      </c>
      <c r="G1848" s="3" t="str">
        <f>IFERROR(VLOOKUP(A1848,HT!A:K,8,FALSE),"")</f>
        <v/>
      </c>
      <c r="H1848" s="3" t="str">
        <f>IFERROR(VLOOKUP(A1848,HT!A:L,12,FALSE),"")</f>
        <v/>
      </c>
      <c r="I1848" s="3" t="str">
        <f>IFERROR(VLOOKUP(A1848,IEP!A:F,6,FALSE),"")</f>
        <v/>
      </c>
      <c r="J1848" s="3" t="str">
        <f>IFERROR(VLOOKUP(A1848,FRL!A:G,5,FALSE),"")</f>
        <v/>
      </c>
      <c r="K1848" s="4" t="str">
        <f>IFERROR(VLOOKUP(A1848,Att!A:E,5,FALSE),"")</f>
        <v/>
      </c>
      <c r="L1848" s="32" t="str">
        <f>IFERROR(VLOOKUP(A1848,Disc!A:C,2,FALSE),"0")</f>
        <v>0</v>
      </c>
      <c r="M1848" s="3" t="str">
        <f>IFERROR(VLOOKUP(A1848,CA!A:P,8,FALSE),"")</f>
        <v/>
      </c>
      <c r="N1848" s="3" t="str">
        <f>IFERROR(VLOOKUP(A1848,MA!A:Q,8,FALSE),"")</f>
        <v/>
      </c>
      <c r="O1848" s="3" t="str">
        <f>IFERROR(VLOOKUP(A1848,SC!A:Q,8,FALSE),"")</f>
        <v/>
      </c>
      <c r="P1848" s="3" t="str">
        <f>IFERROR(VLOOKUP(A1848,SS!A:P,8,FALSE),"")</f>
        <v/>
      </c>
      <c r="Q1848" s="3">
        <f t="shared" si="168"/>
        <v>0</v>
      </c>
      <c r="R1848" s="3">
        <f t="shared" si="169"/>
        <v>0</v>
      </c>
      <c r="S1848" s="5"/>
      <c r="T1848" s="3">
        <f>IFERROR(COUNTIFS(grades!A:A,A1848,grades!H:H,"A"),"0")</f>
        <v>0</v>
      </c>
      <c r="U1848" s="3">
        <f>IFERROR(COUNTIFS(grades!A:A,A1848,grades!H:H,"B"),"0")</f>
        <v>0</v>
      </c>
      <c r="V1848" s="3">
        <f>IFERROR(COUNTIFS(grades!A:A,A1848,grades!H:H,"C"),"0")</f>
        <v>0</v>
      </c>
      <c r="W1848" s="3">
        <f>IFERROR(COUNTIFS(grades!A:A,A1848,grades!H:H,"D"),"0")</f>
        <v>0</v>
      </c>
      <c r="X1848" s="3">
        <f>IFERROR(COUNTIFS(grades!A:A,A1848,grades!H:H,"F"),"0")</f>
        <v>0</v>
      </c>
      <c r="Y1848" s="5"/>
      <c r="Z1848" s="3" t="str">
        <f>IFERROR(VLOOKUP(A1848,'Previous CF'!A:AH,27,FALSE),"")</f>
        <v/>
      </c>
      <c r="AA1848" s="6" t="e">
        <f t="shared" si="170"/>
        <v>#VALUE!</v>
      </c>
      <c r="AB1848" s="6" t="e">
        <f t="shared" si="171"/>
        <v>#VALUE!</v>
      </c>
      <c r="AC1848" s="6" t="e">
        <f t="shared" si="172"/>
        <v>#VALUE!</v>
      </c>
      <c r="AD1848" s="3" t="e">
        <f t="shared" si="173"/>
        <v>#VALUE!</v>
      </c>
      <c r="AE1848" s="20" t="str">
        <f>IFERROR(VLOOKUP(A1848,'Previous CF'!A:AE,31,FALSE),"")</f>
        <v/>
      </c>
      <c r="AF1848" s="20" t="str">
        <f>IFERROR(VLOOKUP(A1848,'Previous CF'!A:AF,32,FALSE),"")</f>
        <v/>
      </c>
      <c r="AG1848" s="12" t="str">
        <f>IFERROR(VLOOKUP(A1848,'Previous CF'!A:AI,33,FALSE),"")</f>
        <v/>
      </c>
      <c r="AH1848" s="12" t="str">
        <f>IFERROR(VLOOKUP(A1848,'Previous CF'!A:AJ,34,FALSE),"")</f>
        <v/>
      </c>
      <c r="AI1848" s="12" t="str">
        <f>IFERROR(VLOOKUP(A1848,'Previous CF'!A:AK,35,FALSE),"")</f>
        <v/>
      </c>
      <c r="AJ1848" s="12" t="str">
        <f>IFERROR(VLOOKUP(A1848,'Previous CF'!A:AL,36,FALSE),"")</f>
        <v/>
      </c>
      <c r="AK1848" s="12" t="str">
        <f>IFERROR(VLOOKUP(A1848,'Previous CF'!A:AM,37,FALSE),"")</f>
        <v/>
      </c>
      <c r="AL1848" s="12" t="str">
        <f>IFERROR(VLOOKUP(A1848,'Previous CF'!A:AN,38,FALSE),"")</f>
        <v/>
      </c>
      <c r="AM1848" s="12" t="str">
        <f>IFERROR(VLOOKUP(A1848,'Previous CF'!A:AO,39,FALSE),"")</f>
        <v/>
      </c>
      <c r="AN1848" s="12"/>
      <c r="AO1848" s="12" t="str">
        <f>IFERROR(VLOOKUP(A1848,'Previous CF'!A:AQ,41,FALSE),"")</f>
        <v/>
      </c>
      <c r="AP1848" s="12" t="str">
        <f>IFERROR(VLOOKUP(A1848,'Previous CF'!A:AR,42,FALSE),"")</f>
        <v/>
      </c>
    </row>
    <row r="1849" spans="1:42" x14ac:dyDescent="0.35">
      <c r="A1849" s="24">
        <f>HT!A1849</f>
        <v>0</v>
      </c>
      <c r="B1849" s="24">
        <f>HT!B1849</f>
        <v>0</v>
      </c>
      <c r="C1849" s="24">
        <f>HT!C1849</f>
        <v>0</v>
      </c>
      <c r="D1849" s="24">
        <f>HT!D1849</f>
        <v>0</v>
      </c>
      <c r="E1849" s="3" t="str">
        <f>IFERROR(VLOOKUP(A1849,grades!A:P,5,FALSE),"")</f>
        <v/>
      </c>
      <c r="F1849" s="3" t="str">
        <f>IFERROR(VLOOKUP(A1849,grades!A:Q,6,FALSE),"")</f>
        <v/>
      </c>
      <c r="G1849" s="3" t="str">
        <f>IFERROR(VLOOKUP(A1849,HT!A:K,8,FALSE),"")</f>
        <v/>
      </c>
      <c r="H1849" s="3" t="str">
        <f>IFERROR(VLOOKUP(A1849,HT!A:L,12,FALSE),"")</f>
        <v/>
      </c>
      <c r="I1849" s="3" t="str">
        <f>IFERROR(VLOOKUP(A1849,IEP!A:F,6,FALSE),"")</f>
        <v/>
      </c>
      <c r="J1849" s="3" t="str">
        <f>IFERROR(VLOOKUP(A1849,FRL!A:G,5,FALSE),"")</f>
        <v/>
      </c>
      <c r="K1849" s="4" t="str">
        <f>IFERROR(VLOOKUP(A1849,Att!A:E,5,FALSE),"")</f>
        <v/>
      </c>
      <c r="L1849" s="32" t="str">
        <f>IFERROR(VLOOKUP(A1849,Disc!A:C,2,FALSE),"0")</f>
        <v>0</v>
      </c>
      <c r="M1849" s="3" t="str">
        <f>IFERROR(VLOOKUP(A1849,CA!A:P,8,FALSE),"")</f>
        <v/>
      </c>
      <c r="N1849" s="3" t="str">
        <f>IFERROR(VLOOKUP(A1849,MA!A:Q,8,FALSE),"")</f>
        <v/>
      </c>
      <c r="O1849" s="3" t="str">
        <f>IFERROR(VLOOKUP(A1849,SC!A:Q,8,FALSE),"")</f>
        <v/>
      </c>
      <c r="P1849" s="3" t="str">
        <f>IFERROR(VLOOKUP(A1849,SS!A:P,8,FALSE),"")</f>
        <v/>
      </c>
      <c r="Q1849" s="3">
        <f t="shared" si="168"/>
        <v>0</v>
      </c>
      <c r="R1849" s="3">
        <f t="shared" si="169"/>
        <v>0</v>
      </c>
      <c r="S1849" s="5"/>
      <c r="T1849" s="3">
        <f>IFERROR(COUNTIFS(grades!A:A,A1849,grades!H:H,"A"),"0")</f>
        <v>0</v>
      </c>
      <c r="U1849" s="3">
        <f>IFERROR(COUNTIFS(grades!A:A,A1849,grades!H:H,"B"),"0")</f>
        <v>0</v>
      </c>
      <c r="V1849" s="3">
        <f>IFERROR(COUNTIFS(grades!A:A,A1849,grades!H:H,"C"),"0")</f>
        <v>0</v>
      </c>
      <c r="W1849" s="3">
        <f>IFERROR(COUNTIFS(grades!A:A,A1849,grades!H:H,"D"),"0")</f>
        <v>0</v>
      </c>
      <c r="X1849" s="3">
        <f>IFERROR(COUNTIFS(grades!A:A,A1849,grades!H:H,"F"),"0")</f>
        <v>0</v>
      </c>
      <c r="Y1849" s="5"/>
      <c r="Z1849" s="3" t="str">
        <f>IFERROR(VLOOKUP(A1849,'Previous CF'!A:AH,27,FALSE),"")</f>
        <v/>
      </c>
      <c r="AA1849" s="6" t="e">
        <f t="shared" si="170"/>
        <v>#VALUE!</v>
      </c>
      <c r="AB1849" s="6" t="e">
        <f t="shared" si="171"/>
        <v>#VALUE!</v>
      </c>
      <c r="AC1849" s="6" t="e">
        <f t="shared" si="172"/>
        <v>#VALUE!</v>
      </c>
      <c r="AD1849" s="3" t="e">
        <f t="shared" si="173"/>
        <v>#VALUE!</v>
      </c>
      <c r="AE1849" s="20" t="str">
        <f>IFERROR(VLOOKUP(A1849,'Previous CF'!A:AE,31,FALSE),"")</f>
        <v/>
      </c>
      <c r="AF1849" s="20" t="str">
        <f>IFERROR(VLOOKUP(A1849,'Previous CF'!A:AF,32,FALSE),"")</f>
        <v/>
      </c>
      <c r="AG1849" s="12" t="str">
        <f>IFERROR(VLOOKUP(A1849,'Previous CF'!A:AI,33,FALSE),"")</f>
        <v/>
      </c>
      <c r="AH1849" s="12" t="str">
        <f>IFERROR(VLOOKUP(A1849,'Previous CF'!A:AJ,34,FALSE),"")</f>
        <v/>
      </c>
      <c r="AI1849" s="12" t="str">
        <f>IFERROR(VLOOKUP(A1849,'Previous CF'!A:AK,35,FALSE),"")</f>
        <v/>
      </c>
      <c r="AJ1849" s="12" t="str">
        <f>IFERROR(VLOOKUP(A1849,'Previous CF'!A:AL,36,FALSE),"")</f>
        <v/>
      </c>
      <c r="AK1849" s="12" t="str">
        <f>IFERROR(VLOOKUP(A1849,'Previous CF'!A:AM,37,FALSE),"")</f>
        <v/>
      </c>
      <c r="AL1849" s="12" t="str">
        <f>IFERROR(VLOOKUP(A1849,'Previous CF'!A:AN,38,FALSE),"")</f>
        <v/>
      </c>
      <c r="AM1849" s="12" t="str">
        <f>IFERROR(VLOOKUP(A1849,'Previous CF'!A:AO,39,FALSE),"")</f>
        <v/>
      </c>
      <c r="AN1849" s="12"/>
      <c r="AO1849" s="12" t="str">
        <f>IFERROR(VLOOKUP(A1849,'Previous CF'!A:AQ,41,FALSE),"")</f>
        <v/>
      </c>
      <c r="AP1849" s="12" t="str">
        <f>IFERROR(VLOOKUP(A1849,'Previous CF'!A:AR,42,FALSE),"")</f>
        <v/>
      </c>
    </row>
    <row r="1850" spans="1:42" x14ac:dyDescent="0.35">
      <c r="A1850" s="24">
        <f>HT!A1850</f>
        <v>0</v>
      </c>
      <c r="B1850" s="24">
        <f>HT!B1850</f>
        <v>0</v>
      </c>
      <c r="C1850" s="24">
        <f>HT!C1850</f>
        <v>0</v>
      </c>
      <c r="D1850" s="24">
        <f>HT!D1850</f>
        <v>0</v>
      </c>
      <c r="E1850" s="3" t="str">
        <f>IFERROR(VLOOKUP(A1850,grades!A:P,5,FALSE),"")</f>
        <v/>
      </c>
      <c r="F1850" s="3" t="str">
        <f>IFERROR(VLOOKUP(A1850,grades!A:Q,6,FALSE),"")</f>
        <v/>
      </c>
      <c r="G1850" s="3" t="str">
        <f>IFERROR(VLOOKUP(A1850,HT!A:K,8,FALSE),"")</f>
        <v/>
      </c>
      <c r="H1850" s="3" t="str">
        <f>IFERROR(VLOOKUP(A1850,HT!A:L,12,FALSE),"")</f>
        <v/>
      </c>
      <c r="I1850" s="3" t="str">
        <f>IFERROR(VLOOKUP(A1850,IEP!A:F,6,FALSE),"")</f>
        <v/>
      </c>
      <c r="J1850" s="3" t="str">
        <f>IFERROR(VLOOKUP(A1850,FRL!A:G,5,FALSE),"")</f>
        <v/>
      </c>
      <c r="K1850" s="4" t="str">
        <f>IFERROR(VLOOKUP(A1850,Att!A:E,5,FALSE),"")</f>
        <v/>
      </c>
      <c r="L1850" s="32" t="str">
        <f>IFERROR(VLOOKUP(A1850,Disc!A:C,2,FALSE),"0")</f>
        <v>0</v>
      </c>
      <c r="M1850" s="3" t="str">
        <f>IFERROR(VLOOKUP(A1850,CA!A:P,8,FALSE),"")</f>
        <v/>
      </c>
      <c r="N1850" s="3" t="str">
        <f>IFERROR(VLOOKUP(A1850,MA!A:Q,8,FALSE),"")</f>
        <v/>
      </c>
      <c r="O1850" s="3" t="str">
        <f>IFERROR(VLOOKUP(A1850,SC!A:Q,8,FALSE),"")</f>
        <v/>
      </c>
      <c r="P1850" s="3" t="str">
        <f>IFERROR(VLOOKUP(A1850,SS!A:P,8,FALSE),"")</f>
        <v/>
      </c>
      <c r="Q1850" s="3">
        <f t="shared" si="168"/>
        <v>0</v>
      </c>
      <c r="R1850" s="3">
        <f t="shared" si="169"/>
        <v>0</v>
      </c>
      <c r="S1850" s="5"/>
      <c r="T1850" s="3">
        <f>IFERROR(COUNTIFS(grades!A:A,A1850,grades!H:H,"A"),"0")</f>
        <v>0</v>
      </c>
      <c r="U1850" s="3">
        <f>IFERROR(COUNTIFS(grades!A:A,A1850,grades!H:H,"B"),"0")</f>
        <v>0</v>
      </c>
      <c r="V1850" s="3">
        <f>IFERROR(COUNTIFS(grades!A:A,A1850,grades!H:H,"C"),"0")</f>
        <v>0</v>
      </c>
      <c r="W1850" s="3">
        <f>IFERROR(COUNTIFS(grades!A:A,A1850,grades!H:H,"D"),"0")</f>
        <v>0</v>
      </c>
      <c r="X1850" s="3">
        <f>IFERROR(COUNTIFS(grades!A:A,A1850,grades!H:H,"F"),"0")</f>
        <v>0</v>
      </c>
      <c r="Y1850" s="5"/>
      <c r="Z1850" s="3" t="str">
        <f>IFERROR(VLOOKUP(A1850,'Previous CF'!A:AH,27,FALSE),"")</f>
        <v/>
      </c>
      <c r="AA1850" s="6" t="e">
        <f t="shared" si="170"/>
        <v>#VALUE!</v>
      </c>
      <c r="AB1850" s="6" t="e">
        <f t="shared" si="171"/>
        <v>#VALUE!</v>
      </c>
      <c r="AC1850" s="6" t="e">
        <f t="shared" si="172"/>
        <v>#VALUE!</v>
      </c>
      <c r="AD1850" s="3" t="e">
        <f t="shared" si="173"/>
        <v>#VALUE!</v>
      </c>
      <c r="AE1850" s="20" t="str">
        <f>IFERROR(VLOOKUP(A1850,'Previous CF'!A:AE,31,FALSE),"")</f>
        <v/>
      </c>
      <c r="AF1850" s="20" t="str">
        <f>IFERROR(VLOOKUP(A1850,'Previous CF'!A:AF,32,FALSE),"")</f>
        <v/>
      </c>
      <c r="AG1850" s="12" t="str">
        <f>IFERROR(VLOOKUP(A1850,'Previous CF'!A:AI,33,FALSE),"")</f>
        <v/>
      </c>
      <c r="AH1850" s="12" t="str">
        <f>IFERROR(VLOOKUP(A1850,'Previous CF'!A:AJ,34,FALSE),"")</f>
        <v/>
      </c>
      <c r="AI1850" s="12" t="str">
        <f>IFERROR(VLOOKUP(A1850,'Previous CF'!A:AK,35,FALSE),"")</f>
        <v/>
      </c>
      <c r="AJ1850" s="12" t="str">
        <f>IFERROR(VLOOKUP(A1850,'Previous CF'!A:AL,36,FALSE),"")</f>
        <v/>
      </c>
      <c r="AK1850" s="12" t="str">
        <f>IFERROR(VLOOKUP(A1850,'Previous CF'!A:AM,37,FALSE),"")</f>
        <v/>
      </c>
      <c r="AL1850" s="12" t="str">
        <f>IFERROR(VLOOKUP(A1850,'Previous CF'!A:AN,38,FALSE),"")</f>
        <v/>
      </c>
      <c r="AM1850" s="12" t="str">
        <f>IFERROR(VLOOKUP(A1850,'Previous CF'!A:AO,39,FALSE),"")</f>
        <v/>
      </c>
      <c r="AN1850" s="12"/>
      <c r="AO1850" s="12" t="str">
        <f>IFERROR(VLOOKUP(A1850,'Previous CF'!A:AQ,41,FALSE),"")</f>
        <v/>
      </c>
      <c r="AP1850" s="12" t="str">
        <f>IFERROR(VLOOKUP(A1850,'Previous CF'!A:AR,42,FALSE),"")</f>
        <v/>
      </c>
    </row>
    <row r="1851" spans="1:42" x14ac:dyDescent="0.35">
      <c r="A1851" s="24">
        <f>HT!A1851</f>
        <v>0</v>
      </c>
      <c r="B1851" s="24">
        <f>HT!B1851</f>
        <v>0</v>
      </c>
      <c r="C1851" s="24">
        <f>HT!C1851</f>
        <v>0</v>
      </c>
      <c r="D1851" s="24">
        <f>HT!D1851</f>
        <v>0</v>
      </c>
      <c r="E1851" s="3" t="str">
        <f>IFERROR(VLOOKUP(A1851,grades!A:P,5,FALSE),"")</f>
        <v/>
      </c>
      <c r="F1851" s="3" t="str">
        <f>IFERROR(VLOOKUP(A1851,grades!A:Q,6,FALSE),"")</f>
        <v/>
      </c>
      <c r="G1851" s="3" t="str">
        <f>IFERROR(VLOOKUP(A1851,HT!A:K,8,FALSE),"")</f>
        <v/>
      </c>
      <c r="H1851" s="3" t="str">
        <f>IFERROR(VLOOKUP(A1851,HT!A:L,12,FALSE),"")</f>
        <v/>
      </c>
      <c r="I1851" s="3" t="str">
        <f>IFERROR(VLOOKUP(A1851,IEP!A:F,6,FALSE),"")</f>
        <v/>
      </c>
      <c r="J1851" s="3" t="str">
        <f>IFERROR(VLOOKUP(A1851,FRL!A:G,5,FALSE),"")</f>
        <v/>
      </c>
      <c r="K1851" s="4" t="str">
        <f>IFERROR(VLOOKUP(A1851,Att!A:E,5,FALSE),"")</f>
        <v/>
      </c>
      <c r="L1851" s="32" t="str">
        <f>IFERROR(VLOOKUP(A1851,Disc!A:C,2,FALSE),"0")</f>
        <v>0</v>
      </c>
      <c r="M1851" s="3" t="str">
        <f>IFERROR(VLOOKUP(A1851,CA!A:P,8,FALSE),"")</f>
        <v/>
      </c>
      <c r="N1851" s="3" t="str">
        <f>IFERROR(VLOOKUP(A1851,MA!A:Q,8,FALSE),"")</f>
        <v/>
      </c>
      <c r="O1851" s="3" t="str">
        <f>IFERROR(VLOOKUP(A1851,SC!A:Q,8,FALSE),"")</f>
        <v/>
      </c>
      <c r="P1851" s="3" t="str">
        <f>IFERROR(VLOOKUP(A1851,SS!A:P,8,FALSE),"")</f>
        <v/>
      </c>
      <c r="Q1851" s="3">
        <f t="shared" si="168"/>
        <v>0</v>
      </c>
      <c r="R1851" s="3">
        <f t="shared" si="169"/>
        <v>0</v>
      </c>
      <c r="S1851" s="5"/>
      <c r="T1851" s="3">
        <f>IFERROR(COUNTIFS(grades!A:A,A1851,grades!H:H,"A"),"0")</f>
        <v>0</v>
      </c>
      <c r="U1851" s="3">
        <f>IFERROR(COUNTIFS(grades!A:A,A1851,grades!H:H,"B"),"0")</f>
        <v>0</v>
      </c>
      <c r="V1851" s="3">
        <f>IFERROR(COUNTIFS(grades!A:A,A1851,grades!H:H,"C"),"0")</f>
        <v>0</v>
      </c>
      <c r="W1851" s="3">
        <f>IFERROR(COUNTIFS(grades!A:A,A1851,grades!H:H,"D"),"0")</f>
        <v>0</v>
      </c>
      <c r="X1851" s="3">
        <f>IFERROR(COUNTIFS(grades!A:A,A1851,grades!H:H,"F"),"0")</f>
        <v>0</v>
      </c>
      <c r="Y1851" s="5"/>
      <c r="Z1851" s="3" t="str">
        <f>IFERROR(VLOOKUP(A1851,'Previous CF'!A:AH,27,FALSE),"")</f>
        <v/>
      </c>
      <c r="AA1851" s="6" t="e">
        <f t="shared" si="170"/>
        <v>#VALUE!</v>
      </c>
      <c r="AB1851" s="6" t="e">
        <f t="shared" si="171"/>
        <v>#VALUE!</v>
      </c>
      <c r="AC1851" s="6" t="e">
        <f t="shared" si="172"/>
        <v>#VALUE!</v>
      </c>
      <c r="AD1851" s="3" t="e">
        <f t="shared" si="173"/>
        <v>#VALUE!</v>
      </c>
      <c r="AE1851" s="20" t="str">
        <f>IFERROR(VLOOKUP(A1851,'Previous CF'!A:AE,31,FALSE),"")</f>
        <v/>
      </c>
      <c r="AF1851" s="20" t="str">
        <f>IFERROR(VLOOKUP(A1851,'Previous CF'!A:AF,32,FALSE),"")</f>
        <v/>
      </c>
      <c r="AG1851" s="12" t="str">
        <f>IFERROR(VLOOKUP(A1851,'Previous CF'!A:AI,33,FALSE),"")</f>
        <v/>
      </c>
      <c r="AH1851" s="12" t="str">
        <f>IFERROR(VLOOKUP(A1851,'Previous CF'!A:AJ,34,FALSE),"")</f>
        <v/>
      </c>
      <c r="AI1851" s="12" t="str">
        <f>IFERROR(VLOOKUP(A1851,'Previous CF'!A:AK,35,FALSE),"")</f>
        <v/>
      </c>
      <c r="AJ1851" s="12" t="str">
        <f>IFERROR(VLOOKUP(A1851,'Previous CF'!A:AL,36,FALSE),"")</f>
        <v/>
      </c>
      <c r="AK1851" s="12" t="str">
        <f>IFERROR(VLOOKUP(A1851,'Previous CF'!A:AM,37,FALSE),"")</f>
        <v/>
      </c>
      <c r="AL1851" s="12" t="str">
        <f>IFERROR(VLOOKUP(A1851,'Previous CF'!A:AN,38,FALSE),"")</f>
        <v/>
      </c>
      <c r="AM1851" s="12" t="str">
        <f>IFERROR(VLOOKUP(A1851,'Previous CF'!A:AO,39,FALSE),"")</f>
        <v/>
      </c>
      <c r="AN1851" s="12"/>
      <c r="AO1851" s="12" t="str">
        <f>IFERROR(VLOOKUP(A1851,'Previous CF'!A:AQ,41,FALSE),"")</f>
        <v/>
      </c>
      <c r="AP1851" s="12" t="str">
        <f>IFERROR(VLOOKUP(A1851,'Previous CF'!A:AR,42,FALSE),"")</f>
        <v/>
      </c>
    </row>
    <row r="1852" spans="1:42" x14ac:dyDescent="0.35">
      <c r="A1852" s="24">
        <f>HT!A1852</f>
        <v>0</v>
      </c>
      <c r="B1852" s="24">
        <f>HT!B1852</f>
        <v>0</v>
      </c>
      <c r="C1852" s="24">
        <f>HT!C1852</f>
        <v>0</v>
      </c>
      <c r="D1852" s="24">
        <f>HT!D1852</f>
        <v>0</v>
      </c>
      <c r="E1852" s="3" t="str">
        <f>IFERROR(VLOOKUP(A1852,grades!A:P,5,FALSE),"")</f>
        <v/>
      </c>
      <c r="F1852" s="3" t="str">
        <f>IFERROR(VLOOKUP(A1852,grades!A:Q,6,FALSE),"")</f>
        <v/>
      </c>
      <c r="G1852" s="3" t="str">
        <f>IFERROR(VLOOKUP(A1852,HT!A:K,8,FALSE),"")</f>
        <v/>
      </c>
      <c r="H1852" s="3" t="str">
        <f>IFERROR(VLOOKUP(A1852,HT!A:L,12,FALSE),"")</f>
        <v/>
      </c>
      <c r="I1852" s="3" t="str">
        <f>IFERROR(VLOOKUP(A1852,IEP!A:F,6,FALSE),"")</f>
        <v/>
      </c>
      <c r="J1852" s="3" t="str">
        <f>IFERROR(VLOOKUP(A1852,FRL!A:G,5,FALSE),"")</f>
        <v/>
      </c>
      <c r="K1852" s="4" t="str">
        <f>IFERROR(VLOOKUP(A1852,Att!A:E,5,FALSE),"")</f>
        <v/>
      </c>
      <c r="L1852" s="32" t="str">
        <f>IFERROR(VLOOKUP(A1852,Disc!A:C,2,FALSE),"0")</f>
        <v>0</v>
      </c>
      <c r="M1852" s="3" t="str">
        <f>IFERROR(VLOOKUP(A1852,CA!A:P,8,FALSE),"")</f>
        <v/>
      </c>
      <c r="N1852" s="3" t="str">
        <f>IFERROR(VLOOKUP(A1852,MA!A:Q,8,FALSE),"")</f>
        <v/>
      </c>
      <c r="O1852" s="3" t="str">
        <f>IFERROR(VLOOKUP(A1852,SC!A:Q,8,FALSE),"")</f>
        <v/>
      </c>
      <c r="P1852" s="3" t="str">
        <f>IFERROR(VLOOKUP(A1852,SS!A:P,8,FALSE),"")</f>
        <v/>
      </c>
      <c r="Q1852" s="3">
        <f t="shared" si="168"/>
        <v>0</v>
      </c>
      <c r="R1852" s="3">
        <f t="shared" si="169"/>
        <v>0</v>
      </c>
      <c r="S1852" s="5"/>
      <c r="T1852" s="3">
        <f>IFERROR(COUNTIFS(grades!A:A,A1852,grades!H:H,"A"),"0")</f>
        <v>0</v>
      </c>
      <c r="U1852" s="3">
        <f>IFERROR(COUNTIFS(grades!A:A,A1852,grades!H:H,"B"),"0")</f>
        <v>0</v>
      </c>
      <c r="V1852" s="3">
        <f>IFERROR(COUNTIFS(grades!A:A,A1852,grades!H:H,"C"),"0")</f>
        <v>0</v>
      </c>
      <c r="W1852" s="3">
        <f>IFERROR(COUNTIFS(grades!A:A,A1852,grades!H:H,"D"),"0")</f>
        <v>0</v>
      </c>
      <c r="X1852" s="3">
        <f>IFERROR(COUNTIFS(grades!A:A,A1852,grades!H:H,"F"),"0")</f>
        <v>0</v>
      </c>
      <c r="Y1852" s="5"/>
      <c r="Z1852" s="3" t="str">
        <f>IFERROR(VLOOKUP(A1852,'Previous CF'!A:AH,27,FALSE),"")</f>
        <v/>
      </c>
      <c r="AA1852" s="6" t="e">
        <f t="shared" si="170"/>
        <v>#VALUE!</v>
      </c>
      <c r="AB1852" s="6" t="e">
        <f t="shared" si="171"/>
        <v>#VALUE!</v>
      </c>
      <c r="AC1852" s="6" t="e">
        <f t="shared" si="172"/>
        <v>#VALUE!</v>
      </c>
      <c r="AD1852" s="3" t="e">
        <f t="shared" si="173"/>
        <v>#VALUE!</v>
      </c>
      <c r="AE1852" s="20" t="str">
        <f>IFERROR(VLOOKUP(A1852,'Previous CF'!A:AE,31,FALSE),"")</f>
        <v/>
      </c>
      <c r="AF1852" s="20" t="str">
        <f>IFERROR(VLOOKUP(A1852,'Previous CF'!A:AF,32,FALSE),"")</f>
        <v/>
      </c>
      <c r="AG1852" s="12" t="str">
        <f>IFERROR(VLOOKUP(A1852,'Previous CF'!A:AI,33,FALSE),"")</f>
        <v/>
      </c>
      <c r="AH1852" s="12" t="str">
        <f>IFERROR(VLOOKUP(A1852,'Previous CF'!A:AJ,34,FALSE),"")</f>
        <v/>
      </c>
      <c r="AI1852" s="12" t="str">
        <f>IFERROR(VLOOKUP(A1852,'Previous CF'!A:AK,35,FALSE),"")</f>
        <v/>
      </c>
      <c r="AJ1852" s="12" t="str">
        <f>IFERROR(VLOOKUP(A1852,'Previous CF'!A:AL,36,FALSE),"")</f>
        <v/>
      </c>
      <c r="AK1852" s="12" t="str">
        <f>IFERROR(VLOOKUP(A1852,'Previous CF'!A:AM,37,FALSE),"")</f>
        <v/>
      </c>
      <c r="AL1852" s="12" t="str">
        <f>IFERROR(VLOOKUP(A1852,'Previous CF'!A:AN,38,FALSE),"")</f>
        <v/>
      </c>
      <c r="AM1852" s="12" t="str">
        <f>IFERROR(VLOOKUP(A1852,'Previous CF'!A:AO,39,FALSE),"")</f>
        <v/>
      </c>
      <c r="AN1852" s="12"/>
      <c r="AO1852" s="12" t="str">
        <f>IFERROR(VLOOKUP(A1852,'Previous CF'!A:AQ,41,FALSE),"")</f>
        <v/>
      </c>
      <c r="AP1852" s="12" t="str">
        <f>IFERROR(VLOOKUP(A1852,'Previous CF'!A:AR,42,FALSE),"")</f>
        <v/>
      </c>
    </row>
    <row r="1853" spans="1:42" x14ac:dyDescent="0.35">
      <c r="A1853" s="24">
        <f>HT!A1853</f>
        <v>0</v>
      </c>
      <c r="B1853" s="24">
        <f>HT!B1853</f>
        <v>0</v>
      </c>
      <c r="C1853" s="24">
        <f>HT!C1853</f>
        <v>0</v>
      </c>
      <c r="D1853" s="24">
        <f>HT!D1853</f>
        <v>0</v>
      </c>
      <c r="E1853" s="3" t="str">
        <f>IFERROR(VLOOKUP(A1853,grades!A:P,5,FALSE),"")</f>
        <v/>
      </c>
      <c r="F1853" s="3" t="str">
        <f>IFERROR(VLOOKUP(A1853,grades!A:Q,6,FALSE),"")</f>
        <v/>
      </c>
      <c r="G1853" s="3" t="str">
        <f>IFERROR(VLOOKUP(A1853,HT!A:K,8,FALSE),"")</f>
        <v/>
      </c>
      <c r="H1853" s="3" t="str">
        <f>IFERROR(VLOOKUP(A1853,HT!A:L,12,FALSE),"")</f>
        <v/>
      </c>
      <c r="I1853" s="3" t="str">
        <f>IFERROR(VLOOKUP(A1853,IEP!A:F,6,FALSE),"")</f>
        <v/>
      </c>
      <c r="J1853" s="3" t="str">
        <f>IFERROR(VLOOKUP(A1853,FRL!A:G,5,FALSE),"")</f>
        <v/>
      </c>
      <c r="K1853" s="4" t="str">
        <f>IFERROR(VLOOKUP(A1853,Att!A:E,5,FALSE),"")</f>
        <v/>
      </c>
      <c r="L1853" s="32" t="str">
        <f>IFERROR(VLOOKUP(A1853,Disc!A:C,2,FALSE),"0")</f>
        <v>0</v>
      </c>
      <c r="M1853" s="3" t="str">
        <f>IFERROR(VLOOKUP(A1853,CA!A:P,8,FALSE),"")</f>
        <v/>
      </c>
      <c r="N1853" s="3" t="str">
        <f>IFERROR(VLOOKUP(A1853,MA!A:Q,8,FALSE),"")</f>
        <v/>
      </c>
      <c r="O1853" s="3" t="str">
        <f>IFERROR(VLOOKUP(A1853,SC!A:Q,8,FALSE),"")</f>
        <v/>
      </c>
      <c r="P1853" s="3" t="str">
        <f>IFERROR(VLOOKUP(A1853,SS!A:P,8,FALSE),"")</f>
        <v/>
      </c>
      <c r="Q1853" s="3">
        <f t="shared" si="168"/>
        <v>0</v>
      </c>
      <c r="R1853" s="3">
        <f t="shared" si="169"/>
        <v>0</v>
      </c>
      <c r="S1853" s="5"/>
      <c r="T1853" s="3">
        <f>IFERROR(COUNTIFS(grades!A:A,A1853,grades!H:H,"A"),"0")</f>
        <v>0</v>
      </c>
      <c r="U1853" s="3">
        <f>IFERROR(COUNTIFS(grades!A:A,A1853,grades!H:H,"B"),"0")</f>
        <v>0</v>
      </c>
      <c r="V1853" s="3">
        <f>IFERROR(COUNTIFS(grades!A:A,A1853,grades!H:H,"C"),"0")</f>
        <v>0</v>
      </c>
      <c r="W1853" s="3">
        <f>IFERROR(COUNTIFS(grades!A:A,A1853,grades!H:H,"D"),"0")</f>
        <v>0</v>
      </c>
      <c r="X1853" s="3">
        <f>IFERROR(COUNTIFS(grades!A:A,A1853,grades!H:H,"F"),"0")</f>
        <v>0</v>
      </c>
      <c r="Y1853" s="5"/>
      <c r="Z1853" s="3" t="str">
        <f>IFERROR(VLOOKUP(A1853,'Previous CF'!A:AH,27,FALSE),"")</f>
        <v/>
      </c>
      <c r="AA1853" s="6" t="e">
        <f t="shared" si="170"/>
        <v>#VALUE!</v>
      </c>
      <c r="AB1853" s="6" t="e">
        <f t="shared" si="171"/>
        <v>#VALUE!</v>
      </c>
      <c r="AC1853" s="6" t="e">
        <f t="shared" si="172"/>
        <v>#VALUE!</v>
      </c>
      <c r="AD1853" s="3" t="e">
        <f t="shared" si="173"/>
        <v>#VALUE!</v>
      </c>
      <c r="AE1853" s="20" t="str">
        <f>IFERROR(VLOOKUP(A1853,'Previous CF'!A:AE,31,FALSE),"")</f>
        <v/>
      </c>
      <c r="AF1853" s="20" t="str">
        <f>IFERROR(VLOOKUP(A1853,'Previous CF'!A:AF,32,FALSE),"")</f>
        <v/>
      </c>
      <c r="AG1853" s="12" t="str">
        <f>IFERROR(VLOOKUP(A1853,'Previous CF'!A:AI,33,FALSE),"")</f>
        <v/>
      </c>
      <c r="AH1853" s="12" t="str">
        <f>IFERROR(VLOOKUP(A1853,'Previous CF'!A:AJ,34,FALSE),"")</f>
        <v/>
      </c>
      <c r="AI1853" s="12" t="str">
        <f>IFERROR(VLOOKUP(A1853,'Previous CF'!A:AK,35,FALSE),"")</f>
        <v/>
      </c>
      <c r="AJ1853" s="12" t="str">
        <f>IFERROR(VLOOKUP(A1853,'Previous CF'!A:AL,36,FALSE),"")</f>
        <v/>
      </c>
      <c r="AK1853" s="12" t="str">
        <f>IFERROR(VLOOKUP(A1853,'Previous CF'!A:AM,37,FALSE),"")</f>
        <v/>
      </c>
      <c r="AL1853" s="12" t="str">
        <f>IFERROR(VLOOKUP(A1853,'Previous CF'!A:AN,38,FALSE),"")</f>
        <v/>
      </c>
      <c r="AM1853" s="12" t="str">
        <f>IFERROR(VLOOKUP(A1853,'Previous CF'!A:AO,39,FALSE),"")</f>
        <v/>
      </c>
      <c r="AN1853" s="12"/>
      <c r="AO1853" s="12" t="str">
        <f>IFERROR(VLOOKUP(A1853,'Previous CF'!A:AQ,41,FALSE),"")</f>
        <v/>
      </c>
      <c r="AP1853" s="12" t="str">
        <f>IFERROR(VLOOKUP(A1853,'Previous CF'!A:AR,42,FALSE),"")</f>
        <v/>
      </c>
    </row>
    <row r="1854" spans="1:42" x14ac:dyDescent="0.35">
      <c r="A1854" s="24">
        <f>HT!A1854</f>
        <v>0</v>
      </c>
      <c r="B1854" s="24">
        <f>HT!B1854</f>
        <v>0</v>
      </c>
      <c r="C1854" s="24">
        <f>HT!C1854</f>
        <v>0</v>
      </c>
      <c r="D1854" s="24">
        <f>HT!D1854</f>
        <v>0</v>
      </c>
      <c r="E1854" s="3" t="str">
        <f>IFERROR(VLOOKUP(A1854,grades!A:P,5,FALSE),"")</f>
        <v/>
      </c>
      <c r="F1854" s="3" t="str">
        <f>IFERROR(VLOOKUP(A1854,grades!A:Q,6,FALSE),"")</f>
        <v/>
      </c>
      <c r="G1854" s="3" t="str">
        <f>IFERROR(VLOOKUP(A1854,HT!A:K,8,FALSE),"")</f>
        <v/>
      </c>
      <c r="H1854" s="3" t="str">
        <f>IFERROR(VLOOKUP(A1854,HT!A:L,12,FALSE),"")</f>
        <v/>
      </c>
      <c r="I1854" s="3" t="str">
        <f>IFERROR(VLOOKUP(A1854,IEP!A:F,6,FALSE),"")</f>
        <v/>
      </c>
      <c r="J1854" s="3" t="str">
        <f>IFERROR(VLOOKUP(A1854,FRL!A:G,5,FALSE),"")</f>
        <v/>
      </c>
      <c r="K1854" s="4" t="str">
        <f>IFERROR(VLOOKUP(A1854,Att!A:E,5,FALSE),"")</f>
        <v/>
      </c>
      <c r="L1854" s="32" t="str">
        <f>IFERROR(VLOOKUP(A1854,Disc!A:C,2,FALSE),"0")</f>
        <v>0</v>
      </c>
      <c r="M1854" s="3" t="str">
        <f>IFERROR(VLOOKUP(A1854,CA!A:P,8,FALSE),"")</f>
        <v/>
      </c>
      <c r="N1854" s="3" t="str">
        <f>IFERROR(VLOOKUP(A1854,MA!A:Q,8,FALSE),"")</f>
        <v/>
      </c>
      <c r="O1854" s="3" t="str">
        <f>IFERROR(VLOOKUP(A1854,SC!A:Q,8,FALSE),"")</f>
        <v/>
      </c>
      <c r="P1854" s="3" t="str">
        <f>IFERROR(VLOOKUP(A1854,SS!A:P,8,FALSE),"")</f>
        <v/>
      </c>
      <c r="Q1854" s="3">
        <f t="shared" si="168"/>
        <v>0</v>
      </c>
      <c r="R1854" s="3">
        <f t="shared" si="169"/>
        <v>0</v>
      </c>
      <c r="S1854" s="5"/>
      <c r="T1854" s="3">
        <f>IFERROR(COUNTIFS(grades!A:A,A1854,grades!H:H,"A"),"0")</f>
        <v>0</v>
      </c>
      <c r="U1854" s="3">
        <f>IFERROR(COUNTIFS(grades!A:A,A1854,grades!H:H,"B"),"0")</f>
        <v>0</v>
      </c>
      <c r="V1854" s="3">
        <f>IFERROR(COUNTIFS(grades!A:A,A1854,grades!H:H,"C"),"0")</f>
        <v>0</v>
      </c>
      <c r="W1854" s="3">
        <f>IFERROR(COUNTIFS(grades!A:A,A1854,grades!H:H,"D"),"0")</f>
        <v>0</v>
      </c>
      <c r="X1854" s="3">
        <f>IFERROR(COUNTIFS(grades!A:A,A1854,grades!H:H,"F"),"0")</f>
        <v>0</v>
      </c>
      <c r="Y1854" s="5"/>
      <c r="Z1854" s="3" t="str">
        <f>IFERROR(VLOOKUP(A1854,'Previous CF'!A:AH,27,FALSE),"")</f>
        <v/>
      </c>
      <c r="AA1854" s="6" t="e">
        <f t="shared" si="170"/>
        <v>#VALUE!</v>
      </c>
      <c r="AB1854" s="6" t="e">
        <f t="shared" si="171"/>
        <v>#VALUE!</v>
      </c>
      <c r="AC1854" s="6" t="e">
        <f t="shared" si="172"/>
        <v>#VALUE!</v>
      </c>
      <c r="AD1854" s="3" t="e">
        <f t="shared" si="173"/>
        <v>#VALUE!</v>
      </c>
      <c r="AE1854" s="20" t="str">
        <f>IFERROR(VLOOKUP(A1854,'Previous CF'!A:AE,31,FALSE),"")</f>
        <v/>
      </c>
      <c r="AF1854" s="20" t="str">
        <f>IFERROR(VLOOKUP(A1854,'Previous CF'!A:AF,32,FALSE),"")</f>
        <v/>
      </c>
      <c r="AG1854" s="12" t="str">
        <f>IFERROR(VLOOKUP(A1854,'Previous CF'!A:AI,33,FALSE),"")</f>
        <v/>
      </c>
      <c r="AH1854" s="12" t="str">
        <f>IFERROR(VLOOKUP(A1854,'Previous CF'!A:AJ,34,FALSE),"")</f>
        <v/>
      </c>
      <c r="AI1854" s="12" t="str">
        <f>IFERROR(VLOOKUP(A1854,'Previous CF'!A:AK,35,FALSE),"")</f>
        <v/>
      </c>
      <c r="AJ1854" s="12" t="str">
        <f>IFERROR(VLOOKUP(A1854,'Previous CF'!A:AL,36,FALSE),"")</f>
        <v/>
      </c>
      <c r="AK1854" s="12" t="str">
        <f>IFERROR(VLOOKUP(A1854,'Previous CF'!A:AM,37,FALSE),"")</f>
        <v/>
      </c>
      <c r="AL1854" s="12" t="str">
        <f>IFERROR(VLOOKUP(A1854,'Previous CF'!A:AN,38,FALSE),"")</f>
        <v/>
      </c>
      <c r="AM1854" s="12" t="str">
        <f>IFERROR(VLOOKUP(A1854,'Previous CF'!A:AO,39,FALSE),"")</f>
        <v/>
      </c>
      <c r="AN1854" s="12"/>
      <c r="AO1854" s="12" t="str">
        <f>IFERROR(VLOOKUP(A1854,'Previous CF'!A:AQ,41,FALSE),"")</f>
        <v/>
      </c>
      <c r="AP1854" s="12" t="str">
        <f>IFERROR(VLOOKUP(A1854,'Previous CF'!A:AR,42,FALSE),"")</f>
        <v/>
      </c>
    </row>
    <row r="1855" spans="1:42" x14ac:dyDescent="0.35">
      <c r="A1855" s="24">
        <f>HT!A1855</f>
        <v>0</v>
      </c>
      <c r="B1855" s="24">
        <f>HT!B1855</f>
        <v>0</v>
      </c>
      <c r="C1855" s="24">
        <f>HT!C1855</f>
        <v>0</v>
      </c>
      <c r="D1855" s="24">
        <f>HT!D1855</f>
        <v>0</v>
      </c>
      <c r="E1855" s="3" t="str">
        <f>IFERROR(VLOOKUP(A1855,grades!A:P,5,FALSE),"")</f>
        <v/>
      </c>
      <c r="F1855" s="3" t="str">
        <f>IFERROR(VLOOKUP(A1855,grades!A:Q,6,FALSE),"")</f>
        <v/>
      </c>
      <c r="G1855" s="3" t="str">
        <f>IFERROR(VLOOKUP(A1855,HT!A:K,8,FALSE),"")</f>
        <v/>
      </c>
      <c r="H1855" s="3" t="str">
        <f>IFERROR(VLOOKUP(A1855,HT!A:L,12,FALSE),"")</f>
        <v/>
      </c>
      <c r="I1855" s="3" t="str">
        <f>IFERROR(VLOOKUP(A1855,IEP!A:F,6,FALSE),"")</f>
        <v/>
      </c>
      <c r="J1855" s="3" t="str">
        <f>IFERROR(VLOOKUP(A1855,FRL!A:G,5,FALSE),"")</f>
        <v/>
      </c>
      <c r="K1855" s="4" t="str">
        <f>IFERROR(VLOOKUP(A1855,Att!A:E,5,FALSE),"")</f>
        <v/>
      </c>
      <c r="L1855" s="32" t="str">
        <f>IFERROR(VLOOKUP(A1855,Disc!A:C,2,FALSE),"0")</f>
        <v>0</v>
      </c>
      <c r="M1855" s="3" t="str">
        <f>IFERROR(VLOOKUP(A1855,CA!A:P,8,FALSE),"")</f>
        <v/>
      </c>
      <c r="N1855" s="3" t="str">
        <f>IFERROR(VLOOKUP(A1855,MA!A:Q,8,FALSE),"")</f>
        <v/>
      </c>
      <c r="O1855" s="3" t="str">
        <f>IFERROR(VLOOKUP(A1855,SC!A:Q,8,FALSE),"")</f>
        <v/>
      </c>
      <c r="P1855" s="3" t="str">
        <f>IFERROR(VLOOKUP(A1855,SS!A:P,8,FALSE),"")</f>
        <v/>
      </c>
      <c r="Q1855" s="3">
        <f t="shared" si="168"/>
        <v>0</v>
      </c>
      <c r="R1855" s="3">
        <f t="shared" si="169"/>
        <v>0</v>
      </c>
      <c r="S1855" s="5"/>
      <c r="T1855" s="3">
        <f>IFERROR(COUNTIFS(grades!A:A,A1855,grades!H:H,"A"),"0")</f>
        <v>0</v>
      </c>
      <c r="U1855" s="3">
        <f>IFERROR(COUNTIFS(grades!A:A,A1855,grades!H:H,"B"),"0")</f>
        <v>0</v>
      </c>
      <c r="V1855" s="3">
        <f>IFERROR(COUNTIFS(grades!A:A,A1855,grades!H:H,"C"),"0")</f>
        <v>0</v>
      </c>
      <c r="W1855" s="3">
        <f>IFERROR(COUNTIFS(grades!A:A,A1855,grades!H:H,"D"),"0")</f>
        <v>0</v>
      </c>
      <c r="X1855" s="3">
        <f>IFERROR(COUNTIFS(grades!A:A,A1855,grades!H:H,"F"),"0")</f>
        <v>0</v>
      </c>
      <c r="Y1855" s="5"/>
      <c r="Z1855" s="3" t="str">
        <f>IFERROR(VLOOKUP(A1855,'Previous CF'!A:AH,27,FALSE),"")</f>
        <v/>
      </c>
      <c r="AA1855" s="6" t="e">
        <f t="shared" si="170"/>
        <v>#VALUE!</v>
      </c>
      <c r="AB1855" s="6" t="e">
        <f t="shared" si="171"/>
        <v>#VALUE!</v>
      </c>
      <c r="AC1855" s="6" t="e">
        <f t="shared" si="172"/>
        <v>#VALUE!</v>
      </c>
      <c r="AD1855" s="3" t="e">
        <f t="shared" si="173"/>
        <v>#VALUE!</v>
      </c>
      <c r="AE1855" s="20" t="str">
        <f>IFERROR(VLOOKUP(A1855,'Previous CF'!A:AE,31,FALSE),"")</f>
        <v/>
      </c>
      <c r="AF1855" s="20" t="str">
        <f>IFERROR(VLOOKUP(A1855,'Previous CF'!A:AF,32,FALSE),"")</f>
        <v/>
      </c>
      <c r="AG1855" s="12" t="str">
        <f>IFERROR(VLOOKUP(A1855,'Previous CF'!A:AI,33,FALSE),"")</f>
        <v/>
      </c>
      <c r="AH1855" s="12" t="str">
        <f>IFERROR(VLOOKUP(A1855,'Previous CF'!A:AJ,34,FALSE),"")</f>
        <v/>
      </c>
      <c r="AI1855" s="12" t="str">
        <f>IFERROR(VLOOKUP(A1855,'Previous CF'!A:AK,35,FALSE),"")</f>
        <v/>
      </c>
      <c r="AJ1855" s="12" t="str">
        <f>IFERROR(VLOOKUP(A1855,'Previous CF'!A:AL,36,FALSE),"")</f>
        <v/>
      </c>
      <c r="AK1855" s="12" t="str">
        <f>IFERROR(VLOOKUP(A1855,'Previous CF'!A:AM,37,FALSE),"")</f>
        <v/>
      </c>
      <c r="AL1855" s="12" t="str">
        <f>IFERROR(VLOOKUP(A1855,'Previous CF'!A:AN,38,FALSE),"")</f>
        <v/>
      </c>
      <c r="AM1855" s="12" t="str">
        <f>IFERROR(VLOOKUP(A1855,'Previous CF'!A:AO,39,FALSE),"")</f>
        <v/>
      </c>
      <c r="AN1855" s="12"/>
      <c r="AO1855" s="12" t="str">
        <f>IFERROR(VLOOKUP(A1855,'Previous CF'!A:AQ,41,FALSE),"")</f>
        <v/>
      </c>
      <c r="AP1855" s="12" t="str">
        <f>IFERROR(VLOOKUP(A1855,'Previous CF'!A:AR,42,FALSE),"")</f>
        <v/>
      </c>
    </row>
    <row r="1856" spans="1:42" x14ac:dyDescent="0.35">
      <c r="A1856" s="24">
        <f>HT!A1856</f>
        <v>0</v>
      </c>
      <c r="B1856" s="24">
        <f>HT!B1856</f>
        <v>0</v>
      </c>
      <c r="C1856" s="24">
        <f>HT!C1856</f>
        <v>0</v>
      </c>
      <c r="D1856" s="24">
        <f>HT!D1856</f>
        <v>0</v>
      </c>
      <c r="E1856" s="3" t="str">
        <f>IFERROR(VLOOKUP(A1856,grades!A:P,5,FALSE),"")</f>
        <v/>
      </c>
      <c r="F1856" s="3" t="str">
        <f>IFERROR(VLOOKUP(A1856,grades!A:Q,6,FALSE),"")</f>
        <v/>
      </c>
      <c r="G1856" s="3" t="str">
        <f>IFERROR(VLOOKUP(A1856,HT!A:K,8,FALSE),"")</f>
        <v/>
      </c>
      <c r="H1856" s="3" t="str">
        <f>IFERROR(VLOOKUP(A1856,HT!A:L,12,FALSE),"")</f>
        <v/>
      </c>
      <c r="I1856" s="3" t="str">
        <f>IFERROR(VLOOKUP(A1856,IEP!A:F,6,FALSE),"")</f>
        <v/>
      </c>
      <c r="J1856" s="3" t="str">
        <f>IFERROR(VLOOKUP(A1856,FRL!A:G,5,FALSE),"")</f>
        <v/>
      </c>
      <c r="K1856" s="4" t="str">
        <f>IFERROR(VLOOKUP(A1856,Att!A:E,5,FALSE),"")</f>
        <v/>
      </c>
      <c r="L1856" s="32" t="str">
        <f>IFERROR(VLOOKUP(A1856,Disc!A:C,2,FALSE),"0")</f>
        <v>0</v>
      </c>
      <c r="M1856" s="3" t="str">
        <f>IFERROR(VLOOKUP(A1856,CA!A:P,8,FALSE),"")</f>
        <v/>
      </c>
      <c r="N1856" s="3" t="str">
        <f>IFERROR(VLOOKUP(A1856,MA!A:Q,8,FALSE),"")</f>
        <v/>
      </c>
      <c r="O1856" s="3" t="str">
        <f>IFERROR(VLOOKUP(A1856,SC!A:Q,8,FALSE),"")</f>
        <v/>
      </c>
      <c r="P1856" s="3" t="str">
        <f>IFERROR(VLOOKUP(A1856,SS!A:P,8,FALSE),"")</f>
        <v/>
      </c>
      <c r="Q1856" s="3">
        <f t="shared" si="168"/>
        <v>0</v>
      </c>
      <c r="R1856" s="3">
        <f t="shared" si="169"/>
        <v>0</v>
      </c>
      <c r="S1856" s="5"/>
      <c r="T1856" s="3">
        <f>IFERROR(COUNTIFS(grades!A:A,A1856,grades!H:H,"A"),"0")</f>
        <v>0</v>
      </c>
      <c r="U1856" s="3">
        <f>IFERROR(COUNTIFS(grades!A:A,A1856,grades!H:H,"B"),"0")</f>
        <v>0</v>
      </c>
      <c r="V1856" s="3">
        <f>IFERROR(COUNTIFS(grades!A:A,A1856,grades!H:H,"C"),"0")</f>
        <v>0</v>
      </c>
      <c r="W1856" s="3">
        <f>IFERROR(COUNTIFS(grades!A:A,A1856,grades!H:H,"D"),"0")</f>
        <v>0</v>
      </c>
      <c r="X1856" s="3">
        <f>IFERROR(COUNTIFS(grades!A:A,A1856,grades!H:H,"F"),"0")</f>
        <v>0</v>
      </c>
      <c r="Y1856" s="5"/>
      <c r="Z1856" s="3" t="str">
        <f>IFERROR(VLOOKUP(A1856,'Previous CF'!A:AH,27,FALSE),"")</f>
        <v/>
      </c>
      <c r="AA1856" s="6" t="e">
        <f t="shared" si="170"/>
        <v>#VALUE!</v>
      </c>
      <c r="AB1856" s="6" t="e">
        <f t="shared" si="171"/>
        <v>#VALUE!</v>
      </c>
      <c r="AC1856" s="6" t="e">
        <f t="shared" si="172"/>
        <v>#VALUE!</v>
      </c>
      <c r="AD1856" s="3" t="e">
        <f t="shared" si="173"/>
        <v>#VALUE!</v>
      </c>
      <c r="AE1856" s="20" t="str">
        <f>IFERROR(VLOOKUP(A1856,'Previous CF'!A:AE,31,FALSE),"")</f>
        <v/>
      </c>
      <c r="AF1856" s="20" t="str">
        <f>IFERROR(VLOOKUP(A1856,'Previous CF'!A:AF,32,FALSE),"")</f>
        <v/>
      </c>
      <c r="AG1856" s="12" t="str">
        <f>IFERROR(VLOOKUP(A1856,'Previous CF'!A:AI,33,FALSE),"")</f>
        <v/>
      </c>
      <c r="AH1856" s="12" t="str">
        <f>IFERROR(VLOOKUP(A1856,'Previous CF'!A:AJ,34,FALSE),"")</f>
        <v/>
      </c>
      <c r="AI1856" s="12" t="str">
        <f>IFERROR(VLOOKUP(A1856,'Previous CF'!A:AK,35,FALSE),"")</f>
        <v/>
      </c>
      <c r="AJ1856" s="12" t="str">
        <f>IFERROR(VLOOKUP(A1856,'Previous CF'!A:AL,36,FALSE),"")</f>
        <v/>
      </c>
      <c r="AK1856" s="12" t="str">
        <f>IFERROR(VLOOKUP(A1856,'Previous CF'!A:AM,37,FALSE),"")</f>
        <v/>
      </c>
      <c r="AL1856" s="12" t="str">
        <f>IFERROR(VLOOKUP(A1856,'Previous CF'!A:AN,38,FALSE),"")</f>
        <v/>
      </c>
      <c r="AM1856" s="12" t="str">
        <f>IFERROR(VLOOKUP(A1856,'Previous CF'!A:AO,39,FALSE),"")</f>
        <v/>
      </c>
      <c r="AN1856" s="12"/>
      <c r="AO1856" s="12" t="str">
        <f>IFERROR(VLOOKUP(A1856,'Previous CF'!A:AQ,41,FALSE),"")</f>
        <v/>
      </c>
      <c r="AP1856" s="12" t="str">
        <f>IFERROR(VLOOKUP(A1856,'Previous CF'!A:AR,42,FALSE),"")</f>
        <v/>
      </c>
    </row>
    <row r="1857" spans="1:42" x14ac:dyDescent="0.35">
      <c r="A1857" s="24">
        <f>HT!A1857</f>
        <v>0</v>
      </c>
      <c r="B1857" s="24">
        <f>HT!B1857</f>
        <v>0</v>
      </c>
      <c r="C1857" s="24">
        <f>HT!C1857</f>
        <v>0</v>
      </c>
      <c r="D1857" s="24">
        <f>HT!D1857</f>
        <v>0</v>
      </c>
      <c r="E1857" s="3" t="str">
        <f>IFERROR(VLOOKUP(A1857,grades!A:P,5,FALSE),"")</f>
        <v/>
      </c>
      <c r="F1857" s="3" t="str">
        <f>IFERROR(VLOOKUP(A1857,grades!A:Q,6,FALSE),"")</f>
        <v/>
      </c>
      <c r="G1857" s="3" t="str">
        <f>IFERROR(VLOOKUP(A1857,HT!A:K,8,FALSE),"")</f>
        <v/>
      </c>
      <c r="H1857" s="3" t="str">
        <f>IFERROR(VLOOKUP(A1857,HT!A:L,12,FALSE),"")</f>
        <v/>
      </c>
      <c r="I1857" s="3" t="str">
        <f>IFERROR(VLOOKUP(A1857,IEP!A:F,6,FALSE),"")</f>
        <v/>
      </c>
      <c r="J1857" s="3" t="str">
        <f>IFERROR(VLOOKUP(A1857,FRL!A:G,5,FALSE),"")</f>
        <v/>
      </c>
      <c r="K1857" s="4" t="str">
        <f>IFERROR(VLOOKUP(A1857,Att!A:E,5,FALSE),"")</f>
        <v/>
      </c>
      <c r="L1857" s="32" t="str">
        <f>IFERROR(VLOOKUP(A1857,Disc!A:C,2,FALSE),"0")</f>
        <v>0</v>
      </c>
      <c r="M1857" s="3" t="str">
        <f>IFERROR(VLOOKUP(A1857,CA!A:P,8,FALSE),"")</f>
        <v/>
      </c>
      <c r="N1857" s="3" t="str">
        <f>IFERROR(VLOOKUP(A1857,MA!A:Q,8,FALSE),"")</f>
        <v/>
      </c>
      <c r="O1857" s="3" t="str">
        <f>IFERROR(VLOOKUP(A1857,SC!A:Q,8,FALSE),"")</f>
        <v/>
      </c>
      <c r="P1857" s="3" t="str">
        <f>IFERROR(VLOOKUP(A1857,SS!A:P,8,FALSE),"")</f>
        <v/>
      </c>
      <c r="Q1857" s="3">
        <f t="shared" si="168"/>
        <v>0</v>
      </c>
      <c r="R1857" s="3">
        <f t="shared" si="169"/>
        <v>0</v>
      </c>
      <c r="S1857" s="5"/>
      <c r="T1857" s="3">
        <f>IFERROR(COUNTIFS(grades!A:A,A1857,grades!H:H,"A"),"0")</f>
        <v>0</v>
      </c>
      <c r="U1857" s="3">
        <f>IFERROR(COUNTIFS(grades!A:A,A1857,grades!H:H,"B"),"0")</f>
        <v>0</v>
      </c>
      <c r="V1857" s="3">
        <f>IFERROR(COUNTIFS(grades!A:A,A1857,grades!H:H,"C"),"0")</f>
        <v>0</v>
      </c>
      <c r="W1857" s="3">
        <f>IFERROR(COUNTIFS(grades!A:A,A1857,grades!H:H,"D"),"0")</f>
        <v>0</v>
      </c>
      <c r="X1857" s="3">
        <f>IFERROR(COUNTIFS(grades!A:A,A1857,grades!H:H,"F"),"0")</f>
        <v>0</v>
      </c>
      <c r="Y1857" s="5"/>
      <c r="Z1857" s="3" t="str">
        <f>IFERROR(VLOOKUP(A1857,'Previous CF'!A:AH,27,FALSE),"")</f>
        <v/>
      </c>
      <c r="AA1857" s="6" t="e">
        <f t="shared" si="170"/>
        <v>#VALUE!</v>
      </c>
      <c r="AB1857" s="6" t="e">
        <f t="shared" si="171"/>
        <v>#VALUE!</v>
      </c>
      <c r="AC1857" s="6" t="e">
        <f t="shared" si="172"/>
        <v>#VALUE!</v>
      </c>
      <c r="AD1857" s="3" t="e">
        <f t="shared" si="173"/>
        <v>#VALUE!</v>
      </c>
      <c r="AE1857" s="20" t="str">
        <f>IFERROR(VLOOKUP(A1857,'Previous CF'!A:AE,31,FALSE),"")</f>
        <v/>
      </c>
      <c r="AF1857" s="20" t="str">
        <f>IFERROR(VLOOKUP(A1857,'Previous CF'!A:AF,32,FALSE),"")</f>
        <v/>
      </c>
      <c r="AG1857" s="12" t="str">
        <f>IFERROR(VLOOKUP(A1857,'Previous CF'!A:AI,33,FALSE),"")</f>
        <v/>
      </c>
      <c r="AH1857" s="12" t="str">
        <f>IFERROR(VLOOKUP(A1857,'Previous CF'!A:AJ,34,FALSE),"")</f>
        <v/>
      </c>
      <c r="AI1857" s="12" t="str">
        <f>IFERROR(VLOOKUP(A1857,'Previous CF'!A:AK,35,FALSE),"")</f>
        <v/>
      </c>
      <c r="AJ1857" s="12" t="str">
        <f>IFERROR(VLOOKUP(A1857,'Previous CF'!A:AL,36,FALSE),"")</f>
        <v/>
      </c>
      <c r="AK1857" s="12" t="str">
        <f>IFERROR(VLOOKUP(A1857,'Previous CF'!A:AM,37,FALSE),"")</f>
        <v/>
      </c>
      <c r="AL1857" s="12" t="str">
        <f>IFERROR(VLOOKUP(A1857,'Previous CF'!A:AN,38,FALSE),"")</f>
        <v/>
      </c>
      <c r="AM1857" s="12" t="str">
        <f>IFERROR(VLOOKUP(A1857,'Previous CF'!A:AO,39,FALSE),"")</f>
        <v/>
      </c>
      <c r="AN1857" s="12"/>
      <c r="AO1857" s="12" t="str">
        <f>IFERROR(VLOOKUP(A1857,'Previous CF'!A:AQ,41,FALSE),"")</f>
        <v/>
      </c>
      <c r="AP1857" s="12" t="str">
        <f>IFERROR(VLOOKUP(A1857,'Previous CF'!A:AR,42,FALSE),"")</f>
        <v/>
      </c>
    </row>
    <row r="1858" spans="1:42" x14ac:dyDescent="0.35">
      <c r="A1858" s="24">
        <f>HT!A1858</f>
        <v>0</v>
      </c>
      <c r="B1858" s="24">
        <f>HT!B1858</f>
        <v>0</v>
      </c>
      <c r="C1858" s="24">
        <f>HT!C1858</f>
        <v>0</v>
      </c>
      <c r="D1858" s="24">
        <f>HT!D1858</f>
        <v>0</v>
      </c>
      <c r="E1858" s="3" t="str">
        <f>IFERROR(VLOOKUP(A1858,grades!A:P,5,FALSE),"")</f>
        <v/>
      </c>
      <c r="F1858" s="3" t="str">
        <f>IFERROR(VLOOKUP(A1858,grades!A:Q,6,FALSE),"")</f>
        <v/>
      </c>
      <c r="G1858" s="3" t="str">
        <f>IFERROR(VLOOKUP(A1858,HT!A:K,8,FALSE),"")</f>
        <v/>
      </c>
      <c r="H1858" s="3" t="str">
        <f>IFERROR(VLOOKUP(A1858,HT!A:L,12,FALSE),"")</f>
        <v/>
      </c>
      <c r="I1858" s="3" t="str">
        <f>IFERROR(VLOOKUP(A1858,IEP!A:F,6,FALSE),"")</f>
        <v/>
      </c>
      <c r="J1858" s="3" t="str">
        <f>IFERROR(VLOOKUP(A1858,FRL!A:G,5,FALSE),"")</f>
        <v/>
      </c>
      <c r="K1858" s="4" t="str">
        <f>IFERROR(VLOOKUP(A1858,Att!A:E,5,FALSE),"")</f>
        <v/>
      </c>
      <c r="L1858" s="32" t="str">
        <f>IFERROR(VLOOKUP(A1858,Disc!A:C,2,FALSE),"0")</f>
        <v>0</v>
      </c>
      <c r="M1858" s="3" t="str">
        <f>IFERROR(VLOOKUP(A1858,CA!A:P,8,FALSE),"")</f>
        <v/>
      </c>
      <c r="N1858" s="3" t="str">
        <f>IFERROR(VLOOKUP(A1858,MA!A:Q,8,FALSE),"")</f>
        <v/>
      </c>
      <c r="O1858" s="3" t="str">
        <f>IFERROR(VLOOKUP(A1858,SC!A:Q,8,FALSE),"")</f>
        <v/>
      </c>
      <c r="P1858" s="3" t="str">
        <f>IFERROR(VLOOKUP(A1858,SS!A:P,8,FALSE),"")</f>
        <v/>
      </c>
      <c r="Q1858" s="3">
        <f t="shared" ref="Q1858:Q1873" si="174">COUNTIF(M1858:P1858, "D")</f>
        <v>0</v>
      </c>
      <c r="R1858" s="3">
        <f t="shared" ref="R1858:R1873" si="175">COUNTIF(M1858:P1858, "F")</f>
        <v>0</v>
      </c>
      <c r="S1858" s="5"/>
      <c r="T1858" s="3">
        <f>IFERROR(COUNTIFS(grades!A:A,A1858,grades!H:H,"A"),"0")</f>
        <v>0</v>
      </c>
      <c r="U1858" s="3">
        <f>IFERROR(COUNTIFS(grades!A:A,A1858,grades!H:H,"B"),"0")</f>
        <v>0</v>
      </c>
      <c r="V1858" s="3">
        <f>IFERROR(COUNTIFS(grades!A:A,A1858,grades!H:H,"C"),"0")</f>
        <v>0</v>
      </c>
      <c r="W1858" s="3">
        <f>IFERROR(COUNTIFS(grades!A:A,A1858,grades!H:H,"D"),"0")</f>
        <v>0</v>
      </c>
      <c r="X1858" s="3">
        <f>IFERROR(COUNTIFS(grades!A:A,A1858,grades!H:H,"F"),"0")</f>
        <v>0</v>
      </c>
      <c r="Y1858" s="5"/>
      <c r="Z1858" s="3" t="str">
        <f>IFERROR(VLOOKUP(A1858,'Previous CF'!A:AH,27,FALSE),"")</f>
        <v/>
      </c>
      <c r="AA1858" s="6" t="e">
        <f t="shared" ref="AA1858:AA1873" si="176">((K1858+(L1858*2))/9)+((Q1858*1.5)+(R1858*3))+(COUNTIF(J1858,"F")*2+COUNTIF(J1858,"R")*2)</f>
        <v>#VALUE!</v>
      </c>
      <c r="AB1858" s="6" t="e">
        <f t="shared" ref="AB1858:AB1873" si="177">((K1858+(L1858*2))/9)+((Q1858*1.5)+(R1858*3))</f>
        <v>#VALUE!</v>
      </c>
      <c r="AC1858" s="6" t="e">
        <f t="shared" ref="AC1858:AC1873" si="178">(AA1858-Z1858)</f>
        <v>#VALUE!</v>
      </c>
      <c r="AD1858" s="3" t="e">
        <f t="shared" ref="AD1858:AD1873" si="179">IF(AA1858&gt;5, "Y","")</f>
        <v>#VALUE!</v>
      </c>
      <c r="AE1858" s="20" t="str">
        <f>IFERROR(VLOOKUP(A1858,'Previous CF'!A:AE,31,FALSE),"")</f>
        <v/>
      </c>
      <c r="AF1858" s="20" t="str">
        <f>IFERROR(VLOOKUP(A1858,'Previous CF'!A:AF,32,FALSE),"")</f>
        <v/>
      </c>
      <c r="AG1858" s="12" t="str">
        <f>IFERROR(VLOOKUP(A1858,'Previous CF'!A:AI,33,FALSE),"")</f>
        <v/>
      </c>
      <c r="AH1858" s="12" t="str">
        <f>IFERROR(VLOOKUP(A1858,'Previous CF'!A:AJ,34,FALSE),"")</f>
        <v/>
      </c>
      <c r="AI1858" s="12" t="str">
        <f>IFERROR(VLOOKUP(A1858,'Previous CF'!A:AK,35,FALSE),"")</f>
        <v/>
      </c>
      <c r="AJ1858" s="12" t="str">
        <f>IFERROR(VLOOKUP(A1858,'Previous CF'!A:AL,36,FALSE),"")</f>
        <v/>
      </c>
      <c r="AK1858" s="12" t="str">
        <f>IFERROR(VLOOKUP(A1858,'Previous CF'!A:AM,37,FALSE),"")</f>
        <v/>
      </c>
      <c r="AL1858" s="12" t="str">
        <f>IFERROR(VLOOKUP(A1858,'Previous CF'!A:AN,38,FALSE),"")</f>
        <v/>
      </c>
      <c r="AM1858" s="12" t="str">
        <f>IFERROR(VLOOKUP(A1858,'Previous CF'!A:AO,39,FALSE),"")</f>
        <v/>
      </c>
      <c r="AN1858" s="12"/>
      <c r="AO1858" s="12" t="str">
        <f>IFERROR(VLOOKUP(A1858,'Previous CF'!A:AQ,41,FALSE),"")</f>
        <v/>
      </c>
      <c r="AP1858" s="12" t="str">
        <f>IFERROR(VLOOKUP(A1858,'Previous CF'!A:AR,42,FALSE),"")</f>
        <v/>
      </c>
    </row>
    <row r="1859" spans="1:42" x14ac:dyDescent="0.35">
      <c r="A1859" s="24">
        <f>HT!A1859</f>
        <v>0</v>
      </c>
      <c r="B1859" s="24">
        <f>HT!B1859</f>
        <v>0</v>
      </c>
      <c r="C1859" s="24">
        <f>HT!C1859</f>
        <v>0</v>
      </c>
      <c r="D1859" s="24">
        <f>HT!D1859</f>
        <v>0</v>
      </c>
      <c r="E1859" s="3" t="str">
        <f>IFERROR(VLOOKUP(A1859,grades!A:P,5,FALSE),"")</f>
        <v/>
      </c>
      <c r="F1859" s="3" t="str">
        <f>IFERROR(VLOOKUP(A1859,grades!A:Q,6,FALSE),"")</f>
        <v/>
      </c>
      <c r="G1859" s="3" t="str">
        <f>IFERROR(VLOOKUP(A1859,HT!A:K,8,FALSE),"")</f>
        <v/>
      </c>
      <c r="H1859" s="3" t="str">
        <f>IFERROR(VLOOKUP(A1859,HT!A:L,12,FALSE),"")</f>
        <v/>
      </c>
      <c r="I1859" s="3" t="str">
        <f>IFERROR(VLOOKUP(A1859,IEP!A:F,6,FALSE),"")</f>
        <v/>
      </c>
      <c r="J1859" s="3" t="str">
        <f>IFERROR(VLOOKUP(A1859,FRL!A:G,5,FALSE),"")</f>
        <v/>
      </c>
      <c r="K1859" s="4" t="str">
        <f>IFERROR(VLOOKUP(A1859,Att!A:E,5,FALSE),"")</f>
        <v/>
      </c>
      <c r="L1859" s="32" t="str">
        <f>IFERROR(VLOOKUP(A1859,Disc!A:C,2,FALSE),"0")</f>
        <v>0</v>
      </c>
      <c r="M1859" s="3" t="str">
        <f>IFERROR(VLOOKUP(A1859,CA!A:P,8,FALSE),"")</f>
        <v/>
      </c>
      <c r="N1859" s="3" t="str">
        <f>IFERROR(VLOOKUP(A1859,MA!A:Q,8,FALSE),"")</f>
        <v/>
      </c>
      <c r="O1859" s="3" t="str">
        <f>IFERROR(VLOOKUP(A1859,SC!A:Q,8,FALSE),"")</f>
        <v/>
      </c>
      <c r="P1859" s="3" t="str">
        <f>IFERROR(VLOOKUP(A1859,SS!A:P,8,FALSE),"")</f>
        <v/>
      </c>
      <c r="Q1859" s="3">
        <f t="shared" si="174"/>
        <v>0</v>
      </c>
      <c r="R1859" s="3">
        <f t="shared" si="175"/>
        <v>0</v>
      </c>
      <c r="S1859" s="5"/>
      <c r="T1859" s="3">
        <f>IFERROR(COUNTIFS(grades!A:A,A1859,grades!H:H,"A"),"0")</f>
        <v>0</v>
      </c>
      <c r="U1859" s="3">
        <f>IFERROR(COUNTIFS(grades!A:A,A1859,grades!H:H,"B"),"0")</f>
        <v>0</v>
      </c>
      <c r="V1859" s="3">
        <f>IFERROR(COUNTIFS(grades!A:A,A1859,grades!H:H,"C"),"0")</f>
        <v>0</v>
      </c>
      <c r="W1859" s="3">
        <f>IFERROR(COUNTIFS(grades!A:A,A1859,grades!H:H,"D"),"0")</f>
        <v>0</v>
      </c>
      <c r="X1859" s="3">
        <f>IFERROR(COUNTIFS(grades!A:A,A1859,grades!H:H,"F"),"0")</f>
        <v>0</v>
      </c>
      <c r="Y1859" s="5"/>
      <c r="Z1859" s="3" t="str">
        <f>IFERROR(VLOOKUP(A1859,'Previous CF'!A:AH,27,FALSE),"")</f>
        <v/>
      </c>
      <c r="AA1859" s="6" t="e">
        <f t="shared" si="176"/>
        <v>#VALUE!</v>
      </c>
      <c r="AB1859" s="6" t="e">
        <f t="shared" si="177"/>
        <v>#VALUE!</v>
      </c>
      <c r="AC1859" s="6" t="e">
        <f t="shared" si="178"/>
        <v>#VALUE!</v>
      </c>
      <c r="AD1859" s="3" t="e">
        <f t="shared" si="179"/>
        <v>#VALUE!</v>
      </c>
      <c r="AE1859" s="20" t="str">
        <f>IFERROR(VLOOKUP(A1859,'Previous CF'!A:AE,31,FALSE),"")</f>
        <v/>
      </c>
      <c r="AF1859" s="20" t="str">
        <f>IFERROR(VLOOKUP(A1859,'Previous CF'!A:AF,32,FALSE),"")</f>
        <v/>
      </c>
      <c r="AG1859" s="12" t="str">
        <f>IFERROR(VLOOKUP(A1859,'Previous CF'!A:AI,33,FALSE),"")</f>
        <v/>
      </c>
      <c r="AH1859" s="12" t="str">
        <f>IFERROR(VLOOKUP(A1859,'Previous CF'!A:AJ,34,FALSE),"")</f>
        <v/>
      </c>
      <c r="AI1859" s="12" t="str">
        <f>IFERROR(VLOOKUP(A1859,'Previous CF'!A:AK,35,FALSE),"")</f>
        <v/>
      </c>
      <c r="AJ1859" s="12" t="str">
        <f>IFERROR(VLOOKUP(A1859,'Previous CF'!A:AL,36,FALSE),"")</f>
        <v/>
      </c>
      <c r="AK1859" s="12" t="str">
        <f>IFERROR(VLOOKUP(A1859,'Previous CF'!A:AM,37,FALSE),"")</f>
        <v/>
      </c>
      <c r="AL1859" s="12" t="str">
        <f>IFERROR(VLOOKUP(A1859,'Previous CF'!A:AN,38,FALSE),"")</f>
        <v/>
      </c>
      <c r="AM1859" s="12" t="str">
        <f>IFERROR(VLOOKUP(A1859,'Previous CF'!A:AO,39,FALSE),"")</f>
        <v/>
      </c>
      <c r="AN1859" s="12"/>
      <c r="AO1859" s="12" t="str">
        <f>IFERROR(VLOOKUP(A1859,'Previous CF'!A:AQ,41,FALSE),"")</f>
        <v/>
      </c>
      <c r="AP1859" s="12" t="str">
        <f>IFERROR(VLOOKUP(A1859,'Previous CF'!A:AR,42,FALSE),"")</f>
        <v/>
      </c>
    </row>
    <row r="1860" spans="1:42" x14ac:dyDescent="0.35">
      <c r="A1860" s="24">
        <f>HT!A1860</f>
        <v>0</v>
      </c>
      <c r="B1860" s="24">
        <f>HT!B1860</f>
        <v>0</v>
      </c>
      <c r="C1860" s="24">
        <f>HT!C1860</f>
        <v>0</v>
      </c>
      <c r="D1860" s="24">
        <f>HT!D1860</f>
        <v>0</v>
      </c>
      <c r="E1860" s="3" t="str">
        <f>IFERROR(VLOOKUP(A1860,grades!A:P,5,FALSE),"")</f>
        <v/>
      </c>
      <c r="F1860" s="3" t="str">
        <f>IFERROR(VLOOKUP(A1860,grades!A:Q,6,FALSE),"")</f>
        <v/>
      </c>
      <c r="G1860" s="3" t="str">
        <f>IFERROR(VLOOKUP(A1860,HT!A:K,8,FALSE),"")</f>
        <v/>
      </c>
      <c r="H1860" s="3" t="str">
        <f>IFERROR(VLOOKUP(A1860,HT!A:L,12,FALSE),"")</f>
        <v/>
      </c>
      <c r="I1860" s="3" t="str">
        <f>IFERROR(VLOOKUP(A1860,IEP!A:F,6,FALSE),"")</f>
        <v/>
      </c>
      <c r="J1860" s="3" t="str">
        <f>IFERROR(VLOOKUP(A1860,FRL!A:G,5,FALSE),"")</f>
        <v/>
      </c>
      <c r="K1860" s="4" t="str">
        <f>IFERROR(VLOOKUP(A1860,Att!A:E,5,FALSE),"")</f>
        <v/>
      </c>
      <c r="L1860" s="32" t="str">
        <f>IFERROR(VLOOKUP(A1860,Disc!A:C,2,FALSE),"0")</f>
        <v>0</v>
      </c>
      <c r="M1860" s="3" t="str">
        <f>IFERROR(VLOOKUP(A1860,CA!A:P,8,FALSE),"")</f>
        <v/>
      </c>
      <c r="N1860" s="3" t="str">
        <f>IFERROR(VLOOKUP(A1860,MA!A:Q,8,FALSE),"")</f>
        <v/>
      </c>
      <c r="O1860" s="3" t="str">
        <f>IFERROR(VLOOKUP(A1860,SC!A:Q,8,FALSE),"")</f>
        <v/>
      </c>
      <c r="P1860" s="3" t="str">
        <f>IFERROR(VLOOKUP(A1860,SS!A:P,8,FALSE),"")</f>
        <v/>
      </c>
      <c r="Q1860" s="3">
        <f t="shared" si="174"/>
        <v>0</v>
      </c>
      <c r="R1860" s="3">
        <f t="shared" si="175"/>
        <v>0</v>
      </c>
      <c r="S1860" s="5"/>
      <c r="T1860" s="3">
        <f>IFERROR(COUNTIFS(grades!A:A,A1860,grades!H:H,"A"),"0")</f>
        <v>0</v>
      </c>
      <c r="U1860" s="3">
        <f>IFERROR(COUNTIFS(grades!A:A,A1860,grades!H:H,"B"),"0")</f>
        <v>0</v>
      </c>
      <c r="V1860" s="3">
        <f>IFERROR(COUNTIFS(grades!A:A,A1860,grades!H:H,"C"),"0")</f>
        <v>0</v>
      </c>
      <c r="W1860" s="3">
        <f>IFERROR(COUNTIFS(grades!A:A,A1860,grades!H:H,"D"),"0")</f>
        <v>0</v>
      </c>
      <c r="X1860" s="3">
        <f>IFERROR(COUNTIFS(grades!A:A,A1860,grades!H:H,"F"),"0")</f>
        <v>0</v>
      </c>
      <c r="Y1860" s="5"/>
      <c r="Z1860" s="3" t="str">
        <f>IFERROR(VLOOKUP(A1860,'Previous CF'!A:AH,27,FALSE),"")</f>
        <v/>
      </c>
      <c r="AA1860" s="6" t="e">
        <f t="shared" si="176"/>
        <v>#VALUE!</v>
      </c>
      <c r="AB1860" s="6" t="e">
        <f t="shared" si="177"/>
        <v>#VALUE!</v>
      </c>
      <c r="AC1860" s="6" t="e">
        <f t="shared" si="178"/>
        <v>#VALUE!</v>
      </c>
      <c r="AD1860" s="3" t="e">
        <f t="shared" si="179"/>
        <v>#VALUE!</v>
      </c>
      <c r="AE1860" s="20" t="str">
        <f>IFERROR(VLOOKUP(A1860,'Previous CF'!A:AE,31,FALSE),"")</f>
        <v/>
      </c>
      <c r="AF1860" s="20" t="str">
        <f>IFERROR(VLOOKUP(A1860,'Previous CF'!A:AF,32,FALSE),"")</f>
        <v/>
      </c>
      <c r="AG1860" s="12" t="str">
        <f>IFERROR(VLOOKUP(A1860,'Previous CF'!A:AI,33,FALSE),"")</f>
        <v/>
      </c>
      <c r="AH1860" s="12" t="str">
        <f>IFERROR(VLOOKUP(A1860,'Previous CF'!A:AJ,34,FALSE),"")</f>
        <v/>
      </c>
      <c r="AI1860" s="12" t="str">
        <f>IFERROR(VLOOKUP(A1860,'Previous CF'!A:AK,35,FALSE),"")</f>
        <v/>
      </c>
      <c r="AJ1860" s="12" t="str">
        <f>IFERROR(VLOOKUP(A1860,'Previous CF'!A:AL,36,FALSE),"")</f>
        <v/>
      </c>
      <c r="AK1860" s="12" t="str">
        <f>IFERROR(VLOOKUP(A1860,'Previous CF'!A:AM,37,FALSE),"")</f>
        <v/>
      </c>
      <c r="AL1860" s="12" t="str">
        <f>IFERROR(VLOOKUP(A1860,'Previous CF'!A:AN,38,FALSE),"")</f>
        <v/>
      </c>
      <c r="AM1860" s="12" t="str">
        <f>IFERROR(VLOOKUP(A1860,'Previous CF'!A:AO,39,FALSE),"")</f>
        <v/>
      </c>
      <c r="AN1860" s="12"/>
      <c r="AO1860" s="12" t="str">
        <f>IFERROR(VLOOKUP(A1860,'Previous CF'!A:AQ,41,FALSE),"")</f>
        <v/>
      </c>
      <c r="AP1860" s="12" t="str">
        <f>IFERROR(VLOOKUP(A1860,'Previous CF'!A:AR,42,FALSE),"")</f>
        <v/>
      </c>
    </row>
    <row r="1861" spans="1:42" x14ac:dyDescent="0.35">
      <c r="A1861" s="24">
        <f>HT!A1861</f>
        <v>0</v>
      </c>
      <c r="B1861" s="24">
        <f>HT!B1861</f>
        <v>0</v>
      </c>
      <c r="C1861" s="24">
        <f>HT!C1861</f>
        <v>0</v>
      </c>
      <c r="D1861" s="24">
        <f>HT!D1861</f>
        <v>0</v>
      </c>
      <c r="E1861" s="3" t="str">
        <f>IFERROR(VLOOKUP(A1861,grades!A:P,5,FALSE),"")</f>
        <v/>
      </c>
      <c r="F1861" s="3" t="str">
        <f>IFERROR(VLOOKUP(A1861,grades!A:Q,6,FALSE),"")</f>
        <v/>
      </c>
      <c r="G1861" s="3" t="str">
        <f>IFERROR(VLOOKUP(A1861,HT!A:K,8,FALSE),"")</f>
        <v/>
      </c>
      <c r="H1861" s="3" t="str">
        <f>IFERROR(VLOOKUP(A1861,HT!A:L,12,FALSE),"")</f>
        <v/>
      </c>
      <c r="I1861" s="3" t="str">
        <f>IFERROR(VLOOKUP(A1861,IEP!A:F,6,FALSE),"")</f>
        <v/>
      </c>
      <c r="J1861" s="3" t="str">
        <f>IFERROR(VLOOKUP(A1861,FRL!A:G,5,FALSE),"")</f>
        <v/>
      </c>
      <c r="K1861" s="4" t="str">
        <f>IFERROR(VLOOKUP(A1861,Att!A:E,5,FALSE),"")</f>
        <v/>
      </c>
      <c r="L1861" s="32" t="str">
        <f>IFERROR(VLOOKUP(A1861,Disc!A:C,2,FALSE),"0")</f>
        <v>0</v>
      </c>
      <c r="M1861" s="3" t="str">
        <f>IFERROR(VLOOKUP(A1861,CA!A:P,8,FALSE),"")</f>
        <v/>
      </c>
      <c r="N1861" s="3" t="str">
        <f>IFERROR(VLOOKUP(A1861,MA!A:Q,8,FALSE),"")</f>
        <v/>
      </c>
      <c r="O1861" s="3" t="str">
        <f>IFERROR(VLOOKUP(A1861,SC!A:Q,8,FALSE),"")</f>
        <v/>
      </c>
      <c r="P1861" s="3" t="str">
        <f>IFERROR(VLOOKUP(A1861,SS!A:P,8,FALSE),"")</f>
        <v/>
      </c>
      <c r="Q1861" s="3">
        <f t="shared" si="174"/>
        <v>0</v>
      </c>
      <c r="R1861" s="3">
        <f t="shared" si="175"/>
        <v>0</v>
      </c>
      <c r="S1861" s="5"/>
      <c r="T1861" s="3">
        <f>IFERROR(COUNTIFS(grades!A:A,A1861,grades!H:H,"A"),"0")</f>
        <v>0</v>
      </c>
      <c r="U1861" s="3">
        <f>IFERROR(COUNTIFS(grades!A:A,A1861,grades!H:H,"B"),"0")</f>
        <v>0</v>
      </c>
      <c r="V1861" s="3">
        <f>IFERROR(COUNTIFS(grades!A:A,A1861,grades!H:H,"C"),"0")</f>
        <v>0</v>
      </c>
      <c r="W1861" s="3">
        <f>IFERROR(COUNTIFS(grades!A:A,A1861,grades!H:H,"D"),"0")</f>
        <v>0</v>
      </c>
      <c r="X1861" s="3">
        <f>IFERROR(COUNTIFS(grades!A:A,A1861,grades!H:H,"F"),"0")</f>
        <v>0</v>
      </c>
      <c r="Y1861" s="5"/>
      <c r="Z1861" s="3" t="str">
        <f>IFERROR(VLOOKUP(A1861,'Previous CF'!A:AH,27,FALSE),"")</f>
        <v/>
      </c>
      <c r="AA1861" s="6" t="e">
        <f t="shared" si="176"/>
        <v>#VALUE!</v>
      </c>
      <c r="AB1861" s="6" t="e">
        <f t="shared" si="177"/>
        <v>#VALUE!</v>
      </c>
      <c r="AC1861" s="6" t="e">
        <f t="shared" si="178"/>
        <v>#VALUE!</v>
      </c>
      <c r="AD1861" s="3" t="e">
        <f t="shared" si="179"/>
        <v>#VALUE!</v>
      </c>
      <c r="AE1861" s="20" t="str">
        <f>IFERROR(VLOOKUP(A1861,'Previous CF'!A:AE,31,FALSE),"")</f>
        <v/>
      </c>
      <c r="AF1861" s="20" t="str">
        <f>IFERROR(VLOOKUP(A1861,'Previous CF'!A:AF,32,FALSE),"")</f>
        <v/>
      </c>
      <c r="AG1861" s="12" t="str">
        <f>IFERROR(VLOOKUP(A1861,'Previous CF'!A:AI,33,FALSE),"")</f>
        <v/>
      </c>
      <c r="AH1861" s="12" t="str">
        <f>IFERROR(VLOOKUP(A1861,'Previous CF'!A:AJ,34,FALSE),"")</f>
        <v/>
      </c>
      <c r="AI1861" s="12" t="str">
        <f>IFERROR(VLOOKUP(A1861,'Previous CF'!A:AK,35,FALSE),"")</f>
        <v/>
      </c>
      <c r="AJ1861" s="12" t="str">
        <f>IFERROR(VLOOKUP(A1861,'Previous CF'!A:AL,36,FALSE),"")</f>
        <v/>
      </c>
      <c r="AK1861" s="12" t="str">
        <f>IFERROR(VLOOKUP(A1861,'Previous CF'!A:AM,37,FALSE),"")</f>
        <v/>
      </c>
      <c r="AL1861" s="12" t="str">
        <f>IFERROR(VLOOKUP(A1861,'Previous CF'!A:AN,38,FALSE),"")</f>
        <v/>
      </c>
      <c r="AM1861" s="12" t="str">
        <f>IFERROR(VLOOKUP(A1861,'Previous CF'!A:AO,39,FALSE),"")</f>
        <v/>
      </c>
      <c r="AN1861" s="12"/>
      <c r="AO1861" s="12" t="str">
        <f>IFERROR(VLOOKUP(A1861,'Previous CF'!A:AQ,41,FALSE),"")</f>
        <v/>
      </c>
      <c r="AP1861" s="12" t="str">
        <f>IFERROR(VLOOKUP(A1861,'Previous CF'!A:AR,42,FALSE),"")</f>
        <v/>
      </c>
    </row>
    <row r="1862" spans="1:42" x14ac:dyDescent="0.35">
      <c r="A1862" s="24">
        <f>HT!A1862</f>
        <v>0</v>
      </c>
      <c r="B1862" s="24">
        <f>HT!B1862</f>
        <v>0</v>
      </c>
      <c r="C1862" s="24">
        <f>HT!C1862</f>
        <v>0</v>
      </c>
      <c r="D1862" s="24">
        <f>HT!D1862</f>
        <v>0</v>
      </c>
      <c r="E1862" s="3" t="str">
        <f>IFERROR(VLOOKUP(A1862,grades!A:P,5,FALSE),"")</f>
        <v/>
      </c>
      <c r="F1862" s="3" t="str">
        <f>IFERROR(VLOOKUP(A1862,grades!A:Q,6,FALSE),"")</f>
        <v/>
      </c>
      <c r="G1862" s="3" t="str">
        <f>IFERROR(VLOOKUP(A1862,HT!A:K,8,FALSE),"")</f>
        <v/>
      </c>
      <c r="H1862" s="3" t="str">
        <f>IFERROR(VLOOKUP(A1862,HT!A:L,12,FALSE),"")</f>
        <v/>
      </c>
      <c r="I1862" s="3" t="str">
        <f>IFERROR(VLOOKUP(A1862,IEP!A:F,6,FALSE),"")</f>
        <v/>
      </c>
      <c r="J1862" s="3" t="str">
        <f>IFERROR(VLOOKUP(A1862,FRL!A:G,5,FALSE),"")</f>
        <v/>
      </c>
      <c r="K1862" s="4" t="str">
        <f>IFERROR(VLOOKUP(A1862,Att!A:E,5,FALSE),"")</f>
        <v/>
      </c>
      <c r="L1862" s="32" t="str">
        <f>IFERROR(VLOOKUP(A1862,Disc!A:C,2,FALSE),"0")</f>
        <v>0</v>
      </c>
      <c r="M1862" s="3" t="str">
        <f>IFERROR(VLOOKUP(A1862,CA!A:P,8,FALSE),"")</f>
        <v/>
      </c>
      <c r="N1862" s="3" t="str">
        <f>IFERROR(VLOOKUP(A1862,MA!A:Q,8,FALSE),"")</f>
        <v/>
      </c>
      <c r="O1862" s="3" t="str">
        <f>IFERROR(VLOOKUP(A1862,SC!A:Q,8,FALSE),"")</f>
        <v/>
      </c>
      <c r="P1862" s="3" t="str">
        <f>IFERROR(VLOOKUP(A1862,SS!A:P,8,FALSE),"")</f>
        <v/>
      </c>
      <c r="Q1862" s="3">
        <f t="shared" si="174"/>
        <v>0</v>
      </c>
      <c r="R1862" s="3">
        <f t="shared" si="175"/>
        <v>0</v>
      </c>
      <c r="S1862" s="5"/>
      <c r="T1862" s="3">
        <f>IFERROR(COUNTIFS(grades!A:A,A1862,grades!H:H,"A"),"0")</f>
        <v>0</v>
      </c>
      <c r="U1862" s="3">
        <f>IFERROR(COUNTIFS(grades!A:A,A1862,grades!H:H,"B"),"0")</f>
        <v>0</v>
      </c>
      <c r="V1862" s="3">
        <f>IFERROR(COUNTIFS(grades!A:A,A1862,grades!H:H,"C"),"0")</f>
        <v>0</v>
      </c>
      <c r="W1862" s="3">
        <f>IFERROR(COUNTIFS(grades!A:A,A1862,grades!H:H,"D"),"0")</f>
        <v>0</v>
      </c>
      <c r="X1862" s="3">
        <f>IFERROR(COUNTIFS(grades!A:A,A1862,grades!H:H,"F"),"0")</f>
        <v>0</v>
      </c>
      <c r="Y1862" s="5"/>
      <c r="Z1862" s="3" t="str">
        <f>IFERROR(VLOOKUP(A1862,'Previous CF'!A:AH,27,FALSE),"")</f>
        <v/>
      </c>
      <c r="AA1862" s="6" t="e">
        <f t="shared" si="176"/>
        <v>#VALUE!</v>
      </c>
      <c r="AB1862" s="6" t="e">
        <f t="shared" si="177"/>
        <v>#VALUE!</v>
      </c>
      <c r="AC1862" s="6" t="e">
        <f t="shared" si="178"/>
        <v>#VALUE!</v>
      </c>
      <c r="AD1862" s="3" t="e">
        <f t="shared" si="179"/>
        <v>#VALUE!</v>
      </c>
      <c r="AE1862" s="20" t="str">
        <f>IFERROR(VLOOKUP(A1862,'Previous CF'!A:AE,31,FALSE),"")</f>
        <v/>
      </c>
      <c r="AF1862" s="20" t="str">
        <f>IFERROR(VLOOKUP(A1862,'Previous CF'!A:AF,32,FALSE),"")</f>
        <v/>
      </c>
      <c r="AG1862" s="12" t="str">
        <f>IFERROR(VLOOKUP(A1862,'Previous CF'!A:AI,33,FALSE),"")</f>
        <v/>
      </c>
      <c r="AH1862" s="12" t="str">
        <f>IFERROR(VLOOKUP(A1862,'Previous CF'!A:AJ,34,FALSE),"")</f>
        <v/>
      </c>
      <c r="AI1862" s="12" t="str">
        <f>IFERROR(VLOOKUP(A1862,'Previous CF'!A:AK,35,FALSE),"")</f>
        <v/>
      </c>
      <c r="AJ1862" s="12" t="str">
        <f>IFERROR(VLOOKUP(A1862,'Previous CF'!A:AL,36,FALSE),"")</f>
        <v/>
      </c>
      <c r="AK1862" s="12" t="str">
        <f>IFERROR(VLOOKUP(A1862,'Previous CF'!A:AM,37,FALSE),"")</f>
        <v/>
      </c>
      <c r="AL1862" s="12" t="str">
        <f>IFERROR(VLOOKUP(A1862,'Previous CF'!A:AN,38,FALSE),"")</f>
        <v/>
      </c>
      <c r="AM1862" s="12" t="str">
        <f>IFERROR(VLOOKUP(A1862,'Previous CF'!A:AO,39,FALSE),"")</f>
        <v/>
      </c>
      <c r="AN1862" s="12"/>
      <c r="AO1862" s="12" t="str">
        <f>IFERROR(VLOOKUP(A1862,'Previous CF'!A:AQ,41,FALSE),"")</f>
        <v/>
      </c>
      <c r="AP1862" s="12" t="str">
        <f>IFERROR(VLOOKUP(A1862,'Previous CF'!A:AR,42,FALSE),"")</f>
        <v/>
      </c>
    </row>
    <row r="1863" spans="1:42" x14ac:dyDescent="0.35">
      <c r="A1863" s="24">
        <f>HT!A1863</f>
        <v>0</v>
      </c>
      <c r="B1863" s="24">
        <f>HT!B1863</f>
        <v>0</v>
      </c>
      <c r="C1863" s="24">
        <f>HT!C1863</f>
        <v>0</v>
      </c>
      <c r="D1863" s="24">
        <f>HT!D1863</f>
        <v>0</v>
      </c>
      <c r="E1863" s="3" t="str">
        <f>IFERROR(VLOOKUP(A1863,grades!A:P,5,FALSE),"")</f>
        <v/>
      </c>
      <c r="F1863" s="3" t="str">
        <f>IFERROR(VLOOKUP(A1863,grades!A:Q,6,FALSE),"")</f>
        <v/>
      </c>
      <c r="G1863" s="3" t="str">
        <f>IFERROR(VLOOKUP(A1863,HT!A:K,8,FALSE),"")</f>
        <v/>
      </c>
      <c r="H1863" s="3" t="str">
        <f>IFERROR(VLOOKUP(A1863,HT!A:L,12,FALSE),"")</f>
        <v/>
      </c>
      <c r="I1863" s="3" t="str">
        <f>IFERROR(VLOOKUP(A1863,IEP!A:F,6,FALSE),"")</f>
        <v/>
      </c>
      <c r="J1863" s="3" t="str">
        <f>IFERROR(VLOOKUP(A1863,FRL!A:G,5,FALSE),"")</f>
        <v/>
      </c>
      <c r="K1863" s="4" t="str">
        <f>IFERROR(VLOOKUP(A1863,Att!A:E,5,FALSE),"")</f>
        <v/>
      </c>
      <c r="L1863" s="32" t="str">
        <f>IFERROR(VLOOKUP(A1863,Disc!A:C,2,FALSE),"0")</f>
        <v>0</v>
      </c>
      <c r="M1863" s="3" t="str">
        <f>IFERROR(VLOOKUP(A1863,CA!A:P,8,FALSE),"")</f>
        <v/>
      </c>
      <c r="N1863" s="3" t="str">
        <f>IFERROR(VLOOKUP(A1863,MA!A:Q,8,FALSE),"")</f>
        <v/>
      </c>
      <c r="O1863" s="3" t="str">
        <f>IFERROR(VLOOKUP(A1863,SC!A:Q,8,FALSE),"")</f>
        <v/>
      </c>
      <c r="P1863" s="3" t="str">
        <f>IFERROR(VLOOKUP(A1863,SS!A:P,8,FALSE),"")</f>
        <v/>
      </c>
      <c r="Q1863" s="3">
        <f t="shared" si="174"/>
        <v>0</v>
      </c>
      <c r="R1863" s="3">
        <f t="shared" si="175"/>
        <v>0</v>
      </c>
      <c r="S1863" s="5"/>
      <c r="T1863" s="3">
        <f>IFERROR(COUNTIFS(grades!A:A,A1863,grades!H:H,"A"),"0")</f>
        <v>0</v>
      </c>
      <c r="U1863" s="3">
        <f>IFERROR(COUNTIFS(grades!A:A,A1863,grades!H:H,"B"),"0")</f>
        <v>0</v>
      </c>
      <c r="V1863" s="3">
        <f>IFERROR(COUNTIFS(grades!A:A,A1863,grades!H:H,"C"),"0")</f>
        <v>0</v>
      </c>
      <c r="W1863" s="3">
        <f>IFERROR(COUNTIFS(grades!A:A,A1863,grades!H:H,"D"),"0")</f>
        <v>0</v>
      </c>
      <c r="X1863" s="3">
        <f>IFERROR(COUNTIFS(grades!A:A,A1863,grades!H:H,"F"),"0")</f>
        <v>0</v>
      </c>
      <c r="Y1863" s="5"/>
      <c r="Z1863" s="3" t="str">
        <f>IFERROR(VLOOKUP(A1863,'Previous CF'!A:AH,27,FALSE),"")</f>
        <v/>
      </c>
      <c r="AA1863" s="6" t="e">
        <f t="shared" si="176"/>
        <v>#VALUE!</v>
      </c>
      <c r="AB1863" s="6" t="e">
        <f t="shared" si="177"/>
        <v>#VALUE!</v>
      </c>
      <c r="AC1863" s="6" t="e">
        <f t="shared" si="178"/>
        <v>#VALUE!</v>
      </c>
      <c r="AD1863" s="3" t="e">
        <f t="shared" si="179"/>
        <v>#VALUE!</v>
      </c>
      <c r="AE1863" s="20" t="str">
        <f>IFERROR(VLOOKUP(A1863,'Previous CF'!A:AE,31,FALSE),"")</f>
        <v/>
      </c>
      <c r="AF1863" s="20" t="str">
        <f>IFERROR(VLOOKUP(A1863,'Previous CF'!A:AF,32,FALSE),"")</f>
        <v/>
      </c>
      <c r="AG1863" s="12" t="str">
        <f>IFERROR(VLOOKUP(A1863,'Previous CF'!A:AI,33,FALSE),"")</f>
        <v/>
      </c>
      <c r="AH1863" s="12" t="str">
        <f>IFERROR(VLOOKUP(A1863,'Previous CF'!A:AJ,34,FALSE),"")</f>
        <v/>
      </c>
      <c r="AI1863" s="12" t="str">
        <f>IFERROR(VLOOKUP(A1863,'Previous CF'!A:AK,35,FALSE),"")</f>
        <v/>
      </c>
      <c r="AJ1863" s="12" t="str">
        <f>IFERROR(VLOOKUP(A1863,'Previous CF'!A:AL,36,FALSE),"")</f>
        <v/>
      </c>
      <c r="AK1863" s="12" t="str">
        <f>IFERROR(VLOOKUP(A1863,'Previous CF'!A:AM,37,FALSE),"")</f>
        <v/>
      </c>
      <c r="AL1863" s="12" t="str">
        <f>IFERROR(VLOOKUP(A1863,'Previous CF'!A:AN,38,FALSE),"")</f>
        <v/>
      </c>
      <c r="AM1863" s="12" t="str">
        <f>IFERROR(VLOOKUP(A1863,'Previous CF'!A:AO,39,FALSE),"")</f>
        <v/>
      </c>
      <c r="AN1863" s="12"/>
      <c r="AO1863" s="12" t="str">
        <f>IFERROR(VLOOKUP(A1863,'Previous CF'!A:AQ,41,FALSE),"")</f>
        <v/>
      </c>
      <c r="AP1863" s="12" t="str">
        <f>IFERROR(VLOOKUP(A1863,'Previous CF'!A:AR,42,FALSE),"")</f>
        <v/>
      </c>
    </row>
    <row r="1864" spans="1:42" x14ac:dyDescent="0.35">
      <c r="A1864" s="24">
        <f>HT!A1864</f>
        <v>0</v>
      </c>
      <c r="B1864" s="24">
        <f>HT!B1864</f>
        <v>0</v>
      </c>
      <c r="C1864" s="24">
        <f>HT!C1864</f>
        <v>0</v>
      </c>
      <c r="D1864" s="24">
        <f>HT!D1864</f>
        <v>0</v>
      </c>
      <c r="E1864" s="3" t="str">
        <f>IFERROR(VLOOKUP(A1864,grades!A:P,5,FALSE),"")</f>
        <v/>
      </c>
      <c r="F1864" s="3" t="str">
        <f>IFERROR(VLOOKUP(A1864,grades!A:Q,6,FALSE),"")</f>
        <v/>
      </c>
      <c r="G1864" s="3" t="str">
        <f>IFERROR(VLOOKUP(A1864,HT!A:K,8,FALSE),"")</f>
        <v/>
      </c>
      <c r="H1864" s="3" t="str">
        <f>IFERROR(VLOOKUP(A1864,HT!A:L,12,FALSE),"")</f>
        <v/>
      </c>
      <c r="I1864" s="3" t="str">
        <f>IFERROR(VLOOKUP(A1864,IEP!A:F,6,FALSE),"")</f>
        <v/>
      </c>
      <c r="J1864" s="3" t="str">
        <f>IFERROR(VLOOKUP(A1864,FRL!A:G,5,FALSE),"")</f>
        <v/>
      </c>
      <c r="K1864" s="4" t="str">
        <f>IFERROR(VLOOKUP(A1864,Att!A:E,5,FALSE),"")</f>
        <v/>
      </c>
      <c r="L1864" s="32" t="str">
        <f>IFERROR(VLOOKUP(A1864,Disc!A:C,2,FALSE),"0")</f>
        <v>0</v>
      </c>
      <c r="M1864" s="3" t="str">
        <f>IFERROR(VLOOKUP(A1864,CA!A:P,8,FALSE),"")</f>
        <v/>
      </c>
      <c r="N1864" s="3" t="str">
        <f>IFERROR(VLOOKUP(A1864,MA!A:Q,8,FALSE),"")</f>
        <v/>
      </c>
      <c r="O1864" s="3" t="str">
        <f>IFERROR(VLOOKUP(A1864,SC!A:Q,8,FALSE),"")</f>
        <v/>
      </c>
      <c r="P1864" s="3" t="str">
        <f>IFERROR(VLOOKUP(A1864,SS!A:P,8,FALSE),"")</f>
        <v/>
      </c>
      <c r="Q1864" s="3">
        <f t="shared" si="174"/>
        <v>0</v>
      </c>
      <c r="R1864" s="3">
        <f t="shared" si="175"/>
        <v>0</v>
      </c>
      <c r="S1864" s="5"/>
      <c r="T1864" s="3">
        <f>IFERROR(COUNTIFS(grades!A:A,A1864,grades!H:H,"A"),"0")</f>
        <v>0</v>
      </c>
      <c r="U1864" s="3">
        <f>IFERROR(COUNTIFS(grades!A:A,A1864,grades!H:H,"B"),"0")</f>
        <v>0</v>
      </c>
      <c r="V1864" s="3">
        <f>IFERROR(COUNTIFS(grades!A:A,A1864,grades!H:H,"C"),"0")</f>
        <v>0</v>
      </c>
      <c r="W1864" s="3">
        <f>IFERROR(COUNTIFS(grades!A:A,A1864,grades!H:H,"D"),"0")</f>
        <v>0</v>
      </c>
      <c r="X1864" s="3">
        <f>IFERROR(COUNTIFS(grades!A:A,A1864,grades!H:H,"F"),"0")</f>
        <v>0</v>
      </c>
      <c r="Y1864" s="5"/>
      <c r="Z1864" s="3" t="str">
        <f>IFERROR(VLOOKUP(A1864,'Previous CF'!A:AH,27,FALSE),"")</f>
        <v/>
      </c>
      <c r="AA1864" s="6" t="e">
        <f t="shared" si="176"/>
        <v>#VALUE!</v>
      </c>
      <c r="AB1864" s="6" t="e">
        <f t="shared" si="177"/>
        <v>#VALUE!</v>
      </c>
      <c r="AC1864" s="6" t="e">
        <f t="shared" si="178"/>
        <v>#VALUE!</v>
      </c>
      <c r="AD1864" s="3" t="e">
        <f t="shared" si="179"/>
        <v>#VALUE!</v>
      </c>
      <c r="AE1864" s="20" t="str">
        <f>IFERROR(VLOOKUP(A1864,'Previous CF'!A:AE,31,FALSE),"")</f>
        <v/>
      </c>
      <c r="AF1864" s="20" t="str">
        <f>IFERROR(VLOOKUP(A1864,'Previous CF'!A:AF,32,FALSE),"")</f>
        <v/>
      </c>
      <c r="AG1864" s="12" t="str">
        <f>IFERROR(VLOOKUP(A1864,'Previous CF'!A:AI,33,FALSE),"")</f>
        <v/>
      </c>
      <c r="AH1864" s="12" t="str">
        <f>IFERROR(VLOOKUP(A1864,'Previous CF'!A:AJ,34,FALSE),"")</f>
        <v/>
      </c>
      <c r="AI1864" s="12" t="str">
        <f>IFERROR(VLOOKUP(A1864,'Previous CF'!A:AK,35,FALSE),"")</f>
        <v/>
      </c>
      <c r="AJ1864" s="12" t="str">
        <f>IFERROR(VLOOKUP(A1864,'Previous CF'!A:AL,36,FALSE),"")</f>
        <v/>
      </c>
      <c r="AK1864" s="12" t="str">
        <f>IFERROR(VLOOKUP(A1864,'Previous CF'!A:AM,37,FALSE),"")</f>
        <v/>
      </c>
      <c r="AL1864" s="12" t="str">
        <f>IFERROR(VLOOKUP(A1864,'Previous CF'!A:AN,38,FALSE),"")</f>
        <v/>
      </c>
      <c r="AM1864" s="12" t="str">
        <f>IFERROR(VLOOKUP(A1864,'Previous CF'!A:AO,39,FALSE),"")</f>
        <v/>
      </c>
      <c r="AN1864" s="12"/>
      <c r="AO1864" s="12" t="str">
        <f>IFERROR(VLOOKUP(A1864,'Previous CF'!A:AQ,41,FALSE),"")</f>
        <v/>
      </c>
      <c r="AP1864" s="12" t="str">
        <f>IFERROR(VLOOKUP(A1864,'Previous CF'!A:AR,42,FALSE),"")</f>
        <v/>
      </c>
    </row>
    <row r="1865" spans="1:42" x14ac:dyDescent="0.35">
      <c r="A1865" s="24">
        <f>HT!A1865</f>
        <v>0</v>
      </c>
      <c r="B1865" s="24">
        <f>HT!B1865</f>
        <v>0</v>
      </c>
      <c r="C1865" s="24">
        <f>HT!C1865</f>
        <v>0</v>
      </c>
      <c r="D1865" s="24">
        <f>HT!D1865</f>
        <v>0</v>
      </c>
      <c r="E1865" s="3" t="str">
        <f>IFERROR(VLOOKUP(A1865,grades!A:P,5,FALSE),"")</f>
        <v/>
      </c>
      <c r="F1865" s="3" t="str">
        <f>IFERROR(VLOOKUP(A1865,grades!A:Q,6,FALSE),"")</f>
        <v/>
      </c>
      <c r="G1865" s="3" t="str">
        <f>IFERROR(VLOOKUP(A1865,HT!A:K,8,FALSE),"")</f>
        <v/>
      </c>
      <c r="H1865" s="3" t="str">
        <f>IFERROR(VLOOKUP(A1865,HT!A:L,12,FALSE),"")</f>
        <v/>
      </c>
      <c r="I1865" s="3" t="str">
        <f>IFERROR(VLOOKUP(A1865,IEP!A:F,6,FALSE),"")</f>
        <v/>
      </c>
      <c r="J1865" s="3" t="str">
        <f>IFERROR(VLOOKUP(A1865,FRL!A:G,5,FALSE),"")</f>
        <v/>
      </c>
      <c r="K1865" s="4" t="str">
        <f>IFERROR(VLOOKUP(A1865,Att!A:E,5,FALSE),"")</f>
        <v/>
      </c>
      <c r="L1865" s="32" t="str">
        <f>IFERROR(VLOOKUP(A1865,Disc!A:C,2,FALSE),"0")</f>
        <v>0</v>
      </c>
      <c r="M1865" s="3" t="str">
        <f>IFERROR(VLOOKUP(A1865,CA!A:P,8,FALSE),"")</f>
        <v/>
      </c>
      <c r="N1865" s="3" t="str">
        <f>IFERROR(VLOOKUP(A1865,MA!A:Q,8,FALSE),"")</f>
        <v/>
      </c>
      <c r="O1865" s="3" t="str">
        <f>IFERROR(VLOOKUP(A1865,SC!A:Q,8,FALSE),"")</f>
        <v/>
      </c>
      <c r="P1865" s="3" t="str">
        <f>IFERROR(VLOOKUP(A1865,SS!A:P,8,FALSE),"")</f>
        <v/>
      </c>
      <c r="Q1865" s="3">
        <f t="shared" si="174"/>
        <v>0</v>
      </c>
      <c r="R1865" s="3">
        <f t="shared" si="175"/>
        <v>0</v>
      </c>
      <c r="S1865" s="5"/>
      <c r="T1865" s="3">
        <f>IFERROR(COUNTIFS(grades!A:A,A1865,grades!H:H,"A"),"0")</f>
        <v>0</v>
      </c>
      <c r="U1865" s="3">
        <f>IFERROR(COUNTIFS(grades!A:A,A1865,grades!H:H,"B"),"0")</f>
        <v>0</v>
      </c>
      <c r="V1865" s="3">
        <f>IFERROR(COUNTIFS(grades!A:A,A1865,grades!H:H,"C"),"0")</f>
        <v>0</v>
      </c>
      <c r="W1865" s="3">
        <f>IFERROR(COUNTIFS(grades!A:A,A1865,grades!H:H,"D"),"0")</f>
        <v>0</v>
      </c>
      <c r="X1865" s="3">
        <f>IFERROR(COUNTIFS(grades!A:A,A1865,grades!H:H,"F"),"0")</f>
        <v>0</v>
      </c>
      <c r="Y1865" s="5"/>
      <c r="Z1865" s="3" t="str">
        <f>IFERROR(VLOOKUP(A1865,'Previous CF'!A:AH,27,FALSE),"")</f>
        <v/>
      </c>
      <c r="AA1865" s="6" t="e">
        <f t="shared" si="176"/>
        <v>#VALUE!</v>
      </c>
      <c r="AB1865" s="6" t="e">
        <f t="shared" si="177"/>
        <v>#VALUE!</v>
      </c>
      <c r="AC1865" s="6" t="e">
        <f t="shared" si="178"/>
        <v>#VALUE!</v>
      </c>
      <c r="AD1865" s="3" t="e">
        <f t="shared" si="179"/>
        <v>#VALUE!</v>
      </c>
      <c r="AE1865" s="20" t="str">
        <f>IFERROR(VLOOKUP(A1865,'Previous CF'!A:AE,31,FALSE),"")</f>
        <v/>
      </c>
      <c r="AF1865" s="20" t="str">
        <f>IFERROR(VLOOKUP(A1865,'Previous CF'!A:AF,32,FALSE),"")</f>
        <v/>
      </c>
      <c r="AG1865" s="12" t="str">
        <f>IFERROR(VLOOKUP(A1865,'Previous CF'!A:AI,33,FALSE),"")</f>
        <v/>
      </c>
      <c r="AH1865" s="12" t="str">
        <f>IFERROR(VLOOKUP(A1865,'Previous CF'!A:AJ,34,FALSE),"")</f>
        <v/>
      </c>
      <c r="AI1865" s="12" t="str">
        <f>IFERROR(VLOOKUP(A1865,'Previous CF'!A:AK,35,FALSE),"")</f>
        <v/>
      </c>
      <c r="AJ1865" s="12" t="str">
        <f>IFERROR(VLOOKUP(A1865,'Previous CF'!A:AL,36,FALSE),"")</f>
        <v/>
      </c>
      <c r="AK1865" s="12" t="str">
        <f>IFERROR(VLOOKUP(A1865,'Previous CF'!A:AM,37,FALSE),"")</f>
        <v/>
      </c>
      <c r="AL1865" s="12" t="str">
        <f>IFERROR(VLOOKUP(A1865,'Previous CF'!A:AN,38,FALSE),"")</f>
        <v/>
      </c>
      <c r="AM1865" s="12" t="str">
        <f>IFERROR(VLOOKUP(A1865,'Previous CF'!A:AO,39,FALSE),"")</f>
        <v/>
      </c>
      <c r="AN1865" s="12"/>
      <c r="AO1865" s="12" t="str">
        <f>IFERROR(VLOOKUP(A1865,'Previous CF'!A:AQ,41,FALSE),"")</f>
        <v/>
      </c>
      <c r="AP1865" s="12" t="str">
        <f>IFERROR(VLOOKUP(A1865,'Previous CF'!A:AR,42,FALSE),"")</f>
        <v/>
      </c>
    </row>
    <row r="1866" spans="1:42" x14ac:dyDescent="0.35">
      <c r="A1866" s="24">
        <f>HT!A1866</f>
        <v>0</v>
      </c>
      <c r="B1866" s="24">
        <f>HT!B1866</f>
        <v>0</v>
      </c>
      <c r="C1866" s="24">
        <f>HT!C1866</f>
        <v>0</v>
      </c>
      <c r="D1866" s="24">
        <f>HT!D1866</f>
        <v>0</v>
      </c>
      <c r="E1866" s="3" t="str">
        <f>IFERROR(VLOOKUP(A1866,grades!A:P,5,FALSE),"")</f>
        <v/>
      </c>
      <c r="F1866" s="3" t="str">
        <f>IFERROR(VLOOKUP(A1866,grades!A:Q,6,FALSE),"")</f>
        <v/>
      </c>
      <c r="G1866" s="3" t="str">
        <f>IFERROR(VLOOKUP(A1866,HT!A:K,8,FALSE),"")</f>
        <v/>
      </c>
      <c r="H1866" s="3" t="str">
        <f>IFERROR(VLOOKUP(A1866,HT!A:L,12,FALSE),"")</f>
        <v/>
      </c>
      <c r="I1866" s="3" t="str">
        <f>IFERROR(VLOOKUP(A1866,IEP!A:F,6,FALSE),"")</f>
        <v/>
      </c>
      <c r="J1866" s="3" t="str">
        <f>IFERROR(VLOOKUP(A1866,FRL!A:G,5,FALSE),"")</f>
        <v/>
      </c>
      <c r="K1866" s="4" t="str">
        <f>IFERROR(VLOOKUP(A1866,Att!A:E,5,FALSE),"")</f>
        <v/>
      </c>
      <c r="L1866" s="32" t="str">
        <f>IFERROR(VLOOKUP(A1866,Disc!A:C,2,FALSE),"0")</f>
        <v>0</v>
      </c>
      <c r="M1866" s="3" t="str">
        <f>IFERROR(VLOOKUP(A1866,CA!A:P,8,FALSE),"")</f>
        <v/>
      </c>
      <c r="N1866" s="3" t="str">
        <f>IFERROR(VLOOKUP(A1866,MA!A:Q,8,FALSE),"")</f>
        <v/>
      </c>
      <c r="O1866" s="3" t="str">
        <f>IFERROR(VLOOKUP(A1866,SC!A:Q,8,FALSE),"")</f>
        <v/>
      </c>
      <c r="P1866" s="3" t="str">
        <f>IFERROR(VLOOKUP(A1866,SS!A:P,8,FALSE),"")</f>
        <v/>
      </c>
      <c r="Q1866" s="3">
        <f t="shared" si="174"/>
        <v>0</v>
      </c>
      <c r="R1866" s="3">
        <f t="shared" si="175"/>
        <v>0</v>
      </c>
      <c r="S1866" s="5"/>
      <c r="T1866" s="3">
        <f>IFERROR(COUNTIFS(grades!A:A,A1866,grades!H:H,"A"),"0")</f>
        <v>0</v>
      </c>
      <c r="U1866" s="3">
        <f>IFERROR(COUNTIFS(grades!A:A,A1866,grades!H:H,"B"),"0")</f>
        <v>0</v>
      </c>
      <c r="V1866" s="3">
        <f>IFERROR(COUNTIFS(grades!A:A,A1866,grades!H:H,"C"),"0")</f>
        <v>0</v>
      </c>
      <c r="W1866" s="3">
        <f>IFERROR(COUNTIFS(grades!A:A,A1866,grades!H:H,"D"),"0")</f>
        <v>0</v>
      </c>
      <c r="X1866" s="3">
        <f>IFERROR(COUNTIFS(grades!A:A,A1866,grades!H:H,"F"),"0")</f>
        <v>0</v>
      </c>
      <c r="Y1866" s="5"/>
      <c r="Z1866" s="3" t="str">
        <f>IFERROR(VLOOKUP(A1866,'Previous CF'!A:AH,27,FALSE),"")</f>
        <v/>
      </c>
      <c r="AA1866" s="6" t="e">
        <f t="shared" si="176"/>
        <v>#VALUE!</v>
      </c>
      <c r="AB1866" s="6" t="e">
        <f t="shared" si="177"/>
        <v>#VALUE!</v>
      </c>
      <c r="AC1866" s="6" t="e">
        <f t="shared" si="178"/>
        <v>#VALUE!</v>
      </c>
      <c r="AD1866" s="3" t="e">
        <f t="shared" si="179"/>
        <v>#VALUE!</v>
      </c>
      <c r="AE1866" s="20" t="str">
        <f>IFERROR(VLOOKUP(A1866,'Previous CF'!A:AE,31,FALSE),"")</f>
        <v/>
      </c>
      <c r="AF1866" s="20" t="str">
        <f>IFERROR(VLOOKUP(A1866,'Previous CF'!A:AF,32,FALSE),"")</f>
        <v/>
      </c>
      <c r="AG1866" s="12" t="str">
        <f>IFERROR(VLOOKUP(A1866,'Previous CF'!A:AI,33,FALSE),"")</f>
        <v/>
      </c>
      <c r="AH1866" s="12" t="str">
        <f>IFERROR(VLOOKUP(A1866,'Previous CF'!A:AJ,34,FALSE),"")</f>
        <v/>
      </c>
      <c r="AI1866" s="12" t="str">
        <f>IFERROR(VLOOKUP(A1866,'Previous CF'!A:AK,35,FALSE),"")</f>
        <v/>
      </c>
      <c r="AJ1866" s="12" t="str">
        <f>IFERROR(VLOOKUP(A1866,'Previous CF'!A:AL,36,FALSE),"")</f>
        <v/>
      </c>
      <c r="AK1866" s="12" t="str">
        <f>IFERROR(VLOOKUP(A1866,'Previous CF'!A:AM,37,FALSE),"")</f>
        <v/>
      </c>
      <c r="AL1866" s="12" t="str">
        <f>IFERROR(VLOOKUP(A1866,'Previous CF'!A:AN,38,FALSE),"")</f>
        <v/>
      </c>
      <c r="AM1866" s="12" t="str">
        <f>IFERROR(VLOOKUP(A1866,'Previous CF'!A:AO,39,FALSE),"")</f>
        <v/>
      </c>
      <c r="AN1866" s="12"/>
      <c r="AO1866" s="12" t="str">
        <f>IFERROR(VLOOKUP(A1866,'Previous CF'!A:AQ,41,FALSE),"")</f>
        <v/>
      </c>
      <c r="AP1866" s="12" t="str">
        <f>IFERROR(VLOOKUP(A1866,'Previous CF'!A:AR,42,FALSE),"")</f>
        <v/>
      </c>
    </row>
    <row r="1867" spans="1:42" x14ac:dyDescent="0.35">
      <c r="A1867" s="24">
        <f>HT!A1867</f>
        <v>0</v>
      </c>
      <c r="B1867" s="24">
        <f>HT!B1867</f>
        <v>0</v>
      </c>
      <c r="C1867" s="24">
        <f>HT!C1867</f>
        <v>0</v>
      </c>
      <c r="D1867" s="24">
        <f>HT!D1867</f>
        <v>0</v>
      </c>
      <c r="E1867" s="3" t="str">
        <f>IFERROR(VLOOKUP(A1867,grades!A:P,5,FALSE),"")</f>
        <v/>
      </c>
      <c r="F1867" s="3" t="str">
        <f>IFERROR(VLOOKUP(A1867,grades!A:Q,6,FALSE),"")</f>
        <v/>
      </c>
      <c r="G1867" s="3" t="str">
        <f>IFERROR(VLOOKUP(A1867,HT!A:K,8,FALSE),"")</f>
        <v/>
      </c>
      <c r="H1867" s="3" t="str">
        <f>IFERROR(VLOOKUP(A1867,HT!A:L,12,FALSE),"")</f>
        <v/>
      </c>
      <c r="I1867" s="3" t="str">
        <f>IFERROR(VLOOKUP(A1867,IEP!A:F,6,FALSE),"")</f>
        <v/>
      </c>
      <c r="J1867" s="3" t="str">
        <f>IFERROR(VLOOKUP(A1867,FRL!A:G,5,FALSE),"")</f>
        <v/>
      </c>
      <c r="K1867" s="4" t="str">
        <f>IFERROR(VLOOKUP(A1867,Att!A:E,5,FALSE),"")</f>
        <v/>
      </c>
      <c r="L1867" s="32" t="str">
        <f>IFERROR(VLOOKUP(A1867,Disc!A:C,2,FALSE),"0")</f>
        <v>0</v>
      </c>
      <c r="M1867" s="3" t="str">
        <f>IFERROR(VLOOKUP(A1867,CA!A:P,8,FALSE),"")</f>
        <v/>
      </c>
      <c r="N1867" s="3" t="str">
        <f>IFERROR(VLOOKUP(A1867,MA!A:Q,8,FALSE),"")</f>
        <v/>
      </c>
      <c r="O1867" s="3" t="str">
        <f>IFERROR(VLOOKUP(A1867,SC!A:Q,8,FALSE),"")</f>
        <v/>
      </c>
      <c r="P1867" s="3" t="str">
        <f>IFERROR(VLOOKUP(A1867,SS!A:P,8,FALSE),"")</f>
        <v/>
      </c>
      <c r="Q1867" s="3">
        <f t="shared" si="174"/>
        <v>0</v>
      </c>
      <c r="R1867" s="3">
        <f t="shared" si="175"/>
        <v>0</v>
      </c>
      <c r="S1867" s="5"/>
      <c r="T1867" s="3">
        <f>IFERROR(COUNTIFS(grades!A:A,A1867,grades!H:H,"A"),"0")</f>
        <v>0</v>
      </c>
      <c r="U1867" s="3">
        <f>IFERROR(COUNTIFS(grades!A:A,A1867,grades!H:H,"B"),"0")</f>
        <v>0</v>
      </c>
      <c r="V1867" s="3">
        <f>IFERROR(COUNTIFS(grades!A:A,A1867,grades!H:H,"C"),"0")</f>
        <v>0</v>
      </c>
      <c r="W1867" s="3">
        <f>IFERROR(COUNTIFS(grades!A:A,A1867,grades!H:H,"D"),"0")</f>
        <v>0</v>
      </c>
      <c r="X1867" s="3">
        <f>IFERROR(COUNTIFS(grades!A:A,A1867,grades!H:H,"F"),"0")</f>
        <v>0</v>
      </c>
      <c r="Y1867" s="5"/>
      <c r="Z1867" s="3" t="str">
        <f>IFERROR(VLOOKUP(A1867,'Previous CF'!A:AH,27,FALSE),"")</f>
        <v/>
      </c>
      <c r="AA1867" s="6" t="e">
        <f t="shared" si="176"/>
        <v>#VALUE!</v>
      </c>
      <c r="AB1867" s="6" t="e">
        <f t="shared" si="177"/>
        <v>#VALUE!</v>
      </c>
      <c r="AC1867" s="6" t="e">
        <f t="shared" si="178"/>
        <v>#VALUE!</v>
      </c>
      <c r="AD1867" s="3" t="e">
        <f t="shared" si="179"/>
        <v>#VALUE!</v>
      </c>
      <c r="AE1867" s="20" t="str">
        <f>IFERROR(VLOOKUP(A1867,'Previous CF'!A:AE,31,FALSE),"")</f>
        <v/>
      </c>
      <c r="AF1867" s="20" t="str">
        <f>IFERROR(VLOOKUP(A1867,'Previous CF'!A:AF,32,FALSE),"")</f>
        <v/>
      </c>
      <c r="AG1867" s="12" t="str">
        <f>IFERROR(VLOOKUP(A1867,'Previous CF'!A:AI,33,FALSE),"")</f>
        <v/>
      </c>
      <c r="AH1867" s="12" t="str">
        <f>IFERROR(VLOOKUP(A1867,'Previous CF'!A:AJ,34,FALSE),"")</f>
        <v/>
      </c>
      <c r="AI1867" s="12" t="str">
        <f>IFERROR(VLOOKUP(A1867,'Previous CF'!A:AK,35,FALSE),"")</f>
        <v/>
      </c>
      <c r="AJ1867" s="12" t="str">
        <f>IFERROR(VLOOKUP(A1867,'Previous CF'!A:AL,36,FALSE),"")</f>
        <v/>
      </c>
      <c r="AK1867" s="12" t="str">
        <f>IFERROR(VLOOKUP(A1867,'Previous CF'!A:AM,37,FALSE),"")</f>
        <v/>
      </c>
      <c r="AL1867" s="12" t="str">
        <f>IFERROR(VLOOKUP(A1867,'Previous CF'!A:AN,38,FALSE),"")</f>
        <v/>
      </c>
      <c r="AM1867" s="12" t="str">
        <f>IFERROR(VLOOKUP(A1867,'Previous CF'!A:AO,39,FALSE),"")</f>
        <v/>
      </c>
      <c r="AN1867" s="12"/>
      <c r="AO1867" s="12" t="str">
        <f>IFERROR(VLOOKUP(A1867,'Previous CF'!A:AQ,41,FALSE),"")</f>
        <v/>
      </c>
      <c r="AP1867" s="12" t="str">
        <f>IFERROR(VLOOKUP(A1867,'Previous CF'!A:AR,42,FALSE),"")</f>
        <v/>
      </c>
    </row>
    <row r="1868" spans="1:42" x14ac:dyDescent="0.35">
      <c r="A1868" s="24">
        <f>HT!A1868</f>
        <v>0</v>
      </c>
      <c r="B1868" s="24">
        <f>HT!B1868</f>
        <v>0</v>
      </c>
      <c r="C1868" s="24">
        <f>HT!C1868</f>
        <v>0</v>
      </c>
      <c r="D1868" s="24">
        <f>HT!D1868</f>
        <v>0</v>
      </c>
      <c r="E1868" s="3" t="str">
        <f>IFERROR(VLOOKUP(A1868,grades!A:P,5,FALSE),"")</f>
        <v/>
      </c>
      <c r="F1868" s="3" t="str">
        <f>IFERROR(VLOOKUP(A1868,grades!A:Q,6,FALSE),"")</f>
        <v/>
      </c>
      <c r="G1868" s="3" t="str">
        <f>IFERROR(VLOOKUP(A1868,HT!A:K,8,FALSE),"")</f>
        <v/>
      </c>
      <c r="H1868" s="3" t="str">
        <f>IFERROR(VLOOKUP(A1868,HT!A:L,12,FALSE),"")</f>
        <v/>
      </c>
      <c r="I1868" s="3" t="str">
        <f>IFERROR(VLOOKUP(A1868,IEP!A:F,6,FALSE),"")</f>
        <v/>
      </c>
      <c r="J1868" s="3" t="str">
        <f>IFERROR(VLOOKUP(A1868,FRL!A:G,5,FALSE),"")</f>
        <v/>
      </c>
      <c r="K1868" s="4" t="str">
        <f>IFERROR(VLOOKUP(A1868,Att!A:E,5,FALSE),"")</f>
        <v/>
      </c>
      <c r="L1868" s="32" t="str">
        <f>IFERROR(VLOOKUP(A1868,Disc!A:C,2,FALSE),"0")</f>
        <v>0</v>
      </c>
      <c r="M1868" s="3" t="str">
        <f>IFERROR(VLOOKUP(A1868,CA!A:P,8,FALSE),"")</f>
        <v/>
      </c>
      <c r="N1868" s="3" t="str">
        <f>IFERROR(VLOOKUP(A1868,MA!A:Q,8,FALSE),"")</f>
        <v/>
      </c>
      <c r="O1868" s="3" t="str">
        <f>IFERROR(VLOOKUP(A1868,SC!A:Q,8,FALSE),"")</f>
        <v/>
      </c>
      <c r="P1868" s="3" t="str">
        <f>IFERROR(VLOOKUP(A1868,SS!A:P,8,FALSE),"")</f>
        <v/>
      </c>
      <c r="Q1868" s="3">
        <f t="shared" si="174"/>
        <v>0</v>
      </c>
      <c r="R1868" s="3">
        <f t="shared" si="175"/>
        <v>0</v>
      </c>
      <c r="S1868" s="5"/>
      <c r="T1868" s="3">
        <f>IFERROR(COUNTIFS(grades!A:A,A1868,grades!H:H,"A"),"0")</f>
        <v>0</v>
      </c>
      <c r="U1868" s="3">
        <f>IFERROR(COUNTIFS(grades!A:A,A1868,grades!H:H,"B"),"0")</f>
        <v>0</v>
      </c>
      <c r="V1868" s="3">
        <f>IFERROR(COUNTIFS(grades!A:A,A1868,grades!H:H,"C"),"0")</f>
        <v>0</v>
      </c>
      <c r="W1868" s="3">
        <f>IFERROR(COUNTIFS(grades!A:A,A1868,grades!H:H,"D"),"0")</f>
        <v>0</v>
      </c>
      <c r="X1868" s="3">
        <f>IFERROR(COUNTIFS(grades!A:A,A1868,grades!H:H,"F"),"0")</f>
        <v>0</v>
      </c>
      <c r="Y1868" s="5"/>
      <c r="Z1868" s="3" t="str">
        <f>IFERROR(VLOOKUP(A1868,'Previous CF'!A:AH,27,FALSE),"")</f>
        <v/>
      </c>
      <c r="AA1868" s="6" t="e">
        <f t="shared" si="176"/>
        <v>#VALUE!</v>
      </c>
      <c r="AB1868" s="6" t="e">
        <f t="shared" si="177"/>
        <v>#VALUE!</v>
      </c>
      <c r="AC1868" s="6" t="e">
        <f t="shared" si="178"/>
        <v>#VALUE!</v>
      </c>
      <c r="AD1868" s="3" t="e">
        <f t="shared" si="179"/>
        <v>#VALUE!</v>
      </c>
      <c r="AE1868" s="20" t="str">
        <f>IFERROR(VLOOKUP(A1868,'Previous CF'!A:AE,31,FALSE),"")</f>
        <v/>
      </c>
      <c r="AF1868" s="20" t="str">
        <f>IFERROR(VLOOKUP(A1868,'Previous CF'!A:AF,32,FALSE),"")</f>
        <v/>
      </c>
      <c r="AG1868" s="12" t="str">
        <f>IFERROR(VLOOKUP(A1868,'Previous CF'!A:AI,33,FALSE),"")</f>
        <v/>
      </c>
      <c r="AH1868" s="12" t="str">
        <f>IFERROR(VLOOKUP(A1868,'Previous CF'!A:AJ,34,FALSE),"")</f>
        <v/>
      </c>
      <c r="AI1868" s="12" t="str">
        <f>IFERROR(VLOOKUP(A1868,'Previous CF'!A:AK,35,FALSE),"")</f>
        <v/>
      </c>
      <c r="AJ1868" s="12" t="str">
        <f>IFERROR(VLOOKUP(A1868,'Previous CF'!A:AL,36,FALSE),"")</f>
        <v/>
      </c>
      <c r="AK1868" s="12" t="str">
        <f>IFERROR(VLOOKUP(A1868,'Previous CF'!A:AM,37,FALSE),"")</f>
        <v/>
      </c>
      <c r="AL1868" s="12" t="str">
        <f>IFERROR(VLOOKUP(A1868,'Previous CF'!A:AN,38,FALSE),"")</f>
        <v/>
      </c>
      <c r="AM1868" s="12" t="str">
        <f>IFERROR(VLOOKUP(A1868,'Previous CF'!A:AO,39,FALSE),"")</f>
        <v/>
      </c>
      <c r="AN1868" s="12"/>
      <c r="AO1868" s="12" t="str">
        <f>IFERROR(VLOOKUP(A1868,'Previous CF'!A:AQ,41,FALSE),"")</f>
        <v/>
      </c>
      <c r="AP1868" s="12" t="str">
        <f>IFERROR(VLOOKUP(A1868,'Previous CF'!A:AR,42,FALSE),"")</f>
        <v/>
      </c>
    </row>
    <row r="1869" spans="1:42" x14ac:dyDescent="0.35">
      <c r="A1869" s="24">
        <f>HT!A1869</f>
        <v>0</v>
      </c>
      <c r="B1869" s="24">
        <f>HT!B1869</f>
        <v>0</v>
      </c>
      <c r="C1869" s="24">
        <f>HT!C1869</f>
        <v>0</v>
      </c>
      <c r="D1869" s="24">
        <f>HT!D1869</f>
        <v>0</v>
      </c>
      <c r="E1869" s="3" t="str">
        <f>IFERROR(VLOOKUP(A1869,grades!A:P,5,FALSE),"")</f>
        <v/>
      </c>
      <c r="F1869" s="3" t="str">
        <f>IFERROR(VLOOKUP(A1869,grades!A:Q,6,FALSE),"")</f>
        <v/>
      </c>
      <c r="G1869" s="3" t="str">
        <f>IFERROR(VLOOKUP(A1869,HT!A:K,8,FALSE),"")</f>
        <v/>
      </c>
      <c r="H1869" s="3" t="str">
        <f>IFERROR(VLOOKUP(A1869,HT!A:L,12,FALSE),"")</f>
        <v/>
      </c>
      <c r="I1869" s="3" t="str">
        <f>IFERROR(VLOOKUP(A1869,IEP!A:F,6,FALSE),"")</f>
        <v/>
      </c>
      <c r="J1869" s="3" t="str">
        <f>IFERROR(VLOOKUP(A1869,FRL!A:G,5,FALSE),"")</f>
        <v/>
      </c>
      <c r="K1869" s="4" t="str">
        <f>IFERROR(VLOOKUP(A1869,Att!A:E,5,FALSE),"")</f>
        <v/>
      </c>
      <c r="L1869" s="32" t="str">
        <f>IFERROR(VLOOKUP(A1869,Disc!A:C,2,FALSE),"0")</f>
        <v>0</v>
      </c>
      <c r="M1869" s="3" t="str">
        <f>IFERROR(VLOOKUP(A1869,CA!A:P,8,FALSE),"")</f>
        <v/>
      </c>
      <c r="N1869" s="3" t="str">
        <f>IFERROR(VLOOKUP(A1869,MA!A:Q,8,FALSE),"")</f>
        <v/>
      </c>
      <c r="O1869" s="3" t="str">
        <f>IFERROR(VLOOKUP(A1869,SC!A:Q,8,FALSE),"")</f>
        <v/>
      </c>
      <c r="P1869" s="3" t="str">
        <f>IFERROR(VLOOKUP(A1869,SS!A:P,8,FALSE),"")</f>
        <v/>
      </c>
      <c r="Q1869" s="3">
        <f t="shared" si="174"/>
        <v>0</v>
      </c>
      <c r="R1869" s="3">
        <f t="shared" si="175"/>
        <v>0</v>
      </c>
      <c r="S1869" s="5"/>
      <c r="T1869" s="3">
        <f>IFERROR(COUNTIFS(grades!A:A,A1869,grades!H:H,"A"),"0")</f>
        <v>0</v>
      </c>
      <c r="U1869" s="3">
        <f>IFERROR(COUNTIFS(grades!A:A,A1869,grades!H:H,"B"),"0")</f>
        <v>0</v>
      </c>
      <c r="V1869" s="3">
        <f>IFERROR(COUNTIFS(grades!A:A,A1869,grades!H:H,"C"),"0")</f>
        <v>0</v>
      </c>
      <c r="W1869" s="3">
        <f>IFERROR(COUNTIFS(grades!A:A,A1869,grades!H:H,"D"),"0")</f>
        <v>0</v>
      </c>
      <c r="X1869" s="3">
        <f>IFERROR(COUNTIFS(grades!A:A,A1869,grades!H:H,"F"),"0")</f>
        <v>0</v>
      </c>
      <c r="Y1869" s="5"/>
      <c r="Z1869" s="3" t="str">
        <f>IFERROR(VLOOKUP(A1869,'Previous CF'!A:AH,27,FALSE),"")</f>
        <v/>
      </c>
      <c r="AA1869" s="6" t="e">
        <f t="shared" si="176"/>
        <v>#VALUE!</v>
      </c>
      <c r="AB1869" s="6" t="e">
        <f t="shared" si="177"/>
        <v>#VALUE!</v>
      </c>
      <c r="AC1869" s="6" t="e">
        <f t="shared" si="178"/>
        <v>#VALUE!</v>
      </c>
      <c r="AD1869" s="3" t="e">
        <f t="shared" si="179"/>
        <v>#VALUE!</v>
      </c>
      <c r="AE1869" s="20" t="str">
        <f>IFERROR(VLOOKUP(A1869,'Previous CF'!A:AE,31,FALSE),"")</f>
        <v/>
      </c>
      <c r="AF1869" s="20" t="str">
        <f>IFERROR(VLOOKUP(A1869,'Previous CF'!A:AF,32,FALSE),"")</f>
        <v/>
      </c>
      <c r="AG1869" s="12" t="str">
        <f>IFERROR(VLOOKUP(A1869,'Previous CF'!A:AI,33,FALSE),"")</f>
        <v/>
      </c>
      <c r="AH1869" s="12" t="str">
        <f>IFERROR(VLOOKUP(A1869,'Previous CF'!A:AJ,34,FALSE),"")</f>
        <v/>
      </c>
      <c r="AI1869" s="12" t="str">
        <f>IFERROR(VLOOKUP(A1869,'Previous CF'!A:AK,35,FALSE),"")</f>
        <v/>
      </c>
      <c r="AJ1869" s="12" t="str">
        <f>IFERROR(VLOOKUP(A1869,'Previous CF'!A:AL,36,FALSE),"")</f>
        <v/>
      </c>
      <c r="AK1869" s="12" t="str">
        <f>IFERROR(VLOOKUP(A1869,'Previous CF'!A:AM,37,FALSE),"")</f>
        <v/>
      </c>
      <c r="AL1869" s="12" t="str">
        <f>IFERROR(VLOOKUP(A1869,'Previous CF'!A:AN,38,FALSE),"")</f>
        <v/>
      </c>
      <c r="AM1869" s="12" t="str">
        <f>IFERROR(VLOOKUP(A1869,'Previous CF'!A:AO,39,FALSE),"")</f>
        <v/>
      </c>
      <c r="AN1869" s="12"/>
      <c r="AO1869" s="12" t="str">
        <f>IFERROR(VLOOKUP(A1869,'Previous CF'!A:AQ,41,FALSE),"")</f>
        <v/>
      </c>
      <c r="AP1869" s="12" t="str">
        <f>IFERROR(VLOOKUP(A1869,'Previous CF'!A:AR,42,FALSE),"")</f>
        <v/>
      </c>
    </row>
    <row r="1870" spans="1:42" x14ac:dyDescent="0.35">
      <c r="A1870" s="24">
        <f>HT!A1870</f>
        <v>0</v>
      </c>
      <c r="B1870" s="24">
        <f>HT!B1870</f>
        <v>0</v>
      </c>
      <c r="C1870" s="24">
        <f>HT!C1870</f>
        <v>0</v>
      </c>
      <c r="D1870" s="24">
        <f>HT!D1870</f>
        <v>0</v>
      </c>
      <c r="E1870" s="3" t="str">
        <f>IFERROR(VLOOKUP(A1870,grades!A:P,5,FALSE),"")</f>
        <v/>
      </c>
      <c r="F1870" s="3" t="str">
        <f>IFERROR(VLOOKUP(A1870,grades!A:Q,6,FALSE),"")</f>
        <v/>
      </c>
      <c r="G1870" s="3" t="str">
        <f>IFERROR(VLOOKUP(A1870,HT!A:K,8,FALSE),"")</f>
        <v/>
      </c>
      <c r="H1870" s="3" t="str">
        <f>IFERROR(VLOOKUP(A1870,HT!A:L,12,FALSE),"")</f>
        <v/>
      </c>
      <c r="I1870" s="3" t="str">
        <f>IFERROR(VLOOKUP(A1870,IEP!A:F,6,FALSE),"")</f>
        <v/>
      </c>
      <c r="J1870" s="3" t="str">
        <f>IFERROR(VLOOKUP(A1870,FRL!A:G,5,FALSE),"")</f>
        <v/>
      </c>
      <c r="K1870" s="4" t="str">
        <f>IFERROR(VLOOKUP(A1870,Att!A:E,5,FALSE),"")</f>
        <v/>
      </c>
      <c r="L1870" s="32" t="str">
        <f>IFERROR(VLOOKUP(A1870,Disc!A:C,2,FALSE),"0")</f>
        <v>0</v>
      </c>
      <c r="M1870" s="3" t="str">
        <f>IFERROR(VLOOKUP(A1870,CA!A:P,8,FALSE),"")</f>
        <v/>
      </c>
      <c r="N1870" s="3" t="str">
        <f>IFERROR(VLOOKUP(A1870,MA!A:Q,8,FALSE),"")</f>
        <v/>
      </c>
      <c r="O1870" s="3" t="str">
        <f>IFERROR(VLOOKUP(A1870,SC!A:Q,8,FALSE),"")</f>
        <v/>
      </c>
      <c r="P1870" s="3" t="str">
        <f>IFERROR(VLOOKUP(A1870,SS!A:P,8,FALSE),"")</f>
        <v/>
      </c>
      <c r="Q1870" s="3">
        <f t="shared" si="174"/>
        <v>0</v>
      </c>
      <c r="R1870" s="3">
        <f t="shared" si="175"/>
        <v>0</v>
      </c>
      <c r="S1870" s="5"/>
      <c r="T1870" s="3">
        <f>IFERROR(COUNTIFS(grades!A:A,A1870,grades!H:H,"A"),"0")</f>
        <v>0</v>
      </c>
      <c r="U1870" s="3">
        <f>IFERROR(COUNTIFS(grades!A:A,A1870,grades!H:H,"B"),"0")</f>
        <v>0</v>
      </c>
      <c r="V1870" s="3">
        <f>IFERROR(COUNTIFS(grades!A:A,A1870,grades!H:H,"C"),"0")</f>
        <v>0</v>
      </c>
      <c r="W1870" s="3">
        <f>IFERROR(COUNTIFS(grades!A:A,A1870,grades!H:H,"D"),"0")</f>
        <v>0</v>
      </c>
      <c r="X1870" s="3">
        <f>IFERROR(COUNTIFS(grades!A:A,A1870,grades!H:H,"F"),"0")</f>
        <v>0</v>
      </c>
      <c r="Y1870" s="5"/>
      <c r="Z1870" s="3" t="str">
        <f>IFERROR(VLOOKUP(A1870,'Previous CF'!A:AH,27,FALSE),"")</f>
        <v/>
      </c>
      <c r="AA1870" s="6" t="e">
        <f t="shared" si="176"/>
        <v>#VALUE!</v>
      </c>
      <c r="AB1870" s="6" t="e">
        <f t="shared" si="177"/>
        <v>#VALUE!</v>
      </c>
      <c r="AC1870" s="6" t="e">
        <f t="shared" si="178"/>
        <v>#VALUE!</v>
      </c>
      <c r="AD1870" s="3" t="e">
        <f t="shared" si="179"/>
        <v>#VALUE!</v>
      </c>
      <c r="AE1870" s="20" t="str">
        <f>IFERROR(VLOOKUP(A1870,'Previous CF'!A:AE,31,FALSE),"")</f>
        <v/>
      </c>
      <c r="AF1870" s="20" t="str">
        <f>IFERROR(VLOOKUP(A1870,'Previous CF'!A:AF,32,FALSE),"")</f>
        <v/>
      </c>
      <c r="AG1870" s="12" t="str">
        <f>IFERROR(VLOOKUP(A1870,'Previous CF'!A:AI,33,FALSE),"")</f>
        <v/>
      </c>
      <c r="AH1870" s="12" t="str">
        <f>IFERROR(VLOOKUP(A1870,'Previous CF'!A:AJ,34,FALSE),"")</f>
        <v/>
      </c>
      <c r="AI1870" s="12" t="str">
        <f>IFERROR(VLOOKUP(A1870,'Previous CF'!A:AK,35,FALSE),"")</f>
        <v/>
      </c>
      <c r="AJ1870" s="12" t="str">
        <f>IFERROR(VLOOKUP(A1870,'Previous CF'!A:AL,36,FALSE),"")</f>
        <v/>
      </c>
      <c r="AK1870" s="12" t="str">
        <f>IFERROR(VLOOKUP(A1870,'Previous CF'!A:AM,37,FALSE),"")</f>
        <v/>
      </c>
      <c r="AL1870" s="12" t="str">
        <f>IFERROR(VLOOKUP(A1870,'Previous CF'!A:AN,38,FALSE),"")</f>
        <v/>
      </c>
      <c r="AM1870" s="12" t="str">
        <f>IFERROR(VLOOKUP(A1870,'Previous CF'!A:AO,39,FALSE),"")</f>
        <v/>
      </c>
      <c r="AN1870" s="12"/>
      <c r="AO1870" s="12" t="str">
        <f>IFERROR(VLOOKUP(A1870,'Previous CF'!A:AQ,41,FALSE),"")</f>
        <v/>
      </c>
      <c r="AP1870" s="12" t="str">
        <f>IFERROR(VLOOKUP(A1870,'Previous CF'!A:AR,42,FALSE),"")</f>
        <v/>
      </c>
    </row>
    <row r="1871" spans="1:42" x14ac:dyDescent="0.35">
      <c r="A1871" s="24">
        <f>HT!A1871</f>
        <v>0</v>
      </c>
      <c r="B1871" s="24">
        <f>HT!B1871</f>
        <v>0</v>
      </c>
      <c r="C1871" s="24">
        <f>HT!C1871</f>
        <v>0</v>
      </c>
      <c r="D1871" s="24">
        <f>HT!D1871</f>
        <v>0</v>
      </c>
      <c r="E1871" s="3" t="str">
        <f>IFERROR(VLOOKUP(A1871,grades!A:P,5,FALSE),"")</f>
        <v/>
      </c>
      <c r="F1871" s="3" t="str">
        <f>IFERROR(VLOOKUP(A1871,grades!A:Q,6,FALSE),"")</f>
        <v/>
      </c>
      <c r="G1871" s="3" t="str">
        <f>IFERROR(VLOOKUP(A1871,HT!A:K,8,FALSE),"")</f>
        <v/>
      </c>
      <c r="H1871" s="3" t="str">
        <f>IFERROR(VLOOKUP(A1871,HT!A:L,12,FALSE),"")</f>
        <v/>
      </c>
      <c r="I1871" s="3" t="str">
        <f>IFERROR(VLOOKUP(A1871,IEP!A:F,6,FALSE),"")</f>
        <v/>
      </c>
      <c r="J1871" s="3" t="str">
        <f>IFERROR(VLOOKUP(A1871,FRL!A:G,5,FALSE),"")</f>
        <v/>
      </c>
      <c r="K1871" s="4" t="str">
        <f>IFERROR(VLOOKUP(A1871,Att!A:E,5,FALSE),"")</f>
        <v/>
      </c>
      <c r="L1871" s="32" t="str">
        <f>IFERROR(VLOOKUP(A1871,Disc!A:C,2,FALSE),"0")</f>
        <v>0</v>
      </c>
      <c r="M1871" s="3" t="str">
        <f>IFERROR(VLOOKUP(A1871,CA!A:P,8,FALSE),"")</f>
        <v/>
      </c>
      <c r="N1871" s="3" t="str">
        <f>IFERROR(VLOOKUP(A1871,MA!A:Q,8,FALSE),"")</f>
        <v/>
      </c>
      <c r="O1871" s="3" t="str">
        <f>IFERROR(VLOOKUP(A1871,SC!A:Q,8,FALSE),"")</f>
        <v/>
      </c>
      <c r="P1871" s="3" t="str">
        <f>IFERROR(VLOOKUP(A1871,SS!A:P,8,FALSE),"")</f>
        <v/>
      </c>
      <c r="Q1871" s="3">
        <f t="shared" si="174"/>
        <v>0</v>
      </c>
      <c r="R1871" s="3">
        <f t="shared" si="175"/>
        <v>0</v>
      </c>
      <c r="S1871" s="5"/>
      <c r="T1871" s="3">
        <f>IFERROR(COUNTIFS(grades!A:A,A1871,grades!H:H,"A"),"0")</f>
        <v>0</v>
      </c>
      <c r="U1871" s="3">
        <f>IFERROR(COUNTIFS(grades!A:A,A1871,grades!H:H,"B"),"0")</f>
        <v>0</v>
      </c>
      <c r="V1871" s="3">
        <f>IFERROR(COUNTIFS(grades!A:A,A1871,grades!H:H,"C"),"0")</f>
        <v>0</v>
      </c>
      <c r="W1871" s="3">
        <f>IFERROR(COUNTIFS(grades!A:A,A1871,grades!H:H,"D"),"0")</f>
        <v>0</v>
      </c>
      <c r="X1871" s="3">
        <f>IFERROR(COUNTIFS(grades!A:A,A1871,grades!H:H,"F"),"0")</f>
        <v>0</v>
      </c>
      <c r="Y1871" s="5"/>
      <c r="Z1871" s="3" t="str">
        <f>IFERROR(VLOOKUP(A1871,'Previous CF'!A:AH,27,FALSE),"")</f>
        <v/>
      </c>
      <c r="AA1871" s="6" t="e">
        <f t="shared" si="176"/>
        <v>#VALUE!</v>
      </c>
      <c r="AB1871" s="6" t="e">
        <f t="shared" si="177"/>
        <v>#VALUE!</v>
      </c>
      <c r="AC1871" s="6" t="e">
        <f t="shared" si="178"/>
        <v>#VALUE!</v>
      </c>
      <c r="AD1871" s="3" t="e">
        <f t="shared" si="179"/>
        <v>#VALUE!</v>
      </c>
      <c r="AE1871" s="20" t="str">
        <f>IFERROR(VLOOKUP(A1871,'Previous CF'!A:AE,31,FALSE),"")</f>
        <v/>
      </c>
      <c r="AF1871" s="20" t="str">
        <f>IFERROR(VLOOKUP(A1871,'Previous CF'!A:AF,32,FALSE),"")</f>
        <v/>
      </c>
      <c r="AG1871" s="12" t="str">
        <f>IFERROR(VLOOKUP(A1871,'Previous CF'!A:AI,33,FALSE),"")</f>
        <v/>
      </c>
      <c r="AH1871" s="12" t="str">
        <f>IFERROR(VLOOKUP(A1871,'Previous CF'!A:AJ,34,FALSE),"")</f>
        <v/>
      </c>
      <c r="AI1871" s="12" t="str">
        <f>IFERROR(VLOOKUP(A1871,'Previous CF'!A:AK,35,FALSE),"")</f>
        <v/>
      </c>
      <c r="AJ1871" s="12" t="str">
        <f>IFERROR(VLOOKUP(A1871,'Previous CF'!A:AL,36,FALSE),"")</f>
        <v/>
      </c>
      <c r="AK1871" s="12" t="str">
        <f>IFERROR(VLOOKUP(A1871,'Previous CF'!A:AM,37,FALSE),"")</f>
        <v/>
      </c>
      <c r="AL1871" s="12" t="str">
        <f>IFERROR(VLOOKUP(A1871,'Previous CF'!A:AN,38,FALSE),"")</f>
        <v/>
      </c>
      <c r="AM1871" s="12" t="str">
        <f>IFERROR(VLOOKUP(A1871,'Previous CF'!A:AO,39,FALSE),"")</f>
        <v/>
      </c>
      <c r="AN1871" s="12"/>
      <c r="AO1871" s="12" t="str">
        <f>IFERROR(VLOOKUP(A1871,'Previous CF'!A:AQ,41,FALSE),"")</f>
        <v/>
      </c>
      <c r="AP1871" s="12" t="str">
        <f>IFERROR(VLOOKUP(A1871,'Previous CF'!A:AR,42,FALSE),"")</f>
        <v/>
      </c>
    </row>
    <row r="1872" spans="1:42" x14ac:dyDescent="0.35">
      <c r="A1872" s="24">
        <f>HT!A1872</f>
        <v>0</v>
      </c>
      <c r="B1872" s="24">
        <f>HT!B1872</f>
        <v>0</v>
      </c>
      <c r="C1872" s="24">
        <f>HT!C1872</f>
        <v>0</v>
      </c>
      <c r="D1872" s="24">
        <f>HT!D1872</f>
        <v>0</v>
      </c>
      <c r="E1872" s="3" t="str">
        <f>IFERROR(VLOOKUP(A1872,grades!A:P,5,FALSE),"")</f>
        <v/>
      </c>
      <c r="F1872" s="3" t="str">
        <f>IFERROR(VLOOKUP(A1872,grades!A:Q,6,FALSE),"")</f>
        <v/>
      </c>
      <c r="G1872" s="3" t="str">
        <f>IFERROR(VLOOKUP(A1872,HT!A:K,8,FALSE),"")</f>
        <v/>
      </c>
      <c r="H1872" s="3" t="str">
        <f>IFERROR(VLOOKUP(A1872,HT!A:L,12,FALSE),"")</f>
        <v/>
      </c>
      <c r="I1872" s="3" t="str">
        <f>IFERROR(VLOOKUP(A1872,IEP!A:F,6,FALSE),"")</f>
        <v/>
      </c>
      <c r="J1872" s="3" t="str">
        <f>IFERROR(VLOOKUP(A1872,FRL!A:G,5,FALSE),"")</f>
        <v/>
      </c>
      <c r="K1872" s="4" t="str">
        <f>IFERROR(VLOOKUP(A1872,Att!A:E,5,FALSE),"")</f>
        <v/>
      </c>
      <c r="L1872" s="32" t="str">
        <f>IFERROR(VLOOKUP(A1872,Disc!A:C,2,FALSE),"0")</f>
        <v>0</v>
      </c>
      <c r="M1872" s="3" t="str">
        <f>IFERROR(VLOOKUP(A1872,CA!A:P,8,FALSE),"")</f>
        <v/>
      </c>
      <c r="N1872" s="3" t="str">
        <f>IFERROR(VLOOKUP(A1872,MA!A:Q,8,FALSE),"")</f>
        <v/>
      </c>
      <c r="O1872" s="3" t="str">
        <f>IFERROR(VLOOKUP(A1872,SC!A:Q,8,FALSE),"")</f>
        <v/>
      </c>
      <c r="P1872" s="3" t="str">
        <f>IFERROR(VLOOKUP(A1872,SS!A:P,8,FALSE),"")</f>
        <v/>
      </c>
      <c r="Q1872" s="3">
        <f t="shared" si="174"/>
        <v>0</v>
      </c>
      <c r="R1872" s="3">
        <f t="shared" si="175"/>
        <v>0</v>
      </c>
      <c r="S1872" s="5"/>
      <c r="T1872" s="3">
        <f>IFERROR(COUNTIFS(grades!A:A,A1872,grades!H:H,"A"),"0")</f>
        <v>0</v>
      </c>
      <c r="U1872" s="3">
        <f>IFERROR(COUNTIFS(grades!A:A,A1872,grades!H:H,"B"),"0")</f>
        <v>0</v>
      </c>
      <c r="V1872" s="3">
        <f>IFERROR(COUNTIFS(grades!A:A,A1872,grades!H:H,"C"),"0")</f>
        <v>0</v>
      </c>
      <c r="W1872" s="3">
        <f>IFERROR(COUNTIFS(grades!A:A,A1872,grades!H:H,"D"),"0")</f>
        <v>0</v>
      </c>
      <c r="X1872" s="3">
        <f>IFERROR(COUNTIFS(grades!A:A,A1872,grades!H:H,"F"),"0")</f>
        <v>0</v>
      </c>
      <c r="Y1872" s="5"/>
      <c r="Z1872" s="3" t="str">
        <f>IFERROR(VLOOKUP(A1872,'Previous CF'!A:AH,27,FALSE),"")</f>
        <v/>
      </c>
      <c r="AA1872" s="6" t="e">
        <f t="shared" si="176"/>
        <v>#VALUE!</v>
      </c>
      <c r="AB1872" s="6" t="e">
        <f t="shared" si="177"/>
        <v>#VALUE!</v>
      </c>
      <c r="AC1872" s="6" t="e">
        <f t="shared" si="178"/>
        <v>#VALUE!</v>
      </c>
      <c r="AD1872" s="3" t="e">
        <f t="shared" si="179"/>
        <v>#VALUE!</v>
      </c>
      <c r="AE1872" s="20" t="str">
        <f>IFERROR(VLOOKUP(A1872,'Previous CF'!A:AE,31,FALSE),"")</f>
        <v/>
      </c>
      <c r="AF1872" s="20" t="str">
        <f>IFERROR(VLOOKUP(A1872,'Previous CF'!A:AF,32,FALSE),"")</f>
        <v/>
      </c>
      <c r="AG1872" s="12" t="str">
        <f>IFERROR(VLOOKUP(A1872,'Previous CF'!A:AI,33,FALSE),"")</f>
        <v/>
      </c>
      <c r="AH1872" s="12" t="str">
        <f>IFERROR(VLOOKUP(A1872,'Previous CF'!A:AJ,34,FALSE),"")</f>
        <v/>
      </c>
      <c r="AI1872" s="12" t="str">
        <f>IFERROR(VLOOKUP(A1872,'Previous CF'!A:AK,35,FALSE),"")</f>
        <v/>
      </c>
      <c r="AJ1872" s="12" t="str">
        <f>IFERROR(VLOOKUP(A1872,'Previous CF'!A:AL,36,FALSE),"")</f>
        <v/>
      </c>
      <c r="AK1872" s="12" t="str">
        <f>IFERROR(VLOOKUP(A1872,'Previous CF'!A:AM,37,FALSE),"")</f>
        <v/>
      </c>
      <c r="AL1872" s="12" t="str">
        <f>IFERROR(VLOOKUP(A1872,'Previous CF'!A:AN,38,FALSE),"")</f>
        <v/>
      </c>
      <c r="AM1872" s="12" t="str">
        <f>IFERROR(VLOOKUP(A1872,'Previous CF'!A:AO,39,FALSE),"")</f>
        <v/>
      </c>
      <c r="AN1872" s="12"/>
      <c r="AO1872" s="12" t="str">
        <f>IFERROR(VLOOKUP(A1872,'Previous CF'!A:AQ,41,FALSE),"")</f>
        <v/>
      </c>
      <c r="AP1872" s="12" t="str">
        <f>IFERROR(VLOOKUP(A1872,'Previous CF'!A:AR,42,FALSE),"")</f>
        <v/>
      </c>
    </row>
    <row r="1873" spans="1:42" x14ac:dyDescent="0.35">
      <c r="A1873" s="24">
        <f>HT!A1873</f>
        <v>0</v>
      </c>
      <c r="B1873" s="24">
        <f>HT!B1873</f>
        <v>0</v>
      </c>
      <c r="C1873" s="24">
        <f>HT!C1873</f>
        <v>0</v>
      </c>
      <c r="D1873" s="24">
        <f>HT!D1873</f>
        <v>0</v>
      </c>
      <c r="E1873" s="3" t="str">
        <f>IFERROR(VLOOKUP(A1873,grades!A:P,5,FALSE),"")</f>
        <v/>
      </c>
      <c r="F1873" s="3" t="str">
        <f>IFERROR(VLOOKUP(A1873,grades!A:Q,6,FALSE),"")</f>
        <v/>
      </c>
      <c r="G1873" s="3" t="str">
        <f>IFERROR(VLOOKUP(A1873,HT!A:K,8,FALSE),"")</f>
        <v/>
      </c>
      <c r="H1873" s="3" t="str">
        <f>IFERROR(VLOOKUP(A1873,HT!A:L,12,FALSE),"")</f>
        <v/>
      </c>
      <c r="I1873" s="3" t="str">
        <f>IFERROR(VLOOKUP(A1873,IEP!A:F,6,FALSE),"")</f>
        <v/>
      </c>
      <c r="J1873" s="3" t="str">
        <f>IFERROR(VLOOKUP(A1873,FRL!A:G,5,FALSE),"")</f>
        <v/>
      </c>
      <c r="K1873" s="4" t="str">
        <f>IFERROR(VLOOKUP(A1873,Att!A:E,5,FALSE),"")</f>
        <v/>
      </c>
      <c r="L1873" s="32" t="str">
        <f>IFERROR(VLOOKUP(A1873,Disc!A:C,2,FALSE),"0")</f>
        <v>0</v>
      </c>
      <c r="M1873" s="3" t="str">
        <f>IFERROR(VLOOKUP(A1873,CA!A:P,8,FALSE),"")</f>
        <v/>
      </c>
      <c r="N1873" s="3" t="str">
        <f>IFERROR(VLOOKUP(A1873,MA!A:Q,8,FALSE),"")</f>
        <v/>
      </c>
      <c r="O1873" s="3" t="str">
        <f>IFERROR(VLOOKUP(A1873,SC!A:Q,8,FALSE),"")</f>
        <v/>
      </c>
      <c r="P1873" s="3" t="str">
        <f>IFERROR(VLOOKUP(A1873,SS!A:P,8,FALSE),"")</f>
        <v/>
      </c>
      <c r="Q1873" s="3">
        <f t="shared" si="174"/>
        <v>0</v>
      </c>
      <c r="R1873" s="3">
        <f t="shared" si="175"/>
        <v>0</v>
      </c>
      <c r="S1873" s="5"/>
      <c r="T1873" s="3">
        <f>IFERROR(COUNTIFS(grades!A:A,A1873,grades!H:H,"A"),"0")</f>
        <v>0</v>
      </c>
      <c r="U1873" s="3">
        <f>IFERROR(COUNTIFS(grades!A:A,A1873,grades!H:H,"B"),"0")</f>
        <v>0</v>
      </c>
      <c r="V1873" s="3">
        <f>IFERROR(COUNTIFS(grades!A:A,A1873,grades!H:H,"C"),"0")</f>
        <v>0</v>
      </c>
      <c r="W1873" s="3">
        <f>IFERROR(COUNTIFS(grades!A:A,A1873,grades!H:H,"D"),"0")</f>
        <v>0</v>
      </c>
      <c r="X1873" s="3">
        <f>IFERROR(COUNTIFS(grades!A:A,A1873,grades!H:H,"F"),"0")</f>
        <v>0</v>
      </c>
      <c r="Y1873" s="5"/>
      <c r="Z1873" s="3" t="str">
        <f>IFERROR(VLOOKUP(A1873,'Previous CF'!A:AH,27,FALSE),"")</f>
        <v/>
      </c>
      <c r="AA1873" s="6" t="e">
        <f t="shared" si="176"/>
        <v>#VALUE!</v>
      </c>
      <c r="AB1873" s="6" t="e">
        <f t="shared" si="177"/>
        <v>#VALUE!</v>
      </c>
      <c r="AC1873" s="6" t="e">
        <f t="shared" si="178"/>
        <v>#VALUE!</v>
      </c>
      <c r="AD1873" s="3" t="e">
        <f t="shared" si="179"/>
        <v>#VALUE!</v>
      </c>
      <c r="AE1873" s="20" t="str">
        <f>IFERROR(VLOOKUP(A1873,'Previous CF'!A:AE,31,FALSE),"")</f>
        <v/>
      </c>
      <c r="AF1873" s="20" t="str">
        <f>IFERROR(VLOOKUP(A1873,'Previous CF'!A:AF,32,FALSE),"")</f>
        <v/>
      </c>
      <c r="AG1873" s="12" t="str">
        <f>IFERROR(VLOOKUP(A1873,'Previous CF'!A:AI,33,FALSE),"")</f>
        <v/>
      </c>
      <c r="AH1873" s="12" t="str">
        <f>IFERROR(VLOOKUP(A1873,'Previous CF'!A:AJ,34,FALSE),"")</f>
        <v/>
      </c>
      <c r="AI1873" s="12" t="str">
        <f>IFERROR(VLOOKUP(A1873,'Previous CF'!A:AK,35,FALSE),"")</f>
        <v/>
      </c>
      <c r="AJ1873" s="12" t="str">
        <f>IFERROR(VLOOKUP(A1873,'Previous CF'!A:AL,36,FALSE),"")</f>
        <v/>
      </c>
      <c r="AK1873" s="12" t="str">
        <f>IFERROR(VLOOKUP(A1873,'Previous CF'!A:AM,37,FALSE),"")</f>
        <v/>
      </c>
      <c r="AL1873" s="12" t="str">
        <f>IFERROR(VLOOKUP(A1873,'Previous CF'!A:AN,38,FALSE),"")</f>
        <v/>
      </c>
      <c r="AM1873" s="12" t="str">
        <f>IFERROR(VLOOKUP(A1873,'Previous CF'!A:AO,39,FALSE),"")</f>
        <v/>
      </c>
      <c r="AN1873" s="12"/>
      <c r="AO1873" s="12" t="str">
        <f>IFERROR(VLOOKUP(A1873,'Previous CF'!A:AQ,41,FALSE),"")</f>
        <v/>
      </c>
      <c r="AP1873" s="12" t="str">
        <f>IFERROR(VLOOKUP(A1873,'Previous CF'!A:AR,42,FALSE),"")</f>
        <v/>
      </c>
    </row>
    <row r="1874" spans="1:42" x14ac:dyDescent="0.35">
      <c r="A1874" s="24">
        <f>HT!A1874</f>
        <v>0</v>
      </c>
      <c r="B1874" s="24">
        <f>HT!B1874</f>
        <v>0</v>
      </c>
      <c r="C1874" s="24">
        <f>HT!C1874</f>
        <v>0</v>
      </c>
      <c r="D1874" s="24">
        <f>HT!D1874</f>
        <v>0</v>
      </c>
      <c r="E1874" s="3" t="str">
        <f>IFERROR(VLOOKUP(A1874,grades!A:P,5,FALSE),"")</f>
        <v/>
      </c>
      <c r="F1874" s="3" t="str">
        <f>IFERROR(VLOOKUP(A1874,grades!A:Q,6,FALSE),"")</f>
        <v/>
      </c>
      <c r="G1874" s="3" t="str">
        <f>IFERROR(VLOOKUP(A1874,HT!A:K,8,FALSE),"")</f>
        <v/>
      </c>
      <c r="H1874" s="3" t="str">
        <f>IFERROR(VLOOKUP(A1874,HT!A:L,12,FALSE),"")</f>
        <v/>
      </c>
      <c r="I1874" s="3" t="str">
        <f>IFERROR(VLOOKUP(A1874,IEP!A:F,6,FALSE),"")</f>
        <v/>
      </c>
      <c r="J1874" s="3" t="str">
        <f>IFERROR(VLOOKUP(A1874,FRL!A:G,5,FALSE),"")</f>
        <v/>
      </c>
      <c r="K1874" s="4" t="str">
        <f>IFERROR(VLOOKUP(A1874,Att!A:E,5,FALSE),"")</f>
        <v/>
      </c>
      <c r="L1874" s="32" t="str">
        <f>IFERROR(VLOOKUP(A1874,Disc!A:C,2,FALSE),"0")</f>
        <v>0</v>
      </c>
      <c r="M1874" s="3" t="str">
        <f>IFERROR(VLOOKUP(A1874,CA!A:P,8,FALSE),"")</f>
        <v/>
      </c>
      <c r="N1874" s="3" t="str">
        <f>IFERROR(VLOOKUP(A1874,MA!A:Q,8,FALSE),"")</f>
        <v/>
      </c>
      <c r="O1874" s="3" t="str">
        <f>IFERROR(VLOOKUP(A1874,SC!A:Q,8,FALSE),"")</f>
        <v/>
      </c>
      <c r="P1874" s="3" t="str">
        <f>IFERROR(VLOOKUP(A1874,SS!A:P,8,FALSE),"")</f>
        <v/>
      </c>
      <c r="Q1874" s="3">
        <f t="shared" ref="Q1874" si="180">COUNTIF(M1874:P1874, "D")</f>
        <v>0</v>
      </c>
      <c r="R1874" s="3">
        <f t="shared" ref="R1874" si="181">COUNTIF(M1874:P1874, "F")</f>
        <v>0</v>
      </c>
      <c r="S1874" s="5"/>
      <c r="T1874" s="3">
        <f>IFERROR(COUNTIFS(grades!A:A,A1874,grades!H:H,"A"),"0")</f>
        <v>0</v>
      </c>
      <c r="U1874" s="3">
        <f>IFERROR(COUNTIFS(grades!A:A,A1874,grades!H:H,"B"),"0")</f>
        <v>0</v>
      </c>
      <c r="V1874" s="3">
        <f>IFERROR(COUNTIFS(grades!A:A,A1874,grades!H:H,"C"),"0")</f>
        <v>0</v>
      </c>
      <c r="W1874" s="3">
        <f>IFERROR(COUNTIFS(grades!A:A,A1874,grades!H:H,"D"),"0")</f>
        <v>0</v>
      </c>
      <c r="X1874" s="3">
        <f>IFERROR(COUNTIFS(grades!A:A,A1874,grades!H:H,"F"),"0")</f>
        <v>0</v>
      </c>
      <c r="Y1874" s="5"/>
      <c r="Z1874" s="3" t="str">
        <f>IFERROR(VLOOKUP(A1874,'Previous CF'!A:AH,27,FALSE),"")</f>
        <v/>
      </c>
      <c r="AA1874" s="6" t="e">
        <f t="shared" ref="AA1874" si="182">((K1874+(L1874*2))/9)+((Q1874*1.5)+(R1874*3))+(COUNTIF(J1874,"F")*2+COUNTIF(J1874,"R")*2)</f>
        <v>#VALUE!</v>
      </c>
      <c r="AB1874" s="6" t="e">
        <f t="shared" ref="AB1874" si="183">((K1874+(L1874*2))/9)+((Q1874*1.5)+(R1874*3))</f>
        <v>#VALUE!</v>
      </c>
      <c r="AC1874" s="6" t="e">
        <f t="shared" ref="AC1874" si="184">(AA1874-Z1874)</f>
        <v>#VALUE!</v>
      </c>
      <c r="AD1874" s="3" t="e">
        <f t="shared" ref="AD1874" si="185">IF(AA1874&gt;5, "Y","")</f>
        <v>#VALUE!</v>
      </c>
      <c r="AE1874" s="20" t="str">
        <f>IFERROR(VLOOKUP(A1874,'Previous CF'!A:AE,31,FALSE),"")</f>
        <v/>
      </c>
      <c r="AF1874" s="20" t="str">
        <f>IFERROR(VLOOKUP(A1874,'Previous CF'!A:AF,32,FALSE),"")</f>
        <v/>
      </c>
      <c r="AG1874" s="12" t="str">
        <f>IFERROR(VLOOKUP(A1874,'Previous CF'!A:AI,33,FALSE),"")</f>
        <v/>
      </c>
      <c r="AH1874" s="12" t="str">
        <f>IFERROR(VLOOKUP(A1874,'Previous CF'!A:AJ,34,FALSE),"")</f>
        <v/>
      </c>
      <c r="AI1874" s="12" t="str">
        <f>IFERROR(VLOOKUP(A1874,'Previous CF'!A:AK,35,FALSE),"")</f>
        <v/>
      </c>
      <c r="AJ1874" s="12" t="str">
        <f>IFERROR(VLOOKUP(A1874,'Previous CF'!A:AL,36,FALSE),"")</f>
        <v/>
      </c>
      <c r="AK1874" s="12" t="str">
        <f>IFERROR(VLOOKUP(A1874,'Previous CF'!A:AM,37,FALSE),"")</f>
        <v/>
      </c>
      <c r="AL1874" s="12" t="str">
        <f>IFERROR(VLOOKUP(A1874,'Previous CF'!A:AN,38,FALSE),"")</f>
        <v/>
      </c>
      <c r="AM1874" s="12" t="str">
        <f>IFERROR(VLOOKUP(A1874,'Previous CF'!A:AO,39,FALSE),"")</f>
        <v/>
      </c>
      <c r="AN1874" s="12"/>
      <c r="AO1874" s="12" t="str">
        <f>IFERROR(VLOOKUP(A1874,'Previous CF'!A:AQ,41,FALSE),"")</f>
        <v/>
      </c>
      <c r="AP1874" s="12" t="str">
        <f>IFERROR(VLOOKUP(A1874,'Previous CF'!A:AR,42,FALSE),"")</f>
        <v/>
      </c>
    </row>
    <row r="1875" spans="1:42" x14ac:dyDescent="0.35">
      <c r="A1875" s="24"/>
      <c r="B1875" s="24"/>
      <c r="C1875" s="24"/>
      <c r="D1875" s="24"/>
      <c r="E1875" s="3"/>
      <c r="F1875" s="3"/>
      <c r="G1875" s="3"/>
      <c r="H1875" s="3"/>
      <c r="I1875" s="3"/>
      <c r="J1875" s="3"/>
      <c r="K1875" s="4"/>
      <c r="L1875" s="32"/>
      <c r="M1875" s="3"/>
      <c r="N1875" s="3"/>
      <c r="O1875" s="3"/>
      <c r="P1875" s="3"/>
      <c r="Q1875" s="3"/>
      <c r="R1875" s="3"/>
      <c r="S1875" s="5"/>
      <c r="T1875" s="3"/>
      <c r="U1875" s="3"/>
      <c r="V1875" s="3"/>
      <c r="W1875" s="3"/>
      <c r="X1875" s="3"/>
      <c r="Y1875" s="5"/>
      <c r="Z1875" s="3"/>
      <c r="AA1875" s="6"/>
      <c r="AB1875" s="6"/>
      <c r="AC1875" s="6"/>
      <c r="AD1875" s="3"/>
      <c r="AE1875" s="20"/>
      <c r="AF1875" s="20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</row>
    <row r="1876" spans="1:42" x14ac:dyDescent="0.35">
      <c r="A1876" s="24"/>
      <c r="B1876" s="24"/>
      <c r="C1876" s="24"/>
      <c r="D1876" s="24"/>
      <c r="E1876" s="3"/>
      <c r="F1876" s="3"/>
      <c r="G1876" s="3"/>
      <c r="H1876" s="3"/>
      <c r="I1876" s="3"/>
      <c r="J1876" s="3"/>
      <c r="K1876" s="4"/>
      <c r="L1876" s="32"/>
      <c r="M1876" s="3"/>
      <c r="N1876" s="3"/>
      <c r="O1876" s="3"/>
      <c r="P1876" s="3"/>
      <c r="Q1876" s="3"/>
      <c r="R1876" s="3"/>
      <c r="S1876" s="5"/>
      <c r="T1876" s="3"/>
      <c r="U1876" s="3"/>
      <c r="V1876" s="3"/>
      <c r="W1876" s="3"/>
      <c r="X1876" s="3"/>
      <c r="Y1876" s="5"/>
      <c r="Z1876" s="3"/>
      <c r="AA1876" s="6"/>
      <c r="AB1876" s="6"/>
      <c r="AC1876" s="6"/>
      <c r="AD1876" s="3"/>
      <c r="AE1876" s="20"/>
      <c r="AF1876" s="20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</row>
    <row r="1877" spans="1:42" x14ac:dyDescent="0.35">
      <c r="A1877" s="24"/>
      <c r="B1877" s="24"/>
      <c r="C1877" s="24"/>
      <c r="D1877" s="24"/>
      <c r="E1877" s="3"/>
      <c r="F1877" s="3"/>
      <c r="G1877" s="3"/>
      <c r="H1877" s="3"/>
      <c r="I1877" s="3"/>
      <c r="J1877" s="3"/>
      <c r="K1877" s="4"/>
      <c r="L1877" s="32"/>
      <c r="M1877" s="3"/>
      <c r="N1877" s="3"/>
      <c r="O1877" s="3"/>
      <c r="P1877" s="3"/>
      <c r="Q1877" s="3"/>
      <c r="R1877" s="3"/>
      <c r="S1877" s="5"/>
      <c r="T1877" s="3"/>
      <c r="U1877" s="3"/>
      <c r="V1877" s="3"/>
      <c r="W1877" s="3"/>
      <c r="X1877" s="3"/>
      <c r="Y1877" s="5"/>
      <c r="Z1877" s="3"/>
      <c r="AA1877" s="6"/>
      <c r="AB1877" s="6"/>
      <c r="AC1877" s="6"/>
      <c r="AD1877" s="3"/>
      <c r="AE1877" s="20"/>
      <c r="AF1877" s="20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</row>
    <row r="1878" spans="1:42" x14ac:dyDescent="0.35">
      <c r="A1878" s="24"/>
      <c r="B1878" s="24"/>
      <c r="C1878" s="24"/>
      <c r="D1878" s="24"/>
      <c r="E1878" s="3"/>
      <c r="F1878" s="3"/>
      <c r="G1878" s="3"/>
      <c r="H1878" s="3"/>
      <c r="I1878" s="3"/>
      <c r="J1878" s="3"/>
      <c r="K1878" s="4"/>
      <c r="L1878" s="32"/>
      <c r="M1878" s="3"/>
      <c r="N1878" s="3"/>
      <c r="O1878" s="3"/>
      <c r="P1878" s="3"/>
      <c r="Q1878" s="3"/>
      <c r="R1878" s="3"/>
      <c r="S1878" s="5"/>
      <c r="T1878" s="3"/>
      <c r="U1878" s="3"/>
      <c r="V1878" s="3"/>
      <c r="W1878" s="3"/>
      <c r="X1878" s="3"/>
      <c r="Y1878" s="5"/>
      <c r="Z1878" s="3"/>
      <c r="AA1878" s="6"/>
      <c r="AB1878" s="6"/>
      <c r="AC1878" s="6"/>
      <c r="AD1878" s="3"/>
      <c r="AE1878" s="20"/>
      <c r="AF1878" s="20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</row>
    <row r="1879" spans="1:42" x14ac:dyDescent="0.35">
      <c r="A1879" s="24"/>
      <c r="B1879" s="24"/>
      <c r="C1879" s="24"/>
      <c r="D1879" s="24"/>
      <c r="E1879" s="3"/>
      <c r="F1879" s="3"/>
      <c r="G1879" s="3"/>
      <c r="H1879" s="3"/>
      <c r="I1879" s="3"/>
      <c r="J1879" s="3"/>
      <c r="K1879" s="4"/>
      <c r="L1879" s="32"/>
      <c r="M1879" s="3"/>
      <c r="N1879" s="3"/>
      <c r="O1879" s="3"/>
      <c r="P1879" s="3"/>
      <c r="Q1879" s="3"/>
      <c r="R1879" s="3"/>
      <c r="S1879" s="5"/>
      <c r="T1879" s="3"/>
      <c r="U1879" s="3"/>
      <c r="V1879" s="3"/>
      <c r="W1879" s="3"/>
      <c r="X1879" s="3"/>
      <c r="Y1879" s="5"/>
      <c r="Z1879" s="3"/>
      <c r="AA1879" s="6"/>
      <c r="AB1879" s="6"/>
      <c r="AC1879" s="6"/>
      <c r="AD1879" s="3"/>
      <c r="AE1879" s="20"/>
      <c r="AF1879" s="20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</row>
    <row r="1880" spans="1:42" x14ac:dyDescent="0.35">
      <c r="A1880" s="24"/>
      <c r="B1880" s="24"/>
      <c r="C1880" s="24"/>
      <c r="D1880" s="24"/>
      <c r="E1880" s="3"/>
      <c r="F1880" s="3"/>
      <c r="G1880" s="3"/>
      <c r="H1880" s="3"/>
      <c r="I1880" s="3"/>
      <c r="J1880" s="3"/>
      <c r="K1880" s="4"/>
      <c r="L1880" s="32"/>
      <c r="M1880" s="3"/>
      <c r="N1880" s="3"/>
      <c r="O1880" s="3"/>
      <c r="P1880" s="3"/>
      <c r="Q1880" s="3"/>
      <c r="R1880" s="3"/>
      <c r="S1880" s="5"/>
      <c r="T1880" s="3"/>
      <c r="U1880" s="3"/>
      <c r="V1880" s="3"/>
      <c r="W1880" s="3"/>
      <c r="X1880" s="3"/>
      <c r="Y1880" s="5"/>
      <c r="Z1880" s="3"/>
      <c r="AA1880" s="6"/>
      <c r="AB1880" s="6"/>
      <c r="AC1880" s="6"/>
      <c r="AD1880" s="3"/>
      <c r="AE1880" s="20"/>
      <c r="AF1880" s="20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</row>
    <row r="1881" spans="1:42" x14ac:dyDescent="0.35">
      <c r="A1881" s="24"/>
      <c r="B1881" s="24"/>
      <c r="C1881" s="24"/>
      <c r="D1881" s="24"/>
      <c r="E1881" s="3"/>
      <c r="F1881" s="3"/>
      <c r="G1881" s="3"/>
      <c r="H1881" s="3"/>
      <c r="I1881" s="3"/>
      <c r="J1881" s="3"/>
      <c r="K1881" s="4"/>
      <c r="L1881" s="32"/>
      <c r="M1881" s="3"/>
      <c r="N1881" s="3"/>
      <c r="O1881" s="3"/>
      <c r="P1881" s="3"/>
      <c r="Q1881" s="3"/>
      <c r="R1881" s="3"/>
      <c r="S1881" s="5"/>
      <c r="T1881" s="3"/>
      <c r="U1881" s="3"/>
      <c r="V1881" s="3"/>
      <c r="W1881" s="3"/>
      <c r="X1881" s="3"/>
      <c r="Y1881" s="5"/>
      <c r="Z1881" s="3"/>
      <c r="AA1881" s="6"/>
      <c r="AB1881" s="6"/>
      <c r="AC1881" s="6"/>
      <c r="AD1881" s="3"/>
      <c r="AE1881" s="20"/>
      <c r="AF1881" s="20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</row>
    <row r="1882" spans="1:42" x14ac:dyDescent="0.35">
      <c r="A1882" s="24"/>
      <c r="B1882" s="24"/>
      <c r="C1882" s="24"/>
      <c r="D1882" s="24"/>
      <c r="E1882" s="3"/>
      <c r="F1882" s="3"/>
      <c r="G1882" s="3"/>
      <c r="H1882" s="3"/>
      <c r="I1882" s="3"/>
      <c r="J1882" s="3"/>
      <c r="K1882" s="4"/>
      <c r="L1882" s="32"/>
      <c r="M1882" s="3"/>
      <c r="N1882" s="3"/>
      <c r="O1882" s="3"/>
      <c r="P1882" s="3"/>
      <c r="Q1882" s="3"/>
      <c r="R1882" s="3"/>
      <c r="S1882" s="5"/>
      <c r="T1882" s="3"/>
      <c r="U1882" s="3"/>
      <c r="V1882" s="3"/>
      <c r="W1882" s="3"/>
      <c r="X1882" s="3"/>
      <c r="Y1882" s="5"/>
      <c r="Z1882" s="3"/>
      <c r="AA1882" s="6"/>
      <c r="AB1882" s="6"/>
      <c r="AC1882" s="6"/>
      <c r="AD1882" s="3"/>
      <c r="AE1882" s="20"/>
      <c r="AF1882" s="20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</row>
    <row r="1883" spans="1:42" x14ac:dyDescent="0.35">
      <c r="A1883" s="24"/>
      <c r="B1883" s="24"/>
      <c r="C1883" s="24"/>
      <c r="D1883" s="24"/>
      <c r="E1883" s="3"/>
      <c r="F1883" s="3"/>
      <c r="G1883" s="3"/>
      <c r="H1883" s="3"/>
      <c r="I1883" s="3"/>
      <c r="J1883" s="3"/>
      <c r="K1883" s="4"/>
      <c r="L1883" s="32"/>
      <c r="M1883" s="3"/>
      <c r="N1883" s="3"/>
      <c r="O1883" s="3"/>
      <c r="P1883" s="3"/>
      <c r="Q1883" s="3"/>
      <c r="R1883" s="3"/>
      <c r="S1883" s="5"/>
      <c r="T1883" s="3"/>
      <c r="U1883" s="3"/>
      <c r="V1883" s="3"/>
      <c r="W1883" s="3"/>
      <c r="X1883" s="3"/>
      <c r="Y1883" s="5"/>
      <c r="Z1883" s="3"/>
      <c r="AA1883" s="6"/>
      <c r="AB1883" s="6"/>
      <c r="AC1883" s="6"/>
      <c r="AD1883" s="3"/>
      <c r="AE1883" s="20"/>
      <c r="AF1883" s="20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</row>
    <row r="1884" spans="1:42" x14ac:dyDescent="0.35">
      <c r="A1884" s="24"/>
      <c r="B1884" s="24"/>
      <c r="C1884" s="24"/>
      <c r="D1884" s="24"/>
      <c r="E1884" s="3"/>
      <c r="F1884" s="3"/>
      <c r="G1884" s="3"/>
      <c r="H1884" s="3"/>
      <c r="I1884" s="3"/>
      <c r="J1884" s="3"/>
      <c r="K1884" s="4"/>
      <c r="L1884" s="32"/>
      <c r="M1884" s="3"/>
      <c r="N1884" s="3"/>
      <c r="O1884" s="3"/>
      <c r="P1884" s="3"/>
      <c r="Q1884" s="3"/>
      <c r="R1884" s="3"/>
      <c r="S1884" s="5"/>
      <c r="T1884" s="3"/>
      <c r="U1884" s="3"/>
      <c r="V1884" s="3"/>
      <c r="W1884" s="3"/>
      <c r="X1884" s="3"/>
      <c r="Y1884" s="5"/>
      <c r="Z1884" s="3"/>
      <c r="AA1884" s="6"/>
      <c r="AB1884" s="6"/>
      <c r="AC1884" s="6"/>
      <c r="AD1884" s="3"/>
      <c r="AE1884" s="20"/>
      <c r="AF1884" s="20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</row>
    <row r="1885" spans="1:42" x14ac:dyDescent="0.35">
      <c r="A1885" s="24"/>
      <c r="B1885" s="24"/>
      <c r="C1885" s="24"/>
      <c r="D1885" s="24"/>
      <c r="E1885" s="3"/>
      <c r="F1885" s="3"/>
      <c r="G1885" s="3"/>
      <c r="H1885" s="3"/>
      <c r="I1885" s="3"/>
      <c r="J1885" s="3"/>
      <c r="K1885" s="4"/>
      <c r="L1885" s="32"/>
      <c r="M1885" s="3"/>
      <c r="N1885" s="3"/>
      <c r="O1885" s="3"/>
      <c r="P1885" s="3"/>
      <c r="Q1885" s="3"/>
      <c r="R1885" s="3"/>
      <c r="S1885" s="5"/>
      <c r="T1885" s="3"/>
      <c r="U1885" s="3"/>
      <c r="V1885" s="3"/>
      <c r="W1885" s="3"/>
      <c r="X1885" s="3"/>
      <c r="Y1885" s="5"/>
      <c r="Z1885" s="3"/>
      <c r="AA1885" s="6"/>
      <c r="AB1885" s="6"/>
      <c r="AC1885" s="6"/>
      <c r="AD1885" s="3"/>
      <c r="AE1885" s="20"/>
      <c r="AF1885" s="20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</row>
    <row r="1886" spans="1:42" x14ac:dyDescent="0.35">
      <c r="A1886" s="24"/>
      <c r="B1886" s="24"/>
      <c r="C1886" s="24"/>
      <c r="D1886" s="24"/>
      <c r="E1886" s="3"/>
      <c r="F1886" s="3"/>
      <c r="G1886" s="3"/>
      <c r="H1886" s="3"/>
      <c r="I1886" s="3"/>
      <c r="J1886" s="3"/>
      <c r="K1886" s="4"/>
      <c r="L1886" s="32"/>
      <c r="M1886" s="3"/>
      <c r="N1886" s="3"/>
      <c r="O1886" s="3"/>
      <c r="P1886" s="3"/>
      <c r="Q1886" s="3"/>
      <c r="R1886" s="3"/>
      <c r="S1886" s="5"/>
      <c r="T1886" s="3"/>
      <c r="U1886" s="3"/>
      <c r="V1886" s="3"/>
      <c r="W1886" s="3"/>
      <c r="X1886" s="3"/>
      <c r="Y1886" s="5"/>
      <c r="Z1886" s="3"/>
      <c r="AA1886" s="6"/>
      <c r="AB1886" s="6"/>
      <c r="AC1886" s="6"/>
      <c r="AD1886" s="3"/>
      <c r="AE1886" s="20"/>
      <c r="AF1886" s="20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</row>
    <row r="1887" spans="1:42" x14ac:dyDescent="0.35">
      <c r="A1887" s="24"/>
      <c r="B1887" s="24"/>
      <c r="C1887" s="24"/>
      <c r="D1887" s="24"/>
      <c r="E1887" s="3"/>
      <c r="F1887" s="3"/>
      <c r="G1887" s="3"/>
      <c r="H1887" s="3"/>
      <c r="I1887" s="3"/>
      <c r="J1887" s="3"/>
      <c r="K1887" s="4"/>
      <c r="L1887" s="32"/>
      <c r="M1887" s="3"/>
      <c r="N1887" s="3"/>
      <c r="O1887" s="3"/>
      <c r="P1887" s="3"/>
      <c r="Q1887" s="3"/>
      <c r="R1887" s="3"/>
      <c r="S1887" s="5"/>
      <c r="T1887" s="3"/>
      <c r="U1887" s="3"/>
      <c r="V1887" s="3"/>
      <c r="W1887" s="3"/>
      <c r="X1887" s="3"/>
      <c r="Y1887" s="5"/>
      <c r="Z1887" s="3"/>
      <c r="AA1887" s="6"/>
      <c r="AB1887" s="6"/>
      <c r="AC1887" s="6"/>
      <c r="AD1887" s="3"/>
      <c r="AE1887" s="20"/>
      <c r="AF1887" s="20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</row>
    <row r="1888" spans="1:42" x14ac:dyDescent="0.35">
      <c r="A1888" s="24"/>
      <c r="B1888" s="24"/>
      <c r="C1888" s="24"/>
      <c r="D1888" s="24"/>
      <c r="E1888" s="3"/>
      <c r="F1888" s="3"/>
      <c r="G1888" s="3"/>
      <c r="H1888" s="3"/>
      <c r="I1888" s="3"/>
      <c r="J1888" s="3"/>
      <c r="K1888" s="4"/>
      <c r="L1888" s="32"/>
      <c r="M1888" s="3"/>
      <c r="N1888" s="3"/>
      <c r="O1888" s="3"/>
      <c r="P1888" s="3"/>
      <c r="Q1888" s="3"/>
      <c r="R1888" s="3"/>
      <c r="S1888" s="5"/>
      <c r="T1888" s="3"/>
      <c r="U1888" s="3"/>
      <c r="V1888" s="3"/>
      <c r="W1888" s="3"/>
      <c r="X1888" s="3"/>
      <c r="Y1888" s="5"/>
      <c r="Z1888" s="3"/>
      <c r="AA1888" s="6"/>
      <c r="AB1888" s="6"/>
      <c r="AC1888" s="6"/>
      <c r="AD1888" s="3"/>
      <c r="AE1888" s="20"/>
      <c r="AF1888" s="20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</row>
    <row r="1889" spans="1:42" x14ac:dyDescent="0.35">
      <c r="A1889" s="24"/>
      <c r="B1889" s="24"/>
      <c r="C1889" s="24"/>
      <c r="D1889" s="24"/>
      <c r="E1889" s="3"/>
      <c r="F1889" s="3"/>
      <c r="G1889" s="3"/>
      <c r="H1889" s="3"/>
      <c r="I1889" s="3"/>
      <c r="J1889" s="3"/>
      <c r="K1889" s="4"/>
      <c r="L1889" s="32"/>
      <c r="M1889" s="3"/>
      <c r="N1889" s="3"/>
      <c r="O1889" s="3"/>
      <c r="P1889" s="3"/>
      <c r="Q1889" s="3"/>
      <c r="R1889" s="3"/>
      <c r="S1889" s="5"/>
      <c r="T1889" s="3"/>
      <c r="U1889" s="3"/>
      <c r="V1889" s="3"/>
      <c r="W1889" s="3"/>
      <c r="X1889" s="3"/>
      <c r="Y1889" s="5"/>
      <c r="Z1889" s="3"/>
      <c r="AA1889" s="6"/>
      <c r="AB1889" s="6"/>
      <c r="AC1889" s="6"/>
      <c r="AD1889" s="3"/>
      <c r="AE1889" s="20"/>
      <c r="AF1889" s="20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</row>
    <row r="1890" spans="1:42" x14ac:dyDescent="0.35">
      <c r="A1890" s="24"/>
      <c r="B1890" s="24"/>
      <c r="C1890" s="24"/>
      <c r="D1890" s="24"/>
      <c r="E1890" s="3"/>
      <c r="F1890" s="3"/>
      <c r="G1890" s="3"/>
      <c r="H1890" s="3"/>
      <c r="I1890" s="3"/>
      <c r="J1890" s="3"/>
      <c r="K1890" s="4"/>
      <c r="L1890" s="32"/>
      <c r="M1890" s="3"/>
      <c r="N1890" s="3"/>
      <c r="O1890" s="3"/>
      <c r="P1890" s="3"/>
      <c r="Q1890" s="3"/>
      <c r="R1890" s="3"/>
      <c r="S1890" s="5"/>
      <c r="T1890" s="3"/>
      <c r="U1890" s="3"/>
      <c r="V1890" s="3"/>
      <c r="W1890" s="3"/>
      <c r="X1890" s="3"/>
      <c r="Y1890" s="5"/>
      <c r="Z1890" s="3"/>
      <c r="AA1890" s="6"/>
      <c r="AB1890" s="6"/>
      <c r="AC1890" s="6"/>
      <c r="AD1890" s="3"/>
      <c r="AE1890" s="20"/>
      <c r="AF1890" s="20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</row>
    <row r="1891" spans="1:42" x14ac:dyDescent="0.35">
      <c r="A1891" s="24"/>
      <c r="B1891" s="24"/>
      <c r="C1891" s="24"/>
      <c r="D1891" s="24"/>
      <c r="E1891" s="3"/>
      <c r="F1891" s="3"/>
      <c r="G1891" s="3"/>
      <c r="H1891" s="3"/>
      <c r="I1891" s="3"/>
      <c r="J1891" s="3"/>
      <c r="K1891" s="4"/>
      <c r="L1891" s="32"/>
      <c r="M1891" s="3"/>
      <c r="N1891" s="3"/>
      <c r="O1891" s="3"/>
      <c r="P1891" s="3"/>
      <c r="Q1891" s="3"/>
      <c r="R1891" s="3"/>
      <c r="S1891" s="5"/>
      <c r="T1891" s="3"/>
      <c r="U1891" s="3"/>
      <c r="V1891" s="3"/>
      <c r="W1891" s="3"/>
      <c r="X1891" s="3"/>
      <c r="Y1891" s="5"/>
      <c r="Z1891" s="3"/>
      <c r="AA1891" s="6"/>
      <c r="AB1891" s="6"/>
      <c r="AC1891" s="6"/>
      <c r="AD1891" s="3"/>
      <c r="AE1891" s="20"/>
      <c r="AF1891" s="20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</row>
    <row r="1892" spans="1:42" x14ac:dyDescent="0.35">
      <c r="A1892" s="24"/>
      <c r="B1892" s="24"/>
      <c r="C1892" s="24"/>
      <c r="D1892" s="24"/>
      <c r="E1892" s="3"/>
      <c r="F1892" s="3"/>
      <c r="G1892" s="3"/>
      <c r="H1892" s="3"/>
      <c r="I1892" s="3"/>
      <c r="J1892" s="3"/>
      <c r="K1892" s="4"/>
      <c r="L1892" s="32"/>
      <c r="M1892" s="3"/>
      <c r="N1892" s="3"/>
      <c r="O1892" s="3"/>
      <c r="P1892" s="3"/>
      <c r="Q1892" s="3"/>
      <c r="R1892" s="3"/>
      <c r="S1892" s="5"/>
      <c r="T1892" s="3"/>
      <c r="U1892" s="3"/>
      <c r="V1892" s="3"/>
      <c r="W1892" s="3"/>
      <c r="X1892" s="3"/>
      <c r="Y1892" s="5"/>
      <c r="Z1892" s="3"/>
      <c r="AA1892" s="6"/>
      <c r="AB1892" s="6"/>
      <c r="AC1892" s="6"/>
      <c r="AD1892" s="3"/>
      <c r="AE1892" s="20"/>
      <c r="AF1892" s="20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</row>
    <row r="1893" spans="1:42" x14ac:dyDescent="0.35">
      <c r="A1893" s="24"/>
      <c r="B1893" s="24"/>
      <c r="C1893" s="24"/>
      <c r="D1893" s="24"/>
      <c r="E1893" s="3"/>
      <c r="F1893" s="3"/>
      <c r="G1893" s="3"/>
      <c r="H1893" s="3"/>
      <c r="I1893" s="3"/>
      <c r="J1893" s="3"/>
      <c r="K1893" s="4"/>
      <c r="L1893" s="32"/>
      <c r="M1893" s="3"/>
      <c r="N1893" s="3"/>
      <c r="O1893" s="3"/>
      <c r="P1893" s="3"/>
      <c r="Q1893" s="3"/>
      <c r="R1893" s="3"/>
      <c r="S1893" s="5"/>
      <c r="T1893" s="3"/>
      <c r="U1893" s="3"/>
      <c r="V1893" s="3"/>
      <c r="W1893" s="3"/>
      <c r="X1893" s="3"/>
      <c r="Y1893" s="5"/>
      <c r="Z1893" s="3"/>
      <c r="AA1893" s="6"/>
      <c r="AB1893" s="6"/>
      <c r="AC1893" s="6"/>
      <c r="AD1893" s="3"/>
      <c r="AE1893" s="20"/>
      <c r="AF1893" s="20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</row>
    <row r="1894" spans="1:42" x14ac:dyDescent="0.35">
      <c r="A1894" s="24"/>
      <c r="B1894" s="24"/>
      <c r="C1894" s="24"/>
      <c r="D1894" s="24"/>
      <c r="E1894" s="3"/>
      <c r="F1894" s="3"/>
      <c r="G1894" s="3"/>
      <c r="H1894" s="3"/>
      <c r="I1894" s="3"/>
      <c r="J1894" s="3"/>
      <c r="K1894" s="4"/>
      <c r="L1894" s="32"/>
      <c r="M1894" s="3"/>
      <c r="N1894" s="3"/>
      <c r="O1894" s="3"/>
      <c r="P1894" s="3"/>
      <c r="Q1894" s="3"/>
      <c r="R1894" s="3"/>
      <c r="S1894" s="5"/>
      <c r="T1894" s="3"/>
      <c r="U1894" s="3"/>
      <c r="V1894" s="3"/>
      <c r="W1894" s="3"/>
      <c r="X1894" s="3"/>
      <c r="Y1894" s="5"/>
      <c r="Z1894" s="3"/>
      <c r="AA1894" s="6"/>
      <c r="AB1894" s="6"/>
      <c r="AC1894" s="6"/>
      <c r="AD1894" s="3"/>
      <c r="AE1894" s="20"/>
      <c r="AF1894" s="20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</row>
    <row r="1895" spans="1:42" x14ac:dyDescent="0.35">
      <c r="A1895" s="24"/>
      <c r="B1895" s="24"/>
      <c r="C1895" s="24"/>
      <c r="D1895" s="24"/>
      <c r="E1895" s="3"/>
      <c r="F1895" s="3"/>
      <c r="G1895" s="3"/>
      <c r="H1895" s="3"/>
      <c r="I1895" s="3"/>
      <c r="J1895" s="3"/>
      <c r="K1895" s="4"/>
      <c r="L1895" s="32"/>
      <c r="M1895" s="3"/>
      <c r="N1895" s="3"/>
      <c r="O1895" s="3"/>
      <c r="P1895" s="3"/>
      <c r="Q1895" s="3"/>
      <c r="R1895" s="3"/>
      <c r="S1895" s="5"/>
      <c r="T1895" s="3"/>
      <c r="U1895" s="3"/>
      <c r="V1895" s="3"/>
      <c r="W1895" s="3"/>
      <c r="X1895" s="3"/>
      <c r="Y1895" s="5"/>
      <c r="Z1895" s="3"/>
      <c r="AA1895" s="6"/>
      <c r="AB1895" s="6"/>
      <c r="AC1895" s="6"/>
      <c r="AD1895" s="3"/>
      <c r="AE1895" s="20"/>
      <c r="AF1895" s="20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</row>
    <row r="1896" spans="1:42" x14ac:dyDescent="0.35">
      <c r="A1896" s="24"/>
      <c r="B1896" s="24"/>
      <c r="C1896" s="24"/>
      <c r="D1896" s="24"/>
      <c r="E1896" s="3"/>
      <c r="F1896" s="3"/>
      <c r="G1896" s="3"/>
      <c r="H1896" s="3"/>
      <c r="I1896" s="3"/>
      <c r="J1896" s="3"/>
      <c r="K1896" s="4"/>
      <c r="L1896" s="32"/>
      <c r="M1896" s="3"/>
      <c r="N1896" s="3"/>
      <c r="O1896" s="3"/>
      <c r="P1896" s="3"/>
      <c r="Q1896" s="3"/>
      <c r="R1896" s="3"/>
      <c r="S1896" s="5"/>
      <c r="T1896" s="3"/>
      <c r="U1896" s="3"/>
      <c r="V1896" s="3"/>
      <c r="W1896" s="3"/>
      <c r="X1896" s="3"/>
      <c r="Y1896" s="5"/>
      <c r="Z1896" s="3"/>
      <c r="AA1896" s="6"/>
      <c r="AB1896" s="6"/>
      <c r="AC1896" s="6"/>
      <c r="AD1896" s="3"/>
      <c r="AE1896" s="20"/>
      <c r="AF1896" s="20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</row>
    <row r="1897" spans="1:42" x14ac:dyDescent="0.35">
      <c r="A1897" s="24"/>
      <c r="B1897" s="24"/>
      <c r="C1897" s="24"/>
      <c r="D1897" s="24"/>
      <c r="E1897" s="3"/>
      <c r="F1897" s="3"/>
      <c r="G1897" s="3"/>
      <c r="H1897" s="3"/>
      <c r="I1897" s="3"/>
      <c r="J1897" s="3"/>
      <c r="K1897" s="4"/>
      <c r="L1897" s="32"/>
      <c r="M1897" s="3"/>
      <c r="N1897" s="3"/>
      <c r="O1897" s="3"/>
      <c r="P1897" s="3"/>
      <c r="Q1897" s="3"/>
      <c r="R1897" s="3"/>
      <c r="S1897" s="5"/>
      <c r="T1897" s="3"/>
      <c r="U1897" s="3"/>
      <c r="V1897" s="3"/>
      <c r="W1897" s="3"/>
      <c r="X1897" s="3"/>
      <c r="Y1897" s="5"/>
      <c r="Z1897" s="3"/>
      <c r="AA1897" s="6"/>
      <c r="AB1897" s="6"/>
      <c r="AC1897" s="6"/>
      <c r="AD1897" s="3"/>
      <c r="AE1897" s="20"/>
      <c r="AF1897" s="20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</row>
    <row r="1898" spans="1:42" x14ac:dyDescent="0.35">
      <c r="A1898" s="24"/>
      <c r="B1898" s="24"/>
      <c r="C1898" s="24"/>
      <c r="D1898" s="24"/>
      <c r="E1898" s="3"/>
      <c r="F1898" s="3"/>
      <c r="G1898" s="3"/>
      <c r="H1898" s="3"/>
      <c r="I1898" s="3"/>
      <c r="J1898" s="3"/>
      <c r="K1898" s="4"/>
      <c r="L1898" s="32"/>
      <c r="M1898" s="3"/>
      <c r="N1898" s="3"/>
      <c r="O1898" s="3"/>
      <c r="P1898" s="3"/>
      <c r="Q1898" s="3"/>
      <c r="R1898" s="3"/>
      <c r="S1898" s="5"/>
      <c r="T1898" s="3"/>
      <c r="U1898" s="3"/>
      <c r="V1898" s="3"/>
      <c r="W1898" s="3"/>
      <c r="X1898" s="3"/>
      <c r="Y1898" s="5"/>
      <c r="Z1898" s="3"/>
      <c r="AA1898" s="6"/>
      <c r="AB1898" s="6"/>
      <c r="AC1898" s="6"/>
      <c r="AD1898" s="3"/>
      <c r="AE1898" s="20"/>
      <c r="AF1898" s="20"/>
      <c r="AG1898" s="12"/>
      <c r="AH1898" s="12"/>
      <c r="AI1898" s="12"/>
      <c r="AJ1898" s="12"/>
      <c r="AK1898" s="12"/>
    </row>
    <row r="1899" spans="1:42" x14ac:dyDescent="0.35">
      <c r="A1899" s="24"/>
      <c r="B1899" s="24"/>
      <c r="C1899" s="24"/>
      <c r="D1899" s="24"/>
      <c r="E1899" s="3"/>
      <c r="F1899" s="3"/>
      <c r="G1899" s="3"/>
      <c r="H1899" s="3"/>
      <c r="I1899" s="3"/>
      <c r="J1899" s="3"/>
      <c r="K1899" s="4"/>
      <c r="L1899" s="32"/>
      <c r="M1899" s="3"/>
      <c r="N1899" s="3"/>
      <c r="O1899" s="3"/>
      <c r="P1899" s="3"/>
      <c r="Q1899" s="3"/>
      <c r="R1899" s="3"/>
      <c r="S1899" s="5"/>
      <c r="T1899" s="3"/>
      <c r="U1899" s="3"/>
      <c r="V1899" s="3"/>
      <c r="W1899" s="3"/>
      <c r="X1899" s="3"/>
      <c r="Y1899" s="5"/>
      <c r="Z1899" s="3"/>
      <c r="AA1899" s="6"/>
      <c r="AB1899" s="6"/>
      <c r="AC1899" s="6"/>
      <c r="AD1899" s="3"/>
      <c r="AE1899" s="20"/>
      <c r="AF1899" s="20"/>
      <c r="AG1899" s="12"/>
      <c r="AH1899" s="12"/>
      <c r="AI1899" s="12"/>
      <c r="AJ1899" s="12"/>
      <c r="AK1899" s="12"/>
    </row>
    <row r="1900" spans="1:42" x14ac:dyDescent="0.35">
      <c r="A1900" s="24"/>
      <c r="B1900" s="24"/>
      <c r="C1900" s="24"/>
      <c r="D1900" s="24"/>
      <c r="E1900" s="3"/>
      <c r="F1900" s="3"/>
      <c r="G1900" s="3"/>
      <c r="H1900" s="3"/>
      <c r="I1900" s="3"/>
      <c r="J1900" s="3"/>
      <c r="K1900" s="4"/>
      <c r="L1900" s="32"/>
      <c r="M1900" s="3"/>
      <c r="N1900" s="3"/>
      <c r="O1900" s="3"/>
      <c r="P1900" s="3"/>
      <c r="Q1900" s="3"/>
      <c r="R1900" s="3"/>
      <c r="S1900" s="5"/>
      <c r="T1900" s="3"/>
      <c r="U1900" s="3"/>
      <c r="V1900" s="3"/>
      <c r="W1900" s="3"/>
      <c r="X1900" s="3"/>
      <c r="Y1900" s="5"/>
      <c r="Z1900" s="3"/>
      <c r="AA1900" s="6"/>
      <c r="AB1900" s="6"/>
      <c r="AC1900" s="6"/>
      <c r="AD1900" s="3"/>
      <c r="AE1900" s="20"/>
      <c r="AF1900" s="20"/>
      <c r="AG1900" s="12"/>
      <c r="AH1900" s="12"/>
      <c r="AI1900" s="12"/>
      <c r="AJ1900" s="12"/>
      <c r="AK1900" s="12"/>
    </row>
    <row r="1901" spans="1:42" x14ac:dyDescent="0.35">
      <c r="A1901" s="24"/>
      <c r="B1901" s="24"/>
      <c r="C1901" s="24"/>
      <c r="D1901" s="24"/>
      <c r="E1901" s="3"/>
      <c r="F1901" s="3"/>
      <c r="G1901" s="3"/>
      <c r="H1901" s="3"/>
      <c r="I1901" s="3"/>
      <c r="J1901" s="3"/>
      <c r="K1901" s="4"/>
      <c r="L1901" s="32"/>
      <c r="M1901" s="3"/>
      <c r="N1901" s="3"/>
      <c r="O1901" s="3"/>
      <c r="P1901" s="3"/>
      <c r="Q1901" s="3"/>
      <c r="R1901" s="3"/>
      <c r="S1901" s="5"/>
      <c r="T1901" s="3"/>
      <c r="U1901" s="3"/>
      <c r="V1901" s="3"/>
      <c r="W1901" s="3"/>
      <c r="X1901" s="3"/>
      <c r="Y1901" s="5"/>
      <c r="Z1901" s="3"/>
      <c r="AA1901" s="6"/>
      <c r="AB1901" s="6"/>
      <c r="AC1901" s="6"/>
      <c r="AD1901" s="3"/>
      <c r="AE1901" s="20"/>
      <c r="AF1901" s="20"/>
      <c r="AG1901" s="12"/>
      <c r="AH1901" s="12"/>
      <c r="AI1901" s="12"/>
      <c r="AJ1901" s="12"/>
      <c r="AK1901" s="12"/>
    </row>
    <row r="1902" spans="1:42" x14ac:dyDescent="0.35">
      <c r="G1902" s="16"/>
      <c r="K1902"/>
      <c r="AA1902" s="22"/>
      <c r="AB1902" s="13"/>
      <c r="AC1902" s="13"/>
      <c r="AD1902" s="13"/>
      <c r="AE1902" s="13"/>
      <c r="AF1902" s="13"/>
      <c r="AH1902"/>
      <c r="AI1902"/>
      <c r="AJ1902"/>
      <c r="AK1902"/>
    </row>
    <row r="1903" spans="1:42" x14ac:dyDescent="0.35">
      <c r="G1903" t="s">
        <v>97</v>
      </c>
      <c r="I1903" s="16">
        <f>AVERAGE(K2:K1766)</f>
        <v>6</v>
      </c>
      <c r="AA1903" s="22"/>
      <c r="AB1903" s="13"/>
      <c r="AC1903" s="13"/>
      <c r="AD1903" s="13"/>
      <c r="AE1903" s="13"/>
      <c r="AF1903" s="13"/>
      <c r="AH1903"/>
      <c r="AI1903"/>
      <c r="AJ1903"/>
      <c r="AK1903"/>
    </row>
    <row r="1904" spans="1:42" x14ac:dyDescent="0.35">
      <c r="G1904" s="10" t="s">
        <v>99</v>
      </c>
      <c r="I1904" s="16">
        <v>9</v>
      </c>
      <c r="Z1904" t="s">
        <v>74</v>
      </c>
      <c r="AA1904" s="15" t="e">
        <f>AVERAGE(AA2:AA1874)</f>
        <v>#VALUE!</v>
      </c>
      <c r="AB1904" s="15" t="e">
        <f>AVERAGE(AB2:AB1874)</f>
        <v>#VALUE!</v>
      </c>
      <c r="AC1904" s="15"/>
      <c r="AD1904" s="13"/>
      <c r="AE1904" s="13"/>
      <c r="AF1904" s="13"/>
      <c r="AH1904"/>
      <c r="AI1904"/>
      <c r="AJ1904"/>
      <c r="AK1904"/>
    </row>
    <row r="1905" spans="7:37" x14ac:dyDescent="0.35">
      <c r="G1905" t="s">
        <v>98</v>
      </c>
      <c r="I1905" s="15">
        <f>(I1903/I1904)</f>
        <v>0.66666666666666663</v>
      </c>
      <c r="AC1905" s="13"/>
      <c r="AD1905" s="13"/>
      <c r="AE1905" s="13"/>
      <c r="AF1905" s="13"/>
      <c r="AH1905"/>
      <c r="AI1905"/>
      <c r="AJ1905"/>
      <c r="AK1905"/>
    </row>
    <row r="1906" spans="7:37" x14ac:dyDescent="0.35">
      <c r="G1906" s="16"/>
      <c r="K1906" s="15"/>
      <c r="M1906" s="25" t="str">
        <f>$M$1</f>
        <v>CA</v>
      </c>
      <c r="N1906" s="25" t="str">
        <f>$N$1</f>
        <v>MA</v>
      </c>
      <c r="O1906" s="25" t="str">
        <f>$O$1</f>
        <v>SC</v>
      </c>
      <c r="P1906" s="25" t="str">
        <f>$P$1</f>
        <v>SS</v>
      </c>
      <c r="Q1906" t="s">
        <v>100</v>
      </c>
      <c r="AC1906" s="13"/>
      <c r="AD1906" s="13"/>
      <c r="AE1906" s="13"/>
      <c r="AF1906" s="13"/>
      <c r="AH1906"/>
      <c r="AI1906"/>
      <c r="AJ1906"/>
      <c r="AK1906"/>
    </row>
    <row r="1907" spans="7:37" ht="29" x14ac:dyDescent="0.35">
      <c r="G1907" s="16"/>
      <c r="K1907" s="15" t="s">
        <v>92</v>
      </c>
      <c r="M1907">
        <f>COUNTIF(M2:M1871,K1907)</f>
        <v>1</v>
      </c>
      <c r="N1907">
        <f>COUNTIF(N2:N1871,K1907)</f>
        <v>1</v>
      </c>
      <c r="O1907">
        <f>COUNTIF(O2:O1871,K1907)</f>
        <v>0</v>
      </c>
      <c r="P1907">
        <f>COUNTIF(P2:P1871,K1907)</f>
        <v>1</v>
      </c>
      <c r="Q1907">
        <f>SUM(M1907:P1907)</f>
        <v>3</v>
      </c>
      <c r="AC1907" s="13" t="s">
        <v>122</v>
      </c>
      <c r="AD1907" s="13" t="s">
        <v>96</v>
      </c>
      <c r="AE1907" s="13"/>
      <c r="AF1907" s="13"/>
      <c r="AH1907"/>
      <c r="AI1907"/>
      <c r="AJ1907"/>
      <c r="AK1907"/>
    </row>
    <row r="1908" spans="7:37" x14ac:dyDescent="0.35">
      <c r="G1908" s="16"/>
      <c r="K1908" s="16" t="s">
        <v>7</v>
      </c>
      <c r="M1908">
        <f>COUNTIF(M2:M1871,K1908)</f>
        <v>0</v>
      </c>
      <c r="N1908">
        <f>COUNTIF(N2:N1871,K1908)</f>
        <v>0</v>
      </c>
      <c r="O1908">
        <f>COUNTIF(O2:O1871,K1908)</f>
        <v>0</v>
      </c>
      <c r="P1908">
        <f>COUNTIF(P2:P1871,K1908)</f>
        <v>0</v>
      </c>
      <c r="Q1908">
        <f>SUM(M1908:P1908)</f>
        <v>0</v>
      </c>
      <c r="Z1908" t="s">
        <v>75</v>
      </c>
      <c r="AA1908" s="15" t="e">
        <f>AVERAGE(AA2:AA635)</f>
        <v>#VALUE!</v>
      </c>
      <c r="AB1908" s="15" t="e">
        <f>AVERAGE(AB2:AB635)</f>
        <v>#VALUE!</v>
      </c>
      <c r="AC1908" s="15">
        <f>COUNTIF(I1:I635,"Y")</f>
        <v>0</v>
      </c>
      <c r="AD1908" s="16">
        <f>COUNT(AA2:AA635)</f>
        <v>2</v>
      </c>
      <c r="AE1908" s="13"/>
      <c r="AF1908" s="13"/>
      <c r="AH1908"/>
      <c r="AI1908"/>
      <c r="AJ1908"/>
      <c r="AK1908"/>
    </row>
    <row r="1909" spans="7:37" x14ac:dyDescent="0.35">
      <c r="G1909" s="16"/>
      <c r="K1909" s="17" t="s">
        <v>91</v>
      </c>
      <c r="M1909">
        <f>COUNTIF(M2:M1871,K1909)</f>
        <v>0</v>
      </c>
      <c r="N1909">
        <f>COUNTIF(N2:N1871,K1909)</f>
        <v>0</v>
      </c>
      <c r="O1909">
        <f>COUNTIF(O2:O1871,K1909)</f>
        <v>0</v>
      </c>
      <c r="P1909">
        <f>COUNTIF(P2:P1871,K1909)</f>
        <v>0</v>
      </c>
      <c r="Q1909">
        <f>SUM(M1909:P1909)</f>
        <v>0</v>
      </c>
      <c r="Z1909" t="s">
        <v>9</v>
      </c>
      <c r="AA1909" s="15" t="e">
        <f>AVERAGE(AA636:AA1261)</f>
        <v>#VALUE!</v>
      </c>
      <c r="AB1909" s="15" t="e">
        <f>AVERAGE(AB636:AB1261)</f>
        <v>#VALUE!</v>
      </c>
      <c r="AC1909" s="15">
        <f>COUNTIF(I636:I1261,"Y")</f>
        <v>0</v>
      </c>
      <c r="AD1909" s="16">
        <f>COUNT(AA636:AA1261)</f>
        <v>1</v>
      </c>
      <c r="AE1909" s="13"/>
      <c r="AF1909" s="13"/>
      <c r="AH1909"/>
      <c r="AI1909"/>
      <c r="AJ1909"/>
      <c r="AK1909"/>
    </row>
    <row r="1910" spans="7:37" x14ac:dyDescent="0.35">
      <c r="G1910" s="16"/>
      <c r="K1910" s="16" t="s">
        <v>94</v>
      </c>
      <c r="M1910">
        <f>COUNTIF(M2:M1871,K1910)</f>
        <v>1</v>
      </c>
      <c r="N1910">
        <f>COUNTIF(N2:N1871,K1910)</f>
        <v>0</v>
      </c>
      <c r="O1910">
        <f>COUNTIF(O2:O1871,K1910)</f>
        <v>1</v>
      </c>
      <c r="P1910">
        <f>COUNTIF(P2:P1871,K1910)</f>
        <v>0</v>
      </c>
      <c r="Q1910">
        <f>SUM(M1910:P1910)</f>
        <v>2</v>
      </c>
      <c r="R1910" s="18">
        <f>SUM(M1910:P1910)/SUM(M1913:P1913)</f>
        <v>0.33333333333333331</v>
      </c>
      <c r="Z1910" t="s">
        <v>8</v>
      </c>
      <c r="AA1910" s="15" t="e">
        <f>AVERAGE(AA1262:AA1874)</f>
        <v>#VALUE!</v>
      </c>
      <c r="AB1910" s="15" t="e">
        <f>AVERAGE(AB1262:AB1874)</f>
        <v>#VALUE!</v>
      </c>
      <c r="AC1910" s="15">
        <f>COUNTIF(I1262:I1874,"Y")</f>
        <v>0</v>
      </c>
      <c r="AD1910" s="16">
        <f>COUNT(AA1262:AA1874)</f>
        <v>0</v>
      </c>
      <c r="AE1910" s="13"/>
      <c r="AF1910" s="13"/>
      <c r="AH1910"/>
      <c r="AI1910"/>
      <c r="AJ1910"/>
      <c r="AK1910"/>
    </row>
    <row r="1911" spans="7:37" x14ac:dyDescent="0.35">
      <c r="G1911" s="16"/>
      <c r="K1911" s="17" t="s">
        <v>27</v>
      </c>
      <c r="M1911">
        <f>COUNTIF(M2:M1871,K1911)</f>
        <v>0</v>
      </c>
      <c r="N1911">
        <f>COUNTIF(N2:N1871,K1911)</f>
        <v>1</v>
      </c>
      <c r="O1911">
        <f>COUNTIF(O2:O1871,K1911)</f>
        <v>0</v>
      </c>
      <c r="P1911">
        <f>COUNTIF(P2:P1871,K1911)</f>
        <v>0</v>
      </c>
      <c r="Q1911">
        <f>SUM(M1911:P1911)</f>
        <v>1</v>
      </c>
      <c r="R1911" s="18">
        <f>SUM(M1911:P1911)/SUM(M1913:P1913)</f>
        <v>0.16666666666666666</v>
      </c>
      <c r="AB1911" s="15"/>
      <c r="AC1911" s="13"/>
      <c r="AD1911" s="13"/>
      <c r="AE1911" s="13"/>
      <c r="AF1911" s="13"/>
      <c r="AH1911"/>
      <c r="AI1911"/>
      <c r="AJ1911"/>
      <c r="AK1911"/>
    </row>
    <row r="1912" spans="7:37" x14ac:dyDescent="0.35">
      <c r="G1912" s="16"/>
      <c r="K1912" s="17"/>
      <c r="AC1912" s="13"/>
      <c r="AD1912" s="13"/>
      <c r="AE1912" s="13"/>
      <c r="AF1912" s="13"/>
      <c r="AH1912"/>
      <c r="AI1912"/>
      <c r="AJ1912"/>
      <c r="AK1912"/>
    </row>
    <row r="1913" spans="7:37" x14ac:dyDescent="0.35">
      <c r="G1913" s="16"/>
      <c r="K1913" s="17" t="s">
        <v>96</v>
      </c>
      <c r="M1913">
        <f>SUM(M1907:M1911)</f>
        <v>2</v>
      </c>
      <c r="N1913">
        <f>SUM(N1907:N1911)</f>
        <v>2</v>
      </c>
      <c r="O1913">
        <f>SUM(O1907:O1911)</f>
        <v>1</v>
      </c>
      <c r="P1913">
        <f>SUM(P1907:P1911)</f>
        <v>1</v>
      </c>
      <c r="AA1913" s="22"/>
      <c r="AB1913" s="13"/>
      <c r="AC1913" s="13"/>
      <c r="AD1913" s="13"/>
      <c r="AE1913" s="13"/>
      <c r="AF1913" s="13"/>
      <c r="AH1913"/>
      <c r="AI1913"/>
      <c r="AJ1913"/>
      <c r="AK1913"/>
    </row>
    <row r="1914" spans="7:37" x14ac:dyDescent="0.35">
      <c r="G1914" s="16"/>
      <c r="K1914"/>
      <c r="AA1914" s="22"/>
      <c r="AB1914" s="13"/>
      <c r="AC1914" s="13"/>
      <c r="AD1914" s="13"/>
      <c r="AE1914" s="13"/>
      <c r="AF1914" s="13"/>
      <c r="AH1914"/>
      <c r="AI1914"/>
      <c r="AJ1914"/>
      <c r="AK1914"/>
    </row>
    <row r="1915" spans="7:37" x14ac:dyDescent="0.35">
      <c r="G1915" s="16"/>
      <c r="K1915"/>
      <c r="AA1915" s="22"/>
      <c r="AB1915" s="13"/>
      <c r="AC1915" s="13"/>
      <c r="AD1915" s="13"/>
      <c r="AE1915" s="13"/>
      <c r="AF1915" s="13"/>
      <c r="AH1915"/>
      <c r="AI1915"/>
      <c r="AJ1915"/>
      <c r="AK1915"/>
    </row>
    <row r="1916" spans="7:37" x14ac:dyDescent="0.35">
      <c r="K1916" s="15"/>
      <c r="M1916" s="25" t="str">
        <f>$M$1</f>
        <v>CA</v>
      </c>
      <c r="N1916" s="25" t="str">
        <f>$N$1</f>
        <v>MA</v>
      </c>
      <c r="O1916" s="25" t="str">
        <f>$O$1</f>
        <v>SC</v>
      </c>
      <c r="P1916" s="25" t="str">
        <f>$P$1</f>
        <v>SS</v>
      </c>
      <c r="AA1916" s="22"/>
      <c r="AB1916" s="13"/>
      <c r="AC1916" s="13"/>
      <c r="AD1916" s="13"/>
      <c r="AE1916" s="13"/>
      <c r="AF1916" s="13"/>
      <c r="AH1916"/>
      <c r="AI1916"/>
      <c r="AJ1916"/>
      <c r="AK1916"/>
    </row>
    <row r="1917" spans="7:37" x14ac:dyDescent="0.35">
      <c r="G1917" t="s">
        <v>114</v>
      </c>
      <c r="K1917" s="15" t="s">
        <v>92</v>
      </c>
      <c r="M1917" s="26">
        <f>(M1907/M1913)</f>
        <v>0.5</v>
      </c>
      <c r="N1917" s="26">
        <f>(N1907/N1913)</f>
        <v>0.5</v>
      </c>
      <c r="O1917" s="26">
        <f>(O1907/O1913)</f>
        <v>0</v>
      </c>
      <c r="P1917" s="26">
        <f>(P1907/P1913)</f>
        <v>1</v>
      </c>
      <c r="AA1917" s="22"/>
      <c r="AB1917" s="13"/>
      <c r="AC1917" s="13"/>
      <c r="AD1917" s="13"/>
      <c r="AE1917" s="13"/>
      <c r="AF1917" s="13"/>
      <c r="AH1917"/>
      <c r="AI1917"/>
      <c r="AJ1917"/>
      <c r="AK1917"/>
    </row>
    <row r="1918" spans="7:37" x14ac:dyDescent="0.35">
      <c r="G1918" t="s">
        <v>102</v>
      </c>
      <c r="H1918">
        <f t="shared" ref="H1918:H1923" si="186">COUNTIF(E:E,G1918)</f>
        <v>0</v>
      </c>
      <c r="I1918" s="18" t="e">
        <f>(H1918/H1925)</f>
        <v>#DIV/0!</v>
      </c>
      <c r="K1918" s="16" t="s">
        <v>7</v>
      </c>
      <c r="M1918" s="26">
        <f>(M1908/M1913)</f>
        <v>0</v>
      </c>
      <c r="N1918" s="26">
        <f>(N1908/N1913)</f>
        <v>0</v>
      </c>
      <c r="O1918" s="26">
        <f>(O1908/O1913)</f>
        <v>0</v>
      </c>
      <c r="P1918" s="26">
        <f>(P1908/P1913)</f>
        <v>0</v>
      </c>
      <c r="AA1918" s="22"/>
      <c r="AB1918" s="13"/>
      <c r="AC1918" s="13"/>
      <c r="AD1918" s="13"/>
      <c r="AE1918" s="13"/>
      <c r="AF1918" s="13"/>
      <c r="AH1918"/>
      <c r="AI1918"/>
      <c r="AJ1918"/>
      <c r="AK1918"/>
    </row>
    <row r="1919" spans="7:37" x14ac:dyDescent="0.35">
      <c r="G1919" t="s">
        <v>103</v>
      </c>
      <c r="H1919">
        <f t="shared" si="186"/>
        <v>0</v>
      </c>
      <c r="I1919" s="18" t="e">
        <f>(H1919/H1925)</f>
        <v>#DIV/0!</v>
      </c>
      <c r="K1919" s="17" t="s">
        <v>91</v>
      </c>
      <c r="M1919" s="26">
        <f>(M1909/M1913)</f>
        <v>0</v>
      </c>
      <c r="N1919" s="26">
        <f>(N1909/N1913)</f>
        <v>0</v>
      </c>
      <c r="O1919" s="26">
        <f>(O1909/O1913)</f>
        <v>0</v>
      </c>
      <c r="P1919" s="26">
        <f>(P1909/P1913)</f>
        <v>0</v>
      </c>
      <c r="AA1919" s="22"/>
      <c r="AB1919" s="13"/>
      <c r="AC1919" s="13"/>
      <c r="AD1919" s="13"/>
      <c r="AE1919" s="13"/>
      <c r="AF1919" s="13"/>
      <c r="AH1919"/>
      <c r="AI1919"/>
      <c r="AJ1919"/>
      <c r="AK1919"/>
    </row>
    <row r="1920" spans="7:37" x14ac:dyDescent="0.35">
      <c r="G1920" t="s">
        <v>93</v>
      </c>
      <c r="H1920">
        <f t="shared" si="186"/>
        <v>0</v>
      </c>
      <c r="I1920" s="18" t="e">
        <f>(H1920/H1925)</f>
        <v>#DIV/0!</v>
      </c>
      <c r="K1920" s="16" t="s">
        <v>94</v>
      </c>
      <c r="M1920" s="26">
        <f>(M1910/M1913)</f>
        <v>0.5</v>
      </c>
      <c r="N1920" s="26">
        <f>(N1910/N1913)</f>
        <v>0</v>
      </c>
      <c r="O1920" s="26">
        <f>(O1910/O1913)</f>
        <v>1</v>
      </c>
      <c r="P1920" s="26">
        <f>(P1910/P1913)</f>
        <v>0</v>
      </c>
      <c r="R1920" s="18"/>
      <c r="AA1920" s="22"/>
      <c r="AB1920" s="13"/>
      <c r="AC1920" s="13"/>
      <c r="AD1920" s="13"/>
      <c r="AE1920" s="13">
        <v>2021</v>
      </c>
      <c r="AF1920" s="13"/>
      <c r="AH1920"/>
      <c r="AI1920"/>
      <c r="AJ1920"/>
      <c r="AK1920"/>
    </row>
    <row r="1921" spans="7:37" x14ac:dyDescent="0.35">
      <c r="G1921" t="s">
        <v>7</v>
      </c>
      <c r="H1921">
        <f t="shared" si="186"/>
        <v>0</v>
      </c>
      <c r="I1921" s="18" t="e">
        <f>(H1921/H1925)</f>
        <v>#DIV/0!</v>
      </c>
      <c r="K1921" s="17" t="s">
        <v>27</v>
      </c>
      <c r="M1921" s="26">
        <f>(M1911/M1913)</f>
        <v>0</v>
      </c>
      <c r="N1921" s="26">
        <f>(N1911/N1913)</f>
        <v>0.5</v>
      </c>
      <c r="O1921" s="26">
        <f>(O1911/O1913)</f>
        <v>0</v>
      </c>
      <c r="P1921" s="26">
        <f>(P1911/P1913)</f>
        <v>0</v>
      </c>
      <c r="R1921" s="18"/>
      <c r="AA1921" s="22"/>
      <c r="AB1921" s="13"/>
      <c r="AC1921" s="13"/>
      <c r="AD1921" s="13" t="s">
        <v>94</v>
      </c>
      <c r="AE1921" s="27">
        <f>R1910</f>
        <v>0.33333333333333331</v>
      </c>
      <c r="AF1921" s="27"/>
      <c r="AG1921" s="27"/>
      <c r="AH1921"/>
      <c r="AI1921"/>
      <c r="AJ1921"/>
      <c r="AK1921"/>
    </row>
    <row r="1922" spans="7:37" x14ac:dyDescent="0.35">
      <c r="G1922" t="s">
        <v>92</v>
      </c>
      <c r="H1922">
        <f t="shared" si="186"/>
        <v>0</v>
      </c>
      <c r="I1922" s="18" t="e">
        <f>(H1922/H1925)</f>
        <v>#DIV/0!</v>
      </c>
      <c r="K1922"/>
      <c r="AA1922" s="22"/>
      <c r="AB1922" s="13"/>
      <c r="AC1922" s="13"/>
      <c r="AD1922" s="13" t="s">
        <v>27</v>
      </c>
      <c r="AE1922" s="27">
        <f>R1911</f>
        <v>0.16666666666666666</v>
      </c>
      <c r="AF1922" s="27"/>
      <c r="AG1922" s="27"/>
      <c r="AH1922"/>
      <c r="AI1922"/>
      <c r="AJ1922"/>
      <c r="AK1922"/>
    </row>
    <row r="1923" spans="7:37" x14ac:dyDescent="0.35">
      <c r="G1923" t="s">
        <v>104</v>
      </c>
      <c r="H1923">
        <f t="shared" si="186"/>
        <v>0</v>
      </c>
      <c r="I1923" s="18" t="e">
        <f>(H1923/H1925)</f>
        <v>#DIV/0!</v>
      </c>
      <c r="K1923" t="s">
        <v>101</v>
      </c>
      <c r="M1923" s="26">
        <f>SUM(M1920:M1921)</f>
        <v>0.5</v>
      </c>
      <c r="N1923" s="26">
        <f>SUM(N1920:N1921)</f>
        <v>0.5</v>
      </c>
      <c r="O1923" s="26">
        <f>SUM(O1920:O1921)</f>
        <v>1</v>
      </c>
      <c r="P1923" s="26">
        <f>SUM(P1920:P1921)</f>
        <v>0</v>
      </c>
      <c r="AA1923" s="22"/>
      <c r="AB1923" s="13"/>
      <c r="AC1923" s="13"/>
      <c r="AD1923" s="13" t="s">
        <v>100</v>
      </c>
      <c r="AE1923" s="27">
        <f>SUM(AE1921:AE1922)</f>
        <v>0.5</v>
      </c>
      <c r="AF1923" s="13"/>
      <c r="AH1923"/>
      <c r="AI1923"/>
      <c r="AJ1923"/>
      <c r="AK1923"/>
    </row>
    <row r="1924" spans="7:37" x14ac:dyDescent="0.35">
      <c r="K1924"/>
      <c r="AA1924" s="22"/>
      <c r="AB1924" s="13"/>
      <c r="AC1924" s="13"/>
      <c r="AD1924" s="13"/>
      <c r="AE1924" s="13"/>
      <c r="AF1924" s="13"/>
      <c r="AH1924"/>
      <c r="AI1924"/>
      <c r="AJ1924"/>
      <c r="AK1924"/>
    </row>
    <row r="1925" spans="7:37" x14ac:dyDescent="0.35">
      <c r="G1925" s="16" t="s">
        <v>100</v>
      </c>
      <c r="H1925">
        <f>SUM(H1918:H1923)</f>
        <v>0</v>
      </c>
      <c r="K1925"/>
      <c r="AA1925" s="22"/>
      <c r="AB1925" s="13"/>
      <c r="AC1925" s="13"/>
      <c r="AD1925" s="13"/>
      <c r="AE1925" s="13"/>
      <c r="AF1925" s="13"/>
      <c r="AH1925"/>
      <c r="AI1925"/>
      <c r="AJ1925"/>
      <c r="AK1925"/>
    </row>
    <row r="1926" spans="7:37" x14ac:dyDescent="0.35">
      <c r="G1926" s="16"/>
      <c r="K1926"/>
      <c r="AA1926" s="22"/>
      <c r="AB1926" s="13"/>
      <c r="AC1926" s="13"/>
      <c r="AD1926" s="13"/>
      <c r="AE1926" s="13"/>
      <c r="AF1926" s="13"/>
      <c r="AH1926"/>
      <c r="AI1926"/>
      <c r="AJ1926"/>
      <c r="AK1926"/>
    </row>
    <row r="1927" spans="7:37" x14ac:dyDescent="0.35">
      <c r="G1927" t="s">
        <v>43</v>
      </c>
      <c r="K1927"/>
      <c r="AA1927" s="22"/>
      <c r="AB1927" s="13"/>
      <c r="AC1927" s="13"/>
      <c r="AD1927" s="13"/>
      <c r="AE1927" s="13"/>
      <c r="AF1927" s="13"/>
      <c r="AH1927"/>
      <c r="AI1927"/>
      <c r="AJ1927"/>
      <c r="AK1927"/>
    </row>
    <row r="1928" spans="7:37" x14ac:dyDescent="0.35">
      <c r="G1928" t="s">
        <v>6</v>
      </c>
      <c r="K1928"/>
      <c r="AA1928" s="22"/>
      <c r="AB1928" s="13"/>
      <c r="AC1928" s="13"/>
      <c r="AD1928" s="13"/>
      <c r="AE1928" s="13"/>
      <c r="AF1928" s="13"/>
      <c r="AH1928"/>
      <c r="AI1928"/>
      <c r="AJ1928"/>
      <c r="AK1928"/>
    </row>
    <row r="1929" spans="7:37" x14ac:dyDescent="0.35">
      <c r="G1929" t="s">
        <v>27</v>
      </c>
      <c r="H1929">
        <f>COUNTIF(F:F,G1929)</f>
        <v>0</v>
      </c>
      <c r="I1929" s="18" t="e">
        <f>(H1929/H1925)</f>
        <v>#DIV/0!</v>
      </c>
      <c r="K1929"/>
      <c r="AA1929" s="22"/>
      <c r="AB1929" s="13"/>
      <c r="AC1929" s="13"/>
      <c r="AD1929" s="13"/>
      <c r="AE1929" s="13"/>
      <c r="AF1929" s="13"/>
      <c r="AH1929"/>
      <c r="AI1929"/>
      <c r="AJ1929"/>
      <c r="AK1929"/>
    </row>
    <row r="1930" spans="7:37" x14ac:dyDescent="0.35">
      <c r="G1930" t="s">
        <v>93</v>
      </c>
      <c r="H1930">
        <f>COUNTIF(F:F,G1930)</f>
        <v>1</v>
      </c>
      <c r="I1930" s="18" t="e">
        <f>(H1930/H1925)</f>
        <v>#DIV/0!</v>
      </c>
      <c r="K1930"/>
      <c r="AA1930" s="22"/>
      <c r="AB1930" s="13"/>
      <c r="AC1930" s="13"/>
      <c r="AD1930" s="13"/>
      <c r="AE1930" s="13"/>
      <c r="AF1930" s="13"/>
      <c r="AH1930"/>
      <c r="AI1930"/>
      <c r="AJ1930"/>
      <c r="AK1930"/>
    </row>
    <row r="1931" spans="7:37" x14ac:dyDescent="0.35">
      <c r="G1931" s="16"/>
      <c r="K1931"/>
      <c r="AA1931" s="22"/>
      <c r="AB1931" s="13"/>
      <c r="AC1931" s="13"/>
      <c r="AD1931" s="13"/>
      <c r="AE1931" s="13"/>
      <c r="AF1931" s="13"/>
      <c r="AH1931"/>
      <c r="AI1931"/>
      <c r="AJ1931"/>
      <c r="AK1931"/>
    </row>
    <row r="1932" spans="7:37" x14ac:dyDescent="0.35">
      <c r="G1932" s="16"/>
      <c r="K1932"/>
      <c r="AA1932" s="22"/>
      <c r="AB1932" s="13"/>
      <c r="AC1932" s="13"/>
      <c r="AD1932" s="13"/>
      <c r="AE1932" s="13"/>
      <c r="AF1932" s="13"/>
      <c r="AH1932"/>
      <c r="AI1932"/>
      <c r="AJ1932"/>
      <c r="AK1932"/>
    </row>
    <row r="1933" spans="7:37" x14ac:dyDescent="0.35">
      <c r="G1933" s="16"/>
      <c r="K1933"/>
      <c r="AA1933" s="22"/>
      <c r="AB1933" s="13"/>
      <c r="AC1933" s="13"/>
      <c r="AD1933" s="13"/>
      <c r="AE1933" s="13"/>
      <c r="AF1933" s="13"/>
      <c r="AH1933"/>
      <c r="AI1933"/>
      <c r="AJ1933"/>
      <c r="AK1933"/>
    </row>
    <row r="1934" spans="7:37" x14ac:dyDescent="0.35">
      <c r="G1934" s="16"/>
      <c r="K1934"/>
      <c r="AA1934" s="22"/>
      <c r="AB1934" s="13"/>
      <c r="AC1934" s="13"/>
      <c r="AD1934" s="13"/>
      <c r="AE1934" s="13"/>
      <c r="AF1934" s="13"/>
      <c r="AH1934"/>
      <c r="AI1934"/>
      <c r="AJ1934"/>
      <c r="AK1934"/>
    </row>
    <row r="1935" spans="7:37" x14ac:dyDescent="0.35">
      <c r="G1935" s="16"/>
      <c r="K1935"/>
      <c r="AA1935" s="22"/>
      <c r="AB1935" s="13"/>
      <c r="AC1935" s="13"/>
      <c r="AD1935" s="13"/>
      <c r="AE1935" s="13"/>
      <c r="AF1935" s="13"/>
      <c r="AH1935"/>
      <c r="AI1935"/>
      <c r="AJ1935"/>
      <c r="AK1935"/>
    </row>
    <row r="1936" spans="7:37" x14ac:dyDescent="0.35">
      <c r="G1936" s="16"/>
      <c r="K1936"/>
      <c r="AA1936" s="22"/>
      <c r="AB1936" s="13"/>
      <c r="AC1936" s="13"/>
      <c r="AD1936" s="13"/>
      <c r="AE1936" s="13"/>
      <c r="AF1936" s="13"/>
      <c r="AH1936"/>
      <c r="AI1936"/>
      <c r="AJ1936"/>
      <c r="AK1936"/>
    </row>
    <row r="1937" spans="7:37" x14ac:dyDescent="0.35">
      <c r="G1937" s="16"/>
      <c r="K1937"/>
      <c r="AA1937" s="22"/>
      <c r="AB1937" s="13"/>
      <c r="AC1937" s="13"/>
      <c r="AD1937" s="13"/>
      <c r="AE1937" s="13"/>
      <c r="AF1937" s="13"/>
      <c r="AH1937"/>
      <c r="AI1937"/>
      <c r="AJ1937"/>
      <c r="AK1937"/>
    </row>
    <row r="1938" spans="7:37" x14ac:dyDescent="0.35">
      <c r="G1938" s="16"/>
      <c r="K1938"/>
      <c r="AA1938" s="22"/>
      <c r="AB1938" s="13"/>
      <c r="AC1938" s="13"/>
      <c r="AD1938" s="13"/>
      <c r="AE1938" s="13"/>
      <c r="AF1938" s="13"/>
      <c r="AH1938"/>
      <c r="AI1938"/>
      <c r="AJ1938"/>
      <c r="AK1938"/>
    </row>
    <row r="1939" spans="7:37" x14ac:dyDescent="0.35">
      <c r="G1939" s="16"/>
      <c r="K1939"/>
      <c r="AA1939" s="22"/>
      <c r="AB1939" s="13"/>
      <c r="AC1939" s="13"/>
      <c r="AD1939" s="13"/>
      <c r="AE1939" s="13"/>
      <c r="AF1939" s="13"/>
      <c r="AH1939"/>
      <c r="AI1939"/>
      <c r="AJ1939"/>
      <c r="AK1939"/>
    </row>
    <row r="1940" spans="7:37" x14ac:dyDescent="0.35">
      <c r="G1940" s="16"/>
      <c r="K1940"/>
      <c r="AA1940" s="22"/>
      <c r="AB1940" s="13"/>
      <c r="AC1940" s="13"/>
      <c r="AD1940" s="13"/>
      <c r="AE1940" s="13"/>
      <c r="AF1940" s="13"/>
      <c r="AH1940"/>
      <c r="AI1940"/>
      <c r="AJ1940"/>
      <c r="AK1940"/>
    </row>
    <row r="1941" spans="7:37" x14ac:dyDescent="0.35">
      <c r="G1941" s="16"/>
      <c r="K1941"/>
      <c r="AA1941" s="22"/>
      <c r="AB1941" s="13"/>
      <c r="AC1941" s="13"/>
      <c r="AD1941" s="13"/>
      <c r="AE1941" s="13"/>
      <c r="AF1941" s="13"/>
      <c r="AH1941"/>
      <c r="AI1941"/>
      <c r="AJ1941"/>
      <c r="AK1941"/>
    </row>
    <row r="1942" spans="7:37" x14ac:dyDescent="0.35">
      <c r="G1942" s="16"/>
      <c r="K1942"/>
      <c r="AA1942" s="22"/>
      <c r="AB1942" s="13"/>
      <c r="AC1942" s="13"/>
      <c r="AD1942" s="13"/>
      <c r="AE1942" s="13"/>
      <c r="AF1942" s="13"/>
      <c r="AH1942"/>
      <c r="AI1942"/>
      <c r="AJ1942"/>
      <c r="AK1942"/>
    </row>
    <row r="1943" spans="7:37" x14ac:dyDescent="0.35">
      <c r="G1943" s="16"/>
      <c r="K1943"/>
      <c r="AA1943" s="22"/>
      <c r="AB1943" s="13"/>
      <c r="AC1943" s="13"/>
      <c r="AD1943" s="13"/>
      <c r="AE1943" s="13"/>
      <c r="AF1943" s="13"/>
      <c r="AH1943"/>
      <c r="AI1943"/>
      <c r="AJ1943"/>
      <c r="AK1943"/>
    </row>
    <row r="1944" spans="7:37" x14ac:dyDescent="0.35">
      <c r="G1944" s="16"/>
      <c r="K1944"/>
      <c r="AA1944" s="22"/>
      <c r="AB1944" s="13"/>
      <c r="AC1944" s="13"/>
      <c r="AD1944" s="13"/>
      <c r="AE1944" s="13"/>
      <c r="AF1944" s="13"/>
      <c r="AH1944"/>
      <c r="AI1944"/>
      <c r="AJ1944"/>
      <c r="AK1944"/>
    </row>
    <row r="1945" spans="7:37" x14ac:dyDescent="0.35">
      <c r="G1945" s="16"/>
      <c r="K1945"/>
      <c r="AA1945" s="22"/>
      <c r="AB1945" s="13"/>
      <c r="AC1945" s="13"/>
      <c r="AD1945" s="13"/>
      <c r="AE1945" s="13"/>
      <c r="AF1945" s="13"/>
      <c r="AH1945"/>
      <c r="AI1945"/>
      <c r="AJ1945"/>
      <c r="AK1945"/>
    </row>
    <row r="1946" spans="7:37" x14ac:dyDescent="0.35">
      <c r="G1946" s="16"/>
      <c r="K1946"/>
      <c r="AA1946" s="22"/>
      <c r="AB1946" s="13"/>
      <c r="AC1946" s="13"/>
      <c r="AD1946" s="13"/>
      <c r="AE1946" s="13"/>
      <c r="AF1946" s="13"/>
      <c r="AH1946"/>
      <c r="AI1946"/>
      <c r="AJ1946"/>
      <c r="AK1946"/>
    </row>
    <row r="1947" spans="7:37" x14ac:dyDescent="0.35">
      <c r="G1947" s="16"/>
      <c r="K1947"/>
      <c r="AA1947" s="22"/>
      <c r="AB1947" s="13"/>
      <c r="AC1947" s="13"/>
      <c r="AD1947" s="13"/>
      <c r="AE1947" s="13"/>
      <c r="AF1947" s="13"/>
      <c r="AH1947"/>
      <c r="AI1947"/>
      <c r="AJ1947"/>
      <c r="AK1947"/>
    </row>
    <row r="1948" spans="7:37" x14ac:dyDescent="0.35">
      <c r="G1948" s="16"/>
      <c r="K1948"/>
      <c r="AA1948" s="22"/>
      <c r="AB1948" s="13"/>
      <c r="AC1948" s="13"/>
      <c r="AD1948" s="13"/>
      <c r="AE1948" s="13"/>
      <c r="AF1948" s="13"/>
      <c r="AH1948"/>
      <c r="AI1948"/>
      <c r="AJ1948"/>
      <c r="AK1948"/>
    </row>
    <row r="1949" spans="7:37" x14ac:dyDescent="0.35">
      <c r="G1949" s="16"/>
      <c r="K1949"/>
      <c r="AA1949" s="22"/>
      <c r="AB1949" s="13"/>
      <c r="AC1949" s="13"/>
      <c r="AD1949" s="13"/>
      <c r="AE1949" s="13"/>
      <c r="AF1949" s="13"/>
      <c r="AH1949"/>
      <c r="AI1949"/>
      <c r="AJ1949"/>
      <c r="AK1949"/>
    </row>
    <row r="1950" spans="7:37" x14ac:dyDescent="0.35">
      <c r="G1950" s="16"/>
      <c r="K1950"/>
      <c r="AA1950" s="22"/>
      <c r="AB1950" s="13"/>
      <c r="AC1950" s="13"/>
      <c r="AD1950" s="13"/>
      <c r="AE1950" s="13"/>
      <c r="AF1950" s="13"/>
      <c r="AH1950"/>
      <c r="AI1950"/>
      <c r="AJ1950"/>
      <c r="AK1950"/>
    </row>
    <row r="1951" spans="7:37" x14ac:dyDescent="0.35">
      <c r="G1951" s="16"/>
      <c r="K1951"/>
      <c r="AA1951" s="22"/>
      <c r="AB1951" s="13"/>
      <c r="AC1951" s="13"/>
      <c r="AD1951" s="13"/>
      <c r="AE1951" s="13"/>
      <c r="AF1951" s="13"/>
      <c r="AH1951"/>
      <c r="AI1951"/>
      <c r="AJ1951"/>
      <c r="AK1951"/>
    </row>
    <row r="1952" spans="7:37" x14ac:dyDescent="0.35">
      <c r="G1952" s="16"/>
      <c r="K1952"/>
      <c r="AA1952" s="22"/>
      <c r="AB1952" s="13"/>
      <c r="AC1952" s="13"/>
      <c r="AD1952" s="13"/>
      <c r="AE1952" s="13"/>
      <c r="AF1952" s="13"/>
      <c r="AH1952"/>
      <c r="AI1952"/>
      <c r="AJ1952"/>
      <c r="AK1952"/>
    </row>
    <row r="1953" spans="7:37" x14ac:dyDescent="0.35">
      <c r="G1953" s="16"/>
      <c r="K1953"/>
      <c r="AA1953" s="22"/>
      <c r="AB1953" s="13"/>
      <c r="AC1953" s="13"/>
      <c r="AD1953" s="13"/>
      <c r="AE1953" s="13"/>
      <c r="AF1953" s="13"/>
      <c r="AH1953"/>
      <c r="AI1953"/>
      <c r="AJ1953"/>
      <c r="AK1953"/>
    </row>
    <row r="1954" spans="7:37" x14ac:dyDescent="0.35">
      <c r="G1954" s="16"/>
      <c r="K1954"/>
      <c r="AA1954" s="22"/>
      <c r="AB1954" s="13"/>
      <c r="AC1954" s="13"/>
      <c r="AD1954" s="13"/>
      <c r="AE1954" s="13"/>
      <c r="AF1954" s="13"/>
      <c r="AH1954"/>
      <c r="AI1954"/>
      <c r="AJ1954"/>
      <c r="AK1954"/>
    </row>
    <row r="1955" spans="7:37" x14ac:dyDescent="0.35">
      <c r="G1955" s="16"/>
      <c r="K1955"/>
      <c r="AA1955" s="22"/>
      <c r="AB1955" s="13"/>
      <c r="AC1955" s="13"/>
      <c r="AD1955" s="13"/>
      <c r="AE1955" s="13"/>
      <c r="AF1955" s="13"/>
      <c r="AH1955"/>
      <c r="AI1955"/>
      <c r="AJ1955"/>
      <c r="AK1955"/>
    </row>
    <row r="1956" spans="7:37" x14ac:dyDescent="0.35">
      <c r="G1956" s="16"/>
      <c r="K1956"/>
      <c r="AA1956" s="22"/>
      <c r="AB1956" s="13"/>
      <c r="AC1956" s="13"/>
      <c r="AD1956" s="13"/>
      <c r="AE1956" s="13"/>
      <c r="AF1956" s="13"/>
      <c r="AH1956"/>
      <c r="AI1956"/>
      <c r="AJ1956"/>
      <c r="AK1956"/>
    </row>
    <row r="1957" spans="7:37" x14ac:dyDescent="0.35">
      <c r="G1957" s="16"/>
      <c r="K1957"/>
      <c r="AA1957" s="22"/>
      <c r="AB1957" s="13"/>
      <c r="AC1957" s="13"/>
      <c r="AD1957" s="13"/>
      <c r="AE1957" s="13"/>
      <c r="AF1957" s="13"/>
      <c r="AH1957"/>
      <c r="AI1957"/>
      <c r="AJ1957"/>
      <c r="AK1957"/>
    </row>
    <row r="1958" spans="7:37" x14ac:dyDescent="0.35">
      <c r="G1958" s="16"/>
      <c r="K1958"/>
      <c r="AA1958" s="22"/>
      <c r="AB1958" s="13"/>
      <c r="AC1958" s="13"/>
      <c r="AD1958" s="13"/>
      <c r="AE1958" s="13"/>
      <c r="AF1958" s="13"/>
      <c r="AH1958"/>
      <c r="AI1958"/>
      <c r="AJ1958"/>
      <c r="AK1958"/>
    </row>
    <row r="1959" spans="7:37" x14ac:dyDescent="0.35">
      <c r="G1959" s="16"/>
      <c r="K1959"/>
      <c r="AA1959" s="22"/>
      <c r="AB1959" s="13"/>
      <c r="AC1959" s="13"/>
      <c r="AD1959" s="13"/>
      <c r="AE1959" s="13"/>
      <c r="AF1959" s="13"/>
      <c r="AH1959"/>
      <c r="AI1959"/>
      <c r="AJ1959"/>
      <c r="AK1959"/>
    </row>
    <row r="1960" spans="7:37" x14ac:dyDescent="0.35">
      <c r="G1960" s="16"/>
      <c r="K1960"/>
      <c r="AA1960" s="22"/>
      <c r="AB1960" s="13"/>
      <c r="AC1960" s="13"/>
      <c r="AD1960" s="13"/>
      <c r="AE1960" s="13"/>
      <c r="AF1960" s="13"/>
      <c r="AH1960"/>
      <c r="AI1960"/>
      <c r="AJ1960"/>
      <c r="AK1960"/>
    </row>
    <row r="1961" spans="7:37" x14ac:dyDescent="0.35">
      <c r="G1961" s="16"/>
      <c r="K1961"/>
      <c r="AA1961" s="22"/>
      <c r="AB1961" s="13"/>
      <c r="AC1961" s="13"/>
      <c r="AD1961" s="13"/>
      <c r="AE1961" s="13"/>
      <c r="AF1961" s="13"/>
      <c r="AH1961"/>
      <c r="AI1961"/>
      <c r="AJ1961"/>
      <c r="AK1961"/>
    </row>
    <row r="1962" spans="7:37" x14ac:dyDescent="0.35">
      <c r="G1962" s="16"/>
      <c r="K1962"/>
      <c r="AA1962" s="22"/>
      <c r="AB1962" s="13"/>
      <c r="AC1962" s="13"/>
      <c r="AD1962" s="13"/>
      <c r="AE1962" s="13"/>
      <c r="AF1962" s="13"/>
      <c r="AH1962"/>
      <c r="AI1962"/>
      <c r="AJ1962"/>
      <c r="AK1962"/>
    </row>
    <row r="1963" spans="7:37" x14ac:dyDescent="0.35">
      <c r="G1963" s="16"/>
      <c r="K1963"/>
      <c r="AA1963" s="22"/>
      <c r="AB1963" s="13"/>
      <c r="AC1963" s="13"/>
      <c r="AD1963" s="13"/>
      <c r="AE1963" s="13"/>
      <c r="AF1963" s="13"/>
      <c r="AH1963"/>
      <c r="AI1963"/>
      <c r="AJ1963"/>
      <c r="AK1963"/>
    </row>
  </sheetData>
  <sortState xmlns:xlrd2="http://schemas.microsoft.com/office/spreadsheetml/2017/richdata2" ref="A2:AR1941">
    <sortCondition ref="B2:B1941"/>
    <sortCondition ref="C2:C1941"/>
  </sortState>
  <conditionalFormatting sqref="AC2:AC1901">
    <cfRule type="cellIs" dxfId="11" priority="10" operator="greaterThanOrEqual">
      <formula>8</formula>
    </cfRule>
    <cfRule type="cellIs" dxfId="10" priority="11" operator="between">
      <formula>2</formula>
      <formula>7.99</formula>
    </cfRule>
    <cfRule type="cellIs" dxfId="9" priority="12" operator="between">
      <formula>0.5</formula>
      <formula>1.44</formula>
    </cfRule>
    <cfRule type="cellIs" dxfId="8" priority="13" operator="lessThanOrEqual">
      <formula>-1.5</formula>
    </cfRule>
    <cfRule type="cellIs" dxfId="7" priority="14" operator="between">
      <formula>-0.5</formula>
      <formula>-1.44</formula>
    </cfRule>
  </conditionalFormatting>
  <conditionalFormatting sqref="J1 G1904 I1906:I1048576 AD1:AD1907 I1:I1902 AD1911:AD1048576">
    <cfRule type="containsText" dxfId="6" priority="9" operator="containsText" text="Y">
      <formula>NOT(ISERROR(SEARCH("Y",G1)))</formula>
    </cfRule>
  </conditionalFormatting>
  <conditionalFormatting sqref="J2:J1901">
    <cfRule type="containsText" dxfId="5" priority="8" operator="containsText" text="F">
      <formula>NOT(ISERROR(SEARCH("F",J2)))</formula>
    </cfRule>
  </conditionalFormatting>
  <conditionalFormatting sqref="J1:J1901">
    <cfRule type="containsText" dxfId="4" priority="7" operator="containsText" text="R">
      <formula>NOT(ISERROR(SEARCH("R",J1)))</formula>
    </cfRule>
  </conditionalFormatting>
  <conditionalFormatting sqref="AA2:AA1901">
    <cfRule type="cellIs" dxfId="3" priority="5" operator="greaterThanOrEqual">
      <formula>8</formula>
    </cfRule>
    <cfRule type="cellIs" dxfId="2" priority="6" operator="between">
      <formula>5</formula>
      <formula>7.99</formula>
    </cfRule>
  </conditionalFormatting>
  <conditionalFormatting sqref="H1906:H1915 H1931:H1048576 H1:H1902">
    <cfRule type="containsText" dxfId="1" priority="1" operator="containsText" text="FALSE">
      <formula>NOT(ISERROR(SEARCH("FALSE",H1)))</formula>
    </cfRule>
    <cfRule type="containsText" dxfId="0" priority="3" operator="containsText" text="Y">
      <formula>NOT(ISERROR(SEARCH("Y",H1)))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Q1597"/>
  <sheetViews>
    <sheetView workbookViewId="0">
      <selection activeCell="O2" sqref="A2:O1423"/>
    </sheetView>
  </sheetViews>
  <sheetFormatPr defaultRowHeight="14.5" x14ac:dyDescent="0.35"/>
  <cols>
    <col min="1" max="1" width="12.1796875" customWidth="1"/>
    <col min="2" max="2" width="13.54296875" customWidth="1"/>
    <col min="3" max="3" width="14" customWidth="1"/>
    <col min="4" max="4" width="14.26953125" customWidth="1"/>
    <col min="8" max="8" width="23.453125" customWidth="1"/>
    <col min="9" max="9" width="17.1796875" customWidth="1"/>
    <col min="10" max="10" width="13.1796875" customWidth="1"/>
    <col min="13" max="13" width="29.26953125" customWidth="1"/>
  </cols>
  <sheetData>
    <row r="1" spans="1:17" x14ac:dyDescent="0.3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</row>
    <row r="1514" spans="1:14" x14ac:dyDescent="0.35">
      <c r="A1514" s="2"/>
      <c r="D1514" s="2"/>
      <c r="E1514" s="2"/>
      <c r="G1514" s="2"/>
      <c r="J1514" s="2"/>
      <c r="N1514" s="2"/>
    </row>
    <row r="1515" spans="1:14" x14ac:dyDescent="0.35">
      <c r="A1515" s="2"/>
      <c r="D1515" s="2"/>
      <c r="E1515" s="2"/>
      <c r="G1515" s="2"/>
      <c r="J1515" s="2"/>
      <c r="N1515" s="2"/>
    </row>
    <row r="1516" spans="1:14" x14ac:dyDescent="0.35">
      <c r="A1516" s="2"/>
      <c r="D1516" s="2"/>
      <c r="E1516" s="2"/>
      <c r="J1516" s="2"/>
      <c r="N1516" s="2"/>
    </row>
    <row r="1517" spans="1:14" x14ac:dyDescent="0.35">
      <c r="A1517" s="2"/>
      <c r="D1517" s="2"/>
      <c r="E1517" s="2"/>
      <c r="G1517" s="2"/>
      <c r="J1517" s="2"/>
      <c r="N1517" s="2"/>
    </row>
    <row r="1518" spans="1:14" x14ac:dyDescent="0.35">
      <c r="A1518" s="2"/>
      <c r="D1518" s="2"/>
      <c r="E1518" s="2"/>
      <c r="G1518" s="2"/>
      <c r="J1518" s="2"/>
      <c r="N1518" s="2"/>
    </row>
    <row r="1519" spans="1:14" x14ac:dyDescent="0.35">
      <c r="A1519" s="2"/>
      <c r="D1519" s="2"/>
      <c r="E1519" s="2"/>
      <c r="G1519" s="2"/>
      <c r="J1519" s="2"/>
      <c r="N1519" s="2"/>
    </row>
    <row r="1520" spans="1:14" x14ac:dyDescent="0.35">
      <c r="A1520" s="2"/>
      <c r="D1520" s="2"/>
      <c r="E1520" s="2"/>
      <c r="G1520" s="2"/>
      <c r="J1520" s="2"/>
      <c r="N1520" s="2"/>
    </row>
    <row r="1521" spans="1:14" x14ac:dyDescent="0.35">
      <c r="A1521" s="2"/>
      <c r="D1521" s="2"/>
      <c r="E1521" s="2"/>
      <c r="G1521" s="2"/>
      <c r="J1521" s="2"/>
      <c r="N1521" s="2"/>
    </row>
    <row r="1522" spans="1:14" x14ac:dyDescent="0.35">
      <c r="A1522" s="2"/>
      <c r="D1522" s="2"/>
      <c r="E1522" s="2"/>
      <c r="G1522" s="2"/>
      <c r="J1522" s="2"/>
      <c r="N1522" s="2"/>
    </row>
    <row r="1523" spans="1:14" x14ac:dyDescent="0.35">
      <c r="A1523" s="2"/>
      <c r="D1523" s="2"/>
      <c r="E1523" s="2"/>
      <c r="G1523" s="2"/>
      <c r="J1523" s="2"/>
      <c r="N1523" s="2"/>
    </row>
    <row r="1524" spans="1:14" x14ac:dyDescent="0.35">
      <c r="A1524" s="2"/>
      <c r="D1524" s="2"/>
      <c r="E1524" s="2"/>
      <c r="G1524" s="2"/>
      <c r="J1524" s="2"/>
      <c r="N1524" s="2"/>
    </row>
    <row r="1525" spans="1:14" x14ac:dyDescent="0.35">
      <c r="A1525" s="2"/>
      <c r="D1525" s="2"/>
      <c r="E1525" s="2"/>
      <c r="J1525" s="2"/>
      <c r="N1525" s="2"/>
    </row>
    <row r="1526" spans="1:14" x14ac:dyDescent="0.35">
      <c r="A1526" s="2"/>
      <c r="D1526" s="2"/>
      <c r="E1526" s="2"/>
      <c r="J1526" s="2"/>
      <c r="N1526" s="2"/>
    </row>
    <row r="1527" spans="1:14" x14ac:dyDescent="0.35">
      <c r="A1527" s="2"/>
      <c r="D1527" s="2"/>
      <c r="E1527" s="2"/>
      <c r="G1527" s="2"/>
      <c r="J1527" s="2"/>
      <c r="N1527" s="2"/>
    </row>
    <row r="1528" spans="1:14" x14ac:dyDescent="0.35">
      <c r="A1528" s="2"/>
      <c r="D1528" s="2"/>
      <c r="E1528" s="2"/>
      <c r="G1528" s="2"/>
      <c r="J1528" s="2"/>
      <c r="N1528" s="2"/>
    </row>
    <row r="1529" spans="1:14" x14ac:dyDescent="0.35">
      <c r="A1529" s="2"/>
      <c r="D1529" s="2"/>
      <c r="E1529" s="2"/>
      <c r="G1529" s="2"/>
      <c r="J1529" s="2"/>
      <c r="N1529" s="2"/>
    </row>
    <row r="1530" spans="1:14" x14ac:dyDescent="0.35">
      <c r="A1530" s="2"/>
      <c r="D1530" s="2"/>
      <c r="E1530" s="2"/>
      <c r="G1530" s="2"/>
      <c r="J1530" s="2"/>
      <c r="N1530" s="2"/>
    </row>
    <row r="1531" spans="1:14" x14ac:dyDescent="0.35">
      <c r="A1531" s="2"/>
      <c r="D1531" s="2"/>
      <c r="E1531" s="2"/>
      <c r="J1531" s="2"/>
      <c r="N1531" s="2"/>
    </row>
    <row r="1532" spans="1:14" x14ac:dyDescent="0.35">
      <c r="A1532" s="2"/>
      <c r="D1532" s="2"/>
      <c r="E1532" s="2"/>
      <c r="G1532" s="2"/>
      <c r="J1532" s="2"/>
      <c r="N1532" s="2"/>
    </row>
    <row r="1533" spans="1:14" x14ac:dyDescent="0.35">
      <c r="A1533" s="2"/>
      <c r="D1533" s="2"/>
      <c r="E1533" s="2"/>
      <c r="G1533" s="2"/>
      <c r="J1533" s="2"/>
      <c r="N1533" s="2"/>
    </row>
    <row r="1534" spans="1:14" x14ac:dyDescent="0.35">
      <c r="A1534" s="2"/>
      <c r="D1534" s="2"/>
      <c r="E1534" s="2"/>
      <c r="J1534" s="2"/>
      <c r="N1534" s="2"/>
    </row>
    <row r="1535" spans="1:14" x14ac:dyDescent="0.35">
      <c r="A1535" s="2"/>
      <c r="D1535" s="2"/>
      <c r="E1535" s="2"/>
      <c r="G1535" s="2"/>
      <c r="J1535" s="2"/>
      <c r="N1535" s="2"/>
    </row>
    <row r="1536" spans="1:14" x14ac:dyDescent="0.35">
      <c r="A1536" s="2"/>
      <c r="D1536" s="2"/>
      <c r="E1536" s="2"/>
      <c r="J1536" s="2"/>
      <c r="N1536" s="2"/>
    </row>
    <row r="1537" spans="1:14" x14ac:dyDescent="0.35">
      <c r="A1537" s="2"/>
      <c r="D1537" s="2"/>
      <c r="E1537" s="2"/>
      <c r="G1537" s="2"/>
      <c r="J1537" s="2"/>
      <c r="N1537" s="2"/>
    </row>
    <row r="1538" spans="1:14" x14ac:dyDescent="0.35">
      <c r="A1538" s="2"/>
      <c r="D1538" s="2"/>
      <c r="E1538" s="2"/>
      <c r="J1538" s="2"/>
      <c r="N1538" s="2"/>
    </row>
    <row r="1539" spans="1:14" x14ac:dyDescent="0.35">
      <c r="A1539" s="2"/>
      <c r="D1539" s="2"/>
      <c r="E1539" s="2"/>
      <c r="G1539" s="2"/>
      <c r="J1539" s="2"/>
      <c r="N1539" s="2"/>
    </row>
    <row r="1540" spans="1:14" x14ac:dyDescent="0.35">
      <c r="A1540" s="2"/>
      <c r="D1540" s="2"/>
      <c r="E1540" s="2"/>
      <c r="J1540" s="2"/>
      <c r="N1540" s="2"/>
    </row>
    <row r="1541" spans="1:14" x14ac:dyDescent="0.35">
      <c r="A1541" s="2"/>
      <c r="D1541" s="2"/>
      <c r="E1541" s="2"/>
      <c r="G1541" s="2"/>
      <c r="J1541" s="2"/>
      <c r="N1541" s="2"/>
    </row>
    <row r="1542" spans="1:14" x14ac:dyDescent="0.35">
      <c r="A1542" s="2"/>
      <c r="D1542" s="2"/>
      <c r="E1542" s="2"/>
      <c r="J1542" s="2"/>
      <c r="N1542" s="2"/>
    </row>
    <row r="1543" spans="1:14" x14ac:dyDescent="0.35">
      <c r="A1543" s="2"/>
      <c r="D1543" s="2"/>
      <c r="E1543" s="2"/>
      <c r="G1543" s="2"/>
      <c r="J1543" s="2"/>
      <c r="N1543" s="2"/>
    </row>
    <row r="1544" spans="1:14" x14ac:dyDescent="0.35">
      <c r="A1544" s="2"/>
      <c r="D1544" s="2"/>
      <c r="E1544" s="2"/>
      <c r="G1544" s="2"/>
      <c r="J1544" s="2"/>
      <c r="N1544" s="2"/>
    </row>
    <row r="1545" spans="1:14" x14ac:dyDescent="0.35">
      <c r="A1545" s="2"/>
      <c r="D1545" s="2"/>
      <c r="E1545" s="2"/>
      <c r="G1545" s="2"/>
      <c r="J1545" s="2"/>
      <c r="N1545" s="2"/>
    </row>
    <row r="1546" spans="1:14" x14ac:dyDescent="0.35">
      <c r="A1546" s="2"/>
      <c r="D1546" s="2"/>
      <c r="E1546" s="2"/>
      <c r="G1546" s="2"/>
      <c r="J1546" s="2"/>
      <c r="N1546" s="2"/>
    </row>
    <row r="1547" spans="1:14" x14ac:dyDescent="0.35">
      <c r="A1547" s="2"/>
      <c r="D1547" s="2"/>
      <c r="E1547" s="2"/>
      <c r="G1547" s="2"/>
      <c r="J1547" s="2"/>
      <c r="N1547" s="2"/>
    </row>
    <row r="1548" spans="1:14" x14ac:dyDescent="0.35">
      <c r="A1548" s="2"/>
      <c r="D1548" s="2"/>
      <c r="E1548" s="2"/>
      <c r="J1548" s="2"/>
      <c r="N1548" s="2"/>
    </row>
    <row r="1549" spans="1:14" x14ac:dyDescent="0.35">
      <c r="A1549" s="2"/>
      <c r="D1549" s="2"/>
      <c r="E1549" s="2"/>
      <c r="G1549" s="2"/>
      <c r="J1549" s="2"/>
      <c r="N1549" s="2"/>
    </row>
    <row r="1550" spans="1:14" x14ac:dyDescent="0.35">
      <c r="A1550" s="2"/>
      <c r="D1550" s="2"/>
      <c r="E1550" s="2"/>
      <c r="G1550" s="2"/>
      <c r="J1550" s="2"/>
      <c r="N1550" s="2"/>
    </row>
    <row r="1551" spans="1:14" x14ac:dyDescent="0.35">
      <c r="A1551" s="2"/>
      <c r="D1551" s="2"/>
      <c r="E1551" s="2"/>
      <c r="G1551" s="2"/>
      <c r="J1551" s="2"/>
      <c r="N1551" s="2"/>
    </row>
    <row r="1552" spans="1:14" x14ac:dyDescent="0.35">
      <c r="A1552" s="2"/>
      <c r="D1552" s="2"/>
      <c r="E1552" s="2"/>
      <c r="G1552" s="2"/>
      <c r="J1552" s="2"/>
      <c r="N1552" s="2"/>
    </row>
    <row r="1553" spans="1:14" x14ac:dyDescent="0.35">
      <c r="A1553" s="2"/>
      <c r="D1553" s="2"/>
      <c r="E1553" s="2"/>
      <c r="G1553" s="2"/>
      <c r="J1553" s="2"/>
      <c r="N1553" s="2"/>
    </row>
    <row r="1554" spans="1:14" x14ac:dyDescent="0.35">
      <c r="A1554" s="2"/>
      <c r="D1554" s="2"/>
      <c r="E1554" s="2"/>
      <c r="G1554" s="2"/>
      <c r="J1554" s="2"/>
      <c r="N1554" s="2"/>
    </row>
    <row r="1555" spans="1:14" x14ac:dyDescent="0.35">
      <c r="A1555" s="2"/>
      <c r="D1555" s="2"/>
      <c r="E1555" s="2"/>
      <c r="J1555" s="2"/>
      <c r="N1555" s="2"/>
    </row>
    <row r="1556" spans="1:14" x14ac:dyDescent="0.35">
      <c r="A1556" s="2"/>
      <c r="D1556" s="2"/>
      <c r="E1556" s="2"/>
      <c r="J1556" s="2"/>
      <c r="N1556" s="2"/>
    </row>
    <row r="1557" spans="1:14" x14ac:dyDescent="0.35">
      <c r="A1557" s="2"/>
      <c r="D1557" s="2"/>
      <c r="E1557" s="2"/>
      <c r="G1557" s="2"/>
      <c r="J1557" s="2"/>
      <c r="N1557" s="2"/>
    </row>
    <row r="1558" spans="1:14" x14ac:dyDescent="0.35">
      <c r="A1558" s="2"/>
      <c r="D1558" s="2"/>
      <c r="E1558" s="2"/>
      <c r="G1558" s="2"/>
      <c r="J1558" s="2"/>
      <c r="N1558" s="2"/>
    </row>
    <row r="1559" spans="1:14" x14ac:dyDescent="0.35">
      <c r="A1559" s="2"/>
      <c r="D1559" s="2"/>
      <c r="E1559" s="2"/>
      <c r="G1559" s="2"/>
      <c r="J1559" s="2"/>
      <c r="N1559" s="2"/>
    </row>
    <row r="1560" spans="1:14" x14ac:dyDescent="0.35">
      <c r="A1560" s="2"/>
      <c r="D1560" s="2"/>
      <c r="E1560" s="2"/>
      <c r="G1560" s="2"/>
      <c r="J1560" s="2"/>
      <c r="N1560" s="2"/>
    </row>
    <row r="1561" spans="1:14" x14ac:dyDescent="0.35">
      <c r="A1561" s="2"/>
      <c r="D1561" s="2"/>
      <c r="E1561" s="2"/>
      <c r="J1561" s="2"/>
      <c r="N1561" s="2"/>
    </row>
    <row r="1562" spans="1:14" x14ac:dyDescent="0.35">
      <c r="A1562" s="2"/>
      <c r="D1562" s="2"/>
      <c r="E1562" s="2"/>
      <c r="G1562" s="2"/>
      <c r="J1562" s="2"/>
      <c r="N1562" s="2"/>
    </row>
    <row r="1563" spans="1:14" x14ac:dyDescent="0.35">
      <c r="A1563" s="2"/>
      <c r="D1563" s="2"/>
      <c r="E1563" s="2"/>
      <c r="G1563" s="2"/>
      <c r="J1563" s="2"/>
      <c r="N1563" s="2"/>
    </row>
    <row r="1564" spans="1:14" x14ac:dyDescent="0.35">
      <c r="A1564" s="2"/>
      <c r="D1564" s="2"/>
      <c r="E1564" s="2"/>
      <c r="J1564" s="2"/>
      <c r="N1564" s="2"/>
    </row>
    <row r="1565" spans="1:14" x14ac:dyDescent="0.35">
      <c r="A1565" s="2"/>
      <c r="D1565" s="2"/>
      <c r="E1565" s="2"/>
      <c r="G1565" s="2"/>
      <c r="J1565" s="2"/>
      <c r="N1565" s="2"/>
    </row>
    <row r="1566" spans="1:14" x14ac:dyDescent="0.35">
      <c r="A1566" s="2"/>
      <c r="D1566" s="2"/>
      <c r="E1566" s="2"/>
      <c r="G1566" s="2"/>
      <c r="J1566" s="2"/>
      <c r="N1566" s="2"/>
    </row>
    <row r="1567" spans="1:14" x14ac:dyDescent="0.35">
      <c r="A1567" s="2"/>
      <c r="D1567" s="2"/>
      <c r="E1567" s="2"/>
      <c r="G1567" s="2"/>
      <c r="J1567" s="2"/>
      <c r="N1567" s="2"/>
    </row>
    <row r="1568" spans="1:14" x14ac:dyDescent="0.35">
      <c r="A1568" s="2"/>
      <c r="D1568" s="2"/>
      <c r="E1568" s="2"/>
      <c r="G1568" s="2"/>
      <c r="J1568" s="2"/>
      <c r="N1568" s="2"/>
    </row>
    <row r="1569" spans="1:14" x14ac:dyDescent="0.35">
      <c r="A1569" s="2"/>
      <c r="D1569" s="2"/>
      <c r="E1569" s="2"/>
      <c r="G1569" s="2"/>
      <c r="J1569" s="2"/>
      <c r="N1569" s="2"/>
    </row>
    <row r="1570" spans="1:14" x14ac:dyDescent="0.35">
      <c r="A1570" s="2"/>
      <c r="D1570" s="2"/>
      <c r="E1570" s="2"/>
      <c r="G1570" s="2"/>
      <c r="J1570" s="2"/>
      <c r="N1570" s="2"/>
    </row>
    <row r="1571" spans="1:14" x14ac:dyDescent="0.35">
      <c r="A1571" s="2"/>
      <c r="D1571" s="2"/>
      <c r="E1571" s="2"/>
      <c r="G1571" s="2"/>
      <c r="J1571" s="2"/>
      <c r="N1571" s="2"/>
    </row>
    <row r="1572" spans="1:14" x14ac:dyDescent="0.35">
      <c r="A1572" s="2"/>
      <c r="D1572" s="2"/>
      <c r="E1572" s="2"/>
      <c r="G1572" s="2"/>
      <c r="J1572" s="2"/>
      <c r="N1572" s="2"/>
    </row>
    <row r="1573" spans="1:14" x14ac:dyDescent="0.35">
      <c r="A1573" s="2"/>
      <c r="D1573" s="2"/>
      <c r="E1573" s="2"/>
      <c r="G1573" s="2"/>
      <c r="J1573" s="2"/>
      <c r="N1573" s="2"/>
    </row>
    <row r="1574" spans="1:14" x14ac:dyDescent="0.35">
      <c r="A1574" s="2"/>
      <c r="D1574" s="2"/>
      <c r="E1574" s="2"/>
      <c r="G1574" s="2"/>
      <c r="J1574" s="2"/>
      <c r="N1574" s="2"/>
    </row>
    <row r="1575" spans="1:14" x14ac:dyDescent="0.35">
      <c r="A1575" s="2"/>
      <c r="D1575" s="2"/>
      <c r="E1575" s="2"/>
      <c r="G1575" s="2"/>
      <c r="J1575" s="2"/>
      <c r="N1575" s="2"/>
    </row>
    <row r="1576" spans="1:14" x14ac:dyDescent="0.35">
      <c r="A1576" s="2"/>
      <c r="D1576" s="2"/>
      <c r="E1576" s="2"/>
      <c r="G1576" s="2"/>
      <c r="J1576" s="2"/>
      <c r="N1576" s="2"/>
    </row>
    <row r="1577" spans="1:14" x14ac:dyDescent="0.35">
      <c r="A1577" s="2"/>
      <c r="D1577" s="2"/>
      <c r="E1577" s="2"/>
      <c r="G1577" s="2"/>
      <c r="J1577" s="2"/>
      <c r="N1577" s="2"/>
    </row>
    <row r="1578" spans="1:14" x14ac:dyDescent="0.35">
      <c r="A1578" s="2"/>
      <c r="D1578" s="2"/>
      <c r="E1578" s="2"/>
      <c r="G1578" s="2"/>
      <c r="J1578" s="2"/>
      <c r="N1578" s="2"/>
    </row>
    <row r="1579" spans="1:14" x14ac:dyDescent="0.35">
      <c r="A1579" s="2"/>
      <c r="D1579" s="2"/>
      <c r="E1579" s="2"/>
      <c r="G1579" s="2"/>
      <c r="J1579" s="2"/>
      <c r="N1579" s="2"/>
    </row>
    <row r="1580" spans="1:14" x14ac:dyDescent="0.35">
      <c r="A1580" s="2"/>
      <c r="D1580" s="2"/>
      <c r="E1580" s="2"/>
      <c r="G1580" s="2"/>
      <c r="J1580" s="2"/>
      <c r="N1580" s="2"/>
    </row>
    <row r="1581" spans="1:14" x14ac:dyDescent="0.35">
      <c r="A1581" s="2"/>
      <c r="D1581" s="2"/>
      <c r="E1581" s="2"/>
      <c r="J1581" s="2"/>
      <c r="N1581" s="2"/>
    </row>
    <row r="1582" spans="1:14" x14ac:dyDescent="0.35">
      <c r="A1582" s="2"/>
      <c r="D1582" s="2"/>
      <c r="E1582" s="2"/>
      <c r="G1582" s="2"/>
      <c r="J1582" s="2"/>
      <c r="N1582" s="2"/>
    </row>
    <row r="1583" spans="1:14" x14ac:dyDescent="0.35">
      <c r="A1583" s="2"/>
      <c r="D1583" s="2"/>
      <c r="E1583" s="2"/>
      <c r="J1583" s="2"/>
      <c r="N1583" s="2"/>
    </row>
    <row r="1584" spans="1:14" x14ac:dyDescent="0.35">
      <c r="A1584" s="2"/>
      <c r="D1584" s="2"/>
      <c r="E1584" s="2"/>
      <c r="J1584" s="2"/>
      <c r="N1584" s="2"/>
    </row>
    <row r="1585" spans="1:14" x14ac:dyDescent="0.35">
      <c r="A1585" s="2"/>
      <c r="D1585" s="2"/>
      <c r="E1585" s="2"/>
      <c r="G1585" s="2"/>
      <c r="J1585" s="2"/>
      <c r="N1585" s="2"/>
    </row>
    <row r="1586" spans="1:14" x14ac:dyDescent="0.35">
      <c r="A1586" s="2"/>
      <c r="D1586" s="2"/>
      <c r="E1586" s="2"/>
      <c r="G1586" s="2"/>
      <c r="J1586" s="2"/>
      <c r="N1586" s="2"/>
    </row>
    <row r="1587" spans="1:14" x14ac:dyDescent="0.35">
      <c r="A1587" s="2"/>
      <c r="D1587" s="2"/>
      <c r="E1587" s="2"/>
      <c r="G1587" s="2"/>
      <c r="J1587" s="2"/>
      <c r="N1587" s="2"/>
    </row>
    <row r="1588" spans="1:14" x14ac:dyDescent="0.35">
      <c r="A1588" s="2"/>
      <c r="D1588" s="2"/>
      <c r="E1588" s="2"/>
      <c r="J1588" s="2"/>
      <c r="N1588" s="2"/>
    </row>
    <row r="1589" spans="1:14" x14ac:dyDescent="0.35">
      <c r="A1589" s="2"/>
      <c r="D1589" s="2"/>
      <c r="E1589" s="2"/>
      <c r="J1589" s="2"/>
      <c r="N1589" s="2"/>
    </row>
    <row r="1590" spans="1:14" x14ac:dyDescent="0.35">
      <c r="A1590" s="2"/>
      <c r="D1590" s="2"/>
      <c r="E1590" s="2"/>
      <c r="G1590" s="2"/>
      <c r="J1590" s="2"/>
      <c r="N1590" s="2"/>
    </row>
    <row r="1591" spans="1:14" x14ac:dyDescent="0.35">
      <c r="A1591" s="2"/>
      <c r="D1591" s="2"/>
      <c r="E1591" s="2"/>
      <c r="J1591" s="2"/>
      <c r="N1591" s="2"/>
    </row>
    <row r="1592" spans="1:14" x14ac:dyDescent="0.35">
      <c r="A1592" s="2"/>
      <c r="D1592" s="2"/>
      <c r="E1592" s="2"/>
      <c r="G1592" s="2"/>
      <c r="J1592" s="2"/>
      <c r="N1592" s="2"/>
    </row>
    <row r="1593" spans="1:14" x14ac:dyDescent="0.35">
      <c r="A1593" s="2"/>
      <c r="D1593" s="2"/>
      <c r="E1593" s="2"/>
      <c r="G1593" s="2"/>
      <c r="J1593" s="2"/>
      <c r="N1593" s="2"/>
    </row>
    <row r="1594" spans="1:14" x14ac:dyDescent="0.35">
      <c r="A1594" s="2"/>
      <c r="D1594" s="2"/>
      <c r="E1594" s="2"/>
      <c r="J1594" s="2"/>
      <c r="N1594" s="2"/>
    </row>
    <row r="1595" spans="1:14" x14ac:dyDescent="0.35">
      <c r="A1595" s="2"/>
      <c r="D1595" s="2"/>
      <c r="E1595" s="2"/>
      <c r="G1595" s="2"/>
      <c r="J1595" s="2"/>
      <c r="N1595" s="2"/>
    </row>
    <row r="1596" spans="1:14" x14ac:dyDescent="0.35">
      <c r="A1596" s="2"/>
      <c r="D1596" s="2"/>
      <c r="E1596" s="2"/>
      <c r="J1596" s="2"/>
      <c r="N1596" s="2"/>
    </row>
    <row r="1597" spans="1:14" x14ac:dyDescent="0.35">
      <c r="A1597" s="2"/>
      <c r="D1597" s="2"/>
      <c r="E1597" s="2"/>
      <c r="G1597" s="2"/>
      <c r="J1597" s="2"/>
      <c r="N1597" s="2"/>
    </row>
  </sheetData>
  <sortState xmlns:xlrd2="http://schemas.microsoft.com/office/spreadsheetml/2017/richdata2" ref="A2:Q1226">
    <sortCondition descending="1" ref="B2:B1226"/>
    <sortCondition ref="C2:C122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P33582"/>
  <sheetViews>
    <sheetView workbookViewId="0">
      <selection activeCell="O2" sqref="A2:O1048576"/>
    </sheetView>
  </sheetViews>
  <sheetFormatPr defaultRowHeight="14.5" x14ac:dyDescent="0.35"/>
  <cols>
    <col min="1" max="1" width="10.7265625" bestFit="1" customWidth="1"/>
    <col min="2" max="2" width="18.7265625" bestFit="1" customWidth="1"/>
    <col min="3" max="4" width="11.7265625" bestFit="1" customWidth="1"/>
    <col min="5" max="5" width="9.7265625" bestFit="1" customWidth="1"/>
    <col min="6" max="7" width="6.7265625" bestFit="1" customWidth="1"/>
    <col min="8" max="8" width="24.7265625" bestFit="1" customWidth="1"/>
    <col min="9" max="9" width="28.7265625" bestFit="1" customWidth="1"/>
    <col min="10" max="10" width="13.7265625" bestFit="1" customWidth="1"/>
    <col min="11" max="11" width="9.7265625" bestFit="1" customWidth="1"/>
    <col min="12" max="12" width="4.7265625" bestFit="1" customWidth="1"/>
    <col min="13" max="13" width="32.7265625" bestFit="1" customWidth="1"/>
    <col min="14" max="14" width="17.7265625" bestFit="1" customWidth="1"/>
    <col min="15" max="15" width="25.453125" customWidth="1"/>
    <col min="16" max="16" width="28.7265625" bestFit="1" customWidth="1"/>
    <col min="17" max="17" width="27.7265625" bestFit="1" customWidth="1"/>
  </cols>
  <sheetData>
    <row r="1" spans="1:16" x14ac:dyDescent="0.35">
      <c r="A1" s="1" t="s">
        <v>29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86</v>
      </c>
      <c r="O1" s="1" t="s">
        <v>87</v>
      </c>
      <c r="P1" s="1" t="s">
        <v>88</v>
      </c>
    </row>
    <row r="2" spans="1:16" x14ac:dyDescent="0.35">
      <c r="A2" s="2"/>
      <c r="C2" s="2"/>
      <c r="F2" s="2"/>
      <c r="I2" s="2"/>
      <c r="M2" s="2"/>
    </row>
    <row r="3" spans="1:16" x14ac:dyDescent="0.35">
      <c r="A3" s="2"/>
      <c r="C3" s="2"/>
      <c r="F3" s="2"/>
      <c r="I3" s="2"/>
      <c r="M3" s="2"/>
    </row>
    <row r="4" spans="1:16" x14ac:dyDescent="0.35">
      <c r="A4" s="2"/>
      <c r="C4" s="2"/>
      <c r="I4" s="2"/>
      <c r="M4" s="2"/>
    </row>
    <row r="5" spans="1:16" x14ac:dyDescent="0.35">
      <c r="A5" s="2"/>
      <c r="C5" s="2"/>
      <c r="I5" s="2"/>
      <c r="M5" s="2"/>
    </row>
    <row r="6" spans="1:16" x14ac:dyDescent="0.35">
      <c r="A6" s="2"/>
      <c r="C6" s="2"/>
      <c r="F6" s="2"/>
      <c r="I6" s="2"/>
      <c r="M6" s="2"/>
    </row>
    <row r="7" spans="1:16" x14ac:dyDescent="0.35">
      <c r="A7" s="2"/>
      <c r="C7" s="2"/>
      <c r="F7" s="2"/>
      <c r="I7" s="2"/>
      <c r="M7" s="2"/>
    </row>
    <row r="8" spans="1:16" x14ac:dyDescent="0.35">
      <c r="A8" s="2"/>
      <c r="C8" s="2"/>
      <c r="F8" s="2"/>
      <c r="I8" s="2"/>
      <c r="M8" s="2"/>
    </row>
    <row r="9" spans="1:16" x14ac:dyDescent="0.35">
      <c r="A9" s="2"/>
      <c r="C9" s="2"/>
      <c r="F9" s="2"/>
      <c r="I9" s="2"/>
      <c r="M9" s="2"/>
    </row>
    <row r="10" spans="1:16" x14ac:dyDescent="0.35">
      <c r="A10" s="2"/>
      <c r="C10" s="2"/>
      <c r="F10" s="2"/>
      <c r="I10" s="2"/>
      <c r="M10" s="2"/>
    </row>
    <row r="11" spans="1:16" x14ac:dyDescent="0.35">
      <c r="A11" s="2"/>
      <c r="C11" s="2"/>
      <c r="I11" s="2"/>
      <c r="M11" s="2"/>
    </row>
    <row r="12" spans="1:16" x14ac:dyDescent="0.35">
      <c r="A12" s="2"/>
      <c r="C12" s="2"/>
      <c r="I12" s="2"/>
      <c r="M12" s="2"/>
    </row>
    <row r="13" spans="1:16" x14ac:dyDescent="0.35">
      <c r="A13" s="2"/>
      <c r="C13" s="2"/>
      <c r="F13" s="2"/>
      <c r="I13" s="2"/>
      <c r="M13" s="2"/>
    </row>
    <row r="14" spans="1:16" x14ac:dyDescent="0.35">
      <c r="A14" s="2"/>
      <c r="C14" s="2"/>
      <c r="F14" s="2"/>
      <c r="I14" s="2"/>
      <c r="M14" s="2"/>
    </row>
    <row r="15" spans="1:16" x14ac:dyDescent="0.35">
      <c r="A15" s="2"/>
      <c r="C15" s="2"/>
      <c r="F15" s="2"/>
      <c r="I15" s="2"/>
      <c r="M15" s="2"/>
    </row>
    <row r="16" spans="1:16" x14ac:dyDescent="0.35">
      <c r="A16" s="2"/>
      <c r="C16" s="2"/>
      <c r="F16" s="2"/>
      <c r="I16" s="2"/>
      <c r="M16" s="2"/>
    </row>
    <row r="17" spans="1:13" x14ac:dyDescent="0.35">
      <c r="A17" s="2"/>
      <c r="C17" s="2"/>
      <c r="F17" s="2"/>
      <c r="I17" s="2"/>
      <c r="M17" s="2"/>
    </row>
    <row r="18" spans="1:13" x14ac:dyDescent="0.35">
      <c r="A18" s="2"/>
      <c r="C18" s="2"/>
      <c r="I18" s="2"/>
      <c r="M18" s="2"/>
    </row>
    <row r="19" spans="1:13" x14ac:dyDescent="0.35">
      <c r="A19" s="2"/>
      <c r="C19" s="2"/>
      <c r="I19" s="2"/>
      <c r="M19" s="2"/>
    </row>
    <row r="20" spans="1:13" x14ac:dyDescent="0.35">
      <c r="A20" s="2"/>
      <c r="C20" s="2"/>
      <c r="F20" s="2"/>
      <c r="I20" s="2"/>
      <c r="M20" s="2"/>
    </row>
    <row r="21" spans="1:13" x14ac:dyDescent="0.35">
      <c r="A21" s="2"/>
      <c r="C21" s="2"/>
      <c r="F21" s="2"/>
      <c r="I21" s="2"/>
      <c r="M21" s="2"/>
    </row>
    <row r="22" spans="1:13" x14ac:dyDescent="0.35">
      <c r="A22" s="2"/>
      <c r="C22" s="2"/>
      <c r="F22" s="2"/>
      <c r="I22" s="2"/>
      <c r="M22" s="2"/>
    </row>
    <row r="23" spans="1:13" x14ac:dyDescent="0.35">
      <c r="A23" s="2"/>
      <c r="C23" s="2"/>
      <c r="F23" s="2"/>
      <c r="I23" s="2"/>
      <c r="M23" s="2"/>
    </row>
    <row r="24" spans="1:13" x14ac:dyDescent="0.35">
      <c r="A24" s="2"/>
      <c r="C24" s="2"/>
      <c r="F24" s="2"/>
      <c r="I24" s="2"/>
      <c r="M24" s="2"/>
    </row>
    <row r="25" spans="1:13" x14ac:dyDescent="0.35">
      <c r="A25" s="2"/>
      <c r="C25" s="2"/>
      <c r="I25" s="2"/>
      <c r="M25" s="2"/>
    </row>
    <row r="26" spans="1:13" x14ac:dyDescent="0.35">
      <c r="A26" s="2"/>
      <c r="C26" s="2"/>
      <c r="I26" s="2"/>
      <c r="M26" s="2"/>
    </row>
    <row r="27" spans="1:13" x14ac:dyDescent="0.35">
      <c r="A27" s="2"/>
      <c r="C27" s="2"/>
      <c r="F27" s="2"/>
      <c r="I27" s="2"/>
      <c r="M27" s="2"/>
    </row>
    <row r="28" spans="1:13" x14ac:dyDescent="0.35">
      <c r="A28" s="2"/>
      <c r="C28" s="2"/>
      <c r="F28" s="2"/>
      <c r="I28" s="2"/>
      <c r="M28" s="2"/>
    </row>
    <row r="29" spans="1:13" x14ac:dyDescent="0.35">
      <c r="A29" s="2"/>
      <c r="C29" s="2"/>
      <c r="F29" s="2"/>
      <c r="I29" s="2"/>
      <c r="M29" s="2"/>
    </row>
    <row r="30" spans="1:13" x14ac:dyDescent="0.35">
      <c r="A30" s="2"/>
      <c r="C30" s="2"/>
      <c r="F30" s="2"/>
      <c r="I30" s="2"/>
      <c r="M30" s="2"/>
    </row>
    <row r="31" spans="1:13" x14ac:dyDescent="0.35">
      <c r="A31" s="2"/>
      <c r="C31" s="2"/>
      <c r="I31" s="2"/>
      <c r="M31" s="2"/>
    </row>
    <row r="32" spans="1:13" x14ac:dyDescent="0.35">
      <c r="A32" s="2"/>
      <c r="C32" s="2"/>
      <c r="I32" s="2"/>
      <c r="M32" s="2"/>
    </row>
    <row r="33" spans="1:13" x14ac:dyDescent="0.35">
      <c r="A33" s="2"/>
      <c r="C33" s="2"/>
      <c r="F33" s="2"/>
      <c r="I33" s="2"/>
      <c r="M33" s="2"/>
    </row>
    <row r="34" spans="1:13" x14ac:dyDescent="0.35">
      <c r="A34" s="2"/>
      <c r="C34" s="2"/>
      <c r="F34" s="2"/>
      <c r="I34" s="2"/>
      <c r="M34" s="2"/>
    </row>
    <row r="35" spans="1:13" x14ac:dyDescent="0.35">
      <c r="A35" s="2"/>
      <c r="C35" s="2"/>
      <c r="F35" s="2"/>
      <c r="I35" s="2"/>
      <c r="M35" s="2"/>
    </row>
    <row r="36" spans="1:13" x14ac:dyDescent="0.35">
      <c r="A36" s="2"/>
      <c r="C36" s="2"/>
      <c r="F36" s="2"/>
      <c r="I36" s="2"/>
      <c r="M36" s="2"/>
    </row>
    <row r="37" spans="1:13" x14ac:dyDescent="0.35">
      <c r="A37" s="2"/>
      <c r="C37" s="2"/>
      <c r="F37" s="2"/>
      <c r="I37" s="2"/>
      <c r="M37" s="2"/>
    </row>
    <row r="38" spans="1:13" x14ac:dyDescent="0.35">
      <c r="A38" s="2"/>
      <c r="C38" s="2"/>
      <c r="I38" s="2"/>
      <c r="M38" s="2"/>
    </row>
    <row r="39" spans="1:13" x14ac:dyDescent="0.35">
      <c r="A39" s="2"/>
      <c r="C39" s="2"/>
      <c r="I39" s="2"/>
      <c r="M39" s="2"/>
    </row>
    <row r="40" spans="1:13" x14ac:dyDescent="0.35">
      <c r="A40" s="2"/>
      <c r="C40" s="2"/>
      <c r="F40" s="2"/>
      <c r="I40" s="2"/>
      <c r="M40" s="2"/>
    </row>
    <row r="41" spans="1:13" x14ac:dyDescent="0.35">
      <c r="A41" s="2"/>
      <c r="C41" s="2"/>
      <c r="F41" s="2"/>
      <c r="I41" s="2"/>
      <c r="M41" s="2"/>
    </row>
    <row r="42" spans="1:13" x14ac:dyDescent="0.35">
      <c r="A42" s="2"/>
      <c r="C42" s="2"/>
      <c r="F42" s="2"/>
      <c r="I42" s="2"/>
      <c r="M42" s="2"/>
    </row>
    <row r="43" spans="1:13" x14ac:dyDescent="0.35">
      <c r="A43" s="2"/>
      <c r="C43" s="2"/>
      <c r="F43" s="2"/>
      <c r="I43" s="2"/>
      <c r="M43" s="2"/>
    </row>
    <row r="44" spans="1:13" x14ac:dyDescent="0.35">
      <c r="A44" s="2"/>
      <c r="C44" s="2"/>
      <c r="I44" s="2"/>
      <c r="M44" s="2"/>
    </row>
    <row r="45" spans="1:13" x14ac:dyDescent="0.35">
      <c r="A45" s="2"/>
      <c r="C45" s="2"/>
      <c r="I45" s="2"/>
      <c r="M45" s="2"/>
    </row>
    <row r="46" spans="1:13" x14ac:dyDescent="0.35">
      <c r="A46" s="2"/>
      <c r="C46" s="2"/>
      <c r="F46" s="2"/>
      <c r="I46" s="2"/>
      <c r="M46" s="2"/>
    </row>
    <row r="47" spans="1:13" x14ac:dyDescent="0.35">
      <c r="A47" s="2"/>
      <c r="C47" s="2"/>
      <c r="F47" s="2"/>
      <c r="I47" s="2"/>
      <c r="M47" s="2"/>
    </row>
    <row r="48" spans="1:13" x14ac:dyDescent="0.35">
      <c r="A48" s="2"/>
      <c r="C48" s="2"/>
      <c r="F48" s="2"/>
      <c r="I48" s="2"/>
      <c r="M48" s="2"/>
    </row>
    <row r="49" spans="1:13" x14ac:dyDescent="0.35">
      <c r="A49" s="2"/>
      <c r="C49" s="2"/>
      <c r="I49" s="2"/>
      <c r="M49" s="2"/>
    </row>
    <row r="50" spans="1:13" x14ac:dyDescent="0.35">
      <c r="A50" s="2"/>
      <c r="C50" s="2"/>
      <c r="I50" s="2"/>
      <c r="M50" s="2"/>
    </row>
    <row r="51" spans="1:13" x14ac:dyDescent="0.35">
      <c r="A51" s="2"/>
      <c r="C51" s="2"/>
      <c r="F51" s="2"/>
      <c r="I51" s="2"/>
      <c r="M51" s="2"/>
    </row>
    <row r="52" spans="1:13" x14ac:dyDescent="0.35">
      <c r="A52" s="2"/>
      <c r="C52" s="2"/>
      <c r="F52" s="2"/>
      <c r="I52" s="2"/>
      <c r="M52" s="2"/>
    </row>
    <row r="53" spans="1:13" x14ac:dyDescent="0.35">
      <c r="A53" s="2"/>
      <c r="C53" s="2"/>
      <c r="F53" s="2"/>
      <c r="I53" s="2"/>
      <c r="M53" s="2"/>
    </row>
    <row r="54" spans="1:13" x14ac:dyDescent="0.35">
      <c r="A54" s="2"/>
      <c r="C54" s="2"/>
      <c r="F54" s="2"/>
      <c r="I54" s="2"/>
      <c r="M54" s="2"/>
    </row>
    <row r="55" spans="1:13" x14ac:dyDescent="0.35">
      <c r="A55" s="2"/>
      <c r="C55" s="2"/>
      <c r="F55" s="2"/>
      <c r="I55" s="2"/>
      <c r="M55" s="2"/>
    </row>
    <row r="56" spans="1:13" x14ac:dyDescent="0.35">
      <c r="A56" s="2"/>
      <c r="C56" s="2"/>
      <c r="I56" s="2"/>
      <c r="M56" s="2"/>
    </row>
    <row r="57" spans="1:13" x14ac:dyDescent="0.35">
      <c r="A57" s="2"/>
      <c r="C57" s="2"/>
      <c r="F57" s="2"/>
      <c r="I57" s="2"/>
      <c r="M57" s="2"/>
    </row>
    <row r="58" spans="1:13" x14ac:dyDescent="0.35">
      <c r="A58" s="2"/>
      <c r="C58" s="2"/>
      <c r="F58" s="2"/>
      <c r="I58" s="2"/>
      <c r="M58" s="2"/>
    </row>
    <row r="59" spans="1:13" x14ac:dyDescent="0.35">
      <c r="A59" s="2"/>
      <c r="C59" s="2"/>
      <c r="F59" s="2"/>
      <c r="I59" s="2"/>
      <c r="M59" s="2"/>
    </row>
    <row r="60" spans="1:13" x14ac:dyDescent="0.35">
      <c r="A60" s="2"/>
      <c r="C60" s="2"/>
      <c r="F60" s="2"/>
      <c r="I60" s="2"/>
      <c r="M60" s="2"/>
    </row>
    <row r="61" spans="1:13" x14ac:dyDescent="0.35">
      <c r="A61" s="2"/>
      <c r="C61" s="2"/>
      <c r="F61" s="2"/>
      <c r="I61" s="2"/>
      <c r="M61" s="2"/>
    </row>
    <row r="62" spans="1:13" x14ac:dyDescent="0.35">
      <c r="A62" s="2"/>
      <c r="C62" s="2"/>
      <c r="I62" s="2"/>
      <c r="M62" s="2"/>
    </row>
    <row r="63" spans="1:13" x14ac:dyDescent="0.35">
      <c r="A63" s="2"/>
      <c r="C63" s="2"/>
      <c r="I63" s="2"/>
      <c r="M63" s="2"/>
    </row>
    <row r="64" spans="1:13" x14ac:dyDescent="0.35">
      <c r="A64" s="2"/>
      <c r="C64" s="2"/>
      <c r="F64" s="2"/>
      <c r="I64" s="2"/>
      <c r="M64" s="2"/>
    </row>
    <row r="65" spans="1:13" x14ac:dyDescent="0.35">
      <c r="A65" s="2"/>
      <c r="C65" s="2"/>
      <c r="F65" s="2"/>
      <c r="I65" s="2"/>
      <c r="M65" s="2"/>
    </row>
    <row r="66" spans="1:13" x14ac:dyDescent="0.35">
      <c r="A66" s="2"/>
      <c r="C66" s="2"/>
      <c r="F66" s="2"/>
      <c r="I66" s="2"/>
      <c r="M66" s="2"/>
    </row>
    <row r="67" spans="1:13" x14ac:dyDescent="0.35">
      <c r="A67" s="2"/>
      <c r="C67" s="2"/>
      <c r="F67" s="2"/>
      <c r="I67" s="2"/>
      <c r="M67" s="2"/>
    </row>
    <row r="68" spans="1:13" x14ac:dyDescent="0.35">
      <c r="A68" s="2"/>
      <c r="C68" s="2"/>
      <c r="F68" s="2"/>
      <c r="I68" s="2"/>
      <c r="M68" s="2"/>
    </row>
    <row r="69" spans="1:13" x14ac:dyDescent="0.35">
      <c r="A69" s="2"/>
      <c r="C69" s="2"/>
      <c r="I69" s="2"/>
      <c r="M69" s="2"/>
    </row>
    <row r="70" spans="1:13" x14ac:dyDescent="0.35">
      <c r="A70" s="2"/>
      <c r="C70" s="2"/>
      <c r="I70" s="2"/>
      <c r="M70" s="2"/>
    </row>
    <row r="71" spans="1:13" x14ac:dyDescent="0.35">
      <c r="A71" s="2"/>
      <c r="C71" s="2"/>
      <c r="F71" s="2"/>
      <c r="I71" s="2"/>
      <c r="M71" s="2"/>
    </row>
    <row r="72" spans="1:13" x14ac:dyDescent="0.35">
      <c r="A72" s="2"/>
      <c r="C72" s="2"/>
      <c r="F72" s="2"/>
      <c r="I72" s="2"/>
      <c r="M72" s="2"/>
    </row>
    <row r="73" spans="1:13" x14ac:dyDescent="0.35">
      <c r="A73" s="2"/>
      <c r="C73" s="2"/>
      <c r="F73" s="2"/>
      <c r="I73" s="2"/>
      <c r="M73" s="2"/>
    </row>
    <row r="74" spans="1:13" x14ac:dyDescent="0.35">
      <c r="A74" s="2"/>
      <c r="C74" s="2"/>
      <c r="F74" s="2"/>
      <c r="I74" s="2"/>
      <c r="M74" s="2"/>
    </row>
    <row r="75" spans="1:13" x14ac:dyDescent="0.35">
      <c r="A75" s="2"/>
      <c r="C75" s="2"/>
      <c r="F75" s="2"/>
      <c r="I75" s="2"/>
      <c r="M75" s="2"/>
    </row>
    <row r="76" spans="1:13" x14ac:dyDescent="0.35">
      <c r="A76" s="2"/>
      <c r="C76" s="2"/>
      <c r="I76" s="2"/>
      <c r="M76" s="2"/>
    </row>
    <row r="77" spans="1:13" x14ac:dyDescent="0.35">
      <c r="A77" s="2"/>
      <c r="C77" s="2"/>
      <c r="I77" s="2"/>
      <c r="M77" s="2"/>
    </row>
    <row r="78" spans="1:13" x14ac:dyDescent="0.35">
      <c r="A78" s="2"/>
      <c r="C78" s="2"/>
      <c r="F78" s="2"/>
      <c r="I78" s="2"/>
      <c r="M78" s="2"/>
    </row>
    <row r="79" spans="1:13" x14ac:dyDescent="0.35">
      <c r="A79" s="2"/>
      <c r="C79" s="2"/>
      <c r="F79" s="2"/>
      <c r="I79" s="2"/>
      <c r="M79" s="2"/>
    </row>
    <row r="80" spans="1:13" x14ac:dyDescent="0.35">
      <c r="A80" s="2"/>
      <c r="C80" s="2"/>
      <c r="F80" s="2"/>
      <c r="I80" s="2"/>
      <c r="M80" s="2"/>
    </row>
    <row r="81" spans="1:13" x14ac:dyDescent="0.35">
      <c r="A81" s="2"/>
      <c r="C81" s="2"/>
      <c r="F81" s="2"/>
      <c r="I81" s="2"/>
      <c r="M81" s="2"/>
    </row>
    <row r="82" spans="1:13" x14ac:dyDescent="0.35">
      <c r="A82" s="2"/>
      <c r="C82" s="2"/>
      <c r="F82" s="2"/>
      <c r="I82" s="2"/>
      <c r="M82" s="2"/>
    </row>
    <row r="83" spans="1:13" x14ac:dyDescent="0.35">
      <c r="A83" s="2"/>
      <c r="C83" s="2"/>
      <c r="I83" s="2"/>
      <c r="M83" s="2"/>
    </row>
    <row r="84" spans="1:13" x14ac:dyDescent="0.35">
      <c r="A84" s="2"/>
      <c r="C84" s="2"/>
      <c r="I84" s="2"/>
      <c r="M84" s="2"/>
    </row>
    <row r="85" spans="1:13" x14ac:dyDescent="0.35">
      <c r="A85" s="2"/>
      <c r="C85" s="2"/>
      <c r="F85" s="2"/>
      <c r="I85" s="2"/>
      <c r="M85" s="2"/>
    </row>
    <row r="86" spans="1:13" x14ac:dyDescent="0.35">
      <c r="A86" s="2"/>
      <c r="C86" s="2"/>
      <c r="F86" s="2"/>
      <c r="I86" s="2"/>
      <c r="M86" s="2"/>
    </row>
    <row r="87" spans="1:13" x14ac:dyDescent="0.35">
      <c r="A87" s="2"/>
      <c r="C87" s="2"/>
      <c r="F87" s="2"/>
      <c r="I87" s="2"/>
      <c r="M87" s="2"/>
    </row>
    <row r="88" spans="1:13" x14ac:dyDescent="0.35">
      <c r="A88" s="2"/>
      <c r="C88" s="2"/>
      <c r="F88" s="2"/>
      <c r="I88" s="2"/>
      <c r="M88" s="2"/>
    </row>
    <row r="89" spans="1:13" x14ac:dyDescent="0.35">
      <c r="A89" s="2"/>
      <c r="C89" s="2"/>
      <c r="F89" s="2"/>
      <c r="I89" s="2"/>
      <c r="M89" s="2"/>
    </row>
    <row r="90" spans="1:13" x14ac:dyDescent="0.35">
      <c r="A90" s="2"/>
      <c r="C90" s="2"/>
      <c r="I90" s="2"/>
      <c r="M90" s="2"/>
    </row>
    <row r="91" spans="1:13" x14ac:dyDescent="0.35">
      <c r="A91" s="2"/>
      <c r="C91" s="2"/>
      <c r="I91" s="2"/>
      <c r="M91" s="2"/>
    </row>
    <row r="92" spans="1:13" x14ac:dyDescent="0.35">
      <c r="A92" s="2"/>
      <c r="C92" s="2"/>
      <c r="F92" s="2"/>
      <c r="I92" s="2"/>
      <c r="M92" s="2"/>
    </row>
    <row r="93" spans="1:13" x14ac:dyDescent="0.35">
      <c r="A93" s="2"/>
      <c r="C93" s="2"/>
      <c r="F93" s="2"/>
      <c r="I93" s="2"/>
      <c r="M93" s="2"/>
    </row>
    <row r="94" spans="1:13" x14ac:dyDescent="0.35">
      <c r="A94" s="2"/>
      <c r="C94" s="2"/>
      <c r="F94" s="2"/>
      <c r="I94" s="2"/>
      <c r="M94" s="2"/>
    </row>
    <row r="95" spans="1:13" x14ac:dyDescent="0.35">
      <c r="A95" s="2"/>
      <c r="C95" s="2"/>
      <c r="F95" s="2"/>
      <c r="I95" s="2"/>
      <c r="M95" s="2"/>
    </row>
    <row r="96" spans="1:13" x14ac:dyDescent="0.35">
      <c r="A96" s="2"/>
      <c r="C96" s="2"/>
      <c r="F96" s="2"/>
      <c r="I96" s="2"/>
      <c r="M96" s="2"/>
    </row>
    <row r="97" spans="1:13" x14ac:dyDescent="0.35">
      <c r="A97" s="2"/>
      <c r="C97" s="2"/>
      <c r="I97" s="2"/>
      <c r="M97" s="2"/>
    </row>
    <row r="98" spans="1:13" x14ac:dyDescent="0.35">
      <c r="A98" s="2"/>
      <c r="C98" s="2"/>
      <c r="I98" s="2"/>
      <c r="M98" s="2"/>
    </row>
    <row r="99" spans="1:13" x14ac:dyDescent="0.35">
      <c r="A99" s="2"/>
      <c r="C99" s="2"/>
      <c r="F99" s="2"/>
      <c r="I99" s="2"/>
      <c r="M99" s="2"/>
    </row>
    <row r="100" spans="1:13" x14ac:dyDescent="0.35">
      <c r="A100" s="2"/>
      <c r="C100" s="2"/>
      <c r="F100" s="2"/>
      <c r="I100" s="2"/>
      <c r="M100" s="2"/>
    </row>
    <row r="101" spans="1:13" x14ac:dyDescent="0.35">
      <c r="A101" s="2"/>
      <c r="C101" s="2"/>
      <c r="F101" s="2"/>
      <c r="I101" s="2"/>
      <c r="M101" s="2"/>
    </row>
    <row r="102" spans="1:13" x14ac:dyDescent="0.35">
      <c r="A102" s="2"/>
      <c r="C102" s="2"/>
      <c r="F102" s="2"/>
      <c r="I102" s="2"/>
      <c r="M102" s="2"/>
    </row>
    <row r="103" spans="1:13" x14ac:dyDescent="0.35">
      <c r="A103" s="2"/>
      <c r="C103" s="2"/>
      <c r="F103" s="2"/>
      <c r="I103" s="2"/>
      <c r="M103" s="2"/>
    </row>
    <row r="104" spans="1:13" x14ac:dyDescent="0.35">
      <c r="A104" s="2"/>
      <c r="C104" s="2"/>
      <c r="I104" s="2"/>
      <c r="M104" s="2"/>
    </row>
    <row r="105" spans="1:13" x14ac:dyDescent="0.35">
      <c r="A105" s="2"/>
      <c r="C105" s="2"/>
      <c r="I105" s="2"/>
      <c r="M105" s="2"/>
    </row>
    <row r="106" spans="1:13" x14ac:dyDescent="0.35">
      <c r="A106" s="2"/>
      <c r="C106" s="2"/>
      <c r="F106" s="2"/>
      <c r="I106" s="2"/>
      <c r="M106" s="2"/>
    </row>
    <row r="107" spans="1:13" x14ac:dyDescent="0.35">
      <c r="A107" s="2"/>
      <c r="C107" s="2"/>
      <c r="F107" s="2"/>
      <c r="I107" s="2"/>
      <c r="M107" s="2"/>
    </row>
    <row r="108" spans="1:13" x14ac:dyDescent="0.35">
      <c r="A108" s="2"/>
      <c r="C108" s="2"/>
      <c r="F108" s="2"/>
      <c r="I108" s="2"/>
      <c r="M108" s="2"/>
    </row>
    <row r="109" spans="1:13" x14ac:dyDescent="0.35">
      <c r="A109" s="2"/>
      <c r="C109" s="2"/>
      <c r="F109" s="2"/>
      <c r="I109" s="2"/>
      <c r="M109" s="2"/>
    </row>
    <row r="110" spans="1:13" x14ac:dyDescent="0.35">
      <c r="A110" s="2"/>
      <c r="C110" s="2"/>
      <c r="F110" s="2"/>
      <c r="I110" s="2"/>
      <c r="M110" s="2"/>
    </row>
    <row r="111" spans="1:13" x14ac:dyDescent="0.35">
      <c r="A111" s="2"/>
      <c r="C111" s="2"/>
      <c r="I111" s="2"/>
      <c r="M111" s="2"/>
    </row>
    <row r="112" spans="1:13" x14ac:dyDescent="0.35">
      <c r="A112" s="2"/>
      <c r="C112" s="2"/>
      <c r="I112" s="2"/>
      <c r="M112" s="2"/>
    </row>
    <row r="113" spans="1:13" x14ac:dyDescent="0.35">
      <c r="A113" s="2"/>
      <c r="C113" s="2"/>
      <c r="F113" s="2"/>
      <c r="I113" s="2"/>
      <c r="M113" s="2"/>
    </row>
    <row r="114" spans="1:13" x14ac:dyDescent="0.35">
      <c r="A114" s="2"/>
      <c r="C114" s="2"/>
      <c r="F114" s="2"/>
      <c r="I114" s="2"/>
      <c r="M114" s="2"/>
    </row>
    <row r="115" spans="1:13" x14ac:dyDescent="0.35">
      <c r="A115" s="2"/>
      <c r="C115" s="2"/>
      <c r="F115" s="2"/>
      <c r="I115" s="2"/>
      <c r="M115" s="2"/>
    </row>
    <row r="116" spans="1:13" x14ac:dyDescent="0.35">
      <c r="A116" s="2"/>
      <c r="C116" s="2"/>
      <c r="F116" s="2"/>
      <c r="I116" s="2"/>
      <c r="M116" s="2"/>
    </row>
    <row r="117" spans="1:13" x14ac:dyDescent="0.35">
      <c r="A117" s="2"/>
      <c r="C117" s="2"/>
      <c r="F117" s="2"/>
      <c r="I117" s="2"/>
      <c r="M117" s="2"/>
    </row>
    <row r="118" spans="1:13" x14ac:dyDescent="0.35">
      <c r="A118" s="2"/>
      <c r="C118" s="2"/>
      <c r="I118" s="2"/>
      <c r="M118" s="2"/>
    </row>
    <row r="119" spans="1:13" x14ac:dyDescent="0.35">
      <c r="A119" s="2"/>
      <c r="C119" s="2"/>
      <c r="I119" s="2"/>
      <c r="M119" s="2"/>
    </row>
    <row r="120" spans="1:13" x14ac:dyDescent="0.35">
      <c r="A120" s="2"/>
      <c r="C120" s="2"/>
      <c r="F120" s="2"/>
      <c r="I120" s="2"/>
      <c r="M120" s="2"/>
    </row>
    <row r="121" spans="1:13" x14ac:dyDescent="0.35">
      <c r="A121" s="2"/>
      <c r="C121" s="2"/>
      <c r="F121" s="2"/>
      <c r="I121" s="2"/>
      <c r="M121" s="2"/>
    </row>
    <row r="122" spans="1:13" x14ac:dyDescent="0.35">
      <c r="A122" s="2"/>
      <c r="C122" s="2"/>
      <c r="F122" s="2"/>
      <c r="I122" s="2"/>
      <c r="M122" s="2"/>
    </row>
    <row r="123" spans="1:13" x14ac:dyDescent="0.35">
      <c r="A123" s="2"/>
      <c r="C123" s="2"/>
      <c r="F123" s="2"/>
      <c r="I123" s="2"/>
      <c r="M123" s="2"/>
    </row>
    <row r="124" spans="1:13" x14ac:dyDescent="0.35">
      <c r="A124" s="2"/>
      <c r="C124" s="2"/>
      <c r="F124" s="2"/>
      <c r="I124" s="2"/>
      <c r="M124" s="2"/>
    </row>
    <row r="125" spans="1:13" x14ac:dyDescent="0.35">
      <c r="A125" s="2"/>
      <c r="C125" s="2"/>
      <c r="I125" s="2"/>
      <c r="M125" s="2"/>
    </row>
    <row r="126" spans="1:13" x14ac:dyDescent="0.35">
      <c r="A126" s="2"/>
      <c r="C126" s="2"/>
      <c r="I126" s="2"/>
      <c r="M126" s="2"/>
    </row>
    <row r="127" spans="1:13" x14ac:dyDescent="0.35">
      <c r="A127" s="2"/>
      <c r="C127" s="2"/>
      <c r="F127" s="2"/>
      <c r="I127" s="2"/>
      <c r="M127" s="2"/>
    </row>
    <row r="128" spans="1:13" x14ac:dyDescent="0.35">
      <c r="A128" s="2"/>
      <c r="C128" s="2"/>
      <c r="F128" s="2"/>
      <c r="I128" s="2"/>
      <c r="M128" s="2"/>
    </row>
    <row r="129" spans="1:13" x14ac:dyDescent="0.35">
      <c r="A129" s="2"/>
      <c r="C129" s="2"/>
      <c r="F129" s="2"/>
      <c r="I129" s="2"/>
      <c r="M129" s="2"/>
    </row>
    <row r="130" spans="1:13" x14ac:dyDescent="0.35">
      <c r="A130" s="2"/>
      <c r="C130" s="2"/>
      <c r="F130" s="2"/>
      <c r="I130" s="2"/>
      <c r="M130" s="2"/>
    </row>
    <row r="131" spans="1:13" x14ac:dyDescent="0.35">
      <c r="A131" s="2"/>
      <c r="C131" s="2"/>
      <c r="F131" s="2"/>
      <c r="I131" s="2"/>
      <c r="M131" s="2"/>
    </row>
    <row r="132" spans="1:13" x14ac:dyDescent="0.35">
      <c r="A132" s="2"/>
      <c r="C132" s="2"/>
      <c r="I132" s="2"/>
      <c r="M132" s="2"/>
    </row>
    <row r="133" spans="1:13" x14ac:dyDescent="0.35">
      <c r="A133" s="2"/>
      <c r="C133" s="2"/>
      <c r="I133" s="2"/>
      <c r="M133" s="2"/>
    </row>
    <row r="134" spans="1:13" x14ac:dyDescent="0.35">
      <c r="A134" s="2"/>
      <c r="C134" s="2"/>
      <c r="F134" s="2"/>
      <c r="I134" s="2"/>
      <c r="M134" s="2"/>
    </row>
    <row r="135" spans="1:13" x14ac:dyDescent="0.35">
      <c r="A135" s="2"/>
      <c r="C135" s="2"/>
      <c r="F135" s="2"/>
      <c r="I135" s="2"/>
      <c r="M135" s="2"/>
    </row>
    <row r="136" spans="1:13" x14ac:dyDescent="0.35">
      <c r="A136" s="2"/>
      <c r="C136" s="2"/>
      <c r="F136" s="2"/>
      <c r="I136" s="2"/>
      <c r="M136" s="2"/>
    </row>
    <row r="137" spans="1:13" x14ac:dyDescent="0.35">
      <c r="A137" s="2"/>
      <c r="C137" s="2"/>
      <c r="F137" s="2"/>
      <c r="I137" s="2"/>
      <c r="M137" s="2"/>
    </row>
    <row r="138" spans="1:13" x14ac:dyDescent="0.35">
      <c r="A138" s="2"/>
      <c r="C138" s="2"/>
      <c r="F138" s="2"/>
      <c r="I138" s="2"/>
      <c r="M138" s="2"/>
    </row>
    <row r="139" spans="1:13" x14ac:dyDescent="0.35">
      <c r="A139" s="2"/>
      <c r="C139" s="2"/>
      <c r="I139" s="2"/>
      <c r="M139" s="2"/>
    </row>
    <row r="140" spans="1:13" x14ac:dyDescent="0.35">
      <c r="A140" s="2"/>
      <c r="C140" s="2"/>
      <c r="I140" s="2"/>
      <c r="M140" s="2"/>
    </row>
    <row r="141" spans="1:13" x14ac:dyDescent="0.35">
      <c r="A141" s="2"/>
      <c r="C141" s="2"/>
      <c r="F141" s="2"/>
      <c r="I141" s="2"/>
      <c r="M141" s="2"/>
    </row>
    <row r="142" spans="1:13" x14ac:dyDescent="0.35">
      <c r="A142" s="2"/>
      <c r="C142" s="2"/>
      <c r="F142" s="2"/>
      <c r="I142" s="2"/>
      <c r="M142" s="2"/>
    </row>
    <row r="143" spans="1:13" x14ac:dyDescent="0.35">
      <c r="A143" s="2"/>
      <c r="C143" s="2"/>
      <c r="F143" s="2"/>
      <c r="I143" s="2"/>
      <c r="M143" s="2"/>
    </row>
    <row r="144" spans="1:13" x14ac:dyDescent="0.35">
      <c r="A144" s="2"/>
      <c r="C144" s="2"/>
      <c r="F144" s="2"/>
      <c r="I144" s="2"/>
      <c r="M144" s="2"/>
    </row>
    <row r="145" spans="1:13" x14ac:dyDescent="0.35">
      <c r="A145" s="2"/>
      <c r="C145" s="2"/>
      <c r="F145" s="2"/>
      <c r="I145" s="2"/>
      <c r="M145" s="2"/>
    </row>
    <row r="146" spans="1:13" x14ac:dyDescent="0.35">
      <c r="A146" s="2"/>
      <c r="C146" s="2"/>
      <c r="I146" s="2"/>
      <c r="M146" s="2"/>
    </row>
    <row r="147" spans="1:13" x14ac:dyDescent="0.35">
      <c r="A147" s="2"/>
      <c r="C147" s="2"/>
      <c r="I147" s="2"/>
      <c r="M147" s="2"/>
    </row>
    <row r="148" spans="1:13" x14ac:dyDescent="0.35">
      <c r="A148" s="2"/>
      <c r="C148" s="2"/>
      <c r="F148" s="2"/>
      <c r="I148" s="2"/>
      <c r="M148" s="2"/>
    </row>
    <row r="149" spans="1:13" x14ac:dyDescent="0.35">
      <c r="A149" s="2"/>
      <c r="C149" s="2"/>
      <c r="F149" s="2"/>
      <c r="I149" s="2"/>
      <c r="M149" s="2"/>
    </row>
    <row r="150" spans="1:13" x14ac:dyDescent="0.35">
      <c r="A150" s="2"/>
      <c r="C150" s="2"/>
      <c r="F150" s="2"/>
      <c r="I150" s="2"/>
      <c r="M150" s="2"/>
    </row>
    <row r="151" spans="1:13" x14ac:dyDescent="0.35">
      <c r="A151" s="2"/>
      <c r="C151" s="2"/>
      <c r="F151" s="2"/>
      <c r="I151" s="2"/>
      <c r="M151" s="2"/>
    </row>
    <row r="152" spans="1:13" x14ac:dyDescent="0.35">
      <c r="A152" s="2"/>
      <c r="C152" s="2"/>
      <c r="F152" s="2"/>
      <c r="I152" s="2"/>
      <c r="M152" s="2"/>
    </row>
    <row r="153" spans="1:13" x14ac:dyDescent="0.35">
      <c r="A153" s="2"/>
      <c r="C153" s="2"/>
      <c r="I153" s="2"/>
      <c r="M153" s="2"/>
    </row>
    <row r="154" spans="1:13" x14ac:dyDescent="0.35">
      <c r="A154" s="2"/>
      <c r="C154" s="2"/>
      <c r="I154" s="2"/>
      <c r="M154" s="2"/>
    </row>
    <row r="155" spans="1:13" x14ac:dyDescent="0.35">
      <c r="A155" s="2"/>
      <c r="C155" s="2"/>
      <c r="F155" s="2"/>
      <c r="I155" s="2"/>
      <c r="M155" s="2"/>
    </row>
    <row r="156" spans="1:13" x14ac:dyDescent="0.35">
      <c r="A156" s="2"/>
      <c r="C156" s="2"/>
      <c r="F156" s="2"/>
      <c r="I156" s="2"/>
      <c r="M156" s="2"/>
    </row>
    <row r="157" spans="1:13" x14ac:dyDescent="0.35">
      <c r="A157" s="2"/>
      <c r="C157" s="2"/>
      <c r="F157" s="2"/>
      <c r="I157" s="2"/>
      <c r="M157" s="2"/>
    </row>
    <row r="158" spans="1:13" x14ac:dyDescent="0.35">
      <c r="A158" s="2"/>
      <c r="C158" s="2"/>
      <c r="F158" s="2"/>
      <c r="I158" s="2"/>
      <c r="M158" s="2"/>
    </row>
    <row r="159" spans="1:13" x14ac:dyDescent="0.35">
      <c r="A159" s="2"/>
      <c r="C159" s="2"/>
      <c r="I159" s="2"/>
      <c r="M159" s="2"/>
    </row>
    <row r="160" spans="1:13" x14ac:dyDescent="0.35">
      <c r="A160" s="2"/>
      <c r="C160" s="2"/>
      <c r="I160" s="2"/>
      <c r="M160" s="2"/>
    </row>
    <row r="161" spans="1:13" x14ac:dyDescent="0.35">
      <c r="A161" s="2"/>
      <c r="C161" s="2"/>
      <c r="F161" s="2"/>
      <c r="I161" s="2"/>
      <c r="M161" s="2"/>
    </row>
    <row r="162" spans="1:13" x14ac:dyDescent="0.35">
      <c r="A162" s="2"/>
      <c r="C162" s="2"/>
      <c r="F162" s="2"/>
      <c r="I162" s="2"/>
      <c r="M162" s="2"/>
    </row>
    <row r="163" spans="1:13" x14ac:dyDescent="0.35">
      <c r="A163" s="2"/>
      <c r="C163" s="2"/>
      <c r="F163" s="2"/>
      <c r="I163" s="2"/>
      <c r="M163" s="2"/>
    </row>
    <row r="164" spans="1:13" x14ac:dyDescent="0.35">
      <c r="A164" s="2"/>
      <c r="C164" s="2"/>
      <c r="F164" s="2"/>
      <c r="I164" s="2"/>
      <c r="M164" s="2"/>
    </row>
    <row r="165" spans="1:13" x14ac:dyDescent="0.35">
      <c r="A165" s="2"/>
      <c r="C165" s="2"/>
      <c r="F165" s="2"/>
      <c r="I165" s="2"/>
      <c r="M165" s="2"/>
    </row>
    <row r="166" spans="1:13" x14ac:dyDescent="0.35">
      <c r="A166" s="2"/>
      <c r="C166" s="2"/>
      <c r="I166" s="2"/>
      <c r="M166" s="2"/>
    </row>
    <row r="167" spans="1:13" x14ac:dyDescent="0.35">
      <c r="A167" s="2"/>
      <c r="C167" s="2"/>
      <c r="I167" s="2"/>
      <c r="M167" s="2"/>
    </row>
    <row r="168" spans="1:13" x14ac:dyDescent="0.35">
      <c r="A168" s="2"/>
      <c r="C168" s="2"/>
      <c r="F168" s="2"/>
      <c r="I168" s="2"/>
      <c r="M168" s="2"/>
    </row>
    <row r="169" spans="1:13" x14ac:dyDescent="0.35">
      <c r="A169" s="2"/>
      <c r="C169" s="2"/>
      <c r="F169" s="2"/>
      <c r="I169" s="2"/>
      <c r="M169" s="2"/>
    </row>
    <row r="170" spans="1:13" x14ac:dyDescent="0.35">
      <c r="A170" s="2"/>
      <c r="C170" s="2"/>
      <c r="F170" s="2"/>
      <c r="I170" s="2"/>
      <c r="M170" s="2"/>
    </row>
    <row r="171" spans="1:13" x14ac:dyDescent="0.35">
      <c r="A171" s="2"/>
      <c r="C171" s="2"/>
      <c r="F171" s="2"/>
      <c r="I171" s="2"/>
      <c r="M171" s="2"/>
    </row>
    <row r="172" spans="1:13" x14ac:dyDescent="0.35">
      <c r="A172" s="2"/>
      <c r="C172" s="2"/>
      <c r="F172" s="2"/>
      <c r="I172" s="2"/>
      <c r="M172" s="2"/>
    </row>
    <row r="173" spans="1:13" x14ac:dyDescent="0.35">
      <c r="A173" s="2"/>
      <c r="C173" s="2"/>
      <c r="I173" s="2"/>
      <c r="M173" s="2"/>
    </row>
    <row r="174" spans="1:13" x14ac:dyDescent="0.35">
      <c r="A174" s="2"/>
      <c r="C174" s="2"/>
      <c r="I174" s="2"/>
      <c r="M174" s="2"/>
    </row>
    <row r="175" spans="1:13" x14ac:dyDescent="0.35">
      <c r="A175" s="2"/>
      <c r="C175" s="2"/>
      <c r="F175" s="2"/>
      <c r="I175" s="2"/>
      <c r="M175" s="2"/>
    </row>
    <row r="176" spans="1:13" x14ac:dyDescent="0.35">
      <c r="A176" s="2"/>
      <c r="C176" s="2"/>
      <c r="F176" s="2"/>
      <c r="I176" s="2"/>
      <c r="M176" s="2"/>
    </row>
    <row r="177" spans="1:13" x14ac:dyDescent="0.35">
      <c r="A177" s="2"/>
      <c r="C177" s="2"/>
      <c r="F177" s="2"/>
      <c r="I177" s="2"/>
      <c r="M177" s="2"/>
    </row>
    <row r="178" spans="1:13" x14ac:dyDescent="0.35">
      <c r="A178" s="2"/>
      <c r="C178" s="2"/>
      <c r="F178" s="2"/>
      <c r="I178" s="2"/>
      <c r="M178" s="2"/>
    </row>
    <row r="179" spans="1:13" x14ac:dyDescent="0.35">
      <c r="A179" s="2"/>
      <c r="C179" s="2"/>
      <c r="I179" s="2"/>
      <c r="M179" s="2"/>
    </row>
    <row r="180" spans="1:13" x14ac:dyDescent="0.35">
      <c r="A180" s="2"/>
      <c r="C180" s="2"/>
      <c r="I180" s="2"/>
      <c r="M180" s="2"/>
    </row>
    <row r="181" spans="1:13" x14ac:dyDescent="0.35">
      <c r="A181" s="2"/>
      <c r="C181" s="2"/>
      <c r="F181" s="2"/>
      <c r="I181" s="2"/>
      <c r="M181" s="2"/>
    </row>
    <row r="182" spans="1:13" x14ac:dyDescent="0.35">
      <c r="A182" s="2"/>
      <c r="C182" s="2"/>
      <c r="F182" s="2"/>
      <c r="I182" s="2"/>
      <c r="M182" s="2"/>
    </row>
    <row r="183" spans="1:13" x14ac:dyDescent="0.35">
      <c r="A183" s="2"/>
      <c r="C183" s="2"/>
      <c r="F183" s="2"/>
      <c r="I183" s="2"/>
      <c r="M183" s="2"/>
    </row>
    <row r="184" spans="1:13" x14ac:dyDescent="0.35">
      <c r="A184" s="2"/>
      <c r="C184" s="2"/>
      <c r="F184" s="2"/>
      <c r="I184" s="2"/>
      <c r="M184" s="2"/>
    </row>
    <row r="185" spans="1:13" x14ac:dyDescent="0.35">
      <c r="A185" s="2"/>
      <c r="C185" s="2"/>
      <c r="I185" s="2"/>
      <c r="M185" s="2"/>
    </row>
    <row r="186" spans="1:13" x14ac:dyDescent="0.35">
      <c r="A186" s="2"/>
      <c r="C186" s="2"/>
      <c r="I186" s="2"/>
      <c r="M186" s="2"/>
    </row>
    <row r="187" spans="1:13" x14ac:dyDescent="0.35">
      <c r="A187" s="2"/>
      <c r="C187" s="2"/>
      <c r="F187" s="2"/>
      <c r="I187" s="2"/>
      <c r="M187" s="2"/>
    </row>
    <row r="188" spans="1:13" x14ac:dyDescent="0.35">
      <c r="A188" s="2"/>
      <c r="C188" s="2"/>
      <c r="F188" s="2"/>
      <c r="I188" s="2"/>
      <c r="M188" s="2"/>
    </row>
    <row r="189" spans="1:13" x14ac:dyDescent="0.35">
      <c r="A189" s="2"/>
      <c r="C189" s="2"/>
      <c r="F189" s="2"/>
      <c r="I189" s="2"/>
      <c r="M189" s="2"/>
    </row>
    <row r="190" spans="1:13" x14ac:dyDescent="0.35">
      <c r="A190" s="2"/>
      <c r="C190" s="2"/>
      <c r="F190" s="2"/>
      <c r="I190" s="2"/>
      <c r="M190" s="2"/>
    </row>
    <row r="191" spans="1:13" x14ac:dyDescent="0.35">
      <c r="A191" s="2"/>
      <c r="C191" s="2"/>
      <c r="F191" s="2"/>
      <c r="I191" s="2"/>
      <c r="M191" s="2"/>
    </row>
    <row r="192" spans="1:13" x14ac:dyDescent="0.35">
      <c r="A192" s="2"/>
      <c r="C192" s="2"/>
      <c r="I192" s="2"/>
      <c r="M192" s="2"/>
    </row>
    <row r="193" spans="1:13" x14ac:dyDescent="0.35">
      <c r="A193" s="2"/>
      <c r="C193" s="2"/>
      <c r="I193" s="2"/>
      <c r="M193" s="2"/>
    </row>
    <row r="194" spans="1:13" x14ac:dyDescent="0.35">
      <c r="A194" s="2"/>
      <c r="C194" s="2"/>
      <c r="F194" s="2"/>
      <c r="I194" s="2"/>
      <c r="M194" s="2"/>
    </row>
    <row r="195" spans="1:13" x14ac:dyDescent="0.35">
      <c r="A195" s="2"/>
      <c r="C195" s="2"/>
      <c r="F195" s="2"/>
      <c r="I195" s="2"/>
      <c r="M195" s="2"/>
    </row>
    <row r="196" spans="1:13" x14ac:dyDescent="0.35">
      <c r="A196" s="2"/>
      <c r="C196" s="2"/>
      <c r="F196" s="2"/>
      <c r="I196" s="2"/>
      <c r="M196" s="2"/>
    </row>
    <row r="197" spans="1:13" x14ac:dyDescent="0.35">
      <c r="A197" s="2"/>
      <c r="C197" s="2"/>
      <c r="F197" s="2"/>
      <c r="I197" s="2"/>
      <c r="M197" s="2"/>
    </row>
    <row r="198" spans="1:13" x14ac:dyDescent="0.35">
      <c r="A198" s="2"/>
      <c r="C198" s="2"/>
      <c r="F198" s="2"/>
      <c r="I198" s="2"/>
      <c r="M198" s="2"/>
    </row>
    <row r="199" spans="1:13" x14ac:dyDescent="0.35">
      <c r="A199" s="2"/>
      <c r="C199" s="2"/>
      <c r="I199" s="2"/>
      <c r="M199" s="2"/>
    </row>
    <row r="200" spans="1:13" x14ac:dyDescent="0.35">
      <c r="A200" s="2"/>
      <c r="C200" s="2"/>
      <c r="I200" s="2"/>
      <c r="M200" s="2"/>
    </row>
    <row r="201" spans="1:13" x14ac:dyDescent="0.35">
      <c r="A201" s="2"/>
      <c r="C201" s="2"/>
      <c r="F201" s="2"/>
      <c r="I201" s="2"/>
      <c r="M201" s="2"/>
    </row>
    <row r="202" spans="1:13" x14ac:dyDescent="0.35">
      <c r="A202" s="2"/>
      <c r="C202" s="2"/>
      <c r="F202" s="2"/>
      <c r="I202" s="2"/>
      <c r="M202" s="2"/>
    </row>
    <row r="203" spans="1:13" x14ac:dyDescent="0.35">
      <c r="A203" s="2"/>
      <c r="C203" s="2"/>
      <c r="F203" s="2"/>
      <c r="I203" s="2"/>
      <c r="M203" s="2"/>
    </row>
    <row r="204" spans="1:13" x14ac:dyDescent="0.35">
      <c r="A204" s="2"/>
      <c r="C204" s="2"/>
      <c r="F204" s="2"/>
      <c r="I204" s="2"/>
      <c r="M204" s="2"/>
    </row>
    <row r="205" spans="1:13" x14ac:dyDescent="0.35">
      <c r="A205" s="2"/>
      <c r="C205" s="2"/>
      <c r="F205" s="2"/>
      <c r="I205" s="2"/>
      <c r="M205" s="2"/>
    </row>
    <row r="206" spans="1:13" x14ac:dyDescent="0.35">
      <c r="A206" s="2"/>
      <c r="C206" s="2"/>
      <c r="I206" s="2"/>
      <c r="M206" s="2"/>
    </row>
    <row r="207" spans="1:13" x14ac:dyDescent="0.35">
      <c r="A207" s="2"/>
      <c r="C207" s="2"/>
      <c r="I207" s="2"/>
      <c r="M207" s="2"/>
    </row>
    <row r="208" spans="1:13" x14ac:dyDescent="0.35">
      <c r="A208" s="2"/>
      <c r="C208" s="2"/>
      <c r="F208" s="2"/>
      <c r="I208" s="2"/>
      <c r="M208" s="2"/>
    </row>
    <row r="209" spans="1:13" x14ac:dyDescent="0.35">
      <c r="A209" s="2"/>
      <c r="C209" s="2"/>
      <c r="F209" s="2"/>
      <c r="I209" s="2"/>
      <c r="M209" s="2"/>
    </row>
    <row r="210" spans="1:13" x14ac:dyDescent="0.35">
      <c r="A210" s="2"/>
      <c r="C210" s="2"/>
      <c r="F210" s="2"/>
      <c r="I210" s="2"/>
      <c r="M210" s="2"/>
    </row>
    <row r="211" spans="1:13" x14ac:dyDescent="0.35">
      <c r="A211" s="2"/>
      <c r="C211" s="2"/>
      <c r="F211" s="2"/>
      <c r="I211" s="2"/>
      <c r="M211" s="2"/>
    </row>
    <row r="212" spans="1:13" x14ac:dyDescent="0.35">
      <c r="A212" s="2"/>
      <c r="C212" s="2"/>
      <c r="F212" s="2"/>
      <c r="I212" s="2"/>
      <c r="M212" s="2"/>
    </row>
    <row r="213" spans="1:13" x14ac:dyDescent="0.35">
      <c r="A213" s="2"/>
      <c r="C213" s="2"/>
      <c r="I213" s="2"/>
      <c r="M213" s="2"/>
    </row>
    <row r="214" spans="1:13" x14ac:dyDescent="0.35">
      <c r="A214" s="2"/>
      <c r="C214" s="2"/>
      <c r="I214" s="2"/>
      <c r="M214" s="2"/>
    </row>
    <row r="215" spans="1:13" x14ac:dyDescent="0.35">
      <c r="A215" s="2"/>
      <c r="C215" s="2"/>
      <c r="F215" s="2"/>
      <c r="I215" s="2"/>
      <c r="M215" s="2"/>
    </row>
    <row r="216" spans="1:13" x14ac:dyDescent="0.35">
      <c r="A216" s="2"/>
      <c r="C216" s="2"/>
      <c r="F216" s="2"/>
      <c r="I216" s="2"/>
      <c r="M216" s="2"/>
    </row>
    <row r="217" spans="1:13" x14ac:dyDescent="0.35">
      <c r="A217" s="2"/>
      <c r="C217" s="2"/>
      <c r="F217" s="2"/>
      <c r="I217" s="2"/>
      <c r="M217" s="2"/>
    </row>
    <row r="218" spans="1:13" x14ac:dyDescent="0.35">
      <c r="A218" s="2"/>
      <c r="C218" s="2"/>
      <c r="F218" s="2"/>
      <c r="I218" s="2"/>
      <c r="M218" s="2"/>
    </row>
    <row r="219" spans="1:13" x14ac:dyDescent="0.35">
      <c r="A219" s="2"/>
      <c r="C219" s="2"/>
      <c r="I219" s="2"/>
      <c r="M219" s="2"/>
    </row>
    <row r="220" spans="1:13" x14ac:dyDescent="0.35">
      <c r="A220" s="2"/>
      <c r="C220" s="2"/>
      <c r="I220" s="2"/>
      <c r="M220" s="2"/>
    </row>
    <row r="221" spans="1:13" x14ac:dyDescent="0.35">
      <c r="A221" s="2"/>
      <c r="C221" s="2"/>
      <c r="F221" s="2"/>
      <c r="I221" s="2"/>
      <c r="M221" s="2"/>
    </row>
    <row r="222" spans="1:13" x14ac:dyDescent="0.35">
      <c r="A222" s="2"/>
      <c r="C222" s="2"/>
      <c r="F222" s="2"/>
      <c r="I222" s="2"/>
      <c r="M222" s="2"/>
    </row>
    <row r="223" spans="1:13" x14ac:dyDescent="0.35">
      <c r="A223" s="2"/>
      <c r="C223" s="2"/>
      <c r="F223" s="2"/>
      <c r="I223" s="2"/>
      <c r="M223" s="2"/>
    </row>
    <row r="224" spans="1:13" x14ac:dyDescent="0.35">
      <c r="A224" s="2"/>
      <c r="C224" s="2"/>
      <c r="F224" s="2"/>
      <c r="I224" s="2"/>
      <c r="M224" s="2"/>
    </row>
    <row r="225" spans="1:13" x14ac:dyDescent="0.35">
      <c r="A225" s="2"/>
      <c r="C225" s="2"/>
      <c r="F225" s="2"/>
      <c r="I225" s="2"/>
      <c r="M225" s="2"/>
    </row>
    <row r="226" spans="1:13" x14ac:dyDescent="0.35">
      <c r="A226" s="2"/>
      <c r="C226" s="2"/>
      <c r="I226" s="2"/>
      <c r="M226" s="2"/>
    </row>
    <row r="227" spans="1:13" x14ac:dyDescent="0.35">
      <c r="A227" s="2"/>
      <c r="C227" s="2"/>
      <c r="I227" s="2"/>
      <c r="M227" s="2"/>
    </row>
    <row r="228" spans="1:13" x14ac:dyDescent="0.35">
      <c r="A228" s="2"/>
      <c r="C228" s="2"/>
      <c r="F228" s="2"/>
      <c r="I228" s="2"/>
      <c r="M228" s="2"/>
    </row>
    <row r="229" spans="1:13" x14ac:dyDescent="0.35">
      <c r="A229" s="2"/>
      <c r="C229" s="2"/>
      <c r="F229" s="2"/>
      <c r="I229" s="2"/>
      <c r="M229" s="2"/>
    </row>
    <row r="230" spans="1:13" x14ac:dyDescent="0.35">
      <c r="A230" s="2"/>
      <c r="C230" s="2"/>
      <c r="F230" s="2"/>
      <c r="I230" s="2"/>
      <c r="M230" s="2"/>
    </row>
    <row r="231" spans="1:13" x14ac:dyDescent="0.35">
      <c r="A231" s="2"/>
      <c r="C231" s="2"/>
      <c r="I231" s="2"/>
      <c r="M231" s="2"/>
    </row>
    <row r="232" spans="1:13" x14ac:dyDescent="0.35">
      <c r="A232" s="2"/>
      <c r="C232" s="2"/>
      <c r="F232" s="2"/>
      <c r="I232" s="2"/>
      <c r="M232" s="2"/>
    </row>
    <row r="233" spans="1:13" x14ac:dyDescent="0.35">
      <c r="A233" s="2"/>
      <c r="C233" s="2"/>
      <c r="F233" s="2"/>
      <c r="I233" s="2"/>
      <c r="M233" s="2"/>
    </row>
    <row r="234" spans="1:13" x14ac:dyDescent="0.35">
      <c r="A234" s="2"/>
      <c r="C234" s="2"/>
      <c r="F234" s="2"/>
      <c r="I234" s="2"/>
      <c r="M234" s="2"/>
    </row>
    <row r="235" spans="1:13" x14ac:dyDescent="0.35">
      <c r="A235" s="2"/>
      <c r="C235" s="2"/>
      <c r="F235" s="2"/>
      <c r="I235" s="2"/>
      <c r="M235" s="2"/>
    </row>
    <row r="236" spans="1:13" x14ac:dyDescent="0.35">
      <c r="A236" s="2"/>
      <c r="C236" s="2"/>
      <c r="F236" s="2"/>
      <c r="I236" s="2"/>
      <c r="M236" s="2"/>
    </row>
    <row r="237" spans="1:13" x14ac:dyDescent="0.35">
      <c r="A237" s="2"/>
      <c r="C237" s="2"/>
      <c r="I237" s="2"/>
      <c r="M237" s="2"/>
    </row>
    <row r="238" spans="1:13" x14ac:dyDescent="0.35">
      <c r="A238" s="2"/>
      <c r="C238" s="2"/>
      <c r="I238" s="2"/>
      <c r="M238" s="2"/>
    </row>
    <row r="239" spans="1:13" x14ac:dyDescent="0.35">
      <c r="A239" s="2"/>
      <c r="C239" s="2"/>
      <c r="F239" s="2"/>
      <c r="I239" s="2"/>
      <c r="M239" s="2"/>
    </row>
    <row r="240" spans="1:13" x14ac:dyDescent="0.35">
      <c r="A240" s="2"/>
      <c r="C240" s="2"/>
      <c r="F240" s="2"/>
      <c r="I240" s="2"/>
      <c r="M240" s="2"/>
    </row>
    <row r="241" spans="1:13" x14ac:dyDescent="0.35">
      <c r="A241" s="2"/>
      <c r="C241" s="2"/>
      <c r="F241" s="2"/>
      <c r="I241" s="2"/>
      <c r="M241" s="2"/>
    </row>
    <row r="242" spans="1:13" x14ac:dyDescent="0.35">
      <c r="A242" s="2"/>
      <c r="C242" s="2"/>
      <c r="F242" s="2"/>
      <c r="I242" s="2"/>
      <c r="M242" s="2"/>
    </row>
    <row r="243" spans="1:13" x14ac:dyDescent="0.35">
      <c r="A243" s="2"/>
      <c r="C243" s="2"/>
      <c r="F243" s="2"/>
      <c r="I243" s="2"/>
      <c r="M243" s="2"/>
    </row>
    <row r="244" spans="1:13" x14ac:dyDescent="0.35">
      <c r="A244" s="2"/>
      <c r="C244" s="2"/>
      <c r="I244" s="2"/>
      <c r="M244" s="2"/>
    </row>
    <row r="245" spans="1:13" x14ac:dyDescent="0.35">
      <c r="A245" s="2"/>
      <c r="C245" s="2"/>
      <c r="I245" s="2"/>
      <c r="M245" s="2"/>
    </row>
    <row r="246" spans="1:13" x14ac:dyDescent="0.35">
      <c r="A246" s="2"/>
      <c r="C246" s="2"/>
      <c r="F246" s="2"/>
      <c r="I246" s="2"/>
      <c r="M246" s="2"/>
    </row>
    <row r="247" spans="1:13" x14ac:dyDescent="0.35">
      <c r="A247" s="2"/>
      <c r="C247" s="2"/>
      <c r="F247" s="2"/>
      <c r="I247" s="2"/>
      <c r="M247" s="2"/>
    </row>
    <row r="248" spans="1:13" x14ac:dyDescent="0.35">
      <c r="A248" s="2"/>
      <c r="C248" s="2"/>
      <c r="F248" s="2"/>
      <c r="I248" s="2"/>
      <c r="M248" s="2"/>
    </row>
    <row r="249" spans="1:13" x14ac:dyDescent="0.35">
      <c r="A249" s="2"/>
      <c r="C249" s="2"/>
      <c r="F249" s="2"/>
      <c r="I249" s="2"/>
      <c r="M249" s="2"/>
    </row>
    <row r="250" spans="1:13" x14ac:dyDescent="0.35">
      <c r="A250" s="2"/>
      <c r="C250" s="2"/>
      <c r="F250" s="2"/>
      <c r="I250" s="2"/>
      <c r="M250" s="2"/>
    </row>
    <row r="251" spans="1:13" x14ac:dyDescent="0.35">
      <c r="A251" s="2"/>
      <c r="C251" s="2"/>
      <c r="I251" s="2"/>
      <c r="M251" s="2"/>
    </row>
    <row r="252" spans="1:13" x14ac:dyDescent="0.35">
      <c r="A252" s="2"/>
      <c r="C252" s="2"/>
      <c r="I252" s="2"/>
      <c r="M252" s="2"/>
    </row>
    <row r="253" spans="1:13" x14ac:dyDescent="0.35">
      <c r="A253" s="2"/>
      <c r="C253" s="2"/>
      <c r="F253" s="2"/>
      <c r="I253" s="2"/>
      <c r="M253" s="2"/>
    </row>
    <row r="254" spans="1:13" x14ac:dyDescent="0.35">
      <c r="A254" s="2"/>
      <c r="C254" s="2"/>
      <c r="F254" s="2"/>
      <c r="I254" s="2"/>
      <c r="M254" s="2"/>
    </row>
    <row r="255" spans="1:13" x14ac:dyDescent="0.35">
      <c r="A255" s="2"/>
      <c r="C255" s="2"/>
      <c r="F255" s="2"/>
      <c r="I255" s="2"/>
      <c r="M255" s="2"/>
    </row>
    <row r="256" spans="1:13" x14ac:dyDescent="0.35">
      <c r="A256" s="2"/>
      <c r="C256" s="2"/>
      <c r="F256" s="2"/>
      <c r="I256" s="2"/>
      <c r="M256" s="2"/>
    </row>
    <row r="257" spans="1:13" x14ac:dyDescent="0.35">
      <c r="A257" s="2"/>
      <c r="C257" s="2"/>
      <c r="F257" s="2"/>
      <c r="I257" s="2"/>
      <c r="M257" s="2"/>
    </row>
    <row r="258" spans="1:13" x14ac:dyDescent="0.35">
      <c r="A258" s="2"/>
      <c r="C258" s="2"/>
      <c r="I258" s="2"/>
      <c r="M258" s="2"/>
    </row>
    <row r="259" spans="1:13" x14ac:dyDescent="0.35">
      <c r="A259" s="2"/>
      <c r="C259" s="2"/>
      <c r="I259" s="2"/>
      <c r="M259" s="2"/>
    </row>
    <row r="260" spans="1:13" x14ac:dyDescent="0.35">
      <c r="A260" s="2"/>
      <c r="C260" s="2"/>
      <c r="F260" s="2"/>
      <c r="I260" s="2"/>
      <c r="M260" s="2"/>
    </row>
    <row r="261" spans="1:13" x14ac:dyDescent="0.35">
      <c r="A261" s="2"/>
      <c r="C261" s="2"/>
      <c r="F261" s="2"/>
      <c r="I261" s="2"/>
      <c r="M261" s="2"/>
    </row>
    <row r="262" spans="1:13" x14ac:dyDescent="0.35">
      <c r="A262" s="2"/>
      <c r="C262" s="2"/>
      <c r="F262" s="2"/>
      <c r="I262" s="2"/>
      <c r="M262" s="2"/>
    </row>
    <row r="263" spans="1:13" x14ac:dyDescent="0.35">
      <c r="A263" s="2"/>
      <c r="C263" s="2"/>
      <c r="F263" s="2"/>
      <c r="I263" s="2"/>
      <c r="M263" s="2"/>
    </row>
    <row r="264" spans="1:13" x14ac:dyDescent="0.35">
      <c r="A264" s="2"/>
      <c r="C264" s="2"/>
      <c r="F264" s="2"/>
      <c r="I264" s="2"/>
      <c r="M264" s="2"/>
    </row>
    <row r="265" spans="1:13" x14ac:dyDescent="0.35">
      <c r="A265" s="2"/>
      <c r="C265" s="2"/>
      <c r="I265" s="2"/>
      <c r="M265" s="2"/>
    </row>
    <row r="266" spans="1:13" x14ac:dyDescent="0.35">
      <c r="A266" s="2"/>
      <c r="C266" s="2"/>
      <c r="I266" s="2"/>
      <c r="M266" s="2"/>
    </row>
    <row r="267" spans="1:13" x14ac:dyDescent="0.35">
      <c r="A267" s="2"/>
      <c r="C267" s="2"/>
      <c r="F267" s="2"/>
      <c r="I267" s="2"/>
      <c r="M267" s="2"/>
    </row>
    <row r="268" spans="1:13" x14ac:dyDescent="0.35">
      <c r="A268" s="2"/>
      <c r="C268" s="2"/>
      <c r="F268" s="2"/>
      <c r="I268" s="2"/>
      <c r="M268" s="2"/>
    </row>
    <row r="269" spans="1:13" x14ac:dyDescent="0.35">
      <c r="A269" s="2"/>
      <c r="C269" s="2"/>
      <c r="F269" s="2"/>
      <c r="I269" s="2"/>
      <c r="M269" s="2"/>
    </row>
    <row r="270" spans="1:13" x14ac:dyDescent="0.35">
      <c r="A270" s="2"/>
      <c r="C270" s="2"/>
      <c r="F270" s="2"/>
      <c r="I270" s="2"/>
      <c r="M270" s="2"/>
    </row>
    <row r="271" spans="1:13" x14ac:dyDescent="0.35">
      <c r="A271" s="2"/>
      <c r="C271" s="2"/>
      <c r="F271" s="2"/>
      <c r="I271" s="2"/>
      <c r="M271" s="2"/>
    </row>
    <row r="272" spans="1:13" x14ac:dyDescent="0.35">
      <c r="A272" s="2"/>
      <c r="C272" s="2"/>
      <c r="I272" s="2"/>
      <c r="M272" s="2"/>
    </row>
    <row r="273" spans="1:13" x14ac:dyDescent="0.35">
      <c r="A273" s="2"/>
      <c r="C273" s="2"/>
      <c r="I273" s="2"/>
      <c r="M273" s="2"/>
    </row>
    <row r="274" spans="1:13" x14ac:dyDescent="0.35">
      <c r="A274" s="2"/>
      <c r="C274" s="2"/>
      <c r="F274" s="2"/>
      <c r="I274" s="2"/>
      <c r="M274" s="2"/>
    </row>
    <row r="275" spans="1:13" x14ac:dyDescent="0.35">
      <c r="A275" s="2"/>
      <c r="C275" s="2"/>
      <c r="F275" s="2"/>
      <c r="I275" s="2"/>
      <c r="M275" s="2"/>
    </row>
    <row r="276" spans="1:13" x14ac:dyDescent="0.35">
      <c r="A276" s="2"/>
      <c r="C276" s="2"/>
      <c r="F276" s="2"/>
      <c r="I276" s="2"/>
      <c r="M276" s="2"/>
    </row>
    <row r="277" spans="1:13" x14ac:dyDescent="0.35">
      <c r="A277" s="2"/>
      <c r="C277" s="2"/>
      <c r="F277" s="2"/>
      <c r="I277" s="2"/>
      <c r="M277" s="2"/>
    </row>
    <row r="278" spans="1:13" x14ac:dyDescent="0.35">
      <c r="A278" s="2"/>
      <c r="C278" s="2"/>
      <c r="F278" s="2"/>
      <c r="I278" s="2"/>
      <c r="M278" s="2"/>
    </row>
    <row r="279" spans="1:13" x14ac:dyDescent="0.35">
      <c r="A279" s="2"/>
      <c r="C279" s="2"/>
      <c r="I279" s="2"/>
      <c r="M279" s="2"/>
    </row>
    <row r="280" spans="1:13" x14ac:dyDescent="0.35">
      <c r="A280" s="2"/>
      <c r="C280" s="2"/>
      <c r="I280" s="2"/>
      <c r="M280" s="2"/>
    </row>
    <row r="281" spans="1:13" x14ac:dyDescent="0.35">
      <c r="A281" s="2"/>
      <c r="C281" s="2"/>
      <c r="F281" s="2"/>
      <c r="I281" s="2"/>
      <c r="M281" s="2"/>
    </row>
    <row r="282" spans="1:13" x14ac:dyDescent="0.35">
      <c r="A282" s="2"/>
      <c r="C282" s="2"/>
      <c r="F282" s="2"/>
      <c r="I282" s="2"/>
      <c r="M282" s="2"/>
    </row>
    <row r="283" spans="1:13" x14ac:dyDescent="0.35">
      <c r="A283" s="2"/>
      <c r="C283" s="2"/>
      <c r="F283" s="2"/>
      <c r="I283" s="2"/>
      <c r="M283" s="2"/>
    </row>
    <row r="284" spans="1:13" x14ac:dyDescent="0.35">
      <c r="A284" s="2"/>
      <c r="C284" s="2"/>
      <c r="F284" s="2"/>
      <c r="I284" s="2"/>
      <c r="M284" s="2"/>
    </row>
    <row r="285" spans="1:13" x14ac:dyDescent="0.35">
      <c r="A285" s="2"/>
      <c r="C285" s="2"/>
      <c r="F285" s="2"/>
      <c r="I285" s="2"/>
      <c r="M285" s="2"/>
    </row>
    <row r="286" spans="1:13" x14ac:dyDescent="0.35">
      <c r="A286" s="2"/>
      <c r="C286" s="2"/>
      <c r="I286" s="2"/>
      <c r="M286" s="2"/>
    </row>
    <row r="287" spans="1:13" x14ac:dyDescent="0.35">
      <c r="A287" s="2"/>
      <c r="C287" s="2"/>
      <c r="I287" s="2"/>
      <c r="M287" s="2"/>
    </row>
    <row r="288" spans="1:13" x14ac:dyDescent="0.35">
      <c r="A288" s="2"/>
      <c r="C288" s="2"/>
      <c r="F288" s="2"/>
      <c r="I288" s="2"/>
      <c r="M288" s="2"/>
    </row>
    <row r="289" spans="1:13" x14ac:dyDescent="0.35">
      <c r="A289" s="2"/>
      <c r="C289" s="2"/>
      <c r="I289" s="2"/>
      <c r="M289" s="2"/>
    </row>
    <row r="290" spans="1:13" x14ac:dyDescent="0.35">
      <c r="A290" s="2"/>
      <c r="C290" s="2"/>
      <c r="F290" s="2"/>
      <c r="I290" s="2"/>
      <c r="M290" s="2"/>
    </row>
    <row r="291" spans="1:13" x14ac:dyDescent="0.35">
      <c r="A291" s="2"/>
      <c r="C291" s="2"/>
      <c r="F291" s="2"/>
      <c r="I291" s="2"/>
      <c r="M291" s="2"/>
    </row>
    <row r="292" spans="1:13" x14ac:dyDescent="0.35">
      <c r="A292" s="2"/>
      <c r="C292" s="2"/>
      <c r="F292" s="2"/>
      <c r="I292" s="2"/>
      <c r="M292" s="2"/>
    </row>
    <row r="293" spans="1:13" x14ac:dyDescent="0.35">
      <c r="A293" s="2"/>
      <c r="C293" s="2"/>
      <c r="F293" s="2"/>
      <c r="I293" s="2"/>
      <c r="M293" s="2"/>
    </row>
    <row r="294" spans="1:13" x14ac:dyDescent="0.35">
      <c r="A294" s="2"/>
      <c r="C294" s="2"/>
      <c r="F294" s="2"/>
      <c r="I294" s="2"/>
      <c r="M294" s="2"/>
    </row>
    <row r="295" spans="1:13" x14ac:dyDescent="0.35">
      <c r="A295" s="2"/>
      <c r="C295" s="2"/>
      <c r="I295" s="2"/>
      <c r="M295" s="2"/>
    </row>
    <row r="296" spans="1:13" x14ac:dyDescent="0.35">
      <c r="A296" s="2"/>
      <c r="C296" s="2"/>
      <c r="I296" s="2"/>
      <c r="M296" s="2"/>
    </row>
    <row r="297" spans="1:13" x14ac:dyDescent="0.35">
      <c r="A297" s="2"/>
      <c r="C297" s="2"/>
      <c r="F297" s="2"/>
      <c r="I297" s="2"/>
      <c r="M297" s="2"/>
    </row>
    <row r="298" spans="1:13" x14ac:dyDescent="0.35">
      <c r="A298" s="2"/>
      <c r="C298" s="2"/>
      <c r="F298" s="2"/>
      <c r="I298" s="2"/>
      <c r="M298" s="2"/>
    </row>
    <row r="299" spans="1:13" x14ac:dyDescent="0.35">
      <c r="A299" s="2"/>
      <c r="C299" s="2"/>
      <c r="F299" s="2"/>
      <c r="I299" s="2"/>
      <c r="M299" s="2"/>
    </row>
    <row r="300" spans="1:13" x14ac:dyDescent="0.35">
      <c r="A300" s="2"/>
      <c r="C300" s="2"/>
      <c r="F300" s="2"/>
      <c r="I300" s="2"/>
      <c r="M300" s="2"/>
    </row>
    <row r="301" spans="1:13" x14ac:dyDescent="0.35">
      <c r="A301" s="2"/>
      <c r="C301" s="2"/>
      <c r="F301" s="2"/>
      <c r="I301" s="2"/>
      <c r="M301" s="2"/>
    </row>
    <row r="302" spans="1:13" x14ac:dyDescent="0.35">
      <c r="A302" s="2"/>
      <c r="C302" s="2"/>
      <c r="I302" s="2"/>
      <c r="M302" s="2"/>
    </row>
    <row r="303" spans="1:13" x14ac:dyDescent="0.35">
      <c r="A303" s="2"/>
      <c r="C303" s="2"/>
      <c r="I303" s="2"/>
      <c r="M303" s="2"/>
    </row>
    <row r="304" spans="1:13" x14ac:dyDescent="0.35">
      <c r="A304" s="2"/>
      <c r="C304" s="2"/>
      <c r="F304" s="2"/>
      <c r="I304" s="2"/>
      <c r="M304" s="2"/>
    </row>
    <row r="305" spans="1:13" x14ac:dyDescent="0.35">
      <c r="A305" s="2"/>
      <c r="C305" s="2"/>
      <c r="F305" s="2"/>
      <c r="I305" s="2"/>
      <c r="M305" s="2"/>
    </row>
    <row r="306" spans="1:13" x14ac:dyDescent="0.35">
      <c r="A306" s="2"/>
      <c r="C306" s="2"/>
      <c r="F306" s="2"/>
      <c r="I306" s="2"/>
      <c r="M306" s="2"/>
    </row>
    <row r="307" spans="1:13" x14ac:dyDescent="0.35">
      <c r="A307" s="2"/>
      <c r="C307" s="2"/>
      <c r="F307" s="2"/>
      <c r="I307" s="2"/>
      <c r="M307" s="2"/>
    </row>
    <row r="308" spans="1:13" x14ac:dyDescent="0.35">
      <c r="A308" s="2"/>
      <c r="C308" s="2"/>
      <c r="F308" s="2"/>
      <c r="I308" s="2"/>
      <c r="M308" s="2"/>
    </row>
    <row r="309" spans="1:13" x14ac:dyDescent="0.35">
      <c r="A309" s="2"/>
      <c r="C309" s="2"/>
      <c r="I309" s="2"/>
      <c r="M309" s="2"/>
    </row>
    <row r="310" spans="1:13" x14ac:dyDescent="0.35">
      <c r="A310" s="2"/>
      <c r="C310" s="2"/>
      <c r="I310" s="2"/>
      <c r="M310" s="2"/>
    </row>
    <row r="311" spans="1:13" x14ac:dyDescent="0.35">
      <c r="A311" s="2"/>
      <c r="C311" s="2"/>
      <c r="F311" s="2"/>
      <c r="I311" s="2"/>
      <c r="M311" s="2"/>
    </row>
    <row r="312" spans="1:13" x14ac:dyDescent="0.35">
      <c r="A312" s="2"/>
      <c r="C312" s="2"/>
      <c r="F312" s="2"/>
      <c r="I312" s="2"/>
      <c r="M312" s="2"/>
    </row>
    <row r="313" spans="1:13" x14ac:dyDescent="0.35">
      <c r="A313" s="2"/>
      <c r="C313" s="2"/>
      <c r="F313" s="2"/>
      <c r="I313" s="2"/>
      <c r="M313" s="2"/>
    </row>
    <row r="314" spans="1:13" x14ac:dyDescent="0.35">
      <c r="A314" s="2"/>
      <c r="C314" s="2"/>
      <c r="F314" s="2"/>
      <c r="I314" s="2"/>
      <c r="M314" s="2"/>
    </row>
    <row r="315" spans="1:13" x14ac:dyDescent="0.35">
      <c r="A315" s="2"/>
      <c r="C315" s="2"/>
      <c r="F315" s="2"/>
      <c r="I315" s="2"/>
      <c r="M315" s="2"/>
    </row>
    <row r="316" spans="1:13" x14ac:dyDescent="0.35">
      <c r="A316" s="2"/>
      <c r="C316" s="2"/>
      <c r="I316" s="2"/>
      <c r="M316" s="2"/>
    </row>
    <row r="317" spans="1:13" x14ac:dyDescent="0.35">
      <c r="A317" s="2"/>
      <c r="C317" s="2"/>
      <c r="I317" s="2"/>
      <c r="M317" s="2"/>
    </row>
    <row r="318" spans="1:13" x14ac:dyDescent="0.35">
      <c r="A318" s="2"/>
      <c r="C318" s="2"/>
      <c r="F318" s="2"/>
      <c r="I318" s="2"/>
      <c r="M318" s="2"/>
    </row>
    <row r="319" spans="1:13" x14ac:dyDescent="0.35">
      <c r="A319" s="2"/>
      <c r="C319" s="2"/>
      <c r="F319" s="2"/>
      <c r="I319" s="2"/>
      <c r="M319" s="2"/>
    </row>
    <row r="320" spans="1:13" x14ac:dyDescent="0.35">
      <c r="A320" s="2"/>
      <c r="C320" s="2"/>
      <c r="F320" s="2"/>
      <c r="I320" s="2"/>
      <c r="M320" s="2"/>
    </row>
    <row r="321" spans="1:13" x14ac:dyDescent="0.35">
      <c r="A321" s="2"/>
      <c r="C321" s="2"/>
      <c r="F321" s="2"/>
      <c r="I321" s="2"/>
      <c r="M321" s="2"/>
    </row>
    <row r="322" spans="1:13" x14ac:dyDescent="0.35">
      <c r="A322" s="2"/>
      <c r="C322" s="2"/>
      <c r="F322" s="2"/>
      <c r="I322" s="2"/>
      <c r="M322" s="2"/>
    </row>
    <row r="323" spans="1:13" x14ac:dyDescent="0.35">
      <c r="A323" s="2"/>
      <c r="C323" s="2"/>
      <c r="I323" s="2"/>
      <c r="M323" s="2"/>
    </row>
    <row r="324" spans="1:13" x14ac:dyDescent="0.35">
      <c r="A324" s="2"/>
      <c r="C324" s="2"/>
      <c r="I324" s="2"/>
      <c r="M324" s="2"/>
    </row>
    <row r="325" spans="1:13" x14ac:dyDescent="0.35">
      <c r="A325" s="2"/>
      <c r="C325" s="2"/>
      <c r="F325" s="2"/>
      <c r="I325" s="2"/>
      <c r="M325" s="2"/>
    </row>
    <row r="326" spans="1:13" x14ac:dyDescent="0.35">
      <c r="A326" s="2"/>
      <c r="C326" s="2"/>
      <c r="F326" s="2"/>
      <c r="I326" s="2"/>
      <c r="M326" s="2"/>
    </row>
    <row r="327" spans="1:13" x14ac:dyDescent="0.35">
      <c r="A327" s="2"/>
      <c r="C327" s="2"/>
      <c r="F327" s="2"/>
      <c r="I327" s="2"/>
      <c r="M327" s="2"/>
    </row>
    <row r="328" spans="1:13" x14ac:dyDescent="0.35">
      <c r="A328" s="2"/>
      <c r="C328" s="2"/>
      <c r="F328" s="2"/>
      <c r="I328" s="2"/>
      <c r="M328" s="2"/>
    </row>
    <row r="329" spans="1:13" x14ac:dyDescent="0.35">
      <c r="A329" s="2"/>
      <c r="C329" s="2"/>
      <c r="F329" s="2"/>
      <c r="I329" s="2"/>
      <c r="M329" s="2"/>
    </row>
    <row r="330" spans="1:13" x14ac:dyDescent="0.35">
      <c r="A330" s="2"/>
      <c r="C330" s="2"/>
      <c r="I330" s="2"/>
      <c r="M330" s="2"/>
    </row>
    <row r="331" spans="1:13" x14ac:dyDescent="0.35">
      <c r="A331" s="2"/>
      <c r="C331" s="2"/>
      <c r="I331" s="2"/>
      <c r="M331" s="2"/>
    </row>
    <row r="332" spans="1:13" x14ac:dyDescent="0.35">
      <c r="A332" s="2"/>
      <c r="C332" s="2"/>
      <c r="F332" s="2"/>
      <c r="I332" s="2"/>
      <c r="M332" s="2"/>
    </row>
    <row r="333" spans="1:13" x14ac:dyDescent="0.35">
      <c r="A333" s="2"/>
      <c r="C333" s="2"/>
      <c r="F333" s="2"/>
      <c r="I333" s="2"/>
      <c r="M333" s="2"/>
    </row>
    <row r="334" spans="1:13" x14ac:dyDescent="0.35">
      <c r="A334" s="2"/>
      <c r="C334" s="2"/>
      <c r="F334" s="2"/>
      <c r="I334" s="2"/>
      <c r="M334" s="2"/>
    </row>
    <row r="335" spans="1:13" x14ac:dyDescent="0.35">
      <c r="A335" s="2"/>
      <c r="C335" s="2"/>
      <c r="F335" s="2"/>
      <c r="I335" s="2"/>
      <c r="M335" s="2"/>
    </row>
    <row r="336" spans="1:13" x14ac:dyDescent="0.35">
      <c r="A336" s="2"/>
      <c r="C336" s="2"/>
      <c r="I336" s="2"/>
      <c r="M336" s="2"/>
    </row>
    <row r="337" spans="1:13" x14ac:dyDescent="0.35">
      <c r="A337" s="2"/>
      <c r="C337" s="2"/>
      <c r="I337" s="2"/>
      <c r="M337" s="2"/>
    </row>
    <row r="338" spans="1:13" x14ac:dyDescent="0.35">
      <c r="A338" s="2"/>
      <c r="C338" s="2"/>
      <c r="F338" s="2"/>
      <c r="I338" s="2"/>
      <c r="M338" s="2"/>
    </row>
    <row r="339" spans="1:13" x14ac:dyDescent="0.35">
      <c r="A339" s="2"/>
      <c r="C339" s="2"/>
      <c r="F339" s="2"/>
      <c r="I339" s="2"/>
      <c r="M339" s="2"/>
    </row>
    <row r="340" spans="1:13" x14ac:dyDescent="0.35">
      <c r="A340" s="2"/>
      <c r="C340" s="2"/>
      <c r="F340" s="2"/>
      <c r="I340" s="2"/>
      <c r="M340" s="2"/>
    </row>
    <row r="341" spans="1:13" x14ac:dyDescent="0.35">
      <c r="A341" s="2"/>
      <c r="C341" s="2"/>
      <c r="F341" s="2"/>
      <c r="I341" s="2"/>
      <c r="M341" s="2"/>
    </row>
    <row r="342" spans="1:13" x14ac:dyDescent="0.35">
      <c r="A342" s="2"/>
      <c r="C342" s="2"/>
      <c r="F342" s="2"/>
      <c r="I342" s="2"/>
      <c r="M342" s="2"/>
    </row>
    <row r="343" spans="1:13" x14ac:dyDescent="0.35">
      <c r="A343" s="2"/>
      <c r="C343" s="2"/>
      <c r="I343" s="2"/>
      <c r="M343" s="2"/>
    </row>
    <row r="344" spans="1:13" x14ac:dyDescent="0.35">
      <c r="A344" s="2"/>
      <c r="C344" s="2"/>
      <c r="I344" s="2"/>
      <c r="M344" s="2"/>
    </row>
    <row r="345" spans="1:13" x14ac:dyDescent="0.35">
      <c r="A345" s="2"/>
      <c r="C345" s="2"/>
      <c r="F345" s="2"/>
      <c r="I345" s="2"/>
      <c r="M345" s="2"/>
    </row>
    <row r="346" spans="1:13" x14ac:dyDescent="0.35">
      <c r="A346" s="2"/>
      <c r="C346" s="2"/>
      <c r="F346" s="2"/>
      <c r="I346" s="2"/>
      <c r="M346" s="2"/>
    </row>
    <row r="347" spans="1:13" x14ac:dyDescent="0.35">
      <c r="A347" s="2"/>
      <c r="C347" s="2"/>
      <c r="F347" s="2"/>
      <c r="I347" s="2"/>
      <c r="M347" s="2"/>
    </row>
    <row r="348" spans="1:13" x14ac:dyDescent="0.35">
      <c r="A348" s="2"/>
      <c r="C348" s="2"/>
      <c r="F348" s="2"/>
      <c r="I348" s="2"/>
      <c r="M348" s="2"/>
    </row>
    <row r="349" spans="1:13" x14ac:dyDescent="0.35">
      <c r="A349" s="2"/>
      <c r="C349" s="2"/>
      <c r="I349" s="2"/>
      <c r="M349" s="2"/>
    </row>
    <row r="350" spans="1:13" x14ac:dyDescent="0.35">
      <c r="A350" s="2"/>
      <c r="C350" s="2"/>
      <c r="I350" s="2"/>
      <c r="M350" s="2"/>
    </row>
    <row r="351" spans="1:13" x14ac:dyDescent="0.35">
      <c r="A351" s="2"/>
      <c r="C351" s="2"/>
      <c r="F351" s="2"/>
      <c r="I351" s="2"/>
      <c r="M351" s="2"/>
    </row>
    <row r="352" spans="1:13" x14ac:dyDescent="0.35">
      <c r="A352" s="2"/>
      <c r="C352" s="2"/>
      <c r="F352" s="2"/>
      <c r="I352" s="2"/>
      <c r="M352" s="2"/>
    </row>
    <row r="353" spans="1:13" x14ac:dyDescent="0.35">
      <c r="A353" s="2"/>
      <c r="C353" s="2"/>
      <c r="F353" s="2"/>
      <c r="I353" s="2"/>
      <c r="M353" s="2"/>
    </row>
    <row r="354" spans="1:13" x14ac:dyDescent="0.35">
      <c r="A354" s="2"/>
      <c r="C354" s="2"/>
      <c r="F354" s="2"/>
      <c r="I354" s="2"/>
      <c r="M354" s="2"/>
    </row>
    <row r="355" spans="1:13" x14ac:dyDescent="0.35">
      <c r="A355" s="2"/>
      <c r="C355" s="2"/>
      <c r="F355" s="2"/>
      <c r="I355" s="2"/>
      <c r="M355" s="2"/>
    </row>
    <row r="356" spans="1:13" x14ac:dyDescent="0.35">
      <c r="A356" s="2"/>
      <c r="C356" s="2"/>
      <c r="I356" s="2"/>
      <c r="M356" s="2"/>
    </row>
    <row r="357" spans="1:13" x14ac:dyDescent="0.35">
      <c r="A357" s="2"/>
      <c r="C357" s="2"/>
      <c r="I357" s="2"/>
      <c r="M357" s="2"/>
    </row>
    <row r="358" spans="1:13" x14ac:dyDescent="0.35">
      <c r="A358" s="2"/>
      <c r="C358" s="2"/>
      <c r="F358" s="2"/>
      <c r="I358" s="2"/>
      <c r="M358" s="2"/>
    </row>
    <row r="359" spans="1:13" x14ac:dyDescent="0.35">
      <c r="A359" s="2"/>
      <c r="C359" s="2"/>
      <c r="F359" s="2"/>
      <c r="I359" s="2"/>
      <c r="M359" s="2"/>
    </row>
    <row r="360" spans="1:13" x14ac:dyDescent="0.35">
      <c r="A360" s="2"/>
      <c r="C360" s="2"/>
      <c r="F360" s="2"/>
      <c r="I360" s="2"/>
      <c r="M360" s="2"/>
    </row>
    <row r="361" spans="1:13" x14ac:dyDescent="0.35">
      <c r="A361" s="2"/>
      <c r="C361" s="2"/>
      <c r="F361" s="2"/>
      <c r="I361" s="2"/>
      <c r="M361" s="2"/>
    </row>
    <row r="362" spans="1:13" x14ac:dyDescent="0.35">
      <c r="A362" s="2"/>
      <c r="C362" s="2"/>
      <c r="F362" s="2"/>
      <c r="I362" s="2"/>
      <c r="M362" s="2"/>
    </row>
    <row r="363" spans="1:13" x14ac:dyDescent="0.35">
      <c r="A363" s="2"/>
      <c r="C363" s="2"/>
      <c r="I363" s="2"/>
      <c r="M363" s="2"/>
    </row>
    <row r="364" spans="1:13" x14ac:dyDescent="0.35">
      <c r="A364" s="2"/>
      <c r="C364" s="2"/>
      <c r="I364" s="2"/>
      <c r="M364" s="2"/>
    </row>
    <row r="365" spans="1:13" x14ac:dyDescent="0.35">
      <c r="A365" s="2"/>
      <c r="C365" s="2"/>
      <c r="F365" s="2"/>
      <c r="I365" s="2"/>
      <c r="M365" s="2"/>
    </row>
    <row r="366" spans="1:13" x14ac:dyDescent="0.35">
      <c r="A366" s="2"/>
      <c r="C366" s="2"/>
      <c r="F366" s="2"/>
      <c r="I366" s="2"/>
      <c r="M366" s="2"/>
    </row>
    <row r="367" spans="1:13" x14ac:dyDescent="0.35">
      <c r="A367" s="2"/>
      <c r="C367" s="2"/>
      <c r="F367" s="2"/>
      <c r="I367" s="2"/>
      <c r="M367" s="2"/>
    </row>
    <row r="368" spans="1:13" x14ac:dyDescent="0.35">
      <c r="A368" s="2"/>
      <c r="C368" s="2"/>
      <c r="F368" s="2"/>
      <c r="I368" s="2"/>
      <c r="M368" s="2"/>
    </row>
    <row r="369" spans="1:13" x14ac:dyDescent="0.35">
      <c r="A369" s="2"/>
      <c r="C369" s="2"/>
      <c r="F369" s="2"/>
      <c r="I369" s="2"/>
      <c r="M369" s="2"/>
    </row>
    <row r="370" spans="1:13" x14ac:dyDescent="0.35">
      <c r="A370" s="2"/>
      <c r="C370" s="2"/>
      <c r="I370" s="2"/>
      <c r="M370" s="2"/>
    </row>
    <row r="371" spans="1:13" x14ac:dyDescent="0.35">
      <c r="A371" s="2"/>
      <c r="C371" s="2"/>
      <c r="I371" s="2"/>
      <c r="M371" s="2"/>
    </row>
    <row r="372" spans="1:13" x14ac:dyDescent="0.35">
      <c r="A372" s="2"/>
      <c r="C372" s="2"/>
      <c r="F372" s="2"/>
      <c r="I372" s="2"/>
      <c r="M372" s="2"/>
    </row>
    <row r="373" spans="1:13" x14ac:dyDescent="0.35">
      <c r="A373" s="2"/>
      <c r="C373" s="2"/>
      <c r="F373" s="2"/>
      <c r="I373" s="2"/>
      <c r="M373" s="2"/>
    </row>
    <row r="374" spans="1:13" x14ac:dyDescent="0.35">
      <c r="A374" s="2"/>
      <c r="C374" s="2"/>
      <c r="F374" s="2"/>
      <c r="I374" s="2"/>
      <c r="M374" s="2"/>
    </row>
    <row r="375" spans="1:13" x14ac:dyDescent="0.35">
      <c r="A375" s="2"/>
      <c r="C375" s="2"/>
      <c r="F375" s="2"/>
      <c r="I375" s="2"/>
      <c r="M375" s="2"/>
    </row>
    <row r="376" spans="1:13" x14ac:dyDescent="0.35">
      <c r="A376" s="2"/>
      <c r="C376" s="2"/>
      <c r="F376" s="2"/>
      <c r="I376" s="2"/>
      <c r="M376" s="2"/>
    </row>
    <row r="377" spans="1:13" x14ac:dyDescent="0.35">
      <c r="A377" s="2"/>
      <c r="C377" s="2"/>
      <c r="I377" s="2"/>
      <c r="M377" s="2"/>
    </row>
    <row r="378" spans="1:13" x14ac:dyDescent="0.35">
      <c r="A378" s="2"/>
      <c r="C378" s="2"/>
      <c r="I378" s="2"/>
      <c r="M378" s="2"/>
    </row>
    <row r="379" spans="1:13" x14ac:dyDescent="0.35">
      <c r="A379" s="2"/>
      <c r="C379" s="2"/>
      <c r="F379" s="2"/>
      <c r="I379" s="2"/>
      <c r="M379" s="2"/>
    </row>
    <row r="380" spans="1:13" x14ac:dyDescent="0.35">
      <c r="A380" s="2"/>
      <c r="C380" s="2"/>
      <c r="F380" s="2"/>
      <c r="I380" s="2"/>
      <c r="M380" s="2"/>
    </row>
    <row r="381" spans="1:13" x14ac:dyDescent="0.35">
      <c r="A381" s="2"/>
      <c r="C381" s="2"/>
      <c r="F381" s="2"/>
      <c r="I381" s="2"/>
      <c r="M381" s="2"/>
    </row>
    <row r="382" spans="1:13" x14ac:dyDescent="0.35">
      <c r="A382" s="2"/>
      <c r="C382" s="2"/>
      <c r="F382" s="2"/>
      <c r="I382" s="2"/>
      <c r="M382" s="2"/>
    </row>
    <row r="383" spans="1:13" x14ac:dyDescent="0.35">
      <c r="A383" s="2"/>
      <c r="C383" s="2"/>
      <c r="F383" s="2"/>
      <c r="I383" s="2"/>
      <c r="M383" s="2"/>
    </row>
    <row r="384" spans="1:13" x14ac:dyDescent="0.35">
      <c r="A384" s="2"/>
      <c r="C384" s="2"/>
      <c r="I384" s="2"/>
      <c r="M384" s="2"/>
    </row>
    <row r="385" spans="1:13" x14ac:dyDescent="0.35">
      <c r="A385" s="2"/>
      <c r="C385" s="2"/>
      <c r="I385" s="2"/>
      <c r="M385" s="2"/>
    </row>
    <row r="386" spans="1:13" x14ac:dyDescent="0.35">
      <c r="A386" s="2"/>
      <c r="C386" s="2"/>
      <c r="F386" s="2"/>
      <c r="I386" s="2"/>
      <c r="M386" s="2"/>
    </row>
    <row r="387" spans="1:13" x14ac:dyDescent="0.35">
      <c r="A387" s="2"/>
      <c r="C387" s="2"/>
      <c r="F387" s="2"/>
      <c r="I387" s="2"/>
      <c r="M387" s="2"/>
    </row>
    <row r="388" spans="1:13" x14ac:dyDescent="0.35">
      <c r="A388" s="2"/>
      <c r="C388" s="2"/>
      <c r="F388" s="2"/>
      <c r="I388" s="2"/>
      <c r="M388" s="2"/>
    </row>
    <row r="389" spans="1:13" x14ac:dyDescent="0.35">
      <c r="A389" s="2"/>
      <c r="C389" s="2"/>
      <c r="F389" s="2"/>
      <c r="I389" s="2"/>
      <c r="M389" s="2"/>
    </row>
    <row r="390" spans="1:13" x14ac:dyDescent="0.35">
      <c r="A390" s="2"/>
      <c r="C390" s="2"/>
      <c r="I390" s="2"/>
      <c r="M390" s="2"/>
    </row>
    <row r="391" spans="1:13" x14ac:dyDescent="0.35">
      <c r="A391" s="2"/>
      <c r="C391" s="2"/>
      <c r="I391" s="2"/>
      <c r="M391" s="2"/>
    </row>
    <row r="392" spans="1:13" x14ac:dyDescent="0.35">
      <c r="A392" s="2"/>
      <c r="C392" s="2"/>
      <c r="F392" s="2"/>
      <c r="I392" s="2"/>
      <c r="M392" s="2"/>
    </row>
    <row r="393" spans="1:13" x14ac:dyDescent="0.35">
      <c r="A393" s="2"/>
      <c r="C393" s="2"/>
      <c r="F393" s="2"/>
      <c r="I393" s="2"/>
      <c r="M393" s="2"/>
    </row>
    <row r="394" spans="1:13" x14ac:dyDescent="0.35">
      <c r="A394" s="2"/>
      <c r="C394" s="2"/>
      <c r="F394" s="2"/>
      <c r="I394" s="2"/>
      <c r="M394" s="2"/>
    </row>
    <row r="395" spans="1:13" x14ac:dyDescent="0.35">
      <c r="A395" s="2"/>
      <c r="C395" s="2"/>
      <c r="F395" s="2"/>
      <c r="I395" s="2"/>
      <c r="M395" s="2"/>
    </row>
    <row r="396" spans="1:13" x14ac:dyDescent="0.35">
      <c r="A396" s="2"/>
      <c r="C396" s="2"/>
      <c r="I396" s="2"/>
      <c r="M396" s="2"/>
    </row>
    <row r="397" spans="1:13" x14ac:dyDescent="0.35">
      <c r="A397" s="2"/>
      <c r="C397" s="2"/>
      <c r="F397" s="2"/>
      <c r="I397" s="2"/>
      <c r="M397" s="2"/>
    </row>
    <row r="398" spans="1:13" x14ac:dyDescent="0.35">
      <c r="A398" s="2"/>
      <c r="C398" s="2"/>
      <c r="F398" s="2"/>
      <c r="I398" s="2"/>
      <c r="M398" s="2"/>
    </row>
    <row r="399" spans="1:13" x14ac:dyDescent="0.35">
      <c r="A399" s="2"/>
      <c r="C399" s="2"/>
      <c r="F399" s="2"/>
      <c r="I399" s="2"/>
      <c r="M399" s="2"/>
    </row>
    <row r="400" spans="1:13" x14ac:dyDescent="0.35">
      <c r="A400" s="2"/>
      <c r="C400" s="2"/>
      <c r="F400" s="2"/>
      <c r="I400" s="2"/>
      <c r="M400" s="2"/>
    </row>
    <row r="401" spans="1:13" x14ac:dyDescent="0.35">
      <c r="A401" s="2"/>
      <c r="C401" s="2"/>
      <c r="F401" s="2"/>
      <c r="I401" s="2"/>
      <c r="M401" s="2"/>
    </row>
    <row r="402" spans="1:13" x14ac:dyDescent="0.35">
      <c r="A402" s="2"/>
      <c r="C402" s="2"/>
      <c r="I402" s="2"/>
      <c r="M402" s="2"/>
    </row>
    <row r="403" spans="1:13" x14ac:dyDescent="0.35">
      <c r="A403" s="2"/>
      <c r="C403" s="2"/>
      <c r="I403" s="2"/>
      <c r="M403" s="2"/>
    </row>
    <row r="404" spans="1:13" x14ac:dyDescent="0.35">
      <c r="A404" s="2"/>
      <c r="C404" s="2"/>
      <c r="F404" s="2"/>
      <c r="I404" s="2"/>
      <c r="M404" s="2"/>
    </row>
    <row r="405" spans="1:13" x14ac:dyDescent="0.35">
      <c r="A405" s="2"/>
      <c r="C405" s="2"/>
      <c r="F405" s="2"/>
      <c r="I405" s="2"/>
      <c r="M405" s="2"/>
    </row>
    <row r="406" spans="1:13" x14ac:dyDescent="0.35">
      <c r="A406" s="2"/>
      <c r="C406" s="2"/>
      <c r="F406" s="2"/>
      <c r="I406" s="2"/>
      <c r="M406" s="2"/>
    </row>
    <row r="407" spans="1:13" x14ac:dyDescent="0.35">
      <c r="A407" s="2"/>
      <c r="C407" s="2"/>
      <c r="F407" s="2"/>
      <c r="I407" s="2"/>
      <c r="M407" s="2"/>
    </row>
    <row r="408" spans="1:13" x14ac:dyDescent="0.35">
      <c r="A408" s="2"/>
      <c r="C408" s="2"/>
      <c r="F408" s="2"/>
      <c r="I408" s="2"/>
      <c r="M408" s="2"/>
    </row>
    <row r="409" spans="1:13" x14ac:dyDescent="0.35">
      <c r="A409" s="2"/>
      <c r="C409" s="2"/>
      <c r="I409" s="2"/>
      <c r="M409" s="2"/>
    </row>
    <row r="410" spans="1:13" x14ac:dyDescent="0.35">
      <c r="A410" s="2"/>
      <c r="C410" s="2"/>
      <c r="I410" s="2"/>
      <c r="M410" s="2"/>
    </row>
    <row r="411" spans="1:13" x14ac:dyDescent="0.35">
      <c r="A411" s="2"/>
      <c r="C411" s="2"/>
      <c r="F411" s="2"/>
      <c r="I411" s="2"/>
      <c r="M411" s="2"/>
    </row>
    <row r="412" spans="1:13" x14ac:dyDescent="0.35">
      <c r="A412" s="2"/>
      <c r="C412" s="2"/>
      <c r="F412" s="2"/>
      <c r="I412" s="2"/>
      <c r="M412" s="2"/>
    </row>
    <row r="413" spans="1:13" x14ac:dyDescent="0.35">
      <c r="A413" s="2"/>
      <c r="C413" s="2"/>
      <c r="F413" s="2"/>
      <c r="I413" s="2"/>
      <c r="M413" s="2"/>
    </row>
    <row r="414" spans="1:13" x14ac:dyDescent="0.35">
      <c r="A414" s="2"/>
      <c r="C414" s="2"/>
      <c r="F414" s="2"/>
      <c r="I414" s="2"/>
      <c r="M414" s="2"/>
    </row>
    <row r="415" spans="1:13" x14ac:dyDescent="0.35">
      <c r="A415" s="2"/>
      <c r="C415" s="2"/>
      <c r="F415" s="2"/>
      <c r="I415" s="2"/>
      <c r="M415" s="2"/>
    </row>
    <row r="416" spans="1:13" x14ac:dyDescent="0.35">
      <c r="A416" s="2"/>
      <c r="C416" s="2"/>
      <c r="I416" s="2"/>
      <c r="M416" s="2"/>
    </row>
    <row r="417" spans="1:13" x14ac:dyDescent="0.35">
      <c r="A417" s="2"/>
      <c r="C417" s="2"/>
      <c r="I417" s="2"/>
      <c r="M417" s="2"/>
    </row>
    <row r="418" spans="1:13" x14ac:dyDescent="0.35">
      <c r="A418" s="2"/>
      <c r="C418" s="2"/>
      <c r="F418" s="2"/>
      <c r="I418" s="2"/>
      <c r="M418" s="2"/>
    </row>
    <row r="419" spans="1:13" x14ac:dyDescent="0.35">
      <c r="A419" s="2"/>
      <c r="C419" s="2"/>
      <c r="F419" s="2"/>
      <c r="I419" s="2"/>
      <c r="M419" s="2"/>
    </row>
    <row r="420" spans="1:13" x14ac:dyDescent="0.35">
      <c r="A420" s="2"/>
      <c r="C420" s="2"/>
      <c r="F420" s="2"/>
      <c r="I420" s="2"/>
      <c r="M420" s="2"/>
    </row>
    <row r="421" spans="1:13" x14ac:dyDescent="0.35">
      <c r="A421" s="2"/>
      <c r="C421" s="2"/>
      <c r="F421" s="2"/>
      <c r="I421" s="2"/>
      <c r="M421" s="2"/>
    </row>
    <row r="422" spans="1:13" x14ac:dyDescent="0.35">
      <c r="A422" s="2"/>
      <c r="C422" s="2"/>
      <c r="F422" s="2"/>
      <c r="I422" s="2"/>
      <c r="M422" s="2"/>
    </row>
    <row r="423" spans="1:13" x14ac:dyDescent="0.35">
      <c r="A423" s="2"/>
      <c r="C423" s="2"/>
      <c r="I423" s="2"/>
      <c r="M423" s="2"/>
    </row>
    <row r="424" spans="1:13" x14ac:dyDescent="0.35">
      <c r="A424" s="2"/>
      <c r="C424" s="2"/>
      <c r="I424" s="2"/>
      <c r="M424" s="2"/>
    </row>
    <row r="425" spans="1:13" x14ac:dyDescent="0.35">
      <c r="A425" s="2"/>
      <c r="C425" s="2"/>
      <c r="F425" s="2"/>
      <c r="I425" s="2"/>
      <c r="M425" s="2"/>
    </row>
    <row r="426" spans="1:13" x14ac:dyDescent="0.35">
      <c r="A426" s="2"/>
      <c r="C426" s="2"/>
      <c r="F426" s="2"/>
      <c r="I426" s="2"/>
      <c r="M426" s="2"/>
    </row>
    <row r="427" spans="1:13" x14ac:dyDescent="0.35">
      <c r="A427" s="2"/>
      <c r="C427" s="2"/>
      <c r="F427" s="2"/>
      <c r="I427" s="2"/>
      <c r="M427" s="2"/>
    </row>
    <row r="428" spans="1:13" x14ac:dyDescent="0.35">
      <c r="A428" s="2"/>
      <c r="C428" s="2"/>
      <c r="F428" s="2"/>
      <c r="I428" s="2"/>
      <c r="M428" s="2"/>
    </row>
    <row r="429" spans="1:13" x14ac:dyDescent="0.35">
      <c r="A429" s="2"/>
      <c r="C429" s="2"/>
      <c r="F429" s="2"/>
      <c r="I429" s="2"/>
      <c r="M429" s="2"/>
    </row>
    <row r="430" spans="1:13" x14ac:dyDescent="0.35">
      <c r="A430" s="2"/>
      <c r="C430" s="2"/>
      <c r="I430" s="2"/>
      <c r="M430" s="2"/>
    </row>
    <row r="431" spans="1:13" x14ac:dyDescent="0.35">
      <c r="A431" s="2"/>
      <c r="C431" s="2"/>
      <c r="I431" s="2"/>
      <c r="M431" s="2"/>
    </row>
    <row r="432" spans="1:13" x14ac:dyDescent="0.35">
      <c r="A432" s="2"/>
      <c r="C432" s="2"/>
      <c r="F432" s="2"/>
      <c r="I432" s="2"/>
      <c r="M432" s="2"/>
    </row>
    <row r="433" spans="1:13" x14ac:dyDescent="0.35">
      <c r="A433" s="2"/>
      <c r="C433" s="2"/>
      <c r="F433" s="2"/>
      <c r="I433" s="2"/>
      <c r="M433" s="2"/>
    </row>
    <row r="434" spans="1:13" x14ac:dyDescent="0.35">
      <c r="A434" s="2"/>
      <c r="C434" s="2"/>
      <c r="F434" s="2"/>
      <c r="I434" s="2"/>
      <c r="M434" s="2"/>
    </row>
    <row r="435" spans="1:13" x14ac:dyDescent="0.35">
      <c r="A435" s="2"/>
      <c r="C435" s="2"/>
      <c r="F435" s="2"/>
      <c r="I435" s="2"/>
      <c r="M435" s="2"/>
    </row>
    <row r="436" spans="1:13" x14ac:dyDescent="0.35">
      <c r="A436" s="2"/>
      <c r="C436" s="2"/>
      <c r="I436" s="2"/>
      <c r="M436" s="2"/>
    </row>
    <row r="437" spans="1:13" x14ac:dyDescent="0.35">
      <c r="A437" s="2"/>
      <c r="C437" s="2"/>
      <c r="I437" s="2"/>
      <c r="M437" s="2"/>
    </row>
    <row r="438" spans="1:13" x14ac:dyDescent="0.35">
      <c r="A438" s="2"/>
      <c r="C438" s="2"/>
      <c r="F438" s="2"/>
      <c r="I438" s="2"/>
      <c r="M438" s="2"/>
    </row>
    <row r="439" spans="1:13" x14ac:dyDescent="0.35">
      <c r="A439" s="2"/>
      <c r="C439" s="2"/>
      <c r="F439" s="2"/>
      <c r="I439" s="2"/>
      <c r="M439" s="2"/>
    </row>
    <row r="440" spans="1:13" x14ac:dyDescent="0.35">
      <c r="A440" s="2"/>
      <c r="C440" s="2"/>
      <c r="F440" s="2"/>
      <c r="I440" s="2"/>
      <c r="M440" s="2"/>
    </row>
    <row r="441" spans="1:13" x14ac:dyDescent="0.35">
      <c r="A441" s="2"/>
      <c r="C441" s="2"/>
      <c r="F441" s="2"/>
      <c r="I441" s="2"/>
      <c r="M441" s="2"/>
    </row>
    <row r="442" spans="1:13" x14ac:dyDescent="0.35">
      <c r="A442" s="2"/>
      <c r="C442" s="2"/>
      <c r="F442" s="2"/>
      <c r="I442" s="2"/>
      <c r="M442" s="2"/>
    </row>
    <row r="443" spans="1:13" x14ac:dyDescent="0.35">
      <c r="A443" s="2"/>
      <c r="C443" s="2"/>
      <c r="I443" s="2"/>
      <c r="M443" s="2"/>
    </row>
    <row r="444" spans="1:13" x14ac:dyDescent="0.35">
      <c r="A444" s="2"/>
      <c r="C444" s="2"/>
      <c r="I444" s="2"/>
      <c r="M444" s="2"/>
    </row>
    <row r="445" spans="1:13" x14ac:dyDescent="0.35">
      <c r="A445" s="2"/>
      <c r="C445" s="2"/>
      <c r="F445" s="2"/>
      <c r="I445" s="2"/>
      <c r="M445" s="2"/>
    </row>
    <row r="446" spans="1:13" x14ac:dyDescent="0.35">
      <c r="A446" s="2"/>
      <c r="C446" s="2"/>
      <c r="F446" s="2"/>
      <c r="I446" s="2"/>
      <c r="M446" s="2"/>
    </row>
    <row r="447" spans="1:13" x14ac:dyDescent="0.35">
      <c r="A447" s="2"/>
      <c r="C447" s="2"/>
      <c r="I447" s="2"/>
      <c r="M447" s="2"/>
    </row>
    <row r="448" spans="1:13" x14ac:dyDescent="0.35">
      <c r="A448" s="2"/>
      <c r="C448" s="2"/>
      <c r="F448" s="2"/>
      <c r="I448" s="2"/>
      <c r="M448" s="2"/>
    </row>
    <row r="449" spans="1:13" x14ac:dyDescent="0.35">
      <c r="A449" s="2"/>
      <c r="C449" s="2"/>
      <c r="F449" s="2"/>
      <c r="I449" s="2"/>
      <c r="M449" s="2"/>
    </row>
    <row r="450" spans="1:13" x14ac:dyDescent="0.35">
      <c r="A450" s="2"/>
      <c r="C450" s="2"/>
      <c r="F450" s="2"/>
      <c r="I450" s="2"/>
      <c r="M450" s="2"/>
    </row>
    <row r="451" spans="1:13" x14ac:dyDescent="0.35">
      <c r="A451" s="2"/>
      <c r="C451" s="2"/>
      <c r="F451" s="2"/>
      <c r="I451" s="2"/>
      <c r="M451" s="2"/>
    </row>
    <row r="452" spans="1:13" x14ac:dyDescent="0.35">
      <c r="A452" s="2"/>
      <c r="C452" s="2"/>
      <c r="F452" s="2"/>
      <c r="I452" s="2"/>
      <c r="M452" s="2"/>
    </row>
    <row r="453" spans="1:13" x14ac:dyDescent="0.35">
      <c r="A453" s="2"/>
      <c r="C453" s="2"/>
      <c r="I453" s="2"/>
      <c r="M453" s="2"/>
    </row>
    <row r="454" spans="1:13" x14ac:dyDescent="0.35">
      <c r="A454" s="2"/>
      <c r="C454" s="2"/>
      <c r="I454" s="2"/>
      <c r="M454" s="2"/>
    </row>
    <row r="455" spans="1:13" x14ac:dyDescent="0.35">
      <c r="A455" s="2"/>
      <c r="C455" s="2"/>
      <c r="F455" s="2"/>
      <c r="I455" s="2"/>
      <c r="M455" s="2"/>
    </row>
    <row r="456" spans="1:13" x14ac:dyDescent="0.35">
      <c r="A456" s="2"/>
      <c r="C456" s="2"/>
      <c r="F456" s="2"/>
      <c r="I456" s="2"/>
      <c r="M456" s="2"/>
    </row>
    <row r="457" spans="1:13" x14ac:dyDescent="0.35">
      <c r="A457" s="2"/>
      <c r="C457" s="2"/>
      <c r="F457" s="2"/>
      <c r="I457" s="2"/>
      <c r="M457" s="2"/>
    </row>
    <row r="458" spans="1:13" x14ac:dyDescent="0.35">
      <c r="A458" s="2"/>
      <c r="C458" s="2"/>
      <c r="F458" s="2"/>
      <c r="I458" s="2"/>
      <c r="M458" s="2"/>
    </row>
    <row r="459" spans="1:13" x14ac:dyDescent="0.35">
      <c r="A459" s="2"/>
      <c r="C459" s="2"/>
      <c r="I459" s="2"/>
      <c r="M459" s="2"/>
    </row>
    <row r="460" spans="1:13" x14ac:dyDescent="0.35">
      <c r="A460" s="2"/>
      <c r="C460" s="2"/>
      <c r="I460" s="2"/>
      <c r="M460" s="2"/>
    </row>
    <row r="461" spans="1:13" x14ac:dyDescent="0.35">
      <c r="A461" s="2"/>
      <c r="C461" s="2"/>
      <c r="F461" s="2"/>
      <c r="I461" s="2"/>
      <c r="M461" s="2"/>
    </row>
    <row r="462" spans="1:13" x14ac:dyDescent="0.35">
      <c r="A462" s="2"/>
      <c r="C462" s="2"/>
      <c r="F462" s="2"/>
      <c r="I462" s="2"/>
      <c r="M462" s="2"/>
    </row>
    <row r="463" spans="1:13" x14ac:dyDescent="0.35">
      <c r="A463" s="2"/>
      <c r="C463" s="2"/>
      <c r="F463" s="2"/>
      <c r="I463" s="2"/>
      <c r="M463" s="2"/>
    </row>
    <row r="464" spans="1:13" x14ac:dyDescent="0.35">
      <c r="A464" s="2"/>
      <c r="C464" s="2"/>
      <c r="F464" s="2"/>
      <c r="I464" s="2"/>
      <c r="M464" s="2"/>
    </row>
    <row r="465" spans="1:13" x14ac:dyDescent="0.35">
      <c r="A465" s="2"/>
      <c r="C465" s="2"/>
      <c r="F465" s="2"/>
      <c r="I465" s="2"/>
      <c r="M465" s="2"/>
    </row>
    <row r="466" spans="1:13" x14ac:dyDescent="0.35">
      <c r="A466" s="2"/>
      <c r="C466" s="2"/>
      <c r="I466" s="2"/>
      <c r="M466" s="2"/>
    </row>
    <row r="467" spans="1:13" x14ac:dyDescent="0.35">
      <c r="A467" s="2"/>
      <c r="C467" s="2"/>
      <c r="I467" s="2"/>
      <c r="M467" s="2"/>
    </row>
    <row r="468" spans="1:13" x14ac:dyDescent="0.35">
      <c r="A468" s="2"/>
      <c r="C468" s="2"/>
      <c r="F468" s="2"/>
      <c r="I468" s="2"/>
      <c r="M468" s="2"/>
    </row>
    <row r="469" spans="1:13" x14ac:dyDescent="0.35">
      <c r="A469" s="2"/>
      <c r="C469" s="2"/>
      <c r="F469" s="2"/>
      <c r="I469" s="2"/>
      <c r="M469" s="2"/>
    </row>
    <row r="470" spans="1:13" x14ac:dyDescent="0.35">
      <c r="A470" s="2"/>
      <c r="C470" s="2"/>
      <c r="I470" s="2"/>
      <c r="M470" s="2"/>
    </row>
    <row r="471" spans="1:13" x14ac:dyDescent="0.35">
      <c r="A471" s="2"/>
      <c r="C471" s="2"/>
      <c r="F471" s="2"/>
      <c r="I471" s="2"/>
      <c r="M471" s="2"/>
    </row>
    <row r="472" spans="1:13" x14ac:dyDescent="0.35">
      <c r="A472" s="2"/>
      <c r="C472" s="2"/>
      <c r="F472" s="2"/>
      <c r="I472" s="2"/>
      <c r="M472" s="2"/>
    </row>
    <row r="473" spans="1:13" x14ac:dyDescent="0.35">
      <c r="A473" s="2"/>
      <c r="C473" s="2"/>
      <c r="F473" s="2"/>
      <c r="I473" s="2"/>
      <c r="M473" s="2"/>
    </row>
    <row r="474" spans="1:13" x14ac:dyDescent="0.35">
      <c r="A474" s="2"/>
      <c r="C474" s="2"/>
      <c r="F474" s="2"/>
      <c r="I474" s="2"/>
      <c r="M474" s="2"/>
    </row>
    <row r="475" spans="1:13" x14ac:dyDescent="0.35">
      <c r="A475" s="2"/>
      <c r="C475" s="2"/>
      <c r="I475" s="2"/>
      <c r="M475" s="2"/>
    </row>
    <row r="476" spans="1:13" x14ac:dyDescent="0.35">
      <c r="A476" s="2"/>
      <c r="C476" s="2"/>
      <c r="F476" s="2"/>
      <c r="I476" s="2"/>
      <c r="M476" s="2"/>
    </row>
    <row r="477" spans="1:13" x14ac:dyDescent="0.35">
      <c r="A477" s="2"/>
      <c r="C477" s="2"/>
      <c r="F477" s="2"/>
      <c r="I477" s="2"/>
      <c r="M477" s="2"/>
    </row>
    <row r="478" spans="1:13" x14ac:dyDescent="0.35">
      <c r="A478" s="2"/>
      <c r="C478" s="2"/>
      <c r="F478" s="2"/>
      <c r="I478" s="2"/>
      <c r="M478" s="2"/>
    </row>
    <row r="479" spans="1:13" x14ac:dyDescent="0.35">
      <c r="A479" s="2"/>
      <c r="C479" s="2"/>
      <c r="I479" s="2"/>
      <c r="M479" s="2"/>
    </row>
    <row r="480" spans="1:13" x14ac:dyDescent="0.35">
      <c r="A480" s="2"/>
      <c r="C480" s="2"/>
      <c r="I480" s="2"/>
      <c r="M480" s="2"/>
    </row>
    <row r="481" spans="1:13" x14ac:dyDescent="0.35">
      <c r="A481" s="2"/>
      <c r="C481" s="2"/>
      <c r="F481" s="2"/>
      <c r="I481" s="2"/>
      <c r="M481" s="2"/>
    </row>
    <row r="482" spans="1:13" x14ac:dyDescent="0.35">
      <c r="A482" s="2"/>
      <c r="C482" s="2"/>
      <c r="F482" s="2"/>
      <c r="I482" s="2"/>
      <c r="M482" s="2"/>
    </row>
    <row r="483" spans="1:13" x14ac:dyDescent="0.35">
      <c r="A483" s="2"/>
      <c r="C483" s="2"/>
      <c r="F483" s="2"/>
      <c r="I483" s="2"/>
      <c r="M483" s="2"/>
    </row>
    <row r="484" spans="1:13" x14ac:dyDescent="0.35">
      <c r="A484" s="2"/>
      <c r="C484" s="2"/>
      <c r="I484" s="2"/>
      <c r="M484" s="2"/>
    </row>
    <row r="485" spans="1:13" x14ac:dyDescent="0.35">
      <c r="A485" s="2"/>
      <c r="C485" s="2"/>
      <c r="I485" s="2"/>
      <c r="M485" s="2"/>
    </row>
    <row r="486" spans="1:13" x14ac:dyDescent="0.35">
      <c r="A486" s="2"/>
      <c r="C486" s="2"/>
      <c r="F486" s="2"/>
      <c r="I486" s="2"/>
      <c r="M486" s="2"/>
    </row>
    <row r="487" spans="1:13" x14ac:dyDescent="0.35">
      <c r="A487" s="2"/>
      <c r="C487" s="2"/>
      <c r="F487" s="2"/>
      <c r="I487" s="2"/>
      <c r="M487" s="2"/>
    </row>
    <row r="488" spans="1:13" x14ac:dyDescent="0.35">
      <c r="A488" s="2"/>
      <c r="C488" s="2"/>
      <c r="F488" s="2"/>
      <c r="I488" s="2"/>
      <c r="M488" s="2"/>
    </row>
    <row r="489" spans="1:13" x14ac:dyDescent="0.35">
      <c r="A489" s="2"/>
      <c r="C489" s="2"/>
      <c r="F489" s="2"/>
      <c r="I489" s="2"/>
      <c r="M489" s="2"/>
    </row>
    <row r="490" spans="1:13" x14ac:dyDescent="0.35">
      <c r="A490" s="2"/>
      <c r="C490" s="2"/>
      <c r="F490" s="2"/>
      <c r="I490" s="2"/>
      <c r="M490" s="2"/>
    </row>
    <row r="491" spans="1:13" x14ac:dyDescent="0.35">
      <c r="A491" s="2"/>
      <c r="C491" s="2"/>
      <c r="I491" s="2"/>
      <c r="M491" s="2"/>
    </row>
    <row r="492" spans="1:13" x14ac:dyDescent="0.35">
      <c r="A492" s="2"/>
      <c r="C492" s="2"/>
      <c r="I492" s="2"/>
      <c r="M492" s="2"/>
    </row>
    <row r="493" spans="1:13" x14ac:dyDescent="0.35">
      <c r="A493" s="2"/>
      <c r="C493" s="2"/>
      <c r="F493" s="2"/>
      <c r="I493" s="2"/>
      <c r="M493" s="2"/>
    </row>
    <row r="494" spans="1:13" x14ac:dyDescent="0.35">
      <c r="A494" s="2"/>
      <c r="C494" s="2"/>
      <c r="F494" s="2"/>
      <c r="I494" s="2"/>
      <c r="M494" s="2"/>
    </row>
    <row r="495" spans="1:13" x14ac:dyDescent="0.35">
      <c r="A495" s="2"/>
      <c r="C495" s="2"/>
      <c r="F495" s="2"/>
      <c r="I495" s="2"/>
      <c r="M495" s="2"/>
    </row>
    <row r="496" spans="1:13" x14ac:dyDescent="0.35">
      <c r="A496" s="2"/>
      <c r="C496" s="2"/>
      <c r="F496" s="2"/>
      <c r="I496" s="2"/>
      <c r="M496" s="2"/>
    </row>
    <row r="497" spans="1:13" x14ac:dyDescent="0.35">
      <c r="A497" s="2"/>
      <c r="C497" s="2"/>
      <c r="F497" s="2"/>
      <c r="I497" s="2"/>
      <c r="M497" s="2"/>
    </row>
    <row r="498" spans="1:13" x14ac:dyDescent="0.35">
      <c r="A498" s="2"/>
      <c r="C498" s="2"/>
      <c r="I498" s="2"/>
      <c r="M498" s="2"/>
    </row>
    <row r="499" spans="1:13" x14ac:dyDescent="0.35">
      <c r="A499" s="2"/>
      <c r="C499" s="2"/>
      <c r="F499" s="2"/>
      <c r="I499" s="2"/>
      <c r="M499" s="2"/>
    </row>
    <row r="500" spans="1:13" x14ac:dyDescent="0.35">
      <c r="A500" s="2"/>
      <c r="C500" s="2"/>
      <c r="F500" s="2"/>
      <c r="I500" s="2"/>
      <c r="M500" s="2"/>
    </row>
    <row r="501" spans="1:13" x14ac:dyDescent="0.35">
      <c r="A501" s="2"/>
      <c r="C501" s="2"/>
      <c r="I501" s="2"/>
      <c r="M501" s="2"/>
    </row>
    <row r="502" spans="1:13" x14ac:dyDescent="0.35">
      <c r="A502" s="2"/>
      <c r="C502" s="2"/>
      <c r="F502" s="2"/>
      <c r="I502" s="2"/>
      <c r="M502" s="2"/>
    </row>
    <row r="503" spans="1:13" x14ac:dyDescent="0.35">
      <c r="A503" s="2"/>
      <c r="C503" s="2"/>
      <c r="F503" s="2"/>
      <c r="I503" s="2"/>
      <c r="M503" s="2"/>
    </row>
    <row r="504" spans="1:13" x14ac:dyDescent="0.35">
      <c r="A504" s="2"/>
      <c r="C504" s="2"/>
      <c r="F504" s="2"/>
      <c r="I504" s="2"/>
      <c r="M504" s="2"/>
    </row>
    <row r="505" spans="1:13" x14ac:dyDescent="0.35">
      <c r="A505" s="2"/>
      <c r="C505" s="2"/>
      <c r="F505" s="2"/>
      <c r="I505" s="2"/>
      <c r="M505" s="2"/>
    </row>
    <row r="506" spans="1:13" x14ac:dyDescent="0.35">
      <c r="A506" s="2"/>
      <c r="C506" s="2"/>
      <c r="F506" s="2"/>
      <c r="I506" s="2"/>
      <c r="M506" s="2"/>
    </row>
    <row r="507" spans="1:13" x14ac:dyDescent="0.35">
      <c r="A507" s="2"/>
      <c r="C507" s="2"/>
      <c r="I507" s="2"/>
      <c r="M507" s="2"/>
    </row>
    <row r="508" spans="1:13" x14ac:dyDescent="0.35">
      <c r="A508" s="2"/>
      <c r="C508" s="2"/>
      <c r="I508" s="2"/>
      <c r="M508" s="2"/>
    </row>
    <row r="509" spans="1:13" x14ac:dyDescent="0.35">
      <c r="A509" s="2"/>
      <c r="C509" s="2"/>
      <c r="F509" s="2"/>
      <c r="I509" s="2"/>
      <c r="M509" s="2"/>
    </row>
    <row r="510" spans="1:13" x14ac:dyDescent="0.35">
      <c r="A510" s="2"/>
      <c r="C510" s="2"/>
      <c r="F510" s="2"/>
      <c r="I510" s="2"/>
      <c r="M510" s="2"/>
    </row>
    <row r="511" spans="1:13" x14ac:dyDescent="0.35">
      <c r="A511" s="2"/>
      <c r="C511" s="2"/>
      <c r="F511" s="2"/>
      <c r="I511" s="2"/>
      <c r="M511" s="2"/>
    </row>
    <row r="512" spans="1:13" x14ac:dyDescent="0.35">
      <c r="A512" s="2"/>
      <c r="C512" s="2"/>
      <c r="F512" s="2"/>
      <c r="I512" s="2"/>
      <c r="M512" s="2"/>
    </row>
    <row r="513" spans="1:13" x14ac:dyDescent="0.35">
      <c r="A513" s="2"/>
      <c r="C513" s="2"/>
      <c r="F513" s="2"/>
      <c r="I513" s="2"/>
      <c r="M513" s="2"/>
    </row>
    <row r="514" spans="1:13" x14ac:dyDescent="0.35">
      <c r="A514" s="2"/>
      <c r="C514" s="2"/>
      <c r="I514" s="2"/>
      <c r="M514" s="2"/>
    </row>
    <row r="515" spans="1:13" x14ac:dyDescent="0.35">
      <c r="A515" s="2"/>
      <c r="C515" s="2"/>
      <c r="I515" s="2"/>
      <c r="M515" s="2"/>
    </row>
    <row r="516" spans="1:13" x14ac:dyDescent="0.35">
      <c r="A516" s="2"/>
      <c r="C516" s="2"/>
      <c r="F516" s="2"/>
      <c r="I516" s="2"/>
      <c r="M516" s="2"/>
    </row>
    <row r="517" spans="1:13" x14ac:dyDescent="0.35">
      <c r="A517" s="2"/>
      <c r="C517" s="2"/>
      <c r="F517" s="2"/>
      <c r="I517" s="2"/>
      <c r="M517" s="2"/>
    </row>
    <row r="518" spans="1:13" x14ac:dyDescent="0.35">
      <c r="A518" s="2"/>
      <c r="C518" s="2"/>
      <c r="F518" s="2"/>
      <c r="I518" s="2"/>
      <c r="M518" s="2"/>
    </row>
    <row r="519" spans="1:13" x14ac:dyDescent="0.35">
      <c r="A519" s="2"/>
      <c r="C519" s="2"/>
      <c r="F519" s="2"/>
      <c r="I519" s="2"/>
      <c r="M519" s="2"/>
    </row>
    <row r="520" spans="1:13" x14ac:dyDescent="0.35">
      <c r="A520" s="2"/>
      <c r="C520" s="2"/>
      <c r="F520" s="2"/>
      <c r="I520" s="2"/>
      <c r="M520" s="2"/>
    </row>
    <row r="521" spans="1:13" x14ac:dyDescent="0.35">
      <c r="A521" s="2"/>
      <c r="C521" s="2"/>
      <c r="I521" s="2"/>
      <c r="M521" s="2"/>
    </row>
    <row r="522" spans="1:13" x14ac:dyDescent="0.35">
      <c r="A522" s="2"/>
      <c r="C522" s="2"/>
      <c r="I522" s="2"/>
      <c r="M522" s="2"/>
    </row>
    <row r="523" spans="1:13" x14ac:dyDescent="0.35">
      <c r="A523" s="2"/>
      <c r="C523" s="2"/>
      <c r="F523" s="2"/>
      <c r="I523" s="2"/>
      <c r="M523" s="2"/>
    </row>
    <row r="524" spans="1:13" x14ac:dyDescent="0.35">
      <c r="A524" s="2"/>
      <c r="C524" s="2"/>
      <c r="F524" s="2"/>
      <c r="I524" s="2"/>
      <c r="M524" s="2"/>
    </row>
    <row r="525" spans="1:13" x14ac:dyDescent="0.35">
      <c r="A525" s="2"/>
      <c r="C525" s="2"/>
      <c r="F525" s="2"/>
      <c r="I525" s="2"/>
      <c r="M525" s="2"/>
    </row>
    <row r="526" spans="1:13" x14ac:dyDescent="0.35">
      <c r="A526" s="2"/>
      <c r="C526" s="2"/>
      <c r="F526" s="2"/>
      <c r="I526" s="2"/>
      <c r="M526" s="2"/>
    </row>
    <row r="527" spans="1:13" x14ac:dyDescent="0.35">
      <c r="A527" s="2"/>
      <c r="C527" s="2"/>
      <c r="F527" s="2"/>
      <c r="I527" s="2"/>
      <c r="M527" s="2"/>
    </row>
    <row r="528" spans="1:13" x14ac:dyDescent="0.35">
      <c r="A528" s="2"/>
      <c r="C528" s="2"/>
      <c r="I528" s="2"/>
      <c r="M528" s="2"/>
    </row>
    <row r="529" spans="1:13" x14ac:dyDescent="0.35">
      <c r="A529" s="2"/>
      <c r="C529" s="2"/>
      <c r="I529" s="2"/>
      <c r="M529" s="2"/>
    </row>
    <row r="530" spans="1:13" x14ac:dyDescent="0.35">
      <c r="A530" s="2"/>
      <c r="C530" s="2"/>
      <c r="F530" s="2"/>
      <c r="I530" s="2"/>
      <c r="M530" s="2"/>
    </row>
    <row r="531" spans="1:13" x14ac:dyDescent="0.35">
      <c r="A531" s="2"/>
      <c r="C531" s="2"/>
      <c r="F531" s="2"/>
      <c r="I531" s="2"/>
      <c r="M531" s="2"/>
    </row>
    <row r="532" spans="1:13" x14ac:dyDescent="0.35">
      <c r="A532" s="2"/>
      <c r="C532" s="2"/>
      <c r="F532" s="2"/>
      <c r="I532" s="2"/>
      <c r="M532" s="2"/>
    </row>
    <row r="533" spans="1:13" x14ac:dyDescent="0.35">
      <c r="A533" s="2"/>
      <c r="C533" s="2"/>
      <c r="I533" s="2"/>
      <c r="M533" s="2"/>
    </row>
    <row r="534" spans="1:13" x14ac:dyDescent="0.35">
      <c r="A534" s="2"/>
      <c r="C534" s="2"/>
      <c r="I534" s="2"/>
      <c r="M534" s="2"/>
    </row>
    <row r="535" spans="1:13" x14ac:dyDescent="0.35">
      <c r="A535" s="2"/>
      <c r="C535" s="2"/>
      <c r="F535" s="2"/>
      <c r="I535" s="2"/>
      <c r="M535" s="2"/>
    </row>
    <row r="536" spans="1:13" x14ac:dyDescent="0.35">
      <c r="A536" s="2"/>
      <c r="C536" s="2"/>
      <c r="F536" s="2"/>
      <c r="I536" s="2"/>
      <c r="M536" s="2"/>
    </row>
    <row r="537" spans="1:13" x14ac:dyDescent="0.35">
      <c r="A537" s="2"/>
      <c r="C537" s="2"/>
      <c r="F537" s="2"/>
      <c r="I537" s="2"/>
      <c r="M537" s="2"/>
    </row>
    <row r="538" spans="1:13" x14ac:dyDescent="0.35">
      <c r="A538" s="2"/>
      <c r="C538" s="2"/>
      <c r="F538" s="2"/>
      <c r="I538" s="2"/>
      <c r="M538" s="2"/>
    </row>
    <row r="539" spans="1:13" x14ac:dyDescent="0.35">
      <c r="A539" s="2"/>
      <c r="C539" s="2"/>
      <c r="F539" s="2"/>
      <c r="I539" s="2"/>
      <c r="M539" s="2"/>
    </row>
    <row r="540" spans="1:13" x14ac:dyDescent="0.35">
      <c r="A540" s="2"/>
      <c r="C540" s="2"/>
      <c r="F540" s="2"/>
      <c r="I540" s="2"/>
      <c r="M540" s="2"/>
    </row>
    <row r="541" spans="1:13" x14ac:dyDescent="0.35">
      <c r="A541" s="2"/>
      <c r="C541" s="2"/>
      <c r="I541" s="2"/>
      <c r="M541" s="2"/>
    </row>
    <row r="542" spans="1:13" x14ac:dyDescent="0.35">
      <c r="A542" s="2"/>
      <c r="C542" s="2"/>
      <c r="I542" s="2"/>
      <c r="M542" s="2"/>
    </row>
    <row r="543" spans="1:13" x14ac:dyDescent="0.35">
      <c r="A543" s="2"/>
      <c r="C543" s="2"/>
      <c r="F543" s="2"/>
      <c r="I543" s="2"/>
      <c r="M543" s="2"/>
    </row>
    <row r="544" spans="1:13" x14ac:dyDescent="0.35">
      <c r="A544" s="2"/>
      <c r="C544" s="2"/>
      <c r="F544" s="2"/>
      <c r="I544" s="2"/>
      <c r="M544" s="2"/>
    </row>
    <row r="545" spans="1:13" x14ac:dyDescent="0.35">
      <c r="A545" s="2"/>
      <c r="C545" s="2"/>
      <c r="F545" s="2"/>
      <c r="I545" s="2"/>
      <c r="M545" s="2"/>
    </row>
    <row r="546" spans="1:13" x14ac:dyDescent="0.35">
      <c r="A546" s="2"/>
      <c r="C546" s="2"/>
      <c r="F546" s="2"/>
      <c r="I546" s="2"/>
      <c r="M546" s="2"/>
    </row>
    <row r="547" spans="1:13" x14ac:dyDescent="0.35">
      <c r="A547" s="2"/>
      <c r="C547" s="2"/>
      <c r="F547" s="2"/>
      <c r="I547" s="2"/>
      <c r="M547" s="2"/>
    </row>
    <row r="548" spans="1:13" x14ac:dyDescent="0.35">
      <c r="A548" s="2"/>
      <c r="C548" s="2"/>
      <c r="I548" s="2"/>
      <c r="M548" s="2"/>
    </row>
    <row r="549" spans="1:13" x14ac:dyDescent="0.35">
      <c r="A549" s="2"/>
      <c r="C549" s="2"/>
      <c r="I549" s="2"/>
      <c r="M549" s="2"/>
    </row>
    <row r="550" spans="1:13" x14ac:dyDescent="0.35">
      <c r="A550" s="2"/>
      <c r="C550" s="2"/>
      <c r="F550" s="2"/>
      <c r="I550" s="2"/>
      <c r="M550" s="2"/>
    </row>
    <row r="551" spans="1:13" x14ac:dyDescent="0.35">
      <c r="A551" s="2"/>
      <c r="C551" s="2"/>
      <c r="F551" s="2"/>
      <c r="I551" s="2"/>
      <c r="M551" s="2"/>
    </row>
    <row r="552" spans="1:13" x14ac:dyDescent="0.35">
      <c r="A552" s="2"/>
      <c r="C552" s="2"/>
      <c r="F552" s="2"/>
      <c r="I552" s="2"/>
      <c r="M552" s="2"/>
    </row>
    <row r="553" spans="1:13" x14ac:dyDescent="0.35">
      <c r="A553" s="2"/>
      <c r="C553" s="2"/>
      <c r="F553" s="2"/>
      <c r="I553" s="2"/>
      <c r="M553" s="2"/>
    </row>
    <row r="554" spans="1:13" x14ac:dyDescent="0.35">
      <c r="A554" s="2"/>
      <c r="C554" s="2"/>
      <c r="F554" s="2"/>
      <c r="I554" s="2"/>
      <c r="M554" s="2"/>
    </row>
    <row r="555" spans="1:13" x14ac:dyDescent="0.35">
      <c r="A555" s="2"/>
      <c r="C555" s="2"/>
      <c r="I555" s="2"/>
      <c r="M555" s="2"/>
    </row>
    <row r="556" spans="1:13" x14ac:dyDescent="0.35">
      <c r="A556" s="2"/>
      <c r="C556" s="2"/>
      <c r="I556" s="2"/>
      <c r="M556" s="2"/>
    </row>
    <row r="557" spans="1:13" x14ac:dyDescent="0.35">
      <c r="A557" s="2"/>
      <c r="C557" s="2"/>
      <c r="F557" s="2"/>
      <c r="I557" s="2"/>
      <c r="M557" s="2"/>
    </row>
    <row r="558" spans="1:13" x14ac:dyDescent="0.35">
      <c r="A558" s="2"/>
      <c r="C558" s="2"/>
      <c r="F558" s="2"/>
      <c r="I558" s="2"/>
      <c r="M558" s="2"/>
    </row>
    <row r="559" spans="1:13" x14ac:dyDescent="0.35">
      <c r="A559" s="2"/>
      <c r="C559" s="2"/>
      <c r="F559" s="2"/>
      <c r="I559" s="2"/>
      <c r="M559" s="2"/>
    </row>
    <row r="560" spans="1:13" x14ac:dyDescent="0.35">
      <c r="A560" s="2"/>
      <c r="C560" s="2"/>
      <c r="F560" s="2"/>
      <c r="I560" s="2"/>
      <c r="M560" s="2"/>
    </row>
    <row r="561" spans="1:13" x14ac:dyDescent="0.35">
      <c r="A561" s="2"/>
      <c r="C561" s="2"/>
      <c r="F561" s="2"/>
      <c r="I561" s="2"/>
      <c r="M561" s="2"/>
    </row>
    <row r="562" spans="1:13" x14ac:dyDescent="0.35">
      <c r="A562" s="2"/>
      <c r="C562" s="2"/>
      <c r="I562" s="2"/>
      <c r="M562" s="2"/>
    </row>
    <row r="563" spans="1:13" x14ac:dyDescent="0.35">
      <c r="A563" s="2"/>
      <c r="C563" s="2"/>
      <c r="F563" s="2"/>
      <c r="I563" s="2"/>
      <c r="M563" s="2"/>
    </row>
    <row r="564" spans="1:13" x14ac:dyDescent="0.35">
      <c r="A564" s="2"/>
      <c r="C564" s="2"/>
      <c r="F564" s="2"/>
      <c r="I564" s="2"/>
      <c r="M564" s="2"/>
    </row>
    <row r="565" spans="1:13" x14ac:dyDescent="0.35">
      <c r="A565" s="2"/>
      <c r="C565" s="2"/>
      <c r="F565" s="2"/>
      <c r="I565" s="2"/>
      <c r="M565" s="2"/>
    </row>
    <row r="566" spans="1:13" x14ac:dyDescent="0.35">
      <c r="A566" s="2"/>
      <c r="C566" s="2"/>
      <c r="F566" s="2"/>
      <c r="I566" s="2"/>
      <c r="M566" s="2"/>
    </row>
    <row r="567" spans="1:13" x14ac:dyDescent="0.35">
      <c r="A567" s="2"/>
      <c r="C567" s="2"/>
      <c r="I567" s="2"/>
      <c r="M567" s="2"/>
    </row>
    <row r="568" spans="1:13" x14ac:dyDescent="0.35">
      <c r="A568" s="2"/>
      <c r="C568" s="2"/>
      <c r="I568" s="2"/>
      <c r="M568" s="2"/>
    </row>
    <row r="569" spans="1:13" x14ac:dyDescent="0.35">
      <c r="A569" s="2"/>
      <c r="C569" s="2"/>
      <c r="F569" s="2"/>
      <c r="I569" s="2"/>
      <c r="M569" s="2"/>
    </row>
    <row r="570" spans="1:13" x14ac:dyDescent="0.35">
      <c r="A570" s="2"/>
      <c r="C570" s="2"/>
      <c r="F570" s="2"/>
      <c r="I570" s="2"/>
      <c r="M570" s="2"/>
    </row>
    <row r="571" spans="1:13" x14ac:dyDescent="0.35">
      <c r="A571" s="2"/>
      <c r="C571" s="2"/>
      <c r="F571" s="2"/>
      <c r="I571" s="2"/>
      <c r="M571" s="2"/>
    </row>
    <row r="572" spans="1:13" x14ac:dyDescent="0.35">
      <c r="A572" s="2"/>
      <c r="C572" s="2"/>
      <c r="F572" s="2"/>
      <c r="I572" s="2"/>
      <c r="M572" s="2"/>
    </row>
    <row r="573" spans="1:13" x14ac:dyDescent="0.35">
      <c r="A573" s="2"/>
      <c r="C573" s="2"/>
      <c r="I573" s="2"/>
      <c r="M573" s="2"/>
    </row>
    <row r="574" spans="1:13" x14ac:dyDescent="0.35">
      <c r="A574" s="2"/>
      <c r="C574" s="2"/>
      <c r="I574" s="2"/>
      <c r="M574" s="2"/>
    </row>
    <row r="575" spans="1:13" x14ac:dyDescent="0.35">
      <c r="A575" s="2"/>
      <c r="C575" s="2"/>
      <c r="F575" s="2"/>
      <c r="I575" s="2"/>
      <c r="M575" s="2"/>
    </row>
    <row r="576" spans="1:13" x14ac:dyDescent="0.35">
      <c r="A576" s="2"/>
      <c r="C576" s="2"/>
      <c r="F576" s="2"/>
      <c r="I576" s="2"/>
      <c r="M576" s="2"/>
    </row>
    <row r="577" spans="1:13" x14ac:dyDescent="0.35">
      <c r="A577" s="2"/>
      <c r="C577" s="2"/>
      <c r="F577" s="2"/>
      <c r="I577" s="2"/>
      <c r="M577" s="2"/>
    </row>
    <row r="578" spans="1:13" x14ac:dyDescent="0.35">
      <c r="A578" s="2"/>
      <c r="C578" s="2"/>
      <c r="F578" s="2"/>
      <c r="I578" s="2"/>
      <c r="M578" s="2"/>
    </row>
    <row r="579" spans="1:13" x14ac:dyDescent="0.35">
      <c r="A579" s="2"/>
      <c r="C579" s="2"/>
      <c r="F579" s="2"/>
      <c r="I579" s="2"/>
      <c r="M579" s="2"/>
    </row>
    <row r="580" spans="1:13" x14ac:dyDescent="0.35">
      <c r="A580" s="2"/>
      <c r="C580" s="2"/>
      <c r="I580" s="2"/>
      <c r="M580" s="2"/>
    </row>
    <row r="581" spans="1:13" x14ac:dyDescent="0.35">
      <c r="A581" s="2"/>
      <c r="C581" s="2"/>
      <c r="I581" s="2"/>
      <c r="M581" s="2"/>
    </row>
    <row r="582" spans="1:13" x14ac:dyDescent="0.35">
      <c r="A582" s="2"/>
      <c r="C582" s="2"/>
      <c r="F582" s="2"/>
      <c r="I582" s="2"/>
      <c r="M582" s="2"/>
    </row>
    <row r="583" spans="1:13" x14ac:dyDescent="0.35">
      <c r="A583" s="2"/>
      <c r="C583" s="2"/>
      <c r="F583" s="2"/>
      <c r="I583" s="2"/>
      <c r="M583" s="2"/>
    </row>
    <row r="584" spans="1:13" x14ac:dyDescent="0.35">
      <c r="A584" s="2"/>
      <c r="C584" s="2"/>
      <c r="F584" s="2"/>
      <c r="I584" s="2"/>
      <c r="M584" s="2"/>
    </row>
    <row r="585" spans="1:13" x14ac:dyDescent="0.35">
      <c r="A585" s="2"/>
      <c r="C585" s="2"/>
      <c r="F585" s="2"/>
      <c r="I585" s="2"/>
      <c r="M585" s="2"/>
    </row>
    <row r="586" spans="1:13" x14ac:dyDescent="0.35">
      <c r="A586" s="2"/>
      <c r="C586" s="2"/>
      <c r="I586" s="2"/>
      <c r="M586" s="2"/>
    </row>
    <row r="587" spans="1:13" x14ac:dyDescent="0.35">
      <c r="A587" s="2"/>
      <c r="C587" s="2"/>
      <c r="I587" s="2"/>
      <c r="M587" s="2"/>
    </row>
    <row r="588" spans="1:13" x14ac:dyDescent="0.35">
      <c r="A588" s="2"/>
      <c r="C588" s="2"/>
      <c r="F588" s="2"/>
      <c r="I588" s="2"/>
      <c r="M588" s="2"/>
    </row>
    <row r="589" spans="1:13" x14ac:dyDescent="0.35">
      <c r="A589" s="2"/>
      <c r="C589" s="2"/>
      <c r="F589" s="2"/>
      <c r="I589" s="2"/>
      <c r="M589" s="2"/>
    </row>
    <row r="590" spans="1:13" x14ac:dyDescent="0.35">
      <c r="A590" s="2"/>
      <c r="C590" s="2"/>
      <c r="F590" s="2"/>
      <c r="I590" s="2"/>
      <c r="M590" s="2"/>
    </row>
    <row r="591" spans="1:13" x14ac:dyDescent="0.35">
      <c r="A591" s="2"/>
      <c r="C591" s="2"/>
      <c r="F591" s="2"/>
      <c r="I591" s="2"/>
      <c r="M591" s="2"/>
    </row>
    <row r="592" spans="1:13" x14ac:dyDescent="0.35">
      <c r="A592" s="2"/>
      <c r="C592" s="2"/>
      <c r="F592" s="2"/>
      <c r="I592" s="2"/>
      <c r="M592" s="2"/>
    </row>
    <row r="593" spans="1:13" x14ac:dyDescent="0.35">
      <c r="A593" s="2"/>
      <c r="C593" s="2"/>
      <c r="I593" s="2"/>
      <c r="M593" s="2"/>
    </row>
    <row r="594" spans="1:13" x14ac:dyDescent="0.35">
      <c r="A594" s="2"/>
      <c r="C594" s="2"/>
      <c r="I594" s="2"/>
      <c r="M594" s="2"/>
    </row>
    <row r="595" spans="1:13" x14ac:dyDescent="0.35">
      <c r="A595" s="2"/>
      <c r="C595" s="2"/>
      <c r="F595" s="2"/>
      <c r="I595" s="2"/>
      <c r="M595" s="2"/>
    </row>
    <row r="596" spans="1:13" x14ac:dyDescent="0.35">
      <c r="A596" s="2"/>
      <c r="C596" s="2"/>
      <c r="F596" s="2"/>
      <c r="I596" s="2"/>
      <c r="M596" s="2"/>
    </row>
    <row r="597" spans="1:13" x14ac:dyDescent="0.35">
      <c r="A597" s="2"/>
      <c r="C597" s="2"/>
      <c r="F597" s="2"/>
      <c r="I597" s="2"/>
      <c r="M597" s="2"/>
    </row>
    <row r="598" spans="1:13" x14ac:dyDescent="0.35">
      <c r="A598" s="2"/>
      <c r="C598" s="2"/>
      <c r="F598" s="2"/>
      <c r="I598" s="2"/>
      <c r="M598" s="2"/>
    </row>
    <row r="599" spans="1:13" x14ac:dyDescent="0.35">
      <c r="A599" s="2"/>
      <c r="C599" s="2"/>
      <c r="F599" s="2"/>
      <c r="I599" s="2"/>
      <c r="M599" s="2"/>
    </row>
    <row r="600" spans="1:13" x14ac:dyDescent="0.35">
      <c r="A600" s="2"/>
      <c r="C600" s="2"/>
      <c r="I600" s="2"/>
      <c r="M600" s="2"/>
    </row>
    <row r="601" spans="1:13" x14ac:dyDescent="0.35">
      <c r="A601" s="2"/>
      <c r="C601" s="2"/>
      <c r="I601" s="2"/>
      <c r="M601" s="2"/>
    </row>
    <row r="602" spans="1:13" x14ac:dyDescent="0.35">
      <c r="A602" s="2"/>
      <c r="C602" s="2"/>
      <c r="F602" s="2"/>
      <c r="I602" s="2"/>
      <c r="M602" s="2"/>
    </row>
    <row r="603" spans="1:13" x14ac:dyDescent="0.35">
      <c r="A603" s="2"/>
      <c r="C603" s="2"/>
      <c r="F603" s="2"/>
      <c r="I603" s="2"/>
      <c r="M603" s="2"/>
    </row>
    <row r="604" spans="1:13" x14ac:dyDescent="0.35">
      <c r="A604" s="2"/>
      <c r="C604" s="2"/>
      <c r="F604" s="2"/>
      <c r="I604" s="2"/>
      <c r="M604" s="2"/>
    </row>
    <row r="605" spans="1:13" x14ac:dyDescent="0.35">
      <c r="A605" s="2"/>
      <c r="C605" s="2"/>
      <c r="F605" s="2"/>
      <c r="I605" s="2"/>
      <c r="M605" s="2"/>
    </row>
    <row r="606" spans="1:13" x14ac:dyDescent="0.35">
      <c r="A606" s="2"/>
      <c r="C606" s="2"/>
      <c r="F606" s="2"/>
      <c r="I606" s="2"/>
      <c r="M606" s="2"/>
    </row>
    <row r="607" spans="1:13" x14ac:dyDescent="0.35">
      <c r="A607" s="2"/>
      <c r="C607" s="2"/>
      <c r="I607" s="2"/>
      <c r="M607" s="2"/>
    </row>
    <row r="608" spans="1:13" x14ac:dyDescent="0.35">
      <c r="A608" s="2"/>
      <c r="C608" s="2"/>
      <c r="I608" s="2"/>
      <c r="M608" s="2"/>
    </row>
    <row r="609" spans="1:13" x14ac:dyDescent="0.35">
      <c r="A609" s="2"/>
      <c r="C609" s="2"/>
      <c r="F609" s="2"/>
      <c r="I609" s="2"/>
      <c r="M609" s="2"/>
    </row>
    <row r="610" spans="1:13" x14ac:dyDescent="0.35">
      <c r="A610" s="2"/>
      <c r="C610" s="2"/>
      <c r="F610" s="2"/>
      <c r="I610" s="2"/>
      <c r="M610" s="2"/>
    </row>
    <row r="611" spans="1:13" x14ac:dyDescent="0.35">
      <c r="A611" s="2"/>
      <c r="C611" s="2"/>
      <c r="F611" s="2"/>
      <c r="I611" s="2"/>
      <c r="M611" s="2"/>
    </row>
    <row r="612" spans="1:13" x14ac:dyDescent="0.35">
      <c r="A612" s="2"/>
      <c r="C612" s="2"/>
      <c r="F612" s="2"/>
      <c r="I612" s="2"/>
      <c r="M612" s="2"/>
    </row>
    <row r="613" spans="1:13" x14ac:dyDescent="0.35">
      <c r="A613" s="2"/>
      <c r="C613" s="2"/>
      <c r="F613" s="2"/>
      <c r="I613" s="2"/>
      <c r="M613" s="2"/>
    </row>
    <row r="614" spans="1:13" x14ac:dyDescent="0.35">
      <c r="A614" s="2"/>
      <c r="C614" s="2"/>
      <c r="F614" s="2"/>
      <c r="I614" s="2"/>
      <c r="M614" s="2"/>
    </row>
    <row r="615" spans="1:13" x14ac:dyDescent="0.35">
      <c r="A615" s="2"/>
      <c r="C615" s="2"/>
      <c r="F615" s="2"/>
      <c r="I615" s="2"/>
      <c r="M615" s="2"/>
    </row>
    <row r="616" spans="1:13" x14ac:dyDescent="0.35">
      <c r="A616" s="2"/>
      <c r="C616" s="2"/>
      <c r="F616" s="2"/>
      <c r="I616" s="2"/>
      <c r="M616" s="2"/>
    </row>
    <row r="617" spans="1:13" x14ac:dyDescent="0.35">
      <c r="A617" s="2"/>
      <c r="C617" s="2"/>
      <c r="I617" s="2"/>
      <c r="M617" s="2"/>
    </row>
    <row r="618" spans="1:13" x14ac:dyDescent="0.35">
      <c r="A618" s="2"/>
      <c r="C618" s="2"/>
      <c r="I618" s="2"/>
      <c r="M618" s="2"/>
    </row>
    <row r="619" spans="1:13" x14ac:dyDescent="0.35">
      <c r="A619" s="2"/>
      <c r="C619" s="2"/>
      <c r="F619" s="2"/>
      <c r="I619" s="2"/>
      <c r="M619" s="2"/>
    </row>
    <row r="620" spans="1:13" x14ac:dyDescent="0.35">
      <c r="A620" s="2"/>
      <c r="C620" s="2"/>
      <c r="F620" s="2"/>
      <c r="I620" s="2"/>
      <c r="M620" s="2"/>
    </row>
    <row r="621" spans="1:13" x14ac:dyDescent="0.35">
      <c r="A621" s="2"/>
      <c r="C621" s="2"/>
      <c r="F621" s="2"/>
      <c r="I621" s="2"/>
      <c r="M621" s="2"/>
    </row>
    <row r="622" spans="1:13" x14ac:dyDescent="0.35">
      <c r="A622" s="2"/>
      <c r="C622" s="2"/>
      <c r="F622" s="2"/>
      <c r="I622" s="2"/>
      <c r="M622" s="2"/>
    </row>
    <row r="623" spans="1:13" x14ac:dyDescent="0.35">
      <c r="A623" s="2"/>
      <c r="C623" s="2"/>
      <c r="F623" s="2"/>
      <c r="I623" s="2"/>
      <c r="M623" s="2"/>
    </row>
    <row r="624" spans="1:13" x14ac:dyDescent="0.35">
      <c r="A624" s="2"/>
      <c r="C624" s="2"/>
      <c r="I624" s="2"/>
      <c r="M624" s="2"/>
    </row>
    <row r="625" spans="1:13" x14ac:dyDescent="0.35">
      <c r="A625" s="2"/>
      <c r="C625" s="2"/>
      <c r="I625" s="2"/>
      <c r="M625" s="2"/>
    </row>
    <row r="626" spans="1:13" x14ac:dyDescent="0.35">
      <c r="A626" s="2"/>
      <c r="C626" s="2"/>
      <c r="F626" s="2"/>
      <c r="I626" s="2"/>
      <c r="M626" s="2"/>
    </row>
    <row r="627" spans="1:13" x14ac:dyDescent="0.35">
      <c r="A627" s="2"/>
      <c r="C627" s="2"/>
      <c r="F627" s="2"/>
      <c r="I627" s="2"/>
      <c r="M627" s="2"/>
    </row>
    <row r="628" spans="1:13" x14ac:dyDescent="0.35">
      <c r="A628" s="2"/>
      <c r="C628" s="2"/>
      <c r="F628" s="2"/>
      <c r="I628" s="2"/>
      <c r="M628" s="2"/>
    </row>
    <row r="629" spans="1:13" x14ac:dyDescent="0.35">
      <c r="A629" s="2"/>
      <c r="C629" s="2"/>
      <c r="F629" s="2"/>
      <c r="I629" s="2"/>
      <c r="M629" s="2"/>
    </row>
    <row r="630" spans="1:13" x14ac:dyDescent="0.35">
      <c r="A630" s="2"/>
      <c r="C630" s="2"/>
      <c r="F630" s="2"/>
      <c r="I630" s="2"/>
      <c r="M630" s="2"/>
    </row>
    <row r="631" spans="1:13" x14ac:dyDescent="0.35">
      <c r="A631" s="2"/>
      <c r="C631" s="2"/>
      <c r="I631" s="2"/>
      <c r="M631" s="2"/>
    </row>
    <row r="632" spans="1:13" x14ac:dyDescent="0.35">
      <c r="A632" s="2"/>
      <c r="C632" s="2"/>
      <c r="I632" s="2"/>
      <c r="M632" s="2"/>
    </row>
    <row r="633" spans="1:13" x14ac:dyDescent="0.35">
      <c r="A633" s="2"/>
      <c r="C633" s="2"/>
      <c r="F633" s="2"/>
      <c r="I633" s="2"/>
      <c r="M633" s="2"/>
    </row>
    <row r="634" spans="1:13" x14ac:dyDescent="0.35">
      <c r="A634" s="2"/>
      <c r="C634" s="2"/>
      <c r="F634" s="2"/>
      <c r="I634" s="2"/>
      <c r="M634" s="2"/>
    </row>
    <row r="635" spans="1:13" x14ac:dyDescent="0.35">
      <c r="A635" s="2"/>
      <c r="C635" s="2"/>
      <c r="F635" s="2"/>
      <c r="I635" s="2"/>
      <c r="M635" s="2"/>
    </row>
    <row r="636" spans="1:13" x14ac:dyDescent="0.35">
      <c r="A636" s="2"/>
      <c r="C636" s="2"/>
      <c r="F636" s="2"/>
      <c r="I636" s="2"/>
      <c r="M636" s="2"/>
    </row>
    <row r="637" spans="1:13" x14ac:dyDescent="0.35">
      <c r="A637" s="2"/>
      <c r="C637" s="2"/>
      <c r="I637" s="2"/>
      <c r="M637" s="2"/>
    </row>
    <row r="638" spans="1:13" x14ac:dyDescent="0.35">
      <c r="A638" s="2"/>
      <c r="C638" s="2"/>
      <c r="I638" s="2"/>
      <c r="M638" s="2"/>
    </row>
    <row r="639" spans="1:13" x14ac:dyDescent="0.35">
      <c r="A639" s="2"/>
      <c r="C639" s="2"/>
      <c r="F639" s="2"/>
      <c r="I639" s="2"/>
      <c r="M639" s="2"/>
    </row>
    <row r="640" spans="1:13" x14ac:dyDescent="0.35">
      <c r="A640" s="2"/>
      <c r="C640" s="2"/>
      <c r="F640" s="2"/>
      <c r="I640" s="2"/>
      <c r="M640" s="2"/>
    </row>
    <row r="641" spans="1:13" x14ac:dyDescent="0.35">
      <c r="A641" s="2"/>
      <c r="C641" s="2"/>
      <c r="F641" s="2"/>
      <c r="I641" s="2"/>
      <c r="M641" s="2"/>
    </row>
    <row r="642" spans="1:13" x14ac:dyDescent="0.35">
      <c r="A642" s="2"/>
      <c r="C642" s="2"/>
      <c r="F642" s="2"/>
      <c r="I642" s="2"/>
      <c r="M642" s="2"/>
    </row>
    <row r="643" spans="1:13" x14ac:dyDescent="0.35">
      <c r="A643" s="2"/>
      <c r="C643" s="2"/>
      <c r="F643" s="2"/>
      <c r="I643" s="2"/>
      <c r="M643" s="2"/>
    </row>
    <row r="644" spans="1:13" x14ac:dyDescent="0.35">
      <c r="A644" s="2"/>
      <c r="C644" s="2"/>
      <c r="I644" s="2"/>
      <c r="M644" s="2"/>
    </row>
    <row r="645" spans="1:13" x14ac:dyDescent="0.35">
      <c r="A645" s="2"/>
      <c r="C645" s="2"/>
      <c r="I645" s="2"/>
      <c r="M645" s="2"/>
    </row>
    <row r="646" spans="1:13" x14ac:dyDescent="0.35">
      <c r="A646" s="2"/>
      <c r="C646" s="2"/>
      <c r="F646" s="2"/>
      <c r="I646" s="2"/>
      <c r="M646" s="2"/>
    </row>
    <row r="647" spans="1:13" x14ac:dyDescent="0.35">
      <c r="A647" s="2"/>
      <c r="C647" s="2"/>
      <c r="F647" s="2"/>
      <c r="I647" s="2"/>
      <c r="M647" s="2"/>
    </row>
    <row r="648" spans="1:13" x14ac:dyDescent="0.35">
      <c r="A648" s="2"/>
      <c r="C648" s="2"/>
      <c r="F648" s="2"/>
      <c r="I648" s="2"/>
      <c r="M648" s="2"/>
    </row>
    <row r="649" spans="1:13" x14ac:dyDescent="0.35">
      <c r="A649" s="2"/>
      <c r="C649" s="2"/>
      <c r="F649" s="2"/>
      <c r="I649" s="2"/>
      <c r="M649" s="2"/>
    </row>
    <row r="650" spans="1:13" x14ac:dyDescent="0.35">
      <c r="A650" s="2"/>
      <c r="C650" s="2"/>
      <c r="F650" s="2"/>
      <c r="I650" s="2"/>
      <c r="M650" s="2"/>
    </row>
    <row r="651" spans="1:13" x14ac:dyDescent="0.35">
      <c r="A651" s="2"/>
      <c r="C651" s="2"/>
      <c r="I651" s="2"/>
      <c r="M651" s="2"/>
    </row>
    <row r="652" spans="1:13" x14ac:dyDescent="0.35">
      <c r="A652" s="2"/>
      <c r="C652" s="2"/>
      <c r="I652" s="2"/>
      <c r="M652" s="2"/>
    </row>
    <row r="653" spans="1:13" x14ac:dyDescent="0.35">
      <c r="A653" s="2"/>
      <c r="C653" s="2"/>
      <c r="F653" s="2"/>
      <c r="I653" s="2"/>
      <c r="M653" s="2"/>
    </row>
    <row r="654" spans="1:13" x14ac:dyDescent="0.35">
      <c r="A654" s="2"/>
      <c r="C654" s="2"/>
      <c r="F654" s="2"/>
      <c r="I654" s="2"/>
      <c r="M654" s="2"/>
    </row>
    <row r="655" spans="1:13" x14ac:dyDescent="0.35">
      <c r="A655" s="2"/>
      <c r="C655" s="2"/>
      <c r="F655" s="2"/>
      <c r="I655" s="2"/>
      <c r="M655" s="2"/>
    </row>
    <row r="656" spans="1:13" x14ac:dyDescent="0.35">
      <c r="A656" s="2"/>
      <c r="C656" s="2"/>
      <c r="F656" s="2"/>
      <c r="I656" s="2"/>
      <c r="M656" s="2"/>
    </row>
    <row r="657" spans="1:13" x14ac:dyDescent="0.35">
      <c r="A657" s="2"/>
      <c r="C657" s="2"/>
      <c r="F657" s="2"/>
      <c r="I657" s="2"/>
      <c r="M657" s="2"/>
    </row>
    <row r="658" spans="1:13" x14ac:dyDescent="0.35">
      <c r="A658" s="2"/>
      <c r="C658" s="2"/>
      <c r="I658" s="2"/>
      <c r="M658" s="2"/>
    </row>
    <row r="659" spans="1:13" x14ac:dyDescent="0.35">
      <c r="A659" s="2"/>
      <c r="C659" s="2"/>
      <c r="I659" s="2"/>
      <c r="M659" s="2"/>
    </row>
    <row r="660" spans="1:13" x14ac:dyDescent="0.35">
      <c r="A660" s="2"/>
      <c r="C660" s="2"/>
      <c r="F660" s="2"/>
      <c r="I660" s="2"/>
      <c r="M660" s="2"/>
    </row>
    <row r="661" spans="1:13" x14ac:dyDescent="0.35">
      <c r="A661" s="2"/>
      <c r="C661" s="2"/>
      <c r="F661" s="2"/>
      <c r="I661" s="2"/>
      <c r="M661" s="2"/>
    </row>
    <row r="662" spans="1:13" x14ac:dyDescent="0.35">
      <c r="A662" s="2"/>
      <c r="C662" s="2"/>
      <c r="F662" s="2"/>
      <c r="I662" s="2"/>
      <c r="M662" s="2"/>
    </row>
    <row r="663" spans="1:13" x14ac:dyDescent="0.35">
      <c r="A663" s="2"/>
      <c r="C663" s="2"/>
      <c r="F663" s="2"/>
      <c r="I663" s="2"/>
      <c r="M663" s="2"/>
    </row>
    <row r="664" spans="1:13" x14ac:dyDescent="0.35">
      <c r="A664" s="2"/>
      <c r="C664" s="2"/>
      <c r="F664" s="2"/>
      <c r="I664" s="2"/>
      <c r="M664" s="2"/>
    </row>
    <row r="665" spans="1:13" x14ac:dyDescent="0.35">
      <c r="A665" s="2"/>
      <c r="C665" s="2"/>
      <c r="I665" s="2"/>
      <c r="M665" s="2"/>
    </row>
    <row r="666" spans="1:13" x14ac:dyDescent="0.35">
      <c r="A666" s="2"/>
      <c r="C666" s="2"/>
      <c r="F666" s="2"/>
      <c r="I666" s="2"/>
      <c r="M666" s="2"/>
    </row>
    <row r="667" spans="1:13" x14ac:dyDescent="0.35">
      <c r="A667" s="2"/>
      <c r="C667" s="2"/>
      <c r="F667" s="2"/>
      <c r="I667" s="2"/>
      <c r="M667" s="2"/>
    </row>
    <row r="668" spans="1:13" x14ac:dyDescent="0.35">
      <c r="A668" s="2"/>
      <c r="C668" s="2"/>
      <c r="F668" s="2"/>
      <c r="I668" s="2"/>
      <c r="M668" s="2"/>
    </row>
    <row r="669" spans="1:13" x14ac:dyDescent="0.35">
      <c r="A669" s="2"/>
      <c r="C669" s="2"/>
      <c r="I669" s="2"/>
      <c r="M669" s="2"/>
    </row>
    <row r="670" spans="1:13" x14ac:dyDescent="0.35">
      <c r="A670" s="2"/>
      <c r="C670" s="2"/>
      <c r="I670" s="2"/>
      <c r="M670" s="2"/>
    </row>
    <row r="671" spans="1:13" x14ac:dyDescent="0.35">
      <c r="A671" s="2"/>
      <c r="C671" s="2"/>
      <c r="F671" s="2"/>
      <c r="I671" s="2"/>
      <c r="M671" s="2"/>
    </row>
    <row r="672" spans="1:13" x14ac:dyDescent="0.35">
      <c r="A672" s="2"/>
      <c r="C672" s="2"/>
      <c r="F672" s="2"/>
      <c r="I672" s="2"/>
      <c r="M672" s="2"/>
    </row>
    <row r="673" spans="1:13" x14ac:dyDescent="0.35">
      <c r="A673" s="2"/>
      <c r="C673" s="2"/>
      <c r="F673" s="2"/>
      <c r="I673" s="2"/>
      <c r="M673" s="2"/>
    </row>
    <row r="674" spans="1:13" x14ac:dyDescent="0.35">
      <c r="A674" s="2"/>
      <c r="C674" s="2"/>
      <c r="F674" s="2"/>
      <c r="I674" s="2"/>
      <c r="M674" s="2"/>
    </row>
    <row r="675" spans="1:13" x14ac:dyDescent="0.35">
      <c r="A675" s="2"/>
      <c r="C675" s="2"/>
      <c r="F675" s="2"/>
      <c r="I675" s="2"/>
      <c r="M675" s="2"/>
    </row>
    <row r="676" spans="1:13" x14ac:dyDescent="0.35">
      <c r="A676" s="2"/>
      <c r="C676" s="2"/>
      <c r="I676" s="2"/>
      <c r="M676" s="2"/>
    </row>
    <row r="677" spans="1:13" x14ac:dyDescent="0.35">
      <c r="A677" s="2"/>
      <c r="C677" s="2"/>
      <c r="I677" s="2"/>
      <c r="M677" s="2"/>
    </row>
    <row r="678" spans="1:13" x14ac:dyDescent="0.35">
      <c r="A678" s="2"/>
      <c r="C678" s="2"/>
      <c r="F678" s="2"/>
      <c r="I678" s="2"/>
      <c r="M678" s="2"/>
    </row>
    <row r="679" spans="1:13" x14ac:dyDescent="0.35">
      <c r="A679" s="2"/>
      <c r="C679" s="2"/>
      <c r="F679" s="2"/>
      <c r="I679" s="2"/>
      <c r="M679" s="2"/>
    </row>
    <row r="680" spans="1:13" x14ac:dyDescent="0.35">
      <c r="A680" s="2"/>
      <c r="C680" s="2"/>
      <c r="F680" s="2"/>
      <c r="I680" s="2"/>
      <c r="M680" s="2"/>
    </row>
    <row r="681" spans="1:13" x14ac:dyDescent="0.35">
      <c r="A681" s="2"/>
      <c r="C681" s="2"/>
      <c r="F681" s="2"/>
      <c r="I681" s="2"/>
      <c r="M681" s="2"/>
    </row>
    <row r="682" spans="1:13" x14ac:dyDescent="0.35">
      <c r="A682" s="2"/>
      <c r="C682" s="2"/>
      <c r="F682" s="2"/>
      <c r="I682" s="2"/>
      <c r="M682" s="2"/>
    </row>
    <row r="683" spans="1:13" x14ac:dyDescent="0.35">
      <c r="A683" s="2"/>
      <c r="C683" s="2"/>
      <c r="I683" s="2"/>
      <c r="M683" s="2"/>
    </row>
    <row r="684" spans="1:13" x14ac:dyDescent="0.35">
      <c r="A684" s="2"/>
      <c r="C684" s="2"/>
      <c r="I684" s="2"/>
      <c r="M684" s="2"/>
    </row>
    <row r="685" spans="1:13" x14ac:dyDescent="0.35">
      <c r="A685" s="2"/>
      <c r="C685" s="2"/>
      <c r="F685" s="2"/>
      <c r="I685" s="2"/>
      <c r="M685" s="2"/>
    </row>
    <row r="686" spans="1:13" x14ac:dyDescent="0.35">
      <c r="A686" s="2"/>
      <c r="C686" s="2"/>
      <c r="F686" s="2"/>
      <c r="I686" s="2"/>
      <c r="M686" s="2"/>
    </row>
    <row r="687" spans="1:13" x14ac:dyDescent="0.35">
      <c r="A687" s="2"/>
      <c r="C687" s="2"/>
      <c r="F687" s="2"/>
      <c r="I687" s="2"/>
      <c r="M687" s="2"/>
    </row>
    <row r="688" spans="1:13" x14ac:dyDescent="0.35">
      <c r="A688" s="2"/>
      <c r="C688" s="2"/>
      <c r="F688" s="2"/>
      <c r="I688" s="2"/>
      <c r="M688" s="2"/>
    </row>
    <row r="689" spans="1:13" x14ac:dyDescent="0.35">
      <c r="A689" s="2"/>
      <c r="C689" s="2"/>
      <c r="F689" s="2"/>
      <c r="I689" s="2"/>
      <c r="M689" s="2"/>
    </row>
    <row r="690" spans="1:13" x14ac:dyDescent="0.35">
      <c r="A690" s="2"/>
      <c r="C690" s="2"/>
      <c r="I690" s="2"/>
      <c r="M690" s="2"/>
    </row>
    <row r="691" spans="1:13" x14ac:dyDescent="0.35">
      <c r="A691" s="2"/>
      <c r="C691" s="2"/>
      <c r="I691" s="2"/>
      <c r="M691" s="2"/>
    </row>
    <row r="692" spans="1:13" x14ac:dyDescent="0.35">
      <c r="A692" s="2"/>
      <c r="C692" s="2"/>
      <c r="F692" s="2"/>
      <c r="I692" s="2"/>
      <c r="M692" s="2"/>
    </row>
    <row r="693" spans="1:13" x14ac:dyDescent="0.35">
      <c r="A693" s="2"/>
      <c r="C693" s="2"/>
      <c r="F693" s="2"/>
      <c r="I693" s="2"/>
      <c r="M693" s="2"/>
    </row>
    <row r="694" spans="1:13" x14ac:dyDescent="0.35">
      <c r="A694" s="2"/>
      <c r="C694" s="2"/>
      <c r="F694" s="2"/>
      <c r="I694" s="2"/>
      <c r="M694" s="2"/>
    </row>
    <row r="695" spans="1:13" x14ac:dyDescent="0.35">
      <c r="A695" s="2"/>
      <c r="C695" s="2"/>
      <c r="F695" s="2"/>
      <c r="I695" s="2"/>
      <c r="M695" s="2"/>
    </row>
    <row r="696" spans="1:13" x14ac:dyDescent="0.35">
      <c r="A696" s="2"/>
      <c r="C696" s="2"/>
      <c r="F696" s="2"/>
      <c r="I696" s="2"/>
      <c r="M696" s="2"/>
    </row>
    <row r="697" spans="1:13" x14ac:dyDescent="0.35">
      <c r="A697" s="2"/>
      <c r="C697" s="2"/>
      <c r="I697" s="2"/>
      <c r="M697" s="2"/>
    </row>
    <row r="698" spans="1:13" x14ac:dyDescent="0.35">
      <c r="A698" s="2"/>
      <c r="C698" s="2"/>
      <c r="I698" s="2"/>
      <c r="M698" s="2"/>
    </row>
    <row r="699" spans="1:13" x14ac:dyDescent="0.35">
      <c r="A699" s="2"/>
      <c r="C699" s="2"/>
      <c r="F699" s="2"/>
      <c r="I699" s="2"/>
      <c r="M699" s="2"/>
    </row>
    <row r="700" spans="1:13" x14ac:dyDescent="0.35">
      <c r="A700" s="2"/>
      <c r="C700" s="2"/>
      <c r="F700" s="2"/>
      <c r="I700" s="2"/>
      <c r="M700" s="2"/>
    </row>
    <row r="701" spans="1:13" x14ac:dyDescent="0.35">
      <c r="A701" s="2"/>
      <c r="C701" s="2"/>
      <c r="F701" s="2"/>
      <c r="I701" s="2"/>
      <c r="M701" s="2"/>
    </row>
    <row r="702" spans="1:13" x14ac:dyDescent="0.35">
      <c r="A702" s="2"/>
      <c r="C702" s="2"/>
      <c r="F702" s="2"/>
      <c r="I702" s="2"/>
      <c r="M702" s="2"/>
    </row>
    <row r="703" spans="1:13" x14ac:dyDescent="0.35">
      <c r="A703" s="2"/>
      <c r="C703" s="2"/>
      <c r="I703" s="2"/>
      <c r="M703" s="2"/>
    </row>
    <row r="704" spans="1:13" x14ac:dyDescent="0.35">
      <c r="A704" s="2"/>
      <c r="C704" s="2"/>
      <c r="I704" s="2"/>
      <c r="M704" s="2"/>
    </row>
    <row r="705" spans="1:13" x14ac:dyDescent="0.35">
      <c r="A705" s="2"/>
      <c r="C705" s="2"/>
      <c r="F705" s="2"/>
      <c r="I705" s="2"/>
      <c r="M705" s="2"/>
    </row>
    <row r="706" spans="1:13" x14ac:dyDescent="0.35">
      <c r="A706" s="2"/>
      <c r="C706" s="2"/>
      <c r="F706" s="2"/>
      <c r="I706" s="2"/>
      <c r="M706" s="2"/>
    </row>
    <row r="707" spans="1:13" x14ac:dyDescent="0.35">
      <c r="A707" s="2"/>
      <c r="C707" s="2"/>
      <c r="F707" s="2"/>
      <c r="I707" s="2"/>
      <c r="M707" s="2"/>
    </row>
    <row r="708" spans="1:13" x14ac:dyDescent="0.35">
      <c r="A708" s="2"/>
      <c r="C708" s="2"/>
      <c r="I708" s="2"/>
      <c r="M708" s="2"/>
    </row>
    <row r="709" spans="1:13" x14ac:dyDescent="0.35">
      <c r="A709" s="2"/>
      <c r="C709" s="2"/>
      <c r="I709" s="2"/>
      <c r="M709" s="2"/>
    </row>
    <row r="710" spans="1:13" x14ac:dyDescent="0.35">
      <c r="A710" s="2"/>
      <c r="C710" s="2"/>
      <c r="F710" s="2"/>
      <c r="I710" s="2"/>
      <c r="M710" s="2"/>
    </row>
    <row r="711" spans="1:13" x14ac:dyDescent="0.35">
      <c r="A711" s="2"/>
      <c r="C711" s="2"/>
      <c r="F711" s="2"/>
      <c r="I711" s="2"/>
      <c r="M711" s="2"/>
    </row>
    <row r="712" spans="1:13" x14ac:dyDescent="0.35">
      <c r="A712" s="2"/>
      <c r="C712" s="2"/>
      <c r="F712" s="2"/>
      <c r="I712" s="2"/>
      <c r="M712" s="2"/>
    </row>
    <row r="713" spans="1:13" x14ac:dyDescent="0.35">
      <c r="A713" s="2"/>
      <c r="C713" s="2"/>
      <c r="F713" s="2"/>
      <c r="I713" s="2"/>
      <c r="M713" s="2"/>
    </row>
    <row r="714" spans="1:13" x14ac:dyDescent="0.35">
      <c r="A714" s="2"/>
      <c r="C714" s="2"/>
      <c r="I714" s="2"/>
      <c r="M714" s="2"/>
    </row>
    <row r="715" spans="1:13" x14ac:dyDescent="0.35">
      <c r="A715" s="2"/>
      <c r="C715" s="2"/>
      <c r="I715" s="2"/>
      <c r="M715" s="2"/>
    </row>
    <row r="716" spans="1:13" x14ac:dyDescent="0.35">
      <c r="A716" s="2"/>
      <c r="C716" s="2"/>
      <c r="F716" s="2"/>
      <c r="I716" s="2"/>
      <c r="M716" s="2"/>
    </row>
    <row r="717" spans="1:13" x14ac:dyDescent="0.35">
      <c r="A717" s="2"/>
      <c r="C717" s="2"/>
      <c r="F717" s="2"/>
      <c r="I717" s="2"/>
      <c r="M717" s="2"/>
    </row>
    <row r="718" spans="1:13" x14ac:dyDescent="0.35">
      <c r="A718" s="2"/>
      <c r="C718" s="2"/>
      <c r="F718" s="2"/>
      <c r="I718" s="2"/>
      <c r="M718" s="2"/>
    </row>
    <row r="719" spans="1:13" x14ac:dyDescent="0.35">
      <c r="A719" s="2"/>
      <c r="C719" s="2"/>
      <c r="F719" s="2"/>
      <c r="I719" s="2"/>
      <c r="M719" s="2"/>
    </row>
    <row r="720" spans="1:13" x14ac:dyDescent="0.35">
      <c r="A720" s="2"/>
      <c r="C720" s="2"/>
      <c r="F720" s="2"/>
      <c r="I720" s="2"/>
      <c r="M720" s="2"/>
    </row>
    <row r="721" spans="1:13" x14ac:dyDescent="0.35">
      <c r="A721" s="2"/>
      <c r="C721" s="2"/>
      <c r="I721" s="2"/>
      <c r="M721" s="2"/>
    </row>
    <row r="722" spans="1:13" x14ac:dyDescent="0.35">
      <c r="A722" s="2"/>
      <c r="C722" s="2"/>
      <c r="I722" s="2"/>
      <c r="M722" s="2"/>
    </row>
    <row r="723" spans="1:13" x14ac:dyDescent="0.35">
      <c r="A723" s="2"/>
      <c r="C723" s="2"/>
      <c r="F723" s="2"/>
      <c r="I723" s="2"/>
      <c r="M723" s="2"/>
    </row>
    <row r="724" spans="1:13" x14ac:dyDescent="0.35">
      <c r="A724" s="2"/>
      <c r="C724" s="2"/>
      <c r="F724" s="2"/>
      <c r="I724" s="2"/>
      <c r="M724" s="2"/>
    </row>
    <row r="725" spans="1:13" x14ac:dyDescent="0.35">
      <c r="A725" s="2"/>
      <c r="C725" s="2"/>
      <c r="F725" s="2"/>
      <c r="I725" s="2"/>
      <c r="M725" s="2"/>
    </row>
    <row r="726" spans="1:13" x14ac:dyDescent="0.35">
      <c r="A726" s="2"/>
      <c r="C726" s="2"/>
      <c r="F726" s="2"/>
      <c r="I726" s="2"/>
      <c r="M726" s="2"/>
    </row>
    <row r="727" spans="1:13" x14ac:dyDescent="0.35">
      <c r="A727" s="2"/>
      <c r="C727" s="2"/>
      <c r="F727" s="2"/>
      <c r="I727" s="2"/>
      <c r="M727" s="2"/>
    </row>
    <row r="728" spans="1:13" x14ac:dyDescent="0.35">
      <c r="A728" s="2"/>
      <c r="C728" s="2"/>
      <c r="I728" s="2"/>
      <c r="M728" s="2"/>
    </row>
    <row r="729" spans="1:13" x14ac:dyDescent="0.35">
      <c r="A729" s="2"/>
      <c r="C729" s="2"/>
      <c r="I729" s="2"/>
      <c r="M729" s="2"/>
    </row>
    <row r="730" spans="1:13" x14ac:dyDescent="0.35">
      <c r="A730" s="2"/>
      <c r="C730" s="2"/>
      <c r="F730" s="2"/>
      <c r="I730" s="2"/>
      <c r="M730" s="2"/>
    </row>
    <row r="731" spans="1:13" x14ac:dyDescent="0.35">
      <c r="A731" s="2"/>
      <c r="C731" s="2"/>
      <c r="F731" s="2"/>
      <c r="I731" s="2"/>
      <c r="M731" s="2"/>
    </row>
    <row r="732" spans="1:13" x14ac:dyDescent="0.35">
      <c r="A732" s="2"/>
      <c r="C732" s="2"/>
      <c r="F732" s="2"/>
      <c r="I732" s="2"/>
      <c r="M732" s="2"/>
    </row>
    <row r="733" spans="1:13" x14ac:dyDescent="0.35">
      <c r="A733" s="2"/>
      <c r="C733" s="2"/>
      <c r="F733" s="2"/>
      <c r="I733" s="2"/>
      <c r="M733" s="2"/>
    </row>
    <row r="734" spans="1:13" x14ac:dyDescent="0.35">
      <c r="A734" s="2"/>
      <c r="C734" s="2"/>
      <c r="F734" s="2"/>
      <c r="I734" s="2"/>
      <c r="M734" s="2"/>
    </row>
    <row r="735" spans="1:13" x14ac:dyDescent="0.35">
      <c r="A735" s="2"/>
      <c r="C735" s="2"/>
      <c r="I735" s="2"/>
      <c r="M735" s="2"/>
    </row>
    <row r="736" spans="1:13" x14ac:dyDescent="0.35">
      <c r="A736" s="2"/>
      <c r="C736" s="2"/>
      <c r="F736" s="2"/>
      <c r="I736" s="2"/>
      <c r="M736" s="2"/>
    </row>
    <row r="737" spans="1:13" x14ac:dyDescent="0.35">
      <c r="A737" s="2"/>
      <c r="C737" s="2"/>
      <c r="F737" s="2"/>
      <c r="I737" s="2"/>
      <c r="M737" s="2"/>
    </row>
    <row r="738" spans="1:13" x14ac:dyDescent="0.35">
      <c r="A738" s="2"/>
      <c r="C738" s="2"/>
      <c r="F738" s="2"/>
      <c r="I738" s="2"/>
      <c r="M738" s="2"/>
    </row>
    <row r="739" spans="1:13" x14ac:dyDescent="0.35">
      <c r="A739" s="2"/>
      <c r="C739" s="2"/>
      <c r="F739" s="2"/>
      <c r="I739" s="2"/>
      <c r="M739" s="2"/>
    </row>
    <row r="740" spans="1:13" x14ac:dyDescent="0.35">
      <c r="A740" s="2"/>
      <c r="C740" s="2"/>
      <c r="I740" s="2"/>
      <c r="M740" s="2"/>
    </row>
    <row r="741" spans="1:13" x14ac:dyDescent="0.35">
      <c r="A741" s="2"/>
      <c r="C741" s="2"/>
      <c r="I741" s="2"/>
      <c r="M741" s="2"/>
    </row>
    <row r="742" spans="1:13" x14ac:dyDescent="0.35">
      <c r="A742" s="2"/>
      <c r="C742" s="2"/>
      <c r="F742" s="2"/>
      <c r="I742" s="2"/>
      <c r="M742" s="2"/>
    </row>
    <row r="743" spans="1:13" x14ac:dyDescent="0.35">
      <c r="A743" s="2"/>
      <c r="C743" s="2"/>
      <c r="F743" s="2"/>
      <c r="I743" s="2"/>
      <c r="M743" s="2"/>
    </row>
    <row r="744" spans="1:13" x14ac:dyDescent="0.35">
      <c r="A744" s="2"/>
      <c r="C744" s="2"/>
      <c r="F744" s="2"/>
      <c r="I744" s="2"/>
      <c r="M744" s="2"/>
    </row>
    <row r="745" spans="1:13" x14ac:dyDescent="0.35">
      <c r="A745" s="2"/>
      <c r="C745" s="2"/>
      <c r="F745" s="2"/>
      <c r="I745" s="2"/>
      <c r="M745" s="2"/>
    </row>
    <row r="746" spans="1:13" x14ac:dyDescent="0.35">
      <c r="A746" s="2"/>
      <c r="C746" s="2"/>
      <c r="F746" s="2"/>
      <c r="I746" s="2"/>
      <c r="M746" s="2"/>
    </row>
    <row r="747" spans="1:13" x14ac:dyDescent="0.35">
      <c r="A747" s="2"/>
      <c r="C747" s="2"/>
      <c r="I747" s="2"/>
      <c r="M747" s="2"/>
    </row>
    <row r="748" spans="1:13" x14ac:dyDescent="0.35">
      <c r="A748" s="2"/>
      <c r="C748" s="2"/>
      <c r="I748" s="2"/>
      <c r="M748" s="2"/>
    </row>
    <row r="749" spans="1:13" x14ac:dyDescent="0.35">
      <c r="A749" s="2"/>
      <c r="C749" s="2"/>
      <c r="F749" s="2"/>
      <c r="I749" s="2"/>
      <c r="M749" s="2"/>
    </row>
    <row r="750" spans="1:13" x14ac:dyDescent="0.35">
      <c r="A750" s="2"/>
      <c r="C750" s="2"/>
      <c r="F750" s="2"/>
      <c r="I750" s="2"/>
      <c r="M750" s="2"/>
    </row>
    <row r="751" spans="1:13" x14ac:dyDescent="0.35">
      <c r="A751" s="2"/>
      <c r="C751" s="2"/>
      <c r="F751" s="2"/>
      <c r="I751" s="2"/>
      <c r="M751" s="2"/>
    </row>
    <row r="752" spans="1:13" x14ac:dyDescent="0.35">
      <c r="A752" s="2"/>
      <c r="C752" s="2"/>
      <c r="F752" s="2"/>
      <c r="I752" s="2"/>
      <c r="M752" s="2"/>
    </row>
    <row r="753" spans="1:13" x14ac:dyDescent="0.35">
      <c r="A753" s="2"/>
      <c r="C753" s="2"/>
      <c r="F753" s="2"/>
      <c r="I753" s="2"/>
      <c r="M753" s="2"/>
    </row>
    <row r="754" spans="1:13" x14ac:dyDescent="0.35">
      <c r="A754" s="2"/>
      <c r="C754" s="2"/>
      <c r="I754" s="2"/>
      <c r="M754" s="2"/>
    </row>
    <row r="755" spans="1:13" x14ac:dyDescent="0.35">
      <c r="A755" s="2"/>
      <c r="C755" s="2"/>
      <c r="I755" s="2"/>
      <c r="M755" s="2"/>
    </row>
    <row r="756" spans="1:13" x14ac:dyDescent="0.35">
      <c r="A756" s="2"/>
      <c r="C756" s="2"/>
      <c r="F756" s="2"/>
      <c r="I756" s="2"/>
      <c r="M756" s="2"/>
    </row>
    <row r="757" spans="1:13" x14ac:dyDescent="0.35">
      <c r="A757" s="2"/>
      <c r="C757" s="2"/>
      <c r="F757" s="2"/>
      <c r="I757" s="2"/>
      <c r="M757" s="2"/>
    </row>
    <row r="758" spans="1:13" x14ac:dyDescent="0.35">
      <c r="A758" s="2"/>
      <c r="C758" s="2"/>
      <c r="F758" s="2"/>
      <c r="I758" s="2"/>
      <c r="M758" s="2"/>
    </row>
    <row r="759" spans="1:13" x14ac:dyDescent="0.35">
      <c r="A759" s="2"/>
      <c r="C759" s="2"/>
      <c r="F759" s="2"/>
      <c r="I759" s="2"/>
      <c r="M759" s="2"/>
    </row>
    <row r="760" spans="1:13" x14ac:dyDescent="0.35">
      <c r="A760" s="2"/>
      <c r="C760" s="2"/>
      <c r="F760" s="2"/>
      <c r="I760" s="2"/>
      <c r="M760" s="2"/>
    </row>
    <row r="761" spans="1:13" x14ac:dyDescent="0.35">
      <c r="A761" s="2"/>
      <c r="C761" s="2"/>
      <c r="I761" s="2"/>
      <c r="M761" s="2"/>
    </row>
    <row r="762" spans="1:13" x14ac:dyDescent="0.35">
      <c r="A762" s="2"/>
      <c r="C762" s="2"/>
      <c r="I762" s="2"/>
      <c r="M762" s="2"/>
    </row>
    <row r="763" spans="1:13" x14ac:dyDescent="0.35">
      <c r="A763" s="2"/>
      <c r="C763" s="2"/>
      <c r="F763" s="2"/>
      <c r="I763" s="2"/>
      <c r="M763" s="2"/>
    </row>
    <row r="764" spans="1:13" x14ac:dyDescent="0.35">
      <c r="A764" s="2"/>
      <c r="C764" s="2"/>
      <c r="F764" s="2"/>
      <c r="I764" s="2"/>
      <c r="M764" s="2"/>
    </row>
    <row r="765" spans="1:13" x14ac:dyDescent="0.35">
      <c r="A765" s="2"/>
      <c r="C765" s="2"/>
      <c r="F765" s="2"/>
      <c r="I765" s="2"/>
      <c r="M765" s="2"/>
    </row>
    <row r="766" spans="1:13" x14ac:dyDescent="0.35">
      <c r="A766" s="2"/>
      <c r="C766" s="2"/>
      <c r="I766" s="2"/>
      <c r="M766" s="2"/>
    </row>
    <row r="767" spans="1:13" x14ac:dyDescent="0.35">
      <c r="A767" s="2"/>
      <c r="C767" s="2"/>
      <c r="I767" s="2"/>
      <c r="M767" s="2"/>
    </row>
    <row r="768" spans="1:13" x14ac:dyDescent="0.35">
      <c r="A768" s="2"/>
      <c r="C768" s="2"/>
      <c r="F768" s="2"/>
      <c r="I768" s="2"/>
      <c r="M768" s="2"/>
    </row>
    <row r="769" spans="1:13" x14ac:dyDescent="0.35">
      <c r="A769" s="2"/>
      <c r="C769" s="2"/>
      <c r="F769" s="2"/>
      <c r="I769" s="2"/>
      <c r="M769" s="2"/>
    </row>
    <row r="770" spans="1:13" x14ac:dyDescent="0.35">
      <c r="A770" s="2"/>
      <c r="C770" s="2"/>
      <c r="F770" s="2"/>
      <c r="I770" s="2"/>
      <c r="M770" s="2"/>
    </row>
    <row r="771" spans="1:13" x14ac:dyDescent="0.35">
      <c r="A771" s="2"/>
      <c r="C771" s="2"/>
      <c r="F771" s="2"/>
      <c r="I771" s="2"/>
      <c r="M771" s="2"/>
    </row>
    <row r="772" spans="1:13" x14ac:dyDescent="0.35">
      <c r="A772" s="2"/>
      <c r="C772" s="2"/>
      <c r="F772" s="2"/>
      <c r="I772" s="2"/>
      <c r="M772" s="2"/>
    </row>
    <row r="773" spans="1:13" x14ac:dyDescent="0.35">
      <c r="A773" s="2"/>
      <c r="C773" s="2"/>
      <c r="I773" s="2"/>
      <c r="M773" s="2"/>
    </row>
    <row r="774" spans="1:13" x14ac:dyDescent="0.35">
      <c r="A774" s="2"/>
      <c r="C774" s="2"/>
      <c r="I774" s="2"/>
      <c r="M774" s="2"/>
    </row>
    <row r="775" spans="1:13" x14ac:dyDescent="0.35">
      <c r="A775" s="2"/>
      <c r="C775" s="2"/>
      <c r="F775" s="2"/>
      <c r="I775" s="2"/>
      <c r="M775" s="2"/>
    </row>
    <row r="776" spans="1:13" x14ac:dyDescent="0.35">
      <c r="A776" s="2"/>
      <c r="C776" s="2"/>
      <c r="I776" s="2"/>
      <c r="M776" s="2"/>
    </row>
    <row r="777" spans="1:13" x14ac:dyDescent="0.35">
      <c r="A777" s="2"/>
      <c r="C777" s="2"/>
      <c r="F777" s="2"/>
      <c r="I777" s="2"/>
      <c r="M777" s="2"/>
    </row>
    <row r="778" spans="1:13" x14ac:dyDescent="0.35">
      <c r="A778" s="2"/>
      <c r="C778" s="2"/>
      <c r="F778" s="2"/>
      <c r="I778" s="2"/>
      <c r="M778" s="2"/>
    </row>
    <row r="779" spans="1:13" x14ac:dyDescent="0.35">
      <c r="A779" s="2"/>
      <c r="C779" s="2"/>
      <c r="F779" s="2"/>
      <c r="I779" s="2"/>
      <c r="M779" s="2"/>
    </row>
    <row r="780" spans="1:13" x14ac:dyDescent="0.35">
      <c r="A780" s="2"/>
      <c r="C780" s="2"/>
      <c r="F780" s="2"/>
      <c r="I780" s="2"/>
      <c r="M780" s="2"/>
    </row>
    <row r="781" spans="1:13" x14ac:dyDescent="0.35">
      <c r="A781" s="2"/>
      <c r="C781" s="2"/>
      <c r="I781" s="2"/>
      <c r="M781" s="2"/>
    </row>
    <row r="782" spans="1:13" x14ac:dyDescent="0.35">
      <c r="A782" s="2"/>
      <c r="C782" s="2"/>
      <c r="I782" s="2"/>
      <c r="M782" s="2"/>
    </row>
    <row r="783" spans="1:13" x14ac:dyDescent="0.35">
      <c r="A783" s="2"/>
      <c r="C783" s="2"/>
      <c r="F783" s="2"/>
      <c r="I783" s="2"/>
      <c r="M783" s="2"/>
    </row>
    <row r="784" spans="1:13" x14ac:dyDescent="0.35">
      <c r="A784" s="2"/>
      <c r="C784" s="2"/>
      <c r="F784" s="2"/>
      <c r="I784" s="2"/>
      <c r="M784" s="2"/>
    </row>
    <row r="785" spans="1:13" x14ac:dyDescent="0.35">
      <c r="A785" s="2"/>
      <c r="C785" s="2"/>
      <c r="F785" s="2"/>
      <c r="I785" s="2"/>
      <c r="M785" s="2"/>
    </row>
    <row r="786" spans="1:13" x14ac:dyDescent="0.35">
      <c r="A786" s="2"/>
      <c r="C786" s="2"/>
      <c r="F786" s="2"/>
      <c r="I786" s="2"/>
      <c r="M786" s="2"/>
    </row>
    <row r="787" spans="1:13" x14ac:dyDescent="0.35">
      <c r="A787" s="2"/>
      <c r="C787" s="2"/>
      <c r="I787" s="2"/>
      <c r="M787" s="2"/>
    </row>
    <row r="788" spans="1:13" x14ac:dyDescent="0.35">
      <c r="A788" s="2"/>
      <c r="C788" s="2"/>
      <c r="I788" s="2"/>
      <c r="M788" s="2"/>
    </row>
    <row r="789" spans="1:13" x14ac:dyDescent="0.35">
      <c r="A789" s="2"/>
      <c r="C789" s="2"/>
      <c r="F789" s="2"/>
      <c r="I789" s="2"/>
      <c r="M789" s="2"/>
    </row>
    <row r="790" spans="1:13" x14ac:dyDescent="0.35">
      <c r="A790" s="2"/>
      <c r="C790" s="2"/>
      <c r="F790" s="2"/>
      <c r="I790" s="2"/>
      <c r="M790" s="2"/>
    </row>
    <row r="791" spans="1:13" x14ac:dyDescent="0.35">
      <c r="A791" s="2"/>
      <c r="C791" s="2"/>
      <c r="F791" s="2"/>
      <c r="I791" s="2"/>
      <c r="M791" s="2"/>
    </row>
    <row r="792" spans="1:13" x14ac:dyDescent="0.35">
      <c r="A792" s="2"/>
      <c r="C792" s="2"/>
      <c r="F792" s="2"/>
      <c r="I792" s="2"/>
      <c r="M792" s="2"/>
    </row>
    <row r="793" spans="1:13" x14ac:dyDescent="0.35">
      <c r="A793" s="2"/>
      <c r="C793" s="2"/>
      <c r="F793" s="2"/>
      <c r="I793" s="2"/>
      <c r="M793" s="2"/>
    </row>
    <row r="794" spans="1:13" x14ac:dyDescent="0.35">
      <c r="A794" s="2"/>
      <c r="C794" s="2"/>
      <c r="I794" s="2"/>
      <c r="M794" s="2"/>
    </row>
    <row r="795" spans="1:13" x14ac:dyDescent="0.35">
      <c r="A795" s="2"/>
      <c r="C795" s="2"/>
      <c r="I795" s="2"/>
      <c r="M795" s="2"/>
    </row>
    <row r="796" spans="1:13" x14ac:dyDescent="0.35">
      <c r="A796" s="2"/>
      <c r="C796" s="2"/>
      <c r="F796" s="2"/>
      <c r="I796" s="2"/>
      <c r="M796" s="2"/>
    </row>
    <row r="797" spans="1:13" x14ac:dyDescent="0.35">
      <c r="A797" s="2"/>
      <c r="C797" s="2"/>
      <c r="F797" s="2"/>
      <c r="I797" s="2"/>
      <c r="M797" s="2"/>
    </row>
    <row r="798" spans="1:13" x14ac:dyDescent="0.35">
      <c r="A798" s="2"/>
      <c r="C798" s="2"/>
      <c r="F798" s="2"/>
      <c r="I798" s="2"/>
      <c r="M798" s="2"/>
    </row>
    <row r="799" spans="1:13" x14ac:dyDescent="0.35">
      <c r="A799" s="2"/>
      <c r="C799" s="2"/>
      <c r="F799" s="2"/>
      <c r="I799" s="2"/>
      <c r="M799" s="2"/>
    </row>
    <row r="800" spans="1:13" x14ac:dyDescent="0.35">
      <c r="A800" s="2"/>
      <c r="C800" s="2"/>
      <c r="F800" s="2"/>
      <c r="I800" s="2"/>
      <c r="M800" s="2"/>
    </row>
    <row r="801" spans="1:13" x14ac:dyDescent="0.35">
      <c r="A801" s="2"/>
      <c r="C801" s="2"/>
      <c r="I801" s="2"/>
      <c r="M801" s="2"/>
    </row>
    <row r="802" spans="1:13" x14ac:dyDescent="0.35">
      <c r="A802" s="2"/>
      <c r="C802" s="2"/>
      <c r="I802" s="2"/>
      <c r="M802" s="2"/>
    </row>
    <row r="803" spans="1:13" x14ac:dyDescent="0.35">
      <c r="A803" s="2"/>
      <c r="C803" s="2"/>
      <c r="F803" s="2"/>
      <c r="I803" s="2"/>
      <c r="M803" s="2"/>
    </row>
    <row r="804" spans="1:13" x14ac:dyDescent="0.35">
      <c r="A804" s="2"/>
      <c r="C804" s="2"/>
      <c r="F804" s="2"/>
      <c r="I804" s="2"/>
      <c r="M804" s="2"/>
    </row>
    <row r="805" spans="1:13" x14ac:dyDescent="0.35">
      <c r="A805" s="2"/>
      <c r="C805" s="2"/>
      <c r="F805" s="2"/>
      <c r="I805" s="2"/>
      <c r="M805" s="2"/>
    </row>
    <row r="806" spans="1:13" x14ac:dyDescent="0.35">
      <c r="A806" s="2"/>
      <c r="C806" s="2"/>
      <c r="F806" s="2"/>
      <c r="I806" s="2"/>
      <c r="M806" s="2"/>
    </row>
    <row r="807" spans="1:13" x14ac:dyDescent="0.35">
      <c r="A807" s="2"/>
      <c r="C807" s="2"/>
      <c r="F807" s="2"/>
      <c r="I807" s="2"/>
      <c r="M807" s="2"/>
    </row>
    <row r="808" spans="1:13" x14ac:dyDescent="0.35">
      <c r="A808" s="2"/>
      <c r="C808" s="2"/>
      <c r="I808" s="2"/>
      <c r="M808" s="2"/>
    </row>
    <row r="809" spans="1:13" x14ac:dyDescent="0.35">
      <c r="A809" s="2"/>
      <c r="C809" s="2"/>
      <c r="I809" s="2"/>
      <c r="M809" s="2"/>
    </row>
    <row r="810" spans="1:13" x14ac:dyDescent="0.35">
      <c r="A810" s="2"/>
      <c r="C810" s="2"/>
      <c r="F810" s="2"/>
      <c r="I810" s="2"/>
      <c r="M810" s="2"/>
    </row>
    <row r="811" spans="1:13" x14ac:dyDescent="0.35">
      <c r="A811" s="2"/>
      <c r="C811" s="2"/>
      <c r="F811" s="2"/>
      <c r="I811" s="2"/>
      <c r="M811" s="2"/>
    </row>
    <row r="812" spans="1:13" x14ac:dyDescent="0.35">
      <c r="A812" s="2"/>
      <c r="C812" s="2"/>
      <c r="F812" s="2"/>
      <c r="I812" s="2"/>
      <c r="M812" s="2"/>
    </row>
    <row r="813" spans="1:13" x14ac:dyDescent="0.35">
      <c r="A813" s="2"/>
      <c r="C813" s="2"/>
      <c r="F813" s="2"/>
      <c r="I813" s="2"/>
      <c r="M813" s="2"/>
    </row>
    <row r="814" spans="1:13" x14ac:dyDescent="0.35">
      <c r="A814" s="2"/>
      <c r="C814" s="2"/>
      <c r="F814" s="2"/>
      <c r="I814" s="2"/>
      <c r="M814" s="2"/>
    </row>
    <row r="815" spans="1:13" x14ac:dyDescent="0.35">
      <c r="A815" s="2"/>
      <c r="C815" s="2"/>
      <c r="I815" s="2"/>
      <c r="M815" s="2"/>
    </row>
    <row r="816" spans="1:13" x14ac:dyDescent="0.35">
      <c r="A816" s="2"/>
      <c r="C816" s="2"/>
      <c r="I816" s="2"/>
      <c r="M816" s="2"/>
    </row>
    <row r="817" spans="1:13" x14ac:dyDescent="0.35">
      <c r="A817" s="2"/>
      <c r="C817" s="2"/>
      <c r="F817" s="2"/>
      <c r="I817" s="2"/>
      <c r="M817" s="2"/>
    </row>
    <row r="818" spans="1:13" x14ac:dyDescent="0.35">
      <c r="A818" s="2"/>
      <c r="C818" s="2"/>
      <c r="F818" s="2"/>
      <c r="I818" s="2"/>
      <c r="M818" s="2"/>
    </row>
    <row r="819" spans="1:13" x14ac:dyDescent="0.35">
      <c r="A819" s="2"/>
      <c r="C819" s="2"/>
      <c r="F819" s="2"/>
      <c r="I819" s="2"/>
      <c r="M819" s="2"/>
    </row>
    <row r="820" spans="1:13" x14ac:dyDescent="0.35">
      <c r="A820" s="2"/>
      <c r="C820" s="2"/>
      <c r="F820" s="2"/>
      <c r="I820" s="2"/>
      <c r="M820" s="2"/>
    </row>
    <row r="821" spans="1:13" x14ac:dyDescent="0.35">
      <c r="A821" s="2"/>
      <c r="C821" s="2"/>
      <c r="F821" s="2"/>
      <c r="I821" s="2"/>
      <c r="M821" s="2"/>
    </row>
    <row r="822" spans="1:13" x14ac:dyDescent="0.35">
      <c r="A822" s="2"/>
      <c r="C822" s="2"/>
      <c r="I822" s="2"/>
      <c r="M822" s="2"/>
    </row>
    <row r="823" spans="1:13" x14ac:dyDescent="0.35">
      <c r="A823" s="2"/>
      <c r="C823" s="2"/>
      <c r="I823" s="2"/>
      <c r="M823" s="2"/>
    </row>
    <row r="824" spans="1:13" x14ac:dyDescent="0.35">
      <c r="A824" s="2"/>
      <c r="C824" s="2"/>
      <c r="F824" s="2"/>
      <c r="I824" s="2"/>
      <c r="M824" s="2"/>
    </row>
    <row r="825" spans="1:13" x14ac:dyDescent="0.35">
      <c r="A825" s="2"/>
      <c r="C825" s="2"/>
      <c r="F825" s="2"/>
      <c r="I825" s="2"/>
      <c r="M825" s="2"/>
    </row>
    <row r="826" spans="1:13" x14ac:dyDescent="0.35">
      <c r="A826" s="2"/>
      <c r="C826" s="2"/>
      <c r="I826" s="2"/>
      <c r="M826" s="2"/>
    </row>
    <row r="827" spans="1:13" x14ac:dyDescent="0.35">
      <c r="A827" s="2"/>
      <c r="C827" s="2"/>
      <c r="F827" s="2"/>
      <c r="I827" s="2"/>
      <c r="M827" s="2"/>
    </row>
    <row r="828" spans="1:13" x14ac:dyDescent="0.35">
      <c r="A828" s="2"/>
      <c r="C828" s="2"/>
      <c r="F828" s="2"/>
      <c r="I828" s="2"/>
      <c r="M828" s="2"/>
    </row>
    <row r="829" spans="1:13" x14ac:dyDescent="0.35">
      <c r="A829" s="2"/>
      <c r="C829" s="2"/>
      <c r="F829" s="2"/>
      <c r="I829" s="2"/>
      <c r="M829" s="2"/>
    </row>
    <row r="830" spans="1:13" x14ac:dyDescent="0.35">
      <c r="A830" s="2"/>
      <c r="C830" s="2"/>
      <c r="F830" s="2"/>
      <c r="I830" s="2"/>
      <c r="M830" s="2"/>
    </row>
    <row r="831" spans="1:13" x14ac:dyDescent="0.35">
      <c r="A831" s="2"/>
      <c r="C831" s="2"/>
      <c r="F831" s="2"/>
      <c r="I831" s="2"/>
      <c r="M831" s="2"/>
    </row>
    <row r="832" spans="1:13" x14ac:dyDescent="0.35">
      <c r="A832" s="2"/>
      <c r="C832" s="2"/>
      <c r="I832" s="2"/>
      <c r="M832" s="2"/>
    </row>
    <row r="833" spans="1:13" x14ac:dyDescent="0.35">
      <c r="A833" s="2"/>
      <c r="C833" s="2"/>
      <c r="I833" s="2"/>
      <c r="M833" s="2"/>
    </row>
    <row r="834" spans="1:13" x14ac:dyDescent="0.35">
      <c r="A834" s="2"/>
      <c r="C834" s="2"/>
      <c r="F834" s="2"/>
      <c r="I834" s="2"/>
      <c r="M834" s="2"/>
    </row>
    <row r="835" spans="1:13" x14ac:dyDescent="0.35">
      <c r="A835" s="2"/>
      <c r="C835" s="2"/>
      <c r="F835" s="2"/>
      <c r="I835" s="2"/>
      <c r="M835" s="2"/>
    </row>
    <row r="836" spans="1:13" x14ac:dyDescent="0.35">
      <c r="A836" s="2"/>
      <c r="C836" s="2"/>
      <c r="F836" s="2"/>
      <c r="I836" s="2"/>
      <c r="M836" s="2"/>
    </row>
    <row r="837" spans="1:13" x14ac:dyDescent="0.35">
      <c r="A837" s="2"/>
      <c r="C837" s="2"/>
      <c r="F837" s="2"/>
      <c r="I837" s="2"/>
      <c r="M837" s="2"/>
    </row>
    <row r="838" spans="1:13" x14ac:dyDescent="0.35">
      <c r="A838" s="2"/>
      <c r="C838" s="2"/>
      <c r="F838" s="2"/>
      <c r="I838" s="2"/>
      <c r="M838" s="2"/>
    </row>
    <row r="839" spans="1:13" x14ac:dyDescent="0.35">
      <c r="A839" s="2"/>
      <c r="C839" s="2"/>
      <c r="I839" s="2"/>
      <c r="M839" s="2"/>
    </row>
    <row r="840" spans="1:13" x14ac:dyDescent="0.35">
      <c r="A840" s="2"/>
      <c r="C840" s="2"/>
      <c r="I840" s="2"/>
      <c r="M840" s="2"/>
    </row>
    <row r="841" spans="1:13" x14ac:dyDescent="0.35">
      <c r="A841" s="2"/>
      <c r="C841" s="2"/>
      <c r="F841" s="2"/>
      <c r="I841" s="2"/>
      <c r="M841" s="2"/>
    </row>
    <row r="842" spans="1:13" x14ac:dyDescent="0.35">
      <c r="A842" s="2"/>
      <c r="C842" s="2"/>
      <c r="F842" s="2"/>
      <c r="I842" s="2"/>
      <c r="M842" s="2"/>
    </row>
    <row r="843" spans="1:13" x14ac:dyDescent="0.35">
      <c r="A843" s="2"/>
      <c r="C843" s="2"/>
      <c r="F843" s="2"/>
      <c r="I843" s="2"/>
      <c r="M843" s="2"/>
    </row>
    <row r="844" spans="1:13" x14ac:dyDescent="0.35">
      <c r="A844" s="2"/>
      <c r="C844" s="2"/>
      <c r="F844" s="2"/>
      <c r="I844" s="2"/>
      <c r="M844" s="2"/>
    </row>
    <row r="845" spans="1:13" x14ac:dyDescent="0.35">
      <c r="A845" s="2"/>
      <c r="C845" s="2"/>
      <c r="F845" s="2"/>
      <c r="I845" s="2"/>
      <c r="M845" s="2"/>
    </row>
    <row r="846" spans="1:13" x14ac:dyDescent="0.35">
      <c r="A846" s="2"/>
      <c r="C846" s="2"/>
      <c r="I846" s="2"/>
      <c r="M846" s="2"/>
    </row>
    <row r="847" spans="1:13" x14ac:dyDescent="0.35">
      <c r="A847" s="2"/>
      <c r="C847" s="2"/>
      <c r="I847" s="2"/>
      <c r="M847" s="2"/>
    </row>
    <row r="848" spans="1:13" x14ac:dyDescent="0.35">
      <c r="A848" s="2"/>
      <c r="C848" s="2"/>
      <c r="F848" s="2"/>
      <c r="I848" s="2"/>
      <c r="M848" s="2"/>
    </row>
    <row r="849" spans="1:13" x14ac:dyDescent="0.35">
      <c r="A849" s="2"/>
      <c r="C849" s="2"/>
      <c r="F849" s="2"/>
      <c r="I849" s="2"/>
      <c r="M849" s="2"/>
    </row>
    <row r="850" spans="1:13" x14ac:dyDescent="0.35">
      <c r="A850" s="2"/>
      <c r="C850" s="2"/>
      <c r="F850" s="2"/>
      <c r="I850" s="2"/>
      <c r="M850" s="2"/>
    </row>
    <row r="851" spans="1:13" x14ac:dyDescent="0.35">
      <c r="A851" s="2"/>
      <c r="C851" s="2"/>
      <c r="F851" s="2"/>
      <c r="I851" s="2"/>
      <c r="M851" s="2"/>
    </row>
    <row r="852" spans="1:13" x14ac:dyDescent="0.35">
      <c r="A852" s="2"/>
      <c r="C852" s="2"/>
      <c r="F852" s="2"/>
      <c r="I852" s="2"/>
      <c r="M852" s="2"/>
    </row>
    <row r="853" spans="1:13" x14ac:dyDescent="0.35">
      <c r="A853" s="2"/>
      <c r="C853" s="2"/>
      <c r="I853" s="2"/>
      <c r="M853" s="2"/>
    </row>
    <row r="854" spans="1:13" x14ac:dyDescent="0.35">
      <c r="A854" s="2"/>
      <c r="C854" s="2"/>
      <c r="I854" s="2"/>
      <c r="M854" s="2"/>
    </row>
    <row r="855" spans="1:13" x14ac:dyDescent="0.35">
      <c r="A855" s="2"/>
      <c r="C855" s="2"/>
      <c r="F855" s="2"/>
      <c r="I855" s="2"/>
      <c r="M855" s="2"/>
    </row>
    <row r="856" spans="1:13" x14ac:dyDescent="0.35">
      <c r="A856" s="2"/>
      <c r="C856" s="2"/>
      <c r="F856" s="2"/>
      <c r="I856" s="2"/>
      <c r="M856" s="2"/>
    </row>
    <row r="857" spans="1:13" x14ac:dyDescent="0.35">
      <c r="A857" s="2"/>
      <c r="C857" s="2"/>
      <c r="F857" s="2"/>
      <c r="I857" s="2"/>
      <c r="M857" s="2"/>
    </row>
    <row r="858" spans="1:13" x14ac:dyDescent="0.35">
      <c r="A858" s="2"/>
      <c r="C858" s="2"/>
      <c r="F858" s="2"/>
      <c r="I858" s="2"/>
      <c r="M858" s="2"/>
    </row>
    <row r="859" spans="1:13" x14ac:dyDescent="0.35">
      <c r="A859" s="2"/>
      <c r="C859" s="2"/>
      <c r="F859" s="2"/>
      <c r="I859" s="2"/>
      <c r="M859" s="2"/>
    </row>
    <row r="860" spans="1:13" x14ac:dyDescent="0.35">
      <c r="A860" s="2"/>
      <c r="C860" s="2"/>
      <c r="I860" s="2"/>
      <c r="M860" s="2"/>
    </row>
    <row r="861" spans="1:13" x14ac:dyDescent="0.35">
      <c r="A861" s="2"/>
      <c r="C861" s="2"/>
      <c r="I861" s="2"/>
      <c r="M861" s="2"/>
    </row>
    <row r="862" spans="1:13" x14ac:dyDescent="0.35">
      <c r="A862" s="2"/>
      <c r="C862" s="2"/>
      <c r="F862" s="2"/>
      <c r="I862" s="2"/>
      <c r="M862" s="2"/>
    </row>
    <row r="863" spans="1:13" x14ac:dyDescent="0.35">
      <c r="A863" s="2"/>
      <c r="C863" s="2"/>
      <c r="F863" s="2"/>
      <c r="I863" s="2"/>
      <c r="M863" s="2"/>
    </row>
    <row r="864" spans="1:13" x14ac:dyDescent="0.35">
      <c r="A864" s="2"/>
      <c r="C864" s="2"/>
      <c r="F864" s="2"/>
      <c r="I864" s="2"/>
      <c r="M864" s="2"/>
    </row>
    <row r="865" spans="1:13" x14ac:dyDescent="0.35">
      <c r="A865" s="2"/>
      <c r="C865" s="2"/>
      <c r="F865" s="2"/>
      <c r="I865" s="2"/>
      <c r="M865" s="2"/>
    </row>
    <row r="866" spans="1:13" x14ac:dyDescent="0.35">
      <c r="A866" s="2"/>
      <c r="C866" s="2"/>
      <c r="F866" s="2"/>
      <c r="I866" s="2"/>
      <c r="M866" s="2"/>
    </row>
    <row r="867" spans="1:13" x14ac:dyDescent="0.35">
      <c r="A867" s="2"/>
      <c r="C867" s="2"/>
      <c r="I867" s="2"/>
      <c r="M867" s="2"/>
    </row>
    <row r="868" spans="1:13" x14ac:dyDescent="0.35">
      <c r="A868" s="2"/>
      <c r="C868" s="2"/>
      <c r="I868" s="2"/>
      <c r="M868" s="2"/>
    </row>
    <row r="869" spans="1:13" x14ac:dyDescent="0.35">
      <c r="A869" s="2"/>
      <c r="C869" s="2"/>
      <c r="F869" s="2"/>
      <c r="I869" s="2"/>
      <c r="M869" s="2"/>
    </row>
    <row r="870" spans="1:13" x14ac:dyDescent="0.35">
      <c r="A870" s="2"/>
      <c r="C870" s="2"/>
      <c r="F870" s="2"/>
      <c r="I870" s="2"/>
      <c r="M870" s="2"/>
    </row>
    <row r="871" spans="1:13" x14ac:dyDescent="0.35">
      <c r="A871" s="2"/>
      <c r="C871" s="2"/>
      <c r="F871" s="2"/>
      <c r="I871" s="2"/>
      <c r="M871" s="2"/>
    </row>
    <row r="872" spans="1:13" x14ac:dyDescent="0.35">
      <c r="A872" s="2"/>
      <c r="C872" s="2"/>
      <c r="F872" s="2"/>
      <c r="I872" s="2"/>
      <c r="M872" s="2"/>
    </row>
    <row r="873" spans="1:13" x14ac:dyDescent="0.35">
      <c r="A873" s="2"/>
      <c r="C873" s="2"/>
      <c r="F873" s="2"/>
      <c r="I873" s="2"/>
      <c r="M873" s="2"/>
    </row>
    <row r="874" spans="1:13" x14ac:dyDescent="0.35">
      <c r="A874" s="2"/>
      <c r="C874" s="2"/>
      <c r="I874" s="2"/>
      <c r="M874" s="2"/>
    </row>
    <row r="875" spans="1:13" x14ac:dyDescent="0.35">
      <c r="A875" s="2"/>
      <c r="C875" s="2"/>
      <c r="I875" s="2"/>
      <c r="M875" s="2"/>
    </row>
    <row r="876" spans="1:13" x14ac:dyDescent="0.35">
      <c r="A876" s="2"/>
      <c r="C876" s="2"/>
      <c r="F876" s="2"/>
      <c r="I876" s="2"/>
      <c r="M876" s="2"/>
    </row>
    <row r="877" spans="1:13" x14ac:dyDescent="0.35">
      <c r="A877" s="2"/>
      <c r="C877" s="2"/>
      <c r="F877" s="2"/>
      <c r="I877" s="2"/>
      <c r="M877" s="2"/>
    </row>
    <row r="878" spans="1:13" x14ac:dyDescent="0.35">
      <c r="A878" s="2"/>
      <c r="C878" s="2"/>
      <c r="F878" s="2"/>
      <c r="I878" s="2"/>
      <c r="M878" s="2"/>
    </row>
    <row r="879" spans="1:13" x14ac:dyDescent="0.35">
      <c r="A879" s="2"/>
      <c r="C879" s="2"/>
      <c r="F879" s="2"/>
      <c r="I879" s="2"/>
      <c r="M879" s="2"/>
    </row>
    <row r="880" spans="1:13" x14ac:dyDescent="0.35">
      <c r="A880" s="2"/>
      <c r="C880" s="2"/>
      <c r="F880" s="2"/>
      <c r="I880" s="2"/>
      <c r="M880" s="2"/>
    </row>
    <row r="881" spans="1:13" x14ac:dyDescent="0.35">
      <c r="A881" s="2"/>
      <c r="C881" s="2"/>
      <c r="I881" s="2"/>
      <c r="M881" s="2"/>
    </row>
    <row r="882" spans="1:13" x14ac:dyDescent="0.35">
      <c r="A882" s="2"/>
      <c r="C882" s="2"/>
      <c r="I882" s="2"/>
      <c r="M882" s="2"/>
    </row>
    <row r="883" spans="1:13" x14ac:dyDescent="0.35">
      <c r="A883" s="2"/>
      <c r="C883" s="2"/>
      <c r="F883" s="2"/>
      <c r="I883" s="2"/>
      <c r="M883" s="2"/>
    </row>
    <row r="884" spans="1:13" x14ac:dyDescent="0.35">
      <c r="A884" s="2"/>
      <c r="C884" s="2"/>
      <c r="F884" s="2"/>
      <c r="I884" s="2"/>
      <c r="M884" s="2"/>
    </row>
    <row r="885" spans="1:13" x14ac:dyDescent="0.35">
      <c r="A885" s="2"/>
      <c r="C885" s="2"/>
      <c r="F885" s="2"/>
      <c r="I885" s="2"/>
      <c r="M885" s="2"/>
    </row>
    <row r="886" spans="1:13" x14ac:dyDescent="0.35">
      <c r="A886" s="2"/>
      <c r="C886" s="2"/>
      <c r="F886" s="2"/>
      <c r="I886" s="2"/>
      <c r="M886" s="2"/>
    </row>
    <row r="887" spans="1:13" x14ac:dyDescent="0.35">
      <c r="A887" s="2"/>
      <c r="C887" s="2"/>
      <c r="F887" s="2"/>
      <c r="I887" s="2"/>
      <c r="M887" s="2"/>
    </row>
    <row r="888" spans="1:13" x14ac:dyDescent="0.35">
      <c r="A888" s="2"/>
      <c r="C888" s="2"/>
      <c r="I888" s="2"/>
      <c r="M888" s="2"/>
    </row>
    <row r="889" spans="1:13" x14ac:dyDescent="0.35">
      <c r="A889" s="2"/>
      <c r="C889" s="2"/>
      <c r="I889" s="2"/>
      <c r="M889" s="2"/>
    </row>
    <row r="890" spans="1:13" x14ac:dyDescent="0.35">
      <c r="A890" s="2"/>
      <c r="C890" s="2"/>
      <c r="F890" s="2"/>
      <c r="I890" s="2"/>
      <c r="M890" s="2"/>
    </row>
    <row r="891" spans="1:13" x14ac:dyDescent="0.35">
      <c r="A891" s="2"/>
      <c r="C891" s="2"/>
      <c r="F891" s="2"/>
      <c r="I891" s="2"/>
      <c r="M891" s="2"/>
    </row>
    <row r="892" spans="1:13" x14ac:dyDescent="0.35">
      <c r="A892" s="2"/>
      <c r="C892" s="2"/>
      <c r="F892" s="2"/>
      <c r="I892" s="2"/>
      <c r="M892" s="2"/>
    </row>
    <row r="893" spans="1:13" x14ac:dyDescent="0.35">
      <c r="A893" s="2"/>
      <c r="C893" s="2"/>
      <c r="F893" s="2"/>
      <c r="I893" s="2"/>
      <c r="M893" s="2"/>
    </row>
    <row r="894" spans="1:13" x14ac:dyDescent="0.35">
      <c r="A894" s="2"/>
      <c r="C894" s="2"/>
      <c r="F894" s="2"/>
      <c r="I894" s="2"/>
      <c r="M894" s="2"/>
    </row>
    <row r="895" spans="1:13" x14ac:dyDescent="0.35">
      <c r="A895" s="2"/>
      <c r="C895" s="2"/>
      <c r="I895" s="2"/>
      <c r="M895" s="2"/>
    </row>
    <row r="896" spans="1:13" x14ac:dyDescent="0.35">
      <c r="A896" s="2"/>
      <c r="C896" s="2"/>
      <c r="I896" s="2"/>
      <c r="M896" s="2"/>
    </row>
    <row r="897" spans="1:13" x14ac:dyDescent="0.35">
      <c r="A897" s="2"/>
      <c r="C897" s="2"/>
      <c r="F897" s="2"/>
      <c r="I897" s="2"/>
      <c r="M897" s="2"/>
    </row>
    <row r="898" spans="1:13" x14ac:dyDescent="0.35">
      <c r="A898" s="2"/>
      <c r="C898" s="2"/>
      <c r="F898" s="2"/>
      <c r="I898" s="2"/>
      <c r="M898" s="2"/>
    </row>
    <row r="899" spans="1:13" x14ac:dyDescent="0.35">
      <c r="A899" s="2"/>
      <c r="C899" s="2"/>
      <c r="F899" s="2"/>
      <c r="I899" s="2"/>
      <c r="M899" s="2"/>
    </row>
    <row r="900" spans="1:13" x14ac:dyDescent="0.35">
      <c r="A900" s="2"/>
      <c r="C900" s="2"/>
      <c r="F900" s="2"/>
      <c r="I900" s="2"/>
      <c r="M900" s="2"/>
    </row>
    <row r="901" spans="1:13" x14ac:dyDescent="0.35">
      <c r="A901" s="2"/>
      <c r="C901" s="2"/>
      <c r="F901" s="2"/>
      <c r="I901" s="2"/>
      <c r="M901" s="2"/>
    </row>
    <row r="902" spans="1:13" x14ac:dyDescent="0.35">
      <c r="A902" s="2"/>
      <c r="C902" s="2"/>
      <c r="I902" s="2"/>
      <c r="M902" s="2"/>
    </row>
    <row r="903" spans="1:13" x14ac:dyDescent="0.35">
      <c r="A903" s="2"/>
      <c r="C903" s="2"/>
      <c r="I903" s="2"/>
      <c r="M903" s="2"/>
    </row>
    <row r="904" spans="1:13" x14ac:dyDescent="0.35">
      <c r="A904" s="2"/>
      <c r="C904" s="2"/>
      <c r="F904" s="2"/>
      <c r="I904" s="2"/>
      <c r="M904" s="2"/>
    </row>
    <row r="905" spans="1:13" x14ac:dyDescent="0.35">
      <c r="A905" s="2"/>
      <c r="C905" s="2"/>
      <c r="F905" s="2"/>
      <c r="I905" s="2"/>
      <c r="M905" s="2"/>
    </row>
    <row r="906" spans="1:13" x14ac:dyDescent="0.35">
      <c r="A906" s="2"/>
      <c r="C906" s="2"/>
      <c r="F906" s="2"/>
      <c r="I906" s="2"/>
      <c r="M906" s="2"/>
    </row>
    <row r="907" spans="1:13" x14ac:dyDescent="0.35">
      <c r="A907" s="2"/>
      <c r="C907" s="2"/>
      <c r="F907" s="2"/>
      <c r="I907" s="2"/>
      <c r="M907" s="2"/>
    </row>
    <row r="908" spans="1:13" x14ac:dyDescent="0.35">
      <c r="A908" s="2"/>
      <c r="C908" s="2"/>
      <c r="F908" s="2"/>
      <c r="I908" s="2"/>
      <c r="M908" s="2"/>
    </row>
    <row r="909" spans="1:13" x14ac:dyDescent="0.35">
      <c r="A909" s="2"/>
      <c r="C909" s="2"/>
      <c r="I909" s="2"/>
      <c r="M909" s="2"/>
    </row>
    <row r="910" spans="1:13" x14ac:dyDescent="0.35">
      <c r="A910" s="2"/>
      <c r="C910" s="2"/>
      <c r="I910" s="2"/>
      <c r="M910" s="2"/>
    </row>
    <row r="911" spans="1:13" x14ac:dyDescent="0.35">
      <c r="A911" s="2"/>
      <c r="C911" s="2"/>
      <c r="F911" s="2"/>
      <c r="I911" s="2"/>
      <c r="M911" s="2"/>
    </row>
    <row r="912" spans="1:13" x14ac:dyDescent="0.35">
      <c r="A912" s="2"/>
      <c r="C912" s="2"/>
      <c r="F912" s="2"/>
      <c r="I912" s="2"/>
      <c r="M912" s="2"/>
    </row>
    <row r="913" spans="1:13" x14ac:dyDescent="0.35">
      <c r="A913" s="2"/>
      <c r="C913" s="2"/>
      <c r="F913" s="2"/>
      <c r="I913" s="2"/>
      <c r="M913" s="2"/>
    </row>
    <row r="914" spans="1:13" x14ac:dyDescent="0.35">
      <c r="A914" s="2"/>
      <c r="C914" s="2"/>
      <c r="F914" s="2"/>
      <c r="I914" s="2"/>
      <c r="M914" s="2"/>
    </row>
    <row r="915" spans="1:13" x14ac:dyDescent="0.35">
      <c r="A915" s="2"/>
      <c r="C915" s="2"/>
      <c r="F915" s="2"/>
      <c r="I915" s="2"/>
      <c r="M915" s="2"/>
    </row>
    <row r="916" spans="1:13" x14ac:dyDescent="0.35">
      <c r="A916" s="2"/>
      <c r="C916" s="2"/>
      <c r="I916" s="2"/>
      <c r="M916" s="2"/>
    </row>
    <row r="917" spans="1:13" x14ac:dyDescent="0.35">
      <c r="A917" s="2"/>
      <c r="C917" s="2"/>
      <c r="I917" s="2"/>
      <c r="M917" s="2"/>
    </row>
    <row r="918" spans="1:13" x14ac:dyDescent="0.35">
      <c r="A918" s="2"/>
      <c r="C918" s="2"/>
      <c r="F918" s="2"/>
      <c r="I918" s="2"/>
      <c r="M918" s="2"/>
    </row>
    <row r="919" spans="1:13" x14ac:dyDescent="0.35">
      <c r="A919" s="2"/>
      <c r="C919" s="2"/>
      <c r="F919" s="2"/>
      <c r="I919" s="2"/>
      <c r="M919" s="2"/>
    </row>
    <row r="920" spans="1:13" x14ac:dyDescent="0.35">
      <c r="A920" s="2"/>
      <c r="C920" s="2"/>
      <c r="F920" s="2"/>
      <c r="I920" s="2"/>
      <c r="M920" s="2"/>
    </row>
    <row r="921" spans="1:13" x14ac:dyDescent="0.35">
      <c r="A921" s="2"/>
      <c r="C921" s="2"/>
      <c r="F921" s="2"/>
      <c r="I921" s="2"/>
      <c r="M921" s="2"/>
    </row>
    <row r="922" spans="1:13" x14ac:dyDescent="0.35">
      <c r="A922" s="2"/>
      <c r="C922" s="2"/>
      <c r="F922" s="2"/>
      <c r="I922" s="2"/>
      <c r="M922" s="2"/>
    </row>
    <row r="923" spans="1:13" x14ac:dyDescent="0.35">
      <c r="A923" s="2"/>
      <c r="C923" s="2"/>
      <c r="I923" s="2"/>
      <c r="M923" s="2"/>
    </row>
    <row r="924" spans="1:13" x14ac:dyDescent="0.35">
      <c r="A924" s="2"/>
      <c r="C924" s="2"/>
      <c r="I924" s="2"/>
      <c r="M924" s="2"/>
    </row>
    <row r="925" spans="1:13" x14ac:dyDescent="0.35">
      <c r="A925" s="2"/>
      <c r="C925" s="2"/>
      <c r="F925" s="2"/>
      <c r="I925" s="2"/>
      <c r="M925" s="2"/>
    </row>
    <row r="926" spans="1:13" x14ac:dyDescent="0.35">
      <c r="A926" s="2"/>
      <c r="C926" s="2"/>
      <c r="F926" s="2"/>
      <c r="I926" s="2"/>
      <c r="M926" s="2"/>
    </row>
    <row r="927" spans="1:13" x14ac:dyDescent="0.35">
      <c r="A927" s="2"/>
      <c r="C927" s="2"/>
      <c r="F927" s="2"/>
      <c r="I927" s="2"/>
      <c r="M927" s="2"/>
    </row>
    <row r="928" spans="1:13" x14ac:dyDescent="0.35">
      <c r="A928" s="2"/>
      <c r="C928" s="2"/>
      <c r="F928" s="2"/>
      <c r="I928" s="2"/>
      <c r="M928" s="2"/>
    </row>
    <row r="929" spans="1:13" x14ac:dyDescent="0.35">
      <c r="A929" s="2"/>
      <c r="C929" s="2"/>
      <c r="I929" s="2"/>
      <c r="M929" s="2"/>
    </row>
    <row r="930" spans="1:13" x14ac:dyDescent="0.35">
      <c r="A930" s="2"/>
      <c r="C930" s="2"/>
      <c r="I930" s="2"/>
      <c r="M930" s="2"/>
    </row>
    <row r="931" spans="1:13" x14ac:dyDescent="0.35">
      <c r="A931" s="2"/>
      <c r="C931" s="2"/>
      <c r="F931" s="2"/>
      <c r="I931" s="2"/>
      <c r="M931" s="2"/>
    </row>
    <row r="932" spans="1:13" x14ac:dyDescent="0.35">
      <c r="A932" s="2"/>
      <c r="C932" s="2"/>
      <c r="F932" s="2"/>
      <c r="I932" s="2"/>
      <c r="M932" s="2"/>
    </row>
    <row r="933" spans="1:13" x14ac:dyDescent="0.35">
      <c r="A933" s="2"/>
      <c r="C933" s="2"/>
      <c r="F933" s="2"/>
      <c r="I933" s="2"/>
      <c r="M933" s="2"/>
    </row>
    <row r="934" spans="1:13" x14ac:dyDescent="0.35">
      <c r="A934" s="2"/>
      <c r="C934" s="2"/>
      <c r="F934" s="2"/>
      <c r="I934" s="2"/>
      <c r="M934" s="2"/>
    </row>
    <row r="935" spans="1:13" x14ac:dyDescent="0.35">
      <c r="A935" s="2"/>
      <c r="C935" s="2"/>
      <c r="F935" s="2"/>
      <c r="I935" s="2"/>
      <c r="M935" s="2"/>
    </row>
    <row r="936" spans="1:13" x14ac:dyDescent="0.35">
      <c r="A936" s="2"/>
      <c r="C936" s="2"/>
      <c r="I936" s="2"/>
      <c r="M936" s="2"/>
    </row>
    <row r="937" spans="1:13" x14ac:dyDescent="0.35">
      <c r="A937" s="2"/>
      <c r="C937" s="2"/>
      <c r="I937" s="2"/>
      <c r="M937" s="2"/>
    </row>
    <row r="938" spans="1:13" x14ac:dyDescent="0.35">
      <c r="A938" s="2"/>
      <c r="C938" s="2"/>
      <c r="F938" s="2"/>
      <c r="I938" s="2"/>
      <c r="M938" s="2"/>
    </row>
    <row r="939" spans="1:13" x14ac:dyDescent="0.35">
      <c r="A939" s="2"/>
      <c r="C939" s="2"/>
      <c r="F939" s="2"/>
      <c r="I939" s="2"/>
      <c r="M939" s="2"/>
    </row>
    <row r="940" spans="1:13" x14ac:dyDescent="0.35">
      <c r="A940" s="2"/>
      <c r="C940" s="2"/>
      <c r="F940" s="2"/>
      <c r="I940" s="2"/>
      <c r="M940" s="2"/>
    </row>
    <row r="941" spans="1:13" x14ac:dyDescent="0.35">
      <c r="A941" s="2"/>
      <c r="C941" s="2"/>
      <c r="F941" s="2"/>
      <c r="I941" s="2"/>
      <c r="M941" s="2"/>
    </row>
    <row r="942" spans="1:13" x14ac:dyDescent="0.35">
      <c r="A942" s="2"/>
      <c r="C942" s="2"/>
      <c r="F942" s="2"/>
      <c r="I942" s="2"/>
      <c r="M942" s="2"/>
    </row>
    <row r="943" spans="1:13" x14ac:dyDescent="0.35">
      <c r="A943" s="2"/>
      <c r="C943" s="2"/>
      <c r="I943" s="2"/>
      <c r="M943" s="2"/>
    </row>
    <row r="944" spans="1:13" x14ac:dyDescent="0.35">
      <c r="A944" s="2"/>
      <c r="C944" s="2"/>
      <c r="I944" s="2"/>
      <c r="M944" s="2"/>
    </row>
    <row r="945" spans="1:13" x14ac:dyDescent="0.35">
      <c r="A945" s="2"/>
      <c r="C945" s="2"/>
      <c r="F945" s="2"/>
      <c r="I945" s="2"/>
      <c r="M945" s="2"/>
    </row>
    <row r="946" spans="1:13" x14ac:dyDescent="0.35">
      <c r="A946" s="2"/>
      <c r="C946" s="2"/>
      <c r="F946" s="2"/>
      <c r="I946" s="2"/>
      <c r="M946" s="2"/>
    </row>
    <row r="947" spans="1:13" x14ac:dyDescent="0.35">
      <c r="A947" s="2"/>
      <c r="C947" s="2"/>
      <c r="F947" s="2"/>
      <c r="I947" s="2"/>
      <c r="M947" s="2"/>
    </row>
    <row r="948" spans="1:13" x14ac:dyDescent="0.35">
      <c r="A948" s="2"/>
      <c r="C948" s="2"/>
      <c r="F948" s="2"/>
      <c r="I948" s="2"/>
      <c r="M948" s="2"/>
    </row>
    <row r="949" spans="1:13" x14ac:dyDescent="0.35">
      <c r="A949" s="2"/>
      <c r="C949" s="2"/>
      <c r="F949" s="2"/>
      <c r="I949" s="2"/>
      <c r="M949" s="2"/>
    </row>
    <row r="950" spans="1:13" x14ac:dyDescent="0.35">
      <c r="A950" s="2"/>
      <c r="C950" s="2"/>
      <c r="I950" s="2"/>
      <c r="M950" s="2"/>
    </row>
    <row r="951" spans="1:13" x14ac:dyDescent="0.35">
      <c r="A951" s="2"/>
      <c r="C951" s="2"/>
      <c r="I951" s="2"/>
      <c r="M951" s="2"/>
    </row>
    <row r="952" spans="1:13" x14ac:dyDescent="0.35">
      <c r="A952" s="2"/>
      <c r="C952" s="2"/>
      <c r="F952" s="2"/>
      <c r="I952" s="2"/>
      <c r="M952" s="2"/>
    </row>
    <row r="953" spans="1:13" x14ac:dyDescent="0.35">
      <c r="A953" s="2"/>
      <c r="C953" s="2"/>
      <c r="F953" s="2"/>
      <c r="I953" s="2"/>
      <c r="M953" s="2"/>
    </row>
    <row r="954" spans="1:13" x14ac:dyDescent="0.35">
      <c r="A954" s="2"/>
      <c r="C954" s="2"/>
      <c r="F954" s="2"/>
      <c r="I954" s="2"/>
      <c r="M954" s="2"/>
    </row>
    <row r="955" spans="1:13" x14ac:dyDescent="0.35">
      <c r="A955" s="2"/>
      <c r="C955" s="2"/>
      <c r="F955" s="2"/>
      <c r="I955" s="2"/>
      <c r="M955" s="2"/>
    </row>
    <row r="956" spans="1:13" x14ac:dyDescent="0.35">
      <c r="A956" s="2"/>
      <c r="C956" s="2"/>
      <c r="F956" s="2"/>
      <c r="I956" s="2"/>
      <c r="M956" s="2"/>
    </row>
    <row r="957" spans="1:13" x14ac:dyDescent="0.35">
      <c r="A957" s="2"/>
      <c r="C957" s="2"/>
      <c r="I957" s="2"/>
      <c r="M957" s="2"/>
    </row>
    <row r="958" spans="1:13" x14ac:dyDescent="0.35">
      <c r="A958" s="2"/>
      <c r="C958" s="2"/>
      <c r="I958" s="2"/>
      <c r="M958" s="2"/>
    </row>
    <row r="959" spans="1:13" x14ac:dyDescent="0.35">
      <c r="A959" s="2"/>
      <c r="C959" s="2"/>
      <c r="F959" s="2"/>
      <c r="I959" s="2"/>
      <c r="M959" s="2"/>
    </row>
    <row r="960" spans="1:13" x14ac:dyDescent="0.35">
      <c r="A960" s="2"/>
      <c r="C960" s="2"/>
      <c r="F960" s="2"/>
      <c r="I960" s="2"/>
      <c r="M960" s="2"/>
    </row>
    <row r="961" spans="1:13" x14ac:dyDescent="0.35">
      <c r="A961" s="2"/>
      <c r="C961" s="2"/>
      <c r="F961" s="2"/>
      <c r="I961" s="2"/>
      <c r="M961" s="2"/>
    </row>
    <row r="962" spans="1:13" x14ac:dyDescent="0.35">
      <c r="A962" s="2"/>
      <c r="C962" s="2"/>
      <c r="F962" s="2"/>
      <c r="I962" s="2"/>
      <c r="M962" s="2"/>
    </row>
    <row r="963" spans="1:13" x14ac:dyDescent="0.35">
      <c r="A963" s="2"/>
      <c r="C963" s="2"/>
      <c r="F963" s="2"/>
      <c r="I963" s="2"/>
      <c r="M963" s="2"/>
    </row>
    <row r="964" spans="1:13" x14ac:dyDescent="0.35">
      <c r="A964" s="2"/>
      <c r="C964" s="2"/>
      <c r="I964" s="2"/>
      <c r="M964" s="2"/>
    </row>
    <row r="965" spans="1:13" x14ac:dyDescent="0.35">
      <c r="A965" s="2"/>
      <c r="C965" s="2"/>
      <c r="I965" s="2"/>
      <c r="M965" s="2"/>
    </row>
    <row r="966" spans="1:13" x14ac:dyDescent="0.35">
      <c r="A966" s="2"/>
      <c r="C966" s="2"/>
      <c r="F966" s="2"/>
      <c r="I966" s="2"/>
      <c r="M966" s="2"/>
    </row>
    <row r="967" spans="1:13" x14ac:dyDescent="0.35">
      <c r="A967" s="2"/>
      <c r="C967" s="2"/>
      <c r="F967" s="2"/>
      <c r="I967" s="2"/>
      <c r="M967" s="2"/>
    </row>
    <row r="968" spans="1:13" x14ac:dyDescent="0.35">
      <c r="A968" s="2"/>
      <c r="C968" s="2"/>
      <c r="F968" s="2"/>
      <c r="I968" s="2"/>
      <c r="M968" s="2"/>
    </row>
    <row r="969" spans="1:13" x14ac:dyDescent="0.35">
      <c r="A969" s="2"/>
      <c r="C969" s="2"/>
      <c r="F969" s="2"/>
      <c r="I969" s="2"/>
      <c r="M969" s="2"/>
    </row>
    <row r="970" spans="1:13" x14ac:dyDescent="0.35">
      <c r="A970" s="2"/>
      <c r="C970" s="2"/>
      <c r="F970" s="2"/>
      <c r="I970" s="2"/>
      <c r="M970" s="2"/>
    </row>
    <row r="971" spans="1:13" x14ac:dyDescent="0.35">
      <c r="A971" s="2"/>
      <c r="C971" s="2"/>
      <c r="I971" s="2"/>
      <c r="M971" s="2"/>
    </row>
    <row r="972" spans="1:13" x14ac:dyDescent="0.35">
      <c r="A972" s="2"/>
      <c r="C972" s="2"/>
      <c r="I972" s="2"/>
      <c r="M972" s="2"/>
    </row>
    <row r="973" spans="1:13" x14ac:dyDescent="0.35">
      <c r="A973" s="2"/>
      <c r="C973" s="2"/>
      <c r="F973" s="2"/>
      <c r="I973" s="2"/>
      <c r="M973" s="2"/>
    </row>
    <row r="974" spans="1:13" x14ac:dyDescent="0.35">
      <c r="A974" s="2"/>
      <c r="C974" s="2"/>
      <c r="F974" s="2"/>
      <c r="I974" s="2"/>
      <c r="M974" s="2"/>
    </row>
    <row r="975" spans="1:13" x14ac:dyDescent="0.35">
      <c r="A975" s="2"/>
      <c r="C975" s="2"/>
      <c r="F975" s="2"/>
      <c r="I975" s="2"/>
      <c r="M975" s="2"/>
    </row>
    <row r="976" spans="1:13" x14ac:dyDescent="0.35">
      <c r="A976" s="2"/>
      <c r="C976" s="2"/>
      <c r="F976" s="2"/>
      <c r="I976" s="2"/>
      <c r="M976" s="2"/>
    </row>
    <row r="977" spans="1:13" x14ac:dyDescent="0.35">
      <c r="A977" s="2"/>
      <c r="C977" s="2"/>
      <c r="F977" s="2"/>
      <c r="I977" s="2"/>
      <c r="M977" s="2"/>
    </row>
    <row r="978" spans="1:13" x14ac:dyDescent="0.35">
      <c r="A978" s="2"/>
      <c r="C978" s="2"/>
      <c r="I978" s="2"/>
      <c r="M978" s="2"/>
    </row>
    <row r="979" spans="1:13" x14ac:dyDescent="0.35">
      <c r="A979" s="2"/>
      <c r="C979" s="2"/>
      <c r="I979" s="2"/>
      <c r="M979" s="2"/>
    </row>
    <row r="980" spans="1:13" x14ac:dyDescent="0.35">
      <c r="A980" s="2"/>
      <c r="C980" s="2"/>
      <c r="F980" s="2"/>
      <c r="I980" s="2"/>
      <c r="M980" s="2"/>
    </row>
    <row r="981" spans="1:13" x14ac:dyDescent="0.35">
      <c r="A981" s="2"/>
      <c r="C981" s="2"/>
      <c r="F981" s="2"/>
      <c r="I981" s="2"/>
      <c r="M981" s="2"/>
    </row>
    <row r="982" spans="1:13" x14ac:dyDescent="0.35">
      <c r="A982" s="2"/>
      <c r="C982" s="2"/>
      <c r="F982" s="2"/>
      <c r="I982" s="2"/>
      <c r="M982" s="2"/>
    </row>
    <row r="983" spans="1:13" x14ac:dyDescent="0.35">
      <c r="A983" s="2"/>
      <c r="C983" s="2"/>
      <c r="F983" s="2"/>
      <c r="I983" s="2"/>
      <c r="M983" s="2"/>
    </row>
    <row r="984" spans="1:13" x14ac:dyDescent="0.35">
      <c r="A984" s="2"/>
      <c r="C984" s="2"/>
      <c r="F984" s="2"/>
      <c r="I984" s="2"/>
      <c r="M984" s="2"/>
    </row>
    <row r="985" spans="1:13" x14ac:dyDescent="0.35">
      <c r="A985" s="2"/>
      <c r="C985" s="2"/>
      <c r="I985" s="2"/>
      <c r="M985" s="2"/>
    </row>
    <row r="986" spans="1:13" x14ac:dyDescent="0.35">
      <c r="A986" s="2"/>
      <c r="C986" s="2"/>
      <c r="I986" s="2"/>
      <c r="M986" s="2"/>
    </row>
    <row r="987" spans="1:13" x14ac:dyDescent="0.35">
      <c r="A987" s="2"/>
      <c r="C987" s="2"/>
      <c r="F987" s="2"/>
      <c r="I987" s="2"/>
      <c r="M987" s="2"/>
    </row>
    <row r="988" spans="1:13" x14ac:dyDescent="0.35">
      <c r="A988" s="2"/>
      <c r="C988" s="2"/>
      <c r="F988" s="2"/>
      <c r="I988" s="2"/>
      <c r="M988" s="2"/>
    </row>
    <row r="989" spans="1:13" x14ac:dyDescent="0.35">
      <c r="A989" s="2"/>
      <c r="C989" s="2"/>
      <c r="F989" s="2"/>
      <c r="I989" s="2"/>
      <c r="M989" s="2"/>
    </row>
    <row r="990" spans="1:13" x14ac:dyDescent="0.35">
      <c r="A990" s="2"/>
      <c r="C990" s="2"/>
      <c r="F990" s="2"/>
      <c r="I990" s="2"/>
      <c r="M990" s="2"/>
    </row>
    <row r="991" spans="1:13" x14ac:dyDescent="0.35">
      <c r="A991" s="2"/>
      <c r="C991" s="2"/>
      <c r="I991" s="2"/>
      <c r="M991" s="2"/>
    </row>
    <row r="992" spans="1:13" x14ac:dyDescent="0.35">
      <c r="A992" s="2"/>
      <c r="C992" s="2"/>
      <c r="I992" s="2"/>
      <c r="M992" s="2"/>
    </row>
    <row r="993" spans="1:13" x14ac:dyDescent="0.35">
      <c r="A993" s="2"/>
      <c r="C993" s="2"/>
      <c r="F993" s="2"/>
      <c r="I993" s="2"/>
      <c r="M993" s="2"/>
    </row>
    <row r="994" spans="1:13" x14ac:dyDescent="0.35">
      <c r="A994" s="2"/>
      <c r="C994" s="2"/>
      <c r="F994" s="2"/>
      <c r="I994" s="2"/>
      <c r="M994" s="2"/>
    </row>
    <row r="995" spans="1:13" x14ac:dyDescent="0.35">
      <c r="A995" s="2"/>
      <c r="C995" s="2"/>
      <c r="F995" s="2"/>
      <c r="I995" s="2"/>
      <c r="M995" s="2"/>
    </row>
    <row r="996" spans="1:13" x14ac:dyDescent="0.35">
      <c r="A996" s="2"/>
      <c r="C996" s="2"/>
      <c r="F996" s="2"/>
      <c r="I996" s="2"/>
      <c r="M996" s="2"/>
    </row>
    <row r="997" spans="1:13" x14ac:dyDescent="0.35">
      <c r="A997" s="2"/>
      <c r="C997" s="2"/>
      <c r="F997" s="2"/>
      <c r="I997" s="2"/>
      <c r="M997" s="2"/>
    </row>
    <row r="998" spans="1:13" x14ac:dyDescent="0.35">
      <c r="A998" s="2"/>
      <c r="C998" s="2"/>
      <c r="I998" s="2"/>
      <c r="M998" s="2"/>
    </row>
    <row r="999" spans="1:13" x14ac:dyDescent="0.35">
      <c r="A999" s="2"/>
      <c r="C999" s="2"/>
      <c r="I999" s="2"/>
      <c r="M999" s="2"/>
    </row>
    <row r="1000" spans="1:13" x14ac:dyDescent="0.35">
      <c r="A1000" s="2"/>
      <c r="C1000" s="2"/>
      <c r="F1000" s="2"/>
      <c r="I1000" s="2"/>
      <c r="M1000" s="2"/>
    </row>
    <row r="1001" spans="1:13" x14ac:dyDescent="0.35">
      <c r="A1001" s="2"/>
      <c r="C1001" s="2"/>
      <c r="F1001" s="2"/>
      <c r="I1001" s="2"/>
      <c r="M1001" s="2"/>
    </row>
    <row r="1002" spans="1:13" x14ac:dyDescent="0.35">
      <c r="A1002" s="2"/>
      <c r="C1002" s="2"/>
      <c r="F1002" s="2"/>
      <c r="I1002" s="2"/>
      <c r="M1002" s="2"/>
    </row>
    <row r="1003" spans="1:13" x14ac:dyDescent="0.35">
      <c r="A1003" s="2"/>
      <c r="C1003" s="2"/>
      <c r="F1003" s="2"/>
      <c r="I1003" s="2"/>
      <c r="M1003" s="2"/>
    </row>
    <row r="1004" spans="1:13" x14ac:dyDescent="0.35">
      <c r="A1004" s="2"/>
      <c r="C1004" s="2"/>
      <c r="F1004" s="2"/>
      <c r="I1004" s="2"/>
      <c r="M1004" s="2"/>
    </row>
    <row r="1005" spans="1:13" x14ac:dyDescent="0.35">
      <c r="A1005" s="2"/>
      <c r="C1005" s="2"/>
      <c r="I1005" s="2"/>
      <c r="M1005" s="2"/>
    </row>
    <row r="1006" spans="1:13" x14ac:dyDescent="0.35">
      <c r="A1006" s="2"/>
      <c r="C1006" s="2"/>
      <c r="I1006" s="2"/>
      <c r="M1006" s="2"/>
    </row>
    <row r="1007" spans="1:13" x14ac:dyDescent="0.35">
      <c r="A1007" s="2"/>
      <c r="C1007" s="2"/>
      <c r="F1007" s="2"/>
      <c r="I1007" s="2"/>
      <c r="M1007" s="2"/>
    </row>
    <row r="1008" spans="1:13" x14ac:dyDescent="0.35">
      <c r="A1008" s="2"/>
      <c r="C1008" s="2"/>
      <c r="F1008" s="2"/>
      <c r="I1008" s="2"/>
      <c r="M1008" s="2"/>
    </row>
    <row r="1009" spans="1:13" x14ac:dyDescent="0.35">
      <c r="A1009" s="2"/>
      <c r="C1009" s="2"/>
      <c r="F1009" s="2"/>
      <c r="I1009" s="2"/>
      <c r="M1009" s="2"/>
    </row>
    <row r="1010" spans="1:13" x14ac:dyDescent="0.35">
      <c r="A1010" s="2"/>
      <c r="C1010" s="2"/>
      <c r="F1010" s="2"/>
      <c r="I1010" s="2"/>
      <c r="M1010" s="2"/>
    </row>
    <row r="1011" spans="1:13" x14ac:dyDescent="0.35">
      <c r="A1011" s="2"/>
      <c r="C1011" s="2"/>
      <c r="F1011" s="2"/>
      <c r="I1011" s="2"/>
      <c r="M1011" s="2"/>
    </row>
    <row r="1012" spans="1:13" x14ac:dyDescent="0.35">
      <c r="A1012" s="2"/>
      <c r="C1012" s="2"/>
      <c r="I1012" s="2"/>
      <c r="M1012" s="2"/>
    </row>
    <row r="1013" spans="1:13" x14ac:dyDescent="0.35">
      <c r="A1013" s="2"/>
      <c r="C1013" s="2"/>
      <c r="I1013" s="2"/>
      <c r="M1013" s="2"/>
    </row>
    <row r="1014" spans="1:13" x14ac:dyDescent="0.35">
      <c r="A1014" s="2"/>
      <c r="C1014" s="2"/>
      <c r="F1014" s="2"/>
      <c r="I1014" s="2"/>
      <c r="M1014" s="2"/>
    </row>
    <row r="1015" spans="1:13" x14ac:dyDescent="0.35">
      <c r="A1015" s="2"/>
      <c r="C1015" s="2"/>
      <c r="F1015" s="2"/>
      <c r="I1015" s="2"/>
      <c r="M1015" s="2"/>
    </row>
    <row r="1016" spans="1:13" x14ac:dyDescent="0.35">
      <c r="A1016" s="2"/>
      <c r="C1016" s="2"/>
      <c r="F1016" s="2"/>
      <c r="I1016" s="2"/>
      <c r="M1016" s="2"/>
    </row>
    <row r="1017" spans="1:13" x14ac:dyDescent="0.35">
      <c r="A1017" s="2"/>
      <c r="C1017" s="2"/>
      <c r="F1017" s="2"/>
      <c r="I1017" s="2"/>
      <c r="M1017" s="2"/>
    </row>
    <row r="1018" spans="1:13" x14ac:dyDescent="0.35">
      <c r="A1018" s="2"/>
      <c r="C1018" s="2"/>
      <c r="F1018" s="2"/>
      <c r="I1018" s="2"/>
      <c r="M1018" s="2"/>
    </row>
    <row r="1019" spans="1:13" x14ac:dyDescent="0.35">
      <c r="A1019" s="2"/>
      <c r="C1019" s="2"/>
      <c r="I1019" s="2"/>
      <c r="M1019" s="2"/>
    </row>
    <row r="1020" spans="1:13" x14ac:dyDescent="0.35">
      <c r="A1020" s="2"/>
      <c r="C1020" s="2"/>
      <c r="I1020" s="2"/>
      <c r="M1020" s="2"/>
    </row>
    <row r="1021" spans="1:13" x14ac:dyDescent="0.35">
      <c r="A1021" s="2"/>
      <c r="C1021" s="2"/>
      <c r="F1021" s="2"/>
      <c r="I1021" s="2"/>
      <c r="M1021" s="2"/>
    </row>
    <row r="1022" spans="1:13" x14ac:dyDescent="0.35">
      <c r="A1022" s="2"/>
      <c r="C1022" s="2"/>
      <c r="F1022" s="2"/>
      <c r="I1022" s="2"/>
      <c r="M1022" s="2"/>
    </row>
    <row r="1023" spans="1:13" x14ac:dyDescent="0.35">
      <c r="A1023" s="2"/>
      <c r="C1023" s="2"/>
      <c r="F1023" s="2"/>
      <c r="I1023" s="2"/>
      <c r="M1023" s="2"/>
    </row>
    <row r="1024" spans="1:13" x14ac:dyDescent="0.35">
      <c r="A1024" s="2"/>
      <c r="C1024" s="2"/>
      <c r="F1024" s="2"/>
      <c r="I1024" s="2"/>
      <c r="M1024" s="2"/>
    </row>
    <row r="1025" spans="1:13" x14ac:dyDescent="0.35">
      <c r="A1025" s="2"/>
      <c r="C1025" s="2"/>
      <c r="F1025" s="2"/>
      <c r="I1025" s="2"/>
      <c r="M1025" s="2"/>
    </row>
    <row r="1026" spans="1:13" x14ac:dyDescent="0.35">
      <c r="A1026" s="2"/>
      <c r="C1026" s="2"/>
      <c r="I1026" s="2"/>
      <c r="M1026" s="2"/>
    </row>
    <row r="1027" spans="1:13" x14ac:dyDescent="0.35">
      <c r="A1027" s="2"/>
      <c r="C1027" s="2"/>
      <c r="I1027" s="2"/>
      <c r="M1027" s="2"/>
    </row>
    <row r="1028" spans="1:13" x14ac:dyDescent="0.35">
      <c r="A1028" s="2"/>
      <c r="C1028" s="2"/>
      <c r="F1028" s="2"/>
      <c r="I1028" s="2"/>
      <c r="M1028" s="2"/>
    </row>
    <row r="1029" spans="1:13" x14ac:dyDescent="0.35">
      <c r="A1029" s="2"/>
      <c r="C1029" s="2"/>
      <c r="F1029" s="2"/>
      <c r="I1029" s="2"/>
      <c r="M1029" s="2"/>
    </row>
    <row r="1030" spans="1:13" x14ac:dyDescent="0.35">
      <c r="A1030" s="2"/>
      <c r="C1030" s="2"/>
      <c r="F1030" s="2"/>
      <c r="I1030" s="2"/>
      <c r="M1030" s="2"/>
    </row>
    <row r="1031" spans="1:13" x14ac:dyDescent="0.35">
      <c r="A1031" s="2"/>
      <c r="C1031" s="2"/>
      <c r="F1031" s="2"/>
      <c r="I1031" s="2"/>
      <c r="M1031" s="2"/>
    </row>
    <row r="1032" spans="1:13" x14ac:dyDescent="0.35">
      <c r="A1032" s="2"/>
      <c r="C1032" s="2"/>
      <c r="F1032" s="2"/>
      <c r="I1032" s="2"/>
      <c r="M1032" s="2"/>
    </row>
    <row r="1033" spans="1:13" x14ac:dyDescent="0.35">
      <c r="A1033" s="2"/>
      <c r="C1033" s="2"/>
      <c r="I1033" s="2"/>
      <c r="M1033" s="2"/>
    </row>
    <row r="1034" spans="1:13" x14ac:dyDescent="0.35">
      <c r="A1034" s="2"/>
      <c r="C1034" s="2"/>
      <c r="I1034" s="2"/>
      <c r="M1034" s="2"/>
    </row>
    <row r="1035" spans="1:13" x14ac:dyDescent="0.35">
      <c r="A1035" s="2"/>
      <c r="C1035" s="2"/>
      <c r="F1035" s="2"/>
      <c r="I1035" s="2"/>
      <c r="M1035" s="2"/>
    </row>
    <row r="1036" spans="1:13" x14ac:dyDescent="0.35">
      <c r="A1036" s="2"/>
      <c r="C1036" s="2"/>
      <c r="F1036" s="2"/>
      <c r="I1036" s="2"/>
      <c r="M1036" s="2"/>
    </row>
    <row r="1037" spans="1:13" x14ac:dyDescent="0.35">
      <c r="A1037" s="2"/>
      <c r="C1037" s="2"/>
      <c r="F1037" s="2"/>
      <c r="I1037" s="2"/>
      <c r="M1037" s="2"/>
    </row>
    <row r="1038" spans="1:13" x14ac:dyDescent="0.35">
      <c r="A1038" s="2"/>
      <c r="C1038" s="2"/>
      <c r="F1038" s="2"/>
      <c r="I1038" s="2"/>
      <c r="M1038" s="2"/>
    </row>
    <row r="1039" spans="1:13" x14ac:dyDescent="0.35">
      <c r="A1039" s="2"/>
      <c r="C1039" s="2"/>
      <c r="F1039" s="2"/>
      <c r="I1039" s="2"/>
      <c r="M1039" s="2"/>
    </row>
    <row r="1040" spans="1:13" x14ac:dyDescent="0.35">
      <c r="A1040" s="2"/>
      <c r="C1040" s="2"/>
      <c r="I1040" s="2"/>
      <c r="M1040" s="2"/>
    </row>
    <row r="1041" spans="1:13" x14ac:dyDescent="0.35">
      <c r="A1041" s="2"/>
      <c r="C1041" s="2"/>
      <c r="I1041" s="2"/>
      <c r="M1041" s="2"/>
    </row>
    <row r="1042" spans="1:13" x14ac:dyDescent="0.35">
      <c r="A1042" s="2"/>
      <c r="C1042" s="2"/>
      <c r="F1042" s="2"/>
      <c r="I1042" s="2"/>
      <c r="M1042" s="2"/>
    </row>
    <row r="1043" spans="1:13" x14ac:dyDescent="0.35">
      <c r="A1043" s="2"/>
      <c r="C1043" s="2"/>
      <c r="F1043" s="2"/>
      <c r="I1043" s="2"/>
      <c r="M1043" s="2"/>
    </row>
    <row r="1044" spans="1:13" x14ac:dyDescent="0.35">
      <c r="A1044" s="2"/>
      <c r="C1044" s="2"/>
      <c r="F1044" s="2"/>
      <c r="I1044" s="2"/>
      <c r="M1044" s="2"/>
    </row>
    <row r="1045" spans="1:13" x14ac:dyDescent="0.35">
      <c r="A1045" s="2"/>
      <c r="C1045" s="2"/>
      <c r="F1045" s="2"/>
      <c r="I1045" s="2"/>
      <c r="M1045" s="2"/>
    </row>
    <row r="1046" spans="1:13" x14ac:dyDescent="0.35">
      <c r="A1046" s="2"/>
      <c r="C1046" s="2"/>
      <c r="F1046" s="2"/>
      <c r="I1046" s="2"/>
      <c r="M1046" s="2"/>
    </row>
    <row r="1047" spans="1:13" x14ac:dyDescent="0.35">
      <c r="A1047" s="2"/>
      <c r="C1047" s="2"/>
      <c r="I1047" s="2"/>
      <c r="M1047" s="2"/>
    </row>
    <row r="1048" spans="1:13" x14ac:dyDescent="0.35">
      <c r="A1048" s="2"/>
      <c r="C1048" s="2"/>
      <c r="I1048" s="2"/>
      <c r="M1048" s="2"/>
    </row>
    <row r="1049" spans="1:13" x14ac:dyDescent="0.35">
      <c r="A1049" s="2"/>
      <c r="C1049" s="2"/>
      <c r="F1049" s="2"/>
      <c r="I1049" s="2"/>
      <c r="M1049" s="2"/>
    </row>
    <row r="1050" spans="1:13" x14ac:dyDescent="0.35">
      <c r="A1050" s="2"/>
      <c r="C1050" s="2"/>
      <c r="F1050" s="2"/>
      <c r="I1050" s="2"/>
      <c r="M1050" s="2"/>
    </row>
    <row r="1051" spans="1:13" x14ac:dyDescent="0.35">
      <c r="A1051" s="2"/>
      <c r="C1051" s="2"/>
      <c r="F1051" s="2"/>
      <c r="I1051" s="2"/>
      <c r="M1051" s="2"/>
    </row>
    <row r="1052" spans="1:13" x14ac:dyDescent="0.35">
      <c r="A1052" s="2"/>
      <c r="C1052" s="2"/>
      <c r="F1052" s="2"/>
      <c r="I1052" s="2"/>
      <c r="M1052" s="2"/>
    </row>
    <row r="1053" spans="1:13" x14ac:dyDescent="0.35">
      <c r="A1053" s="2"/>
      <c r="C1053" s="2"/>
      <c r="F1053" s="2"/>
      <c r="I1053" s="2"/>
      <c r="M1053" s="2"/>
    </row>
    <row r="1054" spans="1:13" x14ac:dyDescent="0.35">
      <c r="A1054" s="2"/>
      <c r="C1054" s="2"/>
      <c r="I1054" s="2"/>
      <c r="M1054" s="2"/>
    </row>
    <row r="1055" spans="1:13" x14ac:dyDescent="0.35">
      <c r="A1055" s="2"/>
      <c r="C1055" s="2"/>
      <c r="I1055" s="2"/>
      <c r="M1055" s="2"/>
    </row>
    <row r="1056" spans="1:13" x14ac:dyDescent="0.35">
      <c r="A1056" s="2"/>
      <c r="C1056" s="2"/>
      <c r="F1056" s="2"/>
      <c r="I1056" s="2"/>
      <c r="M1056" s="2"/>
    </row>
    <row r="1057" spans="1:13" x14ac:dyDescent="0.35">
      <c r="A1057" s="2"/>
      <c r="C1057" s="2"/>
      <c r="F1057" s="2"/>
      <c r="I1057" s="2"/>
      <c r="M1057" s="2"/>
    </row>
    <row r="1058" spans="1:13" x14ac:dyDescent="0.35">
      <c r="A1058" s="2"/>
      <c r="C1058" s="2"/>
      <c r="F1058" s="2"/>
      <c r="I1058" s="2"/>
      <c r="M1058" s="2"/>
    </row>
    <row r="1059" spans="1:13" x14ac:dyDescent="0.35">
      <c r="A1059" s="2"/>
      <c r="C1059" s="2"/>
      <c r="F1059" s="2"/>
      <c r="I1059" s="2"/>
      <c r="M1059" s="2"/>
    </row>
    <row r="1060" spans="1:13" x14ac:dyDescent="0.35">
      <c r="A1060" s="2"/>
      <c r="C1060" s="2"/>
      <c r="I1060" s="2"/>
      <c r="M1060" s="2"/>
    </row>
    <row r="1061" spans="1:13" x14ac:dyDescent="0.35">
      <c r="A1061" s="2"/>
      <c r="C1061" s="2"/>
      <c r="I1061" s="2"/>
      <c r="M1061" s="2"/>
    </row>
    <row r="1062" spans="1:13" x14ac:dyDescent="0.35">
      <c r="A1062" s="2"/>
      <c r="C1062" s="2"/>
      <c r="F1062" s="2"/>
      <c r="I1062" s="2"/>
      <c r="M1062" s="2"/>
    </row>
    <row r="1063" spans="1:13" x14ac:dyDescent="0.35">
      <c r="A1063" s="2"/>
      <c r="C1063" s="2"/>
      <c r="F1063" s="2"/>
      <c r="I1063" s="2"/>
      <c r="M1063" s="2"/>
    </row>
    <row r="1064" spans="1:13" x14ac:dyDescent="0.35">
      <c r="A1064" s="2"/>
      <c r="C1064" s="2"/>
      <c r="F1064" s="2"/>
      <c r="I1064" s="2"/>
      <c r="M1064" s="2"/>
    </row>
    <row r="1065" spans="1:13" x14ac:dyDescent="0.35">
      <c r="A1065" s="2"/>
      <c r="C1065" s="2"/>
      <c r="F1065" s="2"/>
      <c r="I1065" s="2"/>
      <c r="M1065" s="2"/>
    </row>
    <row r="1066" spans="1:13" x14ac:dyDescent="0.35">
      <c r="A1066" s="2"/>
      <c r="C1066" s="2"/>
      <c r="I1066" s="2"/>
      <c r="M1066" s="2"/>
    </row>
    <row r="1067" spans="1:13" x14ac:dyDescent="0.35">
      <c r="A1067" s="2"/>
      <c r="C1067" s="2"/>
      <c r="I1067" s="2"/>
      <c r="M1067" s="2"/>
    </row>
    <row r="1068" spans="1:13" x14ac:dyDescent="0.35">
      <c r="A1068" s="2"/>
      <c r="C1068" s="2"/>
      <c r="F1068" s="2"/>
      <c r="I1068" s="2"/>
      <c r="M1068" s="2"/>
    </row>
    <row r="1069" spans="1:13" x14ac:dyDescent="0.35">
      <c r="A1069" s="2"/>
      <c r="C1069" s="2"/>
      <c r="F1069" s="2"/>
      <c r="I1069" s="2"/>
      <c r="M1069" s="2"/>
    </row>
    <row r="1070" spans="1:13" x14ac:dyDescent="0.35">
      <c r="A1070" s="2"/>
      <c r="C1070" s="2"/>
      <c r="F1070" s="2"/>
      <c r="I1070" s="2"/>
      <c r="M1070" s="2"/>
    </row>
    <row r="1071" spans="1:13" x14ac:dyDescent="0.35">
      <c r="A1071" s="2"/>
      <c r="C1071" s="2"/>
      <c r="F1071" s="2"/>
      <c r="I1071" s="2"/>
      <c r="M1071" s="2"/>
    </row>
    <row r="1072" spans="1:13" x14ac:dyDescent="0.35">
      <c r="A1072" s="2"/>
      <c r="C1072" s="2"/>
      <c r="F1072" s="2"/>
      <c r="I1072" s="2"/>
      <c r="M1072" s="2"/>
    </row>
    <row r="1073" spans="1:13" x14ac:dyDescent="0.35">
      <c r="A1073" s="2"/>
      <c r="C1073" s="2"/>
      <c r="I1073" s="2"/>
      <c r="M1073" s="2"/>
    </row>
    <row r="1074" spans="1:13" x14ac:dyDescent="0.35">
      <c r="A1074" s="2"/>
      <c r="C1074" s="2"/>
      <c r="I1074" s="2"/>
      <c r="M1074" s="2"/>
    </row>
    <row r="1075" spans="1:13" x14ac:dyDescent="0.35">
      <c r="A1075" s="2"/>
      <c r="C1075" s="2"/>
      <c r="F1075" s="2"/>
      <c r="I1075" s="2"/>
      <c r="M1075" s="2"/>
    </row>
    <row r="1076" spans="1:13" x14ac:dyDescent="0.35">
      <c r="A1076" s="2"/>
      <c r="C1076" s="2"/>
      <c r="F1076" s="2"/>
      <c r="I1076" s="2"/>
      <c r="M1076" s="2"/>
    </row>
    <row r="1077" spans="1:13" x14ac:dyDescent="0.35">
      <c r="A1077" s="2"/>
      <c r="C1077" s="2"/>
      <c r="F1077" s="2"/>
      <c r="I1077" s="2"/>
      <c r="M1077" s="2"/>
    </row>
    <row r="1078" spans="1:13" x14ac:dyDescent="0.35">
      <c r="A1078" s="2"/>
      <c r="C1078" s="2"/>
      <c r="F1078" s="2"/>
      <c r="I1078" s="2"/>
      <c r="M1078" s="2"/>
    </row>
    <row r="1079" spans="1:13" x14ac:dyDescent="0.35">
      <c r="A1079" s="2"/>
      <c r="C1079" s="2"/>
      <c r="F1079" s="2"/>
      <c r="I1079" s="2"/>
      <c r="M1079" s="2"/>
    </row>
    <row r="1080" spans="1:13" x14ac:dyDescent="0.35">
      <c r="A1080" s="2"/>
      <c r="C1080" s="2"/>
      <c r="I1080" s="2"/>
      <c r="M1080" s="2"/>
    </row>
    <row r="1081" spans="1:13" x14ac:dyDescent="0.35">
      <c r="A1081" s="2"/>
      <c r="C1081" s="2"/>
      <c r="I1081" s="2"/>
      <c r="M1081" s="2"/>
    </row>
    <row r="1082" spans="1:13" x14ac:dyDescent="0.35">
      <c r="A1082" s="2"/>
      <c r="C1082" s="2"/>
      <c r="F1082" s="2"/>
      <c r="I1082" s="2"/>
      <c r="M1082" s="2"/>
    </row>
    <row r="1083" spans="1:13" x14ac:dyDescent="0.35">
      <c r="A1083" s="2"/>
      <c r="C1083" s="2"/>
      <c r="F1083" s="2"/>
      <c r="I1083" s="2"/>
      <c r="M1083" s="2"/>
    </row>
    <row r="1084" spans="1:13" x14ac:dyDescent="0.35">
      <c r="A1084" s="2"/>
      <c r="C1084" s="2"/>
      <c r="F1084" s="2"/>
      <c r="I1084" s="2"/>
      <c r="M1084" s="2"/>
    </row>
    <row r="1085" spans="1:13" x14ac:dyDescent="0.35">
      <c r="A1085" s="2"/>
      <c r="C1085" s="2"/>
      <c r="F1085" s="2"/>
      <c r="I1085" s="2"/>
      <c r="M1085" s="2"/>
    </row>
    <row r="1086" spans="1:13" x14ac:dyDescent="0.35">
      <c r="A1086" s="2"/>
      <c r="C1086" s="2"/>
      <c r="F1086" s="2"/>
      <c r="I1086" s="2"/>
      <c r="M1086" s="2"/>
    </row>
    <row r="1087" spans="1:13" x14ac:dyDescent="0.35">
      <c r="A1087" s="2"/>
      <c r="C1087" s="2"/>
      <c r="I1087" s="2"/>
      <c r="M1087" s="2"/>
    </row>
    <row r="1088" spans="1:13" x14ac:dyDescent="0.35">
      <c r="A1088" s="2"/>
      <c r="C1088" s="2"/>
      <c r="I1088" s="2"/>
      <c r="M1088" s="2"/>
    </row>
    <row r="1089" spans="1:13" x14ac:dyDescent="0.35">
      <c r="A1089" s="2"/>
      <c r="C1089" s="2"/>
      <c r="F1089" s="2"/>
      <c r="I1089" s="2"/>
      <c r="M1089" s="2"/>
    </row>
    <row r="1090" spans="1:13" x14ac:dyDescent="0.35">
      <c r="A1090" s="2"/>
      <c r="C1090" s="2"/>
      <c r="F1090" s="2"/>
      <c r="I1090" s="2"/>
      <c r="M1090" s="2"/>
    </row>
    <row r="1091" spans="1:13" x14ac:dyDescent="0.35">
      <c r="A1091" s="2"/>
      <c r="C1091" s="2"/>
      <c r="F1091" s="2"/>
      <c r="I1091" s="2"/>
      <c r="M1091" s="2"/>
    </row>
    <row r="1092" spans="1:13" x14ac:dyDescent="0.35">
      <c r="A1092" s="2"/>
      <c r="C1092" s="2"/>
      <c r="F1092" s="2"/>
      <c r="I1092" s="2"/>
      <c r="M1092" s="2"/>
    </row>
    <row r="1093" spans="1:13" x14ac:dyDescent="0.35">
      <c r="A1093" s="2"/>
      <c r="C1093" s="2"/>
      <c r="F1093" s="2"/>
      <c r="I1093" s="2"/>
      <c r="M1093" s="2"/>
    </row>
    <row r="1094" spans="1:13" x14ac:dyDescent="0.35">
      <c r="A1094" s="2"/>
      <c r="C1094" s="2"/>
      <c r="I1094" s="2"/>
      <c r="M1094" s="2"/>
    </row>
    <row r="1095" spans="1:13" x14ac:dyDescent="0.35">
      <c r="A1095" s="2"/>
      <c r="C1095" s="2"/>
      <c r="I1095" s="2"/>
      <c r="M1095" s="2"/>
    </row>
    <row r="1096" spans="1:13" x14ac:dyDescent="0.35">
      <c r="A1096" s="2"/>
      <c r="C1096" s="2"/>
      <c r="F1096" s="2"/>
      <c r="I1096" s="2"/>
      <c r="M1096" s="2"/>
    </row>
    <row r="1097" spans="1:13" x14ac:dyDescent="0.35">
      <c r="A1097" s="2"/>
      <c r="C1097" s="2"/>
      <c r="F1097" s="2"/>
      <c r="I1097" s="2"/>
      <c r="M1097" s="2"/>
    </row>
    <row r="1098" spans="1:13" x14ac:dyDescent="0.35">
      <c r="A1098" s="2"/>
      <c r="C1098" s="2"/>
      <c r="F1098" s="2"/>
      <c r="I1098" s="2"/>
      <c r="M1098" s="2"/>
    </row>
    <row r="1099" spans="1:13" x14ac:dyDescent="0.35">
      <c r="A1099" s="2"/>
      <c r="C1099" s="2"/>
      <c r="F1099" s="2"/>
      <c r="I1099" s="2"/>
      <c r="M1099" s="2"/>
    </row>
    <row r="1100" spans="1:13" x14ac:dyDescent="0.35">
      <c r="A1100" s="2"/>
      <c r="C1100" s="2"/>
      <c r="F1100" s="2"/>
      <c r="I1100" s="2"/>
      <c r="M1100" s="2"/>
    </row>
    <row r="1101" spans="1:13" x14ac:dyDescent="0.35">
      <c r="A1101" s="2"/>
      <c r="C1101" s="2"/>
      <c r="I1101" s="2"/>
      <c r="M1101" s="2"/>
    </row>
    <row r="1102" spans="1:13" x14ac:dyDescent="0.35">
      <c r="A1102" s="2"/>
      <c r="C1102" s="2"/>
      <c r="I1102" s="2"/>
      <c r="M1102" s="2"/>
    </row>
    <row r="1103" spans="1:13" x14ac:dyDescent="0.35">
      <c r="A1103" s="2"/>
      <c r="C1103" s="2"/>
      <c r="F1103" s="2"/>
      <c r="I1103" s="2"/>
      <c r="M1103" s="2"/>
    </row>
    <row r="1104" spans="1:13" x14ac:dyDescent="0.35">
      <c r="A1104" s="2"/>
      <c r="C1104" s="2"/>
      <c r="F1104" s="2"/>
      <c r="I1104" s="2"/>
      <c r="M1104" s="2"/>
    </row>
    <row r="1105" spans="1:13" x14ac:dyDescent="0.35">
      <c r="A1105" s="2"/>
      <c r="C1105" s="2"/>
      <c r="F1105" s="2"/>
      <c r="I1105" s="2"/>
      <c r="M1105" s="2"/>
    </row>
    <row r="1106" spans="1:13" x14ac:dyDescent="0.35">
      <c r="A1106" s="2"/>
      <c r="C1106" s="2"/>
      <c r="I1106" s="2"/>
      <c r="M1106" s="2"/>
    </row>
    <row r="1107" spans="1:13" x14ac:dyDescent="0.35">
      <c r="A1107" s="2"/>
      <c r="C1107" s="2"/>
      <c r="I1107" s="2"/>
      <c r="M1107" s="2"/>
    </row>
    <row r="1108" spans="1:13" x14ac:dyDescent="0.35">
      <c r="A1108" s="2"/>
      <c r="C1108" s="2"/>
      <c r="F1108" s="2"/>
      <c r="I1108" s="2"/>
      <c r="M1108" s="2"/>
    </row>
    <row r="1109" spans="1:13" x14ac:dyDescent="0.35">
      <c r="A1109" s="2"/>
      <c r="C1109" s="2"/>
      <c r="F1109" s="2"/>
      <c r="I1109" s="2"/>
      <c r="M1109" s="2"/>
    </row>
    <row r="1110" spans="1:13" x14ac:dyDescent="0.35">
      <c r="A1110" s="2"/>
      <c r="C1110" s="2"/>
      <c r="F1110" s="2"/>
      <c r="I1110" s="2"/>
      <c r="M1110" s="2"/>
    </row>
    <row r="1111" spans="1:13" x14ac:dyDescent="0.35">
      <c r="A1111" s="2"/>
      <c r="C1111" s="2"/>
      <c r="F1111" s="2"/>
      <c r="I1111" s="2"/>
      <c r="M1111" s="2"/>
    </row>
    <row r="1112" spans="1:13" x14ac:dyDescent="0.35">
      <c r="A1112" s="2"/>
      <c r="C1112" s="2"/>
      <c r="F1112" s="2"/>
      <c r="I1112" s="2"/>
      <c r="M1112" s="2"/>
    </row>
    <row r="1113" spans="1:13" x14ac:dyDescent="0.35">
      <c r="A1113" s="2"/>
      <c r="C1113" s="2"/>
      <c r="I1113" s="2"/>
      <c r="M1113" s="2"/>
    </row>
    <row r="1114" spans="1:13" x14ac:dyDescent="0.35">
      <c r="A1114" s="2"/>
      <c r="C1114" s="2"/>
      <c r="I1114" s="2"/>
      <c r="M1114" s="2"/>
    </row>
    <row r="1115" spans="1:13" x14ac:dyDescent="0.35">
      <c r="A1115" s="2"/>
      <c r="C1115" s="2"/>
      <c r="F1115" s="2"/>
      <c r="I1115" s="2"/>
      <c r="M1115" s="2"/>
    </row>
    <row r="1116" spans="1:13" x14ac:dyDescent="0.35">
      <c r="A1116" s="2"/>
      <c r="C1116" s="2"/>
      <c r="F1116" s="2"/>
      <c r="I1116" s="2"/>
      <c r="M1116" s="2"/>
    </row>
    <row r="1117" spans="1:13" x14ac:dyDescent="0.35">
      <c r="A1117" s="2"/>
      <c r="C1117" s="2"/>
      <c r="F1117" s="2"/>
      <c r="I1117" s="2"/>
      <c r="M1117" s="2"/>
    </row>
    <row r="1118" spans="1:13" x14ac:dyDescent="0.35">
      <c r="A1118" s="2"/>
      <c r="C1118" s="2"/>
      <c r="F1118" s="2"/>
      <c r="I1118" s="2"/>
      <c r="M1118" s="2"/>
    </row>
    <row r="1119" spans="1:13" x14ac:dyDescent="0.35">
      <c r="A1119" s="2"/>
      <c r="C1119" s="2"/>
      <c r="F1119" s="2"/>
      <c r="I1119" s="2"/>
      <c r="M1119" s="2"/>
    </row>
    <row r="1120" spans="1:13" x14ac:dyDescent="0.35">
      <c r="A1120" s="2"/>
      <c r="C1120" s="2"/>
      <c r="I1120" s="2"/>
      <c r="M1120" s="2"/>
    </row>
    <row r="1121" spans="1:13" x14ac:dyDescent="0.35">
      <c r="A1121" s="2"/>
      <c r="C1121" s="2"/>
      <c r="I1121" s="2"/>
      <c r="M1121" s="2"/>
    </row>
    <row r="1122" spans="1:13" x14ac:dyDescent="0.35">
      <c r="A1122" s="2"/>
      <c r="C1122" s="2"/>
      <c r="F1122" s="2"/>
      <c r="I1122" s="2"/>
      <c r="M1122" s="2"/>
    </row>
    <row r="1123" spans="1:13" x14ac:dyDescent="0.35">
      <c r="A1123" s="2"/>
      <c r="C1123" s="2"/>
      <c r="F1123" s="2"/>
      <c r="I1123" s="2"/>
      <c r="M1123" s="2"/>
    </row>
    <row r="1124" spans="1:13" x14ac:dyDescent="0.35">
      <c r="A1124" s="2"/>
      <c r="C1124" s="2"/>
      <c r="F1124" s="2"/>
      <c r="I1124" s="2"/>
      <c r="M1124" s="2"/>
    </row>
    <row r="1125" spans="1:13" x14ac:dyDescent="0.35">
      <c r="A1125" s="2"/>
      <c r="C1125" s="2"/>
      <c r="F1125" s="2"/>
      <c r="I1125" s="2"/>
      <c r="M1125" s="2"/>
    </row>
    <row r="1126" spans="1:13" x14ac:dyDescent="0.35">
      <c r="A1126" s="2"/>
      <c r="C1126" s="2"/>
      <c r="F1126" s="2"/>
      <c r="I1126" s="2"/>
      <c r="M1126" s="2"/>
    </row>
    <row r="1127" spans="1:13" x14ac:dyDescent="0.35">
      <c r="A1127" s="2"/>
      <c r="C1127" s="2"/>
      <c r="I1127" s="2"/>
      <c r="M1127" s="2"/>
    </row>
    <row r="1128" spans="1:13" x14ac:dyDescent="0.35">
      <c r="A1128" s="2"/>
      <c r="C1128" s="2"/>
      <c r="I1128" s="2"/>
      <c r="M1128" s="2"/>
    </row>
    <row r="1129" spans="1:13" x14ac:dyDescent="0.35">
      <c r="A1129" s="2"/>
      <c r="C1129" s="2"/>
      <c r="F1129" s="2"/>
      <c r="I1129" s="2"/>
      <c r="M1129" s="2"/>
    </row>
    <row r="1130" spans="1:13" x14ac:dyDescent="0.35">
      <c r="A1130" s="2"/>
      <c r="C1130" s="2"/>
      <c r="F1130" s="2"/>
      <c r="I1130" s="2"/>
      <c r="M1130" s="2"/>
    </row>
    <row r="1131" spans="1:13" x14ac:dyDescent="0.35">
      <c r="A1131" s="2"/>
      <c r="C1131" s="2"/>
      <c r="F1131" s="2"/>
      <c r="I1131" s="2"/>
      <c r="M1131" s="2"/>
    </row>
    <row r="1132" spans="1:13" x14ac:dyDescent="0.35">
      <c r="A1132" s="2"/>
      <c r="C1132" s="2"/>
      <c r="F1132" s="2"/>
      <c r="I1132" s="2"/>
      <c r="M1132" s="2"/>
    </row>
    <row r="1133" spans="1:13" x14ac:dyDescent="0.35">
      <c r="A1133" s="2"/>
      <c r="C1133" s="2"/>
      <c r="F1133" s="2"/>
      <c r="I1133" s="2"/>
      <c r="M1133" s="2"/>
    </row>
    <row r="1134" spans="1:13" x14ac:dyDescent="0.35">
      <c r="A1134" s="2"/>
      <c r="C1134" s="2"/>
      <c r="I1134" s="2"/>
      <c r="M1134" s="2"/>
    </row>
    <row r="1135" spans="1:13" x14ac:dyDescent="0.35">
      <c r="A1135" s="2"/>
      <c r="C1135" s="2"/>
      <c r="F1135" s="2"/>
      <c r="I1135" s="2"/>
      <c r="M1135" s="2"/>
    </row>
    <row r="1136" spans="1:13" x14ac:dyDescent="0.35">
      <c r="A1136" s="2"/>
      <c r="C1136" s="2"/>
      <c r="F1136" s="2"/>
      <c r="I1136" s="2"/>
      <c r="M1136" s="2"/>
    </row>
    <row r="1137" spans="1:13" x14ac:dyDescent="0.35">
      <c r="A1137" s="2"/>
      <c r="C1137" s="2"/>
      <c r="F1137" s="2"/>
      <c r="I1137" s="2"/>
      <c r="M1137" s="2"/>
    </row>
    <row r="1138" spans="1:13" x14ac:dyDescent="0.35">
      <c r="A1138" s="2"/>
      <c r="C1138" s="2"/>
      <c r="F1138" s="2"/>
      <c r="I1138" s="2"/>
      <c r="M1138" s="2"/>
    </row>
    <row r="1139" spans="1:13" x14ac:dyDescent="0.35">
      <c r="A1139" s="2"/>
      <c r="C1139" s="2"/>
      <c r="I1139" s="2"/>
      <c r="M1139" s="2"/>
    </row>
    <row r="1140" spans="1:13" x14ac:dyDescent="0.35">
      <c r="A1140" s="2"/>
      <c r="C1140" s="2"/>
      <c r="I1140" s="2"/>
      <c r="M1140" s="2"/>
    </row>
    <row r="1141" spans="1:13" x14ac:dyDescent="0.35">
      <c r="A1141" s="2"/>
      <c r="C1141" s="2"/>
      <c r="F1141" s="2"/>
      <c r="I1141" s="2"/>
      <c r="M1141" s="2"/>
    </row>
    <row r="1142" spans="1:13" x14ac:dyDescent="0.35">
      <c r="A1142" s="2"/>
      <c r="C1142" s="2"/>
      <c r="F1142" s="2"/>
      <c r="I1142" s="2"/>
      <c r="M1142" s="2"/>
    </row>
    <row r="1143" spans="1:13" x14ac:dyDescent="0.35">
      <c r="A1143" s="2"/>
      <c r="C1143" s="2"/>
      <c r="F1143" s="2"/>
      <c r="I1143" s="2"/>
      <c r="M1143" s="2"/>
    </row>
    <row r="1144" spans="1:13" x14ac:dyDescent="0.35">
      <c r="A1144" s="2"/>
      <c r="C1144" s="2"/>
      <c r="F1144" s="2"/>
      <c r="I1144" s="2"/>
      <c r="M1144" s="2"/>
    </row>
    <row r="1145" spans="1:13" x14ac:dyDescent="0.35">
      <c r="A1145" s="2"/>
      <c r="C1145" s="2"/>
      <c r="F1145" s="2"/>
      <c r="I1145" s="2"/>
      <c r="M1145" s="2"/>
    </row>
    <row r="1146" spans="1:13" x14ac:dyDescent="0.35">
      <c r="A1146" s="2"/>
      <c r="C1146" s="2"/>
      <c r="I1146" s="2"/>
      <c r="M1146" s="2"/>
    </row>
    <row r="1147" spans="1:13" x14ac:dyDescent="0.35">
      <c r="A1147" s="2"/>
      <c r="C1147" s="2"/>
      <c r="I1147" s="2"/>
      <c r="M1147" s="2"/>
    </row>
    <row r="1148" spans="1:13" x14ac:dyDescent="0.35">
      <c r="A1148" s="2"/>
      <c r="C1148" s="2"/>
      <c r="F1148" s="2"/>
      <c r="I1148" s="2"/>
      <c r="M1148" s="2"/>
    </row>
    <row r="1149" spans="1:13" x14ac:dyDescent="0.35">
      <c r="A1149" s="2"/>
      <c r="C1149" s="2"/>
      <c r="F1149" s="2"/>
      <c r="I1149" s="2"/>
      <c r="M1149" s="2"/>
    </row>
    <row r="1150" spans="1:13" x14ac:dyDescent="0.35">
      <c r="A1150" s="2"/>
      <c r="C1150" s="2"/>
      <c r="F1150" s="2"/>
      <c r="I1150" s="2"/>
      <c r="M1150" s="2"/>
    </row>
    <row r="1151" spans="1:13" x14ac:dyDescent="0.35">
      <c r="A1151" s="2"/>
      <c r="C1151" s="2"/>
      <c r="F1151" s="2"/>
      <c r="I1151" s="2"/>
      <c r="M1151" s="2"/>
    </row>
    <row r="1152" spans="1:13" x14ac:dyDescent="0.35">
      <c r="A1152" s="2"/>
      <c r="C1152" s="2"/>
      <c r="F1152" s="2"/>
      <c r="I1152" s="2"/>
      <c r="M1152" s="2"/>
    </row>
    <row r="1153" spans="1:13" x14ac:dyDescent="0.35">
      <c r="A1153" s="2"/>
      <c r="C1153" s="2"/>
      <c r="I1153" s="2"/>
      <c r="M1153" s="2"/>
    </row>
    <row r="1154" spans="1:13" x14ac:dyDescent="0.35">
      <c r="A1154" s="2"/>
      <c r="C1154" s="2"/>
      <c r="I1154" s="2"/>
      <c r="M1154" s="2"/>
    </row>
    <row r="1155" spans="1:13" x14ac:dyDescent="0.35">
      <c r="A1155" s="2"/>
      <c r="C1155" s="2"/>
      <c r="F1155" s="2"/>
      <c r="I1155" s="2"/>
      <c r="M1155" s="2"/>
    </row>
    <row r="1156" spans="1:13" x14ac:dyDescent="0.35">
      <c r="A1156" s="2"/>
      <c r="C1156" s="2"/>
      <c r="F1156" s="2"/>
      <c r="I1156" s="2"/>
      <c r="M1156" s="2"/>
    </row>
    <row r="1157" spans="1:13" x14ac:dyDescent="0.35">
      <c r="A1157" s="2"/>
      <c r="C1157" s="2"/>
      <c r="F1157" s="2"/>
      <c r="I1157" s="2"/>
      <c r="M1157" s="2"/>
    </row>
    <row r="1158" spans="1:13" x14ac:dyDescent="0.35">
      <c r="A1158" s="2"/>
      <c r="C1158" s="2"/>
      <c r="F1158" s="2"/>
      <c r="I1158" s="2"/>
      <c r="M1158" s="2"/>
    </row>
    <row r="1159" spans="1:13" x14ac:dyDescent="0.35">
      <c r="A1159" s="2"/>
      <c r="C1159" s="2"/>
      <c r="F1159" s="2"/>
      <c r="I1159" s="2"/>
      <c r="M1159" s="2"/>
    </row>
    <row r="1160" spans="1:13" x14ac:dyDescent="0.35">
      <c r="A1160" s="2"/>
      <c r="C1160" s="2"/>
      <c r="I1160" s="2"/>
      <c r="M1160" s="2"/>
    </row>
    <row r="1161" spans="1:13" x14ac:dyDescent="0.35">
      <c r="A1161" s="2"/>
      <c r="C1161" s="2"/>
      <c r="I1161" s="2"/>
      <c r="M1161" s="2"/>
    </row>
    <row r="1162" spans="1:13" x14ac:dyDescent="0.35">
      <c r="A1162" s="2"/>
      <c r="C1162" s="2"/>
      <c r="F1162" s="2"/>
      <c r="I1162" s="2"/>
      <c r="M1162" s="2"/>
    </row>
    <row r="1163" spans="1:13" x14ac:dyDescent="0.35">
      <c r="A1163" s="2"/>
      <c r="C1163" s="2"/>
      <c r="F1163" s="2"/>
      <c r="I1163" s="2"/>
      <c r="M1163" s="2"/>
    </row>
    <row r="1164" spans="1:13" x14ac:dyDescent="0.35">
      <c r="A1164" s="2"/>
      <c r="C1164" s="2"/>
      <c r="F1164" s="2"/>
      <c r="I1164" s="2"/>
      <c r="M1164" s="2"/>
    </row>
    <row r="1165" spans="1:13" x14ac:dyDescent="0.35">
      <c r="A1165" s="2"/>
      <c r="C1165" s="2"/>
      <c r="F1165" s="2"/>
      <c r="I1165" s="2"/>
      <c r="M1165" s="2"/>
    </row>
    <row r="1166" spans="1:13" x14ac:dyDescent="0.35">
      <c r="A1166" s="2"/>
      <c r="C1166" s="2"/>
      <c r="F1166" s="2"/>
      <c r="I1166" s="2"/>
      <c r="M1166" s="2"/>
    </row>
    <row r="1167" spans="1:13" x14ac:dyDescent="0.35">
      <c r="A1167" s="2"/>
      <c r="C1167" s="2"/>
      <c r="I1167" s="2"/>
      <c r="M1167" s="2"/>
    </row>
    <row r="1168" spans="1:13" x14ac:dyDescent="0.35">
      <c r="A1168" s="2"/>
      <c r="C1168" s="2"/>
      <c r="I1168" s="2"/>
      <c r="M1168" s="2"/>
    </row>
    <row r="1169" spans="1:13" x14ac:dyDescent="0.35">
      <c r="A1169" s="2"/>
      <c r="C1169" s="2"/>
      <c r="F1169" s="2"/>
      <c r="I1169" s="2"/>
      <c r="M1169" s="2"/>
    </row>
    <row r="1170" spans="1:13" x14ac:dyDescent="0.35">
      <c r="A1170" s="2"/>
      <c r="C1170" s="2"/>
      <c r="F1170" s="2"/>
      <c r="I1170" s="2"/>
      <c r="M1170" s="2"/>
    </row>
    <row r="1171" spans="1:13" x14ac:dyDescent="0.35">
      <c r="A1171" s="2"/>
      <c r="C1171" s="2"/>
      <c r="F1171" s="2"/>
      <c r="I1171" s="2"/>
      <c r="M1171" s="2"/>
    </row>
    <row r="1172" spans="1:13" x14ac:dyDescent="0.35">
      <c r="A1172" s="2"/>
      <c r="C1172" s="2"/>
      <c r="F1172" s="2"/>
      <c r="I1172" s="2"/>
      <c r="M1172" s="2"/>
    </row>
    <row r="1173" spans="1:13" x14ac:dyDescent="0.35">
      <c r="A1173" s="2"/>
      <c r="C1173" s="2"/>
      <c r="F1173" s="2"/>
      <c r="I1173" s="2"/>
      <c r="M1173" s="2"/>
    </row>
    <row r="1174" spans="1:13" x14ac:dyDescent="0.35">
      <c r="A1174" s="2"/>
      <c r="C1174" s="2"/>
      <c r="I1174" s="2"/>
      <c r="M1174" s="2"/>
    </row>
    <row r="1175" spans="1:13" x14ac:dyDescent="0.35">
      <c r="A1175" s="2"/>
      <c r="C1175" s="2"/>
      <c r="I1175" s="2"/>
      <c r="M1175" s="2"/>
    </row>
    <row r="1176" spans="1:13" x14ac:dyDescent="0.35">
      <c r="A1176" s="2"/>
      <c r="C1176" s="2"/>
      <c r="F1176" s="2"/>
      <c r="I1176" s="2"/>
      <c r="M1176" s="2"/>
    </row>
    <row r="1177" spans="1:13" x14ac:dyDescent="0.35">
      <c r="A1177" s="2"/>
      <c r="C1177" s="2"/>
      <c r="F1177" s="2"/>
      <c r="I1177" s="2"/>
      <c r="M1177" s="2"/>
    </row>
    <row r="1178" spans="1:13" x14ac:dyDescent="0.35">
      <c r="A1178" s="2"/>
      <c r="C1178" s="2"/>
      <c r="F1178" s="2"/>
      <c r="I1178" s="2"/>
      <c r="M1178" s="2"/>
    </row>
    <row r="1179" spans="1:13" x14ac:dyDescent="0.35">
      <c r="A1179" s="2"/>
      <c r="C1179" s="2"/>
      <c r="F1179" s="2"/>
      <c r="I1179" s="2"/>
      <c r="M1179" s="2"/>
    </row>
    <row r="1180" spans="1:13" x14ac:dyDescent="0.35">
      <c r="A1180" s="2"/>
      <c r="C1180" s="2"/>
      <c r="F1180" s="2"/>
      <c r="I1180" s="2"/>
      <c r="M1180" s="2"/>
    </row>
    <row r="1181" spans="1:13" x14ac:dyDescent="0.35">
      <c r="A1181" s="2"/>
      <c r="C1181" s="2"/>
      <c r="I1181" s="2"/>
      <c r="M1181" s="2"/>
    </row>
    <row r="1182" spans="1:13" x14ac:dyDescent="0.35">
      <c r="A1182" s="2"/>
      <c r="C1182" s="2"/>
      <c r="I1182" s="2"/>
      <c r="M1182" s="2"/>
    </row>
    <row r="1183" spans="1:13" x14ac:dyDescent="0.35">
      <c r="A1183" s="2"/>
      <c r="C1183" s="2"/>
      <c r="F1183" s="2"/>
      <c r="I1183" s="2"/>
      <c r="M1183" s="2"/>
    </row>
    <row r="1184" spans="1:13" x14ac:dyDescent="0.35">
      <c r="A1184" s="2"/>
      <c r="C1184" s="2"/>
      <c r="F1184" s="2"/>
      <c r="I1184" s="2"/>
      <c r="M1184" s="2"/>
    </row>
    <row r="1185" spans="1:13" x14ac:dyDescent="0.35">
      <c r="A1185" s="2"/>
      <c r="C1185" s="2"/>
      <c r="F1185" s="2"/>
      <c r="I1185" s="2"/>
      <c r="M1185" s="2"/>
    </row>
    <row r="1186" spans="1:13" x14ac:dyDescent="0.35">
      <c r="A1186" s="2"/>
      <c r="C1186" s="2"/>
      <c r="F1186" s="2"/>
      <c r="I1186" s="2"/>
      <c r="M1186" s="2"/>
    </row>
    <row r="1187" spans="1:13" x14ac:dyDescent="0.35">
      <c r="A1187" s="2"/>
      <c r="C1187" s="2"/>
      <c r="F1187" s="2"/>
      <c r="I1187" s="2"/>
      <c r="M1187" s="2"/>
    </row>
    <row r="1188" spans="1:13" x14ac:dyDescent="0.35">
      <c r="A1188" s="2"/>
      <c r="C1188" s="2"/>
      <c r="I1188" s="2"/>
      <c r="M1188" s="2"/>
    </row>
    <row r="1189" spans="1:13" x14ac:dyDescent="0.35">
      <c r="A1189" s="2"/>
      <c r="C1189" s="2"/>
      <c r="I1189" s="2"/>
      <c r="M1189" s="2"/>
    </row>
    <row r="1190" spans="1:13" x14ac:dyDescent="0.35">
      <c r="A1190" s="2"/>
      <c r="C1190" s="2"/>
      <c r="F1190" s="2"/>
      <c r="I1190" s="2"/>
      <c r="M1190" s="2"/>
    </row>
    <row r="1191" spans="1:13" x14ac:dyDescent="0.35">
      <c r="A1191" s="2"/>
      <c r="C1191" s="2"/>
      <c r="F1191" s="2"/>
      <c r="I1191" s="2"/>
      <c r="M1191" s="2"/>
    </row>
    <row r="1192" spans="1:13" x14ac:dyDescent="0.35">
      <c r="A1192" s="2"/>
      <c r="C1192" s="2"/>
      <c r="F1192" s="2"/>
      <c r="I1192" s="2"/>
      <c r="M1192" s="2"/>
    </row>
    <row r="1193" spans="1:13" x14ac:dyDescent="0.35">
      <c r="A1193" s="2"/>
      <c r="C1193" s="2"/>
      <c r="F1193" s="2"/>
      <c r="I1193" s="2"/>
      <c r="M1193" s="2"/>
    </row>
    <row r="1194" spans="1:13" x14ac:dyDescent="0.35">
      <c r="A1194" s="2"/>
      <c r="C1194" s="2"/>
      <c r="F1194" s="2"/>
      <c r="I1194" s="2"/>
      <c r="M1194" s="2"/>
    </row>
    <row r="1195" spans="1:13" x14ac:dyDescent="0.35">
      <c r="A1195" s="2"/>
      <c r="C1195" s="2"/>
      <c r="I1195" s="2"/>
      <c r="M1195" s="2"/>
    </row>
    <row r="1196" spans="1:13" x14ac:dyDescent="0.35">
      <c r="A1196" s="2"/>
      <c r="C1196" s="2"/>
      <c r="F1196" s="2"/>
      <c r="I1196" s="2"/>
      <c r="M1196" s="2"/>
    </row>
    <row r="1197" spans="1:13" x14ac:dyDescent="0.35">
      <c r="A1197" s="2"/>
      <c r="C1197" s="2"/>
      <c r="F1197" s="2"/>
      <c r="I1197" s="2"/>
      <c r="M1197" s="2"/>
    </row>
    <row r="1198" spans="1:13" x14ac:dyDescent="0.35">
      <c r="A1198" s="2"/>
      <c r="C1198" s="2"/>
      <c r="F1198" s="2"/>
      <c r="I1198" s="2"/>
      <c r="M1198" s="2"/>
    </row>
    <row r="1199" spans="1:13" x14ac:dyDescent="0.35">
      <c r="A1199" s="2"/>
      <c r="C1199" s="2"/>
      <c r="I1199" s="2"/>
      <c r="M1199" s="2"/>
    </row>
    <row r="1200" spans="1:13" x14ac:dyDescent="0.35">
      <c r="A1200" s="2"/>
      <c r="C1200" s="2"/>
      <c r="I1200" s="2"/>
      <c r="M1200" s="2"/>
    </row>
    <row r="1201" spans="1:13" x14ac:dyDescent="0.35">
      <c r="A1201" s="2"/>
      <c r="C1201" s="2"/>
      <c r="F1201" s="2"/>
      <c r="I1201" s="2"/>
      <c r="M1201" s="2"/>
    </row>
    <row r="1202" spans="1:13" x14ac:dyDescent="0.35">
      <c r="A1202" s="2"/>
      <c r="C1202" s="2"/>
      <c r="F1202" s="2"/>
      <c r="I1202" s="2"/>
      <c r="M1202" s="2"/>
    </row>
    <row r="1203" spans="1:13" x14ac:dyDescent="0.35">
      <c r="A1203" s="2"/>
      <c r="C1203" s="2"/>
      <c r="F1203" s="2"/>
      <c r="I1203" s="2"/>
      <c r="M1203" s="2"/>
    </row>
    <row r="1204" spans="1:13" x14ac:dyDescent="0.35">
      <c r="A1204" s="2"/>
      <c r="C1204" s="2"/>
      <c r="F1204" s="2"/>
      <c r="I1204" s="2"/>
      <c r="M1204" s="2"/>
    </row>
    <row r="1205" spans="1:13" x14ac:dyDescent="0.35">
      <c r="A1205" s="2"/>
      <c r="C1205" s="2"/>
      <c r="F1205" s="2"/>
      <c r="I1205" s="2"/>
      <c r="M1205" s="2"/>
    </row>
    <row r="1206" spans="1:13" x14ac:dyDescent="0.35">
      <c r="A1206" s="2"/>
      <c r="C1206" s="2"/>
      <c r="I1206" s="2"/>
      <c r="M1206" s="2"/>
    </row>
    <row r="1207" spans="1:13" x14ac:dyDescent="0.35">
      <c r="A1207" s="2"/>
      <c r="C1207" s="2"/>
      <c r="I1207" s="2"/>
      <c r="M1207" s="2"/>
    </row>
    <row r="1208" spans="1:13" x14ac:dyDescent="0.35">
      <c r="A1208" s="2"/>
      <c r="C1208" s="2"/>
      <c r="F1208" s="2"/>
      <c r="I1208" s="2"/>
      <c r="M1208" s="2"/>
    </row>
    <row r="1209" spans="1:13" x14ac:dyDescent="0.35">
      <c r="A1209" s="2"/>
      <c r="C1209" s="2"/>
      <c r="F1209" s="2"/>
      <c r="I1209" s="2"/>
      <c r="M1209" s="2"/>
    </row>
    <row r="1210" spans="1:13" x14ac:dyDescent="0.35">
      <c r="A1210" s="2"/>
      <c r="C1210" s="2"/>
      <c r="F1210" s="2"/>
      <c r="I1210" s="2"/>
      <c r="M1210" s="2"/>
    </row>
    <row r="1211" spans="1:13" x14ac:dyDescent="0.35">
      <c r="A1211" s="2"/>
      <c r="C1211" s="2"/>
      <c r="F1211" s="2"/>
      <c r="I1211" s="2"/>
      <c r="M1211" s="2"/>
    </row>
    <row r="1212" spans="1:13" x14ac:dyDescent="0.35">
      <c r="A1212" s="2"/>
      <c r="C1212" s="2"/>
      <c r="F1212" s="2"/>
      <c r="I1212" s="2"/>
      <c r="M1212" s="2"/>
    </row>
    <row r="1213" spans="1:13" x14ac:dyDescent="0.35">
      <c r="A1213" s="2"/>
      <c r="C1213" s="2"/>
      <c r="I1213" s="2"/>
      <c r="M1213" s="2"/>
    </row>
    <row r="1214" spans="1:13" x14ac:dyDescent="0.35">
      <c r="A1214" s="2"/>
      <c r="C1214" s="2"/>
      <c r="I1214" s="2"/>
      <c r="M1214" s="2"/>
    </row>
    <row r="1215" spans="1:13" x14ac:dyDescent="0.35">
      <c r="A1215" s="2"/>
      <c r="C1215" s="2"/>
      <c r="F1215" s="2"/>
      <c r="I1215" s="2"/>
      <c r="M1215" s="2"/>
    </row>
    <row r="1216" spans="1:13" x14ac:dyDescent="0.35">
      <c r="A1216" s="2"/>
      <c r="C1216" s="2"/>
      <c r="F1216" s="2"/>
      <c r="I1216" s="2"/>
      <c r="M1216" s="2"/>
    </row>
    <row r="1217" spans="1:13" x14ac:dyDescent="0.35">
      <c r="A1217" s="2"/>
      <c r="C1217" s="2"/>
      <c r="F1217" s="2"/>
      <c r="I1217" s="2"/>
      <c r="M1217" s="2"/>
    </row>
    <row r="1218" spans="1:13" x14ac:dyDescent="0.35">
      <c r="A1218" s="2"/>
      <c r="C1218" s="2"/>
      <c r="F1218" s="2"/>
      <c r="I1218" s="2"/>
      <c r="M1218" s="2"/>
    </row>
    <row r="1219" spans="1:13" x14ac:dyDescent="0.35">
      <c r="A1219" s="2"/>
      <c r="C1219" s="2"/>
      <c r="F1219" s="2"/>
      <c r="I1219" s="2"/>
      <c r="M1219" s="2"/>
    </row>
    <row r="1220" spans="1:13" x14ac:dyDescent="0.35">
      <c r="A1220" s="2"/>
      <c r="C1220" s="2"/>
      <c r="I1220" s="2"/>
      <c r="M1220" s="2"/>
    </row>
    <row r="1221" spans="1:13" x14ac:dyDescent="0.35">
      <c r="A1221" s="2"/>
      <c r="C1221" s="2"/>
      <c r="I1221" s="2"/>
      <c r="M1221" s="2"/>
    </row>
    <row r="1222" spans="1:13" x14ac:dyDescent="0.35">
      <c r="A1222" s="2"/>
      <c r="C1222" s="2"/>
      <c r="F1222" s="2"/>
      <c r="I1222" s="2"/>
      <c r="M1222" s="2"/>
    </row>
    <row r="1223" spans="1:13" x14ac:dyDescent="0.35">
      <c r="A1223" s="2"/>
      <c r="C1223" s="2"/>
      <c r="F1223" s="2"/>
      <c r="I1223" s="2"/>
      <c r="M1223" s="2"/>
    </row>
    <row r="1224" spans="1:13" x14ac:dyDescent="0.35">
      <c r="A1224" s="2"/>
      <c r="C1224" s="2"/>
      <c r="F1224" s="2"/>
      <c r="I1224" s="2"/>
      <c r="M1224" s="2"/>
    </row>
    <row r="1225" spans="1:13" x14ac:dyDescent="0.35">
      <c r="A1225" s="2"/>
      <c r="C1225" s="2"/>
      <c r="F1225" s="2"/>
      <c r="I1225" s="2"/>
      <c r="M1225" s="2"/>
    </row>
    <row r="1226" spans="1:13" x14ac:dyDescent="0.35">
      <c r="A1226" s="2"/>
      <c r="C1226" s="2"/>
      <c r="F1226" s="2"/>
      <c r="I1226" s="2"/>
      <c r="M1226" s="2"/>
    </row>
    <row r="1227" spans="1:13" x14ac:dyDescent="0.35">
      <c r="A1227" s="2"/>
      <c r="C1227" s="2"/>
      <c r="I1227" s="2"/>
      <c r="M1227" s="2"/>
    </row>
    <row r="1228" spans="1:13" x14ac:dyDescent="0.35">
      <c r="A1228" s="2"/>
      <c r="C1228" s="2"/>
      <c r="I1228" s="2"/>
      <c r="M1228" s="2"/>
    </row>
    <row r="1229" spans="1:13" x14ac:dyDescent="0.35">
      <c r="A1229" s="2"/>
      <c r="C1229" s="2"/>
      <c r="F1229" s="2"/>
      <c r="I1229" s="2"/>
      <c r="M1229" s="2"/>
    </row>
    <row r="1230" spans="1:13" x14ac:dyDescent="0.35">
      <c r="A1230" s="2"/>
      <c r="C1230" s="2"/>
      <c r="F1230" s="2"/>
      <c r="I1230" s="2"/>
      <c r="M1230" s="2"/>
    </row>
    <row r="1231" spans="1:13" x14ac:dyDescent="0.35">
      <c r="A1231" s="2"/>
      <c r="C1231" s="2"/>
      <c r="I1231" s="2"/>
      <c r="M1231" s="2"/>
    </row>
    <row r="1232" spans="1:13" x14ac:dyDescent="0.35">
      <c r="A1232" s="2"/>
      <c r="C1232" s="2"/>
      <c r="F1232" s="2"/>
      <c r="I1232" s="2"/>
      <c r="M1232" s="2"/>
    </row>
    <row r="1233" spans="1:13" x14ac:dyDescent="0.35">
      <c r="A1233" s="2"/>
      <c r="C1233" s="2"/>
      <c r="F1233" s="2"/>
      <c r="I1233" s="2"/>
      <c r="M1233" s="2"/>
    </row>
    <row r="1234" spans="1:13" x14ac:dyDescent="0.35">
      <c r="A1234" s="2"/>
      <c r="C1234" s="2"/>
      <c r="F1234" s="2"/>
      <c r="I1234" s="2"/>
      <c r="M1234" s="2"/>
    </row>
    <row r="1235" spans="1:13" x14ac:dyDescent="0.35">
      <c r="A1235" s="2"/>
      <c r="C1235" s="2"/>
      <c r="F1235" s="2"/>
      <c r="I1235" s="2"/>
      <c r="M1235" s="2"/>
    </row>
    <row r="1236" spans="1:13" x14ac:dyDescent="0.35">
      <c r="A1236" s="2"/>
      <c r="C1236" s="2"/>
      <c r="F1236" s="2"/>
      <c r="I1236" s="2"/>
      <c r="M1236" s="2"/>
    </row>
    <row r="1237" spans="1:13" x14ac:dyDescent="0.35">
      <c r="A1237" s="2"/>
      <c r="C1237" s="2"/>
      <c r="I1237" s="2"/>
      <c r="M1237" s="2"/>
    </row>
    <row r="1238" spans="1:13" x14ac:dyDescent="0.35">
      <c r="A1238" s="2"/>
      <c r="C1238" s="2"/>
      <c r="I1238" s="2"/>
      <c r="M1238" s="2"/>
    </row>
    <row r="1239" spans="1:13" x14ac:dyDescent="0.35">
      <c r="A1239" s="2"/>
      <c r="C1239" s="2"/>
      <c r="F1239" s="2"/>
      <c r="I1239" s="2"/>
      <c r="M1239" s="2"/>
    </row>
    <row r="1240" spans="1:13" x14ac:dyDescent="0.35">
      <c r="A1240" s="2"/>
      <c r="C1240" s="2"/>
      <c r="F1240" s="2"/>
      <c r="I1240" s="2"/>
      <c r="M1240" s="2"/>
    </row>
    <row r="1241" spans="1:13" x14ac:dyDescent="0.35">
      <c r="A1241" s="2"/>
      <c r="C1241" s="2"/>
      <c r="F1241" s="2"/>
      <c r="I1241" s="2"/>
      <c r="M1241" s="2"/>
    </row>
    <row r="1242" spans="1:13" x14ac:dyDescent="0.35">
      <c r="A1242" s="2"/>
      <c r="C1242" s="2"/>
      <c r="F1242" s="2"/>
      <c r="I1242" s="2"/>
      <c r="M1242" s="2"/>
    </row>
    <row r="1243" spans="1:13" x14ac:dyDescent="0.35">
      <c r="A1243" s="2"/>
      <c r="C1243" s="2"/>
      <c r="F1243" s="2"/>
      <c r="I1243" s="2"/>
      <c r="M1243" s="2"/>
    </row>
    <row r="1244" spans="1:13" x14ac:dyDescent="0.35">
      <c r="A1244" s="2"/>
      <c r="C1244" s="2"/>
      <c r="I1244" s="2"/>
      <c r="M1244" s="2"/>
    </row>
    <row r="1245" spans="1:13" x14ac:dyDescent="0.35">
      <c r="A1245" s="2"/>
      <c r="C1245" s="2"/>
      <c r="I1245" s="2"/>
      <c r="M1245" s="2"/>
    </row>
    <row r="1246" spans="1:13" x14ac:dyDescent="0.35">
      <c r="A1246" s="2"/>
      <c r="C1246" s="2"/>
      <c r="F1246" s="2"/>
      <c r="I1246" s="2"/>
      <c r="M1246" s="2"/>
    </row>
    <row r="1247" spans="1:13" x14ac:dyDescent="0.35">
      <c r="A1247" s="2"/>
      <c r="C1247" s="2"/>
      <c r="F1247" s="2"/>
      <c r="I1247" s="2"/>
      <c r="M1247" s="2"/>
    </row>
    <row r="1248" spans="1:13" x14ac:dyDescent="0.35">
      <c r="A1248" s="2"/>
      <c r="C1248" s="2"/>
      <c r="F1248" s="2"/>
      <c r="I1248" s="2"/>
      <c r="M1248" s="2"/>
    </row>
    <row r="1249" spans="1:13" x14ac:dyDescent="0.35">
      <c r="A1249" s="2"/>
      <c r="C1249" s="2"/>
      <c r="F1249" s="2"/>
      <c r="I1249" s="2"/>
      <c r="M1249" s="2"/>
    </row>
    <row r="1250" spans="1:13" x14ac:dyDescent="0.35">
      <c r="A1250" s="2"/>
      <c r="C1250" s="2"/>
      <c r="F1250" s="2"/>
      <c r="I1250" s="2"/>
      <c r="M1250" s="2"/>
    </row>
    <row r="1251" spans="1:13" x14ac:dyDescent="0.35">
      <c r="A1251" s="2"/>
      <c r="C1251" s="2"/>
      <c r="I1251" s="2"/>
      <c r="M1251" s="2"/>
    </row>
    <row r="1252" spans="1:13" x14ac:dyDescent="0.35">
      <c r="A1252" s="2"/>
      <c r="C1252" s="2"/>
      <c r="I1252" s="2"/>
      <c r="M1252" s="2"/>
    </row>
    <row r="1253" spans="1:13" x14ac:dyDescent="0.35">
      <c r="A1253" s="2"/>
      <c r="C1253" s="2"/>
      <c r="F1253" s="2"/>
      <c r="I1253" s="2"/>
      <c r="M1253" s="2"/>
    </row>
    <row r="1254" spans="1:13" x14ac:dyDescent="0.35">
      <c r="A1254" s="2"/>
      <c r="C1254" s="2"/>
      <c r="F1254" s="2"/>
      <c r="I1254" s="2"/>
      <c r="M1254" s="2"/>
    </row>
    <row r="1255" spans="1:13" x14ac:dyDescent="0.35">
      <c r="A1255" s="2"/>
      <c r="C1255" s="2"/>
      <c r="F1255" s="2"/>
      <c r="I1255" s="2"/>
      <c r="M1255" s="2"/>
    </row>
    <row r="1256" spans="1:13" x14ac:dyDescent="0.35">
      <c r="A1256" s="2"/>
      <c r="C1256" s="2"/>
      <c r="I1256" s="2"/>
      <c r="M1256" s="2"/>
    </row>
    <row r="1257" spans="1:13" x14ac:dyDescent="0.35">
      <c r="A1257" s="2"/>
      <c r="C1257" s="2"/>
      <c r="I1257" s="2"/>
      <c r="M1257" s="2"/>
    </row>
    <row r="1258" spans="1:13" x14ac:dyDescent="0.35">
      <c r="A1258" s="2"/>
      <c r="C1258" s="2"/>
      <c r="F1258" s="2"/>
      <c r="I1258" s="2"/>
      <c r="M1258" s="2"/>
    </row>
    <row r="1259" spans="1:13" x14ac:dyDescent="0.35">
      <c r="A1259" s="2"/>
      <c r="C1259" s="2"/>
      <c r="F1259" s="2"/>
      <c r="I1259" s="2"/>
      <c r="M1259" s="2"/>
    </row>
    <row r="1260" spans="1:13" x14ac:dyDescent="0.35">
      <c r="A1260" s="2"/>
      <c r="C1260" s="2"/>
      <c r="F1260" s="2"/>
      <c r="I1260" s="2"/>
      <c r="M1260" s="2"/>
    </row>
    <row r="1261" spans="1:13" x14ac:dyDescent="0.35">
      <c r="A1261" s="2"/>
      <c r="C1261" s="2"/>
      <c r="F1261" s="2"/>
      <c r="I1261" s="2"/>
      <c r="M1261" s="2"/>
    </row>
    <row r="1262" spans="1:13" x14ac:dyDescent="0.35">
      <c r="A1262" s="2"/>
      <c r="C1262" s="2"/>
      <c r="F1262" s="2"/>
      <c r="I1262" s="2"/>
      <c r="M1262" s="2"/>
    </row>
    <row r="1263" spans="1:13" x14ac:dyDescent="0.35">
      <c r="A1263" s="2"/>
      <c r="C1263" s="2"/>
      <c r="I1263" s="2"/>
      <c r="M1263" s="2"/>
    </row>
    <row r="1264" spans="1:13" x14ac:dyDescent="0.35">
      <c r="A1264" s="2"/>
      <c r="C1264" s="2"/>
      <c r="I1264" s="2"/>
      <c r="M1264" s="2"/>
    </row>
    <row r="1265" spans="1:13" x14ac:dyDescent="0.35">
      <c r="A1265" s="2"/>
      <c r="C1265" s="2"/>
      <c r="F1265" s="2"/>
      <c r="I1265" s="2"/>
      <c r="M1265" s="2"/>
    </row>
    <row r="1266" spans="1:13" x14ac:dyDescent="0.35">
      <c r="A1266" s="2"/>
      <c r="C1266" s="2"/>
      <c r="F1266" s="2"/>
      <c r="I1266" s="2"/>
      <c r="M1266" s="2"/>
    </row>
    <row r="1267" spans="1:13" x14ac:dyDescent="0.35">
      <c r="A1267" s="2"/>
      <c r="C1267" s="2"/>
      <c r="F1267" s="2"/>
      <c r="I1267" s="2"/>
      <c r="M1267" s="2"/>
    </row>
    <row r="1268" spans="1:13" x14ac:dyDescent="0.35">
      <c r="A1268" s="2"/>
      <c r="C1268" s="2"/>
      <c r="F1268" s="2"/>
      <c r="I1268" s="2"/>
      <c r="M1268" s="2"/>
    </row>
    <row r="1269" spans="1:13" x14ac:dyDescent="0.35">
      <c r="A1269" s="2"/>
      <c r="C1269" s="2"/>
      <c r="F1269" s="2"/>
      <c r="I1269" s="2"/>
      <c r="M1269" s="2"/>
    </row>
    <row r="1270" spans="1:13" x14ac:dyDescent="0.35">
      <c r="A1270" s="2"/>
      <c r="C1270" s="2"/>
      <c r="I1270" s="2"/>
      <c r="M1270" s="2"/>
    </row>
    <row r="1271" spans="1:13" x14ac:dyDescent="0.35">
      <c r="A1271" s="2"/>
      <c r="C1271" s="2"/>
      <c r="I1271" s="2"/>
      <c r="M1271" s="2"/>
    </row>
    <row r="1272" spans="1:13" x14ac:dyDescent="0.35">
      <c r="A1272" s="2"/>
      <c r="C1272" s="2"/>
      <c r="F1272" s="2"/>
      <c r="I1272" s="2"/>
      <c r="M1272" s="2"/>
    </row>
    <row r="1273" spans="1:13" x14ac:dyDescent="0.35">
      <c r="A1273" s="2"/>
      <c r="C1273" s="2"/>
      <c r="F1273" s="2"/>
      <c r="I1273" s="2"/>
      <c r="M1273" s="2"/>
    </row>
    <row r="1274" spans="1:13" x14ac:dyDescent="0.35">
      <c r="A1274" s="2"/>
      <c r="C1274" s="2"/>
      <c r="F1274" s="2"/>
      <c r="I1274" s="2"/>
      <c r="M1274" s="2"/>
    </row>
    <row r="1275" spans="1:13" x14ac:dyDescent="0.35">
      <c r="A1275" s="2"/>
      <c r="C1275" s="2"/>
      <c r="F1275" s="2"/>
      <c r="I1275" s="2"/>
      <c r="M1275" s="2"/>
    </row>
    <row r="1276" spans="1:13" x14ac:dyDescent="0.35">
      <c r="A1276" s="2"/>
      <c r="C1276" s="2"/>
      <c r="F1276" s="2"/>
      <c r="I1276" s="2"/>
      <c r="M1276" s="2"/>
    </row>
    <row r="1277" spans="1:13" x14ac:dyDescent="0.35">
      <c r="A1277" s="2"/>
      <c r="C1277" s="2"/>
      <c r="F1277" s="2"/>
      <c r="I1277" s="2"/>
      <c r="M1277" s="2"/>
    </row>
    <row r="1278" spans="1:13" x14ac:dyDescent="0.35">
      <c r="A1278" s="2"/>
      <c r="C1278" s="2"/>
      <c r="I1278" s="2"/>
      <c r="M1278" s="2"/>
    </row>
    <row r="1279" spans="1:13" x14ac:dyDescent="0.35">
      <c r="A1279" s="2"/>
      <c r="C1279" s="2"/>
      <c r="I1279" s="2"/>
      <c r="M1279" s="2"/>
    </row>
    <row r="1280" spans="1:13" x14ac:dyDescent="0.35">
      <c r="A1280" s="2"/>
      <c r="C1280" s="2"/>
      <c r="F1280" s="2"/>
      <c r="I1280" s="2"/>
      <c r="M1280" s="2"/>
    </row>
    <row r="1281" spans="1:13" x14ac:dyDescent="0.35">
      <c r="A1281" s="2"/>
      <c r="C1281" s="2"/>
      <c r="F1281" s="2"/>
      <c r="I1281" s="2"/>
      <c r="M1281" s="2"/>
    </row>
    <row r="1282" spans="1:13" x14ac:dyDescent="0.35">
      <c r="A1282" s="2"/>
      <c r="C1282" s="2"/>
      <c r="F1282" s="2"/>
      <c r="I1282" s="2"/>
      <c r="M1282" s="2"/>
    </row>
    <row r="1283" spans="1:13" x14ac:dyDescent="0.35">
      <c r="A1283" s="2"/>
      <c r="C1283" s="2"/>
      <c r="F1283" s="2"/>
      <c r="I1283" s="2"/>
      <c r="M1283" s="2"/>
    </row>
    <row r="1284" spans="1:13" x14ac:dyDescent="0.35">
      <c r="A1284" s="2"/>
      <c r="C1284" s="2"/>
      <c r="F1284" s="2"/>
      <c r="I1284" s="2"/>
      <c r="M1284" s="2"/>
    </row>
    <row r="1285" spans="1:13" x14ac:dyDescent="0.35">
      <c r="A1285" s="2"/>
      <c r="C1285" s="2"/>
      <c r="I1285" s="2"/>
      <c r="M1285" s="2"/>
    </row>
    <row r="1286" spans="1:13" x14ac:dyDescent="0.35">
      <c r="A1286" s="2"/>
      <c r="C1286" s="2"/>
      <c r="I1286" s="2"/>
      <c r="M1286" s="2"/>
    </row>
    <row r="1287" spans="1:13" x14ac:dyDescent="0.35">
      <c r="A1287" s="2"/>
      <c r="C1287" s="2"/>
      <c r="F1287" s="2"/>
      <c r="I1287" s="2"/>
      <c r="M1287" s="2"/>
    </row>
    <row r="1288" spans="1:13" x14ac:dyDescent="0.35">
      <c r="A1288" s="2"/>
      <c r="C1288" s="2"/>
      <c r="F1288" s="2"/>
      <c r="I1288" s="2"/>
      <c r="M1288" s="2"/>
    </row>
    <row r="1289" spans="1:13" x14ac:dyDescent="0.35">
      <c r="A1289" s="2"/>
      <c r="C1289" s="2"/>
      <c r="F1289" s="2"/>
      <c r="I1289" s="2"/>
      <c r="M1289" s="2"/>
    </row>
    <row r="1290" spans="1:13" x14ac:dyDescent="0.35">
      <c r="A1290" s="2"/>
      <c r="C1290" s="2"/>
      <c r="F1290" s="2"/>
      <c r="I1290" s="2"/>
      <c r="M1290" s="2"/>
    </row>
    <row r="1291" spans="1:13" x14ac:dyDescent="0.35">
      <c r="A1291" s="2"/>
      <c r="C1291" s="2"/>
      <c r="F1291" s="2"/>
      <c r="I1291" s="2"/>
      <c r="M1291" s="2"/>
    </row>
    <row r="1292" spans="1:13" x14ac:dyDescent="0.35">
      <c r="A1292" s="2"/>
      <c r="C1292" s="2"/>
      <c r="I1292" s="2"/>
      <c r="M1292" s="2"/>
    </row>
    <row r="1293" spans="1:13" x14ac:dyDescent="0.35">
      <c r="A1293" s="2"/>
      <c r="C1293" s="2"/>
      <c r="F1293" s="2"/>
      <c r="I1293" s="2"/>
      <c r="M1293" s="2"/>
    </row>
    <row r="1294" spans="1:13" x14ac:dyDescent="0.35">
      <c r="A1294" s="2"/>
      <c r="C1294" s="2"/>
      <c r="F1294" s="2"/>
      <c r="I1294" s="2"/>
      <c r="M1294" s="2"/>
    </row>
    <row r="1295" spans="1:13" x14ac:dyDescent="0.35">
      <c r="A1295" s="2"/>
      <c r="C1295" s="2"/>
      <c r="F1295" s="2"/>
      <c r="I1295" s="2"/>
      <c r="M1295" s="2"/>
    </row>
    <row r="1296" spans="1:13" x14ac:dyDescent="0.35">
      <c r="A1296" s="2"/>
      <c r="C1296" s="2"/>
      <c r="I1296" s="2"/>
      <c r="M1296" s="2"/>
    </row>
    <row r="1297" spans="1:13" x14ac:dyDescent="0.35">
      <c r="A1297" s="2"/>
      <c r="C1297" s="2"/>
      <c r="I1297" s="2"/>
      <c r="M1297" s="2"/>
    </row>
    <row r="1298" spans="1:13" x14ac:dyDescent="0.35">
      <c r="A1298" s="2"/>
      <c r="C1298" s="2"/>
      <c r="F1298" s="2"/>
      <c r="I1298" s="2"/>
      <c r="M1298" s="2"/>
    </row>
    <row r="1299" spans="1:13" x14ac:dyDescent="0.35">
      <c r="A1299" s="2"/>
      <c r="C1299" s="2"/>
      <c r="F1299" s="2"/>
      <c r="I1299" s="2"/>
      <c r="M1299" s="2"/>
    </row>
    <row r="1300" spans="1:13" x14ac:dyDescent="0.35">
      <c r="A1300" s="2"/>
      <c r="C1300" s="2"/>
      <c r="F1300" s="2"/>
      <c r="I1300" s="2"/>
      <c r="M1300" s="2"/>
    </row>
    <row r="1301" spans="1:13" x14ac:dyDescent="0.35">
      <c r="A1301" s="2"/>
      <c r="C1301" s="2"/>
      <c r="F1301" s="2"/>
      <c r="I1301" s="2"/>
      <c r="M1301" s="2"/>
    </row>
    <row r="1302" spans="1:13" x14ac:dyDescent="0.35">
      <c r="A1302" s="2"/>
      <c r="C1302" s="2"/>
      <c r="F1302" s="2"/>
      <c r="I1302" s="2"/>
      <c r="M1302" s="2"/>
    </row>
    <row r="1303" spans="1:13" x14ac:dyDescent="0.35">
      <c r="A1303" s="2"/>
      <c r="C1303" s="2"/>
      <c r="F1303" s="2"/>
      <c r="I1303" s="2"/>
      <c r="M1303" s="2"/>
    </row>
    <row r="1304" spans="1:13" x14ac:dyDescent="0.35">
      <c r="A1304" s="2"/>
      <c r="C1304" s="2"/>
      <c r="F1304" s="2"/>
      <c r="I1304" s="2"/>
      <c r="M1304" s="2"/>
    </row>
    <row r="1305" spans="1:13" x14ac:dyDescent="0.35">
      <c r="A1305" s="2"/>
      <c r="C1305" s="2"/>
      <c r="F1305" s="2"/>
      <c r="I1305" s="2"/>
      <c r="M1305" s="2"/>
    </row>
    <row r="1306" spans="1:13" x14ac:dyDescent="0.35">
      <c r="A1306" s="2"/>
      <c r="C1306" s="2"/>
      <c r="I1306" s="2"/>
      <c r="M1306" s="2"/>
    </row>
    <row r="1307" spans="1:13" x14ac:dyDescent="0.35">
      <c r="A1307" s="2"/>
      <c r="C1307" s="2"/>
      <c r="I1307" s="2"/>
      <c r="M1307" s="2"/>
    </row>
    <row r="1308" spans="1:13" x14ac:dyDescent="0.35">
      <c r="A1308" s="2"/>
      <c r="C1308" s="2"/>
      <c r="F1308" s="2"/>
      <c r="I1308" s="2"/>
      <c r="M1308" s="2"/>
    </row>
    <row r="1309" spans="1:13" x14ac:dyDescent="0.35">
      <c r="A1309" s="2"/>
      <c r="C1309" s="2"/>
      <c r="F1309" s="2"/>
      <c r="I1309" s="2"/>
      <c r="M1309" s="2"/>
    </row>
    <row r="1310" spans="1:13" x14ac:dyDescent="0.35">
      <c r="A1310" s="2"/>
      <c r="C1310" s="2"/>
      <c r="F1310" s="2"/>
      <c r="I1310" s="2"/>
      <c r="M1310" s="2"/>
    </row>
    <row r="1311" spans="1:13" x14ac:dyDescent="0.35">
      <c r="A1311" s="2"/>
      <c r="C1311" s="2"/>
      <c r="F1311" s="2"/>
      <c r="I1311" s="2"/>
      <c r="M1311" s="2"/>
    </row>
    <row r="1312" spans="1:13" x14ac:dyDescent="0.35">
      <c r="A1312" s="2"/>
      <c r="C1312" s="2"/>
      <c r="F1312" s="2"/>
      <c r="I1312" s="2"/>
      <c r="M1312" s="2"/>
    </row>
    <row r="1313" spans="1:13" x14ac:dyDescent="0.35">
      <c r="A1313" s="2"/>
      <c r="C1313" s="2"/>
      <c r="I1313" s="2"/>
      <c r="M1313" s="2"/>
    </row>
    <row r="1314" spans="1:13" x14ac:dyDescent="0.35">
      <c r="A1314" s="2"/>
      <c r="C1314" s="2"/>
      <c r="I1314" s="2"/>
      <c r="M1314" s="2"/>
    </row>
    <row r="1315" spans="1:13" x14ac:dyDescent="0.35">
      <c r="A1315" s="2"/>
      <c r="C1315" s="2"/>
      <c r="F1315" s="2"/>
      <c r="I1315" s="2"/>
      <c r="M1315" s="2"/>
    </row>
    <row r="1316" spans="1:13" x14ac:dyDescent="0.35">
      <c r="A1316" s="2"/>
      <c r="C1316" s="2"/>
      <c r="F1316" s="2"/>
      <c r="I1316" s="2"/>
      <c r="M1316" s="2"/>
    </row>
    <row r="1317" spans="1:13" x14ac:dyDescent="0.35">
      <c r="A1317" s="2"/>
      <c r="C1317" s="2"/>
      <c r="F1317" s="2"/>
      <c r="I1317" s="2"/>
      <c r="M1317" s="2"/>
    </row>
    <row r="1318" spans="1:13" x14ac:dyDescent="0.35">
      <c r="A1318" s="2"/>
      <c r="C1318" s="2"/>
      <c r="F1318" s="2"/>
      <c r="I1318" s="2"/>
      <c r="M1318" s="2"/>
    </row>
    <row r="1319" spans="1:13" x14ac:dyDescent="0.35">
      <c r="A1319" s="2"/>
      <c r="C1319" s="2"/>
      <c r="F1319" s="2"/>
      <c r="I1319" s="2"/>
      <c r="M1319" s="2"/>
    </row>
    <row r="1320" spans="1:13" x14ac:dyDescent="0.35">
      <c r="A1320" s="2"/>
      <c r="C1320" s="2"/>
      <c r="I1320" s="2"/>
      <c r="M1320" s="2"/>
    </row>
    <row r="1321" spans="1:13" x14ac:dyDescent="0.35">
      <c r="A1321" s="2"/>
      <c r="C1321" s="2"/>
      <c r="I1321" s="2"/>
      <c r="M1321" s="2"/>
    </row>
    <row r="1322" spans="1:13" x14ac:dyDescent="0.35">
      <c r="A1322" s="2"/>
      <c r="C1322" s="2"/>
      <c r="F1322" s="2"/>
      <c r="I1322" s="2"/>
      <c r="M1322" s="2"/>
    </row>
    <row r="1323" spans="1:13" x14ac:dyDescent="0.35">
      <c r="A1323" s="2"/>
      <c r="C1323" s="2"/>
      <c r="F1323" s="2"/>
      <c r="I1323" s="2"/>
      <c r="M1323" s="2"/>
    </row>
    <row r="1324" spans="1:13" x14ac:dyDescent="0.35">
      <c r="A1324" s="2"/>
      <c r="C1324" s="2"/>
      <c r="F1324" s="2"/>
      <c r="I1324" s="2"/>
      <c r="M1324" s="2"/>
    </row>
    <row r="1325" spans="1:13" x14ac:dyDescent="0.35">
      <c r="A1325" s="2"/>
      <c r="C1325" s="2"/>
      <c r="F1325" s="2"/>
      <c r="I1325" s="2"/>
      <c r="M1325" s="2"/>
    </row>
    <row r="1326" spans="1:13" x14ac:dyDescent="0.35">
      <c r="A1326" s="2"/>
      <c r="C1326" s="2"/>
      <c r="F1326" s="2"/>
      <c r="I1326" s="2"/>
      <c r="M1326" s="2"/>
    </row>
    <row r="1327" spans="1:13" x14ac:dyDescent="0.35">
      <c r="A1327" s="2"/>
      <c r="C1327" s="2"/>
      <c r="I1327" s="2"/>
      <c r="M1327" s="2"/>
    </row>
    <row r="1328" spans="1:13" x14ac:dyDescent="0.35">
      <c r="A1328" s="2"/>
      <c r="C1328" s="2"/>
      <c r="I1328" s="2"/>
      <c r="M1328" s="2"/>
    </row>
    <row r="1329" spans="1:13" x14ac:dyDescent="0.35">
      <c r="A1329" s="2"/>
      <c r="C1329" s="2"/>
      <c r="F1329" s="2"/>
      <c r="I1329" s="2"/>
      <c r="M1329" s="2"/>
    </row>
    <row r="1330" spans="1:13" x14ac:dyDescent="0.35">
      <c r="A1330" s="2"/>
      <c r="C1330" s="2"/>
      <c r="F1330" s="2"/>
      <c r="I1330" s="2"/>
      <c r="M1330" s="2"/>
    </row>
    <row r="1331" spans="1:13" x14ac:dyDescent="0.35">
      <c r="A1331" s="2"/>
      <c r="C1331" s="2"/>
      <c r="F1331" s="2"/>
      <c r="I1331" s="2"/>
      <c r="M1331" s="2"/>
    </row>
    <row r="1332" spans="1:13" x14ac:dyDescent="0.35">
      <c r="A1332" s="2"/>
      <c r="C1332" s="2"/>
      <c r="F1332" s="2"/>
      <c r="I1332" s="2"/>
      <c r="M1332" s="2"/>
    </row>
    <row r="1333" spans="1:13" x14ac:dyDescent="0.35">
      <c r="A1333" s="2"/>
      <c r="C1333" s="2"/>
      <c r="F1333" s="2"/>
      <c r="I1333" s="2"/>
      <c r="M1333" s="2"/>
    </row>
    <row r="1334" spans="1:13" x14ac:dyDescent="0.35">
      <c r="A1334" s="2"/>
      <c r="C1334" s="2"/>
      <c r="I1334" s="2"/>
      <c r="M1334" s="2"/>
    </row>
    <row r="1335" spans="1:13" x14ac:dyDescent="0.35">
      <c r="A1335" s="2"/>
      <c r="C1335" s="2"/>
      <c r="I1335" s="2"/>
      <c r="M1335" s="2"/>
    </row>
    <row r="1336" spans="1:13" x14ac:dyDescent="0.35">
      <c r="A1336" s="2"/>
      <c r="C1336" s="2"/>
      <c r="F1336" s="2"/>
      <c r="I1336" s="2"/>
      <c r="M1336" s="2"/>
    </row>
    <row r="1337" spans="1:13" x14ac:dyDescent="0.35">
      <c r="A1337" s="2"/>
      <c r="C1337" s="2"/>
      <c r="F1337" s="2"/>
      <c r="I1337" s="2"/>
      <c r="M1337" s="2"/>
    </row>
    <row r="1338" spans="1:13" x14ac:dyDescent="0.35">
      <c r="A1338" s="2"/>
      <c r="C1338" s="2"/>
      <c r="F1338" s="2"/>
      <c r="I1338" s="2"/>
      <c r="M1338" s="2"/>
    </row>
    <row r="1339" spans="1:13" x14ac:dyDescent="0.35">
      <c r="A1339" s="2"/>
      <c r="C1339" s="2"/>
      <c r="F1339" s="2"/>
      <c r="I1339" s="2"/>
      <c r="M1339" s="2"/>
    </row>
    <row r="1340" spans="1:13" x14ac:dyDescent="0.35">
      <c r="A1340" s="2"/>
      <c r="C1340" s="2"/>
      <c r="F1340" s="2"/>
      <c r="I1340" s="2"/>
      <c r="M1340" s="2"/>
    </row>
    <row r="1341" spans="1:13" x14ac:dyDescent="0.35">
      <c r="A1341" s="2"/>
      <c r="C1341" s="2"/>
      <c r="I1341" s="2"/>
      <c r="M1341" s="2"/>
    </row>
    <row r="1342" spans="1:13" x14ac:dyDescent="0.35">
      <c r="A1342" s="2"/>
      <c r="C1342" s="2"/>
      <c r="I1342" s="2"/>
      <c r="M1342" s="2"/>
    </row>
    <row r="1343" spans="1:13" x14ac:dyDescent="0.35">
      <c r="A1343" s="2"/>
      <c r="C1343" s="2"/>
      <c r="F1343" s="2"/>
      <c r="I1343" s="2"/>
      <c r="M1343" s="2"/>
    </row>
    <row r="1344" spans="1:13" x14ac:dyDescent="0.35">
      <c r="A1344" s="2"/>
      <c r="C1344" s="2"/>
      <c r="F1344" s="2"/>
      <c r="I1344" s="2"/>
      <c r="M1344" s="2"/>
    </row>
    <row r="1345" spans="1:13" x14ac:dyDescent="0.35">
      <c r="A1345" s="2"/>
      <c r="C1345" s="2"/>
      <c r="F1345" s="2"/>
      <c r="I1345" s="2"/>
      <c r="M1345" s="2"/>
    </row>
    <row r="1346" spans="1:13" x14ac:dyDescent="0.35">
      <c r="A1346" s="2"/>
      <c r="C1346" s="2"/>
      <c r="F1346" s="2"/>
      <c r="I1346" s="2"/>
      <c r="M1346" s="2"/>
    </row>
    <row r="1347" spans="1:13" x14ac:dyDescent="0.35">
      <c r="A1347" s="2"/>
      <c r="C1347" s="2"/>
      <c r="F1347" s="2"/>
      <c r="I1347" s="2"/>
      <c r="M1347" s="2"/>
    </row>
    <row r="1348" spans="1:13" x14ac:dyDescent="0.35">
      <c r="A1348" s="2"/>
      <c r="C1348" s="2"/>
      <c r="I1348" s="2"/>
      <c r="M1348" s="2"/>
    </row>
    <row r="1349" spans="1:13" x14ac:dyDescent="0.35">
      <c r="A1349" s="2"/>
      <c r="C1349" s="2"/>
      <c r="I1349" s="2"/>
      <c r="M1349" s="2"/>
    </row>
    <row r="1350" spans="1:13" x14ac:dyDescent="0.35">
      <c r="A1350" s="2"/>
      <c r="C1350" s="2"/>
      <c r="F1350" s="2"/>
      <c r="I1350" s="2"/>
      <c r="M1350" s="2"/>
    </row>
    <row r="1351" spans="1:13" x14ac:dyDescent="0.35">
      <c r="A1351" s="2"/>
      <c r="C1351" s="2"/>
      <c r="F1351" s="2"/>
      <c r="I1351" s="2"/>
      <c r="M1351" s="2"/>
    </row>
    <row r="1352" spans="1:13" x14ac:dyDescent="0.35">
      <c r="A1352" s="2"/>
      <c r="C1352" s="2"/>
      <c r="F1352" s="2"/>
      <c r="I1352" s="2"/>
      <c r="M1352" s="2"/>
    </row>
    <row r="1353" spans="1:13" x14ac:dyDescent="0.35">
      <c r="A1353" s="2"/>
      <c r="C1353" s="2"/>
      <c r="I1353" s="2"/>
      <c r="M1353" s="2"/>
    </row>
    <row r="1354" spans="1:13" x14ac:dyDescent="0.35">
      <c r="A1354" s="2"/>
      <c r="C1354" s="2"/>
      <c r="I1354" s="2"/>
      <c r="M1354" s="2"/>
    </row>
    <row r="1355" spans="1:13" x14ac:dyDescent="0.35">
      <c r="A1355" s="2"/>
      <c r="C1355" s="2"/>
      <c r="F1355" s="2"/>
      <c r="I1355" s="2"/>
      <c r="M1355" s="2"/>
    </row>
    <row r="1356" spans="1:13" x14ac:dyDescent="0.35">
      <c r="A1356" s="2"/>
      <c r="C1356" s="2"/>
      <c r="F1356" s="2"/>
      <c r="I1356" s="2"/>
      <c r="M1356" s="2"/>
    </row>
    <row r="1357" spans="1:13" x14ac:dyDescent="0.35">
      <c r="A1357" s="2"/>
      <c r="C1357" s="2"/>
      <c r="F1357" s="2"/>
      <c r="I1357" s="2"/>
      <c r="M1357" s="2"/>
    </row>
    <row r="1358" spans="1:13" x14ac:dyDescent="0.35">
      <c r="A1358" s="2"/>
      <c r="C1358" s="2"/>
      <c r="F1358" s="2"/>
      <c r="I1358" s="2"/>
      <c r="M1358" s="2"/>
    </row>
    <row r="1359" spans="1:13" x14ac:dyDescent="0.35">
      <c r="A1359" s="2"/>
      <c r="C1359" s="2"/>
      <c r="F1359" s="2"/>
      <c r="I1359" s="2"/>
      <c r="M1359" s="2"/>
    </row>
    <row r="1360" spans="1:13" x14ac:dyDescent="0.35">
      <c r="A1360" s="2"/>
      <c r="C1360" s="2"/>
      <c r="I1360" s="2"/>
      <c r="M1360" s="2"/>
    </row>
    <row r="1361" spans="1:13" x14ac:dyDescent="0.35">
      <c r="A1361" s="2"/>
      <c r="C1361" s="2"/>
      <c r="I1361" s="2"/>
      <c r="M1361" s="2"/>
    </row>
    <row r="1362" spans="1:13" x14ac:dyDescent="0.35">
      <c r="A1362" s="2"/>
      <c r="C1362" s="2"/>
      <c r="F1362" s="2"/>
      <c r="I1362" s="2"/>
      <c r="M1362" s="2"/>
    </row>
    <row r="1363" spans="1:13" x14ac:dyDescent="0.35">
      <c r="A1363" s="2"/>
      <c r="C1363" s="2"/>
      <c r="F1363" s="2"/>
      <c r="I1363" s="2"/>
      <c r="M1363" s="2"/>
    </row>
    <row r="1364" spans="1:13" x14ac:dyDescent="0.35">
      <c r="A1364" s="2"/>
      <c r="C1364" s="2"/>
      <c r="F1364" s="2"/>
      <c r="I1364" s="2"/>
      <c r="M1364" s="2"/>
    </row>
    <row r="1365" spans="1:13" x14ac:dyDescent="0.35">
      <c r="A1365" s="2"/>
      <c r="C1365" s="2"/>
      <c r="F1365" s="2"/>
      <c r="I1365" s="2"/>
      <c r="M1365" s="2"/>
    </row>
    <row r="1366" spans="1:13" x14ac:dyDescent="0.35">
      <c r="A1366" s="2"/>
      <c r="C1366" s="2"/>
      <c r="F1366" s="2"/>
      <c r="I1366" s="2"/>
      <c r="M1366" s="2"/>
    </row>
    <row r="1367" spans="1:13" x14ac:dyDescent="0.35">
      <c r="A1367" s="2"/>
      <c r="C1367" s="2"/>
      <c r="I1367" s="2"/>
      <c r="M1367" s="2"/>
    </row>
    <row r="1368" spans="1:13" x14ac:dyDescent="0.35">
      <c r="A1368" s="2"/>
      <c r="C1368" s="2"/>
      <c r="I1368" s="2"/>
      <c r="M1368" s="2"/>
    </row>
    <row r="1369" spans="1:13" x14ac:dyDescent="0.35">
      <c r="A1369" s="2"/>
      <c r="C1369" s="2"/>
      <c r="F1369" s="2"/>
      <c r="I1369" s="2"/>
      <c r="M1369" s="2"/>
    </row>
    <row r="1370" spans="1:13" x14ac:dyDescent="0.35">
      <c r="A1370" s="2"/>
      <c r="C1370" s="2"/>
      <c r="F1370" s="2"/>
      <c r="I1370" s="2"/>
      <c r="M1370" s="2"/>
    </row>
    <row r="1371" spans="1:13" x14ac:dyDescent="0.35">
      <c r="A1371" s="2"/>
      <c r="C1371" s="2"/>
      <c r="F1371" s="2"/>
      <c r="I1371" s="2"/>
      <c r="M1371" s="2"/>
    </row>
    <row r="1372" spans="1:13" x14ac:dyDescent="0.35">
      <c r="A1372" s="2"/>
      <c r="C1372" s="2"/>
      <c r="F1372" s="2"/>
      <c r="I1372" s="2"/>
      <c r="M1372" s="2"/>
    </row>
    <row r="1373" spans="1:13" x14ac:dyDescent="0.35">
      <c r="A1373" s="2"/>
      <c r="C1373" s="2"/>
      <c r="F1373" s="2"/>
      <c r="I1373" s="2"/>
      <c r="M1373" s="2"/>
    </row>
    <row r="1374" spans="1:13" x14ac:dyDescent="0.35">
      <c r="A1374" s="2"/>
      <c r="C1374" s="2"/>
      <c r="I1374" s="2"/>
      <c r="M1374" s="2"/>
    </row>
    <row r="1375" spans="1:13" x14ac:dyDescent="0.35">
      <c r="A1375" s="2"/>
      <c r="C1375" s="2"/>
      <c r="I1375" s="2"/>
      <c r="M1375" s="2"/>
    </row>
    <row r="1376" spans="1:13" x14ac:dyDescent="0.35">
      <c r="A1376" s="2"/>
      <c r="C1376" s="2"/>
      <c r="F1376" s="2"/>
      <c r="I1376" s="2"/>
      <c r="M1376" s="2"/>
    </row>
    <row r="1377" spans="1:13" x14ac:dyDescent="0.35">
      <c r="A1377" s="2"/>
      <c r="C1377" s="2"/>
      <c r="F1377" s="2"/>
      <c r="I1377" s="2"/>
      <c r="M1377" s="2"/>
    </row>
    <row r="1378" spans="1:13" x14ac:dyDescent="0.35">
      <c r="A1378" s="2"/>
      <c r="C1378" s="2"/>
      <c r="F1378" s="2"/>
      <c r="I1378" s="2"/>
      <c r="M1378" s="2"/>
    </row>
    <row r="1379" spans="1:13" x14ac:dyDescent="0.35">
      <c r="A1379" s="2"/>
      <c r="C1379" s="2"/>
      <c r="F1379" s="2"/>
      <c r="I1379" s="2"/>
      <c r="M1379" s="2"/>
    </row>
    <row r="1380" spans="1:13" x14ac:dyDescent="0.35">
      <c r="A1380" s="2"/>
      <c r="C1380" s="2"/>
      <c r="F1380" s="2"/>
      <c r="I1380" s="2"/>
      <c r="M1380" s="2"/>
    </row>
    <row r="1381" spans="1:13" x14ac:dyDescent="0.35">
      <c r="A1381" s="2"/>
      <c r="C1381" s="2"/>
      <c r="I1381" s="2"/>
      <c r="M1381" s="2"/>
    </row>
    <row r="1382" spans="1:13" x14ac:dyDescent="0.35">
      <c r="A1382" s="2"/>
      <c r="C1382" s="2"/>
      <c r="I1382" s="2"/>
      <c r="M1382" s="2"/>
    </row>
    <row r="1383" spans="1:13" x14ac:dyDescent="0.35">
      <c r="A1383" s="2"/>
      <c r="C1383" s="2"/>
      <c r="F1383" s="2"/>
      <c r="I1383" s="2"/>
      <c r="M1383" s="2"/>
    </row>
    <row r="1384" spans="1:13" x14ac:dyDescent="0.35">
      <c r="A1384" s="2"/>
      <c r="C1384" s="2"/>
      <c r="F1384" s="2"/>
      <c r="I1384" s="2"/>
      <c r="M1384" s="2"/>
    </row>
    <row r="1385" spans="1:13" x14ac:dyDescent="0.35">
      <c r="A1385" s="2"/>
      <c r="C1385" s="2"/>
      <c r="F1385" s="2"/>
      <c r="I1385" s="2"/>
      <c r="M1385" s="2"/>
    </row>
    <row r="1386" spans="1:13" x14ac:dyDescent="0.35">
      <c r="A1386" s="2"/>
      <c r="C1386" s="2"/>
      <c r="F1386" s="2"/>
      <c r="I1386" s="2"/>
      <c r="M1386" s="2"/>
    </row>
    <row r="1387" spans="1:13" x14ac:dyDescent="0.35">
      <c r="A1387" s="2"/>
      <c r="C1387" s="2"/>
      <c r="F1387" s="2"/>
      <c r="I1387" s="2"/>
      <c r="M1387" s="2"/>
    </row>
    <row r="1388" spans="1:13" x14ac:dyDescent="0.35">
      <c r="A1388" s="2"/>
      <c r="C1388" s="2"/>
      <c r="I1388" s="2"/>
      <c r="M1388" s="2"/>
    </row>
    <row r="1389" spans="1:13" x14ac:dyDescent="0.35">
      <c r="A1389" s="2"/>
      <c r="C1389" s="2"/>
      <c r="I1389" s="2"/>
      <c r="M1389" s="2"/>
    </row>
    <row r="1390" spans="1:13" x14ac:dyDescent="0.35">
      <c r="A1390" s="2"/>
      <c r="C1390" s="2"/>
      <c r="F1390" s="2"/>
      <c r="I1390" s="2"/>
      <c r="M1390" s="2"/>
    </row>
    <row r="1391" spans="1:13" x14ac:dyDescent="0.35">
      <c r="A1391" s="2"/>
      <c r="C1391" s="2"/>
      <c r="F1391" s="2"/>
      <c r="I1391" s="2"/>
      <c r="M1391" s="2"/>
    </row>
    <row r="1392" spans="1:13" x14ac:dyDescent="0.35">
      <c r="A1392" s="2"/>
      <c r="C1392" s="2"/>
      <c r="F1392" s="2"/>
      <c r="I1392" s="2"/>
      <c r="M1392" s="2"/>
    </row>
    <row r="1393" spans="1:13" x14ac:dyDescent="0.35">
      <c r="A1393" s="2"/>
      <c r="C1393" s="2"/>
      <c r="F1393" s="2"/>
      <c r="I1393" s="2"/>
      <c r="M1393" s="2"/>
    </row>
    <row r="1394" spans="1:13" x14ac:dyDescent="0.35">
      <c r="A1394" s="2"/>
      <c r="C1394" s="2"/>
      <c r="F1394" s="2"/>
      <c r="I1394" s="2"/>
      <c r="M1394" s="2"/>
    </row>
    <row r="1395" spans="1:13" x14ac:dyDescent="0.35">
      <c r="A1395" s="2"/>
      <c r="C1395" s="2"/>
      <c r="I1395" s="2"/>
      <c r="M1395" s="2"/>
    </row>
    <row r="1396" spans="1:13" x14ac:dyDescent="0.35">
      <c r="A1396" s="2"/>
      <c r="C1396" s="2"/>
      <c r="I1396" s="2"/>
      <c r="M1396" s="2"/>
    </row>
    <row r="1397" spans="1:13" x14ac:dyDescent="0.35">
      <c r="A1397" s="2"/>
      <c r="C1397" s="2"/>
      <c r="F1397" s="2"/>
      <c r="I1397" s="2"/>
      <c r="M1397" s="2"/>
    </row>
    <row r="1398" spans="1:13" x14ac:dyDescent="0.35">
      <c r="A1398" s="2"/>
      <c r="C1398" s="2"/>
      <c r="F1398" s="2"/>
      <c r="I1398" s="2"/>
      <c r="M1398" s="2"/>
    </row>
    <row r="1399" spans="1:13" x14ac:dyDescent="0.35">
      <c r="A1399" s="2"/>
      <c r="C1399" s="2"/>
      <c r="F1399" s="2"/>
      <c r="I1399" s="2"/>
      <c r="M1399" s="2"/>
    </row>
    <row r="1400" spans="1:13" x14ac:dyDescent="0.35">
      <c r="A1400" s="2"/>
      <c r="C1400" s="2"/>
      <c r="F1400" s="2"/>
      <c r="I1400" s="2"/>
      <c r="M1400" s="2"/>
    </row>
    <row r="1401" spans="1:13" x14ac:dyDescent="0.35">
      <c r="A1401" s="2"/>
      <c r="C1401" s="2"/>
      <c r="F1401" s="2"/>
      <c r="I1401" s="2"/>
      <c r="M1401" s="2"/>
    </row>
    <row r="1402" spans="1:13" x14ac:dyDescent="0.35">
      <c r="A1402" s="2"/>
      <c r="C1402" s="2"/>
      <c r="I1402" s="2"/>
      <c r="M1402" s="2"/>
    </row>
    <row r="1403" spans="1:13" x14ac:dyDescent="0.35">
      <c r="A1403" s="2"/>
      <c r="C1403" s="2"/>
      <c r="I1403" s="2"/>
      <c r="M1403" s="2"/>
    </row>
    <row r="1404" spans="1:13" x14ac:dyDescent="0.35">
      <c r="A1404" s="2"/>
      <c r="C1404" s="2"/>
      <c r="F1404" s="2"/>
      <c r="I1404" s="2"/>
      <c r="M1404" s="2"/>
    </row>
    <row r="1405" spans="1:13" x14ac:dyDescent="0.35">
      <c r="A1405" s="2"/>
      <c r="C1405" s="2"/>
      <c r="F1405" s="2"/>
      <c r="I1405" s="2"/>
      <c r="M1405" s="2"/>
    </row>
    <row r="1406" spans="1:13" x14ac:dyDescent="0.35">
      <c r="A1406" s="2"/>
      <c r="C1406" s="2"/>
      <c r="F1406" s="2"/>
      <c r="I1406" s="2"/>
      <c r="M1406" s="2"/>
    </row>
    <row r="1407" spans="1:13" x14ac:dyDescent="0.35">
      <c r="A1407" s="2"/>
      <c r="C1407" s="2"/>
      <c r="F1407" s="2"/>
      <c r="I1407" s="2"/>
      <c r="M1407" s="2"/>
    </row>
    <row r="1408" spans="1:13" x14ac:dyDescent="0.35">
      <c r="A1408" s="2"/>
      <c r="C1408" s="2"/>
      <c r="F1408" s="2"/>
      <c r="I1408" s="2"/>
      <c r="M1408" s="2"/>
    </row>
    <row r="1409" spans="1:13" x14ac:dyDescent="0.35">
      <c r="A1409" s="2"/>
      <c r="C1409" s="2"/>
      <c r="I1409" s="2"/>
      <c r="M1409" s="2"/>
    </row>
    <row r="1410" spans="1:13" x14ac:dyDescent="0.35">
      <c r="A1410" s="2"/>
      <c r="C1410" s="2"/>
      <c r="I1410" s="2"/>
      <c r="M1410" s="2"/>
    </row>
    <row r="1411" spans="1:13" x14ac:dyDescent="0.35">
      <c r="A1411" s="2"/>
      <c r="C1411" s="2"/>
      <c r="F1411" s="2"/>
      <c r="I1411" s="2"/>
      <c r="M1411" s="2"/>
    </row>
    <row r="1412" spans="1:13" x14ac:dyDescent="0.35">
      <c r="A1412" s="2"/>
      <c r="C1412" s="2"/>
      <c r="F1412" s="2"/>
      <c r="I1412" s="2"/>
      <c r="M1412" s="2"/>
    </row>
    <row r="1413" spans="1:13" x14ac:dyDescent="0.35">
      <c r="A1413" s="2"/>
      <c r="C1413" s="2"/>
      <c r="F1413" s="2"/>
      <c r="I1413" s="2"/>
      <c r="M1413" s="2"/>
    </row>
    <row r="1414" spans="1:13" x14ac:dyDescent="0.35">
      <c r="A1414" s="2"/>
      <c r="C1414" s="2"/>
      <c r="F1414" s="2"/>
      <c r="I1414" s="2"/>
      <c r="M1414" s="2"/>
    </row>
    <row r="1415" spans="1:13" x14ac:dyDescent="0.35">
      <c r="A1415" s="2"/>
      <c r="C1415" s="2"/>
      <c r="F1415" s="2"/>
      <c r="I1415" s="2"/>
      <c r="M1415" s="2"/>
    </row>
    <row r="1416" spans="1:13" x14ac:dyDescent="0.35">
      <c r="A1416" s="2"/>
      <c r="C1416" s="2"/>
      <c r="I1416" s="2"/>
      <c r="M1416" s="2"/>
    </row>
    <row r="1417" spans="1:13" x14ac:dyDescent="0.35">
      <c r="A1417" s="2"/>
      <c r="C1417" s="2"/>
      <c r="I1417" s="2"/>
      <c r="M1417" s="2"/>
    </row>
    <row r="1418" spans="1:13" x14ac:dyDescent="0.35">
      <c r="A1418" s="2"/>
      <c r="C1418" s="2"/>
      <c r="F1418" s="2"/>
      <c r="I1418" s="2"/>
      <c r="M1418" s="2"/>
    </row>
    <row r="1419" spans="1:13" x14ac:dyDescent="0.35">
      <c r="A1419" s="2"/>
      <c r="C1419" s="2"/>
      <c r="F1419" s="2"/>
      <c r="I1419" s="2"/>
      <c r="M1419" s="2"/>
    </row>
    <row r="1420" spans="1:13" x14ac:dyDescent="0.35">
      <c r="A1420" s="2"/>
      <c r="C1420" s="2"/>
      <c r="F1420" s="2"/>
      <c r="I1420" s="2"/>
      <c r="M1420" s="2"/>
    </row>
    <row r="1421" spans="1:13" x14ac:dyDescent="0.35">
      <c r="A1421" s="2"/>
      <c r="C1421" s="2"/>
      <c r="F1421" s="2"/>
      <c r="I1421" s="2"/>
      <c r="M1421" s="2"/>
    </row>
    <row r="1422" spans="1:13" x14ac:dyDescent="0.35">
      <c r="A1422" s="2"/>
      <c r="C1422" s="2"/>
      <c r="F1422" s="2"/>
      <c r="I1422" s="2"/>
      <c r="M1422" s="2"/>
    </row>
    <row r="1423" spans="1:13" x14ac:dyDescent="0.35">
      <c r="A1423" s="2"/>
      <c r="C1423" s="2"/>
      <c r="I1423" s="2"/>
      <c r="M1423" s="2"/>
    </row>
    <row r="1424" spans="1:13" x14ac:dyDescent="0.35">
      <c r="A1424" s="2"/>
      <c r="C1424" s="2"/>
      <c r="I1424" s="2"/>
      <c r="M1424" s="2"/>
    </row>
    <row r="1425" spans="1:13" x14ac:dyDescent="0.35">
      <c r="A1425" s="2"/>
      <c r="C1425" s="2"/>
      <c r="F1425" s="2"/>
      <c r="I1425" s="2"/>
      <c r="M1425" s="2"/>
    </row>
    <row r="1426" spans="1:13" x14ac:dyDescent="0.35">
      <c r="A1426" s="2"/>
      <c r="C1426" s="2"/>
      <c r="F1426" s="2"/>
      <c r="I1426" s="2"/>
      <c r="M1426" s="2"/>
    </row>
    <row r="1427" spans="1:13" x14ac:dyDescent="0.35">
      <c r="A1427" s="2"/>
      <c r="C1427" s="2"/>
      <c r="F1427" s="2"/>
      <c r="I1427" s="2"/>
      <c r="M1427" s="2"/>
    </row>
    <row r="1428" spans="1:13" x14ac:dyDescent="0.35">
      <c r="A1428" s="2"/>
      <c r="C1428" s="2"/>
      <c r="F1428" s="2"/>
      <c r="I1428" s="2"/>
      <c r="M1428" s="2"/>
    </row>
    <row r="1429" spans="1:13" x14ac:dyDescent="0.35">
      <c r="A1429" s="2"/>
      <c r="C1429" s="2"/>
      <c r="F1429" s="2"/>
      <c r="I1429" s="2"/>
      <c r="M1429" s="2"/>
    </row>
    <row r="1430" spans="1:13" x14ac:dyDescent="0.35">
      <c r="A1430" s="2"/>
      <c r="C1430" s="2"/>
      <c r="I1430" s="2"/>
      <c r="M1430" s="2"/>
    </row>
    <row r="1431" spans="1:13" x14ac:dyDescent="0.35">
      <c r="A1431" s="2"/>
      <c r="C1431" s="2"/>
      <c r="I1431" s="2"/>
      <c r="M1431" s="2"/>
    </row>
    <row r="1432" spans="1:13" x14ac:dyDescent="0.35">
      <c r="A1432" s="2"/>
      <c r="C1432" s="2"/>
      <c r="F1432" s="2"/>
      <c r="I1432" s="2"/>
      <c r="M1432" s="2"/>
    </row>
    <row r="1433" spans="1:13" x14ac:dyDescent="0.35">
      <c r="A1433" s="2"/>
      <c r="C1433" s="2"/>
      <c r="F1433" s="2"/>
      <c r="I1433" s="2"/>
      <c r="M1433" s="2"/>
    </row>
    <row r="1434" spans="1:13" x14ac:dyDescent="0.35">
      <c r="A1434" s="2"/>
      <c r="C1434" s="2"/>
      <c r="F1434" s="2"/>
      <c r="I1434" s="2"/>
      <c r="M1434" s="2"/>
    </row>
    <row r="1435" spans="1:13" x14ac:dyDescent="0.35">
      <c r="A1435" s="2"/>
      <c r="C1435" s="2"/>
      <c r="F1435" s="2"/>
      <c r="I1435" s="2"/>
      <c r="M1435" s="2"/>
    </row>
    <row r="1436" spans="1:13" x14ac:dyDescent="0.35">
      <c r="A1436" s="2"/>
      <c r="C1436" s="2"/>
      <c r="I1436" s="2"/>
      <c r="M1436" s="2"/>
    </row>
    <row r="1437" spans="1:13" x14ac:dyDescent="0.35">
      <c r="A1437" s="2"/>
      <c r="C1437" s="2"/>
      <c r="I1437" s="2"/>
      <c r="M1437" s="2"/>
    </row>
    <row r="1438" spans="1:13" x14ac:dyDescent="0.35">
      <c r="A1438" s="2"/>
      <c r="C1438" s="2"/>
      <c r="F1438" s="2"/>
      <c r="I1438" s="2"/>
      <c r="M1438" s="2"/>
    </row>
    <row r="1439" spans="1:13" x14ac:dyDescent="0.35">
      <c r="A1439" s="2"/>
      <c r="C1439" s="2"/>
      <c r="F1439" s="2"/>
      <c r="I1439" s="2"/>
      <c r="M1439" s="2"/>
    </row>
    <row r="1440" spans="1:13" x14ac:dyDescent="0.35">
      <c r="A1440" s="2"/>
      <c r="C1440" s="2"/>
      <c r="F1440" s="2"/>
      <c r="I1440" s="2"/>
      <c r="M1440" s="2"/>
    </row>
    <row r="1441" spans="1:13" x14ac:dyDescent="0.35">
      <c r="A1441" s="2"/>
      <c r="C1441" s="2"/>
      <c r="F1441" s="2"/>
      <c r="I1441" s="2"/>
      <c r="M1441" s="2"/>
    </row>
    <row r="1442" spans="1:13" x14ac:dyDescent="0.35">
      <c r="A1442" s="2"/>
      <c r="C1442" s="2"/>
      <c r="F1442" s="2"/>
      <c r="I1442" s="2"/>
      <c r="M1442" s="2"/>
    </row>
    <row r="1443" spans="1:13" x14ac:dyDescent="0.35">
      <c r="A1443" s="2"/>
      <c r="C1443" s="2"/>
      <c r="I1443" s="2"/>
      <c r="M1443" s="2"/>
    </row>
    <row r="1444" spans="1:13" x14ac:dyDescent="0.35">
      <c r="A1444" s="2"/>
      <c r="C1444" s="2"/>
      <c r="I1444" s="2"/>
      <c r="M1444" s="2"/>
    </row>
    <row r="1445" spans="1:13" x14ac:dyDescent="0.35">
      <c r="A1445" s="2"/>
      <c r="C1445" s="2"/>
      <c r="F1445" s="2"/>
      <c r="I1445" s="2"/>
      <c r="M1445" s="2"/>
    </row>
    <row r="1446" spans="1:13" x14ac:dyDescent="0.35">
      <c r="A1446" s="2"/>
      <c r="C1446" s="2"/>
      <c r="F1446" s="2"/>
      <c r="I1446" s="2"/>
      <c r="M1446" s="2"/>
    </row>
    <row r="1447" spans="1:13" x14ac:dyDescent="0.35">
      <c r="A1447" s="2"/>
      <c r="C1447" s="2"/>
      <c r="F1447" s="2"/>
      <c r="I1447" s="2"/>
      <c r="M1447" s="2"/>
    </row>
    <row r="1448" spans="1:13" x14ac:dyDescent="0.35">
      <c r="A1448" s="2"/>
      <c r="C1448" s="2"/>
      <c r="F1448" s="2"/>
      <c r="I1448" s="2"/>
      <c r="M1448" s="2"/>
    </row>
    <row r="1449" spans="1:13" x14ac:dyDescent="0.35">
      <c r="A1449" s="2"/>
      <c r="C1449" s="2"/>
      <c r="F1449" s="2"/>
      <c r="I1449" s="2"/>
      <c r="M1449" s="2"/>
    </row>
    <row r="1450" spans="1:13" x14ac:dyDescent="0.35">
      <c r="A1450" s="2"/>
      <c r="C1450" s="2"/>
      <c r="I1450" s="2"/>
      <c r="M1450" s="2"/>
    </row>
    <row r="1451" spans="1:13" x14ac:dyDescent="0.35">
      <c r="A1451" s="2"/>
      <c r="C1451" s="2"/>
      <c r="I1451" s="2"/>
      <c r="M1451" s="2"/>
    </row>
    <row r="1452" spans="1:13" x14ac:dyDescent="0.35">
      <c r="A1452" s="2"/>
      <c r="C1452" s="2"/>
      <c r="F1452" s="2"/>
      <c r="I1452" s="2"/>
      <c r="M1452" s="2"/>
    </row>
    <row r="1453" spans="1:13" x14ac:dyDescent="0.35">
      <c r="A1453" s="2"/>
      <c r="C1453" s="2"/>
      <c r="F1453" s="2"/>
      <c r="I1453" s="2"/>
      <c r="M1453" s="2"/>
    </row>
    <row r="1454" spans="1:13" x14ac:dyDescent="0.35">
      <c r="A1454" s="2"/>
      <c r="C1454" s="2"/>
      <c r="F1454" s="2"/>
      <c r="I1454" s="2"/>
      <c r="M1454" s="2"/>
    </row>
    <row r="1455" spans="1:13" x14ac:dyDescent="0.35">
      <c r="A1455" s="2"/>
      <c r="C1455" s="2"/>
      <c r="F1455" s="2"/>
      <c r="I1455" s="2"/>
      <c r="M1455" s="2"/>
    </row>
    <row r="1456" spans="1:13" x14ac:dyDescent="0.35">
      <c r="A1456" s="2"/>
      <c r="C1456" s="2"/>
      <c r="F1456" s="2"/>
      <c r="I1456" s="2"/>
      <c r="M1456" s="2"/>
    </row>
    <row r="1457" spans="1:13" x14ac:dyDescent="0.35">
      <c r="A1457" s="2"/>
      <c r="C1457" s="2"/>
      <c r="I1457" s="2"/>
      <c r="M1457" s="2"/>
    </row>
    <row r="1458" spans="1:13" x14ac:dyDescent="0.35">
      <c r="A1458" s="2"/>
      <c r="C1458" s="2"/>
      <c r="I1458" s="2"/>
      <c r="M1458" s="2"/>
    </row>
    <row r="1459" spans="1:13" x14ac:dyDescent="0.35">
      <c r="A1459" s="2"/>
      <c r="C1459" s="2"/>
      <c r="F1459" s="2"/>
      <c r="I1459" s="2"/>
      <c r="M1459" s="2"/>
    </row>
    <row r="1460" spans="1:13" x14ac:dyDescent="0.35">
      <c r="A1460" s="2"/>
      <c r="C1460" s="2"/>
      <c r="F1460" s="2"/>
      <c r="I1460" s="2"/>
      <c r="M1460" s="2"/>
    </row>
    <row r="1461" spans="1:13" x14ac:dyDescent="0.35">
      <c r="A1461" s="2"/>
      <c r="C1461" s="2"/>
      <c r="F1461" s="2"/>
      <c r="I1461" s="2"/>
      <c r="M1461" s="2"/>
    </row>
    <row r="1462" spans="1:13" x14ac:dyDescent="0.35">
      <c r="A1462" s="2"/>
      <c r="C1462" s="2"/>
      <c r="F1462" s="2"/>
      <c r="I1462" s="2"/>
      <c r="M1462" s="2"/>
    </row>
    <row r="1463" spans="1:13" x14ac:dyDescent="0.35">
      <c r="A1463" s="2"/>
      <c r="C1463" s="2"/>
      <c r="I1463" s="2"/>
      <c r="M1463" s="2"/>
    </row>
    <row r="1464" spans="1:13" x14ac:dyDescent="0.35">
      <c r="A1464" s="2"/>
      <c r="C1464" s="2"/>
      <c r="F1464" s="2"/>
      <c r="I1464" s="2"/>
      <c r="M1464" s="2"/>
    </row>
    <row r="1465" spans="1:13" x14ac:dyDescent="0.35">
      <c r="A1465" s="2"/>
      <c r="C1465" s="2"/>
      <c r="F1465" s="2"/>
      <c r="I1465" s="2"/>
      <c r="M1465" s="2"/>
    </row>
    <row r="1466" spans="1:13" x14ac:dyDescent="0.35">
      <c r="A1466" s="2"/>
      <c r="C1466" s="2"/>
      <c r="F1466" s="2"/>
      <c r="I1466" s="2"/>
      <c r="M1466" s="2"/>
    </row>
    <row r="1467" spans="1:13" x14ac:dyDescent="0.35">
      <c r="A1467" s="2"/>
      <c r="C1467" s="2"/>
      <c r="I1467" s="2"/>
      <c r="M1467" s="2"/>
    </row>
    <row r="1468" spans="1:13" x14ac:dyDescent="0.35">
      <c r="A1468" s="2"/>
      <c r="C1468" s="2"/>
      <c r="I1468" s="2"/>
      <c r="M1468" s="2"/>
    </row>
    <row r="1469" spans="1:13" x14ac:dyDescent="0.35">
      <c r="A1469" s="2"/>
      <c r="C1469" s="2"/>
      <c r="F1469" s="2"/>
      <c r="I1469" s="2"/>
      <c r="M1469" s="2"/>
    </row>
    <row r="1470" spans="1:13" x14ac:dyDescent="0.35">
      <c r="A1470" s="2"/>
      <c r="C1470" s="2"/>
      <c r="F1470" s="2"/>
      <c r="I1470" s="2"/>
      <c r="M1470" s="2"/>
    </row>
    <row r="1471" spans="1:13" x14ac:dyDescent="0.35">
      <c r="A1471" s="2"/>
      <c r="C1471" s="2"/>
      <c r="F1471" s="2"/>
      <c r="I1471" s="2"/>
      <c r="M1471" s="2"/>
    </row>
    <row r="1472" spans="1:13" x14ac:dyDescent="0.35">
      <c r="A1472" s="2"/>
      <c r="C1472" s="2"/>
      <c r="F1472" s="2"/>
      <c r="I1472" s="2"/>
      <c r="M1472" s="2"/>
    </row>
    <row r="1473" spans="1:13" x14ac:dyDescent="0.35">
      <c r="A1473" s="2"/>
      <c r="C1473" s="2"/>
      <c r="F1473" s="2"/>
      <c r="I1473" s="2"/>
      <c r="M1473" s="2"/>
    </row>
    <row r="1474" spans="1:13" x14ac:dyDescent="0.35">
      <c r="A1474" s="2"/>
      <c r="C1474" s="2"/>
      <c r="I1474" s="2"/>
      <c r="M1474" s="2"/>
    </row>
    <row r="1475" spans="1:13" x14ac:dyDescent="0.35">
      <c r="A1475" s="2"/>
      <c r="C1475" s="2"/>
      <c r="I1475" s="2"/>
      <c r="M1475" s="2"/>
    </row>
    <row r="1476" spans="1:13" x14ac:dyDescent="0.35">
      <c r="A1476" s="2"/>
      <c r="C1476" s="2"/>
      <c r="F1476" s="2"/>
      <c r="I1476" s="2"/>
      <c r="M1476" s="2"/>
    </row>
    <row r="1477" spans="1:13" x14ac:dyDescent="0.35">
      <c r="A1477" s="2"/>
      <c r="C1477" s="2"/>
      <c r="F1477" s="2"/>
      <c r="I1477" s="2"/>
      <c r="M1477" s="2"/>
    </row>
    <row r="1478" spans="1:13" x14ac:dyDescent="0.35">
      <c r="A1478" s="2"/>
      <c r="C1478" s="2"/>
      <c r="I1478" s="2"/>
      <c r="M1478" s="2"/>
    </row>
    <row r="1479" spans="1:13" x14ac:dyDescent="0.35">
      <c r="A1479" s="2"/>
      <c r="C1479" s="2"/>
      <c r="F1479" s="2"/>
      <c r="I1479" s="2"/>
      <c r="M1479" s="2"/>
    </row>
    <row r="1480" spans="1:13" x14ac:dyDescent="0.35">
      <c r="A1480" s="2"/>
      <c r="C1480" s="2"/>
      <c r="F1480" s="2"/>
      <c r="I1480" s="2"/>
      <c r="M1480" s="2"/>
    </row>
    <row r="1481" spans="1:13" x14ac:dyDescent="0.35">
      <c r="A1481" s="2"/>
      <c r="C1481" s="2"/>
      <c r="F1481" s="2"/>
      <c r="I1481" s="2"/>
      <c r="M1481" s="2"/>
    </row>
    <row r="1482" spans="1:13" x14ac:dyDescent="0.35">
      <c r="A1482" s="2"/>
      <c r="C1482" s="2"/>
      <c r="F1482" s="2"/>
      <c r="I1482" s="2"/>
      <c r="M1482" s="2"/>
    </row>
    <row r="1483" spans="1:13" x14ac:dyDescent="0.35">
      <c r="A1483" s="2"/>
      <c r="C1483" s="2"/>
      <c r="F1483" s="2"/>
      <c r="I1483" s="2"/>
      <c r="M1483" s="2"/>
    </row>
    <row r="1484" spans="1:13" x14ac:dyDescent="0.35">
      <c r="A1484" s="2"/>
      <c r="C1484" s="2"/>
      <c r="I1484" s="2"/>
      <c r="M1484" s="2"/>
    </row>
    <row r="1485" spans="1:13" x14ac:dyDescent="0.35">
      <c r="A1485" s="2"/>
      <c r="C1485" s="2"/>
      <c r="I1485" s="2"/>
      <c r="M1485" s="2"/>
    </row>
    <row r="1486" spans="1:13" x14ac:dyDescent="0.35">
      <c r="A1486" s="2"/>
      <c r="C1486" s="2"/>
      <c r="F1486" s="2"/>
      <c r="I1486" s="2"/>
      <c r="M1486" s="2"/>
    </row>
    <row r="1487" spans="1:13" x14ac:dyDescent="0.35">
      <c r="A1487" s="2"/>
      <c r="C1487" s="2"/>
      <c r="F1487" s="2"/>
      <c r="I1487" s="2"/>
      <c r="M1487" s="2"/>
    </row>
    <row r="1488" spans="1:13" x14ac:dyDescent="0.35">
      <c r="A1488" s="2"/>
      <c r="C1488" s="2"/>
      <c r="I1488" s="2"/>
      <c r="M1488" s="2"/>
    </row>
    <row r="1489" spans="1:13" x14ac:dyDescent="0.35">
      <c r="A1489" s="2"/>
      <c r="C1489" s="2"/>
      <c r="F1489" s="2"/>
      <c r="I1489" s="2"/>
      <c r="M1489" s="2"/>
    </row>
    <row r="1490" spans="1:13" x14ac:dyDescent="0.35">
      <c r="A1490" s="2"/>
      <c r="C1490" s="2"/>
      <c r="F1490" s="2"/>
      <c r="I1490" s="2"/>
      <c r="M1490" s="2"/>
    </row>
    <row r="1491" spans="1:13" x14ac:dyDescent="0.35">
      <c r="A1491" s="2"/>
      <c r="C1491" s="2"/>
      <c r="F1491" s="2"/>
      <c r="I1491" s="2"/>
      <c r="M1491" s="2"/>
    </row>
    <row r="1492" spans="1:13" x14ac:dyDescent="0.35">
      <c r="A1492" s="2"/>
      <c r="C1492" s="2"/>
      <c r="F1492" s="2"/>
      <c r="I1492" s="2"/>
      <c r="M1492" s="2"/>
    </row>
    <row r="1493" spans="1:13" x14ac:dyDescent="0.35">
      <c r="A1493" s="2"/>
      <c r="C1493" s="2"/>
      <c r="F1493" s="2"/>
      <c r="I1493" s="2"/>
      <c r="M1493" s="2"/>
    </row>
    <row r="1494" spans="1:13" x14ac:dyDescent="0.35">
      <c r="A1494" s="2"/>
      <c r="C1494" s="2"/>
      <c r="I1494" s="2"/>
      <c r="M1494" s="2"/>
    </row>
    <row r="1495" spans="1:13" x14ac:dyDescent="0.35">
      <c r="A1495" s="2"/>
      <c r="C1495" s="2"/>
      <c r="I1495" s="2"/>
      <c r="M1495" s="2"/>
    </row>
    <row r="1496" spans="1:13" x14ac:dyDescent="0.35">
      <c r="A1496" s="2"/>
      <c r="C1496" s="2"/>
      <c r="F1496" s="2"/>
      <c r="I1496" s="2"/>
      <c r="M1496" s="2"/>
    </row>
    <row r="1497" spans="1:13" x14ac:dyDescent="0.35">
      <c r="A1497" s="2"/>
      <c r="C1497" s="2"/>
      <c r="F1497" s="2"/>
      <c r="I1497" s="2"/>
      <c r="M1497" s="2"/>
    </row>
    <row r="1498" spans="1:13" x14ac:dyDescent="0.35">
      <c r="A1498" s="2"/>
      <c r="C1498" s="2"/>
      <c r="F1498" s="2"/>
      <c r="I1498" s="2"/>
      <c r="M1498" s="2"/>
    </row>
    <row r="1499" spans="1:13" x14ac:dyDescent="0.35">
      <c r="A1499" s="2"/>
      <c r="C1499" s="2"/>
      <c r="F1499" s="2"/>
      <c r="I1499" s="2"/>
      <c r="M1499" s="2"/>
    </row>
    <row r="1500" spans="1:13" x14ac:dyDescent="0.35">
      <c r="A1500" s="2"/>
      <c r="C1500" s="2"/>
      <c r="I1500" s="2"/>
      <c r="M1500" s="2"/>
    </row>
    <row r="1501" spans="1:13" x14ac:dyDescent="0.35">
      <c r="A1501" s="2"/>
      <c r="C1501" s="2"/>
      <c r="I1501" s="2"/>
      <c r="M1501" s="2"/>
    </row>
    <row r="1502" spans="1:13" x14ac:dyDescent="0.35">
      <c r="A1502" s="2"/>
      <c r="C1502" s="2"/>
      <c r="F1502" s="2"/>
      <c r="I1502" s="2"/>
      <c r="M1502" s="2"/>
    </row>
    <row r="1503" spans="1:13" x14ac:dyDescent="0.35">
      <c r="A1503" s="2"/>
      <c r="C1503" s="2"/>
      <c r="F1503" s="2"/>
      <c r="I1503" s="2"/>
      <c r="M1503" s="2"/>
    </row>
    <row r="1504" spans="1:13" x14ac:dyDescent="0.35">
      <c r="A1504" s="2"/>
      <c r="C1504" s="2"/>
      <c r="F1504" s="2"/>
      <c r="I1504" s="2"/>
      <c r="M1504" s="2"/>
    </row>
    <row r="1505" spans="1:13" x14ac:dyDescent="0.35">
      <c r="A1505" s="2"/>
      <c r="C1505" s="2"/>
      <c r="F1505" s="2"/>
      <c r="I1505" s="2"/>
      <c r="M1505" s="2"/>
    </row>
    <row r="1506" spans="1:13" x14ac:dyDescent="0.35">
      <c r="A1506" s="2"/>
      <c r="C1506" s="2"/>
      <c r="F1506" s="2"/>
      <c r="I1506" s="2"/>
      <c r="M1506" s="2"/>
    </row>
    <row r="1507" spans="1:13" x14ac:dyDescent="0.35">
      <c r="A1507" s="2"/>
      <c r="C1507" s="2"/>
      <c r="I1507" s="2"/>
      <c r="M1507" s="2"/>
    </row>
    <row r="1508" spans="1:13" x14ac:dyDescent="0.35">
      <c r="A1508" s="2"/>
      <c r="C1508" s="2"/>
      <c r="I1508" s="2"/>
      <c r="M1508" s="2"/>
    </row>
    <row r="1509" spans="1:13" x14ac:dyDescent="0.35">
      <c r="A1509" s="2"/>
      <c r="C1509" s="2"/>
      <c r="F1509" s="2"/>
      <c r="I1509" s="2"/>
      <c r="M1509" s="2"/>
    </row>
    <row r="1510" spans="1:13" x14ac:dyDescent="0.35">
      <c r="A1510" s="2"/>
      <c r="C1510" s="2"/>
      <c r="F1510" s="2"/>
      <c r="I1510" s="2"/>
      <c r="M1510" s="2"/>
    </row>
    <row r="1511" spans="1:13" x14ac:dyDescent="0.35">
      <c r="A1511" s="2"/>
      <c r="C1511" s="2"/>
      <c r="F1511" s="2"/>
      <c r="I1511" s="2"/>
      <c r="M1511" s="2"/>
    </row>
    <row r="1512" spans="1:13" x14ac:dyDescent="0.35">
      <c r="A1512" s="2"/>
      <c r="C1512" s="2"/>
      <c r="F1512" s="2"/>
      <c r="I1512" s="2"/>
      <c r="M1512" s="2"/>
    </row>
    <row r="1513" spans="1:13" x14ac:dyDescent="0.35">
      <c r="A1513" s="2"/>
      <c r="C1513" s="2"/>
      <c r="I1513" s="2"/>
      <c r="M1513" s="2"/>
    </row>
    <row r="1514" spans="1:13" x14ac:dyDescent="0.35">
      <c r="A1514" s="2"/>
      <c r="C1514" s="2"/>
      <c r="I1514" s="2"/>
      <c r="M1514" s="2"/>
    </row>
    <row r="1515" spans="1:13" x14ac:dyDescent="0.35">
      <c r="A1515" s="2"/>
      <c r="C1515" s="2"/>
      <c r="F1515" s="2"/>
      <c r="I1515" s="2"/>
      <c r="M1515" s="2"/>
    </row>
    <row r="1516" spans="1:13" x14ac:dyDescent="0.35">
      <c r="A1516" s="2"/>
      <c r="C1516" s="2"/>
      <c r="F1516" s="2"/>
      <c r="I1516" s="2"/>
      <c r="M1516" s="2"/>
    </row>
    <row r="1517" spans="1:13" x14ac:dyDescent="0.35">
      <c r="A1517" s="2"/>
      <c r="C1517" s="2"/>
      <c r="F1517" s="2"/>
      <c r="I1517" s="2"/>
      <c r="M1517" s="2"/>
    </row>
    <row r="1518" spans="1:13" x14ac:dyDescent="0.35">
      <c r="A1518" s="2"/>
      <c r="C1518" s="2"/>
      <c r="F1518" s="2"/>
      <c r="I1518" s="2"/>
      <c r="M1518" s="2"/>
    </row>
    <row r="1519" spans="1:13" x14ac:dyDescent="0.35">
      <c r="A1519" s="2"/>
      <c r="C1519" s="2"/>
      <c r="F1519" s="2"/>
      <c r="I1519" s="2"/>
      <c r="M1519" s="2"/>
    </row>
    <row r="1520" spans="1:13" x14ac:dyDescent="0.35">
      <c r="A1520" s="2"/>
      <c r="C1520" s="2"/>
      <c r="I1520" s="2"/>
      <c r="M1520" s="2"/>
    </row>
    <row r="1521" spans="1:13" x14ac:dyDescent="0.35">
      <c r="A1521" s="2"/>
      <c r="C1521" s="2"/>
      <c r="F1521" s="2"/>
      <c r="I1521" s="2"/>
      <c r="M1521" s="2"/>
    </row>
    <row r="1522" spans="1:13" x14ac:dyDescent="0.35">
      <c r="A1522" s="2"/>
      <c r="C1522" s="2"/>
      <c r="F1522" s="2"/>
      <c r="I1522" s="2"/>
      <c r="M1522" s="2"/>
    </row>
    <row r="1523" spans="1:13" x14ac:dyDescent="0.35">
      <c r="A1523" s="2"/>
      <c r="C1523" s="2"/>
      <c r="I1523" s="2"/>
      <c r="M1523" s="2"/>
    </row>
    <row r="1524" spans="1:13" x14ac:dyDescent="0.35">
      <c r="A1524" s="2"/>
      <c r="C1524" s="2"/>
      <c r="F1524" s="2"/>
      <c r="I1524" s="2"/>
      <c r="M1524" s="2"/>
    </row>
    <row r="1525" spans="1:13" x14ac:dyDescent="0.35">
      <c r="A1525" s="2"/>
      <c r="C1525" s="2"/>
      <c r="F1525" s="2"/>
      <c r="I1525" s="2"/>
      <c r="M1525" s="2"/>
    </row>
    <row r="1526" spans="1:13" x14ac:dyDescent="0.35">
      <c r="A1526" s="2"/>
      <c r="C1526" s="2"/>
      <c r="F1526" s="2"/>
      <c r="I1526" s="2"/>
      <c r="M1526" s="2"/>
    </row>
    <row r="1527" spans="1:13" x14ac:dyDescent="0.35">
      <c r="A1527" s="2"/>
      <c r="C1527" s="2"/>
      <c r="F1527" s="2"/>
      <c r="I1527" s="2"/>
      <c r="M1527" s="2"/>
    </row>
    <row r="1528" spans="1:13" x14ac:dyDescent="0.35">
      <c r="A1528" s="2"/>
      <c r="C1528" s="2"/>
      <c r="F1528" s="2"/>
      <c r="I1528" s="2"/>
      <c r="M1528" s="2"/>
    </row>
    <row r="1529" spans="1:13" x14ac:dyDescent="0.35">
      <c r="A1529" s="2"/>
      <c r="C1529" s="2"/>
      <c r="I1529" s="2"/>
      <c r="M1529" s="2"/>
    </row>
    <row r="1530" spans="1:13" x14ac:dyDescent="0.35">
      <c r="A1530" s="2"/>
      <c r="C1530" s="2"/>
      <c r="I1530" s="2"/>
      <c r="M1530" s="2"/>
    </row>
    <row r="1531" spans="1:13" x14ac:dyDescent="0.35">
      <c r="A1531" s="2"/>
      <c r="C1531" s="2"/>
      <c r="F1531" s="2"/>
      <c r="I1531" s="2"/>
      <c r="M1531" s="2"/>
    </row>
    <row r="1532" spans="1:13" x14ac:dyDescent="0.35">
      <c r="A1532" s="2"/>
      <c r="C1532" s="2"/>
      <c r="F1532" s="2"/>
      <c r="I1532" s="2"/>
      <c r="M1532" s="2"/>
    </row>
    <row r="1533" spans="1:13" x14ac:dyDescent="0.35">
      <c r="A1533" s="2"/>
      <c r="C1533" s="2"/>
      <c r="F1533" s="2"/>
      <c r="I1533" s="2"/>
      <c r="M1533" s="2"/>
    </row>
    <row r="1534" spans="1:13" x14ac:dyDescent="0.35">
      <c r="A1534" s="2"/>
      <c r="C1534" s="2"/>
      <c r="F1534" s="2"/>
      <c r="I1534" s="2"/>
      <c r="M1534" s="2"/>
    </row>
    <row r="1535" spans="1:13" x14ac:dyDescent="0.35">
      <c r="A1535" s="2"/>
      <c r="C1535" s="2"/>
      <c r="F1535" s="2"/>
      <c r="I1535" s="2"/>
      <c r="M1535" s="2"/>
    </row>
    <row r="1536" spans="1:13" x14ac:dyDescent="0.35">
      <c r="A1536" s="2"/>
      <c r="C1536" s="2"/>
      <c r="I1536" s="2"/>
      <c r="M1536" s="2"/>
    </row>
    <row r="1537" spans="1:13" x14ac:dyDescent="0.35">
      <c r="A1537" s="2"/>
      <c r="C1537" s="2"/>
      <c r="I1537" s="2"/>
      <c r="M1537" s="2"/>
    </row>
    <row r="1538" spans="1:13" x14ac:dyDescent="0.35">
      <c r="A1538" s="2"/>
      <c r="C1538" s="2"/>
      <c r="F1538" s="2"/>
      <c r="I1538" s="2"/>
      <c r="M1538" s="2"/>
    </row>
    <row r="1539" spans="1:13" x14ac:dyDescent="0.35">
      <c r="A1539" s="2"/>
      <c r="C1539" s="2"/>
      <c r="F1539" s="2"/>
      <c r="I1539" s="2"/>
      <c r="M1539" s="2"/>
    </row>
    <row r="1540" spans="1:13" x14ac:dyDescent="0.35">
      <c r="A1540" s="2"/>
      <c r="C1540" s="2"/>
      <c r="F1540" s="2"/>
      <c r="I1540" s="2"/>
      <c r="M1540" s="2"/>
    </row>
    <row r="1541" spans="1:13" x14ac:dyDescent="0.35">
      <c r="A1541" s="2"/>
      <c r="C1541" s="2"/>
      <c r="F1541" s="2"/>
      <c r="I1541" s="2"/>
      <c r="M1541" s="2"/>
    </row>
    <row r="1542" spans="1:13" x14ac:dyDescent="0.35">
      <c r="A1542" s="2"/>
      <c r="C1542" s="2"/>
      <c r="F1542" s="2"/>
      <c r="I1542" s="2"/>
      <c r="M1542" s="2"/>
    </row>
    <row r="1543" spans="1:13" x14ac:dyDescent="0.35">
      <c r="A1543" s="2"/>
      <c r="C1543" s="2"/>
      <c r="I1543" s="2"/>
      <c r="M1543" s="2"/>
    </row>
    <row r="1544" spans="1:13" x14ac:dyDescent="0.35">
      <c r="A1544" s="2"/>
      <c r="C1544" s="2"/>
      <c r="I1544" s="2"/>
      <c r="M1544" s="2"/>
    </row>
    <row r="1545" spans="1:13" x14ac:dyDescent="0.35">
      <c r="A1545" s="2"/>
      <c r="C1545" s="2"/>
      <c r="F1545" s="2"/>
      <c r="I1545" s="2"/>
      <c r="M1545" s="2"/>
    </row>
    <row r="1546" spans="1:13" x14ac:dyDescent="0.35">
      <c r="A1546" s="2"/>
      <c r="C1546" s="2"/>
      <c r="F1546" s="2"/>
      <c r="I1546" s="2"/>
      <c r="M1546" s="2"/>
    </row>
    <row r="1547" spans="1:13" x14ac:dyDescent="0.35">
      <c r="A1547" s="2"/>
      <c r="C1547" s="2"/>
      <c r="F1547" s="2"/>
      <c r="I1547" s="2"/>
      <c r="M1547" s="2"/>
    </row>
    <row r="1548" spans="1:13" x14ac:dyDescent="0.35">
      <c r="A1548" s="2"/>
      <c r="C1548" s="2"/>
      <c r="F1548" s="2"/>
      <c r="I1548" s="2"/>
      <c r="M1548" s="2"/>
    </row>
    <row r="1549" spans="1:13" x14ac:dyDescent="0.35">
      <c r="A1549" s="2"/>
      <c r="C1549" s="2"/>
      <c r="I1549" s="2"/>
      <c r="M1549" s="2"/>
    </row>
    <row r="1550" spans="1:13" x14ac:dyDescent="0.35">
      <c r="A1550" s="2"/>
      <c r="C1550" s="2"/>
      <c r="I1550" s="2"/>
      <c r="M1550" s="2"/>
    </row>
    <row r="1551" spans="1:13" x14ac:dyDescent="0.35">
      <c r="A1551" s="2"/>
      <c r="C1551" s="2"/>
      <c r="F1551" s="2"/>
      <c r="I1551" s="2"/>
      <c r="M1551" s="2"/>
    </row>
    <row r="1552" spans="1:13" x14ac:dyDescent="0.35">
      <c r="A1552" s="2"/>
      <c r="C1552" s="2"/>
      <c r="F1552" s="2"/>
      <c r="I1552" s="2"/>
      <c r="M1552" s="2"/>
    </row>
    <row r="1553" spans="1:13" x14ac:dyDescent="0.35">
      <c r="A1553" s="2"/>
      <c r="C1553" s="2"/>
      <c r="F1553" s="2"/>
      <c r="I1553" s="2"/>
      <c r="M1553" s="2"/>
    </row>
    <row r="1554" spans="1:13" x14ac:dyDescent="0.35">
      <c r="A1554" s="2"/>
      <c r="C1554" s="2"/>
      <c r="F1554" s="2"/>
      <c r="I1554" s="2"/>
      <c r="M1554" s="2"/>
    </row>
    <row r="1555" spans="1:13" x14ac:dyDescent="0.35">
      <c r="A1555" s="2"/>
      <c r="C1555" s="2"/>
      <c r="F1555" s="2"/>
      <c r="I1555" s="2"/>
      <c r="M1555" s="2"/>
    </row>
    <row r="1556" spans="1:13" x14ac:dyDescent="0.35">
      <c r="A1556" s="2"/>
      <c r="C1556" s="2"/>
      <c r="I1556" s="2"/>
      <c r="M1556" s="2"/>
    </row>
    <row r="1557" spans="1:13" x14ac:dyDescent="0.35">
      <c r="A1557" s="2"/>
      <c r="C1557" s="2"/>
      <c r="I1557" s="2"/>
      <c r="M1557" s="2"/>
    </row>
    <row r="1558" spans="1:13" x14ac:dyDescent="0.35">
      <c r="A1558" s="2"/>
      <c r="C1558" s="2"/>
      <c r="F1558" s="2"/>
      <c r="I1558" s="2"/>
      <c r="M1558" s="2"/>
    </row>
    <row r="1559" spans="1:13" x14ac:dyDescent="0.35">
      <c r="A1559" s="2"/>
      <c r="C1559" s="2"/>
      <c r="F1559" s="2"/>
      <c r="I1559" s="2"/>
      <c r="M1559" s="2"/>
    </row>
    <row r="1560" spans="1:13" x14ac:dyDescent="0.35">
      <c r="A1560" s="2"/>
      <c r="C1560" s="2"/>
      <c r="F1560" s="2"/>
      <c r="I1560" s="2"/>
      <c r="M1560" s="2"/>
    </row>
    <row r="1561" spans="1:13" x14ac:dyDescent="0.35">
      <c r="A1561" s="2"/>
      <c r="C1561" s="2"/>
      <c r="F1561" s="2"/>
      <c r="I1561" s="2"/>
      <c r="M1561" s="2"/>
    </row>
    <row r="1562" spans="1:13" x14ac:dyDescent="0.35">
      <c r="A1562" s="2"/>
      <c r="C1562" s="2"/>
      <c r="F1562" s="2"/>
      <c r="I1562" s="2"/>
      <c r="M1562" s="2"/>
    </row>
    <row r="1563" spans="1:13" x14ac:dyDescent="0.35">
      <c r="A1563" s="2"/>
      <c r="C1563" s="2"/>
      <c r="I1563" s="2"/>
      <c r="M1563" s="2"/>
    </row>
    <row r="1564" spans="1:13" x14ac:dyDescent="0.35">
      <c r="A1564" s="2"/>
      <c r="C1564" s="2"/>
      <c r="I1564" s="2"/>
      <c r="M1564" s="2"/>
    </row>
    <row r="1565" spans="1:13" x14ac:dyDescent="0.35">
      <c r="A1565" s="2"/>
      <c r="C1565" s="2"/>
      <c r="F1565" s="2"/>
      <c r="I1565" s="2"/>
      <c r="M1565" s="2"/>
    </row>
    <row r="1566" spans="1:13" x14ac:dyDescent="0.35">
      <c r="A1566" s="2"/>
      <c r="C1566" s="2"/>
      <c r="F1566" s="2"/>
      <c r="I1566" s="2"/>
      <c r="M1566" s="2"/>
    </row>
    <row r="1567" spans="1:13" x14ac:dyDescent="0.35">
      <c r="A1567" s="2"/>
      <c r="C1567" s="2"/>
      <c r="F1567" s="2"/>
      <c r="I1567" s="2"/>
      <c r="M1567" s="2"/>
    </row>
    <row r="1568" spans="1:13" x14ac:dyDescent="0.35">
      <c r="A1568" s="2"/>
      <c r="C1568" s="2"/>
      <c r="F1568" s="2"/>
      <c r="I1568" s="2"/>
      <c r="M1568" s="2"/>
    </row>
    <row r="1569" spans="1:13" x14ac:dyDescent="0.35">
      <c r="A1569" s="2"/>
      <c r="C1569" s="2"/>
      <c r="F1569" s="2"/>
      <c r="I1569" s="2"/>
      <c r="M1569" s="2"/>
    </row>
    <row r="1570" spans="1:13" x14ac:dyDescent="0.35">
      <c r="A1570" s="2"/>
      <c r="C1570" s="2"/>
      <c r="I1570" s="2"/>
      <c r="M1570" s="2"/>
    </row>
    <row r="1571" spans="1:13" x14ac:dyDescent="0.35">
      <c r="A1571" s="2"/>
      <c r="C1571" s="2"/>
      <c r="I1571" s="2"/>
      <c r="M1571" s="2"/>
    </row>
    <row r="1572" spans="1:13" x14ac:dyDescent="0.35">
      <c r="A1572" s="2"/>
      <c r="C1572" s="2"/>
      <c r="F1572" s="2"/>
      <c r="I1572" s="2"/>
      <c r="M1572" s="2"/>
    </row>
    <row r="1573" spans="1:13" x14ac:dyDescent="0.35">
      <c r="A1573" s="2"/>
      <c r="C1573" s="2"/>
      <c r="F1573" s="2"/>
      <c r="I1573" s="2"/>
      <c r="M1573" s="2"/>
    </row>
    <row r="1574" spans="1:13" x14ac:dyDescent="0.35">
      <c r="A1574" s="2"/>
      <c r="C1574" s="2"/>
      <c r="F1574" s="2"/>
      <c r="I1574" s="2"/>
      <c r="M1574" s="2"/>
    </row>
    <row r="1575" spans="1:13" x14ac:dyDescent="0.35">
      <c r="A1575" s="2"/>
      <c r="C1575" s="2"/>
      <c r="F1575" s="2"/>
      <c r="I1575" s="2"/>
      <c r="M1575" s="2"/>
    </row>
    <row r="1576" spans="1:13" x14ac:dyDescent="0.35">
      <c r="A1576" s="2"/>
      <c r="C1576" s="2"/>
      <c r="F1576" s="2"/>
      <c r="I1576" s="2"/>
      <c r="M1576" s="2"/>
    </row>
    <row r="1577" spans="1:13" x14ac:dyDescent="0.35">
      <c r="A1577" s="2"/>
      <c r="C1577" s="2"/>
      <c r="I1577" s="2"/>
      <c r="M1577" s="2"/>
    </row>
    <row r="1578" spans="1:13" x14ac:dyDescent="0.35">
      <c r="A1578" s="2"/>
      <c r="C1578" s="2"/>
      <c r="I1578" s="2"/>
      <c r="M1578" s="2"/>
    </row>
    <row r="1579" spans="1:13" x14ac:dyDescent="0.35">
      <c r="A1579" s="2"/>
      <c r="C1579" s="2"/>
      <c r="F1579" s="2"/>
      <c r="I1579" s="2"/>
      <c r="M1579" s="2"/>
    </row>
    <row r="1580" spans="1:13" x14ac:dyDescent="0.35">
      <c r="A1580" s="2"/>
      <c r="C1580" s="2"/>
      <c r="F1580" s="2"/>
      <c r="I1580" s="2"/>
      <c r="M1580" s="2"/>
    </row>
    <row r="1581" spans="1:13" x14ac:dyDescent="0.35">
      <c r="A1581" s="2"/>
      <c r="C1581" s="2"/>
      <c r="F1581" s="2"/>
      <c r="I1581" s="2"/>
      <c r="M1581" s="2"/>
    </row>
    <row r="1582" spans="1:13" x14ac:dyDescent="0.35">
      <c r="A1582" s="2"/>
      <c r="C1582" s="2"/>
      <c r="F1582" s="2"/>
      <c r="I1582" s="2"/>
      <c r="M1582" s="2"/>
    </row>
    <row r="1583" spans="1:13" x14ac:dyDescent="0.35">
      <c r="A1583" s="2"/>
      <c r="C1583" s="2"/>
      <c r="I1583" s="2"/>
      <c r="M1583" s="2"/>
    </row>
    <row r="1584" spans="1:13" x14ac:dyDescent="0.35">
      <c r="A1584" s="2"/>
      <c r="C1584" s="2"/>
      <c r="I1584" s="2"/>
      <c r="M1584" s="2"/>
    </row>
    <row r="1585" spans="1:13" x14ac:dyDescent="0.35">
      <c r="A1585" s="2"/>
      <c r="C1585" s="2"/>
      <c r="F1585" s="2"/>
      <c r="I1585" s="2"/>
      <c r="M1585" s="2"/>
    </row>
    <row r="1586" spans="1:13" x14ac:dyDescent="0.35">
      <c r="A1586" s="2"/>
      <c r="C1586" s="2"/>
      <c r="F1586" s="2"/>
      <c r="I1586" s="2"/>
      <c r="M1586" s="2"/>
    </row>
    <row r="1587" spans="1:13" x14ac:dyDescent="0.35">
      <c r="A1587" s="2"/>
      <c r="C1587" s="2"/>
      <c r="F1587" s="2"/>
      <c r="I1587" s="2"/>
      <c r="M1587" s="2"/>
    </row>
    <row r="1588" spans="1:13" x14ac:dyDescent="0.35">
      <c r="A1588" s="2"/>
      <c r="C1588" s="2"/>
      <c r="F1588" s="2"/>
      <c r="I1588" s="2"/>
      <c r="M1588" s="2"/>
    </row>
    <row r="1589" spans="1:13" x14ac:dyDescent="0.35">
      <c r="A1589" s="2"/>
      <c r="C1589" s="2"/>
      <c r="F1589" s="2"/>
      <c r="I1589" s="2"/>
      <c r="M1589" s="2"/>
    </row>
    <row r="1590" spans="1:13" x14ac:dyDescent="0.35">
      <c r="A1590" s="2"/>
      <c r="C1590" s="2"/>
      <c r="I1590" s="2"/>
      <c r="M1590" s="2"/>
    </row>
    <row r="1591" spans="1:13" x14ac:dyDescent="0.35">
      <c r="A1591" s="2"/>
      <c r="C1591" s="2"/>
      <c r="I1591" s="2"/>
      <c r="M1591" s="2"/>
    </row>
    <row r="1592" spans="1:13" x14ac:dyDescent="0.35">
      <c r="A1592" s="2"/>
      <c r="C1592" s="2"/>
      <c r="F1592" s="2"/>
      <c r="I1592" s="2"/>
      <c r="M1592" s="2"/>
    </row>
    <row r="1593" spans="1:13" x14ac:dyDescent="0.35">
      <c r="A1593" s="2"/>
      <c r="C1593" s="2"/>
      <c r="F1593" s="2"/>
      <c r="I1593" s="2"/>
      <c r="M1593" s="2"/>
    </row>
    <row r="1594" spans="1:13" x14ac:dyDescent="0.35">
      <c r="A1594" s="2"/>
      <c r="C1594" s="2"/>
      <c r="F1594" s="2"/>
      <c r="I1594" s="2"/>
      <c r="M1594" s="2"/>
    </row>
    <row r="1595" spans="1:13" x14ac:dyDescent="0.35">
      <c r="A1595" s="2"/>
      <c r="C1595" s="2"/>
      <c r="I1595" s="2"/>
      <c r="M1595" s="2"/>
    </row>
    <row r="1596" spans="1:13" x14ac:dyDescent="0.35">
      <c r="A1596" s="2"/>
      <c r="C1596" s="2"/>
      <c r="I1596" s="2"/>
      <c r="M1596" s="2"/>
    </row>
    <row r="1597" spans="1:13" x14ac:dyDescent="0.35">
      <c r="A1597" s="2"/>
      <c r="C1597" s="2"/>
      <c r="F1597" s="2"/>
      <c r="I1597" s="2"/>
      <c r="M1597" s="2"/>
    </row>
    <row r="1598" spans="1:13" x14ac:dyDescent="0.35">
      <c r="A1598" s="2"/>
      <c r="C1598" s="2"/>
      <c r="F1598" s="2"/>
      <c r="I1598" s="2"/>
      <c r="M1598" s="2"/>
    </row>
    <row r="1599" spans="1:13" x14ac:dyDescent="0.35">
      <c r="A1599" s="2"/>
      <c r="C1599" s="2"/>
      <c r="F1599" s="2"/>
      <c r="I1599" s="2"/>
      <c r="M1599" s="2"/>
    </row>
    <row r="1600" spans="1:13" x14ac:dyDescent="0.35">
      <c r="A1600" s="2"/>
      <c r="C1600" s="2"/>
      <c r="F1600" s="2"/>
      <c r="I1600" s="2"/>
      <c r="M1600" s="2"/>
    </row>
    <row r="1601" spans="1:13" x14ac:dyDescent="0.35">
      <c r="A1601" s="2"/>
      <c r="C1601" s="2"/>
      <c r="F1601" s="2"/>
      <c r="I1601" s="2"/>
      <c r="M1601" s="2"/>
    </row>
    <row r="1602" spans="1:13" x14ac:dyDescent="0.35">
      <c r="A1602" s="2"/>
      <c r="C1602" s="2"/>
      <c r="I1602" s="2"/>
      <c r="M1602" s="2"/>
    </row>
    <row r="1603" spans="1:13" x14ac:dyDescent="0.35">
      <c r="A1603" s="2"/>
      <c r="C1603" s="2"/>
      <c r="I1603" s="2"/>
      <c r="M1603" s="2"/>
    </row>
    <row r="1604" spans="1:13" x14ac:dyDescent="0.35">
      <c r="A1604" s="2"/>
      <c r="C1604" s="2"/>
      <c r="F1604" s="2"/>
      <c r="I1604" s="2"/>
      <c r="M1604" s="2"/>
    </row>
    <row r="1605" spans="1:13" x14ac:dyDescent="0.35">
      <c r="A1605" s="2"/>
      <c r="C1605" s="2"/>
      <c r="F1605" s="2"/>
      <c r="I1605" s="2"/>
      <c r="M1605" s="2"/>
    </row>
    <row r="1606" spans="1:13" x14ac:dyDescent="0.35">
      <c r="A1606" s="2"/>
      <c r="C1606" s="2"/>
      <c r="F1606" s="2"/>
      <c r="I1606" s="2"/>
      <c r="M1606" s="2"/>
    </row>
    <row r="1607" spans="1:13" x14ac:dyDescent="0.35">
      <c r="A1607" s="2"/>
      <c r="C1607" s="2"/>
      <c r="F1607" s="2"/>
      <c r="I1607" s="2"/>
      <c r="M1607" s="2"/>
    </row>
    <row r="1608" spans="1:13" x14ac:dyDescent="0.35">
      <c r="A1608" s="2"/>
      <c r="C1608" s="2"/>
      <c r="F1608" s="2"/>
      <c r="I1608" s="2"/>
      <c r="M1608" s="2"/>
    </row>
    <row r="1609" spans="1:13" x14ac:dyDescent="0.35">
      <c r="A1609" s="2"/>
      <c r="C1609" s="2"/>
      <c r="I1609" s="2"/>
      <c r="M1609" s="2"/>
    </row>
    <row r="1610" spans="1:13" x14ac:dyDescent="0.35">
      <c r="A1610" s="2"/>
      <c r="C1610" s="2"/>
      <c r="I1610" s="2"/>
      <c r="M1610" s="2"/>
    </row>
    <row r="1611" spans="1:13" x14ac:dyDescent="0.35">
      <c r="A1611" s="2"/>
      <c r="C1611" s="2"/>
      <c r="F1611" s="2"/>
      <c r="I1611" s="2"/>
      <c r="M1611" s="2"/>
    </row>
    <row r="1612" spans="1:13" x14ac:dyDescent="0.35">
      <c r="A1612" s="2"/>
      <c r="C1612" s="2"/>
      <c r="F1612" s="2"/>
      <c r="I1612" s="2"/>
      <c r="M1612" s="2"/>
    </row>
    <row r="1613" spans="1:13" x14ac:dyDescent="0.35">
      <c r="A1613" s="2"/>
      <c r="C1613" s="2"/>
      <c r="F1613" s="2"/>
      <c r="I1613" s="2"/>
      <c r="M1613" s="2"/>
    </row>
    <row r="1614" spans="1:13" x14ac:dyDescent="0.35">
      <c r="A1614" s="2"/>
      <c r="C1614" s="2"/>
      <c r="F1614" s="2"/>
      <c r="I1614" s="2"/>
      <c r="M1614" s="2"/>
    </row>
    <row r="1615" spans="1:13" x14ac:dyDescent="0.35">
      <c r="A1615" s="2"/>
      <c r="C1615" s="2"/>
      <c r="F1615" s="2"/>
      <c r="I1615" s="2"/>
      <c r="M1615" s="2"/>
    </row>
    <row r="1616" spans="1:13" x14ac:dyDescent="0.35">
      <c r="A1616" s="2"/>
      <c r="C1616" s="2"/>
      <c r="I1616" s="2"/>
      <c r="M1616" s="2"/>
    </row>
    <row r="1617" spans="1:13" x14ac:dyDescent="0.35">
      <c r="A1617" s="2"/>
      <c r="C1617" s="2"/>
      <c r="I1617" s="2"/>
      <c r="M1617" s="2"/>
    </row>
    <row r="1618" spans="1:13" x14ac:dyDescent="0.35">
      <c r="A1618" s="2"/>
      <c r="C1618" s="2"/>
      <c r="F1618" s="2"/>
      <c r="I1618" s="2"/>
      <c r="M1618" s="2"/>
    </row>
    <row r="1619" spans="1:13" x14ac:dyDescent="0.35">
      <c r="A1619" s="2"/>
      <c r="C1619" s="2"/>
      <c r="F1619" s="2"/>
      <c r="I1619" s="2"/>
      <c r="M1619" s="2"/>
    </row>
    <row r="1620" spans="1:13" x14ac:dyDescent="0.35">
      <c r="A1620" s="2"/>
      <c r="C1620" s="2"/>
      <c r="F1620" s="2"/>
      <c r="I1620" s="2"/>
      <c r="M1620" s="2"/>
    </row>
    <row r="1621" spans="1:13" x14ac:dyDescent="0.35">
      <c r="A1621" s="2"/>
      <c r="C1621" s="2"/>
      <c r="F1621" s="2"/>
      <c r="I1621" s="2"/>
      <c r="M1621" s="2"/>
    </row>
    <row r="1622" spans="1:13" x14ac:dyDescent="0.35">
      <c r="A1622" s="2"/>
      <c r="C1622" s="2"/>
      <c r="I1622" s="2"/>
      <c r="M1622" s="2"/>
    </row>
    <row r="1623" spans="1:13" x14ac:dyDescent="0.35">
      <c r="A1623" s="2"/>
      <c r="C1623" s="2"/>
      <c r="I1623" s="2"/>
      <c r="M1623" s="2"/>
    </row>
    <row r="1624" spans="1:13" x14ac:dyDescent="0.35">
      <c r="A1624" s="2"/>
      <c r="C1624" s="2"/>
      <c r="F1624" s="2"/>
      <c r="I1624" s="2"/>
      <c r="M1624" s="2"/>
    </row>
    <row r="1625" spans="1:13" x14ac:dyDescent="0.35">
      <c r="A1625" s="2"/>
      <c r="C1625" s="2"/>
      <c r="F1625" s="2"/>
      <c r="I1625" s="2"/>
      <c r="M1625" s="2"/>
    </row>
    <row r="1626" spans="1:13" x14ac:dyDescent="0.35">
      <c r="A1626" s="2"/>
      <c r="C1626" s="2"/>
      <c r="F1626" s="2"/>
      <c r="I1626" s="2"/>
      <c r="M1626" s="2"/>
    </row>
    <row r="1627" spans="1:13" x14ac:dyDescent="0.35">
      <c r="A1627" s="2"/>
      <c r="C1627" s="2"/>
      <c r="F1627" s="2"/>
      <c r="I1627" s="2"/>
      <c r="M1627" s="2"/>
    </row>
    <row r="1628" spans="1:13" x14ac:dyDescent="0.35">
      <c r="A1628" s="2"/>
      <c r="C1628" s="2"/>
      <c r="F1628" s="2"/>
      <c r="I1628" s="2"/>
      <c r="M1628" s="2"/>
    </row>
    <row r="1629" spans="1:13" x14ac:dyDescent="0.35">
      <c r="A1629" s="2"/>
      <c r="C1629" s="2"/>
      <c r="F1629" s="2"/>
      <c r="I1629" s="2"/>
      <c r="M1629" s="2"/>
    </row>
    <row r="1630" spans="1:13" x14ac:dyDescent="0.35">
      <c r="A1630" s="2"/>
      <c r="C1630" s="2"/>
      <c r="F1630" s="2"/>
      <c r="I1630" s="2"/>
      <c r="M1630" s="2"/>
    </row>
    <row r="1631" spans="1:13" x14ac:dyDescent="0.35">
      <c r="A1631" s="2"/>
      <c r="C1631" s="2"/>
      <c r="I1631" s="2"/>
      <c r="M1631" s="2"/>
    </row>
    <row r="1632" spans="1:13" x14ac:dyDescent="0.35">
      <c r="A1632" s="2"/>
      <c r="C1632" s="2"/>
      <c r="I1632" s="2"/>
      <c r="M1632" s="2"/>
    </row>
    <row r="1633" spans="1:13" x14ac:dyDescent="0.35">
      <c r="A1633" s="2"/>
      <c r="C1633" s="2"/>
      <c r="F1633" s="2"/>
      <c r="I1633" s="2"/>
      <c r="M1633" s="2"/>
    </row>
    <row r="1634" spans="1:13" x14ac:dyDescent="0.35">
      <c r="A1634" s="2"/>
      <c r="C1634" s="2"/>
      <c r="F1634" s="2"/>
      <c r="I1634" s="2"/>
      <c r="M1634" s="2"/>
    </row>
    <row r="1635" spans="1:13" x14ac:dyDescent="0.35">
      <c r="A1635" s="2"/>
      <c r="C1635" s="2"/>
      <c r="F1635" s="2"/>
      <c r="I1635" s="2"/>
      <c r="M1635" s="2"/>
    </row>
    <row r="1636" spans="1:13" x14ac:dyDescent="0.35">
      <c r="A1636" s="2"/>
      <c r="C1636" s="2"/>
      <c r="F1636" s="2"/>
      <c r="I1636" s="2"/>
      <c r="M1636" s="2"/>
    </row>
    <row r="1637" spans="1:13" x14ac:dyDescent="0.35">
      <c r="A1637" s="2"/>
      <c r="C1637" s="2"/>
      <c r="F1637" s="2"/>
      <c r="I1637" s="2"/>
      <c r="M1637" s="2"/>
    </row>
    <row r="1638" spans="1:13" x14ac:dyDescent="0.35">
      <c r="A1638" s="2"/>
      <c r="C1638" s="2"/>
      <c r="I1638" s="2"/>
      <c r="M1638" s="2"/>
    </row>
    <row r="1639" spans="1:13" x14ac:dyDescent="0.35">
      <c r="A1639" s="2"/>
      <c r="C1639" s="2"/>
      <c r="I1639" s="2"/>
      <c r="M1639" s="2"/>
    </row>
    <row r="1640" spans="1:13" x14ac:dyDescent="0.35">
      <c r="A1640" s="2"/>
      <c r="C1640" s="2"/>
      <c r="F1640" s="2"/>
      <c r="I1640" s="2"/>
      <c r="M1640" s="2"/>
    </row>
    <row r="1641" spans="1:13" x14ac:dyDescent="0.35">
      <c r="A1641" s="2"/>
      <c r="C1641" s="2"/>
      <c r="F1641" s="2"/>
      <c r="I1641" s="2"/>
      <c r="M1641" s="2"/>
    </row>
    <row r="1642" spans="1:13" x14ac:dyDescent="0.35">
      <c r="A1642" s="2"/>
      <c r="C1642" s="2"/>
      <c r="F1642" s="2"/>
      <c r="I1642" s="2"/>
      <c r="M1642" s="2"/>
    </row>
    <row r="1643" spans="1:13" x14ac:dyDescent="0.35">
      <c r="A1643" s="2"/>
      <c r="C1643" s="2"/>
      <c r="F1643" s="2"/>
      <c r="I1643" s="2"/>
      <c r="M1643" s="2"/>
    </row>
    <row r="1644" spans="1:13" x14ac:dyDescent="0.35">
      <c r="A1644" s="2"/>
      <c r="C1644" s="2"/>
      <c r="F1644" s="2"/>
      <c r="I1644" s="2"/>
      <c r="M1644" s="2"/>
    </row>
    <row r="1645" spans="1:13" x14ac:dyDescent="0.35">
      <c r="A1645" s="2"/>
      <c r="C1645" s="2"/>
      <c r="I1645" s="2"/>
      <c r="M1645" s="2"/>
    </row>
    <row r="1646" spans="1:13" x14ac:dyDescent="0.35">
      <c r="A1646" s="2"/>
      <c r="C1646" s="2"/>
      <c r="I1646" s="2"/>
      <c r="M1646" s="2"/>
    </row>
    <row r="1647" spans="1:13" x14ac:dyDescent="0.35">
      <c r="A1647" s="2"/>
      <c r="C1647" s="2"/>
      <c r="F1647" s="2"/>
      <c r="I1647" s="2"/>
      <c r="M1647" s="2"/>
    </row>
    <row r="1648" spans="1:13" x14ac:dyDescent="0.35">
      <c r="A1648" s="2"/>
      <c r="C1648" s="2"/>
      <c r="F1648" s="2"/>
      <c r="I1648" s="2"/>
      <c r="M1648" s="2"/>
    </row>
    <row r="1649" spans="1:13" x14ac:dyDescent="0.35">
      <c r="A1649" s="2"/>
      <c r="C1649" s="2"/>
      <c r="F1649" s="2"/>
      <c r="I1649" s="2"/>
      <c r="M1649" s="2"/>
    </row>
    <row r="1650" spans="1:13" x14ac:dyDescent="0.35">
      <c r="A1650" s="2"/>
      <c r="C1650" s="2"/>
      <c r="F1650" s="2"/>
      <c r="I1650" s="2"/>
      <c r="M1650" s="2"/>
    </row>
    <row r="1651" spans="1:13" x14ac:dyDescent="0.35">
      <c r="A1651" s="2"/>
      <c r="C1651" s="2"/>
      <c r="F1651" s="2"/>
      <c r="I1651" s="2"/>
      <c r="M1651" s="2"/>
    </row>
    <row r="1652" spans="1:13" x14ac:dyDescent="0.35">
      <c r="A1652" s="2"/>
      <c r="C1652" s="2"/>
      <c r="I1652" s="2"/>
      <c r="M1652" s="2"/>
    </row>
    <row r="1653" spans="1:13" x14ac:dyDescent="0.35">
      <c r="A1653" s="2"/>
      <c r="C1653" s="2"/>
      <c r="I1653" s="2"/>
      <c r="M1653" s="2"/>
    </row>
    <row r="1654" spans="1:13" x14ac:dyDescent="0.35">
      <c r="A1654" s="2"/>
      <c r="C1654" s="2"/>
      <c r="F1654" s="2"/>
      <c r="I1654" s="2"/>
      <c r="M1654" s="2"/>
    </row>
    <row r="1655" spans="1:13" x14ac:dyDescent="0.35">
      <c r="A1655" s="2"/>
      <c r="C1655" s="2"/>
      <c r="F1655" s="2"/>
      <c r="I1655" s="2"/>
      <c r="M1655" s="2"/>
    </row>
    <row r="1656" spans="1:13" x14ac:dyDescent="0.35">
      <c r="A1656" s="2"/>
      <c r="C1656" s="2"/>
      <c r="F1656" s="2"/>
      <c r="I1656" s="2"/>
      <c r="M1656" s="2"/>
    </row>
    <row r="1657" spans="1:13" x14ac:dyDescent="0.35">
      <c r="A1657" s="2"/>
      <c r="C1657" s="2"/>
      <c r="F1657" s="2"/>
      <c r="I1657" s="2"/>
      <c r="M1657" s="2"/>
    </row>
    <row r="1658" spans="1:13" x14ac:dyDescent="0.35">
      <c r="A1658" s="2"/>
      <c r="C1658" s="2"/>
      <c r="F1658" s="2"/>
      <c r="I1658" s="2"/>
      <c r="M1658" s="2"/>
    </row>
    <row r="1659" spans="1:13" x14ac:dyDescent="0.35">
      <c r="A1659" s="2"/>
      <c r="C1659" s="2"/>
      <c r="I1659" s="2"/>
      <c r="M1659" s="2"/>
    </row>
    <row r="1660" spans="1:13" x14ac:dyDescent="0.35">
      <c r="A1660" s="2"/>
      <c r="C1660" s="2"/>
      <c r="I1660" s="2"/>
      <c r="M1660" s="2"/>
    </row>
    <row r="1661" spans="1:13" x14ac:dyDescent="0.35">
      <c r="A1661" s="2"/>
      <c r="C1661" s="2"/>
      <c r="F1661" s="2"/>
      <c r="I1661" s="2"/>
      <c r="M1661" s="2"/>
    </row>
    <row r="1662" spans="1:13" x14ac:dyDescent="0.35">
      <c r="A1662" s="2"/>
      <c r="C1662" s="2"/>
      <c r="F1662" s="2"/>
      <c r="I1662" s="2"/>
      <c r="M1662" s="2"/>
    </row>
    <row r="1663" spans="1:13" x14ac:dyDescent="0.35">
      <c r="A1663" s="2"/>
      <c r="C1663" s="2"/>
      <c r="F1663" s="2"/>
      <c r="I1663" s="2"/>
      <c r="M1663" s="2"/>
    </row>
    <row r="1664" spans="1:13" x14ac:dyDescent="0.35">
      <c r="A1664" s="2"/>
      <c r="C1664" s="2"/>
      <c r="I1664" s="2"/>
      <c r="M1664" s="2"/>
    </row>
    <row r="1665" spans="1:13" x14ac:dyDescent="0.35">
      <c r="A1665" s="2"/>
      <c r="C1665" s="2"/>
      <c r="I1665" s="2"/>
      <c r="M1665" s="2"/>
    </row>
    <row r="1666" spans="1:13" x14ac:dyDescent="0.35">
      <c r="A1666" s="2"/>
      <c r="C1666" s="2"/>
      <c r="F1666" s="2"/>
      <c r="I1666" s="2"/>
      <c r="M1666" s="2"/>
    </row>
    <row r="1667" spans="1:13" x14ac:dyDescent="0.35">
      <c r="A1667" s="2"/>
      <c r="C1667" s="2"/>
      <c r="F1667" s="2"/>
      <c r="I1667" s="2"/>
      <c r="M1667" s="2"/>
    </row>
    <row r="1668" spans="1:13" x14ac:dyDescent="0.35">
      <c r="A1668" s="2"/>
      <c r="C1668" s="2"/>
      <c r="F1668" s="2"/>
      <c r="I1668" s="2"/>
      <c r="M1668" s="2"/>
    </row>
    <row r="1669" spans="1:13" x14ac:dyDescent="0.35">
      <c r="A1669" s="2"/>
      <c r="C1669" s="2"/>
      <c r="F1669" s="2"/>
      <c r="I1669" s="2"/>
      <c r="M1669" s="2"/>
    </row>
    <row r="1670" spans="1:13" x14ac:dyDescent="0.35">
      <c r="A1670" s="2"/>
      <c r="C1670" s="2"/>
      <c r="F1670" s="2"/>
      <c r="I1670" s="2"/>
      <c r="M1670" s="2"/>
    </row>
    <row r="1671" spans="1:13" x14ac:dyDescent="0.35">
      <c r="A1671" s="2"/>
      <c r="C1671" s="2"/>
      <c r="I1671" s="2"/>
      <c r="M1671" s="2"/>
    </row>
    <row r="1672" spans="1:13" x14ac:dyDescent="0.35">
      <c r="A1672" s="2"/>
      <c r="C1672" s="2"/>
      <c r="I1672" s="2"/>
      <c r="M1672" s="2"/>
    </row>
    <row r="1673" spans="1:13" x14ac:dyDescent="0.35">
      <c r="A1673" s="2"/>
      <c r="C1673" s="2"/>
      <c r="F1673" s="2"/>
      <c r="I1673" s="2"/>
      <c r="M1673" s="2"/>
    </row>
    <row r="1674" spans="1:13" x14ac:dyDescent="0.35">
      <c r="A1674" s="2"/>
      <c r="C1674" s="2"/>
      <c r="F1674" s="2"/>
      <c r="I1674" s="2"/>
      <c r="M1674" s="2"/>
    </row>
    <row r="1675" spans="1:13" x14ac:dyDescent="0.35">
      <c r="A1675" s="2"/>
      <c r="C1675" s="2"/>
      <c r="F1675" s="2"/>
      <c r="I1675" s="2"/>
      <c r="M1675" s="2"/>
    </row>
    <row r="1676" spans="1:13" x14ac:dyDescent="0.35">
      <c r="A1676" s="2"/>
      <c r="C1676" s="2"/>
      <c r="F1676" s="2"/>
      <c r="I1676" s="2"/>
      <c r="M1676" s="2"/>
    </row>
    <row r="1677" spans="1:13" x14ac:dyDescent="0.35">
      <c r="A1677" s="2"/>
      <c r="C1677" s="2"/>
      <c r="F1677" s="2"/>
      <c r="I1677" s="2"/>
      <c r="M1677" s="2"/>
    </row>
    <row r="1678" spans="1:13" x14ac:dyDescent="0.35">
      <c r="A1678" s="2"/>
      <c r="C1678" s="2"/>
      <c r="I1678" s="2"/>
      <c r="M1678" s="2"/>
    </row>
    <row r="1679" spans="1:13" x14ac:dyDescent="0.35">
      <c r="A1679" s="2"/>
      <c r="C1679" s="2"/>
      <c r="I1679" s="2"/>
      <c r="M1679" s="2"/>
    </row>
    <row r="1680" spans="1:13" x14ac:dyDescent="0.35">
      <c r="A1680" s="2"/>
      <c r="C1680" s="2"/>
      <c r="F1680" s="2"/>
      <c r="I1680" s="2"/>
      <c r="M1680" s="2"/>
    </row>
    <row r="1681" spans="1:13" x14ac:dyDescent="0.35">
      <c r="A1681" s="2"/>
      <c r="C1681" s="2"/>
      <c r="F1681" s="2"/>
      <c r="I1681" s="2"/>
      <c r="M1681" s="2"/>
    </row>
    <row r="1682" spans="1:13" x14ac:dyDescent="0.35">
      <c r="A1682" s="2"/>
      <c r="C1682" s="2"/>
      <c r="F1682" s="2"/>
      <c r="I1682" s="2"/>
      <c r="M1682" s="2"/>
    </row>
    <row r="1683" spans="1:13" x14ac:dyDescent="0.35">
      <c r="A1683" s="2"/>
      <c r="C1683" s="2"/>
      <c r="F1683" s="2"/>
      <c r="I1683" s="2"/>
      <c r="M1683" s="2"/>
    </row>
    <row r="1684" spans="1:13" x14ac:dyDescent="0.35">
      <c r="A1684" s="2"/>
      <c r="C1684" s="2"/>
      <c r="F1684" s="2"/>
      <c r="I1684" s="2"/>
      <c r="M1684" s="2"/>
    </row>
    <row r="1685" spans="1:13" x14ac:dyDescent="0.35">
      <c r="A1685" s="2"/>
      <c r="C1685" s="2"/>
      <c r="I1685" s="2"/>
      <c r="M1685" s="2"/>
    </row>
    <row r="1686" spans="1:13" x14ac:dyDescent="0.35">
      <c r="A1686" s="2"/>
      <c r="C1686" s="2"/>
      <c r="I1686" s="2"/>
      <c r="M1686" s="2"/>
    </row>
    <row r="1687" spans="1:13" x14ac:dyDescent="0.35">
      <c r="A1687" s="2"/>
      <c r="C1687" s="2"/>
      <c r="F1687" s="2"/>
      <c r="I1687" s="2"/>
      <c r="M1687" s="2"/>
    </row>
    <row r="1688" spans="1:13" x14ac:dyDescent="0.35">
      <c r="A1688" s="2"/>
      <c r="C1688" s="2"/>
      <c r="F1688" s="2"/>
      <c r="I1688" s="2"/>
      <c r="M1688" s="2"/>
    </row>
    <row r="1689" spans="1:13" x14ac:dyDescent="0.35">
      <c r="A1689" s="2"/>
      <c r="C1689" s="2"/>
      <c r="F1689" s="2"/>
      <c r="I1689" s="2"/>
      <c r="M1689" s="2"/>
    </row>
    <row r="1690" spans="1:13" x14ac:dyDescent="0.35">
      <c r="A1690" s="2"/>
      <c r="C1690" s="2"/>
      <c r="F1690" s="2"/>
      <c r="I1690" s="2"/>
      <c r="M1690" s="2"/>
    </row>
    <row r="1691" spans="1:13" x14ac:dyDescent="0.35">
      <c r="A1691" s="2"/>
      <c r="C1691" s="2"/>
      <c r="F1691" s="2"/>
      <c r="I1691" s="2"/>
      <c r="M1691" s="2"/>
    </row>
    <row r="1692" spans="1:13" x14ac:dyDescent="0.35">
      <c r="A1692" s="2"/>
      <c r="C1692" s="2"/>
      <c r="I1692" s="2"/>
      <c r="M1692" s="2"/>
    </row>
    <row r="1693" spans="1:13" x14ac:dyDescent="0.35">
      <c r="A1693" s="2"/>
      <c r="C1693" s="2"/>
      <c r="I1693" s="2"/>
      <c r="M1693" s="2"/>
    </row>
    <row r="1694" spans="1:13" x14ac:dyDescent="0.35">
      <c r="A1694" s="2"/>
      <c r="C1694" s="2"/>
      <c r="F1694" s="2"/>
      <c r="I1694" s="2"/>
      <c r="M1694" s="2"/>
    </row>
    <row r="1695" spans="1:13" x14ac:dyDescent="0.35">
      <c r="A1695" s="2"/>
      <c r="C1695" s="2"/>
      <c r="F1695" s="2"/>
      <c r="I1695" s="2"/>
      <c r="M1695" s="2"/>
    </row>
    <row r="1696" spans="1:13" x14ac:dyDescent="0.35">
      <c r="A1696" s="2"/>
      <c r="C1696" s="2"/>
      <c r="F1696" s="2"/>
      <c r="I1696" s="2"/>
      <c r="M1696" s="2"/>
    </row>
    <row r="1697" spans="1:13" x14ac:dyDescent="0.35">
      <c r="A1697" s="2"/>
      <c r="C1697" s="2"/>
      <c r="F1697" s="2"/>
      <c r="I1697" s="2"/>
      <c r="M1697" s="2"/>
    </row>
    <row r="1698" spans="1:13" x14ac:dyDescent="0.35">
      <c r="A1698" s="2"/>
      <c r="C1698" s="2"/>
      <c r="F1698" s="2"/>
      <c r="I1698" s="2"/>
      <c r="M1698" s="2"/>
    </row>
    <row r="1699" spans="1:13" x14ac:dyDescent="0.35">
      <c r="A1699" s="2"/>
      <c r="C1699" s="2"/>
      <c r="I1699" s="2"/>
      <c r="M1699" s="2"/>
    </row>
    <row r="1700" spans="1:13" x14ac:dyDescent="0.35">
      <c r="A1700" s="2"/>
      <c r="C1700" s="2"/>
      <c r="I1700" s="2"/>
      <c r="M1700" s="2"/>
    </row>
    <row r="1701" spans="1:13" x14ac:dyDescent="0.35">
      <c r="A1701" s="2"/>
      <c r="C1701" s="2"/>
      <c r="F1701" s="2"/>
      <c r="I1701" s="2"/>
      <c r="M1701" s="2"/>
    </row>
    <row r="1702" spans="1:13" x14ac:dyDescent="0.35">
      <c r="A1702" s="2"/>
      <c r="C1702" s="2"/>
      <c r="F1702" s="2"/>
      <c r="I1702" s="2"/>
      <c r="M1702" s="2"/>
    </row>
    <row r="1703" spans="1:13" x14ac:dyDescent="0.35">
      <c r="A1703" s="2"/>
      <c r="C1703" s="2"/>
      <c r="F1703" s="2"/>
      <c r="I1703" s="2"/>
      <c r="M1703" s="2"/>
    </row>
    <row r="1704" spans="1:13" x14ac:dyDescent="0.35">
      <c r="A1704" s="2"/>
      <c r="C1704" s="2"/>
      <c r="F1704" s="2"/>
      <c r="I1704" s="2"/>
      <c r="M1704" s="2"/>
    </row>
    <row r="1705" spans="1:13" x14ac:dyDescent="0.35">
      <c r="A1705" s="2"/>
      <c r="C1705" s="2"/>
      <c r="F1705" s="2"/>
      <c r="I1705" s="2"/>
      <c r="M1705" s="2"/>
    </row>
    <row r="1706" spans="1:13" x14ac:dyDescent="0.35">
      <c r="A1706" s="2"/>
      <c r="C1706" s="2"/>
      <c r="I1706" s="2"/>
      <c r="M1706" s="2"/>
    </row>
    <row r="1707" spans="1:13" x14ac:dyDescent="0.35">
      <c r="A1707" s="2"/>
      <c r="C1707" s="2"/>
      <c r="I1707" s="2"/>
      <c r="M1707" s="2"/>
    </row>
    <row r="1708" spans="1:13" x14ac:dyDescent="0.35">
      <c r="A1708" s="2"/>
      <c r="C1708" s="2"/>
      <c r="F1708" s="2"/>
      <c r="I1708" s="2"/>
      <c r="M1708" s="2"/>
    </row>
    <row r="1709" spans="1:13" x14ac:dyDescent="0.35">
      <c r="A1709" s="2"/>
      <c r="C1709" s="2"/>
      <c r="F1709" s="2"/>
      <c r="I1709" s="2"/>
      <c r="M1709" s="2"/>
    </row>
    <row r="1710" spans="1:13" x14ac:dyDescent="0.35">
      <c r="A1710" s="2"/>
      <c r="C1710" s="2"/>
      <c r="F1710" s="2"/>
      <c r="I1710" s="2"/>
      <c r="M1710" s="2"/>
    </row>
    <row r="1711" spans="1:13" x14ac:dyDescent="0.35">
      <c r="A1711" s="2"/>
      <c r="C1711" s="2"/>
      <c r="F1711" s="2"/>
      <c r="I1711" s="2"/>
      <c r="M1711" s="2"/>
    </row>
    <row r="1712" spans="1:13" x14ac:dyDescent="0.35">
      <c r="A1712" s="2"/>
      <c r="C1712" s="2"/>
      <c r="F1712" s="2"/>
      <c r="I1712" s="2"/>
      <c r="M1712" s="2"/>
    </row>
    <row r="1713" spans="1:13" x14ac:dyDescent="0.35">
      <c r="A1713" s="2"/>
      <c r="C1713" s="2"/>
      <c r="I1713" s="2"/>
      <c r="M1713" s="2"/>
    </row>
    <row r="1714" spans="1:13" x14ac:dyDescent="0.35">
      <c r="A1714" s="2"/>
      <c r="C1714" s="2"/>
      <c r="I1714" s="2"/>
      <c r="M1714" s="2"/>
    </row>
    <row r="1715" spans="1:13" x14ac:dyDescent="0.35">
      <c r="A1715" s="2"/>
      <c r="C1715" s="2"/>
      <c r="F1715" s="2"/>
      <c r="I1715" s="2"/>
      <c r="M1715" s="2"/>
    </row>
    <row r="1716" spans="1:13" x14ac:dyDescent="0.35">
      <c r="A1716" s="2"/>
      <c r="C1716" s="2"/>
      <c r="F1716" s="2"/>
      <c r="I1716" s="2"/>
      <c r="M1716" s="2"/>
    </row>
    <row r="1717" spans="1:13" x14ac:dyDescent="0.35">
      <c r="A1717" s="2"/>
      <c r="C1717" s="2"/>
      <c r="F1717" s="2"/>
      <c r="I1717" s="2"/>
      <c r="M1717" s="2"/>
    </row>
    <row r="1718" spans="1:13" x14ac:dyDescent="0.35">
      <c r="A1718" s="2"/>
      <c r="C1718" s="2"/>
      <c r="F1718" s="2"/>
      <c r="I1718" s="2"/>
      <c r="M1718" s="2"/>
    </row>
    <row r="1719" spans="1:13" x14ac:dyDescent="0.35">
      <c r="A1719" s="2"/>
      <c r="C1719" s="2"/>
      <c r="F1719" s="2"/>
      <c r="I1719" s="2"/>
      <c r="M1719" s="2"/>
    </row>
    <row r="1720" spans="1:13" x14ac:dyDescent="0.35">
      <c r="A1720" s="2"/>
      <c r="C1720" s="2"/>
      <c r="I1720" s="2"/>
      <c r="M1720" s="2"/>
    </row>
    <row r="1721" spans="1:13" x14ac:dyDescent="0.35">
      <c r="A1721" s="2"/>
      <c r="C1721" s="2"/>
      <c r="I1721" s="2"/>
      <c r="M1721" s="2"/>
    </row>
    <row r="1722" spans="1:13" x14ac:dyDescent="0.35">
      <c r="A1722" s="2"/>
      <c r="C1722" s="2"/>
      <c r="F1722" s="2"/>
      <c r="I1722" s="2"/>
      <c r="M1722" s="2"/>
    </row>
    <row r="1723" spans="1:13" x14ac:dyDescent="0.35">
      <c r="A1723" s="2"/>
      <c r="C1723" s="2"/>
      <c r="F1723" s="2"/>
      <c r="I1723" s="2"/>
      <c r="M1723" s="2"/>
    </row>
    <row r="1724" spans="1:13" x14ac:dyDescent="0.35">
      <c r="A1724" s="2"/>
      <c r="C1724" s="2"/>
      <c r="F1724" s="2"/>
      <c r="I1724" s="2"/>
      <c r="M1724" s="2"/>
    </row>
    <row r="1725" spans="1:13" x14ac:dyDescent="0.35">
      <c r="A1725" s="2"/>
      <c r="C1725" s="2"/>
      <c r="F1725" s="2"/>
      <c r="I1725" s="2"/>
      <c r="M1725" s="2"/>
    </row>
    <row r="1726" spans="1:13" x14ac:dyDescent="0.35">
      <c r="A1726" s="2"/>
      <c r="C1726" s="2"/>
      <c r="F1726" s="2"/>
      <c r="I1726" s="2"/>
      <c r="M1726" s="2"/>
    </row>
    <row r="1727" spans="1:13" x14ac:dyDescent="0.35">
      <c r="A1727" s="2"/>
      <c r="C1727" s="2"/>
      <c r="I1727" s="2"/>
      <c r="M1727" s="2"/>
    </row>
    <row r="1728" spans="1:13" x14ac:dyDescent="0.35">
      <c r="A1728" s="2"/>
      <c r="C1728" s="2"/>
      <c r="I1728" s="2"/>
      <c r="M1728" s="2"/>
    </row>
    <row r="1729" spans="1:13" x14ac:dyDescent="0.35">
      <c r="A1729" s="2"/>
      <c r="C1729" s="2"/>
      <c r="F1729" s="2"/>
      <c r="I1729" s="2"/>
      <c r="M1729" s="2"/>
    </row>
    <row r="1730" spans="1:13" x14ac:dyDescent="0.35">
      <c r="A1730" s="2"/>
      <c r="C1730" s="2"/>
      <c r="F1730" s="2"/>
      <c r="I1730" s="2"/>
      <c r="M1730" s="2"/>
    </row>
    <row r="1731" spans="1:13" x14ac:dyDescent="0.35">
      <c r="A1731" s="2"/>
      <c r="C1731" s="2"/>
      <c r="F1731" s="2"/>
      <c r="I1731" s="2"/>
      <c r="M1731" s="2"/>
    </row>
    <row r="1732" spans="1:13" x14ac:dyDescent="0.35">
      <c r="A1732" s="2"/>
      <c r="C1732" s="2"/>
      <c r="F1732" s="2"/>
      <c r="I1732" s="2"/>
      <c r="M1732" s="2"/>
    </row>
    <row r="1733" spans="1:13" x14ac:dyDescent="0.35">
      <c r="A1733" s="2"/>
      <c r="C1733" s="2"/>
      <c r="F1733" s="2"/>
      <c r="I1733" s="2"/>
      <c r="M1733" s="2"/>
    </row>
    <row r="1734" spans="1:13" x14ac:dyDescent="0.35">
      <c r="A1734" s="2"/>
      <c r="C1734" s="2"/>
      <c r="I1734" s="2"/>
      <c r="M1734" s="2"/>
    </row>
    <row r="1735" spans="1:13" x14ac:dyDescent="0.35">
      <c r="A1735" s="2"/>
      <c r="C1735" s="2"/>
      <c r="I1735" s="2"/>
      <c r="M1735" s="2"/>
    </row>
    <row r="1736" spans="1:13" x14ac:dyDescent="0.35">
      <c r="A1736" s="2"/>
      <c r="C1736" s="2"/>
      <c r="F1736" s="2"/>
      <c r="I1736" s="2"/>
      <c r="M1736" s="2"/>
    </row>
    <row r="1737" spans="1:13" x14ac:dyDescent="0.35">
      <c r="A1737" s="2"/>
      <c r="C1737" s="2"/>
      <c r="F1737" s="2"/>
      <c r="I1737" s="2"/>
      <c r="M1737" s="2"/>
    </row>
    <row r="1738" spans="1:13" x14ac:dyDescent="0.35">
      <c r="A1738" s="2"/>
      <c r="C1738" s="2"/>
      <c r="F1738" s="2"/>
      <c r="I1738" s="2"/>
      <c r="M1738" s="2"/>
    </row>
    <row r="1739" spans="1:13" x14ac:dyDescent="0.35">
      <c r="A1739" s="2"/>
      <c r="C1739" s="2"/>
      <c r="F1739" s="2"/>
      <c r="I1739" s="2"/>
      <c r="M1739" s="2"/>
    </row>
    <row r="1740" spans="1:13" x14ac:dyDescent="0.35">
      <c r="A1740" s="2"/>
      <c r="C1740" s="2"/>
      <c r="F1740" s="2"/>
      <c r="I1740" s="2"/>
      <c r="M1740" s="2"/>
    </row>
    <row r="1741" spans="1:13" x14ac:dyDescent="0.35">
      <c r="A1741" s="2"/>
      <c r="C1741" s="2"/>
      <c r="I1741" s="2"/>
      <c r="M1741" s="2"/>
    </row>
    <row r="1742" spans="1:13" x14ac:dyDescent="0.35">
      <c r="A1742" s="2"/>
      <c r="C1742" s="2"/>
      <c r="I1742" s="2"/>
      <c r="M1742" s="2"/>
    </row>
    <row r="1743" spans="1:13" x14ac:dyDescent="0.35">
      <c r="A1743" s="2"/>
      <c r="C1743" s="2"/>
      <c r="F1743" s="2"/>
      <c r="I1743" s="2"/>
      <c r="M1743" s="2"/>
    </row>
    <row r="1744" spans="1:13" x14ac:dyDescent="0.35">
      <c r="A1744" s="2"/>
      <c r="C1744" s="2"/>
      <c r="F1744" s="2"/>
      <c r="I1744" s="2"/>
      <c r="M1744" s="2"/>
    </row>
    <row r="1745" spans="1:13" x14ac:dyDescent="0.35">
      <c r="A1745" s="2"/>
      <c r="C1745" s="2"/>
      <c r="F1745" s="2"/>
      <c r="I1745" s="2"/>
      <c r="M1745" s="2"/>
    </row>
    <row r="1746" spans="1:13" x14ac:dyDescent="0.35">
      <c r="A1746" s="2"/>
      <c r="C1746" s="2"/>
      <c r="F1746" s="2"/>
      <c r="I1746" s="2"/>
      <c r="M1746" s="2"/>
    </row>
    <row r="1747" spans="1:13" x14ac:dyDescent="0.35">
      <c r="A1747" s="2"/>
      <c r="C1747" s="2"/>
      <c r="F1747" s="2"/>
      <c r="I1747" s="2"/>
      <c r="M1747" s="2"/>
    </row>
    <row r="1748" spans="1:13" x14ac:dyDescent="0.35">
      <c r="A1748" s="2"/>
      <c r="C1748" s="2"/>
      <c r="I1748" s="2"/>
      <c r="M1748" s="2"/>
    </row>
    <row r="1749" spans="1:13" x14ac:dyDescent="0.35">
      <c r="A1749" s="2"/>
      <c r="C1749" s="2"/>
      <c r="I1749" s="2"/>
      <c r="M1749" s="2"/>
    </row>
    <row r="1750" spans="1:13" x14ac:dyDescent="0.35">
      <c r="A1750" s="2"/>
      <c r="C1750" s="2"/>
      <c r="F1750" s="2"/>
      <c r="I1750" s="2"/>
      <c r="M1750" s="2"/>
    </row>
    <row r="1751" spans="1:13" x14ac:dyDescent="0.35">
      <c r="A1751" s="2"/>
      <c r="C1751" s="2"/>
      <c r="F1751" s="2"/>
      <c r="I1751" s="2"/>
      <c r="M1751" s="2"/>
    </row>
    <row r="1752" spans="1:13" x14ac:dyDescent="0.35">
      <c r="A1752" s="2"/>
      <c r="C1752" s="2"/>
      <c r="F1752" s="2"/>
      <c r="I1752" s="2"/>
      <c r="M1752" s="2"/>
    </row>
    <row r="1753" spans="1:13" x14ac:dyDescent="0.35">
      <c r="A1753" s="2"/>
      <c r="C1753" s="2"/>
      <c r="F1753" s="2"/>
      <c r="I1753" s="2"/>
      <c r="M1753" s="2"/>
    </row>
    <row r="1754" spans="1:13" x14ac:dyDescent="0.35">
      <c r="A1754" s="2"/>
      <c r="C1754" s="2"/>
      <c r="F1754" s="2"/>
      <c r="I1754" s="2"/>
      <c r="M1754" s="2"/>
    </row>
    <row r="1755" spans="1:13" x14ac:dyDescent="0.35">
      <c r="A1755" s="2"/>
      <c r="C1755" s="2"/>
      <c r="I1755" s="2"/>
      <c r="M1755" s="2"/>
    </row>
    <row r="1756" spans="1:13" x14ac:dyDescent="0.35">
      <c r="A1756" s="2"/>
      <c r="C1756" s="2"/>
      <c r="F1756" s="2"/>
      <c r="I1756" s="2"/>
      <c r="M1756" s="2"/>
    </row>
    <row r="1757" spans="1:13" x14ac:dyDescent="0.35">
      <c r="A1757" s="2"/>
      <c r="C1757" s="2"/>
      <c r="F1757" s="2"/>
      <c r="I1757" s="2"/>
      <c r="M1757" s="2"/>
    </row>
    <row r="1758" spans="1:13" x14ac:dyDescent="0.35">
      <c r="A1758" s="2"/>
      <c r="C1758" s="2"/>
      <c r="F1758" s="2"/>
      <c r="I1758" s="2"/>
      <c r="M1758" s="2"/>
    </row>
    <row r="1759" spans="1:13" x14ac:dyDescent="0.35">
      <c r="A1759" s="2"/>
      <c r="C1759" s="2"/>
      <c r="I1759" s="2"/>
      <c r="M1759" s="2"/>
    </row>
    <row r="1760" spans="1:13" x14ac:dyDescent="0.35">
      <c r="A1760" s="2"/>
      <c r="C1760" s="2"/>
      <c r="I1760" s="2"/>
      <c r="M1760" s="2"/>
    </row>
    <row r="1761" spans="1:13" x14ac:dyDescent="0.35">
      <c r="A1761" s="2"/>
      <c r="C1761" s="2"/>
      <c r="F1761" s="2"/>
      <c r="I1761" s="2"/>
      <c r="M1761" s="2"/>
    </row>
    <row r="1762" spans="1:13" x14ac:dyDescent="0.35">
      <c r="A1762" s="2"/>
      <c r="C1762" s="2"/>
      <c r="F1762" s="2"/>
      <c r="I1762" s="2"/>
      <c r="M1762" s="2"/>
    </row>
    <row r="1763" spans="1:13" x14ac:dyDescent="0.35">
      <c r="A1763" s="2"/>
      <c r="C1763" s="2"/>
      <c r="F1763" s="2"/>
      <c r="I1763" s="2"/>
      <c r="M1763" s="2"/>
    </row>
    <row r="1764" spans="1:13" x14ac:dyDescent="0.35">
      <c r="A1764" s="2"/>
      <c r="C1764" s="2"/>
      <c r="F1764" s="2"/>
      <c r="I1764" s="2"/>
      <c r="M1764" s="2"/>
    </row>
    <row r="1765" spans="1:13" x14ac:dyDescent="0.35">
      <c r="A1765" s="2"/>
      <c r="C1765" s="2"/>
      <c r="F1765" s="2"/>
      <c r="I1765" s="2"/>
      <c r="M1765" s="2"/>
    </row>
    <row r="1766" spans="1:13" x14ac:dyDescent="0.35">
      <c r="A1766" s="2"/>
      <c r="C1766" s="2"/>
      <c r="I1766" s="2"/>
      <c r="M1766" s="2"/>
    </row>
    <row r="1767" spans="1:13" x14ac:dyDescent="0.35">
      <c r="A1767" s="2"/>
      <c r="C1767" s="2"/>
      <c r="I1767" s="2"/>
      <c r="M1767" s="2"/>
    </row>
    <row r="1768" spans="1:13" x14ac:dyDescent="0.35">
      <c r="A1768" s="2"/>
      <c r="C1768" s="2"/>
      <c r="F1768" s="2"/>
      <c r="I1768" s="2"/>
      <c r="M1768" s="2"/>
    </row>
    <row r="1769" spans="1:13" x14ac:dyDescent="0.35">
      <c r="A1769" s="2"/>
      <c r="C1769" s="2"/>
      <c r="F1769" s="2"/>
      <c r="I1769" s="2"/>
      <c r="M1769" s="2"/>
    </row>
    <row r="1770" spans="1:13" x14ac:dyDescent="0.35">
      <c r="A1770" s="2"/>
      <c r="C1770" s="2"/>
      <c r="F1770" s="2"/>
      <c r="I1770" s="2"/>
      <c r="M1770" s="2"/>
    </row>
    <row r="1771" spans="1:13" x14ac:dyDescent="0.35">
      <c r="A1771" s="2"/>
      <c r="C1771" s="2"/>
      <c r="F1771" s="2"/>
      <c r="I1771" s="2"/>
      <c r="M1771" s="2"/>
    </row>
    <row r="1772" spans="1:13" x14ac:dyDescent="0.35">
      <c r="A1772" s="2"/>
      <c r="C1772" s="2"/>
      <c r="F1772" s="2"/>
      <c r="I1772" s="2"/>
      <c r="M1772" s="2"/>
    </row>
    <row r="1773" spans="1:13" x14ac:dyDescent="0.35">
      <c r="A1773" s="2"/>
      <c r="C1773" s="2"/>
      <c r="I1773" s="2"/>
      <c r="M1773" s="2"/>
    </row>
    <row r="1774" spans="1:13" x14ac:dyDescent="0.35">
      <c r="A1774" s="2"/>
      <c r="C1774" s="2"/>
      <c r="I1774" s="2"/>
      <c r="M1774" s="2"/>
    </row>
    <row r="1775" spans="1:13" x14ac:dyDescent="0.35">
      <c r="A1775" s="2"/>
      <c r="C1775" s="2"/>
      <c r="F1775" s="2"/>
      <c r="I1775" s="2"/>
      <c r="M1775" s="2"/>
    </row>
    <row r="1776" spans="1:13" x14ac:dyDescent="0.35">
      <c r="A1776" s="2"/>
      <c r="C1776" s="2"/>
      <c r="F1776" s="2"/>
      <c r="I1776" s="2"/>
      <c r="M1776" s="2"/>
    </row>
    <row r="1777" spans="1:13" x14ac:dyDescent="0.35">
      <c r="A1777" s="2"/>
      <c r="C1777" s="2"/>
      <c r="F1777" s="2"/>
      <c r="I1777" s="2"/>
      <c r="M1777" s="2"/>
    </row>
    <row r="1778" spans="1:13" x14ac:dyDescent="0.35">
      <c r="A1778" s="2"/>
      <c r="C1778" s="2"/>
      <c r="F1778" s="2"/>
      <c r="I1778" s="2"/>
      <c r="M1778" s="2"/>
    </row>
    <row r="1779" spans="1:13" x14ac:dyDescent="0.35">
      <c r="A1779" s="2"/>
      <c r="C1779" s="2"/>
      <c r="F1779" s="2"/>
      <c r="I1779" s="2"/>
      <c r="M1779" s="2"/>
    </row>
    <row r="1780" spans="1:13" x14ac:dyDescent="0.35">
      <c r="A1780" s="2"/>
      <c r="C1780" s="2"/>
      <c r="I1780" s="2"/>
      <c r="M1780" s="2"/>
    </row>
    <row r="1781" spans="1:13" x14ac:dyDescent="0.35">
      <c r="A1781" s="2"/>
      <c r="C1781" s="2"/>
      <c r="I1781" s="2"/>
      <c r="M1781" s="2"/>
    </row>
    <row r="1782" spans="1:13" x14ac:dyDescent="0.35">
      <c r="A1782" s="2"/>
      <c r="C1782" s="2"/>
      <c r="F1782" s="2"/>
      <c r="I1782" s="2"/>
      <c r="M1782" s="2"/>
    </row>
    <row r="1783" spans="1:13" x14ac:dyDescent="0.35">
      <c r="A1783" s="2"/>
      <c r="C1783" s="2"/>
      <c r="F1783" s="2"/>
      <c r="I1783" s="2"/>
      <c r="M1783" s="2"/>
    </row>
    <row r="1784" spans="1:13" x14ac:dyDescent="0.35">
      <c r="A1784" s="2"/>
      <c r="C1784" s="2"/>
      <c r="F1784" s="2"/>
      <c r="I1784" s="2"/>
      <c r="M1784" s="2"/>
    </row>
    <row r="1785" spans="1:13" x14ac:dyDescent="0.35">
      <c r="A1785" s="2"/>
      <c r="C1785" s="2"/>
      <c r="F1785" s="2"/>
      <c r="I1785" s="2"/>
      <c r="M1785" s="2"/>
    </row>
    <row r="1786" spans="1:13" x14ac:dyDescent="0.35">
      <c r="A1786" s="2"/>
      <c r="C1786" s="2"/>
      <c r="F1786" s="2"/>
      <c r="I1786" s="2"/>
      <c r="M1786" s="2"/>
    </row>
    <row r="1787" spans="1:13" x14ac:dyDescent="0.35">
      <c r="A1787" s="2"/>
      <c r="C1787" s="2"/>
      <c r="I1787" s="2"/>
      <c r="M1787" s="2"/>
    </row>
    <row r="1788" spans="1:13" x14ac:dyDescent="0.35">
      <c r="A1788" s="2"/>
      <c r="C1788" s="2"/>
      <c r="I1788" s="2"/>
      <c r="M1788" s="2"/>
    </row>
    <row r="1789" spans="1:13" x14ac:dyDescent="0.35">
      <c r="A1789" s="2"/>
      <c r="C1789" s="2"/>
      <c r="F1789" s="2"/>
      <c r="I1789" s="2"/>
      <c r="M1789" s="2"/>
    </row>
    <row r="1790" spans="1:13" x14ac:dyDescent="0.35">
      <c r="A1790" s="2"/>
      <c r="C1790" s="2"/>
      <c r="F1790" s="2"/>
      <c r="I1790" s="2"/>
      <c r="M1790" s="2"/>
    </row>
    <row r="1791" spans="1:13" x14ac:dyDescent="0.35">
      <c r="A1791" s="2"/>
      <c r="C1791" s="2"/>
      <c r="F1791" s="2"/>
      <c r="I1791" s="2"/>
      <c r="M1791" s="2"/>
    </row>
    <row r="1792" spans="1:13" x14ac:dyDescent="0.35">
      <c r="A1792" s="2"/>
      <c r="C1792" s="2"/>
      <c r="F1792" s="2"/>
      <c r="I1792" s="2"/>
      <c r="M1792" s="2"/>
    </row>
    <row r="1793" spans="1:13" x14ac:dyDescent="0.35">
      <c r="A1793" s="2"/>
      <c r="C1793" s="2"/>
      <c r="F1793" s="2"/>
      <c r="I1793" s="2"/>
      <c r="M1793" s="2"/>
    </row>
    <row r="1794" spans="1:13" x14ac:dyDescent="0.35">
      <c r="A1794" s="2"/>
      <c r="C1794" s="2"/>
      <c r="I1794" s="2"/>
      <c r="M1794" s="2"/>
    </row>
    <row r="1795" spans="1:13" x14ac:dyDescent="0.35">
      <c r="A1795" s="2"/>
      <c r="C1795" s="2"/>
      <c r="I1795" s="2"/>
      <c r="M1795" s="2"/>
    </row>
    <row r="1796" spans="1:13" x14ac:dyDescent="0.35">
      <c r="A1796" s="2"/>
      <c r="C1796" s="2"/>
      <c r="F1796" s="2"/>
      <c r="I1796" s="2"/>
      <c r="M1796" s="2"/>
    </row>
    <row r="1797" spans="1:13" x14ac:dyDescent="0.35">
      <c r="A1797" s="2"/>
      <c r="C1797" s="2"/>
      <c r="F1797" s="2"/>
      <c r="I1797" s="2"/>
      <c r="M1797" s="2"/>
    </row>
    <row r="1798" spans="1:13" x14ac:dyDescent="0.35">
      <c r="A1798" s="2"/>
      <c r="C1798" s="2"/>
      <c r="F1798" s="2"/>
      <c r="I1798" s="2"/>
      <c r="M1798" s="2"/>
    </row>
    <row r="1799" spans="1:13" x14ac:dyDescent="0.35">
      <c r="A1799" s="2"/>
      <c r="C1799" s="2"/>
      <c r="F1799" s="2"/>
      <c r="I1799" s="2"/>
      <c r="M1799" s="2"/>
    </row>
    <row r="1800" spans="1:13" x14ac:dyDescent="0.35">
      <c r="A1800" s="2"/>
      <c r="C1800" s="2"/>
      <c r="F1800" s="2"/>
      <c r="I1800" s="2"/>
      <c r="M1800" s="2"/>
    </row>
    <row r="1801" spans="1:13" x14ac:dyDescent="0.35">
      <c r="A1801" s="2"/>
      <c r="C1801" s="2"/>
      <c r="I1801" s="2"/>
      <c r="M1801" s="2"/>
    </row>
    <row r="1802" spans="1:13" x14ac:dyDescent="0.35">
      <c r="A1802" s="2"/>
      <c r="C1802" s="2"/>
      <c r="I1802" s="2"/>
      <c r="M1802" s="2"/>
    </row>
    <row r="1803" spans="1:13" x14ac:dyDescent="0.35">
      <c r="A1803" s="2"/>
      <c r="C1803" s="2"/>
      <c r="F1803" s="2"/>
      <c r="I1803" s="2"/>
      <c r="M1803" s="2"/>
    </row>
    <row r="1804" spans="1:13" x14ac:dyDescent="0.35">
      <c r="A1804" s="2"/>
      <c r="C1804" s="2"/>
      <c r="F1804" s="2"/>
      <c r="I1804" s="2"/>
      <c r="M1804" s="2"/>
    </row>
    <row r="1805" spans="1:13" x14ac:dyDescent="0.35">
      <c r="A1805" s="2"/>
      <c r="C1805" s="2"/>
      <c r="F1805" s="2"/>
      <c r="I1805" s="2"/>
      <c r="M1805" s="2"/>
    </row>
    <row r="1806" spans="1:13" x14ac:dyDescent="0.35">
      <c r="A1806" s="2"/>
      <c r="C1806" s="2"/>
      <c r="F1806" s="2"/>
      <c r="I1806" s="2"/>
      <c r="M1806" s="2"/>
    </row>
    <row r="1807" spans="1:13" x14ac:dyDescent="0.35">
      <c r="A1807" s="2"/>
      <c r="C1807" s="2"/>
      <c r="F1807" s="2"/>
      <c r="I1807" s="2"/>
      <c r="M1807" s="2"/>
    </row>
    <row r="1808" spans="1:13" x14ac:dyDescent="0.35">
      <c r="A1808" s="2"/>
      <c r="C1808" s="2"/>
      <c r="I1808" s="2"/>
      <c r="M1808" s="2"/>
    </row>
    <row r="1809" spans="1:13" x14ac:dyDescent="0.35">
      <c r="A1809" s="2"/>
      <c r="C1809" s="2"/>
      <c r="I1809" s="2"/>
      <c r="M1809" s="2"/>
    </row>
    <row r="1810" spans="1:13" x14ac:dyDescent="0.35">
      <c r="A1810" s="2"/>
      <c r="C1810" s="2"/>
      <c r="F1810" s="2"/>
      <c r="I1810" s="2"/>
      <c r="M1810" s="2"/>
    </row>
    <row r="1811" spans="1:13" x14ac:dyDescent="0.35">
      <c r="A1811" s="2"/>
      <c r="C1811" s="2"/>
      <c r="F1811" s="2"/>
      <c r="I1811" s="2"/>
      <c r="M1811" s="2"/>
    </row>
    <row r="1812" spans="1:13" x14ac:dyDescent="0.35">
      <c r="A1812" s="2"/>
      <c r="C1812" s="2"/>
      <c r="F1812" s="2"/>
      <c r="I1812" s="2"/>
      <c r="M1812" s="2"/>
    </row>
    <row r="1813" spans="1:13" x14ac:dyDescent="0.35">
      <c r="A1813" s="2"/>
      <c r="C1813" s="2"/>
      <c r="F1813" s="2"/>
      <c r="I1813" s="2"/>
      <c r="M1813" s="2"/>
    </row>
    <row r="1814" spans="1:13" x14ac:dyDescent="0.35">
      <c r="A1814" s="2"/>
      <c r="C1814" s="2"/>
      <c r="F1814" s="2"/>
      <c r="I1814" s="2"/>
      <c r="M1814" s="2"/>
    </row>
    <row r="1815" spans="1:13" x14ac:dyDescent="0.35">
      <c r="A1815" s="2"/>
      <c r="C1815" s="2"/>
      <c r="I1815" s="2"/>
      <c r="M1815" s="2"/>
    </row>
    <row r="1816" spans="1:13" x14ac:dyDescent="0.35">
      <c r="A1816" s="2"/>
      <c r="C1816" s="2"/>
      <c r="I1816" s="2"/>
      <c r="M1816" s="2"/>
    </row>
    <row r="1817" spans="1:13" x14ac:dyDescent="0.35">
      <c r="A1817" s="2"/>
      <c r="C1817" s="2"/>
      <c r="F1817" s="2"/>
      <c r="I1817" s="2"/>
      <c r="M1817" s="2"/>
    </row>
    <row r="1818" spans="1:13" x14ac:dyDescent="0.35">
      <c r="A1818" s="2"/>
      <c r="C1818" s="2"/>
      <c r="F1818" s="2"/>
      <c r="I1818" s="2"/>
      <c r="M1818" s="2"/>
    </row>
    <row r="1819" spans="1:13" x14ac:dyDescent="0.35">
      <c r="A1819" s="2"/>
      <c r="C1819" s="2"/>
      <c r="F1819" s="2"/>
      <c r="I1819" s="2"/>
      <c r="M1819" s="2"/>
    </row>
    <row r="1820" spans="1:13" x14ac:dyDescent="0.35">
      <c r="A1820" s="2"/>
      <c r="C1820" s="2"/>
      <c r="F1820" s="2"/>
      <c r="I1820" s="2"/>
      <c r="M1820" s="2"/>
    </row>
    <row r="1821" spans="1:13" x14ac:dyDescent="0.35">
      <c r="A1821" s="2"/>
      <c r="C1821" s="2"/>
      <c r="F1821" s="2"/>
      <c r="I1821" s="2"/>
      <c r="M1821" s="2"/>
    </row>
    <row r="1822" spans="1:13" x14ac:dyDescent="0.35">
      <c r="A1822" s="2"/>
      <c r="C1822" s="2"/>
      <c r="I1822" s="2"/>
      <c r="M1822" s="2"/>
    </row>
    <row r="1823" spans="1:13" x14ac:dyDescent="0.35">
      <c r="A1823" s="2"/>
      <c r="C1823" s="2"/>
      <c r="I1823" s="2"/>
      <c r="M1823" s="2"/>
    </row>
    <row r="1824" spans="1:13" x14ac:dyDescent="0.35">
      <c r="A1824" s="2"/>
      <c r="C1824" s="2"/>
      <c r="F1824" s="2"/>
      <c r="I1824" s="2"/>
      <c r="M1824" s="2"/>
    </row>
    <row r="1825" spans="1:13" x14ac:dyDescent="0.35">
      <c r="A1825" s="2"/>
      <c r="C1825" s="2"/>
      <c r="F1825" s="2"/>
      <c r="I1825" s="2"/>
      <c r="M1825" s="2"/>
    </row>
    <row r="1826" spans="1:13" x14ac:dyDescent="0.35">
      <c r="A1826" s="2"/>
      <c r="C1826" s="2"/>
      <c r="F1826" s="2"/>
      <c r="I1826" s="2"/>
      <c r="M1826" s="2"/>
    </row>
    <row r="1827" spans="1:13" x14ac:dyDescent="0.35">
      <c r="A1827" s="2"/>
      <c r="C1827" s="2"/>
      <c r="F1827" s="2"/>
      <c r="I1827" s="2"/>
      <c r="M1827" s="2"/>
    </row>
    <row r="1828" spans="1:13" x14ac:dyDescent="0.35">
      <c r="A1828" s="2"/>
      <c r="C1828" s="2"/>
      <c r="F1828" s="2"/>
      <c r="I1828" s="2"/>
      <c r="M1828" s="2"/>
    </row>
    <row r="1829" spans="1:13" x14ac:dyDescent="0.35">
      <c r="A1829" s="2"/>
      <c r="C1829" s="2"/>
      <c r="I1829" s="2"/>
      <c r="M1829" s="2"/>
    </row>
    <row r="1830" spans="1:13" x14ac:dyDescent="0.35">
      <c r="A1830" s="2"/>
      <c r="C1830" s="2"/>
      <c r="I1830" s="2"/>
      <c r="M1830" s="2"/>
    </row>
    <row r="1831" spans="1:13" x14ac:dyDescent="0.35">
      <c r="A1831" s="2"/>
      <c r="C1831" s="2"/>
      <c r="F1831" s="2"/>
      <c r="I1831" s="2"/>
      <c r="M1831" s="2"/>
    </row>
    <row r="1832" spans="1:13" x14ac:dyDescent="0.35">
      <c r="A1832" s="2"/>
      <c r="C1832" s="2"/>
      <c r="F1832" s="2"/>
      <c r="I1832" s="2"/>
      <c r="M1832" s="2"/>
    </row>
    <row r="1833" spans="1:13" x14ac:dyDescent="0.35">
      <c r="A1833" s="2"/>
      <c r="C1833" s="2"/>
      <c r="F1833" s="2"/>
      <c r="I1833" s="2"/>
      <c r="M1833" s="2"/>
    </row>
    <row r="1834" spans="1:13" x14ac:dyDescent="0.35">
      <c r="A1834" s="2"/>
      <c r="C1834" s="2"/>
      <c r="F1834" s="2"/>
      <c r="I1834" s="2"/>
      <c r="M1834" s="2"/>
    </row>
    <row r="1835" spans="1:13" x14ac:dyDescent="0.35">
      <c r="A1835" s="2"/>
      <c r="C1835" s="2"/>
      <c r="F1835" s="2"/>
      <c r="I1835" s="2"/>
      <c r="M1835" s="2"/>
    </row>
    <row r="1836" spans="1:13" x14ac:dyDescent="0.35">
      <c r="A1836" s="2"/>
      <c r="C1836" s="2"/>
      <c r="I1836" s="2"/>
      <c r="M1836" s="2"/>
    </row>
    <row r="1837" spans="1:13" x14ac:dyDescent="0.35">
      <c r="A1837" s="2"/>
      <c r="C1837" s="2"/>
      <c r="I1837" s="2"/>
      <c r="M1837" s="2"/>
    </row>
    <row r="1838" spans="1:13" x14ac:dyDescent="0.35">
      <c r="A1838" s="2"/>
      <c r="C1838" s="2"/>
      <c r="F1838" s="2"/>
      <c r="I1838" s="2"/>
      <c r="M1838" s="2"/>
    </row>
    <row r="1839" spans="1:13" x14ac:dyDescent="0.35">
      <c r="A1839" s="2"/>
      <c r="C1839" s="2"/>
      <c r="F1839" s="2"/>
      <c r="I1839" s="2"/>
      <c r="M1839" s="2"/>
    </row>
    <row r="1840" spans="1:13" x14ac:dyDescent="0.35">
      <c r="A1840" s="2"/>
      <c r="C1840" s="2"/>
      <c r="F1840" s="2"/>
      <c r="I1840" s="2"/>
      <c r="M1840" s="2"/>
    </row>
    <row r="1841" spans="1:13" x14ac:dyDescent="0.35">
      <c r="A1841" s="2"/>
      <c r="C1841" s="2"/>
      <c r="F1841" s="2"/>
      <c r="I1841" s="2"/>
      <c r="M1841" s="2"/>
    </row>
    <row r="1842" spans="1:13" x14ac:dyDescent="0.35">
      <c r="A1842" s="2"/>
      <c r="C1842" s="2"/>
      <c r="F1842" s="2"/>
      <c r="I1842" s="2"/>
      <c r="M1842" s="2"/>
    </row>
    <row r="1843" spans="1:13" x14ac:dyDescent="0.35">
      <c r="A1843" s="2"/>
      <c r="C1843" s="2"/>
      <c r="I1843" s="2"/>
      <c r="M1843" s="2"/>
    </row>
    <row r="1844" spans="1:13" x14ac:dyDescent="0.35">
      <c r="A1844" s="2"/>
      <c r="C1844" s="2"/>
      <c r="F1844" s="2"/>
      <c r="I1844" s="2"/>
      <c r="M1844" s="2"/>
    </row>
    <row r="1845" spans="1:13" x14ac:dyDescent="0.35">
      <c r="A1845" s="2"/>
      <c r="C1845" s="2"/>
      <c r="F1845" s="2"/>
      <c r="I1845" s="2"/>
      <c r="M1845" s="2"/>
    </row>
    <row r="1846" spans="1:13" x14ac:dyDescent="0.35">
      <c r="A1846" s="2"/>
      <c r="C1846" s="2"/>
      <c r="F1846" s="2"/>
      <c r="I1846" s="2"/>
      <c r="M1846" s="2"/>
    </row>
    <row r="1847" spans="1:13" x14ac:dyDescent="0.35">
      <c r="A1847" s="2"/>
      <c r="C1847" s="2"/>
      <c r="I1847" s="2"/>
      <c r="M1847" s="2"/>
    </row>
    <row r="1848" spans="1:13" x14ac:dyDescent="0.35">
      <c r="A1848" s="2"/>
      <c r="C1848" s="2"/>
      <c r="I1848" s="2"/>
      <c r="M1848" s="2"/>
    </row>
    <row r="1849" spans="1:13" x14ac:dyDescent="0.35">
      <c r="A1849" s="2"/>
      <c r="C1849" s="2"/>
      <c r="F1849" s="2"/>
      <c r="I1849" s="2"/>
      <c r="M1849" s="2"/>
    </row>
    <row r="1850" spans="1:13" x14ac:dyDescent="0.35">
      <c r="A1850" s="2"/>
      <c r="C1850" s="2"/>
      <c r="F1850" s="2"/>
      <c r="I1850" s="2"/>
      <c r="M1850" s="2"/>
    </row>
    <row r="1851" spans="1:13" x14ac:dyDescent="0.35">
      <c r="A1851" s="2"/>
      <c r="C1851" s="2"/>
      <c r="F1851" s="2"/>
      <c r="I1851" s="2"/>
      <c r="M1851" s="2"/>
    </row>
    <row r="1852" spans="1:13" x14ac:dyDescent="0.35">
      <c r="A1852" s="2"/>
      <c r="C1852" s="2"/>
      <c r="F1852" s="2"/>
      <c r="I1852" s="2"/>
      <c r="M1852" s="2"/>
    </row>
    <row r="1853" spans="1:13" x14ac:dyDescent="0.35">
      <c r="A1853" s="2"/>
      <c r="C1853" s="2"/>
      <c r="F1853" s="2"/>
      <c r="I1853" s="2"/>
      <c r="M1853" s="2"/>
    </row>
    <row r="1854" spans="1:13" x14ac:dyDescent="0.35">
      <c r="A1854" s="2"/>
      <c r="C1854" s="2"/>
      <c r="I1854" s="2"/>
      <c r="M1854" s="2"/>
    </row>
    <row r="1855" spans="1:13" x14ac:dyDescent="0.35">
      <c r="A1855" s="2"/>
      <c r="C1855" s="2"/>
      <c r="I1855" s="2"/>
      <c r="M1855" s="2"/>
    </row>
    <row r="1856" spans="1:13" x14ac:dyDescent="0.35">
      <c r="A1856" s="2"/>
      <c r="C1856" s="2"/>
      <c r="F1856" s="2"/>
      <c r="I1856" s="2"/>
      <c r="M1856" s="2"/>
    </row>
    <row r="1857" spans="1:13" x14ac:dyDescent="0.35">
      <c r="A1857" s="2"/>
      <c r="C1857" s="2"/>
      <c r="F1857" s="2"/>
      <c r="I1857" s="2"/>
      <c r="M1857" s="2"/>
    </row>
    <row r="1858" spans="1:13" x14ac:dyDescent="0.35">
      <c r="A1858" s="2"/>
      <c r="C1858" s="2"/>
      <c r="F1858" s="2"/>
      <c r="I1858" s="2"/>
      <c r="M1858" s="2"/>
    </row>
    <row r="1859" spans="1:13" x14ac:dyDescent="0.35">
      <c r="A1859" s="2"/>
      <c r="C1859" s="2"/>
      <c r="F1859" s="2"/>
      <c r="I1859" s="2"/>
      <c r="M1859" s="2"/>
    </row>
    <row r="1860" spans="1:13" x14ac:dyDescent="0.35">
      <c r="A1860" s="2"/>
      <c r="C1860" s="2"/>
      <c r="F1860" s="2"/>
      <c r="I1860" s="2"/>
      <c r="M1860" s="2"/>
    </row>
    <row r="1861" spans="1:13" x14ac:dyDescent="0.35">
      <c r="A1861" s="2"/>
      <c r="C1861" s="2"/>
      <c r="I1861" s="2"/>
      <c r="M1861" s="2"/>
    </row>
    <row r="1862" spans="1:13" x14ac:dyDescent="0.35">
      <c r="A1862" s="2"/>
      <c r="C1862" s="2"/>
      <c r="I1862" s="2"/>
      <c r="M1862" s="2"/>
    </row>
    <row r="1863" spans="1:13" x14ac:dyDescent="0.35">
      <c r="A1863" s="2"/>
      <c r="C1863" s="2"/>
      <c r="F1863" s="2"/>
      <c r="I1863" s="2"/>
      <c r="M1863" s="2"/>
    </row>
    <row r="1864" spans="1:13" x14ac:dyDescent="0.35">
      <c r="A1864" s="2"/>
      <c r="C1864" s="2"/>
      <c r="F1864" s="2"/>
      <c r="I1864" s="2"/>
      <c r="M1864" s="2"/>
    </row>
    <row r="1865" spans="1:13" x14ac:dyDescent="0.35">
      <c r="A1865" s="2"/>
      <c r="C1865" s="2"/>
      <c r="F1865" s="2"/>
      <c r="I1865" s="2"/>
      <c r="M1865" s="2"/>
    </row>
    <row r="1866" spans="1:13" x14ac:dyDescent="0.35">
      <c r="A1866" s="2"/>
      <c r="C1866" s="2"/>
      <c r="F1866" s="2"/>
      <c r="I1866" s="2"/>
      <c r="M1866" s="2"/>
    </row>
    <row r="1867" spans="1:13" x14ac:dyDescent="0.35">
      <c r="A1867" s="2"/>
      <c r="C1867" s="2"/>
      <c r="F1867" s="2"/>
      <c r="I1867" s="2"/>
      <c r="M1867" s="2"/>
    </row>
    <row r="1868" spans="1:13" x14ac:dyDescent="0.35">
      <c r="A1868" s="2"/>
      <c r="C1868" s="2"/>
      <c r="I1868" s="2"/>
      <c r="M1868" s="2"/>
    </row>
    <row r="1869" spans="1:13" x14ac:dyDescent="0.35">
      <c r="A1869" s="2"/>
      <c r="C1869" s="2"/>
      <c r="I1869" s="2"/>
      <c r="M1869" s="2"/>
    </row>
    <row r="1870" spans="1:13" x14ac:dyDescent="0.35">
      <c r="A1870" s="2"/>
      <c r="C1870" s="2"/>
      <c r="F1870" s="2"/>
      <c r="I1870" s="2"/>
      <c r="M1870" s="2"/>
    </row>
    <row r="1871" spans="1:13" x14ac:dyDescent="0.35">
      <c r="A1871" s="2"/>
      <c r="C1871" s="2"/>
      <c r="F1871" s="2"/>
      <c r="I1871" s="2"/>
      <c r="M1871" s="2"/>
    </row>
    <row r="1872" spans="1:13" x14ac:dyDescent="0.35">
      <c r="A1872" s="2"/>
      <c r="C1872" s="2"/>
      <c r="F1872" s="2"/>
      <c r="I1872" s="2"/>
      <c r="M1872" s="2"/>
    </row>
    <row r="1873" spans="1:13" x14ac:dyDescent="0.35">
      <c r="A1873" s="2"/>
      <c r="C1873" s="2"/>
      <c r="F1873" s="2"/>
      <c r="I1873" s="2"/>
      <c r="M1873" s="2"/>
    </row>
    <row r="1874" spans="1:13" x14ac:dyDescent="0.35">
      <c r="A1874" s="2"/>
      <c r="C1874" s="2"/>
      <c r="F1874" s="2"/>
      <c r="I1874" s="2"/>
      <c r="M1874" s="2"/>
    </row>
    <row r="1875" spans="1:13" x14ac:dyDescent="0.35">
      <c r="A1875" s="2"/>
      <c r="C1875" s="2"/>
      <c r="I1875" s="2"/>
      <c r="M1875" s="2"/>
    </row>
    <row r="1876" spans="1:13" x14ac:dyDescent="0.35">
      <c r="A1876" s="2"/>
      <c r="C1876" s="2"/>
      <c r="I1876" s="2"/>
      <c r="M1876" s="2"/>
    </row>
    <row r="1877" spans="1:13" x14ac:dyDescent="0.35">
      <c r="A1877" s="2"/>
      <c r="C1877" s="2"/>
      <c r="F1877" s="2"/>
      <c r="I1877" s="2"/>
      <c r="M1877" s="2"/>
    </row>
    <row r="1878" spans="1:13" x14ac:dyDescent="0.35">
      <c r="A1878" s="2"/>
      <c r="C1878" s="2"/>
      <c r="F1878" s="2"/>
      <c r="I1878" s="2"/>
      <c r="M1878" s="2"/>
    </row>
    <row r="1879" spans="1:13" x14ac:dyDescent="0.35">
      <c r="A1879" s="2"/>
      <c r="C1879" s="2"/>
      <c r="F1879" s="2"/>
      <c r="I1879" s="2"/>
      <c r="M1879" s="2"/>
    </row>
    <row r="1880" spans="1:13" x14ac:dyDescent="0.35">
      <c r="A1880" s="2"/>
      <c r="C1880" s="2"/>
      <c r="F1880" s="2"/>
      <c r="I1880" s="2"/>
      <c r="M1880" s="2"/>
    </row>
    <row r="1881" spans="1:13" x14ac:dyDescent="0.35">
      <c r="A1881" s="2"/>
      <c r="C1881" s="2"/>
      <c r="F1881" s="2"/>
      <c r="I1881" s="2"/>
      <c r="M1881" s="2"/>
    </row>
    <row r="1882" spans="1:13" x14ac:dyDescent="0.35">
      <c r="A1882" s="2"/>
      <c r="C1882" s="2"/>
      <c r="I1882" s="2"/>
      <c r="M1882" s="2"/>
    </row>
    <row r="1883" spans="1:13" x14ac:dyDescent="0.35">
      <c r="A1883" s="2"/>
      <c r="C1883" s="2"/>
      <c r="I1883" s="2"/>
      <c r="M1883" s="2"/>
    </row>
    <row r="1884" spans="1:13" x14ac:dyDescent="0.35">
      <c r="A1884" s="2"/>
      <c r="C1884" s="2"/>
      <c r="F1884" s="2"/>
      <c r="I1884" s="2"/>
      <c r="M1884" s="2"/>
    </row>
    <row r="1885" spans="1:13" x14ac:dyDescent="0.35">
      <c r="A1885" s="2"/>
      <c r="C1885" s="2"/>
      <c r="F1885" s="2"/>
      <c r="I1885" s="2"/>
      <c r="M1885" s="2"/>
    </row>
    <row r="1886" spans="1:13" x14ac:dyDescent="0.35">
      <c r="A1886" s="2"/>
      <c r="C1886" s="2"/>
      <c r="F1886" s="2"/>
      <c r="I1886" s="2"/>
      <c r="M1886" s="2"/>
    </row>
    <row r="1887" spans="1:13" x14ac:dyDescent="0.35">
      <c r="A1887" s="2"/>
      <c r="C1887" s="2"/>
      <c r="F1887" s="2"/>
      <c r="I1887" s="2"/>
      <c r="M1887" s="2"/>
    </row>
    <row r="1888" spans="1:13" x14ac:dyDescent="0.35">
      <c r="A1888" s="2"/>
      <c r="C1888" s="2"/>
      <c r="F1888" s="2"/>
      <c r="I1888" s="2"/>
      <c r="M1888" s="2"/>
    </row>
    <row r="1889" spans="1:13" x14ac:dyDescent="0.35">
      <c r="A1889" s="2"/>
      <c r="C1889" s="2"/>
      <c r="I1889" s="2"/>
      <c r="M1889" s="2"/>
    </row>
    <row r="1890" spans="1:13" x14ac:dyDescent="0.35">
      <c r="A1890" s="2"/>
      <c r="C1890" s="2"/>
      <c r="I1890" s="2"/>
      <c r="M1890" s="2"/>
    </row>
    <row r="1891" spans="1:13" x14ac:dyDescent="0.35">
      <c r="A1891" s="2"/>
      <c r="C1891" s="2"/>
      <c r="F1891" s="2"/>
      <c r="I1891" s="2"/>
      <c r="M1891" s="2"/>
    </row>
    <row r="1892" spans="1:13" x14ac:dyDescent="0.35">
      <c r="A1892" s="2"/>
      <c r="C1892" s="2"/>
      <c r="F1892" s="2"/>
      <c r="I1892" s="2"/>
      <c r="M1892" s="2"/>
    </row>
    <row r="1893" spans="1:13" x14ac:dyDescent="0.35">
      <c r="A1893" s="2"/>
      <c r="C1893" s="2"/>
      <c r="F1893" s="2"/>
      <c r="I1893" s="2"/>
      <c r="M1893" s="2"/>
    </row>
    <row r="1894" spans="1:13" x14ac:dyDescent="0.35">
      <c r="A1894" s="2"/>
      <c r="C1894" s="2"/>
      <c r="F1894" s="2"/>
      <c r="I1894" s="2"/>
      <c r="M1894" s="2"/>
    </row>
    <row r="1895" spans="1:13" x14ac:dyDescent="0.35">
      <c r="A1895" s="2"/>
      <c r="C1895" s="2"/>
      <c r="I1895" s="2"/>
      <c r="M1895" s="2"/>
    </row>
    <row r="1896" spans="1:13" x14ac:dyDescent="0.35">
      <c r="A1896" s="2"/>
      <c r="C1896" s="2"/>
      <c r="I1896" s="2"/>
      <c r="M1896" s="2"/>
    </row>
    <row r="1897" spans="1:13" x14ac:dyDescent="0.35">
      <c r="A1897" s="2"/>
      <c r="C1897" s="2"/>
      <c r="F1897" s="2"/>
      <c r="I1897" s="2"/>
      <c r="M1897" s="2"/>
    </row>
    <row r="1898" spans="1:13" x14ac:dyDescent="0.35">
      <c r="A1898" s="2"/>
      <c r="C1898" s="2"/>
      <c r="F1898" s="2"/>
      <c r="I1898" s="2"/>
      <c r="M1898" s="2"/>
    </row>
    <row r="1899" spans="1:13" x14ac:dyDescent="0.35">
      <c r="A1899" s="2"/>
      <c r="C1899" s="2"/>
      <c r="F1899" s="2"/>
      <c r="I1899" s="2"/>
      <c r="M1899" s="2"/>
    </row>
    <row r="1900" spans="1:13" x14ac:dyDescent="0.35">
      <c r="A1900" s="2"/>
      <c r="C1900" s="2"/>
      <c r="F1900" s="2"/>
      <c r="I1900" s="2"/>
      <c r="M1900" s="2"/>
    </row>
    <row r="1901" spans="1:13" x14ac:dyDescent="0.35">
      <c r="A1901" s="2"/>
      <c r="C1901" s="2"/>
      <c r="F1901" s="2"/>
      <c r="I1901" s="2"/>
      <c r="M1901" s="2"/>
    </row>
    <row r="1902" spans="1:13" x14ac:dyDescent="0.35">
      <c r="A1902" s="2"/>
      <c r="C1902" s="2"/>
      <c r="I1902" s="2"/>
      <c r="M1902" s="2"/>
    </row>
    <row r="1903" spans="1:13" x14ac:dyDescent="0.35">
      <c r="A1903" s="2"/>
      <c r="C1903" s="2"/>
      <c r="I1903" s="2"/>
      <c r="M1903" s="2"/>
    </row>
    <row r="1904" spans="1:13" x14ac:dyDescent="0.35">
      <c r="A1904" s="2"/>
      <c r="C1904" s="2"/>
      <c r="F1904" s="2"/>
      <c r="I1904" s="2"/>
      <c r="M1904" s="2"/>
    </row>
    <row r="1905" spans="1:13" x14ac:dyDescent="0.35">
      <c r="A1905" s="2"/>
      <c r="C1905" s="2"/>
      <c r="F1905" s="2"/>
      <c r="I1905" s="2"/>
      <c r="M1905" s="2"/>
    </row>
    <row r="1906" spans="1:13" x14ac:dyDescent="0.35">
      <c r="A1906" s="2"/>
      <c r="C1906" s="2"/>
      <c r="F1906" s="2"/>
      <c r="I1906" s="2"/>
      <c r="M1906" s="2"/>
    </row>
    <row r="1907" spans="1:13" x14ac:dyDescent="0.35">
      <c r="A1907" s="2"/>
      <c r="C1907" s="2"/>
      <c r="F1907" s="2"/>
      <c r="I1907" s="2"/>
      <c r="M1907" s="2"/>
    </row>
    <row r="1908" spans="1:13" x14ac:dyDescent="0.35">
      <c r="A1908" s="2"/>
      <c r="C1908" s="2"/>
      <c r="F1908" s="2"/>
      <c r="I1908" s="2"/>
      <c r="M1908" s="2"/>
    </row>
    <row r="1909" spans="1:13" x14ac:dyDescent="0.35">
      <c r="A1909" s="2"/>
      <c r="C1909" s="2"/>
      <c r="I1909" s="2"/>
      <c r="M1909" s="2"/>
    </row>
    <row r="1910" spans="1:13" x14ac:dyDescent="0.35">
      <c r="A1910" s="2"/>
      <c r="C1910" s="2"/>
      <c r="I1910" s="2"/>
      <c r="M1910" s="2"/>
    </row>
    <row r="1911" spans="1:13" x14ac:dyDescent="0.35">
      <c r="A1911" s="2"/>
      <c r="C1911" s="2"/>
      <c r="F1911" s="2"/>
      <c r="I1911" s="2"/>
      <c r="M1911" s="2"/>
    </row>
    <row r="1912" spans="1:13" x14ac:dyDescent="0.35">
      <c r="A1912" s="2"/>
      <c r="C1912" s="2"/>
      <c r="F1912" s="2"/>
      <c r="I1912" s="2"/>
      <c r="M1912" s="2"/>
    </row>
    <row r="1913" spans="1:13" x14ac:dyDescent="0.35">
      <c r="A1913" s="2"/>
      <c r="C1913" s="2"/>
      <c r="F1913" s="2"/>
      <c r="I1913" s="2"/>
      <c r="M1913" s="2"/>
    </row>
    <row r="1914" spans="1:13" x14ac:dyDescent="0.35">
      <c r="A1914" s="2"/>
      <c r="C1914" s="2"/>
      <c r="F1914" s="2"/>
      <c r="I1914" s="2"/>
      <c r="M1914" s="2"/>
    </row>
    <row r="1915" spans="1:13" x14ac:dyDescent="0.35">
      <c r="A1915" s="2"/>
      <c r="C1915" s="2"/>
      <c r="I1915" s="2"/>
      <c r="M1915" s="2"/>
    </row>
    <row r="1916" spans="1:13" x14ac:dyDescent="0.35">
      <c r="A1916" s="2"/>
      <c r="C1916" s="2"/>
      <c r="I1916" s="2"/>
      <c r="M1916" s="2"/>
    </row>
    <row r="1917" spans="1:13" x14ac:dyDescent="0.35">
      <c r="A1917" s="2"/>
      <c r="C1917" s="2"/>
      <c r="F1917" s="2"/>
      <c r="I1917" s="2"/>
      <c r="M1917" s="2"/>
    </row>
    <row r="1918" spans="1:13" x14ac:dyDescent="0.35">
      <c r="A1918" s="2"/>
      <c r="C1918" s="2"/>
      <c r="F1918" s="2"/>
      <c r="I1918" s="2"/>
      <c r="M1918" s="2"/>
    </row>
    <row r="1919" spans="1:13" x14ac:dyDescent="0.35">
      <c r="A1919" s="2"/>
      <c r="C1919" s="2"/>
      <c r="F1919" s="2"/>
      <c r="I1919" s="2"/>
      <c r="M1919" s="2"/>
    </row>
    <row r="1920" spans="1:13" x14ac:dyDescent="0.35">
      <c r="A1920" s="2"/>
      <c r="C1920" s="2"/>
      <c r="F1920" s="2"/>
      <c r="I1920" s="2"/>
      <c r="M1920" s="2"/>
    </row>
    <row r="1921" spans="1:13" x14ac:dyDescent="0.35">
      <c r="A1921" s="2"/>
      <c r="C1921" s="2"/>
      <c r="F1921" s="2"/>
      <c r="I1921" s="2"/>
      <c r="M1921" s="2"/>
    </row>
    <row r="1922" spans="1:13" x14ac:dyDescent="0.35">
      <c r="A1922" s="2"/>
      <c r="C1922" s="2"/>
      <c r="I1922" s="2"/>
      <c r="M1922" s="2"/>
    </row>
    <row r="1923" spans="1:13" x14ac:dyDescent="0.35">
      <c r="A1923" s="2"/>
      <c r="C1923" s="2"/>
      <c r="I1923" s="2"/>
      <c r="M1923" s="2"/>
    </row>
    <row r="1924" spans="1:13" x14ac:dyDescent="0.35">
      <c r="A1924" s="2"/>
      <c r="C1924" s="2"/>
      <c r="F1924" s="2"/>
      <c r="I1924" s="2"/>
      <c r="M1924" s="2"/>
    </row>
    <row r="1925" spans="1:13" x14ac:dyDescent="0.35">
      <c r="A1925" s="2"/>
      <c r="C1925" s="2"/>
      <c r="F1925" s="2"/>
      <c r="I1925" s="2"/>
      <c r="M1925" s="2"/>
    </row>
    <row r="1926" spans="1:13" x14ac:dyDescent="0.35">
      <c r="A1926" s="2"/>
      <c r="C1926" s="2"/>
      <c r="F1926" s="2"/>
      <c r="I1926" s="2"/>
      <c r="M1926" s="2"/>
    </row>
    <row r="1927" spans="1:13" x14ac:dyDescent="0.35">
      <c r="A1927" s="2"/>
      <c r="C1927" s="2"/>
      <c r="F1927" s="2"/>
      <c r="I1927" s="2"/>
      <c r="M1927" s="2"/>
    </row>
    <row r="1928" spans="1:13" x14ac:dyDescent="0.35">
      <c r="A1928" s="2"/>
      <c r="C1928" s="2"/>
      <c r="F1928" s="2"/>
      <c r="I1928" s="2"/>
      <c r="M1928" s="2"/>
    </row>
    <row r="1929" spans="1:13" x14ac:dyDescent="0.35">
      <c r="A1929" s="2"/>
      <c r="C1929" s="2"/>
      <c r="I1929" s="2"/>
      <c r="M1929" s="2"/>
    </row>
    <row r="1930" spans="1:13" x14ac:dyDescent="0.35">
      <c r="A1930" s="2"/>
      <c r="C1930" s="2"/>
      <c r="I1930" s="2"/>
      <c r="M1930" s="2"/>
    </row>
    <row r="1931" spans="1:13" x14ac:dyDescent="0.35">
      <c r="A1931" s="2"/>
      <c r="C1931" s="2"/>
      <c r="F1931" s="2"/>
      <c r="I1931" s="2"/>
      <c r="M1931" s="2"/>
    </row>
    <row r="1932" spans="1:13" x14ac:dyDescent="0.35">
      <c r="A1932" s="2"/>
      <c r="C1932" s="2"/>
      <c r="F1932" s="2"/>
      <c r="I1932" s="2"/>
      <c r="M1932" s="2"/>
    </row>
    <row r="1933" spans="1:13" x14ac:dyDescent="0.35">
      <c r="A1933" s="2"/>
      <c r="C1933" s="2"/>
      <c r="F1933" s="2"/>
      <c r="I1933" s="2"/>
      <c r="M1933" s="2"/>
    </row>
    <row r="1934" spans="1:13" x14ac:dyDescent="0.35">
      <c r="A1934" s="2"/>
      <c r="C1934" s="2"/>
      <c r="F1934" s="2"/>
      <c r="I1934" s="2"/>
      <c r="M1934" s="2"/>
    </row>
    <row r="1935" spans="1:13" x14ac:dyDescent="0.35">
      <c r="A1935" s="2"/>
      <c r="C1935" s="2"/>
      <c r="F1935" s="2"/>
      <c r="I1935" s="2"/>
      <c r="M1935" s="2"/>
    </row>
    <row r="1936" spans="1:13" x14ac:dyDescent="0.35">
      <c r="A1936" s="2"/>
      <c r="C1936" s="2"/>
      <c r="I1936" s="2"/>
      <c r="M1936" s="2"/>
    </row>
    <row r="1937" spans="1:13" x14ac:dyDescent="0.35">
      <c r="A1937" s="2"/>
      <c r="C1937" s="2"/>
      <c r="I1937" s="2"/>
      <c r="M1937" s="2"/>
    </row>
    <row r="1938" spans="1:13" x14ac:dyDescent="0.35">
      <c r="A1938" s="2"/>
      <c r="C1938" s="2"/>
      <c r="F1938" s="2"/>
      <c r="I1938" s="2"/>
      <c r="M1938" s="2"/>
    </row>
    <row r="1939" spans="1:13" x14ac:dyDescent="0.35">
      <c r="A1939" s="2"/>
      <c r="C1939" s="2"/>
      <c r="F1939" s="2"/>
      <c r="I1939" s="2"/>
      <c r="M1939" s="2"/>
    </row>
    <row r="1940" spans="1:13" x14ac:dyDescent="0.35">
      <c r="A1940" s="2"/>
      <c r="C1940" s="2"/>
      <c r="F1940" s="2"/>
      <c r="I1940" s="2"/>
      <c r="M1940" s="2"/>
    </row>
    <row r="1941" spans="1:13" x14ac:dyDescent="0.35">
      <c r="A1941" s="2"/>
      <c r="C1941" s="2"/>
      <c r="F1941" s="2"/>
      <c r="I1941" s="2"/>
      <c r="M1941" s="2"/>
    </row>
    <row r="1942" spans="1:13" x14ac:dyDescent="0.35">
      <c r="A1942" s="2"/>
      <c r="C1942" s="2"/>
      <c r="F1942" s="2"/>
      <c r="I1942" s="2"/>
      <c r="M1942" s="2"/>
    </row>
    <row r="1943" spans="1:13" x14ac:dyDescent="0.35">
      <c r="A1943" s="2"/>
      <c r="C1943" s="2"/>
      <c r="I1943" s="2"/>
      <c r="M1943" s="2"/>
    </row>
    <row r="1944" spans="1:13" x14ac:dyDescent="0.35">
      <c r="A1944" s="2"/>
      <c r="C1944" s="2"/>
      <c r="I1944" s="2"/>
      <c r="M1944" s="2"/>
    </row>
    <row r="1945" spans="1:13" x14ac:dyDescent="0.35">
      <c r="A1945" s="2"/>
      <c r="C1945" s="2"/>
      <c r="F1945" s="2"/>
      <c r="I1945" s="2"/>
      <c r="M1945" s="2"/>
    </row>
    <row r="1946" spans="1:13" x14ac:dyDescent="0.35">
      <c r="A1946" s="2"/>
      <c r="C1946" s="2"/>
      <c r="F1946" s="2"/>
      <c r="I1946" s="2"/>
      <c r="M1946" s="2"/>
    </row>
    <row r="1947" spans="1:13" x14ac:dyDescent="0.35">
      <c r="A1947" s="2"/>
      <c r="C1947" s="2"/>
      <c r="F1947" s="2"/>
      <c r="I1947" s="2"/>
      <c r="M1947" s="2"/>
    </row>
    <row r="1948" spans="1:13" x14ac:dyDescent="0.35">
      <c r="A1948" s="2"/>
      <c r="C1948" s="2"/>
      <c r="F1948" s="2"/>
      <c r="I1948" s="2"/>
      <c r="M1948" s="2"/>
    </row>
    <row r="1949" spans="1:13" x14ac:dyDescent="0.35">
      <c r="A1949" s="2"/>
      <c r="C1949" s="2"/>
      <c r="F1949" s="2"/>
      <c r="I1949" s="2"/>
      <c r="M1949" s="2"/>
    </row>
    <row r="1950" spans="1:13" x14ac:dyDescent="0.35">
      <c r="A1950" s="2"/>
      <c r="C1950" s="2"/>
      <c r="I1950" s="2"/>
      <c r="M1950" s="2"/>
    </row>
    <row r="1951" spans="1:13" x14ac:dyDescent="0.35">
      <c r="A1951" s="2"/>
      <c r="C1951" s="2"/>
      <c r="I1951" s="2"/>
      <c r="M1951" s="2"/>
    </row>
    <row r="1952" spans="1:13" x14ac:dyDescent="0.35">
      <c r="A1952" s="2"/>
      <c r="C1952" s="2"/>
      <c r="F1952" s="2"/>
      <c r="I1952" s="2"/>
      <c r="M1952" s="2"/>
    </row>
    <row r="1953" spans="1:13" x14ac:dyDescent="0.35">
      <c r="A1953" s="2"/>
      <c r="C1953" s="2"/>
      <c r="F1953" s="2"/>
      <c r="I1953" s="2"/>
      <c r="M1953" s="2"/>
    </row>
    <row r="1954" spans="1:13" x14ac:dyDescent="0.35">
      <c r="A1954" s="2"/>
      <c r="C1954" s="2"/>
      <c r="F1954" s="2"/>
      <c r="I1954" s="2"/>
      <c r="M1954" s="2"/>
    </row>
    <row r="1955" spans="1:13" x14ac:dyDescent="0.35">
      <c r="A1955" s="2"/>
      <c r="C1955" s="2"/>
      <c r="F1955" s="2"/>
      <c r="I1955" s="2"/>
      <c r="M1955" s="2"/>
    </row>
    <row r="1956" spans="1:13" x14ac:dyDescent="0.35">
      <c r="A1956" s="2"/>
      <c r="C1956" s="2"/>
      <c r="I1956" s="2"/>
      <c r="M1956" s="2"/>
    </row>
    <row r="1957" spans="1:13" x14ac:dyDescent="0.35">
      <c r="A1957" s="2"/>
      <c r="C1957" s="2"/>
      <c r="I1957" s="2"/>
      <c r="M1957" s="2"/>
    </row>
    <row r="1958" spans="1:13" x14ac:dyDescent="0.35">
      <c r="A1958" s="2"/>
      <c r="C1958" s="2"/>
      <c r="F1958" s="2"/>
      <c r="I1958" s="2"/>
      <c r="M1958" s="2"/>
    </row>
    <row r="1959" spans="1:13" x14ac:dyDescent="0.35">
      <c r="A1959" s="2"/>
      <c r="C1959" s="2"/>
      <c r="F1959" s="2"/>
      <c r="I1959" s="2"/>
      <c r="M1959" s="2"/>
    </row>
    <row r="1960" spans="1:13" x14ac:dyDescent="0.35">
      <c r="A1960" s="2"/>
      <c r="C1960" s="2"/>
      <c r="F1960" s="2"/>
      <c r="I1960" s="2"/>
      <c r="M1960" s="2"/>
    </row>
    <row r="1961" spans="1:13" x14ac:dyDescent="0.35">
      <c r="A1961" s="2"/>
      <c r="C1961" s="2"/>
      <c r="F1961" s="2"/>
      <c r="I1961" s="2"/>
      <c r="M1961" s="2"/>
    </row>
    <row r="1962" spans="1:13" x14ac:dyDescent="0.35">
      <c r="A1962" s="2"/>
      <c r="C1962" s="2"/>
      <c r="F1962" s="2"/>
      <c r="I1962" s="2"/>
      <c r="M1962" s="2"/>
    </row>
    <row r="1963" spans="1:13" x14ac:dyDescent="0.35">
      <c r="A1963" s="2"/>
      <c r="C1963" s="2"/>
      <c r="I1963" s="2"/>
      <c r="M1963" s="2"/>
    </row>
    <row r="1964" spans="1:13" x14ac:dyDescent="0.35">
      <c r="A1964" s="2"/>
      <c r="C1964" s="2"/>
      <c r="I1964" s="2"/>
      <c r="M1964" s="2"/>
    </row>
    <row r="1965" spans="1:13" x14ac:dyDescent="0.35">
      <c r="A1965" s="2"/>
      <c r="C1965" s="2"/>
      <c r="F1965" s="2"/>
      <c r="I1965" s="2"/>
      <c r="M1965" s="2"/>
    </row>
    <row r="1966" spans="1:13" x14ac:dyDescent="0.35">
      <c r="A1966" s="2"/>
      <c r="C1966" s="2"/>
      <c r="F1966" s="2"/>
      <c r="I1966" s="2"/>
      <c r="M1966" s="2"/>
    </row>
    <row r="1967" spans="1:13" x14ac:dyDescent="0.35">
      <c r="A1967" s="2"/>
      <c r="C1967" s="2"/>
      <c r="F1967" s="2"/>
      <c r="I1967" s="2"/>
      <c r="M1967" s="2"/>
    </row>
    <row r="1968" spans="1:13" x14ac:dyDescent="0.35">
      <c r="A1968" s="2"/>
      <c r="C1968" s="2"/>
      <c r="F1968" s="2"/>
      <c r="I1968" s="2"/>
      <c r="M1968" s="2"/>
    </row>
    <row r="1969" spans="1:13" x14ac:dyDescent="0.35">
      <c r="A1969" s="2"/>
      <c r="C1969" s="2"/>
      <c r="F1969" s="2"/>
      <c r="I1969" s="2"/>
      <c r="M1969" s="2"/>
    </row>
    <row r="1970" spans="1:13" x14ac:dyDescent="0.35">
      <c r="A1970" s="2"/>
      <c r="C1970" s="2"/>
      <c r="I1970" s="2"/>
      <c r="M1970" s="2"/>
    </row>
    <row r="1971" spans="1:13" x14ac:dyDescent="0.35">
      <c r="A1971" s="2"/>
      <c r="C1971" s="2"/>
      <c r="I1971" s="2"/>
      <c r="M1971" s="2"/>
    </row>
    <row r="1972" spans="1:13" x14ac:dyDescent="0.35">
      <c r="A1972" s="2"/>
      <c r="C1972" s="2"/>
      <c r="F1972" s="2"/>
      <c r="I1972" s="2"/>
      <c r="M1972" s="2"/>
    </row>
    <row r="1973" spans="1:13" x14ac:dyDescent="0.35">
      <c r="A1973" s="2"/>
      <c r="C1973" s="2"/>
      <c r="F1973" s="2"/>
      <c r="I1973" s="2"/>
      <c r="M1973" s="2"/>
    </row>
    <row r="1974" spans="1:13" x14ac:dyDescent="0.35">
      <c r="A1974" s="2"/>
      <c r="C1974" s="2"/>
      <c r="F1974" s="2"/>
      <c r="I1974" s="2"/>
      <c r="M1974" s="2"/>
    </row>
    <row r="1975" spans="1:13" x14ac:dyDescent="0.35">
      <c r="A1975" s="2"/>
      <c r="C1975" s="2"/>
      <c r="F1975" s="2"/>
      <c r="I1975" s="2"/>
      <c r="M1975" s="2"/>
    </row>
    <row r="1976" spans="1:13" x14ac:dyDescent="0.35">
      <c r="A1976" s="2"/>
      <c r="C1976" s="2"/>
      <c r="F1976" s="2"/>
      <c r="I1976" s="2"/>
      <c r="M1976" s="2"/>
    </row>
    <row r="1977" spans="1:13" x14ac:dyDescent="0.35">
      <c r="A1977" s="2"/>
      <c r="C1977" s="2"/>
      <c r="I1977" s="2"/>
      <c r="M1977" s="2"/>
    </row>
    <row r="1978" spans="1:13" x14ac:dyDescent="0.35">
      <c r="A1978" s="2"/>
      <c r="C1978" s="2"/>
      <c r="I1978" s="2"/>
      <c r="M1978" s="2"/>
    </row>
    <row r="1979" spans="1:13" x14ac:dyDescent="0.35">
      <c r="A1979" s="2"/>
      <c r="C1979" s="2"/>
      <c r="F1979" s="2"/>
      <c r="I1979" s="2"/>
      <c r="M1979" s="2"/>
    </row>
    <row r="1980" spans="1:13" x14ac:dyDescent="0.35">
      <c r="A1980" s="2"/>
      <c r="C1980" s="2"/>
      <c r="F1980" s="2"/>
      <c r="I1980" s="2"/>
      <c r="M1980" s="2"/>
    </row>
    <row r="1981" spans="1:13" x14ac:dyDescent="0.35">
      <c r="A1981" s="2"/>
      <c r="C1981" s="2"/>
      <c r="F1981" s="2"/>
      <c r="I1981" s="2"/>
      <c r="M1981" s="2"/>
    </row>
    <row r="1982" spans="1:13" x14ac:dyDescent="0.35">
      <c r="A1982" s="2"/>
      <c r="C1982" s="2"/>
      <c r="F1982" s="2"/>
      <c r="I1982" s="2"/>
      <c r="M1982" s="2"/>
    </row>
    <row r="1983" spans="1:13" x14ac:dyDescent="0.35">
      <c r="A1983" s="2"/>
      <c r="C1983" s="2"/>
      <c r="F1983" s="2"/>
      <c r="I1983" s="2"/>
      <c r="M1983" s="2"/>
    </row>
    <row r="1984" spans="1:13" x14ac:dyDescent="0.35">
      <c r="A1984" s="2"/>
      <c r="C1984" s="2"/>
      <c r="I1984" s="2"/>
      <c r="M1984" s="2"/>
    </row>
    <row r="1985" spans="1:13" x14ac:dyDescent="0.35">
      <c r="A1985" s="2"/>
      <c r="C1985" s="2"/>
      <c r="I1985" s="2"/>
      <c r="M1985" s="2"/>
    </row>
    <row r="1986" spans="1:13" x14ac:dyDescent="0.35">
      <c r="A1986" s="2"/>
      <c r="C1986" s="2"/>
      <c r="F1986" s="2"/>
      <c r="I1986" s="2"/>
      <c r="M1986" s="2"/>
    </row>
    <row r="1987" spans="1:13" x14ac:dyDescent="0.35">
      <c r="A1987" s="2"/>
      <c r="C1987" s="2"/>
      <c r="F1987" s="2"/>
      <c r="I1987" s="2"/>
      <c r="M1987" s="2"/>
    </row>
    <row r="1988" spans="1:13" x14ac:dyDescent="0.35">
      <c r="A1988" s="2"/>
      <c r="C1988" s="2"/>
      <c r="F1988" s="2"/>
      <c r="I1988" s="2"/>
      <c r="M1988" s="2"/>
    </row>
    <row r="1989" spans="1:13" x14ac:dyDescent="0.35">
      <c r="A1989" s="2"/>
      <c r="C1989" s="2"/>
      <c r="F1989" s="2"/>
      <c r="I1989" s="2"/>
      <c r="M1989" s="2"/>
    </row>
    <row r="1990" spans="1:13" x14ac:dyDescent="0.35">
      <c r="A1990" s="2"/>
      <c r="C1990" s="2"/>
      <c r="F1990" s="2"/>
      <c r="I1990" s="2"/>
      <c r="M1990" s="2"/>
    </row>
    <row r="1991" spans="1:13" x14ac:dyDescent="0.35">
      <c r="A1991" s="2"/>
      <c r="C1991" s="2"/>
      <c r="I1991" s="2"/>
      <c r="M1991" s="2"/>
    </row>
    <row r="1992" spans="1:13" x14ac:dyDescent="0.35">
      <c r="A1992" s="2"/>
      <c r="C1992" s="2"/>
      <c r="I1992" s="2"/>
      <c r="M1992" s="2"/>
    </row>
    <row r="1993" spans="1:13" x14ac:dyDescent="0.35">
      <c r="A1993" s="2"/>
      <c r="C1993" s="2"/>
      <c r="F1993" s="2"/>
      <c r="I1993" s="2"/>
      <c r="M1993" s="2"/>
    </row>
    <row r="1994" spans="1:13" x14ac:dyDescent="0.35">
      <c r="A1994" s="2"/>
      <c r="C1994" s="2"/>
      <c r="F1994" s="2"/>
      <c r="I1994" s="2"/>
      <c r="M1994" s="2"/>
    </row>
    <row r="1995" spans="1:13" x14ac:dyDescent="0.35">
      <c r="A1995" s="2"/>
      <c r="C1995" s="2"/>
      <c r="F1995" s="2"/>
      <c r="I1995" s="2"/>
      <c r="M1995" s="2"/>
    </row>
    <row r="1996" spans="1:13" x14ac:dyDescent="0.35">
      <c r="A1996" s="2"/>
      <c r="C1996" s="2"/>
      <c r="F1996" s="2"/>
      <c r="I1996" s="2"/>
      <c r="M1996" s="2"/>
    </row>
    <row r="1997" spans="1:13" x14ac:dyDescent="0.35">
      <c r="A1997" s="2"/>
      <c r="C1997" s="2"/>
      <c r="F1997" s="2"/>
      <c r="I1997" s="2"/>
      <c r="M1997" s="2"/>
    </row>
    <row r="1998" spans="1:13" x14ac:dyDescent="0.35">
      <c r="A1998" s="2"/>
      <c r="C1998" s="2"/>
      <c r="I1998" s="2"/>
      <c r="M1998" s="2"/>
    </row>
    <row r="1999" spans="1:13" x14ac:dyDescent="0.35">
      <c r="A1999" s="2"/>
      <c r="C1999" s="2"/>
      <c r="I1999" s="2"/>
      <c r="M1999" s="2"/>
    </row>
    <row r="2000" spans="1:13" x14ac:dyDescent="0.35">
      <c r="A2000" s="2"/>
      <c r="C2000" s="2"/>
      <c r="F2000" s="2"/>
      <c r="I2000" s="2"/>
      <c r="M2000" s="2"/>
    </row>
    <row r="2001" spans="1:13" x14ac:dyDescent="0.35">
      <c r="A2001" s="2"/>
      <c r="C2001" s="2"/>
      <c r="F2001" s="2"/>
      <c r="I2001" s="2"/>
      <c r="M2001" s="2"/>
    </row>
    <row r="2002" spans="1:13" x14ac:dyDescent="0.35">
      <c r="A2002" s="2"/>
      <c r="C2002" s="2"/>
      <c r="F2002" s="2"/>
      <c r="I2002" s="2"/>
      <c r="M2002" s="2"/>
    </row>
    <row r="2003" spans="1:13" x14ac:dyDescent="0.35">
      <c r="A2003" s="2"/>
      <c r="C2003" s="2"/>
      <c r="F2003" s="2"/>
      <c r="I2003" s="2"/>
      <c r="M2003" s="2"/>
    </row>
    <row r="2004" spans="1:13" x14ac:dyDescent="0.35">
      <c r="A2004" s="2"/>
      <c r="C2004" s="2"/>
      <c r="F2004" s="2"/>
      <c r="I2004" s="2"/>
      <c r="M2004" s="2"/>
    </row>
    <row r="2005" spans="1:13" x14ac:dyDescent="0.35">
      <c r="A2005" s="2"/>
      <c r="C2005" s="2"/>
      <c r="I2005" s="2"/>
      <c r="M2005" s="2"/>
    </row>
    <row r="2006" spans="1:13" x14ac:dyDescent="0.35">
      <c r="A2006" s="2"/>
      <c r="C2006" s="2"/>
      <c r="I2006" s="2"/>
      <c r="M2006" s="2"/>
    </row>
    <row r="2007" spans="1:13" x14ac:dyDescent="0.35">
      <c r="A2007" s="2"/>
      <c r="C2007" s="2"/>
      <c r="F2007" s="2"/>
      <c r="I2007" s="2"/>
      <c r="M2007" s="2"/>
    </row>
    <row r="2008" spans="1:13" x14ac:dyDescent="0.35">
      <c r="A2008" s="2"/>
      <c r="C2008" s="2"/>
      <c r="F2008" s="2"/>
      <c r="I2008" s="2"/>
      <c r="M2008" s="2"/>
    </row>
    <row r="2009" spans="1:13" x14ac:dyDescent="0.35">
      <c r="A2009" s="2"/>
      <c r="C2009" s="2"/>
      <c r="F2009" s="2"/>
      <c r="I2009" s="2"/>
      <c r="M2009" s="2"/>
    </row>
    <row r="2010" spans="1:13" x14ac:dyDescent="0.35">
      <c r="A2010" s="2"/>
      <c r="C2010" s="2"/>
      <c r="F2010" s="2"/>
      <c r="I2010" s="2"/>
      <c r="M2010" s="2"/>
    </row>
    <row r="2011" spans="1:13" x14ac:dyDescent="0.35">
      <c r="A2011" s="2"/>
      <c r="C2011" s="2"/>
      <c r="I2011" s="2"/>
      <c r="M2011" s="2"/>
    </row>
    <row r="2012" spans="1:13" x14ac:dyDescent="0.35">
      <c r="A2012" s="2"/>
      <c r="C2012" s="2"/>
      <c r="I2012" s="2"/>
      <c r="M2012" s="2"/>
    </row>
    <row r="2013" spans="1:13" x14ac:dyDescent="0.35">
      <c r="A2013" s="2"/>
      <c r="C2013" s="2"/>
      <c r="F2013" s="2"/>
      <c r="I2013" s="2"/>
      <c r="M2013" s="2"/>
    </row>
    <row r="2014" spans="1:13" x14ac:dyDescent="0.35">
      <c r="A2014" s="2"/>
      <c r="C2014" s="2"/>
      <c r="F2014" s="2"/>
      <c r="I2014" s="2"/>
      <c r="M2014" s="2"/>
    </row>
    <row r="2015" spans="1:13" x14ac:dyDescent="0.35">
      <c r="A2015" s="2"/>
      <c r="C2015" s="2"/>
      <c r="F2015" s="2"/>
      <c r="I2015" s="2"/>
      <c r="M2015" s="2"/>
    </row>
    <row r="2016" spans="1:13" x14ac:dyDescent="0.35">
      <c r="A2016" s="2"/>
      <c r="C2016" s="2"/>
      <c r="F2016" s="2"/>
      <c r="I2016" s="2"/>
      <c r="M2016" s="2"/>
    </row>
    <row r="2017" spans="1:13" x14ac:dyDescent="0.35">
      <c r="A2017" s="2"/>
      <c r="C2017" s="2"/>
      <c r="F2017" s="2"/>
      <c r="I2017" s="2"/>
      <c r="M2017" s="2"/>
    </row>
    <row r="2018" spans="1:13" x14ac:dyDescent="0.35">
      <c r="A2018" s="2"/>
      <c r="C2018" s="2"/>
      <c r="I2018" s="2"/>
      <c r="M2018" s="2"/>
    </row>
    <row r="2019" spans="1:13" x14ac:dyDescent="0.35">
      <c r="A2019" s="2"/>
      <c r="C2019" s="2"/>
      <c r="I2019" s="2"/>
      <c r="M2019" s="2"/>
    </row>
    <row r="2020" spans="1:13" x14ac:dyDescent="0.35">
      <c r="A2020" s="2"/>
      <c r="C2020" s="2"/>
      <c r="F2020" s="2"/>
      <c r="I2020" s="2"/>
      <c r="M2020" s="2"/>
    </row>
    <row r="2021" spans="1:13" x14ac:dyDescent="0.35">
      <c r="A2021" s="2"/>
      <c r="C2021" s="2"/>
      <c r="F2021" s="2"/>
      <c r="I2021" s="2"/>
      <c r="M2021" s="2"/>
    </row>
    <row r="2022" spans="1:13" x14ac:dyDescent="0.35">
      <c r="A2022" s="2"/>
      <c r="C2022" s="2"/>
      <c r="F2022" s="2"/>
      <c r="I2022" s="2"/>
      <c r="M2022" s="2"/>
    </row>
    <row r="2023" spans="1:13" x14ac:dyDescent="0.35">
      <c r="A2023" s="2"/>
      <c r="C2023" s="2"/>
      <c r="F2023" s="2"/>
      <c r="I2023" s="2"/>
      <c r="M2023" s="2"/>
    </row>
    <row r="2024" spans="1:13" x14ac:dyDescent="0.35">
      <c r="A2024" s="2"/>
      <c r="C2024" s="2"/>
      <c r="F2024" s="2"/>
      <c r="I2024" s="2"/>
      <c r="M2024" s="2"/>
    </row>
    <row r="2025" spans="1:13" x14ac:dyDescent="0.35">
      <c r="A2025" s="2"/>
      <c r="C2025" s="2"/>
      <c r="I2025" s="2"/>
      <c r="M2025" s="2"/>
    </row>
    <row r="2026" spans="1:13" x14ac:dyDescent="0.35">
      <c r="A2026" s="2"/>
      <c r="C2026" s="2"/>
      <c r="I2026" s="2"/>
      <c r="M2026" s="2"/>
    </row>
    <row r="2027" spans="1:13" x14ac:dyDescent="0.35">
      <c r="A2027" s="2"/>
      <c r="C2027" s="2"/>
      <c r="F2027" s="2"/>
      <c r="I2027" s="2"/>
      <c r="M2027" s="2"/>
    </row>
    <row r="2028" spans="1:13" x14ac:dyDescent="0.35">
      <c r="A2028" s="2"/>
      <c r="C2028" s="2"/>
      <c r="F2028" s="2"/>
      <c r="I2028" s="2"/>
      <c r="M2028" s="2"/>
    </row>
    <row r="2029" spans="1:13" x14ac:dyDescent="0.35">
      <c r="A2029" s="2"/>
      <c r="C2029" s="2"/>
      <c r="F2029" s="2"/>
      <c r="I2029" s="2"/>
      <c r="M2029" s="2"/>
    </row>
    <row r="2030" spans="1:13" x14ac:dyDescent="0.35">
      <c r="A2030" s="2"/>
      <c r="C2030" s="2"/>
      <c r="F2030" s="2"/>
      <c r="I2030" s="2"/>
      <c r="M2030" s="2"/>
    </row>
    <row r="2031" spans="1:13" x14ac:dyDescent="0.35">
      <c r="A2031" s="2"/>
      <c r="C2031" s="2"/>
      <c r="F2031" s="2"/>
      <c r="I2031" s="2"/>
      <c r="M2031" s="2"/>
    </row>
    <row r="2032" spans="1:13" x14ac:dyDescent="0.35">
      <c r="A2032" s="2"/>
      <c r="C2032" s="2"/>
      <c r="I2032" s="2"/>
      <c r="M2032" s="2"/>
    </row>
    <row r="2033" spans="1:13" x14ac:dyDescent="0.35">
      <c r="A2033" s="2"/>
      <c r="C2033" s="2"/>
      <c r="I2033" s="2"/>
      <c r="M2033" s="2"/>
    </row>
    <row r="2034" spans="1:13" x14ac:dyDescent="0.35">
      <c r="A2034" s="2"/>
      <c r="C2034" s="2"/>
      <c r="F2034" s="2"/>
      <c r="I2034" s="2"/>
      <c r="M2034" s="2"/>
    </row>
    <row r="2035" spans="1:13" x14ac:dyDescent="0.35">
      <c r="A2035" s="2"/>
      <c r="C2035" s="2"/>
      <c r="F2035" s="2"/>
      <c r="I2035" s="2"/>
      <c r="M2035" s="2"/>
    </row>
    <row r="2036" spans="1:13" x14ac:dyDescent="0.35">
      <c r="A2036" s="2"/>
      <c r="C2036" s="2"/>
      <c r="F2036" s="2"/>
      <c r="I2036" s="2"/>
      <c r="M2036" s="2"/>
    </row>
    <row r="2037" spans="1:13" x14ac:dyDescent="0.35">
      <c r="A2037" s="2"/>
      <c r="C2037" s="2"/>
      <c r="F2037" s="2"/>
      <c r="I2037" s="2"/>
      <c r="M2037" s="2"/>
    </row>
    <row r="2038" spans="1:13" x14ac:dyDescent="0.35">
      <c r="A2038" s="2"/>
      <c r="C2038" s="2"/>
      <c r="F2038" s="2"/>
      <c r="I2038" s="2"/>
      <c r="M2038" s="2"/>
    </row>
    <row r="2039" spans="1:13" x14ac:dyDescent="0.35">
      <c r="A2039" s="2"/>
      <c r="C2039" s="2"/>
      <c r="I2039" s="2"/>
      <c r="M2039" s="2"/>
    </row>
    <row r="2040" spans="1:13" x14ac:dyDescent="0.35">
      <c r="A2040" s="2"/>
      <c r="C2040" s="2"/>
      <c r="I2040" s="2"/>
      <c r="M2040" s="2"/>
    </row>
    <row r="2041" spans="1:13" x14ac:dyDescent="0.35">
      <c r="A2041" s="2"/>
      <c r="C2041" s="2"/>
      <c r="F2041" s="2"/>
      <c r="I2041" s="2"/>
      <c r="M2041" s="2"/>
    </row>
    <row r="2042" spans="1:13" x14ac:dyDescent="0.35">
      <c r="A2042" s="2"/>
      <c r="C2042" s="2"/>
      <c r="F2042" s="2"/>
      <c r="I2042" s="2"/>
      <c r="M2042" s="2"/>
    </row>
    <row r="2043" spans="1:13" x14ac:dyDescent="0.35">
      <c r="A2043" s="2"/>
      <c r="C2043" s="2"/>
      <c r="F2043" s="2"/>
      <c r="I2043" s="2"/>
      <c r="M2043" s="2"/>
    </row>
    <row r="2044" spans="1:13" x14ac:dyDescent="0.35">
      <c r="A2044" s="2"/>
      <c r="C2044" s="2"/>
      <c r="F2044" s="2"/>
      <c r="I2044" s="2"/>
      <c r="M2044" s="2"/>
    </row>
    <row r="2045" spans="1:13" x14ac:dyDescent="0.35">
      <c r="A2045" s="2"/>
      <c r="C2045" s="2"/>
      <c r="F2045" s="2"/>
      <c r="I2045" s="2"/>
      <c r="M2045" s="2"/>
    </row>
    <row r="2046" spans="1:13" x14ac:dyDescent="0.35">
      <c r="A2046" s="2"/>
      <c r="C2046" s="2"/>
      <c r="I2046" s="2"/>
      <c r="M2046" s="2"/>
    </row>
    <row r="2047" spans="1:13" x14ac:dyDescent="0.35">
      <c r="A2047" s="2"/>
      <c r="C2047" s="2"/>
      <c r="I2047" s="2"/>
      <c r="M2047" s="2"/>
    </row>
    <row r="2048" spans="1:13" x14ac:dyDescent="0.35">
      <c r="A2048" s="2"/>
      <c r="C2048" s="2"/>
      <c r="F2048" s="2"/>
      <c r="I2048" s="2"/>
      <c r="M2048" s="2"/>
    </row>
    <row r="2049" spans="1:13" x14ac:dyDescent="0.35">
      <c r="A2049" s="2"/>
      <c r="C2049" s="2"/>
      <c r="F2049" s="2"/>
      <c r="I2049" s="2"/>
      <c r="M2049" s="2"/>
    </row>
    <row r="2050" spans="1:13" x14ac:dyDescent="0.35">
      <c r="A2050" s="2"/>
      <c r="C2050" s="2"/>
      <c r="F2050" s="2"/>
      <c r="I2050" s="2"/>
      <c r="M2050" s="2"/>
    </row>
    <row r="2051" spans="1:13" x14ac:dyDescent="0.35">
      <c r="A2051" s="2"/>
      <c r="C2051" s="2"/>
      <c r="F2051" s="2"/>
      <c r="I2051" s="2"/>
      <c r="M2051" s="2"/>
    </row>
    <row r="2052" spans="1:13" x14ac:dyDescent="0.35">
      <c r="A2052" s="2"/>
      <c r="C2052" s="2"/>
      <c r="I2052" s="2"/>
      <c r="M2052" s="2"/>
    </row>
    <row r="2053" spans="1:13" x14ac:dyDescent="0.35">
      <c r="A2053" s="2"/>
      <c r="C2053" s="2"/>
      <c r="I2053" s="2"/>
      <c r="M2053" s="2"/>
    </row>
    <row r="2054" spans="1:13" x14ac:dyDescent="0.35">
      <c r="A2054" s="2"/>
      <c r="C2054" s="2"/>
      <c r="F2054" s="2"/>
      <c r="I2054" s="2"/>
      <c r="M2054" s="2"/>
    </row>
    <row r="2055" spans="1:13" x14ac:dyDescent="0.35">
      <c r="A2055" s="2"/>
      <c r="C2055" s="2"/>
      <c r="F2055" s="2"/>
      <c r="I2055" s="2"/>
      <c r="M2055" s="2"/>
    </row>
    <row r="2056" spans="1:13" x14ac:dyDescent="0.35">
      <c r="A2056" s="2"/>
      <c r="C2056" s="2"/>
      <c r="F2056" s="2"/>
      <c r="I2056" s="2"/>
      <c r="M2056" s="2"/>
    </row>
    <row r="2057" spans="1:13" x14ac:dyDescent="0.35">
      <c r="A2057" s="2"/>
      <c r="C2057" s="2"/>
      <c r="F2057" s="2"/>
      <c r="I2057" s="2"/>
      <c r="M2057" s="2"/>
    </row>
    <row r="2058" spans="1:13" x14ac:dyDescent="0.35">
      <c r="A2058" s="2"/>
      <c r="C2058" s="2"/>
      <c r="F2058" s="2"/>
      <c r="I2058" s="2"/>
      <c r="M2058" s="2"/>
    </row>
    <row r="2059" spans="1:13" x14ac:dyDescent="0.35">
      <c r="A2059" s="2"/>
      <c r="C2059" s="2"/>
      <c r="I2059" s="2"/>
      <c r="M2059" s="2"/>
    </row>
    <row r="2060" spans="1:13" x14ac:dyDescent="0.35">
      <c r="A2060" s="2"/>
      <c r="C2060" s="2"/>
      <c r="I2060" s="2"/>
      <c r="M2060" s="2"/>
    </row>
    <row r="2061" spans="1:13" x14ac:dyDescent="0.35">
      <c r="A2061" s="2"/>
      <c r="C2061" s="2"/>
      <c r="F2061" s="2"/>
      <c r="I2061" s="2"/>
      <c r="M2061" s="2"/>
    </row>
    <row r="2062" spans="1:13" x14ac:dyDescent="0.35">
      <c r="A2062" s="2"/>
      <c r="C2062" s="2"/>
      <c r="F2062" s="2"/>
      <c r="I2062" s="2"/>
      <c r="M2062" s="2"/>
    </row>
    <row r="2063" spans="1:13" x14ac:dyDescent="0.35">
      <c r="A2063" s="2"/>
      <c r="C2063" s="2"/>
      <c r="F2063" s="2"/>
      <c r="I2063" s="2"/>
      <c r="M2063" s="2"/>
    </row>
    <row r="2064" spans="1:13" x14ac:dyDescent="0.35">
      <c r="A2064" s="2"/>
      <c r="C2064" s="2"/>
      <c r="F2064" s="2"/>
      <c r="I2064" s="2"/>
      <c r="M2064" s="2"/>
    </row>
    <row r="2065" spans="1:13" x14ac:dyDescent="0.35">
      <c r="A2065" s="2"/>
      <c r="C2065" s="2"/>
      <c r="F2065" s="2"/>
      <c r="I2065" s="2"/>
      <c r="M2065" s="2"/>
    </row>
    <row r="2066" spans="1:13" x14ac:dyDescent="0.35">
      <c r="A2066" s="2"/>
      <c r="C2066" s="2"/>
      <c r="I2066" s="2"/>
      <c r="M2066" s="2"/>
    </row>
    <row r="2067" spans="1:13" x14ac:dyDescent="0.35">
      <c r="A2067" s="2"/>
      <c r="C2067" s="2"/>
      <c r="I2067" s="2"/>
      <c r="M2067" s="2"/>
    </row>
    <row r="2068" spans="1:13" x14ac:dyDescent="0.35">
      <c r="A2068" s="2"/>
      <c r="C2068" s="2"/>
      <c r="F2068" s="2"/>
      <c r="I2068" s="2"/>
      <c r="M2068" s="2"/>
    </row>
    <row r="2069" spans="1:13" x14ac:dyDescent="0.35">
      <c r="A2069" s="2"/>
      <c r="C2069" s="2"/>
      <c r="F2069" s="2"/>
      <c r="I2069" s="2"/>
      <c r="M2069" s="2"/>
    </row>
    <row r="2070" spans="1:13" x14ac:dyDescent="0.35">
      <c r="A2070" s="2"/>
      <c r="C2070" s="2"/>
      <c r="F2070" s="2"/>
      <c r="I2070" s="2"/>
      <c r="M2070" s="2"/>
    </row>
    <row r="2071" spans="1:13" x14ac:dyDescent="0.35">
      <c r="A2071" s="2"/>
      <c r="C2071" s="2"/>
      <c r="F2071" s="2"/>
      <c r="I2071" s="2"/>
      <c r="M2071" s="2"/>
    </row>
    <row r="2072" spans="1:13" x14ac:dyDescent="0.35">
      <c r="A2072" s="2"/>
      <c r="C2072" s="2"/>
      <c r="F2072" s="2"/>
      <c r="I2072" s="2"/>
      <c r="M2072" s="2"/>
    </row>
    <row r="2073" spans="1:13" x14ac:dyDescent="0.35">
      <c r="A2073" s="2"/>
      <c r="C2073" s="2"/>
      <c r="I2073" s="2"/>
      <c r="M2073" s="2"/>
    </row>
    <row r="2074" spans="1:13" x14ac:dyDescent="0.35">
      <c r="A2074" s="2"/>
      <c r="C2074" s="2"/>
      <c r="I2074" s="2"/>
      <c r="M2074" s="2"/>
    </row>
    <row r="2075" spans="1:13" x14ac:dyDescent="0.35">
      <c r="A2075" s="2"/>
      <c r="C2075" s="2"/>
      <c r="F2075" s="2"/>
      <c r="I2075" s="2"/>
      <c r="M2075" s="2"/>
    </row>
    <row r="2076" spans="1:13" x14ac:dyDescent="0.35">
      <c r="A2076" s="2"/>
      <c r="C2076" s="2"/>
      <c r="F2076" s="2"/>
      <c r="I2076" s="2"/>
      <c r="M2076" s="2"/>
    </row>
    <row r="2077" spans="1:13" x14ac:dyDescent="0.35">
      <c r="A2077" s="2"/>
      <c r="C2077" s="2"/>
      <c r="F2077" s="2"/>
      <c r="I2077" s="2"/>
      <c r="M2077" s="2"/>
    </row>
    <row r="2078" spans="1:13" x14ac:dyDescent="0.35">
      <c r="A2078" s="2"/>
      <c r="C2078" s="2"/>
      <c r="F2078" s="2"/>
      <c r="I2078" s="2"/>
      <c r="M2078" s="2"/>
    </row>
    <row r="2079" spans="1:13" x14ac:dyDescent="0.35">
      <c r="A2079" s="2"/>
      <c r="C2079" s="2"/>
      <c r="F2079" s="2"/>
      <c r="I2079" s="2"/>
      <c r="M2079" s="2"/>
    </row>
    <row r="2080" spans="1:13" x14ac:dyDescent="0.35">
      <c r="A2080" s="2"/>
      <c r="C2080" s="2"/>
      <c r="I2080" s="2"/>
      <c r="M2080" s="2"/>
    </row>
    <row r="2081" spans="1:13" x14ac:dyDescent="0.35">
      <c r="A2081" s="2"/>
      <c r="C2081" s="2"/>
      <c r="I2081" s="2"/>
      <c r="M2081" s="2"/>
    </row>
    <row r="2082" spans="1:13" x14ac:dyDescent="0.35">
      <c r="A2082" s="2"/>
      <c r="C2082" s="2"/>
      <c r="F2082" s="2"/>
      <c r="I2082" s="2"/>
      <c r="M2082" s="2"/>
    </row>
    <row r="2083" spans="1:13" x14ac:dyDescent="0.35">
      <c r="A2083" s="2"/>
      <c r="C2083" s="2"/>
      <c r="F2083" s="2"/>
      <c r="I2083" s="2"/>
      <c r="M2083" s="2"/>
    </row>
    <row r="2084" spans="1:13" x14ac:dyDescent="0.35">
      <c r="A2084" s="2"/>
      <c r="C2084" s="2"/>
      <c r="F2084" s="2"/>
      <c r="I2084" s="2"/>
      <c r="M2084" s="2"/>
    </row>
    <row r="2085" spans="1:13" x14ac:dyDescent="0.35">
      <c r="A2085" s="2"/>
      <c r="C2085" s="2"/>
      <c r="F2085" s="2"/>
      <c r="I2085" s="2"/>
      <c r="M2085" s="2"/>
    </row>
    <row r="2086" spans="1:13" x14ac:dyDescent="0.35">
      <c r="A2086" s="2"/>
      <c r="C2086" s="2"/>
      <c r="F2086" s="2"/>
      <c r="I2086" s="2"/>
      <c r="M2086" s="2"/>
    </row>
    <row r="2087" spans="1:13" x14ac:dyDescent="0.35">
      <c r="A2087" s="2"/>
      <c r="C2087" s="2"/>
      <c r="I2087" s="2"/>
      <c r="M2087" s="2"/>
    </row>
    <row r="2088" spans="1:13" x14ac:dyDescent="0.35">
      <c r="A2088" s="2"/>
      <c r="C2088" s="2"/>
      <c r="I2088" s="2"/>
      <c r="M2088" s="2"/>
    </row>
    <row r="2089" spans="1:13" x14ac:dyDescent="0.35">
      <c r="A2089" s="2"/>
      <c r="C2089" s="2"/>
      <c r="F2089" s="2"/>
      <c r="I2089" s="2"/>
      <c r="M2089" s="2"/>
    </row>
    <row r="2090" spans="1:13" x14ac:dyDescent="0.35">
      <c r="A2090" s="2"/>
      <c r="C2090" s="2"/>
      <c r="F2090" s="2"/>
      <c r="I2090" s="2"/>
      <c r="M2090" s="2"/>
    </row>
    <row r="2091" spans="1:13" x14ac:dyDescent="0.35">
      <c r="A2091" s="2"/>
      <c r="C2091" s="2"/>
      <c r="F2091" s="2"/>
      <c r="I2091" s="2"/>
      <c r="M2091" s="2"/>
    </row>
    <row r="2092" spans="1:13" x14ac:dyDescent="0.35">
      <c r="A2092" s="2"/>
      <c r="C2092" s="2"/>
      <c r="F2092" s="2"/>
      <c r="I2092" s="2"/>
      <c r="M2092" s="2"/>
    </row>
    <row r="2093" spans="1:13" x14ac:dyDescent="0.35">
      <c r="A2093" s="2"/>
      <c r="C2093" s="2"/>
      <c r="F2093" s="2"/>
      <c r="I2093" s="2"/>
      <c r="M2093" s="2"/>
    </row>
    <row r="2094" spans="1:13" x14ac:dyDescent="0.35">
      <c r="A2094" s="2"/>
      <c r="C2094" s="2"/>
      <c r="F2094" s="2"/>
      <c r="I2094" s="2"/>
      <c r="M2094" s="2"/>
    </row>
    <row r="2095" spans="1:13" x14ac:dyDescent="0.35">
      <c r="A2095" s="2"/>
      <c r="C2095" s="2"/>
      <c r="F2095" s="2"/>
      <c r="I2095" s="2"/>
      <c r="M2095" s="2"/>
    </row>
    <row r="2096" spans="1:13" x14ac:dyDescent="0.35">
      <c r="A2096" s="2"/>
      <c r="C2096" s="2"/>
      <c r="I2096" s="2"/>
      <c r="M2096" s="2"/>
    </row>
    <row r="2097" spans="1:13" x14ac:dyDescent="0.35">
      <c r="A2097" s="2"/>
      <c r="C2097" s="2"/>
      <c r="I2097" s="2"/>
      <c r="M2097" s="2"/>
    </row>
    <row r="2098" spans="1:13" x14ac:dyDescent="0.35">
      <c r="A2098" s="2"/>
      <c r="C2098" s="2"/>
      <c r="F2098" s="2"/>
      <c r="I2098" s="2"/>
      <c r="M2098" s="2"/>
    </row>
    <row r="2099" spans="1:13" x14ac:dyDescent="0.35">
      <c r="A2099" s="2"/>
      <c r="C2099" s="2"/>
      <c r="F2099" s="2"/>
      <c r="I2099" s="2"/>
      <c r="M2099" s="2"/>
    </row>
    <row r="2100" spans="1:13" x14ac:dyDescent="0.35">
      <c r="A2100" s="2"/>
      <c r="C2100" s="2"/>
      <c r="F2100" s="2"/>
      <c r="I2100" s="2"/>
      <c r="M2100" s="2"/>
    </row>
    <row r="2101" spans="1:13" x14ac:dyDescent="0.35">
      <c r="A2101" s="2"/>
      <c r="C2101" s="2"/>
      <c r="F2101" s="2"/>
      <c r="I2101" s="2"/>
      <c r="M2101" s="2"/>
    </row>
    <row r="2102" spans="1:13" x14ac:dyDescent="0.35">
      <c r="A2102" s="2"/>
      <c r="C2102" s="2"/>
      <c r="F2102" s="2"/>
      <c r="I2102" s="2"/>
      <c r="M2102" s="2"/>
    </row>
    <row r="2103" spans="1:13" x14ac:dyDescent="0.35">
      <c r="A2103" s="2"/>
      <c r="C2103" s="2"/>
      <c r="I2103" s="2"/>
      <c r="M2103" s="2"/>
    </row>
    <row r="2104" spans="1:13" x14ac:dyDescent="0.35">
      <c r="A2104" s="2"/>
      <c r="C2104" s="2"/>
      <c r="I2104" s="2"/>
      <c r="M2104" s="2"/>
    </row>
    <row r="2105" spans="1:13" x14ac:dyDescent="0.35">
      <c r="A2105" s="2"/>
      <c r="C2105" s="2"/>
      <c r="F2105" s="2"/>
      <c r="I2105" s="2"/>
      <c r="M2105" s="2"/>
    </row>
    <row r="2106" spans="1:13" x14ac:dyDescent="0.35">
      <c r="A2106" s="2"/>
      <c r="C2106" s="2"/>
      <c r="F2106" s="2"/>
      <c r="I2106" s="2"/>
      <c r="M2106" s="2"/>
    </row>
    <row r="2107" spans="1:13" x14ac:dyDescent="0.35">
      <c r="A2107" s="2"/>
      <c r="C2107" s="2"/>
      <c r="F2107" s="2"/>
      <c r="I2107" s="2"/>
      <c r="M2107" s="2"/>
    </row>
    <row r="2108" spans="1:13" x14ac:dyDescent="0.35">
      <c r="A2108" s="2"/>
      <c r="C2108" s="2"/>
      <c r="F2108" s="2"/>
      <c r="I2108" s="2"/>
      <c r="M2108" s="2"/>
    </row>
    <row r="2109" spans="1:13" x14ac:dyDescent="0.35">
      <c r="A2109" s="2"/>
      <c r="C2109" s="2"/>
      <c r="F2109" s="2"/>
      <c r="I2109" s="2"/>
      <c r="M2109" s="2"/>
    </row>
    <row r="2110" spans="1:13" x14ac:dyDescent="0.35">
      <c r="A2110" s="2"/>
      <c r="C2110" s="2"/>
      <c r="I2110" s="2"/>
      <c r="M2110" s="2"/>
    </row>
    <row r="2111" spans="1:13" x14ac:dyDescent="0.35">
      <c r="A2111" s="2"/>
      <c r="C2111" s="2"/>
      <c r="I2111" s="2"/>
      <c r="M2111" s="2"/>
    </row>
    <row r="2112" spans="1:13" x14ac:dyDescent="0.35">
      <c r="A2112" s="2"/>
      <c r="C2112" s="2"/>
      <c r="F2112" s="2"/>
      <c r="I2112" s="2"/>
      <c r="M2112" s="2"/>
    </row>
    <row r="2113" spans="1:13" x14ac:dyDescent="0.35">
      <c r="A2113" s="2"/>
      <c r="C2113" s="2"/>
      <c r="F2113" s="2"/>
      <c r="I2113" s="2"/>
      <c r="M2113" s="2"/>
    </row>
    <row r="2114" spans="1:13" x14ac:dyDescent="0.35">
      <c r="A2114" s="2"/>
      <c r="C2114" s="2"/>
      <c r="F2114" s="2"/>
      <c r="I2114" s="2"/>
      <c r="M2114" s="2"/>
    </row>
    <row r="2115" spans="1:13" x14ac:dyDescent="0.35">
      <c r="A2115" s="2"/>
      <c r="C2115" s="2"/>
      <c r="F2115" s="2"/>
      <c r="I2115" s="2"/>
      <c r="M2115" s="2"/>
    </row>
    <row r="2116" spans="1:13" x14ac:dyDescent="0.35">
      <c r="A2116" s="2"/>
      <c r="C2116" s="2"/>
      <c r="F2116" s="2"/>
      <c r="I2116" s="2"/>
      <c r="M2116" s="2"/>
    </row>
    <row r="2117" spans="1:13" x14ac:dyDescent="0.35">
      <c r="A2117" s="2"/>
      <c r="C2117" s="2"/>
      <c r="I2117" s="2"/>
      <c r="M2117" s="2"/>
    </row>
    <row r="2118" spans="1:13" x14ac:dyDescent="0.35">
      <c r="A2118" s="2"/>
      <c r="C2118" s="2"/>
      <c r="I2118" s="2"/>
      <c r="M2118" s="2"/>
    </row>
    <row r="2119" spans="1:13" x14ac:dyDescent="0.35">
      <c r="A2119" s="2"/>
      <c r="C2119" s="2"/>
      <c r="F2119" s="2"/>
      <c r="I2119" s="2"/>
      <c r="M2119" s="2"/>
    </row>
    <row r="2120" spans="1:13" x14ac:dyDescent="0.35">
      <c r="A2120" s="2"/>
      <c r="C2120" s="2"/>
      <c r="F2120" s="2"/>
      <c r="I2120" s="2"/>
      <c r="M2120" s="2"/>
    </row>
    <row r="2121" spans="1:13" x14ac:dyDescent="0.35">
      <c r="A2121" s="2"/>
      <c r="C2121" s="2"/>
      <c r="F2121" s="2"/>
      <c r="I2121" s="2"/>
      <c r="M2121" s="2"/>
    </row>
    <row r="2122" spans="1:13" x14ac:dyDescent="0.35">
      <c r="A2122" s="2"/>
      <c r="C2122" s="2"/>
      <c r="F2122" s="2"/>
      <c r="I2122" s="2"/>
      <c r="M2122" s="2"/>
    </row>
    <row r="2123" spans="1:13" x14ac:dyDescent="0.35">
      <c r="A2123" s="2"/>
      <c r="C2123" s="2"/>
      <c r="F2123" s="2"/>
      <c r="I2123" s="2"/>
      <c r="M2123" s="2"/>
    </row>
    <row r="2124" spans="1:13" x14ac:dyDescent="0.35">
      <c r="A2124" s="2"/>
      <c r="C2124" s="2"/>
      <c r="I2124" s="2"/>
      <c r="M2124" s="2"/>
    </row>
    <row r="2125" spans="1:13" x14ac:dyDescent="0.35">
      <c r="A2125" s="2"/>
      <c r="C2125" s="2"/>
      <c r="I2125" s="2"/>
      <c r="M2125" s="2"/>
    </row>
    <row r="2126" spans="1:13" x14ac:dyDescent="0.35">
      <c r="A2126" s="2"/>
      <c r="C2126" s="2"/>
      <c r="F2126" s="2"/>
      <c r="I2126" s="2"/>
      <c r="M2126" s="2"/>
    </row>
    <row r="2127" spans="1:13" x14ac:dyDescent="0.35">
      <c r="A2127" s="2"/>
      <c r="C2127" s="2"/>
      <c r="F2127" s="2"/>
      <c r="I2127" s="2"/>
      <c r="M2127" s="2"/>
    </row>
    <row r="2128" spans="1:13" x14ac:dyDescent="0.35">
      <c r="A2128" s="2"/>
      <c r="C2128" s="2"/>
      <c r="F2128" s="2"/>
      <c r="I2128" s="2"/>
      <c r="M2128" s="2"/>
    </row>
    <row r="2129" spans="1:13" x14ac:dyDescent="0.35">
      <c r="A2129" s="2"/>
      <c r="C2129" s="2"/>
      <c r="F2129" s="2"/>
      <c r="I2129" s="2"/>
      <c r="M2129" s="2"/>
    </row>
    <row r="2130" spans="1:13" x14ac:dyDescent="0.35">
      <c r="A2130" s="2"/>
      <c r="C2130" s="2"/>
      <c r="F2130" s="2"/>
      <c r="I2130" s="2"/>
      <c r="M2130" s="2"/>
    </row>
    <row r="2131" spans="1:13" x14ac:dyDescent="0.35">
      <c r="A2131" s="2"/>
      <c r="C2131" s="2"/>
      <c r="I2131" s="2"/>
      <c r="M2131" s="2"/>
    </row>
    <row r="2132" spans="1:13" x14ac:dyDescent="0.35">
      <c r="A2132" s="2"/>
      <c r="C2132" s="2"/>
      <c r="I2132" s="2"/>
      <c r="M2132" s="2"/>
    </row>
    <row r="2133" spans="1:13" x14ac:dyDescent="0.35">
      <c r="A2133" s="2"/>
      <c r="C2133" s="2"/>
      <c r="F2133" s="2"/>
      <c r="I2133" s="2"/>
      <c r="M2133" s="2"/>
    </row>
    <row r="2134" spans="1:13" x14ac:dyDescent="0.35">
      <c r="A2134" s="2"/>
      <c r="C2134" s="2"/>
      <c r="F2134" s="2"/>
      <c r="I2134" s="2"/>
      <c r="M2134" s="2"/>
    </row>
    <row r="2135" spans="1:13" x14ac:dyDescent="0.35">
      <c r="A2135" s="2"/>
      <c r="C2135" s="2"/>
      <c r="F2135" s="2"/>
      <c r="I2135" s="2"/>
      <c r="M2135" s="2"/>
    </row>
    <row r="2136" spans="1:13" x14ac:dyDescent="0.35">
      <c r="A2136" s="2"/>
      <c r="C2136" s="2"/>
      <c r="F2136" s="2"/>
      <c r="I2136" s="2"/>
      <c r="M2136" s="2"/>
    </row>
    <row r="2137" spans="1:13" x14ac:dyDescent="0.35">
      <c r="A2137" s="2"/>
      <c r="C2137" s="2"/>
      <c r="I2137" s="2"/>
      <c r="M2137" s="2"/>
    </row>
    <row r="2138" spans="1:13" x14ac:dyDescent="0.35">
      <c r="A2138" s="2"/>
      <c r="C2138" s="2"/>
      <c r="I2138" s="2"/>
      <c r="M2138" s="2"/>
    </row>
    <row r="2139" spans="1:13" x14ac:dyDescent="0.35">
      <c r="A2139" s="2"/>
      <c r="C2139" s="2"/>
      <c r="F2139" s="2"/>
      <c r="I2139" s="2"/>
      <c r="M2139" s="2"/>
    </row>
    <row r="2140" spans="1:13" x14ac:dyDescent="0.35">
      <c r="A2140" s="2"/>
      <c r="C2140" s="2"/>
      <c r="F2140" s="2"/>
      <c r="I2140" s="2"/>
      <c r="M2140" s="2"/>
    </row>
    <row r="2141" spans="1:13" x14ac:dyDescent="0.35">
      <c r="A2141" s="2"/>
      <c r="C2141" s="2"/>
      <c r="F2141" s="2"/>
      <c r="I2141" s="2"/>
      <c r="M2141" s="2"/>
    </row>
    <row r="2142" spans="1:13" x14ac:dyDescent="0.35">
      <c r="A2142" s="2"/>
      <c r="C2142" s="2"/>
      <c r="F2142" s="2"/>
      <c r="I2142" s="2"/>
      <c r="M2142" s="2"/>
    </row>
    <row r="2143" spans="1:13" x14ac:dyDescent="0.35">
      <c r="A2143" s="2"/>
      <c r="C2143" s="2"/>
      <c r="I2143" s="2"/>
      <c r="M2143" s="2"/>
    </row>
    <row r="2144" spans="1:13" x14ac:dyDescent="0.35">
      <c r="A2144" s="2"/>
      <c r="C2144" s="2"/>
      <c r="I2144" s="2"/>
      <c r="M2144" s="2"/>
    </row>
    <row r="2145" spans="1:13" x14ac:dyDescent="0.35">
      <c r="A2145" s="2"/>
      <c r="C2145" s="2"/>
      <c r="F2145" s="2"/>
      <c r="I2145" s="2"/>
      <c r="M2145" s="2"/>
    </row>
    <row r="2146" spans="1:13" x14ac:dyDescent="0.35">
      <c r="A2146" s="2"/>
      <c r="C2146" s="2"/>
      <c r="F2146" s="2"/>
      <c r="I2146" s="2"/>
      <c r="M2146" s="2"/>
    </row>
    <row r="2147" spans="1:13" x14ac:dyDescent="0.35">
      <c r="A2147" s="2"/>
      <c r="C2147" s="2"/>
      <c r="F2147" s="2"/>
      <c r="I2147" s="2"/>
      <c r="M2147" s="2"/>
    </row>
    <row r="2148" spans="1:13" x14ac:dyDescent="0.35">
      <c r="A2148" s="2"/>
      <c r="C2148" s="2"/>
      <c r="F2148" s="2"/>
      <c r="I2148" s="2"/>
      <c r="M2148" s="2"/>
    </row>
    <row r="2149" spans="1:13" x14ac:dyDescent="0.35">
      <c r="A2149" s="2"/>
      <c r="C2149" s="2"/>
      <c r="I2149" s="2"/>
      <c r="M2149" s="2"/>
    </row>
    <row r="2150" spans="1:13" x14ac:dyDescent="0.35">
      <c r="A2150" s="2"/>
      <c r="C2150" s="2"/>
      <c r="I2150" s="2"/>
      <c r="M2150" s="2"/>
    </row>
    <row r="2151" spans="1:13" x14ac:dyDescent="0.35">
      <c r="A2151" s="2"/>
      <c r="C2151" s="2"/>
      <c r="F2151" s="2"/>
      <c r="I2151" s="2"/>
      <c r="M2151" s="2"/>
    </row>
    <row r="2152" spans="1:13" x14ac:dyDescent="0.35">
      <c r="A2152" s="2"/>
      <c r="C2152" s="2"/>
      <c r="F2152" s="2"/>
      <c r="I2152" s="2"/>
      <c r="M2152" s="2"/>
    </row>
    <row r="2153" spans="1:13" x14ac:dyDescent="0.35">
      <c r="A2153" s="2"/>
      <c r="C2153" s="2"/>
      <c r="F2153" s="2"/>
      <c r="I2153" s="2"/>
      <c r="M2153" s="2"/>
    </row>
    <row r="2154" spans="1:13" x14ac:dyDescent="0.35">
      <c r="A2154" s="2"/>
      <c r="C2154" s="2"/>
      <c r="F2154" s="2"/>
      <c r="I2154" s="2"/>
      <c r="M2154" s="2"/>
    </row>
    <row r="2155" spans="1:13" x14ac:dyDescent="0.35">
      <c r="A2155" s="2"/>
      <c r="C2155" s="2"/>
      <c r="F2155" s="2"/>
      <c r="I2155" s="2"/>
      <c r="M2155" s="2"/>
    </row>
    <row r="2156" spans="1:13" x14ac:dyDescent="0.35">
      <c r="A2156" s="2"/>
      <c r="C2156" s="2"/>
      <c r="I2156" s="2"/>
      <c r="M2156" s="2"/>
    </row>
    <row r="2157" spans="1:13" x14ac:dyDescent="0.35">
      <c r="A2157" s="2"/>
      <c r="C2157" s="2"/>
      <c r="I2157" s="2"/>
      <c r="M2157" s="2"/>
    </row>
    <row r="2158" spans="1:13" x14ac:dyDescent="0.35">
      <c r="A2158" s="2"/>
      <c r="C2158" s="2"/>
      <c r="F2158" s="2"/>
      <c r="I2158" s="2"/>
      <c r="M2158" s="2"/>
    </row>
    <row r="2159" spans="1:13" x14ac:dyDescent="0.35">
      <c r="A2159" s="2"/>
      <c r="C2159" s="2"/>
      <c r="F2159" s="2"/>
      <c r="I2159" s="2"/>
      <c r="M2159" s="2"/>
    </row>
    <row r="2160" spans="1:13" x14ac:dyDescent="0.35">
      <c r="A2160" s="2"/>
      <c r="C2160" s="2"/>
      <c r="F2160" s="2"/>
      <c r="I2160" s="2"/>
      <c r="M2160" s="2"/>
    </row>
    <row r="2161" spans="1:13" x14ac:dyDescent="0.35">
      <c r="A2161" s="2"/>
      <c r="C2161" s="2"/>
      <c r="F2161" s="2"/>
      <c r="I2161" s="2"/>
      <c r="M2161" s="2"/>
    </row>
    <row r="2162" spans="1:13" x14ac:dyDescent="0.35">
      <c r="A2162" s="2"/>
      <c r="C2162" s="2"/>
      <c r="F2162" s="2"/>
      <c r="I2162" s="2"/>
      <c r="M2162" s="2"/>
    </row>
    <row r="2163" spans="1:13" x14ac:dyDescent="0.35">
      <c r="A2163" s="2"/>
      <c r="C2163" s="2"/>
      <c r="I2163" s="2"/>
      <c r="M2163" s="2"/>
    </row>
    <row r="2164" spans="1:13" x14ac:dyDescent="0.35">
      <c r="A2164" s="2"/>
      <c r="C2164" s="2"/>
      <c r="I2164" s="2"/>
      <c r="M2164" s="2"/>
    </row>
    <row r="2165" spans="1:13" x14ac:dyDescent="0.35">
      <c r="A2165" s="2"/>
      <c r="C2165" s="2"/>
      <c r="F2165" s="2"/>
      <c r="I2165" s="2"/>
      <c r="M2165" s="2"/>
    </row>
    <row r="2166" spans="1:13" x14ac:dyDescent="0.35">
      <c r="A2166" s="2"/>
      <c r="C2166" s="2"/>
      <c r="F2166" s="2"/>
      <c r="I2166" s="2"/>
      <c r="M2166" s="2"/>
    </row>
    <row r="2167" spans="1:13" x14ac:dyDescent="0.35">
      <c r="A2167" s="2"/>
      <c r="C2167" s="2"/>
      <c r="F2167" s="2"/>
      <c r="I2167" s="2"/>
      <c r="M2167" s="2"/>
    </row>
    <row r="2168" spans="1:13" x14ac:dyDescent="0.35">
      <c r="A2168" s="2"/>
      <c r="C2168" s="2"/>
      <c r="F2168" s="2"/>
      <c r="I2168" s="2"/>
      <c r="M2168" s="2"/>
    </row>
    <row r="2169" spans="1:13" x14ac:dyDescent="0.35">
      <c r="A2169" s="2"/>
      <c r="C2169" s="2"/>
      <c r="F2169" s="2"/>
      <c r="I2169" s="2"/>
      <c r="M2169" s="2"/>
    </row>
    <row r="2170" spans="1:13" x14ac:dyDescent="0.35">
      <c r="A2170" s="2"/>
      <c r="C2170" s="2"/>
      <c r="I2170" s="2"/>
      <c r="M2170" s="2"/>
    </row>
    <row r="2171" spans="1:13" x14ac:dyDescent="0.35">
      <c r="A2171" s="2"/>
      <c r="C2171" s="2"/>
      <c r="I2171" s="2"/>
      <c r="M2171" s="2"/>
    </row>
    <row r="2172" spans="1:13" x14ac:dyDescent="0.35">
      <c r="A2172" s="2"/>
      <c r="C2172" s="2"/>
      <c r="F2172" s="2"/>
      <c r="I2172" s="2"/>
      <c r="M2172" s="2"/>
    </row>
    <row r="2173" spans="1:13" x14ac:dyDescent="0.35">
      <c r="A2173" s="2"/>
      <c r="C2173" s="2"/>
      <c r="F2173" s="2"/>
      <c r="I2173" s="2"/>
      <c r="M2173" s="2"/>
    </row>
    <row r="2174" spans="1:13" x14ac:dyDescent="0.35">
      <c r="A2174" s="2"/>
      <c r="C2174" s="2"/>
      <c r="F2174" s="2"/>
      <c r="I2174" s="2"/>
      <c r="M2174" s="2"/>
    </row>
    <row r="2175" spans="1:13" x14ac:dyDescent="0.35">
      <c r="A2175" s="2"/>
      <c r="C2175" s="2"/>
      <c r="F2175" s="2"/>
      <c r="I2175" s="2"/>
      <c r="M2175" s="2"/>
    </row>
    <row r="2176" spans="1:13" x14ac:dyDescent="0.35">
      <c r="A2176" s="2"/>
      <c r="C2176" s="2"/>
      <c r="F2176" s="2"/>
      <c r="I2176" s="2"/>
      <c r="M2176" s="2"/>
    </row>
    <row r="2177" spans="1:13" x14ac:dyDescent="0.35">
      <c r="A2177" s="2"/>
      <c r="C2177" s="2"/>
      <c r="I2177" s="2"/>
      <c r="M2177" s="2"/>
    </row>
    <row r="2178" spans="1:13" x14ac:dyDescent="0.35">
      <c r="A2178" s="2"/>
      <c r="C2178" s="2"/>
      <c r="I2178" s="2"/>
      <c r="M2178" s="2"/>
    </row>
    <row r="2179" spans="1:13" x14ac:dyDescent="0.35">
      <c r="A2179" s="2"/>
      <c r="C2179" s="2"/>
      <c r="F2179" s="2"/>
      <c r="I2179" s="2"/>
      <c r="M2179" s="2"/>
    </row>
    <row r="2180" spans="1:13" x14ac:dyDescent="0.35">
      <c r="A2180" s="2"/>
      <c r="C2180" s="2"/>
      <c r="F2180" s="2"/>
      <c r="I2180" s="2"/>
      <c r="M2180" s="2"/>
    </row>
    <row r="2181" spans="1:13" x14ac:dyDescent="0.35">
      <c r="A2181" s="2"/>
      <c r="C2181" s="2"/>
      <c r="F2181" s="2"/>
      <c r="I2181" s="2"/>
      <c r="M2181" s="2"/>
    </row>
    <row r="2182" spans="1:13" x14ac:dyDescent="0.35">
      <c r="A2182" s="2"/>
      <c r="C2182" s="2"/>
      <c r="F2182" s="2"/>
      <c r="I2182" s="2"/>
      <c r="M2182" s="2"/>
    </row>
    <row r="2183" spans="1:13" x14ac:dyDescent="0.35">
      <c r="A2183" s="2"/>
      <c r="C2183" s="2"/>
      <c r="F2183" s="2"/>
      <c r="I2183" s="2"/>
      <c r="M2183" s="2"/>
    </row>
    <row r="2184" spans="1:13" x14ac:dyDescent="0.35">
      <c r="A2184" s="2"/>
      <c r="C2184" s="2"/>
      <c r="I2184" s="2"/>
      <c r="M2184" s="2"/>
    </row>
    <row r="2185" spans="1:13" x14ac:dyDescent="0.35">
      <c r="A2185" s="2"/>
      <c r="C2185" s="2"/>
      <c r="I2185" s="2"/>
      <c r="M2185" s="2"/>
    </row>
    <row r="2186" spans="1:13" x14ac:dyDescent="0.35">
      <c r="A2186" s="2"/>
      <c r="C2186" s="2"/>
      <c r="F2186" s="2"/>
      <c r="I2186" s="2"/>
      <c r="M2186" s="2"/>
    </row>
    <row r="2187" spans="1:13" x14ac:dyDescent="0.35">
      <c r="A2187" s="2"/>
      <c r="C2187" s="2"/>
      <c r="F2187" s="2"/>
      <c r="I2187" s="2"/>
      <c r="M2187" s="2"/>
    </row>
    <row r="2188" spans="1:13" x14ac:dyDescent="0.35">
      <c r="A2188" s="2"/>
      <c r="C2188" s="2"/>
      <c r="F2188" s="2"/>
      <c r="I2188" s="2"/>
      <c r="M2188" s="2"/>
    </row>
    <row r="2189" spans="1:13" x14ac:dyDescent="0.35">
      <c r="A2189" s="2"/>
      <c r="C2189" s="2"/>
      <c r="F2189" s="2"/>
      <c r="I2189" s="2"/>
      <c r="M2189" s="2"/>
    </row>
    <row r="2190" spans="1:13" x14ac:dyDescent="0.35">
      <c r="A2190" s="2"/>
      <c r="C2190" s="2"/>
      <c r="I2190" s="2"/>
      <c r="M2190" s="2"/>
    </row>
    <row r="2191" spans="1:13" x14ac:dyDescent="0.35">
      <c r="A2191" s="2"/>
      <c r="C2191" s="2"/>
      <c r="I2191" s="2"/>
      <c r="M2191" s="2"/>
    </row>
    <row r="2192" spans="1:13" x14ac:dyDescent="0.35">
      <c r="A2192" s="2"/>
      <c r="C2192" s="2"/>
      <c r="F2192" s="2"/>
      <c r="I2192" s="2"/>
      <c r="M2192" s="2"/>
    </row>
    <row r="2193" spans="1:13" x14ac:dyDescent="0.35">
      <c r="A2193" s="2"/>
      <c r="C2193" s="2"/>
      <c r="F2193" s="2"/>
      <c r="I2193" s="2"/>
      <c r="M2193" s="2"/>
    </row>
    <row r="2194" spans="1:13" x14ac:dyDescent="0.35">
      <c r="A2194" s="2"/>
      <c r="C2194" s="2"/>
      <c r="F2194" s="2"/>
      <c r="I2194" s="2"/>
      <c r="M2194" s="2"/>
    </row>
    <row r="2195" spans="1:13" x14ac:dyDescent="0.35">
      <c r="A2195" s="2"/>
      <c r="C2195" s="2"/>
      <c r="F2195" s="2"/>
      <c r="I2195" s="2"/>
      <c r="M2195" s="2"/>
    </row>
    <row r="2196" spans="1:13" x14ac:dyDescent="0.35">
      <c r="A2196" s="2"/>
      <c r="C2196" s="2"/>
      <c r="I2196" s="2"/>
      <c r="M2196" s="2"/>
    </row>
    <row r="2197" spans="1:13" x14ac:dyDescent="0.35">
      <c r="A2197" s="2"/>
      <c r="C2197" s="2"/>
      <c r="I2197" s="2"/>
      <c r="M2197" s="2"/>
    </row>
    <row r="2198" spans="1:13" x14ac:dyDescent="0.35">
      <c r="A2198" s="2"/>
      <c r="C2198" s="2"/>
      <c r="F2198" s="2"/>
      <c r="I2198" s="2"/>
      <c r="M2198" s="2"/>
    </row>
    <row r="2199" spans="1:13" x14ac:dyDescent="0.35">
      <c r="A2199" s="2"/>
      <c r="C2199" s="2"/>
      <c r="F2199" s="2"/>
      <c r="I2199" s="2"/>
      <c r="M2199" s="2"/>
    </row>
    <row r="2200" spans="1:13" x14ac:dyDescent="0.35">
      <c r="A2200" s="2"/>
      <c r="C2200" s="2"/>
      <c r="F2200" s="2"/>
      <c r="I2200" s="2"/>
      <c r="M2200" s="2"/>
    </row>
    <row r="2201" spans="1:13" x14ac:dyDescent="0.35">
      <c r="A2201" s="2"/>
      <c r="C2201" s="2"/>
      <c r="F2201" s="2"/>
      <c r="I2201" s="2"/>
      <c r="M2201" s="2"/>
    </row>
    <row r="2202" spans="1:13" x14ac:dyDescent="0.35">
      <c r="A2202" s="2"/>
      <c r="C2202" s="2"/>
      <c r="F2202" s="2"/>
      <c r="I2202" s="2"/>
      <c r="M2202" s="2"/>
    </row>
    <row r="2203" spans="1:13" x14ac:dyDescent="0.35">
      <c r="A2203" s="2"/>
      <c r="C2203" s="2"/>
      <c r="I2203" s="2"/>
      <c r="M2203" s="2"/>
    </row>
    <row r="2204" spans="1:13" x14ac:dyDescent="0.35">
      <c r="A2204" s="2"/>
      <c r="C2204" s="2"/>
      <c r="I2204" s="2"/>
      <c r="M2204" s="2"/>
    </row>
    <row r="2205" spans="1:13" x14ac:dyDescent="0.35">
      <c r="A2205" s="2"/>
      <c r="C2205" s="2"/>
      <c r="F2205" s="2"/>
      <c r="I2205" s="2"/>
      <c r="M2205" s="2"/>
    </row>
    <row r="2206" spans="1:13" x14ac:dyDescent="0.35">
      <c r="A2206" s="2"/>
      <c r="C2206" s="2"/>
      <c r="F2206" s="2"/>
      <c r="I2206" s="2"/>
      <c r="M2206" s="2"/>
    </row>
    <row r="2207" spans="1:13" x14ac:dyDescent="0.35">
      <c r="A2207" s="2"/>
      <c r="C2207" s="2"/>
      <c r="F2207" s="2"/>
      <c r="I2207" s="2"/>
      <c r="M2207" s="2"/>
    </row>
    <row r="2208" spans="1:13" x14ac:dyDescent="0.35">
      <c r="A2208" s="2"/>
      <c r="C2208" s="2"/>
      <c r="F2208" s="2"/>
      <c r="I2208" s="2"/>
      <c r="M2208" s="2"/>
    </row>
    <row r="2209" spans="1:13" x14ac:dyDescent="0.35">
      <c r="A2209" s="2"/>
      <c r="C2209" s="2"/>
      <c r="F2209" s="2"/>
      <c r="I2209" s="2"/>
      <c r="M2209" s="2"/>
    </row>
    <row r="2210" spans="1:13" x14ac:dyDescent="0.35">
      <c r="A2210" s="2"/>
      <c r="C2210" s="2"/>
      <c r="I2210" s="2"/>
      <c r="M2210" s="2"/>
    </row>
    <row r="2211" spans="1:13" x14ac:dyDescent="0.35">
      <c r="A2211" s="2"/>
      <c r="C2211" s="2"/>
      <c r="I2211" s="2"/>
      <c r="M2211" s="2"/>
    </row>
    <row r="2212" spans="1:13" x14ac:dyDescent="0.35">
      <c r="A2212" s="2"/>
      <c r="C2212" s="2"/>
      <c r="F2212" s="2"/>
      <c r="I2212" s="2"/>
      <c r="M2212" s="2"/>
    </row>
    <row r="2213" spans="1:13" x14ac:dyDescent="0.35">
      <c r="A2213" s="2"/>
      <c r="C2213" s="2"/>
      <c r="F2213" s="2"/>
      <c r="I2213" s="2"/>
      <c r="M2213" s="2"/>
    </row>
    <row r="2214" spans="1:13" x14ac:dyDescent="0.35">
      <c r="A2214" s="2"/>
      <c r="C2214" s="2"/>
      <c r="F2214" s="2"/>
      <c r="I2214" s="2"/>
      <c r="M2214" s="2"/>
    </row>
    <row r="2215" spans="1:13" x14ac:dyDescent="0.35">
      <c r="A2215" s="2"/>
      <c r="C2215" s="2"/>
      <c r="F2215" s="2"/>
      <c r="I2215" s="2"/>
      <c r="M2215" s="2"/>
    </row>
    <row r="2216" spans="1:13" x14ac:dyDescent="0.35">
      <c r="A2216" s="2"/>
      <c r="C2216" s="2"/>
      <c r="F2216" s="2"/>
      <c r="I2216" s="2"/>
      <c r="M2216" s="2"/>
    </row>
    <row r="2217" spans="1:13" x14ac:dyDescent="0.35">
      <c r="A2217" s="2"/>
      <c r="C2217" s="2"/>
      <c r="I2217" s="2"/>
      <c r="M2217" s="2"/>
    </row>
    <row r="2218" spans="1:13" x14ac:dyDescent="0.35">
      <c r="A2218" s="2"/>
      <c r="C2218" s="2"/>
      <c r="I2218" s="2"/>
      <c r="M2218" s="2"/>
    </row>
    <row r="2219" spans="1:13" x14ac:dyDescent="0.35">
      <c r="A2219" s="2"/>
      <c r="C2219" s="2"/>
      <c r="F2219" s="2"/>
      <c r="I2219" s="2"/>
      <c r="M2219" s="2"/>
    </row>
    <row r="2220" spans="1:13" x14ac:dyDescent="0.35">
      <c r="A2220" s="2"/>
      <c r="C2220" s="2"/>
      <c r="F2220" s="2"/>
      <c r="I2220" s="2"/>
      <c r="M2220" s="2"/>
    </row>
    <row r="2221" spans="1:13" x14ac:dyDescent="0.35">
      <c r="A2221" s="2"/>
      <c r="C2221" s="2"/>
      <c r="F2221" s="2"/>
      <c r="I2221" s="2"/>
      <c r="M2221" s="2"/>
    </row>
    <row r="2222" spans="1:13" x14ac:dyDescent="0.35">
      <c r="A2222" s="2"/>
      <c r="C2222" s="2"/>
      <c r="F2222" s="2"/>
      <c r="I2222" s="2"/>
      <c r="M2222" s="2"/>
    </row>
    <row r="2223" spans="1:13" x14ac:dyDescent="0.35">
      <c r="A2223" s="2"/>
      <c r="C2223" s="2"/>
      <c r="F2223" s="2"/>
      <c r="I2223" s="2"/>
      <c r="M2223" s="2"/>
    </row>
    <row r="2224" spans="1:13" x14ac:dyDescent="0.35">
      <c r="A2224" s="2"/>
      <c r="C2224" s="2"/>
      <c r="I2224" s="2"/>
      <c r="M2224" s="2"/>
    </row>
    <row r="2225" spans="1:13" x14ac:dyDescent="0.35">
      <c r="A2225" s="2"/>
      <c r="C2225" s="2"/>
      <c r="I2225" s="2"/>
      <c r="M2225" s="2"/>
    </row>
    <row r="2226" spans="1:13" x14ac:dyDescent="0.35">
      <c r="A2226" s="2"/>
      <c r="C2226" s="2"/>
      <c r="F2226" s="2"/>
      <c r="I2226" s="2"/>
      <c r="M2226" s="2"/>
    </row>
    <row r="2227" spans="1:13" x14ac:dyDescent="0.35">
      <c r="A2227" s="2"/>
      <c r="C2227" s="2"/>
      <c r="F2227" s="2"/>
      <c r="I2227" s="2"/>
      <c r="M2227" s="2"/>
    </row>
    <row r="2228" spans="1:13" x14ac:dyDescent="0.35">
      <c r="A2228" s="2"/>
      <c r="C2228" s="2"/>
      <c r="F2228" s="2"/>
      <c r="I2228" s="2"/>
      <c r="M2228" s="2"/>
    </row>
    <row r="2229" spans="1:13" x14ac:dyDescent="0.35">
      <c r="A2229" s="2"/>
      <c r="C2229" s="2"/>
      <c r="F2229" s="2"/>
      <c r="I2229" s="2"/>
      <c r="M2229" s="2"/>
    </row>
    <row r="2230" spans="1:13" x14ac:dyDescent="0.35">
      <c r="A2230" s="2"/>
      <c r="C2230" s="2"/>
      <c r="F2230" s="2"/>
      <c r="I2230" s="2"/>
      <c r="M2230" s="2"/>
    </row>
    <row r="2231" spans="1:13" x14ac:dyDescent="0.35">
      <c r="A2231" s="2"/>
      <c r="C2231" s="2"/>
      <c r="I2231" s="2"/>
      <c r="M2231" s="2"/>
    </row>
    <row r="2232" spans="1:13" x14ac:dyDescent="0.35">
      <c r="A2232" s="2"/>
      <c r="C2232" s="2"/>
      <c r="I2232" s="2"/>
      <c r="M2232" s="2"/>
    </row>
    <row r="2233" spans="1:13" x14ac:dyDescent="0.35">
      <c r="A2233" s="2"/>
      <c r="C2233" s="2"/>
      <c r="F2233" s="2"/>
      <c r="I2233" s="2"/>
      <c r="M2233" s="2"/>
    </row>
    <row r="2234" spans="1:13" x14ac:dyDescent="0.35">
      <c r="A2234" s="2"/>
      <c r="C2234" s="2"/>
      <c r="F2234" s="2"/>
      <c r="I2234" s="2"/>
      <c r="M2234" s="2"/>
    </row>
    <row r="2235" spans="1:13" x14ac:dyDescent="0.35">
      <c r="A2235" s="2"/>
      <c r="C2235" s="2"/>
      <c r="F2235" s="2"/>
      <c r="I2235" s="2"/>
      <c r="M2235" s="2"/>
    </row>
    <row r="2236" spans="1:13" x14ac:dyDescent="0.35">
      <c r="A2236" s="2"/>
      <c r="C2236" s="2"/>
      <c r="F2236" s="2"/>
      <c r="I2236" s="2"/>
      <c r="M2236" s="2"/>
    </row>
    <row r="2237" spans="1:13" x14ac:dyDescent="0.35">
      <c r="A2237" s="2"/>
      <c r="C2237" s="2"/>
      <c r="F2237" s="2"/>
      <c r="I2237" s="2"/>
      <c r="M2237" s="2"/>
    </row>
    <row r="2238" spans="1:13" x14ac:dyDescent="0.35">
      <c r="A2238" s="2"/>
      <c r="C2238" s="2"/>
      <c r="I2238" s="2"/>
      <c r="M2238" s="2"/>
    </row>
    <row r="2239" spans="1:13" x14ac:dyDescent="0.35">
      <c r="A2239" s="2"/>
      <c r="C2239" s="2"/>
      <c r="I2239" s="2"/>
      <c r="M2239" s="2"/>
    </row>
    <row r="2240" spans="1:13" x14ac:dyDescent="0.35">
      <c r="A2240" s="2"/>
      <c r="C2240" s="2"/>
      <c r="F2240" s="2"/>
      <c r="I2240" s="2"/>
      <c r="M2240" s="2"/>
    </row>
    <row r="2241" spans="1:13" x14ac:dyDescent="0.35">
      <c r="A2241" s="2"/>
      <c r="C2241" s="2"/>
      <c r="F2241" s="2"/>
      <c r="I2241" s="2"/>
      <c r="M2241" s="2"/>
    </row>
    <row r="2242" spans="1:13" x14ac:dyDescent="0.35">
      <c r="A2242" s="2"/>
      <c r="C2242" s="2"/>
      <c r="F2242" s="2"/>
      <c r="I2242" s="2"/>
      <c r="M2242" s="2"/>
    </row>
    <row r="2243" spans="1:13" x14ac:dyDescent="0.35">
      <c r="A2243" s="2"/>
      <c r="C2243" s="2"/>
      <c r="I2243" s="2"/>
      <c r="M2243" s="2"/>
    </row>
    <row r="2244" spans="1:13" x14ac:dyDescent="0.35">
      <c r="A2244" s="2"/>
      <c r="C2244" s="2"/>
      <c r="I2244" s="2"/>
      <c r="M2244" s="2"/>
    </row>
    <row r="2245" spans="1:13" x14ac:dyDescent="0.35">
      <c r="A2245" s="2"/>
      <c r="C2245" s="2"/>
      <c r="F2245" s="2"/>
      <c r="I2245" s="2"/>
      <c r="M2245" s="2"/>
    </row>
    <row r="2246" spans="1:13" x14ac:dyDescent="0.35">
      <c r="A2246" s="2"/>
      <c r="C2246" s="2"/>
      <c r="F2246" s="2"/>
      <c r="I2246" s="2"/>
      <c r="M2246" s="2"/>
    </row>
    <row r="2247" spans="1:13" x14ac:dyDescent="0.35">
      <c r="A2247" s="2"/>
      <c r="C2247" s="2"/>
      <c r="F2247" s="2"/>
      <c r="I2247" s="2"/>
      <c r="M2247" s="2"/>
    </row>
    <row r="2248" spans="1:13" x14ac:dyDescent="0.35">
      <c r="A2248" s="2"/>
      <c r="C2248" s="2"/>
      <c r="F2248" s="2"/>
      <c r="I2248" s="2"/>
      <c r="M2248" s="2"/>
    </row>
    <row r="2249" spans="1:13" x14ac:dyDescent="0.35">
      <c r="A2249" s="2"/>
      <c r="C2249" s="2"/>
      <c r="F2249" s="2"/>
      <c r="I2249" s="2"/>
      <c r="M2249" s="2"/>
    </row>
    <row r="2250" spans="1:13" x14ac:dyDescent="0.35">
      <c r="A2250" s="2"/>
      <c r="C2250" s="2"/>
      <c r="I2250" s="2"/>
      <c r="M2250" s="2"/>
    </row>
    <row r="2251" spans="1:13" x14ac:dyDescent="0.35">
      <c r="A2251" s="2"/>
      <c r="C2251" s="2"/>
      <c r="I2251" s="2"/>
      <c r="M2251" s="2"/>
    </row>
    <row r="2252" spans="1:13" x14ac:dyDescent="0.35">
      <c r="A2252" s="2"/>
      <c r="C2252" s="2"/>
      <c r="F2252" s="2"/>
      <c r="I2252" s="2"/>
      <c r="M2252" s="2"/>
    </row>
    <row r="2253" spans="1:13" x14ac:dyDescent="0.35">
      <c r="A2253" s="2"/>
      <c r="C2253" s="2"/>
      <c r="F2253" s="2"/>
      <c r="I2253" s="2"/>
      <c r="M2253" s="2"/>
    </row>
    <row r="2254" spans="1:13" x14ac:dyDescent="0.35">
      <c r="A2254" s="2"/>
      <c r="C2254" s="2"/>
      <c r="F2254" s="2"/>
      <c r="I2254" s="2"/>
      <c r="M2254" s="2"/>
    </row>
    <row r="2255" spans="1:13" x14ac:dyDescent="0.35">
      <c r="A2255" s="2"/>
      <c r="C2255" s="2"/>
      <c r="F2255" s="2"/>
      <c r="I2255" s="2"/>
      <c r="M2255" s="2"/>
    </row>
    <row r="2256" spans="1:13" x14ac:dyDescent="0.35">
      <c r="A2256" s="2"/>
      <c r="C2256" s="2"/>
      <c r="F2256" s="2"/>
      <c r="I2256" s="2"/>
      <c r="M2256" s="2"/>
    </row>
    <row r="2257" spans="1:13" x14ac:dyDescent="0.35">
      <c r="A2257" s="2"/>
      <c r="C2257" s="2"/>
      <c r="F2257" s="2"/>
      <c r="I2257" s="2"/>
      <c r="M2257" s="2"/>
    </row>
    <row r="2258" spans="1:13" x14ac:dyDescent="0.35">
      <c r="A2258" s="2"/>
      <c r="C2258" s="2"/>
      <c r="I2258" s="2"/>
      <c r="M2258" s="2"/>
    </row>
    <row r="2259" spans="1:13" x14ac:dyDescent="0.35">
      <c r="A2259" s="2"/>
      <c r="C2259" s="2"/>
      <c r="I2259" s="2"/>
      <c r="M2259" s="2"/>
    </row>
    <row r="2260" spans="1:13" x14ac:dyDescent="0.35">
      <c r="A2260" s="2"/>
      <c r="C2260" s="2"/>
      <c r="F2260" s="2"/>
      <c r="I2260" s="2"/>
      <c r="M2260" s="2"/>
    </row>
    <row r="2261" spans="1:13" x14ac:dyDescent="0.35">
      <c r="A2261" s="2"/>
      <c r="C2261" s="2"/>
      <c r="F2261" s="2"/>
      <c r="I2261" s="2"/>
      <c r="M2261" s="2"/>
    </row>
    <row r="2262" spans="1:13" x14ac:dyDescent="0.35">
      <c r="A2262" s="2"/>
      <c r="C2262" s="2"/>
      <c r="F2262" s="2"/>
      <c r="I2262" s="2"/>
      <c r="M2262" s="2"/>
    </row>
    <row r="2263" spans="1:13" x14ac:dyDescent="0.35">
      <c r="A2263" s="2"/>
      <c r="C2263" s="2"/>
      <c r="F2263" s="2"/>
      <c r="I2263" s="2"/>
      <c r="M2263" s="2"/>
    </row>
    <row r="2264" spans="1:13" x14ac:dyDescent="0.35">
      <c r="A2264" s="2"/>
      <c r="C2264" s="2"/>
      <c r="I2264" s="2"/>
      <c r="M2264" s="2"/>
    </row>
    <row r="2265" spans="1:13" x14ac:dyDescent="0.35">
      <c r="A2265" s="2"/>
      <c r="C2265" s="2"/>
      <c r="I2265" s="2"/>
      <c r="M2265" s="2"/>
    </row>
    <row r="2266" spans="1:13" x14ac:dyDescent="0.35">
      <c r="A2266" s="2"/>
      <c r="C2266" s="2"/>
      <c r="F2266" s="2"/>
      <c r="I2266" s="2"/>
      <c r="M2266" s="2"/>
    </row>
    <row r="2267" spans="1:13" x14ac:dyDescent="0.35">
      <c r="A2267" s="2"/>
      <c r="C2267" s="2"/>
      <c r="F2267" s="2"/>
      <c r="I2267" s="2"/>
      <c r="M2267" s="2"/>
    </row>
    <row r="2268" spans="1:13" x14ac:dyDescent="0.35">
      <c r="A2268" s="2"/>
      <c r="C2268" s="2"/>
      <c r="F2268" s="2"/>
      <c r="I2268" s="2"/>
      <c r="M2268" s="2"/>
    </row>
    <row r="2269" spans="1:13" x14ac:dyDescent="0.35">
      <c r="A2269" s="2"/>
      <c r="C2269" s="2"/>
      <c r="F2269" s="2"/>
      <c r="I2269" s="2"/>
      <c r="M2269" s="2"/>
    </row>
    <row r="2270" spans="1:13" x14ac:dyDescent="0.35">
      <c r="A2270" s="2"/>
      <c r="C2270" s="2"/>
      <c r="I2270" s="2"/>
      <c r="M2270" s="2"/>
    </row>
    <row r="2271" spans="1:13" x14ac:dyDescent="0.35">
      <c r="A2271" s="2"/>
      <c r="C2271" s="2"/>
      <c r="I2271" s="2"/>
      <c r="M2271" s="2"/>
    </row>
    <row r="2272" spans="1:13" x14ac:dyDescent="0.35">
      <c r="A2272" s="2"/>
      <c r="C2272" s="2"/>
      <c r="F2272" s="2"/>
      <c r="I2272" s="2"/>
      <c r="M2272" s="2"/>
    </row>
    <row r="2273" spans="1:13" x14ac:dyDescent="0.35">
      <c r="A2273" s="2"/>
      <c r="C2273" s="2"/>
      <c r="F2273" s="2"/>
      <c r="I2273" s="2"/>
      <c r="M2273" s="2"/>
    </row>
    <row r="2274" spans="1:13" x14ac:dyDescent="0.35">
      <c r="A2274" s="2"/>
      <c r="C2274" s="2"/>
      <c r="F2274" s="2"/>
      <c r="I2274" s="2"/>
      <c r="M2274" s="2"/>
    </row>
    <row r="2275" spans="1:13" x14ac:dyDescent="0.35">
      <c r="A2275" s="2"/>
      <c r="C2275" s="2"/>
      <c r="F2275" s="2"/>
      <c r="I2275" s="2"/>
      <c r="M2275" s="2"/>
    </row>
    <row r="2276" spans="1:13" x14ac:dyDescent="0.35">
      <c r="A2276" s="2"/>
      <c r="C2276" s="2"/>
      <c r="F2276" s="2"/>
      <c r="I2276" s="2"/>
      <c r="M2276" s="2"/>
    </row>
    <row r="2277" spans="1:13" x14ac:dyDescent="0.35">
      <c r="A2277" s="2"/>
      <c r="C2277" s="2"/>
      <c r="F2277" s="2"/>
      <c r="I2277" s="2"/>
      <c r="M2277" s="2"/>
    </row>
    <row r="2278" spans="1:13" x14ac:dyDescent="0.35">
      <c r="A2278" s="2"/>
      <c r="C2278" s="2"/>
      <c r="F2278" s="2"/>
      <c r="I2278" s="2"/>
      <c r="M2278" s="2"/>
    </row>
    <row r="2279" spans="1:13" x14ac:dyDescent="0.35">
      <c r="A2279" s="2"/>
      <c r="C2279" s="2"/>
      <c r="F2279" s="2"/>
      <c r="I2279" s="2"/>
      <c r="M2279" s="2"/>
    </row>
    <row r="2280" spans="1:13" x14ac:dyDescent="0.35">
      <c r="A2280" s="2"/>
      <c r="C2280" s="2"/>
      <c r="I2280" s="2"/>
      <c r="M2280" s="2"/>
    </row>
    <row r="2281" spans="1:13" x14ac:dyDescent="0.35">
      <c r="A2281" s="2"/>
      <c r="C2281" s="2"/>
      <c r="I2281" s="2"/>
      <c r="M2281" s="2"/>
    </row>
    <row r="2282" spans="1:13" x14ac:dyDescent="0.35">
      <c r="A2282" s="2"/>
      <c r="C2282" s="2"/>
      <c r="F2282" s="2"/>
      <c r="I2282" s="2"/>
      <c r="M2282" s="2"/>
    </row>
    <row r="2283" spans="1:13" x14ac:dyDescent="0.35">
      <c r="A2283" s="2"/>
      <c r="C2283" s="2"/>
      <c r="F2283" s="2"/>
      <c r="I2283" s="2"/>
      <c r="M2283" s="2"/>
    </row>
    <row r="2284" spans="1:13" x14ac:dyDescent="0.35">
      <c r="A2284" s="2"/>
      <c r="C2284" s="2"/>
      <c r="I2284" s="2"/>
      <c r="M2284" s="2"/>
    </row>
    <row r="2285" spans="1:13" x14ac:dyDescent="0.35">
      <c r="A2285" s="2"/>
      <c r="C2285" s="2"/>
      <c r="F2285" s="2"/>
      <c r="I2285" s="2"/>
      <c r="M2285" s="2"/>
    </row>
    <row r="2286" spans="1:13" x14ac:dyDescent="0.35">
      <c r="A2286" s="2"/>
      <c r="C2286" s="2"/>
      <c r="F2286" s="2"/>
      <c r="I2286" s="2"/>
      <c r="M2286" s="2"/>
    </row>
    <row r="2287" spans="1:13" x14ac:dyDescent="0.35">
      <c r="A2287" s="2"/>
      <c r="C2287" s="2"/>
      <c r="F2287" s="2"/>
      <c r="I2287" s="2"/>
      <c r="M2287" s="2"/>
    </row>
    <row r="2288" spans="1:13" x14ac:dyDescent="0.35">
      <c r="A2288" s="2"/>
      <c r="C2288" s="2"/>
      <c r="F2288" s="2"/>
      <c r="I2288" s="2"/>
      <c r="M2288" s="2"/>
    </row>
    <row r="2289" spans="1:13" x14ac:dyDescent="0.35">
      <c r="A2289" s="2"/>
      <c r="C2289" s="2"/>
      <c r="F2289" s="2"/>
      <c r="I2289" s="2"/>
      <c r="M2289" s="2"/>
    </row>
    <row r="2290" spans="1:13" x14ac:dyDescent="0.35">
      <c r="A2290" s="2"/>
      <c r="C2290" s="2"/>
      <c r="I2290" s="2"/>
      <c r="M2290" s="2"/>
    </row>
    <row r="2291" spans="1:13" x14ac:dyDescent="0.35">
      <c r="A2291" s="2"/>
      <c r="C2291" s="2"/>
      <c r="I2291" s="2"/>
      <c r="M2291" s="2"/>
    </row>
    <row r="2292" spans="1:13" x14ac:dyDescent="0.35">
      <c r="A2292" s="2"/>
      <c r="C2292" s="2"/>
      <c r="F2292" s="2"/>
      <c r="I2292" s="2"/>
      <c r="M2292" s="2"/>
    </row>
    <row r="2293" spans="1:13" x14ac:dyDescent="0.35">
      <c r="A2293" s="2"/>
      <c r="C2293" s="2"/>
      <c r="F2293" s="2"/>
      <c r="I2293" s="2"/>
      <c r="M2293" s="2"/>
    </row>
    <row r="2294" spans="1:13" x14ac:dyDescent="0.35">
      <c r="A2294" s="2"/>
      <c r="C2294" s="2"/>
      <c r="F2294" s="2"/>
      <c r="I2294" s="2"/>
      <c r="M2294" s="2"/>
    </row>
    <row r="2295" spans="1:13" x14ac:dyDescent="0.35">
      <c r="A2295" s="2"/>
      <c r="C2295" s="2"/>
      <c r="F2295" s="2"/>
      <c r="I2295" s="2"/>
      <c r="M2295" s="2"/>
    </row>
    <row r="2296" spans="1:13" x14ac:dyDescent="0.35">
      <c r="A2296" s="2"/>
      <c r="C2296" s="2"/>
      <c r="F2296" s="2"/>
      <c r="I2296" s="2"/>
      <c r="M2296" s="2"/>
    </row>
    <row r="2297" spans="1:13" x14ac:dyDescent="0.35">
      <c r="A2297" s="2"/>
      <c r="C2297" s="2"/>
      <c r="I2297" s="2"/>
      <c r="M2297" s="2"/>
    </row>
    <row r="2298" spans="1:13" x14ac:dyDescent="0.35">
      <c r="A2298" s="2"/>
      <c r="C2298" s="2"/>
      <c r="I2298" s="2"/>
      <c r="M2298" s="2"/>
    </row>
    <row r="2299" spans="1:13" x14ac:dyDescent="0.35">
      <c r="A2299" s="2"/>
      <c r="C2299" s="2"/>
      <c r="F2299" s="2"/>
      <c r="I2299" s="2"/>
      <c r="M2299" s="2"/>
    </row>
    <row r="2300" spans="1:13" x14ac:dyDescent="0.35">
      <c r="A2300" s="2"/>
      <c r="C2300" s="2"/>
      <c r="F2300" s="2"/>
      <c r="I2300" s="2"/>
      <c r="M2300" s="2"/>
    </row>
    <row r="2301" spans="1:13" x14ac:dyDescent="0.35">
      <c r="A2301" s="2"/>
      <c r="C2301" s="2"/>
      <c r="F2301" s="2"/>
      <c r="I2301" s="2"/>
      <c r="M2301" s="2"/>
    </row>
    <row r="2302" spans="1:13" x14ac:dyDescent="0.35">
      <c r="A2302" s="2"/>
      <c r="C2302" s="2"/>
      <c r="F2302" s="2"/>
      <c r="I2302" s="2"/>
      <c r="M2302" s="2"/>
    </row>
    <row r="2303" spans="1:13" x14ac:dyDescent="0.35">
      <c r="A2303" s="2"/>
      <c r="C2303" s="2"/>
      <c r="I2303" s="2"/>
      <c r="M2303" s="2"/>
    </row>
    <row r="2304" spans="1:13" x14ac:dyDescent="0.35">
      <c r="A2304" s="2"/>
      <c r="C2304" s="2"/>
      <c r="I2304" s="2"/>
      <c r="M2304" s="2"/>
    </row>
    <row r="2305" spans="1:13" x14ac:dyDescent="0.35">
      <c r="A2305" s="2"/>
      <c r="C2305" s="2"/>
      <c r="F2305" s="2"/>
      <c r="I2305" s="2"/>
      <c r="M2305" s="2"/>
    </row>
    <row r="2306" spans="1:13" x14ac:dyDescent="0.35">
      <c r="A2306" s="2"/>
      <c r="C2306" s="2"/>
      <c r="F2306" s="2"/>
      <c r="I2306" s="2"/>
      <c r="M2306" s="2"/>
    </row>
    <row r="2307" spans="1:13" x14ac:dyDescent="0.35">
      <c r="A2307" s="2"/>
      <c r="C2307" s="2"/>
      <c r="F2307" s="2"/>
      <c r="I2307" s="2"/>
      <c r="M2307" s="2"/>
    </row>
    <row r="2308" spans="1:13" x14ac:dyDescent="0.35">
      <c r="A2308" s="2"/>
      <c r="C2308" s="2"/>
      <c r="F2308" s="2"/>
      <c r="I2308" s="2"/>
      <c r="M2308" s="2"/>
    </row>
    <row r="2309" spans="1:13" x14ac:dyDescent="0.35">
      <c r="A2309" s="2"/>
      <c r="C2309" s="2"/>
      <c r="I2309" s="2"/>
      <c r="M2309" s="2"/>
    </row>
    <row r="2310" spans="1:13" x14ac:dyDescent="0.35">
      <c r="A2310" s="2"/>
      <c r="C2310" s="2"/>
      <c r="I2310" s="2"/>
      <c r="M2310" s="2"/>
    </row>
    <row r="2311" spans="1:13" x14ac:dyDescent="0.35">
      <c r="A2311" s="2"/>
      <c r="C2311" s="2"/>
      <c r="F2311" s="2"/>
      <c r="I2311" s="2"/>
      <c r="M2311" s="2"/>
    </row>
    <row r="2312" spans="1:13" x14ac:dyDescent="0.35">
      <c r="A2312" s="2"/>
      <c r="C2312" s="2"/>
      <c r="F2312" s="2"/>
      <c r="I2312" s="2"/>
      <c r="M2312" s="2"/>
    </row>
    <row r="2313" spans="1:13" x14ac:dyDescent="0.35">
      <c r="A2313" s="2"/>
      <c r="C2313" s="2"/>
      <c r="F2313" s="2"/>
      <c r="I2313" s="2"/>
      <c r="M2313" s="2"/>
    </row>
    <row r="2314" spans="1:13" x14ac:dyDescent="0.35">
      <c r="A2314" s="2"/>
      <c r="C2314" s="2"/>
      <c r="F2314" s="2"/>
      <c r="I2314" s="2"/>
      <c r="M2314" s="2"/>
    </row>
    <row r="2315" spans="1:13" x14ac:dyDescent="0.35">
      <c r="A2315" s="2"/>
      <c r="C2315" s="2"/>
      <c r="I2315" s="2"/>
      <c r="M2315" s="2"/>
    </row>
    <row r="2316" spans="1:13" x14ac:dyDescent="0.35">
      <c r="A2316" s="2"/>
      <c r="C2316" s="2"/>
      <c r="I2316" s="2"/>
      <c r="M2316" s="2"/>
    </row>
    <row r="2317" spans="1:13" x14ac:dyDescent="0.35">
      <c r="A2317" s="2"/>
      <c r="C2317" s="2"/>
      <c r="F2317" s="2"/>
      <c r="I2317" s="2"/>
      <c r="M2317" s="2"/>
    </row>
    <row r="2318" spans="1:13" x14ac:dyDescent="0.35">
      <c r="A2318" s="2"/>
      <c r="C2318" s="2"/>
      <c r="F2318" s="2"/>
      <c r="I2318" s="2"/>
      <c r="M2318" s="2"/>
    </row>
    <row r="2319" spans="1:13" x14ac:dyDescent="0.35">
      <c r="A2319" s="2"/>
      <c r="C2319" s="2"/>
      <c r="F2319" s="2"/>
      <c r="I2319" s="2"/>
      <c r="M2319" s="2"/>
    </row>
    <row r="2320" spans="1:13" x14ac:dyDescent="0.35">
      <c r="A2320" s="2"/>
      <c r="C2320" s="2"/>
      <c r="F2320" s="2"/>
      <c r="I2320" s="2"/>
      <c r="M2320" s="2"/>
    </row>
    <row r="2321" spans="1:13" x14ac:dyDescent="0.35">
      <c r="A2321" s="2"/>
      <c r="C2321" s="2"/>
      <c r="F2321" s="2"/>
      <c r="I2321" s="2"/>
      <c r="M2321" s="2"/>
    </row>
    <row r="2322" spans="1:13" x14ac:dyDescent="0.35">
      <c r="A2322" s="2"/>
      <c r="C2322" s="2"/>
      <c r="I2322" s="2"/>
      <c r="M2322" s="2"/>
    </row>
    <row r="2323" spans="1:13" x14ac:dyDescent="0.35">
      <c r="A2323" s="2"/>
      <c r="C2323" s="2"/>
      <c r="I2323" s="2"/>
      <c r="M2323" s="2"/>
    </row>
    <row r="2324" spans="1:13" x14ac:dyDescent="0.35">
      <c r="A2324" s="2"/>
      <c r="C2324" s="2"/>
      <c r="F2324" s="2"/>
      <c r="I2324" s="2"/>
      <c r="M2324" s="2"/>
    </row>
    <row r="2325" spans="1:13" x14ac:dyDescent="0.35">
      <c r="A2325" s="2"/>
      <c r="C2325" s="2"/>
      <c r="F2325" s="2"/>
      <c r="I2325" s="2"/>
      <c r="M2325" s="2"/>
    </row>
    <row r="2326" spans="1:13" x14ac:dyDescent="0.35">
      <c r="A2326" s="2"/>
      <c r="C2326" s="2"/>
      <c r="F2326" s="2"/>
      <c r="I2326" s="2"/>
      <c r="M2326" s="2"/>
    </row>
    <row r="2327" spans="1:13" x14ac:dyDescent="0.35">
      <c r="A2327" s="2"/>
      <c r="C2327" s="2"/>
      <c r="F2327" s="2"/>
      <c r="I2327" s="2"/>
      <c r="M2327" s="2"/>
    </row>
    <row r="2328" spans="1:13" x14ac:dyDescent="0.35">
      <c r="A2328" s="2"/>
      <c r="C2328" s="2"/>
      <c r="I2328" s="2"/>
      <c r="M2328" s="2"/>
    </row>
    <row r="2329" spans="1:13" x14ac:dyDescent="0.35">
      <c r="A2329" s="2"/>
      <c r="C2329" s="2"/>
      <c r="I2329" s="2"/>
      <c r="M2329" s="2"/>
    </row>
    <row r="2330" spans="1:13" x14ac:dyDescent="0.35">
      <c r="A2330" s="2"/>
      <c r="C2330" s="2"/>
      <c r="F2330" s="2"/>
      <c r="I2330" s="2"/>
      <c r="M2330" s="2"/>
    </row>
    <row r="2331" spans="1:13" x14ac:dyDescent="0.35">
      <c r="A2331" s="2"/>
      <c r="C2331" s="2"/>
      <c r="F2331" s="2"/>
      <c r="I2331" s="2"/>
      <c r="M2331" s="2"/>
    </row>
    <row r="2332" spans="1:13" x14ac:dyDescent="0.35">
      <c r="A2332" s="2"/>
      <c r="C2332" s="2"/>
      <c r="F2332" s="2"/>
      <c r="I2332" s="2"/>
      <c r="M2332" s="2"/>
    </row>
    <row r="2333" spans="1:13" x14ac:dyDescent="0.35">
      <c r="A2333" s="2"/>
      <c r="C2333" s="2"/>
      <c r="F2333" s="2"/>
      <c r="I2333" s="2"/>
      <c r="M2333" s="2"/>
    </row>
    <row r="2334" spans="1:13" x14ac:dyDescent="0.35">
      <c r="A2334" s="2"/>
      <c r="C2334" s="2"/>
      <c r="I2334" s="2"/>
      <c r="M2334" s="2"/>
    </row>
    <row r="2335" spans="1:13" x14ac:dyDescent="0.35">
      <c r="A2335" s="2"/>
      <c r="C2335" s="2"/>
      <c r="I2335" s="2"/>
      <c r="M2335" s="2"/>
    </row>
    <row r="2336" spans="1:13" x14ac:dyDescent="0.35">
      <c r="A2336" s="2"/>
      <c r="C2336" s="2"/>
      <c r="F2336" s="2"/>
      <c r="I2336" s="2"/>
      <c r="M2336" s="2"/>
    </row>
    <row r="2337" spans="1:13" x14ac:dyDescent="0.35">
      <c r="A2337" s="2"/>
      <c r="C2337" s="2"/>
      <c r="F2337" s="2"/>
      <c r="I2337" s="2"/>
      <c r="M2337" s="2"/>
    </row>
    <row r="2338" spans="1:13" x14ac:dyDescent="0.35">
      <c r="A2338" s="2"/>
      <c r="C2338" s="2"/>
      <c r="F2338" s="2"/>
      <c r="I2338" s="2"/>
      <c r="M2338" s="2"/>
    </row>
    <row r="2339" spans="1:13" x14ac:dyDescent="0.35">
      <c r="A2339" s="2"/>
      <c r="C2339" s="2"/>
      <c r="F2339" s="2"/>
      <c r="I2339" s="2"/>
      <c r="M2339" s="2"/>
    </row>
    <row r="2340" spans="1:13" x14ac:dyDescent="0.35">
      <c r="A2340" s="2"/>
      <c r="C2340" s="2"/>
      <c r="F2340" s="2"/>
      <c r="I2340" s="2"/>
      <c r="M2340" s="2"/>
    </row>
    <row r="2341" spans="1:13" x14ac:dyDescent="0.35">
      <c r="A2341" s="2"/>
      <c r="C2341" s="2"/>
      <c r="I2341" s="2"/>
      <c r="M2341" s="2"/>
    </row>
    <row r="2342" spans="1:13" x14ac:dyDescent="0.35">
      <c r="A2342" s="2"/>
      <c r="C2342" s="2"/>
      <c r="I2342" s="2"/>
      <c r="M2342" s="2"/>
    </row>
    <row r="2343" spans="1:13" x14ac:dyDescent="0.35">
      <c r="A2343" s="2"/>
      <c r="C2343" s="2"/>
      <c r="F2343" s="2"/>
      <c r="I2343" s="2"/>
      <c r="M2343" s="2"/>
    </row>
    <row r="2344" spans="1:13" x14ac:dyDescent="0.35">
      <c r="A2344" s="2"/>
      <c r="C2344" s="2"/>
      <c r="F2344" s="2"/>
      <c r="I2344" s="2"/>
      <c r="M2344" s="2"/>
    </row>
    <row r="2345" spans="1:13" x14ac:dyDescent="0.35">
      <c r="A2345" s="2"/>
      <c r="C2345" s="2"/>
      <c r="F2345" s="2"/>
      <c r="I2345" s="2"/>
      <c r="M2345" s="2"/>
    </row>
    <row r="2346" spans="1:13" x14ac:dyDescent="0.35">
      <c r="A2346" s="2"/>
      <c r="C2346" s="2"/>
      <c r="F2346" s="2"/>
      <c r="I2346" s="2"/>
      <c r="M2346" s="2"/>
    </row>
    <row r="2347" spans="1:13" x14ac:dyDescent="0.35">
      <c r="A2347" s="2"/>
      <c r="C2347" s="2"/>
      <c r="F2347" s="2"/>
      <c r="I2347" s="2"/>
      <c r="M2347" s="2"/>
    </row>
    <row r="2348" spans="1:13" x14ac:dyDescent="0.35">
      <c r="A2348" s="2"/>
      <c r="C2348" s="2"/>
      <c r="I2348" s="2"/>
      <c r="M2348" s="2"/>
    </row>
    <row r="2349" spans="1:13" x14ac:dyDescent="0.35">
      <c r="A2349" s="2"/>
      <c r="C2349" s="2"/>
      <c r="I2349" s="2"/>
      <c r="M2349" s="2"/>
    </row>
    <row r="2350" spans="1:13" x14ac:dyDescent="0.35">
      <c r="A2350" s="2"/>
      <c r="C2350" s="2"/>
      <c r="F2350" s="2"/>
      <c r="I2350" s="2"/>
      <c r="M2350" s="2"/>
    </row>
    <row r="2351" spans="1:13" x14ac:dyDescent="0.35">
      <c r="A2351" s="2"/>
      <c r="C2351" s="2"/>
      <c r="F2351" s="2"/>
      <c r="I2351" s="2"/>
      <c r="M2351" s="2"/>
    </row>
    <row r="2352" spans="1:13" x14ac:dyDescent="0.35">
      <c r="A2352" s="2"/>
      <c r="C2352" s="2"/>
      <c r="F2352" s="2"/>
      <c r="I2352" s="2"/>
      <c r="M2352" s="2"/>
    </row>
    <row r="2353" spans="1:13" x14ac:dyDescent="0.35">
      <c r="A2353" s="2"/>
      <c r="C2353" s="2"/>
      <c r="F2353" s="2"/>
      <c r="I2353" s="2"/>
      <c r="M2353" s="2"/>
    </row>
    <row r="2354" spans="1:13" x14ac:dyDescent="0.35">
      <c r="A2354" s="2"/>
      <c r="C2354" s="2"/>
      <c r="F2354" s="2"/>
      <c r="I2354" s="2"/>
      <c r="M2354" s="2"/>
    </row>
    <row r="2355" spans="1:13" x14ac:dyDescent="0.35">
      <c r="A2355" s="2"/>
      <c r="C2355" s="2"/>
      <c r="I2355" s="2"/>
      <c r="M2355" s="2"/>
    </row>
    <row r="2356" spans="1:13" x14ac:dyDescent="0.35">
      <c r="A2356" s="2"/>
      <c r="C2356" s="2"/>
      <c r="I2356" s="2"/>
      <c r="M2356" s="2"/>
    </row>
    <row r="2357" spans="1:13" x14ac:dyDescent="0.35">
      <c r="A2357" s="2"/>
      <c r="C2357" s="2"/>
      <c r="F2357" s="2"/>
      <c r="I2357" s="2"/>
      <c r="M2357" s="2"/>
    </row>
    <row r="2358" spans="1:13" x14ac:dyDescent="0.35">
      <c r="A2358" s="2"/>
      <c r="C2358" s="2"/>
      <c r="F2358" s="2"/>
      <c r="I2358" s="2"/>
      <c r="M2358" s="2"/>
    </row>
    <row r="2359" spans="1:13" x14ac:dyDescent="0.35">
      <c r="A2359" s="2"/>
      <c r="C2359" s="2"/>
      <c r="I2359" s="2"/>
      <c r="M2359" s="2"/>
    </row>
    <row r="2360" spans="1:13" x14ac:dyDescent="0.35">
      <c r="A2360" s="2"/>
      <c r="C2360" s="2"/>
      <c r="F2360" s="2"/>
      <c r="I2360" s="2"/>
      <c r="M2360" s="2"/>
    </row>
    <row r="2361" spans="1:13" x14ac:dyDescent="0.35">
      <c r="A2361" s="2"/>
      <c r="C2361" s="2"/>
      <c r="F2361" s="2"/>
      <c r="I2361" s="2"/>
      <c r="M2361" s="2"/>
    </row>
    <row r="2362" spans="1:13" x14ac:dyDescent="0.35">
      <c r="A2362" s="2"/>
      <c r="C2362" s="2"/>
      <c r="I2362" s="2"/>
      <c r="M2362" s="2"/>
    </row>
    <row r="2363" spans="1:13" x14ac:dyDescent="0.35">
      <c r="A2363" s="2"/>
      <c r="C2363" s="2"/>
      <c r="F2363" s="2"/>
      <c r="I2363" s="2"/>
      <c r="M2363" s="2"/>
    </row>
    <row r="2364" spans="1:13" x14ac:dyDescent="0.35">
      <c r="A2364" s="2"/>
      <c r="C2364" s="2"/>
      <c r="F2364" s="2"/>
      <c r="I2364" s="2"/>
      <c r="M2364" s="2"/>
    </row>
    <row r="2365" spans="1:13" x14ac:dyDescent="0.35">
      <c r="A2365" s="2"/>
      <c r="C2365" s="2"/>
      <c r="F2365" s="2"/>
      <c r="I2365" s="2"/>
      <c r="M2365" s="2"/>
    </row>
    <row r="2366" spans="1:13" x14ac:dyDescent="0.35">
      <c r="A2366" s="2"/>
      <c r="C2366" s="2"/>
      <c r="F2366" s="2"/>
      <c r="I2366" s="2"/>
      <c r="M2366" s="2"/>
    </row>
    <row r="2367" spans="1:13" x14ac:dyDescent="0.35">
      <c r="A2367" s="2"/>
      <c r="C2367" s="2"/>
      <c r="I2367" s="2"/>
      <c r="M2367" s="2"/>
    </row>
    <row r="2368" spans="1:13" x14ac:dyDescent="0.35">
      <c r="A2368" s="2"/>
      <c r="C2368" s="2"/>
      <c r="I2368" s="2"/>
      <c r="M2368" s="2"/>
    </row>
    <row r="2369" spans="1:13" x14ac:dyDescent="0.35">
      <c r="A2369" s="2"/>
      <c r="C2369" s="2"/>
      <c r="F2369" s="2"/>
      <c r="I2369" s="2"/>
      <c r="M2369" s="2"/>
    </row>
    <row r="2370" spans="1:13" x14ac:dyDescent="0.35">
      <c r="A2370" s="2"/>
      <c r="C2370" s="2"/>
      <c r="F2370" s="2"/>
      <c r="I2370" s="2"/>
      <c r="M2370" s="2"/>
    </row>
    <row r="2371" spans="1:13" x14ac:dyDescent="0.35">
      <c r="A2371" s="2"/>
      <c r="C2371" s="2"/>
      <c r="F2371" s="2"/>
      <c r="I2371" s="2"/>
      <c r="M2371" s="2"/>
    </row>
    <row r="2372" spans="1:13" x14ac:dyDescent="0.35">
      <c r="A2372" s="2"/>
      <c r="C2372" s="2"/>
      <c r="F2372" s="2"/>
      <c r="I2372" s="2"/>
      <c r="M2372" s="2"/>
    </row>
    <row r="2373" spans="1:13" x14ac:dyDescent="0.35">
      <c r="A2373" s="2"/>
      <c r="C2373" s="2"/>
      <c r="I2373" s="2"/>
      <c r="M2373" s="2"/>
    </row>
    <row r="2374" spans="1:13" x14ac:dyDescent="0.35">
      <c r="A2374" s="2"/>
      <c r="C2374" s="2"/>
      <c r="I2374" s="2"/>
      <c r="M2374" s="2"/>
    </row>
    <row r="2375" spans="1:13" x14ac:dyDescent="0.35">
      <c r="A2375" s="2"/>
      <c r="C2375" s="2"/>
      <c r="F2375" s="2"/>
      <c r="I2375" s="2"/>
      <c r="M2375" s="2"/>
    </row>
    <row r="2376" spans="1:13" x14ac:dyDescent="0.35">
      <c r="A2376" s="2"/>
      <c r="C2376" s="2"/>
      <c r="F2376" s="2"/>
      <c r="I2376" s="2"/>
      <c r="M2376" s="2"/>
    </row>
    <row r="2377" spans="1:13" x14ac:dyDescent="0.35">
      <c r="A2377" s="2"/>
      <c r="C2377" s="2"/>
      <c r="F2377" s="2"/>
      <c r="I2377" s="2"/>
      <c r="M2377" s="2"/>
    </row>
    <row r="2378" spans="1:13" x14ac:dyDescent="0.35">
      <c r="A2378" s="2"/>
      <c r="C2378" s="2"/>
      <c r="F2378" s="2"/>
      <c r="I2378" s="2"/>
      <c r="M2378" s="2"/>
    </row>
    <row r="2379" spans="1:13" x14ac:dyDescent="0.35">
      <c r="A2379" s="2"/>
      <c r="C2379" s="2"/>
      <c r="F2379" s="2"/>
      <c r="I2379" s="2"/>
      <c r="M2379" s="2"/>
    </row>
    <row r="2380" spans="1:13" x14ac:dyDescent="0.35">
      <c r="A2380" s="2"/>
      <c r="C2380" s="2"/>
      <c r="I2380" s="2"/>
      <c r="M2380" s="2"/>
    </row>
    <row r="2381" spans="1:13" x14ac:dyDescent="0.35">
      <c r="A2381" s="2"/>
      <c r="C2381" s="2"/>
      <c r="I2381" s="2"/>
      <c r="M2381" s="2"/>
    </row>
    <row r="2382" spans="1:13" x14ac:dyDescent="0.35">
      <c r="A2382" s="2"/>
      <c r="C2382" s="2"/>
      <c r="F2382" s="2"/>
      <c r="I2382" s="2"/>
      <c r="M2382" s="2"/>
    </row>
    <row r="2383" spans="1:13" x14ac:dyDescent="0.35">
      <c r="A2383" s="2"/>
      <c r="C2383" s="2"/>
      <c r="F2383" s="2"/>
      <c r="I2383" s="2"/>
      <c r="M2383" s="2"/>
    </row>
    <row r="2384" spans="1:13" x14ac:dyDescent="0.35">
      <c r="A2384" s="2"/>
      <c r="C2384" s="2"/>
      <c r="F2384" s="2"/>
      <c r="I2384" s="2"/>
      <c r="M2384" s="2"/>
    </row>
    <row r="2385" spans="1:13" x14ac:dyDescent="0.35">
      <c r="A2385" s="2"/>
      <c r="C2385" s="2"/>
      <c r="F2385" s="2"/>
      <c r="I2385" s="2"/>
      <c r="M2385" s="2"/>
    </row>
    <row r="2386" spans="1:13" x14ac:dyDescent="0.35">
      <c r="A2386" s="2"/>
      <c r="C2386" s="2"/>
      <c r="F2386" s="2"/>
      <c r="I2386" s="2"/>
      <c r="M2386" s="2"/>
    </row>
    <row r="2387" spans="1:13" x14ac:dyDescent="0.35">
      <c r="A2387" s="2"/>
      <c r="C2387" s="2"/>
      <c r="I2387" s="2"/>
      <c r="M2387" s="2"/>
    </row>
    <row r="2388" spans="1:13" x14ac:dyDescent="0.35">
      <c r="A2388" s="2"/>
      <c r="C2388" s="2"/>
      <c r="I2388" s="2"/>
      <c r="M2388" s="2"/>
    </row>
    <row r="2389" spans="1:13" x14ac:dyDescent="0.35">
      <c r="A2389" s="2"/>
      <c r="C2389" s="2"/>
      <c r="F2389" s="2"/>
      <c r="I2389" s="2"/>
      <c r="M2389" s="2"/>
    </row>
    <row r="2390" spans="1:13" x14ac:dyDescent="0.35">
      <c r="A2390" s="2"/>
      <c r="C2390" s="2"/>
      <c r="F2390" s="2"/>
      <c r="I2390" s="2"/>
      <c r="M2390" s="2"/>
    </row>
    <row r="2391" spans="1:13" x14ac:dyDescent="0.35">
      <c r="A2391" s="2"/>
      <c r="C2391" s="2"/>
      <c r="F2391" s="2"/>
      <c r="I2391" s="2"/>
      <c r="M2391" s="2"/>
    </row>
    <row r="2392" spans="1:13" x14ac:dyDescent="0.35">
      <c r="A2392" s="2"/>
      <c r="C2392" s="2"/>
      <c r="F2392" s="2"/>
      <c r="I2392" s="2"/>
      <c r="M2392" s="2"/>
    </row>
    <row r="2393" spans="1:13" x14ac:dyDescent="0.35">
      <c r="A2393" s="2"/>
      <c r="C2393" s="2"/>
      <c r="F2393" s="2"/>
      <c r="I2393" s="2"/>
      <c r="M2393" s="2"/>
    </row>
    <row r="2394" spans="1:13" x14ac:dyDescent="0.35">
      <c r="A2394" s="2"/>
      <c r="C2394" s="2"/>
      <c r="I2394" s="2"/>
      <c r="M2394" s="2"/>
    </row>
    <row r="2395" spans="1:13" x14ac:dyDescent="0.35">
      <c r="A2395" s="2"/>
      <c r="C2395" s="2"/>
      <c r="I2395" s="2"/>
      <c r="M2395" s="2"/>
    </row>
    <row r="2396" spans="1:13" x14ac:dyDescent="0.35">
      <c r="A2396" s="2"/>
      <c r="C2396" s="2"/>
      <c r="F2396" s="2"/>
      <c r="I2396" s="2"/>
      <c r="M2396" s="2"/>
    </row>
    <row r="2397" spans="1:13" x14ac:dyDescent="0.35">
      <c r="A2397" s="2"/>
      <c r="C2397" s="2"/>
      <c r="F2397" s="2"/>
      <c r="I2397" s="2"/>
      <c r="M2397" s="2"/>
    </row>
    <row r="2398" spans="1:13" x14ac:dyDescent="0.35">
      <c r="A2398" s="2"/>
      <c r="C2398" s="2"/>
      <c r="F2398" s="2"/>
      <c r="I2398" s="2"/>
      <c r="M2398" s="2"/>
    </row>
    <row r="2399" spans="1:13" x14ac:dyDescent="0.35">
      <c r="A2399" s="2"/>
      <c r="C2399" s="2"/>
      <c r="F2399" s="2"/>
      <c r="I2399" s="2"/>
      <c r="M2399" s="2"/>
    </row>
    <row r="2400" spans="1:13" x14ac:dyDescent="0.35">
      <c r="A2400" s="2"/>
      <c r="C2400" s="2"/>
      <c r="F2400" s="2"/>
      <c r="I2400" s="2"/>
      <c r="M2400" s="2"/>
    </row>
    <row r="2401" spans="1:13" x14ac:dyDescent="0.35">
      <c r="A2401" s="2"/>
      <c r="C2401" s="2"/>
      <c r="I2401" s="2"/>
      <c r="M2401" s="2"/>
    </row>
    <row r="2402" spans="1:13" x14ac:dyDescent="0.35">
      <c r="A2402" s="2"/>
      <c r="C2402" s="2"/>
      <c r="I2402" s="2"/>
      <c r="M2402" s="2"/>
    </row>
    <row r="2403" spans="1:13" x14ac:dyDescent="0.35">
      <c r="A2403" s="2"/>
      <c r="C2403" s="2"/>
      <c r="F2403" s="2"/>
      <c r="I2403" s="2"/>
      <c r="M2403" s="2"/>
    </row>
    <row r="2404" spans="1:13" x14ac:dyDescent="0.35">
      <c r="A2404" s="2"/>
      <c r="C2404" s="2"/>
      <c r="F2404" s="2"/>
      <c r="I2404" s="2"/>
      <c r="M2404" s="2"/>
    </row>
    <row r="2405" spans="1:13" x14ac:dyDescent="0.35">
      <c r="A2405" s="2"/>
      <c r="C2405" s="2"/>
      <c r="F2405" s="2"/>
      <c r="I2405" s="2"/>
      <c r="M2405" s="2"/>
    </row>
    <row r="2406" spans="1:13" x14ac:dyDescent="0.35">
      <c r="A2406" s="2"/>
      <c r="C2406" s="2"/>
      <c r="F2406" s="2"/>
      <c r="I2406" s="2"/>
      <c r="M2406" s="2"/>
    </row>
    <row r="2407" spans="1:13" x14ac:dyDescent="0.35">
      <c r="A2407" s="2"/>
      <c r="C2407" s="2"/>
      <c r="I2407" s="2"/>
      <c r="M2407" s="2"/>
    </row>
    <row r="2408" spans="1:13" x14ac:dyDescent="0.35">
      <c r="A2408" s="2"/>
      <c r="C2408" s="2"/>
      <c r="I2408" s="2"/>
      <c r="M2408" s="2"/>
    </row>
    <row r="2409" spans="1:13" x14ac:dyDescent="0.35">
      <c r="A2409" s="2"/>
      <c r="C2409" s="2"/>
      <c r="F2409" s="2"/>
      <c r="I2409" s="2"/>
      <c r="M2409" s="2"/>
    </row>
    <row r="2410" spans="1:13" x14ac:dyDescent="0.35">
      <c r="A2410" s="2"/>
      <c r="C2410" s="2"/>
      <c r="F2410" s="2"/>
      <c r="I2410" s="2"/>
      <c r="M2410" s="2"/>
    </row>
    <row r="2411" spans="1:13" x14ac:dyDescent="0.35">
      <c r="A2411" s="2"/>
      <c r="C2411" s="2"/>
      <c r="F2411" s="2"/>
      <c r="I2411" s="2"/>
      <c r="M2411" s="2"/>
    </row>
    <row r="2412" spans="1:13" x14ac:dyDescent="0.35">
      <c r="A2412" s="2"/>
      <c r="C2412" s="2"/>
      <c r="F2412" s="2"/>
      <c r="I2412" s="2"/>
      <c r="M2412" s="2"/>
    </row>
    <row r="2413" spans="1:13" x14ac:dyDescent="0.35">
      <c r="A2413" s="2"/>
      <c r="C2413" s="2"/>
      <c r="F2413" s="2"/>
      <c r="I2413" s="2"/>
      <c r="M2413" s="2"/>
    </row>
    <row r="2414" spans="1:13" x14ac:dyDescent="0.35">
      <c r="A2414" s="2"/>
      <c r="C2414" s="2"/>
      <c r="I2414" s="2"/>
      <c r="M2414" s="2"/>
    </row>
    <row r="2415" spans="1:13" x14ac:dyDescent="0.35">
      <c r="A2415" s="2"/>
      <c r="C2415" s="2"/>
      <c r="F2415" s="2"/>
      <c r="I2415" s="2"/>
      <c r="M2415" s="2"/>
    </row>
    <row r="2416" spans="1:13" x14ac:dyDescent="0.35">
      <c r="A2416" s="2"/>
      <c r="C2416" s="2"/>
      <c r="F2416" s="2"/>
      <c r="I2416" s="2"/>
      <c r="M2416" s="2"/>
    </row>
    <row r="2417" spans="1:13" x14ac:dyDescent="0.35">
      <c r="A2417" s="2"/>
      <c r="C2417" s="2"/>
      <c r="F2417" s="2"/>
      <c r="I2417" s="2"/>
      <c r="M2417" s="2"/>
    </row>
    <row r="2418" spans="1:13" x14ac:dyDescent="0.35">
      <c r="A2418" s="2"/>
      <c r="C2418" s="2"/>
      <c r="F2418" s="2"/>
      <c r="I2418" s="2"/>
      <c r="M2418" s="2"/>
    </row>
    <row r="2419" spans="1:13" x14ac:dyDescent="0.35">
      <c r="A2419" s="2"/>
      <c r="C2419" s="2"/>
      <c r="F2419" s="2"/>
      <c r="I2419" s="2"/>
      <c r="M2419" s="2"/>
    </row>
    <row r="2420" spans="1:13" x14ac:dyDescent="0.35">
      <c r="A2420" s="2"/>
      <c r="C2420" s="2"/>
      <c r="I2420" s="2"/>
      <c r="M2420" s="2"/>
    </row>
    <row r="2421" spans="1:13" x14ac:dyDescent="0.35">
      <c r="A2421" s="2"/>
      <c r="C2421" s="2"/>
      <c r="I2421" s="2"/>
      <c r="M2421" s="2"/>
    </row>
    <row r="2422" spans="1:13" x14ac:dyDescent="0.35">
      <c r="A2422" s="2"/>
      <c r="C2422" s="2"/>
      <c r="F2422" s="2"/>
      <c r="I2422" s="2"/>
      <c r="M2422" s="2"/>
    </row>
    <row r="2423" spans="1:13" x14ac:dyDescent="0.35">
      <c r="A2423" s="2"/>
      <c r="C2423" s="2"/>
      <c r="F2423" s="2"/>
      <c r="I2423" s="2"/>
      <c r="M2423" s="2"/>
    </row>
    <row r="2424" spans="1:13" x14ac:dyDescent="0.35">
      <c r="A2424" s="2"/>
      <c r="C2424" s="2"/>
      <c r="F2424" s="2"/>
      <c r="I2424" s="2"/>
      <c r="M2424" s="2"/>
    </row>
    <row r="2425" spans="1:13" x14ac:dyDescent="0.35">
      <c r="A2425" s="2"/>
      <c r="C2425" s="2"/>
      <c r="F2425" s="2"/>
      <c r="I2425" s="2"/>
      <c r="M2425" s="2"/>
    </row>
    <row r="2426" spans="1:13" x14ac:dyDescent="0.35">
      <c r="A2426" s="2"/>
      <c r="C2426" s="2"/>
      <c r="I2426" s="2"/>
      <c r="M2426" s="2"/>
    </row>
    <row r="2427" spans="1:13" x14ac:dyDescent="0.35">
      <c r="A2427" s="2"/>
      <c r="C2427" s="2"/>
      <c r="I2427" s="2"/>
      <c r="M2427" s="2"/>
    </row>
    <row r="2428" spans="1:13" x14ac:dyDescent="0.35">
      <c r="A2428" s="2"/>
      <c r="C2428" s="2"/>
      <c r="F2428" s="2"/>
      <c r="I2428" s="2"/>
      <c r="M2428" s="2"/>
    </row>
    <row r="2429" spans="1:13" x14ac:dyDescent="0.35">
      <c r="A2429" s="2"/>
      <c r="C2429" s="2"/>
      <c r="F2429" s="2"/>
      <c r="I2429" s="2"/>
      <c r="M2429" s="2"/>
    </row>
    <row r="2430" spans="1:13" x14ac:dyDescent="0.35">
      <c r="A2430" s="2"/>
      <c r="C2430" s="2"/>
      <c r="F2430" s="2"/>
      <c r="I2430" s="2"/>
      <c r="M2430" s="2"/>
    </row>
    <row r="2431" spans="1:13" x14ac:dyDescent="0.35">
      <c r="A2431" s="2"/>
      <c r="C2431" s="2"/>
      <c r="F2431" s="2"/>
      <c r="I2431" s="2"/>
      <c r="M2431" s="2"/>
    </row>
    <row r="2432" spans="1:13" x14ac:dyDescent="0.35">
      <c r="A2432" s="2"/>
      <c r="C2432" s="2"/>
      <c r="F2432" s="2"/>
      <c r="I2432" s="2"/>
      <c r="M2432" s="2"/>
    </row>
    <row r="2433" spans="1:13" x14ac:dyDescent="0.35">
      <c r="A2433" s="2"/>
      <c r="C2433" s="2"/>
      <c r="I2433" s="2"/>
      <c r="M2433" s="2"/>
    </row>
    <row r="2434" spans="1:13" x14ac:dyDescent="0.35">
      <c r="A2434" s="2"/>
      <c r="C2434" s="2"/>
      <c r="I2434" s="2"/>
      <c r="M2434" s="2"/>
    </row>
    <row r="2435" spans="1:13" x14ac:dyDescent="0.35">
      <c r="A2435" s="2"/>
      <c r="C2435" s="2"/>
      <c r="F2435" s="2"/>
      <c r="I2435" s="2"/>
      <c r="M2435" s="2"/>
    </row>
    <row r="2436" spans="1:13" x14ac:dyDescent="0.35">
      <c r="A2436" s="2"/>
      <c r="C2436" s="2"/>
      <c r="F2436" s="2"/>
      <c r="I2436" s="2"/>
      <c r="M2436" s="2"/>
    </row>
    <row r="2437" spans="1:13" x14ac:dyDescent="0.35">
      <c r="A2437" s="2"/>
      <c r="C2437" s="2"/>
      <c r="F2437" s="2"/>
      <c r="I2437" s="2"/>
      <c r="M2437" s="2"/>
    </row>
    <row r="2438" spans="1:13" x14ac:dyDescent="0.35">
      <c r="A2438" s="2"/>
      <c r="C2438" s="2"/>
      <c r="F2438" s="2"/>
      <c r="I2438" s="2"/>
      <c r="M2438" s="2"/>
    </row>
    <row r="2439" spans="1:13" x14ac:dyDescent="0.35">
      <c r="A2439" s="2"/>
      <c r="C2439" s="2"/>
      <c r="I2439" s="2"/>
      <c r="M2439" s="2"/>
    </row>
    <row r="2440" spans="1:13" x14ac:dyDescent="0.35">
      <c r="A2440" s="2"/>
      <c r="C2440" s="2"/>
      <c r="I2440" s="2"/>
      <c r="M2440" s="2"/>
    </row>
    <row r="2441" spans="1:13" x14ac:dyDescent="0.35">
      <c r="A2441" s="2"/>
      <c r="C2441" s="2"/>
      <c r="F2441" s="2"/>
      <c r="I2441" s="2"/>
      <c r="M2441" s="2"/>
    </row>
    <row r="2442" spans="1:13" x14ac:dyDescent="0.35">
      <c r="A2442" s="2"/>
      <c r="C2442" s="2"/>
      <c r="F2442" s="2"/>
      <c r="I2442" s="2"/>
      <c r="M2442" s="2"/>
    </row>
    <row r="2443" spans="1:13" x14ac:dyDescent="0.35">
      <c r="A2443" s="2"/>
      <c r="C2443" s="2"/>
      <c r="F2443" s="2"/>
      <c r="I2443" s="2"/>
      <c r="M2443" s="2"/>
    </row>
    <row r="2444" spans="1:13" x14ac:dyDescent="0.35">
      <c r="A2444" s="2"/>
      <c r="C2444" s="2"/>
      <c r="F2444" s="2"/>
      <c r="I2444" s="2"/>
      <c r="M2444" s="2"/>
    </row>
    <row r="2445" spans="1:13" x14ac:dyDescent="0.35">
      <c r="A2445" s="2"/>
      <c r="C2445" s="2"/>
      <c r="I2445" s="2"/>
      <c r="M2445" s="2"/>
    </row>
    <row r="2446" spans="1:13" x14ac:dyDescent="0.35">
      <c r="A2446" s="2"/>
      <c r="C2446" s="2"/>
      <c r="I2446" s="2"/>
      <c r="M2446" s="2"/>
    </row>
    <row r="2447" spans="1:13" x14ac:dyDescent="0.35">
      <c r="A2447" s="2"/>
      <c r="C2447" s="2"/>
      <c r="F2447" s="2"/>
      <c r="I2447" s="2"/>
      <c r="M2447" s="2"/>
    </row>
    <row r="2448" spans="1:13" x14ac:dyDescent="0.35">
      <c r="A2448" s="2"/>
      <c r="C2448" s="2"/>
      <c r="F2448" s="2"/>
      <c r="I2448" s="2"/>
      <c r="M2448" s="2"/>
    </row>
    <row r="2449" spans="1:13" x14ac:dyDescent="0.35">
      <c r="A2449" s="2"/>
      <c r="C2449" s="2"/>
      <c r="F2449" s="2"/>
      <c r="I2449" s="2"/>
      <c r="M2449" s="2"/>
    </row>
    <row r="2450" spans="1:13" x14ac:dyDescent="0.35">
      <c r="A2450" s="2"/>
      <c r="C2450" s="2"/>
      <c r="F2450" s="2"/>
      <c r="I2450" s="2"/>
      <c r="M2450" s="2"/>
    </row>
    <row r="2451" spans="1:13" x14ac:dyDescent="0.35">
      <c r="A2451" s="2"/>
      <c r="C2451" s="2"/>
      <c r="F2451" s="2"/>
      <c r="I2451" s="2"/>
      <c r="M2451" s="2"/>
    </row>
    <row r="2452" spans="1:13" x14ac:dyDescent="0.35">
      <c r="A2452" s="2"/>
      <c r="C2452" s="2"/>
      <c r="I2452" s="2"/>
      <c r="M2452" s="2"/>
    </row>
    <row r="2453" spans="1:13" x14ac:dyDescent="0.35">
      <c r="A2453" s="2"/>
      <c r="C2453" s="2"/>
      <c r="F2453" s="2"/>
      <c r="I2453" s="2"/>
      <c r="M2453" s="2"/>
    </row>
    <row r="2454" spans="1:13" x14ac:dyDescent="0.35">
      <c r="A2454" s="2"/>
      <c r="C2454" s="2"/>
      <c r="F2454" s="2"/>
      <c r="I2454" s="2"/>
      <c r="M2454" s="2"/>
    </row>
    <row r="2455" spans="1:13" x14ac:dyDescent="0.35">
      <c r="A2455" s="2"/>
      <c r="C2455" s="2"/>
      <c r="F2455" s="2"/>
      <c r="I2455" s="2"/>
      <c r="M2455" s="2"/>
    </row>
    <row r="2456" spans="1:13" x14ac:dyDescent="0.35">
      <c r="A2456" s="2"/>
      <c r="C2456" s="2"/>
      <c r="F2456" s="2"/>
      <c r="I2456" s="2"/>
      <c r="M2456" s="2"/>
    </row>
    <row r="2457" spans="1:13" x14ac:dyDescent="0.35">
      <c r="A2457" s="2"/>
      <c r="C2457" s="2"/>
      <c r="F2457" s="2"/>
      <c r="I2457" s="2"/>
      <c r="M2457" s="2"/>
    </row>
    <row r="2458" spans="1:13" x14ac:dyDescent="0.35">
      <c r="A2458" s="2"/>
      <c r="C2458" s="2"/>
      <c r="I2458" s="2"/>
      <c r="M2458" s="2"/>
    </row>
    <row r="2459" spans="1:13" x14ac:dyDescent="0.35">
      <c r="A2459" s="2"/>
      <c r="C2459" s="2"/>
      <c r="I2459" s="2"/>
      <c r="M2459" s="2"/>
    </row>
    <row r="2460" spans="1:13" x14ac:dyDescent="0.35">
      <c r="A2460" s="2"/>
      <c r="C2460" s="2"/>
      <c r="F2460" s="2"/>
      <c r="I2460" s="2"/>
      <c r="M2460" s="2"/>
    </row>
    <row r="2461" spans="1:13" x14ac:dyDescent="0.35">
      <c r="A2461" s="2"/>
      <c r="C2461" s="2"/>
      <c r="F2461" s="2"/>
      <c r="I2461" s="2"/>
      <c r="M2461" s="2"/>
    </row>
    <row r="2462" spans="1:13" x14ac:dyDescent="0.35">
      <c r="A2462" s="2"/>
      <c r="C2462" s="2"/>
      <c r="F2462" s="2"/>
      <c r="I2462" s="2"/>
      <c r="M2462" s="2"/>
    </row>
    <row r="2463" spans="1:13" x14ac:dyDescent="0.35">
      <c r="A2463" s="2"/>
      <c r="C2463" s="2"/>
      <c r="F2463" s="2"/>
      <c r="I2463" s="2"/>
      <c r="M2463" s="2"/>
    </row>
    <row r="2464" spans="1:13" x14ac:dyDescent="0.35">
      <c r="A2464" s="2"/>
      <c r="C2464" s="2"/>
      <c r="F2464" s="2"/>
      <c r="I2464" s="2"/>
      <c r="M2464" s="2"/>
    </row>
    <row r="2465" spans="1:13" x14ac:dyDescent="0.35">
      <c r="A2465" s="2"/>
      <c r="C2465" s="2"/>
      <c r="F2465" s="2"/>
      <c r="I2465" s="2"/>
      <c r="M2465" s="2"/>
    </row>
    <row r="2466" spans="1:13" x14ac:dyDescent="0.35">
      <c r="A2466" s="2"/>
      <c r="C2466" s="2"/>
      <c r="F2466" s="2"/>
      <c r="I2466" s="2"/>
      <c r="M2466" s="2"/>
    </row>
    <row r="2467" spans="1:13" x14ac:dyDescent="0.35">
      <c r="A2467" s="2"/>
      <c r="C2467" s="2"/>
      <c r="I2467" s="2"/>
      <c r="M2467" s="2"/>
    </row>
    <row r="2468" spans="1:13" x14ac:dyDescent="0.35">
      <c r="A2468" s="2"/>
      <c r="C2468" s="2"/>
      <c r="I2468" s="2"/>
      <c r="M2468" s="2"/>
    </row>
    <row r="2469" spans="1:13" x14ac:dyDescent="0.35">
      <c r="A2469" s="2"/>
      <c r="C2469" s="2"/>
      <c r="F2469" s="2"/>
      <c r="I2469" s="2"/>
      <c r="M2469" s="2"/>
    </row>
    <row r="2470" spans="1:13" x14ac:dyDescent="0.35">
      <c r="A2470" s="2"/>
      <c r="C2470" s="2"/>
      <c r="F2470" s="2"/>
      <c r="I2470" s="2"/>
      <c r="M2470" s="2"/>
    </row>
    <row r="2471" spans="1:13" x14ac:dyDescent="0.35">
      <c r="A2471" s="2"/>
      <c r="C2471" s="2"/>
      <c r="F2471" s="2"/>
      <c r="I2471" s="2"/>
      <c r="M2471" s="2"/>
    </row>
    <row r="2472" spans="1:13" x14ac:dyDescent="0.35">
      <c r="A2472" s="2"/>
      <c r="C2472" s="2"/>
      <c r="F2472" s="2"/>
      <c r="I2472" s="2"/>
      <c r="M2472" s="2"/>
    </row>
    <row r="2473" spans="1:13" x14ac:dyDescent="0.35">
      <c r="A2473" s="2"/>
      <c r="C2473" s="2"/>
      <c r="F2473" s="2"/>
      <c r="I2473" s="2"/>
      <c r="M2473" s="2"/>
    </row>
    <row r="2474" spans="1:13" x14ac:dyDescent="0.35">
      <c r="A2474" s="2"/>
      <c r="C2474" s="2"/>
      <c r="I2474" s="2"/>
      <c r="M2474" s="2"/>
    </row>
    <row r="2475" spans="1:13" x14ac:dyDescent="0.35">
      <c r="A2475" s="2"/>
      <c r="C2475" s="2"/>
      <c r="I2475" s="2"/>
      <c r="M2475" s="2"/>
    </row>
    <row r="2476" spans="1:13" x14ac:dyDescent="0.35">
      <c r="A2476" s="2"/>
      <c r="C2476" s="2"/>
      <c r="F2476" s="2"/>
      <c r="I2476" s="2"/>
      <c r="M2476" s="2"/>
    </row>
    <row r="2477" spans="1:13" x14ac:dyDescent="0.35">
      <c r="A2477" s="2"/>
      <c r="C2477" s="2"/>
      <c r="F2477" s="2"/>
      <c r="I2477" s="2"/>
      <c r="M2477" s="2"/>
    </row>
    <row r="2478" spans="1:13" x14ac:dyDescent="0.35">
      <c r="A2478" s="2"/>
      <c r="C2478" s="2"/>
      <c r="F2478" s="2"/>
      <c r="I2478" s="2"/>
      <c r="M2478" s="2"/>
    </row>
    <row r="2479" spans="1:13" x14ac:dyDescent="0.35">
      <c r="A2479" s="2"/>
      <c r="C2479" s="2"/>
      <c r="F2479" s="2"/>
      <c r="I2479" s="2"/>
      <c r="M2479" s="2"/>
    </row>
    <row r="2480" spans="1:13" x14ac:dyDescent="0.35">
      <c r="A2480" s="2"/>
      <c r="C2480" s="2"/>
      <c r="F2480" s="2"/>
      <c r="I2480" s="2"/>
      <c r="M2480" s="2"/>
    </row>
    <row r="2481" spans="1:13" x14ac:dyDescent="0.35">
      <c r="A2481" s="2"/>
      <c r="C2481" s="2"/>
      <c r="I2481" s="2"/>
      <c r="M2481" s="2"/>
    </row>
    <row r="2482" spans="1:13" x14ac:dyDescent="0.35">
      <c r="A2482" s="2"/>
      <c r="C2482" s="2"/>
      <c r="I2482" s="2"/>
      <c r="M2482" s="2"/>
    </row>
    <row r="2483" spans="1:13" x14ac:dyDescent="0.35">
      <c r="A2483" s="2"/>
      <c r="C2483" s="2"/>
      <c r="F2483" s="2"/>
      <c r="I2483" s="2"/>
      <c r="M2483" s="2"/>
    </row>
    <row r="2484" spans="1:13" x14ac:dyDescent="0.35">
      <c r="A2484" s="2"/>
      <c r="C2484" s="2"/>
      <c r="F2484" s="2"/>
      <c r="I2484" s="2"/>
      <c r="M2484" s="2"/>
    </row>
    <row r="2485" spans="1:13" x14ac:dyDescent="0.35">
      <c r="A2485" s="2"/>
      <c r="C2485" s="2"/>
      <c r="F2485" s="2"/>
      <c r="I2485" s="2"/>
      <c r="M2485" s="2"/>
    </row>
    <row r="2486" spans="1:13" x14ac:dyDescent="0.35">
      <c r="A2486" s="2"/>
      <c r="C2486" s="2"/>
      <c r="F2486" s="2"/>
      <c r="I2486" s="2"/>
      <c r="M2486" s="2"/>
    </row>
    <row r="2487" spans="1:13" x14ac:dyDescent="0.35">
      <c r="A2487" s="2"/>
      <c r="C2487" s="2"/>
      <c r="F2487" s="2"/>
      <c r="I2487" s="2"/>
      <c r="M2487" s="2"/>
    </row>
    <row r="2488" spans="1:13" x14ac:dyDescent="0.35">
      <c r="A2488" s="2"/>
      <c r="C2488" s="2"/>
      <c r="I2488" s="2"/>
      <c r="M2488" s="2"/>
    </row>
    <row r="2489" spans="1:13" x14ac:dyDescent="0.35">
      <c r="A2489" s="2"/>
      <c r="C2489" s="2"/>
      <c r="I2489" s="2"/>
      <c r="M2489" s="2"/>
    </row>
    <row r="2490" spans="1:13" x14ac:dyDescent="0.35">
      <c r="A2490" s="2"/>
      <c r="C2490" s="2"/>
      <c r="F2490" s="2"/>
      <c r="I2490" s="2"/>
      <c r="M2490" s="2"/>
    </row>
    <row r="2491" spans="1:13" x14ac:dyDescent="0.35">
      <c r="A2491" s="2"/>
      <c r="C2491" s="2"/>
      <c r="F2491" s="2"/>
      <c r="I2491" s="2"/>
      <c r="M2491" s="2"/>
    </row>
    <row r="2492" spans="1:13" x14ac:dyDescent="0.35">
      <c r="A2492" s="2"/>
      <c r="C2492" s="2"/>
      <c r="F2492" s="2"/>
      <c r="I2492" s="2"/>
      <c r="M2492" s="2"/>
    </row>
    <row r="2493" spans="1:13" x14ac:dyDescent="0.35">
      <c r="A2493" s="2"/>
      <c r="C2493" s="2"/>
      <c r="F2493" s="2"/>
      <c r="I2493" s="2"/>
      <c r="M2493" s="2"/>
    </row>
    <row r="2494" spans="1:13" x14ac:dyDescent="0.35">
      <c r="A2494" s="2"/>
      <c r="C2494" s="2"/>
      <c r="F2494" s="2"/>
      <c r="I2494" s="2"/>
      <c r="M2494" s="2"/>
    </row>
    <row r="2495" spans="1:13" x14ac:dyDescent="0.35">
      <c r="A2495" s="2"/>
      <c r="C2495" s="2"/>
      <c r="I2495" s="2"/>
      <c r="M2495" s="2"/>
    </row>
    <row r="2496" spans="1:13" x14ac:dyDescent="0.35">
      <c r="A2496" s="2"/>
      <c r="C2496" s="2"/>
      <c r="I2496" s="2"/>
      <c r="M2496" s="2"/>
    </row>
    <row r="2497" spans="1:13" x14ac:dyDescent="0.35">
      <c r="A2497" s="2"/>
      <c r="C2497" s="2"/>
      <c r="F2497" s="2"/>
      <c r="I2497" s="2"/>
      <c r="M2497" s="2"/>
    </row>
    <row r="2498" spans="1:13" x14ac:dyDescent="0.35">
      <c r="A2498" s="2"/>
      <c r="C2498" s="2"/>
      <c r="F2498" s="2"/>
      <c r="I2498" s="2"/>
      <c r="M2498" s="2"/>
    </row>
    <row r="2499" spans="1:13" x14ac:dyDescent="0.35">
      <c r="A2499" s="2"/>
      <c r="C2499" s="2"/>
      <c r="F2499" s="2"/>
      <c r="I2499" s="2"/>
      <c r="M2499" s="2"/>
    </row>
    <row r="2500" spans="1:13" x14ac:dyDescent="0.35">
      <c r="A2500" s="2"/>
      <c r="C2500" s="2"/>
      <c r="F2500" s="2"/>
      <c r="I2500" s="2"/>
      <c r="M2500" s="2"/>
    </row>
    <row r="2501" spans="1:13" x14ac:dyDescent="0.35">
      <c r="A2501" s="2"/>
      <c r="C2501" s="2"/>
      <c r="F2501" s="2"/>
      <c r="I2501" s="2"/>
      <c r="M2501" s="2"/>
    </row>
    <row r="2502" spans="1:13" x14ac:dyDescent="0.35">
      <c r="A2502" s="2"/>
      <c r="C2502" s="2"/>
      <c r="I2502" s="2"/>
      <c r="M2502" s="2"/>
    </row>
    <row r="2503" spans="1:13" x14ac:dyDescent="0.35">
      <c r="A2503" s="2"/>
      <c r="C2503" s="2"/>
      <c r="I2503" s="2"/>
      <c r="M2503" s="2"/>
    </row>
    <row r="2504" spans="1:13" x14ac:dyDescent="0.35">
      <c r="A2504" s="2"/>
      <c r="C2504" s="2"/>
      <c r="F2504" s="2"/>
      <c r="I2504" s="2"/>
      <c r="M2504" s="2"/>
    </row>
    <row r="2505" spans="1:13" x14ac:dyDescent="0.35">
      <c r="A2505" s="2"/>
      <c r="C2505" s="2"/>
      <c r="F2505" s="2"/>
      <c r="I2505" s="2"/>
      <c r="M2505" s="2"/>
    </row>
    <row r="2506" spans="1:13" x14ac:dyDescent="0.35">
      <c r="A2506" s="2"/>
      <c r="C2506" s="2"/>
      <c r="F2506" s="2"/>
      <c r="I2506" s="2"/>
      <c r="M2506" s="2"/>
    </row>
    <row r="2507" spans="1:13" x14ac:dyDescent="0.35">
      <c r="A2507" s="2"/>
      <c r="C2507" s="2"/>
      <c r="F2507" s="2"/>
      <c r="I2507" s="2"/>
      <c r="M2507" s="2"/>
    </row>
    <row r="2508" spans="1:13" x14ac:dyDescent="0.35">
      <c r="A2508" s="2"/>
      <c r="C2508" s="2"/>
      <c r="F2508" s="2"/>
      <c r="I2508" s="2"/>
      <c r="M2508" s="2"/>
    </row>
    <row r="2509" spans="1:13" x14ac:dyDescent="0.35">
      <c r="A2509" s="2"/>
      <c r="C2509" s="2"/>
      <c r="I2509" s="2"/>
      <c r="M2509" s="2"/>
    </row>
    <row r="2510" spans="1:13" x14ac:dyDescent="0.35">
      <c r="A2510" s="2"/>
      <c r="C2510" s="2"/>
      <c r="I2510" s="2"/>
      <c r="M2510" s="2"/>
    </row>
    <row r="2511" spans="1:13" x14ac:dyDescent="0.35">
      <c r="A2511" s="2"/>
      <c r="C2511" s="2"/>
      <c r="F2511" s="2"/>
      <c r="I2511" s="2"/>
      <c r="M2511" s="2"/>
    </row>
    <row r="2512" spans="1:13" x14ac:dyDescent="0.35">
      <c r="A2512" s="2"/>
      <c r="C2512" s="2"/>
      <c r="F2512" s="2"/>
      <c r="I2512" s="2"/>
      <c r="M2512" s="2"/>
    </row>
    <row r="2513" spans="1:13" x14ac:dyDescent="0.35">
      <c r="A2513" s="2"/>
      <c r="C2513" s="2"/>
      <c r="F2513" s="2"/>
      <c r="I2513" s="2"/>
      <c r="M2513" s="2"/>
    </row>
    <row r="2514" spans="1:13" x14ac:dyDescent="0.35">
      <c r="A2514" s="2"/>
      <c r="C2514" s="2"/>
      <c r="F2514" s="2"/>
      <c r="I2514" s="2"/>
      <c r="M2514" s="2"/>
    </row>
    <row r="2515" spans="1:13" x14ac:dyDescent="0.35">
      <c r="A2515" s="2"/>
      <c r="C2515" s="2"/>
      <c r="I2515" s="2"/>
      <c r="M2515" s="2"/>
    </row>
    <row r="2516" spans="1:13" x14ac:dyDescent="0.35">
      <c r="A2516" s="2"/>
      <c r="C2516" s="2"/>
      <c r="I2516" s="2"/>
      <c r="M2516" s="2"/>
    </row>
    <row r="2517" spans="1:13" x14ac:dyDescent="0.35">
      <c r="A2517" s="2"/>
      <c r="C2517" s="2"/>
      <c r="F2517" s="2"/>
      <c r="I2517" s="2"/>
      <c r="M2517" s="2"/>
    </row>
    <row r="2518" spans="1:13" x14ac:dyDescent="0.35">
      <c r="A2518" s="2"/>
      <c r="C2518" s="2"/>
      <c r="F2518" s="2"/>
      <c r="I2518" s="2"/>
      <c r="M2518" s="2"/>
    </row>
    <row r="2519" spans="1:13" x14ac:dyDescent="0.35">
      <c r="A2519" s="2"/>
      <c r="C2519" s="2"/>
      <c r="F2519" s="2"/>
      <c r="I2519" s="2"/>
      <c r="M2519" s="2"/>
    </row>
    <row r="2520" spans="1:13" x14ac:dyDescent="0.35">
      <c r="A2520" s="2"/>
      <c r="C2520" s="2"/>
      <c r="F2520" s="2"/>
      <c r="I2520" s="2"/>
      <c r="M2520" s="2"/>
    </row>
    <row r="2521" spans="1:13" x14ac:dyDescent="0.35">
      <c r="A2521" s="2"/>
      <c r="C2521" s="2"/>
      <c r="F2521" s="2"/>
      <c r="I2521" s="2"/>
      <c r="M2521" s="2"/>
    </row>
    <row r="2522" spans="1:13" x14ac:dyDescent="0.35">
      <c r="A2522" s="2"/>
      <c r="C2522" s="2"/>
      <c r="I2522" s="2"/>
      <c r="M2522" s="2"/>
    </row>
    <row r="2523" spans="1:13" x14ac:dyDescent="0.35">
      <c r="A2523" s="2"/>
      <c r="C2523" s="2"/>
      <c r="I2523" s="2"/>
      <c r="M2523" s="2"/>
    </row>
    <row r="2524" spans="1:13" x14ac:dyDescent="0.35">
      <c r="A2524" s="2"/>
      <c r="C2524" s="2"/>
      <c r="F2524" s="2"/>
      <c r="I2524" s="2"/>
      <c r="M2524" s="2"/>
    </row>
    <row r="2525" spans="1:13" x14ac:dyDescent="0.35">
      <c r="A2525" s="2"/>
      <c r="C2525" s="2"/>
      <c r="F2525" s="2"/>
      <c r="I2525" s="2"/>
      <c r="M2525" s="2"/>
    </row>
    <row r="2526" spans="1:13" x14ac:dyDescent="0.35">
      <c r="A2526" s="2"/>
      <c r="C2526" s="2"/>
      <c r="F2526" s="2"/>
      <c r="I2526" s="2"/>
      <c r="M2526" s="2"/>
    </row>
    <row r="2527" spans="1:13" x14ac:dyDescent="0.35">
      <c r="A2527" s="2"/>
      <c r="C2527" s="2"/>
      <c r="F2527" s="2"/>
      <c r="I2527" s="2"/>
      <c r="M2527" s="2"/>
    </row>
    <row r="2528" spans="1:13" x14ac:dyDescent="0.35">
      <c r="A2528" s="2"/>
      <c r="C2528" s="2"/>
      <c r="F2528" s="2"/>
      <c r="I2528" s="2"/>
      <c r="M2528" s="2"/>
    </row>
    <row r="2529" spans="1:13" x14ac:dyDescent="0.35">
      <c r="A2529" s="2"/>
      <c r="C2529" s="2"/>
      <c r="I2529" s="2"/>
      <c r="M2529" s="2"/>
    </row>
    <row r="2530" spans="1:13" x14ac:dyDescent="0.35">
      <c r="A2530" s="2"/>
      <c r="C2530" s="2"/>
      <c r="I2530" s="2"/>
      <c r="M2530" s="2"/>
    </row>
    <row r="2531" spans="1:13" x14ac:dyDescent="0.35">
      <c r="A2531" s="2"/>
      <c r="C2531" s="2"/>
      <c r="F2531" s="2"/>
      <c r="I2531" s="2"/>
      <c r="M2531" s="2"/>
    </row>
    <row r="2532" spans="1:13" x14ac:dyDescent="0.35">
      <c r="A2532" s="2"/>
      <c r="C2532" s="2"/>
      <c r="F2532" s="2"/>
      <c r="I2532" s="2"/>
      <c r="M2532" s="2"/>
    </row>
    <row r="2533" spans="1:13" x14ac:dyDescent="0.35">
      <c r="A2533" s="2"/>
      <c r="C2533" s="2"/>
      <c r="F2533" s="2"/>
      <c r="I2533" s="2"/>
      <c r="M2533" s="2"/>
    </row>
    <row r="2534" spans="1:13" x14ac:dyDescent="0.35">
      <c r="A2534" s="2"/>
      <c r="C2534" s="2"/>
      <c r="F2534" s="2"/>
      <c r="I2534" s="2"/>
      <c r="M2534" s="2"/>
    </row>
    <row r="2535" spans="1:13" x14ac:dyDescent="0.35">
      <c r="A2535" s="2"/>
      <c r="C2535" s="2"/>
      <c r="F2535" s="2"/>
      <c r="I2535" s="2"/>
      <c r="M2535" s="2"/>
    </row>
    <row r="2536" spans="1:13" x14ac:dyDescent="0.35">
      <c r="A2536" s="2"/>
      <c r="C2536" s="2"/>
      <c r="I2536" s="2"/>
      <c r="M2536" s="2"/>
    </row>
    <row r="2537" spans="1:13" x14ac:dyDescent="0.35">
      <c r="A2537" s="2"/>
      <c r="C2537" s="2"/>
      <c r="I2537" s="2"/>
      <c r="M2537" s="2"/>
    </row>
    <row r="2538" spans="1:13" x14ac:dyDescent="0.35">
      <c r="A2538" s="2"/>
      <c r="C2538" s="2"/>
      <c r="F2538" s="2"/>
      <c r="I2538" s="2"/>
      <c r="M2538" s="2"/>
    </row>
    <row r="2539" spans="1:13" x14ac:dyDescent="0.35">
      <c r="A2539" s="2"/>
      <c r="C2539" s="2"/>
      <c r="F2539" s="2"/>
      <c r="I2539" s="2"/>
      <c r="M2539" s="2"/>
    </row>
    <row r="2540" spans="1:13" x14ac:dyDescent="0.35">
      <c r="A2540" s="2"/>
      <c r="C2540" s="2"/>
      <c r="F2540" s="2"/>
      <c r="I2540" s="2"/>
      <c r="M2540" s="2"/>
    </row>
    <row r="2541" spans="1:13" x14ac:dyDescent="0.35">
      <c r="A2541" s="2"/>
      <c r="C2541" s="2"/>
      <c r="F2541" s="2"/>
      <c r="I2541" s="2"/>
      <c r="M2541" s="2"/>
    </row>
    <row r="2542" spans="1:13" x14ac:dyDescent="0.35">
      <c r="A2542" s="2"/>
      <c r="C2542" s="2"/>
      <c r="F2542" s="2"/>
      <c r="I2542" s="2"/>
      <c r="M2542" s="2"/>
    </row>
    <row r="2543" spans="1:13" x14ac:dyDescent="0.35">
      <c r="A2543" s="2"/>
      <c r="C2543" s="2"/>
      <c r="I2543" s="2"/>
      <c r="M2543" s="2"/>
    </row>
    <row r="2544" spans="1:13" x14ac:dyDescent="0.35">
      <c r="A2544" s="2"/>
      <c r="C2544" s="2"/>
      <c r="I2544" s="2"/>
      <c r="M2544" s="2"/>
    </row>
    <row r="2545" spans="1:13" x14ac:dyDescent="0.35">
      <c r="A2545" s="2"/>
      <c r="C2545" s="2"/>
      <c r="F2545" s="2"/>
      <c r="I2545" s="2"/>
      <c r="M2545" s="2"/>
    </row>
    <row r="2546" spans="1:13" x14ac:dyDescent="0.35">
      <c r="A2546" s="2"/>
      <c r="C2546" s="2"/>
      <c r="F2546" s="2"/>
      <c r="I2546" s="2"/>
      <c r="M2546" s="2"/>
    </row>
    <row r="2547" spans="1:13" x14ac:dyDescent="0.35">
      <c r="A2547" s="2"/>
      <c r="C2547" s="2"/>
      <c r="F2547" s="2"/>
      <c r="I2547" s="2"/>
      <c r="M2547" s="2"/>
    </row>
    <row r="2548" spans="1:13" x14ac:dyDescent="0.35">
      <c r="A2548" s="2"/>
      <c r="C2548" s="2"/>
      <c r="F2548" s="2"/>
      <c r="I2548" s="2"/>
      <c r="M2548" s="2"/>
    </row>
    <row r="2549" spans="1:13" x14ac:dyDescent="0.35">
      <c r="A2549" s="2"/>
      <c r="C2549" s="2"/>
      <c r="F2549" s="2"/>
      <c r="I2549" s="2"/>
      <c r="M2549" s="2"/>
    </row>
    <row r="2550" spans="1:13" x14ac:dyDescent="0.35">
      <c r="A2550" s="2"/>
      <c r="C2550" s="2"/>
      <c r="I2550" s="2"/>
      <c r="M2550" s="2"/>
    </row>
    <row r="2551" spans="1:13" x14ac:dyDescent="0.35">
      <c r="A2551" s="2"/>
      <c r="C2551" s="2"/>
      <c r="I2551" s="2"/>
      <c r="M2551" s="2"/>
    </row>
    <row r="2552" spans="1:13" x14ac:dyDescent="0.35">
      <c r="A2552" s="2"/>
      <c r="C2552" s="2"/>
      <c r="F2552" s="2"/>
      <c r="I2552" s="2"/>
      <c r="M2552" s="2"/>
    </row>
    <row r="2553" spans="1:13" x14ac:dyDescent="0.35">
      <c r="A2553" s="2"/>
      <c r="C2553" s="2"/>
      <c r="F2553" s="2"/>
      <c r="I2553" s="2"/>
      <c r="M2553" s="2"/>
    </row>
    <row r="2554" spans="1:13" x14ac:dyDescent="0.35">
      <c r="A2554" s="2"/>
      <c r="C2554" s="2"/>
      <c r="F2554" s="2"/>
      <c r="I2554" s="2"/>
      <c r="M2554" s="2"/>
    </row>
    <row r="2555" spans="1:13" x14ac:dyDescent="0.35">
      <c r="A2555" s="2"/>
      <c r="C2555" s="2"/>
      <c r="F2555" s="2"/>
      <c r="I2555" s="2"/>
      <c r="M2555" s="2"/>
    </row>
    <row r="2556" spans="1:13" x14ac:dyDescent="0.35">
      <c r="A2556" s="2"/>
      <c r="C2556" s="2"/>
      <c r="I2556" s="2"/>
      <c r="M2556" s="2"/>
    </row>
    <row r="2557" spans="1:13" x14ac:dyDescent="0.35">
      <c r="A2557" s="2"/>
      <c r="C2557" s="2"/>
      <c r="F2557" s="2"/>
      <c r="I2557" s="2"/>
      <c r="M2557" s="2"/>
    </row>
    <row r="2558" spans="1:13" x14ac:dyDescent="0.35">
      <c r="A2558" s="2"/>
      <c r="C2558" s="2"/>
      <c r="F2558" s="2"/>
      <c r="I2558" s="2"/>
      <c r="M2558" s="2"/>
    </row>
    <row r="2559" spans="1:13" x14ac:dyDescent="0.35">
      <c r="A2559" s="2"/>
      <c r="C2559" s="2"/>
      <c r="F2559" s="2"/>
      <c r="I2559" s="2"/>
      <c r="M2559" s="2"/>
    </row>
    <row r="2560" spans="1:13" x14ac:dyDescent="0.35">
      <c r="A2560" s="2"/>
      <c r="C2560" s="2"/>
      <c r="F2560" s="2"/>
      <c r="I2560" s="2"/>
      <c r="M2560" s="2"/>
    </row>
    <row r="2561" spans="1:13" x14ac:dyDescent="0.35">
      <c r="A2561" s="2"/>
      <c r="C2561" s="2"/>
      <c r="F2561" s="2"/>
      <c r="I2561" s="2"/>
      <c r="M2561" s="2"/>
    </row>
    <row r="2562" spans="1:13" x14ac:dyDescent="0.35">
      <c r="A2562" s="2"/>
      <c r="C2562" s="2"/>
      <c r="I2562" s="2"/>
      <c r="M2562" s="2"/>
    </row>
    <row r="2563" spans="1:13" x14ac:dyDescent="0.35">
      <c r="A2563" s="2"/>
      <c r="C2563" s="2"/>
      <c r="I2563" s="2"/>
      <c r="M2563" s="2"/>
    </row>
    <row r="2564" spans="1:13" x14ac:dyDescent="0.35">
      <c r="A2564" s="2"/>
      <c r="C2564" s="2"/>
      <c r="F2564" s="2"/>
      <c r="I2564" s="2"/>
      <c r="M2564" s="2"/>
    </row>
    <row r="2565" spans="1:13" x14ac:dyDescent="0.35">
      <c r="A2565" s="2"/>
      <c r="C2565" s="2"/>
      <c r="F2565" s="2"/>
      <c r="I2565" s="2"/>
      <c r="M2565" s="2"/>
    </row>
    <row r="2566" spans="1:13" x14ac:dyDescent="0.35">
      <c r="A2566" s="2"/>
      <c r="C2566" s="2"/>
      <c r="F2566" s="2"/>
      <c r="I2566" s="2"/>
      <c r="M2566" s="2"/>
    </row>
    <row r="2567" spans="1:13" x14ac:dyDescent="0.35">
      <c r="A2567" s="2"/>
      <c r="C2567" s="2"/>
      <c r="F2567" s="2"/>
      <c r="I2567" s="2"/>
      <c r="M2567" s="2"/>
    </row>
    <row r="2568" spans="1:13" x14ac:dyDescent="0.35">
      <c r="A2568" s="2"/>
      <c r="C2568" s="2"/>
      <c r="F2568" s="2"/>
      <c r="I2568" s="2"/>
      <c r="M2568" s="2"/>
    </row>
    <row r="2569" spans="1:13" x14ac:dyDescent="0.35">
      <c r="A2569" s="2"/>
      <c r="C2569" s="2"/>
      <c r="I2569" s="2"/>
      <c r="M2569" s="2"/>
    </row>
    <row r="2570" spans="1:13" x14ac:dyDescent="0.35">
      <c r="A2570" s="2"/>
      <c r="C2570" s="2"/>
      <c r="I2570" s="2"/>
      <c r="M2570" s="2"/>
    </row>
    <row r="2571" spans="1:13" x14ac:dyDescent="0.35">
      <c r="A2571" s="2"/>
      <c r="C2571" s="2"/>
      <c r="F2571" s="2"/>
      <c r="I2571" s="2"/>
      <c r="M2571" s="2"/>
    </row>
    <row r="2572" spans="1:13" x14ac:dyDescent="0.35">
      <c r="A2572" s="2"/>
      <c r="C2572" s="2"/>
      <c r="F2572" s="2"/>
      <c r="I2572" s="2"/>
      <c r="M2572" s="2"/>
    </row>
    <row r="2573" spans="1:13" x14ac:dyDescent="0.35">
      <c r="A2573" s="2"/>
      <c r="C2573" s="2"/>
      <c r="F2573" s="2"/>
      <c r="I2573" s="2"/>
      <c r="M2573" s="2"/>
    </row>
    <row r="2574" spans="1:13" x14ac:dyDescent="0.35">
      <c r="A2574" s="2"/>
      <c r="C2574" s="2"/>
      <c r="F2574" s="2"/>
      <c r="I2574" s="2"/>
      <c r="M2574" s="2"/>
    </row>
    <row r="2575" spans="1:13" x14ac:dyDescent="0.35">
      <c r="A2575" s="2"/>
      <c r="C2575" s="2"/>
      <c r="F2575" s="2"/>
      <c r="I2575" s="2"/>
      <c r="M2575" s="2"/>
    </row>
    <row r="2576" spans="1:13" x14ac:dyDescent="0.35">
      <c r="A2576" s="2"/>
      <c r="C2576" s="2"/>
      <c r="I2576" s="2"/>
      <c r="M2576" s="2"/>
    </row>
    <row r="2577" spans="1:13" x14ac:dyDescent="0.35">
      <c r="A2577" s="2"/>
      <c r="C2577" s="2"/>
      <c r="I2577" s="2"/>
      <c r="M2577" s="2"/>
    </row>
    <row r="2578" spans="1:13" x14ac:dyDescent="0.35">
      <c r="A2578" s="2"/>
      <c r="C2578" s="2"/>
      <c r="F2578" s="2"/>
      <c r="I2578" s="2"/>
      <c r="M2578" s="2"/>
    </row>
    <row r="2579" spans="1:13" x14ac:dyDescent="0.35">
      <c r="A2579" s="2"/>
      <c r="C2579" s="2"/>
      <c r="F2579" s="2"/>
      <c r="I2579" s="2"/>
      <c r="M2579" s="2"/>
    </row>
    <row r="2580" spans="1:13" x14ac:dyDescent="0.35">
      <c r="A2580" s="2"/>
      <c r="C2580" s="2"/>
      <c r="F2580" s="2"/>
      <c r="I2580" s="2"/>
      <c r="M2580" s="2"/>
    </row>
    <row r="2581" spans="1:13" x14ac:dyDescent="0.35">
      <c r="A2581" s="2"/>
      <c r="C2581" s="2"/>
      <c r="F2581" s="2"/>
      <c r="I2581" s="2"/>
      <c r="M2581" s="2"/>
    </row>
    <row r="2582" spans="1:13" x14ac:dyDescent="0.35">
      <c r="A2582" s="2"/>
      <c r="C2582" s="2"/>
      <c r="F2582" s="2"/>
      <c r="I2582" s="2"/>
      <c r="M2582" s="2"/>
    </row>
    <row r="2583" spans="1:13" x14ac:dyDescent="0.35">
      <c r="A2583" s="2"/>
      <c r="C2583" s="2"/>
      <c r="I2583" s="2"/>
      <c r="M2583" s="2"/>
    </row>
    <row r="2584" spans="1:13" x14ac:dyDescent="0.35">
      <c r="A2584" s="2"/>
      <c r="C2584" s="2"/>
      <c r="I2584" s="2"/>
      <c r="M2584" s="2"/>
    </row>
    <row r="2585" spans="1:13" x14ac:dyDescent="0.35">
      <c r="A2585" s="2"/>
      <c r="C2585" s="2"/>
      <c r="F2585" s="2"/>
      <c r="I2585" s="2"/>
      <c r="M2585" s="2"/>
    </row>
    <row r="2586" spans="1:13" x14ac:dyDescent="0.35">
      <c r="A2586" s="2"/>
      <c r="C2586" s="2"/>
      <c r="F2586" s="2"/>
      <c r="I2586" s="2"/>
      <c r="M2586" s="2"/>
    </row>
    <row r="2587" spans="1:13" x14ac:dyDescent="0.35">
      <c r="A2587" s="2"/>
      <c r="C2587" s="2"/>
      <c r="F2587" s="2"/>
      <c r="I2587" s="2"/>
      <c r="M2587" s="2"/>
    </row>
    <row r="2588" spans="1:13" x14ac:dyDescent="0.35">
      <c r="A2588" s="2"/>
      <c r="C2588" s="2"/>
      <c r="F2588" s="2"/>
      <c r="I2588" s="2"/>
      <c r="M2588" s="2"/>
    </row>
    <row r="2589" spans="1:13" x14ac:dyDescent="0.35">
      <c r="A2589" s="2"/>
      <c r="C2589" s="2"/>
      <c r="I2589" s="2"/>
      <c r="M2589" s="2"/>
    </row>
    <row r="2590" spans="1:13" x14ac:dyDescent="0.35">
      <c r="A2590" s="2"/>
      <c r="C2590" s="2"/>
      <c r="I2590" s="2"/>
      <c r="M2590" s="2"/>
    </row>
    <row r="2591" spans="1:13" x14ac:dyDescent="0.35">
      <c r="A2591" s="2"/>
      <c r="C2591" s="2"/>
      <c r="F2591" s="2"/>
      <c r="I2591" s="2"/>
      <c r="M2591" s="2"/>
    </row>
    <row r="2592" spans="1:13" x14ac:dyDescent="0.35">
      <c r="A2592" s="2"/>
      <c r="C2592" s="2"/>
      <c r="F2592" s="2"/>
      <c r="I2592" s="2"/>
      <c r="M2592" s="2"/>
    </row>
    <row r="2593" spans="1:13" x14ac:dyDescent="0.35">
      <c r="A2593" s="2"/>
      <c r="C2593" s="2"/>
      <c r="F2593" s="2"/>
      <c r="I2593" s="2"/>
      <c r="M2593" s="2"/>
    </row>
    <row r="2594" spans="1:13" x14ac:dyDescent="0.35">
      <c r="A2594" s="2"/>
      <c r="C2594" s="2"/>
      <c r="F2594" s="2"/>
      <c r="I2594" s="2"/>
      <c r="M2594" s="2"/>
    </row>
    <row r="2595" spans="1:13" x14ac:dyDescent="0.35">
      <c r="A2595" s="2"/>
      <c r="C2595" s="2"/>
      <c r="F2595" s="2"/>
      <c r="I2595" s="2"/>
      <c r="M2595" s="2"/>
    </row>
    <row r="2596" spans="1:13" x14ac:dyDescent="0.35">
      <c r="A2596" s="2"/>
      <c r="C2596" s="2"/>
      <c r="I2596" s="2"/>
      <c r="M2596" s="2"/>
    </row>
    <row r="2597" spans="1:13" x14ac:dyDescent="0.35">
      <c r="A2597" s="2"/>
      <c r="C2597" s="2"/>
      <c r="I2597" s="2"/>
      <c r="M2597" s="2"/>
    </row>
    <row r="2598" spans="1:13" x14ac:dyDescent="0.35">
      <c r="A2598" s="2"/>
      <c r="C2598" s="2"/>
      <c r="F2598" s="2"/>
      <c r="I2598" s="2"/>
      <c r="M2598" s="2"/>
    </row>
    <row r="2599" spans="1:13" x14ac:dyDescent="0.35">
      <c r="A2599" s="2"/>
      <c r="C2599" s="2"/>
      <c r="F2599" s="2"/>
      <c r="I2599" s="2"/>
      <c r="M2599" s="2"/>
    </row>
    <row r="2600" spans="1:13" x14ac:dyDescent="0.35">
      <c r="A2600" s="2"/>
      <c r="C2600" s="2"/>
      <c r="F2600" s="2"/>
      <c r="I2600" s="2"/>
      <c r="M2600" s="2"/>
    </row>
    <row r="2601" spans="1:13" x14ac:dyDescent="0.35">
      <c r="A2601" s="2"/>
      <c r="C2601" s="2"/>
      <c r="F2601" s="2"/>
      <c r="I2601" s="2"/>
      <c r="M2601" s="2"/>
    </row>
    <row r="2602" spans="1:13" x14ac:dyDescent="0.35">
      <c r="A2602" s="2"/>
      <c r="C2602" s="2"/>
      <c r="F2602" s="2"/>
      <c r="I2602" s="2"/>
      <c r="M2602" s="2"/>
    </row>
    <row r="2603" spans="1:13" x14ac:dyDescent="0.35">
      <c r="A2603" s="2"/>
      <c r="C2603" s="2"/>
      <c r="I2603" s="2"/>
      <c r="M2603" s="2"/>
    </row>
    <row r="2604" spans="1:13" x14ac:dyDescent="0.35">
      <c r="A2604" s="2"/>
      <c r="C2604" s="2"/>
      <c r="F2604" s="2"/>
      <c r="I2604" s="2"/>
      <c r="M2604" s="2"/>
    </row>
    <row r="2605" spans="1:13" x14ac:dyDescent="0.35">
      <c r="A2605" s="2"/>
      <c r="C2605" s="2"/>
      <c r="F2605" s="2"/>
      <c r="I2605" s="2"/>
      <c r="M2605" s="2"/>
    </row>
    <row r="2606" spans="1:13" x14ac:dyDescent="0.35">
      <c r="A2606" s="2"/>
      <c r="C2606" s="2"/>
      <c r="F2606" s="2"/>
      <c r="I2606" s="2"/>
      <c r="M2606" s="2"/>
    </row>
    <row r="2607" spans="1:13" x14ac:dyDescent="0.35">
      <c r="A2607" s="2"/>
      <c r="C2607" s="2"/>
      <c r="F2607" s="2"/>
      <c r="I2607" s="2"/>
      <c r="M2607" s="2"/>
    </row>
    <row r="2608" spans="1:13" x14ac:dyDescent="0.35">
      <c r="A2608" s="2"/>
      <c r="C2608" s="2"/>
      <c r="F2608" s="2"/>
      <c r="I2608" s="2"/>
      <c r="M2608" s="2"/>
    </row>
    <row r="2609" spans="1:13" x14ac:dyDescent="0.35">
      <c r="A2609" s="2"/>
      <c r="C2609" s="2"/>
      <c r="I2609" s="2"/>
      <c r="M2609" s="2"/>
    </row>
    <row r="2610" spans="1:13" x14ac:dyDescent="0.35">
      <c r="A2610" s="2"/>
      <c r="C2610" s="2"/>
      <c r="I2610" s="2"/>
      <c r="M2610" s="2"/>
    </row>
    <row r="2611" spans="1:13" x14ac:dyDescent="0.35">
      <c r="A2611" s="2"/>
      <c r="C2611" s="2"/>
      <c r="F2611" s="2"/>
      <c r="I2611" s="2"/>
      <c r="M2611" s="2"/>
    </row>
    <row r="2612" spans="1:13" x14ac:dyDescent="0.35">
      <c r="A2612" s="2"/>
      <c r="C2612" s="2"/>
      <c r="F2612" s="2"/>
      <c r="I2612" s="2"/>
      <c r="M2612" s="2"/>
    </row>
    <row r="2613" spans="1:13" x14ac:dyDescent="0.35">
      <c r="A2613" s="2"/>
      <c r="C2613" s="2"/>
      <c r="F2613" s="2"/>
      <c r="I2613" s="2"/>
      <c r="M2613" s="2"/>
    </row>
    <row r="2614" spans="1:13" x14ac:dyDescent="0.35">
      <c r="A2614" s="2"/>
      <c r="C2614" s="2"/>
      <c r="F2614" s="2"/>
      <c r="I2614" s="2"/>
      <c r="M2614" s="2"/>
    </row>
    <row r="2615" spans="1:13" x14ac:dyDescent="0.35">
      <c r="A2615" s="2"/>
      <c r="C2615" s="2"/>
      <c r="F2615" s="2"/>
      <c r="I2615" s="2"/>
      <c r="M2615" s="2"/>
    </row>
    <row r="2616" spans="1:13" x14ac:dyDescent="0.35">
      <c r="A2616" s="2"/>
      <c r="C2616" s="2"/>
      <c r="I2616" s="2"/>
      <c r="M2616" s="2"/>
    </row>
    <row r="2617" spans="1:13" x14ac:dyDescent="0.35">
      <c r="A2617" s="2"/>
      <c r="C2617" s="2"/>
      <c r="I2617" s="2"/>
      <c r="M2617" s="2"/>
    </row>
    <row r="2618" spans="1:13" x14ac:dyDescent="0.35">
      <c r="A2618" s="2"/>
      <c r="C2618" s="2"/>
      <c r="F2618" s="2"/>
      <c r="I2618" s="2"/>
      <c r="M2618" s="2"/>
    </row>
    <row r="2619" spans="1:13" x14ac:dyDescent="0.35">
      <c r="A2619" s="2"/>
      <c r="C2619" s="2"/>
      <c r="F2619" s="2"/>
      <c r="I2619" s="2"/>
      <c r="M2619" s="2"/>
    </row>
    <row r="2620" spans="1:13" x14ac:dyDescent="0.35">
      <c r="A2620" s="2"/>
      <c r="C2620" s="2"/>
      <c r="F2620" s="2"/>
      <c r="I2620" s="2"/>
      <c r="M2620" s="2"/>
    </row>
    <row r="2621" spans="1:13" x14ac:dyDescent="0.35">
      <c r="A2621" s="2"/>
      <c r="C2621" s="2"/>
      <c r="F2621" s="2"/>
      <c r="I2621" s="2"/>
      <c r="M2621" s="2"/>
    </row>
    <row r="2622" spans="1:13" x14ac:dyDescent="0.35">
      <c r="A2622" s="2"/>
      <c r="C2622" s="2"/>
      <c r="F2622" s="2"/>
      <c r="I2622" s="2"/>
      <c r="M2622" s="2"/>
    </row>
    <row r="2623" spans="1:13" x14ac:dyDescent="0.35">
      <c r="A2623" s="2"/>
      <c r="C2623" s="2"/>
      <c r="I2623" s="2"/>
      <c r="M2623" s="2"/>
    </row>
    <row r="2624" spans="1:13" x14ac:dyDescent="0.35">
      <c r="A2624" s="2"/>
      <c r="C2624" s="2"/>
      <c r="I2624" s="2"/>
      <c r="M2624" s="2"/>
    </row>
    <row r="2625" spans="1:13" x14ac:dyDescent="0.35">
      <c r="A2625" s="2"/>
      <c r="C2625" s="2"/>
      <c r="F2625" s="2"/>
      <c r="I2625" s="2"/>
      <c r="M2625" s="2"/>
    </row>
    <row r="2626" spans="1:13" x14ac:dyDescent="0.35">
      <c r="A2626" s="2"/>
      <c r="C2626" s="2"/>
      <c r="F2626" s="2"/>
      <c r="I2626" s="2"/>
      <c r="M2626" s="2"/>
    </row>
    <row r="2627" spans="1:13" x14ac:dyDescent="0.35">
      <c r="A2627" s="2"/>
      <c r="C2627" s="2"/>
      <c r="F2627" s="2"/>
      <c r="I2627" s="2"/>
      <c r="M2627" s="2"/>
    </row>
    <row r="2628" spans="1:13" x14ac:dyDescent="0.35">
      <c r="A2628" s="2"/>
      <c r="C2628" s="2"/>
      <c r="F2628" s="2"/>
      <c r="I2628" s="2"/>
      <c r="M2628" s="2"/>
    </row>
    <row r="2629" spans="1:13" x14ac:dyDescent="0.35">
      <c r="A2629" s="2"/>
      <c r="C2629" s="2"/>
      <c r="I2629" s="2"/>
      <c r="M2629" s="2"/>
    </row>
    <row r="2630" spans="1:13" x14ac:dyDescent="0.35">
      <c r="A2630" s="2"/>
      <c r="C2630" s="2"/>
      <c r="I2630" s="2"/>
      <c r="M2630" s="2"/>
    </row>
    <row r="2631" spans="1:13" x14ac:dyDescent="0.35">
      <c r="A2631" s="2"/>
      <c r="C2631" s="2"/>
      <c r="F2631" s="2"/>
      <c r="I2631" s="2"/>
      <c r="M2631" s="2"/>
    </row>
    <row r="2632" spans="1:13" x14ac:dyDescent="0.35">
      <c r="A2632" s="2"/>
      <c r="C2632" s="2"/>
      <c r="F2632" s="2"/>
      <c r="I2632" s="2"/>
      <c r="M2632" s="2"/>
    </row>
    <row r="2633" spans="1:13" x14ac:dyDescent="0.35">
      <c r="A2633" s="2"/>
      <c r="C2633" s="2"/>
      <c r="F2633" s="2"/>
      <c r="I2633" s="2"/>
      <c r="M2633" s="2"/>
    </row>
    <row r="2634" spans="1:13" x14ac:dyDescent="0.35">
      <c r="A2634" s="2"/>
      <c r="C2634" s="2"/>
      <c r="F2634" s="2"/>
      <c r="I2634" s="2"/>
      <c r="M2634" s="2"/>
    </row>
    <row r="2635" spans="1:13" x14ac:dyDescent="0.35">
      <c r="A2635" s="2"/>
      <c r="C2635" s="2"/>
      <c r="F2635" s="2"/>
      <c r="I2635" s="2"/>
      <c r="M2635" s="2"/>
    </row>
    <row r="2636" spans="1:13" x14ac:dyDescent="0.35">
      <c r="A2636" s="2"/>
      <c r="C2636" s="2"/>
      <c r="I2636" s="2"/>
      <c r="M2636" s="2"/>
    </row>
    <row r="2637" spans="1:13" x14ac:dyDescent="0.35">
      <c r="A2637" s="2"/>
      <c r="C2637" s="2"/>
      <c r="I2637" s="2"/>
      <c r="M2637" s="2"/>
    </row>
    <row r="2638" spans="1:13" x14ac:dyDescent="0.35">
      <c r="A2638" s="2"/>
      <c r="C2638" s="2"/>
      <c r="F2638" s="2"/>
      <c r="I2638" s="2"/>
      <c r="M2638" s="2"/>
    </row>
    <row r="2639" spans="1:13" x14ac:dyDescent="0.35">
      <c r="A2639" s="2"/>
      <c r="C2639" s="2"/>
      <c r="F2639" s="2"/>
      <c r="I2639" s="2"/>
      <c r="M2639" s="2"/>
    </row>
    <row r="2640" spans="1:13" x14ac:dyDescent="0.35">
      <c r="A2640" s="2"/>
      <c r="C2640" s="2"/>
      <c r="F2640" s="2"/>
      <c r="I2640" s="2"/>
      <c r="M2640" s="2"/>
    </row>
    <row r="2641" spans="1:13" x14ac:dyDescent="0.35">
      <c r="A2641" s="2"/>
      <c r="C2641" s="2"/>
      <c r="F2641" s="2"/>
      <c r="I2641" s="2"/>
      <c r="M2641" s="2"/>
    </row>
    <row r="2642" spans="1:13" x14ac:dyDescent="0.35">
      <c r="A2642" s="2"/>
      <c r="C2642" s="2"/>
      <c r="I2642" s="2"/>
      <c r="M2642" s="2"/>
    </row>
    <row r="2643" spans="1:13" x14ac:dyDescent="0.35">
      <c r="A2643" s="2"/>
      <c r="C2643" s="2"/>
      <c r="F2643" s="2"/>
      <c r="I2643" s="2"/>
      <c r="M2643" s="2"/>
    </row>
    <row r="2644" spans="1:13" x14ac:dyDescent="0.35">
      <c r="A2644" s="2"/>
      <c r="C2644" s="2"/>
      <c r="F2644" s="2"/>
      <c r="I2644" s="2"/>
      <c r="M2644" s="2"/>
    </row>
    <row r="2645" spans="1:13" x14ac:dyDescent="0.35">
      <c r="A2645" s="2"/>
      <c r="C2645" s="2"/>
      <c r="F2645" s="2"/>
      <c r="I2645" s="2"/>
      <c r="M2645" s="2"/>
    </row>
    <row r="2646" spans="1:13" x14ac:dyDescent="0.35">
      <c r="A2646" s="2"/>
      <c r="C2646" s="2"/>
      <c r="F2646" s="2"/>
      <c r="I2646" s="2"/>
      <c r="M2646" s="2"/>
    </row>
    <row r="2647" spans="1:13" x14ac:dyDescent="0.35">
      <c r="A2647" s="2"/>
      <c r="C2647" s="2"/>
      <c r="F2647" s="2"/>
      <c r="I2647" s="2"/>
      <c r="M2647" s="2"/>
    </row>
    <row r="2648" spans="1:13" x14ac:dyDescent="0.35">
      <c r="A2648" s="2"/>
      <c r="C2648" s="2"/>
      <c r="I2648" s="2"/>
      <c r="M2648" s="2"/>
    </row>
    <row r="2649" spans="1:13" x14ac:dyDescent="0.35">
      <c r="A2649" s="2"/>
      <c r="C2649" s="2"/>
      <c r="I2649" s="2"/>
      <c r="M2649" s="2"/>
    </row>
    <row r="2650" spans="1:13" x14ac:dyDescent="0.35">
      <c r="A2650" s="2"/>
      <c r="C2650" s="2"/>
      <c r="F2650" s="2"/>
      <c r="I2650" s="2"/>
      <c r="M2650" s="2"/>
    </row>
    <row r="2651" spans="1:13" x14ac:dyDescent="0.35">
      <c r="A2651" s="2"/>
      <c r="C2651" s="2"/>
      <c r="F2651" s="2"/>
      <c r="I2651" s="2"/>
      <c r="M2651" s="2"/>
    </row>
    <row r="2652" spans="1:13" x14ac:dyDescent="0.35">
      <c r="A2652" s="2"/>
      <c r="C2652" s="2"/>
      <c r="F2652" s="2"/>
      <c r="I2652" s="2"/>
      <c r="M2652" s="2"/>
    </row>
    <row r="2653" spans="1:13" x14ac:dyDescent="0.35">
      <c r="A2653" s="2"/>
      <c r="C2653" s="2"/>
      <c r="I2653" s="2"/>
      <c r="M2653" s="2"/>
    </row>
    <row r="2654" spans="1:13" x14ac:dyDescent="0.35">
      <c r="A2654" s="2"/>
      <c r="C2654" s="2"/>
      <c r="I2654" s="2"/>
      <c r="M2654" s="2"/>
    </row>
    <row r="2655" spans="1:13" x14ac:dyDescent="0.35">
      <c r="A2655" s="2"/>
      <c r="C2655" s="2"/>
      <c r="F2655" s="2"/>
      <c r="I2655" s="2"/>
      <c r="M2655" s="2"/>
    </row>
    <row r="2656" spans="1:13" x14ac:dyDescent="0.35">
      <c r="A2656" s="2"/>
      <c r="C2656" s="2"/>
      <c r="F2656" s="2"/>
      <c r="I2656" s="2"/>
      <c r="M2656" s="2"/>
    </row>
    <row r="2657" spans="1:13" x14ac:dyDescent="0.35">
      <c r="A2657" s="2"/>
      <c r="C2657" s="2"/>
      <c r="F2657" s="2"/>
      <c r="I2657" s="2"/>
      <c r="M2657" s="2"/>
    </row>
    <row r="2658" spans="1:13" x14ac:dyDescent="0.35">
      <c r="A2658" s="2"/>
      <c r="C2658" s="2"/>
      <c r="F2658" s="2"/>
      <c r="I2658" s="2"/>
      <c r="M2658" s="2"/>
    </row>
    <row r="2659" spans="1:13" x14ac:dyDescent="0.35">
      <c r="A2659" s="2"/>
      <c r="C2659" s="2"/>
      <c r="F2659" s="2"/>
      <c r="I2659" s="2"/>
      <c r="M2659" s="2"/>
    </row>
    <row r="2660" spans="1:13" x14ac:dyDescent="0.35">
      <c r="A2660" s="2"/>
      <c r="C2660" s="2"/>
      <c r="I2660" s="2"/>
      <c r="M2660" s="2"/>
    </row>
    <row r="2661" spans="1:13" x14ac:dyDescent="0.35">
      <c r="A2661" s="2"/>
      <c r="C2661" s="2"/>
      <c r="I2661" s="2"/>
      <c r="M2661" s="2"/>
    </row>
    <row r="2662" spans="1:13" x14ac:dyDescent="0.35">
      <c r="A2662" s="2"/>
      <c r="C2662" s="2"/>
      <c r="F2662" s="2"/>
      <c r="I2662" s="2"/>
      <c r="M2662" s="2"/>
    </row>
    <row r="2663" spans="1:13" x14ac:dyDescent="0.35">
      <c r="A2663" s="2"/>
      <c r="C2663" s="2"/>
      <c r="F2663" s="2"/>
      <c r="I2663" s="2"/>
      <c r="M2663" s="2"/>
    </row>
    <row r="2664" spans="1:13" x14ac:dyDescent="0.35">
      <c r="A2664" s="2"/>
      <c r="C2664" s="2"/>
      <c r="F2664" s="2"/>
      <c r="I2664" s="2"/>
      <c r="M2664" s="2"/>
    </row>
    <row r="2665" spans="1:13" x14ac:dyDescent="0.35">
      <c r="A2665" s="2"/>
      <c r="C2665" s="2"/>
      <c r="F2665" s="2"/>
      <c r="I2665" s="2"/>
      <c r="M2665" s="2"/>
    </row>
    <row r="2666" spans="1:13" x14ac:dyDescent="0.35">
      <c r="A2666" s="2"/>
      <c r="C2666" s="2"/>
      <c r="F2666" s="2"/>
      <c r="I2666" s="2"/>
      <c r="M2666" s="2"/>
    </row>
    <row r="2667" spans="1:13" x14ac:dyDescent="0.35">
      <c r="A2667" s="2"/>
      <c r="C2667" s="2"/>
      <c r="I2667" s="2"/>
      <c r="M2667" s="2"/>
    </row>
    <row r="2668" spans="1:13" x14ac:dyDescent="0.35">
      <c r="A2668" s="2"/>
      <c r="C2668" s="2"/>
      <c r="I2668" s="2"/>
      <c r="M2668" s="2"/>
    </row>
    <row r="2669" spans="1:13" x14ac:dyDescent="0.35">
      <c r="A2669" s="2"/>
      <c r="C2669" s="2"/>
      <c r="F2669" s="2"/>
      <c r="I2669" s="2"/>
      <c r="M2669" s="2"/>
    </row>
    <row r="2670" spans="1:13" x14ac:dyDescent="0.35">
      <c r="A2670" s="2"/>
      <c r="C2670" s="2"/>
      <c r="F2670" s="2"/>
      <c r="I2670" s="2"/>
      <c r="M2670" s="2"/>
    </row>
    <row r="2671" spans="1:13" x14ac:dyDescent="0.35">
      <c r="A2671" s="2"/>
      <c r="C2671" s="2"/>
      <c r="F2671" s="2"/>
      <c r="I2671" s="2"/>
      <c r="M2671" s="2"/>
    </row>
    <row r="2672" spans="1:13" x14ac:dyDescent="0.35">
      <c r="A2672" s="2"/>
      <c r="C2672" s="2"/>
      <c r="F2672" s="2"/>
      <c r="I2672" s="2"/>
      <c r="M2672" s="2"/>
    </row>
    <row r="2673" spans="1:13" x14ac:dyDescent="0.35">
      <c r="A2673" s="2"/>
      <c r="C2673" s="2"/>
      <c r="F2673" s="2"/>
      <c r="I2673" s="2"/>
      <c r="M2673" s="2"/>
    </row>
    <row r="2674" spans="1:13" x14ac:dyDescent="0.35">
      <c r="A2674" s="2"/>
      <c r="C2674" s="2"/>
      <c r="I2674" s="2"/>
      <c r="M2674" s="2"/>
    </row>
    <row r="2675" spans="1:13" x14ac:dyDescent="0.35">
      <c r="A2675" s="2"/>
      <c r="C2675" s="2"/>
      <c r="I2675" s="2"/>
      <c r="M2675" s="2"/>
    </row>
    <row r="2676" spans="1:13" x14ac:dyDescent="0.35">
      <c r="A2676" s="2"/>
      <c r="C2676" s="2"/>
      <c r="F2676" s="2"/>
      <c r="I2676" s="2"/>
      <c r="M2676" s="2"/>
    </row>
    <row r="2677" spans="1:13" x14ac:dyDescent="0.35">
      <c r="A2677" s="2"/>
      <c r="C2677" s="2"/>
      <c r="F2677" s="2"/>
      <c r="I2677" s="2"/>
      <c r="M2677" s="2"/>
    </row>
    <row r="2678" spans="1:13" x14ac:dyDescent="0.35">
      <c r="A2678" s="2"/>
      <c r="C2678" s="2"/>
      <c r="F2678" s="2"/>
      <c r="I2678" s="2"/>
      <c r="M2678" s="2"/>
    </row>
    <row r="2679" spans="1:13" x14ac:dyDescent="0.35">
      <c r="A2679" s="2"/>
      <c r="C2679" s="2"/>
      <c r="F2679" s="2"/>
      <c r="I2679" s="2"/>
      <c r="M2679" s="2"/>
    </row>
    <row r="2680" spans="1:13" x14ac:dyDescent="0.35">
      <c r="A2680" s="2"/>
      <c r="C2680" s="2"/>
      <c r="F2680" s="2"/>
      <c r="I2680" s="2"/>
      <c r="M2680" s="2"/>
    </row>
    <row r="2681" spans="1:13" x14ac:dyDescent="0.35">
      <c r="A2681" s="2"/>
      <c r="C2681" s="2"/>
      <c r="I2681" s="2"/>
      <c r="M2681" s="2"/>
    </row>
    <row r="2682" spans="1:13" x14ac:dyDescent="0.35">
      <c r="A2682" s="2"/>
      <c r="C2682" s="2"/>
      <c r="I2682" s="2"/>
      <c r="M2682" s="2"/>
    </row>
    <row r="2683" spans="1:13" x14ac:dyDescent="0.35">
      <c r="A2683" s="2"/>
      <c r="C2683" s="2"/>
      <c r="F2683" s="2"/>
      <c r="I2683" s="2"/>
      <c r="M2683" s="2"/>
    </row>
    <row r="2684" spans="1:13" x14ac:dyDescent="0.35">
      <c r="A2684" s="2"/>
      <c r="C2684" s="2"/>
      <c r="F2684" s="2"/>
      <c r="I2684" s="2"/>
      <c r="M2684" s="2"/>
    </row>
    <row r="2685" spans="1:13" x14ac:dyDescent="0.35">
      <c r="A2685" s="2"/>
      <c r="C2685" s="2"/>
      <c r="I2685" s="2"/>
      <c r="M2685" s="2"/>
    </row>
    <row r="2686" spans="1:13" x14ac:dyDescent="0.35">
      <c r="A2686" s="2"/>
      <c r="C2686" s="2"/>
      <c r="F2686" s="2"/>
      <c r="I2686" s="2"/>
      <c r="M2686" s="2"/>
    </row>
    <row r="2687" spans="1:13" x14ac:dyDescent="0.35">
      <c r="A2687" s="2"/>
      <c r="C2687" s="2"/>
      <c r="F2687" s="2"/>
      <c r="I2687" s="2"/>
      <c r="M2687" s="2"/>
    </row>
    <row r="2688" spans="1:13" x14ac:dyDescent="0.35">
      <c r="A2688" s="2"/>
      <c r="C2688" s="2"/>
      <c r="F2688" s="2"/>
      <c r="I2688" s="2"/>
      <c r="M2688" s="2"/>
    </row>
    <row r="2689" spans="1:13" x14ac:dyDescent="0.35">
      <c r="A2689" s="2"/>
      <c r="C2689" s="2"/>
      <c r="F2689" s="2"/>
      <c r="I2689" s="2"/>
      <c r="M2689" s="2"/>
    </row>
    <row r="2690" spans="1:13" x14ac:dyDescent="0.35">
      <c r="A2690" s="2"/>
      <c r="C2690" s="2"/>
      <c r="F2690" s="2"/>
      <c r="I2690" s="2"/>
      <c r="M2690" s="2"/>
    </row>
    <row r="2691" spans="1:13" x14ac:dyDescent="0.35">
      <c r="A2691" s="2"/>
      <c r="C2691" s="2"/>
      <c r="I2691" s="2"/>
      <c r="M2691" s="2"/>
    </row>
    <row r="2692" spans="1:13" x14ac:dyDescent="0.35">
      <c r="A2692" s="2"/>
      <c r="C2692" s="2"/>
      <c r="I2692" s="2"/>
      <c r="M2692" s="2"/>
    </row>
    <row r="2693" spans="1:13" x14ac:dyDescent="0.35">
      <c r="A2693" s="2"/>
      <c r="C2693" s="2"/>
      <c r="F2693" s="2"/>
      <c r="I2693" s="2"/>
      <c r="M2693" s="2"/>
    </row>
    <row r="2694" spans="1:13" x14ac:dyDescent="0.35">
      <c r="A2694" s="2"/>
      <c r="C2694" s="2"/>
      <c r="F2694" s="2"/>
      <c r="I2694" s="2"/>
      <c r="M2694" s="2"/>
    </row>
    <row r="2695" spans="1:13" x14ac:dyDescent="0.35">
      <c r="A2695" s="2"/>
      <c r="C2695" s="2"/>
      <c r="F2695" s="2"/>
      <c r="I2695" s="2"/>
      <c r="M2695" s="2"/>
    </row>
    <row r="2696" spans="1:13" x14ac:dyDescent="0.35">
      <c r="A2696" s="2"/>
      <c r="C2696" s="2"/>
      <c r="F2696" s="2"/>
      <c r="I2696" s="2"/>
      <c r="M2696" s="2"/>
    </row>
    <row r="2697" spans="1:13" x14ac:dyDescent="0.35">
      <c r="A2697" s="2"/>
      <c r="C2697" s="2"/>
      <c r="F2697" s="2"/>
      <c r="I2697" s="2"/>
      <c r="M2697" s="2"/>
    </row>
    <row r="2698" spans="1:13" x14ac:dyDescent="0.35">
      <c r="A2698" s="2"/>
      <c r="C2698" s="2"/>
      <c r="I2698" s="2"/>
      <c r="M2698" s="2"/>
    </row>
    <row r="2699" spans="1:13" x14ac:dyDescent="0.35">
      <c r="A2699" s="2"/>
      <c r="C2699" s="2"/>
      <c r="I2699" s="2"/>
      <c r="M2699" s="2"/>
    </row>
    <row r="2700" spans="1:13" x14ac:dyDescent="0.35">
      <c r="A2700" s="2"/>
      <c r="C2700" s="2"/>
      <c r="F2700" s="2"/>
      <c r="I2700" s="2"/>
      <c r="M2700" s="2"/>
    </row>
    <row r="2701" spans="1:13" x14ac:dyDescent="0.35">
      <c r="A2701" s="2"/>
      <c r="C2701" s="2"/>
      <c r="F2701" s="2"/>
      <c r="I2701" s="2"/>
      <c r="M2701" s="2"/>
    </row>
    <row r="2702" spans="1:13" x14ac:dyDescent="0.35">
      <c r="A2702" s="2"/>
      <c r="C2702" s="2"/>
      <c r="F2702" s="2"/>
      <c r="I2702" s="2"/>
      <c r="M2702" s="2"/>
    </row>
    <row r="2703" spans="1:13" x14ac:dyDescent="0.35">
      <c r="A2703" s="2"/>
      <c r="C2703" s="2"/>
      <c r="F2703" s="2"/>
      <c r="I2703" s="2"/>
      <c r="M2703" s="2"/>
    </row>
    <row r="2704" spans="1:13" x14ac:dyDescent="0.35">
      <c r="A2704" s="2"/>
      <c r="C2704" s="2"/>
      <c r="F2704" s="2"/>
      <c r="I2704" s="2"/>
      <c r="M2704" s="2"/>
    </row>
    <row r="2705" spans="1:13" x14ac:dyDescent="0.35">
      <c r="A2705" s="2"/>
      <c r="C2705" s="2"/>
      <c r="I2705" s="2"/>
      <c r="M2705" s="2"/>
    </row>
    <row r="2706" spans="1:13" x14ac:dyDescent="0.35">
      <c r="A2706" s="2"/>
      <c r="C2706" s="2"/>
      <c r="I2706" s="2"/>
      <c r="M2706" s="2"/>
    </row>
    <row r="2707" spans="1:13" x14ac:dyDescent="0.35">
      <c r="A2707" s="2"/>
      <c r="C2707" s="2"/>
      <c r="F2707" s="2"/>
      <c r="I2707" s="2"/>
      <c r="M2707" s="2"/>
    </row>
    <row r="2708" spans="1:13" x14ac:dyDescent="0.35">
      <c r="A2708" s="2"/>
      <c r="C2708" s="2"/>
      <c r="F2708" s="2"/>
      <c r="I2708" s="2"/>
      <c r="M2708" s="2"/>
    </row>
    <row r="2709" spans="1:13" x14ac:dyDescent="0.35">
      <c r="A2709" s="2"/>
      <c r="C2709" s="2"/>
      <c r="F2709" s="2"/>
      <c r="I2709" s="2"/>
      <c r="M2709" s="2"/>
    </row>
    <row r="2710" spans="1:13" x14ac:dyDescent="0.35">
      <c r="A2710" s="2"/>
      <c r="C2710" s="2"/>
      <c r="F2710" s="2"/>
      <c r="I2710" s="2"/>
      <c r="M2710" s="2"/>
    </row>
    <row r="2711" spans="1:13" x14ac:dyDescent="0.35">
      <c r="A2711" s="2"/>
      <c r="C2711" s="2"/>
      <c r="F2711" s="2"/>
      <c r="I2711" s="2"/>
      <c r="M2711" s="2"/>
    </row>
    <row r="2712" spans="1:13" x14ac:dyDescent="0.35">
      <c r="A2712" s="2"/>
      <c r="C2712" s="2"/>
      <c r="I2712" s="2"/>
      <c r="M2712" s="2"/>
    </row>
    <row r="2713" spans="1:13" x14ac:dyDescent="0.35">
      <c r="A2713" s="2"/>
      <c r="C2713" s="2"/>
      <c r="I2713" s="2"/>
      <c r="M2713" s="2"/>
    </row>
    <row r="2714" spans="1:13" x14ac:dyDescent="0.35">
      <c r="A2714" s="2"/>
      <c r="C2714" s="2"/>
      <c r="F2714" s="2"/>
      <c r="I2714" s="2"/>
      <c r="M2714" s="2"/>
    </row>
    <row r="2715" spans="1:13" x14ac:dyDescent="0.35">
      <c r="A2715" s="2"/>
      <c r="C2715" s="2"/>
      <c r="F2715" s="2"/>
      <c r="I2715" s="2"/>
      <c r="M2715" s="2"/>
    </row>
    <row r="2716" spans="1:13" x14ac:dyDescent="0.35">
      <c r="A2716" s="2"/>
      <c r="C2716" s="2"/>
      <c r="F2716" s="2"/>
      <c r="I2716" s="2"/>
      <c r="M2716" s="2"/>
    </row>
    <row r="2717" spans="1:13" x14ac:dyDescent="0.35">
      <c r="A2717" s="2"/>
      <c r="C2717" s="2"/>
      <c r="F2717" s="2"/>
      <c r="I2717" s="2"/>
      <c r="M2717" s="2"/>
    </row>
    <row r="2718" spans="1:13" x14ac:dyDescent="0.35">
      <c r="A2718" s="2"/>
      <c r="C2718" s="2"/>
      <c r="F2718" s="2"/>
      <c r="I2718" s="2"/>
      <c r="M2718" s="2"/>
    </row>
    <row r="2719" spans="1:13" x14ac:dyDescent="0.35">
      <c r="A2719" s="2"/>
      <c r="C2719" s="2"/>
      <c r="I2719" s="2"/>
      <c r="M2719" s="2"/>
    </row>
    <row r="2720" spans="1:13" x14ac:dyDescent="0.35">
      <c r="A2720" s="2"/>
      <c r="C2720" s="2"/>
      <c r="I2720" s="2"/>
      <c r="M2720" s="2"/>
    </row>
    <row r="2721" spans="1:13" x14ac:dyDescent="0.35">
      <c r="A2721" s="2"/>
      <c r="C2721" s="2"/>
      <c r="F2721" s="2"/>
      <c r="I2721" s="2"/>
      <c r="M2721" s="2"/>
    </row>
    <row r="2722" spans="1:13" x14ac:dyDescent="0.35">
      <c r="A2722" s="2"/>
      <c r="C2722" s="2"/>
      <c r="F2722" s="2"/>
      <c r="I2722" s="2"/>
      <c r="M2722" s="2"/>
    </row>
    <row r="2723" spans="1:13" x14ac:dyDescent="0.35">
      <c r="A2723" s="2"/>
      <c r="C2723" s="2"/>
      <c r="F2723" s="2"/>
      <c r="I2723" s="2"/>
      <c r="M2723" s="2"/>
    </row>
    <row r="2724" spans="1:13" x14ac:dyDescent="0.35">
      <c r="A2724" s="2"/>
      <c r="C2724" s="2"/>
      <c r="F2724" s="2"/>
      <c r="I2724" s="2"/>
      <c r="M2724" s="2"/>
    </row>
    <row r="2725" spans="1:13" x14ac:dyDescent="0.35">
      <c r="A2725" s="2"/>
      <c r="C2725" s="2"/>
      <c r="F2725" s="2"/>
      <c r="I2725" s="2"/>
      <c r="M2725" s="2"/>
    </row>
    <row r="2726" spans="1:13" x14ac:dyDescent="0.35">
      <c r="A2726" s="2"/>
      <c r="C2726" s="2"/>
      <c r="I2726" s="2"/>
      <c r="M2726" s="2"/>
    </row>
    <row r="2727" spans="1:13" x14ac:dyDescent="0.35">
      <c r="A2727" s="2"/>
      <c r="C2727" s="2"/>
      <c r="I2727" s="2"/>
      <c r="M2727" s="2"/>
    </row>
    <row r="2728" spans="1:13" x14ac:dyDescent="0.35">
      <c r="A2728" s="2"/>
      <c r="C2728" s="2"/>
      <c r="F2728" s="2"/>
      <c r="I2728" s="2"/>
      <c r="M2728" s="2"/>
    </row>
    <row r="2729" spans="1:13" x14ac:dyDescent="0.35">
      <c r="A2729" s="2"/>
      <c r="C2729" s="2"/>
      <c r="F2729" s="2"/>
      <c r="I2729" s="2"/>
      <c r="M2729" s="2"/>
    </row>
    <row r="2730" spans="1:13" x14ac:dyDescent="0.35">
      <c r="A2730" s="2"/>
      <c r="C2730" s="2"/>
      <c r="F2730" s="2"/>
      <c r="I2730" s="2"/>
      <c r="M2730" s="2"/>
    </row>
    <row r="2731" spans="1:13" x14ac:dyDescent="0.35">
      <c r="A2731" s="2"/>
      <c r="C2731" s="2"/>
      <c r="F2731" s="2"/>
      <c r="I2731" s="2"/>
      <c r="M2731" s="2"/>
    </row>
    <row r="2732" spans="1:13" x14ac:dyDescent="0.35">
      <c r="A2732" s="2"/>
      <c r="C2732" s="2"/>
      <c r="F2732" s="2"/>
      <c r="I2732" s="2"/>
      <c r="M2732" s="2"/>
    </row>
    <row r="2733" spans="1:13" x14ac:dyDescent="0.35">
      <c r="A2733" s="2"/>
      <c r="C2733" s="2"/>
      <c r="I2733" s="2"/>
      <c r="M2733" s="2"/>
    </row>
    <row r="2734" spans="1:13" x14ac:dyDescent="0.35">
      <c r="A2734" s="2"/>
      <c r="C2734" s="2"/>
      <c r="I2734" s="2"/>
      <c r="M2734" s="2"/>
    </row>
    <row r="2735" spans="1:13" x14ac:dyDescent="0.35">
      <c r="A2735" s="2"/>
      <c r="C2735" s="2"/>
      <c r="F2735" s="2"/>
      <c r="I2735" s="2"/>
      <c r="M2735" s="2"/>
    </row>
    <row r="2736" spans="1:13" x14ac:dyDescent="0.35">
      <c r="A2736" s="2"/>
      <c r="C2736" s="2"/>
      <c r="F2736" s="2"/>
      <c r="I2736" s="2"/>
      <c r="M2736" s="2"/>
    </row>
    <row r="2737" spans="1:13" x14ac:dyDescent="0.35">
      <c r="A2737" s="2"/>
      <c r="C2737" s="2"/>
      <c r="F2737" s="2"/>
      <c r="I2737" s="2"/>
      <c r="M2737" s="2"/>
    </row>
    <row r="2738" spans="1:13" x14ac:dyDescent="0.35">
      <c r="A2738" s="2"/>
      <c r="C2738" s="2"/>
      <c r="F2738" s="2"/>
      <c r="I2738" s="2"/>
      <c r="M2738" s="2"/>
    </row>
    <row r="2739" spans="1:13" x14ac:dyDescent="0.35">
      <c r="A2739" s="2"/>
      <c r="C2739" s="2"/>
      <c r="F2739" s="2"/>
      <c r="I2739" s="2"/>
      <c r="M2739" s="2"/>
    </row>
    <row r="2740" spans="1:13" x14ac:dyDescent="0.35">
      <c r="A2740" s="2"/>
      <c r="C2740" s="2"/>
      <c r="I2740" s="2"/>
      <c r="M2740" s="2"/>
    </row>
    <row r="2741" spans="1:13" x14ac:dyDescent="0.35">
      <c r="A2741" s="2"/>
      <c r="C2741" s="2"/>
      <c r="I2741" s="2"/>
      <c r="M2741" s="2"/>
    </row>
    <row r="2742" spans="1:13" x14ac:dyDescent="0.35">
      <c r="A2742" s="2"/>
      <c r="C2742" s="2"/>
      <c r="F2742" s="2"/>
      <c r="I2742" s="2"/>
      <c r="M2742" s="2"/>
    </row>
    <row r="2743" spans="1:13" x14ac:dyDescent="0.35">
      <c r="A2743" s="2"/>
      <c r="C2743" s="2"/>
      <c r="F2743" s="2"/>
      <c r="I2743" s="2"/>
      <c r="M2743" s="2"/>
    </row>
    <row r="2744" spans="1:13" x14ac:dyDescent="0.35">
      <c r="A2744" s="2"/>
      <c r="C2744" s="2"/>
      <c r="F2744" s="2"/>
      <c r="I2744" s="2"/>
      <c r="M2744" s="2"/>
    </row>
    <row r="2745" spans="1:13" x14ac:dyDescent="0.35">
      <c r="A2745" s="2"/>
      <c r="C2745" s="2"/>
      <c r="I2745" s="2"/>
      <c r="M2745" s="2"/>
    </row>
    <row r="2746" spans="1:13" x14ac:dyDescent="0.35">
      <c r="A2746" s="2"/>
      <c r="C2746" s="2"/>
      <c r="I2746" s="2"/>
      <c r="M2746" s="2"/>
    </row>
    <row r="2747" spans="1:13" x14ac:dyDescent="0.35">
      <c r="A2747" s="2"/>
      <c r="C2747" s="2"/>
      <c r="F2747" s="2"/>
      <c r="I2747" s="2"/>
      <c r="M2747" s="2"/>
    </row>
    <row r="2748" spans="1:13" x14ac:dyDescent="0.35">
      <c r="A2748" s="2"/>
      <c r="C2748" s="2"/>
      <c r="F2748" s="2"/>
      <c r="I2748" s="2"/>
      <c r="M2748" s="2"/>
    </row>
    <row r="2749" spans="1:13" x14ac:dyDescent="0.35">
      <c r="A2749" s="2"/>
      <c r="C2749" s="2"/>
      <c r="F2749" s="2"/>
      <c r="I2749" s="2"/>
      <c r="M2749" s="2"/>
    </row>
    <row r="2750" spans="1:13" x14ac:dyDescent="0.35">
      <c r="A2750" s="2"/>
      <c r="C2750" s="2"/>
      <c r="F2750" s="2"/>
      <c r="I2750" s="2"/>
      <c r="M2750" s="2"/>
    </row>
    <row r="2751" spans="1:13" x14ac:dyDescent="0.35">
      <c r="A2751" s="2"/>
      <c r="C2751" s="2"/>
      <c r="F2751" s="2"/>
      <c r="I2751" s="2"/>
      <c r="M2751" s="2"/>
    </row>
    <row r="2752" spans="1:13" x14ac:dyDescent="0.35">
      <c r="A2752" s="2"/>
      <c r="C2752" s="2"/>
      <c r="I2752" s="2"/>
      <c r="M2752" s="2"/>
    </row>
    <row r="2753" spans="1:13" x14ac:dyDescent="0.35">
      <c r="A2753" s="2"/>
      <c r="C2753" s="2"/>
      <c r="I2753" s="2"/>
      <c r="M2753" s="2"/>
    </row>
    <row r="2754" spans="1:13" x14ac:dyDescent="0.35">
      <c r="A2754" s="2"/>
      <c r="C2754" s="2"/>
      <c r="F2754" s="2"/>
      <c r="I2754" s="2"/>
      <c r="M2754" s="2"/>
    </row>
    <row r="2755" spans="1:13" x14ac:dyDescent="0.35">
      <c r="A2755" s="2"/>
      <c r="C2755" s="2"/>
      <c r="F2755" s="2"/>
      <c r="I2755" s="2"/>
      <c r="M2755" s="2"/>
    </row>
    <row r="2756" spans="1:13" x14ac:dyDescent="0.35">
      <c r="A2756" s="2"/>
      <c r="C2756" s="2"/>
      <c r="F2756" s="2"/>
      <c r="I2756" s="2"/>
      <c r="M2756" s="2"/>
    </row>
    <row r="2757" spans="1:13" x14ac:dyDescent="0.35">
      <c r="A2757" s="2"/>
      <c r="C2757" s="2"/>
      <c r="F2757" s="2"/>
      <c r="I2757" s="2"/>
      <c r="M2757" s="2"/>
    </row>
    <row r="2758" spans="1:13" x14ac:dyDescent="0.35">
      <c r="A2758" s="2"/>
      <c r="C2758" s="2"/>
      <c r="F2758" s="2"/>
      <c r="I2758" s="2"/>
      <c r="M2758" s="2"/>
    </row>
    <row r="2759" spans="1:13" x14ac:dyDescent="0.35">
      <c r="A2759" s="2"/>
      <c r="C2759" s="2"/>
      <c r="I2759" s="2"/>
      <c r="M2759" s="2"/>
    </row>
    <row r="2760" spans="1:13" x14ac:dyDescent="0.35">
      <c r="A2760" s="2"/>
      <c r="C2760" s="2"/>
      <c r="I2760" s="2"/>
      <c r="M2760" s="2"/>
    </row>
    <row r="2761" spans="1:13" x14ac:dyDescent="0.35">
      <c r="A2761" s="2"/>
      <c r="C2761" s="2"/>
      <c r="F2761" s="2"/>
      <c r="I2761" s="2"/>
      <c r="M2761" s="2"/>
    </row>
    <row r="2762" spans="1:13" x14ac:dyDescent="0.35">
      <c r="A2762" s="2"/>
      <c r="C2762" s="2"/>
      <c r="F2762" s="2"/>
      <c r="I2762" s="2"/>
      <c r="M2762" s="2"/>
    </row>
    <row r="2763" spans="1:13" x14ac:dyDescent="0.35">
      <c r="A2763" s="2"/>
      <c r="C2763" s="2"/>
      <c r="F2763" s="2"/>
      <c r="I2763" s="2"/>
      <c r="M2763" s="2"/>
    </row>
    <row r="2764" spans="1:13" x14ac:dyDescent="0.35">
      <c r="A2764" s="2"/>
      <c r="C2764" s="2"/>
      <c r="F2764" s="2"/>
      <c r="I2764" s="2"/>
      <c r="M2764" s="2"/>
    </row>
    <row r="2765" spans="1:13" x14ac:dyDescent="0.35">
      <c r="A2765" s="2"/>
      <c r="C2765" s="2"/>
      <c r="F2765" s="2"/>
      <c r="I2765" s="2"/>
      <c r="M2765" s="2"/>
    </row>
    <row r="2766" spans="1:13" x14ac:dyDescent="0.35">
      <c r="A2766" s="2"/>
      <c r="C2766" s="2"/>
      <c r="I2766" s="2"/>
      <c r="M2766" s="2"/>
    </row>
    <row r="2767" spans="1:13" x14ac:dyDescent="0.35">
      <c r="A2767" s="2"/>
      <c r="C2767" s="2"/>
      <c r="I2767" s="2"/>
      <c r="M2767" s="2"/>
    </row>
    <row r="2768" spans="1:13" x14ac:dyDescent="0.35">
      <c r="A2768" s="2"/>
      <c r="C2768" s="2"/>
      <c r="F2768" s="2"/>
      <c r="I2768" s="2"/>
      <c r="M2768" s="2"/>
    </row>
    <row r="2769" spans="1:13" x14ac:dyDescent="0.35">
      <c r="A2769" s="2"/>
      <c r="C2769" s="2"/>
      <c r="F2769" s="2"/>
      <c r="I2769" s="2"/>
      <c r="M2769" s="2"/>
    </row>
    <row r="2770" spans="1:13" x14ac:dyDescent="0.35">
      <c r="A2770" s="2"/>
      <c r="C2770" s="2"/>
      <c r="F2770" s="2"/>
      <c r="I2770" s="2"/>
      <c r="M2770" s="2"/>
    </row>
    <row r="2771" spans="1:13" x14ac:dyDescent="0.35">
      <c r="A2771" s="2"/>
      <c r="C2771" s="2"/>
      <c r="F2771" s="2"/>
      <c r="I2771" s="2"/>
      <c r="M2771" s="2"/>
    </row>
    <row r="2772" spans="1:13" x14ac:dyDescent="0.35">
      <c r="A2772" s="2"/>
      <c r="C2772" s="2"/>
      <c r="F2772" s="2"/>
      <c r="I2772" s="2"/>
      <c r="M2772" s="2"/>
    </row>
    <row r="2773" spans="1:13" x14ac:dyDescent="0.35">
      <c r="A2773" s="2"/>
      <c r="C2773" s="2"/>
      <c r="I2773" s="2"/>
      <c r="M2773" s="2"/>
    </row>
    <row r="2774" spans="1:13" x14ac:dyDescent="0.35">
      <c r="A2774" s="2"/>
      <c r="C2774" s="2"/>
      <c r="I2774" s="2"/>
      <c r="M2774" s="2"/>
    </row>
    <row r="2775" spans="1:13" x14ac:dyDescent="0.35">
      <c r="A2775" s="2"/>
      <c r="C2775" s="2"/>
      <c r="F2775" s="2"/>
      <c r="I2775" s="2"/>
      <c r="M2775" s="2"/>
    </row>
    <row r="2776" spans="1:13" x14ac:dyDescent="0.35">
      <c r="A2776" s="2"/>
      <c r="C2776" s="2"/>
      <c r="F2776" s="2"/>
      <c r="I2776" s="2"/>
      <c r="M2776" s="2"/>
    </row>
    <row r="2777" spans="1:13" x14ac:dyDescent="0.35">
      <c r="A2777" s="2"/>
      <c r="C2777" s="2"/>
      <c r="F2777" s="2"/>
      <c r="I2777" s="2"/>
      <c r="M2777" s="2"/>
    </row>
    <row r="2778" spans="1:13" x14ac:dyDescent="0.35">
      <c r="A2778" s="2"/>
      <c r="C2778" s="2"/>
      <c r="F2778" s="2"/>
      <c r="I2778" s="2"/>
      <c r="M2778" s="2"/>
    </row>
    <row r="2779" spans="1:13" x14ac:dyDescent="0.35">
      <c r="A2779" s="2"/>
      <c r="C2779" s="2"/>
      <c r="F2779" s="2"/>
      <c r="I2779" s="2"/>
      <c r="M2779" s="2"/>
    </row>
    <row r="2780" spans="1:13" x14ac:dyDescent="0.35">
      <c r="A2780" s="2"/>
      <c r="C2780" s="2"/>
      <c r="I2780" s="2"/>
      <c r="M2780" s="2"/>
    </row>
    <row r="2781" spans="1:13" x14ac:dyDescent="0.35">
      <c r="A2781" s="2"/>
      <c r="C2781" s="2"/>
      <c r="I2781" s="2"/>
      <c r="M2781" s="2"/>
    </row>
    <row r="2782" spans="1:13" x14ac:dyDescent="0.35">
      <c r="A2782" s="2"/>
      <c r="C2782" s="2"/>
      <c r="F2782" s="2"/>
      <c r="I2782" s="2"/>
      <c r="M2782" s="2"/>
    </row>
    <row r="2783" spans="1:13" x14ac:dyDescent="0.35">
      <c r="A2783" s="2"/>
      <c r="C2783" s="2"/>
      <c r="F2783" s="2"/>
      <c r="I2783" s="2"/>
      <c r="M2783" s="2"/>
    </row>
    <row r="2784" spans="1:13" x14ac:dyDescent="0.35">
      <c r="A2784" s="2"/>
      <c r="C2784" s="2"/>
      <c r="F2784" s="2"/>
      <c r="I2784" s="2"/>
      <c r="M2784" s="2"/>
    </row>
    <row r="2785" spans="1:13" x14ac:dyDescent="0.35">
      <c r="A2785" s="2"/>
      <c r="C2785" s="2"/>
      <c r="F2785" s="2"/>
      <c r="I2785" s="2"/>
      <c r="M2785" s="2"/>
    </row>
    <row r="2786" spans="1:13" x14ac:dyDescent="0.35">
      <c r="A2786" s="2"/>
      <c r="C2786" s="2"/>
      <c r="F2786" s="2"/>
      <c r="I2786" s="2"/>
      <c r="M2786" s="2"/>
    </row>
    <row r="2787" spans="1:13" x14ac:dyDescent="0.35">
      <c r="A2787" s="2"/>
      <c r="C2787" s="2"/>
      <c r="I2787" s="2"/>
      <c r="M2787" s="2"/>
    </row>
    <row r="2788" spans="1:13" x14ac:dyDescent="0.35">
      <c r="A2788" s="2"/>
      <c r="C2788" s="2"/>
      <c r="I2788" s="2"/>
      <c r="M2788" s="2"/>
    </row>
    <row r="2789" spans="1:13" x14ac:dyDescent="0.35">
      <c r="A2789" s="2"/>
      <c r="C2789" s="2"/>
      <c r="F2789" s="2"/>
      <c r="I2789" s="2"/>
      <c r="M2789" s="2"/>
    </row>
    <row r="2790" spans="1:13" x14ac:dyDescent="0.35">
      <c r="A2790" s="2"/>
      <c r="C2790" s="2"/>
      <c r="F2790" s="2"/>
      <c r="I2790" s="2"/>
      <c r="M2790" s="2"/>
    </row>
    <row r="2791" spans="1:13" x14ac:dyDescent="0.35">
      <c r="A2791" s="2"/>
      <c r="C2791" s="2"/>
      <c r="F2791" s="2"/>
      <c r="I2791" s="2"/>
      <c r="M2791" s="2"/>
    </row>
    <row r="2792" spans="1:13" x14ac:dyDescent="0.35">
      <c r="A2792" s="2"/>
      <c r="C2792" s="2"/>
      <c r="F2792" s="2"/>
      <c r="I2792" s="2"/>
      <c r="M2792" s="2"/>
    </row>
    <row r="2793" spans="1:13" x14ac:dyDescent="0.35">
      <c r="A2793" s="2"/>
      <c r="C2793" s="2"/>
      <c r="F2793" s="2"/>
      <c r="I2793" s="2"/>
      <c r="M2793" s="2"/>
    </row>
    <row r="2794" spans="1:13" x14ac:dyDescent="0.35">
      <c r="A2794" s="2"/>
      <c r="C2794" s="2"/>
      <c r="I2794" s="2"/>
      <c r="M2794" s="2"/>
    </row>
    <row r="2795" spans="1:13" x14ac:dyDescent="0.35">
      <c r="A2795" s="2"/>
      <c r="C2795" s="2"/>
      <c r="I2795" s="2"/>
      <c r="M2795" s="2"/>
    </row>
    <row r="2796" spans="1:13" x14ac:dyDescent="0.35">
      <c r="A2796" s="2"/>
      <c r="C2796" s="2"/>
      <c r="F2796" s="2"/>
      <c r="I2796" s="2"/>
      <c r="M2796" s="2"/>
    </row>
    <row r="2797" spans="1:13" x14ac:dyDescent="0.35">
      <c r="A2797" s="2"/>
      <c r="C2797" s="2"/>
      <c r="F2797" s="2"/>
      <c r="I2797" s="2"/>
      <c r="M2797" s="2"/>
    </row>
    <row r="2798" spans="1:13" x14ac:dyDescent="0.35">
      <c r="A2798" s="2"/>
      <c r="C2798" s="2"/>
      <c r="F2798" s="2"/>
      <c r="I2798" s="2"/>
      <c r="M2798" s="2"/>
    </row>
    <row r="2799" spans="1:13" x14ac:dyDescent="0.35">
      <c r="A2799" s="2"/>
      <c r="C2799" s="2"/>
      <c r="F2799" s="2"/>
      <c r="I2799" s="2"/>
      <c r="M2799" s="2"/>
    </row>
    <row r="2800" spans="1:13" x14ac:dyDescent="0.35">
      <c r="A2800" s="2"/>
      <c r="C2800" s="2"/>
      <c r="F2800" s="2"/>
      <c r="I2800" s="2"/>
      <c r="M2800" s="2"/>
    </row>
    <row r="2801" spans="1:13" x14ac:dyDescent="0.35">
      <c r="A2801" s="2"/>
      <c r="C2801" s="2"/>
      <c r="I2801" s="2"/>
      <c r="M2801" s="2"/>
    </row>
    <row r="2802" spans="1:13" x14ac:dyDescent="0.35">
      <c r="A2802" s="2"/>
      <c r="C2802" s="2"/>
      <c r="I2802" s="2"/>
      <c r="M2802" s="2"/>
    </row>
    <row r="2803" spans="1:13" x14ac:dyDescent="0.35">
      <c r="A2803" s="2"/>
      <c r="C2803" s="2"/>
      <c r="F2803" s="2"/>
      <c r="I2803" s="2"/>
      <c r="M2803" s="2"/>
    </row>
    <row r="2804" spans="1:13" x14ac:dyDescent="0.35">
      <c r="A2804" s="2"/>
      <c r="C2804" s="2"/>
      <c r="F2804" s="2"/>
      <c r="I2804" s="2"/>
      <c r="M2804" s="2"/>
    </row>
    <row r="2805" spans="1:13" x14ac:dyDescent="0.35">
      <c r="A2805" s="2"/>
      <c r="C2805" s="2"/>
      <c r="F2805" s="2"/>
      <c r="I2805" s="2"/>
      <c r="M2805" s="2"/>
    </row>
    <row r="2806" spans="1:13" x14ac:dyDescent="0.35">
      <c r="A2806" s="2"/>
      <c r="C2806" s="2"/>
      <c r="F2806" s="2"/>
      <c r="I2806" s="2"/>
      <c r="M2806" s="2"/>
    </row>
    <row r="2807" spans="1:13" x14ac:dyDescent="0.35">
      <c r="A2807" s="2"/>
      <c r="C2807" s="2"/>
      <c r="F2807" s="2"/>
      <c r="I2807" s="2"/>
      <c r="M2807" s="2"/>
    </row>
    <row r="2808" spans="1:13" x14ac:dyDescent="0.35">
      <c r="A2808" s="2"/>
      <c r="C2808" s="2"/>
      <c r="I2808" s="2"/>
      <c r="M2808" s="2"/>
    </row>
    <row r="2809" spans="1:13" x14ac:dyDescent="0.35">
      <c r="A2809" s="2"/>
      <c r="C2809" s="2"/>
      <c r="I2809" s="2"/>
      <c r="M2809" s="2"/>
    </row>
    <row r="2810" spans="1:13" x14ac:dyDescent="0.35">
      <c r="A2810" s="2"/>
      <c r="C2810" s="2"/>
      <c r="F2810" s="2"/>
      <c r="I2810" s="2"/>
      <c r="M2810" s="2"/>
    </row>
    <row r="2811" spans="1:13" x14ac:dyDescent="0.35">
      <c r="A2811" s="2"/>
      <c r="C2811" s="2"/>
      <c r="F2811" s="2"/>
      <c r="I2811" s="2"/>
      <c r="M2811" s="2"/>
    </row>
    <row r="2812" spans="1:13" x14ac:dyDescent="0.35">
      <c r="A2812" s="2"/>
      <c r="C2812" s="2"/>
      <c r="F2812" s="2"/>
      <c r="I2812" s="2"/>
      <c r="M2812" s="2"/>
    </row>
    <row r="2813" spans="1:13" x14ac:dyDescent="0.35">
      <c r="A2813" s="2"/>
      <c r="C2813" s="2"/>
      <c r="F2813" s="2"/>
      <c r="I2813" s="2"/>
      <c r="M2813" s="2"/>
    </row>
    <row r="2814" spans="1:13" x14ac:dyDescent="0.35">
      <c r="A2814" s="2"/>
      <c r="C2814" s="2"/>
      <c r="F2814" s="2"/>
      <c r="I2814" s="2"/>
      <c r="M2814" s="2"/>
    </row>
    <row r="2815" spans="1:13" x14ac:dyDescent="0.35">
      <c r="A2815" s="2"/>
      <c r="C2815" s="2"/>
      <c r="I2815" s="2"/>
      <c r="M2815" s="2"/>
    </row>
    <row r="2816" spans="1:13" x14ac:dyDescent="0.35">
      <c r="A2816" s="2"/>
      <c r="C2816" s="2"/>
      <c r="I2816" s="2"/>
      <c r="M2816" s="2"/>
    </row>
    <row r="2817" spans="1:13" x14ac:dyDescent="0.35">
      <c r="A2817" s="2"/>
      <c r="C2817" s="2"/>
      <c r="F2817" s="2"/>
      <c r="I2817" s="2"/>
      <c r="M2817" s="2"/>
    </row>
    <row r="2818" spans="1:13" x14ac:dyDescent="0.35">
      <c r="A2818" s="2"/>
      <c r="C2818" s="2"/>
      <c r="F2818" s="2"/>
      <c r="I2818" s="2"/>
      <c r="M2818" s="2"/>
    </row>
    <row r="2819" spans="1:13" x14ac:dyDescent="0.35">
      <c r="A2819" s="2"/>
      <c r="C2819" s="2"/>
      <c r="F2819" s="2"/>
      <c r="I2819" s="2"/>
      <c r="M2819" s="2"/>
    </row>
    <row r="2820" spans="1:13" x14ac:dyDescent="0.35">
      <c r="A2820" s="2"/>
      <c r="C2820" s="2"/>
      <c r="F2820" s="2"/>
      <c r="I2820" s="2"/>
      <c r="M2820" s="2"/>
    </row>
    <row r="2821" spans="1:13" x14ac:dyDescent="0.35">
      <c r="A2821" s="2"/>
      <c r="C2821" s="2"/>
      <c r="F2821" s="2"/>
      <c r="I2821" s="2"/>
      <c r="M2821" s="2"/>
    </row>
    <row r="2822" spans="1:13" x14ac:dyDescent="0.35">
      <c r="A2822" s="2"/>
      <c r="C2822" s="2"/>
      <c r="I2822" s="2"/>
      <c r="M2822" s="2"/>
    </row>
    <row r="2823" spans="1:13" x14ac:dyDescent="0.35">
      <c r="A2823" s="2"/>
      <c r="C2823" s="2"/>
      <c r="I2823" s="2"/>
      <c r="M2823" s="2"/>
    </row>
    <row r="2824" spans="1:13" x14ac:dyDescent="0.35">
      <c r="A2824" s="2"/>
      <c r="C2824" s="2"/>
      <c r="F2824" s="2"/>
      <c r="I2824" s="2"/>
      <c r="M2824" s="2"/>
    </row>
    <row r="2825" spans="1:13" x14ac:dyDescent="0.35">
      <c r="A2825" s="2"/>
      <c r="C2825" s="2"/>
      <c r="F2825" s="2"/>
      <c r="I2825" s="2"/>
      <c r="M2825" s="2"/>
    </row>
    <row r="2826" spans="1:13" x14ac:dyDescent="0.35">
      <c r="A2826" s="2"/>
      <c r="C2826" s="2"/>
      <c r="F2826" s="2"/>
      <c r="I2826" s="2"/>
      <c r="M2826" s="2"/>
    </row>
    <row r="2827" spans="1:13" x14ac:dyDescent="0.35">
      <c r="A2827" s="2"/>
      <c r="C2827" s="2"/>
      <c r="F2827" s="2"/>
      <c r="I2827" s="2"/>
      <c r="M2827" s="2"/>
    </row>
    <row r="2828" spans="1:13" x14ac:dyDescent="0.35">
      <c r="A2828" s="2"/>
      <c r="C2828" s="2"/>
      <c r="F2828" s="2"/>
      <c r="I2828" s="2"/>
      <c r="M2828" s="2"/>
    </row>
    <row r="2829" spans="1:13" x14ac:dyDescent="0.35">
      <c r="A2829" s="2"/>
      <c r="C2829" s="2"/>
      <c r="I2829" s="2"/>
      <c r="M2829" s="2"/>
    </row>
    <row r="2830" spans="1:13" x14ac:dyDescent="0.35">
      <c r="A2830" s="2"/>
      <c r="C2830" s="2"/>
      <c r="I2830" s="2"/>
      <c r="M2830" s="2"/>
    </row>
    <row r="2831" spans="1:13" x14ac:dyDescent="0.35">
      <c r="A2831" s="2"/>
      <c r="C2831" s="2"/>
      <c r="F2831" s="2"/>
      <c r="I2831" s="2"/>
      <c r="M2831" s="2"/>
    </row>
    <row r="2832" spans="1:13" x14ac:dyDescent="0.35">
      <c r="A2832" s="2"/>
      <c r="C2832" s="2"/>
      <c r="F2832" s="2"/>
      <c r="I2832" s="2"/>
      <c r="M2832" s="2"/>
    </row>
    <row r="2833" spans="1:13" x14ac:dyDescent="0.35">
      <c r="A2833" s="2"/>
      <c r="C2833" s="2"/>
      <c r="F2833" s="2"/>
      <c r="I2833" s="2"/>
      <c r="M2833" s="2"/>
    </row>
    <row r="2834" spans="1:13" x14ac:dyDescent="0.35">
      <c r="A2834" s="2"/>
      <c r="C2834" s="2"/>
      <c r="I2834" s="2"/>
      <c r="M2834" s="2"/>
    </row>
    <row r="2835" spans="1:13" x14ac:dyDescent="0.35">
      <c r="A2835" s="2"/>
      <c r="C2835" s="2"/>
      <c r="I2835" s="2"/>
      <c r="M2835" s="2"/>
    </row>
    <row r="2836" spans="1:13" x14ac:dyDescent="0.35">
      <c r="A2836" s="2"/>
      <c r="C2836" s="2"/>
      <c r="F2836" s="2"/>
      <c r="I2836" s="2"/>
      <c r="M2836" s="2"/>
    </row>
    <row r="2837" spans="1:13" x14ac:dyDescent="0.35">
      <c r="A2837" s="2"/>
      <c r="C2837" s="2"/>
      <c r="F2837" s="2"/>
      <c r="I2837" s="2"/>
      <c r="M2837" s="2"/>
    </row>
    <row r="2838" spans="1:13" x14ac:dyDescent="0.35">
      <c r="A2838" s="2"/>
      <c r="C2838" s="2"/>
      <c r="F2838" s="2"/>
      <c r="I2838" s="2"/>
      <c r="M2838" s="2"/>
    </row>
    <row r="2839" spans="1:13" x14ac:dyDescent="0.35">
      <c r="A2839" s="2"/>
      <c r="C2839" s="2"/>
      <c r="F2839" s="2"/>
      <c r="I2839" s="2"/>
      <c r="M2839" s="2"/>
    </row>
    <row r="2840" spans="1:13" x14ac:dyDescent="0.35">
      <c r="A2840" s="2"/>
      <c r="C2840" s="2"/>
      <c r="F2840" s="2"/>
      <c r="I2840" s="2"/>
      <c r="M2840" s="2"/>
    </row>
    <row r="2841" spans="1:13" x14ac:dyDescent="0.35">
      <c r="A2841" s="2"/>
      <c r="C2841" s="2"/>
      <c r="I2841" s="2"/>
      <c r="M2841" s="2"/>
    </row>
    <row r="2842" spans="1:13" x14ac:dyDescent="0.35">
      <c r="A2842" s="2"/>
      <c r="C2842" s="2"/>
      <c r="I2842" s="2"/>
      <c r="M2842" s="2"/>
    </row>
    <row r="2843" spans="1:13" x14ac:dyDescent="0.35">
      <c r="A2843" s="2"/>
      <c r="C2843" s="2"/>
      <c r="F2843" s="2"/>
      <c r="I2843" s="2"/>
      <c r="M2843" s="2"/>
    </row>
    <row r="2844" spans="1:13" x14ac:dyDescent="0.35">
      <c r="A2844" s="2"/>
      <c r="C2844" s="2"/>
      <c r="F2844" s="2"/>
      <c r="I2844" s="2"/>
      <c r="M2844" s="2"/>
    </row>
    <row r="2845" spans="1:13" x14ac:dyDescent="0.35">
      <c r="A2845" s="2"/>
      <c r="C2845" s="2"/>
      <c r="F2845" s="2"/>
      <c r="I2845" s="2"/>
      <c r="M2845" s="2"/>
    </row>
    <row r="2846" spans="1:13" x14ac:dyDescent="0.35">
      <c r="A2846" s="2"/>
      <c r="C2846" s="2"/>
      <c r="F2846" s="2"/>
      <c r="I2846" s="2"/>
      <c r="M2846" s="2"/>
    </row>
    <row r="2847" spans="1:13" x14ac:dyDescent="0.35">
      <c r="A2847" s="2"/>
      <c r="C2847" s="2"/>
      <c r="F2847" s="2"/>
      <c r="I2847" s="2"/>
      <c r="M2847" s="2"/>
    </row>
    <row r="2848" spans="1:13" x14ac:dyDescent="0.35">
      <c r="A2848" s="2"/>
      <c r="C2848" s="2"/>
      <c r="I2848" s="2"/>
      <c r="M2848" s="2"/>
    </row>
    <row r="2849" spans="1:13" x14ac:dyDescent="0.35">
      <c r="A2849" s="2"/>
      <c r="C2849" s="2"/>
      <c r="I2849" s="2"/>
      <c r="M2849" s="2"/>
    </row>
    <row r="2850" spans="1:13" x14ac:dyDescent="0.35">
      <c r="A2850" s="2"/>
      <c r="C2850" s="2"/>
      <c r="F2850" s="2"/>
      <c r="I2850" s="2"/>
      <c r="M2850" s="2"/>
    </row>
    <row r="2851" spans="1:13" x14ac:dyDescent="0.35">
      <c r="A2851" s="2"/>
      <c r="C2851" s="2"/>
      <c r="F2851" s="2"/>
      <c r="I2851" s="2"/>
      <c r="M2851" s="2"/>
    </row>
    <row r="2852" spans="1:13" x14ac:dyDescent="0.35">
      <c r="A2852" s="2"/>
      <c r="C2852" s="2"/>
      <c r="F2852" s="2"/>
      <c r="I2852" s="2"/>
      <c r="M2852" s="2"/>
    </row>
    <row r="2853" spans="1:13" x14ac:dyDescent="0.35">
      <c r="A2853" s="2"/>
      <c r="C2853" s="2"/>
      <c r="F2853" s="2"/>
      <c r="I2853" s="2"/>
      <c r="M2853" s="2"/>
    </row>
    <row r="2854" spans="1:13" x14ac:dyDescent="0.35">
      <c r="A2854" s="2"/>
      <c r="C2854" s="2"/>
      <c r="I2854" s="2"/>
      <c r="M2854" s="2"/>
    </row>
    <row r="2855" spans="1:13" x14ac:dyDescent="0.35">
      <c r="A2855" s="2"/>
      <c r="C2855" s="2"/>
      <c r="I2855" s="2"/>
      <c r="M2855" s="2"/>
    </row>
    <row r="2856" spans="1:13" x14ac:dyDescent="0.35">
      <c r="A2856" s="2"/>
      <c r="C2856" s="2"/>
      <c r="F2856" s="2"/>
      <c r="I2856" s="2"/>
      <c r="M2856" s="2"/>
    </row>
    <row r="2857" spans="1:13" x14ac:dyDescent="0.35">
      <c r="A2857" s="2"/>
      <c r="C2857" s="2"/>
      <c r="F2857" s="2"/>
      <c r="I2857" s="2"/>
      <c r="M2857" s="2"/>
    </row>
    <row r="2858" spans="1:13" x14ac:dyDescent="0.35">
      <c r="A2858" s="2"/>
      <c r="C2858" s="2"/>
      <c r="F2858" s="2"/>
      <c r="I2858" s="2"/>
      <c r="M2858" s="2"/>
    </row>
    <row r="2859" spans="1:13" x14ac:dyDescent="0.35">
      <c r="A2859" s="2"/>
      <c r="C2859" s="2"/>
      <c r="F2859" s="2"/>
      <c r="I2859" s="2"/>
      <c r="M2859" s="2"/>
    </row>
    <row r="2860" spans="1:13" x14ac:dyDescent="0.35">
      <c r="A2860" s="2"/>
      <c r="C2860" s="2"/>
      <c r="F2860" s="2"/>
      <c r="I2860" s="2"/>
      <c r="M2860" s="2"/>
    </row>
    <row r="2861" spans="1:13" x14ac:dyDescent="0.35">
      <c r="A2861" s="2"/>
      <c r="C2861" s="2"/>
      <c r="I2861" s="2"/>
      <c r="M2861" s="2"/>
    </row>
    <row r="2862" spans="1:13" x14ac:dyDescent="0.35">
      <c r="A2862" s="2"/>
      <c r="C2862" s="2"/>
      <c r="I2862" s="2"/>
      <c r="M2862" s="2"/>
    </row>
    <row r="2863" spans="1:13" x14ac:dyDescent="0.35">
      <c r="A2863" s="2"/>
      <c r="C2863" s="2"/>
      <c r="F2863" s="2"/>
      <c r="I2863" s="2"/>
      <c r="M2863" s="2"/>
    </row>
    <row r="2864" spans="1:13" x14ac:dyDescent="0.35">
      <c r="A2864" s="2"/>
      <c r="C2864" s="2"/>
      <c r="F2864" s="2"/>
      <c r="I2864" s="2"/>
      <c r="M2864" s="2"/>
    </row>
    <row r="2865" spans="1:13" x14ac:dyDescent="0.35">
      <c r="A2865" s="2"/>
      <c r="C2865" s="2"/>
      <c r="F2865" s="2"/>
      <c r="I2865" s="2"/>
      <c r="M2865" s="2"/>
    </row>
    <row r="2866" spans="1:13" x14ac:dyDescent="0.35">
      <c r="A2866" s="2"/>
      <c r="C2866" s="2"/>
      <c r="F2866" s="2"/>
      <c r="I2866" s="2"/>
      <c r="M2866" s="2"/>
    </row>
    <row r="2867" spans="1:13" x14ac:dyDescent="0.35">
      <c r="A2867" s="2"/>
      <c r="C2867" s="2"/>
      <c r="F2867" s="2"/>
      <c r="I2867" s="2"/>
      <c r="M2867" s="2"/>
    </row>
    <row r="2868" spans="1:13" x14ac:dyDescent="0.35">
      <c r="A2868" s="2"/>
      <c r="C2868" s="2"/>
      <c r="I2868" s="2"/>
      <c r="M2868" s="2"/>
    </row>
    <row r="2869" spans="1:13" x14ac:dyDescent="0.35">
      <c r="A2869" s="2"/>
      <c r="C2869" s="2"/>
      <c r="I2869" s="2"/>
      <c r="M2869" s="2"/>
    </row>
    <row r="2870" spans="1:13" x14ac:dyDescent="0.35">
      <c r="A2870" s="2"/>
      <c r="C2870" s="2"/>
      <c r="F2870" s="2"/>
      <c r="I2870" s="2"/>
      <c r="M2870" s="2"/>
    </row>
    <row r="2871" spans="1:13" x14ac:dyDescent="0.35">
      <c r="A2871" s="2"/>
      <c r="C2871" s="2"/>
      <c r="F2871" s="2"/>
      <c r="I2871" s="2"/>
      <c r="M2871" s="2"/>
    </row>
    <row r="2872" spans="1:13" x14ac:dyDescent="0.35">
      <c r="A2872" s="2"/>
      <c r="C2872" s="2"/>
      <c r="F2872" s="2"/>
      <c r="I2872" s="2"/>
      <c r="M2872" s="2"/>
    </row>
    <row r="2873" spans="1:13" x14ac:dyDescent="0.35">
      <c r="A2873" s="2"/>
      <c r="C2873" s="2"/>
      <c r="F2873" s="2"/>
      <c r="I2873" s="2"/>
      <c r="M2873" s="2"/>
    </row>
    <row r="2874" spans="1:13" x14ac:dyDescent="0.35">
      <c r="A2874" s="2"/>
      <c r="C2874" s="2"/>
      <c r="F2874" s="2"/>
      <c r="I2874" s="2"/>
      <c r="M2874" s="2"/>
    </row>
    <row r="2875" spans="1:13" x14ac:dyDescent="0.35">
      <c r="A2875" s="2"/>
      <c r="C2875" s="2"/>
      <c r="I2875" s="2"/>
      <c r="M2875" s="2"/>
    </row>
    <row r="2876" spans="1:13" x14ac:dyDescent="0.35">
      <c r="A2876" s="2"/>
      <c r="C2876" s="2"/>
      <c r="I2876" s="2"/>
      <c r="M2876" s="2"/>
    </row>
    <row r="2877" spans="1:13" x14ac:dyDescent="0.35">
      <c r="A2877" s="2"/>
      <c r="C2877" s="2"/>
      <c r="F2877" s="2"/>
      <c r="I2877" s="2"/>
      <c r="M2877" s="2"/>
    </row>
    <row r="2878" spans="1:13" x14ac:dyDescent="0.35">
      <c r="A2878" s="2"/>
      <c r="C2878" s="2"/>
      <c r="F2878" s="2"/>
      <c r="I2878" s="2"/>
      <c r="M2878" s="2"/>
    </row>
    <row r="2879" spans="1:13" x14ac:dyDescent="0.35">
      <c r="A2879" s="2"/>
      <c r="C2879" s="2"/>
      <c r="F2879" s="2"/>
      <c r="I2879" s="2"/>
      <c r="M2879" s="2"/>
    </row>
    <row r="2880" spans="1:13" x14ac:dyDescent="0.35">
      <c r="A2880" s="2"/>
      <c r="C2880" s="2"/>
      <c r="I2880" s="2"/>
      <c r="M2880" s="2"/>
    </row>
    <row r="2881" spans="1:13" x14ac:dyDescent="0.35">
      <c r="A2881" s="2"/>
      <c r="C2881" s="2"/>
      <c r="I2881" s="2"/>
      <c r="M2881" s="2"/>
    </row>
    <row r="2882" spans="1:13" x14ac:dyDescent="0.35">
      <c r="A2882" s="2"/>
      <c r="C2882" s="2"/>
      <c r="F2882" s="2"/>
      <c r="I2882" s="2"/>
      <c r="M2882" s="2"/>
    </row>
    <row r="2883" spans="1:13" x14ac:dyDescent="0.35">
      <c r="A2883" s="2"/>
      <c r="C2883" s="2"/>
      <c r="F2883" s="2"/>
      <c r="I2883" s="2"/>
      <c r="M2883" s="2"/>
    </row>
    <row r="2884" spans="1:13" x14ac:dyDescent="0.35">
      <c r="A2884" s="2"/>
      <c r="C2884" s="2"/>
      <c r="F2884" s="2"/>
      <c r="I2884" s="2"/>
      <c r="M2884" s="2"/>
    </row>
    <row r="2885" spans="1:13" x14ac:dyDescent="0.35">
      <c r="A2885" s="2"/>
      <c r="C2885" s="2"/>
      <c r="F2885" s="2"/>
      <c r="I2885" s="2"/>
      <c r="M2885" s="2"/>
    </row>
    <row r="2886" spans="1:13" x14ac:dyDescent="0.35">
      <c r="A2886" s="2"/>
      <c r="C2886" s="2"/>
      <c r="F2886" s="2"/>
      <c r="I2886" s="2"/>
      <c r="M2886" s="2"/>
    </row>
    <row r="2887" spans="1:13" x14ac:dyDescent="0.35">
      <c r="A2887" s="2"/>
      <c r="C2887" s="2"/>
      <c r="I2887" s="2"/>
      <c r="M2887" s="2"/>
    </row>
    <row r="2888" spans="1:13" x14ac:dyDescent="0.35">
      <c r="A2888" s="2"/>
      <c r="C2888" s="2"/>
      <c r="I2888" s="2"/>
      <c r="M2888" s="2"/>
    </row>
    <row r="2889" spans="1:13" x14ac:dyDescent="0.35">
      <c r="A2889" s="2"/>
      <c r="C2889" s="2"/>
      <c r="F2889" s="2"/>
      <c r="I2889" s="2"/>
      <c r="M2889" s="2"/>
    </row>
    <row r="2890" spans="1:13" x14ac:dyDescent="0.35">
      <c r="A2890" s="2"/>
      <c r="C2890" s="2"/>
      <c r="I2890" s="2"/>
      <c r="M2890" s="2"/>
    </row>
    <row r="2891" spans="1:13" x14ac:dyDescent="0.35">
      <c r="A2891" s="2"/>
      <c r="C2891" s="2"/>
      <c r="F2891" s="2"/>
      <c r="I2891" s="2"/>
      <c r="M2891" s="2"/>
    </row>
    <row r="2892" spans="1:13" x14ac:dyDescent="0.35">
      <c r="A2892" s="2"/>
      <c r="C2892" s="2"/>
      <c r="F2892" s="2"/>
      <c r="I2892" s="2"/>
      <c r="M2892" s="2"/>
    </row>
    <row r="2893" spans="1:13" x14ac:dyDescent="0.35">
      <c r="A2893" s="2"/>
      <c r="C2893" s="2"/>
      <c r="F2893" s="2"/>
      <c r="I2893" s="2"/>
      <c r="M2893" s="2"/>
    </row>
    <row r="2894" spans="1:13" x14ac:dyDescent="0.35">
      <c r="A2894" s="2"/>
      <c r="C2894" s="2"/>
      <c r="F2894" s="2"/>
      <c r="I2894" s="2"/>
      <c r="M2894" s="2"/>
    </row>
    <row r="2895" spans="1:13" x14ac:dyDescent="0.35">
      <c r="A2895" s="2"/>
      <c r="C2895" s="2"/>
      <c r="F2895" s="2"/>
      <c r="I2895" s="2"/>
      <c r="M2895" s="2"/>
    </row>
    <row r="2896" spans="1:13" x14ac:dyDescent="0.35">
      <c r="A2896" s="2"/>
      <c r="C2896" s="2"/>
      <c r="I2896" s="2"/>
      <c r="M2896" s="2"/>
    </row>
    <row r="2897" spans="1:13" x14ac:dyDescent="0.35">
      <c r="A2897" s="2"/>
      <c r="C2897" s="2"/>
      <c r="I2897" s="2"/>
      <c r="M2897" s="2"/>
    </row>
    <row r="2898" spans="1:13" x14ac:dyDescent="0.35">
      <c r="A2898" s="2"/>
      <c r="C2898" s="2"/>
      <c r="F2898" s="2"/>
      <c r="I2898" s="2"/>
      <c r="M2898" s="2"/>
    </row>
    <row r="2899" spans="1:13" x14ac:dyDescent="0.35">
      <c r="A2899" s="2"/>
      <c r="C2899" s="2"/>
      <c r="F2899" s="2"/>
      <c r="I2899" s="2"/>
      <c r="M2899" s="2"/>
    </row>
    <row r="2900" spans="1:13" x14ac:dyDescent="0.35">
      <c r="A2900" s="2"/>
      <c r="C2900" s="2"/>
      <c r="F2900" s="2"/>
      <c r="I2900" s="2"/>
      <c r="M2900" s="2"/>
    </row>
    <row r="2901" spans="1:13" x14ac:dyDescent="0.35">
      <c r="A2901" s="2"/>
      <c r="C2901" s="2"/>
      <c r="F2901" s="2"/>
      <c r="I2901" s="2"/>
      <c r="M2901" s="2"/>
    </row>
    <row r="2902" spans="1:13" x14ac:dyDescent="0.35">
      <c r="A2902" s="2"/>
      <c r="C2902" s="2"/>
      <c r="I2902" s="2"/>
      <c r="M2902" s="2"/>
    </row>
    <row r="2903" spans="1:13" x14ac:dyDescent="0.35">
      <c r="A2903" s="2"/>
      <c r="C2903" s="2"/>
      <c r="I2903" s="2"/>
      <c r="M2903" s="2"/>
    </row>
    <row r="2904" spans="1:13" x14ac:dyDescent="0.35">
      <c r="A2904" s="2"/>
      <c r="C2904" s="2"/>
      <c r="F2904" s="2"/>
      <c r="I2904" s="2"/>
      <c r="M2904" s="2"/>
    </row>
    <row r="2905" spans="1:13" x14ac:dyDescent="0.35">
      <c r="A2905" s="2"/>
      <c r="C2905" s="2"/>
      <c r="F2905" s="2"/>
      <c r="I2905" s="2"/>
      <c r="M2905" s="2"/>
    </row>
    <row r="2906" spans="1:13" x14ac:dyDescent="0.35">
      <c r="A2906" s="2"/>
      <c r="C2906" s="2"/>
      <c r="F2906" s="2"/>
      <c r="I2906" s="2"/>
      <c r="M2906" s="2"/>
    </row>
    <row r="2907" spans="1:13" x14ac:dyDescent="0.35">
      <c r="A2907" s="2"/>
      <c r="C2907" s="2"/>
      <c r="I2907" s="2"/>
      <c r="M2907" s="2"/>
    </row>
    <row r="2908" spans="1:13" x14ac:dyDescent="0.35">
      <c r="A2908" s="2"/>
      <c r="C2908" s="2"/>
      <c r="I2908" s="2"/>
      <c r="M2908" s="2"/>
    </row>
    <row r="2909" spans="1:13" x14ac:dyDescent="0.35">
      <c r="A2909" s="2"/>
      <c r="C2909" s="2"/>
      <c r="F2909" s="2"/>
      <c r="I2909" s="2"/>
      <c r="M2909" s="2"/>
    </row>
    <row r="2910" spans="1:13" x14ac:dyDescent="0.35">
      <c r="A2910" s="2"/>
      <c r="C2910" s="2"/>
      <c r="F2910" s="2"/>
      <c r="I2910" s="2"/>
      <c r="M2910" s="2"/>
    </row>
    <row r="2911" spans="1:13" x14ac:dyDescent="0.35">
      <c r="A2911" s="2"/>
      <c r="C2911" s="2"/>
      <c r="F2911" s="2"/>
      <c r="I2911" s="2"/>
      <c r="M2911" s="2"/>
    </row>
    <row r="2912" spans="1:13" x14ac:dyDescent="0.35">
      <c r="A2912" s="2"/>
      <c r="C2912" s="2"/>
      <c r="F2912" s="2"/>
      <c r="I2912" s="2"/>
      <c r="M2912" s="2"/>
    </row>
    <row r="2913" spans="1:13" x14ac:dyDescent="0.35">
      <c r="A2913" s="2"/>
      <c r="C2913" s="2"/>
      <c r="F2913" s="2"/>
      <c r="I2913" s="2"/>
      <c r="M2913" s="2"/>
    </row>
    <row r="2914" spans="1:13" x14ac:dyDescent="0.35">
      <c r="A2914" s="2"/>
      <c r="C2914" s="2"/>
      <c r="F2914" s="2"/>
      <c r="I2914" s="2"/>
      <c r="M2914" s="2"/>
    </row>
    <row r="2915" spans="1:13" x14ac:dyDescent="0.35">
      <c r="A2915" s="2"/>
      <c r="C2915" s="2"/>
      <c r="F2915" s="2"/>
      <c r="I2915" s="2"/>
      <c r="M2915" s="2"/>
    </row>
    <row r="2916" spans="1:13" x14ac:dyDescent="0.35">
      <c r="A2916" s="2"/>
      <c r="C2916" s="2"/>
      <c r="F2916" s="2"/>
      <c r="I2916" s="2"/>
      <c r="M2916" s="2"/>
    </row>
    <row r="2917" spans="1:13" x14ac:dyDescent="0.35">
      <c r="A2917" s="2"/>
      <c r="C2917" s="2"/>
      <c r="I2917" s="2"/>
      <c r="M2917" s="2"/>
    </row>
    <row r="2918" spans="1:13" x14ac:dyDescent="0.35">
      <c r="A2918" s="2"/>
      <c r="C2918" s="2"/>
      <c r="I2918" s="2"/>
      <c r="M2918" s="2"/>
    </row>
    <row r="2919" spans="1:13" x14ac:dyDescent="0.35">
      <c r="A2919" s="2"/>
      <c r="C2919" s="2"/>
      <c r="F2919" s="2"/>
      <c r="I2919" s="2"/>
      <c r="M2919" s="2"/>
    </row>
    <row r="2920" spans="1:13" x14ac:dyDescent="0.35">
      <c r="A2920" s="2"/>
      <c r="C2920" s="2"/>
      <c r="F2920" s="2"/>
      <c r="I2920" s="2"/>
      <c r="M2920" s="2"/>
    </row>
    <row r="2921" spans="1:13" x14ac:dyDescent="0.35">
      <c r="A2921" s="2"/>
      <c r="C2921" s="2"/>
      <c r="F2921" s="2"/>
      <c r="I2921" s="2"/>
      <c r="M2921" s="2"/>
    </row>
    <row r="2922" spans="1:13" x14ac:dyDescent="0.35">
      <c r="A2922" s="2"/>
      <c r="C2922" s="2"/>
      <c r="F2922" s="2"/>
      <c r="I2922" s="2"/>
      <c r="M2922" s="2"/>
    </row>
    <row r="2923" spans="1:13" x14ac:dyDescent="0.35">
      <c r="A2923" s="2"/>
      <c r="C2923" s="2"/>
      <c r="F2923" s="2"/>
      <c r="I2923" s="2"/>
      <c r="M2923" s="2"/>
    </row>
    <row r="2924" spans="1:13" x14ac:dyDescent="0.35">
      <c r="A2924" s="2"/>
      <c r="C2924" s="2"/>
      <c r="I2924" s="2"/>
      <c r="M2924" s="2"/>
    </row>
    <row r="2925" spans="1:13" x14ac:dyDescent="0.35">
      <c r="A2925" s="2"/>
      <c r="C2925" s="2"/>
      <c r="I2925" s="2"/>
      <c r="M2925" s="2"/>
    </row>
    <row r="2926" spans="1:13" x14ac:dyDescent="0.35">
      <c r="A2926" s="2"/>
      <c r="C2926" s="2"/>
      <c r="F2926" s="2"/>
      <c r="I2926" s="2"/>
      <c r="M2926" s="2"/>
    </row>
    <row r="2927" spans="1:13" x14ac:dyDescent="0.35">
      <c r="A2927" s="2"/>
      <c r="C2927" s="2"/>
      <c r="F2927" s="2"/>
      <c r="I2927" s="2"/>
      <c r="M2927" s="2"/>
    </row>
    <row r="2928" spans="1:13" x14ac:dyDescent="0.35">
      <c r="A2928" s="2"/>
      <c r="C2928" s="2"/>
      <c r="F2928" s="2"/>
      <c r="I2928" s="2"/>
      <c r="M2928" s="2"/>
    </row>
    <row r="2929" spans="1:13" x14ac:dyDescent="0.35">
      <c r="A2929" s="2"/>
      <c r="C2929" s="2"/>
      <c r="F2929" s="2"/>
      <c r="I2929" s="2"/>
      <c r="M2929" s="2"/>
    </row>
    <row r="2930" spans="1:13" x14ac:dyDescent="0.35">
      <c r="A2930" s="2"/>
      <c r="C2930" s="2"/>
      <c r="F2930" s="2"/>
      <c r="I2930" s="2"/>
      <c r="M2930" s="2"/>
    </row>
    <row r="2931" spans="1:13" x14ac:dyDescent="0.35">
      <c r="A2931" s="2"/>
      <c r="C2931" s="2"/>
      <c r="I2931" s="2"/>
      <c r="M2931" s="2"/>
    </row>
    <row r="2932" spans="1:13" x14ac:dyDescent="0.35">
      <c r="A2932" s="2"/>
      <c r="C2932" s="2"/>
      <c r="I2932" s="2"/>
      <c r="M2932" s="2"/>
    </row>
    <row r="2933" spans="1:13" x14ac:dyDescent="0.35">
      <c r="A2933" s="2"/>
      <c r="C2933" s="2"/>
      <c r="F2933" s="2"/>
      <c r="I2933" s="2"/>
      <c r="M2933" s="2"/>
    </row>
    <row r="2934" spans="1:13" x14ac:dyDescent="0.35">
      <c r="A2934" s="2"/>
      <c r="C2934" s="2"/>
      <c r="F2934" s="2"/>
      <c r="I2934" s="2"/>
      <c r="M2934" s="2"/>
    </row>
    <row r="2935" spans="1:13" x14ac:dyDescent="0.35">
      <c r="A2935" s="2"/>
      <c r="C2935" s="2"/>
      <c r="F2935" s="2"/>
      <c r="I2935" s="2"/>
      <c r="M2935" s="2"/>
    </row>
    <row r="2936" spans="1:13" x14ac:dyDescent="0.35">
      <c r="A2936" s="2"/>
      <c r="C2936" s="2"/>
      <c r="F2936" s="2"/>
      <c r="I2936" s="2"/>
      <c r="M2936" s="2"/>
    </row>
    <row r="2937" spans="1:13" x14ac:dyDescent="0.35">
      <c r="A2937" s="2"/>
      <c r="C2937" s="2"/>
      <c r="F2937" s="2"/>
      <c r="I2937" s="2"/>
      <c r="M2937" s="2"/>
    </row>
    <row r="2938" spans="1:13" x14ac:dyDescent="0.35">
      <c r="A2938" s="2"/>
      <c r="C2938" s="2"/>
      <c r="I2938" s="2"/>
      <c r="M2938" s="2"/>
    </row>
    <row r="2939" spans="1:13" x14ac:dyDescent="0.35">
      <c r="A2939" s="2"/>
      <c r="C2939" s="2"/>
      <c r="I2939" s="2"/>
      <c r="M2939" s="2"/>
    </row>
    <row r="2940" spans="1:13" x14ac:dyDescent="0.35">
      <c r="A2940" s="2"/>
      <c r="C2940" s="2"/>
      <c r="F2940" s="2"/>
      <c r="I2940" s="2"/>
      <c r="M2940" s="2"/>
    </row>
    <row r="2941" spans="1:13" x14ac:dyDescent="0.35">
      <c r="A2941" s="2"/>
      <c r="C2941" s="2"/>
      <c r="F2941" s="2"/>
      <c r="I2941" s="2"/>
      <c r="M2941" s="2"/>
    </row>
    <row r="2942" spans="1:13" x14ac:dyDescent="0.35">
      <c r="A2942" s="2"/>
      <c r="C2942" s="2"/>
      <c r="F2942" s="2"/>
      <c r="I2942" s="2"/>
      <c r="M2942" s="2"/>
    </row>
    <row r="2943" spans="1:13" x14ac:dyDescent="0.35">
      <c r="A2943" s="2"/>
      <c r="C2943" s="2"/>
      <c r="F2943" s="2"/>
      <c r="I2943" s="2"/>
      <c r="M2943" s="2"/>
    </row>
    <row r="2944" spans="1:13" x14ac:dyDescent="0.35">
      <c r="A2944" s="2"/>
      <c r="C2944" s="2"/>
      <c r="F2944" s="2"/>
      <c r="I2944" s="2"/>
      <c r="M2944" s="2"/>
    </row>
    <row r="2945" spans="1:13" x14ac:dyDescent="0.35">
      <c r="A2945" s="2"/>
      <c r="C2945" s="2"/>
      <c r="I2945" s="2"/>
      <c r="M2945" s="2"/>
    </row>
    <row r="2946" spans="1:13" x14ac:dyDescent="0.35">
      <c r="A2946" s="2"/>
      <c r="C2946" s="2"/>
      <c r="I2946" s="2"/>
      <c r="M2946" s="2"/>
    </row>
    <row r="2947" spans="1:13" x14ac:dyDescent="0.35">
      <c r="A2947" s="2"/>
      <c r="C2947" s="2"/>
      <c r="F2947" s="2"/>
      <c r="I2947" s="2"/>
      <c r="M2947" s="2"/>
    </row>
    <row r="2948" spans="1:13" x14ac:dyDescent="0.35">
      <c r="A2948" s="2"/>
      <c r="C2948" s="2"/>
      <c r="F2948" s="2"/>
      <c r="I2948" s="2"/>
      <c r="M2948" s="2"/>
    </row>
    <row r="2949" spans="1:13" x14ac:dyDescent="0.35">
      <c r="A2949" s="2"/>
      <c r="C2949" s="2"/>
      <c r="F2949" s="2"/>
      <c r="I2949" s="2"/>
      <c r="M2949" s="2"/>
    </row>
    <row r="2950" spans="1:13" x14ac:dyDescent="0.35">
      <c r="A2950" s="2"/>
      <c r="C2950" s="2"/>
      <c r="F2950" s="2"/>
      <c r="I2950" s="2"/>
      <c r="M2950" s="2"/>
    </row>
    <row r="2951" spans="1:13" x14ac:dyDescent="0.35">
      <c r="A2951" s="2"/>
      <c r="C2951" s="2"/>
      <c r="F2951" s="2"/>
      <c r="I2951" s="2"/>
      <c r="M2951" s="2"/>
    </row>
    <row r="2952" spans="1:13" x14ac:dyDescent="0.35">
      <c r="A2952" s="2"/>
      <c r="C2952" s="2"/>
      <c r="I2952" s="2"/>
      <c r="M2952" s="2"/>
    </row>
    <row r="2953" spans="1:13" x14ac:dyDescent="0.35">
      <c r="A2953" s="2"/>
      <c r="C2953" s="2"/>
      <c r="I2953" s="2"/>
      <c r="M2953" s="2"/>
    </row>
    <row r="2954" spans="1:13" x14ac:dyDescent="0.35">
      <c r="A2954" s="2"/>
      <c r="C2954" s="2"/>
      <c r="F2954" s="2"/>
      <c r="I2954" s="2"/>
      <c r="M2954" s="2"/>
    </row>
    <row r="2955" spans="1:13" x14ac:dyDescent="0.35">
      <c r="A2955" s="2"/>
      <c r="C2955" s="2"/>
      <c r="F2955" s="2"/>
      <c r="I2955" s="2"/>
      <c r="M2955" s="2"/>
    </row>
    <row r="2956" spans="1:13" x14ac:dyDescent="0.35">
      <c r="A2956" s="2"/>
      <c r="C2956" s="2"/>
      <c r="F2956" s="2"/>
      <c r="I2956" s="2"/>
      <c r="M2956" s="2"/>
    </row>
    <row r="2957" spans="1:13" x14ac:dyDescent="0.35">
      <c r="A2957" s="2"/>
      <c r="C2957" s="2"/>
      <c r="F2957" s="2"/>
      <c r="I2957" s="2"/>
      <c r="M2957" s="2"/>
    </row>
    <row r="2958" spans="1:13" x14ac:dyDescent="0.35">
      <c r="A2958" s="2"/>
      <c r="C2958" s="2"/>
      <c r="I2958" s="2"/>
      <c r="M2958" s="2"/>
    </row>
    <row r="2959" spans="1:13" x14ac:dyDescent="0.35">
      <c r="A2959" s="2"/>
      <c r="C2959" s="2"/>
      <c r="I2959" s="2"/>
      <c r="M2959" s="2"/>
    </row>
    <row r="2960" spans="1:13" x14ac:dyDescent="0.35">
      <c r="A2960" s="2"/>
      <c r="C2960" s="2"/>
      <c r="F2960" s="2"/>
      <c r="I2960" s="2"/>
      <c r="M2960" s="2"/>
    </row>
    <row r="2961" spans="1:13" x14ac:dyDescent="0.35">
      <c r="A2961" s="2"/>
      <c r="C2961" s="2"/>
      <c r="F2961" s="2"/>
      <c r="I2961" s="2"/>
      <c r="M2961" s="2"/>
    </row>
    <row r="2962" spans="1:13" x14ac:dyDescent="0.35">
      <c r="A2962" s="2"/>
      <c r="C2962" s="2"/>
      <c r="F2962" s="2"/>
      <c r="I2962" s="2"/>
      <c r="M2962" s="2"/>
    </row>
    <row r="2963" spans="1:13" x14ac:dyDescent="0.35">
      <c r="A2963" s="2"/>
      <c r="C2963" s="2"/>
      <c r="F2963" s="2"/>
      <c r="I2963" s="2"/>
      <c r="M2963" s="2"/>
    </row>
    <row r="2964" spans="1:13" x14ac:dyDescent="0.35">
      <c r="A2964" s="2"/>
      <c r="C2964" s="2"/>
      <c r="F2964" s="2"/>
      <c r="I2964" s="2"/>
      <c r="M2964" s="2"/>
    </row>
    <row r="2965" spans="1:13" x14ac:dyDescent="0.35">
      <c r="A2965" s="2"/>
      <c r="C2965" s="2"/>
      <c r="F2965" s="2"/>
      <c r="I2965" s="2"/>
      <c r="M2965" s="2"/>
    </row>
    <row r="2966" spans="1:13" x14ac:dyDescent="0.35">
      <c r="A2966" s="2"/>
      <c r="C2966" s="2"/>
      <c r="F2966" s="2"/>
      <c r="I2966" s="2"/>
      <c r="M2966" s="2"/>
    </row>
    <row r="2967" spans="1:13" x14ac:dyDescent="0.35">
      <c r="A2967" s="2"/>
      <c r="C2967" s="2"/>
      <c r="I2967" s="2"/>
      <c r="M2967" s="2"/>
    </row>
    <row r="2968" spans="1:13" x14ac:dyDescent="0.35">
      <c r="A2968" s="2"/>
      <c r="C2968" s="2"/>
      <c r="I2968" s="2"/>
      <c r="M2968" s="2"/>
    </row>
    <row r="2969" spans="1:13" x14ac:dyDescent="0.35">
      <c r="A2969" s="2"/>
      <c r="C2969" s="2"/>
      <c r="F2969" s="2"/>
      <c r="I2969" s="2"/>
      <c r="M2969" s="2"/>
    </row>
    <row r="2970" spans="1:13" x14ac:dyDescent="0.35">
      <c r="A2970" s="2"/>
      <c r="C2970" s="2"/>
      <c r="F2970" s="2"/>
      <c r="I2970" s="2"/>
      <c r="M2970" s="2"/>
    </row>
    <row r="2971" spans="1:13" x14ac:dyDescent="0.35">
      <c r="A2971" s="2"/>
      <c r="C2971" s="2"/>
      <c r="F2971" s="2"/>
      <c r="I2971" s="2"/>
      <c r="M2971" s="2"/>
    </row>
    <row r="2972" spans="1:13" x14ac:dyDescent="0.35">
      <c r="A2972" s="2"/>
      <c r="C2972" s="2"/>
      <c r="F2972" s="2"/>
      <c r="I2972" s="2"/>
      <c r="M2972" s="2"/>
    </row>
    <row r="2973" spans="1:13" x14ac:dyDescent="0.35">
      <c r="A2973" s="2"/>
      <c r="C2973" s="2"/>
      <c r="F2973" s="2"/>
      <c r="I2973" s="2"/>
      <c r="M2973" s="2"/>
    </row>
    <row r="2974" spans="1:13" x14ac:dyDescent="0.35">
      <c r="A2974" s="2"/>
      <c r="C2974" s="2"/>
      <c r="I2974" s="2"/>
      <c r="M2974" s="2"/>
    </row>
    <row r="2975" spans="1:13" x14ac:dyDescent="0.35">
      <c r="A2975" s="2"/>
      <c r="C2975" s="2"/>
      <c r="I2975" s="2"/>
      <c r="M2975" s="2"/>
    </row>
    <row r="2976" spans="1:13" x14ac:dyDescent="0.35">
      <c r="A2976" s="2"/>
      <c r="C2976" s="2"/>
      <c r="F2976" s="2"/>
      <c r="I2976" s="2"/>
      <c r="M2976" s="2"/>
    </row>
    <row r="2977" spans="1:13" x14ac:dyDescent="0.35">
      <c r="A2977" s="2"/>
      <c r="C2977" s="2"/>
      <c r="F2977" s="2"/>
      <c r="I2977" s="2"/>
      <c r="M2977" s="2"/>
    </row>
    <row r="2978" spans="1:13" x14ac:dyDescent="0.35">
      <c r="A2978" s="2"/>
      <c r="C2978" s="2"/>
      <c r="F2978" s="2"/>
      <c r="I2978" s="2"/>
      <c r="M2978" s="2"/>
    </row>
    <row r="2979" spans="1:13" x14ac:dyDescent="0.35">
      <c r="A2979" s="2"/>
      <c r="C2979" s="2"/>
      <c r="F2979" s="2"/>
      <c r="I2979" s="2"/>
      <c r="M2979" s="2"/>
    </row>
    <row r="2980" spans="1:13" x14ac:dyDescent="0.35">
      <c r="A2980" s="2"/>
      <c r="C2980" s="2"/>
      <c r="I2980" s="2"/>
      <c r="M2980" s="2"/>
    </row>
    <row r="2981" spans="1:13" x14ac:dyDescent="0.35">
      <c r="A2981" s="2"/>
      <c r="C2981" s="2"/>
      <c r="I2981" s="2"/>
      <c r="M2981" s="2"/>
    </row>
    <row r="2982" spans="1:13" x14ac:dyDescent="0.35">
      <c r="A2982" s="2"/>
      <c r="C2982" s="2"/>
      <c r="F2982" s="2"/>
      <c r="I2982" s="2"/>
      <c r="M2982" s="2"/>
    </row>
    <row r="2983" spans="1:13" x14ac:dyDescent="0.35">
      <c r="A2983" s="2"/>
      <c r="C2983" s="2"/>
      <c r="F2983" s="2"/>
      <c r="I2983" s="2"/>
      <c r="M2983" s="2"/>
    </row>
    <row r="2984" spans="1:13" x14ac:dyDescent="0.35">
      <c r="A2984" s="2"/>
      <c r="C2984" s="2"/>
      <c r="F2984" s="2"/>
      <c r="I2984" s="2"/>
      <c r="M2984" s="2"/>
    </row>
    <row r="2985" spans="1:13" x14ac:dyDescent="0.35">
      <c r="A2985" s="2"/>
      <c r="C2985" s="2"/>
      <c r="F2985" s="2"/>
      <c r="I2985" s="2"/>
      <c r="M2985" s="2"/>
    </row>
    <row r="2986" spans="1:13" x14ac:dyDescent="0.35">
      <c r="A2986" s="2"/>
      <c r="C2986" s="2"/>
      <c r="I2986" s="2"/>
      <c r="M2986" s="2"/>
    </row>
    <row r="2987" spans="1:13" x14ac:dyDescent="0.35">
      <c r="A2987" s="2"/>
      <c r="C2987" s="2"/>
      <c r="I2987" s="2"/>
      <c r="M2987" s="2"/>
    </row>
    <row r="2988" spans="1:13" x14ac:dyDescent="0.35">
      <c r="A2988" s="2"/>
      <c r="C2988" s="2"/>
      <c r="F2988" s="2"/>
      <c r="I2988" s="2"/>
      <c r="M2988" s="2"/>
    </row>
    <row r="2989" spans="1:13" x14ac:dyDescent="0.35">
      <c r="A2989" s="2"/>
      <c r="C2989" s="2"/>
      <c r="F2989" s="2"/>
      <c r="I2989" s="2"/>
      <c r="M2989" s="2"/>
    </row>
    <row r="2990" spans="1:13" x14ac:dyDescent="0.35">
      <c r="A2990" s="2"/>
      <c r="C2990" s="2"/>
      <c r="F2990" s="2"/>
      <c r="I2990" s="2"/>
      <c r="M2990" s="2"/>
    </row>
    <row r="2991" spans="1:13" x14ac:dyDescent="0.35">
      <c r="A2991" s="2"/>
      <c r="C2991" s="2"/>
      <c r="F2991" s="2"/>
      <c r="I2991" s="2"/>
      <c r="M2991" s="2"/>
    </row>
    <row r="2992" spans="1:13" x14ac:dyDescent="0.35">
      <c r="A2992" s="2"/>
      <c r="C2992" s="2"/>
      <c r="F2992" s="2"/>
      <c r="I2992" s="2"/>
      <c r="M2992" s="2"/>
    </row>
    <row r="2993" spans="1:13" x14ac:dyDescent="0.35">
      <c r="A2993" s="2"/>
      <c r="C2993" s="2"/>
      <c r="I2993" s="2"/>
      <c r="M2993" s="2"/>
    </row>
    <row r="2994" spans="1:13" x14ac:dyDescent="0.35">
      <c r="A2994" s="2"/>
      <c r="C2994" s="2"/>
      <c r="I2994" s="2"/>
      <c r="M2994" s="2"/>
    </row>
    <row r="2995" spans="1:13" x14ac:dyDescent="0.35">
      <c r="A2995" s="2"/>
      <c r="C2995" s="2"/>
      <c r="F2995" s="2"/>
      <c r="I2995" s="2"/>
      <c r="M2995" s="2"/>
    </row>
    <row r="2996" spans="1:13" x14ac:dyDescent="0.35">
      <c r="A2996" s="2"/>
      <c r="C2996" s="2"/>
      <c r="F2996" s="2"/>
      <c r="I2996" s="2"/>
      <c r="M2996" s="2"/>
    </row>
    <row r="2997" spans="1:13" x14ac:dyDescent="0.35">
      <c r="A2997" s="2"/>
      <c r="C2997" s="2"/>
      <c r="F2997" s="2"/>
      <c r="I2997" s="2"/>
      <c r="M2997" s="2"/>
    </row>
    <row r="2998" spans="1:13" x14ac:dyDescent="0.35">
      <c r="A2998" s="2"/>
      <c r="C2998" s="2"/>
      <c r="F2998" s="2"/>
      <c r="I2998" s="2"/>
      <c r="M2998" s="2"/>
    </row>
    <row r="2999" spans="1:13" x14ac:dyDescent="0.35">
      <c r="A2999" s="2"/>
      <c r="C2999" s="2"/>
      <c r="F2999" s="2"/>
      <c r="I2999" s="2"/>
      <c r="M2999" s="2"/>
    </row>
    <row r="3000" spans="1:13" x14ac:dyDescent="0.35">
      <c r="A3000" s="2"/>
      <c r="C3000" s="2"/>
      <c r="I3000" s="2"/>
      <c r="M3000" s="2"/>
    </row>
    <row r="3001" spans="1:13" x14ac:dyDescent="0.35">
      <c r="A3001" s="2"/>
      <c r="C3001" s="2"/>
      <c r="I3001" s="2"/>
      <c r="M3001" s="2"/>
    </row>
    <row r="3002" spans="1:13" x14ac:dyDescent="0.35">
      <c r="A3002" s="2"/>
      <c r="C3002" s="2"/>
      <c r="F3002" s="2"/>
      <c r="I3002" s="2"/>
      <c r="M3002" s="2"/>
    </row>
    <row r="3003" spans="1:13" x14ac:dyDescent="0.35">
      <c r="A3003" s="2"/>
      <c r="C3003" s="2"/>
      <c r="F3003" s="2"/>
      <c r="I3003" s="2"/>
      <c r="M3003" s="2"/>
    </row>
    <row r="3004" spans="1:13" x14ac:dyDescent="0.35">
      <c r="A3004" s="2"/>
      <c r="C3004" s="2"/>
      <c r="F3004" s="2"/>
      <c r="I3004" s="2"/>
      <c r="M3004" s="2"/>
    </row>
    <row r="3005" spans="1:13" x14ac:dyDescent="0.35">
      <c r="A3005" s="2"/>
      <c r="C3005" s="2"/>
      <c r="F3005" s="2"/>
      <c r="I3005" s="2"/>
      <c r="M3005" s="2"/>
    </row>
    <row r="3006" spans="1:13" x14ac:dyDescent="0.35">
      <c r="A3006" s="2"/>
      <c r="C3006" s="2"/>
      <c r="F3006" s="2"/>
      <c r="I3006" s="2"/>
      <c r="M3006" s="2"/>
    </row>
    <row r="3007" spans="1:13" x14ac:dyDescent="0.35">
      <c r="A3007" s="2"/>
      <c r="C3007" s="2"/>
      <c r="I3007" s="2"/>
      <c r="M3007" s="2"/>
    </row>
    <row r="3008" spans="1:13" x14ac:dyDescent="0.35">
      <c r="A3008" s="2"/>
      <c r="C3008" s="2"/>
      <c r="I3008" s="2"/>
      <c r="M3008" s="2"/>
    </row>
    <row r="3009" spans="1:13" x14ac:dyDescent="0.35">
      <c r="A3009" s="2"/>
      <c r="C3009" s="2"/>
      <c r="F3009" s="2"/>
      <c r="I3009" s="2"/>
      <c r="M3009" s="2"/>
    </row>
    <row r="3010" spans="1:13" x14ac:dyDescent="0.35">
      <c r="A3010" s="2"/>
      <c r="C3010" s="2"/>
      <c r="F3010" s="2"/>
      <c r="I3010" s="2"/>
      <c r="M3010" s="2"/>
    </row>
    <row r="3011" spans="1:13" x14ac:dyDescent="0.35">
      <c r="A3011" s="2"/>
      <c r="C3011" s="2"/>
      <c r="F3011" s="2"/>
      <c r="I3011" s="2"/>
      <c r="M3011" s="2"/>
    </row>
    <row r="3012" spans="1:13" x14ac:dyDescent="0.35">
      <c r="A3012" s="2"/>
      <c r="C3012" s="2"/>
      <c r="F3012" s="2"/>
      <c r="I3012" s="2"/>
      <c r="M3012" s="2"/>
    </row>
    <row r="3013" spans="1:13" x14ac:dyDescent="0.35">
      <c r="A3013" s="2"/>
      <c r="C3013" s="2"/>
      <c r="F3013" s="2"/>
      <c r="I3013" s="2"/>
      <c r="M3013" s="2"/>
    </row>
    <row r="3014" spans="1:13" x14ac:dyDescent="0.35">
      <c r="A3014" s="2"/>
      <c r="C3014" s="2"/>
      <c r="I3014" s="2"/>
      <c r="M3014" s="2"/>
    </row>
    <row r="3015" spans="1:13" x14ac:dyDescent="0.35">
      <c r="A3015" s="2"/>
      <c r="C3015" s="2"/>
      <c r="I3015" s="2"/>
      <c r="M3015" s="2"/>
    </row>
    <row r="3016" spans="1:13" x14ac:dyDescent="0.35">
      <c r="A3016" s="2"/>
      <c r="C3016" s="2"/>
      <c r="F3016" s="2"/>
      <c r="I3016" s="2"/>
      <c r="M3016" s="2"/>
    </row>
    <row r="3017" spans="1:13" x14ac:dyDescent="0.35">
      <c r="A3017" s="2"/>
      <c r="C3017" s="2"/>
      <c r="F3017" s="2"/>
      <c r="I3017" s="2"/>
      <c r="M3017" s="2"/>
    </row>
    <row r="3018" spans="1:13" x14ac:dyDescent="0.35">
      <c r="A3018" s="2"/>
      <c r="C3018" s="2"/>
      <c r="F3018" s="2"/>
      <c r="I3018" s="2"/>
      <c r="M3018" s="2"/>
    </row>
    <row r="3019" spans="1:13" x14ac:dyDescent="0.35">
      <c r="A3019" s="2"/>
      <c r="C3019" s="2"/>
      <c r="F3019" s="2"/>
      <c r="I3019" s="2"/>
      <c r="M3019" s="2"/>
    </row>
    <row r="3020" spans="1:13" x14ac:dyDescent="0.35">
      <c r="A3020" s="2"/>
      <c r="C3020" s="2"/>
      <c r="F3020" s="2"/>
      <c r="I3020" s="2"/>
      <c r="M3020" s="2"/>
    </row>
    <row r="3021" spans="1:13" x14ac:dyDescent="0.35">
      <c r="A3021" s="2"/>
      <c r="C3021" s="2"/>
      <c r="I3021" s="2"/>
      <c r="M3021" s="2"/>
    </row>
    <row r="3022" spans="1:13" x14ac:dyDescent="0.35">
      <c r="A3022" s="2"/>
      <c r="C3022" s="2"/>
      <c r="I3022" s="2"/>
      <c r="M3022" s="2"/>
    </row>
    <row r="3023" spans="1:13" x14ac:dyDescent="0.35">
      <c r="A3023" s="2"/>
      <c r="C3023" s="2"/>
      <c r="F3023" s="2"/>
      <c r="I3023" s="2"/>
      <c r="M3023" s="2"/>
    </row>
    <row r="3024" spans="1:13" x14ac:dyDescent="0.35">
      <c r="A3024" s="2"/>
      <c r="C3024" s="2"/>
      <c r="F3024" s="2"/>
      <c r="I3024" s="2"/>
      <c r="M3024" s="2"/>
    </row>
    <row r="3025" spans="1:13" x14ac:dyDescent="0.35">
      <c r="A3025" s="2"/>
      <c r="C3025" s="2"/>
      <c r="F3025" s="2"/>
      <c r="I3025" s="2"/>
      <c r="M3025" s="2"/>
    </row>
    <row r="3026" spans="1:13" x14ac:dyDescent="0.35">
      <c r="A3026" s="2"/>
      <c r="C3026" s="2"/>
      <c r="I3026" s="2"/>
      <c r="M3026" s="2"/>
    </row>
    <row r="3027" spans="1:13" x14ac:dyDescent="0.35">
      <c r="A3027" s="2"/>
      <c r="C3027" s="2"/>
      <c r="I3027" s="2"/>
      <c r="M3027" s="2"/>
    </row>
    <row r="3028" spans="1:13" x14ac:dyDescent="0.35">
      <c r="A3028" s="2"/>
      <c r="C3028" s="2"/>
      <c r="F3028" s="2"/>
      <c r="I3028" s="2"/>
      <c r="M3028" s="2"/>
    </row>
    <row r="3029" spans="1:13" x14ac:dyDescent="0.35">
      <c r="A3029" s="2"/>
      <c r="C3029" s="2"/>
      <c r="F3029" s="2"/>
      <c r="I3029" s="2"/>
      <c r="M3029" s="2"/>
    </row>
    <row r="3030" spans="1:13" x14ac:dyDescent="0.35">
      <c r="A3030" s="2"/>
      <c r="C3030" s="2"/>
      <c r="F3030" s="2"/>
      <c r="I3030" s="2"/>
      <c r="M3030" s="2"/>
    </row>
    <row r="3031" spans="1:13" x14ac:dyDescent="0.35">
      <c r="A3031" s="2"/>
      <c r="C3031" s="2"/>
      <c r="F3031" s="2"/>
      <c r="I3031" s="2"/>
      <c r="M3031" s="2"/>
    </row>
    <row r="3032" spans="1:13" x14ac:dyDescent="0.35">
      <c r="A3032" s="2"/>
      <c r="C3032" s="2"/>
      <c r="F3032" s="2"/>
      <c r="I3032" s="2"/>
      <c r="M3032" s="2"/>
    </row>
    <row r="3033" spans="1:13" x14ac:dyDescent="0.35">
      <c r="A3033" s="2"/>
      <c r="C3033" s="2"/>
      <c r="I3033" s="2"/>
      <c r="M3033" s="2"/>
    </row>
    <row r="3034" spans="1:13" x14ac:dyDescent="0.35">
      <c r="A3034" s="2"/>
      <c r="C3034" s="2"/>
      <c r="I3034" s="2"/>
      <c r="M3034" s="2"/>
    </row>
    <row r="3035" spans="1:13" x14ac:dyDescent="0.35">
      <c r="A3035" s="2"/>
      <c r="C3035" s="2"/>
      <c r="F3035" s="2"/>
      <c r="I3035" s="2"/>
      <c r="M3035" s="2"/>
    </row>
    <row r="3036" spans="1:13" x14ac:dyDescent="0.35">
      <c r="A3036" s="2"/>
      <c r="C3036" s="2"/>
      <c r="F3036" s="2"/>
      <c r="I3036" s="2"/>
      <c r="M3036" s="2"/>
    </row>
    <row r="3037" spans="1:13" x14ac:dyDescent="0.35">
      <c r="A3037" s="2"/>
      <c r="C3037" s="2"/>
      <c r="F3037" s="2"/>
      <c r="I3037" s="2"/>
      <c r="M3037" s="2"/>
    </row>
    <row r="3038" spans="1:13" x14ac:dyDescent="0.35">
      <c r="A3038" s="2"/>
      <c r="C3038" s="2"/>
      <c r="F3038" s="2"/>
      <c r="I3038" s="2"/>
      <c r="M3038" s="2"/>
    </row>
    <row r="3039" spans="1:13" x14ac:dyDescent="0.35">
      <c r="A3039" s="2"/>
      <c r="C3039" s="2"/>
      <c r="I3039" s="2"/>
      <c r="M3039" s="2"/>
    </row>
    <row r="3040" spans="1:13" x14ac:dyDescent="0.35">
      <c r="A3040" s="2"/>
      <c r="C3040" s="2"/>
      <c r="I3040" s="2"/>
      <c r="M3040" s="2"/>
    </row>
    <row r="3041" spans="1:13" x14ac:dyDescent="0.35">
      <c r="A3041" s="2"/>
      <c r="C3041" s="2"/>
      <c r="F3041" s="2"/>
      <c r="I3041" s="2"/>
      <c r="M3041" s="2"/>
    </row>
    <row r="3042" spans="1:13" x14ac:dyDescent="0.35">
      <c r="A3042" s="2"/>
      <c r="C3042" s="2"/>
      <c r="F3042" s="2"/>
      <c r="I3042" s="2"/>
      <c r="M3042" s="2"/>
    </row>
    <row r="3043" spans="1:13" x14ac:dyDescent="0.35">
      <c r="A3043" s="2"/>
      <c r="C3043" s="2"/>
      <c r="I3043" s="2"/>
      <c r="M3043" s="2"/>
    </row>
    <row r="3044" spans="1:13" x14ac:dyDescent="0.35">
      <c r="A3044" s="2"/>
      <c r="C3044" s="2"/>
      <c r="I3044" s="2"/>
      <c r="M3044" s="2"/>
    </row>
    <row r="3045" spans="1:13" x14ac:dyDescent="0.35">
      <c r="A3045" s="2"/>
      <c r="C3045" s="2"/>
      <c r="F3045" s="2"/>
      <c r="I3045" s="2"/>
      <c r="M3045" s="2"/>
    </row>
    <row r="3046" spans="1:13" x14ac:dyDescent="0.35">
      <c r="A3046" s="2"/>
      <c r="C3046" s="2"/>
      <c r="F3046" s="2"/>
      <c r="I3046" s="2"/>
      <c r="M3046" s="2"/>
    </row>
    <row r="3047" spans="1:13" x14ac:dyDescent="0.35">
      <c r="A3047" s="2"/>
      <c r="C3047" s="2"/>
      <c r="F3047" s="2"/>
      <c r="I3047" s="2"/>
      <c r="M3047" s="2"/>
    </row>
    <row r="3048" spans="1:13" x14ac:dyDescent="0.35">
      <c r="A3048" s="2"/>
      <c r="C3048" s="2"/>
      <c r="F3048" s="2"/>
      <c r="I3048" s="2"/>
      <c r="M3048" s="2"/>
    </row>
    <row r="3049" spans="1:13" x14ac:dyDescent="0.35">
      <c r="A3049" s="2"/>
      <c r="C3049" s="2"/>
      <c r="F3049" s="2"/>
      <c r="I3049" s="2"/>
      <c r="M3049" s="2"/>
    </row>
    <row r="3050" spans="1:13" x14ac:dyDescent="0.35">
      <c r="A3050" s="2"/>
      <c r="C3050" s="2"/>
      <c r="I3050" s="2"/>
      <c r="M3050" s="2"/>
    </row>
    <row r="3051" spans="1:13" x14ac:dyDescent="0.35">
      <c r="A3051" s="2"/>
      <c r="C3051" s="2"/>
      <c r="I3051" s="2"/>
      <c r="M3051" s="2"/>
    </row>
    <row r="3052" spans="1:13" x14ac:dyDescent="0.35">
      <c r="A3052" s="2"/>
      <c r="C3052" s="2"/>
      <c r="F3052" s="2"/>
      <c r="I3052" s="2"/>
      <c r="M3052" s="2"/>
    </row>
    <row r="3053" spans="1:13" x14ac:dyDescent="0.35">
      <c r="A3053" s="2"/>
      <c r="C3053" s="2"/>
      <c r="F3053" s="2"/>
      <c r="I3053" s="2"/>
      <c r="M3053" s="2"/>
    </row>
    <row r="3054" spans="1:13" x14ac:dyDescent="0.35">
      <c r="A3054" s="2"/>
      <c r="C3054" s="2"/>
      <c r="F3054" s="2"/>
      <c r="I3054" s="2"/>
      <c r="M3054" s="2"/>
    </row>
    <row r="3055" spans="1:13" x14ac:dyDescent="0.35">
      <c r="A3055" s="2"/>
      <c r="C3055" s="2"/>
      <c r="F3055" s="2"/>
      <c r="I3055" s="2"/>
      <c r="M3055" s="2"/>
    </row>
    <row r="3056" spans="1:13" x14ac:dyDescent="0.35">
      <c r="A3056" s="2"/>
      <c r="C3056" s="2"/>
      <c r="F3056" s="2"/>
      <c r="I3056" s="2"/>
      <c r="M3056" s="2"/>
    </row>
    <row r="3057" spans="1:13" x14ac:dyDescent="0.35">
      <c r="A3057" s="2"/>
      <c r="C3057" s="2"/>
      <c r="I3057" s="2"/>
      <c r="M3057" s="2"/>
    </row>
    <row r="3058" spans="1:13" x14ac:dyDescent="0.35">
      <c r="A3058" s="2"/>
      <c r="C3058" s="2"/>
      <c r="I3058" s="2"/>
      <c r="M3058" s="2"/>
    </row>
    <row r="3059" spans="1:13" x14ac:dyDescent="0.35">
      <c r="A3059" s="2"/>
      <c r="C3059" s="2"/>
      <c r="F3059" s="2"/>
      <c r="I3059" s="2"/>
      <c r="M3059" s="2"/>
    </row>
    <row r="3060" spans="1:13" x14ac:dyDescent="0.35">
      <c r="A3060" s="2"/>
      <c r="C3060" s="2"/>
      <c r="F3060" s="2"/>
      <c r="I3060" s="2"/>
      <c r="M3060" s="2"/>
    </row>
    <row r="3061" spans="1:13" x14ac:dyDescent="0.35">
      <c r="A3061" s="2"/>
      <c r="C3061" s="2"/>
      <c r="F3061" s="2"/>
      <c r="I3061" s="2"/>
      <c r="M3061" s="2"/>
    </row>
    <row r="3062" spans="1:13" x14ac:dyDescent="0.35">
      <c r="A3062" s="2"/>
      <c r="C3062" s="2"/>
      <c r="F3062" s="2"/>
      <c r="I3062" s="2"/>
      <c r="M3062" s="2"/>
    </row>
    <row r="3063" spans="1:13" x14ac:dyDescent="0.35">
      <c r="A3063" s="2"/>
      <c r="C3063" s="2"/>
      <c r="I3063" s="2"/>
      <c r="M3063" s="2"/>
    </row>
    <row r="3064" spans="1:13" x14ac:dyDescent="0.35">
      <c r="A3064" s="2"/>
      <c r="C3064" s="2"/>
      <c r="I3064" s="2"/>
      <c r="M3064" s="2"/>
    </row>
    <row r="3065" spans="1:13" x14ac:dyDescent="0.35">
      <c r="A3065" s="2"/>
      <c r="C3065" s="2"/>
      <c r="F3065" s="2"/>
      <c r="I3065" s="2"/>
      <c r="M3065" s="2"/>
    </row>
    <row r="3066" spans="1:13" x14ac:dyDescent="0.35">
      <c r="A3066" s="2"/>
      <c r="C3066" s="2"/>
      <c r="F3066" s="2"/>
      <c r="I3066" s="2"/>
      <c r="M3066" s="2"/>
    </row>
    <row r="3067" spans="1:13" x14ac:dyDescent="0.35">
      <c r="A3067" s="2"/>
      <c r="C3067" s="2"/>
      <c r="F3067" s="2"/>
      <c r="I3067" s="2"/>
      <c r="M3067" s="2"/>
    </row>
    <row r="3068" spans="1:13" x14ac:dyDescent="0.35">
      <c r="A3068" s="2"/>
      <c r="C3068" s="2"/>
      <c r="F3068" s="2"/>
      <c r="I3068" s="2"/>
      <c r="M3068" s="2"/>
    </row>
    <row r="3069" spans="1:13" x14ac:dyDescent="0.35">
      <c r="A3069" s="2"/>
      <c r="C3069" s="2"/>
      <c r="F3069" s="2"/>
      <c r="I3069" s="2"/>
      <c r="M3069" s="2"/>
    </row>
    <row r="3070" spans="1:13" x14ac:dyDescent="0.35">
      <c r="A3070" s="2"/>
      <c r="C3070" s="2"/>
      <c r="I3070" s="2"/>
      <c r="M3070" s="2"/>
    </row>
    <row r="3071" spans="1:13" x14ac:dyDescent="0.35">
      <c r="A3071" s="2"/>
      <c r="C3071" s="2"/>
      <c r="I3071" s="2"/>
      <c r="M3071" s="2"/>
    </row>
    <row r="3072" spans="1:13" x14ac:dyDescent="0.35">
      <c r="A3072" s="2"/>
      <c r="C3072" s="2"/>
      <c r="F3072" s="2"/>
      <c r="I3072" s="2"/>
      <c r="M3072" s="2"/>
    </row>
    <row r="3073" spans="1:13" x14ac:dyDescent="0.35">
      <c r="A3073" s="2"/>
      <c r="C3073" s="2"/>
      <c r="F3073" s="2"/>
      <c r="I3073" s="2"/>
      <c r="M3073" s="2"/>
    </row>
    <row r="3074" spans="1:13" x14ac:dyDescent="0.35">
      <c r="A3074" s="2"/>
      <c r="C3074" s="2"/>
      <c r="F3074" s="2"/>
      <c r="I3074" s="2"/>
      <c r="M3074" s="2"/>
    </row>
    <row r="3075" spans="1:13" x14ac:dyDescent="0.35">
      <c r="A3075" s="2"/>
      <c r="C3075" s="2"/>
      <c r="F3075" s="2"/>
      <c r="I3075" s="2"/>
      <c r="M3075" s="2"/>
    </row>
    <row r="3076" spans="1:13" x14ac:dyDescent="0.35">
      <c r="A3076" s="2"/>
      <c r="C3076" s="2"/>
      <c r="F3076" s="2"/>
      <c r="I3076" s="2"/>
      <c r="M3076" s="2"/>
    </row>
    <row r="3077" spans="1:13" x14ac:dyDescent="0.35">
      <c r="A3077" s="2"/>
      <c r="C3077" s="2"/>
      <c r="I3077" s="2"/>
      <c r="M3077" s="2"/>
    </row>
    <row r="3078" spans="1:13" x14ac:dyDescent="0.35">
      <c r="A3078" s="2"/>
      <c r="C3078" s="2"/>
      <c r="I3078" s="2"/>
      <c r="M3078" s="2"/>
    </row>
    <row r="3079" spans="1:13" x14ac:dyDescent="0.35">
      <c r="A3079" s="2"/>
      <c r="C3079" s="2"/>
      <c r="F3079" s="2"/>
      <c r="I3079" s="2"/>
      <c r="M3079" s="2"/>
    </row>
    <row r="3080" spans="1:13" x14ac:dyDescent="0.35">
      <c r="A3080" s="2"/>
      <c r="C3080" s="2"/>
      <c r="F3080" s="2"/>
      <c r="I3080" s="2"/>
      <c r="M3080" s="2"/>
    </row>
    <row r="3081" spans="1:13" x14ac:dyDescent="0.35">
      <c r="A3081" s="2"/>
      <c r="C3081" s="2"/>
      <c r="F3081" s="2"/>
      <c r="I3081" s="2"/>
      <c r="M3081" s="2"/>
    </row>
    <row r="3082" spans="1:13" x14ac:dyDescent="0.35">
      <c r="A3082" s="2"/>
      <c r="C3082" s="2"/>
      <c r="F3082" s="2"/>
      <c r="I3082" s="2"/>
      <c r="M3082" s="2"/>
    </row>
    <row r="3083" spans="1:13" x14ac:dyDescent="0.35">
      <c r="A3083" s="2"/>
      <c r="C3083" s="2"/>
      <c r="I3083" s="2"/>
      <c r="M3083" s="2"/>
    </row>
    <row r="3084" spans="1:13" x14ac:dyDescent="0.35">
      <c r="A3084" s="2"/>
      <c r="C3084" s="2"/>
      <c r="I3084" s="2"/>
      <c r="M3084" s="2"/>
    </row>
    <row r="3085" spans="1:13" x14ac:dyDescent="0.35">
      <c r="A3085" s="2"/>
      <c r="C3085" s="2"/>
      <c r="F3085" s="2"/>
      <c r="I3085" s="2"/>
      <c r="M3085" s="2"/>
    </row>
    <row r="3086" spans="1:13" x14ac:dyDescent="0.35">
      <c r="A3086" s="2"/>
      <c r="C3086" s="2"/>
      <c r="F3086" s="2"/>
      <c r="I3086" s="2"/>
      <c r="M3086" s="2"/>
    </row>
    <row r="3087" spans="1:13" x14ac:dyDescent="0.35">
      <c r="A3087" s="2"/>
      <c r="C3087" s="2"/>
      <c r="F3087" s="2"/>
      <c r="I3087" s="2"/>
      <c r="M3087" s="2"/>
    </row>
    <row r="3088" spans="1:13" x14ac:dyDescent="0.35">
      <c r="A3088" s="2"/>
      <c r="C3088" s="2"/>
      <c r="F3088" s="2"/>
      <c r="I3088" s="2"/>
      <c r="M3088" s="2"/>
    </row>
    <row r="3089" spans="1:13" x14ac:dyDescent="0.35">
      <c r="A3089" s="2"/>
      <c r="C3089" s="2"/>
      <c r="I3089" s="2"/>
      <c r="M3089" s="2"/>
    </row>
    <row r="3090" spans="1:13" x14ac:dyDescent="0.35">
      <c r="A3090" s="2"/>
      <c r="C3090" s="2"/>
      <c r="I3090" s="2"/>
      <c r="M3090" s="2"/>
    </row>
    <row r="3091" spans="1:13" x14ac:dyDescent="0.35">
      <c r="A3091" s="2"/>
      <c r="C3091" s="2"/>
      <c r="F3091" s="2"/>
      <c r="I3091" s="2"/>
      <c r="M3091" s="2"/>
    </row>
    <row r="3092" spans="1:13" x14ac:dyDescent="0.35">
      <c r="A3092" s="2"/>
      <c r="C3092" s="2"/>
      <c r="F3092" s="2"/>
      <c r="I3092" s="2"/>
      <c r="M3092" s="2"/>
    </row>
    <row r="3093" spans="1:13" x14ac:dyDescent="0.35">
      <c r="A3093" s="2"/>
      <c r="C3093" s="2"/>
      <c r="F3093" s="2"/>
      <c r="I3093" s="2"/>
      <c r="M3093" s="2"/>
    </row>
    <row r="3094" spans="1:13" x14ac:dyDescent="0.35">
      <c r="A3094" s="2"/>
      <c r="C3094" s="2"/>
      <c r="I3094" s="2"/>
      <c r="M3094" s="2"/>
    </row>
    <row r="3095" spans="1:13" x14ac:dyDescent="0.35">
      <c r="A3095" s="2"/>
      <c r="C3095" s="2"/>
      <c r="I3095" s="2"/>
      <c r="M3095" s="2"/>
    </row>
    <row r="3096" spans="1:13" x14ac:dyDescent="0.35">
      <c r="A3096" s="2"/>
      <c r="C3096" s="2"/>
      <c r="F3096" s="2"/>
      <c r="I3096" s="2"/>
      <c r="M3096" s="2"/>
    </row>
    <row r="3097" spans="1:13" x14ac:dyDescent="0.35">
      <c r="A3097" s="2"/>
      <c r="C3097" s="2"/>
      <c r="F3097" s="2"/>
      <c r="I3097" s="2"/>
      <c r="M3097" s="2"/>
    </row>
    <row r="3098" spans="1:13" x14ac:dyDescent="0.35">
      <c r="A3098" s="2"/>
      <c r="C3098" s="2"/>
      <c r="F3098" s="2"/>
      <c r="I3098" s="2"/>
      <c r="M3098" s="2"/>
    </row>
    <row r="3099" spans="1:13" x14ac:dyDescent="0.35">
      <c r="A3099" s="2"/>
      <c r="C3099" s="2"/>
      <c r="F3099" s="2"/>
      <c r="I3099" s="2"/>
      <c r="M3099" s="2"/>
    </row>
    <row r="3100" spans="1:13" x14ac:dyDescent="0.35">
      <c r="A3100" s="2"/>
      <c r="C3100" s="2"/>
      <c r="F3100" s="2"/>
      <c r="I3100" s="2"/>
      <c r="M3100" s="2"/>
    </row>
    <row r="3101" spans="1:13" x14ac:dyDescent="0.35">
      <c r="A3101" s="2"/>
      <c r="C3101" s="2"/>
      <c r="I3101" s="2"/>
      <c r="M3101" s="2"/>
    </row>
    <row r="3102" spans="1:13" x14ac:dyDescent="0.35">
      <c r="A3102" s="2"/>
      <c r="C3102" s="2"/>
      <c r="I3102" s="2"/>
      <c r="M3102" s="2"/>
    </row>
    <row r="3103" spans="1:13" x14ac:dyDescent="0.35">
      <c r="A3103" s="2"/>
      <c r="C3103" s="2"/>
      <c r="F3103" s="2"/>
      <c r="I3103" s="2"/>
      <c r="M3103" s="2"/>
    </row>
    <row r="3104" spans="1:13" x14ac:dyDescent="0.35">
      <c r="A3104" s="2"/>
      <c r="C3104" s="2"/>
      <c r="F3104" s="2"/>
      <c r="I3104" s="2"/>
      <c r="M3104" s="2"/>
    </row>
    <row r="3105" spans="1:13" x14ac:dyDescent="0.35">
      <c r="A3105" s="2"/>
      <c r="C3105" s="2"/>
      <c r="F3105" s="2"/>
      <c r="I3105" s="2"/>
      <c r="M3105" s="2"/>
    </row>
    <row r="3106" spans="1:13" x14ac:dyDescent="0.35">
      <c r="A3106" s="2"/>
      <c r="C3106" s="2"/>
      <c r="F3106" s="2"/>
      <c r="I3106" s="2"/>
      <c r="M3106" s="2"/>
    </row>
    <row r="3107" spans="1:13" x14ac:dyDescent="0.35">
      <c r="A3107" s="2"/>
      <c r="C3107" s="2"/>
      <c r="F3107" s="2"/>
      <c r="I3107" s="2"/>
      <c r="M3107" s="2"/>
    </row>
    <row r="3108" spans="1:13" x14ac:dyDescent="0.35">
      <c r="A3108" s="2"/>
      <c r="C3108" s="2"/>
      <c r="I3108" s="2"/>
      <c r="M3108" s="2"/>
    </row>
    <row r="3109" spans="1:13" x14ac:dyDescent="0.35">
      <c r="A3109" s="2"/>
      <c r="C3109" s="2"/>
      <c r="I3109" s="2"/>
      <c r="M3109" s="2"/>
    </row>
    <row r="3110" spans="1:13" x14ac:dyDescent="0.35">
      <c r="A3110" s="2"/>
      <c r="C3110" s="2"/>
      <c r="F3110" s="2"/>
      <c r="I3110" s="2"/>
      <c r="M3110" s="2"/>
    </row>
    <row r="3111" spans="1:13" x14ac:dyDescent="0.35">
      <c r="A3111" s="2"/>
      <c r="C3111" s="2"/>
      <c r="F3111" s="2"/>
      <c r="I3111" s="2"/>
      <c r="M3111" s="2"/>
    </row>
    <row r="3112" spans="1:13" x14ac:dyDescent="0.35">
      <c r="A3112" s="2"/>
      <c r="C3112" s="2"/>
      <c r="F3112" s="2"/>
      <c r="I3112" s="2"/>
      <c r="M3112" s="2"/>
    </row>
    <row r="3113" spans="1:13" x14ac:dyDescent="0.35">
      <c r="A3113" s="2"/>
      <c r="C3113" s="2"/>
      <c r="F3113" s="2"/>
      <c r="I3113" s="2"/>
      <c r="M3113" s="2"/>
    </row>
    <row r="3114" spans="1:13" x14ac:dyDescent="0.35">
      <c r="A3114" s="2"/>
      <c r="C3114" s="2"/>
      <c r="I3114" s="2"/>
      <c r="M3114" s="2"/>
    </row>
    <row r="3115" spans="1:13" x14ac:dyDescent="0.35">
      <c r="A3115" s="2"/>
      <c r="C3115" s="2"/>
      <c r="I3115" s="2"/>
      <c r="M3115" s="2"/>
    </row>
    <row r="3116" spans="1:13" x14ac:dyDescent="0.35">
      <c r="A3116" s="2"/>
      <c r="C3116" s="2"/>
      <c r="F3116" s="2"/>
      <c r="I3116" s="2"/>
      <c r="M3116" s="2"/>
    </row>
    <row r="3117" spans="1:13" x14ac:dyDescent="0.35">
      <c r="A3117" s="2"/>
      <c r="C3117" s="2"/>
      <c r="F3117" s="2"/>
      <c r="I3117" s="2"/>
      <c r="M3117" s="2"/>
    </row>
    <row r="3118" spans="1:13" x14ac:dyDescent="0.35">
      <c r="A3118" s="2"/>
      <c r="C3118" s="2"/>
      <c r="F3118" s="2"/>
      <c r="I3118" s="2"/>
      <c r="M3118" s="2"/>
    </row>
    <row r="3119" spans="1:13" x14ac:dyDescent="0.35">
      <c r="A3119" s="2"/>
      <c r="C3119" s="2"/>
      <c r="F3119" s="2"/>
      <c r="I3119" s="2"/>
      <c r="M3119" s="2"/>
    </row>
    <row r="3120" spans="1:13" x14ac:dyDescent="0.35">
      <c r="A3120" s="2"/>
      <c r="C3120" s="2"/>
      <c r="F3120" s="2"/>
      <c r="I3120" s="2"/>
      <c r="M3120" s="2"/>
    </row>
    <row r="3121" spans="1:13" x14ac:dyDescent="0.35">
      <c r="A3121" s="2"/>
      <c r="C3121" s="2"/>
      <c r="I3121" s="2"/>
      <c r="M3121" s="2"/>
    </row>
    <row r="3122" spans="1:13" x14ac:dyDescent="0.35">
      <c r="A3122" s="2"/>
      <c r="C3122" s="2"/>
      <c r="I3122" s="2"/>
      <c r="M3122" s="2"/>
    </row>
    <row r="3123" spans="1:13" x14ac:dyDescent="0.35">
      <c r="A3123" s="2"/>
      <c r="C3123" s="2"/>
      <c r="F3123" s="2"/>
      <c r="I3123" s="2"/>
      <c r="M3123" s="2"/>
    </row>
    <row r="3124" spans="1:13" x14ac:dyDescent="0.35">
      <c r="A3124" s="2"/>
      <c r="C3124" s="2"/>
      <c r="F3124" s="2"/>
      <c r="I3124" s="2"/>
      <c r="M3124" s="2"/>
    </row>
    <row r="3125" spans="1:13" x14ac:dyDescent="0.35">
      <c r="A3125" s="2"/>
      <c r="C3125" s="2"/>
      <c r="F3125" s="2"/>
      <c r="I3125" s="2"/>
      <c r="M3125" s="2"/>
    </row>
    <row r="3126" spans="1:13" x14ac:dyDescent="0.35">
      <c r="A3126" s="2"/>
      <c r="C3126" s="2"/>
      <c r="F3126" s="2"/>
      <c r="I3126" s="2"/>
      <c r="M3126" s="2"/>
    </row>
    <row r="3127" spans="1:13" x14ac:dyDescent="0.35">
      <c r="A3127" s="2"/>
      <c r="C3127" s="2"/>
      <c r="F3127" s="2"/>
      <c r="I3127" s="2"/>
      <c r="M3127" s="2"/>
    </row>
    <row r="3128" spans="1:13" x14ac:dyDescent="0.35">
      <c r="A3128" s="2"/>
      <c r="C3128" s="2"/>
      <c r="I3128" s="2"/>
      <c r="M3128" s="2"/>
    </row>
    <row r="3129" spans="1:13" x14ac:dyDescent="0.35">
      <c r="A3129" s="2"/>
      <c r="C3129" s="2"/>
      <c r="I3129" s="2"/>
      <c r="M3129" s="2"/>
    </row>
    <row r="3130" spans="1:13" x14ac:dyDescent="0.35">
      <c r="A3130" s="2"/>
      <c r="C3130" s="2"/>
      <c r="F3130" s="2"/>
      <c r="I3130" s="2"/>
      <c r="M3130" s="2"/>
    </row>
    <row r="3131" spans="1:13" x14ac:dyDescent="0.35">
      <c r="A3131" s="2"/>
      <c r="C3131" s="2"/>
      <c r="F3131" s="2"/>
      <c r="I3131" s="2"/>
      <c r="M3131" s="2"/>
    </row>
    <row r="3132" spans="1:13" x14ac:dyDescent="0.35">
      <c r="A3132" s="2"/>
      <c r="C3132" s="2"/>
      <c r="F3132" s="2"/>
      <c r="I3132" s="2"/>
      <c r="M3132" s="2"/>
    </row>
    <row r="3133" spans="1:13" x14ac:dyDescent="0.35">
      <c r="A3133" s="2"/>
      <c r="C3133" s="2"/>
      <c r="F3133" s="2"/>
      <c r="I3133" s="2"/>
      <c r="M3133" s="2"/>
    </row>
    <row r="3134" spans="1:13" x14ac:dyDescent="0.35">
      <c r="A3134" s="2"/>
      <c r="C3134" s="2"/>
      <c r="F3134" s="2"/>
      <c r="I3134" s="2"/>
      <c r="M3134" s="2"/>
    </row>
    <row r="3135" spans="1:13" x14ac:dyDescent="0.35">
      <c r="A3135" s="2"/>
      <c r="C3135" s="2"/>
      <c r="I3135" s="2"/>
      <c r="M3135" s="2"/>
    </row>
    <row r="3136" spans="1:13" x14ac:dyDescent="0.35">
      <c r="A3136" s="2"/>
      <c r="C3136" s="2"/>
      <c r="I3136" s="2"/>
      <c r="M3136" s="2"/>
    </row>
    <row r="3137" spans="1:13" x14ac:dyDescent="0.35">
      <c r="A3137" s="2"/>
      <c r="C3137" s="2"/>
      <c r="F3137" s="2"/>
      <c r="I3137" s="2"/>
      <c r="M3137" s="2"/>
    </row>
    <row r="3138" spans="1:13" x14ac:dyDescent="0.35">
      <c r="A3138" s="2"/>
      <c r="C3138" s="2"/>
      <c r="F3138" s="2"/>
      <c r="I3138" s="2"/>
      <c r="M3138" s="2"/>
    </row>
    <row r="3139" spans="1:13" x14ac:dyDescent="0.35">
      <c r="A3139" s="2"/>
      <c r="C3139" s="2"/>
      <c r="F3139" s="2"/>
      <c r="I3139" s="2"/>
      <c r="M3139" s="2"/>
    </row>
    <row r="3140" spans="1:13" x14ac:dyDescent="0.35">
      <c r="A3140" s="2"/>
      <c r="C3140" s="2"/>
      <c r="I3140" s="2"/>
      <c r="M3140" s="2"/>
    </row>
    <row r="3141" spans="1:13" x14ac:dyDescent="0.35">
      <c r="A3141" s="2"/>
      <c r="C3141" s="2"/>
      <c r="I3141" s="2"/>
      <c r="M3141" s="2"/>
    </row>
    <row r="3142" spans="1:13" x14ac:dyDescent="0.35">
      <c r="A3142" s="2"/>
      <c r="C3142" s="2"/>
      <c r="F3142" s="2"/>
      <c r="I3142" s="2"/>
      <c r="M3142" s="2"/>
    </row>
    <row r="3143" spans="1:13" x14ac:dyDescent="0.35">
      <c r="A3143" s="2"/>
      <c r="C3143" s="2"/>
      <c r="F3143" s="2"/>
      <c r="I3143" s="2"/>
      <c r="M3143" s="2"/>
    </row>
    <row r="3144" spans="1:13" x14ac:dyDescent="0.35">
      <c r="A3144" s="2"/>
      <c r="C3144" s="2"/>
      <c r="F3144" s="2"/>
      <c r="I3144" s="2"/>
      <c r="M3144" s="2"/>
    </row>
    <row r="3145" spans="1:13" x14ac:dyDescent="0.35">
      <c r="A3145" s="2"/>
      <c r="C3145" s="2"/>
      <c r="F3145" s="2"/>
      <c r="I3145" s="2"/>
      <c r="M3145" s="2"/>
    </row>
    <row r="3146" spans="1:13" x14ac:dyDescent="0.35">
      <c r="A3146" s="2"/>
      <c r="C3146" s="2"/>
      <c r="F3146" s="2"/>
      <c r="I3146" s="2"/>
      <c r="M3146" s="2"/>
    </row>
    <row r="3147" spans="1:13" x14ac:dyDescent="0.35">
      <c r="A3147" s="2"/>
      <c r="C3147" s="2"/>
      <c r="I3147" s="2"/>
      <c r="M3147" s="2"/>
    </row>
    <row r="3148" spans="1:13" x14ac:dyDescent="0.35">
      <c r="A3148" s="2"/>
      <c r="C3148" s="2"/>
      <c r="I3148" s="2"/>
      <c r="M3148" s="2"/>
    </row>
    <row r="3149" spans="1:13" x14ac:dyDescent="0.35">
      <c r="A3149" s="2"/>
      <c r="C3149" s="2"/>
      <c r="F3149" s="2"/>
      <c r="I3149" s="2"/>
      <c r="M3149" s="2"/>
    </row>
    <row r="3150" spans="1:13" x14ac:dyDescent="0.35">
      <c r="A3150" s="2"/>
      <c r="C3150" s="2"/>
      <c r="F3150" s="2"/>
      <c r="I3150" s="2"/>
      <c r="M3150" s="2"/>
    </row>
    <row r="3151" spans="1:13" x14ac:dyDescent="0.35">
      <c r="A3151" s="2"/>
      <c r="C3151" s="2"/>
      <c r="F3151" s="2"/>
      <c r="I3151" s="2"/>
      <c r="M3151" s="2"/>
    </row>
    <row r="3152" spans="1:13" x14ac:dyDescent="0.35">
      <c r="A3152" s="2"/>
      <c r="C3152" s="2"/>
      <c r="F3152" s="2"/>
      <c r="I3152" s="2"/>
      <c r="M3152" s="2"/>
    </row>
    <row r="3153" spans="1:13" x14ac:dyDescent="0.35">
      <c r="A3153" s="2"/>
      <c r="C3153" s="2"/>
      <c r="F3153" s="2"/>
      <c r="I3153" s="2"/>
      <c r="M3153" s="2"/>
    </row>
    <row r="3154" spans="1:13" x14ac:dyDescent="0.35">
      <c r="A3154" s="2"/>
      <c r="C3154" s="2"/>
      <c r="I3154" s="2"/>
      <c r="M3154" s="2"/>
    </row>
    <row r="3155" spans="1:13" x14ac:dyDescent="0.35">
      <c r="A3155" s="2"/>
      <c r="C3155" s="2"/>
      <c r="I3155" s="2"/>
      <c r="M3155" s="2"/>
    </row>
    <row r="3156" spans="1:13" x14ac:dyDescent="0.35">
      <c r="A3156" s="2"/>
      <c r="C3156" s="2"/>
      <c r="F3156" s="2"/>
      <c r="I3156" s="2"/>
      <c r="M3156" s="2"/>
    </row>
    <row r="3157" spans="1:13" x14ac:dyDescent="0.35">
      <c r="A3157" s="2"/>
      <c r="C3157" s="2"/>
      <c r="F3157" s="2"/>
      <c r="I3157" s="2"/>
      <c r="M3157" s="2"/>
    </row>
    <row r="3158" spans="1:13" x14ac:dyDescent="0.35">
      <c r="A3158" s="2"/>
      <c r="C3158" s="2"/>
      <c r="F3158" s="2"/>
      <c r="I3158" s="2"/>
      <c r="M3158" s="2"/>
    </row>
    <row r="3159" spans="1:13" x14ac:dyDescent="0.35">
      <c r="A3159" s="2"/>
      <c r="C3159" s="2"/>
      <c r="F3159" s="2"/>
      <c r="I3159" s="2"/>
      <c r="M3159" s="2"/>
    </row>
    <row r="3160" spans="1:13" x14ac:dyDescent="0.35">
      <c r="A3160" s="2"/>
      <c r="C3160" s="2"/>
      <c r="F3160" s="2"/>
      <c r="I3160" s="2"/>
      <c r="M3160" s="2"/>
    </row>
    <row r="3161" spans="1:13" x14ac:dyDescent="0.35">
      <c r="A3161" s="2"/>
      <c r="C3161" s="2"/>
      <c r="I3161" s="2"/>
      <c r="M3161" s="2"/>
    </row>
    <row r="3162" spans="1:13" x14ac:dyDescent="0.35">
      <c r="A3162" s="2"/>
      <c r="C3162" s="2"/>
      <c r="I3162" s="2"/>
      <c r="M3162" s="2"/>
    </row>
    <row r="3163" spans="1:13" x14ac:dyDescent="0.35">
      <c r="A3163" s="2"/>
      <c r="C3163" s="2"/>
      <c r="F3163" s="2"/>
      <c r="I3163" s="2"/>
      <c r="M3163" s="2"/>
    </row>
    <row r="3164" spans="1:13" x14ac:dyDescent="0.35">
      <c r="A3164" s="2"/>
      <c r="C3164" s="2"/>
      <c r="F3164" s="2"/>
      <c r="I3164" s="2"/>
      <c r="M3164" s="2"/>
    </row>
    <row r="3165" spans="1:13" x14ac:dyDescent="0.35">
      <c r="A3165" s="2"/>
      <c r="C3165" s="2"/>
      <c r="I3165" s="2"/>
      <c r="M3165" s="2"/>
    </row>
    <row r="3166" spans="1:13" x14ac:dyDescent="0.35">
      <c r="A3166" s="2"/>
      <c r="C3166" s="2"/>
      <c r="F3166" s="2"/>
      <c r="I3166" s="2"/>
      <c r="M3166" s="2"/>
    </row>
    <row r="3167" spans="1:13" x14ac:dyDescent="0.35">
      <c r="A3167" s="2"/>
      <c r="C3167" s="2"/>
      <c r="F3167" s="2"/>
      <c r="I3167" s="2"/>
      <c r="M3167" s="2"/>
    </row>
    <row r="3168" spans="1:13" x14ac:dyDescent="0.35">
      <c r="A3168" s="2"/>
      <c r="C3168" s="2"/>
      <c r="F3168" s="2"/>
      <c r="I3168" s="2"/>
      <c r="M3168" s="2"/>
    </row>
    <row r="3169" spans="1:13" x14ac:dyDescent="0.35">
      <c r="A3169" s="2"/>
      <c r="C3169" s="2"/>
      <c r="F3169" s="2"/>
      <c r="I3169" s="2"/>
      <c r="M3169" s="2"/>
    </row>
    <row r="3170" spans="1:13" x14ac:dyDescent="0.35">
      <c r="A3170" s="2"/>
      <c r="C3170" s="2"/>
      <c r="F3170" s="2"/>
      <c r="I3170" s="2"/>
      <c r="M3170" s="2"/>
    </row>
    <row r="3171" spans="1:13" x14ac:dyDescent="0.35">
      <c r="A3171" s="2"/>
      <c r="C3171" s="2"/>
      <c r="I3171" s="2"/>
      <c r="M3171" s="2"/>
    </row>
    <row r="3172" spans="1:13" x14ac:dyDescent="0.35">
      <c r="A3172" s="2"/>
      <c r="C3172" s="2"/>
      <c r="I3172" s="2"/>
      <c r="M3172" s="2"/>
    </row>
    <row r="3173" spans="1:13" x14ac:dyDescent="0.35">
      <c r="A3173" s="2"/>
      <c r="C3173" s="2"/>
      <c r="F3173" s="2"/>
      <c r="I3173" s="2"/>
      <c r="M3173" s="2"/>
    </row>
    <row r="3174" spans="1:13" x14ac:dyDescent="0.35">
      <c r="A3174" s="2"/>
      <c r="C3174" s="2"/>
      <c r="F3174" s="2"/>
      <c r="I3174" s="2"/>
      <c r="M3174" s="2"/>
    </row>
    <row r="3175" spans="1:13" x14ac:dyDescent="0.35">
      <c r="A3175" s="2"/>
      <c r="C3175" s="2"/>
      <c r="F3175" s="2"/>
      <c r="I3175" s="2"/>
      <c r="M3175" s="2"/>
    </row>
    <row r="3176" spans="1:13" x14ac:dyDescent="0.35">
      <c r="A3176" s="2"/>
      <c r="C3176" s="2"/>
      <c r="F3176" s="2"/>
      <c r="I3176" s="2"/>
      <c r="M3176" s="2"/>
    </row>
    <row r="3177" spans="1:13" x14ac:dyDescent="0.35">
      <c r="A3177" s="2"/>
      <c r="C3177" s="2"/>
      <c r="I3177" s="2"/>
      <c r="M3177" s="2"/>
    </row>
    <row r="3178" spans="1:13" x14ac:dyDescent="0.35">
      <c r="A3178" s="2"/>
      <c r="C3178" s="2"/>
      <c r="I3178" s="2"/>
      <c r="M3178" s="2"/>
    </row>
    <row r="3179" spans="1:13" x14ac:dyDescent="0.35">
      <c r="A3179" s="2"/>
      <c r="C3179" s="2"/>
      <c r="F3179" s="2"/>
      <c r="I3179" s="2"/>
      <c r="M3179" s="2"/>
    </row>
    <row r="3180" spans="1:13" x14ac:dyDescent="0.35">
      <c r="A3180" s="2"/>
      <c r="C3180" s="2"/>
      <c r="F3180" s="2"/>
      <c r="I3180" s="2"/>
      <c r="M3180" s="2"/>
    </row>
    <row r="3181" spans="1:13" x14ac:dyDescent="0.35">
      <c r="A3181" s="2"/>
      <c r="C3181" s="2"/>
      <c r="F3181" s="2"/>
      <c r="I3181" s="2"/>
      <c r="M3181" s="2"/>
    </row>
    <row r="3182" spans="1:13" x14ac:dyDescent="0.35">
      <c r="A3182" s="2"/>
      <c r="C3182" s="2"/>
      <c r="F3182" s="2"/>
      <c r="I3182" s="2"/>
      <c r="M3182" s="2"/>
    </row>
    <row r="3183" spans="1:13" x14ac:dyDescent="0.35">
      <c r="A3183" s="2"/>
      <c r="C3183" s="2"/>
      <c r="F3183" s="2"/>
      <c r="I3183" s="2"/>
      <c r="M3183" s="2"/>
    </row>
    <row r="3184" spans="1:13" x14ac:dyDescent="0.35">
      <c r="A3184" s="2"/>
      <c r="C3184" s="2"/>
      <c r="I3184" s="2"/>
      <c r="M3184" s="2"/>
    </row>
    <row r="3185" spans="1:13" x14ac:dyDescent="0.35">
      <c r="A3185" s="2"/>
      <c r="C3185" s="2"/>
      <c r="I3185" s="2"/>
      <c r="M3185" s="2"/>
    </row>
    <row r="3186" spans="1:13" x14ac:dyDescent="0.35">
      <c r="A3186" s="2"/>
      <c r="C3186" s="2"/>
      <c r="F3186" s="2"/>
      <c r="I3186" s="2"/>
      <c r="M3186" s="2"/>
    </row>
    <row r="3187" spans="1:13" x14ac:dyDescent="0.35">
      <c r="A3187" s="2"/>
      <c r="C3187" s="2"/>
      <c r="F3187" s="2"/>
      <c r="I3187" s="2"/>
      <c r="M3187" s="2"/>
    </row>
    <row r="3188" spans="1:13" x14ac:dyDescent="0.35">
      <c r="A3188" s="2"/>
      <c r="C3188" s="2"/>
      <c r="F3188" s="2"/>
      <c r="I3188" s="2"/>
      <c r="M3188" s="2"/>
    </row>
    <row r="3189" spans="1:13" x14ac:dyDescent="0.35">
      <c r="A3189" s="2"/>
      <c r="C3189" s="2"/>
      <c r="F3189" s="2"/>
      <c r="I3189" s="2"/>
      <c r="M3189" s="2"/>
    </row>
    <row r="3190" spans="1:13" x14ac:dyDescent="0.35">
      <c r="A3190" s="2"/>
      <c r="C3190" s="2"/>
      <c r="F3190" s="2"/>
      <c r="I3190" s="2"/>
      <c r="M3190" s="2"/>
    </row>
    <row r="3191" spans="1:13" x14ac:dyDescent="0.35">
      <c r="A3191" s="2"/>
      <c r="C3191" s="2"/>
      <c r="I3191" s="2"/>
      <c r="M3191" s="2"/>
    </row>
    <row r="3192" spans="1:13" x14ac:dyDescent="0.35">
      <c r="A3192" s="2"/>
      <c r="C3192" s="2"/>
      <c r="I3192" s="2"/>
      <c r="M3192" s="2"/>
    </row>
    <row r="3193" spans="1:13" x14ac:dyDescent="0.35">
      <c r="A3193" s="2"/>
      <c r="C3193" s="2"/>
      <c r="F3193" s="2"/>
      <c r="I3193" s="2"/>
      <c r="M3193" s="2"/>
    </row>
    <row r="3194" spans="1:13" x14ac:dyDescent="0.35">
      <c r="A3194" s="2"/>
      <c r="C3194" s="2"/>
      <c r="F3194" s="2"/>
      <c r="I3194" s="2"/>
      <c r="M3194" s="2"/>
    </row>
    <row r="3195" spans="1:13" x14ac:dyDescent="0.35">
      <c r="A3195" s="2"/>
      <c r="C3195" s="2"/>
      <c r="F3195" s="2"/>
      <c r="I3195" s="2"/>
      <c r="M3195" s="2"/>
    </row>
    <row r="3196" spans="1:13" x14ac:dyDescent="0.35">
      <c r="A3196" s="2"/>
      <c r="C3196" s="2"/>
      <c r="F3196" s="2"/>
      <c r="I3196" s="2"/>
      <c r="M3196" s="2"/>
    </row>
    <row r="3197" spans="1:13" x14ac:dyDescent="0.35">
      <c r="A3197" s="2"/>
      <c r="C3197" s="2"/>
      <c r="F3197" s="2"/>
      <c r="I3197" s="2"/>
      <c r="M3197" s="2"/>
    </row>
    <row r="3198" spans="1:13" x14ac:dyDescent="0.35">
      <c r="A3198" s="2"/>
      <c r="C3198" s="2"/>
      <c r="I3198" s="2"/>
      <c r="M3198" s="2"/>
    </row>
    <row r="3199" spans="1:13" x14ac:dyDescent="0.35">
      <c r="A3199" s="2"/>
      <c r="C3199" s="2"/>
      <c r="I3199" s="2"/>
      <c r="M3199" s="2"/>
    </row>
    <row r="3200" spans="1:13" x14ac:dyDescent="0.35">
      <c r="A3200" s="2"/>
      <c r="C3200" s="2"/>
      <c r="F3200" s="2"/>
      <c r="I3200" s="2"/>
      <c r="M3200" s="2"/>
    </row>
    <row r="3201" spans="1:13" x14ac:dyDescent="0.35">
      <c r="A3201" s="2"/>
      <c r="C3201" s="2"/>
      <c r="F3201" s="2"/>
      <c r="I3201" s="2"/>
      <c r="M3201" s="2"/>
    </row>
    <row r="3202" spans="1:13" x14ac:dyDescent="0.35">
      <c r="A3202" s="2"/>
      <c r="C3202" s="2"/>
      <c r="F3202" s="2"/>
      <c r="I3202" s="2"/>
      <c r="M3202" s="2"/>
    </row>
    <row r="3203" spans="1:13" x14ac:dyDescent="0.35">
      <c r="A3203" s="2"/>
      <c r="C3203" s="2"/>
      <c r="F3203" s="2"/>
      <c r="I3203" s="2"/>
      <c r="M3203" s="2"/>
    </row>
    <row r="3204" spans="1:13" x14ac:dyDescent="0.35">
      <c r="A3204" s="2"/>
      <c r="C3204" s="2"/>
      <c r="F3204" s="2"/>
      <c r="I3204" s="2"/>
      <c r="M3204" s="2"/>
    </row>
    <row r="3205" spans="1:13" x14ac:dyDescent="0.35">
      <c r="A3205" s="2"/>
      <c r="C3205" s="2"/>
      <c r="I3205" s="2"/>
      <c r="M3205" s="2"/>
    </row>
    <row r="3206" spans="1:13" x14ac:dyDescent="0.35">
      <c r="A3206" s="2"/>
      <c r="C3206" s="2"/>
      <c r="F3206" s="2"/>
      <c r="I3206" s="2"/>
      <c r="M3206" s="2"/>
    </row>
    <row r="3207" spans="1:13" x14ac:dyDescent="0.35">
      <c r="A3207" s="2"/>
      <c r="C3207" s="2"/>
      <c r="F3207" s="2"/>
      <c r="I3207" s="2"/>
      <c r="M3207" s="2"/>
    </row>
    <row r="3208" spans="1:13" x14ac:dyDescent="0.35">
      <c r="A3208" s="2"/>
      <c r="C3208" s="2"/>
      <c r="F3208" s="2"/>
      <c r="I3208" s="2"/>
      <c r="M3208" s="2"/>
    </row>
    <row r="3209" spans="1:13" x14ac:dyDescent="0.35">
      <c r="A3209" s="2"/>
      <c r="C3209" s="2"/>
      <c r="F3209" s="2"/>
      <c r="I3209" s="2"/>
      <c r="M3209" s="2"/>
    </row>
    <row r="3210" spans="1:13" x14ac:dyDescent="0.35">
      <c r="A3210" s="2"/>
      <c r="C3210" s="2"/>
      <c r="F3210" s="2"/>
      <c r="I3210" s="2"/>
      <c r="M3210" s="2"/>
    </row>
    <row r="3211" spans="1:13" x14ac:dyDescent="0.35">
      <c r="A3211" s="2"/>
      <c r="C3211" s="2"/>
      <c r="I3211" s="2"/>
      <c r="M3211" s="2"/>
    </row>
    <row r="3212" spans="1:13" x14ac:dyDescent="0.35">
      <c r="A3212" s="2"/>
      <c r="C3212" s="2"/>
      <c r="I3212" s="2"/>
      <c r="M3212" s="2"/>
    </row>
    <row r="3213" spans="1:13" x14ac:dyDescent="0.35">
      <c r="A3213" s="2"/>
      <c r="C3213" s="2"/>
      <c r="F3213" s="2"/>
      <c r="I3213" s="2"/>
      <c r="M3213" s="2"/>
    </row>
    <row r="3214" spans="1:13" x14ac:dyDescent="0.35">
      <c r="A3214" s="2"/>
      <c r="C3214" s="2"/>
      <c r="F3214" s="2"/>
      <c r="I3214" s="2"/>
      <c r="M3214" s="2"/>
    </row>
    <row r="3215" spans="1:13" x14ac:dyDescent="0.35">
      <c r="A3215" s="2"/>
      <c r="C3215" s="2"/>
      <c r="F3215" s="2"/>
      <c r="I3215" s="2"/>
      <c r="M3215" s="2"/>
    </row>
    <row r="3216" spans="1:13" x14ac:dyDescent="0.35">
      <c r="A3216" s="2"/>
      <c r="C3216" s="2"/>
      <c r="F3216" s="2"/>
      <c r="I3216" s="2"/>
      <c r="M3216" s="2"/>
    </row>
    <row r="3217" spans="1:13" x14ac:dyDescent="0.35">
      <c r="A3217" s="2"/>
      <c r="C3217" s="2"/>
      <c r="F3217" s="2"/>
      <c r="I3217" s="2"/>
      <c r="M3217" s="2"/>
    </row>
    <row r="3218" spans="1:13" x14ac:dyDescent="0.35">
      <c r="A3218" s="2"/>
      <c r="C3218" s="2"/>
      <c r="I3218" s="2"/>
      <c r="M3218" s="2"/>
    </row>
    <row r="3219" spans="1:13" x14ac:dyDescent="0.35">
      <c r="A3219" s="2"/>
      <c r="C3219" s="2"/>
      <c r="I3219" s="2"/>
      <c r="M3219" s="2"/>
    </row>
    <row r="3220" spans="1:13" x14ac:dyDescent="0.35">
      <c r="A3220" s="2"/>
      <c r="C3220" s="2"/>
      <c r="F3220" s="2"/>
      <c r="I3220" s="2"/>
      <c r="M3220" s="2"/>
    </row>
    <row r="3221" spans="1:13" x14ac:dyDescent="0.35">
      <c r="A3221" s="2"/>
      <c r="C3221" s="2"/>
      <c r="F3221" s="2"/>
      <c r="I3221" s="2"/>
      <c r="M3221" s="2"/>
    </row>
    <row r="3222" spans="1:13" x14ac:dyDescent="0.35">
      <c r="A3222" s="2"/>
      <c r="C3222" s="2"/>
      <c r="F3222" s="2"/>
      <c r="I3222" s="2"/>
      <c r="M3222" s="2"/>
    </row>
    <row r="3223" spans="1:13" x14ac:dyDescent="0.35">
      <c r="A3223" s="2"/>
      <c r="C3223" s="2"/>
      <c r="F3223" s="2"/>
      <c r="I3223" s="2"/>
      <c r="M3223" s="2"/>
    </row>
    <row r="3224" spans="1:13" x14ac:dyDescent="0.35">
      <c r="A3224" s="2"/>
      <c r="C3224" s="2"/>
      <c r="I3224" s="2"/>
      <c r="M3224" s="2"/>
    </row>
    <row r="3225" spans="1:13" x14ac:dyDescent="0.35">
      <c r="A3225" s="2"/>
      <c r="C3225" s="2"/>
      <c r="I3225" s="2"/>
      <c r="M3225" s="2"/>
    </row>
    <row r="3226" spans="1:13" x14ac:dyDescent="0.35">
      <c r="A3226" s="2"/>
      <c r="C3226" s="2"/>
      <c r="F3226" s="2"/>
      <c r="I3226" s="2"/>
      <c r="M3226" s="2"/>
    </row>
    <row r="3227" spans="1:13" x14ac:dyDescent="0.35">
      <c r="A3227" s="2"/>
      <c r="C3227" s="2"/>
      <c r="F3227" s="2"/>
      <c r="I3227" s="2"/>
      <c r="M3227" s="2"/>
    </row>
    <row r="3228" spans="1:13" x14ac:dyDescent="0.35">
      <c r="A3228" s="2"/>
      <c r="C3228" s="2"/>
      <c r="F3228" s="2"/>
      <c r="I3228" s="2"/>
      <c r="M3228" s="2"/>
    </row>
    <row r="3229" spans="1:13" x14ac:dyDescent="0.35">
      <c r="A3229" s="2"/>
      <c r="C3229" s="2"/>
      <c r="F3229" s="2"/>
      <c r="I3229" s="2"/>
      <c r="M3229" s="2"/>
    </row>
    <row r="3230" spans="1:13" x14ac:dyDescent="0.35">
      <c r="A3230" s="2"/>
      <c r="C3230" s="2"/>
      <c r="F3230" s="2"/>
      <c r="I3230" s="2"/>
      <c r="M3230" s="2"/>
    </row>
    <row r="3231" spans="1:13" x14ac:dyDescent="0.35">
      <c r="A3231" s="2"/>
      <c r="C3231" s="2"/>
      <c r="I3231" s="2"/>
      <c r="M3231" s="2"/>
    </row>
    <row r="3232" spans="1:13" x14ac:dyDescent="0.35">
      <c r="A3232" s="2"/>
      <c r="C3232" s="2"/>
      <c r="F3232" s="2"/>
      <c r="I3232" s="2"/>
      <c r="M3232" s="2"/>
    </row>
    <row r="3233" spans="1:13" x14ac:dyDescent="0.35">
      <c r="A3233" s="2"/>
      <c r="C3233" s="2"/>
      <c r="F3233" s="2"/>
      <c r="I3233" s="2"/>
      <c r="M3233" s="2"/>
    </row>
    <row r="3234" spans="1:13" x14ac:dyDescent="0.35">
      <c r="A3234" s="2"/>
      <c r="C3234" s="2"/>
      <c r="F3234" s="2"/>
      <c r="I3234" s="2"/>
      <c r="M3234" s="2"/>
    </row>
    <row r="3235" spans="1:13" x14ac:dyDescent="0.35">
      <c r="A3235" s="2"/>
      <c r="C3235" s="2"/>
      <c r="F3235" s="2"/>
      <c r="I3235" s="2"/>
      <c r="M3235" s="2"/>
    </row>
    <row r="3236" spans="1:13" x14ac:dyDescent="0.35">
      <c r="A3236" s="2"/>
      <c r="C3236" s="2"/>
      <c r="I3236" s="2"/>
      <c r="M3236" s="2"/>
    </row>
    <row r="3237" spans="1:13" x14ac:dyDescent="0.35">
      <c r="A3237" s="2"/>
      <c r="C3237" s="2"/>
      <c r="I3237" s="2"/>
      <c r="M3237" s="2"/>
    </row>
    <row r="3238" spans="1:13" x14ac:dyDescent="0.35">
      <c r="A3238" s="2"/>
      <c r="C3238" s="2"/>
      <c r="F3238" s="2"/>
      <c r="I3238" s="2"/>
      <c r="M3238" s="2"/>
    </row>
    <row r="3239" spans="1:13" x14ac:dyDescent="0.35">
      <c r="A3239" s="2"/>
      <c r="C3239" s="2"/>
      <c r="F3239" s="2"/>
      <c r="I3239" s="2"/>
      <c r="M3239" s="2"/>
    </row>
    <row r="3240" spans="1:13" x14ac:dyDescent="0.35">
      <c r="A3240" s="2"/>
      <c r="C3240" s="2"/>
      <c r="F3240" s="2"/>
      <c r="I3240" s="2"/>
      <c r="M3240" s="2"/>
    </row>
    <row r="3241" spans="1:13" x14ac:dyDescent="0.35">
      <c r="A3241" s="2"/>
      <c r="C3241" s="2"/>
      <c r="F3241" s="2"/>
      <c r="I3241" s="2"/>
      <c r="M3241" s="2"/>
    </row>
    <row r="3242" spans="1:13" x14ac:dyDescent="0.35">
      <c r="A3242" s="2"/>
      <c r="C3242" s="2"/>
      <c r="F3242" s="2"/>
      <c r="I3242" s="2"/>
      <c r="M3242" s="2"/>
    </row>
    <row r="3243" spans="1:13" x14ac:dyDescent="0.35">
      <c r="A3243" s="2"/>
      <c r="C3243" s="2"/>
      <c r="I3243" s="2"/>
      <c r="M3243" s="2"/>
    </row>
    <row r="3244" spans="1:13" x14ac:dyDescent="0.35">
      <c r="A3244" s="2"/>
      <c r="C3244" s="2"/>
      <c r="I3244" s="2"/>
      <c r="M3244" s="2"/>
    </row>
    <row r="3245" spans="1:13" x14ac:dyDescent="0.35">
      <c r="A3245" s="2"/>
      <c r="C3245" s="2"/>
      <c r="F3245" s="2"/>
      <c r="I3245" s="2"/>
      <c r="M3245" s="2"/>
    </row>
    <row r="3246" spans="1:13" x14ac:dyDescent="0.35">
      <c r="A3246" s="2"/>
      <c r="C3246" s="2"/>
      <c r="F3246" s="2"/>
      <c r="I3246" s="2"/>
      <c r="M3246" s="2"/>
    </row>
    <row r="3247" spans="1:13" x14ac:dyDescent="0.35">
      <c r="A3247" s="2"/>
      <c r="C3247" s="2"/>
      <c r="F3247" s="2"/>
      <c r="I3247" s="2"/>
      <c r="M3247" s="2"/>
    </row>
    <row r="3248" spans="1:13" x14ac:dyDescent="0.35">
      <c r="A3248" s="2"/>
      <c r="C3248" s="2"/>
      <c r="F3248" s="2"/>
      <c r="I3248" s="2"/>
      <c r="M3248" s="2"/>
    </row>
    <row r="3249" spans="1:13" x14ac:dyDescent="0.35">
      <c r="A3249" s="2"/>
      <c r="C3249" s="2"/>
      <c r="F3249" s="2"/>
      <c r="I3249" s="2"/>
      <c r="M3249" s="2"/>
    </row>
    <row r="3250" spans="1:13" x14ac:dyDescent="0.35">
      <c r="A3250" s="2"/>
      <c r="C3250" s="2"/>
      <c r="I3250" s="2"/>
      <c r="M3250" s="2"/>
    </row>
    <row r="3251" spans="1:13" x14ac:dyDescent="0.35">
      <c r="A3251" s="2"/>
      <c r="C3251" s="2"/>
      <c r="I3251" s="2"/>
      <c r="M3251" s="2"/>
    </row>
    <row r="3252" spans="1:13" x14ac:dyDescent="0.35">
      <c r="A3252" s="2"/>
      <c r="C3252" s="2"/>
      <c r="F3252" s="2"/>
      <c r="I3252" s="2"/>
      <c r="M3252" s="2"/>
    </row>
    <row r="3253" spans="1:13" x14ac:dyDescent="0.35">
      <c r="A3253" s="2"/>
      <c r="C3253" s="2"/>
      <c r="F3253" s="2"/>
      <c r="I3253" s="2"/>
      <c r="M3253" s="2"/>
    </row>
    <row r="3254" spans="1:13" x14ac:dyDescent="0.35">
      <c r="A3254" s="2"/>
      <c r="C3254" s="2"/>
      <c r="F3254" s="2"/>
      <c r="I3254" s="2"/>
      <c r="M3254" s="2"/>
    </row>
    <row r="3255" spans="1:13" x14ac:dyDescent="0.35">
      <c r="A3255" s="2"/>
      <c r="C3255" s="2"/>
      <c r="F3255" s="2"/>
      <c r="I3255" s="2"/>
      <c r="M3255" s="2"/>
    </row>
    <row r="3256" spans="1:13" x14ac:dyDescent="0.35">
      <c r="A3256" s="2"/>
      <c r="C3256" s="2"/>
      <c r="I3256" s="2"/>
      <c r="M3256" s="2"/>
    </row>
    <row r="3257" spans="1:13" x14ac:dyDescent="0.35">
      <c r="A3257" s="2"/>
      <c r="C3257" s="2"/>
      <c r="I3257" s="2"/>
      <c r="M3257" s="2"/>
    </row>
    <row r="3258" spans="1:13" x14ac:dyDescent="0.35">
      <c r="A3258" s="2"/>
      <c r="C3258" s="2"/>
      <c r="F3258" s="2"/>
      <c r="I3258" s="2"/>
      <c r="M3258" s="2"/>
    </row>
    <row r="3259" spans="1:13" x14ac:dyDescent="0.35">
      <c r="A3259" s="2"/>
      <c r="C3259" s="2"/>
      <c r="F3259" s="2"/>
      <c r="I3259" s="2"/>
      <c r="M3259" s="2"/>
    </row>
    <row r="3260" spans="1:13" x14ac:dyDescent="0.35">
      <c r="A3260" s="2"/>
      <c r="C3260" s="2"/>
      <c r="F3260" s="2"/>
      <c r="I3260" s="2"/>
      <c r="M3260" s="2"/>
    </row>
    <row r="3261" spans="1:13" x14ac:dyDescent="0.35">
      <c r="A3261" s="2"/>
      <c r="C3261" s="2"/>
      <c r="F3261" s="2"/>
      <c r="I3261" s="2"/>
      <c r="M3261" s="2"/>
    </row>
    <row r="3262" spans="1:13" x14ac:dyDescent="0.35">
      <c r="A3262" s="2"/>
      <c r="C3262" s="2"/>
      <c r="F3262" s="2"/>
      <c r="I3262" s="2"/>
      <c r="M3262" s="2"/>
    </row>
    <row r="3263" spans="1:13" x14ac:dyDescent="0.35">
      <c r="A3263" s="2"/>
      <c r="C3263" s="2"/>
      <c r="I3263" s="2"/>
      <c r="M3263" s="2"/>
    </row>
    <row r="3264" spans="1:13" x14ac:dyDescent="0.35">
      <c r="A3264" s="2"/>
      <c r="C3264" s="2"/>
      <c r="I3264" s="2"/>
      <c r="M3264" s="2"/>
    </row>
    <row r="3265" spans="1:13" x14ac:dyDescent="0.35">
      <c r="A3265" s="2"/>
      <c r="C3265" s="2"/>
      <c r="F3265" s="2"/>
      <c r="I3265" s="2"/>
      <c r="M3265" s="2"/>
    </row>
    <row r="3266" spans="1:13" x14ac:dyDescent="0.35">
      <c r="A3266" s="2"/>
      <c r="C3266" s="2"/>
      <c r="F3266" s="2"/>
      <c r="I3266" s="2"/>
      <c r="M3266" s="2"/>
    </row>
    <row r="3267" spans="1:13" x14ac:dyDescent="0.35">
      <c r="A3267" s="2"/>
      <c r="C3267" s="2"/>
      <c r="F3267" s="2"/>
      <c r="I3267" s="2"/>
      <c r="M3267" s="2"/>
    </row>
    <row r="3268" spans="1:13" x14ac:dyDescent="0.35">
      <c r="A3268" s="2"/>
      <c r="C3268" s="2"/>
      <c r="F3268" s="2"/>
      <c r="I3268" s="2"/>
      <c r="M3268" s="2"/>
    </row>
    <row r="3269" spans="1:13" x14ac:dyDescent="0.35">
      <c r="A3269" s="2"/>
      <c r="C3269" s="2"/>
      <c r="I3269" s="2"/>
      <c r="M3269" s="2"/>
    </row>
    <row r="3270" spans="1:13" x14ac:dyDescent="0.35">
      <c r="A3270" s="2"/>
      <c r="C3270" s="2"/>
      <c r="I3270" s="2"/>
      <c r="M3270" s="2"/>
    </row>
    <row r="3271" spans="1:13" x14ac:dyDescent="0.35">
      <c r="A3271" s="2"/>
      <c r="C3271" s="2"/>
      <c r="F3271" s="2"/>
      <c r="I3271" s="2"/>
      <c r="M3271" s="2"/>
    </row>
    <row r="3272" spans="1:13" x14ac:dyDescent="0.35">
      <c r="A3272" s="2"/>
      <c r="C3272" s="2"/>
      <c r="F3272" s="2"/>
      <c r="I3272" s="2"/>
      <c r="M3272" s="2"/>
    </row>
    <row r="3273" spans="1:13" x14ac:dyDescent="0.35">
      <c r="A3273" s="2"/>
      <c r="C3273" s="2"/>
      <c r="F3273" s="2"/>
      <c r="I3273" s="2"/>
      <c r="M3273" s="2"/>
    </row>
    <row r="3274" spans="1:13" x14ac:dyDescent="0.35">
      <c r="A3274" s="2"/>
      <c r="C3274" s="2"/>
      <c r="F3274" s="2"/>
      <c r="I3274" s="2"/>
      <c r="M3274" s="2"/>
    </row>
    <row r="3275" spans="1:13" x14ac:dyDescent="0.35">
      <c r="A3275" s="2"/>
      <c r="C3275" s="2"/>
      <c r="F3275" s="2"/>
      <c r="I3275" s="2"/>
      <c r="M3275" s="2"/>
    </row>
    <row r="3276" spans="1:13" x14ac:dyDescent="0.35">
      <c r="A3276" s="2"/>
      <c r="C3276" s="2"/>
      <c r="I3276" s="2"/>
      <c r="M3276" s="2"/>
    </row>
    <row r="3277" spans="1:13" x14ac:dyDescent="0.35">
      <c r="A3277" s="2"/>
      <c r="C3277" s="2"/>
      <c r="I3277" s="2"/>
      <c r="M3277" s="2"/>
    </row>
    <row r="3278" spans="1:13" x14ac:dyDescent="0.35">
      <c r="A3278" s="2"/>
      <c r="C3278" s="2"/>
      <c r="F3278" s="2"/>
      <c r="I3278" s="2"/>
      <c r="M3278" s="2"/>
    </row>
    <row r="3279" spans="1:13" x14ac:dyDescent="0.35">
      <c r="A3279" s="2"/>
      <c r="C3279" s="2"/>
      <c r="F3279" s="2"/>
      <c r="I3279" s="2"/>
      <c r="M3279" s="2"/>
    </row>
    <row r="3280" spans="1:13" x14ac:dyDescent="0.35">
      <c r="A3280" s="2"/>
      <c r="C3280" s="2"/>
      <c r="F3280" s="2"/>
      <c r="I3280" s="2"/>
      <c r="M3280" s="2"/>
    </row>
    <row r="3281" spans="1:13" x14ac:dyDescent="0.35">
      <c r="A3281" s="2"/>
      <c r="C3281" s="2"/>
      <c r="F3281" s="2"/>
      <c r="I3281" s="2"/>
      <c r="M3281" s="2"/>
    </row>
    <row r="3282" spans="1:13" x14ac:dyDescent="0.35">
      <c r="A3282" s="2"/>
      <c r="C3282" s="2"/>
      <c r="F3282" s="2"/>
      <c r="I3282" s="2"/>
      <c r="M3282" s="2"/>
    </row>
    <row r="3283" spans="1:13" x14ac:dyDescent="0.35">
      <c r="A3283" s="2"/>
      <c r="C3283" s="2"/>
      <c r="I3283" s="2"/>
      <c r="M3283" s="2"/>
    </row>
    <row r="3284" spans="1:13" x14ac:dyDescent="0.35">
      <c r="A3284" s="2"/>
      <c r="C3284" s="2"/>
      <c r="I3284" s="2"/>
      <c r="M3284" s="2"/>
    </row>
    <row r="3285" spans="1:13" x14ac:dyDescent="0.35">
      <c r="A3285" s="2"/>
      <c r="C3285" s="2"/>
      <c r="F3285" s="2"/>
      <c r="I3285" s="2"/>
      <c r="M3285" s="2"/>
    </row>
    <row r="3286" spans="1:13" x14ac:dyDescent="0.35">
      <c r="A3286" s="2"/>
      <c r="C3286" s="2"/>
      <c r="F3286" s="2"/>
      <c r="I3286" s="2"/>
      <c r="M3286" s="2"/>
    </row>
    <row r="3287" spans="1:13" x14ac:dyDescent="0.35">
      <c r="A3287" s="2"/>
      <c r="C3287" s="2"/>
      <c r="F3287" s="2"/>
      <c r="I3287" s="2"/>
      <c r="M3287" s="2"/>
    </row>
    <row r="3288" spans="1:13" x14ac:dyDescent="0.35">
      <c r="A3288" s="2"/>
      <c r="C3288" s="2"/>
      <c r="F3288" s="2"/>
      <c r="I3288" s="2"/>
      <c r="M3288" s="2"/>
    </row>
    <row r="3289" spans="1:13" x14ac:dyDescent="0.35">
      <c r="A3289" s="2"/>
      <c r="C3289" s="2"/>
      <c r="F3289" s="2"/>
      <c r="I3289" s="2"/>
      <c r="M3289" s="2"/>
    </row>
    <row r="3290" spans="1:13" x14ac:dyDescent="0.35">
      <c r="A3290" s="2"/>
      <c r="C3290" s="2"/>
      <c r="I3290" s="2"/>
      <c r="M3290" s="2"/>
    </row>
    <row r="3291" spans="1:13" x14ac:dyDescent="0.35">
      <c r="A3291" s="2"/>
      <c r="C3291" s="2"/>
      <c r="I3291" s="2"/>
      <c r="M3291" s="2"/>
    </row>
    <row r="3292" spans="1:13" x14ac:dyDescent="0.35">
      <c r="A3292" s="2"/>
      <c r="C3292" s="2"/>
      <c r="F3292" s="2"/>
      <c r="I3292" s="2"/>
      <c r="M3292" s="2"/>
    </row>
    <row r="3293" spans="1:13" x14ac:dyDescent="0.35">
      <c r="A3293" s="2"/>
      <c r="C3293" s="2"/>
      <c r="F3293" s="2"/>
      <c r="I3293" s="2"/>
      <c r="M3293" s="2"/>
    </row>
    <row r="3294" spans="1:13" x14ac:dyDescent="0.35">
      <c r="A3294" s="2"/>
      <c r="C3294" s="2"/>
      <c r="F3294" s="2"/>
      <c r="I3294" s="2"/>
      <c r="M3294" s="2"/>
    </row>
    <row r="3295" spans="1:13" x14ac:dyDescent="0.35">
      <c r="A3295" s="2"/>
      <c r="C3295" s="2"/>
      <c r="F3295" s="2"/>
      <c r="I3295" s="2"/>
      <c r="M3295" s="2"/>
    </row>
    <row r="3296" spans="1:13" x14ac:dyDescent="0.35">
      <c r="A3296" s="2"/>
      <c r="C3296" s="2"/>
      <c r="F3296" s="2"/>
      <c r="I3296" s="2"/>
      <c r="M3296" s="2"/>
    </row>
    <row r="3297" spans="1:13" x14ac:dyDescent="0.35">
      <c r="A3297" s="2"/>
      <c r="C3297" s="2"/>
      <c r="I3297" s="2"/>
      <c r="M3297" s="2"/>
    </row>
    <row r="3298" spans="1:13" x14ac:dyDescent="0.35">
      <c r="A3298" s="2"/>
      <c r="C3298" s="2"/>
      <c r="I3298" s="2"/>
      <c r="M3298" s="2"/>
    </row>
    <row r="3299" spans="1:13" x14ac:dyDescent="0.35">
      <c r="A3299" s="2"/>
      <c r="C3299" s="2"/>
      <c r="F3299" s="2"/>
      <c r="I3299" s="2"/>
      <c r="M3299" s="2"/>
    </row>
    <row r="3300" spans="1:13" x14ac:dyDescent="0.35">
      <c r="A3300" s="2"/>
      <c r="C3300" s="2"/>
      <c r="F3300" s="2"/>
      <c r="I3300" s="2"/>
      <c r="M3300" s="2"/>
    </row>
    <row r="3301" spans="1:13" x14ac:dyDescent="0.35">
      <c r="A3301" s="2"/>
      <c r="C3301" s="2"/>
      <c r="F3301" s="2"/>
      <c r="I3301" s="2"/>
      <c r="M3301" s="2"/>
    </row>
    <row r="3302" spans="1:13" x14ac:dyDescent="0.35">
      <c r="A3302" s="2"/>
      <c r="C3302" s="2"/>
      <c r="F3302" s="2"/>
      <c r="I3302" s="2"/>
      <c r="M3302" s="2"/>
    </row>
    <row r="3303" spans="1:13" x14ac:dyDescent="0.35">
      <c r="A3303" s="2"/>
      <c r="C3303" s="2"/>
      <c r="F3303" s="2"/>
      <c r="I3303" s="2"/>
      <c r="M3303" s="2"/>
    </row>
    <row r="3304" spans="1:13" x14ac:dyDescent="0.35">
      <c r="A3304" s="2"/>
      <c r="C3304" s="2"/>
      <c r="I3304" s="2"/>
      <c r="M3304" s="2"/>
    </row>
    <row r="3305" spans="1:13" x14ac:dyDescent="0.35">
      <c r="A3305" s="2"/>
      <c r="C3305" s="2"/>
      <c r="I3305" s="2"/>
      <c r="M3305" s="2"/>
    </row>
    <row r="3306" spans="1:13" x14ac:dyDescent="0.35">
      <c r="A3306" s="2"/>
      <c r="C3306" s="2"/>
      <c r="F3306" s="2"/>
      <c r="I3306" s="2"/>
      <c r="M3306" s="2"/>
    </row>
    <row r="3307" spans="1:13" x14ac:dyDescent="0.35">
      <c r="A3307" s="2"/>
      <c r="C3307" s="2"/>
      <c r="F3307" s="2"/>
      <c r="I3307" s="2"/>
      <c r="M3307" s="2"/>
    </row>
    <row r="3308" spans="1:13" x14ac:dyDescent="0.35">
      <c r="A3308" s="2"/>
      <c r="C3308" s="2"/>
      <c r="F3308" s="2"/>
      <c r="I3308" s="2"/>
      <c r="M3308" s="2"/>
    </row>
    <row r="3309" spans="1:13" x14ac:dyDescent="0.35">
      <c r="A3309" s="2"/>
      <c r="C3309" s="2"/>
      <c r="F3309" s="2"/>
      <c r="I3309" s="2"/>
      <c r="M3309" s="2"/>
    </row>
    <row r="3310" spans="1:13" x14ac:dyDescent="0.35">
      <c r="A3310" s="2"/>
      <c r="C3310" s="2"/>
      <c r="I3310" s="2"/>
      <c r="M3310" s="2"/>
    </row>
    <row r="3311" spans="1:13" x14ac:dyDescent="0.35">
      <c r="A3311" s="2"/>
      <c r="C3311" s="2"/>
      <c r="I3311" s="2"/>
      <c r="M3311" s="2"/>
    </row>
    <row r="3312" spans="1:13" x14ac:dyDescent="0.35">
      <c r="A3312" s="2"/>
      <c r="C3312" s="2"/>
      <c r="F3312" s="2"/>
      <c r="I3312" s="2"/>
      <c r="M3312" s="2"/>
    </row>
    <row r="3313" spans="1:13" x14ac:dyDescent="0.35">
      <c r="A3313" s="2"/>
      <c r="C3313" s="2"/>
      <c r="F3313" s="2"/>
      <c r="I3313" s="2"/>
      <c r="M3313" s="2"/>
    </row>
    <row r="3314" spans="1:13" x14ac:dyDescent="0.35">
      <c r="A3314" s="2"/>
      <c r="C3314" s="2"/>
      <c r="F3314" s="2"/>
      <c r="I3314" s="2"/>
      <c r="M3314" s="2"/>
    </row>
    <row r="3315" spans="1:13" x14ac:dyDescent="0.35">
      <c r="A3315" s="2"/>
      <c r="C3315" s="2"/>
      <c r="F3315" s="2"/>
      <c r="I3315" s="2"/>
      <c r="M3315" s="2"/>
    </row>
    <row r="3316" spans="1:13" x14ac:dyDescent="0.35">
      <c r="A3316" s="2"/>
      <c r="C3316" s="2"/>
      <c r="F3316" s="2"/>
      <c r="I3316" s="2"/>
      <c r="M3316" s="2"/>
    </row>
    <row r="3317" spans="1:13" x14ac:dyDescent="0.35">
      <c r="A3317" s="2"/>
      <c r="C3317" s="2"/>
      <c r="I3317" s="2"/>
      <c r="M3317" s="2"/>
    </row>
    <row r="3318" spans="1:13" x14ac:dyDescent="0.35">
      <c r="A3318" s="2"/>
      <c r="C3318" s="2"/>
      <c r="I3318" s="2"/>
      <c r="M3318" s="2"/>
    </row>
    <row r="3319" spans="1:13" x14ac:dyDescent="0.35">
      <c r="A3319" s="2"/>
      <c r="C3319" s="2"/>
      <c r="F3319" s="2"/>
      <c r="I3319" s="2"/>
      <c r="M3319" s="2"/>
    </row>
    <row r="3320" spans="1:13" x14ac:dyDescent="0.35">
      <c r="A3320" s="2"/>
      <c r="C3320" s="2"/>
      <c r="F3320" s="2"/>
      <c r="I3320" s="2"/>
      <c r="M3320" s="2"/>
    </row>
    <row r="3321" spans="1:13" x14ac:dyDescent="0.35">
      <c r="A3321" s="2"/>
      <c r="C3321" s="2"/>
      <c r="F3321" s="2"/>
      <c r="I3321" s="2"/>
      <c r="M3321" s="2"/>
    </row>
    <row r="3322" spans="1:13" x14ac:dyDescent="0.35">
      <c r="A3322" s="2"/>
      <c r="C3322" s="2"/>
      <c r="F3322" s="2"/>
      <c r="I3322" s="2"/>
      <c r="M3322" s="2"/>
    </row>
    <row r="3323" spans="1:13" x14ac:dyDescent="0.35">
      <c r="A3323" s="2"/>
      <c r="C3323" s="2"/>
      <c r="F3323" s="2"/>
      <c r="I3323" s="2"/>
      <c r="M3323" s="2"/>
    </row>
    <row r="3324" spans="1:13" x14ac:dyDescent="0.35">
      <c r="A3324" s="2"/>
      <c r="C3324" s="2"/>
      <c r="I3324" s="2"/>
      <c r="M3324" s="2"/>
    </row>
    <row r="3325" spans="1:13" x14ac:dyDescent="0.35">
      <c r="A3325" s="2"/>
      <c r="C3325" s="2"/>
      <c r="I3325" s="2"/>
      <c r="M3325" s="2"/>
    </row>
    <row r="3326" spans="1:13" x14ac:dyDescent="0.35">
      <c r="A3326" s="2"/>
      <c r="C3326" s="2"/>
      <c r="F3326" s="2"/>
      <c r="I3326" s="2"/>
      <c r="M3326" s="2"/>
    </row>
    <row r="3327" spans="1:13" x14ac:dyDescent="0.35">
      <c r="A3327" s="2"/>
      <c r="C3327" s="2"/>
      <c r="F3327" s="2"/>
      <c r="I3327" s="2"/>
      <c r="M3327" s="2"/>
    </row>
    <row r="3328" spans="1:13" x14ac:dyDescent="0.35">
      <c r="A3328" s="2"/>
      <c r="C3328" s="2"/>
      <c r="F3328" s="2"/>
      <c r="I3328" s="2"/>
      <c r="M3328" s="2"/>
    </row>
    <row r="3329" spans="1:13" x14ac:dyDescent="0.35">
      <c r="A3329" s="2"/>
      <c r="C3329" s="2"/>
      <c r="F3329" s="2"/>
      <c r="I3329" s="2"/>
      <c r="M3329" s="2"/>
    </row>
    <row r="3330" spans="1:13" x14ac:dyDescent="0.35">
      <c r="A3330" s="2"/>
      <c r="C3330" s="2"/>
      <c r="F3330" s="2"/>
      <c r="I3330" s="2"/>
      <c r="M3330" s="2"/>
    </row>
    <row r="3331" spans="1:13" x14ac:dyDescent="0.35">
      <c r="A3331" s="2"/>
      <c r="C3331" s="2"/>
      <c r="I3331" s="2"/>
      <c r="M3331" s="2"/>
    </row>
    <row r="3332" spans="1:13" x14ac:dyDescent="0.35">
      <c r="A3332" s="2"/>
      <c r="C3332" s="2"/>
      <c r="I3332" s="2"/>
      <c r="M3332" s="2"/>
    </row>
    <row r="3333" spans="1:13" x14ac:dyDescent="0.35">
      <c r="A3333" s="2"/>
      <c r="C3333" s="2"/>
      <c r="F3333" s="2"/>
      <c r="I3333" s="2"/>
      <c r="M3333" s="2"/>
    </row>
    <row r="3334" spans="1:13" x14ac:dyDescent="0.35">
      <c r="A3334" s="2"/>
      <c r="C3334" s="2"/>
      <c r="F3334" s="2"/>
      <c r="I3334" s="2"/>
      <c r="M3334" s="2"/>
    </row>
    <row r="3335" spans="1:13" x14ac:dyDescent="0.35">
      <c r="A3335" s="2"/>
      <c r="C3335" s="2"/>
      <c r="F3335" s="2"/>
      <c r="I3335" s="2"/>
      <c r="M3335" s="2"/>
    </row>
    <row r="3336" spans="1:13" x14ac:dyDescent="0.35">
      <c r="A3336" s="2"/>
      <c r="C3336" s="2"/>
      <c r="F3336" s="2"/>
      <c r="I3336" s="2"/>
      <c r="M3336" s="2"/>
    </row>
    <row r="3337" spans="1:13" x14ac:dyDescent="0.35">
      <c r="A3337" s="2"/>
      <c r="C3337" s="2"/>
      <c r="F3337" s="2"/>
      <c r="I3337" s="2"/>
      <c r="M3337" s="2"/>
    </row>
    <row r="3338" spans="1:13" x14ac:dyDescent="0.35">
      <c r="A3338" s="2"/>
      <c r="C3338" s="2"/>
      <c r="I3338" s="2"/>
      <c r="M3338" s="2"/>
    </row>
    <row r="3339" spans="1:13" x14ac:dyDescent="0.35">
      <c r="A3339" s="2"/>
      <c r="C3339" s="2"/>
      <c r="I3339" s="2"/>
      <c r="M3339" s="2"/>
    </row>
    <row r="3340" spans="1:13" x14ac:dyDescent="0.35">
      <c r="A3340" s="2"/>
      <c r="C3340" s="2"/>
      <c r="F3340" s="2"/>
      <c r="I3340" s="2"/>
      <c r="M3340" s="2"/>
    </row>
    <row r="3341" spans="1:13" x14ac:dyDescent="0.35">
      <c r="A3341" s="2"/>
      <c r="C3341" s="2"/>
      <c r="F3341" s="2"/>
      <c r="I3341" s="2"/>
      <c r="M3341" s="2"/>
    </row>
    <row r="3342" spans="1:13" x14ac:dyDescent="0.35">
      <c r="A3342" s="2"/>
      <c r="C3342" s="2"/>
      <c r="F3342" s="2"/>
      <c r="I3342" s="2"/>
      <c r="M3342" s="2"/>
    </row>
    <row r="3343" spans="1:13" x14ac:dyDescent="0.35">
      <c r="A3343" s="2"/>
      <c r="C3343" s="2"/>
      <c r="F3343" s="2"/>
      <c r="I3343" s="2"/>
      <c r="M3343" s="2"/>
    </row>
    <row r="3344" spans="1:13" x14ac:dyDescent="0.35">
      <c r="A3344" s="2"/>
      <c r="C3344" s="2"/>
      <c r="F3344" s="2"/>
      <c r="I3344" s="2"/>
      <c r="M3344" s="2"/>
    </row>
    <row r="3345" spans="1:13" x14ac:dyDescent="0.35">
      <c r="A3345" s="2"/>
      <c r="C3345" s="2"/>
      <c r="I3345" s="2"/>
      <c r="M3345" s="2"/>
    </row>
    <row r="3346" spans="1:13" x14ac:dyDescent="0.35">
      <c r="A3346" s="2"/>
      <c r="C3346" s="2"/>
      <c r="I3346" s="2"/>
      <c r="M3346" s="2"/>
    </row>
    <row r="3347" spans="1:13" x14ac:dyDescent="0.35">
      <c r="A3347" s="2"/>
      <c r="C3347" s="2"/>
      <c r="F3347" s="2"/>
      <c r="I3347" s="2"/>
      <c r="M3347" s="2"/>
    </row>
    <row r="3348" spans="1:13" x14ac:dyDescent="0.35">
      <c r="A3348" s="2"/>
      <c r="C3348" s="2"/>
      <c r="F3348" s="2"/>
      <c r="I3348" s="2"/>
      <c r="M3348" s="2"/>
    </row>
    <row r="3349" spans="1:13" x14ac:dyDescent="0.35">
      <c r="A3349" s="2"/>
      <c r="C3349" s="2"/>
      <c r="F3349" s="2"/>
      <c r="I3349" s="2"/>
      <c r="M3349" s="2"/>
    </row>
    <row r="3350" spans="1:13" x14ac:dyDescent="0.35">
      <c r="A3350" s="2"/>
      <c r="C3350" s="2"/>
      <c r="F3350" s="2"/>
      <c r="I3350" s="2"/>
      <c r="M3350" s="2"/>
    </row>
    <row r="3351" spans="1:13" x14ac:dyDescent="0.35">
      <c r="A3351" s="2"/>
      <c r="C3351" s="2"/>
      <c r="F3351" s="2"/>
      <c r="I3351" s="2"/>
      <c r="M3351" s="2"/>
    </row>
    <row r="3352" spans="1:13" x14ac:dyDescent="0.35">
      <c r="A3352" s="2"/>
      <c r="C3352" s="2"/>
      <c r="I3352" s="2"/>
      <c r="M3352" s="2"/>
    </row>
    <row r="3353" spans="1:13" x14ac:dyDescent="0.35">
      <c r="A3353" s="2"/>
      <c r="C3353" s="2"/>
      <c r="I3353" s="2"/>
      <c r="M3353" s="2"/>
    </row>
    <row r="3354" spans="1:13" x14ac:dyDescent="0.35">
      <c r="A3354" s="2"/>
      <c r="C3354" s="2"/>
      <c r="F3354" s="2"/>
      <c r="I3354" s="2"/>
      <c r="M3354" s="2"/>
    </row>
    <row r="3355" spans="1:13" x14ac:dyDescent="0.35">
      <c r="A3355" s="2"/>
      <c r="C3355" s="2"/>
      <c r="F3355" s="2"/>
      <c r="I3355" s="2"/>
      <c r="M3355" s="2"/>
    </row>
    <row r="3356" spans="1:13" x14ac:dyDescent="0.35">
      <c r="A3356" s="2"/>
      <c r="C3356" s="2"/>
      <c r="F3356" s="2"/>
      <c r="I3356" s="2"/>
      <c r="M3356" s="2"/>
    </row>
    <row r="3357" spans="1:13" x14ac:dyDescent="0.35">
      <c r="A3357" s="2"/>
      <c r="C3357" s="2"/>
      <c r="F3357" s="2"/>
      <c r="I3357" s="2"/>
      <c r="M3357" s="2"/>
    </row>
    <row r="3358" spans="1:13" x14ac:dyDescent="0.35">
      <c r="A3358" s="2"/>
      <c r="C3358" s="2"/>
      <c r="F3358" s="2"/>
      <c r="I3358" s="2"/>
      <c r="M3358" s="2"/>
    </row>
    <row r="3359" spans="1:13" x14ac:dyDescent="0.35">
      <c r="A3359" s="2"/>
      <c r="C3359" s="2"/>
      <c r="F3359" s="2"/>
      <c r="I3359" s="2"/>
      <c r="M3359" s="2"/>
    </row>
    <row r="3360" spans="1:13" x14ac:dyDescent="0.35">
      <c r="A3360" s="2"/>
      <c r="C3360" s="2"/>
      <c r="F3360" s="2"/>
      <c r="I3360" s="2"/>
      <c r="M3360" s="2"/>
    </row>
    <row r="3361" spans="1:13" x14ac:dyDescent="0.35">
      <c r="A3361" s="2"/>
      <c r="C3361" s="2"/>
      <c r="F3361" s="2"/>
      <c r="I3361" s="2"/>
      <c r="M3361" s="2"/>
    </row>
    <row r="3362" spans="1:13" x14ac:dyDescent="0.35">
      <c r="A3362" s="2"/>
      <c r="C3362" s="2"/>
      <c r="I3362" s="2"/>
      <c r="M3362" s="2"/>
    </row>
    <row r="3363" spans="1:13" x14ac:dyDescent="0.35">
      <c r="A3363" s="2"/>
      <c r="C3363" s="2"/>
      <c r="I3363" s="2"/>
      <c r="M3363" s="2"/>
    </row>
    <row r="3364" spans="1:13" x14ac:dyDescent="0.35">
      <c r="A3364" s="2"/>
      <c r="C3364" s="2"/>
      <c r="F3364" s="2"/>
      <c r="I3364" s="2"/>
      <c r="M3364" s="2"/>
    </row>
    <row r="3365" spans="1:13" x14ac:dyDescent="0.35">
      <c r="A3365" s="2"/>
      <c r="C3365" s="2"/>
      <c r="F3365" s="2"/>
      <c r="I3365" s="2"/>
      <c r="M3365" s="2"/>
    </row>
    <row r="3366" spans="1:13" x14ac:dyDescent="0.35">
      <c r="A3366" s="2"/>
      <c r="C3366" s="2"/>
      <c r="F3366" s="2"/>
      <c r="I3366" s="2"/>
      <c r="M3366" s="2"/>
    </row>
    <row r="3367" spans="1:13" x14ac:dyDescent="0.35">
      <c r="A3367" s="2"/>
      <c r="C3367" s="2"/>
      <c r="F3367" s="2"/>
      <c r="I3367" s="2"/>
      <c r="M3367" s="2"/>
    </row>
    <row r="3368" spans="1:13" x14ac:dyDescent="0.35">
      <c r="A3368" s="2"/>
      <c r="C3368" s="2"/>
      <c r="F3368" s="2"/>
      <c r="I3368" s="2"/>
      <c r="M3368" s="2"/>
    </row>
    <row r="3369" spans="1:13" x14ac:dyDescent="0.35">
      <c r="A3369" s="2"/>
      <c r="C3369" s="2"/>
      <c r="I3369" s="2"/>
      <c r="M3369" s="2"/>
    </row>
    <row r="3370" spans="1:13" x14ac:dyDescent="0.35">
      <c r="A3370" s="2"/>
      <c r="C3370" s="2"/>
      <c r="I3370" s="2"/>
      <c r="M3370" s="2"/>
    </row>
    <row r="3371" spans="1:13" x14ac:dyDescent="0.35">
      <c r="A3371" s="2"/>
      <c r="C3371" s="2"/>
      <c r="F3371" s="2"/>
      <c r="I3371" s="2"/>
      <c r="M3371" s="2"/>
    </row>
    <row r="3372" spans="1:13" x14ac:dyDescent="0.35">
      <c r="A3372" s="2"/>
      <c r="C3372" s="2"/>
      <c r="F3372" s="2"/>
      <c r="I3372" s="2"/>
      <c r="M3372" s="2"/>
    </row>
    <row r="3373" spans="1:13" x14ac:dyDescent="0.35">
      <c r="A3373" s="2"/>
      <c r="C3373" s="2"/>
      <c r="F3373" s="2"/>
      <c r="I3373" s="2"/>
      <c r="M3373" s="2"/>
    </row>
    <row r="3374" spans="1:13" x14ac:dyDescent="0.35">
      <c r="A3374" s="2"/>
      <c r="C3374" s="2"/>
      <c r="F3374" s="2"/>
      <c r="I3374" s="2"/>
      <c r="M3374" s="2"/>
    </row>
    <row r="3375" spans="1:13" x14ac:dyDescent="0.35">
      <c r="A3375" s="2"/>
      <c r="C3375" s="2"/>
      <c r="I3375" s="2"/>
      <c r="M3375" s="2"/>
    </row>
    <row r="3376" spans="1:13" x14ac:dyDescent="0.35">
      <c r="A3376" s="2"/>
      <c r="C3376" s="2"/>
      <c r="I3376" s="2"/>
      <c r="M3376" s="2"/>
    </row>
    <row r="3377" spans="1:13" x14ac:dyDescent="0.35">
      <c r="A3377" s="2"/>
      <c r="C3377" s="2"/>
      <c r="F3377" s="2"/>
      <c r="I3377" s="2"/>
      <c r="M3377" s="2"/>
    </row>
    <row r="3378" spans="1:13" x14ac:dyDescent="0.35">
      <c r="A3378" s="2"/>
      <c r="C3378" s="2"/>
      <c r="F3378" s="2"/>
      <c r="I3378" s="2"/>
      <c r="M3378" s="2"/>
    </row>
    <row r="3379" spans="1:13" x14ac:dyDescent="0.35">
      <c r="A3379" s="2"/>
      <c r="C3379" s="2"/>
      <c r="F3379" s="2"/>
      <c r="I3379" s="2"/>
      <c r="M3379" s="2"/>
    </row>
    <row r="3380" spans="1:13" x14ac:dyDescent="0.35">
      <c r="A3380" s="2"/>
      <c r="C3380" s="2"/>
      <c r="F3380" s="2"/>
      <c r="I3380" s="2"/>
      <c r="M3380" s="2"/>
    </row>
    <row r="3381" spans="1:13" x14ac:dyDescent="0.35">
      <c r="A3381" s="2"/>
      <c r="C3381" s="2"/>
      <c r="F3381" s="2"/>
      <c r="I3381" s="2"/>
      <c r="M3381" s="2"/>
    </row>
    <row r="3382" spans="1:13" x14ac:dyDescent="0.35">
      <c r="A3382" s="2"/>
      <c r="C3382" s="2"/>
      <c r="I3382" s="2"/>
      <c r="M3382" s="2"/>
    </row>
    <row r="3383" spans="1:13" x14ac:dyDescent="0.35">
      <c r="A3383" s="2"/>
      <c r="C3383" s="2"/>
      <c r="I3383" s="2"/>
      <c r="M3383" s="2"/>
    </row>
    <row r="3384" spans="1:13" x14ac:dyDescent="0.35">
      <c r="A3384" s="2"/>
      <c r="C3384" s="2"/>
      <c r="F3384" s="2"/>
      <c r="I3384" s="2"/>
      <c r="M3384" s="2"/>
    </row>
    <row r="3385" spans="1:13" x14ac:dyDescent="0.35">
      <c r="A3385" s="2"/>
      <c r="C3385" s="2"/>
      <c r="F3385" s="2"/>
      <c r="I3385" s="2"/>
      <c r="M3385" s="2"/>
    </row>
    <row r="3386" spans="1:13" x14ac:dyDescent="0.35">
      <c r="A3386" s="2"/>
      <c r="C3386" s="2"/>
      <c r="F3386" s="2"/>
      <c r="I3386" s="2"/>
      <c r="M3386" s="2"/>
    </row>
    <row r="3387" spans="1:13" x14ac:dyDescent="0.35">
      <c r="A3387" s="2"/>
      <c r="C3387" s="2"/>
      <c r="F3387" s="2"/>
      <c r="I3387" s="2"/>
      <c r="M3387" s="2"/>
    </row>
    <row r="3388" spans="1:13" x14ac:dyDescent="0.35">
      <c r="A3388" s="2"/>
      <c r="C3388" s="2"/>
      <c r="F3388" s="2"/>
      <c r="I3388" s="2"/>
      <c r="M3388" s="2"/>
    </row>
    <row r="3389" spans="1:13" x14ac:dyDescent="0.35">
      <c r="A3389" s="2"/>
      <c r="C3389" s="2"/>
      <c r="I3389" s="2"/>
      <c r="M3389" s="2"/>
    </row>
    <row r="3390" spans="1:13" x14ac:dyDescent="0.35">
      <c r="A3390" s="2"/>
      <c r="C3390" s="2"/>
      <c r="I3390" s="2"/>
      <c r="M3390" s="2"/>
    </row>
    <row r="3391" spans="1:13" x14ac:dyDescent="0.35">
      <c r="A3391" s="2"/>
      <c r="C3391" s="2"/>
      <c r="F3391" s="2"/>
      <c r="I3391" s="2"/>
      <c r="M3391" s="2"/>
    </row>
    <row r="3392" spans="1:13" x14ac:dyDescent="0.35">
      <c r="A3392" s="2"/>
      <c r="C3392" s="2"/>
      <c r="F3392" s="2"/>
      <c r="I3392" s="2"/>
      <c r="M3392" s="2"/>
    </row>
    <row r="3393" spans="1:13" x14ac:dyDescent="0.35">
      <c r="A3393" s="2"/>
      <c r="C3393" s="2"/>
      <c r="F3393" s="2"/>
      <c r="I3393" s="2"/>
      <c r="M3393" s="2"/>
    </row>
    <row r="3394" spans="1:13" x14ac:dyDescent="0.35">
      <c r="A3394" s="2"/>
      <c r="C3394" s="2"/>
      <c r="F3394" s="2"/>
      <c r="I3394" s="2"/>
      <c r="M3394" s="2"/>
    </row>
    <row r="3395" spans="1:13" x14ac:dyDescent="0.35">
      <c r="A3395" s="2"/>
      <c r="C3395" s="2"/>
      <c r="F3395" s="2"/>
      <c r="I3395" s="2"/>
      <c r="M3395" s="2"/>
    </row>
    <row r="3396" spans="1:13" x14ac:dyDescent="0.35">
      <c r="A3396" s="2"/>
      <c r="C3396" s="2"/>
      <c r="I3396" s="2"/>
      <c r="M3396" s="2"/>
    </row>
    <row r="3397" spans="1:13" x14ac:dyDescent="0.35">
      <c r="A3397" s="2"/>
      <c r="C3397" s="2"/>
      <c r="I3397" s="2"/>
      <c r="M3397" s="2"/>
    </row>
    <row r="3398" spans="1:13" x14ac:dyDescent="0.35">
      <c r="A3398" s="2"/>
      <c r="C3398" s="2"/>
      <c r="F3398" s="2"/>
      <c r="I3398" s="2"/>
      <c r="M3398" s="2"/>
    </row>
    <row r="3399" spans="1:13" x14ac:dyDescent="0.35">
      <c r="A3399" s="2"/>
      <c r="C3399" s="2"/>
      <c r="F3399" s="2"/>
      <c r="I3399" s="2"/>
      <c r="M3399" s="2"/>
    </row>
    <row r="3400" spans="1:13" x14ac:dyDescent="0.35">
      <c r="A3400" s="2"/>
      <c r="C3400" s="2"/>
      <c r="F3400" s="2"/>
      <c r="I3400" s="2"/>
      <c r="M3400" s="2"/>
    </row>
    <row r="3401" spans="1:13" x14ac:dyDescent="0.35">
      <c r="A3401" s="2"/>
      <c r="C3401" s="2"/>
      <c r="F3401" s="2"/>
      <c r="I3401" s="2"/>
      <c r="M3401" s="2"/>
    </row>
    <row r="3402" spans="1:13" x14ac:dyDescent="0.35">
      <c r="A3402" s="2"/>
      <c r="C3402" s="2"/>
      <c r="F3402" s="2"/>
      <c r="I3402" s="2"/>
      <c r="M3402" s="2"/>
    </row>
    <row r="3403" spans="1:13" x14ac:dyDescent="0.35">
      <c r="A3403" s="2"/>
      <c r="C3403" s="2"/>
      <c r="I3403" s="2"/>
      <c r="M3403" s="2"/>
    </row>
    <row r="3404" spans="1:13" x14ac:dyDescent="0.35">
      <c r="A3404" s="2"/>
      <c r="C3404" s="2"/>
      <c r="F3404" s="2"/>
      <c r="I3404" s="2"/>
      <c r="M3404" s="2"/>
    </row>
    <row r="3405" spans="1:13" x14ac:dyDescent="0.35">
      <c r="A3405" s="2"/>
      <c r="C3405" s="2"/>
      <c r="F3405" s="2"/>
      <c r="I3405" s="2"/>
      <c r="M3405" s="2"/>
    </row>
    <row r="3406" spans="1:13" x14ac:dyDescent="0.35">
      <c r="A3406" s="2"/>
      <c r="C3406" s="2"/>
      <c r="F3406" s="2"/>
      <c r="I3406" s="2"/>
      <c r="M3406" s="2"/>
    </row>
    <row r="3407" spans="1:13" x14ac:dyDescent="0.35">
      <c r="A3407" s="2"/>
      <c r="C3407" s="2"/>
      <c r="F3407" s="2"/>
      <c r="I3407" s="2"/>
      <c r="M3407" s="2"/>
    </row>
    <row r="3408" spans="1:13" x14ac:dyDescent="0.35">
      <c r="A3408" s="2"/>
      <c r="C3408" s="2"/>
      <c r="F3408" s="2"/>
      <c r="I3408" s="2"/>
      <c r="M3408" s="2"/>
    </row>
    <row r="3409" spans="1:13" x14ac:dyDescent="0.35">
      <c r="A3409" s="2"/>
      <c r="C3409" s="2"/>
      <c r="I3409" s="2"/>
      <c r="M3409" s="2"/>
    </row>
    <row r="3410" spans="1:13" x14ac:dyDescent="0.35">
      <c r="A3410" s="2"/>
      <c r="C3410" s="2"/>
      <c r="I3410" s="2"/>
      <c r="M3410" s="2"/>
    </row>
    <row r="3411" spans="1:13" x14ac:dyDescent="0.35">
      <c r="A3411" s="2"/>
      <c r="C3411" s="2"/>
      <c r="F3411" s="2"/>
      <c r="I3411" s="2"/>
      <c r="M3411" s="2"/>
    </row>
    <row r="3412" spans="1:13" x14ac:dyDescent="0.35">
      <c r="A3412" s="2"/>
      <c r="C3412" s="2"/>
      <c r="F3412" s="2"/>
      <c r="I3412" s="2"/>
      <c r="M3412" s="2"/>
    </row>
    <row r="3413" spans="1:13" x14ac:dyDescent="0.35">
      <c r="A3413" s="2"/>
      <c r="C3413" s="2"/>
      <c r="F3413" s="2"/>
      <c r="I3413" s="2"/>
      <c r="M3413" s="2"/>
    </row>
    <row r="3414" spans="1:13" x14ac:dyDescent="0.35">
      <c r="A3414" s="2"/>
      <c r="C3414" s="2"/>
      <c r="F3414" s="2"/>
      <c r="I3414" s="2"/>
      <c r="M3414" s="2"/>
    </row>
    <row r="3415" spans="1:13" x14ac:dyDescent="0.35">
      <c r="A3415" s="2"/>
      <c r="C3415" s="2"/>
      <c r="F3415" s="2"/>
      <c r="I3415" s="2"/>
      <c r="M3415" s="2"/>
    </row>
    <row r="3416" spans="1:13" x14ac:dyDescent="0.35">
      <c r="A3416" s="2"/>
      <c r="C3416" s="2"/>
      <c r="I3416" s="2"/>
      <c r="M3416" s="2"/>
    </row>
    <row r="3417" spans="1:13" x14ac:dyDescent="0.35">
      <c r="A3417" s="2"/>
      <c r="C3417" s="2"/>
      <c r="I3417" s="2"/>
      <c r="M3417" s="2"/>
    </row>
    <row r="3418" spans="1:13" x14ac:dyDescent="0.35">
      <c r="A3418" s="2"/>
      <c r="C3418" s="2"/>
      <c r="F3418" s="2"/>
      <c r="I3418" s="2"/>
      <c r="M3418" s="2"/>
    </row>
    <row r="3419" spans="1:13" x14ac:dyDescent="0.35">
      <c r="A3419" s="2"/>
      <c r="C3419" s="2"/>
      <c r="F3419" s="2"/>
      <c r="I3419" s="2"/>
      <c r="M3419" s="2"/>
    </row>
    <row r="3420" spans="1:13" x14ac:dyDescent="0.35">
      <c r="A3420" s="2"/>
      <c r="C3420" s="2"/>
      <c r="F3420" s="2"/>
      <c r="I3420" s="2"/>
      <c r="M3420" s="2"/>
    </row>
    <row r="3421" spans="1:13" x14ac:dyDescent="0.35">
      <c r="A3421" s="2"/>
      <c r="C3421" s="2"/>
      <c r="F3421" s="2"/>
      <c r="I3421" s="2"/>
      <c r="M3421" s="2"/>
    </row>
    <row r="3422" spans="1:13" x14ac:dyDescent="0.35">
      <c r="A3422" s="2"/>
      <c r="C3422" s="2"/>
      <c r="F3422" s="2"/>
      <c r="I3422" s="2"/>
      <c r="M3422" s="2"/>
    </row>
    <row r="3423" spans="1:13" x14ac:dyDescent="0.35">
      <c r="A3423" s="2"/>
      <c r="C3423" s="2"/>
      <c r="I3423" s="2"/>
      <c r="M3423" s="2"/>
    </row>
    <row r="3424" spans="1:13" x14ac:dyDescent="0.35">
      <c r="A3424" s="2"/>
      <c r="C3424" s="2"/>
      <c r="I3424" s="2"/>
      <c r="M3424" s="2"/>
    </row>
    <row r="3425" spans="1:13" x14ac:dyDescent="0.35">
      <c r="A3425" s="2"/>
      <c r="C3425" s="2"/>
      <c r="F3425" s="2"/>
      <c r="I3425" s="2"/>
      <c r="M3425" s="2"/>
    </row>
    <row r="3426" spans="1:13" x14ac:dyDescent="0.35">
      <c r="A3426" s="2"/>
      <c r="C3426" s="2"/>
      <c r="F3426" s="2"/>
      <c r="I3426" s="2"/>
      <c r="M3426" s="2"/>
    </row>
    <row r="3427" spans="1:13" x14ac:dyDescent="0.35">
      <c r="A3427" s="2"/>
      <c r="C3427" s="2"/>
      <c r="F3427" s="2"/>
      <c r="I3427" s="2"/>
      <c r="M3427" s="2"/>
    </row>
    <row r="3428" spans="1:13" x14ac:dyDescent="0.35">
      <c r="A3428" s="2"/>
      <c r="C3428" s="2"/>
      <c r="F3428" s="2"/>
      <c r="I3428" s="2"/>
      <c r="M3428" s="2"/>
    </row>
    <row r="3429" spans="1:13" x14ac:dyDescent="0.35">
      <c r="A3429" s="2"/>
      <c r="C3429" s="2"/>
      <c r="F3429" s="2"/>
      <c r="I3429" s="2"/>
      <c r="M3429" s="2"/>
    </row>
    <row r="3430" spans="1:13" x14ac:dyDescent="0.35">
      <c r="A3430" s="2"/>
      <c r="C3430" s="2"/>
      <c r="I3430" s="2"/>
      <c r="M3430" s="2"/>
    </row>
    <row r="3431" spans="1:13" x14ac:dyDescent="0.35">
      <c r="A3431" s="2"/>
      <c r="C3431" s="2"/>
      <c r="I3431" s="2"/>
      <c r="M3431" s="2"/>
    </row>
    <row r="3432" spans="1:13" x14ac:dyDescent="0.35">
      <c r="A3432" s="2"/>
      <c r="C3432" s="2"/>
      <c r="F3432" s="2"/>
      <c r="I3432" s="2"/>
      <c r="M3432" s="2"/>
    </row>
    <row r="3433" spans="1:13" x14ac:dyDescent="0.35">
      <c r="A3433" s="2"/>
      <c r="C3433" s="2"/>
      <c r="F3433" s="2"/>
      <c r="I3433" s="2"/>
      <c r="M3433" s="2"/>
    </row>
    <row r="3434" spans="1:13" x14ac:dyDescent="0.35">
      <c r="A3434" s="2"/>
      <c r="C3434" s="2"/>
      <c r="F3434" s="2"/>
      <c r="I3434" s="2"/>
      <c r="M3434" s="2"/>
    </row>
    <row r="3435" spans="1:13" x14ac:dyDescent="0.35">
      <c r="A3435" s="2"/>
      <c r="C3435" s="2"/>
      <c r="F3435" s="2"/>
      <c r="I3435" s="2"/>
      <c r="M3435" s="2"/>
    </row>
    <row r="3436" spans="1:13" x14ac:dyDescent="0.35">
      <c r="A3436" s="2"/>
      <c r="C3436" s="2"/>
      <c r="F3436" s="2"/>
      <c r="I3436" s="2"/>
      <c r="M3436" s="2"/>
    </row>
    <row r="3437" spans="1:13" x14ac:dyDescent="0.35">
      <c r="A3437" s="2"/>
      <c r="C3437" s="2"/>
      <c r="I3437" s="2"/>
      <c r="M3437" s="2"/>
    </row>
    <row r="3438" spans="1:13" x14ac:dyDescent="0.35">
      <c r="A3438" s="2"/>
      <c r="C3438" s="2"/>
      <c r="I3438" s="2"/>
      <c r="M3438" s="2"/>
    </row>
    <row r="3439" spans="1:13" x14ac:dyDescent="0.35">
      <c r="A3439" s="2"/>
      <c r="C3439" s="2"/>
      <c r="F3439" s="2"/>
      <c r="I3439" s="2"/>
      <c r="M3439" s="2"/>
    </row>
    <row r="3440" spans="1:13" x14ac:dyDescent="0.35">
      <c r="A3440" s="2"/>
      <c r="C3440" s="2"/>
      <c r="F3440" s="2"/>
      <c r="I3440" s="2"/>
      <c r="M3440" s="2"/>
    </row>
    <row r="3441" spans="1:13" x14ac:dyDescent="0.35">
      <c r="A3441" s="2"/>
      <c r="C3441" s="2"/>
      <c r="F3441" s="2"/>
      <c r="I3441" s="2"/>
      <c r="M3441" s="2"/>
    </row>
    <row r="3442" spans="1:13" x14ac:dyDescent="0.35">
      <c r="A3442" s="2"/>
      <c r="C3442" s="2"/>
      <c r="F3442" s="2"/>
      <c r="I3442" s="2"/>
      <c r="M3442" s="2"/>
    </row>
    <row r="3443" spans="1:13" x14ac:dyDescent="0.35">
      <c r="A3443" s="2"/>
      <c r="C3443" s="2"/>
      <c r="F3443" s="2"/>
      <c r="I3443" s="2"/>
      <c r="M3443" s="2"/>
    </row>
    <row r="3444" spans="1:13" x14ac:dyDescent="0.35">
      <c r="A3444" s="2"/>
      <c r="C3444" s="2"/>
      <c r="I3444" s="2"/>
      <c r="M3444" s="2"/>
    </row>
    <row r="3445" spans="1:13" x14ac:dyDescent="0.35">
      <c r="A3445" s="2"/>
      <c r="C3445" s="2"/>
      <c r="I3445" s="2"/>
      <c r="M3445" s="2"/>
    </row>
    <row r="3446" spans="1:13" x14ac:dyDescent="0.35">
      <c r="A3446" s="2"/>
      <c r="C3446" s="2"/>
      <c r="F3446" s="2"/>
      <c r="I3446" s="2"/>
      <c r="M3446" s="2"/>
    </row>
    <row r="3447" spans="1:13" x14ac:dyDescent="0.35">
      <c r="A3447" s="2"/>
      <c r="C3447" s="2"/>
      <c r="F3447" s="2"/>
      <c r="I3447" s="2"/>
      <c r="M3447" s="2"/>
    </row>
    <row r="3448" spans="1:13" x14ac:dyDescent="0.35">
      <c r="A3448" s="2"/>
      <c r="C3448" s="2"/>
      <c r="F3448" s="2"/>
      <c r="I3448" s="2"/>
      <c r="M3448" s="2"/>
    </row>
    <row r="3449" spans="1:13" x14ac:dyDescent="0.35">
      <c r="A3449" s="2"/>
      <c r="C3449" s="2"/>
      <c r="F3449" s="2"/>
      <c r="I3449" s="2"/>
      <c r="M3449" s="2"/>
    </row>
    <row r="3450" spans="1:13" x14ac:dyDescent="0.35">
      <c r="A3450" s="2"/>
      <c r="C3450" s="2"/>
      <c r="F3450" s="2"/>
      <c r="I3450" s="2"/>
      <c r="M3450" s="2"/>
    </row>
    <row r="3451" spans="1:13" x14ac:dyDescent="0.35">
      <c r="A3451" s="2"/>
      <c r="C3451" s="2"/>
      <c r="I3451" s="2"/>
      <c r="M3451" s="2"/>
    </row>
    <row r="3452" spans="1:13" x14ac:dyDescent="0.35">
      <c r="A3452" s="2"/>
      <c r="C3452" s="2"/>
      <c r="I3452" s="2"/>
      <c r="M3452" s="2"/>
    </row>
    <row r="3453" spans="1:13" x14ac:dyDescent="0.35">
      <c r="A3453" s="2"/>
      <c r="C3453" s="2"/>
      <c r="F3453" s="2"/>
      <c r="I3453" s="2"/>
      <c r="M3453" s="2"/>
    </row>
    <row r="3454" spans="1:13" x14ac:dyDescent="0.35">
      <c r="A3454" s="2"/>
      <c r="C3454" s="2"/>
      <c r="F3454" s="2"/>
      <c r="I3454" s="2"/>
      <c r="M3454" s="2"/>
    </row>
    <row r="3455" spans="1:13" x14ac:dyDescent="0.35">
      <c r="A3455" s="2"/>
      <c r="C3455" s="2"/>
      <c r="F3455" s="2"/>
      <c r="I3455" s="2"/>
      <c r="M3455" s="2"/>
    </row>
    <row r="3456" spans="1:13" x14ac:dyDescent="0.35">
      <c r="A3456" s="2"/>
      <c r="C3456" s="2"/>
      <c r="F3456" s="2"/>
      <c r="I3456" s="2"/>
      <c r="M3456" s="2"/>
    </row>
    <row r="3457" spans="1:13" x14ac:dyDescent="0.35">
      <c r="A3457" s="2"/>
      <c r="C3457" s="2"/>
      <c r="F3457" s="2"/>
      <c r="I3457" s="2"/>
      <c r="M3457" s="2"/>
    </row>
    <row r="3458" spans="1:13" x14ac:dyDescent="0.35">
      <c r="A3458" s="2"/>
      <c r="C3458" s="2"/>
      <c r="I3458" s="2"/>
      <c r="M3458" s="2"/>
    </row>
    <row r="3459" spans="1:13" x14ac:dyDescent="0.35">
      <c r="A3459" s="2"/>
      <c r="C3459" s="2"/>
      <c r="I3459" s="2"/>
      <c r="M3459" s="2"/>
    </row>
    <row r="3460" spans="1:13" x14ac:dyDescent="0.35">
      <c r="A3460" s="2"/>
      <c r="C3460" s="2"/>
      <c r="F3460" s="2"/>
      <c r="I3460" s="2"/>
      <c r="M3460" s="2"/>
    </row>
    <row r="3461" spans="1:13" x14ac:dyDescent="0.35">
      <c r="A3461" s="2"/>
      <c r="C3461" s="2"/>
      <c r="F3461" s="2"/>
      <c r="I3461" s="2"/>
      <c r="M3461" s="2"/>
    </row>
    <row r="3462" spans="1:13" x14ac:dyDescent="0.35">
      <c r="A3462" s="2"/>
      <c r="C3462" s="2"/>
      <c r="F3462" s="2"/>
      <c r="I3462" s="2"/>
      <c r="M3462" s="2"/>
    </row>
    <row r="3463" spans="1:13" x14ac:dyDescent="0.35">
      <c r="A3463" s="2"/>
      <c r="C3463" s="2"/>
      <c r="F3463" s="2"/>
      <c r="I3463" s="2"/>
      <c r="M3463" s="2"/>
    </row>
    <row r="3464" spans="1:13" x14ac:dyDescent="0.35">
      <c r="A3464" s="2"/>
      <c r="C3464" s="2"/>
      <c r="F3464" s="2"/>
      <c r="I3464" s="2"/>
      <c r="M3464" s="2"/>
    </row>
    <row r="3465" spans="1:13" x14ac:dyDescent="0.35">
      <c r="A3465" s="2"/>
      <c r="C3465" s="2"/>
      <c r="I3465" s="2"/>
      <c r="M3465" s="2"/>
    </row>
    <row r="3466" spans="1:13" x14ac:dyDescent="0.35">
      <c r="A3466" s="2"/>
      <c r="C3466" s="2"/>
      <c r="I3466" s="2"/>
      <c r="M3466" s="2"/>
    </row>
    <row r="3467" spans="1:13" x14ac:dyDescent="0.35">
      <c r="A3467" s="2"/>
      <c r="C3467" s="2"/>
      <c r="F3467" s="2"/>
      <c r="I3467" s="2"/>
      <c r="M3467" s="2"/>
    </row>
    <row r="3468" spans="1:13" x14ac:dyDescent="0.35">
      <c r="A3468" s="2"/>
      <c r="C3468" s="2"/>
      <c r="F3468" s="2"/>
      <c r="I3468" s="2"/>
      <c r="M3468" s="2"/>
    </row>
    <row r="3469" spans="1:13" x14ac:dyDescent="0.35">
      <c r="A3469" s="2"/>
      <c r="C3469" s="2"/>
      <c r="F3469" s="2"/>
      <c r="I3469" s="2"/>
      <c r="M3469" s="2"/>
    </row>
    <row r="3470" spans="1:13" x14ac:dyDescent="0.35">
      <c r="A3470" s="2"/>
      <c r="C3470" s="2"/>
      <c r="F3470" s="2"/>
      <c r="I3470" s="2"/>
      <c r="M3470" s="2"/>
    </row>
    <row r="3471" spans="1:13" x14ac:dyDescent="0.35">
      <c r="A3471" s="2"/>
      <c r="C3471" s="2"/>
      <c r="F3471" s="2"/>
      <c r="I3471" s="2"/>
      <c r="M3471" s="2"/>
    </row>
    <row r="3472" spans="1:13" x14ac:dyDescent="0.35">
      <c r="A3472" s="2"/>
      <c r="C3472" s="2"/>
      <c r="I3472" s="2"/>
      <c r="M3472" s="2"/>
    </row>
    <row r="3473" spans="1:13" x14ac:dyDescent="0.35">
      <c r="A3473" s="2"/>
      <c r="C3473" s="2"/>
      <c r="I3473" s="2"/>
      <c r="M3473" s="2"/>
    </row>
    <row r="3474" spans="1:13" x14ac:dyDescent="0.35">
      <c r="A3474" s="2"/>
      <c r="C3474" s="2"/>
      <c r="F3474" s="2"/>
      <c r="I3474" s="2"/>
      <c r="M3474" s="2"/>
    </row>
    <row r="3475" spans="1:13" x14ac:dyDescent="0.35">
      <c r="A3475" s="2"/>
      <c r="C3475" s="2"/>
      <c r="F3475" s="2"/>
      <c r="I3475" s="2"/>
      <c r="M3475" s="2"/>
    </row>
    <row r="3476" spans="1:13" x14ac:dyDescent="0.35">
      <c r="A3476" s="2"/>
      <c r="C3476" s="2"/>
      <c r="F3476" s="2"/>
      <c r="I3476" s="2"/>
      <c r="M3476" s="2"/>
    </row>
    <row r="3477" spans="1:13" x14ac:dyDescent="0.35">
      <c r="A3477" s="2"/>
      <c r="C3477" s="2"/>
      <c r="F3477" s="2"/>
      <c r="I3477" s="2"/>
      <c r="M3477" s="2"/>
    </row>
    <row r="3478" spans="1:13" x14ac:dyDescent="0.35">
      <c r="A3478" s="2"/>
      <c r="C3478" s="2"/>
      <c r="F3478" s="2"/>
      <c r="I3478" s="2"/>
      <c r="M3478" s="2"/>
    </row>
    <row r="3479" spans="1:13" x14ac:dyDescent="0.35">
      <c r="A3479" s="2"/>
      <c r="C3479" s="2"/>
      <c r="I3479" s="2"/>
      <c r="M3479" s="2"/>
    </row>
    <row r="3480" spans="1:13" x14ac:dyDescent="0.35">
      <c r="A3480" s="2"/>
      <c r="C3480" s="2"/>
      <c r="I3480" s="2"/>
      <c r="M3480" s="2"/>
    </row>
    <row r="3481" spans="1:13" x14ac:dyDescent="0.35">
      <c r="A3481" s="2"/>
      <c r="C3481" s="2"/>
      <c r="F3481" s="2"/>
      <c r="I3481" s="2"/>
      <c r="M3481" s="2"/>
    </row>
    <row r="3482" spans="1:13" x14ac:dyDescent="0.35">
      <c r="A3482" s="2"/>
      <c r="C3482" s="2"/>
      <c r="F3482" s="2"/>
      <c r="I3482" s="2"/>
      <c r="M3482" s="2"/>
    </row>
    <row r="3483" spans="1:13" x14ac:dyDescent="0.35">
      <c r="A3483" s="2"/>
      <c r="C3483" s="2"/>
      <c r="F3483" s="2"/>
      <c r="I3483" s="2"/>
      <c r="M3483" s="2"/>
    </row>
    <row r="3484" spans="1:13" x14ac:dyDescent="0.35">
      <c r="A3484" s="2"/>
      <c r="C3484" s="2"/>
      <c r="F3484" s="2"/>
      <c r="I3484" s="2"/>
      <c r="M3484" s="2"/>
    </row>
    <row r="3485" spans="1:13" x14ac:dyDescent="0.35">
      <c r="A3485" s="2"/>
      <c r="C3485" s="2"/>
      <c r="F3485" s="2"/>
      <c r="I3485" s="2"/>
      <c r="M3485" s="2"/>
    </row>
    <row r="3486" spans="1:13" x14ac:dyDescent="0.35">
      <c r="A3486" s="2"/>
      <c r="C3486" s="2"/>
      <c r="I3486" s="2"/>
      <c r="M3486" s="2"/>
    </row>
    <row r="3487" spans="1:13" x14ac:dyDescent="0.35">
      <c r="A3487" s="2"/>
      <c r="C3487" s="2"/>
      <c r="I3487" s="2"/>
      <c r="M3487" s="2"/>
    </row>
    <row r="3488" spans="1:13" x14ac:dyDescent="0.35">
      <c r="A3488" s="2"/>
      <c r="C3488" s="2"/>
      <c r="F3488" s="2"/>
      <c r="I3488" s="2"/>
      <c r="M3488" s="2"/>
    </row>
    <row r="3489" spans="1:13" x14ac:dyDescent="0.35">
      <c r="A3489" s="2"/>
      <c r="C3489" s="2"/>
      <c r="F3489" s="2"/>
      <c r="I3489" s="2"/>
      <c r="M3489" s="2"/>
    </row>
    <row r="3490" spans="1:13" x14ac:dyDescent="0.35">
      <c r="A3490" s="2"/>
      <c r="C3490" s="2"/>
      <c r="F3490" s="2"/>
      <c r="I3490" s="2"/>
      <c r="M3490" s="2"/>
    </row>
    <row r="3491" spans="1:13" x14ac:dyDescent="0.35">
      <c r="A3491" s="2"/>
      <c r="C3491" s="2"/>
      <c r="F3491" s="2"/>
      <c r="I3491" s="2"/>
      <c r="M3491" s="2"/>
    </row>
    <row r="3492" spans="1:13" x14ac:dyDescent="0.35">
      <c r="A3492" s="2"/>
      <c r="C3492" s="2"/>
      <c r="F3492" s="2"/>
      <c r="I3492" s="2"/>
      <c r="M3492" s="2"/>
    </row>
    <row r="3493" spans="1:13" x14ac:dyDescent="0.35">
      <c r="A3493" s="2"/>
      <c r="C3493" s="2"/>
      <c r="I3493" s="2"/>
      <c r="M3493" s="2"/>
    </row>
    <row r="3494" spans="1:13" x14ac:dyDescent="0.35">
      <c r="A3494" s="2"/>
      <c r="C3494" s="2"/>
      <c r="I3494" s="2"/>
      <c r="M3494" s="2"/>
    </row>
    <row r="3495" spans="1:13" x14ac:dyDescent="0.35">
      <c r="A3495" s="2"/>
      <c r="C3495" s="2"/>
      <c r="F3495" s="2"/>
      <c r="I3495" s="2"/>
      <c r="M3495" s="2"/>
    </row>
    <row r="3496" spans="1:13" x14ac:dyDescent="0.35">
      <c r="A3496" s="2"/>
      <c r="C3496" s="2"/>
      <c r="F3496" s="2"/>
      <c r="I3496" s="2"/>
      <c r="M3496" s="2"/>
    </row>
    <row r="3497" spans="1:13" x14ac:dyDescent="0.35">
      <c r="A3497" s="2"/>
      <c r="C3497" s="2"/>
      <c r="F3497" s="2"/>
      <c r="I3497" s="2"/>
      <c r="M3497" s="2"/>
    </row>
    <row r="3498" spans="1:13" x14ac:dyDescent="0.35">
      <c r="A3498" s="2"/>
      <c r="C3498" s="2"/>
      <c r="F3498" s="2"/>
      <c r="I3498" s="2"/>
      <c r="M3498" s="2"/>
    </row>
    <row r="3499" spans="1:13" x14ac:dyDescent="0.35">
      <c r="A3499" s="2"/>
      <c r="C3499" s="2"/>
      <c r="F3499" s="2"/>
      <c r="I3499" s="2"/>
      <c r="M3499" s="2"/>
    </row>
    <row r="3500" spans="1:13" x14ac:dyDescent="0.35">
      <c r="A3500" s="2"/>
      <c r="C3500" s="2"/>
      <c r="I3500" s="2"/>
      <c r="M3500" s="2"/>
    </row>
    <row r="3501" spans="1:13" x14ac:dyDescent="0.35">
      <c r="A3501" s="2"/>
      <c r="C3501" s="2"/>
      <c r="I3501" s="2"/>
      <c r="M3501" s="2"/>
    </row>
    <row r="3502" spans="1:13" x14ac:dyDescent="0.35">
      <c r="A3502" s="2"/>
      <c r="C3502" s="2"/>
      <c r="F3502" s="2"/>
      <c r="I3502" s="2"/>
      <c r="M3502" s="2"/>
    </row>
    <row r="3503" spans="1:13" x14ac:dyDescent="0.35">
      <c r="A3503" s="2"/>
      <c r="C3503" s="2"/>
      <c r="F3503" s="2"/>
      <c r="I3503" s="2"/>
      <c r="M3503" s="2"/>
    </row>
    <row r="3504" spans="1:13" x14ac:dyDescent="0.35">
      <c r="A3504" s="2"/>
      <c r="C3504" s="2"/>
      <c r="F3504" s="2"/>
      <c r="I3504" s="2"/>
      <c r="M3504" s="2"/>
    </row>
    <row r="3505" spans="1:13" x14ac:dyDescent="0.35">
      <c r="A3505" s="2"/>
      <c r="C3505" s="2"/>
      <c r="F3505" s="2"/>
      <c r="I3505" s="2"/>
      <c r="M3505" s="2"/>
    </row>
    <row r="3506" spans="1:13" x14ac:dyDescent="0.35">
      <c r="A3506" s="2"/>
      <c r="C3506" s="2"/>
      <c r="I3506" s="2"/>
      <c r="M3506" s="2"/>
    </row>
    <row r="3507" spans="1:13" x14ac:dyDescent="0.35">
      <c r="A3507" s="2"/>
      <c r="C3507" s="2"/>
      <c r="I3507" s="2"/>
      <c r="M3507" s="2"/>
    </row>
    <row r="3508" spans="1:13" x14ac:dyDescent="0.35">
      <c r="A3508" s="2"/>
      <c r="C3508" s="2"/>
      <c r="F3508" s="2"/>
      <c r="I3508" s="2"/>
      <c r="M3508" s="2"/>
    </row>
    <row r="3509" spans="1:13" x14ac:dyDescent="0.35">
      <c r="A3509" s="2"/>
      <c r="C3509" s="2"/>
      <c r="F3509" s="2"/>
      <c r="I3509" s="2"/>
      <c r="M3509" s="2"/>
    </row>
    <row r="3510" spans="1:13" x14ac:dyDescent="0.35">
      <c r="A3510" s="2"/>
      <c r="C3510" s="2"/>
      <c r="F3510" s="2"/>
      <c r="I3510" s="2"/>
      <c r="M3510" s="2"/>
    </row>
    <row r="3511" spans="1:13" x14ac:dyDescent="0.35">
      <c r="A3511" s="2"/>
      <c r="C3511" s="2"/>
      <c r="F3511" s="2"/>
      <c r="I3511" s="2"/>
      <c r="M3511" s="2"/>
    </row>
    <row r="3512" spans="1:13" x14ac:dyDescent="0.35">
      <c r="A3512" s="2"/>
      <c r="C3512" s="2"/>
      <c r="I3512" s="2"/>
      <c r="M3512" s="2"/>
    </row>
    <row r="3513" spans="1:13" x14ac:dyDescent="0.35">
      <c r="A3513" s="2"/>
      <c r="C3513" s="2"/>
      <c r="I3513" s="2"/>
      <c r="M3513" s="2"/>
    </row>
    <row r="3514" spans="1:13" x14ac:dyDescent="0.35">
      <c r="A3514" s="2"/>
      <c r="C3514" s="2"/>
      <c r="F3514" s="2"/>
      <c r="I3514" s="2"/>
      <c r="M3514" s="2"/>
    </row>
    <row r="3515" spans="1:13" x14ac:dyDescent="0.35">
      <c r="A3515" s="2"/>
      <c r="C3515" s="2"/>
      <c r="F3515" s="2"/>
      <c r="I3515" s="2"/>
      <c r="M3515" s="2"/>
    </row>
    <row r="3516" spans="1:13" x14ac:dyDescent="0.35">
      <c r="A3516" s="2"/>
      <c r="C3516" s="2"/>
      <c r="F3516" s="2"/>
      <c r="I3516" s="2"/>
      <c r="M3516" s="2"/>
    </row>
    <row r="3517" spans="1:13" x14ac:dyDescent="0.35">
      <c r="A3517" s="2"/>
      <c r="C3517" s="2"/>
      <c r="F3517" s="2"/>
      <c r="I3517" s="2"/>
      <c r="M3517" s="2"/>
    </row>
    <row r="3518" spans="1:13" x14ac:dyDescent="0.35">
      <c r="A3518" s="2"/>
      <c r="C3518" s="2"/>
      <c r="F3518" s="2"/>
      <c r="I3518" s="2"/>
      <c r="M3518" s="2"/>
    </row>
    <row r="3519" spans="1:13" x14ac:dyDescent="0.35">
      <c r="A3519" s="2"/>
      <c r="C3519" s="2"/>
      <c r="I3519" s="2"/>
      <c r="M3519" s="2"/>
    </row>
    <row r="3520" spans="1:13" x14ac:dyDescent="0.35">
      <c r="A3520" s="2"/>
      <c r="C3520" s="2"/>
      <c r="I3520" s="2"/>
      <c r="M3520" s="2"/>
    </row>
    <row r="3521" spans="1:13" x14ac:dyDescent="0.35">
      <c r="A3521" s="2"/>
      <c r="C3521" s="2"/>
      <c r="F3521" s="2"/>
      <c r="I3521" s="2"/>
      <c r="M3521" s="2"/>
    </row>
    <row r="3522" spans="1:13" x14ac:dyDescent="0.35">
      <c r="A3522" s="2"/>
      <c r="C3522" s="2"/>
      <c r="F3522" s="2"/>
      <c r="I3522" s="2"/>
      <c r="M3522" s="2"/>
    </row>
    <row r="3523" spans="1:13" x14ac:dyDescent="0.35">
      <c r="A3523" s="2"/>
      <c r="C3523" s="2"/>
      <c r="F3523" s="2"/>
      <c r="I3523" s="2"/>
      <c r="M3523" s="2"/>
    </row>
    <row r="3524" spans="1:13" x14ac:dyDescent="0.35">
      <c r="A3524" s="2"/>
      <c r="C3524" s="2"/>
      <c r="F3524" s="2"/>
      <c r="I3524" s="2"/>
      <c r="M3524" s="2"/>
    </row>
    <row r="3525" spans="1:13" x14ac:dyDescent="0.35">
      <c r="A3525" s="2"/>
      <c r="C3525" s="2"/>
      <c r="F3525" s="2"/>
      <c r="I3525" s="2"/>
      <c r="M3525" s="2"/>
    </row>
    <row r="3526" spans="1:13" x14ac:dyDescent="0.35">
      <c r="A3526" s="2"/>
      <c r="C3526" s="2"/>
      <c r="I3526" s="2"/>
      <c r="M3526" s="2"/>
    </row>
    <row r="3527" spans="1:13" x14ac:dyDescent="0.35">
      <c r="A3527" s="2"/>
      <c r="C3527" s="2"/>
      <c r="I3527" s="2"/>
      <c r="M3527" s="2"/>
    </row>
    <row r="3528" spans="1:13" x14ac:dyDescent="0.35">
      <c r="A3528" s="2"/>
      <c r="C3528" s="2"/>
      <c r="F3528" s="2"/>
      <c r="I3528" s="2"/>
      <c r="M3528" s="2"/>
    </row>
    <row r="3529" spans="1:13" x14ac:dyDescent="0.35">
      <c r="A3529" s="2"/>
      <c r="C3529" s="2"/>
      <c r="F3529" s="2"/>
      <c r="I3529" s="2"/>
      <c r="M3529" s="2"/>
    </row>
    <row r="3530" spans="1:13" x14ac:dyDescent="0.35">
      <c r="A3530" s="2"/>
      <c r="C3530" s="2"/>
      <c r="F3530" s="2"/>
      <c r="I3530" s="2"/>
      <c r="M3530" s="2"/>
    </row>
    <row r="3531" spans="1:13" x14ac:dyDescent="0.35">
      <c r="A3531" s="2"/>
      <c r="C3531" s="2"/>
      <c r="F3531" s="2"/>
      <c r="I3531" s="2"/>
      <c r="M3531" s="2"/>
    </row>
    <row r="3532" spans="1:13" x14ac:dyDescent="0.35">
      <c r="A3532" s="2"/>
      <c r="C3532" s="2"/>
      <c r="F3532" s="2"/>
      <c r="I3532" s="2"/>
      <c r="M3532" s="2"/>
    </row>
    <row r="3533" spans="1:13" x14ac:dyDescent="0.35">
      <c r="A3533" s="2"/>
      <c r="C3533" s="2"/>
      <c r="I3533" s="2"/>
      <c r="M3533" s="2"/>
    </row>
    <row r="3534" spans="1:13" x14ac:dyDescent="0.35">
      <c r="A3534" s="2"/>
      <c r="C3534" s="2"/>
      <c r="I3534" s="2"/>
      <c r="M3534" s="2"/>
    </row>
    <row r="3535" spans="1:13" x14ac:dyDescent="0.35">
      <c r="A3535" s="2"/>
      <c r="C3535" s="2"/>
      <c r="F3535" s="2"/>
      <c r="I3535" s="2"/>
      <c r="M3535" s="2"/>
    </row>
    <row r="3536" spans="1:13" x14ac:dyDescent="0.35">
      <c r="A3536" s="2"/>
      <c r="C3536" s="2"/>
      <c r="F3536" s="2"/>
      <c r="I3536" s="2"/>
      <c r="M3536" s="2"/>
    </row>
    <row r="3537" spans="1:13" x14ac:dyDescent="0.35">
      <c r="A3537" s="2"/>
      <c r="C3537" s="2"/>
      <c r="F3537" s="2"/>
      <c r="I3537" s="2"/>
      <c r="M3537" s="2"/>
    </row>
    <row r="3538" spans="1:13" x14ac:dyDescent="0.35">
      <c r="A3538" s="2"/>
      <c r="C3538" s="2"/>
      <c r="F3538" s="2"/>
      <c r="I3538" s="2"/>
      <c r="M3538" s="2"/>
    </row>
    <row r="3539" spans="1:13" x14ac:dyDescent="0.35">
      <c r="A3539" s="2"/>
      <c r="C3539" s="2"/>
      <c r="F3539" s="2"/>
      <c r="I3539" s="2"/>
      <c r="M3539" s="2"/>
    </row>
    <row r="3540" spans="1:13" x14ac:dyDescent="0.35">
      <c r="A3540" s="2"/>
      <c r="C3540" s="2"/>
      <c r="I3540" s="2"/>
      <c r="M3540" s="2"/>
    </row>
    <row r="3541" spans="1:13" x14ac:dyDescent="0.35">
      <c r="A3541" s="2"/>
      <c r="C3541" s="2"/>
      <c r="I3541" s="2"/>
      <c r="M3541" s="2"/>
    </row>
    <row r="3542" spans="1:13" x14ac:dyDescent="0.35">
      <c r="A3542" s="2"/>
      <c r="C3542" s="2"/>
      <c r="F3542" s="2"/>
      <c r="I3542" s="2"/>
      <c r="M3542" s="2"/>
    </row>
    <row r="3543" spans="1:13" x14ac:dyDescent="0.35">
      <c r="A3543" s="2"/>
      <c r="C3543" s="2"/>
      <c r="F3543" s="2"/>
      <c r="I3543" s="2"/>
      <c r="M3543" s="2"/>
    </row>
    <row r="3544" spans="1:13" x14ac:dyDescent="0.35">
      <c r="A3544" s="2"/>
      <c r="C3544" s="2"/>
      <c r="F3544" s="2"/>
      <c r="I3544" s="2"/>
      <c r="M3544" s="2"/>
    </row>
    <row r="3545" spans="1:13" x14ac:dyDescent="0.35">
      <c r="A3545" s="2"/>
      <c r="C3545" s="2"/>
      <c r="F3545" s="2"/>
      <c r="I3545" s="2"/>
      <c r="M3545" s="2"/>
    </row>
    <row r="3546" spans="1:13" x14ac:dyDescent="0.35">
      <c r="A3546" s="2"/>
      <c r="C3546" s="2"/>
      <c r="F3546" s="2"/>
      <c r="I3546" s="2"/>
      <c r="M3546" s="2"/>
    </row>
    <row r="3547" spans="1:13" x14ac:dyDescent="0.35">
      <c r="A3547" s="2"/>
      <c r="C3547" s="2"/>
      <c r="I3547" s="2"/>
      <c r="M3547" s="2"/>
    </row>
    <row r="3548" spans="1:13" x14ac:dyDescent="0.35">
      <c r="A3548" s="2"/>
      <c r="C3548" s="2"/>
      <c r="I3548" s="2"/>
      <c r="M3548" s="2"/>
    </row>
    <row r="3549" spans="1:13" x14ac:dyDescent="0.35">
      <c r="A3549" s="2"/>
      <c r="C3549" s="2"/>
      <c r="F3549" s="2"/>
      <c r="I3549" s="2"/>
      <c r="M3549" s="2"/>
    </row>
    <row r="3550" spans="1:13" x14ac:dyDescent="0.35">
      <c r="A3550" s="2"/>
      <c r="C3550" s="2"/>
      <c r="F3550" s="2"/>
      <c r="I3550" s="2"/>
      <c r="M3550" s="2"/>
    </row>
    <row r="3551" spans="1:13" x14ac:dyDescent="0.35">
      <c r="A3551" s="2"/>
      <c r="C3551" s="2"/>
      <c r="F3551" s="2"/>
      <c r="I3551" s="2"/>
      <c r="M3551" s="2"/>
    </row>
    <row r="3552" spans="1:13" x14ac:dyDescent="0.35">
      <c r="A3552" s="2"/>
      <c r="C3552" s="2"/>
      <c r="F3552" s="2"/>
      <c r="I3552" s="2"/>
      <c r="M3552" s="2"/>
    </row>
    <row r="3553" spans="1:13" x14ac:dyDescent="0.35">
      <c r="A3553" s="2"/>
      <c r="C3553" s="2"/>
      <c r="F3553" s="2"/>
      <c r="I3553" s="2"/>
      <c r="M3553" s="2"/>
    </row>
    <row r="3554" spans="1:13" x14ac:dyDescent="0.35">
      <c r="A3554" s="2"/>
      <c r="C3554" s="2"/>
      <c r="I3554" s="2"/>
      <c r="M3554" s="2"/>
    </row>
    <row r="3555" spans="1:13" x14ac:dyDescent="0.35">
      <c r="A3555" s="2"/>
      <c r="C3555" s="2"/>
      <c r="I3555" s="2"/>
      <c r="M3555" s="2"/>
    </row>
    <row r="3556" spans="1:13" x14ac:dyDescent="0.35">
      <c r="A3556" s="2"/>
      <c r="C3556" s="2"/>
      <c r="F3556" s="2"/>
      <c r="I3556" s="2"/>
      <c r="M3556" s="2"/>
    </row>
    <row r="3557" spans="1:13" x14ac:dyDescent="0.35">
      <c r="A3557" s="2"/>
      <c r="C3557" s="2"/>
      <c r="F3557" s="2"/>
      <c r="I3557" s="2"/>
      <c r="M3557" s="2"/>
    </row>
    <row r="3558" spans="1:13" x14ac:dyDescent="0.35">
      <c r="A3558" s="2"/>
      <c r="C3558" s="2"/>
      <c r="F3558" s="2"/>
      <c r="I3558" s="2"/>
      <c r="M3558" s="2"/>
    </row>
    <row r="3559" spans="1:13" x14ac:dyDescent="0.35">
      <c r="A3559" s="2"/>
      <c r="C3559" s="2"/>
      <c r="F3559" s="2"/>
      <c r="I3559" s="2"/>
      <c r="M3559" s="2"/>
    </row>
    <row r="3560" spans="1:13" x14ac:dyDescent="0.35">
      <c r="A3560" s="2"/>
      <c r="C3560" s="2"/>
      <c r="F3560" s="2"/>
      <c r="I3560" s="2"/>
      <c r="M3560" s="2"/>
    </row>
    <row r="3561" spans="1:13" x14ac:dyDescent="0.35">
      <c r="A3561" s="2"/>
      <c r="C3561" s="2"/>
      <c r="F3561" s="2"/>
      <c r="I3561" s="2"/>
      <c r="M3561" s="2"/>
    </row>
    <row r="3562" spans="1:13" x14ac:dyDescent="0.35">
      <c r="A3562" s="2"/>
      <c r="C3562" s="2"/>
      <c r="F3562" s="2"/>
      <c r="I3562" s="2"/>
      <c r="M3562" s="2"/>
    </row>
    <row r="3563" spans="1:13" x14ac:dyDescent="0.35">
      <c r="A3563" s="2"/>
      <c r="C3563" s="2"/>
      <c r="F3563" s="2"/>
      <c r="I3563" s="2"/>
      <c r="M3563" s="2"/>
    </row>
    <row r="3564" spans="1:13" x14ac:dyDescent="0.35">
      <c r="A3564" s="2"/>
      <c r="C3564" s="2"/>
      <c r="I3564" s="2"/>
      <c r="M3564" s="2"/>
    </row>
    <row r="3565" spans="1:13" x14ac:dyDescent="0.35">
      <c r="A3565" s="2"/>
      <c r="C3565" s="2"/>
      <c r="I3565" s="2"/>
      <c r="M3565" s="2"/>
    </row>
    <row r="3566" spans="1:13" x14ac:dyDescent="0.35">
      <c r="A3566" s="2"/>
      <c r="C3566" s="2"/>
      <c r="F3566" s="2"/>
      <c r="I3566" s="2"/>
      <c r="M3566" s="2"/>
    </row>
    <row r="3567" spans="1:13" x14ac:dyDescent="0.35">
      <c r="A3567" s="2"/>
      <c r="C3567" s="2"/>
      <c r="F3567" s="2"/>
      <c r="I3567" s="2"/>
      <c r="M3567" s="2"/>
    </row>
    <row r="3568" spans="1:13" x14ac:dyDescent="0.35">
      <c r="A3568" s="2"/>
      <c r="C3568" s="2"/>
      <c r="F3568" s="2"/>
      <c r="I3568" s="2"/>
      <c r="M3568" s="2"/>
    </row>
    <row r="3569" spans="1:13" x14ac:dyDescent="0.35">
      <c r="A3569" s="2"/>
      <c r="C3569" s="2"/>
      <c r="F3569" s="2"/>
      <c r="I3569" s="2"/>
      <c r="M3569" s="2"/>
    </row>
    <row r="3570" spans="1:13" x14ac:dyDescent="0.35">
      <c r="A3570" s="2"/>
      <c r="C3570" s="2"/>
      <c r="F3570" s="2"/>
      <c r="I3570" s="2"/>
      <c r="M3570" s="2"/>
    </row>
    <row r="3571" spans="1:13" x14ac:dyDescent="0.35">
      <c r="A3571" s="2"/>
      <c r="C3571" s="2"/>
      <c r="I3571" s="2"/>
      <c r="M3571" s="2"/>
    </row>
    <row r="3572" spans="1:13" x14ac:dyDescent="0.35">
      <c r="A3572" s="2"/>
      <c r="C3572" s="2"/>
      <c r="I3572" s="2"/>
      <c r="M3572" s="2"/>
    </row>
    <row r="3573" spans="1:13" x14ac:dyDescent="0.35">
      <c r="A3573" s="2"/>
      <c r="C3573" s="2"/>
      <c r="F3573" s="2"/>
      <c r="I3573" s="2"/>
      <c r="M3573" s="2"/>
    </row>
    <row r="3574" spans="1:13" x14ac:dyDescent="0.35">
      <c r="A3574" s="2"/>
      <c r="C3574" s="2"/>
      <c r="F3574" s="2"/>
      <c r="I3574" s="2"/>
      <c r="M3574" s="2"/>
    </row>
    <row r="3575" spans="1:13" x14ac:dyDescent="0.35">
      <c r="A3575" s="2"/>
      <c r="C3575" s="2"/>
      <c r="F3575" s="2"/>
      <c r="I3575" s="2"/>
      <c r="M3575" s="2"/>
    </row>
    <row r="3576" spans="1:13" x14ac:dyDescent="0.35">
      <c r="A3576" s="2"/>
      <c r="C3576" s="2"/>
      <c r="F3576" s="2"/>
      <c r="I3576" s="2"/>
      <c r="M3576" s="2"/>
    </row>
    <row r="3577" spans="1:13" x14ac:dyDescent="0.35">
      <c r="A3577" s="2"/>
      <c r="C3577" s="2"/>
      <c r="F3577" s="2"/>
      <c r="I3577" s="2"/>
      <c r="M3577" s="2"/>
    </row>
    <row r="3578" spans="1:13" x14ac:dyDescent="0.35">
      <c r="A3578" s="2"/>
      <c r="C3578" s="2"/>
      <c r="I3578" s="2"/>
      <c r="M3578" s="2"/>
    </row>
    <row r="3579" spans="1:13" x14ac:dyDescent="0.35">
      <c r="A3579" s="2"/>
      <c r="C3579" s="2"/>
      <c r="I3579" s="2"/>
      <c r="M3579" s="2"/>
    </row>
    <row r="3580" spans="1:13" x14ac:dyDescent="0.35">
      <c r="A3580" s="2"/>
      <c r="C3580" s="2"/>
      <c r="F3580" s="2"/>
      <c r="I3580" s="2"/>
      <c r="M3580" s="2"/>
    </row>
    <row r="3581" spans="1:13" x14ac:dyDescent="0.35">
      <c r="A3581" s="2"/>
      <c r="C3581" s="2"/>
      <c r="F3581" s="2"/>
      <c r="I3581" s="2"/>
      <c r="M3581" s="2"/>
    </row>
    <row r="3582" spans="1:13" x14ac:dyDescent="0.35">
      <c r="A3582" s="2"/>
      <c r="C3582" s="2"/>
      <c r="F3582" s="2"/>
      <c r="I3582" s="2"/>
      <c r="M3582" s="2"/>
    </row>
    <row r="3583" spans="1:13" x14ac:dyDescent="0.35">
      <c r="A3583" s="2"/>
      <c r="C3583" s="2"/>
      <c r="F3583" s="2"/>
      <c r="I3583" s="2"/>
      <c r="M3583" s="2"/>
    </row>
    <row r="3584" spans="1:13" x14ac:dyDescent="0.35">
      <c r="A3584" s="2"/>
      <c r="C3584" s="2"/>
      <c r="F3584" s="2"/>
      <c r="I3584" s="2"/>
      <c r="M3584" s="2"/>
    </row>
    <row r="3585" spans="1:13" x14ac:dyDescent="0.35">
      <c r="A3585" s="2"/>
      <c r="C3585" s="2"/>
      <c r="I3585" s="2"/>
      <c r="M3585" s="2"/>
    </row>
    <row r="3586" spans="1:13" x14ac:dyDescent="0.35">
      <c r="A3586" s="2"/>
      <c r="C3586" s="2"/>
      <c r="I3586" s="2"/>
      <c r="M3586" s="2"/>
    </row>
    <row r="3587" spans="1:13" x14ac:dyDescent="0.35">
      <c r="A3587" s="2"/>
      <c r="C3587" s="2"/>
      <c r="F3587" s="2"/>
      <c r="I3587" s="2"/>
      <c r="M3587" s="2"/>
    </row>
    <row r="3588" spans="1:13" x14ac:dyDescent="0.35">
      <c r="A3588" s="2"/>
      <c r="C3588" s="2"/>
      <c r="F3588" s="2"/>
      <c r="I3588" s="2"/>
      <c r="M3588" s="2"/>
    </row>
    <row r="3589" spans="1:13" x14ac:dyDescent="0.35">
      <c r="A3589" s="2"/>
      <c r="C3589" s="2"/>
      <c r="F3589" s="2"/>
      <c r="I3589" s="2"/>
      <c r="M3589" s="2"/>
    </row>
    <row r="3590" spans="1:13" x14ac:dyDescent="0.35">
      <c r="A3590" s="2"/>
      <c r="C3590" s="2"/>
      <c r="F3590" s="2"/>
      <c r="I3590" s="2"/>
      <c r="M3590" s="2"/>
    </row>
    <row r="3591" spans="1:13" x14ac:dyDescent="0.35">
      <c r="A3591" s="2"/>
      <c r="C3591" s="2"/>
      <c r="F3591" s="2"/>
      <c r="I3591" s="2"/>
      <c r="M3591" s="2"/>
    </row>
    <row r="3592" spans="1:13" x14ac:dyDescent="0.35">
      <c r="A3592" s="2"/>
      <c r="C3592" s="2"/>
      <c r="I3592" s="2"/>
      <c r="M3592" s="2"/>
    </row>
    <row r="3593" spans="1:13" x14ac:dyDescent="0.35">
      <c r="A3593" s="2"/>
      <c r="C3593" s="2"/>
      <c r="I3593" s="2"/>
      <c r="M3593" s="2"/>
    </row>
    <row r="3594" spans="1:13" x14ac:dyDescent="0.35">
      <c r="A3594" s="2"/>
      <c r="C3594" s="2"/>
      <c r="F3594" s="2"/>
      <c r="I3594" s="2"/>
      <c r="M3594" s="2"/>
    </row>
    <row r="3595" spans="1:13" x14ac:dyDescent="0.35">
      <c r="A3595" s="2"/>
      <c r="C3595" s="2"/>
      <c r="F3595" s="2"/>
      <c r="I3595" s="2"/>
      <c r="M3595" s="2"/>
    </row>
    <row r="3596" spans="1:13" x14ac:dyDescent="0.35">
      <c r="A3596" s="2"/>
      <c r="C3596" s="2"/>
      <c r="F3596" s="2"/>
      <c r="I3596" s="2"/>
      <c r="M3596" s="2"/>
    </row>
    <row r="3597" spans="1:13" x14ac:dyDescent="0.35">
      <c r="A3597" s="2"/>
      <c r="C3597" s="2"/>
      <c r="F3597" s="2"/>
      <c r="I3597" s="2"/>
      <c r="M3597" s="2"/>
    </row>
    <row r="3598" spans="1:13" x14ac:dyDescent="0.35">
      <c r="A3598" s="2"/>
      <c r="C3598" s="2"/>
      <c r="F3598" s="2"/>
      <c r="I3598" s="2"/>
      <c r="M3598" s="2"/>
    </row>
    <row r="3599" spans="1:13" x14ac:dyDescent="0.35">
      <c r="A3599" s="2"/>
      <c r="C3599" s="2"/>
      <c r="I3599" s="2"/>
      <c r="M3599" s="2"/>
    </row>
    <row r="3600" spans="1:13" x14ac:dyDescent="0.35">
      <c r="A3600" s="2"/>
      <c r="C3600" s="2"/>
      <c r="I3600" s="2"/>
      <c r="M3600" s="2"/>
    </row>
    <row r="3601" spans="1:13" x14ac:dyDescent="0.35">
      <c r="A3601" s="2"/>
      <c r="C3601" s="2"/>
      <c r="F3601" s="2"/>
      <c r="I3601" s="2"/>
      <c r="M3601" s="2"/>
    </row>
    <row r="3602" spans="1:13" x14ac:dyDescent="0.35">
      <c r="A3602" s="2"/>
      <c r="C3602" s="2"/>
      <c r="F3602" s="2"/>
      <c r="I3602" s="2"/>
      <c r="M3602" s="2"/>
    </row>
    <row r="3603" spans="1:13" x14ac:dyDescent="0.35">
      <c r="A3603" s="2"/>
      <c r="C3603" s="2"/>
      <c r="F3603" s="2"/>
      <c r="I3603" s="2"/>
      <c r="M3603" s="2"/>
    </row>
    <row r="3604" spans="1:13" x14ac:dyDescent="0.35">
      <c r="A3604" s="2"/>
      <c r="C3604" s="2"/>
      <c r="F3604" s="2"/>
      <c r="I3604" s="2"/>
      <c r="M3604" s="2"/>
    </row>
    <row r="3605" spans="1:13" x14ac:dyDescent="0.35">
      <c r="A3605" s="2"/>
      <c r="C3605" s="2"/>
      <c r="F3605" s="2"/>
      <c r="I3605" s="2"/>
      <c r="M3605" s="2"/>
    </row>
    <row r="3606" spans="1:13" x14ac:dyDescent="0.35">
      <c r="A3606" s="2"/>
      <c r="C3606" s="2"/>
      <c r="I3606" s="2"/>
      <c r="M3606" s="2"/>
    </row>
    <row r="3607" spans="1:13" x14ac:dyDescent="0.35">
      <c r="A3607" s="2"/>
      <c r="C3607" s="2"/>
      <c r="I3607" s="2"/>
      <c r="M3607" s="2"/>
    </row>
    <row r="3608" spans="1:13" x14ac:dyDescent="0.35">
      <c r="A3608" s="2"/>
      <c r="C3608" s="2"/>
      <c r="F3608" s="2"/>
      <c r="I3608" s="2"/>
      <c r="M3608" s="2"/>
    </row>
    <row r="3609" spans="1:13" x14ac:dyDescent="0.35">
      <c r="A3609" s="2"/>
      <c r="C3609" s="2"/>
      <c r="F3609" s="2"/>
      <c r="I3609" s="2"/>
      <c r="M3609" s="2"/>
    </row>
    <row r="3610" spans="1:13" x14ac:dyDescent="0.35">
      <c r="A3610" s="2"/>
      <c r="C3610" s="2"/>
      <c r="F3610" s="2"/>
      <c r="I3610" s="2"/>
      <c r="M3610" s="2"/>
    </row>
    <row r="3611" spans="1:13" x14ac:dyDescent="0.35">
      <c r="A3611" s="2"/>
      <c r="C3611" s="2"/>
      <c r="F3611" s="2"/>
      <c r="I3611" s="2"/>
      <c r="M3611" s="2"/>
    </row>
    <row r="3612" spans="1:13" x14ac:dyDescent="0.35">
      <c r="A3612" s="2"/>
      <c r="C3612" s="2"/>
      <c r="F3612" s="2"/>
      <c r="I3612" s="2"/>
      <c r="M3612" s="2"/>
    </row>
    <row r="3613" spans="1:13" x14ac:dyDescent="0.35">
      <c r="A3613" s="2"/>
      <c r="C3613" s="2"/>
      <c r="I3613" s="2"/>
      <c r="M3613" s="2"/>
    </row>
    <row r="3614" spans="1:13" x14ac:dyDescent="0.35">
      <c r="A3614" s="2"/>
      <c r="C3614" s="2"/>
      <c r="I3614" s="2"/>
      <c r="M3614" s="2"/>
    </row>
    <row r="3615" spans="1:13" x14ac:dyDescent="0.35">
      <c r="A3615" s="2"/>
      <c r="C3615" s="2"/>
      <c r="F3615" s="2"/>
      <c r="I3615" s="2"/>
      <c r="M3615" s="2"/>
    </row>
    <row r="3616" spans="1:13" x14ac:dyDescent="0.35">
      <c r="A3616" s="2"/>
      <c r="C3616" s="2"/>
      <c r="F3616" s="2"/>
      <c r="I3616" s="2"/>
      <c r="M3616" s="2"/>
    </row>
    <row r="3617" spans="1:13" x14ac:dyDescent="0.35">
      <c r="A3617" s="2"/>
      <c r="C3617" s="2"/>
      <c r="F3617" s="2"/>
      <c r="I3617" s="2"/>
      <c r="M3617" s="2"/>
    </row>
    <row r="3618" spans="1:13" x14ac:dyDescent="0.35">
      <c r="A3618" s="2"/>
      <c r="C3618" s="2"/>
      <c r="F3618" s="2"/>
      <c r="I3618" s="2"/>
      <c r="M3618" s="2"/>
    </row>
    <row r="3619" spans="1:13" x14ac:dyDescent="0.35">
      <c r="A3619" s="2"/>
      <c r="C3619" s="2"/>
      <c r="I3619" s="2"/>
      <c r="M3619" s="2"/>
    </row>
    <row r="3620" spans="1:13" x14ac:dyDescent="0.35">
      <c r="A3620" s="2"/>
      <c r="C3620" s="2"/>
      <c r="I3620" s="2"/>
      <c r="M3620" s="2"/>
    </row>
    <row r="3621" spans="1:13" x14ac:dyDescent="0.35">
      <c r="A3621" s="2"/>
      <c r="C3621" s="2"/>
      <c r="F3621" s="2"/>
      <c r="I3621" s="2"/>
      <c r="M3621" s="2"/>
    </row>
    <row r="3622" spans="1:13" x14ac:dyDescent="0.35">
      <c r="A3622" s="2"/>
      <c r="C3622" s="2"/>
      <c r="F3622" s="2"/>
      <c r="I3622" s="2"/>
      <c r="M3622" s="2"/>
    </row>
    <row r="3623" spans="1:13" x14ac:dyDescent="0.35">
      <c r="A3623" s="2"/>
      <c r="C3623" s="2"/>
      <c r="F3623" s="2"/>
      <c r="I3623" s="2"/>
      <c r="M3623" s="2"/>
    </row>
    <row r="3624" spans="1:13" x14ac:dyDescent="0.35">
      <c r="A3624" s="2"/>
      <c r="C3624" s="2"/>
      <c r="F3624" s="2"/>
      <c r="I3624" s="2"/>
      <c r="M3624" s="2"/>
    </row>
    <row r="3625" spans="1:13" x14ac:dyDescent="0.35">
      <c r="A3625" s="2"/>
      <c r="C3625" s="2"/>
      <c r="F3625" s="2"/>
      <c r="I3625" s="2"/>
      <c r="M3625" s="2"/>
    </row>
    <row r="3626" spans="1:13" x14ac:dyDescent="0.35">
      <c r="A3626" s="2"/>
      <c r="C3626" s="2"/>
      <c r="I3626" s="2"/>
      <c r="M3626" s="2"/>
    </row>
    <row r="3627" spans="1:13" x14ac:dyDescent="0.35">
      <c r="A3627" s="2"/>
      <c r="C3627" s="2"/>
      <c r="I3627" s="2"/>
      <c r="M3627" s="2"/>
    </row>
    <row r="3628" spans="1:13" x14ac:dyDescent="0.35">
      <c r="A3628" s="2"/>
      <c r="C3628" s="2"/>
      <c r="F3628" s="2"/>
      <c r="I3628" s="2"/>
      <c r="M3628" s="2"/>
    </row>
    <row r="3629" spans="1:13" x14ac:dyDescent="0.35">
      <c r="A3629" s="2"/>
      <c r="C3629" s="2"/>
      <c r="F3629" s="2"/>
      <c r="I3629" s="2"/>
      <c r="M3629" s="2"/>
    </row>
    <row r="3630" spans="1:13" x14ac:dyDescent="0.35">
      <c r="A3630" s="2"/>
      <c r="C3630" s="2"/>
      <c r="F3630" s="2"/>
      <c r="I3630" s="2"/>
      <c r="M3630" s="2"/>
    </row>
    <row r="3631" spans="1:13" x14ac:dyDescent="0.35">
      <c r="A3631" s="2"/>
      <c r="C3631" s="2"/>
      <c r="F3631" s="2"/>
      <c r="I3631" s="2"/>
      <c r="M3631" s="2"/>
    </row>
    <row r="3632" spans="1:13" x14ac:dyDescent="0.35">
      <c r="A3632" s="2"/>
      <c r="C3632" s="2"/>
      <c r="F3632" s="2"/>
      <c r="I3632" s="2"/>
      <c r="M3632" s="2"/>
    </row>
    <row r="3633" spans="1:13" x14ac:dyDescent="0.35">
      <c r="A3633" s="2"/>
      <c r="C3633" s="2"/>
      <c r="I3633" s="2"/>
      <c r="M3633" s="2"/>
    </row>
    <row r="3634" spans="1:13" x14ac:dyDescent="0.35">
      <c r="A3634" s="2"/>
      <c r="C3634" s="2"/>
      <c r="I3634" s="2"/>
      <c r="M3634" s="2"/>
    </row>
    <row r="3635" spans="1:13" x14ac:dyDescent="0.35">
      <c r="A3635" s="2"/>
      <c r="C3635" s="2"/>
      <c r="F3635" s="2"/>
      <c r="I3635" s="2"/>
      <c r="M3635" s="2"/>
    </row>
    <row r="3636" spans="1:13" x14ac:dyDescent="0.35">
      <c r="A3636" s="2"/>
      <c r="C3636" s="2"/>
      <c r="F3636" s="2"/>
      <c r="I3636" s="2"/>
      <c r="M3636" s="2"/>
    </row>
    <row r="3637" spans="1:13" x14ac:dyDescent="0.35">
      <c r="A3637" s="2"/>
      <c r="C3637" s="2"/>
      <c r="F3637" s="2"/>
      <c r="I3637" s="2"/>
      <c r="M3637" s="2"/>
    </row>
    <row r="3638" spans="1:13" x14ac:dyDescent="0.35">
      <c r="A3638" s="2"/>
      <c r="C3638" s="2"/>
      <c r="I3638" s="2"/>
      <c r="M3638" s="2"/>
    </row>
    <row r="3639" spans="1:13" x14ac:dyDescent="0.35">
      <c r="A3639" s="2"/>
      <c r="C3639" s="2"/>
      <c r="I3639" s="2"/>
      <c r="M3639" s="2"/>
    </row>
    <row r="3640" spans="1:13" x14ac:dyDescent="0.35">
      <c r="A3640" s="2"/>
      <c r="C3640" s="2"/>
      <c r="F3640" s="2"/>
      <c r="I3640" s="2"/>
      <c r="M3640" s="2"/>
    </row>
    <row r="3641" spans="1:13" x14ac:dyDescent="0.35">
      <c r="A3641" s="2"/>
      <c r="C3641" s="2"/>
      <c r="F3641" s="2"/>
      <c r="I3641" s="2"/>
      <c r="M3641" s="2"/>
    </row>
    <row r="3642" spans="1:13" x14ac:dyDescent="0.35">
      <c r="A3642" s="2"/>
      <c r="C3642" s="2"/>
      <c r="F3642" s="2"/>
      <c r="I3642" s="2"/>
      <c r="M3642" s="2"/>
    </row>
    <row r="3643" spans="1:13" x14ac:dyDescent="0.35">
      <c r="A3643" s="2"/>
      <c r="C3643" s="2"/>
      <c r="F3643" s="2"/>
      <c r="I3643" s="2"/>
      <c r="M3643" s="2"/>
    </row>
    <row r="3644" spans="1:13" x14ac:dyDescent="0.35">
      <c r="A3644" s="2"/>
      <c r="C3644" s="2"/>
      <c r="F3644" s="2"/>
      <c r="I3644" s="2"/>
      <c r="M3644" s="2"/>
    </row>
    <row r="3645" spans="1:13" x14ac:dyDescent="0.35">
      <c r="A3645" s="2"/>
      <c r="C3645" s="2"/>
      <c r="I3645" s="2"/>
      <c r="M3645" s="2"/>
    </row>
    <row r="3646" spans="1:13" x14ac:dyDescent="0.35">
      <c r="A3646" s="2"/>
      <c r="C3646" s="2"/>
      <c r="I3646" s="2"/>
      <c r="M3646" s="2"/>
    </row>
    <row r="3647" spans="1:13" x14ac:dyDescent="0.35">
      <c r="A3647" s="2"/>
      <c r="C3647" s="2"/>
      <c r="F3647" s="2"/>
      <c r="I3647" s="2"/>
      <c r="M3647" s="2"/>
    </row>
    <row r="3648" spans="1:13" x14ac:dyDescent="0.35">
      <c r="A3648" s="2"/>
      <c r="C3648" s="2"/>
      <c r="F3648" s="2"/>
      <c r="I3648" s="2"/>
      <c r="M3648" s="2"/>
    </row>
    <row r="3649" spans="1:13" x14ac:dyDescent="0.35">
      <c r="A3649" s="2"/>
      <c r="C3649" s="2"/>
      <c r="F3649" s="2"/>
      <c r="I3649" s="2"/>
      <c r="M3649" s="2"/>
    </row>
    <row r="3650" spans="1:13" x14ac:dyDescent="0.35">
      <c r="A3650" s="2"/>
      <c r="C3650" s="2"/>
      <c r="F3650" s="2"/>
      <c r="I3650" s="2"/>
      <c r="M3650" s="2"/>
    </row>
    <row r="3651" spans="1:13" x14ac:dyDescent="0.35">
      <c r="A3651" s="2"/>
      <c r="C3651" s="2"/>
      <c r="F3651" s="2"/>
      <c r="I3651" s="2"/>
      <c r="M3651" s="2"/>
    </row>
    <row r="3652" spans="1:13" x14ac:dyDescent="0.35">
      <c r="A3652" s="2"/>
      <c r="C3652" s="2"/>
      <c r="I3652" s="2"/>
      <c r="M3652" s="2"/>
    </row>
    <row r="3653" spans="1:13" x14ac:dyDescent="0.35">
      <c r="A3653" s="2"/>
      <c r="C3653" s="2"/>
      <c r="I3653" s="2"/>
      <c r="M3653" s="2"/>
    </row>
    <row r="3654" spans="1:13" x14ac:dyDescent="0.35">
      <c r="A3654" s="2"/>
      <c r="C3654" s="2"/>
      <c r="F3654" s="2"/>
      <c r="I3654" s="2"/>
      <c r="M3654" s="2"/>
    </row>
    <row r="3655" spans="1:13" x14ac:dyDescent="0.35">
      <c r="A3655" s="2"/>
      <c r="C3655" s="2"/>
      <c r="F3655" s="2"/>
      <c r="I3655" s="2"/>
      <c r="M3655" s="2"/>
    </row>
    <row r="3656" spans="1:13" x14ac:dyDescent="0.35">
      <c r="A3656" s="2"/>
      <c r="C3656" s="2"/>
      <c r="F3656" s="2"/>
      <c r="I3656" s="2"/>
      <c r="M3656" s="2"/>
    </row>
    <row r="3657" spans="1:13" x14ac:dyDescent="0.35">
      <c r="A3657" s="2"/>
      <c r="C3657" s="2"/>
      <c r="F3657" s="2"/>
      <c r="I3657" s="2"/>
      <c r="M3657" s="2"/>
    </row>
    <row r="3658" spans="1:13" x14ac:dyDescent="0.35">
      <c r="A3658" s="2"/>
      <c r="C3658" s="2"/>
      <c r="F3658" s="2"/>
      <c r="I3658" s="2"/>
      <c r="M3658" s="2"/>
    </row>
    <row r="3659" spans="1:13" x14ac:dyDescent="0.35">
      <c r="A3659" s="2"/>
      <c r="C3659" s="2"/>
      <c r="I3659" s="2"/>
      <c r="M3659" s="2"/>
    </row>
    <row r="3660" spans="1:13" x14ac:dyDescent="0.35">
      <c r="A3660" s="2"/>
      <c r="C3660" s="2"/>
      <c r="I3660" s="2"/>
      <c r="M3660" s="2"/>
    </row>
    <row r="3661" spans="1:13" x14ac:dyDescent="0.35">
      <c r="A3661" s="2"/>
      <c r="C3661" s="2"/>
      <c r="F3661" s="2"/>
      <c r="I3661" s="2"/>
      <c r="M3661" s="2"/>
    </row>
    <row r="3662" spans="1:13" x14ac:dyDescent="0.35">
      <c r="A3662" s="2"/>
      <c r="C3662" s="2"/>
      <c r="F3662" s="2"/>
      <c r="I3662" s="2"/>
      <c r="M3662" s="2"/>
    </row>
    <row r="3663" spans="1:13" x14ac:dyDescent="0.35">
      <c r="A3663" s="2"/>
      <c r="C3663" s="2"/>
      <c r="F3663" s="2"/>
      <c r="I3663" s="2"/>
      <c r="M3663" s="2"/>
    </row>
    <row r="3664" spans="1:13" x14ac:dyDescent="0.35">
      <c r="A3664" s="2"/>
      <c r="C3664" s="2"/>
      <c r="F3664" s="2"/>
      <c r="I3664" s="2"/>
      <c r="M3664" s="2"/>
    </row>
    <row r="3665" spans="1:13" x14ac:dyDescent="0.35">
      <c r="A3665" s="2"/>
      <c r="C3665" s="2"/>
      <c r="F3665" s="2"/>
      <c r="I3665" s="2"/>
      <c r="M3665" s="2"/>
    </row>
    <row r="3666" spans="1:13" x14ac:dyDescent="0.35">
      <c r="A3666" s="2"/>
      <c r="C3666" s="2"/>
      <c r="I3666" s="2"/>
      <c r="M3666" s="2"/>
    </row>
    <row r="3667" spans="1:13" x14ac:dyDescent="0.35">
      <c r="A3667" s="2"/>
      <c r="C3667" s="2"/>
      <c r="F3667" s="2"/>
      <c r="I3667" s="2"/>
      <c r="M3667" s="2"/>
    </row>
    <row r="3668" spans="1:13" x14ac:dyDescent="0.35">
      <c r="A3668" s="2"/>
      <c r="C3668" s="2"/>
      <c r="F3668" s="2"/>
      <c r="I3668" s="2"/>
      <c r="M3668" s="2"/>
    </row>
    <row r="3669" spans="1:13" x14ac:dyDescent="0.35">
      <c r="A3669" s="2"/>
      <c r="C3669" s="2"/>
      <c r="F3669" s="2"/>
      <c r="I3669" s="2"/>
      <c r="M3669" s="2"/>
    </row>
    <row r="3670" spans="1:13" x14ac:dyDescent="0.35">
      <c r="A3670" s="2"/>
      <c r="C3670" s="2"/>
      <c r="I3670" s="2"/>
      <c r="M3670" s="2"/>
    </row>
    <row r="3671" spans="1:13" x14ac:dyDescent="0.35">
      <c r="A3671" s="2"/>
      <c r="C3671" s="2"/>
      <c r="I3671" s="2"/>
      <c r="M3671" s="2"/>
    </row>
    <row r="3672" spans="1:13" x14ac:dyDescent="0.35">
      <c r="A3672" s="2"/>
      <c r="C3672" s="2"/>
      <c r="F3672" s="2"/>
      <c r="I3672" s="2"/>
      <c r="M3672" s="2"/>
    </row>
    <row r="3673" spans="1:13" x14ac:dyDescent="0.35">
      <c r="A3673" s="2"/>
      <c r="C3673" s="2"/>
      <c r="F3673" s="2"/>
      <c r="I3673" s="2"/>
      <c r="M3673" s="2"/>
    </row>
    <row r="3674" spans="1:13" x14ac:dyDescent="0.35">
      <c r="A3674" s="2"/>
      <c r="C3674" s="2"/>
      <c r="F3674" s="2"/>
      <c r="I3674" s="2"/>
      <c r="M3674" s="2"/>
    </row>
    <row r="3675" spans="1:13" x14ac:dyDescent="0.35">
      <c r="A3675" s="2"/>
      <c r="C3675" s="2"/>
      <c r="F3675" s="2"/>
      <c r="I3675" s="2"/>
      <c r="M3675" s="2"/>
    </row>
    <row r="3676" spans="1:13" x14ac:dyDescent="0.35">
      <c r="A3676" s="2"/>
      <c r="C3676" s="2"/>
      <c r="F3676" s="2"/>
      <c r="I3676" s="2"/>
      <c r="M3676" s="2"/>
    </row>
    <row r="3677" spans="1:13" x14ac:dyDescent="0.35">
      <c r="A3677" s="2"/>
      <c r="C3677" s="2"/>
      <c r="I3677" s="2"/>
      <c r="M3677" s="2"/>
    </row>
    <row r="3678" spans="1:13" x14ac:dyDescent="0.35">
      <c r="A3678" s="2"/>
      <c r="C3678" s="2"/>
      <c r="I3678" s="2"/>
      <c r="M3678" s="2"/>
    </row>
    <row r="3679" spans="1:13" x14ac:dyDescent="0.35">
      <c r="A3679" s="2"/>
      <c r="C3679" s="2"/>
      <c r="F3679" s="2"/>
      <c r="I3679" s="2"/>
      <c r="M3679" s="2"/>
    </row>
    <row r="3680" spans="1:13" x14ac:dyDescent="0.35">
      <c r="A3680" s="2"/>
      <c r="C3680" s="2"/>
      <c r="F3680" s="2"/>
      <c r="I3680" s="2"/>
      <c r="M3680" s="2"/>
    </row>
    <row r="3681" spans="1:13" x14ac:dyDescent="0.35">
      <c r="A3681" s="2"/>
      <c r="C3681" s="2"/>
      <c r="F3681" s="2"/>
      <c r="I3681" s="2"/>
      <c r="M3681" s="2"/>
    </row>
    <row r="3682" spans="1:13" x14ac:dyDescent="0.35">
      <c r="A3682" s="2"/>
      <c r="C3682" s="2"/>
      <c r="F3682" s="2"/>
      <c r="I3682" s="2"/>
      <c r="M3682" s="2"/>
    </row>
    <row r="3683" spans="1:13" x14ac:dyDescent="0.35">
      <c r="A3683" s="2"/>
      <c r="C3683" s="2"/>
      <c r="I3683" s="2"/>
      <c r="M3683" s="2"/>
    </row>
    <row r="3684" spans="1:13" x14ac:dyDescent="0.35">
      <c r="A3684" s="2"/>
      <c r="C3684" s="2"/>
      <c r="I3684" s="2"/>
      <c r="M3684" s="2"/>
    </row>
    <row r="3685" spans="1:13" x14ac:dyDescent="0.35">
      <c r="A3685" s="2"/>
      <c r="C3685" s="2"/>
      <c r="F3685" s="2"/>
      <c r="I3685" s="2"/>
      <c r="M3685" s="2"/>
    </row>
    <row r="3686" spans="1:13" x14ac:dyDescent="0.35">
      <c r="A3686" s="2"/>
      <c r="C3686" s="2"/>
      <c r="F3686" s="2"/>
      <c r="I3686" s="2"/>
      <c r="M3686" s="2"/>
    </row>
    <row r="3687" spans="1:13" x14ac:dyDescent="0.35">
      <c r="A3687" s="2"/>
      <c r="C3687" s="2"/>
      <c r="F3687" s="2"/>
      <c r="I3687" s="2"/>
      <c r="M3687" s="2"/>
    </row>
    <row r="3688" spans="1:13" x14ac:dyDescent="0.35">
      <c r="A3688" s="2"/>
      <c r="C3688" s="2"/>
      <c r="F3688" s="2"/>
      <c r="I3688" s="2"/>
      <c r="M3688" s="2"/>
    </row>
    <row r="3689" spans="1:13" x14ac:dyDescent="0.35">
      <c r="A3689" s="2"/>
      <c r="C3689" s="2"/>
      <c r="F3689" s="2"/>
      <c r="I3689" s="2"/>
      <c r="M3689" s="2"/>
    </row>
    <row r="3690" spans="1:13" x14ac:dyDescent="0.35">
      <c r="A3690" s="2"/>
      <c r="C3690" s="2"/>
      <c r="I3690" s="2"/>
      <c r="M3690" s="2"/>
    </row>
    <row r="3691" spans="1:13" x14ac:dyDescent="0.35">
      <c r="A3691" s="2"/>
      <c r="C3691" s="2"/>
      <c r="I3691" s="2"/>
      <c r="M3691" s="2"/>
    </row>
    <row r="3692" spans="1:13" x14ac:dyDescent="0.35">
      <c r="A3692" s="2"/>
      <c r="C3692" s="2"/>
      <c r="F3692" s="2"/>
      <c r="I3692" s="2"/>
      <c r="M3692" s="2"/>
    </row>
    <row r="3693" spans="1:13" x14ac:dyDescent="0.35">
      <c r="A3693" s="2"/>
      <c r="C3693" s="2"/>
      <c r="F3693" s="2"/>
      <c r="I3693" s="2"/>
      <c r="M3693" s="2"/>
    </row>
    <row r="3694" spans="1:13" x14ac:dyDescent="0.35">
      <c r="A3694" s="2"/>
      <c r="C3694" s="2"/>
      <c r="F3694" s="2"/>
      <c r="I3694" s="2"/>
      <c r="M3694" s="2"/>
    </row>
    <row r="3695" spans="1:13" x14ac:dyDescent="0.35">
      <c r="A3695" s="2"/>
      <c r="C3695" s="2"/>
      <c r="F3695" s="2"/>
      <c r="I3695" s="2"/>
      <c r="M3695" s="2"/>
    </row>
    <row r="3696" spans="1:13" x14ac:dyDescent="0.35">
      <c r="A3696" s="2"/>
      <c r="C3696" s="2"/>
      <c r="F3696" s="2"/>
      <c r="I3696" s="2"/>
      <c r="M3696" s="2"/>
    </row>
    <row r="3697" spans="1:13" x14ac:dyDescent="0.35">
      <c r="A3697" s="2"/>
      <c r="C3697" s="2"/>
      <c r="I3697" s="2"/>
      <c r="M3697" s="2"/>
    </row>
    <row r="3698" spans="1:13" x14ac:dyDescent="0.35">
      <c r="A3698" s="2"/>
      <c r="C3698" s="2"/>
      <c r="I3698" s="2"/>
      <c r="M3698" s="2"/>
    </row>
    <row r="3699" spans="1:13" x14ac:dyDescent="0.35">
      <c r="A3699" s="2"/>
      <c r="C3699" s="2"/>
      <c r="F3699" s="2"/>
      <c r="I3699" s="2"/>
      <c r="M3699" s="2"/>
    </row>
    <row r="3700" spans="1:13" x14ac:dyDescent="0.35">
      <c r="A3700" s="2"/>
      <c r="C3700" s="2"/>
      <c r="F3700" s="2"/>
      <c r="I3700" s="2"/>
      <c r="M3700" s="2"/>
    </row>
    <row r="3701" spans="1:13" x14ac:dyDescent="0.35">
      <c r="A3701" s="2"/>
      <c r="C3701" s="2"/>
      <c r="F3701" s="2"/>
      <c r="I3701" s="2"/>
      <c r="M3701" s="2"/>
    </row>
    <row r="3702" spans="1:13" x14ac:dyDescent="0.35">
      <c r="A3702" s="2"/>
      <c r="C3702" s="2"/>
      <c r="F3702" s="2"/>
      <c r="I3702" s="2"/>
      <c r="M3702" s="2"/>
    </row>
    <row r="3703" spans="1:13" x14ac:dyDescent="0.35">
      <c r="A3703" s="2"/>
      <c r="C3703" s="2"/>
      <c r="F3703" s="2"/>
      <c r="I3703" s="2"/>
      <c r="M3703" s="2"/>
    </row>
    <row r="3704" spans="1:13" x14ac:dyDescent="0.35">
      <c r="A3704" s="2"/>
      <c r="C3704" s="2"/>
      <c r="I3704" s="2"/>
      <c r="M3704" s="2"/>
    </row>
    <row r="3705" spans="1:13" x14ac:dyDescent="0.35">
      <c r="A3705" s="2"/>
      <c r="C3705" s="2"/>
      <c r="I3705" s="2"/>
      <c r="M3705" s="2"/>
    </row>
    <row r="3706" spans="1:13" x14ac:dyDescent="0.35">
      <c r="A3706" s="2"/>
      <c r="C3706" s="2"/>
      <c r="F3706" s="2"/>
      <c r="I3706" s="2"/>
      <c r="M3706" s="2"/>
    </row>
    <row r="3707" spans="1:13" x14ac:dyDescent="0.35">
      <c r="A3707" s="2"/>
      <c r="C3707" s="2"/>
      <c r="F3707" s="2"/>
      <c r="I3707" s="2"/>
      <c r="M3707" s="2"/>
    </row>
    <row r="3708" spans="1:13" x14ac:dyDescent="0.35">
      <c r="A3708" s="2"/>
      <c r="C3708" s="2"/>
      <c r="F3708" s="2"/>
      <c r="I3708" s="2"/>
      <c r="M3708" s="2"/>
    </row>
    <row r="3709" spans="1:13" x14ac:dyDescent="0.35">
      <c r="A3709" s="2"/>
      <c r="C3709" s="2"/>
      <c r="F3709" s="2"/>
      <c r="I3709" s="2"/>
      <c r="M3709" s="2"/>
    </row>
    <row r="3710" spans="1:13" x14ac:dyDescent="0.35">
      <c r="A3710" s="2"/>
      <c r="C3710" s="2"/>
      <c r="F3710" s="2"/>
      <c r="I3710" s="2"/>
      <c r="M3710" s="2"/>
    </row>
    <row r="3711" spans="1:13" x14ac:dyDescent="0.35">
      <c r="A3711" s="2"/>
      <c r="C3711" s="2"/>
      <c r="I3711" s="2"/>
      <c r="M3711" s="2"/>
    </row>
    <row r="3712" spans="1:13" x14ac:dyDescent="0.35">
      <c r="A3712" s="2"/>
      <c r="C3712" s="2"/>
      <c r="I3712" s="2"/>
      <c r="M3712" s="2"/>
    </row>
    <row r="3713" spans="1:13" x14ac:dyDescent="0.35">
      <c r="A3713" s="2"/>
      <c r="C3713" s="2"/>
      <c r="F3713" s="2"/>
      <c r="I3713" s="2"/>
      <c r="M3713" s="2"/>
    </row>
    <row r="3714" spans="1:13" x14ac:dyDescent="0.35">
      <c r="A3714" s="2"/>
      <c r="C3714" s="2"/>
      <c r="F3714" s="2"/>
      <c r="I3714" s="2"/>
      <c r="M3714" s="2"/>
    </row>
    <row r="3715" spans="1:13" x14ac:dyDescent="0.35">
      <c r="A3715" s="2"/>
      <c r="C3715" s="2"/>
      <c r="F3715" s="2"/>
      <c r="I3715" s="2"/>
      <c r="M3715" s="2"/>
    </row>
    <row r="3716" spans="1:13" x14ac:dyDescent="0.35">
      <c r="A3716" s="2"/>
      <c r="C3716" s="2"/>
      <c r="F3716" s="2"/>
      <c r="I3716" s="2"/>
      <c r="M3716" s="2"/>
    </row>
    <row r="3717" spans="1:13" x14ac:dyDescent="0.35">
      <c r="A3717" s="2"/>
      <c r="C3717" s="2"/>
      <c r="F3717" s="2"/>
      <c r="I3717" s="2"/>
      <c r="M3717" s="2"/>
    </row>
    <row r="3718" spans="1:13" x14ac:dyDescent="0.35">
      <c r="A3718" s="2"/>
      <c r="C3718" s="2"/>
      <c r="I3718" s="2"/>
      <c r="M3718" s="2"/>
    </row>
    <row r="3719" spans="1:13" x14ac:dyDescent="0.35">
      <c r="A3719" s="2"/>
      <c r="C3719" s="2"/>
      <c r="I3719" s="2"/>
      <c r="M3719" s="2"/>
    </row>
    <row r="3720" spans="1:13" x14ac:dyDescent="0.35">
      <c r="A3720" s="2"/>
      <c r="C3720" s="2"/>
      <c r="F3720" s="2"/>
      <c r="I3720" s="2"/>
      <c r="M3720" s="2"/>
    </row>
    <row r="3721" spans="1:13" x14ac:dyDescent="0.35">
      <c r="A3721" s="2"/>
      <c r="C3721" s="2"/>
      <c r="F3721" s="2"/>
      <c r="I3721" s="2"/>
      <c r="M3721" s="2"/>
    </row>
    <row r="3722" spans="1:13" x14ac:dyDescent="0.35">
      <c r="A3722" s="2"/>
      <c r="C3722" s="2"/>
      <c r="F3722" s="2"/>
      <c r="I3722" s="2"/>
      <c r="M3722" s="2"/>
    </row>
    <row r="3723" spans="1:13" x14ac:dyDescent="0.35">
      <c r="A3723" s="2"/>
      <c r="C3723" s="2"/>
      <c r="F3723" s="2"/>
      <c r="I3723" s="2"/>
      <c r="M3723" s="2"/>
    </row>
    <row r="3724" spans="1:13" x14ac:dyDescent="0.35">
      <c r="A3724" s="2"/>
      <c r="C3724" s="2"/>
      <c r="F3724" s="2"/>
      <c r="I3724" s="2"/>
      <c r="M3724" s="2"/>
    </row>
    <row r="3725" spans="1:13" x14ac:dyDescent="0.35">
      <c r="A3725" s="2"/>
      <c r="C3725" s="2"/>
      <c r="I3725" s="2"/>
      <c r="M3725" s="2"/>
    </row>
    <row r="3726" spans="1:13" x14ac:dyDescent="0.35">
      <c r="A3726" s="2"/>
      <c r="C3726" s="2"/>
      <c r="F3726" s="2"/>
      <c r="I3726" s="2"/>
      <c r="M3726" s="2"/>
    </row>
    <row r="3727" spans="1:13" x14ac:dyDescent="0.35">
      <c r="A3727" s="2"/>
      <c r="C3727" s="2"/>
      <c r="F3727" s="2"/>
      <c r="I3727" s="2"/>
      <c r="M3727" s="2"/>
    </row>
    <row r="3728" spans="1:13" x14ac:dyDescent="0.35">
      <c r="A3728" s="2"/>
      <c r="C3728" s="2"/>
      <c r="F3728" s="2"/>
      <c r="I3728" s="2"/>
      <c r="M3728" s="2"/>
    </row>
    <row r="3729" spans="1:13" x14ac:dyDescent="0.35">
      <c r="A3729" s="2"/>
      <c r="C3729" s="2"/>
      <c r="F3729" s="2"/>
      <c r="I3729" s="2"/>
      <c r="M3729" s="2"/>
    </row>
    <row r="3730" spans="1:13" x14ac:dyDescent="0.35">
      <c r="A3730" s="2"/>
      <c r="C3730" s="2"/>
      <c r="F3730" s="2"/>
      <c r="I3730" s="2"/>
      <c r="M3730" s="2"/>
    </row>
    <row r="3731" spans="1:13" x14ac:dyDescent="0.35">
      <c r="A3731" s="2"/>
      <c r="C3731" s="2"/>
      <c r="I3731" s="2"/>
      <c r="M3731" s="2"/>
    </row>
    <row r="3732" spans="1:13" x14ac:dyDescent="0.35">
      <c r="A3732" s="2"/>
      <c r="C3732" s="2"/>
      <c r="I3732" s="2"/>
      <c r="M3732" s="2"/>
    </row>
    <row r="3733" spans="1:13" x14ac:dyDescent="0.35">
      <c r="A3733" s="2"/>
      <c r="C3733" s="2"/>
      <c r="F3733" s="2"/>
      <c r="I3733" s="2"/>
      <c r="M3733" s="2"/>
    </row>
    <row r="3734" spans="1:13" x14ac:dyDescent="0.35">
      <c r="A3734" s="2"/>
      <c r="C3734" s="2"/>
      <c r="F3734" s="2"/>
      <c r="I3734" s="2"/>
      <c r="M3734" s="2"/>
    </row>
    <row r="3735" spans="1:13" x14ac:dyDescent="0.35">
      <c r="A3735" s="2"/>
      <c r="C3735" s="2"/>
      <c r="F3735" s="2"/>
      <c r="I3735" s="2"/>
      <c r="M3735" s="2"/>
    </row>
    <row r="3736" spans="1:13" x14ac:dyDescent="0.35">
      <c r="A3736" s="2"/>
      <c r="C3736" s="2"/>
      <c r="F3736" s="2"/>
      <c r="I3736" s="2"/>
      <c r="M3736" s="2"/>
    </row>
    <row r="3737" spans="1:13" x14ac:dyDescent="0.35">
      <c r="A3737" s="2"/>
      <c r="C3737" s="2"/>
      <c r="F3737" s="2"/>
      <c r="I3737" s="2"/>
      <c r="M3737" s="2"/>
    </row>
    <row r="3738" spans="1:13" x14ac:dyDescent="0.35">
      <c r="A3738" s="2"/>
      <c r="C3738" s="2"/>
      <c r="I3738" s="2"/>
      <c r="M3738" s="2"/>
    </row>
    <row r="3739" spans="1:13" x14ac:dyDescent="0.35">
      <c r="A3739" s="2"/>
      <c r="C3739" s="2"/>
      <c r="I3739" s="2"/>
      <c r="M3739" s="2"/>
    </row>
    <row r="3740" spans="1:13" x14ac:dyDescent="0.35">
      <c r="A3740" s="2"/>
      <c r="C3740" s="2"/>
      <c r="F3740" s="2"/>
      <c r="I3740" s="2"/>
      <c r="M3740" s="2"/>
    </row>
    <row r="3741" spans="1:13" x14ac:dyDescent="0.35">
      <c r="A3741" s="2"/>
      <c r="C3741" s="2"/>
      <c r="F3741" s="2"/>
      <c r="I3741" s="2"/>
      <c r="M3741" s="2"/>
    </row>
    <row r="3742" spans="1:13" x14ac:dyDescent="0.35">
      <c r="A3742" s="2"/>
      <c r="C3742" s="2"/>
      <c r="F3742" s="2"/>
      <c r="I3742" s="2"/>
      <c r="M3742" s="2"/>
    </row>
    <row r="3743" spans="1:13" x14ac:dyDescent="0.35">
      <c r="A3743" s="2"/>
      <c r="C3743" s="2"/>
      <c r="F3743" s="2"/>
      <c r="I3743" s="2"/>
      <c r="M3743" s="2"/>
    </row>
    <row r="3744" spans="1:13" x14ac:dyDescent="0.35">
      <c r="A3744" s="2"/>
      <c r="C3744" s="2"/>
      <c r="F3744" s="2"/>
      <c r="I3744" s="2"/>
      <c r="M3744" s="2"/>
    </row>
    <row r="3745" spans="1:13" x14ac:dyDescent="0.35">
      <c r="A3745" s="2"/>
      <c r="C3745" s="2"/>
      <c r="I3745" s="2"/>
      <c r="M3745" s="2"/>
    </row>
    <row r="3746" spans="1:13" x14ac:dyDescent="0.35">
      <c r="A3746" s="2"/>
      <c r="C3746" s="2"/>
      <c r="I3746" s="2"/>
      <c r="M3746" s="2"/>
    </row>
    <row r="3747" spans="1:13" x14ac:dyDescent="0.35">
      <c r="A3747" s="2"/>
      <c r="C3747" s="2"/>
      <c r="F3747" s="2"/>
      <c r="I3747" s="2"/>
      <c r="M3747" s="2"/>
    </row>
    <row r="3748" spans="1:13" x14ac:dyDescent="0.35">
      <c r="A3748" s="2"/>
      <c r="C3748" s="2"/>
      <c r="F3748" s="2"/>
      <c r="I3748" s="2"/>
      <c r="M3748" s="2"/>
    </row>
    <row r="3749" spans="1:13" x14ac:dyDescent="0.35">
      <c r="A3749" s="2"/>
      <c r="C3749" s="2"/>
      <c r="F3749" s="2"/>
      <c r="I3749" s="2"/>
      <c r="M3749" s="2"/>
    </row>
    <row r="3750" spans="1:13" x14ac:dyDescent="0.35">
      <c r="A3750" s="2"/>
      <c r="C3750" s="2"/>
      <c r="F3750" s="2"/>
      <c r="I3750" s="2"/>
      <c r="M3750" s="2"/>
    </row>
    <row r="3751" spans="1:13" x14ac:dyDescent="0.35">
      <c r="A3751" s="2"/>
      <c r="C3751" s="2"/>
      <c r="F3751" s="2"/>
      <c r="I3751" s="2"/>
      <c r="M3751" s="2"/>
    </row>
    <row r="3752" spans="1:13" x14ac:dyDescent="0.35">
      <c r="A3752" s="2"/>
      <c r="C3752" s="2"/>
      <c r="I3752" s="2"/>
      <c r="M3752" s="2"/>
    </row>
    <row r="3753" spans="1:13" x14ac:dyDescent="0.35">
      <c r="A3753" s="2"/>
      <c r="C3753" s="2"/>
      <c r="I3753" s="2"/>
      <c r="M3753" s="2"/>
    </row>
    <row r="3754" spans="1:13" x14ac:dyDescent="0.35">
      <c r="A3754" s="2"/>
      <c r="C3754" s="2"/>
      <c r="F3754" s="2"/>
      <c r="I3754" s="2"/>
      <c r="M3754" s="2"/>
    </row>
    <row r="3755" spans="1:13" x14ac:dyDescent="0.35">
      <c r="A3755" s="2"/>
      <c r="C3755" s="2"/>
      <c r="F3755" s="2"/>
      <c r="I3755" s="2"/>
      <c r="M3755" s="2"/>
    </row>
    <row r="3756" spans="1:13" x14ac:dyDescent="0.35">
      <c r="A3756" s="2"/>
      <c r="C3756" s="2"/>
      <c r="F3756" s="2"/>
      <c r="I3756" s="2"/>
      <c r="M3756" s="2"/>
    </row>
    <row r="3757" spans="1:13" x14ac:dyDescent="0.35">
      <c r="A3757" s="2"/>
      <c r="C3757" s="2"/>
      <c r="F3757" s="2"/>
      <c r="I3757" s="2"/>
      <c r="M3757" s="2"/>
    </row>
    <row r="3758" spans="1:13" x14ac:dyDescent="0.35">
      <c r="A3758" s="2"/>
      <c r="C3758" s="2"/>
      <c r="F3758" s="2"/>
      <c r="I3758" s="2"/>
      <c r="M3758" s="2"/>
    </row>
    <row r="3759" spans="1:13" x14ac:dyDescent="0.35">
      <c r="A3759" s="2"/>
      <c r="C3759" s="2"/>
      <c r="I3759" s="2"/>
      <c r="M3759" s="2"/>
    </row>
    <row r="3760" spans="1:13" x14ac:dyDescent="0.35">
      <c r="A3760" s="2"/>
      <c r="C3760" s="2"/>
      <c r="I3760" s="2"/>
      <c r="M3760" s="2"/>
    </row>
    <row r="3761" spans="1:13" x14ac:dyDescent="0.35">
      <c r="A3761" s="2"/>
      <c r="C3761" s="2"/>
      <c r="F3761" s="2"/>
      <c r="I3761" s="2"/>
      <c r="M3761" s="2"/>
    </row>
    <row r="3762" spans="1:13" x14ac:dyDescent="0.35">
      <c r="A3762" s="2"/>
      <c r="C3762" s="2"/>
      <c r="F3762" s="2"/>
      <c r="I3762" s="2"/>
      <c r="M3762" s="2"/>
    </row>
    <row r="3763" spans="1:13" x14ac:dyDescent="0.35">
      <c r="A3763" s="2"/>
      <c r="C3763" s="2"/>
      <c r="F3763" s="2"/>
      <c r="I3763" s="2"/>
      <c r="M3763" s="2"/>
    </row>
    <row r="3764" spans="1:13" x14ac:dyDescent="0.35">
      <c r="A3764" s="2"/>
      <c r="C3764" s="2"/>
      <c r="F3764" s="2"/>
      <c r="I3764" s="2"/>
      <c r="M3764" s="2"/>
    </row>
    <row r="3765" spans="1:13" x14ac:dyDescent="0.35">
      <c r="A3765" s="2"/>
      <c r="C3765" s="2"/>
      <c r="F3765" s="2"/>
      <c r="I3765" s="2"/>
      <c r="M3765" s="2"/>
    </row>
    <row r="3766" spans="1:13" x14ac:dyDescent="0.35">
      <c r="A3766" s="2"/>
      <c r="C3766" s="2"/>
      <c r="I3766" s="2"/>
      <c r="M3766" s="2"/>
    </row>
    <row r="3767" spans="1:13" x14ac:dyDescent="0.35">
      <c r="A3767" s="2"/>
      <c r="C3767" s="2"/>
      <c r="I3767" s="2"/>
      <c r="M3767" s="2"/>
    </row>
    <row r="3768" spans="1:13" x14ac:dyDescent="0.35">
      <c r="A3768" s="2"/>
      <c r="C3768" s="2"/>
      <c r="F3768" s="2"/>
      <c r="I3768" s="2"/>
      <c r="M3768" s="2"/>
    </row>
    <row r="3769" spans="1:13" x14ac:dyDescent="0.35">
      <c r="A3769" s="2"/>
      <c r="C3769" s="2"/>
      <c r="F3769" s="2"/>
      <c r="I3769" s="2"/>
      <c r="M3769" s="2"/>
    </row>
    <row r="3770" spans="1:13" x14ac:dyDescent="0.35">
      <c r="A3770" s="2"/>
      <c r="C3770" s="2"/>
      <c r="F3770" s="2"/>
      <c r="I3770" s="2"/>
      <c r="M3770" s="2"/>
    </row>
    <row r="3771" spans="1:13" x14ac:dyDescent="0.35">
      <c r="A3771" s="2"/>
      <c r="C3771" s="2"/>
      <c r="F3771" s="2"/>
      <c r="I3771" s="2"/>
      <c r="M3771" s="2"/>
    </row>
    <row r="3772" spans="1:13" x14ac:dyDescent="0.35">
      <c r="A3772" s="2"/>
      <c r="C3772" s="2"/>
      <c r="F3772" s="2"/>
      <c r="I3772" s="2"/>
      <c r="M3772" s="2"/>
    </row>
    <row r="3773" spans="1:13" x14ac:dyDescent="0.35">
      <c r="A3773" s="2"/>
      <c r="C3773" s="2"/>
      <c r="I3773" s="2"/>
      <c r="M3773" s="2"/>
    </row>
    <row r="3774" spans="1:13" x14ac:dyDescent="0.35">
      <c r="A3774" s="2"/>
      <c r="C3774" s="2"/>
      <c r="I3774" s="2"/>
      <c r="M3774" s="2"/>
    </row>
    <row r="3775" spans="1:13" x14ac:dyDescent="0.35">
      <c r="A3775" s="2"/>
      <c r="C3775" s="2"/>
      <c r="F3775" s="2"/>
      <c r="I3775" s="2"/>
      <c r="M3775" s="2"/>
    </row>
    <row r="3776" spans="1:13" x14ac:dyDescent="0.35">
      <c r="A3776" s="2"/>
      <c r="C3776" s="2"/>
      <c r="F3776" s="2"/>
      <c r="I3776" s="2"/>
      <c r="M3776" s="2"/>
    </row>
    <row r="3777" spans="1:13" x14ac:dyDescent="0.35">
      <c r="A3777" s="2"/>
      <c r="C3777" s="2"/>
      <c r="F3777" s="2"/>
      <c r="I3777" s="2"/>
      <c r="M3777" s="2"/>
    </row>
    <row r="3778" spans="1:13" x14ac:dyDescent="0.35">
      <c r="A3778" s="2"/>
      <c r="C3778" s="2"/>
      <c r="I3778" s="2"/>
      <c r="M3778" s="2"/>
    </row>
    <row r="3779" spans="1:13" x14ac:dyDescent="0.35">
      <c r="A3779" s="2"/>
      <c r="C3779" s="2"/>
      <c r="I3779" s="2"/>
      <c r="M3779" s="2"/>
    </row>
    <row r="3780" spans="1:13" x14ac:dyDescent="0.35">
      <c r="A3780" s="2"/>
      <c r="C3780" s="2"/>
      <c r="F3780" s="2"/>
      <c r="I3780" s="2"/>
      <c r="M3780" s="2"/>
    </row>
    <row r="3781" spans="1:13" x14ac:dyDescent="0.35">
      <c r="A3781" s="2"/>
      <c r="C3781" s="2"/>
      <c r="F3781" s="2"/>
      <c r="I3781" s="2"/>
      <c r="M3781" s="2"/>
    </row>
    <row r="3782" spans="1:13" x14ac:dyDescent="0.35">
      <c r="A3782" s="2"/>
      <c r="C3782" s="2"/>
      <c r="F3782" s="2"/>
      <c r="I3782" s="2"/>
      <c r="M3782" s="2"/>
    </row>
    <row r="3783" spans="1:13" x14ac:dyDescent="0.35">
      <c r="A3783" s="2"/>
      <c r="C3783" s="2"/>
      <c r="F3783" s="2"/>
      <c r="I3783" s="2"/>
      <c r="M3783" s="2"/>
    </row>
    <row r="3784" spans="1:13" x14ac:dyDescent="0.35">
      <c r="A3784" s="2"/>
      <c r="C3784" s="2"/>
      <c r="F3784" s="2"/>
      <c r="I3784" s="2"/>
      <c r="M3784" s="2"/>
    </row>
    <row r="3785" spans="1:13" x14ac:dyDescent="0.35">
      <c r="A3785" s="2"/>
      <c r="C3785" s="2"/>
      <c r="I3785" s="2"/>
      <c r="M3785" s="2"/>
    </row>
    <row r="3786" spans="1:13" x14ac:dyDescent="0.35">
      <c r="A3786" s="2"/>
      <c r="C3786" s="2"/>
      <c r="I3786" s="2"/>
      <c r="M3786" s="2"/>
    </row>
    <row r="3787" spans="1:13" x14ac:dyDescent="0.35">
      <c r="A3787" s="2"/>
      <c r="C3787" s="2"/>
      <c r="F3787" s="2"/>
      <c r="I3787" s="2"/>
      <c r="M3787" s="2"/>
    </row>
    <row r="3788" spans="1:13" x14ac:dyDescent="0.35">
      <c r="A3788" s="2"/>
      <c r="C3788" s="2"/>
      <c r="F3788" s="2"/>
      <c r="I3788" s="2"/>
      <c r="M3788" s="2"/>
    </row>
    <row r="3789" spans="1:13" x14ac:dyDescent="0.35">
      <c r="A3789" s="2"/>
      <c r="C3789" s="2"/>
      <c r="F3789" s="2"/>
      <c r="I3789" s="2"/>
      <c r="M3789" s="2"/>
    </row>
    <row r="3790" spans="1:13" x14ac:dyDescent="0.35">
      <c r="A3790" s="2"/>
      <c r="C3790" s="2"/>
      <c r="F3790" s="2"/>
      <c r="I3790" s="2"/>
      <c r="M3790" s="2"/>
    </row>
    <row r="3791" spans="1:13" x14ac:dyDescent="0.35">
      <c r="A3791" s="2"/>
      <c r="C3791" s="2"/>
      <c r="F3791" s="2"/>
      <c r="I3791" s="2"/>
      <c r="M3791" s="2"/>
    </row>
    <row r="3792" spans="1:13" x14ac:dyDescent="0.35">
      <c r="A3792" s="2"/>
      <c r="C3792" s="2"/>
      <c r="I3792" s="2"/>
      <c r="M3792" s="2"/>
    </row>
    <row r="3793" spans="1:13" x14ac:dyDescent="0.35">
      <c r="A3793" s="2"/>
      <c r="C3793" s="2"/>
      <c r="I3793" s="2"/>
      <c r="M3793" s="2"/>
    </row>
    <row r="3794" spans="1:13" x14ac:dyDescent="0.35">
      <c r="A3794" s="2"/>
      <c r="C3794" s="2"/>
      <c r="F3794" s="2"/>
      <c r="I3794" s="2"/>
      <c r="M3794" s="2"/>
    </row>
    <row r="3795" spans="1:13" x14ac:dyDescent="0.35">
      <c r="A3795" s="2"/>
      <c r="C3795" s="2"/>
      <c r="F3795" s="2"/>
      <c r="I3795" s="2"/>
      <c r="M3795" s="2"/>
    </row>
    <row r="3796" spans="1:13" x14ac:dyDescent="0.35">
      <c r="A3796" s="2"/>
      <c r="C3796" s="2"/>
      <c r="F3796" s="2"/>
      <c r="I3796" s="2"/>
      <c r="M3796" s="2"/>
    </row>
    <row r="3797" spans="1:13" x14ac:dyDescent="0.35">
      <c r="A3797" s="2"/>
      <c r="C3797" s="2"/>
      <c r="F3797" s="2"/>
      <c r="I3797" s="2"/>
      <c r="M3797" s="2"/>
    </row>
    <row r="3798" spans="1:13" x14ac:dyDescent="0.35">
      <c r="A3798" s="2"/>
      <c r="C3798" s="2"/>
      <c r="F3798" s="2"/>
      <c r="I3798" s="2"/>
      <c r="M3798" s="2"/>
    </row>
    <row r="3799" spans="1:13" x14ac:dyDescent="0.35">
      <c r="A3799" s="2"/>
      <c r="C3799" s="2"/>
      <c r="I3799" s="2"/>
      <c r="M3799" s="2"/>
    </row>
    <row r="3800" spans="1:13" x14ac:dyDescent="0.35">
      <c r="A3800" s="2"/>
      <c r="C3800" s="2"/>
      <c r="I3800" s="2"/>
      <c r="M3800" s="2"/>
    </row>
    <row r="3801" spans="1:13" x14ac:dyDescent="0.35">
      <c r="A3801" s="2"/>
      <c r="C3801" s="2"/>
      <c r="F3801" s="2"/>
      <c r="I3801" s="2"/>
      <c r="M3801" s="2"/>
    </row>
    <row r="3802" spans="1:13" x14ac:dyDescent="0.35">
      <c r="A3802" s="2"/>
      <c r="C3802" s="2"/>
      <c r="F3802" s="2"/>
      <c r="I3802" s="2"/>
      <c r="M3802" s="2"/>
    </row>
    <row r="3803" spans="1:13" x14ac:dyDescent="0.35">
      <c r="A3803" s="2"/>
      <c r="C3803" s="2"/>
      <c r="F3803" s="2"/>
      <c r="I3803" s="2"/>
      <c r="M3803" s="2"/>
    </row>
    <row r="3804" spans="1:13" x14ac:dyDescent="0.35">
      <c r="A3804" s="2"/>
      <c r="C3804" s="2"/>
      <c r="F3804" s="2"/>
      <c r="I3804" s="2"/>
      <c r="M3804" s="2"/>
    </row>
    <row r="3805" spans="1:13" x14ac:dyDescent="0.35">
      <c r="A3805" s="2"/>
      <c r="C3805" s="2"/>
      <c r="F3805" s="2"/>
      <c r="I3805" s="2"/>
      <c r="M3805" s="2"/>
    </row>
    <row r="3806" spans="1:13" x14ac:dyDescent="0.35">
      <c r="A3806" s="2"/>
      <c r="C3806" s="2"/>
      <c r="I3806" s="2"/>
      <c r="M3806" s="2"/>
    </row>
    <row r="3807" spans="1:13" x14ac:dyDescent="0.35">
      <c r="A3807" s="2"/>
      <c r="C3807" s="2"/>
      <c r="I3807" s="2"/>
      <c r="M3807" s="2"/>
    </row>
    <row r="3808" spans="1:13" x14ac:dyDescent="0.35">
      <c r="A3808" s="2"/>
      <c r="C3808" s="2"/>
      <c r="F3808" s="2"/>
      <c r="I3808" s="2"/>
      <c r="M3808" s="2"/>
    </row>
    <row r="3809" spans="1:13" x14ac:dyDescent="0.35">
      <c r="A3809" s="2"/>
      <c r="C3809" s="2"/>
      <c r="F3809" s="2"/>
      <c r="I3809" s="2"/>
      <c r="M3809" s="2"/>
    </row>
    <row r="3810" spans="1:13" x14ac:dyDescent="0.35">
      <c r="A3810" s="2"/>
      <c r="C3810" s="2"/>
      <c r="F3810" s="2"/>
      <c r="I3810" s="2"/>
      <c r="M3810" s="2"/>
    </row>
    <row r="3811" spans="1:13" x14ac:dyDescent="0.35">
      <c r="A3811" s="2"/>
      <c r="C3811" s="2"/>
      <c r="F3811" s="2"/>
      <c r="I3811" s="2"/>
      <c r="M3811" s="2"/>
    </row>
    <row r="3812" spans="1:13" x14ac:dyDescent="0.35">
      <c r="A3812" s="2"/>
      <c r="C3812" s="2"/>
      <c r="F3812" s="2"/>
      <c r="I3812" s="2"/>
      <c r="M3812" s="2"/>
    </row>
    <row r="3813" spans="1:13" x14ac:dyDescent="0.35">
      <c r="A3813" s="2"/>
      <c r="C3813" s="2"/>
      <c r="I3813" s="2"/>
      <c r="M3813" s="2"/>
    </row>
    <row r="3814" spans="1:13" x14ac:dyDescent="0.35">
      <c r="A3814" s="2"/>
      <c r="C3814" s="2"/>
      <c r="I3814" s="2"/>
      <c r="M3814" s="2"/>
    </row>
    <row r="3815" spans="1:13" x14ac:dyDescent="0.35">
      <c r="A3815" s="2"/>
      <c r="C3815" s="2"/>
      <c r="F3815" s="2"/>
      <c r="I3815" s="2"/>
      <c r="M3815" s="2"/>
    </row>
    <row r="3816" spans="1:13" x14ac:dyDescent="0.35">
      <c r="A3816" s="2"/>
      <c r="C3816" s="2"/>
      <c r="F3816" s="2"/>
      <c r="I3816" s="2"/>
      <c r="M3816" s="2"/>
    </row>
    <row r="3817" spans="1:13" x14ac:dyDescent="0.35">
      <c r="A3817" s="2"/>
      <c r="C3817" s="2"/>
      <c r="F3817" s="2"/>
      <c r="I3817" s="2"/>
      <c r="M3817" s="2"/>
    </row>
    <row r="3818" spans="1:13" x14ac:dyDescent="0.35">
      <c r="A3818" s="2"/>
      <c r="C3818" s="2"/>
      <c r="F3818" s="2"/>
      <c r="I3818" s="2"/>
      <c r="M3818" s="2"/>
    </row>
    <row r="3819" spans="1:13" x14ac:dyDescent="0.35">
      <c r="A3819" s="2"/>
      <c r="C3819" s="2"/>
      <c r="F3819" s="2"/>
      <c r="I3819" s="2"/>
      <c r="M3819" s="2"/>
    </row>
    <row r="3820" spans="1:13" x14ac:dyDescent="0.35">
      <c r="A3820" s="2"/>
      <c r="C3820" s="2"/>
      <c r="I3820" s="2"/>
      <c r="M3820" s="2"/>
    </row>
    <row r="3821" spans="1:13" x14ac:dyDescent="0.35">
      <c r="A3821" s="2"/>
      <c r="C3821" s="2"/>
      <c r="I3821" s="2"/>
      <c r="M3821" s="2"/>
    </row>
    <row r="3822" spans="1:13" x14ac:dyDescent="0.35">
      <c r="A3822" s="2"/>
      <c r="C3822" s="2"/>
      <c r="F3822" s="2"/>
      <c r="I3822" s="2"/>
      <c r="M3822" s="2"/>
    </row>
    <row r="3823" spans="1:13" x14ac:dyDescent="0.35">
      <c r="A3823" s="2"/>
      <c r="C3823" s="2"/>
      <c r="F3823" s="2"/>
      <c r="I3823" s="2"/>
      <c r="M3823" s="2"/>
    </row>
    <row r="3824" spans="1:13" x14ac:dyDescent="0.35">
      <c r="A3824" s="2"/>
      <c r="C3824" s="2"/>
      <c r="F3824" s="2"/>
      <c r="I3824" s="2"/>
      <c r="M3824" s="2"/>
    </row>
    <row r="3825" spans="1:13" x14ac:dyDescent="0.35">
      <c r="A3825" s="2"/>
      <c r="C3825" s="2"/>
      <c r="F3825" s="2"/>
      <c r="I3825" s="2"/>
      <c r="M3825" s="2"/>
    </row>
    <row r="3826" spans="1:13" x14ac:dyDescent="0.35">
      <c r="A3826" s="2"/>
      <c r="C3826" s="2"/>
      <c r="I3826" s="2"/>
      <c r="M3826" s="2"/>
    </row>
    <row r="3827" spans="1:13" x14ac:dyDescent="0.35">
      <c r="A3827" s="2"/>
      <c r="C3827" s="2"/>
      <c r="I3827" s="2"/>
      <c r="M3827" s="2"/>
    </row>
    <row r="3828" spans="1:13" x14ac:dyDescent="0.35">
      <c r="A3828" s="2"/>
      <c r="C3828" s="2"/>
      <c r="F3828" s="2"/>
      <c r="I3828" s="2"/>
      <c r="M3828" s="2"/>
    </row>
    <row r="3829" spans="1:13" x14ac:dyDescent="0.35">
      <c r="A3829" s="2"/>
      <c r="C3829" s="2"/>
      <c r="F3829" s="2"/>
      <c r="I3829" s="2"/>
      <c r="M3829" s="2"/>
    </row>
    <row r="3830" spans="1:13" x14ac:dyDescent="0.35">
      <c r="A3830" s="2"/>
      <c r="C3830" s="2"/>
      <c r="I3830" s="2"/>
      <c r="M3830" s="2"/>
    </row>
    <row r="3831" spans="1:13" x14ac:dyDescent="0.35">
      <c r="A3831" s="2"/>
      <c r="C3831" s="2"/>
      <c r="I3831" s="2"/>
      <c r="M3831" s="2"/>
    </row>
    <row r="3832" spans="1:13" x14ac:dyDescent="0.35">
      <c r="A3832" s="2"/>
      <c r="C3832" s="2"/>
      <c r="F3832" s="2"/>
      <c r="I3832" s="2"/>
      <c r="M3832" s="2"/>
    </row>
    <row r="3833" spans="1:13" x14ac:dyDescent="0.35">
      <c r="A3833" s="2"/>
      <c r="C3833" s="2"/>
      <c r="F3833" s="2"/>
      <c r="I3833" s="2"/>
      <c r="M3833" s="2"/>
    </row>
    <row r="3834" spans="1:13" x14ac:dyDescent="0.35">
      <c r="A3834" s="2"/>
      <c r="C3834" s="2"/>
      <c r="F3834" s="2"/>
      <c r="I3834" s="2"/>
      <c r="M3834" s="2"/>
    </row>
    <row r="3835" spans="1:13" x14ac:dyDescent="0.35">
      <c r="A3835" s="2"/>
      <c r="C3835" s="2"/>
      <c r="F3835" s="2"/>
      <c r="I3835" s="2"/>
      <c r="M3835" s="2"/>
    </row>
    <row r="3836" spans="1:13" x14ac:dyDescent="0.35">
      <c r="A3836" s="2"/>
      <c r="C3836" s="2"/>
      <c r="F3836" s="2"/>
      <c r="I3836" s="2"/>
      <c r="M3836" s="2"/>
    </row>
    <row r="3837" spans="1:13" x14ac:dyDescent="0.35">
      <c r="A3837" s="2"/>
      <c r="C3837" s="2"/>
      <c r="I3837" s="2"/>
      <c r="M3837" s="2"/>
    </row>
    <row r="3838" spans="1:13" x14ac:dyDescent="0.35">
      <c r="A3838" s="2"/>
      <c r="C3838" s="2"/>
      <c r="F3838" s="2"/>
      <c r="I3838" s="2"/>
      <c r="M3838" s="2"/>
    </row>
    <row r="3839" spans="1:13" x14ac:dyDescent="0.35">
      <c r="A3839" s="2"/>
      <c r="C3839" s="2"/>
      <c r="F3839" s="2"/>
      <c r="I3839" s="2"/>
      <c r="M3839" s="2"/>
    </row>
    <row r="3840" spans="1:13" x14ac:dyDescent="0.35">
      <c r="A3840" s="2"/>
      <c r="C3840" s="2"/>
      <c r="F3840" s="2"/>
      <c r="I3840" s="2"/>
      <c r="M3840" s="2"/>
    </row>
    <row r="3841" spans="1:13" x14ac:dyDescent="0.35">
      <c r="A3841" s="2"/>
      <c r="C3841" s="2"/>
      <c r="I3841" s="2"/>
      <c r="M3841" s="2"/>
    </row>
    <row r="3842" spans="1:13" x14ac:dyDescent="0.35">
      <c r="A3842" s="2"/>
      <c r="C3842" s="2"/>
      <c r="I3842" s="2"/>
      <c r="M3842" s="2"/>
    </row>
    <row r="3843" spans="1:13" x14ac:dyDescent="0.35">
      <c r="A3843" s="2"/>
      <c r="C3843" s="2"/>
      <c r="F3843" s="2"/>
      <c r="I3843" s="2"/>
      <c r="M3843" s="2"/>
    </row>
    <row r="3844" spans="1:13" x14ac:dyDescent="0.35">
      <c r="A3844" s="2"/>
      <c r="C3844" s="2"/>
      <c r="F3844" s="2"/>
      <c r="I3844" s="2"/>
      <c r="M3844" s="2"/>
    </row>
    <row r="3845" spans="1:13" x14ac:dyDescent="0.35">
      <c r="A3845" s="2"/>
      <c r="C3845" s="2"/>
      <c r="F3845" s="2"/>
      <c r="I3845" s="2"/>
      <c r="M3845" s="2"/>
    </row>
    <row r="3846" spans="1:13" x14ac:dyDescent="0.35">
      <c r="A3846" s="2"/>
      <c r="C3846" s="2"/>
      <c r="F3846" s="2"/>
      <c r="I3846" s="2"/>
      <c r="M3846" s="2"/>
    </row>
    <row r="3847" spans="1:13" x14ac:dyDescent="0.35">
      <c r="A3847" s="2"/>
      <c r="C3847" s="2"/>
      <c r="F3847" s="2"/>
      <c r="I3847" s="2"/>
      <c r="M3847" s="2"/>
    </row>
    <row r="3848" spans="1:13" x14ac:dyDescent="0.35">
      <c r="A3848" s="2"/>
      <c r="C3848" s="2"/>
      <c r="I3848" s="2"/>
      <c r="M3848" s="2"/>
    </row>
    <row r="3849" spans="1:13" x14ac:dyDescent="0.35">
      <c r="A3849" s="2"/>
      <c r="C3849" s="2"/>
      <c r="I3849" s="2"/>
      <c r="M3849" s="2"/>
    </row>
    <row r="3850" spans="1:13" x14ac:dyDescent="0.35">
      <c r="A3850" s="2"/>
      <c r="C3850" s="2"/>
      <c r="F3850" s="2"/>
      <c r="I3850" s="2"/>
      <c r="M3850" s="2"/>
    </row>
    <row r="3851" spans="1:13" x14ac:dyDescent="0.35">
      <c r="A3851" s="2"/>
      <c r="C3851" s="2"/>
      <c r="F3851" s="2"/>
      <c r="I3851" s="2"/>
      <c r="M3851" s="2"/>
    </row>
    <row r="3852" spans="1:13" x14ac:dyDescent="0.35">
      <c r="A3852" s="2"/>
      <c r="C3852" s="2"/>
      <c r="F3852" s="2"/>
      <c r="I3852" s="2"/>
      <c r="M3852" s="2"/>
    </row>
    <row r="3853" spans="1:13" x14ac:dyDescent="0.35">
      <c r="A3853" s="2"/>
      <c r="C3853" s="2"/>
      <c r="F3853" s="2"/>
      <c r="I3853" s="2"/>
      <c r="M3853" s="2"/>
    </row>
    <row r="3854" spans="1:13" x14ac:dyDescent="0.35">
      <c r="A3854" s="2"/>
      <c r="C3854" s="2"/>
      <c r="F3854" s="2"/>
      <c r="I3854" s="2"/>
      <c r="M3854" s="2"/>
    </row>
    <row r="3855" spans="1:13" x14ac:dyDescent="0.35">
      <c r="A3855" s="2"/>
      <c r="C3855" s="2"/>
      <c r="I3855" s="2"/>
      <c r="M3855" s="2"/>
    </row>
    <row r="3856" spans="1:13" x14ac:dyDescent="0.35">
      <c r="A3856" s="2"/>
      <c r="C3856" s="2"/>
      <c r="I3856" s="2"/>
      <c r="M3856" s="2"/>
    </row>
    <row r="3857" spans="1:13" x14ac:dyDescent="0.35">
      <c r="A3857" s="2"/>
      <c r="C3857" s="2"/>
      <c r="F3857" s="2"/>
      <c r="I3857" s="2"/>
      <c r="M3857" s="2"/>
    </row>
    <row r="3858" spans="1:13" x14ac:dyDescent="0.35">
      <c r="A3858" s="2"/>
      <c r="C3858" s="2"/>
      <c r="F3858" s="2"/>
      <c r="I3858" s="2"/>
      <c r="M3858" s="2"/>
    </row>
    <row r="3859" spans="1:13" x14ac:dyDescent="0.35">
      <c r="A3859" s="2"/>
      <c r="C3859" s="2"/>
      <c r="F3859" s="2"/>
      <c r="I3859" s="2"/>
      <c r="M3859" s="2"/>
    </row>
    <row r="3860" spans="1:13" x14ac:dyDescent="0.35">
      <c r="A3860" s="2"/>
      <c r="C3860" s="2"/>
      <c r="F3860" s="2"/>
      <c r="I3860" s="2"/>
      <c r="M3860" s="2"/>
    </row>
    <row r="3861" spans="1:13" x14ac:dyDescent="0.35">
      <c r="A3861" s="2"/>
      <c r="C3861" s="2"/>
      <c r="F3861" s="2"/>
      <c r="I3861" s="2"/>
      <c r="M3861" s="2"/>
    </row>
    <row r="3862" spans="1:13" x14ac:dyDescent="0.35">
      <c r="A3862" s="2"/>
      <c r="C3862" s="2"/>
      <c r="I3862" s="2"/>
      <c r="M3862" s="2"/>
    </row>
    <row r="3863" spans="1:13" x14ac:dyDescent="0.35">
      <c r="A3863" s="2"/>
      <c r="C3863" s="2"/>
      <c r="I3863" s="2"/>
      <c r="M3863" s="2"/>
    </row>
    <row r="3864" spans="1:13" x14ac:dyDescent="0.35">
      <c r="A3864" s="2"/>
      <c r="C3864" s="2"/>
      <c r="F3864" s="2"/>
      <c r="I3864" s="2"/>
      <c r="M3864" s="2"/>
    </row>
    <row r="3865" spans="1:13" x14ac:dyDescent="0.35">
      <c r="A3865" s="2"/>
      <c r="C3865" s="2"/>
      <c r="F3865" s="2"/>
      <c r="I3865" s="2"/>
      <c r="M3865" s="2"/>
    </row>
    <row r="3866" spans="1:13" x14ac:dyDescent="0.35">
      <c r="A3866" s="2"/>
      <c r="C3866" s="2"/>
      <c r="F3866" s="2"/>
      <c r="I3866" s="2"/>
      <c r="M3866" s="2"/>
    </row>
    <row r="3867" spans="1:13" x14ac:dyDescent="0.35">
      <c r="A3867" s="2"/>
      <c r="C3867" s="2"/>
      <c r="F3867" s="2"/>
      <c r="I3867" s="2"/>
      <c r="M3867" s="2"/>
    </row>
    <row r="3868" spans="1:13" x14ac:dyDescent="0.35">
      <c r="A3868" s="2"/>
      <c r="C3868" s="2"/>
      <c r="F3868" s="2"/>
      <c r="I3868" s="2"/>
      <c r="M3868" s="2"/>
    </row>
    <row r="3869" spans="1:13" x14ac:dyDescent="0.35">
      <c r="A3869" s="2"/>
      <c r="C3869" s="2"/>
      <c r="I3869" s="2"/>
      <c r="M3869" s="2"/>
    </row>
    <row r="3870" spans="1:13" x14ac:dyDescent="0.35">
      <c r="A3870" s="2"/>
      <c r="C3870" s="2"/>
      <c r="I3870" s="2"/>
      <c r="M3870" s="2"/>
    </row>
    <row r="3871" spans="1:13" x14ac:dyDescent="0.35">
      <c r="A3871" s="2"/>
      <c r="C3871" s="2"/>
      <c r="F3871" s="2"/>
      <c r="I3871" s="2"/>
      <c r="M3871" s="2"/>
    </row>
    <row r="3872" spans="1:13" x14ac:dyDescent="0.35">
      <c r="A3872" s="2"/>
      <c r="C3872" s="2"/>
      <c r="F3872" s="2"/>
      <c r="I3872" s="2"/>
      <c r="M3872" s="2"/>
    </row>
    <row r="3873" spans="1:13" x14ac:dyDescent="0.35">
      <c r="A3873" s="2"/>
      <c r="C3873" s="2"/>
      <c r="F3873" s="2"/>
      <c r="I3873" s="2"/>
      <c r="M3873" s="2"/>
    </row>
    <row r="3874" spans="1:13" x14ac:dyDescent="0.35">
      <c r="A3874" s="2"/>
      <c r="C3874" s="2"/>
      <c r="F3874" s="2"/>
      <c r="I3874" s="2"/>
      <c r="M3874" s="2"/>
    </row>
    <row r="3875" spans="1:13" x14ac:dyDescent="0.35">
      <c r="A3875" s="2"/>
      <c r="C3875" s="2"/>
      <c r="F3875" s="2"/>
      <c r="I3875" s="2"/>
      <c r="M3875" s="2"/>
    </row>
    <row r="3876" spans="1:13" x14ac:dyDescent="0.35">
      <c r="A3876" s="2"/>
      <c r="C3876" s="2"/>
      <c r="I3876" s="2"/>
      <c r="M3876" s="2"/>
    </row>
    <row r="3877" spans="1:13" x14ac:dyDescent="0.35">
      <c r="A3877" s="2"/>
      <c r="C3877" s="2"/>
      <c r="I3877" s="2"/>
      <c r="M3877" s="2"/>
    </row>
    <row r="3878" spans="1:13" x14ac:dyDescent="0.35">
      <c r="A3878" s="2"/>
      <c r="C3878" s="2"/>
      <c r="F3878" s="2"/>
      <c r="I3878" s="2"/>
      <c r="M3878" s="2"/>
    </row>
    <row r="3879" spans="1:13" x14ac:dyDescent="0.35">
      <c r="A3879" s="2"/>
      <c r="C3879" s="2"/>
      <c r="F3879" s="2"/>
      <c r="I3879" s="2"/>
      <c r="M3879" s="2"/>
    </row>
    <row r="3880" spans="1:13" x14ac:dyDescent="0.35">
      <c r="A3880" s="2"/>
      <c r="C3880" s="2"/>
      <c r="F3880" s="2"/>
      <c r="I3880" s="2"/>
      <c r="M3880" s="2"/>
    </row>
    <row r="3881" spans="1:13" x14ac:dyDescent="0.35">
      <c r="A3881" s="2"/>
      <c r="C3881" s="2"/>
      <c r="F3881" s="2"/>
      <c r="I3881" s="2"/>
      <c r="M3881" s="2"/>
    </row>
    <row r="3882" spans="1:13" x14ac:dyDescent="0.35">
      <c r="A3882" s="2"/>
      <c r="C3882" s="2"/>
      <c r="F3882" s="2"/>
      <c r="I3882" s="2"/>
      <c r="M3882" s="2"/>
    </row>
    <row r="3883" spans="1:13" x14ac:dyDescent="0.35">
      <c r="A3883" s="2"/>
      <c r="C3883" s="2"/>
      <c r="I3883" s="2"/>
      <c r="M3883" s="2"/>
    </row>
    <row r="3884" spans="1:13" x14ac:dyDescent="0.35">
      <c r="A3884" s="2"/>
      <c r="C3884" s="2"/>
      <c r="I3884" s="2"/>
      <c r="M3884" s="2"/>
    </row>
    <row r="3885" spans="1:13" x14ac:dyDescent="0.35">
      <c r="A3885" s="2"/>
      <c r="C3885" s="2"/>
      <c r="F3885" s="2"/>
      <c r="I3885" s="2"/>
      <c r="M3885" s="2"/>
    </row>
    <row r="3886" spans="1:13" x14ac:dyDescent="0.35">
      <c r="A3886" s="2"/>
      <c r="C3886" s="2"/>
      <c r="F3886" s="2"/>
      <c r="I3886" s="2"/>
      <c r="M3886" s="2"/>
    </row>
    <row r="3887" spans="1:13" x14ac:dyDescent="0.35">
      <c r="A3887" s="2"/>
      <c r="C3887" s="2"/>
      <c r="F3887" s="2"/>
      <c r="I3887" s="2"/>
      <c r="M3887" s="2"/>
    </row>
    <row r="3888" spans="1:13" x14ac:dyDescent="0.35">
      <c r="A3888" s="2"/>
      <c r="C3888" s="2"/>
      <c r="F3888" s="2"/>
      <c r="I3888" s="2"/>
      <c r="M3888" s="2"/>
    </row>
    <row r="3889" spans="1:13" x14ac:dyDescent="0.35">
      <c r="A3889" s="2"/>
      <c r="C3889" s="2"/>
      <c r="F3889" s="2"/>
      <c r="I3889" s="2"/>
      <c r="M3889" s="2"/>
    </row>
    <row r="3890" spans="1:13" x14ac:dyDescent="0.35">
      <c r="A3890" s="2"/>
      <c r="C3890" s="2"/>
      <c r="I3890" s="2"/>
      <c r="M3890" s="2"/>
    </row>
    <row r="3891" spans="1:13" x14ac:dyDescent="0.35">
      <c r="A3891" s="2"/>
      <c r="C3891" s="2"/>
      <c r="I3891" s="2"/>
      <c r="M3891" s="2"/>
    </row>
    <row r="3892" spans="1:13" x14ac:dyDescent="0.35">
      <c r="A3892" s="2"/>
      <c r="C3892" s="2"/>
      <c r="F3892" s="2"/>
      <c r="I3892" s="2"/>
      <c r="M3892" s="2"/>
    </row>
    <row r="3893" spans="1:13" x14ac:dyDescent="0.35">
      <c r="A3893" s="2"/>
      <c r="C3893" s="2"/>
      <c r="F3893" s="2"/>
      <c r="I3893" s="2"/>
      <c r="M3893" s="2"/>
    </row>
    <row r="3894" spans="1:13" x14ac:dyDescent="0.35">
      <c r="A3894" s="2"/>
      <c r="C3894" s="2"/>
      <c r="F3894" s="2"/>
      <c r="I3894" s="2"/>
      <c r="M3894" s="2"/>
    </row>
    <row r="3895" spans="1:13" x14ac:dyDescent="0.35">
      <c r="A3895" s="2"/>
      <c r="C3895" s="2"/>
      <c r="F3895" s="2"/>
      <c r="I3895" s="2"/>
      <c r="M3895" s="2"/>
    </row>
    <row r="3896" spans="1:13" x14ac:dyDescent="0.35">
      <c r="A3896" s="2"/>
      <c r="C3896" s="2"/>
      <c r="F3896" s="2"/>
      <c r="I3896" s="2"/>
      <c r="M3896" s="2"/>
    </row>
    <row r="3897" spans="1:13" x14ac:dyDescent="0.35">
      <c r="A3897" s="2"/>
      <c r="C3897" s="2"/>
      <c r="I3897" s="2"/>
      <c r="M3897" s="2"/>
    </row>
    <row r="3898" spans="1:13" x14ac:dyDescent="0.35">
      <c r="A3898" s="2"/>
      <c r="C3898" s="2"/>
      <c r="F3898" s="2"/>
      <c r="I3898" s="2"/>
      <c r="M3898" s="2"/>
    </row>
    <row r="3899" spans="1:13" x14ac:dyDescent="0.35">
      <c r="A3899" s="2"/>
      <c r="C3899" s="2"/>
      <c r="F3899" s="2"/>
      <c r="I3899" s="2"/>
      <c r="M3899" s="2"/>
    </row>
    <row r="3900" spans="1:13" x14ac:dyDescent="0.35">
      <c r="A3900" s="2"/>
      <c r="C3900" s="2"/>
      <c r="F3900" s="2"/>
      <c r="I3900" s="2"/>
      <c r="M3900" s="2"/>
    </row>
    <row r="3901" spans="1:13" x14ac:dyDescent="0.35">
      <c r="A3901" s="2"/>
      <c r="C3901" s="2"/>
      <c r="F3901" s="2"/>
      <c r="I3901" s="2"/>
      <c r="M3901" s="2"/>
    </row>
    <row r="3902" spans="1:13" x14ac:dyDescent="0.35">
      <c r="A3902" s="2"/>
      <c r="C3902" s="2"/>
      <c r="F3902" s="2"/>
      <c r="I3902" s="2"/>
      <c r="M3902" s="2"/>
    </row>
    <row r="3903" spans="1:13" x14ac:dyDescent="0.35">
      <c r="A3903" s="2"/>
      <c r="C3903" s="2"/>
      <c r="I3903" s="2"/>
      <c r="M3903" s="2"/>
    </row>
    <row r="3904" spans="1:13" x14ac:dyDescent="0.35">
      <c r="A3904" s="2"/>
      <c r="C3904" s="2"/>
      <c r="I3904" s="2"/>
      <c r="M3904" s="2"/>
    </row>
    <row r="3905" spans="1:13" x14ac:dyDescent="0.35">
      <c r="A3905" s="2"/>
      <c r="C3905" s="2"/>
      <c r="F3905" s="2"/>
      <c r="I3905" s="2"/>
      <c r="M3905" s="2"/>
    </row>
    <row r="3906" spans="1:13" x14ac:dyDescent="0.35">
      <c r="A3906" s="2"/>
      <c r="C3906" s="2"/>
      <c r="F3906" s="2"/>
      <c r="I3906" s="2"/>
      <c r="M3906" s="2"/>
    </row>
    <row r="3907" spans="1:13" x14ac:dyDescent="0.35">
      <c r="A3907" s="2"/>
      <c r="C3907" s="2"/>
      <c r="F3907" s="2"/>
      <c r="I3907" s="2"/>
      <c r="M3907" s="2"/>
    </row>
    <row r="3908" spans="1:13" x14ac:dyDescent="0.35">
      <c r="A3908" s="2"/>
      <c r="C3908" s="2"/>
      <c r="F3908" s="2"/>
      <c r="I3908" s="2"/>
      <c r="M3908" s="2"/>
    </row>
    <row r="3909" spans="1:13" x14ac:dyDescent="0.35">
      <c r="A3909" s="2"/>
      <c r="C3909" s="2"/>
      <c r="I3909" s="2"/>
      <c r="M3909" s="2"/>
    </row>
    <row r="3910" spans="1:13" x14ac:dyDescent="0.35">
      <c r="A3910" s="2"/>
      <c r="C3910" s="2"/>
      <c r="I3910" s="2"/>
      <c r="M3910" s="2"/>
    </row>
    <row r="3911" spans="1:13" x14ac:dyDescent="0.35">
      <c r="A3911" s="2"/>
      <c r="C3911" s="2"/>
      <c r="F3911" s="2"/>
      <c r="I3911" s="2"/>
      <c r="M3911" s="2"/>
    </row>
    <row r="3912" spans="1:13" x14ac:dyDescent="0.35">
      <c r="A3912" s="2"/>
      <c r="C3912" s="2"/>
      <c r="F3912" s="2"/>
      <c r="I3912" s="2"/>
      <c r="M3912" s="2"/>
    </row>
    <row r="3913" spans="1:13" x14ac:dyDescent="0.35">
      <c r="A3913" s="2"/>
      <c r="C3913" s="2"/>
      <c r="F3913" s="2"/>
      <c r="I3913" s="2"/>
      <c r="M3913" s="2"/>
    </row>
    <row r="3914" spans="1:13" x14ac:dyDescent="0.35">
      <c r="A3914" s="2"/>
      <c r="C3914" s="2"/>
      <c r="F3914" s="2"/>
      <c r="I3914" s="2"/>
      <c r="M3914" s="2"/>
    </row>
    <row r="3915" spans="1:13" x14ac:dyDescent="0.35">
      <c r="A3915" s="2"/>
      <c r="C3915" s="2"/>
      <c r="F3915" s="2"/>
      <c r="I3915" s="2"/>
      <c r="M3915" s="2"/>
    </row>
    <row r="3916" spans="1:13" x14ac:dyDescent="0.35">
      <c r="A3916" s="2"/>
      <c r="C3916" s="2"/>
      <c r="I3916" s="2"/>
      <c r="M3916" s="2"/>
    </row>
    <row r="3917" spans="1:13" x14ac:dyDescent="0.35">
      <c r="A3917" s="2"/>
      <c r="C3917" s="2"/>
      <c r="I3917" s="2"/>
      <c r="M3917" s="2"/>
    </row>
    <row r="3918" spans="1:13" x14ac:dyDescent="0.35">
      <c r="A3918" s="2"/>
      <c r="C3918" s="2"/>
      <c r="F3918" s="2"/>
      <c r="I3918" s="2"/>
      <c r="M3918" s="2"/>
    </row>
    <row r="3919" spans="1:13" x14ac:dyDescent="0.35">
      <c r="A3919" s="2"/>
      <c r="C3919" s="2"/>
      <c r="F3919" s="2"/>
      <c r="I3919" s="2"/>
      <c r="M3919" s="2"/>
    </row>
    <row r="3920" spans="1:13" x14ac:dyDescent="0.35">
      <c r="A3920" s="2"/>
      <c r="C3920" s="2"/>
      <c r="F3920" s="2"/>
      <c r="I3920" s="2"/>
      <c r="M3920" s="2"/>
    </row>
    <row r="3921" spans="1:13" x14ac:dyDescent="0.35">
      <c r="A3921" s="2"/>
      <c r="C3921" s="2"/>
      <c r="F3921" s="2"/>
      <c r="I3921" s="2"/>
      <c r="M3921" s="2"/>
    </row>
    <row r="3922" spans="1:13" x14ac:dyDescent="0.35">
      <c r="A3922" s="2"/>
      <c r="C3922" s="2"/>
      <c r="F3922" s="2"/>
      <c r="I3922" s="2"/>
      <c r="M3922" s="2"/>
    </row>
    <row r="3923" spans="1:13" x14ac:dyDescent="0.35">
      <c r="A3923" s="2"/>
      <c r="C3923" s="2"/>
      <c r="I3923" s="2"/>
      <c r="M3923" s="2"/>
    </row>
    <row r="3924" spans="1:13" x14ac:dyDescent="0.35">
      <c r="A3924" s="2"/>
      <c r="C3924" s="2"/>
      <c r="I3924" s="2"/>
      <c r="M3924" s="2"/>
    </row>
    <row r="3925" spans="1:13" x14ac:dyDescent="0.35">
      <c r="A3925" s="2"/>
      <c r="C3925" s="2"/>
      <c r="F3925" s="2"/>
      <c r="I3925" s="2"/>
      <c r="M3925" s="2"/>
    </row>
    <row r="3926" spans="1:13" x14ac:dyDescent="0.35">
      <c r="A3926" s="2"/>
      <c r="C3926" s="2"/>
      <c r="F3926" s="2"/>
      <c r="I3926" s="2"/>
      <c r="M3926" s="2"/>
    </row>
    <row r="3927" spans="1:13" x14ac:dyDescent="0.35">
      <c r="A3927" s="2"/>
      <c r="C3927" s="2"/>
      <c r="F3927" s="2"/>
      <c r="I3927" s="2"/>
      <c r="M3927" s="2"/>
    </row>
    <row r="3928" spans="1:13" x14ac:dyDescent="0.35">
      <c r="A3928" s="2"/>
      <c r="C3928" s="2"/>
      <c r="F3928" s="2"/>
      <c r="I3928" s="2"/>
      <c r="M3928" s="2"/>
    </row>
    <row r="3929" spans="1:13" x14ac:dyDescent="0.35">
      <c r="A3929" s="2"/>
      <c r="C3929" s="2"/>
      <c r="F3929" s="2"/>
      <c r="I3929" s="2"/>
      <c r="M3929" s="2"/>
    </row>
    <row r="3930" spans="1:13" x14ac:dyDescent="0.35">
      <c r="A3930" s="2"/>
      <c r="C3930" s="2"/>
      <c r="I3930" s="2"/>
      <c r="M3930" s="2"/>
    </row>
    <row r="3931" spans="1:13" x14ac:dyDescent="0.35">
      <c r="A3931" s="2"/>
      <c r="C3931" s="2"/>
      <c r="I3931" s="2"/>
      <c r="M3931" s="2"/>
    </row>
    <row r="3932" spans="1:13" x14ac:dyDescent="0.35">
      <c r="A3932" s="2"/>
      <c r="C3932" s="2"/>
      <c r="F3932" s="2"/>
      <c r="I3932" s="2"/>
      <c r="M3932" s="2"/>
    </row>
    <row r="3933" spans="1:13" x14ac:dyDescent="0.35">
      <c r="A3933" s="2"/>
      <c r="C3933" s="2"/>
      <c r="F3933" s="2"/>
      <c r="I3933" s="2"/>
      <c r="M3933" s="2"/>
    </row>
    <row r="3934" spans="1:13" x14ac:dyDescent="0.35">
      <c r="A3934" s="2"/>
      <c r="C3934" s="2"/>
      <c r="F3934" s="2"/>
      <c r="I3934" s="2"/>
      <c r="M3934" s="2"/>
    </row>
    <row r="3935" spans="1:13" x14ac:dyDescent="0.35">
      <c r="A3935" s="2"/>
      <c r="C3935" s="2"/>
      <c r="F3935" s="2"/>
      <c r="I3935" s="2"/>
      <c r="M3935" s="2"/>
    </row>
    <row r="3936" spans="1:13" x14ac:dyDescent="0.35">
      <c r="A3936" s="2"/>
      <c r="C3936" s="2"/>
      <c r="F3936" s="2"/>
      <c r="I3936" s="2"/>
      <c r="M3936" s="2"/>
    </row>
    <row r="3937" spans="1:13" x14ac:dyDescent="0.35">
      <c r="A3937" s="2"/>
      <c r="C3937" s="2"/>
      <c r="I3937" s="2"/>
      <c r="M3937" s="2"/>
    </row>
    <row r="3938" spans="1:13" x14ac:dyDescent="0.35">
      <c r="A3938" s="2"/>
      <c r="C3938" s="2"/>
      <c r="I3938" s="2"/>
      <c r="M3938" s="2"/>
    </row>
    <row r="3939" spans="1:13" x14ac:dyDescent="0.35">
      <c r="A3939" s="2"/>
      <c r="C3939" s="2"/>
      <c r="F3939" s="2"/>
      <c r="I3939" s="2"/>
      <c r="M3939" s="2"/>
    </row>
    <row r="3940" spans="1:13" x14ac:dyDescent="0.35">
      <c r="A3940" s="2"/>
      <c r="C3940" s="2"/>
      <c r="F3940" s="2"/>
      <c r="I3940" s="2"/>
      <c r="M3940" s="2"/>
    </row>
    <row r="3941" spans="1:13" x14ac:dyDescent="0.35">
      <c r="A3941" s="2"/>
      <c r="C3941" s="2"/>
      <c r="F3941" s="2"/>
      <c r="I3941" s="2"/>
      <c r="M3941" s="2"/>
    </row>
    <row r="3942" spans="1:13" x14ac:dyDescent="0.35">
      <c r="A3942" s="2"/>
      <c r="C3942" s="2"/>
      <c r="F3942" s="2"/>
      <c r="I3942" s="2"/>
      <c r="M3942" s="2"/>
    </row>
    <row r="3943" spans="1:13" x14ac:dyDescent="0.35">
      <c r="A3943" s="2"/>
      <c r="C3943" s="2"/>
      <c r="F3943" s="2"/>
      <c r="I3943" s="2"/>
      <c r="M3943" s="2"/>
    </row>
    <row r="3944" spans="1:13" x14ac:dyDescent="0.35">
      <c r="A3944" s="2"/>
      <c r="C3944" s="2"/>
      <c r="I3944" s="2"/>
      <c r="M3944" s="2"/>
    </row>
    <row r="3945" spans="1:13" x14ac:dyDescent="0.35">
      <c r="A3945" s="2"/>
      <c r="C3945" s="2"/>
      <c r="I3945" s="2"/>
      <c r="M3945" s="2"/>
    </row>
    <row r="3946" spans="1:13" x14ac:dyDescent="0.35">
      <c r="A3946" s="2"/>
      <c r="C3946" s="2"/>
      <c r="F3946" s="2"/>
      <c r="I3946" s="2"/>
      <c r="M3946" s="2"/>
    </row>
    <row r="3947" spans="1:13" x14ac:dyDescent="0.35">
      <c r="A3947" s="2"/>
      <c r="C3947" s="2"/>
      <c r="F3947" s="2"/>
      <c r="I3947" s="2"/>
      <c r="M3947" s="2"/>
    </row>
    <row r="3948" spans="1:13" x14ac:dyDescent="0.35">
      <c r="A3948" s="2"/>
      <c r="C3948" s="2"/>
      <c r="F3948" s="2"/>
      <c r="I3948" s="2"/>
      <c r="M3948" s="2"/>
    </row>
    <row r="3949" spans="1:13" x14ac:dyDescent="0.35">
      <c r="A3949" s="2"/>
      <c r="C3949" s="2"/>
      <c r="F3949" s="2"/>
      <c r="I3949" s="2"/>
      <c r="M3949" s="2"/>
    </row>
    <row r="3950" spans="1:13" x14ac:dyDescent="0.35">
      <c r="A3950" s="2"/>
      <c r="C3950" s="2"/>
      <c r="F3950" s="2"/>
      <c r="I3950" s="2"/>
      <c r="M3950" s="2"/>
    </row>
    <row r="3951" spans="1:13" x14ac:dyDescent="0.35">
      <c r="A3951" s="2"/>
      <c r="C3951" s="2"/>
      <c r="I3951" s="2"/>
      <c r="M3951" s="2"/>
    </row>
    <row r="3952" spans="1:13" x14ac:dyDescent="0.35">
      <c r="A3952" s="2"/>
      <c r="C3952" s="2"/>
      <c r="I3952" s="2"/>
      <c r="M3952" s="2"/>
    </row>
    <row r="3953" spans="1:13" x14ac:dyDescent="0.35">
      <c r="A3953" s="2"/>
      <c r="C3953" s="2"/>
      <c r="F3953" s="2"/>
      <c r="I3953" s="2"/>
      <c r="M3953" s="2"/>
    </row>
    <row r="3954" spans="1:13" x14ac:dyDescent="0.35">
      <c r="A3954" s="2"/>
      <c r="C3954" s="2"/>
      <c r="F3954" s="2"/>
      <c r="I3954" s="2"/>
      <c r="M3954" s="2"/>
    </row>
    <row r="3955" spans="1:13" x14ac:dyDescent="0.35">
      <c r="A3955" s="2"/>
      <c r="C3955" s="2"/>
      <c r="F3955" s="2"/>
      <c r="I3955" s="2"/>
      <c r="M3955" s="2"/>
    </row>
    <row r="3956" spans="1:13" x14ac:dyDescent="0.35">
      <c r="A3956" s="2"/>
      <c r="C3956" s="2"/>
      <c r="F3956" s="2"/>
      <c r="I3956" s="2"/>
      <c r="M3956" s="2"/>
    </row>
    <row r="3957" spans="1:13" x14ac:dyDescent="0.35">
      <c r="A3957" s="2"/>
      <c r="C3957" s="2"/>
      <c r="F3957" s="2"/>
      <c r="I3957" s="2"/>
      <c r="M3957" s="2"/>
    </row>
    <row r="3958" spans="1:13" x14ac:dyDescent="0.35">
      <c r="A3958" s="2"/>
      <c r="C3958" s="2"/>
      <c r="I3958" s="2"/>
      <c r="M3958" s="2"/>
    </row>
    <row r="3959" spans="1:13" x14ac:dyDescent="0.35">
      <c r="A3959" s="2"/>
      <c r="C3959" s="2"/>
      <c r="I3959" s="2"/>
      <c r="M3959" s="2"/>
    </row>
    <row r="3960" spans="1:13" x14ac:dyDescent="0.35">
      <c r="A3960" s="2"/>
      <c r="C3960" s="2"/>
      <c r="F3960" s="2"/>
      <c r="I3960" s="2"/>
      <c r="M3960" s="2"/>
    </row>
    <row r="3961" spans="1:13" x14ac:dyDescent="0.35">
      <c r="A3961" s="2"/>
      <c r="C3961" s="2"/>
      <c r="F3961" s="2"/>
      <c r="I3961" s="2"/>
      <c r="M3961" s="2"/>
    </row>
    <row r="3962" spans="1:13" x14ac:dyDescent="0.35">
      <c r="A3962" s="2"/>
      <c r="C3962" s="2"/>
      <c r="F3962" s="2"/>
      <c r="I3962" s="2"/>
      <c r="M3962" s="2"/>
    </row>
    <row r="3963" spans="1:13" x14ac:dyDescent="0.35">
      <c r="A3963" s="2"/>
      <c r="C3963" s="2"/>
      <c r="F3963" s="2"/>
      <c r="I3963" s="2"/>
      <c r="M3963" s="2"/>
    </row>
    <row r="3964" spans="1:13" x14ac:dyDescent="0.35">
      <c r="A3964" s="2"/>
      <c r="C3964" s="2"/>
      <c r="F3964" s="2"/>
      <c r="I3964" s="2"/>
      <c r="M3964" s="2"/>
    </row>
    <row r="3965" spans="1:13" x14ac:dyDescent="0.35">
      <c r="A3965" s="2"/>
      <c r="C3965" s="2"/>
      <c r="F3965" s="2"/>
      <c r="I3965" s="2"/>
      <c r="M3965" s="2"/>
    </row>
    <row r="3966" spans="1:13" x14ac:dyDescent="0.35">
      <c r="A3966" s="2"/>
      <c r="C3966" s="2"/>
      <c r="F3966" s="2"/>
      <c r="I3966" s="2"/>
      <c r="M3966" s="2"/>
    </row>
    <row r="3967" spans="1:13" x14ac:dyDescent="0.35">
      <c r="A3967" s="2"/>
      <c r="C3967" s="2"/>
      <c r="F3967" s="2"/>
      <c r="I3967" s="2"/>
      <c r="M3967" s="2"/>
    </row>
    <row r="3968" spans="1:13" x14ac:dyDescent="0.35">
      <c r="A3968" s="2"/>
      <c r="C3968" s="2"/>
      <c r="I3968" s="2"/>
      <c r="M3968" s="2"/>
    </row>
    <row r="3969" spans="1:13" x14ac:dyDescent="0.35">
      <c r="A3969" s="2"/>
      <c r="C3969" s="2"/>
      <c r="I3969" s="2"/>
      <c r="M3969" s="2"/>
    </row>
    <row r="3970" spans="1:13" x14ac:dyDescent="0.35">
      <c r="A3970" s="2"/>
      <c r="C3970" s="2"/>
      <c r="F3970" s="2"/>
      <c r="I3970" s="2"/>
      <c r="M3970" s="2"/>
    </row>
    <row r="3971" spans="1:13" x14ac:dyDescent="0.35">
      <c r="A3971" s="2"/>
      <c r="C3971" s="2"/>
      <c r="F3971" s="2"/>
      <c r="I3971" s="2"/>
      <c r="M3971" s="2"/>
    </row>
    <row r="3972" spans="1:13" x14ac:dyDescent="0.35">
      <c r="A3972" s="2"/>
      <c r="C3972" s="2"/>
      <c r="F3972" s="2"/>
      <c r="I3972" s="2"/>
      <c r="M3972" s="2"/>
    </row>
    <row r="3973" spans="1:13" x14ac:dyDescent="0.35">
      <c r="A3973" s="2"/>
      <c r="C3973" s="2"/>
      <c r="I3973" s="2"/>
      <c r="M3973" s="2"/>
    </row>
    <row r="3974" spans="1:13" x14ac:dyDescent="0.35">
      <c r="A3974" s="2"/>
      <c r="C3974" s="2"/>
      <c r="F3974" s="2"/>
      <c r="I3974" s="2"/>
      <c r="M3974" s="2"/>
    </row>
    <row r="3975" spans="1:13" x14ac:dyDescent="0.35">
      <c r="A3975" s="2"/>
      <c r="C3975" s="2"/>
      <c r="F3975" s="2"/>
      <c r="I3975" s="2"/>
      <c r="M3975" s="2"/>
    </row>
    <row r="3976" spans="1:13" x14ac:dyDescent="0.35">
      <c r="A3976" s="2"/>
      <c r="C3976" s="2"/>
      <c r="F3976" s="2"/>
      <c r="I3976" s="2"/>
      <c r="M3976" s="2"/>
    </row>
    <row r="3977" spans="1:13" x14ac:dyDescent="0.35">
      <c r="A3977" s="2"/>
      <c r="C3977" s="2"/>
      <c r="I3977" s="2"/>
      <c r="M3977" s="2"/>
    </row>
    <row r="3978" spans="1:13" x14ac:dyDescent="0.35">
      <c r="A3978" s="2"/>
      <c r="C3978" s="2"/>
      <c r="I3978" s="2"/>
      <c r="M3978" s="2"/>
    </row>
    <row r="3979" spans="1:13" x14ac:dyDescent="0.35">
      <c r="A3979" s="2"/>
      <c r="C3979" s="2"/>
      <c r="F3979" s="2"/>
      <c r="I3979" s="2"/>
      <c r="M3979" s="2"/>
    </row>
    <row r="3980" spans="1:13" x14ac:dyDescent="0.35">
      <c r="A3980" s="2"/>
      <c r="C3980" s="2"/>
      <c r="F3980" s="2"/>
      <c r="I3980" s="2"/>
      <c r="M3980" s="2"/>
    </row>
    <row r="3981" spans="1:13" x14ac:dyDescent="0.35">
      <c r="A3981" s="2"/>
      <c r="C3981" s="2"/>
      <c r="F3981" s="2"/>
      <c r="I3981" s="2"/>
      <c r="M3981" s="2"/>
    </row>
    <row r="3982" spans="1:13" x14ac:dyDescent="0.35">
      <c r="A3982" s="2"/>
      <c r="C3982" s="2"/>
      <c r="F3982" s="2"/>
      <c r="I3982" s="2"/>
      <c r="M3982" s="2"/>
    </row>
    <row r="3983" spans="1:13" x14ac:dyDescent="0.35">
      <c r="A3983" s="2"/>
      <c r="C3983" s="2"/>
      <c r="F3983" s="2"/>
      <c r="I3983" s="2"/>
      <c r="M3983" s="2"/>
    </row>
    <row r="3984" spans="1:13" x14ac:dyDescent="0.35">
      <c r="A3984" s="2"/>
      <c r="C3984" s="2"/>
      <c r="I3984" s="2"/>
      <c r="M3984" s="2"/>
    </row>
    <row r="3985" spans="1:13" x14ac:dyDescent="0.35">
      <c r="A3985" s="2"/>
      <c r="C3985" s="2"/>
      <c r="F3985" s="2"/>
      <c r="I3985" s="2"/>
      <c r="M3985" s="2"/>
    </row>
    <row r="3986" spans="1:13" x14ac:dyDescent="0.35">
      <c r="A3986" s="2"/>
      <c r="C3986" s="2"/>
      <c r="F3986" s="2"/>
      <c r="I3986" s="2"/>
      <c r="M3986" s="2"/>
    </row>
    <row r="3987" spans="1:13" x14ac:dyDescent="0.35">
      <c r="A3987" s="2"/>
      <c r="C3987" s="2"/>
      <c r="F3987" s="2"/>
      <c r="I3987" s="2"/>
      <c r="M3987" s="2"/>
    </row>
    <row r="3988" spans="1:13" x14ac:dyDescent="0.35">
      <c r="A3988" s="2"/>
      <c r="C3988" s="2"/>
      <c r="F3988" s="2"/>
      <c r="I3988" s="2"/>
      <c r="M3988" s="2"/>
    </row>
    <row r="3989" spans="1:13" x14ac:dyDescent="0.35">
      <c r="A3989" s="2"/>
      <c r="C3989" s="2"/>
      <c r="I3989" s="2"/>
      <c r="M3989" s="2"/>
    </row>
    <row r="3990" spans="1:13" x14ac:dyDescent="0.35">
      <c r="A3990" s="2"/>
      <c r="C3990" s="2"/>
      <c r="I3990" s="2"/>
      <c r="M3990" s="2"/>
    </row>
    <row r="3991" spans="1:13" x14ac:dyDescent="0.35">
      <c r="A3991" s="2"/>
      <c r="C3991" s="2"/>
      <c r="F3991" s="2"/>
      <c r="I3991" s="2"/>
      <c r="M3991" s="2"/>
    </row>
    <row r="3992" spans="1:13" x14ac:dyDescent="0.35">
      <c r="A3992" s="2"/>
      <c r="C3992" s="2"/>
      <c r="F3992" s="2"/>
      <c r="I3992" s="2"/>
      <c r="M3992" s="2"/>
    </row>
    <row r="3993" spans="1:13" x14ac:dyDescent="0.35">
      <c r="A3993" s="2"/>
      <c r="C3993" s="2"/>
      <c r="F3993" s="2"/>
      <c r="I3993" s="2"/>
      <c r="M3993" s="2"/>
    </row>
    <row r="3994" spans="1:13" x14ac:dyDescent="0.35">
      <c r="A3994" s="2"/>
      <c r="C3994" s="2"/>
      <c r="F3994" s="2"/>
      <c r="I3994" s="2"/>
      <c r="M3994" s="2"/>
    </row>
    <row r="3995" spans="1:13" x14ac:dyDescent="0.35">
      <c r="A3995" s="2"/>
      <c r="C3995" s="2"/>
      <c r="F3995" s="2"/>
      <c r="I3995" s="2"/>
      <c r="M3995" s="2"/>
    </row>
    <row r="3996" spans="1:13" x14ac:dyDescent="0.35">
      <c r="A3996" s="2"/>
      <c r="C3996" s="2"/>
      <c r="I3996" s="2"/>
      <c r="M3996" s="2"/>
    </row>
    <row r="3997" spans="1:13" x14ac:dyDescent="0.35">
      <c r="A3997" s="2"/>
      <c r="C3997" s="2"/>
      <c r="I3997" s="2"/>
      <c r="M3997" s="2"/>
    </row>
    <row r="3998" spans="1:13" x14ac:dyDescent="0.35">
      <c r="A3998" s="2"/>
      <c r="C3998" s="2"/>
      <c r="F3998" s="2"/>
      <c r="I3998" s="2"/>
      <c r="M3998" s="2"/>
    </row>
    <row r="3999" spans="1:13" x14ac:dyDescent="0.35">
      <c r="A3999" s="2"/>
      <c r="C3999" s="2"/>
      <c r="F3999" s="2"/>
      <c r="I3999" s="2"/>
      <c r="M3999" s="2"/>
    </row>
    <row r="4000" spans="1:13" x14ac:dyDescent="0.35">
      <c r="A4000" s="2"/>
      <c r="C4000" s="2"/>
      <c r="F4000" s="2"/>
      <c r="I4000" s="2"/>
      <c r="M4000" s="2"/>
    </row>
    <row r="4001" spans="1:13" x14ac:dyDescent="0.35">
      <c r="A4001" s="2"/>
      <c r="C4001" s="2"/>
      <c r="F4001" s="2"/>
      <c r="I4001" s="2"/>
      <c r="M4001" s="2"/>
    </row>
    <row r="4002" spans="1:13" x14ac:dyDescent="0.35">
      <c r="A4002" s="2"/>
      <c r="C4002" s="2"/>
      <c r="F4002" s="2"/>
      <c r="I4002" s="2"/>
      <c r="M4002" s="2"/>
    </row>
    <row r="4003" spans="1:13" x14ac:dyDescent="0.35">
      <c r="A4003" s="2"/>
      <c r="C4003" s="2"/>
      <c r="I4003" s="2"/>
      <c r="M4003" s="2"/>
    </row>
    <row r="4004" spans="1:13" x14ac:dyDescent="0.35">
      <c r="A4004" s="2"/>
      <c r="C4004" s="2"/>
      <c r="I4004" s="2"/>
      <c r="M4004" s="2"/>
    </row>
    <row r="4005" spans="1:13" x14ac:dyDescent="0.35">
      <c r="A4005" s="2"/>
      <c r="C4005" s="2"/>
      <c r="F4005" s="2"/>
      <c r="I4005" s="2"/>
      <c r="M4005" s="2"/>
    </row>
    <row r="4006" spans="1:13" x14ac:dyDescent="0.35">
      <c r="A4006" s="2"/>
      <c r="C4006" s="2"/>
      <c r="F4006" s="2"/>
      <c r="I4006" s="2"/>
      <c r="M4006" s="2"/>
    </row>
    <row r="4007" spans="1:13" x14ac:dyDescent="0.35">
      <c r="A4007" s="2"/>
      <c r="C4007" s="2"/>
      <c r="F4007" s="2"/>
      <c r="I4007" s="2"/>
      <c r="M4007" s="2"/>
    </row>
    <row r="4008" spans="1:13" x14ac:dyDescent="0.35">
      <c r="A4008" s="2"/>
      <c r="C4008" s="2"/>
      <c r="F4008" s="2"/>
      <c r="I4008" s="2"/>
      <c r="M4008" s="2"/>
    </row>
    <row r="4009" spans="1:13" x14ac:dyDescent="0.35">
      <c r="A4009" s="2"/>
      <c r="C4009" s="2"/>
      <c r="I4009" s="2"/>
      <c r="M4009" s="2"/>
    </row>
    <row r="4010" spans="1:13" x14ac:dyDescent="0.35">
      <c r="A4010" s="2"/>
      <c r="C4010" s="2"/>
      <c r="I4010" s="2"/>
      <c r="M4010" s="2"/>
    </row>
    <row r="4011" spans="1:13" x14ac:dyDescent="0.35">
      <c r="A4011" s="2"/>
      <c r="C4011" s="2"/>
      <c r="F4011" s="2"/>
      <c r="I4011" s="2"/>
      <c r="M4011" s="2"/>
    </row>
    <row r="4012" spans="1:13" x14ac:dyDescent="0.35">
      <c r="A4012" s="2"/>
      <c r="C4012" s="2"/>
      <c r="F4012" s="2"/>
      <c r="I4012" s="2"/>
      <c r="M4012" s="2"/>
    </row>
    <row r="4013" spans="1:13" x14ac:dyDescent="0.35">
      <c r="A4013" s="2"/>
      <c r="C4013" s="2"/>
      <c r="F4013" s="2"/>
      <c r="I4013" s="2"/>
      <c r="M4013" s="2"/>
    </row>
    <row r="4014" spans="1:13" x14ac:dyDescent="0.35">
      <c r="A4014" s="2"/>
      <c r="C4014" s="2"/>
      <c r="F4014" s="2"/>
      <c r="I4014" s="2"/>
      <c r="M4014" s="2"/>
    </row>
    <row r="4015" spans="1:13" x14ac:dyDescent="0.35">
      <c r="A4015" s="2"/>
      <c r="C4015" s="2"/>
      <c r="F4015" s="2"/>
      <c r="I4015" s="2"/>
      <c r="M4015" s="2"/>
    </row>
    <row r="4016" spans="1:13" x14ac:dyDescent="0.35">
      <c r="A4016" s="2"/>
      <c r="C4016" s="2"/>
      <c r="I4016" s="2"/>
      <c r="M4016" s="2"/>
    </row>
    <row r="4017" spans="1:13" x14ac:dyDescent="0.35">
      <c r="A4017" s="2"/>
      <c r="C4017" s="2"/>
      <c r="I4017" s="2"/>
      <c r="M4017" s="2"/>
    </row>
    <row r="4018" spans="1:13" x14ac:dyDescent="0.35">
      <c r="A4018" s="2"/>
      <c r="C4018" s="2"/>
      <c r="F4018" s="2"/>
      <c r="I4018" s="2"/>
      <c r="M4018" s="2"/>
    </row>
    <row r="4019" spans="1:13" x14ac:dyDescent="0.35">
      <c r="A4019" s="2"/>
      <c r="C4019" s="2"/>
      <c r="F4019" s="2"/>
      <c r="I4019" s="2"/>
      <c r="M4019" s="2"/>
    </row>
    <row r="4020" spans="1:13" x14ac:dyDescent="0.35">
      <c r="A4020" s="2"/>
      <c r="C4020" s="2"/>
      <c r="F4020" s="2"/>
      <c r="I4020" s="2"/>
      <c r="M4020" s="2"/>
    </row>
    <row r="4021" spans="1:13" x14ac:dyDescent="0.35">
      <c r="A4021" s="2"/>
      <c r="C4021" s="2"/>
      <c r="F4021" s="2"/>
      <c r="I4021" s="2"/>
      <c r="M4021" s="2"/>
    </row>
    <row r="4022" spans="1:13" x14ac:dyDescent="0.35">
      <c r="A4022" s="2"/>
      <c r="C4022" s="2"/>
      <c r="F4022" s="2"/>
      <c r="I4022" s="2"/>
      <c r="M4022" s="2"/>
    </row>
    <row r="4023" spans="1:13" x14ac:dyDescent="0.35">
      <c r="A4023" s="2"/>
      <c r="C4023" s="2"/>
      <c r="I4023" s="2"/>
      <c r="M4023" s="2"/>
    </row>
    <row r="4024" spans="1:13" x14ac:dyDescent="0.35">
      <c r="A4024" s="2"/>
      <c r="C4024" s="2"/>
      <c r="I4024" s="2"/>
      <c r="M4024" s="2"/>
    </row>
    <row r="4025" spans="1:13" x14ac:dyDescent="0.35">
      <c r="A4025" s="2"/>
      <c r="C4025" s="2"/>
      <c r="F4025" s="2"/>
      <c r="I4025" s="2"/>
      <c r="M4025" s="2"/>
    </row>
    <row r="4026" spans="1:13" x14ac:dyDescent="0.35">
      <c r="A4026" s="2"/>
      <c r="C4026" s="2"/>
      <c r="F4026" s="2"/>
      <c r="I4026" s="2"/>
      <c r="M4026" s="2"/>
    </row>
    <row r="4027" spans="1:13" x14ac:dyDescent="0.35">
      <c r="A4027" s="2"/>
      <c r="C4027" s="2"/>
      <c r="F4027" s="2"/>
      <c r="I4027" s="2"/>
      <c r="M4027" s="2"/>
    </row>
    <row r="4028" spans="1:13" x14ac:dyDescent="0.35">
      <c r="A4028" s="2"/>
      <c r="C4028" s="2"/>
      <c r="F4028" s="2"/>
      <c r="I4028" s="2"/>
      <c r="M4028" s="2"/>
    </row>
    <row r="4029" spans="1:13" x14ac:dyDescent="0.35">
      <c r="A4029" s="2"/>
      <c r="C4029" s="2"/>
      <c r="F4029" s="2"/>
      <c r="I4029" s="2"/>
      <c r="M4029" s="2"/>
    </row>
    <row r="4030" spans="1:13" x14ac:dyDescent="0.35">
      <c r="A4030" s="2"/>
      <c r="C4030" s="2"/>
      <c r="I4030" s="2"/>
      <c r="M4030" s="2"/>
    </row>
    <row r="4031" spans="1:13" x14ac:dyDescent="0.35">
      <c r="A4031" s="2"/>
      <c r="C4031" s="2"/>
      <c r="I4031" s="2"/>
      <c r="M4031" s="2"/>
    </row>
    <row r="4032" spans="1:13" x14ac:dyDescent="0.35">
      <c r="A4032" s="2"/>
      <c r="C4032" s="2"/>
      <c r="F4032" s="2"/>
      <c r="I4032" s="2"/>
      <c r="M4032" s="2"/>
    </row>
    <row r="4033" spans="1:13" x14ac:dyDescent="0.35">
      <c r="A4033" s="2"/>
      <c r="C4033" s="2"/>
      <c r="F4033" s="2"/>
      <c r="I4033" s="2"/>
      <c r="M4033" s="2"/>
    </row>
    <row r="4034" spans="1:13" x14ac:dyDescent="0.35">
      <c r="A4034" s="2"/>
      <c r="C4034" s="2"/>
      <c r="F4034" s="2"/>
      <c r="I4034" s="2"/>
      <c r="M4034" s="2"/>
    </row>
    <row r="4035" spans="1:13" x14ac:dyDescent="0.35">
      <c r="A4035" s="2"/>
      <c r="C4035" s="2"/>
      <c r="F4035" s="2"/>
      <c r="I4035" s="2"/>
      <c r="M4035" s="2"/>
    </row>
    <row r="4036" spans="1:13" x14ac:dyDescent="0.35">
      <c r="A4036" s="2"/>
      <c r="C4036" s="2"/>
      <c r="F4036" s="2"/>
      <c r="I4036" s="2"/>
      <c r="M4036" s="2"/>
    </row>
    <row r="4037" spans="1:13" x14ac:dyDescent="0.35">
      <c r="A4037" s="2"/>
      <c r="C4037" s="2"/>
      <c r="I4037" s="2"/>
      <c r="M4037" s="2"/>
    </row>
    <row r="4038" spans="1:13" x14ac:dyDescent="0.35">
      <c r="A4038" s="2"/>
      <c r="C4038" s="2"/>
      <c r="I4038" s="2"/>
      <c r="M4038" s="2"/>
    </row>
    <row r="4039" spans="1:13" x14ac:dyDescent="0.35">
      <c r="A4039" s="2"/>
      <c r="C4039" s="2"/>
      <c r="F4039" s="2"/>
      <c r="I4039" s="2"/>
      <c r="M4039" s="2"/>
    </row>
    <row r="4040" spans="1:13" x14ac:dyDescent="0.35">
      <c r="A4040" s="2"/>
      <c r="C4040" s="2"/>
      <c r="F4040" s="2"/>
      <c r="I4040" s="2"/>
      <c r="M4040" s="2"/>
    </row>
    <row r="4041" spans="1:13" x14ac:dyDescent="0.35">
      <c r="A4041" s="2"/>
      <c r="C4041" s="2"/>
      <c r="F4041" s="2"/>
      <c r="I4041" s="2"/>
      <c r="M4041" s="2"/>
    </row>
    <row r="4042" spans="1:13" x14ac:dyDescent="0.35">
      <c r="A4042" s="2"/>
      <c r="C4042" s="2"/>
      <c r="F4042" s="2"/>
      <c r="I4042" s="2"/>
      <c r="M4042" s="2"/>
    </row>
    <row r="4043" spans="1:13" x14ac:dyDescent="0.35">
      <c r="A4043" s="2"/>
      <c r="C4043" s="2"/>
      <c r="F4043" s="2"/>
      <c r="I4043" s="2"/>
      <c r="M4043" s="2"/>
    </row>
    <row r="4044" spans="1:13" x14ac:dyDescent="0.35">
      <c r="A4044" s="2"/>
      <c r="C4044" s="2"/>
      <c r="I4044" s="2"/>
      <c r="M4044" s="2"/>
    </row>
    <row r="4045" spans="1:13" x14ac:dyDescent="0.35">
      <c r="A4045" s="2"/>
      <c r="C4045" s="2"/>
      <c r="I4045" s="2"/>
      <c r="M4045" s="2"/>
    </row>
    <row r="4046" spans="1:13" x14ac:dyDescent="0.35">
      <c r="A4046" s="2"/>
      <c r="C4046" s="2"/>
      <c r="F4046" s="2"/>
      <c r="I4046" s="2"/>
      <c r="M4046" s="2"/>
    </row>
    <row r="4047" spans="1:13" x14ac:dyDescent="0.35">
      <c r="A4047" s="2"/>
      <c r="C4047" s="2"/>
      <c r="F4047" s="2"/>
      <c r="I4047" s="2"/>
      <c r="M4047" s="2"/>
    </row>
    <row r="4048" spans="1:13" x14ac:dyDescent="0.35">
      <c r="A4048" s="2"/>
      <c r="C4048" s="2"/>
      <c r="F4048" s="2"/>
      <c r="I4048" s="2"/>
      <c r="M4048" s="2"/>
    </row>
    <row r="4049" spans="1:13" x14ac:dyDescent="0.35">
      <c r="A4049" s="2"/>
      <c r="C4049" s="2"/>
      <c r="F4049" s="2"/>
      <c r="I4049" s="2"/>
      <c r="M4049" s="2"/>
    </row>
    <row r="4050" spans="1:13" x14ac:dyDescent="0.35">
      <c r="A4050" s="2"/>
      <c r="C4050" s="2"/>
      <c r="F4050" s="2"/>
      <c r="I4050" s="2"/>
      <c r="M4050" s="2"/>
    </row>
    <row r="4051" spans="1:13" x14ac:dyDescent="0.35">
      <c r="A4051" s="2"/>
      <c r="C4051" s="2"/>
      <c r="I4051" s="2"/>
      <c r="M4051" s="2"/>
    </row>
    <row r="4052" spans="1:13" x14ac:dyDescent="0.35">
      <c r="A4052" s="2"/>
      <c r="C4052" s="2"/>
      <c r="I4052" s="2"/>
      <c r="M4052" s="2"/>
    </row>
    <row r="4053" spans="1:13" x14ac:dyDescent="0.35">
      <c r="A4053" s="2"/>
      <c r="C4053" s="2"/>
      <c r="F4053" s="2"/>
      <c r="I4053" s="2"/>
      <c r="M4053" s="2"/>
    </row>
    <row r="4054" spans="1:13" x14ac:dyDescent="0.35">
      <c r="A4054" s="2"/>
      <c r="C4054" s="2"/>
      <c r="F4054" s="2"/>
      <c r="I4054" s="2"/>
      <c r="M4054" s="2"/>
    </row>
    <row r="4055" spans="1:13" x14ac:dyDescent="0.35">
      <c r="A4055" s="2"/>
      <c r="C4055" s="2"/>
      <c r="F4055" s="2"/>
      <c r="I4055" s="2"/>
      <c r="M4055" s="2"/>
    </row>
    <row r="4056" spans="1:13" x14ac:dyDescent="0.35">
      <c r="A4056" s="2"/>
      <c r="C4056" s="2"/>
      <c r="F4056" s="2"/>
      <c r="I4056" s="2"/>
      <c r="M4056" s="2"/>
    </row>
    <row r="4057" spans="1:13" x14ac:dyDescent="0.35">
      <c r="A4057" s="2"/>
      <c r="C4057" s="2"/>
      <c r="I4057" s="2"/>
      <c r="M4057" s="2"/>
    </row>
    <row r="4058" spans="1:13" x14ac:dyDescent="0.35">
      <c r="A4058" s="2"/>
      <c r="C4058" s="2"/>
      <c r="I4058" s="2"/>
      <c r="M4058" s="2"/>
    </row>
    <row r="4059" spans="1:13" x14ac:dyDescent="0.35">
      <c r="A4059" s="2"/>
      <c r="C4059" s="2"/>
      <c r="F4059" s="2"/>
      <c r="I4059" s="2"/>
      <c r="M4059" s="2"/>
    </row>
    <row r="4060" spans="1:13" x14ac:dyDescent="0.35">
      <c r="A4060" s="2"/>
      <c r="C4060" s="2"/>
      <c r="F4060" s="2"/>
      <c r="I4060" s="2"/>
      <c r="M4060" s="2"/>
    </row>
    <row r="4061" spans="1:13" x14ac:dyDescent="0.35">
      <c r="A4061" s="2"/>
      <c r="C4061" s="2"/>
      <c r="F4061" s="2"/>
      <c r="I4061" s="2"/>
      <c r="M4061" s="2"/>
    </row>
    <row r="4062" spans="1:13" x14ac:dyDescent="0.35">
      <c r="A4062" s="2"/>
      <c r="C4062" s="2"/>
      <c r="F4062" s="2"/>
      <c r="I4062" s="2"/>
      <c r="M4062" s="2"/>
    </row>
    <row r="4063" spans="1:13" x14ac:dyDescent="0.35">
      <c r="A4063" s="2"/>
      <c r="C4063" s="2"/>
      <c r="F4063" s="2"/>
      <c r="I4063" s="2"/>
      <c r="M4063" s="2"/>
    </row>
    <row r="4064" spans="1:13" x14ac:dyDescent="0.35">
      <c r="A4064" s="2"/>
      <c r="C4064" s="2"/>
      <c r="I4064" s="2"/>
      <c r="M4064" s="2"/>
    </row>
    <row r="4065" spans="1:13" x14ac:dyDescent="0.35">
      <c r="A4065" s="2"/>
      <c r="C4065" s="2"/>
      <c r="I4065" s="2"/>
      <c r="M4065" s="2"/>
    </row>
    <row r="4066" spans="1:13" x14ac:dyDescent="0.35">
      <c r="A4066" s="2"/>
      <c r="C4066" s="2"/>
      <c r="F4066" s="2"/>
      <c r="I4066" s="2"/>
      <c r="M4066" s="2"/>
    </row>
    <row r="4067" spans="1:13" x14ac:dyDescent="0.35">
      <c r="A4067" s="2"/>
      <c r="C4067" s="2"/>
      <c r="F4067" s="2"/>
      <c r="I4067" s="2"/>
      <c r="M4067" s="2"/>
    </row>
    <row r="4068" spans="1:13" x14ac:dyDescent="0.35">
      <c r="A4068" s="2"/>
      <c r="C4068" s="2"/>
      <c r="F4068" s="2"/>
      <c r="I4068" s="2"/>
      <c r="M4068" s="2"/>
    </row>
    <row r="4069" spans="1:13" x14ac:dyDescent="0.35">
      <c r="A4069" s="2"/>
      <c r="C4069" s="2"/>
      <c r="F4069" s="2"/>
      <c r="I4069" s="2"/>
      <c r="M4069" s="2"/>
    </row>
    <row r="4070" spans="1:13" x14ac:dyDescent="0.35">
      <c r="A4070" s="2"/>
      <c r="C4070" s="2"/>
      <c r="I4070" s="2"/>
      <c r="M4070" s="2"/>
    </row>
    <row r="4071" spans="1:13" x14ac:dyDescent="0.35">
      <c r="A4071" s="2"/>
      <c r="C4071" s="2"/>
      <c r="I4071" s="2"/>
      <c r="M4071" s="2"/>
    </row>
    <row r="4072" spans="1:13" x14ac:dyDescent="0.35">
      <c r="A4072" s="2"/>
      <c r="C4072" s="2"/>
      <c r="F4072" s="2"/>
      <c r="I4072" s="2"/>
      <c r="M4072" s="2"/>
    </row>
    <row r="4073" spans="1:13" x14ac:dyDescent="0.35">
      <c r="A4073" s="2"/>
      <c r="C4073" s="2"/>
      <c r="F4073" s="2"/>
      <c r="I4073" s="2"/>
      <c r="M4073" s="2"/>
    </row>
    <row r="4074" spans="1:13" x14ac:dyDescent="0.35">
      <c r="A4074" s="2"/>
      <c r="C4074" s="2"/>
      <c r="F4074" s="2"/>
      <c r="I4074" s="2"/>
      <c r="M4074" s="2"/>
    </row>
    <row r="4075" spans="1:13" x14ac:dyDescent="0.35">
      <c r="A4075" s="2"/>
      <c r="C4075" s="2"/>
      <c r="F4075" s="2"/>
      <c r="I4075" s="2"/>
      <c r="M4075" s="2"/>
    </row>
    <row r="4076" spans="1:13" x14ac:dyDescent="0.35">
      <c r="A4076" s="2"/>
      <c r="C4076" s="2"/>
      <c r="I4076" s="2"/>
      <c r="M4076" s="2"/>
    </row>
    <row r="4077" spans="1:13" x14ac:dyDescent="0.35">
      <c r="A4077" s="2"/>
      <c r="C4077" s="2"/>
      <c r="I4077" s="2"/>
      <c r="M4077" s="2"/>
    </row>
    <row r="4078" spans="1:13" x14ac:dyDescent="0.35">
      <c r="A4078" s="2"/>
      <c r="C4078" s="2"/>
      <c r="F4078" s="2"/>
      <c r="I4078" s="2"/>
      <c r="M4078" s="2"/>
    </row>
    <row r="4079" spans="1:13" x14ac:dyDescent="0.35">
      <c r="A4079" s="2"/>
      <c r="C4079" s="2"/>
      <c r="F4079" s="2"/>
      <c r="I4079" s="2"/>
      <c r="M4079" s="2"/>
    </row>
    <row r="4080" spans="1:13" x14ac:dyDescent="0.35">
      <c r="A4080" s="2"/>
      <c r="C4080" s="2"/>
      <c r="F4080" s="2"/>
      <c r="I4080" s="2"/>
      <c r="M4080" s="2"/>
    </row>
    <row r="4081" spans="1:13" x14ac:dyDescent="0.35">
      <c r="A4081" s="2"/>
      <c r="C4081" s="2"/>
      <c r="F4081" s="2"/>
      <c r="I4081" s="2"/>
      <c r="M4081" s="2"/>
    </row>
    <row r="4082" spans="1:13" x14ac:dyDescent="0.35">
      <c r="A4082" s="2"/>
      <c r="C4082" s="2"/>
      <c r="F4082" s="2"/>
      <c r="I4082" s="2"/>
      <c r="M4082" s="2"/>
    </row>
    <row r="4083" spans="1:13" x14ac:dyDescent="0.35">
      <c r="A4083" s="2"/>
      <c r="C4083" s="2"/>
      <c r="I4083" s="2"/>
      <c r="M4083" s="2"/>
    </row>
    <row r="4084" spans="1:13" x14ac:dyDescent="0.35">
      <c r="A4084" s="2"/>
      <c r="C4084" s="2"/>
      <c r="I4084" s="2"/>
      <c r="M4084" s="2"/>
    </row>
    <row r="4085" spans="1:13" x14ac:dyDescent="0.35">
      <c r="A4085" s="2"/>
      <c r="C4085" s="2"/>
      <c r="F4085" s="2"/>
      <c r="I4085" s="2"/>
      <c r="M4085" s="2"/>
    </row>
    <row r="4086" spans="1:13" x14ac:dyDescent="0.35">
      <c r="A4086" s="2"/>
      <c r="C4086" s="2"/>
      <c r="F4086" s="2"/>
      <c r="I4086" s="2"/>
      <c r="M4086" s="2"/>
    </row>
    <row r="4087" spans="1:13" x14ac:dyDescent="0.35">
      <c r="A4087" s="2"/>
      <c r="C4087" s="2"/>
      <c r="I4087" s="2"/>
      <c r="M4087" s="2"/>
    </row>
    <row r="4088" spans="1:13" x14ac:dyDescent="0.35">
      <c r="A4088" s="2"/>
      <c r="C4088" s="2"/>
      <c r="F4088" s="2"/>
      <c r="I4088" s="2"/>
      <c r="M4088" s="2"/>
    </row>
    <row r="4089" spans="1:13" x14ac:dyDescent="0.35">
      <c r="A4089" s="2"/>
      <c r="C4089" s="2"/>
      <c r="F4089" s="2"/>
      <c r="I4089" s="2"/>
      <c r="M4089" s="2"/>
    </row>
    <row r="4090" spans="1:13" x14ac:dyDescent="0.35">
      <c r="A4090" s="2"/>
      <c r="C4090" s="2"/>
      <c r="I4090" s="2"/>
      <c r="M4090" s="2"/>
    </row>
    <row r="4091" spans="1:13" x14ac:dyDescent="0.35">
      <c r="A4091" s="2"/>
      <c r="C4091" s="2"/>
      <c r="F4091" s="2"/>
      <c r="I4091" s="2"/>
      <c r="M4091" s="2"/>
    </row>
    <row r="4092" spans="1:13" x14ac:dyDescent="0.35">
      <c r="A4092" s="2"/>
      <c r="C4092" s="2"/>
      <c r="F4092" s="2"/>
      <c r="I4092" s="2"/>
      <c r="M4092" s="2"/>
    </row>
    <row r="4093" spans="1:13" x14ac:dyDescent="0.35">
      <c r="A4093" s="2"/>
      <c r="C4093" s="2"/>
      <c r="F4093" s="2"/>
      <c r="I4093" s="2"/>
      <c r="M4093" s="2"/>
    </row>
    <row r="4094" spans="1:13" x14ac:dyDescent="0.35">
      <c r="A4094" s="2"/>
      <c r="C4094" s="2"/>
      <c r="F4094" s="2"/>
      <c r="I4094" s="2"/>
      <c r="M4094" s="2"/>
    </row>
    <row r="4095" spans="1:13" x14ac:dyDescent="0.35">
      <c r="A4095" s="2"/>
      <c r="C4095" s="2"/>
      <c r="F4095" s="2"/>
      <c r="I4095" s="2"/>
      <c r="M4095" s="2"/>
    </row>
    <row r="4096" spans="1:13" x14ac:dyDescent="0.35">
      <c r="A4096" s="2"/>
      <c r="C4096" s="2"/>
      <c r="I4096" s="2"/>
      <c r="M4096" s="2"/>
    </row>
    <row r="4097" spans="1:13" x14ac:dyDescent="0.35">
      <c r="A4097" s="2"/>
      <c r="C4097" s="2"/>
      <c r="I4097" s="2"/>
      <c r="M4097" s="2"/>
    </row>
    <row r="4098" spans="1:13" x14ac:dyDescent="0.35">
      <c r="A4098" s="2"/>
      <c r="C4098" s="2"/>
      <c r="F4098" s="2"/>
      <c r="I4098" s="2"/>
      <c r="M4098" s="2"/>
    </row>
    <row r="4099" spans="1:13" x14ac:dyDescent="0.35">
      <c r="A4099" s="2"/>
      <c r="C4099" s="2"/>
      <c r="F4099" s="2"/>
      <c r="I4099" s="2"/>
      <c r="M4099" s="2"/>
    </row>
    <row r="4100" spans="1:13" x14ac:dyDescent="0.35">
      <c r="A4100" s="2"/>
      <c r="C4100" s="2"/>
      <c r="F4100" s="2"/>
      <c r="I4100" s="2"/>
      <c r="M4100" s="2"/>
    </row>
    <row r="4101" spans="1:13" x14ac:dyDescent="0.35">
      <c r="A4101" s="2"/>
      <c r="C4101" s="2"/>
      <c r="F4101" s="2"/>
      <c r="I4101" s="2"/>
      <c r="M4101" s="2"/>
    </row>
    <row r="4102" spans="1:13" x14ac:dyDescent="0.35">
      <c r="A4102" s="2"/>
      <c r="C4102" s="2"/>
      <c r="F4102" s="2"/>
      <c r="I4102" s="2"/>
      <c r="M4102" s="2"/>
    </row>
    <row r="4103" spans="1:13" x14ac:dyDescent="0.35">
      <c r="A4103" s="2"/>
      <c r="C4103" s="2"/>
      <c r="I4103" s="2"/>
      <c r="M4103" s="2"/>
    </row>
    <row r="4104" spans="1:13" x14ac:dyDescent="0.35">
      <c r="A4104" s="2"/>
      <c r="C4104" s="2"/>
      <c r="I4104" s="2"/>
      <c r="M4104" s="2"/>
    </row>
    <row r="4105" spans="1:13" x14ac:dyDescent="0.35">
      <c r="A4105" s="2"/>
      <c r="C4105" s="2"/>
      <c r="F4105" s="2"/>
      <c r="I4105" s="2"/>
      <c r="M4105" s="2"/>
    </row>
    <row r="4106" spans="1:13" x14ac:dyDescent="0.35">
      <c r="A4106" s="2"/>
      <c r="C4106" s="2"/>
      <c r="F4106" s="2"/>
      <c r="I4106" s="2"/>
      <c r="M4106" s="2"/>
    </row>
    <row r="4107" spans="1:13" x14ac:dyDescent="0.35">
      <c r="A4107" s="2"/>
      <c r="C4107" s="2"/>
      <c r="F4107" s="2"/>
      <c r="I4107" s="2"/>
      <c r="M4107" s="2"/>
    </row>
    <row r="4108" spans="1:13" x14ac:dyDescent="0.35">
      <c r="A4108" s="2"/>
      <c r="C4108" s="2"/>
      <c r="F4108" s="2"/>
      <c r="I4108" s="2"/>
      <c r="M4108" s="2"/>
    </row>
    <row r="4109" spans="1:13" x14ac:dyDescent="0.35">
      <c r="A4109" s="2"/>
      <c r="C4109" s="2"/>
      <c r="F4109" s="2"/>
      <c r="I4109" s="2"/>
      <c r="M4109" s="2"/>
    </row>
    <row r="4110" spans="1:13" x14ac:dyDescent="0.35">
      <c r="A4110" s="2"/>
      <c r="C4110" s="2"/>
      <c r="I4110" s="2"/>
      <c r="M4110" s="2"/>
    </row>
    <row r="4111" spans="1:13" x14ac:dyDescent="0.35">
      <c r="A4111" s="2"/>
      <c r="C4111" s="2"/>
      <c r="I4111" s="2"/>
      <c r="M4111" s="2"/>
    </row>
    <row r="4112" spans="1:13" x14ac:dyDescent="0.35">
      <c r="A4112" s="2"/>
      <c r="C4112" s="2"/>
      <c r="F4112" s="2"/>
      <c r="I4112" s="2"/>
      <c r="M4112" s="2"/>
    </row>
    <row r="4113" spans="1:13" x14ac:dyDescent="0.35">
      <c r="A4113" s="2"/>
      <c r="C4113" s="2"/>
      <c r="F4113" s="2"/>
      <c r="I4113" s="2"/>
      <c r="M4113" s="2"/>
    </row>
    <row r="4114" spans="1:13" x14ac:dyDescent="0.35">
      <c r="A4114" s="2"/>
      <c r="C4114" s="2"/>
      <c r="F4114" s="2"/>
      <c r="I4114" s="2"/>
      <c r="M4114" s="2"/>
    </row>
    <row r="4115" spans="1:13" x14ac:dyDescent="0.35">
      <c r="A4115" s="2"/>
      <c r="C4115" s="2"/>
      <c r="F4115" s="2"/>
      <c r="I4115" s="2"/>
      <c r="M4115" s="2"/>
    </row>
    <row r="4116" spans="1:13" x14ac:dyDescent="0.35">
      <c r="A4116" s="2"/>
      <c r="C4116" s="2"/>
      <c r="F4116" s="2"/>
      <c r="I4116" s="2"/>
      <c r="M4116" s="2"/>
    </row>
    <row r="4117" spans="1:13" x14ac:dyDescent="0.35">
      <c r="A4117" s="2"/>
      <c r="C4117" s="2"/>
      <c r="I4117" s="2"/>
      <c r="M4117" s="2"/>
    </row>
    <row r="4118" spans="1:13" x14ac:dyDescent="0.35">
      <c r="A4118" s="2"/>
      <c r="C4118" s="2"/>
      <c r="I4118" s="2"/>
      <c r="M4118" s="2"/>
    </row>
    <row r="4119" spans="1:13" x14ac:dyDescent="0.35">
      <c r="A4119" s="2"/>
      <c r="C4119" s="2"/>
      <c r="F4119" s="2"/>
      <c r="I4119" s="2"/>
      <c r="M4119" s="2"/>
    </row>
    <row r="4120" spans="1:13" x14ac:dyDescent="0.35">
      <c r="A4120" s="2"/>
      <c r="C4120" s="2"/>
      <c r="F4120" s="2"/>
      <c r="I4120" s="2"/>
      <c r="M4120" s="2"/>
    </row>
    <row r="4121" spans="1:13" x14ac:dyDescent="0.35">
      <c r="A4121" s="2"/>
      <c r="C4121" s="2"/>
      <c r="F4121" s="2"/>
      <c r="I4121" s="2"/>
      <c r="M4121" s="2"/>
    </row>
    <row r="4122" spans="1:13" x14ac:dyDescent="0.35">
      <c r="A4122" s="2"/>
      <c r="C4122" s="2"/>
      <c r="F4122" s="2"/>
      <c r="I4122" s="2"/>
      <c r="M4122" s="2"/>
    </row>
    <row r="4123" spans="1:13" x14ac:dyDescent="0.35">
      <c r="A4123" s="2"/>
      <c r="C4123" s="2"/>
      <c r="I4123" s="2"/>
      <c r="M4123" s="2"/>
    </row>
    <row r="4124" spans="1:13" x14ac:dyDescent="0.35">
      <c r="A4124" s="2"/>
      <c r="C4124" s="2"/>
      <c r="F4124" s="2"/>
      <c r="I4124" s="2"/>
      <c r="M4124" s="2"/>
    </row>
    <row r="4125" spans="1:13" x14ac:dyDescent="0.35">
      <c r="A4125" s="2"/>
      <c r="C4125" s="2"/>
      <c r="F4125" s="2"/>
      <c r="I4125" s="2"/>
      <c r="M4125" s="2"/>
    </row>
    <row r="4126" spans="1:13" x14ac:dyDescent="0.35">
      <c r="A4126" s="2"/>
      <c r="C4126" s="2"/>
      <c r="F4126" s="2"/>
      <c r="I4126" s="2"/>
      <c r="M4126" s="2"/>
    </row>
    <row r="4127" spans="1:13" x14ac:dyDescent="0.35">
      <c r="A4127" s="2"/>
      <c r="C4127" s="2"/>
      <c r="F4127" s="2"/>
      <c r="I4127" s="2"/>
      <c r="M4127" s="2"/>
    </row>
    <row r="4128" spans="1:13" x14ac:dyDescent="0.35">
      <c r="A4128" s="2"/>
      <c r="C4128" s="2"/>
      <c r="F4128" s="2"/>
      <c r="I4128" s="2"/>
      <c r="M4128" s="2"/>
    </row>
    <row r="4129" spans="1:13" x14ac:dyDescent="0.35">
      <c r="A4129" s="2"/>
      <c r="C4129" s="2"/>
      <c r="I4129" s="2"/>
      <c r="M4129" s="2"/>
    </row>
    <row r="4130" spans="1:13" x14ac:dyDescent="0.35">
      <c r="A4130" s="2"/>
      <c r="C4130" s="2"/>
      <c r="I4130" s="2"/>
      <c r="M4130" s="2"/>
    </row>
    <row r="4131" spans="1:13" x14ac:dyDescent="0.35">
      <c r="A4131" s="2"/>
      <c r="C4131" s="2"/>
      <c r="F4131" s="2"/>
      <c r="I4131" s="2"/>
      <c r="M4131" s="2"/>
    </row>
    <row r="4132" spans="1:13" x14ac:dyDescent="0.35">
      <c r="A4132" s="2"/>
      <c r="C4132" s="2"/>
      <c r="F4132" s="2"/>
      <c r="I4132" s="2"/>
      <c r="M4132" s="2"/>
    </row>
    <row r="4133" spans="1:13" x14ac:dyDescent="0.35">
      <c r="A4133" s="2"/>
      <c r="C4133" s="2"/>
      <c r="F4133" s="2"/>
      <c r="I4133" s="2"/>
      <c r="M4133" s="2"/>
    </row>
    <row r="4134" spans="1:13" x14ac:dyDescent="0.35">
      <c r="A4134" s="2"/>
      <c r="C4134" s="2"/>
      <c r="F4134" s="2"/>
      <c r="I4134" s="2"/>
      <c r="M4134" s="2"/>
    </row>
    <row r="4135" spans="1:13" x14ac:dyDescent="0.35">
      <c r="A4135" s="2"/>
      <c r="C4135" s="2"/>
      <c r="F4135" s="2"/>
      <c r="I4135" s="2"/>
      <c r="M4135" s="2"/>
    </row>
    <row r="4136" spans="1:13" x14ac:dyDescent="0.35">
      <c r="A4136" s="2"/>
      <c r="C4136" s="2"/>
      <c r="I4136" s="2"/>
      <c r="M4136" s="2"/>
    </row>
    <row r="4137" spans="1:13" x14ac:dyDescent="0.35">
      <c r="A4137" s="2"/>
      <c r="C4137" s="2"/>
      <c r="I4137" s="2"/>
      <c r="M4137" s="2"/>
    </row>
    <row r="4138" spans="1:13" x14ac:dyDescent="0.35">
      <c r="A4138" s="2"/>
      <c r="C4138" s="2"/>
      <c r="F4138" s="2"/>
      <c r="I4138" s="2"/>
      <c r="M4138" s="2"/>
    </row>
    <row r="4139" spans="1:13" x14ac:dyDescent="0.35">
      <c r="A4139" s="2"/>
      <c r="C4139" s="2"/>
      <c r="F4139" s="2"/>
      <c r="I4139" s="2"/>
      <c r="M4139" s="2"/>
    </row>
    <row r="4140" spans="1:13" x14ac:dyDescent="0.35">
      <c r="A4140" s="2"/>
      <c r="C4140" s="2"/>
      <c r="F4140" s="2"/>
      <c r="I4140" s="2"/>
      <c r="M4140" s="2"/>
    </row>
    <row r="4141" spans="1:13" x14ac:dyDescent="0.35">
      <c r="A4141" s="2"/>
      <c r="C4141" s="2"/>
      <c r="F4141" s="2"/>
      <c r="I4141" s="2"/>
      <c r="M4141" s="2"/>
    </row>
    <row r="4142" spans="1:13" x14ac:dyDescent="0.35">
      <c r="A4142" s="2"/>
      <c r="C4142" s="2"/>
      <c r="I4142" s="2"/>
      <c r="M4142" s="2"/>
    </row>
    <row r="4143" spans="1:13" x14ac:dyDescent="0.35">
      <c r="A4143" s="2"/>
      <c r="C4143" s="2"/>
      <c r="I4143" s="2"/>
      <c r="M4143" s="2"/>
    </row>
    <row r="4144" spans="1:13" x14ac:dyDescent="0.35">
      <c r="A4144" s="2"/>
      <c r="C4144" s="2"/>
      <c r="F4144" s="2"/>
      <c r="I4144" s="2"/>
      <c r="M4144" s="2"/>
    </row>
    <row r="4145" spans="1:13" x14ac:dyDescent="0.35">
      <c r="A4145" s="2"/>
      <c r="C4145" s="2"/>
      <c r="F4145" s="2"/>
      <c r="I4145" s="2"/>
      <c r="M4145" s="2"/>
    </row>
    <row r="4146" spans="1:13" x14ac:dyDescent="0.35">
      <c r="A4146" s="2"/>
      <c r="C4146" s="2"/>
      <c r="F4146" s="2"/>
      <c r="I4146" s="2"/>
      <c r="M4146" s="2"/>
    </row>
    <row r="4147" spans="1:13" x14ac:dyDescent="0.35">
      <c r="A4147" s="2"/>
      <c r="C4147" s="2"/>
      <c r="F4147" s="2"/>
      <c r="I4147" s="2"/>
      <c r="M4147" s="2"/>
    </row>
    <row r="4148" spans="1:13" x14ac:dyDescent="0.35">
      <c r="A4148" s="2"/>
      <c r="C4148" s="2"/>
      <c r="F4148" s="2"/>
      <c r="I4148" s="2"/>
      <c r="M4148" s="2"/>
    </row>
    <row r="4149" spans="1:13" x14ac:dyDescent="0.35">
      <c r="A4149" s="2"/>
      <c r="C4149" s="2"/>
      <c r="I4149" s="2"/>
      <c r="M4149" s="2"/>
    </row>
    <row r="4150" spans="1:13" x14ac:dyDescent="0.35">
      <c r="A4150" s="2"/>
      <c r="C4150" s="2"/>
      <c r="I4150" s="2"/>
      <c r="M4150" s="2"/>
    </row>
    <row r="4151" spans="1:13" x14ac:dyDescent="0.35">
      <c r="A4151" s="2"/>
      <c r="C4151" s="2"/>
      <c r="F4151" s="2"/>
      <c r="I4151" s="2"/>
      <c r="M4151" s="2"/>
    </row>
    <row r="4152" spans="1:13" x14ac:dyDescent="0.35">
      <c r="A4152" s="2"/>
      <c r="C4152" s="2"/>
      <c r="F4152" s="2"/>
      <c r="I4152" s="2"/>
      <c r="M4152" s="2"/>
    </row>
    <row r="4153" spans="1:13" x14ac:dyDescent="0.35">
      <c r="A4153" s="2"/>
      <c r="C4153" s="2"/>
      <c r="F4153" s="2"/>
      <c r="I4153" s="2"/>
      <c r="M4153" s="2"/>
    </row>
    <row r="4154" spans="1:13" x14ac:dyDescent="0.35">
      <c r="A4154" s="2"/>
      <c r="C4154" s="2"/>
      <c r="F4154" s="2"/>
      <c r="I4154" s="2"/>
      <c r="M4154" s="2"/>
    </row>
    <row r="4155" spans="1:13" x14ac:dyDescent="0.35">
      <c r="A4155" s="2"/>
      <c r="C4155" s="2"/>
      <c r="F4155" s="2"/>
      <c r="I4155" s="2"/>
      <c r="M4155" s="2"/>
    </row>
    <row r="4156" spans="1:13" x14ac:dyDescent="0.35">
      <c r="A4156" s="2"/>
      <c r="C4156" s="2"/>
      <c r="I4156" s="2"/>
      <c r="M4156" s="2"/>
    </row>
    <row r="4157" spans="1:13" x14ac:dyDescent="0.35">
      <c r="A4157" s="2"/>
      <c r="C4157" s="2"/>
      <c r="I4157" s="2"/>
      <c r="M4157" s="2"/>
    </row>
    <row r="4158" spans="1:13" x14ac:dyDescent="0.35">
      <c r="A4158" s="2"/>
      <c r="C4158" s="2"/>
      <c r="F4158" s="2"/>
      <c r="I4158" s="2"/>
      <c r="M4158" s="2"/>
    </row>
    <row r="4159" spans="1:13" x14ac:dyDescent="0.35">
      <c r="A4159" s="2"/>
      <c r="C4159" s="2"/>
      <c r="F4159" s="2"/>
      <c r="I4159" s="2"/>
      <c r="M4159" s="2"/>
    </row>
    <row r="4160" spans="1:13" x14ac:dyDescent="0.35">
      <c r="A4160" s="2"/>
      <c r="C4160" s="2"/>
      <c r="F4160" s="2"/>
      <c r="I4160" s="2"/>
      <c r="M4160" s="2"/>
    </row>
    <row r="4161" spans="1:13" x14ac:dyDescent="0.35">
      <c r="A4161" s="2"/>
      <c r="C4161" s="2"/>
      <c r="F4161" s="2"/>
      <c r="I4161" s="2"/>
      <c r="M4161" s="2"/>
    </row>
    <row r="4162" spans="1:13" x14ac:dyDescent="0.35">
      <c r="A4162" s="2"/>
      <c r="C4162" s="2"/>
      <c r="F4162" s="2"/>
      <c r="I4162" s="2"/>
      <c r="M4162" s="2"/>
    </row>
    <row r="4163" spans="1:13" x14ac:dyDescent="0.35">
      <c r="A4163" s="2"/>
      <c r="C4163" s="2"/>
      <c r="I4163" s="2"/>
      <c r="M4163" s="2"/>
    </row>
    <row r="4164" spans="1:13" x14ac:dyDescent="0.35">
      <c r="A4164" s="2"/>
      <c r="C4164" s="2"/>
      <c r="I4164" s="2"/>
      <c r="M4164" s="2"/>
    </row>
    <row r="4165" spans="1:13" x14ac:dyDescent="0.35">
      <c r="A4165" s="2"/>
      <c r="C4165" s="2"/>
      <c r="F4165" s="2"/>
      <c r="I4165" s="2"/>
      <c r="M4165" s="2"/>
    </row>
    <row r="4166" spans="1:13" x14ac:dyDescent="0.35">
      <c r="A4166" s="2"/>
      <c r="C4166" s="2"/>
      <c r="F4166" s="2"/>
      <c r="I4166" s="2"/>
      <c r="M4166" s="2"/>
    </row>
    <row r="4167" spans="1:13" x14ac:dyDescent="0.35">
      <c r="A4167" s="2"/>
      <c r="C4167" s="2"/>
      <c r="F4167" s="2"/>
      <c r="I4167" s="2"/>
      <c r="M4167" s="2"/>
    </row>
    <row r="4168" spans="1:13" x14ac:dyDescent="0.35">
      <c r="A4168" s="2"/>
      <c r="C4168" s="2"/>
      <c r="F4168" s="2"/>
      <c r="I4168" s="2"/>
      <c r="M4168" s="2"/>
    </row>
    <row r="4169" spans="1:13" x14ac:dyDescent="0.35">
      <c r="A4169" s="2"/>
      <c r="C4169" s="2"/>
      <c r="F4169" s="2"/>
      <c r="I4169" s="2"/>
      <c r="M4169" s="2"/>
    </row>
    <row r="4170" spans="1:13" x14ac:dyDescent="0.35">
      <c r="A4170" s="2"/>
      <c r="C4170" s="2"/>
      <c r="I4170" s="2"/>
      <c r="M4170" s="2"/>
    </row>
    <row r="4171" spans="1:13" x14ac:dyDescent="0.35">
      <c r="A4171" s="2"/>
      <c r="C4171" s="2"/>
      <c r="I4171" s="2"/>
      <c r="M4171" s="2"/>
    </row>
    <row r="4172" spans="1:13" x14ac:dyDescent="0.35">
      <c r="A4172" s="2"/>
      <c r="C4172" s="2"/>
      <c r="F4172" s="2"/>
      <c r="I4172" s="2"/>
      <c r="M4172" s="2"/>
    </row>
    <row r="4173" spans="1:13" x14ac:dyDescent="0.35">
      <c r="A4173" s="2"/>
      <c r="C4173" s="2"/>
      <c r="F4173" s="2"/>
      <c r="I4173" s="2"/>
      <c r="M4173" s="2"/>
    </row>
    <row r="4174" spans="1:13" x14ac:dyDescent="0.35">
      <c r="A4174" s="2"/>
      <c r="C4174" s="2"/>
      <c r="I4174" s="2"/>
      <c r="M4174" s="2"/>
    </row>
    <row r="4175" spans="1:13" x14ac:dyDescent="0.35">
      <c r="A4175" s="2"/>
      <c r="C4175" s="2"/>
      <c r="I4175" s="2"/>
      <c r="M4175" s="2"/>
    </row>
    <row r="4176" spans="1:13" x14ac:dyDescent="0.35">
      <c r="A4176" s="2"/>
      <c r="C4176" s="2"/>
      <c r="F4176" s="2"/>
      <c r="I4176" s="2"/>
      <c r="M4176" s="2"/>
    </row>
    <row r="4177" spans="1:13" x14ac:dyDescent="0.35">
      <c r="A4177" s="2"/>
      <c r="C4177" s="2"/>
      <c r="F4177" s="2"/>
      <c r="I4177" s="2"/>
      <c r="M4177" s="2"/>
    </row>
    <row r="4178" spans="1:13" x14ac:dyDescent="0.35">
      <c r="A4178" s="2"/>
      <c r="C4178" s="2"/>
      <c r="F4178" s="2"/>
      <c r="I4178" s="2"/>
      <c r="M4178" s="2"/>
    </row>
    <row r="4179" spans="1:13" x14ac:dyDescent="0.35">
      <c r="A4179" s="2"/>
      <c r="C4179" s="2"/>
      <c r="F4179" s="2"/>
      <c r="I4179" s="2"/>
      <c r="M4179" s="2"/>
    </row>
    <row r="4180" spans="1:13" x14ac:dyDescent="0.35">
      <c r="A4180" s="2"/>
      <c r="C4180" s="2"/>
      <c r="F4180" s="2"/>
      <c r="I4180" s="2"/>
      <c r="M4180" s="2"/>
    </row>
    <row r="4181" spans="1:13" x14ac:dyDescent="0.35">
      <c r="A4181" s="2"/>
      <c r="C4181" s="2"/>
      <c r="I4181" s="2"/>
      <c r="M4181" s="2"/>
    </row>
    <row r="4182" spans="1:13" x14ac:dyDescent="0.35">
      <c r="A4182" s="2"/>
      <c r="C4182" s="2"/>
      <c r="I4182" s="2"/>
      <c r="M4182" s="2"/>
    </row>
    <row r="4183" spans="1:13" x14ac:dyDescent="0.35">
      <c r="A4183" s="2"/>
      <c r="C4183" s="2"/>
      <c r="F4183" s="2"/>
      <c r="I4183" s="2"/>
      <c r="M4183" s="2"/>
    </row>
    <row r="4184" spans="1:13" x14ac:dyDescent="0.35">
      <c r="A4184" s="2"/>
      <c r="C4184" s="2"/>
      <c r="F4184" s="2"/>
      <c r="I4184" s="2"/>
      <c r="M4184" s="2"/>
    </row>
    <row r="4185" spans="1:13" x14ac:dyDescent="0.35">
      <c r="A4185" s="2"/>
      <c r="C4185" s="2"/>
      <c r="F4185" s="2"/>
      <c r="I4185" s="2"/>
      <c r="M4185" s="2"/>
    </row>
    <row r="4186" spans="1:13" x14ac:dyDescent="0.35">
      <c r="A4186" s="2"/>
      <c r="C4186" s="2"/>
      <c r="F4186" s="2"/>
      <c r="I4186" s="2"/>
      <c r="M4186" s="2"/>
    </row>
    <row r="4187" spans="1:13" x14ac:dyDescent="0.35">
      <c r="A4187" s="2"/>
      <c r="C4187" s="2"/>
      <c r="F4187" s="2"/>
      <c r="I4187" s="2"/>
      <c r="M4187" s="2"/>
    </row>
    <row r="4188" spans="1:13" x14ac:dyDescent="0.35">
      <c r="A4188" s="2"/>
      <c r="C4188" s="2"/>
      <c r="I4188" s="2"/>
      <c r="M4188" s="2"/>
    </row>
    <row r="4189" spans="1:13" x14ac:dyDescent="0.35">
      <c r="A4189" s="2"/>
      <c r="C4189" s="2"/>
      <c r="I4189" s="2"/>
      <c r="M4189" s="2"/>
    </row>
    <row r="4190" spans="1:13" x14ac:dyDescent="0.35">
      <c r="A4190" s="2"/>
      <c r="C4190" s="2"/>
      <c r="F4190" s="2"/>
      <c r="I4190" s="2"/>
      <c r="M4190" s="2"/>
    </row>
    <row r="4191" spans="1:13" x14ac:dyDescent="0.35">
      <c r="A4191" s="2"/>
      <c r="C4191" s="2"/>
      <c r="F4191" s="2"/>
      <c r="I4191" s="2"/>
      <c r="M4191" s="2"/>
    </row>
    <row r="4192" spans="1:13" x14ac:dyDescent="0.35">
      <c r="A4192" s="2"/>
      <c r="C4192" s="2"/>
      <c r="F4192" s="2"/>
      <c r="I4192" s="2"/>
      <c r="M4192" s="2"/>
    </row>
    <row r="4193" spans="1:13" x14ac:dyDescent="0.35">
      <c r="A4193" s="2"/>
      <c r="C4193" s="2"/>
      <c r="F4193" s="2"/>
      <c r="I4193" s="2"/>
      <c r="M4193" s="2"/>
    </row>
    <row r="4194" spans="1:13" x14ac:dyDescent="0.35">
      <c r="A4194" s="2"/>
      <c r="C4194" s="2"/>
      <c r="F4194" s="2"/>
      <c r="I4194" s="2"/>
      <c r="M4194" s="2"/>
    </row>
    <row r="4195" spans="1:13" x14ac:dyDescent="0.35">
      <c r="A4195" s="2"/>
      <c r="C4195" s="2"/>
      <c r="I4195" s="2"/>
      <c r="M4195" s="2"/>
    </row>
    <row r="4196" spans="1:13" x14ac:dyDescent="0.35">
      <c r="A4196" s="2"/>
      <c r="C4196" s="2"/>
      <c r="I4196" s="2"/>
      <c r="M4196" s="2"/>
    </row>
    <row r="4197" spans="1:13" x14ac:dyDescent="0.35">
      <c r="A4197" s="2"/>
      <c r="C4197" s="2"/>
      <c r="F4197" s="2"/>
      <c r="I4197" s="2"/>
      <c r="M4197" s="2"/>
    </row>
    <row r="4198" spans="1:13" x14ac:dyDescent="0.35">
      <c r="A4198" s="2"/>
      <c r="C4198" s="2"/>
      <c r="I4198" s="2"/>
      <c r="M4198" s="2"/>
    </row>
    <row r="4199" spans="1:13" x14ac:dyDescent="0.35">
      <c r="A4199" s="2"/>
      <c r="C4199" s="2"/>
      <c r="F4199" s="2"/>
      <c r="I4199" s="2"/>
      <c r="M4199" s="2"/>
    </row>
    <row r="4200" spans="1:13" x14ac:dyDescent="0.35">
      <c r="A4200" s="2"/>
      <c r="C4200" s="2"/>
      <c r="F4200" s="2"/>
      <c r="I4200" s="2"/>
      <c r="M4200" s="2"/>
    </row>
    <row r="4201" spans="1:13" x14ac:dyDescent="0.35">
      <c r="A4201" s="2"/>
      <c r="C4201" s="2"/>
      <c r="F4201" s="2"/>
      <c r="I4201" s="2"/>
      <c r="M4201" s="2"/>
    </row>
    <row r="4202" spans="1:13" x14ac:dyDescent="0.35">
      <c r="A4202" s="2"/>
      <c r="C4202" s="2"/>
      <c r="F4202" s="2"/>
      <c r="I4202" s="2"/>
      <c r="M4202" s="2"/>
    </row>
    <row r="4203" spans="1:13" x14ac:dyDescent="0.35">
      <c r="A4203" s="2"/>
      <c r="C4203" s="2"/>
      <c r="F4203" s="2"/>
      <c r="I4203" s="2"/>
      <c r="M4203" s="2"/>
    </row>
    <row r="4204" spans="1:13" x14ac:dyDescent="0.35">
      <c r="A4204" s="2"/>
      <c r="C4204" s="2"/>
      <c r="I4204" s="2"/>
      <c r="M4204" s="2"/>
    </row>
    <row r="4205" spans="1:13" x14ac:dyDescent="0.35">
      <c r="A4205" s="2"/>
      <c r="C4205" s="2"/>
      <c r="I4205" s="2"/>
      <c r="M4205" s="2"/>
    </row>
    <row r="4206" spans="1:13" x14ac:dyDescent="0.35">
      <c r="A4206" s="2"/>
      <c r="C4206" s="2"/>
      <c r="F4206" s="2"/>
      <c r="I4206" s="2"/>
      <c r="M4206" s="2"/>
    </row>
    <row r="4207" spans="1:13" x14ac:dyDescent="0.35">
      <c r="A4207" s="2"/>
      <c r="C4207" s="2"/>
      <c r="F4207" s="2"/>
      <c r="I4207" s="2"/>
      <c r="M4207" s="2"/>
    </row>
    <row r="4208" spans="1:13" x14ac:dyDescent="0.35">
      <c r="A4208" s="2"/>
      <c r="C4208" s="2"/>
      <c r="F4208" s="2"/>
      <c r="I4208" s="2"/>
      <c r="M4208" s="2"/>
    </row>
    <row r="4209" spans="1:13" x14ac:dyDescent="0.35">
      <c r="A4209" s="2"/>
      <c r="C4209" s="2"/>
      <c r="F4209" s="2"/>
      <c r="I4209" s="2"/>
      <c r="M4209" s="2"/>
    </row>
    <row r="4210" spans="1:13" x14ac:dyDescent="0.35">
      <c r="A4210" s="2"/>
      <c r="C4210" s="2"/>
      <c r="F4210" s="2"/>
      <c r="I4210" s="2"/>
      <c r="M4210" s="2"/>
    </row>
    <row r="4211" spans="1:13" x14ac:dyDescent="0.35">
      <c r="A4211" s="2"/>
      <c r="C4211" s="2"/>
      <c r="I4211" s="2"/>
      <c r="M4211" s="2"/>
    </row>
    <row r="4212" spans="1:13" x14ac:dyDescent="0.35">
      <c r="A4212" s="2"/>
      <c r="C4212" s="2"/>
      <c r="I4212" s="2"/>
      <c r="M4212" s="2"/>
    </row>
    <row r="4213" spans="1:13" x14ac:dyDescent="0.35">
      <c r="A4213" s="2"/>
      <c r="C4213" s="2"/>
      <c r="F4213" s="2"/>
      <c r="I4213" s="2"/>
      <c r="M4213" s="2"/>
    </row>
    <row r="4214" spans="1:13" x14ac:dyDescent="0.35">
      <c r="A4214" s="2"/>
      <c r="C4214" s="2"/>
      <c r="F4214" s="2"/>
      <c r="I4214" s="2"/>
      <c r="M4214" s="2"/>
    </row>
    <row r="4215" spans="1:13" x14ac:dyDescent="0.35">
      <c r="A4215" s="2"/>
      <c r="C4215" s="2"/>
      <c r="F4215" s="2"/>
      <c r="I4215" s="2"/>
      <c r="M4215" s="2"/>
    </row>
    <row r="4216" spans="1:13" x14ac:dyDescent="0.35">
      <c r="A4216" s="2"/>
      <c r="C4216" s="2"/>
      <c r="F4216" s="2"/>
      <c r="I4216" s="2"/>
      <c r="M4216" s="2"/>
    </row>
    <row r="4217" spans="1:13" x14ac:dyDescent="0.35">
      <c r="A4217" s="2"/>
      <c r="C4217" s="2"/>
      <c r="F4217" s="2"/>
      <c r="I4217" s="2"/>
      <c r="M4217" s="2"/>
    </row>
    <row r="4218" spans="1:13" x14ac:dyDescent="0.35">
      <c r="A4218" s="2"/>
      <c r="C4218" s="2"/>
      <c r="I4218" s="2"/>
      <c r="M4218" s="2"/>
    </row>
    <row r="4219" spans="1:13" x14ac:dyDescent="0.35">
      <c r="A4219" s="2"/>
      <c r="C4219" s="2"/>
      <c r="I4219" s="2"/>
      <c r="M4219" s="2"/>
    </row>
    <row r="4220" spans="1:13" x14ac:dyDescent="0.35">
      <c r="A4220" s="2"/>
      <c r="C4220" s="2"/>
      <c r="F4220" s="2"/>
      <c r="I4220" s="2"/>
      <c r="M4220" s="2"/>
    </row>
    <row r="4221" spans="1:13" x14ac:dyDescent="0.35">
      <c r="A4221" s="2"/>
      <c r="C4221" s="2"/>
      <c r="F4221" s="2"/>
      <c r="I4221" s="2"/>
      <c r="M4221" s="2"/>
    </row>
    <row r="4222" spans="1:13" x14ac:dyDescent="0.35">
      <c r="A4222" s="2"/>
      <c r="C4222" s="2"/>
      <c r="F4222" s="2"/>
      <c r="I4222" s="2"/>
      <c r="M4222" s="2"/>
    </row>
    <row r="4223" spans="1:13" x14ac:dyDescent="0.35">
      <c r="A4223" s="2"/>
      <c r="C4223" s="2"/>
      <c r="F4223" s="2"/>
      <c r="I4223" s="2"/>
      <c r="M4223" s="2"/>
    </row>
    <row r="4224" spans="1:13" x14ac:dyDescent="0.35">
      <c r="A4224" s="2"/>
      <c r="C4224" s="2"/>
      <c r="I4224" s="2"/>
      <c r="M4224" s="2"/>
    </row>
    <row r="4225" spans="1:13" x14ac:dyDescent="0.35">
      <c r="A4225" s="2"/>
      <c r="C4225" s="2"/>
      <c r="I4225" s="2"/>
      <c r="M4225" s="2"/>
    </row>
    <row r="4226" spans="1:13" x14ac:dyDescent="0.35">
      <c r="A4226" s="2"/>
      <c r="C4226" s="2"/>
      <c r="F4226" s="2"/>
      <c r="I4226" s="2"/>
      <c r="M4226" s="2"/>
    </row>
    <row r="4227" spans="1:13" x14ac:dyDescent="0.35">
      <c r="A4227" s="2"/>
      <c r="C4227" s="2"/>
      <c r="F4227" s="2"/>
      <c r="I4227" s="2"/>
      <c r="M4227" s="2"/>
    </row>
    <row r="4228" spans="1:13" x14ac:dyDescent="0.35">
      <c r="A4228" s="2"/>
      <c r="C4228" s="2"/>
      <c r="F4228" s="2"/>
      <c r="I4228" s="2"/>
      <c r="M4228" s="2"/>
    </row>
    <row r="4229" spans="1:13" x14ac:dyDescent="0.35">
      <c r="A4229" s="2"/>
      <c r="C4229" s="2"/>
      <c r="F4229" s="2"/>
      <c r="I4229" s="2"/>
      <c r="M4229" s="2"/>
    </row>
    <row r="4230" spans="1:13" x14ac:dyDescent="0.35">
      <c r="A4230" s="2"/>
      <c r="C4230" s="2"/>
      <c r="F4230" s="2"/>
      <c r="I4230" s="2"/>
      <c r="M4230" s="2"/>
    </row>
    <row r="4231" spans="1:13" x14ac:dyDescent="0.35">
      <c r="A4231" s="2"/>
      <c r="C4231" s="2"/>
      <c r="I4231" s="2"/>
      <c r="M4231" s="2"/>
    </row>
    <row r="4232" spans="1:13" x14ac:dyDescent="0.35">
      <c r="A4232" s="2"/>
      <c r="C4232" s="2"/>
      <c r="I4232" s="2"/>
      <c r="M4232" s="2"/>
    </row>
    <row r="4233" spans="1:13" x14ac:dyDescent="0.35">
      <c r="A4233" s="2"/>
      <c r="C4233" s="2"/>
      <c r="F4233" s="2"/>
      <c r="I4233" s="2"/>
      <c r="M4233" s="2"/>
    </row>
    <row r="4234" spans="1:13" x14ac:dyDescent="0.35">
      <c r="A4234" s="2"/>
      <c r="C4234" s="2"/>
      <c r="F4234" s="2"/>
      <c r="I4234" s="2"/>
      <c r="M4234" s="2"/>
    </row>
    <row r="4235" spans="1:13" x14ac:dyDescent="0.35">
      <c r="A4235" s="2"/>
      <c r="C4235" s="2"/>
      <c r="F4235" s="2"/>
      <c r="I4235" s="2"/>
      <c r="M4235" s="2"/>
    </row>
    <row r="4236" spans="1:13" x14ac:dyDescent="0.35">
      <c r="A4236" s="2"/>
      <c r="C4236" s="2"/>
      <c r="F4236" s="2"/>
      <c r="I4236" s="2"/>
      <c r="M4236" s="2"/>
    </row>
    <row r="4237" spans="1:13" x14ac:dyDescent="0.35">
      <c r="A4237" s="2"/>
      <c r="C4237" s="2"/>
      <c r="F4237" s="2"/>
      <c r="I4237" s="2"/>
      <c r="M4237" s="2"/>
    </row>
    <row r="4238" spans="1:13" x14ac:dyDescent="0.35">
      <c r="A4238" s="2"/>
      <c r="C4238" s="2"/>
      <c r="I4238" s="2"/>
      <c r="M4238" s="2"/>
    </row>
    <row r="4239" spans="1:13" x14ac:dyDescent="0.35">
      <c r="A4239" s="2"/>
      <c r="C4239" s="2"/>
      <c r="I4239" s="2"/>
      <c r="M4239" s="2"/>
    </row>
    <row r="4240" spans="1:13" x14ac:dyDescent="0.35">
      <c r="A4240" s="2"/>
      <c r="C4240" s="2"/>
      <c r="F4240" s="2"/>
      <c r="I4240" s="2"/>
      <c r="M4240" s="2"/>
    </row>
    <row r="4241" spans="1:13" x14ac:dyDescent="0.35">
      <c r="A4241" s="2"/>
      <c r="C4241" s="2"/>
      <c r="F4241" s="2"/>
      <c r="I4241" s="2"/>
      <c r="M4241" s="2"/>
    </row>
    <row r="4242" spans="1:13" x14ac:dyDescent="0.35">
      <c r="A4242" s="2"/>
      <c r="C4242" s="2"/>
      <c r="F4242" s="2"/>
      <c r="I4242" s="2"/>
      <c r="M4242" s="2"/>
    </row>
    <row r="4243" spans="1:13" x14ac:dyDescent="0.35">
      <c r="A4243" s="2"/>
      <c r="C4243" s="2"/>
      <c r="F4243" s="2"/>
      <c r="I4243" s="2"/>
      <c r="M4243" s="2"/>
    </row>
    <row r="4244" spans="1:13" x14ac:dyDescent="0.35">
      <c r="A4244" s="2"/>
      <c r="C4244" s="2"/>
      <c r="F4244" s="2"/>
      <c r="I4244" s="2"/>
      <c r="M4244" s="2"/>
    </row>
    <row r="4245" spans="1:13" x14ac:dyDescent="0.35">
      <c r="A4245" s="2"/>
      <c r="C4245" s="2"/>
      <c r="I4245" s="2"/>
      <c r="M4245" s="2"/>
    </row>
    <row r="4246" spans="1:13" x14ac:dyDescent="0.35">
      <c r="A4246" s="2"/>
      <c r="C4246" s="2"/>
      <c r="I4246" s="2"/>
      <c r="M4246" s="2"/>
    </row>
    <row r="4247" spans="1:13" x14ac:dyDescent="0.35">
      <c r="A4247" s="2"/>
      <c r="C4247" s="2"/>
      <c r="F4247" s="2"/>
      <c r="I4247" s="2"/>
      <c r="M4247" s="2"/>
    </row>
    <row r="4248" spans="1:13" x14ac:dyDescent="0.35">
      <c r="A4248" s="2"/>
      <c r="C4248" s="2"/>
      <c r="F4248" s="2"/>
      <c r="I4248" s="2"/>
      <c r="M4248" s="2"/>
    </row>
    <row r="4249" spans="1:13" x14ac:dyDescent="0.35">
      <c r="A4249" s="2"/>
      <c r="C4249" s="2"/>
      <c r="F4249" s="2"/>
      <c r="I4249" s="2"/>
      <c r="M4249" s="2"/>
    </row>
    <row r="4250" spans="1:13" x14ac:dyDescent="0.35">
      <c r="A4250" s="2"/>
      <c r="C4250" s="2"/>
      <c r="F4250" s="2"/>
      <c r="I4250" s="2"/>
      <c r="M4250" s="2"/>
    </row>
    <row r="4251" spans="1:13" x14ac:dyDescent="0.35">
      <c r="A4251" s="2"/>
      <c r="C4251" s="2"/>
      <c r="F4251" s="2"/>
      <c r="I4251" s="2"/>
      <c r="M4251" s="2"/>
    </row>
    <row r="4252" spans="1:13" x14ac:dyDescent="0.35">
      <c r="A4252" s="2"/>
      <c r="C4252" s="2"/>
      <c r="I4252" s="2"/>
      <c r="M4252" s="2"/>
    </row>
    <row r="4253" spans="1:13" x14ac:dyDescent="0.35">
      <c r="A4253" s="2"/>
      <c r="C4253" s="2"/>
      <c r="I4253" s="2"/>
      <c r="M4253" s="2"/>
    </row>
    <row r="4254" spans="1:13" x14ac:dyDescent="0.35">
      <c r="A4254" s="2"/>
      <c r="C4254" s="2"/>
      <c r="F4254" s="2"/>
      <c r="I4254" s="2"/>
      <c r="M4254" s="2"/>
    </row>
    <row r="4255" spans="1:13" x14ac:dyDescent="0.35">
      <c r="A4255" s="2"/>
      <c r="C4255" s="2"/>
      <c r="F4255" s="2"/>
      <c r="I4255" s="2"/>
      <c r="M4255" s="2"/>
    </row>
    <row r="4256" spans="1:13" x14ac:dyDescent="0.35">
      <c r="A4256" s="2"/>
      <c r="C4256" s="2"/>
      <c r="F4256" s="2"/>
      <c r="I4256" s="2"/>
      <c r="M4256" s="2"/>
    </row>
    <row r="4257" spans="1:13" x14ac:dyDescent="0.35">
      <c r="A4257" s="2"/>
      <c r="C4257" s="2"/>
      <c r="F4257" s="2"/>
      <c r="I4257" s="2"/>
      <c r="M4257" s="2"/>
    </row>
    <row r="4258" spans="1:13" x14ac:dyDescent="0.35">
      <c r="A4258" s="2"/>
      <c r="C4258" s="2"/>
      <c r="I4258" s="2"/>
      <c r="M4258" s="2"/>
    </row>
    <row r="4259" spans="1:13" x14ac:dyDescent="0.35">
      <c r="A4259" s="2"/>
      <c r="C4259" s="2"/>
      <c r="I4259" s="2"/>
      <c r="M4259" s="2"/>
    </row>
    <row r="4260" spans="1:13" x14ac:dyDescent="0.35">
      <c r="A4260" s="2"/>
      <c r="C4260" s="2"/>
      <c r="F4260" s="2"/>
      <c r="I4260" s="2"/>
      <c r="M4260" s="2"/>
    </row>
    <row r="4261" spans="1:13" x14ac:dyDescent="0.35">
      <c r="A4261" s="2"/>
      <c r="C4261" s="2"/>
      <c r="F4261" s="2"/>
      <c r="I4261" s="2"/>
      <c r="M4261" s="2"/>
    </row>
    <row r="4262" spans="1:13" x14ac:dyDescent="0.35">
      <c r="A4262" s="2"/>
      <c r="C4262" s="2"/>
      <c r="F4262" s="2"/>
      <c r="I4262" s="2"/>
      <c r="M4262" s="2"/>
    </row>
    <row r="4263" spans="1:13" x14ac:dyDescent="0.35">
      <c r="A4263" s="2"/>
      <c r="C4263" s="2"/>
      <c r="I4263" s="2"/>
      <c r="M4263" s="2"/>
    </row>
    <row r="4264" spans="1:13" x14ac:dyDescent="0.35">
      <c r="A4264" s="2"/>
      <c r="C4264" s="2"/>
      <c r="I4264" s="2"/>
      <c r="M4264" s="2"/>
    </row>
    <row r="4265" spans="1:13" x14ac:dyDescent="0.35">
      <c r="A4265" s="2"/>
      <c r="C4265" s="2"/>
      <c r="F4265" s="2"/>
      <c r="I4265" s="2"/>
      <c r="M4265" s="2"/>
    </row>
    <row r="4266" spans="1:13" x14ac:dyDescent="0.35">
      <c r="A4266" s="2"/>
      <c r="C4266" s="2"/>
      <c r="F4266" s="2"/>
      <c r="I4266" s="2"/>
      <c r="M4266" s="2"/>
    </row>
    <row r="4267" spans="1:13" x14ac:dyDescent="0.35">
      <c r="A4267" s="2"/>
      <c r="C4267" s="2"/>
      <c r="F4267" s="2"/>
      <c r="I4267" s="2"/>
      <c r="M4267" s="2"/>
    </row>
    <row r="4268" spans="1:13" x14ac:dyDescent="0.35">
      <c r="A4268" s="2"/>
      <c r="C4268" s="2"/>
      <c r="F4268" s="2"/>
      <c r="I4268" s="2"/>
      <c r="M4268" s="2"/>
    </row>
    <row r="4269" spans="1:13" x14ac:dyDescent="0.35">
      <c r="A4269" s="2"/>
      <c r="C4269" s="2"/>
      <c r="I4269" s="2"/>
      <c r="M4269" s="2"/>
    </row>
    <row r="4270" spans="1:13" x14ac:dyDescent="0.35">
      <c r="A4270" s="2"/>
      <c r="C4270" s="2"/>
      <c r="I4270" s="2"/>
      <c r="M4270" s="2"/>
    </row>
    <row r="4271" spans="1:13" x14ac:dyDescent="0.35">
      <c r="A4271" s="2"/>
      <c r="C4271" s="2"/>
      <c r="F4271" s="2"/>
      <c r="I4271" s="2"/>
      <c r="M4271" s="2"/>
    </row>
    <row r="4272" spans="1:13" x14ac:dyDescent="0.35">
      <c r="A4272" s="2"/>
      <c r="C4272" s="2"/>
      <c r="F4272" s="2"/>
      <c r="I4272" s="2"/>
      <c r="M4272" s="2"/>
    </row>
    <row r="4273" spans="1:13" x14ac:dyDescent="0.35">
      <c r="A4273" s="2"/>
      <c r="C4273" s="2"/>
      <c r="F4273" s="2"/>
      <c r="I4273" s="2"/>
      <c r="M4273" s="2"/>
    </row>
    <row r="4274" spans="1:13" x14ac:dyDescent="0.35">
      <c r="A4274" s="2"/>
      <c r="C4274" s="2"/>
      <c r="F4274" s="2"/>
      <c r="I4274" s="2"/>
      <c r="M4274" s="2"/>
    </row>
    <row r="4275" spans="1:13" x14ac:dyDescent="0.35">
      <c r="A4275" s="2"/>
      <c r="C4275" s="2"/>
      <c r="I4275" s="2"/>
      <c r="M4275" s="2"/>
    </row>
    <row r="4276" spans="1:13" x14ac:dyDescent="0.35">
      <c r="A4276" s="2"/>
      <c r="C4276" s="2"/>
      <c r="I4276" s="2"/>
      <c r="M4276" s="2"/>
    </row>
    <row r="4277" spans="1:13" x14ac:dyDescent="0.35">
      <c r="A4277" s="2"/>
      <c r="C4277" s="2"/>
      <c r="F4277" s="2"/>
      <c r="I4277" s="2"/>
      <c r="M4277" s="2"/>
    </row>
    <row r="4278" spans="1:13" x14ac:dyDescent="0.35">
      <c r="A4278" s="2"/>
      <c r="C4278" s="2"/>
      <c r="F4278" s="2"/>
      <c r="I4278" s="2"/>
      <c r="M4278" s="2"/>
    </row>
    <row r="4279" spans="1:13" x14ac:dyDescent="0.35">
      <c r="A4279" s="2"/>
      <c r="C4279" s="2"/>
      <c r="I4279" s="2"/>
      <c r="M4279" s="2"/>
    </row>
    <row r="4280" spans="1:13" x14ac:dyDescent="0.35">
      <c r="A4280" s="2"/>
      <c r="C4280" s="2"/>
      <c r="F4280" s="2"/>
      <c r="I4280" s="2"/>
      <c r="M4280" s="2"/>
    </row>
    <row r="4281" spans="1:13" x14ac:dyDescent="0.35">
      <c r="A4281" s="2"/>
      <c r="C4281" s="2"/>
      <c r="F4281" s="2"/>
      <c r="I4281" s="2"/>
      <c r="M4281" s="2"/>
    </row>
    <row r="4282" spans="1:13" x14ac:dyDescent="0.35">
      <c r="A4282" s="2"/>
      <c r="C4282" s="2"/>
      <c r="F4282" s="2"/>
      <c r="I4282" s="2"/>
      <c r="M4282" s="2"/>
    </row>
    <row r="4283" spans="1:13" x14ac:dyDescent="0.35">
      <c r="A4283" s="2"/>
      <c r="C4283" s="2"/>
      <c r="F4283" s="2"/>
      <c r="I4283" s="2"/>
      <c r="M4283" s="2"/>
    </row>
    <row r="4284" spans="1:13" x14ac:dyDescent="0.35">
      <c r="A4284" s="2"/>
      <c r="C4284" s="2"/>
      <c r="F4284" s="2"/>
      <c r="I4284" s="2"/>
      <c r="M4284" s="2"/>
    </row>
    <row r="4285" spans="1:13" x14ac:dyDescent="0.35">
      <c r="A4285" s="2"/>
      <c r="C4285" s="2"/>
      <c r="I4285" s="2"/>
      <c r="M4285" s="2"/>
    </row>
    <row r="4286" spans="1:13" x14ac:dyDescent="0.35">
      <c r="A4286" s="2"/>
      <c r="C4286" s="2"/>
      <c r="I4286" s="2"/>
      <c r="M4286" s="2"/>
    </row>
    <row r="4287" spans="1:13" x14ac:dyDescent="0.35">
      <c r="A4287" s="2"/>
      <c r="C4287" s="2"/>
      <c r="F4287" s="2"/>
      <c r="I4287" s="2"/>
      <c r="M4287" s="2"/>
    </row>
    <row r="4288" spans="1:13" x14ac:dyDescent="0.35">
      <c r="A4288" s="2"/>
      <c r="C4288" s="2"/>
      <c r="F4288" s="2"/>
      <c r="I4288" s="2"/>
      <c r="M4288" s="2"/>
    </row>
    <row r="4289" spans="1:13" x14ac:dyDescent="0.35">
      <c r="A4289" s="2"/>
      <c r="C4289" s="2"/>
      <c r="F4289" s="2"/>
      <c r="I4289" s="2"/>
      <c r="M4289" s="2"/>
    </row>
    <row r="4290" spans="1:13" x14ac:dyDescent="0.35">
      <c r="A4290" s="2"/>
      <c r="C4290" s="2"/>
      <c r="F4290" s="2"/>
      <c r="I4290" s="2"/>
      <c r="M4290" s="2"/>
    </row>
    <row r="4291" spans="1:13" x14ac:dyDescent="0.35">
      <c r="A4291" s="2"/>
      <c r="C4291" s="2"/>
      <c r="F4291" s="2"/>
      <c r="I4291" s="2"/>
      <c r="M4291" s="2"/>
    </row>
    <row r="4292" spans="1:13" x14ac:dyDescent="0.35">
      <c r="A4292" s="2"/>
      <c r="C4292" s="2"/>
      <c r="I4292" s="2"/>
      <c r="M4292" s="2"/>
    </row>
    <row r="4293" spans="1:13" x14ac:dyDescent="0.35">
      <c r="A4293" s="2"/>
      <c r="C4293" s="2"/>
      <c r="I4293" s="2"/>
      <c r="M4293" s="2"/>
    </row>
    <row r="4294" spans="1:13" x14ac:dyDescent="0.35">
      <c r="A4294" s="2"/>
      <c r="C4294" s="2"/>
      <c r="F4294" s="2"/>
      <c r="I4294" s="2"/>
      <c r="M4294" s="2"/>
    </row>
    <row r="4295" spans="1:13" x14ac:dyDescent="0.35">
      <c r="A4295" s="2"/>
      <c r="C4295" s="2"/>
      <c r="F4295" s="2"/>
      <c r="I4295" s="2"/>
      <c r="M4295" s="2"/>
    </row>
    <row r="4296" spans="1:13" x14ac:dyDescent="0.35">
      <c r="A4296" s="2"/>
      <c r="C4296" s="2"/>
      <c r="F4296" s="2"/>
      <c r="I4296" s="2"/>
      <c r="M4296" s="2"/>
    </row>
    <row r="4297" spans="1:13" x14ac:dyDescent="0.35">
      <c r="A4297" s="2"/>
      <c r="C4297" s="2"/>
      <c r="F4297" s="2"/>
      <c r="I4297" s="2"/>
      <c r="M4297" s="2"/>
    </row>
    <row r="4298" spans="1:13" x14ac:dyDescent="0.35">
      <c r="A4298" s="2"/>
      <c r="C4298" s="2"/>
      <c r="F4298" s="2"/>
      <c r="I4298" s="2"/>
      <c r="M4298" s="2"/>
    </row>
    <row r="4299" spans="1:13" x14ac:dyDescent="0.35">
      <c r="A4299" s="2"/>
      <c r="C4299" s="2"/>
      <c r="I4299" s="2"/>
      <c r="M4299" s="2"/>
    </row>
    <row r="4300" spans="1:13" x14ac:dyDescent="0.35">
      <c r="A4300" s="2"/>
      <c r="C4300" s="2"/>
      <c r="I4300" s="2"/>
      <c r="M4300" s="2"/>
    </row>
    <row r="4301" spans="1:13" x14ac:dyDescent="0.35">
      <c r="A4301" s="2"/>
      <c r="C4301" s="2"/>
      <c r="F4301" s="2"/>
      <c r="I4301" s="2"/>
      <c r="M4301" s="2"/>
    </row>
    <row r="4302" spans="1:13" x14ac:dyDescent="0.35">
      <c r="A4302" s="2"/>
      <c r="C4302" s="2"/>
      <c r="F4302" s="2"/>
      <c r="I4302" s="2"/>
      <c r="M4302" s="2"/>
    </row>
    <row r="4303" spans="1:13" x14ac:dyDescent="0.35">
      <c r="A4303" s="2"/>
      <c r="C4303" s="2"/>
      <c r="F4303" s="2"/>
      <c r="I4303" s="2"/>
      <c r="M4303" s="2"/>
    </row>
    <row r="4304" spans="1:13" x14ac:dyDescent="0.35">
      <c r="A4304" s="2"/>
      <c r="C4304" s="2"/>
      <c r="F4304" s="2"/>
      <c r="I4304" s="2"/>
      <c r="M4304" s="2"/>
    </row>
    <row r="4305" spans="1:13" x14ac:dyDescent="0.35">
      <c r="A4305" s="2"/>
      <c r="C4305" s="2"/>
      <c r="F4305" s="2"/>
      <c r="I4305" s="2"/>
      <c r="M4305" s="2"/>
    </row>
    <row r="4306" spans="1:13" x14ac:dyDescent="0.35">
      <c r="A4306" s="2"/>
      <c r="C4306" s="2"/>
      <c r="I4306" s="2"/>
      <c r="M4306" s="2"/>
    </row>
    <row r="4307" spans="1:13" x14ac:dyDescent="0.35">
      <c r="A4307" s="2"/>
      <c r="C4307" s="2"/>
      <c r="I4307" s="2"/>
      <c r="M4307" s="2"/>
    </row>
    <row r="4308" spans="1:13" x14ac:dyDescent="0.35">
      <c r="A4308" s="2"/>
      <c r="C4308" s="2"/>
      <c r="F4308" s="2"/>
      <c r="I4308" s="2"/>
      <c r="M4308" s="2"/>
    </row>
    <row r="4309" spans="1:13" x14ac:dyDescent="0.35">
      <c r="A4309" s="2"/>
      <c r="C4309" s="2"/>
      <c r="F4309" s="2"/>
      <c r="I4309" s="2"/>
      <c r="M4309" s="2"/>
    </row>
    <row r="4310" spans="1:13" x14ac:dyDescent="0.35">
      <c r="A4310" s="2"/>
      <c r="C4310" s="2"/>
      <c r="F4310" s="2"/>
      <c r="I4310" s="2"/>
      <c r="M4310" s="2"/>
    </row>
    <row r="4311" spans="1:13" x14ac:dyDescent="0.35">
      <c r="A4311" s="2"/>
      <c r="C4311" s="2"/>
      <c r="F4311" s="2"/>
      <c r="I4311" s="2"/>
      <c r="M4311" s="2"/>
    </row>
    <row r="4312" spans="1:13" x14ac:dyDescent="0.35">
      <c r="A4312" s="2"/>
      <c r="C4312" s="2"/>
      <c r="F4312" s="2"/>
      <c r="I4312" s="2"/>
      <c r="M4312" s="2"/>
    </row>
    <row r="4313" spans="1:13" x14ac:dyDescent="0.35">
      <c r="A4313" s="2"/>
      <c r="C4313" s="2"/>
      <c r="I4313" s="2"/>
      <c r="M4313" s="2"/>
    </row>
    <row r="4314" spans="1:13" x14ac:dyDescent="0.35">
      <c r="A4314" s="2"/>
      <c r="C4314" s="2"/>
      <c r="I4314" s="2"/>
      <c r="M4314" s="2"/>
    </row>
    <row r="4315" spans="1:13" x14ac:dyDescent="0.35">
      <c r="A4315" s="2"/>
      <c r="C4315" s="2"/>
      <c r="F4315" s="2"/>
      <c r="I4315" s="2"/>
      <c r="M4315" s="2"/>
    </row>
    <row r="4316" spans="1:13" x14ac:dyDescent="0.35">
      <c r="A4316" s="2"/>
      <c r="C4316" s="2"/>
      <c r="F4316" s="2"/>
      <c r="I4316" s="2"/>
      <c r="M4316" s="2"/>
    </row>
    <row r="4317" spans="1:13" x14ac:dyDescent="0.35">
      <c r="A4317" s="2"/>
      <c r="C4317" s="2"/>
      <c r="F4317" s="2"/>
      <c r="I4317" s="2"/>
      <c r="M4317" s="2"/>
    </row>
    <row r="4318" spans="1:13" x14ac:dyDescent="0.35">
      <c r="A4318" s="2"/>
      <c r="C4318" s="2"/>
      <c r="F4318" s="2"/>
      <c r="I4318" s="2"/>
      <c r="M4318" s="2"/>
    </row>
    <row r="4319" spans="1:13" x14ac:dyDescent="0.35">
      <c r="A4319" s="2"/>
      <c r="C4319" s="2"/>
      <c r="F4319" s="2"/>
      <c r="I4319" s="2"/>
      <c r="M4319" s="2"/>
    </row>
    <row r="4320" spans="1:13" x14ac:dyDescent="0.35">
      <c r="A4320" s="2"/>
      <c r="C4320" s="2"/>
      <c r="I4320" s="2"/>
      <c r="M4320" s="2"/>
    </row>
    <row r="4321" spans="1:13" x14ac:dyDescent="0.35">
      <c r="A4321" s="2"/>
      <c r="C4321" s="2"/>
      <c r="I4321" s="2"/>
      <c r="M4321" s="2"/>
    </row>
    <row r="4322" spans="1:13" x14ac:dyDescent="0.35">
      <c r="A4322" s="2"/>
      <c r="C4322" s="2"/>
      <c r="F4322" s="2"/>
      <c r="I4322" s="2"/>
      <c r="M4322" s="2"/>
    </row>
    <row r="4323" spans="1:13" x14ac:dyDescent="0.35">
      <c r="A4323" s="2"/>
      <c r="C4323" s="2"/>
      <c r="F4323" s="2"/>
      <c r="I4323" s="2"/>
      <c r="M4323" s="2"/>
    </row>
    <row r="4324" spans="1:13" x14ac:dyDescent="0.35">
      <c r="A4324" s="2"/>
      <c r="C4324" s="2"/>
      <c r="F4324" s="2"/>
      <c r="I4324" s="2"/>
      <c r="M4324" s="2"/>
    </row>
    <row r="4325" spans="1:13" x14ac:dyDescent="0.35">
      <c r="A4325" s="2"/>
      <c r="C4325" s="2"/>
      <c r="F4325" s="2"/>
      <c r="I4325" s="2"/>
      <c r="M4325" s="2"/>
    </row>
    <row r="4326" spans="1:13" x14ac:dyDescent="0.35">
      <c r="A4326" s="2"/>
      <c r="C4326" s="2"/>
      <c r="F4326" s="2"/>
      <c r="I4326" s="2"/>
      <c r="M4326" s="2"/>
    </row>
    <row r="4327" spans="1:13" x14ac:dyDescent="0.35">
      <c r="A4327" s="2"/>
      <c r="C4327" s="2"/>
      <c r="I4327" s="2"/>
      <c r="M4327" s="2"/>
    </row>
    <row r="4328" spans="1:13" x14ac:dyDescent="0.35">
      <c r="A4328" s="2"/>
      <c r="C4328" s="2"/>
      <c r="I4328" s="2"/>
      <c r="M4328" s="2"/>
    </row>
    <row r="4329" spans="1:13" x14ac:dyDescent="0.35">
      <c r="A4329" s="2"/>
      <c r="C4329" s="2"/>
      <c r="F4329" s="2"/>
      <c r="I4329" s="2"/>
      <c r="M4329" s="2"/>
    </row>
    <row r="4330" spans="1:13" x14ac:dyDescent="0.35">
      <c r="A4330" s="2"/>
      <c r="C4330" s="2"/>
      <c r="F4330" s="2"/>
      <c r="I4330" s="2"/>
      <c r="M4330" s="2"/>
    </row>
    <row r="4331" spans="1:13" x14ac:dyDescent="0.35">
      <c r="A4331" s="2"/>
      <c r="C4331" s="2"/>
      <c r="F4331" s="2"/>
      <c r="I4331" s="2"/>
      <c r="M4331" s="2"/>
    </row>
    <row r="4332" spans="1:13" x14ac:dyDescent="0.35">
      <c r="A4332" s="2"/>
      <c r="C4332" s="2"/>
      <c r="F4332" s="2"/>
      <c r="I4332" s="2"/>
      <c r="M4332" s="2"/>
    </row>
    <row r="4333" spans="1:13" x14ac:dyDescent="0.35">
      <c r="A4333" s="2"/>
      <c r="C4333" s="2"/>
      <c r="F4333" s="2"/>
      <c r="I4333" s="2"/>
      <c r="M4333" s="2"/>
    </row>
    <row r="4334" spans="1:13" x14ac:dyDescent="0.35">
      <c r="A4334" s="2"/>
      <c r="C4334" s="2"/>
      <c r="I4334" s="2"/>
      <c r="M4334" s="2"/>
    </row>
    <row r="4335" spans="1:13" x14ac:dyDescent="0.35">
      <c r="A4335" s="2"/>
      <c r="C4335" s="2"/>
      <c r="I4335" s="2"/>
      <c r="M4335" s="2"/>
    </row>
    <row r="4336" spans="1:13" x14ac:dyDescent="0.35">
      <c r="A4336" s="2"/>
      <c r="C4336" s="2"/>
      <c r="F4336" s="2"/>
      <c r="I4336" s="2"/>
      <c r="M4336" s="2"/>
    </row>
    <row r="4337" spans="1:13" x14ac:dyDescent="0.35">
      <c r="A4337" s="2"/>
      <c r="C4337" s="2"/>
      <c r="F4337" s="2"/>
      <c r="I4337" s="2"/>
      <c r="M4337" s="2"/>
    </row>
    <row r="4338" spans="1:13" x14ac:dyDescent="0.35">
      <c r="A4338" s="2"/>
      <c r="C4338" s="2"/>
      <c r="F4338" s="2"/>
      <c r="I4338" s="2"/>
      <c r="M4338" s="2"/>
    </row>
    <row r="4339" spans="1:13" x14ac:dyDescent="0.35">
      <c r="A4339" s="2"/>
      <c r="C4339" s="2"/>
      <c r="F4339" s="2"/>
      <c r="I4339" s="2"/>
      <c r="M4339" s="2"/>
    </row>
    <row r="4340" spans="1:13" x14ac:dyDescent="0.35">
      <c r="A4340" s="2"/>
      <c r="C4340" s="2"/>
      <c r="F4340" s="2"/>
      <c r="I4340" s="2"/>
      <c r="M4340" s="2"/>
    </row>
    <row r="4341" spans="1:13" x14ac:dyDescent="0.35">
      <c r="A4341" s="2"/>
      <c r="C4341" s="2"/>
      <c r="I4341" s="2"/>
      <c r="M4341" s="2"/>
    </row>
    <row r="4342" spans="1:13" x14ac:dyDescent="0.35">
      <c r="A4342" s="2"/>
      <c r="C4342" s="2"/>
      <c r="I4342" s="2"/>
      <c r="M4342" s="2"/>
    </row>
    <row r="4343" spans="1:13" x14ac:dyDescent="0.35">
      <c r="A4343" s="2"/>
      <c r="C4343" s="2"/>
      <c r="F4343" s="2"/>
      <c r="I4343" s="2"/>
      <c r="M4343" s="2"/>
    </row>
    <row r="4344" spans="1:13" x14ac:dyDescent="0.35">
      <c r="A4344" s="2"/>
      <c r="C4344" s="2"/>
      <c r="F4344" s="2"/>
      <c r="I4344" s="2"/>
      <c r="M4344" s="2"/>
    </row>
    <row r="4345" spans="1:13" x14ac:dyDescent="0.35">
      <c r="A4345" s="2"/>
      <c r="C4345" s="2"/>
      <c r="F4345" s="2"/>
      <c r="I4345" s="2"/>
      <c r="M4345" s="2"/>
    </row>
    <row r="4346" spans="1:13" x14ac:dyDescent="0.35">
      <c r="A4346" s="2"/>
      <c r="C4346" s="2"/>
      <c r="F4346" s="2"/>
      <c r="I4346" s="2"/>
      <c r="M4346" s="2"/>
    </row>
    <row r="4347" spans="1:13" x14ac:dyDescent="0.35">
      <c r="A4347" s="2"/>
      <c r="C4347" s="2"/>
      <c r="F4347" s="2"/>
      <c r="I4347" s="2"/>
      <c r="M4347" s="2"/>
    </row>
    <row r="4348" spans="1:13" x14ac:dyDescent="0.35">
      <c r="A4348" s="2"/>
      <c r="C4348" s="2"/>
      <c r="I4348" s="2"/>
      <c r="M4348" s="2"/>
    </row>
    <row r="4349" spans="1:13" x14ac:dyDescent="0.35">
      <c r="A4349" s="2"/>
      <c r="C4349" s="2"/>
      <c r="I4349" s="2"/>
      <c r="M4349" s="2"/>
    </row>
    <row r="4350" spans="1:13" x14ac:dyDescent="0.35">
      <c r="A4350" s="2"/>
      <c r="C4350" s="2"/>
      <c r="F4350" s="2"/>
      <c r="I4350" s="2"/>
      <c r="M4350" s="2"/>
    </row>
    <row r="4351" spans="1:13" x14ac:dyDescent="0.35">
      <c r="A4351" s="2"/>
      <c r="C4351" s="2"/>
      <c r="F4351" s="2"/>
      <c r="I4351" s="2"/>
      <c r="M4351" s="2"/>
    </row>
    <row r="4352" spans="1:13" x14ac:dyDescent="0.35">
      <c r="A4352" s="2"/>
      <c r="C4352" s="2"/>
      <c r="F4352" s="2"/>
      <c r="I4352" s="2"/>
      <c r="M4352" s="2"/>
    </row>
    <row r="4353" spans="1:13" x14ac:dyDescent="0.35">
      <c r="A4353" s="2"/>
      <c r="C4353" s="2"/>
      <c r="F4353" s="2"/>
      <c r="I4353" s="2"/>
      <c r="M4353" s="2"/>
    </row>
    <row r="4354" spans="1:13" x14ac:dyDescent="0.35">
      <c r="A4354" s="2"/>
      <c r="C4354" s="2"/>
      <c r="F4354" s="2"/>
      <c r="I4354" s="2"/>
      <c r="M4354" s="2"/>
    </row>
    <row r="4355" spans="1:13" x14ac:dyDescent="0.35">
      <c r="A4355" s="2"/>
      <c r="C4355" s="2"/>
      <c r="I4355" s="2"/>
      <c r="M4355" s="2"/>
    </row>
    <row r="4356" spans="1:13" x14ac:dyDescent="0.35">
      <c r="A4356" s="2"/>
      <c r="C4356" s="2"/>
      <c r="I4356" s="2"/>
      <c r="M4356" s="2"/>
    </row>
    <row r="4357" spans="1:13" x14ac:dyDescent="0.35">
      <c r="A4357" s="2"/>
      <c r="C4357" s="2"/>
      <c r="F4357" s="2"/>
      <c r="I4357" s="2"/>
      <c r="M4357" s="2"/>
    </row>
    <row r="4358" spans="1:13" x14ac:dyDescent="0.35">
      <c r="A4358" s="2"/>
      <c r="C4358" s="2"/>
      <c r="F4358" s="2"/>
      <c r="I4358" s="2"/>
      <c r="M4358" s="2"/>
    </row>
    <row r="4359" spans="1:13" x14ac:dyDescent="0.35">
      <c r="A4359" s="2"/>
      <c r="C4359" s="2"/>
      <c r="F4359" s="2"/>
      <c r="I4359" s="2"/>
      <c r="M4359" s="2"/>
    </row>
    <row r="4360" spans="1:13" x14ac:dyDescent="0.35">
      <c r="A4360" s="2"/>
      <c r="C4360" s="2"/>
      <c r="F4360" s="2"/>
      <c r="I4360" s="2"/>
      <c r="M4360" s="2"/>
    </row>
    <row r="4361" spans="1:13" x14ac:dyDescent="0.35">
      <c r="A4361" s="2"/>
      <c r="C4361" s="2"/>
      <c r="F4361" s="2"/>
      <c r="I4361" s="2"/>
      <c r="M4361" s="2"/>
    </row>
    <row r="4362" spans="1:13" x14ac:dyDescent="0.35">
      <c r="A4362" s="2"/>
      <c r="C4362" s="2"/>
      <c r="I4362" s="2"/>
      <c r="M4362" s="2"/>
    </row>
    <row r="4363" spans="1:13" x14ac:dyDescent="0.35">
      <c r="A4363" s="2"/>
      <c r="C4363" s="2"/>
      <c r="I4363" s="2"/>
      <c r="M4363" s="2"/>
    </row>
    <row r="4364" spans="1:13" x14ac:dyDescent="0.35">
      <c r="A4364" s="2"/>
      <c r="C4364" s="2"/>
      <c r="F4364" s="2"/>
      <c r="I4364" s="2"/>
      <c r="M4364" s="2"/>
    </row>
    <row r="4365" spans="1:13" x14ac:dyDescent="0.35">
      <c r="A4365" s="2"/>
      <c r="C4365" s="2"/>
      <c r="F4365" s="2"/>
      <c r="I4365" s="2"/>
      <c r="M4365" s="2"/>
    </row>
    <row r="4366" spans="1:13" x14ac:dyDescent="0.35">
      <c r="A4366" s="2"/>
      <c r="C4366" s="2"/>
      <c r="F4366" s="2"/>
      <c r="I4366" s="2"/>
      <c r="M4366" s="2"/>
    </row>
    <row r="4367" spans="1:13" x14ac:dyDescent="0.35">
      <c r="A4367" s="2"/>
      <c r="C4367" s="2"/>
      <c r="F4367" s="2"/>
      <c r="I4367" s="2"/>
      <c r="M4367" s="2"/>
    </row>
    <row r="4368" spans="1:13" x14ac:dyDescent="0.35">
      <c r="A4368" s="2"/>
      <c r="C4368" s="2"/>
      <c r="F4368" s="2"/>
      <c r="I4368" s="2"/>
      <c r="M4368" s="2"/>
    </row>
    <row r="4369" spans="1:13" x14ac:dyDescent="0.35">
      <c r="A4369" s="2"/>
      <c r="C4369" s="2"/>
      <c r="I4369" s="2"/>
      <c r="M4369" s="2"/>
    </row>
    <row r="4370" spans="1:13" x14ac:dyDescent="0.35">
      <c r="A4370" s="2"/>
      <c r="C4370" s="2"/>
      <c r="I4370" s="2"/>
      <c r="M4370" s="2"/>
    </row>
    <row r="4371" spans="1:13" x14ac:dyDescent="0.35">
      <c r="A4371" s="2"/>
      <c r="C4371" s="2"/>
      <c r="F4371" s="2"/>
      <c r="I4371" s="2"/>
      <c r="M4371" s="2"/>
    </row>
    <row r="4372" spans="1:13" x14ac:dyDescent="0.35">
      <c r="A4372" s="2"/>
      <c r="C4372" s="2"/>
      <c r="F4372" s="2"/>
      <c r="I4372" s="2"/>
      <c r="M4372" s="2"/>
    </row>
    <row r="4373" spans="1:13" x14ac:dyDescent="0.35">
      <c r="A4373" s="2"/>
      <c r="C4373" s="2"/>
      <c r="F4373" s="2"/>
      <c r="I4373" s="2"/>
      <c r="M4373" s="2"/>
    </row>
    <row r="4374" spans="1:13" x14ac:dyDescent="0.35">
      <c r="A4374" s="2"/>
      <c r="C4374" s="2"/>
      <c r="F4374" s="2"/>
      <c r="I4374" s="2"/>
      <c r="M4374" s="2"/>
    </row>
    <row r="4375" spans="1:13" x14ac:dyDescent="0.35">
      <c r="A4375" s="2"/>
      <c r="C4375" s="2"/>
      <c r="F4375" s="2"/>
      <c r="I4375" s="2"/>
      <c r="M4375" s="2"/>
    </row>
    <row r="4376" spans="1:13" x14ac:dyDescent="0.35">
      <c r="A4376" s="2"/>
      <c r="C4376" s="2"/>
      <c r="I4376" s="2"/>
      <c r="M4376" s="2"/>
    </row>
    <row r="4377" spans="1:13" x14ac:dyDescent="0.35">
      <c r="A4377" s="2"/>
      <c r="C4377" s="2"/>
      <c r="I4377" s="2"/>
      <c r="M4377" s="2"/>
    </row>
    <row r="4378" spans="1:13" x14ac:dyDescent="0.35">
      <c r="A4378" s="2"/>
      <c r="C4378" s="2"/>
      <c r="F4378" s="2"/>
      <c r="I4378" s="2"/>
      <c r="M4378" s="2"/>
    </row>
    <row r="4379" spans="1:13" x14ac:dyDescent="0.35">
      <c r="A4379" s="2"/>
      <c r="C4379" s="2"/>
      <c r="F4379" s="2"/>
      <c r="I4379" s="2"/>
      <c r="M4379" s="2"/>
    </row>
    <row r="4380" spans="1:13" x14ac:dyDescent="0.35">
      <c r="A4380" s="2"/>
      <c r="C4380" s="2"/>
      <c r="F4380" s="2"/>
      <c r="I4380" s="2"/>
      <c r="M4380" s="2"/>
    </row>
    <row r="4381" spans="1:13" x14ac:dyDescent="0.35">
      <c r="A4381" s="2"/>
      <c r="C4381" s="2"/>
      <c r="F4381" s="2"/>
      <c r="I4381" s="2"/>
      <c r="M4381" s="2"/>
    </row>
    <row r="4382" spans="1:13" x14ac:dyDescent="0.35">
      <c r="A4382" s="2"/>
      <c r="C4382" s="2"/>
      <c r="F4382" s="2"/>
      <c r="I4382" s="2"/>
      <c r="M4382" s="2"/>
    </row>
    <row r="4383" spans="1:13" x14ac:dyDescent="0.35">
      <c r="A4383" s="2"/>
      <c r="C4383" s="2"/>
      <c r="I4383" s="2"/>
      <c r="M4383" s="2"/>
    </row>
    <row r="4384" spans="1:13" x14ac:dyDescent="0.35">
      <c r="A4384" s="2"/>
      <c r="C4384" s="2"/>
      <c r="I4384" s="2"/>
      <c r="M4384" s="2"/>
    </row>
    <row r="4385" spans="1:13" x14ac:dyDescent="0.35">
      <c r="A4385" s="2"/>
      <c r="C4385" s="2"/>
      <c r="F4385" s="2"/>
      <c r="I4385" s="2"/>
      <c r="M4385" s="2"/>
    </row>
    <row r="4386" spans="1:13" x14ac:dyDescent="0.35">
      <c r="A4386" s="2"/>
      <c r="C4386" s="2"/>
      <c r="F4386" s="2"/>
      <c r="I4386" s="2"/>
      <c r="M4386" s="2"/>
    </row>
    <row r="4387" spans="1:13" x14ac:dyDescent="0.35">
      <c r="A4387" s="2"/>
      <c r="C4387" s="2"/>
      <c r="F4387" s="2"/>
      <c r="I4387" s="2"/>
      <c r="M4387" s="2"/>
    </row>
    <row r="4388" spans="1:13" x14ac:dyDescent="0.35">
      <c r="A4388" s="2"/>
      <c r="C4388" s="2"/>
      <c r="F4388" s="2"/>
      <c r="I4388" s="2"/>
      <c r="M4388" s="2"/>
    </row>
    <row r="4389" spans="1:13" x14ac:dyDescent="0.35">
      <c r="A4389" s="2"/>
      <c r="C4389" s="2"/>
      <c r="F4389" s="2"/>
      <c r="I4389" s="2"/>
      <c r="M4389" s="2"/>
    </row>
    <row r="4390" spans="1:13" x14ac:dyDescent="0.35">
      <c r="A4390" s="2"/>
      <c r="C4390" s="2"/>
      <c r="I4390" s="2"/>
      <c r="M4390" s="2"/>
    </row>
    <row r="4391" spans="1:13" x14ac:dyDescent="0.35">
      <c r="A4391" s="2"/>
      <c r="C4391" s="2"/>
      <c r="I4391" s="2"/>
      <c r="M4391" s="2"/>
    </row>
    <row r="4392" spans="1:13" x14ac:dyDescent="0.35">
      <c r="A4392" s="2"/>
      <c r="C4392" s="2"/>
      <c r="F4392" s="2"/>
      <c r="I4392" s="2"/>
      <c r="M4392" s="2"/>
    </row>
    <row r="4393" spans="1:13" x14ac:dyDescent="0.35">
      <c r="A4393" s="2"/>
      <c r="C4393" s="2"/>
      <c r="F4393" s="2"/>
      <c r="I4393" s="2"/>
      <c r="M4393" s="2"/>
    </row>
    <row r="4394" spans="1:13" x14ac:dyDescent="0.35">
      <c r="A4394" s="2"/>
      <c r="C4394" s="2"/>
      <c r="F4394" s="2"/>
      <c r="I4394" s="2"/>
      <c r="M4394" s="2"/>
    </row>
    <row r="4395" spans="1:13" x14ac:dyDescent="0.35">
      <c r="A4395" s="2"/>
      <c r="C4395" s="2"/>
      <c r="F4395" s="2"/>
      <c r="I4395" s="2"/>
      <c r="M4395" s="2"/>
    </row>
    <row r="4396" spans="1:13" x14ac:dyDescent="0.35">
      <c r="A4396" s="2"/>
      <c r="C4396" s="2"/>
      <c r="F4396" s="2"/>
      <c r="I4396" s="2"/>
      <c r="M4396" s="2"/>
    </row>
    <row r="4397" spans="1:13" x14ac:dyDescent="0.35">
      <c r="A4397" s="2"/>
      <c r="C4397" s="2"/>
      <c r="I4397" s="2"/>
      <c r="M4397" s="2"/>
    </row>
    <row r="4398" spans="1:13" x14ac:dyDescent="0.35">
      <c r="A4398" s="2"/>
      <c r="C4398" s="2"/>
      <c r="I4398" s="2"/>
      <c r="M4398" s="2"/>
    </row>
    <row r="4399" spans="1:13" x14ac:dyDescent="0.35">
      <c r="A4399" s="2"/>
      <c r="C4399" s="2"/>
      <c r="F4399" s="2"/>
      <c r="I4399" s="2"/>
      <c r="M4399" s="2"/>
    </row>
    <row r="4400" spans="1:13" x14ac:dyDescent="0.35">
      <c r="A4400" s="2"/>
      <c r="C4400" s="2"/>
      <c r="F4400" s="2"/>
      <c r="I4400" s="2"/>
      <c r="M4400" s="2"/>
    </row>
    <row r="4401" spans="1:13" x14ac:dyDescent="0.35">
      <c r="A4401" s="2"/>
      <c r="C4401" s="2"/>
      <c r="I4401" s="2"/>
      <c r="M4401" s="2"/>
    </row>
    <row r="4402" spans="1:13" x14ac:dyDescent="0.35">
      <c r="A4402" s="2"/>
      <c r="C4402" s="2"/>
      <c r="I4402" s="2"/>
      <c r="M4402" s="2"/>
    </row>
    <row r="4403" spans="1:13" x14ac:dyDescent="0.35">
      <c r="A4403" s="2"/>
      <c r="C4403" s="2"/>
      <c r="F4403" s="2"/>
      <c r="I4403" s="2"/>
      <c r="M4403" s="2"/>
    </row>
    <row r="4404" spans="1:13" x14ac:dyDescent="0.35">
      <c r="A4404" s="2"/>
      <c r="C4404" s="2"/>
      <c r="F4404" s="2"/>
      <c r="I4404" s="2"/>
      <c r="M4404" s="2"/>
    </row>
    <row r="4405" spans="1:13" x14ac:dyDescent="0.35">
      <c r="A4405" s="2"/>
      <c r="C4405" s="2"/>
      <c r="F4405" s="2"/>
      <c r="I4405" s="2"/>
      <c r="M4405" s="2"/>
    </row>
    <row r="4406" spans="1:13" x14ac:dyDescent="0.35">
      <c r="A4406" s="2"/>
      <c r="C4406" s="2"/>
      <c r="F4406" s="2"/>
      <c r="I4406" s="2"/>
      <c r="M4406" s="2"/>
    </row>
    <row r="4407" spans="1:13" x14ac:dyDescent="0.35">
      <c r="A4407" s="2"/>
      <c r="C4407" s="2"/>
      <c r="F4407" s="2"/>
      <c r="I4407" s="2"/>
      <c r="M4407" s="2"/>
    </row>
    <row r="4408" spans="1:13" x14ac:dyDescent="0.35">
      <c r="A4408" s="2"/>
      <c r="C4408" s="2"/>
      <c r="I4408" s="2"/>
      <c r="M4408" s="2"/>
    </row>
    <row r="4409" spans="1:13" x14ac:dyDescent="0.35">
      <c r="A4409" s="2"/>
      <c r="C4409" s="2"/>
      <c r="I4409" s="2"/>
      <c r="M4409" s="2"/>
    </row>
    <row r="4410" spans="1:13" x14ac:dyDescent="0.35">
      <c r="A4410" s="2"/>
      <c r="C4410" s="2"/>
      <c r="F4410" s="2"/>
      <c r="I4410" s="2"/>
      <c r="M4410" s="2"/>
    </row>
    <row r="4411" spans="1:13" x14ac:dyDescent="0.35">
      <c r="A4411" s="2"/>
      <c r="C4411" s="2"/>
      <c r="F4411" s="2"/>
      <c r="I4411" s="2"/>
      <c r="M4411" s="2"/>
    </row>
    <row r="4412" spans="1:13" x14ac:dyDescent="0.35">
      <c r="A4412" s="2"/>
      <c r="C4412" s="2"/>
      <c r="F4412" s="2"/>
      <c r="I4412" s="2"/>
      <c r="M4412" s="2"/>
    </row>
    <row r="4413" spans="1:13" x14ac:dyDescent="0.35">
      <c r="A4413" s="2"/>
      <c r="C4413" s="2"/>
      <c r="F4413" s="2"/>
      <c r="I4413" s="2"/>
      <c r="M4413" s="2"/>
    </row>
    <row r="4414" spans="1:13" x14ac:dyDescent="0.35">
      <c r="A4414" s="2"/>
      <c r="C4414" s="2"/>
      <c r="I4414" s="2"/>
      <c r="M4414" s="2"/>
    </row>
    <row r="4415" spans="1:13" x14ac:dyDescent="0.35">
      <c r="A4415" s="2"/>
      <c r="C4415" s="2"/>
      <c r="I4415" s="2"/>
      <c r="M4415" s="2"/>
    </row>
    <row r="4416" spans="1:13" x14ac:dyDescent="0.35">
      <c r="A4416" s="2"/>
      <c r="C4416" s="2"/>
      <c r="F4416" s="2"/>
      <c r="I4416" s="2"/>
      <c r="M4416" s="2"/>
    </row>
    <row r="4417" spans="1:13" x14ac:dyDescent="0.35">
      <c r="A4417" s="2"/>
      <c r="C4417" s="2"/>
      <c r="F4417" s="2"/>
      <c r="I4417" s="2"/>
      <c r="M4417" s="2"/>
    </row>
    <row r="4418" spans="1:13" x14ac:dyDescent="0.35">
      <c r="A4418" s="2"/>
      <c r="C4418" s="2"/>
      <c r="F4418" s="2"/>
      <c r="I4418" s="2"/>
      <c r="M4418" s="2"/>
    </row>
    <row r="4419" spans="1:13" x14ac:dyDescent="0.35">
      <c r="A4419" s="2"/>
      <c r="C4419" s="2"/>
      <c r="F4419" s="2"/>
      <c r="I4419" s="2"/>
      <c r="M4419" s="2"/>
    </row>
    <row r="4420" spans="1:13" x14ac:dyDescent="0.35">
      <c r="A4420" s="2"/>
      <c r="C4420" s="2"/>
      <c r="F4420" s="2"/>
      <c r="I4420" s="2"/>
      <c r="M4420" s="2"/>
    </row>
    <row r="4421" spans="1:13" x14ac:dyDescent="0.35">
      <c r="A4421" s="2"/>
      <c r="C4421" s="2"/>
      <c r="I4421" s="2"/>
      <c r="M4421" s="2"/>
    </row>
    <row r="4422" spans="1:13" x14ac:dyDescent="0.35">
      <c r="A4422" s="2"/>
      <c r="C4422" s="2"/>
      <c r="I4422" s="2"/>
      <c r="M4422" s="2"/>
    </row>
    <row r="4423" spans="1:13" x14ac:dyDescent="0.35">
      <c r="A4423" s="2"/>
      <c r="C4423" s="2"/>
      <c r="F4423" s="2"/>
      <c r="I4423" s="2"/>
      <c r="M4423" s="2"/>
    </row>
    <row r="4424" spans="1:13" x14ac:dyDescent="0.35">
      <c r="A4424" s="2"/>
      <c r="C4424" s="2"/>
      <c r="F4424" s="2"/>
      <c r="I4424" s="2"/>
      <c r="M4424" s="2"/>
    </row>
    <row r="4425" spans="1:13" x14ac:dyDescent="0.35">
      <c r="A4425" s="2"/>
      <c r="C4425" s="2"/>
      <c r="F4425" s="2"/>
      <c r="I4425" s="2"/>
      <c r="M4425" s="2"/>
    </row>
    <row r="4426" spans="1:13" x14ac:dyDescent="0.35">
      <c r="A4426" s="2"/>
      <c r="C4426" s="2"/>
      <c r="F4426" s="2"/>
      <c r="I4426" s="2"/>
      <c r="M4426" s="2"/>
    </row>
    <row r="4427" spans="1:13" x14ac:dyDescent="0.35">
      <c r="A4427" s="2"/>
      <c r="C4427" s="2"/>
      <c r="F4427" s="2"/>
      <c r="I4427" s="2"/>
      <c r="M4427" s="2"/>
    </row>
    <row r="4428" spans="1:13" x14ac:dyDescent="0.35">
      <c r="A4428" s="2"/>
      <c r="C4428" s="2"/>
      <c r="I4428" s="2"/>
      <c r="M4428" s="2"/>
    </row>
    <row r="4429" spans="1:13" x14ac:dyDescent="0.35">
      <c r="A4429" s="2"/>
      <c r="C4429" s="2"/>
      <c r="I4429" s="2"/>
      <c r="M4429" s="2"/>
    </row>
    <row r="4430" spans="1:13" x14ac:dyDescent="0.35">
      <c r="A4430" s="2"/>
      <c r="C4430" s="2"/>
      <c r="F4430" s="2"/>
      <c r="I4430" s="2"/>
      <c r="M4430" s="2"/>
    </row>
    <row r="4431" spans="1:13" x14ac:dyDescent="0.35">
      <c r="A4431" s="2"/>
      <c r="C4431" s="2"/>
      <c r="F4431" s="2"/>
      <c r="I4431" s="2"/>
      <c r="M4431" s="2"/>
    </row>
    <row r="4432" spans="1:13" x14ac:dyDescent="0.35">
      <c r="A4432" s="2"/>
      <c r="C4432" s="2"/>
      <c r="F4432" s="2"/>
      <c r="I4432" s="2"/>
      <c r="M4432" s="2"/>
    </row>
    <row r="4433" spans="1:13" x14ac:dyDescent="0.35">
      <c r="A4433" s="2"/>
      <c r="C4433" s="2"/>
      <c r="F4433" s="2"/>
      <c r="I4433" s="2"/>
      <c r="M4433" s="2"/>
    </row>
    <row r="4434" spans="1:13" x14ac:dyDescent="0.35">
      <c r="A4434" s="2"/>
      <c r="C4434" s="2"/>
      <c r="F4434" s="2"/>
      <c r="I4434" s="2"/>
      <c r="M4434" s="2"/>
    </row>
    <row r="4435" spans="1:13" x14ac:dyDescent="0.35">
      <c r="A4435" s="2"/>
      <c r="C4435" s="2"/>
      <c r="I4435" s="2"/>
      <c r="M4435" s="2"/>
    </row>
    <row r="4436" spans="1:13" x14ac:dyDescent="0.35">
      <c r="A4436" s="2"/>
      <c r="C4436" s="2"/>
      <c r="I4436" s="2"/>
      <c r="M4436" s="2"/>
    </row>
    <row r="4437" spans="1:13" x14ac:dyDescent="0.35">
      <c r="A4437" s="2"/>
      <c r="C4437" s="2"/>
      <c r="F4437" s="2"/>
      <c r="I4437" s="2"/>
      <c r="M4437" s="2"/>
    </row>
    <row r="4438" spans="1:13" x14ac:dyDescent="0.35">
      <c r="A4438" s="2"/>
      <c r="C4438" s="2"/>
      <c r="F4438" s="2"/>
      <c r="I4438" s="2"/>
      <c r="M4438" s="2"/>
    </row>
    <row r="4439" spans="1:13" x14ac:dyDescent="0.35">
      <c r="A4439" s="2"/>
      <c r="C4439" s="2"/>
      <c r="F4439" s="2"/>
      <c r="I4439" s="2"/>
      <c r="M4439" s="2"/>
    </row>
    <row r="4440" spans="1:13" x14ac:dyDescent="0.35">
      <c r="A4440" s="2"/>
      <c r="C4440" s="2"/>
      <c r="F4440" s="2"/>
      <c r="I4440" s="2"/>
      <c r="M4440" s="2"/>
    </row>
    <row r="4441" spans="1:13" x14ac:dyDescent="0.35">
      <c r="A4441" s="2"/>
      <c r="C4441" s="2"/>
      <c r="F4441" s="2"/>
      <c r="I4441" s="2"/>
      <c r="M4441" s="2"/>
    </row>
    <row r="4442" spans="1:13" x14ac:dyDescent="0.35">
      <c r="A4442" s="2"/>
      <c r="C4442" s="2"/>
      <c r="I4442" s="2"/>
      <c r="M4442" s="2"/>
    </row>
    <row r="4443" spans="1:13" x14ac:dyDescent="0.35">
      <c r="A4443" s="2"/>
      <c r="C4443" s="2"/>
      <c r="I4443" s="2"/>
      <c r="M4443" s="2"/>
    </row>
    <row r="4444" spans="1:13" x14ac:dyDescent="0.35">
      <c r="A4444" s="2"/>
      <c r="C4444" s="2"/>
      <c r="F4444" s="2"/>
      <c r="I4444" s="2"/>
      <c r="M4444" s="2"/>
    </row>
    <row r="4445" spans="1:13" x14ac:dyDescent="0.35">
      <c r="A4445" s="2"/>
      <c r="C4445" s="2"/>
      <c r="F4445" s="2"/>
      <c r="I4445" s="2"/>
      <c r="M4445" s="2"/>
    </row>
    <row r="4446" spans="1:13" x14ac:dyDescent="0.35">
      <c r="A4446" s="2"/>
      <c r="C4446" s="2"/>
      <c r="F4446" s="2"/>
      <c r="I4446" s="2"/>
      <c r="M4446" s="2"/>
    </row>
    <row r="4447" spans="1:13" x14ac:dyDescent="0.35">
      <c r="A4447" s="2"/>
      <c r="C4447" s="2"/>
      <c r="F4447" s="2"/>
      <c r="I4447" s="2"/>
      <c r="M4447" s="2"/>
    </row>
    <row r="4448" spans="1:13" x14ac:dyDescent="0.35">
      <c r="A4448" s="2"/>
      <c r="C4448" s="2"/>
      <c r="F4448" s="2"/>
      <c r="I4448" s="2"/>
      <c r="M4448" s="2"/>
    </row>
    <row r="4449" spans="1:13" x14ac:dyDescent="0.35">
      <c r="A4449" s="2"/>
      <c r="C4449" s="2"/>
      <c r="I4449" s="2"/>
      <c r="M4449" s="2"/>
    </row>
    <row r="4450" spans="1:13" x14ac:dyDescent="0.35">
      <c r="A4450" s="2"/>
      <c r="C4450" s="2"/>
      <c r="I4450" s="2"/>
      <c r="M4450" s="2"/>
    </row>
    <row r="4451" spans="1:13" x14ac:dyDescent="0.35">
      <c r="A4451" s="2"/>
      <c r="C4451" s="2"/>
      <c r="F4451" s="2"/>
      <c r="I4451" s="2"/>
      <c r="M4451" s="2"/>
    </row>
    <row r="4452" spans="1:13" x14ac:dyDescent="0.35">
      <c r="A4452" s="2"/>
      <c r="C4452" s="2"/>
      <c r="F4452" s="2"/>
      <c r="I4452" s="2"/>
      <c r="M4452" s="2"/>
    </row>
    <row r="4453" spans="1:13" x14ac:dyDescent="0.35">
      <c r="A4453" s="2"/>
      <c r="C4453" s="2"/>
      <c r="F4453" s="2"/>
      <c r="I4453" s="2"/>
      <c r="M4453" s="2"/>
    </row>
    <row r="4454" spans="1:13" x14ac:dyDescent="0.35">
      <c r="A4454" s="2"/>
      <c r="C4454" s="2"/>
      <c r="F4454" s="2"/>
      <c r="I4454" s="2"/>
      <c r="M4454" s="2"/>
    </row>
    <row r="4455" spans="1:13" x14ac:dyDescent="0.35">
      <c r="A4455" s="2"/>
      <c r="C4455" s="2"/>
      <c r="F4455" s="2"/>
      <c r="I4455" s="2"/>
      <c r="M4455" s="2"/>
    </row>
    <row r="4456" spans="1:13" x14ac:dyDescent="0.35">
      <c r="A4456" s="2"/>
      <c r="C4456" s="2"/>
      <c r="I4456" s="2"/>
      <c r="M4456" s="2"/>
    </row>
    <row r="4457" spans="1:13" x14ac:dyDescent="0.35">
      <c r="A4457" s="2"/>
      <c r="C4457" s="2"/>
      <c r="I4457" s="2"/>
      <c r="M4457" s="2"/>
    </row>
    <row r="4458" spans="1:13" x14ac:dyDescent="0.35">
      <c r="A4458" s="2"/>
      <c r="C4458" s="2"/>
      <c r="F4458" s="2"/>
      <c r="I4458" s="2"/>
      <c r="M4458" s="2"/>
    </row>
    <row r="4459" spans="1:13" x14ac:dyDescent="0.35">
      <c r="A4459" s="2"/>
      <c r="C4459" s="2"/>
      <c r="F4459" s="2"/>
      <c r="I4459" s="2"/>
      <c r="M4459" s="2"/>
    </row>
    <row r="4460" spans="1:13" x14ac:dyDescent="0.35">
      <c r="A4460" s="2"/>
      <c r="C4460" s="2"/>
      <c r="F4460" s="2"/>
      <c r="I4460" s="2"/>
      <c r="M4460" s="2"/>
    </row>
    <row r="4461" spans="1:13" x14ac:dyDescent="0.35">
      <c r="A4461" s="2"/>
      <c r="C4461" s="2"/>
      <c r="F4461" s="2"/>
      <c r="I4461" s="2"/>
      <c r="M4461" s="2"/>
    </row>
    <row r="4462" spans="1:13" x14ac:dyDescent="0.35">
      <c r="A4462" s="2"/>
      <c r="C4462" s="2"/>
      <c r="F4462" s="2"/>
      <c r="I4462" s="2"/>
      <c r="M4462" s="2"/>
    </row>
    <row r="4463" spans="1:13" x14ac:dyDescent="0.35">
      <c r="A4463" s="2"/>
      <c r="C4463" s="2"/>
      <c r="I4463" s="2"/>
      <c r="M4463" s="2"/>
    </row>
    <row r="4464" spans="1:13" x14ac:dyDescent="0.35">
      <c r="A4464" s="2"/>
      <c r="C4464" s="2"/>
      <c r="I4464" s="2"/>
      <c r="M4464" s="2"/>
    </row>
    <row r="4465" spans="1:13" x14ac:dyDescent="0.35">
      <c r="A4465" s="2"/>
      <c r="C4465" s="2"/>
      <c r="F4465" s="2"/>
      <c r="I4465" s="2"/>
      <c r="M4465" s="2"/>
    </row>
    <row r="4466" spans="1:13" x14ac:dyDescent="0.35">
      <c r="A4466" s="2"/>
      <c r="C4466" s="2"/>
      <c r="F4466" s="2"/>
      <c r="I4466" s="2"/>
      <c r="M4466" s="2"/>
    </row>
    <row r="4467" spans="1:13" x14ac:dyDescent="0.35">
      <c r="A4467" s="2"/>
      <c r="C4467" s="2"/>
      <c r="F4467" s="2"/>
      <c r="I4467" s="2"/>
      <c r="M4467" s="2"/>
    </row>
    <row r="4468" spans="1:13" x14ac:dyDescent="0.35">
      <c r="A4468" s="2"/>
      <c r="C4468" s="2"/>
      <c r="F4468" s="2"/>
      <c r="I4468" s="2"/>
      <c r="M4468" s="2"/>
    </row>
    <row r="4469" spans="1:13" x14ac:dyDescent="0.35">
      <c r="A4469" s="2"/>
      <c r="C4469" s="2"/>
      <c r="F4469" s="2"/>
      <c r="I4469" s="2"/>
      <c r="M4469" s="2"/>
    </row>
    <row r="4470" spans="1:13" x14ac:dyDescent="0.35">
      <c r="A4470" s="2"/>
      <c r="C4470" s="2"/>
      <c r="I4470" s="2"/>
      <c r="M4470" s="2"/>
    </row>
    <row r="4471" spans="1:13" x14ac:dyDescent="0.35">
      <c r="A4471" s="2"/>
      <c r="C4471" s="2"/>
      <c r="I4471" s="2"/>
      <c r="M4471" s="2"/>
    </row>
    <row r="4472" spans="1:13" x14ac:dyDescent="0.35">
      <c r="A4472" s="2"/>
      <c r="C4472" s="2"/>
      <c r="F4472" s="2"/>
      <c r="I4472" s="2"/>
      <c r="M4472" s="2"/>
    </row>
    <row r="4473" spans="1:13" x14ac:dyDescent="0.35">
      <c r="A4473" s="2"/>
      <c r="C4473" s="2"/>
      <c r="F4473" s="2"/>
      <c r="I4473" s="2"/>
      <c r="M4473" s="2"/>
    </row>
    <row r="4474" spans="1:13" x14ac:dyDescent="0.35">
      <c r="A4474" s="2"/>
      <c r="C4474" s="2"/>
      <c r="F4474" s="2"/>
      <c r="I4474" s="2"/>
      <c r="M4474" s="2"/>
    </row>
    <row r="4475" spans="1:13" x14ac:dyDescent="0.35">
      <c r="A4475" s="2"/>
      <c r="C4475" s="2"/>
      <c r="F4475" s="2"/>
      <c r="I4475" s="2"/>
      <c r="M4475" s="2"/>
    </row>
    <row r="4476" spans="1:13" x14ac:dyDescent="0.35">
      <c r="A4476" s="2"/>
      <c r="C4476" s="2"/>
      <c r="F4476" s="2"/>
      <c r="I4476" s="2"/>
      <c r="M4476" s="2"/>
    </row>
    <row r="4477" spans="1:13" x14ac:dyDescent="0.35">
      <c r="A4477" s="2"/>
      <c r="C4477" s="2"/>
      <c r="I4477" s="2"/>
      <c r="M4477" s="2"/>
    </row>
    <row r="4478" spans="1:13" x14ac:dyDescent="0.35">
      <c r="A4478" s="2"/>
      <c r="C4478" s="2"/>
      <c r="I4478" s="2"/>
      <c r="M4478" s="2"/>
    </row>
    <row r="4479" spans="1:13" x14ac:dyDescent="0.35">
      <c r="A4479" s="2"/>
      <c r="C4479" s="2"/>
      <c r="F4479" s="2"/>
      <c r="I4479" s="2"/>
      <c r="M4479" s="2"/>
    </row>
    <row r="4480" spans="1:13" x14ac:dyDescent="0.35">
      <c r="A4480" s="2"/>
      <c r="C4480" s="2"/>
      <c r="F4480" s="2"/>
      <c r="I4480" s="2"/>
      <c r="M4480" s="2"/>
    </row>
    <row r="4481" spans="1:13" x14ac:dyDescent="0.35">
      <c r="A4481" s="2"/>
      <c r="C4481" s="2"/>
      <c r="F4481" s="2"/>
      <c r="I4481" s="2"/>
      <c r="M4481" s="2"/>
    </row>
    <row r="4482" spans="1:13" x14ac:dyDescent="0.35">
      <c r="A4482" s="2"/>
      <c r="C4482" s="2"/>
      <c r="F4482" s="2"/>
      <c r="I4482" s="2"/>
      <c r="M4482" s="2"/>
    </row>
    <row r="4483" spans="1:13" x14ac:dyDescent="0.35">
      <c r="A4483" s="2"/>
      <c r="C4483" s="2"/>
      <c r="F4483" s="2"/>
      <c r="I4483" s="2"/>
      <c r="M4483" s="2"/>
    </row>
    <row r="4484" spans="1:13" x14ac:dyDescent="0.35">
      <c r="A4484" s="2"/>
      <c r="C4484" s="2"/>
      <c r="I4484" s="2"/>
      <c r="M4484" s="2"/>
    </row>
    <row r="4485" spans="1:13" x14ac:dyDescent="0.35">
      <c r="A4485" s="2"/>
      <c r="C4485" s="2"/>
      <c r="I4485" s="2"/>
      <c r="M4485" s="2"/>
    </row>
    <row r="4486" spans="1:13" x14ac:dyDescent="0.35">
      <c r="A4486" s="2"/>
      <c r="C4486" s="2"/>
      <c r="F4486" s="2"/>
      <c r="I4486" s="2"/>
      <c r="M4486" s="2"/>
    </row>
    <row r="4487" spans="1:13" x14ac:dyDescent="0.35">
      <c r="A4487" s="2"/>
      <c r="C4487" s="2"/>
      <c r="F4487" s="2"/>
      <c r="I4487" s="2"/>
      <c r="M4487" s="2"/>
    </row>
    <row r="4488" spans="1:13" x14ac:dyDescent="0.35">
      <c r="A4488" s="2"/>
      <c r="C4488" s="2"/>
      <c r="F4488" s="2"/>
      <c r="I4488" s="2"/>
      <c r="M4488" s="2"/>
    </row>
    <row r="4489" spans="1:13" x14ac:dyDescent="0.35">
      <c r="A4489" s="2"/>
      <c r="C4489" s="2"/>
      <c r="F4489" s="2"/>
      <c r="I4489" s="2"/>
      <c r="M4489" s="2"/>
    </row>
    <row r="4490" spans="1:13" x14ac:dyDescent="0.35">
      <c r="A4490" s="2"/>
      <c r="C4490" s="2"/>
      <c r="F4490" s="2"/>
      <c r="I4490" s="2"/>
      <c r="M4490" s="2"/>
    </row>
    <row r="4491" spans="1:13" x14ac:dyDescent="0.35">
      <c r="A4491" s="2"/>
      <c r="C4491" s="2"/>
      <c r="I4491" s="2"/>
      <c r="M4491" s="2"/>
    </row>
    <row r="4492" spans="1:13" x14ac:dyDescent="0.35">
      <c r="A4492" s="2"/>
      <c r="C4492" s="2"/>
      <c r="I4492" s="2"/>
      <c r="M4492" s="2"/>
    </row>
    <row r="4493" spans="1:13" x14ac:dyDescent="0.35">
      <c r="A4493" s="2"/>
      <c r="C4493" s="2"/>
      <c r="F4493" s="2"/>
      <c r="I4493" s="2"/>
      <c r="M4493" s="2"/>
    </row>
    <row r="4494" spans="1:13" x14ac:dyDescent="0.35">
      <c r="A4494" s="2"/>
      <c r="C4494" s="2"/>
      <c r="F4494" s="2"/>
      <c r="I4494" s="2"/>
      <c r="M4494" s="2"/>
    </row>
    <row r="4495" spans="1:13" x14ac:dyDescent="0.35">
      <c r="A4495" s="2"/>
      <c r="C4495" s="2"/>
      <c r="F4495" s="2"/>
      <c r="I4495" s="2"/>
      <c r="M4495" s="2"/>
    </row>
    <row r="4496" spans="1:13" x14ac:dyDescent="0.35">
      <c r="A4496" s="2"/>
      <c r="C4496" s="2"/>
      <c r="F4496" s="2"/>
      <c r="I4496" s="2"/>
      <c r="M4496" s="2"/>
    </row>
    <row r="4497" spans="1:13" x14ac:dyDescent="0.35">
      <c r="A4497" s="2"/>
      <c r="C4497" s="2"/>
      <c r="F4497" s="2"/>
      <c r="I4497" s="2"/>
      <c r="M4497" s="2"/>
    </row>
    <row r="4498" spans="1:13" x14ac:dyDescent="0.35">
      <c r="A4498" s="2"/>
      <c r="C4498" s="2"/>
      <c r="I4498" s="2"/>
      <c r="M4498" s="2"/>
    </row>
    <row r="4499" spans="1:13" x14ac:dyDescent="0.35">
      <c r="A4499" s="2"/>
      <c r="C4499" s="2"/>
      <c r="I4499" s="2"/>
      <c r="M4499" s="2"/>
    </row>
    <row r="4500" spans="1:13" x14ac:dyDescent="0.35">
      <c r="A4500" s="2"/>
      <c r="C4500" s="2"/>
      <c r="F4500" s="2"/>
      <c r="I4500" s="2"/>
      <c r="M4500" s="2"/>
    </row>
    <row r="4501" spans="1:13" x14ac:dyDescent="0.35">
      <c r="A4501" s="2"/>
      <c r="C4501" s="2"/>
      <c r="F4501" s="2"/>
      <c r="I4501" s="2"/>
      <c r="M4501" s="2"/>
    </row>
    <row r="4502" spans="1:13" x14ac:dyDescent="0.35">
      <c r="A4502" s="2"/>
      <c r="C4502" s="2"/>
      <c r="F4502" s="2"/>
      <c r="I4502" s="2"/>
      <c r="M4502" s="2"/>
    </row>
    <row r="4503" spans="1:13" x14ac:dyDescent="0.35">
      <c r="A4503" s="2"/>
      <c r="C4503" s="2"/>
      <c r="F4503" s="2"/>
      <c r="I4503" s="2"/>
      <c r="M4503" s="2"/>
    </row>
    <row r="4504" spans="1:13" x14ac:dyDescent="0.35">
      <c r="A4504" s="2"/>
      <c r="C4504" s="2"/>
      <c r="I4504" s="2"/>
      <c r="M4504" s="2"/>
    </row>
    <row r="4505" spans="1:13" x14ac:dyDescent="0.35">
      <c r="A4505" s="2"/>
      <c r="C4505" s="2"/>
      <c r="I4505" s="2"/>
      <c r="M4505" s="2"/>
    </row>
    <row r="4506" spans="1:13" x14ac:dyDescent="0.35">
      <c r="A4506" s="2"/>
      <c r="C4506" s="2"/>
      <c r="F4506" s="2"/>
      <c r="I4506" s="2"/>
      <c r="M4506" s="2"/>
    </row>
    <row r="4507" spans="1:13" x14ac:dyDescent="0.35">
      <c r="A4507" s="2"/>
      <c r="C4507" s="2"/>
      <c r="F4507" s="2"/>
      <c r="I4507" s="2"/>
      <c r="M4507" s="2"/>
    </row>
    <row r="4508" spans="1:13" x14ac:dyDescent="0.35">
      <c r="A4508" s="2"/>
      <c r="C4508" s="2"/>
      <c r="F4508" s="2"/>
      <c r="I4508" s="2"/>
      <c r="M4508" s="2"/>
    </row>
    <row r="4509" spans="1:13" x14ac:dyDescent="0.35">
      <c r="A4509" s="2"/>
      <c r="C4509" s="2"/>
      <c r="F4509" s="2"/>
      <c r="I4509" s="2"/>
      <c r="M4509" s="2"/>
    </row>
    <row r="4510" spans="1:13" x14ac:dyDescent="0.35">
      <c r="A4510" s="2"/>
      <c r="C4510" s="2"/>
      <c r="I4510" s="2"/>
      <c r="M4510" s="2"/>
    </row>
    <row r="4511" spans="1:13" x14ac:dyDescent="0.35">
      <c r="A4511" s="2"/>
      <c r="C4511" s="2"/>
      <c r="I4511" s="2"/>
      <c r="M4511" s="2"/>
    </row>
    <row r="4512" spans="1:13" x14ac:dyDescent="0.35">
      <c r="A4512" s="2"/>
      <c r="C4512" s="2"/>
      <c r="F4512" s="2"/>
      <c r="I4512" s="2"/>
      <c r="M4512" s="2"/>
    </row>
    <row r="4513" spans="1:13" x14ac:dyDescent="0.35">
      <c r="A4513" s="2"/>
      <c r="C4513" s="2"/>
      <c r="F4513" s="2"/>
      <c r="I4513" s="2"/>
      <c r="M4513" s="2"/>
    </row>
    <row r="4514" spans="1:13" x14ac:dyDescent="0.35">
      <c r="A4514" s="2"/>
      <c r="C4514" s="2"/>
      <c r="F4514" s="2"/>
      <c r="I4514" s="2"/>
      <c r="M4514" s="2"/>
    </row>
    <row r="4515" spans="1:13" x14ac:dyDescent="0.35">
      <c r="A4515" s="2"/>
      <c r="C4515" s="2"/>
      <c r="F4515" s="2"/>
      <c r="I4515" s="2"/>
      <c r="M4515" s="2"/>
    </row>
    <row r="4516" spans="1:13" x14ac:dyDescent="0.35">
      <c r="A4516" s="2"/>
      <c r="C4516" s="2"/>
      <c r="F4516" s="2"/>
      <c r="I4516" s="2"/>
      <c r="M4516" s="2"/>
    </row>
    <row r="4517" spans="1:13" x14ac:dyDescent="0.35">
      <c r="A4517" s="2"/>
      <c r="C4517" s="2"/>
      <c r="I4517" s="2"/>
      <c r="M4517" s="2"/>
    </row>
    <row r="4518" spans="1:13" x14ac:dyDescent="0.35">
      <c r="A4518" s="2"/>
      <c r="C4518" s="2"/>
      <c r="I4518" s="2"/>
      <c r="M4518" s="2"/>
    </row>
    <row r="4519" spans="1:13" x14ac:dyDescent="0.35">
      <c r="A4519" s="2"/>
      <c r="C4519" s="2"/>
      <c r="F4519" s="2"/>
      <c r="I4519" s="2"/>
      <c r="M4519" s="2"/>
    </row>
    <row r="4520" spans="1:13" x14ac:dyDescent="0.35">
      <c r="A4520" s="2"/>
      <c r="C4520" s="2"/>
      <c r="F4520" s="2"/>
      <c r="I4520" s="2"/>
      <c r="M4520" s="2"/>
    </row>
    <row r="4521" spans="1:13" x14ac:dyDescent="0.35">
      <c r="A4521" s="2"/>
      <c r="C4521" s="2"/>
      <c r="F4521" s="2"/>
      <c r="I4521" s="2"/>
      <c r="M4521" s="2"/>
    </row>
    <row r="4522" spans="1:13" x14ac:dyDescent="0.35">
      <c r="A4522" s="2"/>
      <c r="C4522" s="2"/>
      <c r="F4522" s="2"/>
      <c r="I4522" s="2"/>
      <c r="M4522" s="2"/>
    </row>
    <row r="4523" spans="1:13" x14ac:dyDescent="0.35">
      <c r="A4523" s="2"/>
      <c r="C4523" s="2"/>
      <c r="F4523" s="2"/>
      <c r="I4523" s="2"/>
      <c r="M4523" s="2"/>
    </row>
    <row r="4524" spans="1:13" x14ac:dyDescent="0.35">
      <c r="A4524" s="2"/>
      <c r="C4524" s="2"/>
      <c r="I4524" s="2"/>
      <c r="M4524" s="2"/>
    </row>
    <row r="4525" spans="1:13" x14ac:dyDescent="0.35">
      <c r="A4525" s="2"/>
      <c r="C4525" s="2"/>
      <c r="I4525" s="2"/>
      <c r="M4525" s="2"/>
    </row>
    <row r="4526" spans="1:13" x14ac:dyDescent="0.35">
      <c r="A4526" s="2"/>
      <c r="C4526" s="2"/>
      <c r="F4526" s="2"/>
      <c r="I4526" s="2"/>
      <c r="M4526" s="2"/>
    </row>
    <row r="4527" spans="1:13" x14ac:dyDescent="0.35">
      <c r="A4527" s="2"/>
      <c r="C4527" s="2"/>
      <c r="F4527" s="2"/>
      <c r="I4527" s="2"/>
      <c r="M4527" s="2"/>
    </row>
    <row r="4528" spans="1:13" x14ac:dyDescent="0.35">
      <c r="A4528" s="2"/>
      <c r="C4528" s="2"/>
      <c r="F4528" s="2"/>
      <c r="I4528" s="2"/>
      <c r="M4528" s="2"/>
    </row>
    <row r="4529" spans="1:13" x14ac:dyDescent="0.35">
      <c r="A4529" s="2"/>
      <c r="C4529" s="2"/>
      <c r="F4529" s="2"/>
      <c r="I4529" s="2"/>
      <c r="M4529" s="2"/>
    </row>
    <row r="4530" spans="1:13" x14ac:dyDescent="0.35">
      <c r="A4530" s="2"/>
      <c r="C4530" s="2"/>
      <c r="F4530" s="2"/>
      <c r="I4530" s="2"/>
      <c r="M4530" s="2"/>
    </row>
    <row r="4531" spans="1:13" x14ac:dyDescent="0.35">
      <c r="A4531" s="2"/>
      <c r="C4531" s="2"/>
      <c r="I4531" s="2"/>
      <c r="M4531" s="2"/>
    </row>
    <row r="4532" spans="1:13" x14ac:dyDescent="0.35">
      <c r="A4532" s="2"/>
      <c r="C4532" s="2"/>
      <c r="I4532" s="2"/>
      <c r="M4532" s="2"/>
    </row>
    <row r="4533" spans="1:13" x14ac:dyDescent="0.35">
      <c r="A4533" s="2"/>
      <c r="C4533" s="2"/>
      <c r="F4533" s="2"/>
      <c r="I4533" s="2"/>
      <c r="M4533" s="2"/>
    </row>
    <row r="4534" spans="1:13" x14ac:dyDescent="0.35">
      <c r="A4534" s="2"/>
      <c r="C4534" s="2"/>
      <c r="F4534" s="2"/>
      <c r="I4534" s="2"/>
      <c r="M4534" s="2"/>
    </row>
    <row r="4535" spans="1:13" x14ac:dyDescent="0.35">
      <c r="A4535" s="2"/>
      <c r="C4535" s="2"/>
      <c r="F4535" s="2"/>
      <c r="I4535" s="2"/>
      <c r="M4535" s="2"/>
    </row>
    <row r="4536" spans="1:13" x14ac:dyDescent="0.35">
      <c r="A4536" s="2"/>
      <c r="C4536" s="2"/>
      <c r="F4536" s="2"/>
      <c r="I4536" s="2"/>
      <c r="M4536" s="2"/>
    </row>
    <row r="4537" spans="1:13" x14ac:dyDescent="0.35">
      <c r="A4537" s="2"/>
      <c r="C4537" s="2"/>
      <c r="F4537" s="2"/>
      <c r="I4537" s="2"/>
      <c r="M4537" s="2"/>
    </row>
    <row r="4538" spans="1:13" x14ac:dyDescent="0.35">
      <c r="A4538" s="2"/>
      <c r="C4538" s="2"/>
      <c r="I4538" s="2"/>
      <c r="M4538" s="2"/>
    </row>
    <row r="4539" spans="1:13" x14ac:dyDescent="0.35">
      <c r="A4539" s="2"/>
      <c r="C4539" s="2"/>
      <c r="I4539" s="2"/>
      <c r="M4539" s="2"/>
    </row>
    <row r="4540" spans="1:13" x14ac:dyDescent="0.35">
      <c r="A4540" s="2"/>
      <c r="C4540" s="2"/>
      <c r="F4540" s="2"/>
      <c r="I4540" s="2"/>
      <c r="M4540" s="2"/>
    </row>
    <row r="4541" spans="1:13" x14ac:dyDescent="0.35">
      <c r="A4541" s="2"/>
      <c r="C4541" s="2"/>
      <c r="F4541" s="2"/>
      <c r="I4541" s="2"/>
      <c r="M4541" s="2"/>
    </row>
    <row r="4542" spans="1:13" x14ac:dyDescent="0.35">
      <c r="A4542" s="2"/>
      <c r="C4542" s="2"/>
      <c r="F4542" s="2"/>
      <c r="I4542" s="2"/>
      <c r="M4542" s="2"/>
    </row>
    <row r="4543" spans="1:13" x14ac:dyDescent="0.35">
      <c r="A4543" s="2"/>
      <c r="C4543" s="2"/>
      <c r="F4543" s="2"/>
      <c r="I4543" s="2"/>
      <c r="M4543" s="2"/>
    </row>
    <row r="4544" spans="1:13" x14ac:dyDescent="0.35">
      <c r="A4544" s="2"/>
      <c r="C4544" s="2"/>
      <c r="F4544" s="2"/>
      <c r="I4544" s="2"/>
      <c r="M4544" s="2"/>
    </row>
    <row r="4545" spans="1:13" x14ac:dyDescent="0.35">
      <c r="A4545" s="2"/>
      <c r="C4545" s="2"/>
      <c r="I4545" s="2"/>
      <c r="M4545" s="2"/>
    </row>
    <row r="4546" spans="1:13" x14ac:dyDescent="0.35">
      <c r="A4546" s="2"/>
      <c r="C4546" s="2"/>
      <c r="I4546" s="2"/>
      <c r="M4546" s="2"/>
    </row>
    <row r="4547" spans="1:13" x14ac:dyDescent="0.35">
      <c r="A4547" s="2"/>
      <c r="C4547" s="2"/>
      <c r="F4547" s="2"/>
      <c r="I4547" s="2"/>
      <c r="M4547" s="2"/>
    </row>
    <row r="4548" spans="1:13" x14ac:dyDescent="0.35">
      <c r="A4548" s="2"/>
      <c r="C4548" s="2"/>
      <c r="F4548" s="2"/>
      <c r="I4548" s="2"/>
      <c r="M4548" s="2"/>
    </row>
    <row r="4549" spans="1:13" x14ac:dyDescent="0.35">
      <c r="A4549" s="2"/>
      <c r="C4549" s="2"/>
      <c r="F4549" s="2"/>
      <c r="I4549" s="2"/>
      <c r="M4549" s="2"/>
    </row>
    <row r="4550" spans="1:13" x14ac:dyDescent="0.35">
      <c r="A4550" s="2"/>
      <c r="C4550" s="2"/>
      <c r="F4550" s="2"/>
      <c r="I4550" s="2"/>
      <c r="M4550" s="2"/>
    </row>
    <row r="4551" spans="1:13" x14ac:dyDescent="0.35">
      <c r="A4551" s="2"/>
      <c r="C4551" s="2"/>
      <c r="F4551" s="2"/>
      <c r="I4551" s="2"/>
      <c r="M4551" s="2"/>
    </row>
    <row r="4552" spans="1:13" x14ac:dyDescent="0.35">
      <c r="A4552" s="2"/>
      <c r="C4552" s="2"/>
      <c r="I4552" s="2"/>
      <c r="M4552" s="2"/>
    </row>
    <row r="4553" spans="1:13" x14ac:dyDescent="0.35">
      <c r="A4553" s="2"/>
      <c r="C4553" s="2"/>
      <c r="I4553" s="2"/>
      <c r="M4553" s="2"/>
    </row>
    <row r="4554" spans="1:13" x14ac:dyDescent="0.35">
      <c r="A4554" s="2"/>
      <c r="C4554" s="2"/>
      <c r="F4554" s="2"/>
      <c r="I4554" s="2"/>
      <c r="M4554" s="2"/>
    </row>
    <row r="4555" spans="1:13" x14ac:dyDescent="0.35">
      <c r="A4555" s="2"/>
      <c r="C4555" s="2"/>
      <c r="F4555" s="2"/>
      <c r="I4555" s="2"/>
      <c r="M4555" s="2"/>
    </row>
    <row r="4556" spans="1:13" x14ac:dyDescent="0.35">
      <c r="A4556" s="2"/>
      <c r="C4556" s="2"/>
      <c r="F4556" s="2"/>
      <c r="I4556" s="2"/>
      <c r="M4556" s="2"/>
    </row>
    <row r="4557" spans="1:13" x14ac:dyDescent="0.35">
      <c r="A4557" s="2"/>
      <c r="C4557" s="2"/>
      <c r="F4557" s="2"/>
      <c r="I4557" s="2"/>
      <c r="M4557" s="2"/>
    </row>
    <row r="4558" spans="1:13" x14ac:dyDescent="0.35">
      <c r="A4558" s="2"/>
      <c r="C4558" s="2"/>
      <c r="F4558" s="2"/>
      <c r="I4558" s="2"/>
      <c r="M4558" s="2"/>
    </row>
    <row r="4559" spans="1:13" x14ac:dyDescent="0.35">
      <c r="A4559" s="2"/>
      <c r="C4559" s="2"/>
      <c r="I4559" s="2"/>
      <c r="M4559" s="2"/>
    </row>
    <row r="4560" spans="1:13" x14ac:dyDescent="0.35">
      <c r="A4560" s="2"/>
      <c r="C4560" s="2"/>
      <c r="I4560" s="2"/>
      <c r="M4560" s="2"/>
    </row>
    <row r="4561" spans="1:13" x14ac:dyDescent="0.35">
      <c r="A4561" s="2"/>
      <c r="C4561" s="2"/>
      <c r="F4561" s="2"/>
      <c r="I4561" s="2"/>
      <c r="M4561" s="2"/>
    </row>
    <row r="4562" spans="1:13" x14ac:dyDescent="0.35">
      <c r="A4562" s="2"/>
      <c r="C4562" s="2"/>
      <c r="F4562" s="2"/>
      <c r="I4562" s="2"/>
      <c r="M4562" s="2"/>
    </row>
    <row r="4563" spans="1:13" x14ac:dyDescent="0.35">
      <c r="A4563" s="2"/>
      <c r="C4563" s="2"/>
      <c r="F4563" s="2"/>
      <c r="I4563" s="2"/>
      <c r="M4563" s="2"/>
    </row>
    <row r="4564" spans="1:13" x14ac:dyDescent="0.35">
      <c r="A4564" s="2"/>
      <c r="C4564" s="2"/>
      <c r="I4564" s="2"/>
      <c r="M4564" s="2"/>
    </row>
    <row r="4565" spans="1:13" x14ac:dyDescent="0.35">
      <c r="A4565" s="2"/>
      <c r="C4565" s="2"/>
      <c r="I4565" s="2"/>
      <c r="M4565" s="2"/>
    </row>
    <row r="4566" spans="1:13" x14ac:dyDescent="0.35">
      <c r="A4566" s="2"/>
      <c r="C4566" s="2"/>
      <c r="F4566" s="2"/>
      <c r="I4566" s="2"/>
      <c r="M4566" s="2"/>
    </row>
    <row r="4567" spans="1:13" x14ac:dyDescent="0.35">
      <c r="A4567" s="2"/>
      <c r="C4567" s="2"/>
      <c r="F4567" s="2"/>
      <c r="I4567" s="2"/>
      <c r="M4567" s="2"/>
    </row>
    <row r="4568" spans="1:13" x14ac:dyDescent="0.35">
      <c r="A4568" s="2"/>
      <c r="C4568" s="2"/>
      <c r="F4568" s="2"/>
      <c r="I4568" s="2"/>
      <c r="M4568" s="2"/>
    </row>
    <row r="4569" spans="1:13" x14ac:dyDescent="0.35">
      <c r="A4569" s="2"/>
      <c r="C4569" s="2"/>
      <c r="I4569" s="2"/>
      <c r="M4569" s="2"/>
    </row>
    <row r="4570" spans="1:13" x14ac:dyDescent="0.35">
      <c r="A4570" s="2"/>
      <c r="C4570" s="2"/>
      <c r="I4570" s="2"/>
      <c r="M4570" s="2"/>
    </row>
    <row r="4571" spans="1:13" x14ac:dyDescent="0.35">
      <c r="A4571" s="2"/>
      <c r="C4571" s="2"/>
      <c r="F4571" s="2"/>
      <c r="I4571" s="2"/>
      <c r="M4571" s="2"/>
    </row>
    <row r="4572" spans="1:13" x14ac:dyDescent="0.35">
      <c r="A4572" s="2"/>
      <c r="C4572" s="2"/>
      <c r="F4572" s="2"/>
      <c r="I4572" s="2"/>
      <c r="M4572" s="2"/>
    </row>
    <row r="4573" spans="1:13" x14ac:dyDescent="0.35">
      <c r="A4573" s="2"/>
      <c r="C4573" s="2"/>
      <c r="F4573" s="2"/>
      <c r="I4573" s="2"/>
      <c r="M4573" s="2"/>
    </row>
    <row r="4574" spans="1:13" x14ac:dyDescent="0.35">
      <c r="A4574" s="2"/>
      <c r="C4574" s="2"/>
      <c r="F4574" s="2"/>
      <c r="I4574" s="2"/>
      <c r="M4574" s="2"/>
    </row>
    <row r="4575" spans="1:13" x14ac:dyDescent="0.35">
      <c r="A4575" s="2"/>
      <c r="C4575" s="2"/>
      <c r="F4575" s="2"/>
      <c r="I4575" s="2"/>
      <c r="M4575" s="2"/>
    </row>
    <row r="4576" spans="1:13" x14ac:dyDescent="0.35">
      <c r="A4576" s="2"/>
      <c r="C4576" s="2"/>
      <c r="I4576" s="2"/>
      <c r="M4576" s="2"/>
    </row>
    <row r="4577" spans="1:13" x14ac:dyDescent="0.35">
      <c r="A4577" s="2"/>
      <c r="C4577" s="2"/>
      <c r="I4577" s="2"/>
      <c r="M4577" s="2"/>
    </row>
    <row r="4578" spans="1:13" x14ac:dyDescent="0.35">
      <c r="A4578" s="2"/>
      <c r="C4578" s="2"/>
      <c r="F4578" s="2"/>
      <c r="I4578" s="2"/>
      <c r="M4578" s="2"/>
    </row>
    <row r="4579" spans="1:13" x14ac:dyDescent="0.35">
      <c r="A4579" s="2"/>
      <c r="C4579" s="2"/>
      <c r="F4579" s="2"/>
      <c r="I4579" s="2"/>
      <c r="M4579" s="2"/>
    </row>
    <row r="4580" spans="1:13" x14ac:dyDescent="0.35">
      <c r="A4580" s="2"/>
      <c r="C4580" s="2"/>
      <c r="F4580" s="2"/>
      <c r="I4580" s="2"/>
      <c r="M4580" s="2"/>
    </row>
    <row r="4581" spans="1:13" x14ac:dyDescent="0.35">
      <c r="A4581" s="2"/>
      <c r="C4581" s="2"/>
      <c r="F4581" s="2"/>
      <c r="I4581" s="2"/>
      <c r="M4581" s="2"/>
    </row>
    <row r="4582" spans="1:13" x14ac:dyDescent="0.35">
      <c r="A4582" s="2"/>
      <c r="C4582" s="2"/>
      <c r="F4582" s="2"/>
      <c r="I4582" s="2"/>
      <c r="M4582" s="2"/>
    </row>
    <row r="4583" spans="1:13" x14ac:dyDescent="0.35">
      <c r="A4583" s="2"/>
      <c r="C4583" s="2"/>
      <c r="I4583" s="2"/>
      <c r="M4583" s="2"/>
    </row>
    <row r="4584" spans="1:13" x14ac:dyDescent="0.35">
      <c r="A4584" s="2"/>
      <c r="C4584" s="2"/>
      <c r="I4584" s="2"/>
      <c r="M4584" s="2"/>
    </row>
    <row r="4585" spans="1:13" x14ac:dyDescent="0.35">
      <c r="A4585" s="2"/>
      <c r="C4585" s="2"/>
      <c r="F4585" s="2"/>
      <c r="I4585" s="2"/>
      <c r="M4585" s="2"/>
    </row>
    <row r="4586" spans="1:13" x14ac:dyDescent="0.35">
      <c r="A4586" s="2"/>
      <c r="C4586" s="2"/>
      <c r="F4586" s="2"/>
      <c r="I4586" s="2"/>
      <c r="M4586" s="2"/>
    </row>
    <row r="4587" spans="1:13" x14ac:dyDescent="0.35">
      <c r="A4587" s="2"/>
      <c r="C4587" s="2"/>
      <c r="F4587" s="2"/>
      <c r="I4587" s="2"/>
      <c r="M4587" s="2"/>
    </row>
    <row r="4588" spans="1:13" x14ac:dyDescent="0.35">
      <c r="A4588" s="2"/>
      <c r="C4588" s="2"/>
      <c r="F4588" s="2"/>
      <c r="I4588" s="2"/>
      <c r="M4588" s="2"/>
    </row>
    <row r="4589" spans="1:13" x14ac:dyDescent="0.35">
      <c r="A4589" s="2"/>
      <c r="C4589" s="2"/>
      <c r="F4589" s="2"/>
      <c r="I4589" s="2"/>
      <c r="M4589" s="2"/>
    </row>
    <row r="4590" spans="1:13" x14ac:dyDescent="0.35">
      <c r="A4590" s="2"/>
      <c r="C4590" s="2"/>
      <c r="I4590" s="2"/>
      <c r="M4590" s="2"/>
    </row>
    <row r="4591" spans="1:13" x14ac:dyDescent="0.35">
      <c r="A4591" s="2"/>
      <c r="C4591" s="2"/>
      <c r="I4591" s="2"/>
      <c r="M4591" s="2"/>
    </row>
    <row r="4592" spans="1:13" x14ac:dyDescent="0.35">
      <c r="A4592" s="2"/>
      <c r="C4592" s="2"/>
      <c r="F4592" s="2"/>
      <c r="I4592" s="2"/>
      <c r="M4592" s="2"/>
    </row>
    <row r="4593" spans="1:13" x14ac:dyDescent="0.35">
      <c r="A4593" s="2"/>
      <c r="C4593" s="2"/>
      <c r="F4593" s="2"/>
      <c r="I4593" s="2"/>
      <c r="M4593" s="2"/>
    </row>
    <row r="4594" spans="1:13" x14ac:dyDescent="0.35">
      <c r="A4594" s="2"/>
      <c r="C4594" s="2"/>
      <c r="F4594" s="2"/>
      <c r="I4594" s="2"/>
      <c r="M4594" s="2"/>
    </row>
    <row r="4595" spans="1:13" x14ac:dyDescent="0.35">
      <c r="A4595" s="2"/>
      <c r="C4595" s="2"/>
      <c r="F4595" s="2"/>
      <c r="I4595" s="2"/>
      <c r="M4595" s="2"/>
    </row>
    <row r="4596" spans="1:13" x14ac:dyDescent="0.35">
      <c r="A4596" s="2"/>
      <c r="C4596" s="2"/>
      <c r="F4596" s="2"/>
      <c r="I4596" s="2"/>
      <c r="M4596" s="2"/>
    </row>
    <row r="4597" spans="1:13" x14ac:dyDescent="0.35">
      <c r="A4597" s="2"/>
      <c r="C4597" s="2"/>
      <c r="I4597" s="2"/>
      <c r="M4597" s="2"/>
    </row>
    <row r="4598" spans="1:13" x14ac:dyDescent="0.35">
      <c r="A4598" s="2"/>
      <c r="C4598" s="2"/>
      <c r="I4598" s="2"/>
      <c r="M4598" s="2"/>
    </row>
    <row r="4599" spans="1:13" x14ac:dyDescent="0.35">
      <c r="A4599" s="2"/>
      <c r="C4599" s="2"/>
      <c r="F4599" s="2"/>
      <c r="I4599" s="2"/>
      <c r="M4599" s="2"/>
    </row>
    <row r="4600" spans="1:13" x14ac:dyDescent="0.35">
      <c r="A4600" s="2"/>
      <c r="C4600" s="2"/>
      <c r="F4600" s="2"/>
      <c r="I4600" s="2"/>
      <c r="M4600" s="2"/>
    </row>
    <row r="4601" spans="1:13" x14ac:dyDescent="0.35">
      <c r="A4601" s="2"/>
      <c r="C4601" s="2"/>
      <c r="F4601" s="2"/>
      <c r="I4601" s="2"/>
      <c r="M4601" s="2"/>
    </row>
    <row r="4602" spans="1:13" x14ac:dyDescent="0.35">
      <c r="A4602" s="2"/>
      <c r="C4602" s="2"/>
      <c r="F4602" s="2"/>
      <c r="I4602" s="2"/>
      <c r="M4602" s="2"/>
    </row>
    <row r="4603" spans="1:13" x14ac:dyDescent="0.35">
      <c r="A4603" s="2"/>
      <c r="C4603" s="2"/>
      <c r="I4603" s="2"/>
      <c r="M4603" s="2"/>
    </row>
    <row r="4604" spans="1:13" x14ac:dyDescent="0.35">
      <c r="A4604" s="2"/>
      <c r="C4604" s="2"/>
      <c r="I4604" s="2"/>
      <c r="M4604" s="2"/>
    </row>
    <row r="4605" spans="1:13" x14ac:dyDescent="0.35">
      <c r="A4605" s="2"/>
      <c r="C4605" s="2"/>
      <c r="F4605" s="2"/>
      <c r="I4605" s="2"/>
      <c r="M4605" s="2"/>
    </row>
    <row r="4606" spans="1:13" x14ac:dyDescent="0.35">
      <c r="A4606" s="2"/>
      <c r="C4606" s="2"/>
      <c r="F4606" s="2"/>
      <c r="I4606" s="2"/>
      <c r="M4606" s="2"/>
    </row>
    <row r="4607" spans="1:13" x14ac:dyDescent="0.35">
      <c r="A4607" s="2"/>
      <c r="C4607" s="2"/>
      <c r="F4607" s="2"/>
      <c r="I4607" s="2"/>
      <c r="M4607" s="2"/>
    </row>
    <row r="4608" spans="1:13" x14ac:dyDescent="0.35">
      <c r="A4608" s="2"/>
      <c r="C4608" s="2"/>
      <c r="F4608" s="2"/>
      <c r="I4608" s="2"/>
      <c r="M4608" s="2"/>
    </row>
    <row r="4609" spans="1:13" x14ac:dyDescent="0.35">
      <c r="A4609" s="2"/>
      <c r="C4609" s="2"/>
      <c r="F4609" s="2"/>
      <c r="I4609" s="2"/>
      <c r="M4609" s="2"/>
    </row>
    <row r="4610" spans="1:13" x14ac:dyDescent="0.35">
      <c r="A4610" s="2"/>
      <c r="C4610" s="2"/>
      <c r="I4610" s="2"/>
      <c r="M4610" s="2"/>
    </row>
    <row r="4611" spans="1:13" x14ac:dyDescent="0.35">
      <c r="A4611" s="2"/>
      <c r="C4611" s="2"/>
      <c r="I4611" s="2"/>
      <c r="M4611" s="2"/>
    </row>
    <row r="4612" spans="1:13" x14ac:dyDescent="0.35">
      <c r="A4612" s="2"/>
      <c r="C4612" s="2"/>
      <c r="F4612" s="2"/>
      <c r="I4612" s="2"/>
      <c r="M4612" s="2"/>
    </row>
    <row r="4613" spans="1:13" x14ac:dyDescent="0.35">
      <c r="A4613" s="2"/>
      <c r="C4613" s="2"/>
      <c r="F4613" s="2"/>
      <c r="I4613" s="2"/>
      <c r="M4613" s="2"/>
    </row>
    <row r="4614" spans="1:13" x14ac:dyDescent="0.35">
      <c r="A4614" s="2"/>
      <c r="C4614" s="2"/>
      <c r="F4614" s="2"/>
      <c r="I4614" s="2"/>
      <c r="M4614" s="2"/>
    </row>
    <row r="4615" spans="1:13" x14ac:dyDescent="0.35">
      <c r="A4615" s="2"/>
      <c r="C4615" s="2"/>
      <c r="F4615" s="2"/>
      <c r="I4615" s="2"/>
      <c r="M4615" s="2"/>
    </row>
    <row r="4616" spans="1:13" x14ac:dyDescent="0.35">
      <c r="A4616" s="2"/>
      <c r="C4616" s="2"/>
      <c r="F4616" s="2"/>
      <c r="I4616" s="2"/>
      <c r="M4616" s="2"/>
    </row>
    <row r="4617" spans="1:13" x14ac:dyDescent="0.35">
      <c r="A4617" s="2"/>
      <c r="C4617" s="2"/>
      <c r="I4617" s="2"/>
      <c r="M4617" s="2"/>
    </row>
    <row r="4618" spans="1:13" x14ac:dyDescent="0.35">
      <c r="A4618" s="2"/>
      <c r="C4618" s="2"/>
      <c r="I4618" s="2"/>
      <c r="M4618" s="2"/>
    </row>
    <row r="4619" spans="1:13" x14ac:dyDescent="0.35">
      <c r="A4619" s="2"/>
      <c r="C4619" s="2"/>
      <c r="F4619" s="2"/>
      <c r="I4619" s="2"/>
      <c r="M4619" s="2"/>
    </row>
    <row r="4620" spans="1:13" x14ac:dyDescent="0.35">
      <c r="A4620" s="2"/>
      <c r="C4620" s="2"/>
      <c r="F4620" s="2"/>
      <c r="I4620" s="2"/>
      <c r="M4620" s="2"/>
    </row>
    <row r="4621" spans="1:13" x14ac:dyDescent="0.35">
      <c r="A4621" s="2"/>
      <c r="C4621" s="2"/>
      <c r="F4621" s="2"/>
      <c r="I4621" s="2"/>
      <c r="M4621" s="2"/>
    </row>
    <row r="4622" spans="1:13" x14ac:dyDescent="0.35">
      <c r="A4622" s="2"/>
      <c r="C4622" s="2"/>
      <c r="F4622" s="2"/>
      <c r="I4622" s="2"/>
      <c r="M4622" s="2"/>
    </row>
    <row r="4623" spans="1:13" x14ac:dyDescent="0.35">
      <c r="A4623" s="2"/>
      <c r="C4623" s="2"/>
      <c r="I4623" s="2"/>
      <c r="M4623" s="2"/>
    </row>
    <row r="4624" spans="1:13" x14ac:dyDescent="0.35">
      <c r="A4624" s="2"/>
      <c r="C4624" s="2"/>
      <c r="I4624" s="2"/>
      <c r="M4624" s="2"/>
    </row>
    <row r="4625" spans="1:13" x14ac:dyDescent="0.35">
      <c r="A4625" s="2"/>
      <c r="C4625" s="2"/>
      <c r="F4625" s="2"/>
      <c r="I4625" s="2"/>
      <c r="M4625" s="2"/>
    </row>
    <row r="4626" spans="1:13" x14ac:dyDescent="0.35">
      <c r="A4626" s="2"/>
      <c r="C4626" s="2"/>
      <c r="F4626" s="2"/>
      <c r="I4626" s="2"/>
      <c r="M4626" s="2"/>
    </row>
    <row r="4627" spans="1:13" x14ac:dyDescent="0.35">
      <c r="A4627" s="2"/>
      <c r="C4627" s="2"/>
      <c r="F4627" s="2"/>
      <c r="I4627" s="2"/>
      <c r="M4627" s="2"/>
    </row>
    <row r="4628" spans="1:13" x14ac:dyDescent="0.35">
      <c r="A4628" s="2"/>
      <c r="C4628" s="2"/>
      <c r="F4628" s="2"/>
      <c r="I4628" s="2"/>
      <c r="M4628" s="2"/>
    </row>
    <row r="4629" spans="1:13" x14ac:dyDescent="0.35">
      <c r="A4629" s="2"/>
      <c r="C4629" s="2"/>
      <c r="F4629" s="2"/>
      <c r="I4629" s="2"/>
      <c r="M4629" s="2"/>
    </row>
    <row r="4630" spans="1:13" x14ac:dyDescent="0.35">
      <c r="A4630" s="2"/>
      <c r="C4630" s="2"/>
      <c r="I4630" s="2"/>
      <c r="M4630" s="2"/>
    </row>
    <row r="4631" spans="1:13" x14ac:dyDescent="0.35">
      <c r="A4631" s="2"/>
      <c r="C4631" s="2"/>
      <c r="I4631" s="2"/>
      <c r="M4631" s="2"/>
    </row>
    <row r="4632" spans="1:13" x14ac:dyDescent="0.35">
      <c r="A4632" s="2"/>
      <c r="C4632" s="2"/>
      <c r="F4632" s="2"/>
      <c r="I4632" s="2"/>
      <c r="M4632" s="2"/>
    </row>
    <row r="4633" spans="1:13" x14ac:dyDescent="0.35">
      <c r="A4633" s="2"/>
      <c r="C4633" s="2"/>
      <c r="F4633" s="2"/>
      <c r="I4633" s="2"/>
      <c r="M4633" s="2"/>
    </row>
    <row r="4634" spans="1:13" x14ac:dyDescent="0.35">
      <c r="A4634" s="2"/>
      <c r="C4634" s="2"/>
      <c r="F4634" s="2"/>
      <c r="I4634" s="2"/>
      <c r="M4634" s="2"/>
    </row>
    <row r="4635" spans="1:13" x14ac:dyDescent="0.35">
      <c r="A4635" s="2"/>
      <c r="C4635" s="2"/>
      <c r="F4635" s="2"/>
      <c r="I4635" s="2"/>
      <c r="M4635" s="2"/>
    </row>
    <row r="4636" spans="1:13" x14ac:dyDescent="0.35">
      <c r="A4636" s="2"/>
      <c r="C4636" s="2"/>
      <c r="F4636" s="2"/>
      <c r="I4636" s="2"/>
      <c r="M4636" s="2"/>
    </row>
    <row r="4637" spans="1:13" x14ac:dyDescent="0.35">
      <c r="A4637" s="2"/>
      <c r="C4637" s="2"/>
      <c r="I4637" s="2"/>
      <c r="M4637" s="2"/>
    </row>
    <row r="4638" spans="1:13" x14ac:dyDescent="0.35">
      <c r="A4638" s="2"/>
      <c r="C4638" s="2"/>
      <c r="F4638" s="2"/>
      <c r="I4638" s="2"/>
      <c r="M4638" s="2"/>
    </row>
    <row r="4639" spans="1:13" x14ac:dyDescent="0.35">
      <c r="A4639" s="2"/>
      <c r="C4639" s="2"/>
      <c r="F4639" s="2"/>
      <c r="I4639" s="2"/>
      <c r="M4639" s="2"/>
    </row>
    <row r="4640" spans="1:13" x14ac:dyDescent="0.35">
      <c r="A4640" s="2"/>
      <c r="C4640" s="2"/>
      <c r="F4640" s="2"/>
      <c r="I4640" s="2"/>
      <c r="M4640" s="2"/>
    </row>
    <row r="4641" spans="1:13" x14ac:dyDescent="0.35">
      <c r="A4641" s="2"/>
      <c r="C4641" s="2"/>
      <c r="I4641" s="2"/>
      <c r="M4641" s="2"/>
    </row>
    <row r="4642" spans="1:13" x14ac:dyDescent="0.35">
      <c r="A4642" s="2"/>
      <c r="C4642" s="2"/>
      <c r="I4642" s="2"/>
      <c r="M4642" s="2"/>
    </row>
    <row r="4643" spans="1:13" x14ac:dyDescent="0.35">
      <c r="A4643" s="2"/>
      <c r="C4643" s="2"/>
      <c r="F4643" s="2"/>
      <c r="I4643" s="2"/>
      <c r="M4643" s="2"/>
    </row>
    <row r="4644" spans="1:13" x14ac:dyDescent="0.35">
      <c r="A4644" s="2"/>
      <c r="C4644" s="2"/>
      <c r="F4644" s="2"/>
      <c r="I4644" s="2"/>
      <c r="M4644" s="2"/>
    </row>
    <row r="4645" spans="1:13" x14ac:dyDescent="0.35">
      <c r="A4645" s="2"/>
      <c r="C4645" s="2"/>
      <c r="F4645" s="2"/>
      <c r="I4645" s="2"/>
      <c r="M4645" s="2"/>
    </row>
    <row r="4646" spans="1:13" x14ac:dyDescent="0.35">
      <c r="A4646" s="2"/>
      <c r="C4646" s="2"/>
      <c r="F4646" s="2"/>
      <c r="I4646" s="2"/>
      <c r="M4646" s="2"/>
    </row>
    <row r="4647" spans="1:13" x14ac:dyDescent="0.35">
      <c r="A4647" s="2"/>
      <c r="C4647" s="2"/>
      <c r="F4647" s="2"/>
      <c r="I4647" s="2"/>
      <c r="M4647" s="2"/>
    </row>
    <row r="4648" spans="1:13" x14ac:dyDescent="0.35">
      <c r="A4648" s="2"/>
      <c r="C4648" s="2"/>
      <c r="I4648" s="2"/>
      <c r="M4648" s="2"/>
    </row>
    <row r="4649" spans="1:13" x14ac:dyDescent="0.35">
      <c r="A4649" s="2"/>
      <c r="C4649" s="2"/>
      <c r="I4649" s="2"/>
      <c r="M4649" s="2"/>
    </row>
    <row r="4650" spans="1:13" x14ac:dyDescent="0.35">
      <c r="A4650" s="2"/>
      <c r="C4650" s="2"/>
      <c r="F4650" s="2"/>
      <c r="I4650" s="2"/>
      <c r="M4650" s="2"/>
    </row>
    <row r="4651" spans="1:13" x14ac:dyDescent="0.35">
      <c r="A4651" s="2"/>
      <c r="C4651" s="2"/>
      <c r="F4651" s="2"/>
      <c r="I4651" s="2"/>
      <c r="M4651" s="2"/>
    </row>
    <row r="4652" spans="1:13" x14ac:dyDescent="0.35">
      <c r="A4652" s="2"/>
      <c r="C4652" s="2"/>
      <c r="F4652" s="2"/>
      <c r="I4652" s="2"/>
      <c r="M4652" s="2"/>
    </row>
    <row r="4653" spans="1:13" x14ac:dyDescent="0.35">
      <c r="A4653" s="2"/>
      <c r="C4653" s="2"/>
      <c r="F4653" s="2"/>
      <c r="I4653" s="2"/>
      <c r="M4653" s="2"/>
    </row>
    <row r="4654" spans="1:13" x14ac:dyDescent="0.35">
      <c r="A4654" s="2"/>
      <c r="C4654" s="2"/>
      <c r="F4654" s="2"/>
      <c r="I4654" s="2"/>
      <c r="M4654" s="2"/>
    </row>
    <row r="4655" spans="1:13" x14ac:dyDescent="0.35">
      <c r="A4655" s="2"/>
      <c r="C4655" s="2"/>
      <c r="I4655" s="2"/>
      <c r="M4655" s="2"/>
    </row>
    <row r="4656" spans="1:13" x14ac:dyDescent="0.35">
      <c r="A4656" s="2"/>
      <c r="C4656" s="2"/>
      <c r="I4656" s="2"/>
      <c r="M4656" s="2"/>
    </row>
    <row r="4657" spans="1:13" x14ac:dyDescent="0.35">
      <c r="A4657" s="2"/>
      <c r="C4657" s="2"/>
      <c r="F4657" s="2"/>
      <c r="I4657" s="2"/>
      <c r="M4657" s="2"/>
    </row>
    <row r="4658" spans="1:13" x14ac:dyDescent="0.35">
      <c r="A4658" s="2"/>
      <c r="C4658" s="2"/>
      <c r="F4658" s="2"/>
      <c r="I4658" s="2"/>
      <c r="M4658" s="2"/>
    </row>
    <row r="4659" spans="1:13" x14ac:dyDescent="0.35">
      <c r="A4659" s="2"/>
      <c r="C4659" s="2"/>
      <c r="F4659" s="2"/>
      <c r="I4659" s="2"/>
      <c r="M4659" s="2"/>
    </row>
    <row r="4660" spans="1:13" x14ac:dyDescent="0.35">
      <c r="A4660" s="2"/>
      <c r="C4660" s="2"/>
      <c r="F4660" s="2"/>
      <c r="I4660" s="2"/>
      <c r="M4660" s="2"/>
    </row>
    <row r="4661" spans="1:13" x14ac:dyDescent="0.35">
      <c r="A4661" s="2"/>
      <c r="C4661" s="2"/>
      <c r="F4661" s="2"/>
      <c r="I4661" s="2"/>
      <c r="M4661" s="2"/>
    </row>
    <row r="4662" spans="1:13" x14ac:dyDescent="0.35">
      <c r="A4662" s="2"/>
      <c r="C4662" s="2"/>
      <c r="I4662" s="2"/>
      <c r="M4662" s="2"/>
    </row>
    <row r="4663" spans="1:13" x14ac:dyDescent="0.35">
      <c r="A4663" s="2"/>
      <c r="C4663" s="2"/>
      <c r="F4663" s="2"/>
      <c r="I4663" s="2"/>
      <c r="M4663" s="2"/>
    </row>
    <row r="4664" spans="1:13" x14ac:dyDescent="0.35">
      <c r="A4664" s="2"/>
      <c r="C4664" s="2"/>
      <c r="F4664" s="2"/>
      <c r="I4664" s="2"/>
      <c r="M4664" s="2"/>
    </row>
    <row r="4665" spans="1:13" x14ac:dyDescent="0.35">
      <c r="A4665" s="2"/>
      <c r="C4665" s="2"/>
      <c r="F4665" s="2"/>
      <c r="I4665" s="2"/>
      <c r="M4665" s="2"/>
    </row>
    <row r="4666" spans="1:13" x14ac:dyDescent="0.35">
      <c r="A4666" s="2"/>
      <c r="C4666" s="2"/>
      <c r="I4666" s="2"/>
      <c r="M4666" s="2"/>
    </row>
    <row r="4667" spans="1:13" x14ac:dyDescent="0.35">
      <c r="A4667" s="2"/>
      <c r="C4667" s="2"/>
      <c r="I4667" s="2"/>
      <c r="M4667" s="2"/>
    </row>
    <row r="4668" spans="1:13" x14ac:dyDescent="0.35">
      <c r="A4668" s="2"/>
      <c r="C4668" s="2"/>
      <c r="F4668" s="2"/>
      <c r="I4668" s="2"/>
      <c r="M4668" s="2"/>
    </row>
    <row r="4669" spans="1:13" x14ac:dyDescent="0.35">
      <c r="A4669" s="2"/>
      <c r="C4669" s="2"/>
      <c r="F4669" s="2"/>
      <c r="I4669" s="2"/>
      <c r="M4669" s="2"/>
    </row>
    <row r="4670" spans="1:13" x14ac:dyDescent="0.35">
      <c r="A4670" s="2"/>
      <c r="C4670" s="2"/>
      <c r="F4670" s="2"/>
      <c r="I4670" s="2"/>
      <c r="M4670" s="2"/>
    </row>
    <row r="4671" spans="1:13" x14ac:dyDescent="0.35">
      <c r="A4671" s="2"/>
      <c r="C4671" s="2"/>
      <c r="F4671" s="2"/>
      <c r="I4671" s="2"/>
      <c r="M4671" s="2"/>
    </row>
    <row r="4672" spans="1:13" x14ac:dyDescent="0.35">
      <c r="A4672" s="2"/>
      <c r="C4672" s="2"/>
      <c r="I4672" s="2"/>
      <c r="M4672" s="2"/>
    </row>
    <row r="4673" spans="1:13" x14ac:dyDescent="0.35">
      <c r="A4673" s="2"/>
      <c r="C4673" s="2"/>
      <c r="I4673" s="2"/>
      <c r="M4673" s="2"/>
    </row>
    <row r="4674" spans="1:13" x14ac:dyDescent="0.35">
      <c r="A4674" s="2"/>
      <c r="C4674" s="2"/>
      <c r="F4674" s="2"/>
      <c r="I4674" s="2"/>
      <c r="M4674" s="2"/>
    </row>
    <row r="4675" spans="1:13" x14ac:dyDescent="0.35">
      <c r="A4675" s="2"/>
      <c r="C4675" s="2"/>
      <c r="F4675" s="2"/>
      <c r="I4675" s="2"/>
      <c r="M4675" s="2"/>
    </row>
    <row r="4676" spans="1:13" x14ac:dyDescent="0.35">
      <c r="A4676" s="2"/>
      <c r="C4676" s="2"/>
      <c r="F4676" s="2"/>
      <c r="I4676" s="2"/>
      <c r="M4676" s="2"/>
    </row>
    <row r="4677" spans="1:13" x14ac:dyDescent="0.35">
      <c r="A4677" s="2"/>
      <c r="C4677" s="2"/>
      <c r="I4677" s="2"/>
      <c r="M4677" s="2"/>
    </row>
    <row r="4678" spans="1:13" x14ac:dyDescent="0.35">
      <c r="A4678" s="2"/>
      <c r="C4678" s="2"/>
      <c r="I4678" s="2"/>
      <c r="M4678" s="2"/>
    </row>
    <row r="4679" spans="1:13" x14ac:dyDescent="0.35">
      <c r="A4679" s="2"/>
      <c r="C4679" s="2"/>
      <c r="F4679" s="2"/>
      <c r="I4679" s="2"/>
      <c r="M4679" s="2"/>
    </row>
    <row r="4680" spans="1:13" x14ac:dyDescent="0.35">
      <c r="A4680" s="2"/>
      <c r="C4680" s="2"/>
      <c r="F4680" s="2"/>
      <c r="I4680" s="2"/>
      <c r="M4680" s="2"/>
    </row>
    <row r="4681" spans="1:13" x14ac:dyDescent="0.35">
      <c r="A4681" s="2"/>
      <c r="C4681" s="2"/>
      <c r="F4681" s="2"/>
      <c r="I4681" s="2"/>
      <c r="M4681" s="2"/>
    </row>
    <row r="4682" spans="1:13" x14ac:dyDescent="0.35">
      <c r="A4682" s="2"/>
      <c r="C4682" s="2"/>
      <c r="I4682" s="2"/>
      <c r="M4682" s="2"/>
    </row>
    <row r="4683" spans="1:13" x14ac:dyDescent="0.35">
      <c r="A4683" s="2"/>
      <c r="C4683" s="2"/>
      <c r="F4683" s="2"/>
      <c r="I4683" s="2"/>
      <c r="M4683" s="2"/>
    </row>
    <row r="4684" spans="1:13" x14ac:dyDescent="0.35">
      <c r="A4684" s="2"/>
      <c r="C4684" s="2"/>
      <c r="F4684" s="2"/>
      <c r="I4684" s="2"/>
      <c r="M4684" s="2"/>
    </row>
    <row r="4685" spans="1:13" x14ac:dyDescent="0.35">
      <c r="A4685" s="2"/>
      <c r="C4685" s="2"/>
      <c r="I4685" s="2"/>
      <c r="M4685" s="2"/>
    </row>
    <row r="4686" spans="1:13" x14ac:dyDescent="0.35">
      <c r="A4686" s="2"/>
      <c r="C4686" s="2"/>
      <c r="F4686" s="2"/>
      <c r="I4686" s="2"/>
      <c r="M4686" s="2"/>
    </row>
    <row r="4687" spans="1:13" x14ac:dyDescent="0.35">
      <c r="A4687" s="2"/>
      <c r="C4687" s="2"/>
      <c r="F4687" s="2"/>
      <c r="I4687" s="2"/>
      <c r="M4687" s="2"/>
    </row>
    <row r="4688" spans="1:13" x14ac:dyDescent="0.35">
      <c r="A4688" s="2"/>
      <c r="C4688" s="2"/>
      <c r="F4688" s="2"/>
      <c r="I4688" s="2"/>
      <c r="M4688" s="2"/>
    </row>
    <row r="4689" spans="1:13" x14ac:dyDescent="0.35">
      <c r="A4689" s="2"/>
      <c r="C4689" s="2"/>
      <c r="F4689" s="2"/>
      <c r="I4689" s="2"/>
      <c r="M4689" s="2"/>
    </row>
    <row r="4690" spans="1:13" x14ac:dyDescent="0.35">
      <c r="A4690" s="2"/>
      <c r="C4690" s="2"/>
      <c r="F4690" s="2"/>
      <c r="I4690" s="2"/>
      <c r="M4690" s="2"/>
    </row>
    <row r="4691" spans="1:13" x14ac:dyDescent="0.35">
      <c r="A4691" s="2"/>
      <c r="C4691" s="2"/>
      <c r="I4691" s="2"/>
      <c r="M4691" s="2"/>
    </row>
    <row r="4692" spans="1:13" x14ac:dyDescent="0.35">
      <c r="A4692" s="2"/>
      <c r="C4692" s="2"/>
      <c r="I4692" s="2"/>
      <c r="M4692" s="2"/>
    </row>
    <row r="4693" spans="1:13" x14ac:dyDescent="0.35">
      <c r="A4693" s="2"/>
      <c r="C4693" s="2"/>
      <c r="F4693" s="2"/>
      <c r="I4693" s="2"/>
      <c r="M4693" s="2"/>
    </row>
    <row r="4694" spans="1:13" x14ac:dyDescent="0.35">
      <c r="A4694" s="2"/>
      <c r="C4694" s="2"/>
      <c r="F4694" s="2"/>
      <c r="I4694" s="2"/>
      <c r="M4694" s="2"/>
    </row>
    <row r="4695" spans="1:13" x14ac:dyDescent="0.35">
      <c r="A4695" s="2"/>
      <c r="C4695" s="2"/>
      <c r="F4695" s="2"/>
      <c r="I4695" s="2"/>
      <c r="M4695" s="2"/>
    </row>
    <row r="4696" spans="1:13" x14ac:dyDescent="0.35">
      <c r="A4696" s="2"/>
      <c r="C4696" s="2"/>
      <c r="I4696" s="2"/>
      <c r="M4696" s="2"/>
    </row>
    <row r="4697" spans="1:13" x14ac:dyDescent="0.35">
      <c r="A4697" s="2"/>
      <c r="C4697" s="2"/>
      <c r="I4697" s="2"/>
      <c r="M4697" s="2"/>
    </row>
    <row r="4698" spans="1:13" x14ac:dyDescent="0.35">
      <c r="A4698" s="2"/>
      <c r="C4698" s="2"/>
      <c r="F4698" s="2"/>
      <c r="I4698" s="2"/>
      <c r="M4698" s="2"/>
    </row>
    <row r="4699" spans="1:13" x14ac:dyDescent="0.35">
      <c r="A4699" s="2"/>
      <c r="C4699" s="2"/>
      <c r="F4699" s="2"/>
      <c r="I4699" s="2"/>
      <c r="M4699" s="2"/>
    </row>
    <row r="4700" spans="1:13" x14ac:dyDescent="0.35">
      <c r="A4700" s="2"/>
      <c r="C4700" s="2"/>
      <c r="F4700" s="2"/>
      <c r="I4700" s="2"/>
      <c r="M4700" s="2"/>
    </row>
    <row r="4701" spans="1:13" x14ac:dyDescent="0.35">
      <c r="A4701" s="2"/>
      <c r="C4701" s="2"/>
      <c r="F4701" s="2"/>
      <c r="I4701" s="2"/>
      <c r="M4701" s="2"/>
    </row>
    <row r="4702" spans="1:13" x14ac:dyDescent="0.35">
      <c r="A4702" s="2"/>
      <c r="C4702" s="2"/>
      <c r="F4702" s="2"/>
      <c r="I4702" s="2"/>
      <c r="M4702" s="2"/>
    </row>
    <row r="4703" spans="1:13" x14ac:dyDescent="0.35">
      <c r="A4703" s="2"/>
      <c r="C4703" s="2"/>
      <c r="I4703" s="2"/>
      <c r="M4703" s="2"/>
    </row>
    <row r="4704" spans="1:13" x14ac:dyDescent="0.35">
      <c r="A4704" s="2"/>
      <c r="C4704" s="2"/>
      <c r="I4704" s="2"/>
      <c r="M4704" s="2"/>
    </row>
    <row r="4705" spans="1:13" x14ac:dyDescent="0.35">
      <c r="A4705" s="2"/>
      <c r="C4705" s="2"/>
      <c r="F4705" s="2"/>
      <c r="I4705" s="2"/>
      <c r="M4705" s="2"/>
    </row>
    <row r="4706" spans="1:13" x14ac:dyDescent="0.35">
      <c r="A4706" s="2"/>
      <c r="C4706" s="2"/>
      <c r="F4706" s="2"/>
      <c r="I4706" s="2"/>
      <c r="M4706" s="2"/>
    </row>
    <row r="4707" spans="1:13" x14ac:dyDescent="0.35">
      <c r="A4707" s="2"/>
      <c r="C4707" s="2"/>
      <c r="F4707" s="2"/>
      <c r="I4707" s="2"/>
      <c r="M4707" s="2"/>
    </row>
    <row r="4708" spans="1:13" x14ac:dyDescent="0.35">
      <c r="A4708" s="2"/>
      <c r="C4708" s="2"/>
      <c r="F4708" s="2"/>
      <c r="I4708" s="2"/>
      <c r="M4708" s="2"/>
    </row>
    <row r="4709" spans="1:13" x14ac:dyDescent="0.35">
      <c r="A4709" s="2"/>
      <c r="C4709" s="2"/>
      <c r="I4709" s="2"/>
      <c r="M4709" s="2"/>
    </row>
    <row r="4710" spans="1:13" x14ac:dyDescent="0.35">
      <c r="A4710" s="2"/>
      <c r="C4710" s="2"/>
      <c r="I4710" s="2"/>
      <c r="M4710" s="2"/>
    </row>
    <row r="4711" spans="1:13" x14ac:dyDescent="0.35">
      <c r="A4711" s="2"/>
      <c r="C4711" s="2"/>
      <c r="F4711" s="2"/>
      <c r="I4711" s="2"/>
      <c r="M4711" s="2"/>
    </row>
    <row r="4712" spans="1:13" x14ac:dyDescent="0.35">
      <c r="A4712" s="2"/>
      <c r="C4712" s="2"/>
      <c r="F4712" s="2"/>
      <c r="I4712" s="2"/>
      <c r="M4712" s="2"/>
    </row>
    <row r="4713" spans="1:13" x14ac:dyDescent="0.35">
      <c r="A4713" s="2"/>
      <c r="C4713" s="2"/>
      <c r="F4713" s="2"/>
      <c r="I4713" s="2"/>
      <c r="M4713" s="2"/>
    </row>
    <row r="4714" spans="1:13" x14ac:dyDescent="0.35">
      <c r="A4714" s="2"/>
      <c r="C4714" s="2"/>
      <c r="F4714" s="2"/>
      <c r="I4714" s="2"/>
      <c r="M4714" s="2"/>
    </row>
    <row r="4715" spans="1:13" x14ac:dyDescent="0.35">
      <c r="A4715" s="2"/>
      <c r="C4715" s="2"/>
      <c r="F4715" s="2"/>
      <c r="I4715" s="2"/>
      <c r="M4715" s="2"/>
    </row>
    <row r="4716" spans="1:13" x14ac:dyDescent="0.35">
      <c r="A4716" s="2"/>
      <c r="C4716" s="2"/>
      <c r="I4716" s="2"/>
      <c r="M4716" s="2"/>
    </row>
    <row r="4717" spans="1:13" x14ac:dyDescent="0.35">
      <c r="A4717" s="2"/>
      <c r="C4717" s="2"/>
      <c r="I4717" s="2"/>
      <c r="M4717" s="2"/>
    </row>
    <row r="4718" spans="1:13" x14ac:dyDescent="0.35">
      <c r="A4718" s="2"/>
      <c r="C4718" s="2"/>
      <c r="F4718" s="2"/>
      <c r="I4718" s="2"/>
      <c r="M4718" s="2"/>
    </row>
    <row r="4719" spans="1:13" x14ac:dyDescent="0.35">
      <c r="A4719" s="2"/>
      <c r="C4719" s="2"/>
      <c r="F4719" s="2"/>
      <c r="I4719" s="2"/>
      <c r="M4719" s="2"/>
    </row>
    <row r="4720" spans="1:13" x14ac:dyDescent="0.35">
      <c r="A4720" s="2"/>
      <c r="C4720" s="2"/>
      <c r="F4720" s="2"/>
      <c r="I4720" s="2"/>
      <c r="M4720" s="2"/>
    </row>
    <row r="4721" spans="1:13" x14ac:dyDescent="0.35">
      <c r="A4721" s="2"/>
      <c r="C4721" s="2"/>
      <c r="F4721" s="2"/>
      <c r="I4721" s="2"/>
      <c r="M4721" s="2"/>
    </row>
    <row r="4722" spans="1:13" x14ac:dyDescent="0.35">
      <c r="A4722" s="2"/>
      <c r="C4722" s="2"/>
      <c r="F4722" s="2"/>
      <c r="I4722" s="2"/>
      <c r="M4722" s="2"/>
    </row>
    <row r="4723" spans="1:13" x14ac:dyDescent="0.35">
      <c r="A4723" s="2"/>
      <c r="C4723" s="2"/>
      <c r="I4723" s="2"/>
      <c r="M4723" s="2"/>
    </row>
    <row r="4724" spans="1:13" x14ac:dyDescent="0.35">
      <c r="A4724" s="2"/>
      <c r="C4724" s="2"/>
      <c r="I4724" s="2"/>
      <c r="M4724" s="2"/>
    </row>
    <row r="4725" spans="1:13" x14ac:dyDescent="0.35">
      <c r="A4725" s="2"/>
      <c r="C4725" s="2"/>
      <c r="F4725" s="2"/>
      <c r="I4725" s="2"/>
      <c r="M4725" s="2"/>
    </row>
    <row r="4726" spans="1:13" x14ac:dyDescent="0.35">
      <c r="A4726" s="2"/>
      <c r="C4726" s="2"/>
      <c r="F4726" s="2"/>
      <c r="I4726" s="2"/>
      <c r="M4726" s="2"/>
    </row>
    <row r="4727" spans="1:13" x14ac:dyDescent="0.35">
      <c r="A4727" s="2"/>
      <c r="C4727" s="2"/>
      <c r="F4727" s="2"/>
      <c r="I4727" s="2"/>
      <c r="M4727" s="2"/>
    </row>
    <row r="4728" spans="1:13" x14ac:dyDescent="0.35">
      <c r="A4728" s="2"/>
      <c r="C4728" s="2"/>
      <c r="F4728" s="2"/>
      <c r="I4728" s="2"/>
      <c r="M4728" s="2"/>
    </row>
    <row r="4729" spans="1:13" x14ac:dyDescent="0.35">
      <c r="A4729" s="2"/>
      <c r="C4729" s="2"/>
      <c r="F4729" s="2"/>
      <c r="I4729" s="2"/>
      <c r="M4729" s="2"/>
    </row>
    <row r="4730" spans="1:13" x14ac:dyDescent="0.35">
      <c r="A4730" s="2"/>
      <c r="C4730" s="2"/>
      <c r="I4730" s="2"/>
      <c r="M4730" s="2"/>
    </row>
    <row r="4731" spans="1:13" x14ac:dyDescent="0.35">
      <c r="A4731" s="2"/>
      <c r="C4731" s="2"/>
      <c r="I4731" s="2"/>
      <c r="M4731" s="2"/>
    </row>
    <row r="4732" spans="1:13" x14ac:dyDescent="0.35">
      <c r="A4732" s="2"/>
      <c r="C4732" s="2"/>
      <c r="F4732" s="2"/>
      <c r="I4732" s="2"/>
      <c r="M4732" s="2"/>
    </row>
    <row r="4733" spans="1:13" x14ac:dyDescent="0.35">
      <c r="A4733" s="2"/>
      <c r="C4733" s="2"/>
      <c r="F4733" s="2"/>
      <c r="I4733" s="2"/>
      <c r="M4733" s="2"/>
    </row>
    <row r="4734" spans="1:13" x14ac:dyDescent="0.35">
      <c r="A4734" s="2"/>
      <c r="C4734" s="2"/>
      <c r="F4734" s="2"/>
      <c r="I4734" s="2"/>
      <c r="M4734" s="2"/>
    </row>
    <row r="4735" spans="1:13" x14ac:dyDescent="0.35">
      <c r="A4735" s="2"/>
      <c r="C4735" s="2"/>
      <c r="F4735" s="2"/>
      <c r="I4735" s="2"/>
      <c r="M4735" s="2"/>
    </row>
    <row r="4736" spans="1:13" x14ac:dyDescent="0.35">
      <c r="A4736" s="2"/>
      <c r="C4736" s="2"/>
      <c r="F4736" s="2"/>
      <c r="I4736" s="2"/>
      <c r="M4736" s="2"/>
    </row>
    <row r="4737" spans="1:13" x14ac:dyDescent="0.35">
      <c r="A4737" s="2"/>
      <c r="C4737" s="2"/>
      <c r="I4737" s="2"/>
      <c r="M4737" s="2"/>
    </row>
    <row r="4738" spans="1:13" x14ac:dyDescent="0.35">
      <c r="A4738" s="2"/>
      <c r="C4738" s="2"/>
      <c r="I4738" s="2"/>
      <c r="M4738" s="2"/>
    </row>
    <row r="4739" spans="1:13" x14ac:dyDescent="0.35">
      <c r="A4739" s="2"/>
      <c r="C4739" s="2"/>
      <c r="F4739" s="2"/>
      <c r="I4739" s="2"/>
      <c r="M4739" s="2"/>
    </row>
    <row r="4740" spans="1:13" x14ac:dyDescent="0.35">
      <c r="A4740" s="2"/>
      <c r="C4740" s="2"/>
      <c r="F4740" s="2"/>
      <c r="I4740" s="2"/>
      <c r="M4740" s="2"/>
    </row>
    <row r="4741" spans="1:13" x14ac:dyDescent="0.35">
      <c r="A4741" s="2"/>
      <c r="C4741" s="2"/>
      <c r="F4741" s="2"/>
      <c r="I4741" s="2"/>
      <c r="M4741" s="2"/>
    </row>
    <row r="4742" spans="1:13" x14ac:dyDescent="0.35">
      <c r="A4742" s="2"/>
      <c r="C4742" s="2"/>
      <c r="F4742" s="2"/>
      <c r="I4742" s="2"/>
      <c r="M4742" s="2"/>
    </row>
    <row r="4743" spans="1:13" x14ac:dyDescent="0.35">
      <c r="A4743" s="2"/>
      <c r="C4743" s="2"/>
      <c r="I4743" s="2"/>
      <c r="M4743" s="2"/>
    </row>
    <row r="4744" spans="1:13" x14ac:dyDescent="0.35">
      <c r="A4744" s="2"/>
      <c r="C4744" s="2"/>
      <c r="I4744" s="2"/>
      <c r="M4744" s="2"/>
    </row>
    <row r="4745" spans="1:13" x14ac:dyDescent="0.35">
      <c r="A4745" s="2"/>
      <c r="C4745" s="2"/>
      <c r="F4745" s="2"/>
      <c r="I4745" s="2"/>
      <c r="M4745" s="2"/>
    </row>
    <row r="4746" spans="1:13" x14ac:dyDescent="0.35">
      <c r="A4746" s="2"/>
      <c r="C4746" s="2"/>
      <c r="F4746" s="2"/>
      <c r="I4746" s="2"/>
      <c r="M4746" s="2"/>
    </row>
    <row r="4747" spans="1:13" x14ac:dyDescent="0.35">
      <c r="A4747" s="2"/>
      <c r="C4747" s="2"/>
      <c r="F4747" s="2"/>
      <c r="I4747" s="2"/>
      <c r="M4747" s="2"/>
    </row>
    <row r="4748" spans="1:13" x14ac:dyDescent="0.35">
      <c r="A4748" s="2"/>
      <c r="C4748" s="2"/>
      <c r="F4748" s="2"/>
      <c r="I4748" s="2"/>
      <c r="M4748" s="2"/>
    </row>
    <row r="4749" spans="1:13" x14ac:dyDescent="0.35">
      <c r="A4749" s="2"/>
      <c r="C4749" s="2"/>
      <c r="F4749" s="2"/>
      <c r="I4749" s="2"/>
      <c r="M4749" s="2"/>
    </row>
    <row r="4750" spans="1:13" x14ac:dyDescent="0.35">
      <c r="A4750" s="2"/>
      <c r="C4750" s="2"/>
      <c r="I4750" s="2"/>
      <c r="M4750" s="2"/>
    </row>
    <row r="4751" spans="1:13" x14ac:dyDescent="0.35">
      <c r="A4751" s="2"/>
      <c r="C4751" s="2"/>
      <c r="I4751" s="2"/>
      <c r="M4751" s="2"/>
    </row>
    <row r="4752" spans="1:13" x14ac:dyDescent="0.35">
      <c r="A4752" s="2"/>
      <c r="C4752" s="2"/>
      <c r="F4752" s="2"/>
      <c r="I4752" s="2"/>
      <c r="M4752" s="2"/>
    </row>
    <row r="4753" spans="1:13" x14ac:dyDescent="0.35">
      <c r="A4753" s="2"/>
      <c r="C4753" s="2"/>
      <c r="F4753" s="2"/>
      <c r="I4753" s="2"/>
      <c r="M4753" s="2"/>
    </row>
    <row r="4754" spans="1:13" x14ac:dyDescent="0.35">
      <c r="A4754" s="2"/>
      <c r="C4754" s="2"/>
      <c r="I4754" s="2"/>
      <c r="M4754" s="2"/>
    </row>
    <row r="4755" spans="1:13" x14ac:dyDescent="0.35">
      <c r="A4755" s="2"/>
      <c r="C4755" s="2"/>
      <c r="F4755" s="2"/>
      <c r="I4755" s="2"/>
      <c r="M4755" s="2"/>
    </row>
    <row r="4756" spans="1:13" x14ac:dyDescent="0.35">
      <c r="A4756" s="2"/>
      <c r="C4756" s="2"/>
      <c r="F4756" s="2"/>
      <c r="I4756" s="2"/>
      <c r="M4756" s="2"/>
    </row>
    <row r="4757" spans="1:13" x14ac:dyDescent="0.35">
      <c r="A4757" s="2"/>
      <c r="C4757" s="2"/>
      <c r="F4757" s="2"/>
      <c r="I4757" s="2"/>
      <c r="M4757" s="2"/>
    </row>
    <row r="4758" spans="1:13" x14ac:dyDescent="0.35">
      <c r="A4758" s="2"/>
      <c r="C4758" s="2"/>
      <c r="F4758" s="2"/>
      <c r="I4758" s="2"/>
      <c r="M4758" s="2"/>
    </row>
    <row r="4759" spans="1:13" x14ac:dyDescent="0.35">
      <c r="A4759" s="2"/>
      <c r="C4759" s="2"/>
      <c r="F4759" s="2"/>
      <c r="I4759" s="2"/>
      <c r="M4759" s="2"/>
    </row>
    <row r="4760" spans="1:13" x14ac:dyDescent="0.35">
      <c r="A4760" s="2"/>
      <c r="C4760" s="2"/>
      <c r="I4760" s="2"/>
      <c r="M4760" s="2"/>
    </row>
    <row r="4761" spans="1:13" x14ac:dyDescent="0.35">
      <c r="A4761" s="2"/>
      <c r="C4761" s="2"/>
      <c r="I4761" s="2"/>
      <c r="M4761" s="2"/>
    </row>
    <row r="4762" spans="1:13" x14ac:dyDescent="0.35">
      <c r="A4762" s="2"/>
      <c r="C4762" s="2"/>
      <c r="F4762" s="2"/>
      <c r="I4762" s="2"/>
      <c r="M4762" s="2"/>
    </row>
    <row r="4763" spans="1:13" x14ac:dyDescent="0.35">
      <c r="A4763" s="2"/>
      <c r="C4763" s="2"/>
      <c r="F4763" s="2"/>
      <c r="I4763" s="2"/>
      <c r="M4763" s="2"/>
    </row>
    <row r="4764" spans="1:13" x14ac:dyDescent="0.35">
      <c r="A4764" s="2"/>
      <c r="C4764" s="2"/>
      <c r="F4764" s="2"/>
      <c r="I4764" s="2"/>
      <c r="M4764" s="2"/>
    </row>
    <row r="4765" spans="1:13" x14ac:dyDescent="0.35">
      <c r="A4765" s="2"/>
      <c r="C4765" s="2"/>
      <c r="F4765" s="2"/>
      <c r="I4765" s="2"/>
      <c r="M4765" s="2"/>
    </row>
    <row r="4766" spans="1:13" x14ac:dyDescent="0.35">
      <c r="A4766" s="2"/>
      <c r="C4766" s="2"/>
      <c r="F4766" s="2"/>
      <c r="I4766" s="2"/>
      <c r="M4766" s="2"/>
    </row>
    <row r="4767" spans="1:13" x14ac:dyDescent="0.35">
      <c r="A4767" s="2"/>
      <c r="C4767" s="2"/>
      <c r="I4767" s="2"/>
      <c r="M4767" s="2"/>
    </row>
    <row r="4768" spans="1:13" x14ac:dyDescent="0.35">
      <c r="A4768" s="2"/>
      <c r="C4768" s="2"/>
      <c r="I4768" s="2"/>
      <c r="M4768" s="2"/>
    </row>
    <row r="4769" spans="1:13" x14ac:dyDescent="0.35">
      <c r="A4769" s="2"/>
      <c r="C4769" s="2"/>
      <c r="F4769" s="2"/>
      <c r="I4769" s="2"/>
      <c r="M4769" s="2"/>
    </row>
    <row r="4770" spans="1:13" x14ac:dyDescent="0.35">
      <c r="A4770" s="2"/>
      <c r="C4770" s="2"/>
      <c r="F4770" s="2"/>
      <c r="I4770" s="2"/>
      <c r="M4770" s="2"/>
    </row>
    <row r="4771" spans="1:13" x14ac:dyDescent="0.35">
      <c r="A4771" s="2"/>
      <c r="C4771" s="2"/>
      <c r="F4771" s="2"/>
      <c r="I4771" s="2"/>
      <c r="M4771" s="2"/>
    </row>
    <row r="4772" spans="1:13" x14ac:dyDescent="0.35">
      <c r="A4772" s="2"/>
      <c r="C4772" s="2"/>
      <c r="F4772" s="2"/>
      <c r="I4772" s="2"/>
      <c r="M4772" s="2"/>
    </row>
    <row r="4773" spans="1:13" x14ac:dyDescent="0.35">
      <c r="A4773" s="2"/>
      <c r="C4773" s="2"/>
      <c r="I4773" s="2"/>
      <c r="M4773" s="2"/>
    </row>
    <row r="4774" spans="1:13" x14ac:dyDescent="0.35">
      <c r="A4774" s="2"/>
      <c r="C4774" s="2"/>
      <c r="I4774" s="2"/>
      <c r="M4774" s="2"/>
    </row>
    <row r="4775" spans="1:13" x14ac:dyDescent="0.35">
      <c r="A4775" s="2"/>
      <c r="C4775" s="2"/>
      <c r="F4775" s="2"/>
      <c r="I4775" s="2"/>
      <c r="M4775" s="2"/>
    </row>
    <row r="4776" spans="1:13" x14ac:dyDescent="0.35">
      <c r="A4776" s="2"/>
      <c r="C4776" s="2"/>
      <c r="F4776" s="2"/>
      <c r="I4776" s="2"/>
      <c r="M4776" s="2"/>
    </row>
    <row r="4777" spans="1:13" x14ac:dyDescent="0.35">
      <c r="A4777" s="2"/>
      <c r="C4777" s="2"/>
      <c r="F4777" s="2"/>
      <c r="I4777" s="2"/>
      <c r="M4777" s="2"/>
    </row>
    <row r="4778" spans="1:13" x14ac:dyDescent="0.35">
      <c r="A4778" s="2"/>
      <c r="C4778" s="2"/>
      <c r="F4778" s="2"/>
      <c r="I4778" s="2"/>
      <c r="M4778" s="2"/>
    </row>
    <row r="4779" spans="1:13" x14ac:dyDescent="0.35">
      <c r="A4779" s="2"/>
      <c r="C4779" s="2"/>
      <c r="F4779" s="2"/>
      <c r="I4779" s="2"/>
      <c r="M4779" s="2"/>
    </row>
    <row r="4780" spans="1:13" x14ac:dyDescent="0.35">
      <c r="A4780" s="2"/>
      <c r="C4780" s="2"/>
      <c r="I4780" s="2"/>
      <c r="M4780" s="2"/>
    </row>
    <row r="4781" spans="1:13" x14ac:dyDescent="0.35">
      <c r="A4781" s="2"/>
      <c r="C4781" s="2"/>
      <c r="I4781" s="2"/>
      <c r="M4781" s="2"/>
    </row>
    <row r="4782" spans="1:13" x14ac:dyDescent="0.35">
      <c r="A4782" s="2"/>
      <c r="C4782" s="2"/>
      <c r="F4782" s="2"/>
      <c r="I4782" s="2"/>
      <c r="M4782" s="2"/>
    </row>
    <row r="4783" spans="1:13" x14ac:dyDescent="0.35">
      <c r="A4783" s="2"/>
      <c r="C4783" s="2"/>
      <c r="F4783" s="2"/>
      <c r="I4783" s="2"/>
      <c r="M4783" s="2"/>
    </row>
    <row r="4784" spans="1:13" x14ac:dyDescent="0.35">
      <c r="A4784" s="2"/>
      <c r="C4784" s="2"/>
      <c r="F4784" s="2"/>
      <c r="I4784" s="2"/>
      <c r="M4784" s="2"/>
    </row>
    <row r="4785" spans="1:13" x14ac:dyDescent="0.35">
      <c r="A4785" s="2"/>
      <c r="C4785" s="2"/>
      <c r="F4785" s="2"/>
      <c r="I4785" s="2"/>
      <c r="M4785" s="2"/>
    </row>
    <row r="4786" spans="1:13" x14ac:dyDescent="0.35">
      <c r="A4786" s="2"/>
      <c r="C4786" s="2"/>
      <c r="F4786" s="2"/>
      <c r="I4786" s="2"/>
      <c r="M4786" s="2"/>
    </row>
    <row r="4787" spans="1:13" x14ac:dyDescent="0.35">
      <c r="A4787" s="2"/>
      <c r="C4787" s="2"/>
      <c r="I4787" s="2"/>
      <c r="M4787" s="2"/>
    </row>
    <row r="4788" spans="1:13" x14ac:dyDescent="0.35">
      <c r="A4788" s="2"/>
      <c r="C4788" s="2"/>
      <c r="I4788" s="2"/>
      <c r="M4788" s="2"/>
    </row>
    <row r="4789" spans="1:13" x14ac:dyDescent="0.35">
      <c r="A4789" s="2"/>
      <c r="C4789" s="2"/>
      <c r="F4789" s="2"/>
      <c r="I4789" s="2"/>
      <c r="M4789" s="2"/>
    </row>
    <row r="4790" spans="1:13" x14ac:dyDescent="0.35">
      <c r="A4790" s="2"/>
      <c r="C4790" s="2"/>
      <c r="F4790" s="2"/>
      <c r="I4790" s="2"/>
      <c r="M4790" s="2"/>
    </row>
    <row r="4791" spans="1:13" x14ac:dyDescent="0.35">
      <c r="A4791" s="2"/>
      <c r="C4791" s="2"/>
      <c r="F4791" s="2"/>
      <c r="I4791" s="2"/>
      <c r="M4791" s="2"/>
    </row>
    <row r="4792" spans="1:13" x14ac:dyDescent="0.35">
      <c r="A4792" s="2"/>
      <c r="C4792" s="2"/>
      <c r="F4792" s="2"/>
      <c r="I4792" s="2"/>
      <c r="M4792" s="2"/>
    </row>
    <row r="4793" spans="1:13" x14ac:dyDescent="0.35">
      <c r="A4793" s="2"/>
      <c r="C4793" s="2"/>
      <c r="I4793" s="2"/>
      <c r="M4793" s="2"/>
    </row>
    <row r="4794" spans="1:13" x14ac:dyDescent="0.35">
      <c r="A4794" s="2"/>
      <c r="C4794" s="2"/>
      <c r="I4794" s="2"/>
      <c r="M4794" s="2"/>
    </row>
    <row r="4795" spans="1:13" x14ac:dyDescent="0.35">
      <c r="A4795" s="2"/>
      <c r="C4795" s="2"/>
      <c r="F4795" s="2"/>
      <c r="I4795" s="2"/>
      <c r="M4795" s="2"/>
    </row>
    <row r="4796" spans="1:13" x14ac:dyDescent="0.35">
      <c r="A4796" s="2"/>
      <c r="C4796" s="2"/>
      <c r="F4796" s="2"/>
      <c r="I4796" s="2"/>
      <c r="M4796" s="2"/>
    </row>
    <row r="4797" spans="1:13" x14ac:dyDescent="0.35">
      <c r="A4797" s="2"/>
      <c r="C4797" s="2"/>
      <c r="F4797" s="2"/>
      <c r="I4797" s="2"/>
      <c r="M4797" s="2"/>
    </row>
    <row r="4798" spans="1:13" x14ac:dyDescent="0.35">
      <c r="A4798" s="2"/>
      <c r="C4798" s="2"/>
      <c r="F4798" s="2"/>
      <c r="I4798" s="2"/>
      <c r="M4798" s="2"/>
    </row>
    <row r="4799" spans="1:13" x14ac:dyDescent="0.35">
      <c r="A4799" s="2"/>
      <c r="C4799" s="2"/>
      <c r="F4799" s="2"/>
      <c r="I4799" s="2"/>
      <c r="M4799" s="2"/>
    </row>
    <row r="4800" spans="1:13" x14ac:dyDescent="0.35">
      <c r="A4800" s="2"/>
      <c r="C4800" s="2"/>
      <c r="I4800" s="2"/>
      <c r="M4800" s="2"/>
    </row>
    <row r="4801" spans="1:13" x14ac:dyDescent="0.35">
      <c r="A4801" s="2"/>
      <c r="C4801" s="2"/>
      <c r="I4801" s="2"/>
      <c r="M4801" s="2"/>
    </row>
    <row r="4802" spans="1:13" x14ac:dyDescent="0.35">
      <c r="A4802" s="2"/>
      <c r="C4802" s="2"/>
      <c r="F4802" s="2"/>
      <c r="I4802" s="2"/>
      <c r="M4802" s="2"/>
    </row>
    <row r="4803" spans="1:13" x14ac:dyDescent="0.35">
      <c r="A4803" s="2"/>
      <c r="C4803" s="2"/>
      <c r="F4803" s="2"/>
      <c r="I4803" s="2"/>
      <c r="M4803" s="2"/>
    </row>
    <row r="4804" spans="1:13" x14ac:dyDescent="0.35">
      <c r="A4804" s="2"/>
      <c r="C4804" s="2"/>
      <c r="F4804" s="2"/>
      <c r="I4804" s="2"/>
      <c r="M4804" s="2"/>
    </row>
    <row r="4805" spans="1:13" x14ac:dyDescent="0.35">
      <c r="A4805" s="2"/>
      <c r="C4805" s="2"/>
      <c r="F4805" s="2"/>
      <c r="I4805" s="2"/>
      <c r="M4805" s="2"/>
    </row>
    <row r="4806" spans="1:13" x14ac:dyDescent="0.35">
      <c r="A4806" s="2"/>
      <c r="C4806" s="2"/>
      <c r="F4806" s="2"/>
      <c r="I4806" s="2"/>
      <c r="M4806" s="2"/>
    </row>
    <row r="4807" spans="1:13" x14ac:dyDescent="0.35">
      <c r="A4807" s="2"/>
      <c r="C4807" s="2"/>
      <c r="I4807" s="2"/>
      <c r="M4807" s="2"/>
    </row>
    <row r="4808" spans="1:13" x14ac:dyDescent="0.35">
      <c r="A4808" s="2"/>
      <c r="C4808" s="2"/>
      <c r="I4808" s="2"/>
      <c r="M4808" s="2"/>
    </row>
    <row r="4809" spans="1:13" x14ac:dyDescent="0.35">
      <c r="A4809" s="2"/>
      <c r="C4809" s="2"/>
      <c r="F4809" s="2"/>
      <c r="I4809" s="2"/>
      <c r="M4809" s="2"/>
    </row>
    <row r="4810" spans="1:13" x14ac:dyDescent="0.35">
      <c r="A4810" s="2"/>
      <c r="C4810" s="2"/>
      <c r="F4810" s="2"/>
      <c r="I4810" s="2"/>
      <c r="M4810" s="2"/>
    </row>
    <row r="4811" spans="1:13" x14ac:dyDescent="0.35">
      <c r="A4811" s="2"/>
      <c r="C4811" s="2"/>
      <c r="F4811" s="2"/>
      <c r="I4811" s="2"/>
      <c r="M4811" s="2"/>
    </row>
    <row r="4812" spans="1:13" x14ac:dyDescent="0.35">
      <c r="A4812" s="2"/>
      <c r="C4812" s="2"/>
      <c r="F4812" s="2"/>
      <c r="I4812" s="2"/>
      <c r="M4812" s="2"/>
    </row>
    <row r="4813" spans="1:13" x14ac:dyDescent="0.35">
      <c r="A4813" s="2"/>
      <c r="C4813" s="2"/>
      <c r="F4813" s="2"/>
      <c r="I4813" s="2"/>
      <c r="M4813" s="2"/>
    </row>
    <row r="4814" spans="1:13" x14ac:dyDescent="0.35">
      <c r="A4814" s="2"/>
      <c r="C4814" s="2"/>
      <c r="I4814" s="2"/>
      <c r="M4814" s="2"/>
    </row>
    <row r="4815" spans="1:13" x14ac:dyDescent="0.35">
      <c r="A4815" s="2"/>
      <c r="C4815" s="2"/>
      <c r="I4815" s="2"/>
      <c r="M4815" s="2"/>
    </row>
    <row r="4816" spans="1:13" x14ac:dyDescent="0.35">
      <c r="A4816" s="2"/>
      <c r="C4816" s="2"/>
      <c r="F4816" s="2"/>
      <c r="I4816" s="2"/>
      <c r="M4816" s="2"/>
    </row>
    <row r="4817" spans="1:13" x14ac:dyDescent="0.35">
      <c r="A4817" s="2"/>
      <c r="C4817" s="2"/>
      <c r="F4817" s="2"/>
      <c r="I4817" s="2"/>
      <c r="M4817" s="2"/>
    </row>
    <row r="4818" spans="1:13" x14ac:dyDescent="0.35">
      <c r="A4818" s="2"/>
      <c r="C4818" s="2"/>
      <c r="F4818" s="2"/>
      <c r="I4818" s="2"/>
      <c r="M4818" s="2"/>
    </row>
    <row r="4819" spans="1:13" x14ac:dyDescent="0.35">
      <c r="A4819" s="2"/>
      <c r="C4819" s="2"/>
      <c r="F4819" s="2"/>
      <c r="I4819" s="2"/>
      <c r="M4819" s="2"/>
    </row>
    <row r="4820" spans="1:13" x14ac:dyDescent="0.35">
      <c r="A4820" s="2"/>
      <c r="C4820" s="2"/>
      <c r="F4820" s="2"/>
      <c r="I4820" s="2"/>
      <c r="M4820" s="2"/>
    </row>
    <row r="4821" spans="1:13" x14ac:dyDescent="0.35">
      <c r="A4821" s="2"/>
      <c r="C4821" s="2"/>
      <c r="F4821" s="2"/>
      <c r="I4821" s="2"/>
      <c r="M4821" s="2"/>
    </row>
    <row r="4822" spans="1:13" x14ac:dyDescent="0.35">
      <c r="A4822" s="2"/>
      <c r="C4822" s="2"/>
      <c r="F4822" s="2"/>
      <c r="I4822" s="2"/>
      <c r="M4822" s="2"/>
    </row>
    <row r="4823" spans="1:13" x14ac:dyDescent="0.35">
      <c r="A4823" s="2"/>
      <c r="C4823" s="2"/>
      <c r="F4823" s="2"/>
      <c r="I4823" s="2"/>
      <c r="M4823" s="2"/>
    </row>
    <row r="4824" spans="1:13" x14ac:dyDescent="0.35">
      <c r="A4824" s="2"/>
      <c r="C4824" s="2"/>
      <c r="I4824" s="2"/>
      <c r="M4824" s="2"/>
    </row>
    <row r="4825" spans="1:13" x14ac:dyDescent="0.35">
      <c r="A4825" s="2"/>
      <c r="C4825" s="2"/>
      <c r="I4825" s="2"/>
      <c r="M4825" s="2"/>
    </row>
    <row r="4826" spans="1:13" x14ac:dyDescent="0.35">
      <c r="A4826" s="2"/>
      <c r="C4826" s="2"/>
      <c r="F4826" s="2"/>
      <c r="I4826" s="2"/>
      <c r="M4826" s="2"/>
    </row>
    <row r="4827" spans="1:13" x14ac:dyDescent="0.35">
      <c r="A4827" s="2"/>
      <c r="C4827" s="2"/>
      <c r="F4827" s="2"/>
      <c r="I4827" s="2"/>
      <c r="M4827" s="2"/>
    </row>
    <row r="4828" spans="1:13" x14ac:dyDescent="0.35">
      <c r="A4828" s="2"/>
      <c r="C4828" s="2"/>
      <c r="F4828" s="2"/>
      <c r="I4828" s="2"/>
      <c r="M4828" s="2"/>
    </row>
    <row r="4829" spans="1:13" x14ac:dyDescent="0.35">
      <c r="A4829" s="2"/>
      <c r="C4829" s="2"/>
      <c r="F4829" s="2"/>
      <c r="I4829" s="2"/>
      <c r="M4829" s="2"/>
    </row>
    <row r="4830" spans="1:13" x14ac:dyDescent="0.35">
      <c r="A4830" s="2"/>
      <c r="C4830" s="2"/>
      <c r="I4830" s="2"/>
      <c r="M4830" s="2"/>
    </row>
    <row r="4831" spans="1:13" x14ac:dyDescent="0.35">
      <c r="A4831" s="2"/>
      <c r="C4831" s="2"/>
      <c r="I4831" s="2"/>
      <c r="M4831" s="2"/>
    </row>
    <row r="4832" spans="1:13" x14ac:dyDescent="0.35">
      <c r="A4832" s="2"/>
      <c r="C4832" s="2"/>
      <c r="F4832" s="2"/>
      <c r="I4832" s="2"/>
      <c r="M4832" s="2"/>
    </row>
    <row r="4833" spans="1:13" x14ac:dyDescent="0.35">
      <c r="A4833" s="2"/>
      <c r="C4833" s="2"/>
      <c r="F4833" s="2"/>
      <c r="I4833" s="2"/>
      <c r="M4833" s="2"/>
    </row>
    <row r="4834" spans="1:13" x14ac:dyDescent="0.35">
      <c r="A4834" s="2"/>
      <c r="C4834" s="2"/>
      <c r="F4834" s="2"/>
      <c r="I4834" s="2"/>
      <c r="M4834" s="2"/>
    </row>
    <row r="4835" spans="1:13" x14ac:dyDescent="0.35">
      <c r="A4835" s="2"/>
      <c r="C4835" s="2"/>
      <c r="I4835" s="2"/>
      <c r="M4835" s="2"/>
    </row>
    <row r="4836" spans="1:13" x14ac:dyDescent="0.35">
      <c r="A4836" s="2"/>
      <c r="C4836" s="2"/>
      <c r="I4836" s="2"/>
      <c r="M4836" s="2"/>
    </row>
    <row r="4837" spans="1:13" x14ac:dyDescent="0.35">
      <c r="A4837" s="2"/>
      <c r="C4837" s="2"/>
      <c r="F4837" s="2"/>
      <c r="I4837" s="2"/>
      <c r="M4837" s="2"/>
    </row>
    <row r="4838" spans="1:13" x14ac:dyDescent="0.35">
      <c r="A4838" s="2"/>
      <c r="C4838" s="2"/>
      <c r="F4838" s="2"/>
      <c r="I4838" s="2"/>
      <c r="M4838" s="2"/>
    </row>
    <row r="4839" spans="1:13" x14ac:dyDescent="0.35">
      <c r="A4839" s="2"/>
      <c r="C4839" s="2"/>
      <c r="F4839" s="2"/>
      <c r="I4839" s="2"/>
      <c r="M4839" s="2"/>
    </row>
    <row r="4840" spans="1:13" x14ac:dyDescent="0.35">
      <c r="A4840" s="2"/>
      <c r="C4840" s="2"/>
      <c r="F4840" s="2"/>
      <c r="I4840" s="2"/>
      <c r="M4840" s="2"/>
    </row>
    <row r="4841" spans="1:13" x14ac:dyDescent="0.35">
      <c r="A4841" s="2"/>
      <c r="C4841" s="2"/>
      <c r="F4841" s="2"/>
      <c r="I4841" s="2"/>
      <c r="M4841" s="2"/>
    </row>
    <row r="4842" spans="1:13" x14ac:dyDescent="0.35">
      <c r="A4842" s="2"/>
      <c r="C4842" s="2"/>
      <c r="I4842" s="2"/>
      <c r="M4842" s="2"/>
    </row>
    <row r="4843" spans="1:13" x14ac:dyDescent="0.35">
      <c r="A4843" s="2"/>
      <c r="C4843" s="2"/>
      <c r="I4843" s="2"/>
      <c r="M4843" s="2"/>
    </row>
    <row r="4844" spans="1:13" x14ac:dyDescent="0.35">
      <c r="A4844" s="2"/>
      <c r="C4844" s="2"/>
      <c r="F4844" s="2"/>
      <c r="I4844" s="2"/>
      <c r="M4844" s="2"/>
    </row>
    <row r="4845" spans="1:13" x14ac:dyDescent="0.35">
      <c r="A4845" s="2"/>
      <c r="C4845" s="2"/>
      <c r="F4845" s="2"/>
      <c r="I4845" s="2"/>
      <c r="M4845" s="2"/>
    </row>
    <row r="4846" spans="1:13" x14ac:dyDescent="0.35">
      <c r="A4846" s="2"/>
      <c r="C4846" s="2"/>
      <c r="F4846" s="2"/>
      <c r="I4846" s="2"/>
      <c r="M4846" s="2"/>
    </row>
    <row r="4847" spans="1:13" x14ac:dyDescent="0.35">
      <c r="A4847" s="2"/>
      <c r="C4847" s="2"/>
      <c r="F4847" s="2"/>
      <c r="I4847" s="2"/>
      <c r="M4847" s="2"/>
    </row>
    <row r="4848" spans="1:13" x14ac:dyDescent="0.35">
      <c r="A4848" s="2"/>
      <c r="C4848" s="2"/>
      <c r="F4848" s="2"/>
      <c r="I4848" s="2"/>
      <c r="M4848" s="2"/>
    </row>
    <row r="4849" spans="1:13" x14ac:dyDescent="0.35">
      <c r="A4849" s="2"/>
      <c r="C4849" s="2"/>
      <c r="I4849" s="2"/>
      <c r="M4849" s="2"/>
    </row>
    <row r="4850" spans="1:13" x14ac:dyDescent="0.35">
      <c r="A4850" s="2"/>
      <c r="C4850" s="2"/>
      <c r="I4850" s="2"/>
      <c r="M4850" s="2"/>
    </row>
    <row r="4851" spans="1:13" x14ac:dyDescent="0.35">
      <c r="A4851" s="2"/>
      <c r="C4851" s="2"/>
      <c r="F4851" s="2"/>
      <c r="I4851" s="2"/>
      <c r="M4851" s="2"/>
    </row>
    <row r="4852" spans="1:13" x14ac:dyDescent="0.35">
      <c r="A4852" s="2"/>
      <c r="C4852" s="2"/>
      <c r="F4852" s="2"/>
      <c r="I4852" s="2"/>
      <c r="M4852" s="2"/>
    </row>
    <row r="4853" spans="1:13" x14ac:dyDescent="0.35">
      <c r="A4853" s="2"/>
      <c r="C4853" s="2"/>
      <c r="F4853" s="2"/>
      <c r="I4853" s="2"/>
      <c r="M4853" s="2"/>
    </row>
    <row r="4854" spans="1:13" x14ac:dyDescent="0.35">
      <c r="A4854" s="2"/>
      <c r="C4854" s="2"/>
      <c r="F4854" s="2"/>
      <c r="I4854" s="2"/>
      <c r="M4854" s="2"/>
    </row>
    <row r="4855" spans="1:13" x14ac:dyDescent="0.35">
      <c r="A4855" s="2"/>
      <c r="C4855" s="2"/>
      <c r="F4855" s="2"/>
      <c r="I4855" s="2"/>
      <c r="M4855" s="2"/>
    </row>
    <row r="4856" spans="1:13" x14ac:dyDescent="0.35">
      <c r="A4856" s="2"/>
      <c r="C4856" s="2"/>
      <c r="I4856" s="2"/>
      <c r="M4856" s="2"/>
    </row>
    <row r="4857" spans="1:13" x14ac:dyDescent="0.35">
      <c r="A4857" s="2"/>
      <c r="C4857" s="2"/>
      <c r="F4857" s="2"/>
      <c r="I4857" s="2"/>
      <c r="M4857" s="2"/>
    </row>
    <row r="4858" spans="1:13" x14ac:dyDescent="0.35">
      <c r="A4858" s="2"/>
      <c r="C4858" s="2"/>
      <c r="F4858" s="2"/>
      <c r="I4858" s="2"/>
      <c r="M4858" s="2"/>
    </row>
    <row r="4859" spans="1:13" x14ac:dyDescent="0.35">
      <c r="A4859" s="2"/>
      <c r="C4859" s="2"/>
      <c r="F4859" s="2"/>
      <c r="I4859" s="2"/>
      <c r="M4859" s="2"/>
    </row>
    <row r="4860" spans="1:13" x14ac:dyDescent="0.35">
      <c r="A4860" s="2"/>
      <c r="C4860" s="2"/>
      <c r="F4860" s="2"/>
      <c r="I4860" s="2"/>
      <c r="M4860" s="2"/>
    </row>
    <row r="4861" spans="1:13" x14ac:dyDescent="0.35">
      <c r="A4861" s="2"/>
      <c r="C4861" s="2"/>
      <c r="I4861" s="2"/>
      <c r="M4861" s="2"/>
    </row>
    <row r="4862" spans="1:13" x14ac:dyDescent="0.35">
      <c r="A4862" s="2"/>
      <c r="C4862" s="2"/>
      <c r="I4862" s="2"/>
      <c r="M4862" s="2"/>
    </row>
    <row r="4863" spans="1:13" x14ac:dyDescent="0.35">
      <c r="A4863" s="2"/>
      <c r="C4863" s="2"/>
      <c r="F4863" s="2"/>
      <c r="I4863" s="2"/>
      <c r="M4863" s="2"/>
    </row>
    <row r="4864" spans="1:13" x14ac:dyDescent="0.35">
      <c r="A4864" s="2"/>
      <c r="C4864" s="2"/>
      <c r="F4864" s="2"/>
      <c r="I4864" s="2"/>
      <c r="M4864" s="2"/>
    </row>
    <row r="4865" spans="1:13" x14ac:dyDescent="0.35">
      <c r="A4865" s="2"/>
      <c r="C4865" s="2"/>
      <c r="F4865" s="2"/>
      <c r="I4865" s="2"/>
      <c r="M4865" s="2"/>
    </row>
    <row r="4866" spans="1:13" x14ac:dyDescent="0.35">
      <c r="A4866" s="2"/>
      <c r="C4866" s="2"/>
      <c r="F4866" s="2"/>
      <c r="I4866" s="2"/>
      <c r="M4866" s="2"/>
    </row>
    <row r="4867" spans="1:13" x14ac:dyDescent="0.35">
      <c r="A4867" s="2"/>
      <c r="C4867" s="2"/>
      <c r="F4867" s="2"/>
      <c r="I4867" s="2"/>
      <c r="M4867" s="2"/>
    </row>
    <row r="4868" spans="1:13" x14ac:dyDescent="0.35">
      <c r="A4868" s="2"/>
      <c r="C4868" s="2"/>
      <c r="I4868" s="2"/>
      <c r="M4868" s="2"/>
    </row>
    <row r="4869" spans="1:13" x14ac:dyDescent="0.35">
      <c r="A4869" s="2"/>
      <c r="C4869" s="2"/>
      <c r="I4869" s="2"/>
      <c r="M4869" s="2"/>
    </row>
    <row r="4870" spans="1:13" x14ac:dyDescent="0.35">
      <c r="A4870" s="2"/>
      <c r="C4870" s="2"/>
      <c r="F4870" s="2"/>
      <c r="I4870" s="2"/>
      <c r="M4870" s="2"/>
    </row>
    <row r="4871" spans="1:13" x14ac:dyDescent="0.35">
      <c r="A4871" s="2"/>
      <c r="C4871" s="2"/>
      <c r="F4871" s="2"/>
      <c r="I4871" s="2"/>
      <c r="M4871" s="2"/>
    </row>
    <row r="4872" spans="1:13" x14ac:dyDescent="0.35">
      <c r="A4872" s="2"/>
      <c r="C4872" s="2"/>
      <c r="F4872" s="2"/>
      <c r="I4872" s="2"/>
      <c r="M4872" s="2"/>
    </row>
    <row r="4873" spans="1:13" x14ac:dyDescent="0.35">
      <c r="A4873" s="2"/>
      <c r="C4873" s="2"/>
      <c r="F4873" s="2"/>
      <c r="I4873" s="2"/>
      <c r="M4873" s="2"/>
    </row>
    <row r="4874" spans="1:13" x14ac:dyDescent="0.35">
      <c r="A4874" s="2"/>
      <c r="C4874" s="2"/>
      <c r="F4874" s="2"/>
      <c r="I4874" s="2"/>
      <c r="M4874" s="2"/>
    </row>
    <row r="4875" spans="1:13" x14ac:dyDescent="0.35">
      <c r="A4875" s="2"/>
      <c r="C4875" s="2"/>
      <c r="I4875" s="2"/>
      <c r="M4875" s="2"/>
    </row>
    <row r="4876" spans="1:13" x14ac:dyDescent="0.35">
      <c r="A4876" s="2"/>
      <c r="C4876" s="2"/>
      <c r="I4876" s="2"/>
      <c r="M4876" s="2"/>
    </row>
    <row r="4877" spans="1:13" x14ac:dyDescent="0.35">
      <c r="A4877" s="2"/>
      <c r="C4877" s="2"/>
      <c r="F4877" s="2"/>
      <c r="I4877" s="2"/>
      <c r="M4877" s="2"/>
    </row>
    <row r="4878" spans="1:13" x14ac:dyDescent="0.35">
      <c r="A4878" s="2"/>
      <c r="C4878" s="2"/>
      <c r="F4878" s="2"/>
      <c r="I4878" s="2"/>
      <c r="M4878" s="2"/>
    </row>
    <row r="4879" spans="1:13" x14ac:dyDescent="0.35">
      <c r="A4879" s="2"/>
      <c r="C4879" s="2"/>
      <c r="F4879" s="2"/>
      <c r="I4879" s="2"/>
      <c r="M4879" s="2"/>
    </row>
    <row r="4880" spans="1:13" x14ac:dyDescent="0.35">
      <c r="A4880" s="2"/>
      <c r="C4880" s="2"/>
      <c r="F4880" s="2"/>
      <c r="I4880" s="2"/>
      <c r="M4880" s="2"/>
    </row>
    <row r="4881" spans="1:13" x14ac:dyDescent="0.35">
      <c r="A4881" s="2"/>
      <c r="C4881" s="2"/>
      <c r="F4881" s="2"/>
      <c r="I4881" s="2"/>
      <c r="M4881" s="2"/>
    </row>
    <row r="4882" spans="1:13" x14ac:dyDescent="0.35">
      <c r="A4882" s="2"/>
      <c r="C4882" s="2"/>
      <c r="I4882" s="2"/>
      <c r="M4882" s="2"/>
    </row>
    <row r="4883" spans="1:13" x14ac:dyDescent="0.35">
      <c r="A4883" s="2"/>
      <c r="C4883" s="2"/>
      <c r="F4883" s="2"/>
      <c r="I4883" s="2"/>
      <c r="M4883" s="2"/>
    </row>
    <row r="4884" spans="1:13" x14ac:dyDescent="0.35">
      <c r="A4884" s="2"/>
      <c r="C4884" s="2"/>
      <c r="F4884" s="2"/>
      <c r="I4884" s="2"/>
      <c r="M4884" s="2"/>
    </row>
    <row r="4885" spans="1:13" x14ac:dyDescent="0.35">
      <c r="A4885" s="2"/>
      <c r="C4885" s="2"/>
      <c r="F4885" s="2"/>
      <c r="I4885" s="2"/>
      <c r="M4885" s="2"/>
    </row>
    <row r="4886" spans="1:13" x14ac:dyDescent="0.35">
      <c r="A4886" s="2"/>
      <c r="C4886" s="2"/>
      <c r="I4886" s="2"/>
      <c r="M4886" s="2"/>
    </row>
    <row r="4887" spans="1:13" x14ac:dyDescent="0.35">
      <c r="A4887" s="2"/>
      <c r="C4887" s="2"/>
      <c r="I4887" s="2"/>
      <c r="M4887" s="2"/>
    </row>
    <row r="4888" spans="1:13" x14ac:dyDescent="0.35">
      <c r="A4888" s="2"/>
      <c r="C4888" s="2"/>
      <c r="F4888" s="2"/>
      <c r="I4888" s="2"/>
      <c r="M4888" s="2"/>
    </row>
    <row r="4889" spans="1:13" x14ac:dyDescent="0.35">
      <c r="A4889" s="2"/>
      <c r="C4889" s="2"/>
      <c r="F4889" s="2"/>
      <c r="I4889" s="2"/>
      <c r="M4889" s="2"/>
    </row>
    <row r="4890" spans="1:13" x14ac:dyDescent="0.35">
      <c r="A4890" s="2"/>
      <c r="C4890" s="2"/>
      <c r="F4890" s="2"/>
      <c r="I4890" s="2"/>
      <c r="M4890" s="2"/>
    </row>
    <row r="4891" spans="1:13" x14ac:dyDescent="0.35">
      <c r="A4891" s="2"/>
      <c r="C4891" s="2"/>
      <c r="I4891" s="2"/>
      <c r="M4891" s="2"/>
    </row>
    <row r="4892" spans="1:13" x14ac:dyDescent="0.35">
      <c r="A4892" s="2"/>
      <c r="C4892" s="2"/>
      <c r="I4892" s="2"/>
      <c r="M4892" s="2"/>
    </row>
    <row r="4893" spans="1:13" x14ac:dyDescent="0.35">
      <c r="A4893" s="2"/>
      <c r="C4893" s="2"/>
      <c r="F4893" s="2"/>
      <c r="I4893" s="2"/>
      <c r="M4893" s="2"/>
    </row>
    <row r="4894" spans="1:13" x14ac:dyDescent="0.35">
      <c r="A4894" s="2"/>
      <c r="C4894" s="2"/>
      <c r="F4894" s="2"/>
      <c r="I4894" s="2"/>
      <c r="M4894" s="2"/>
    </row>
    <row r="4895" spans="1:13" x14ac:dyDescent="0.35">
      <c r="A4895" s="2"/>
      <c r="C4895" s="2"/>
      <c r="F4895" s="2"/>
      <c r="I4895" s="2"/>
      <c r="M4895" s="2"/>
    </row>
    <row r="4896" spans="1:13" x14ac:dyDescent="0.35">
      <c r="A4896" s="2"/>
      <c r="C4896" s="2"/>
      <c r="F4896" s="2"/>
      <c r="I4896" s="2"/>
      <c r="M4896" s="2"/>
    </row>
    <row r="4897" spans="1:13" x14ac:dyDescent="0.35">
      <c r="A4897" s="2"/>
      <c r="C4897" s="2"/>
      <c r="F4897" s="2"/>
      <c r="I4897" s="2"/>
      <c r="M4897" s="2"/>
    </row>
    <row r="4898" spans="1:13" x14ac:dyDescent="0.35">
      <c r="A4898" s="2"/>
      <c r="C4898" s="2"/>
      <c r="I4898" s="2"/>
      <c r="M4898" s="2"/>
    </row>
    <row r="4899" spans="1:13" x14ac:dyDescent="0.35">
      <c r="A4899" s="2"/>
      <c r="C4899" s="2"/>
      <c r="I4899" s="2"/>
      <c r="M4899" s="2"/>
    </row>
    <row r="4900" spans="1:13" x14ac:dyDescent="0.35">
      <c r="A4900" s="2"/>
      <c r="C4900" s="2"/>
      <c r="F4900" s="2"/>
      <c r="I4900" s="2"/>
      <c r="M4900" s="2"/>
    </row>
    <row r="4901" spans="1:13" x14ac:dyDescent="0.35">
      <c r="A4901" s="2"/>
      <c r="C4901" s="2"/>
      <c r="F4901" s="2"/>
      <c r="I4901" s="2"/>
      <c r="M4901" s="2"/>
    </row>
    <row r="4902" spans="1:13" x14ac:dyDescent="0.35">
      <c r="A4902" s="2"/>
      <c r="C4902" s="2"/>
      <c r="F4902" s="2"/>
      <c r="I4902" s="2"/>
      <c r="M4902" s="2"/>
    </row>
    <row r="4903" spans="1:13" x14ac:dyDescent="0.35">
      <c r="A4903" s="2"/>
      <c r="C4903" s="2"/>
      <c r="F4903" s="2"/>
      <c r="I4903" s="2"/>
      <c r="M4903" s="2"/>
    </row>
    <row r="4904" spans="1:13" x14ac:dyDescent="0.35">
      <c r="A4904" s="2"/>
      <c r="C4904" s="2"/>
      <c r="F4904" s="2"/>
      <c r="I4904" s="2"/>
      <c r="M4904" s="2"/>
    </row>
    <row r="4905" spans="1:13" x14ac:dyDescent="0.35">
      <c r="A4905" s="2"/>
      <c r="C4905" s="2"/>
      <c r="I4905" s="2"/>
      <c r="M4905" s="2"/>
    </row>
    <row r="4906" spans="1:13" x14ac:dyDescent="0.35">
      <c r="A4906" s="2"/>
      <c r="C4906" s="2"/>
      <c r="I4906" s="2"/>
      <c r="M4906" s="2"/>
    </row>
    <row r="4907" spans="1:13" x14ac:dyDescent="0.35">
      <c r="A4907" s="2"/>
      <c r="C4907" s="2"/>
      <c r="F4907" s="2"/>
      <c r="I4907" s="2"/>
      <c r="M4907" s="2"/>
    </row>
    <row r="4908" spans="1:13" x14ac:dyDescent="0.35">
      <c r="A4908" s="2"/>
      <c r="C4908" s="2"/>
      <c r="F4908" s="2"/>
      <c r="I4908" s="2"/>
      <c r="M4908" s="2"/>
    </row>
    <row r="4909" spans="1:13" x14ac:dyDescent="0.35">
      <c r="A4909" s="2"/>
      <c r="C4909" s="2"/>
      <c r="F4909" s="2"/>
      <c r="I4909" s="2"/>
      <c r="M4909" s="2"/>
    </row>
    <row r="4910" spans="1:13" x14ac:dyDescent="0.35">
      <c r="A4910" s="2"/>
      <c r="C4910" s="2"/>
      <c r="F4910" s="2"/>
      <c r="I4910" s="2"/>
      <c r="M4910" s="2"/>
    </row>
    <row r="4911" spans="1:13" x14ac:dyDescent="0.35">
      <c r="A4911" s="2"/>
      <c r="C4911" s="2"/>
      <c r="F4911" s="2"/>
      <c r="I4911" s="2"/>
      <c r="M4911" s="2"/>
    </row>
    <row r="4912" spans="1:13" x14ac:dyDescent="0.35">
      <c r="A4912" s="2"/>
      <c r="C4912" s="2"/>
      <c r="I4912" s="2"/>
      <c r="M4912" s="2"/>
    </row>
    <row r="4913" spans="1:13" x14ac:dyDescent="0.35">
      <c r="A4913" s="2"/>
      <c r="C4913" s="2"/>
      <c r="I4913" s="2"/>
      <c r="M4913" s="2"/>
    </row>
    <row r="4914" spans="1:13" x14ac:dyDescent="0.35">
      <c r="A4914" s="2"/>
      <c r="C4914" s="2"/>
      <c r="F4914" s="2"/>
      <c r="I4914" s="2"/>
      <c r="M4914" s="2"/>
    </row>
    <row r="4915" spans="1:13" x14ac:dyDescent="0.35">
      <c r="A4915" s="2"/>
      <c r="C4915" s="2"/>
      <c r="F4915" s="2"/>
      <c r="I4915" s="2"/>
      <c r="M4915" s="2"/>
    </row>
    <row r="4916" spans="1:13" x14ac:dyDescent="0.35">
      <c r="A4916" s="2"/>
      <c r="C4916" s="2"/>
      <c r="F4916" s="2"/>
      <c r="I4916" s="2"/>
      <c r="M4916" s="2"/>
    </row>
    <row r="4917" spans="1:13" x14ac:dyDescent="0.35">
      <c r="A4917" s="2"/>
      <c r="C4917" s="2"/>
      <c r="F4917" s="2"/>
      <c r="I4917" s="2"/>
      <c r="M4917" s="2"/>
    </row>
    <row r="4918" spans="1:13" x14ac:dyDescent="0.35">
      <c r="A4918" s="2"/>
      <c r="C4918" s="2"/>
      <c r="I4918" s="2"/>
      <c r="M4918" s="2"/>
    </row>
    <row r="4919" spans="1:13" x14ac:dyDescent="0.35">
      <c r="A4919" s="2"/>
      <c r="C4919" s="2"/>
      <c r="I4919" s="2"/>
      <c r="M4919" s="2"/>
    </row>
    <row r="4920" spans="1:13" x14ac:dyDescent="0.35">
      <c r="A4920" s="2"/>
      <c r="C4920" s="2"/>
      <c r="F4920" s="2"/>
      <c r="I4920" s="2"/>
      <c r="M4920" s="2"/>
    </row>
    <row r="4921" spans="1:13" x14ac:dyDescent="0.35">
      <c r="A4921" s="2"/>
      <c r="C4921" s="2"/>
      <c r="F4921" s="2"/>
      <c r="I4921" s="2"/>
      <c r="M4921" s="2"/>
    </row>
    <row r="4922" spans="1:13" x14ac:dyDescent="0.35">
      <c r="A4922" s="2"/>
      <c r="C4922" s="2"/>
      <c r="F4922" s="2"/>
      <c r="I4922" s="2"/>
      <c r="M4922" s="2"/>
    </row>
    <row r="4923" spans="1:13" x14ac:dyDescent="0.35">
      <c r="A4923" s="2"/>
      <c r="C4923" s="2"/>
      <c r="F4923" s="2"/>
      <c r="I4923" s="2"/>
      <c r="M4923" s="2"/>
    </row>
    <row r="4924" spans="1:13" x14ac:dyDescent="0.35">
      <c r="A4924" s="2"/>
      <c r="C4924" s="2"/>
      <c r="F4924" s="2"/>
      <c r="I4924" s="2"/>
      <c r="M4924" s="2"/>
    </row>
    <row r="4925" spans="1:13" x14ac:dyDescent="0.35">
      <c r="A4925" s="2"/>
      <c r="C4925" s="2"/>
      <c r="I4925" s="2"/>
      <c r="M4925" s="2"/>
    </row>
    <row r="4926" spans="1:13" x14ac:dyDescent="0.35">
      <c r="A4926" s="2"/>
      <c r="C4926" s="2"/>
      <c r="I4926" s="2"/>
      <c r="M4926" s="2"/>
    </row>
    <row r="4927" spans="1:13" x14ac:dyDescent="0.35">
      <c r="A4927" s="2"/>
      <c r="C4927" s="2"/>
      <c r="F4927" s="2"/>
      <c r="I4927" s="2"/>
      <c r="M4927" s="2"/>
    </row>
    <row r="4928" spans="1:13" x14ac:dyDescent="0.35">
      <c r="A4928" s="2"/>
      <c r="C4928" s="2"/>
      <c r="F4928" s="2"/>
      <c r="I4928" s="2"/>
      <c r="M4928" s="2"/>
    </row>
    <row r="4929" spans="1:13" x14ac:dyDescent="0.35">
      <c r="A4929" s="2"/>
      <c r="C4929" s="2"/>
      <c r="F4929" s="2"/>
      <c r="I4929" s="2"/>
      <c r="M4929" s="2"/>
    </row>
    <row r="4930" spans="1:13" x14ac:dyDescent="0.35">
      <c r="A4930" s="2"/>
      <c r="C4930" s="2"/>
      <c r="F4930" s="2"/>
      <c r="I4930" s="2"/>
      <c r="M4930" s="2"/>
    </row>
    <row r="4931" spans="1:13" x14ac:dyDescent="0.35">
      <c r="A4931" s="2"/>
      <c r="C4931" s="2"/>
      <c r="F4931" s="2"/>
      <c r="I4931" s="2"/>
      <c r="M4931" s="2"/>
    </row>
    <row r="4932" spans="1:13" x14ac:dyDescent="0.35">
      <c r="A4932" s="2"/>
      <c r="C4932" s="2"/>
      <c r="I4932" s="2"/>
      <c r="M4932" s="2"/>
    </row>
    <row r="4933" spans="1:13" x14ac:dyDescent="0.35">
      <c r="A4933" s="2"/>
      <c r="C4933" s="2"/>
      <c r="F4933" s="2"/>
      <c r="I4933" s="2"/>
      <c r="M4933" s="2"/>
    </row>
    <row r="4934" spans="1:13" x14ac:dyDescent="0.35">
      <c r="A4934" s="2"/>
      <c r="C4934" s="2"/>
      <c r="F4934" s="2"/>
      <c r="I4934" s="2"/>
      <c r="M4934" s="2"/>
    </row>
    <row r="4935" spans="1:13" x14ac:dyDescent="0.35">
      <c r="A4935" s="2"/>
      <c r="C4935" s="2"/>
      <c r="F4935" s="2"/>
      <c r="I4935" s="2"/>
      <c r="M4935" s="2"/>
    </row>
    <row r="4936" spans="1:13" x14ac:dyDescent="0.35">
      <c r="A4936" s="2"/>
      <c r="C4936" s="2"/>
      <c r="F4936" s="2"/>
      <c r="I4936" s="2"/>
      <c r="M4936" s="2"/>
    </row>
    <row r="4937" spans="1:13" x14ac:dyDescent="0.35">
      <c r="A4937" s="2"/>
      <c r="C4937" s="2"/>
      <c r="I4937" s="2"/>
      <c r="M4937" s="2"/>
    </row>
    <row r="4938" spans="1:13" x14ac:dyDescent="0.35">
      <c r="A4938" s="2"/>
      <c r="C4938" s="2"/>
      <c r="I4938" s="2"/>
      <c r="M4938" s="2"/>
    </row>
    <row r="4939" spans="1:13" x14ac:dyDescent="0.35">
      <c r="A4939" s="2"/>
      <c r="C4939" s="2"/>
      <c r="F4939" s="2"/>
      <c r="I4939" s="2"/>
      <c r="M4939" s="2"/>
    </row>
    <row r="4940" spans="1:13" x14ac:dyDescent="0.35">
      <c r="A4940" s="2"/>
      <c r="C4940" s="2"/>
      <c r="F4940" s="2"/>
      <c r="I4940" s="2"/>
      <c r="M4940" s="2"/>
    </row>
    <row r="4941" spans="1:13" x14ac:dyDescent="0.35">
      <c r="A4941" s="2"/>
      <c r="C4941" s="2"/>
      <c r="F4941" s="2"/>
      <c r="I4941" s="2"/>
      <c r="M4941" s="2"/>
    </row>
    <row r="4942" spans="1:13" x14ac:dyDescent="0.35">
      <c r="A4942" s="2"/>
      <c r="C4942" s="2"/>
      <c r="F4942" s="2"/>
      <c r="I4942" s="2"/>
      <c r="M4942" s="2"/>
    </row>
    <row r="4943" spans="1:13" x14ac:dyDescent="0.35">
      <c r="A4943" s="2"/>
      <c r="C4943" s="2"/>
      <c r="I4943" s="2"/>
      <c r="M4943" s="2"/>
    </row>
    <row r="4944" spans="1:13" x14ac:dyDescent="0.35">
      <c r="A4944" s="2"/>
      <c r="C4944" s="2"/>
      <c r="I4944" s="2"/>
      <c r="M4944" s="2"/>
    </row>
    <row r="4945" spans="1:13" x14ac:dyDescent="0.35">
      <c r="A4945" s="2"/>
      <c r="C4945" s="2"/>
      <c r="F4945" s="2"/>
      <c r="I4945" s="2"/>
      <c r="M4945" s="2"/>
    </row>
    <row r="4946" spans="1:13" x14ac:dyDescent="0.35">
      <c r="A4946" s="2"/>
      <c r="C4946" s="2"/>
      <c r="F4946" s="2"/>
      <c r="I4946" s="2"/>
      <c r="M4946" s="2"/>
    </row>
    <row r="4947" spans="1:13" x14ac:dyDescent="0.35">
      <c r="A4947" s="2"/>
      <c r="C4947" s="2"/>
      <c r="F4947" s="2"/>
      <c r="I4947" s="2"/>
      <c r="M4947" s="2"/>
    </row>
    <row r="4948" spans="1:13" x14ac:dyDescent="0.35">
      <c r="A4948" s="2"/>
      <c r="C4948" s="2"/>
      <c r="F4948" s="2"/>
      <c r="I4948" s="2"/>
      <c r="M4948" s="2"/>
    </row>
    <row r="4949" spans="1:13" x14ac:dyDescent="0.35">
      <c r="A4949" s="2"/>
      <c r="C4949" s="2"/>
      <c r="F4949" s="2"/>
      <c r="I4949" s="2"/>
      <c r="M4949" s="2"/>
    </row>
    <row r="4950" spans="1:13" x14ac:dyDescent="0.35">
      <c r="A4950" s="2"/>
      <c r="C4950" s="2"/>
      <c r="I4950" s="2"/>
      <c r="M4950" s="2"/>
    </row>
    <row r="4951" spans="1:13" x14ac:dyDescent="0.35">
      <c r="A4951" s="2"/>
      <c r="C4951" s="2"/>
      <c r="I4951" s="2"/>
      <c r="M4951" s="2"/>
    </row>
    <row r="4952" spans="1:13" x14ac:dyDescent="0.35">
      <c r="A4952" s="2"/>
      <c r="C4952" s="2"/>
      <c r="F4952" s="2"/>
      <c r="I4952" s="2"/>
      <c r="M4952" s="2"/>
    </row>
    <row r="4953" spans="1:13" x14ac:dyDescent="0.35">
      <c r="A4953" s="2"/>
      <c r="C4953" s="2"/>
      <c r="F4953" s="2"/>
      <c r="I4953" s="2"/>
      <c r="M4953" s="2"/>
    </row>
    <row r="4954" spans="1:13" x14ac:dyDescent="0.35">
      <c r="A4954" s="2"/>
      <c r="C4954" s="2"/>
      <c r="F4954" s="2"/>
      <c r="I4954" s="2"/>
      <c r="M4954" s="2"/>
    </row>
    <row r="4955" spans="1:13" x14ac:dyDescent="0.35">
      <c r="A4955" s="2"/>
      <c r="C4955" s="2"/>
      <c r="F4955" s="2"/>
      <c r="I4955" s="2"/>
      <c r="M4955" s="2"/>
    </row>
    <row r="4956" spans="1:13" x14ac:dyDescent="0.35">
      <c r="A4956" s="2"/>
      <c r="C4956" s="2"/>
      <c r="F4956" s="2"/>
      <c r="I4956" s="2"/>
      <c r="M4956" s="2"/>
    </row>
    <row r="4957" spans="1:13" x14ac:dyDescent="0.35">
      <c r="A4957" s="2"/>
      <c r="C4957" s="2"/>
      <c r="I4957" s="2"/>
      <c r="M4957" s="2"/>
    </row>
    <row r="4958" spans="1:13" x14ac:dyDescent="0.35">
      <c r="A4958" s="2"/>
      <c r="C4958" s="2"/>
      <c r="I4958" s="2"/>
      <c r="M4958" s="2"/>
    </row>
    <row r="4959" spans="1:13" x14ac:dyDescent="0.35">
      <c r="A4959" s="2"/>
      <c r="C4959" s="2"/>
      <c r="F4959" s="2"/>
      <c r="I4959" s="2"/>
      <c r="M4959" s="2"/>
    </row>
    <row r="4960" spans="1:13" x14ac:dyDescent="0.35">
      <c r="A4960" s="2"/>
      <c r="C4960" s="2"/>
      <c r="F4960" s="2"/>
      <c r="I4960" s="2"/>
      <c r="M4960" s="2"/>
    </row>
    <row r="4961" spans="1:13" x14ac:dyDescent="0.35">
      <c r="A4961" s="2"/>
      <c r="C4961" s="2"/>
      <c r="F4961" s="2"/>
      <c r="I4961" s="2"/>
      <c r="M4961" s="2"/>
    </row>
    <row r="4962" spans="1:13" x14ac:dyDescent="0.35">
      <c r="A4962" s="2"/>
      <c r="C4962" s="2"/>
      <c r="F4962" s="2"/>
      <c r="I4962" s="2"/>
      <c r="M4962" s="2"/>
    </row>
    <row r="4963" spans="1:13" x14ac:dyDescent="0.35">
      <c r="A4963" s="2"/>
      <c r="C4963" s="2"/>
      <c r="F4963" s="2"/>
      <c r="I4963" s="2"/>
      <c r="M4963" s="2"/>
    </row>
    <row r="4964" spans="1:13" x14ac:dyDescent="0.35">
      <c r="A4964" s="2"/>
      <c r="C4964" s="2"/>
      <c r="I4964" s="2"/>
      <c r="M4964" s="2"/>
    </row>
    <row r="4965" spans="1:13" x14ac:dyDescent="0.35">
      <c r="A4965" s="2"/>
      <c r="C4965" s="2"/>
      <c r="I4965" s="2"/>
      <c r="M4965" s="2"/>
    </row>
    <row r="4966" spans="1:13" x14ac:dyDescent="0.35">
      <c r="A4966" s="2"/>
      <c r="C4966" s="2"/>
      <c r="F4966" s="2"/>
      <c r="I4966" s="2"/>
      <c r="M4966" s="2"/>
    </row>
    <row r="4967" spans="1:13" x14ac:dyDescent="0.35">
      <c r="A4967" s="2"/>
      <c r="C4967" s="2"/>
      <c r="F4967" s="2"/>
      <c r="I4967" s="2"/>
      <c r="M4967" s="2"/>
    </row>
    <row r="4968" spans="1:13" x14ac:dyDescent="0.35">
      <c r="A4968" s="2"/>
      <c r="C4968" s="2"/>
      <c r="F4968" s="2"/>
      <c r="I4968" s="2"/>
      <c r="M4968" s="2"/>
    </row>
    <row r="4969" spans="1:13" x14ac:dyDescent="0.35">
      <c r="A4969" s="2"/>
      <c r="C4969" s="2"/>
      <c r="F4969" s="2"/>
      <c r="I4969" s="2"/>
      <c r="M4969" s="2"/>
    </row>
    <row r="4970" spans="1:13" x14ac:dyDescent="0.35">
      <c r="A4970" s="2"/>
      <c r="C4970" s="2"/>
      <c r="F4970" s="2"/>
      <c r="I4970" s="2"/>
      <c r="M4970" s="2"/>
    </row>
    <row r="4971" spans="1:13" x14ac:dyDescent="0.35">
      <c r="A4971" s="2"/>
      <c r="C4971" s="2"/>
      <c r="I4971" s="2"/>
      <c r="M4971" s="2"/>
    </row>
    <row r="4972" spans="1:13" x14ac:dyDescent="0.35">
      <c r="A4972" s="2"/>
      <c r="C4972" s="2"/>
      <c r="I4972" s="2"/>
      <c r="M4972" s="2"/>
    </row>
    <row r="4973" spans="1:13" x14ac:dyDescent="0.35">
      <c r="A4973" s="2"/>
      <c r="C4973" s="2"/>
      <c r="F4973" s="2"/>
      <c r="I4973" s="2"/>
      <c r="M4973" s="2"/>
    </row>
    <row r="4974" spans="1:13" x14ac:dyDescent="0.35">
      <c r="A4974" s="2"/>
      <c r="C4974" s="2"/>
      <c r="F4974" s="2"/>
      <c r="I4974" s="2"/>
      <c r="M4974" s="2"/>
    </row>
    <row r="4975" spans="1:13" x14ac:dyDescent="0.35">
      <c r="A4975" s="2"/>
      <c r="C4975" s="2"/>
      <c r="F4975" s="2"/>
      <c r="I4975" s="2"/>
      <c r="M4975" s="2"/>
    </row>
    <row r="4976" spans="1:13" x14ac:dyDescent="0.35">
      <c r="A4976" s="2"/>
      <c r="C4976" s="2"/>
      <c r="F4976" s="2"/>
      <c r="I4976" s="2"/>
      <c r="M4976" s="2"/>
    </row>
    <row r="4977" spans="1:13" x14ac:dyDescent="0.35">
      <c r="A4977" s="2"/>
      <c r="C4977" s="2"/>
      <c r="I4977" s="2"/>
      <c r="M4977" s="2"/>
    </row>
    <row r="4978" spans="1:13" x14ac:dyDescent="0.35">
      <c r="A4978" s="2"/>
      <c r="C4978" s="2"/>
      <c r="I4978" s="2"/>
      <c r="M4978" s="2"/>
    </row>
    <row r="4979" spans="1:13" x14ac:dyDescent="0.35">
      <c r="A4979" s="2"/>
      <c r="C4979" s="2"/>
      <c r="F4979" s="2"/>
      <c r="I4979" s="2"/>
      <c r="M4979" s="2"/>
    </row>
    <row r="4980" spans="1:13" x14ac:dyDescent="0.35">
      <c r="A4980" s="2"/>
      <c r="C4980" s="2"/>
      <c r="F4980" s="2"/>
      <c r="I4980" s="2"/>
      <c r="M4980" s="2"/>
    </row>
    <row r="4981" spans="1:13" x14ac:dyDescent="0.35">
      <c r="A4981" s="2"/>
      <c r="C4981" s="2"/>
      <c r="F4981" s="2"/>
      <c r="I4981" s="2"/>
      <c r="M4981" s="2"/>
    </row>
    <row r="4982" spans="1:13" x14ac:dyDescent="0.35">
      <c r="A4982" s="2"/>
      <c r="C4982" s="2"/>
      <c r="F4982" s="2"/>
      <c r="I4982" s="2"/>
      <c r="M4982" s="2"/>
    </row>
    <row r="4983" spans="1:13" x14ac:dyDescent="0.35">
      <c r="A4983" s="2"/>
      <c r="C4983" s="2"/>
      <c r="F4983" s="2"/>
      <c r="I4983" s="2"/>
      <c r="M4983" s="2"/>
    </row>
    <row r="4984" spans="1:13" x14ac:dyDescent="0.35">
      <c r="A4984" s="2"/>
      <c r="C4984" s="2"/>
      <c r="I4984" s="2"/>
      <c r="M4984" s="2"/>
    </row>
    <row r="4985" spans="1:13" x14ac:dyDescent="0.35">
      <c r="A4985" s="2"/>
      <c r="C4985" s="2"/>
      <c r="I4985" s="2"/>
      <c r="M4985" s="2"/>
    </row>
    <row r="4986" spans="1:13" x14ac:dyDescent="0.35">
      <c r="A4986" s="2"/>
      <c r="C4986" s="2"/>
      <c r="F4986" s="2"/>
      <c r="I4986" s="2"/>
      <c r="M4986" s="2"/>
    </row>
    <row r="4987" spans="1:13" x14ac:dyDescent="0.35">
      <c r="A4987" s="2"/>
      <c r="C4987" s="2"/>
      <c r="F4987" s="2"/>
      <c r="I4987" s="2"/>
      <c r="M4987" s="2"/>
    </row>
    <row r="4988" spans="1:13" x14ac:dyDescent="0.35">
      <c r="A4988" s="2"/>
      <c r="C4988" s="2"/>
      <c r="F4988" s="2"/>
      <c r="I4988" s="2"/>
      <c r="M4988" s="2"/>
    </row>
    <row r="4989" spans="1:13" x14ac:dyDescent="0.35">
      <c r="A4989" s="2"/>
      <c r="C4989" s="2"/>
      <c r="F4989" s="2"/>
      <c r="I4989" s="2"/>
      <c r="M4989" s="2"/>
    </row>
    <row r="4990" spans="1:13" x14ac:dyDescent="0.35">
      <c r="A4990" s="2"/>
      <c r="C4990" s="2"/>
      <c r="F4990" s="2"/>
      <c r="I4990" s="2"/>
      <c r="M4990" s="2"/>
    </row>
    <row r="4991" spans="1:13" x14ac:dyDescent="0.35">
      <c r="A4991" s="2"/>
      <c r="C4991" s="2"/>
      <c r="I4991" s="2"/>
      <c r="M4991" s="2"/>
    </row>
    <row r="4992" spans="1:13" x14ac:dyDescent="0.35">
      <c r="A4992" s="2"/>
      <c r="C4992" s="2"/>
      <c r="I4992" s="2"/>
      <c r="M4992" s="2"/>
    </row>
    <row r="4993" spans="1:13" x14ac:dyDescent="0.35">
      <c r="A4993" s="2"/>
      <c r="C4993" s="2"/>
      <c r="F4993" s="2"/>
      <c r="I4993" s="2"/>
      <c r="M4993" s="2"/>
    </row>
    <row r="4994" spans="1:13" x14ac:dyDescent="0.35">
      <c r="A4994" s="2"/>
      <c r="C4994" s="2"/>
      <c r="F4994" s="2"/>
      <c r="I4994" s="2"/>
      <c r="M4994" s="2"/>
    </row>
    <row r="4995" spans="1:13" x14ac:dyDescent="0.35">
      <c r="A4995" s="2"/>
      <c r="C4995" s="2"/>
      <c r="F4995" s="2"/>
      <c r="I4995" s="2"/>
      <c r="M4995" s="2"/>
    </row>
    <row r="4996" spans="1:13" x14ac:dyDescent="0.35">
      <c r="A4996" s="2"/>
      <c r="C4996" s="2"/>
      <c r="F4996" s="2"/>
      <c r="I4996" s="2"/>
      <c r="M4996" s="2"/>
    </row>
    <row r="4997" spans="1:13" x14ac:dyDescent="0.35">
      <c r="A4997" s="2"/>
      <c r="C4997" s="2"/>
      <c r="F4997" s="2"/>
      <c r="I4997" s="2"/>
      <c r="M4997" s="2"/>
    </row>
    <row r="4998" spans="1:13" x14ac:dyDescent="0.35">
      <c r="A4998" s="2"/>
      <c r="C4998" s="2"/>
      <c r="I4998" s="2"/>
      <c r="M4998" s="2"/>
    </row>
    <row r="4999" spans="1:13" x14ac:dyDescent="0.35">
      <c r="A4999" s="2"/>
      <c r="C4999" s="2"/>
      <c r="I4999" s="2"/>
      <c r="M4999" s="2"/>
    </row>
    <row r="5000" spans="1:13" x14ac:dyDescent="0.35">
      <c r="A5000" s="2"/>
      <c r="C5000" s="2"/>
      <c r="F5000" s="2"/>
      <c r="I5000" s="2"/>
      <c r="M5000" s="2"/>
    </row>
    <row r="5001" spans="1:13" x14ac:dyDescent="0.35">
      <c r="A5001" s="2"/>
      <c r="C5001" s="2"/>
      <c r="F5001" s="2"/>
      <c r="I5001" s="2"/>
      <c r="M5001" s="2"/>
    </row>
    <row r="5002" spans="1:13" x14ac:dyDescent="0.35">
      <c r="A5002" s="2"/>
      <c r="C5002" s="2"/>
      <c r="F5002" s="2"/>
      <c r="I5002" s="2"/>
      <c r="M5002" s="2"/>
    </row>
    <row r="5003" spans="1:13" x14ac:dyDescent="0.35">
      <c r="A5003" s="2"/>
      <c r="C5003" s="2"/>
      <c r="F5003" s="2"/>
      <c r="I5003" s="2"/>
      <c r="M5003" s="2"/>
    </row>
    <row r="5004" spans="1:13" x14ac:dyDescent="0.35">
      <c r="A5004" s="2"/>
      <c r="C5004" s="2"/>
      <c r="I5004" s="2"/>
      <c r="M5004" s="2"/>
    </row>
    <row r="5005" spans="1:13" x14ac:dyDescent="0.35">
      <c r="A5005" s="2"/>
      <c r="C5005" s="2"/>
      <c r="I5005" s="2"/>
      <c r="M5005" s="2"/>
    </row>
    <row r="5006" spans="1:13" x14ac:dyDescent="0.35">
      <c r="A5006" s="2"/>
      <c r="C5006" s="2"/>
      <c r="F5006" s="2"/>
      <c r="I5006" s="2"/>
      <c r="M5006" s="2"/>
    </row>
    <row r="5007" spans="1:13" x14ac:dyDescent="0.35">
      <c r="A5007" s="2"/>
      <c r="C5007" s="2"/>
      <c r="F5007" s="2"/>
      <c r="I5007" s="2"/>
      <c r="M5007" s="2"/>
    </row>
    <row r="5008" spans="1:13" x14ac:dyDescent="0.35">
      <c r="A5008" s="2"/>
      <c r="C5008" s="2"/>
      <c r="F5008" s="2"/>
      <c r="I5008" s="2"/>
      <c r="M5008" s="2"/>
    </row>
    <row r="5009" spans="1:13" x14ac:dyDescent="0.35">
      <c r="A5009" s="2"/>
      <c r="C5009" s="2"/>
      <c r="F5009" s="2"/>
      <c r="I5009" s="2"/>
      <c r="M5009" s="2"/>
    </row>
    <row r="5010" spans="1:13" x14ac:dyDescent="0.35">
      <c r="A5010" s="2"/>
      <c r="C5010" s="2"/>
      <c r="F5010" s="2"/>
      <c r="I5010" s="2"/>
      <c r="M5010" s="2"/>
    </row>
    <row r="5011" spans="1:13" x14ac:dyDescent="0.35">
      <c r="A5011" s="2"/>
      <c r="C5011" s="2"/>
      <c r="I5011" s="2"/>
      <c r="M5011" s="2"/>
    </row>
    <row r="5012" spans="1:13" x14ac:dyDescent="0.35">
      <c r="A5012" s="2"/>
      <c r="C5012" s="2"/>
      <c r="I5012" s="2"/>
      <c r="M5012" s="2"/>
    </row>
    <row r="5013" spans="1:13" x14ac:dyDescent="0.35">
      <c r="A5013" s="2"/>
      <c r="C5013" s="2"/>
      <c r="F5013" s="2"/>
      <c r="I5013" s="2"/>
      <c r="M5013" s="2"/>
    </row>
    <row r="5014" spans="1:13" x14ac:dyDescent="0.35">
      <c r="A5014" s="2"/>
      <c r="C5014" s="2"/>
      <c r="F5014" s="2"/>
      <c r="I5014" s="2"/>
      <c r="M5014" s="2"/>
    </row>
    <row r="5015" spans="1:13" x14ac:dyDescent="0.35">
      <c r="A5015" s="2"/>
      <c r="C5015" s="2"/>
      <c r="F5015" s="2"/>
      <c r="I5015" s="2"/>
      <c r="M5015" s="2"/>
    </row>
    <row r="5016" spans="1:13" x14ac:dyDescent="0.35">
      <c r="A5016" s="2"/>
      <c r="C5016" s="2"/>
      <c r="F5016" s="2"/>
      <c r="I5016" s="2"/>
      <c r="M5016" s="2"/>
    </row>
    <row r="5017" spans="1:13" x14ac:dyDescent="0.35">
      <c r="A5017" s="2"/>
      <c r="C5017" s="2"/>
      <c r="F5017" s="2"/>
      <c r="I5017" s="2"/>
      <c r="M5017" s="2"/>
    </row>
    <row r="5018" spans="1:13" x14ac:dyDescent="0.35">
      <c r="A5018" s="2"/>
      <c r="C5018" s="2"/>
      <c r="I5018" s="2"/>
      <c r="M5018" s="2"/>
    </row>
    <row r="5019" spans="1:13" x14ac:dyDescent="0.35">
      <c r="A5019" s="2"/>
      <c r="C5019" s="2"/>
      <c r="I5019" s="2"/>
      <c r="M5019" s="2"/>
    </row>
    <row r="5020" spans="1:13" x14ac:dyDescent="0.35">
      <c r="A5020" s="2"/>
      <c r="C5020" s="2"/>
      <c r="F5020" s="2"/>
      <c r="I5020" s="2"/>
      <c r="M5020" s="2"/>
    </row>
    <row r="5021" spans="1:13" x14ac:dyDescent="0.35">
      <c r="A5021" s="2"/>
      <c r="C5021" s="2"/>
      <c r="F5021" s="2"/>
      <c r="I5021" s="2"/>
      <c r="M5021" s="2"/>
    </row>
    <row r="5022" spans="1:13" x14ac:dyDescent="0.35">
      <c r="A5022" s="2"/>
      <c r="C5022" s="2"/>
      <c r="F5022" s="2"/>
      <c r="I5022" s="2"/>
      <c r="M5022" s="2"/>
    </row>
    <row r="5023" spans="1:13" x14ac:dyDescent="0.35">
      <c r="A5023" s="2"/>
      <c r="C5023" s="2"/>
      <c r="F5023" s="2"/>
      <c r="I5023" s="2"/>
      <c r="M5023" s="2"/>
    </row>
    <row r="5024" spans="1:13" x14ac:dyDescent="0.35">
      <c r="A5024" s="2"/>
      <c r="C5024" s="2"/>
      <c r="F5024" s="2"/>
      <c r="I5024" s="2"/>
      <c r="M5024" s="2"/>
    </row>
    <row r="5025" spans="1:13" x14ac:dyDescent="0.35">
      <c r="A5025" s="2"/>
      <c r="C5025" s="2"/>
      <c r="I5025" s="2"/>
      <c r="M5025" s="2"/>
    </row>
    <row r="5026" spans="1:13" x14ac:dyDescent="0.35">
      <c r="A5026" s="2"/>
      <c r="C5026" s="2"/>
      <c r="I5026" s="2"/>
      <c r="M5026" s="2"/>
    </row>
    <row r="5027" spans="1:13" x14ac:dyDescent="0.35">
      <c r="A5027" s="2"/>
      <c r="C5027" s="2"/>
      <c r="F5027" s="2"/>
      <c r="I5027" s="2"/>
      <c r="M5027" s="2"/>
    </row>
    <row r="5028" spans="1:13" x14ac:dyDescent="0.35">
      <c r="A5028" s="2"/>
      <c r="C5028" s="2"/>
      <c r="F5028" s="2"/>
      <c r="I5028" s="2"/>
      <c r="M5028" s="2"/>
    </row>
    <row r="5029" spans="1:13" x14ac:dyDescent="0.35">
      <c r="A5029" s="2"/>
      <c r="C5029" s="2"/>
      <c r="F5029" s="2"/>
      <c r="I5029" s="2"/>
      <c r="M5029" s="2"/>
    </row>
    <row r="5030" spans="1:13" x14ac:dyDescent="0.35">
      <c r="A5030" s="2"/>
      <c r="C5030" s="2"/>
      <c r="F5030" s="2"/>
      <c r="I5030" s="2"/>
      <c r="M5030" s="2"/>
    </row>
    <row r="5031" spans="1:13" x14ac:dyDescent="0.35">
      <c r="A5031" s="2"/>
      <c r="C5031" s="2"/>
      <c r="F5031" s="2"/>
      <c r="I5031" s="2"/>
      <c r="M5031" s="2"/>
    </row>
    <row r="5032" spans="1:13" x14ac:dyDescent="0.35">
      <c r="A5032" s="2"/>
      <c r="C5032" s="2"/>
      <c r="I5032" s="2"/>
      <c r="M5032" s="2"/>
    </row>
    <row r="5033" spans="1:13" x14ac:dyDescent="0.35">
      <c r="A5033" s="2"/>
      <c r="C5033" s="2"/>
      <c r="I5033" s="2"/>
      <c r="M5033" s="2"/>
    </row>
    <row r="5034" spans="1:13" x14ac:dyDescent="0.35">
      <c r="A5034" s="2"/>
      <c r="C5034" s="2"/>
      <c r="F5034" s="2"/>
      <c r="I5034" s="2"/>
      <c r="M5034" s="2"/>
    </row>
    <row r="5035" spans="1:13" x14ac:dyDescent="0.35">
      <c r="A5035" s="2"/>
      <c r="C5035" s="2"/>
      <c r="F5035" s="2"/>
      <c r="I5035" s="2"/>
      <c r="M5035" s="2"/>
    </row>
    <row r="5036" spans="1:13" x14ac:dyDescent="0.35">
      <c r="A5036" s="2"/>
      <c r="C5036" s="2"/>
      <c r="F5036" s="2"/>
      <c r="I5036" s="2"/>
      <c r="M5036" s="2"/>
    </row>
    <row r="5037" spans="1:13" x14ac:dyDescent="0.35">
      <c r="A5037" s="2"/>
      <c r="C5037" s="2"/>
      <c r="F5037" s="2"/>
      <c r="I5037" s="2"/>
      <c r="M5037" s="2"/>
    </row>
    <row r="5038" spans="1:13" x14ac:dyDescent="0.35">
      <c r="A5038" s="2"/>
      <c r="C5038" s="2"/>
      <c r="F5038" s="2"/>
      <c r="I5038" s="2"/>
      <c r="M5038" s="2"/>
    </row>
    <row r="5039" spans="1:13" x14ac:dyDescent="0.35">
      <c r="A5039" s="2"/>
      <c r="C5039" s="2"/>
      <c r="I5039" s="2"/>
      <c r="M5039" s="2"/>
    </row>
    <row r="5040" spans="1:13" x14ac:dyDescent="0.35">
      <c r="A5040" s="2"/>
      <c r="C5040" s="2"/>
      <c r="I5040" s="2"/>
      <c r="M5040" s="2"/>
    </row>
    <row r="5041" spans="1:13" x14ac:dyDescent="0.35">
      <c r="A5041" s="2"/>
      <c r="C5041" s="2"/>
      <c r="F5041" s="2"/>
      <c r="I5041" s="2"/>
      <c r="M5041" s="2"/>
    </row>
    <row r="5042" spans="1:13" x14ac:dyDescent="0.35">
      <c r="A5042" s="2"/>
      <c r="C5042" s="2"/>
      <c r="F5042" s="2"/>
      <c r="I5042" s="2"/>
      <c r="M5042" s="2"/>
    </row>
    <row r="5043" spans="1:13" x14ac:dyDescent="0.35">
      <c r="A5043" s="2"/>
      <c r="C5043" s="2"/>
      <c r="F5043" s="2"/>
      <c r="I5043" s="2"/>
      <c r="M5043" s="2"/>
    </row>
    <row r="5044" spans="1:13" x14ac:dyDescent="0.35">
      <c r="A5044" s="2"/>
      <c r="C5044" s="2"/>
      <c r="F5044" s="2"/>
      <c r="I5044" s="2"/>
      <c r="M5044" s="2"/>
    </row>
    <row r="5045" spans="1:13" x14ac:dyDescent="0.35">
      <c r="A5045" s="2"/>
      <c r="C5045" s="2"/>
      <c r="F5045" s="2"/>
      <c r="I5045" s="2"/>
      <c r="M5045" s="2"/>
    </row>
    <row r="5046" spans="1:13" x14ac:dyDescent="0.35">
      <c r="A5046" s="2"/>
      <c r="C5046" s="2"/>
      <c r="I5046" s="2"/>
      <c r="M5046" s="2"/>
    </row>
    <row r="5047" spans="1:13" x14ac:dyDescent="0.35">
      <c r="A5047" s="2"/>
      <c r="C5047" s="2"/>
      <c r="I5047" s="2"/>
      <c r="M5047" s="2"/>
    </row>
    <row r="5048" spans="1:13" x14ac:dyDescent="0.35">
      <c r="A5048" s="2"/>
      <c r="C5048" s="2"/>
      <c r="F5048" s="2"/>
      <c r="I5048" s="2"/>
      <c r="M5048" s="2"/>
    </row>
    <row r="5049" spans="1:13" x14ac:dyDescent="0.35">
      <c r="A5049" s="2"/>
      <c r="C5049" s="2"/>
      <c r="F5049" s="2"/>
      <c r="I5049" s="2"/>
      <c r="M5049" s="2"/>
    </row>
    <row r="5050" spans="1:13" x14ac:dyDescent="0.35">
      <c r="A5050" s="2"/>
      <c r="C5050" s="2"/>
      <c r="F5050" s="2"/>
      <c r="I5050" s="2"/>
      <c r="M5050" s="2"/>
    </row>
    <row r="5051" spans="1:13" x14ac:dyDescent="0.35">
      <c r="A5051" s="2"/>
      <c r="C5051" s="2"/>
      <c r="F5051" s="2"/>
      <c r="I5051" s="2"/>
      <c r="M5051" s="2"/>
    </row>
    <row r="5052" spans="1:13" x14ac:dyDescent="0.35">
      <c r="A5052" s="2"/>
      <c r="C5052" s="2"/>
      <c r="F5052" s="2"/>
      <c r="I5052" s="2"/>
      <c r="M5052" s="2"/>
    </row>
    <row r="5053" spans="1:13" x14ac:dyDescent="0.35">
      <c r="A5053" s="2"/>
      <c r="C5053" s="2"/>
      <c r="I5053" s="2"/>
      <c r="M5053" s="2"/>
    </row>
    <row r="5054" spans="1:13" x14ac:dyDescent="0.35">
      <c r="A5054" s="2"/>
      <c r="C5054" s="2"/>
      <c r="F5054" s="2"/>
      <c r="I5054" s="2"/>
      <c r="M5054" s="2"/>
    </row>
    <row r="5055" spans="1:13" x14ac:dyDescent="0.35">
      <c r="A5055" s="2"/>
      <c r="C5055" s="2"/>
      <c r="F5055" s="2"/>
      <c r="I5055" s="2"/>
      <c r="M5055" s="2"/>
    </row>
    <row r="5056" spans="1:13" x14ac:dyDescent="0.35">
      <c r="A5056" s="2"/>
      <c r="C5056" s="2"/>
      <c r="F5056" s="2"/>
      <c r="I5056" s="2"/>
      <c r="M5056" s="2"/>
    </row>
    <row r="5057" spans="1:13" x14ac:dyDescent="0.35">
      <c r="A5057" s="2"/>
      <c r="C5057" s="2"/>
      <c r="F5057" s="2"/>
      <c r="I5057" s="2"/>
      <c r="M5057" s="2"/>
    </row>
    <row r="5058" spans="1:13" x14ac:dyDescent="0.35">
      <c r="A5058" s="2"/>
      <c r="C5058" s="2"/>
      <c r="F5058" s="2"/>
      <c r="I5058" s="2"/>
      <c r="M5058" s="2"/>
    </row>
    <row r="5059" spans="1:13" x14ac:dyDescent="0.35">
      <c r="A5059" s="2"/>
      <c r="C5059" s="2"/>
      <c r="I5059" s="2"/>
      <c r="M5059" s="2"/>
    </row>
    <row r="5060" spans="1:13" x14ac:dyDescent="0.35">
      <c r="A5060" s="2"/>
      <c r="C5060" s="2"/>
      <c r="I5060" s="2"/>
      <c r="M5060" s="2"/>
    </row>
    <row r="5061" spans="1:13" x14ac:dyDescent="0.35">
      <c r="A5061" s="2"/>
      <c r="C5061" s="2"/>
      <c r="F5061" s="2"/>
      <c r="I5061" s="2"/>
      <c r="M5061" s="2"/>
    </row>
    <row r="5062" spans="1:13" x14ac:dyDescent="0.35">
      <c r="A5062" s="2"/>
      <c r="C5062" s="2"/>
      <c r="F5062" s="2"/>
      <c r="I5062" s="2"/>
      <c r="M5062" s="2"/>
    </row>
    <row r="5063" spans="1:13" x14ac:dyDescent="0.35">
      <c r="A5063" s="2"/>
      <c r="C5063" s="2"/>
      <c r="F5063" s="2"/>
      <c r="I5063" s="2"/>
      <c r="M5063" s="2"/>
    </row>
    <row r="5064" spans="1:13" x14ac:dyDescent="0.35">
      <c r="A5064" s="2"/>
      <c r="C5064" s="2"/>
      <c r="F5064" s="2"/>
      <c r="I5064" s="2"/>
      <c r="M5064" s="2"/>
    </row>
    <row r="5065" spans="1:13" x14ac:dyDescent="0.35">
      <c r="A5065" s="2"/>
      <c r="C5065" s="2"/>
      <c r="F5065" s="2"/>
      <c r="I5065" s="2"/>
      <c r="M5065" s="2"/>
    </row>
    <row r="5066" spans="1:13" x14ac:dyDescent="0.35">
      <c r="A5066" s="2"/>
      <c r="C5066" s="2"/>
      <c r="I5066" s="2"/>
      <c r="M5066" s="2"/>
    </row>
    <row r="5067" spans="1:13" x14ac:dyDescent="0.35">
      <c r="A5067" s="2"/>
      <c r="C5067" s="2"/>
      <c r="I5067" s="2"/>
      <c r="M5067" s="2"/>
    </row>
    <row r="5068" spans="1:13" x14ac:dyDescent="0.35">
      <c r="A5068" s="2"/>
      <c r="C5068" s="2"/>
      <c r="F5068" s="2"/>
      <c r="I5068" s="2"/>
      <c r="M5068" s="2"/>
    </row>
    <row r="5069" spans="1:13" x14ac:dyDescent="0.35">
      <c r="A5069" s="2"/>
      <c r="C5069" s="2"/>
      <c r="F5069" s="2"/>
      <c r="I5069" s="2"/>
      <c r="M5069" s="2"/>
    </row>
    <row r="5070" spans="1:13" x14ac:dyDescent="0.35">
      <c r="A5070" s="2"/>
      <c r="C5070" s="2"/>
      <c r="F5070" s="2"/>
      <c r="I5070" s="2"/>
      <c r="M5070" s="2"/>
    </row>
    <row r="5071" spans="1:13" x14ac:dyDescent="0.35">
      <c r="A5071" s="2"/>
      <c r="C5071" s="2"/>
      <c r="F5071" s="2"/>
      <c r="I5071" s="2"/>
      <c r="M5071" s="2"/>
    </row>
    <row r="5072" spans="1:13" x14ac:dyDescent="0.35">
      <c r="A5072" s="2"/>
      <c r="C5072" s="2"/>
      <c r="F5072" s="2"/>
      <c r="I5072" s="2"/>
      <c r="M5072" s="2"/>
    </row>
    <row r="5073" spans="1:13" x14ac:dyDescent="0.35">
      <c r="A5073" s="2"/>
      <c r="C5073" s="2"/>
      <c r="I5073" s="2"/>
      <c r="M5073" s="2"/>
    </row>
    <row r="5074" spans="1:13" x14ac:dyDescent="0.35">
      <c r="A5074" s="2"/>
      <c r="C5074" s="2"/>
      <c r="I5074" s="2"/>
      <c r="M5074" s="2"/>
    </row>
    <row r="5075" spans="1:13" x14ac:dyDescent="0.35">
      <c r="A5075" s="2"/>
      <c r="C5075" s="2"/>
      <c r="F5075" s="2"/>
      <c r="I5075" s="2"/>
      <c r="M5075" s="2"/>
    </row>
    <row r="5076" spans="1:13" x14ac:dyDescent="0.35">
      <c r="A5076" s="2"/>
      <c r="C5076" s="2"/>
      <c r="F5076" s="2"/>
      <c r="I5076" s="2"/>
      <c r="M5076" s="2"/>
    </row>
    <row r="5077" spans="1:13" x14ac:dyDescent="0.35">
      <c r="A5077" s="2"/>
      <c r="C5077" s="2"/>
      <c r="F5077" s="2"/>
      <c r="I5077" s="2"/>
      <c r="M5077" s="2"/>
    </row>
    <row r="5078" spans="1:13" x14ac:dyDescent="0.35">
      <c r="A5078" s="2"/>
      <c r="C5078" s="2"/>
      <c r="F5078" s="2"/>
      <c r="I5078" s="2"/>
      <c r="M5078" s="2"/>
    </row>
    <row r="5079" spans="1:13" x14ac:dyDescent="0.35">
      <c r="A5079" s="2"/>
      <c r="C5079" s="2"/>
      <c r="F5079" s="2"/>
      <c r="I5079" s="2"/>
      <c r="M5079" s="2"/>
    </row>
    <row r="5080" spans="1:13" x14ac:dyDescent="0.35">
      <c r="A5080" s="2"/>
      <c r="C5080" s="2"/>
      <c r="I5080" s="2"/>
      <c r="M5080" s="2"/>
    </row>
    <row r="5081" spans="1:13" x14ac:dyDescent="0.35">
      <c r="A5081" s="2"/>
      <c r="C5081" s="2"/>
      <c r="I5081" s="2"/>
      <c r="M5081" s="2"/>
    </row>
    <row r="5082" spans="1:13" x14ac:dyDescent="0.35">
      <c r="A5082" s="2"/>
      <c r="C5082" s="2"/>
      <c r="F5082" s="2"/>
      <c r="I5082" s="2"/>
      <c r="M5082" s="2"/>
    </row>
    <row r="5083" spans="1:13" x14ac:dyDescent="0.35">
      <c r="A5083" s="2"/>
      <c r="C5083" s="2"/>
      <c r="F5083" s="2"/>
      <c r="I5083" s="2"/>
      <c r="M5083" s="2"/>
    </row>
    <row r="5084" spans="1:13" x14ac:dyDescent="0.35">
      <c r="A5084" s="2"/>
      <c r="C5084" s="2"/>
      <c r="F5084" s="2"/>
      <c r="I5084" s="2"/>
      <c r="M5084" s="2"/>
    </row>
    <row r="5085" spans="1:13" x14ac:dyDescent="0.35">
      <c r="A5085" s="2"/>
      <c r="C5085" s="2"/>
      <c r="F5085" s="2"/>
      <c r="I5085" s="2"/>
      <c r="M5085" s="2"/>
    </row>
    <row r="5086" spans="1:13" x14ac:dyDescent="0.35">
      <c r="A5086" s="2"/>
      <c r="C5086" s="2"/>
      <c r="F5086" s="2"/>
      <c r="I5086" s="2"/>
      <c r="M5086" s="2"/>
    </row>
    <row r="5087" spans="1:13" x14ac:dyDescent="0.35">
      <c r="A5087" s="2"/>
      <c r="C5087" s="2"/>
      <c r="I5087" s="2"/>
      <c r="M5087" s="2"/>
    </row>
    <row r="5088" spans="1:13" x14ac:dyDescent="0.35">
      <c r="A5088" s="2"/>
      <c r="C5088" s="2"/>
      <c r="I5088" s="2"/>
      <c r="M5088" s="2"/>
    </row>
    <row r="5089" spans="1:13" x14ac:dyDescent="0.35">
      <c r="A5089" s="2"/>
      <c r="C5089" s="2"/>
      <c r="F5089" s="2"/>
      <c r="I5089" s="2"/>
      <c r="M5089" s="2"/>
    </row>
    <row r="5090" spans="1:13" x14ac:dyDescent="0.35">
      <c r="A5090" s="2"/>
      <c r="C5090" s="2"/>
      <c r="F5090" s="2"/>
      <c r="I5090" s="2"/>
      <c r="M5090" s="2"/>
    </row>
    <row r="5091" spans="1:13" x14ac:dyDescent="0.35">
      <c r="A5091" s="2"/>
      <c r="C5091" s="2"/>
      <c r="F5091" s="2"/>
      <c r="I5091" s="2"/>
      <c r="M5091" s="2"/>
    </row>
    <row r="5092" spans="1:13" x14ac:dyDescent="0.35">
      <c r="A5092" s="2"/>
      <c r="C5092" s="2"/>
      <c r="F5092" s="2"/>
      <c r="I5092" s="2"/>
      <c r="M5092" s="2"/>
    </row>
    <row r="5093" spans="1:13" x14ac:dyDescent="0.35">
      <c r="A5093" s="2"/>
      <c r="C5093" s="2"/>
      <c r="F5093" s="2"/>
      <c r="I5093" s="2"/>
      <c r="M5093" s="2"/>
    </row>
    <row r="5094" spans="1:13" x14ac:dyDescent="0.35">
      <c r="A5094" s="2"/>
      <c r="C5094" s="2"/>
      <c r="I5094" s="2"/>
      <c r="M5094" s="2"/>
    </row>
    <row r="5095" spans="1:13" x14ac:dyDescent="0.35">
      <c r="A5095" s="2"/>
      <c r="C5095" s="2"/>
      <c r="I5095" s="2"/>
      <c r="M5095" s="2"/>
    </row>
    <row r="5096" spans="1:13" x14ac:dyDescent="0.35">
      <c r="A5096" s="2"/>
      <c r="C5096" s="2"/>
      <c r="F5096" s="2"/>
      <c r="I5096" s="2"/>
      <c r="M5096" s="2"/>
    </row>
    <row r="5097" spans="1:13" x14ac:dyDescent="0.35">
      <c r="A5097" s="2"/>
      <c r="C5097" s="2"/>
      <c r="F5097" s="2"/>
      <c r="I5097" s="2"/>
      <c r="M5097" s="2"/>
    </row>
    <row r="5098" spans="1:13" x14ac:dyDescent="0.35">
      <c r="A5098" s="2"/>
      <c r="C5098" s="2"/>
      <c r="F5098" s="2"/>
      <c r="I5098" s="2"/>
      <c r="M5098" s="2"/>
    </row>
    <row r="5099" spans="1:13" x14ac:dyDescent="0.35">
      <c r="A5099" s="2"/>
      <c r="C5099" s="2"/>
      <c r="F5099" s="2"/>
      <c r="I5099" s="2"/>
      <c r="M5099" s="2"/>
    </row>
    <row r="5100" spans="1:13" x14ac:dyDescent="0.35">
      <c r="A5100" s="2"/>
      <c r="C5100" s="2"/>
      <c r="F5100" s="2"/>
      <c r="I5100" s="2"/>
      <c r="M5100" s="2"/>
    </row>
    <row r="5101" spans="1:13" x14ac:dyDescent="0.35">
      <c r="A5101" s="2"/>
      <c r="C5101" s="2"/>
      <c r="I5101" s="2"/>
      <c r="M5101" s="2"/>
    </row>
    <row r="5102" spans="1:13" x14ac:dyDescent="0.35">
      <c r="A5102" s="2"/>
      <c r="C5102" s="2"/>
      <c r="I5102" s="2"/>
      <c r="M5102" s="2"/>
    </row>
    <row r="5103" spans="1:13" x14ac:dyDescent="0.35">
      <c r="A5103" s="2"/>
      <c r="C5103" s="2"/>
      <c r="F5103" s="2"/>
      <c r="I5103" s="2"/>
      <c r="M5103" s="2"/>
    </row>
    <row r="5104" spans="1:13" x14ac:dyDescent="0.35">
      <c r="A5104" s="2"/>
      <c r="C5104" s="2"/>
      <c r="F5104" s="2"/>
      <c r="I5104" s="2"/>
      <c r="M5104" s="2"/>
    </row>
    <row r="5105" spans="1:13" x14ac:dyDescent="0.35">
      <c r="A5105" s="2"/>
      <c r="C5105" s="2"/>
      <c r="F5105" s="2"/>
      <c r="I5105" s="2"/>
      <c r="M5105" s="2"/>
    </row>
    <row r="5106" spans="1:13" x14ac:dyDescent="0.35">
      <c r="A5106" s="2"/>
      <c r="C5106" s="2"/>
      <c r="F5106" s="2"/>
      <c r="I5106" s="2"/>
      <c r="M5106" s="2"/>
    </row>
    <row r="5107" spans="1:13" x14ac:dyDescent="0.35">
      <c r="A5107" s="2"/>
      <c r="C5107" s="2"/>
      <c r="F5107" s="2"/>
      <c r="I5107" s="2"/>
      <c r="M5107" s="2"/>
    </row>
    <row r="5108" spans="1:13" x14ac:dyDescent="0.35">
      <c r="A5108" s="2"/>
      <c r="C5108" s="2"/>
      <c r="I5108" s="2"/>
      <c r="M5108" s="2"/>
    </row>
    <row r="5109" spans="1:13" x14ac:dyDescent="0.35">
      <c r="A5109" s="2"/>
      <c r="C5109" s="2"/>
      <c r="I5109" s="2"/>
      <c r="M5109" s="2"/>
    </row>
    <row r="5110" spans="1:13" x14ac:dyDescent="0.35">
      <c r="A5110" s="2"/>
      <c r="C5110" s="2"/>
      <c r="F5110" s="2"/>
      <c r="I5110" s="2"/>
      <c r="M5110" s="2"/>
    </row>
    <row r="5111" spans="1:13" x14ac:dyDescent="0.35">
      <c r="A5111" s="2"/>
      <c r="C5111" s="2"/>
      <c r="F5111" s="2"/>
      <c r="I5111" s="2"/>
      <c r="M5111" s="2"/>
    </row>
    <row r="5112" spans="1:13" x14ac:dyDescent="0.35">
      <c r="A5112" s="2"/>
      <c r="C5112" s="2"/>
      <c r="F5112" s="2"/>
      <c r="I5112" s="2"/>
      <c r="M5112" s="2"/>
    </row>
    <row r="5113" spans="1:13" x14ac:dyDescent="0.35">
      <c r="A5113" s="2"/>
      <c r="C5113" s="2"/>
      <c r="F5113" s="2"/>
      <c r="I5113" s="2"/>
      <c r="M5113" s="2"/>
    </row>
    <row r="5114" spans="1:13" x14ac:dyDescent="0.35">
      <c r="A5114" s="2"/>
      <c r="C5114" s="2"/>
      <c r="F5114" s="2"/>
      <c r="I5114" s="2"/>
      <c r="M5114" s="2"/>
    </row>
    <row r="5115" spans="1:13" x14ac:dyDescent="0.35">
      <c r="A5115" s="2"/>
      <c r="C5115" s="2"/>
      <c r="I5115" s="2"/>
      <c r="M5115" s="2"/>
    </row>
    <row r="5116" spans="1:13" x14ac:dyDescent="0.35">
      <c r="A5116" s="2"/>
      <c r="C5116" s="2"/>
      <c r="I5116" s="2"/>
      <c r="M5116" s="2"/>
    </row>
    <row r="5117" spans="1:13" x14ac:dyDescent="0.35">
      <c r="A5117" s="2"/>
      <c r="C5117" s="2"/>
      <c r="F5117" s="2"/>
      <c r="I5117" s="2"/>
      <c r="M5117" s="2"/>
    </row>
    <row r="5118" spans="1:13" x14ac:dyDescent="0.35">
      <c r="A5118" s="2"/>
      <c r="C5118" s="2"/>
      <c r="F5118" s="2"/>
      <c r="I5118" s="2"/>
      <c r="M5118" s="2"/>
    </row>
    <row r="5119" spans="1:13" x14ac:dyDescent="0.35">
      <c r="A5119" s="2"/>
      <c r="C5119" s="2"/>
      <c r="F5119" s="2"/>
      <c r="I5119" s="2"/>
      <c r="M5119" s="2"/>
    </row>
    <row r="5120" spans="1:13" x14ac:dyDescent="0.35">
      <c r="A5120" s="2"/>
      <c r="C5120" s="2"/>
      <c r="F5120" s="2"/>
      <c r="I5120" s="2"/>
      <c r="M5120" s="2"/>
    </row>
    <row r="5121" spans="1:13" x14ac:dyDescent="0.35">
      <c r="A5121" s="2"/>
      <c r="C5121" s="2"/>
      <c r="I5121" s="2"/>
      <c r="M5121" s="2"/>
    </row>
    <row r="5122" spans="1:13" x14ac:dyDescent="0.35">
      <c r="A5122" s="2"/>
      <c r="C5122" s="2"/>
      <c r="F5122" s="2"/>
      <c r="I5122" s="2"/>
      <c r="M5122" s="2"/>
    </row>
    <row r="5123" spans="1:13" x14ac:dyDescent="0.35">
      <c r="A5123" s="2"/>
      <c r="C5123" s="2"/>
      <c r="F5123" s="2"/>
      <c r="I5123" s="2"/>
      <c r="M5123" s="2"/>
    </row>
    <row r="5124" spans="1:13" x14ac:dyDescent="0.35">
      <c r="A5124" s="2"/>
      <c r="C5124" s="2"/>
      <c r="F5124" s="2"/>
      <c r="I5124" s="2"/>
      <c r="M5124" s="2"/>
    </row>
    <row r="5125" spans="1:13" x14ac:dyDescent="0.35">
      <c r="A5125" s="2"/>
      <c r="C5125" s="2"/>
      <c r="F5125" s="2"/>
      <c r="I5125" s="2"/>
      <c r="M5125" s="2"/>
    </row>
    <row r="5126" spans="1:13" x14ac:dyDescent="0.35">
      <c r="A5126" s="2"/>
      <c r="C5126" s="2"/>
      <c r="I5126" s="2"/>
      <c r="M5126" s="2"/>
    </row>
    <row r="5127" spans="1:13" x14ac:dyDescent="0.35">
      <c r="A5127" s="2"/>
      <c r="C5127" s="2"/>
      <c r="I5127" s="2"/>
      <c r="M5127" s="2"/>
    </row>
    <row r="5128" spans="1:13" x14ac:dyDescent="0.35">
      <c r="A5128" s="2"/>
      <c r="C5128" s="2"/>
      <c r="F5128" s="2"/>
      <c r="I5128" s="2"/>
      <c r="M5128" s="2"/>
    </row>
    <row r="5129" spans="1:13" x14ac:dyDescent="0.35">
      <c r="A5129" s="2"/>
      <c r="C5129" s="2"/>
      <c r="F5129" s="2"/>
      <c r="I5129" s="2"/>
      <c r="M5129" s="2"/>
    </row>
    <row r="5130" spans="1:13" x14ac:dyDescent="0.35">
      <c r="A5130" s="2"/>
      <c r="C5130" s="2"/>
      <c r="F5130" s="2"/>
      <c r="I5130" s="2"/>
      <c r="M5130" s="2"/>
    </row>
    <row r="5131" spans="1:13" x14ac:dyDescent="0.35">
      <c r="A5131" s="2"/>
      <c r="C5131" s="2"/>
      <c r="F5131" s="2"/>
      <c r="I5131" s="2"/>
      <c r="M5131" s="2"/>
    </row>
    <row r="5132" spans="1:13" x14ac:dyDescent="0.35">
      <c r="A5132" s="2"/>
      <c r="C5132" s="2"/>
      <c r="I5132" s="2"/>
      <c r="M5132" s="2"/>
    </row>
    <row r="5133" spans="1:13" x14ac:dyDescent="0.35">
      <c r="A5133" s="2"/>
      <c r="C5133" s="2"/>
      <c r="I5133" s="2"/>
      <c r="M5133" s="2"/>
    </row>
    <row r="5134" spans="1:13" x14ac:dyDescent="0.35">
      <c r="A5134" s="2"/>
      <c r="C5134" s="2"/>
      <c r="F5134" s="2"/>
      <c r="I5134" s="2"/>
      <c r="M5134" s="2"/>
    </row>
    <row r="5135" spans="1:13" x14ac:dyDescent="0.35">
      <c r="A5135" s="2"/>
      <c r="C5135" s="2"/>
      <c r="F5135" s="2"/>
      <c r="I5135" s="2"/>
      <c r="M5135" s="2"/>
    </row>
    <row r="5136" spans="1:13" x14ac:dyDescent="0.35">
      <c r="A5136" s="2"/>
      <c r="C5136" s="2"/>
      <c r="F5136" s="2"/>
      <c r="I5136" s="2"/>
      <c r="M5136" s="2"/>
    </row>
    <row r="5137" spans="1:13" x14ac:dyDescent="0.35">
      <c r="A5137" s="2"/>
      <c r="C5137" s="2"/>
      <c r="F5137" s="2"/>
      <c r="I5137" s="2"/>
      <c r="M5137" s="2"/>
    </row>
    <row r="5138" spans="1:13" x14ac:dyDescent="0.35">
      <c r="A5138" s="2"/>
      <c r="C5138" s="2"/>
      <c r="F5138" s="2"/>
      <c r="I5138" s="2"/>
      <c r="M5138" s="2"/>
    </row>
    <row r="5139" spans="1:13" x14ac:dyDescent="0.35">
      <c r="A5139" s="2"/>
      <c r="C5139" s="2"/>
      <c r="I5139" s="2"/>
      <c r="M5139" s="2"/>
    </row>
    <row r="5140" spans="1:13" x14ac:dyDescent="0.35">
      <c r="A5140" s="2"/>
      <c r="C5140" s="2"/>
      <c r="I5140" s="2"/>
      <c r="M5140" s="2"/>
    </row>
    <row r="5141" spans="1:13" x14ac:dyDescent="0.35">
      <c r="A5141" s="2"/>
      <c r="C5141" s="2"/>
      <c r="F5141" s="2"/>
      <c r="I5141" s="2"/>
      <c r="M5141" s="2"/>
    </row>
    <row r="5142" spans="1:13" x14ac:dyDescent="0.35">
      <c r="A5142" s="2"/>
      <c r="C5142" s="2"/>
      <c r="F5142" s="2"/>
      <c r="I5142" s="2"/>
      <c r="M5142" s="2"/>
    </row>
    <row r="5143" spans="1:13" x14ac:dyDescent="0.35">
      <c r="A5143" s="2"/>
      <c r="C5143" s="2"/>
      <c r="I5143" s="2"/>
      <c r="M5143" s="2"/>
    </row>
    <row r="5144" spans="1:13" x14ac:dyDescent="0.35">
      <c r="A5144" s="2"/>
      <c r="C5144" s="2"/>
      <c r="F5144" s="2"/>
      <c r="I5144" s="2"/>
      <c r="M5144" s="2"/>
    </row>
    <row r="5145" spans="1:13" x14ac:dyDescent="0.35">
      <c r="A5145" s="2"/>
      <c r="C5145" s="2"/>
      <c r="F5145" s="2"/>
      <c r="I5145" s="2"/>
      <c r="M5145" s="2"/>
    </row>
    <row r="5146" spans="1:13" x14ac:dyDescent="0.35">
      <c r="A5146" s="2"/>
      <c r="C5146" s="2"/>
      <c r="F5146" s="2"/>
      <c r="I5146" s="2"/>
      <c r="M5146" s="2"/>
    </row>
    <row r="5147" spans="1:13" x14ac:dyDescent="0.35">
      <c r="A5147" s="2"/>
      <c r="C5147" s="2"/>
      <c r="F5147" s="2"/>
      <c r="I5147" s="2"/>
      <c r="M5147" s="2"/>
    </row>
    <row r="5148" spans="1:13" x14ac:dyDescent="0.35">
      <c r="A5148" s="2"/>
      <c r="C5148" s="2"/>
      <c r="F5148" s="2"/>
      <c r="I5148" s="2"/>
      <c r="M5148" s="2"/>
    </row>
    <row r="5149" spans="1:13" x14ac:dyDescent="0.35">
      <c r="A5149" s="2"/>
      <c r="C5149" s="2"/>
      <c r="I5149" s="2"/>
      <c r="M5149" s="2"/>
    </row>
    <row r="5150" spans="1:13" x14ac:dyDescent="0.35">
      <c r="A5150" s="2"/>
      <c r="C5150" s="2"/>
      <c r="I5150" s="2"/>
      <c r="M5150" s="2"/>
    </row>
    <row r="5151" spans="1:13" x14ac:dyDescent="0.35">
      <c r="A5151" s="2"/>
      <c r="C5151" s="2"/>
      <c r="F5151" s="2"/>
      <c r="I5151" s="2"/>
      <c r="M5151" s="2"/>
    </row>
    <row r="5152" spans="1:13" x14ac:dyDescent="0.35">
      <c r="A5152" s="2"/>
      <c r="C5152" s="2"/>
      <c r="F5152" s="2"/>
      <c r="I5152" s="2"/>
      <c r="M5152" s="2"/>
    </row>
    <row r="5153" spans="1:13" x14ac:dyDescent="0.35">
      <c r="A5153" s="2"/>
      <c r="C5153" s="2"/>
      <c r="F5153" s="2"/>
      <c r="I5153" s="2"/>
      <c r="M5153" s="2"/>
    </row>
    <row r="5154" spans="1:13" x14ac:dyDescent="0.35">
      <c r="A5154" s="2"/>
      <c r="C5154" s="2"/>
      <c r="F5154" s="2"/>
      <c r="I5154" s="2"/>
      <c r="M5154" s="2"/>
    </row>
    <row r="5155" spans="1:13" x14ac:dyDescent="0.35">
      <c r="A5155" s="2"/>
      <c r="C5155" s="2"/>
      <c r="F5155" s="2"/>
      <c r="I5155" s="2"/>
      <c r="M5155" s="2"/>
    </row>
    <row r="5156" spans="1:13" x14ac:dyDescent="0.35">
      <c r="A5156" s="2"/>
      <c r="C5156" s="2"/>
      <c r="I5156" s="2"/>
      <c r="M5156" s="2"/>
    </row>
    <row r="5157" spans="1:13" x14ac:dyDescent="0.35">
      <c r="A5157" s="2"/>
      <c r="C5157" s="2"/>
      <c r="I5157" s="2"/>
      <c r="M5157" s="2"/>
    </row>
    <row r="5158" spans="1:13" x14ac:dyDescent="0.35">
      <c r="A5158" s="2"/>
      <c r="C5158" s="2"/>
      <c r="F5158" s="2"/>
      <c r="I5158" s="2"/>
      <c r="M5158" s="2"/>
    </row>
    <row r="5159" spans="1:13" x14ac:dyDescent="0.35">
      <c r="A5159" s="2"/>
      <c r="C5159" s="2"/>
      <c r="F5159" s="2"/>
      <c r="I5159" s="2"/>
      <c r="M5159" s="2"/>
    </row>
    <row r="5160" spans="1:13" x14ac:dyDescent="0.35">
      <c r="A5160" s="2"/>
      <c r="C5160" s="2"/>
      <c r="F5160" s="2"/>
      <c r="I5160" s="2"/>
      <c r="M5160" s="2"/>
    </row>
    <row r="5161" spans="1:13" x14ac:dyDescent="0.35">
      <c r="A5161" s="2"/>
      <c r="C5161" s="2"/>
      <c r="F5161" s="2"/>
      <c r="I5161" s="2"/>
      <c r="M5161" s="2"/>
    </row>
    <row r="5162" spans="1:13" x14ac:dyDescent="0.35">
      <c r="A5162" s="2"/>
      <c r="C5162" s="2"/>
      <c r="F5162" s="2"/>
      <c r="I5162" s="2"/>
      <c r="M5162" s="2"/>
    </row>
    <row r="5163" spans="1:13" x14ac:dyDescent="0.35">
      <c r="A5163" s="2"/>
      <c r="C5163" s="2"/>
      <c r="I5163" s="2"/>
      <c r="M5163" s="2"/>
    </row>
    <row r="5164" spans="1:13" x14ac:dyDescent="0.35">
      <c r="A5164" s="2"/>
      <c r="C5164" s="2"/>
      <c r="I5164" s="2"/>
      <c r="M5164" s="2"/>
    </row>
    <row r="5165" spans="1:13" x14ac:dyDescent="0.35">
      <c r="A5165" s="2"/>
      <c r="C5165" s="2"/>
      <c r="F5165" s="2"/>
      <c r="I5165" s="2"/>
      <c r="M5165" s="2"/>
    </row>
    <row r="5166" spans="1:13" x14ac:dyDescent="0.35">
      <c r="A5166" s="2"/>
      <c r="C5166" s="2"/>
      <c r="F5166" s="2"/>
      <c r="I5166" s="2"/>
      <c r="M5166" s="2"/>
    </row>
    <row r="5167" spans="1:13" x14ac:dyDescent="0.35">
      <c r="A5167" s="2"/>
      <c r="C5167" s="2"/>
      <c r="F5167" s="2"/>
      <c r="I5167" s="2"/>
      <c r="M5167" s="2"/>
    </row>
    <row r="5168" spans="1:13" x14ac:dyDescent="0.35">
      <c r="A5168" s="2"/>
      <c r="C5168" s="2"/>
      <c r="F5168" s="2"/>
      <c r="I5168" s="2"/>
      <c r="M5168" s="2"/>
    </row>
    <row r="5169" spans="1:13" x14ac:dyDescent="0.35">
      <c r="A5169" s="2"/>
      <c r="C5169" s="2"/>
      <c r="F5169" s="2"/>
      <c r="I5169" s="2"/>
      <c r="M5169" s="2"/>
    </row>
    <row r="5170" spans="1:13" x14ac:dyDescent="0.35">
      <c r="A5170" s="2"/>
      <c r="C5170" s="2"/>
      <c r="I5170" s="2"/>
      <c r="M5170" s="2"/>
    </row>
    <row r="5171" spans="1:13" x14ac:dyDescent="0.35">
      <c r="A5171" s="2"/>
      <c r="C5171" s="2"/>
      <c r="I5171" s="2"/>
      <c r="M5171" s="2"/>
    </row>
    <row r="5172" spans="1:13" x14ac:dyDescent="0.35">
      <c r="A5172" s="2"/>
      <c r="C5172" s="2"/>
      <c r="F5172" s="2"/>
      <c r="I5172" s="2"/>
      <c r="M5172" s="2"/>
    </row>
    <row r="5173" spans="1:13" x14ac:dyDescent="0.35">
      <c r="A5173" s="2"/>
      <c r="C5173" s="2"/>
      <c r="F5173" s="2"/>
      <c r="I5173" s="2"/>
      <c r="M5173" s="2"/>
    </row>
    <row r="5174" spans="1:13" x14ac:dyDescent="0.35">
      <c r="A5174" s="2"/>
      <c r="C5174" s="2"/>
      <c r="F5174" s="2"/>
      <c r="I5174" s="2"/>
      <c r="M5174" s="2"/>
    </row>
    <row r="5175" spans="1:13" x14ac:dyDescent="0.35">
      <c r="A5175" s="2"/>
      <c r="C5175" s="2"/>
      <c r="F5175" s="2"/>
      <c r="I5175" s="2"/>
      <c r="M5175" s="2"/>
    </row>
    <row r="5176" spans="1:13" x14ac:dyDescent="0.35">
      <c r="A5176" s="2"/>
      <c r="C5176" s="2"/>
      <c r="F5176" s="2"/>
      <c r="I5176" s="2"/>
      <c r="M5176" s="2"/>
    </row>
    <row r="5177" spans="1:13" x14ac:dyDescent="0.35">
      <c r="A5177" s="2"/>
      <c r="C5177" s="2"/>
      <c r="I5177" s="2"/>
      <c r="M5177" s="2"/>
    </row>
    <row r="5178" spans="1:13" x14ac:dyDescent="0.35">
      <c r="A5178" s="2"/>
      <c r="C5178" s="2"/>
      <c r="I5178" s="2"/>
      <c r="M5178" s="2"/>
    </row>
    <row r="5179" spans="1:13" x14ac:dyDescent="0.35">
      <c r="A5179" s="2"/>
      <c r="C5179" s="2"/>
      <c r="F5179" s="2"/>
      <c r="I5179" s="2"/>
      <c r="M5179" s="2"/>
    </row>
    <row r="5180" spans="1:13" x14ac:dyDescent="0.35">
      <c r="A5180" s="2"/>
      <c r="C5180" s="2"/>
      <c r="F5180" s="2"/>
      <c r="I5180" s="2"/>
      <c r="M5180" s="2"/>
    </row>
    <row r="5181" spans="1:13" x14ac:dyDescent="0.35">
      <c r="A5181" s="2"/>
      <c r="C5181" s="2"/>
      <c r="F5181" s="2"/>
      <c r="I5181" s="2"/>
      <c r="M5181" s="2"/>
    </row>
    <row r="5182" spans="1:13" x14ac:dyDescent="0.35">
      <c r="A5182" s="2"/>
      <c r="C5182" s="2"/>
      <c r="F5182" s="2"/>
      <c r="I5182" s="2"/>
      <c r="M5182" s="2"/>
    </row>
    <row r="5183" spans="1:13" x14ac:dyDescent="0.35">
      <c r="A5183" s="2"/>
      <c r="C5183" s="2"/>
      <c r="F5183" s="2"/>
      <c r="I5183" s="2"/>
      <c r="M5183" s="2"/>
    </row>
    <row r="5184" spans="1:13" x14ac:dyDescent="0.35">
      <c r="A5184" s="2"/>
      <c r="C5184" s="2"/>
      <c r="I5184" s="2"/>
      <c r="M5184" s="2"/>
    </row>
    <row r="5185" spans="1:13" x14ac:dyDescent="0.35">
      <c r="A5185" s="2"/>
      <c r="C5185" s="2"/>
      <c r="I5185" s="2"/>
      <c r="M5185" s="2"/>
    </row>
    <row r="5186" spans="1:13" x14ac:dyDescent="0.35">
      <c r="A5186" s="2"/>
      <c r="C5186" s="2"/>
      <c r="F5186" s="2"/>
      <c r="I5186" s="2"/>
      <c r="M5186" s="2"/>
    </row>
    <row r="5187" spans="1:13" x14ac:dyDescent="0.35">
      <c r="A5187" s="2"/>
      <c r="C5187" s="2"/>
      <c r="F5187" s="2"/>
      <c r="I5187" s="2"/>
      <c r="M5187" s="2"/>
    </row>
    <row r="5188" spans="1:13" x14ac:dyDescent="0.35">
      <c r="A5188" s="2"/>
      <c r="C5188" s="2"/>
      <c r="F5188" s="2"/>
      <c r="I5188" s="2"/>
      <c r="M5188" s="2"/>
    </row>
    <row r="5189" spans="1:13" x14ac:dyDescent="0.35">
      <c r="A5189" s="2"/>
      <c r="C5189" s="2"/>
      <c r="F5189" s="2"/>
      <c r="I5189" s="2"/>
      <c r="M5189" s="2"/>
    </row>
    <row r="5190" spans="1:13" x14ac:dyDescent="0.35">
      <c r="A5190" s="2"/>
      <c r="C5190" s="2"/>
      <c r="F5190" s="2"/>
      <c r="I5190" s="2"/>
      <c r="M5190" s="2"/>
    </row>
    <row r="5191" spans="1:13" x14ac:dyDescent="0.35">
      <c r="A5191" s="2"/>
      <c r="C5191" s="2"/>
      <c r="I5191" s="2"/>
      <c r="M5191" s="2"/>
    </row>
    <row r="5192" spans="1:13" x14ac:dyDescent="0.35">
      <c r="A5192" s="2"/>
      <c r="C5192" s="2"/>
      <c r="I5192" s="2"/>
      <c r="M5192" s="2"/>
    </row>
    <row r="5193" spans="1:13" x14ac:dyDescent="0.35">
      <c r="A5193" s="2"/>
      <c r="C5193" s="2"/>
      <c r="F5193" s="2"/>
      <c r="I5193" s="2"/>
      <c r="M5193" s="2"/>
    </row>
    <row r="5194" spans="1:13" x14ac:dyDescent="0.35">
      <c r="A5194" s="2"/>
      <c r="C5194" s="2"/>
      <c r="F5194" s="2"/>
      <c r="I5194" s="2"/>
      <c r="M5194" s="2"/>
    </row>
    <row r="5195" spans="1:13" x14ac:dyDescent="0.35">
      <c r="A5195" s="2"/>
      <c r="C5195" s="2"/>
      <c r="F5195" s="2"/>
      <c r="I5195" s="2"/>
      <c r="M5195" s="2"/>
    </row>
    <row r="5196" spans="1:13" x14ac:dyDescent="0.35">
      <c r="A5196" s="2"/>
      <c r="C5196" s="2"/>
      <c r="F5196" s="2"/>
      <c r="I5196" s="2"/>
      <c r="M5196" s="2"/>
    </row>
    <row r="5197" spans="1:13" x14ac:dyDescent="0.35">
      <c r="A5197" s="2"/>
      <c r="C5197" s="2"/>
      <c r="F5197" s="2"/>
      <c r="I5197" s="2"/>
      <c r="M5197" s="2"/>
    </row>
    <row r="5198" spans="1:13" x14ac:dyDescent="0.35">
      <c r="A5198" s="2"/>
      <c r="C5198" s="2"/>
      <c r="I5198" s="2"/>
      <c r="M5198" s="2"/>
    </row>
    <row r="5199" spans="1:13" x14ac:dyDescent="0.35">
      <c r="A5199" s="2"/>
      <c r="C5199" s="2"/>
      <c r="I5199" s="2"/>
      <c r="M5199" s="2"/>
    </row>
    <row r="5200" spans="1:13" x14ac:dyDescent="0.35">
      <c r="A5200" s="2"/>
      <c r="C5200" s="2"/>
      <c r="F5200" s="2"/>
      <c r="I5200" s="2"/>
      <c r="M5200" s="2"/>
    </row>
    <row r="5201" spans="1:13" x14ac:dyDescent="0.35">
      <c r="A5201" s="2"/>
      <c r="C5201" s="2"/>
      <c r="F5201" s="2"/>
      <c r="I5201" s="2"/>
      <c r="M5201" s="2"/>
    </row>
    <row r="5202" spans="1:13" x14ac:dyDescent="0.35">
      <c r="A5202" s="2"/>
      <c r="C5202" s="2"/>
      <c r="F5202" s="2"/>
      <c r="I5202" s="2"/>
      <c r="M5202" s="2"/>
    </row>
    <row r="5203" spans="1:13" x14ac:dyDescent="0.35">
      <c r="A5203" s="2"/>
      <c r="C5203" s="2"/>
      <c r="F5203" s="2"/>
      <c r="I5203" s="2"/>
      <c r="M5203" s="2"/>
    </row>
    <row r="5204" spans="1:13" x14ac:dyDescent="0.35">
      <c r="A5204" s="2"/>
      <c r="C5204" s="2"/>
      <c r="F5204" s="2"/>
      <c r="I5204" s="2"/>
      <c r="M5204" s="2"/>
    </row>
    <row r="5205" spans="1:13" x14ac:dyDescent="0.35">
      <c r="A5205" s="2"/>
      <c r="C5205" s="2"/>
      <c r="I5205" s="2"/>
      <c r="M5205" s="2"/>
    </row>
    <row r="5206" spans="1:13" x14ac:dyDescent="0.35">
      <c r="A5206" s="2"/>
      <c r="C5206" s="2"/>
      <c r="F5206" s="2"/>
      <c r="I5206" s="2"/>
      <c r="M5206" s="2"/>
    </row>
    <row r="5207" spans="1:13" x14ac:dyDescent="0.35">
      <c r="A5207" s="2"/>
      <c r="C5207" s="2"/>
      <c r="F5207" s="2"/>
      <c r="I5207" s="2"/>
      <c r="M5207" s="2"/>
    </row>
    <row r="5208" spans="1:13" x14ac:dyDescent="0.35">
      <c r="A5208" s="2"/>
      <c r="C5208" s="2"/>
      <c r="F5208" s="2"/>
      <c r="I5208" s="2"/>
      <c r="M5208" s="2"/>
    </row>
    <row r="5209" spans="1:13" x14ac:dyDescent="0.35">
      <c r="A5209" s="2"/>
      <c r="C5209" s="2"/>
      <c r="F5209" s="2"/>
      <c r="I5209" s="2"/>
      <c r="M5209" s="2"/>
    </row>
    <row r="5210" spans="1:13" x14ac:dyDescent="0.35">
      <c r="A5210" s="2"/>
      <c r="C5210" s="2"/>
      <c r="I5210" s="2"/>
      <c r="M5210" s="2"/>
    </row>
    <row r="5211" spans="1:13" x14ac:dyDescent="0.35">
      <c r="A5211" s="2"/>
      <c r="C5211" s="2"/>
      <c r="F5211" s="2"/>
      <c r="I5211" s="2"/>
      <c r="M5211" s="2"/>
    </row>
    <row r="5212" spans="1:13" x14ac:dyDescent="0.35">
      <c r="A5212" s="2"/>
      <c r="C5212" s="2"/>
      <c r="F5212" s="2"/>
      <c r="I5212" s="2"/>
      <c r="M5212" s="2"/>
    </row>
    <row r="5213" spans="1:13" x14ac:dyDescent="0.35">
      <c r="A5213" s="2"/>
      <c r="C5213" s="2"/>
      <c r="F5213" s="2"/>
      <c r="I5213" s="2"/>
      <c r="M5213" s="2"/>
    </row>
    <row r="5214" spans="1:13" x14ac:dyDescent="0.35">
      <c r="A5214" s="2"/>
      <c r="C5214" s="2"/>
      <c r="I5214" s="2"/>
      <c r="M5214" s="2"/>
    </row>
    <row r="5215" spans="1:13" x14ac:dyDescent="0.35">
      <c r="A5215" s="2"/>
      <c r="C5215" s="2"/>
      <c r="I5215" s="2"/>
      <c r="M5215" s="2"/>
    </row>
    <row r="5216" spans="1:13" x14ac:dyDescent="0.35">
      <c r="A5216" s="2"/>
      <c r="C5216" s="2"/>
      <c r="F5216" s="2"/>
      <c r="I5216" s="2"/>
      <c r="M5216" s="2"/>
    </row>
    <row r="5217" spans="1:13" x14ac:dyDescent="0.35">
      <c r="A5217" s="2"/>
      <c r="C5217" s="2"/>
      <c r="F5217" s="2"/>
      <c r="I5217" s="2"/>
      <c r="M5217" s="2"/>
    </row>
    <row r="5218" spans="1:13" x14ac:dyDescent="0.35">
      <c r="A5218" s="2"/>
      <c r="C5218" s="2"/>
      <c r="F5218" s="2"/>
      <c r="I5218" s="2"/>
      <c r="M5218" s="2"/>
    </row>
    <row r="5219" spans="1:13" x14ac:dyDescent="0.35">
      <c r="A5219" s="2"/>
      <c r="C5219" s="2"/>
      <c r="F5219" s="2"/>
      <c r="I5219" s="2"/>
      <c r="M5219" s="2"/>
    </row>
    <row r="5220" spans="1:13" x14ac:dyDescent="0.35">
      <c r="A5220" s="2"/>
      <c r="C5220" s="2"/>
      <c r="F5220" s="2"/>
      <c r="I5220" s="2"/>
      <c r="M5220" s="2"/>
    </row>
    <row r="5221" spans="1:13" x14ac:dyDescent="0.35">
      <c r="A5221" s="2"/>
      <c r="C5221" s="2"/>
      <c r="I5221" s="2"/>
      <c r="M5221" s="2"/>
    </row>
    <row r="5222" spans="1:13" x14ac:dyDescent="0.35">
      <c r="A5222" s="2"/>
      <c r="C5222" s="2"/>
      <c r="I5222" s="2"/>
      <c r="M5222" s="2"/>
    </row>
    <row r="5223" spans="1:13" x14ac:dyDescent="0.35">
      <c r="A5223" s="2"/>
      <c r="C5223" s="2"/>
      <c r="F5223" s="2"/>
      <c r="I5223" s="2"/>
      <c r="M5223" s="2"/>
    </row>
    <row r="5224" spans="1:13" x14ac:dyDescent="0.35">
      <c r="A5224" s="2"/>
      <c r="C5224" s="2"/>
      <c r="F5224" s="2"/>
      <c r="I5224" s="2"/>
      <c r="M5224" s="2"/>
    </row>
    <row r="5225" spans="1:13" x14ac:dyDescent="0.35">
      <c r="A5225" s="2"/>
      <c r="C5225" s="2"/>
      <c r="F5225" s="2"/>
      <c r="I5225" s="2"/>
      <c r="M5225" s="2"/>
    </row>
    <row r="5226" spans="1:13" x14ac:dyDescent="0.35">
      <c r="A5226" s="2"/>
      <c r="C5226" s="2"/>
      <c r="F5226" s="2"/>
      <c r="I5226" s="2"/>
      <c r="M5226" s="2"/>
    </row>
    <row r="5227" spans="1:13" x14ac:dyDescent="0.35">
      <c r="A5227" s="2"/>
      <c r="C5227" s="2"/>
      <c r="I5227" s="2"/>
      <c r="M5227" s="2"/>
    </row>
    <row r="5228" spans="1:13" x14ac:dyDescent="0.35">
      <c r="A5228" s="2"/>
      <c r="C5228" s="2"/>
      <c r="I5228" s="2"/>
      <c r="M5228" s="2"/>
    </row>
    <row r="5229" spans="1:13" x14ac:dyDescent="0.35">
      <c r="A5229" s="2"/>
      <c r="C5229" s="2"/>
      <c r="F5229" s="2"/>
      <c r="I5229" s="2"/>
      <c r="M5229" s="2"/>
    </row>
    <row r="5230" spans="1:13" x14ac:dyDescent="0.35">
      <c r="A5230" s="2"/>
      <c r="C5230" s="2"/>
      <c r="F5230" s="2"/>
      <c r="I5230" s="2"/>
      <c r="M5230" s="2"/>
    </row>
    <row r="5231" spans="1:13" x14ac:dyDescent="0.35">
      <c r="A5231" s="2"/>
      <c r="C5231" s="2"/>
      <c r="F5231" s="2"/>
      <c r="I5231" s="2"/>
      <c r="M5231" s="2"/>
    </row>
    <row r="5232" spans="1:13" x14ac:dyDescent="0.35">
      <c r="A5232" s="2"/>
      <c r="C5232" s="2"/>
      <c r="F5232" s="2"/>
      <c r="I5232" s="2"/>
      <c r="M5232" s="2"/>
    </row>
    <row r="5233" spans="1:13" x14ac:dyDescent="0.35">
      <c r="A5233" s="2"/>
      <c r="C5233" s="2"/>
      <c r="F5233" s="2"/>
      <c r="I5233" s="2"/>
      <c r="M5233" s="2"/>
    </row>
    <row r="5234" spans="1:13" x14ac:dyDescent="0.35">
      <c r="A5234" s="2"/>
      <c r="C5234" s="2"/>
      <c r="I5234" s="2"/>
      <c r="M5234" s="2"/>
    </row>
    <row r="5235" spans="1:13" x14ac:dyDescent="0.35">
      <c r="A5235" s="2"/>
      <c r="C5235" s="2"/>
      <c r="I5235" s="2"/>
      <c r="M5235" s="2"/>
    </row>
    <row r="5236" spans="1:13" x14ac:dyDescent="0.35">
      <c r="A5236" s="2"/>
      <c r="C5236" s="2"/>
      <c r="F5236" s="2"/>
      <c r="I5236" s="2"/>
      <c r="M5236" s="2"/>
    </row>
    <row r="5237" spans="1:13" x14ac:dyDescent="0.35">
      <c r="A5237" s="2"/>
      <c r="C5237" s="2"/>
      <c r="F5237" s="2"/>
      <c r="I5237" s="2"/>
      <c r="M5237" s="2"/>
    </row>
    <row r="5238" spans="1:13" x14ac:dyDescent="0.35">
      <c r="A5238" s="2"/>
      <c r="C5238" s="2"/>
      <c r="I5238" s="2"/>
      <c r="M5238" s="2"/>
    </row>
    <row r="5239" spans="1:13" x14ac:dyDescent="0.35">
      <c r="A5239" s="2"/>
      <c r="C5239" s="2"/>
      <c r="F5239" s="2"/>
      <c r="I5239" s="2"/>
      <c r="M5239" s="2"/>
    </row>
    <row r="5240" spans="1:13" x14ac:dyDescent="0.35">
      <c r="A5240" s="2"/>
      <c r="C5240" s="2"/>
      <c r="F5240" s="2"/>
      <c r="I5240" s="2"/>
      <c r="M5240" s="2"/>
    </row>
    <row r="5241" spans="1:13" x14ac:dyDescent="0.35">
      <c r="A5241" s="2"/>
      <c r="C5241" s="2"/>
      <c r="F5241" s="2"/>
      <c r="I5241" s="2"/>
      <c r="M5241" s="2"/>
    </row>
    <row r="5242" spans="1:13" x14ac:dyDescent="0.35">
      <c r="A5242" s="2"/>
      <c r="C5242" s="2"/>
      <c r="F5242" s="2"/>
      <c r="I5242" s="2"/>
      <c r="M5242" s="2"/>
    </row>
    <row r="5243" spans="1:13" x14ac:dyDescent="0.35">
      <c r="A5243" s="2"/>
      <c r="C5243" s="2"/>
      <c r="F5243" s="2"/>
      <c r="I5243" s="2"/>
      <c r="M5243" s="2"/>
    </row>
    <row r="5244" spans="1:13" x14ac:dyDescent="0.35">
      <c r="A5244" s="2"/>
      <c r="C5244" s="2"/>
      <c r="I5244" s="2"/>
      <c r="M5244" s="2"/>
    </row>
    <row r="5245" spans="1:13" x14ac:dyDescent="0.35">
      <c r="A5245" s="2"/>
      <c r="C5245" s="2"/>
      <c r="I5245" s="2"/>
      <c r="M5245" s="2"/>
    </row>
    <row r="5246" spans="1:13" x14ac:dyDescent="0.35">
      <c r="A5246" s="2"/>
      <c r="C5246" s="2"/>
      <c r="F5246" s="2"/>
      <c r="I5246" s="2"/>
      <c r="M5246" s="2"/>
    </row>
    <row r="5247" spans="1:13" x14ac:dyDescent="0.35">
      <c r="A5247" s="2"/>
      <c r="C5247" s="2"/>
      <c r="F5247" s="2"/>
      <c r="I5247" s="2"/>
      <c r="M5247" s="2"/>
    </row>
    <row r="5248" spans="1:13" x14ac:dyDescent="0.35">
      <c r="A5248" s="2"/>
      <c r="C5248" s="2"/>
      <c r="F5248" s="2"/>
      <c r="I5248" s="2"/>
      <c r="M5248" s="2"/>
    </row>
    <row r="5249" spans="1:13" x14ac:dyDescent="0.35">
      <c r="A5249" s="2"/>
      <c r="C5249" s="2"/>
      <c r="F5249" s="2"/>
      <c r="I5249" s="2"/>
      <c r="M5249" s="2"/>
    </row>
    <row r="5250" spans="1:13" x14ac:dyDescent="0.35">
      <c r="A5250" s="2"/>
      <c r="C5250" s="2"/>
      <c r="F5250" s="2"/>
      <c r="I5250" s="2"/>
      <c r="M5250" s="2"/>
    </row>
    <row r="5251" spans="1:13" x14ac:dyDescent="0.35">
      <c r="A5251" s="2"/>
      <c r="C5251" s="2"/>
      <c r="I5251" s="2"/>
      <c r="M5251" s="2"/>
    </row>
    <row r="5252" spans="1:13" x14ac:dyDescent="0.35">
      <c r="A5252" s="2"/>
      <c r="C5252" s="2"/>
      <c r="I5252" s="2"/>
      <c r="M5252" s="2"/>
    </row>
    <row r="5253" spans="1:13" x14ac:dyDescent="0.35">
      <c r="A5253" s="2"/>
      <c r="C5253" s="2"/>
      <c r="F5253" s="2"/>
      <c r="I5253" s="2"/>
      <c r="M5253" s="2"/>
    </row>
    <row r="5254" spans="1:13" x14ac:dyDescent="0.35">
      <c r="A5254" s="2"/>
      <c r="C5254" s="2"/>
      <c r="F5254" s="2"/>
      <c r="I5254" s="2"/>
      <c r="M5254" s="2"/>
    </row>
    <row r="5255" spans="1:13" x14ac:dyDescent="0.35">
      <c r="A5255" s="2"/>
      <c r="C5255" s="2"/>
      <c r="F5255" s="2"/>
      <c r="I5255" s="2"/>
      <c r="M5255" s="2"/>
    </row>
    <row r="5256" spans="1:13" x14ac:dyDescent="0.35">
      <c r="A5256" s="2"/>
      <c r="C5256" s="2"/>
      <c r="F5256" s="2"/>
      <c r="I5256" s="2"/>
      <c r="M5256" s="2"/>
    </row>
    <row r="5257" spans="1:13" x14ac:dyDescent="0.35">
      <c r="A5257" s="2"/>
      <c r="C5257" s="2"/>
      <c r="F5257" s="2"/>
      <c r="I5257" s="2"/>
      <c r="M5257" s="2"/>
    </row>
    <row r="5258" spans="1:13" x14ac:dyDescent="0.35">
      <c r="A5258" s="2"/>
      <c r="C5258" s="2"/>
      <c r="I5258" s="2"/>
      <c r="M5258" s="2"/>
    </row>
    <row r="5259" spans="1:13" x14ac:dyDescent="0.35">
      <c r="A5259" s="2"/>
      <c r="C5259" s="2"/>
      <c r="I5259" s="2"/>
      <c r="M5259" s="2"/>
    </row>
    <row r="5260" spans="1:13" x14ac:dyDescent="0.35">
      <c r="A5260" s="2"/>
      <c r="C5260" s="2"/>
      <c r="F5260" s="2"/>
      <c r="I5260" s="2"/>
      <c r="M5260" s="2"/>
    </row>
    <row r="5261" spans="1:13" x14ac:dyDescent="0.35">
      <c r="A5261" s="2"/>
      <c r="C5261" s="2"/>
      <c r="F5261" s="2"/>
      <c r="I5261" s="2"/>
      <c r="M5261" s="2"/>
    </row>
    <row r="5262" spans="1:13" x14ac:dyDescent="0.35">
      <c r="A5262" s="2"/>
      <c r="C5262" s="2"/>
      <c r="F5262" s="2"/>
      <c r="I5262" s="2"/>
      <c r="M5262" s="2"/>
    </row>
    <row r="5263" spans="1:13" x14ac:dyDescent="0.35">
      <c r="A5263" s="2"/>
      <c r="C5263" s="2"/>
      <c r="F5263" s="2"/>
      <c r="I5263" s="2"/>
      <c r="M5263" s="2"/>
    </row>
    <row r="5264" spans="1:13" x14ac:dyDescent="0.35">
      <c r="A5264" s="2"/>
      <c r="C5264" s="2"/>
      <c r="F5264" s="2"/>
      <c r="I5264" s="2"/>
      <c r="M5264" s="2"/>
    </row>
    <row r="5265" spans="1:13" x14ac:dyDescent="0.35">
      <c r="A5265" s="2"/>
      <c r="C5265" s="2"/>
      <c r="I5265" s="2"/>
      <c r="M5265" s="2"/>
    </row>
    <row r="5266" spans="1:13" x14ac:dyDescent="0.35">
      <c r="A5266" s="2"/>
      <c r="C5266" s="2"/>
      <c r="F5266" s="2"/>
      <c r="I5266" s="2"/>
      <c r="M5266" s="2"/>
    </row>
    <row r="5267" spans="1:13" x14ac:dyDescent="0.35">
      <c r="A5267" s="2"/>
      <c r="C5267" s="2"/>
      <c r="F5267" s="2"/>
      <c r="I5267" s="2"/>
      <c r="M5267" s="2"/>
    </row>
    <row r="5268" spans="1:13" x14ac:dyDescent="0.35">
      <c r="A5268" s="2"/>
      <c r="C5268" s="2"/>
      <c r="F5268" s="2"/>
      <c r="I5268" s="2"/>
      <c r="M5268" s="2"/>
    </row>
    <row r="5269" spans="1:13" x14ac:dyDescent="0.35">
      <c r="A5269" s="2"/>
      <c r="C5269" s="2"/>
      <c r="F5269" s="2"/>
      <c r="I5269" s="2"/>
      <c r="M5269" s="2"/>
    </row>
    <row r="5270" spans="1:13" x14ac:dyDescent="0.35">
      <c r="A5270" s="2"/>
      <c r="C5270" s="2"/>
      <c r="F5270" s="2"/>
      <c r="I5270" s="2"/>
      <c r="M5270" s="2"/>
    </row>
    <row r="5271" spans="1:13" x14ac:dyDescent="0.35">
      <c r="A5271" s="2"/>
      <c r="C5271" s="2"/>
      <c r="I5271" s="2"/>
      <c r="M5271" s="2"/>
    </row>
    <row r="5272" spans="1:13" x14ac:dyDescent="0.35">
      <c r="A5272" s="2"/>
      <c r="C5272" s="2"/>
      <c r="F5272" s="2"/>
      <c r="I5272" s="2"/>
      <c r="M5272" s="2"/>
    </row>
    <row r="5273" spans="1:13" x14ac:dyDescent="0.35">
      <c r="A5273" s="2"/>
      <c r="C5273" s="2"/>
      <c r="F5273" s="2"/>
      <c r="I5273" s="2"/>
      <c r="M5273" s="2"/>
    </row>
    <row r="5274" spans="1:13" x14ac:dyDescent="0.35">
      <c r="A5274" s="2"/>
      <c r="C5274" s="2"/>
      <c r="F5274" s="2"/>
      <c r="I5274" s="2"/>
      <c r="M5274" s="2"/>
    </row>
    <row r="5275" spans="1:13" x14ac:dyDescent="0.35">
      <c r="A5275" s="2"/>
      <c r="C5275" s="2"/>
      <c r="I5275" s="2"/>
      <c r="M5275" s="2"/>
    </row>
    <row r="5276" spans="1:13" x14ac:dyDescent="0.35">
      <c r="A5276" s="2"/>
      <c r="C5276" s="2"/>
      <c r="I5276" s="2"/>
      <c r="M5276" s="2"/>
    </row>
    <row r="5277" spans="1:13" x14ac:dyDescent="0.35">
      <c r="A5277" s="2"/>
      <c r="C5277" s="2"/>
      <c r="F5277" s="2"/>
      <c r="I5277" s="2"/>
      <c r="M5277" s="2"/>
    </row>
    <row r="5278" spans="1:13" x14ac:dyDescent="0.35">
      <c r="A5278" s="2"/>
      <c r="C5278" s="2"/>
      <c r="F5278" s="2"/>
      <c r="I5278" s="2"/>
      <c r="M5278" s="2"/>
    </row>
    <row r="5279" spans="1:13" x14ac:dyDescent="0.35">
      <c r="A5279" s="2"/>
      <c r="C5279" s="2"/>
      <c r="F5279" s="2"/>
      <c r="I5279" s="2"/>
      <c r="M5279" s="2"/>
    </row>
    <row r="5280" spans="1:13" x14ac:dyDescent="0.35">
      <c r="A5280" s="2"/>
      <c r="C5280" s="2"/>
      <c r="F5280" s="2"/>
      <c r="I5280" s="2"/>
      <c r="M5280" s="2"/>
    </row>
    <row r="5281" spans="1:13" x14ac:dyDescent="0.35">
      <c r="A5281" s="2"/>
      <c r="C5281" s="2"/>
      <c r="F5281" s="2"/>
      <c r="I5281" s="2"/>
      <c r="M5281" s="2"/>
    </row>
    <row r="5282" spans="1:13" x14ac:dyDescent="0.35">
      <c r="A5282" s="2"/>
      <c r="C5282" s="2"/>
      <c r="I5282" s="2"/>
      <c r="M5282" s="2"/>
    </row>
    <row r="5283" spans="1:13" x14ac:dyDescent="0.35">
      <c r="A5283" s="2"/>
      <c r="C5283" s="2"/>
      <c r="I5283" s="2"/>
      <c r="M5283" s="2"/>
    </row>
    <row r="5284" spans="1:13" x14ac:dyDescent="0.35">
      <c r="A5284" s="2"/>
      <c r="C5284" s="2"/>
      <c r="F5284" s="2"/>
      <c r="I5284" s="2"/>
      <c r="M5284" s="2"/>
    </row>
    <row r="5285" spans="1:13" x14ac:dyDescent="0.35">
      <c r="A5285" s="2"/>
      <c r="C5285" s="2"/>
      <c r="F5285" s="2"/>
      <c r="I5285" s="2"/>
      <c r="M5285" s="2"/>
    </row>
    <row r="5286" spans="1:13" x14ac:dyDescent="0.35">
      <c r="A5286" s="2"/>
      <c r="C5286" s="2"/>
      <c r="F5286" s="2"/>
      <c r="I5286" s="2"/>
      <c r="M5286" s="2"/>
    </row>
    <row r="5287" spans="1:13" x14ac:dyDescent="0.35">
      <c r="A5287" s="2"/>
      <c r="C5287" s="2"/>
      <c r="I5287" s="2"/>
      <c r="M5287" s="2"/>
    </row>
    <row r="5288" spans="1:13" x14ac:dyDescent="0.35">
      <c r="A5288" s="2"/>
      <c r="C5288" s="2"/>
      <c r="I5288" s="2"/>
      <c r="M5288" s="2"/>
    </row>
    <row r="5289" spans="1:13" x14ac:dyDescent="0.35">
      <c r="A5289" s="2"/>
      <c r="C5289" s="2"/>
      <c r="F5289" s="2"/>
      <c r="I5289" s="2"/>
      <c r="M5289" s="2"/>
    </row>
    <row r="5290" spans="1:13" x14ac:dyDescent="0.35">
      <c r="A5290" s="2"/>
      <c r="C5290" s="2"/>
      <c r="F5290" s="2"/>
      <c r="I5290" s="2"/>
      <c r="M5290" s="2"/>
    </row>
    <row r="5291" spans="1:13" x14ac:dyDescent="0.35">
      <c r="A5291" s="2"/>
      <c r="C5291" s="2"/>
      <c r="F5291" s="2"/>
      <c r="I5291" s="2"/>
      <c r="M5291" s="2"/>
    </row>
    <row r="5292" spans="1:13" x14ac:dyDescent="0.35">
      <c r="A5292" s="2"/>
      <c r="C5292" s="2"/>
      <c r="F5292" s="2"/>
      <c r="I5292" s="2"/>
      <c r="M5292" s="2"/>
    </row>
    <row r="5293" spans="1:13" x14ac:dyDescent="0.35">
      <c r="A5293" s="2"/>
      <c r="C5293" s="2"/>
      <c r="I5293" s="2"/>
      <c r="M5293" s="2"/>
    </row>
    <row r="5294" spans="1:13" x14ac:dyDescent="0.35">
      <c r="A5294" s="2"/>
      <c r="C5294" s="2"/>
      <c r="I5294" s="2"/>
      <c r="M5294" s="2"/>
    </row>
    <row r="5295" spans="1:13" x14ac:dyDescent="0.35">
      <c r="A5295" s="2"/>
      <c r="C5295" s="2"/>
      <c r="F5295" s="2"/>
      <c r="I5295" s="2"/>
      <c r="M5295" s="2"/>
    </row>
    <row r="5296" spans="1:13" x14ac:dyDescent="0.35">
      <c r="A5296" s="2"/>
      <c r="C5296" s="2"/>
      <c r="F5296" s="2"/>
      <c r="I5296" s="2"/>
      <c r="M5296" s="2"/>
    </row>
    <row r="5297" spans="1:13" x14ac:dyDescent="0.35">
      <c r="A5297" s="2"/>
      <c r="C5297" s="2"/>
      <c r="F5297" s="2"/>
      <c r="I5297" s="2"/>
      <c r="M5297" s="2"/>
    </row>
    <row r="5298" spans="1:13" x14ac:dyDescent="0.35">
      <c r="A5298" s="2"/>
      <c r="C5298" s="2"/>
      <c r="F5298" s="2"/>
      <c r="I5298" s="2"/>
      <c r="M5298" s="2"/>
    </row>
    <row r="5299" spans="1:13" x14ac:dyDescent="0.35">
      <c r="A5299" s="2"/>
      <c r="C5299" s="2"/>
      <c r="F5299" s="2"/>
      <c r="I5299" s="2"/>
      <c r="M5299" s="2"/>
    </row>
    <row r="5300" spans="1:13" x14ac:dyDescent="0.35">
      <c r="A5300" s="2"/>
      <c r="C5300" s="2"/>
      <c r="I5300" s="2"/>
      <c r="M5300" s="2"/>
    </row>
    <row r="5301" spans="1:13" x14ac:dyDescent="0.35">
      <c r="A5301" s="2"/>
      <c r="C5301" s="2"/>
      <c r="I5301" s="2"/>
      <c r="M5301" s="2"/>
    </row>
    <row r="5302" spans="1:13" x14ac:dyDescent="0.35">
      <c r="A5302" s="2"/>
      <c r="C5302" s="2"/>
      <c r="F5302" s="2"/>
      <c r="I5302" s="2"/>
      <c r="M5302" s="2"/>
    </row>
    <row r="5303" spans="1:13" x14ac:dyDescent="0.35">
      <c r="A5303" s="2"/>
      <c r="C5303" s="2"/>
      <c r="F5303" s="2"/>
      <c r="I5303" s="2"/>
      <c r="M5303" s="2"/>
    </row>
    <row r="5304" spans="1:13" x14ac:dyDescent="0.35">
      <c r="A5304" s="2"/>
      <c r="C5304" s="2"/>
      <c r="F5304" s="2"/>
      <c r="I5304" s="2"/>
      <c r="M5304" s="2"/>
    </row>
    <row r="5305" spans="1:13" x14ac:dyDescent="0.35">
      <c r="A5305" s="2"/>
      <c r="C5305" s="2"/>
      <c r="F5305" s="2"/>
      <c r="I5305" s="2"/>
      <c r="M5305" s="2"/>
    </row>
    <row r="5306" spans="1:13" x14ac:dyDescent="0.35">
      <c r="A5306" s="2"/>
      <c r="C5306" s="2"/>
      <c r="F5306" s="2"/>
      <c r="I5306" s="2"/>
      <c r="M5306" s="2"/>
    </row>
    <row r="5307" spans="1:13" x14ac:dyDescent="0.35">
      <c r="A5307" s="2"/>
      <c r="C5307" s="2"/>
      <c r="I5307" s="2"/>
      <c r="M5307" s="2"/>
    </row>
    <row r="5308" spans="1:13" x14ac:dyDescent="0.35">
      <c r="A5308" s="2"/>
      <c r="C5308" s="2"/>
      <c r="I5308" s="2"/>
      <c r="M5308" s="2"/>
    </row>
    <row r="5309" spans="1:13" x14ac:dyDescent="0.35">
      <c r="A5309" s="2"/>
      <c r="C5309" s="2"/>
      <c r="F5309" s="2"/>
      <c r="I5309" s="2"/>
      <c r="M5309" s="2"/>
    </row>
    <row r="5310" spans="1:13" x14ac:dyDescent="0.35">
      <c r="A5310" s="2"/>
      <c r="C5310" s="2"/>
      <c r="F5310" s="2"/>
      <c r="I5310" s="2"/>
      <c r="M5310" s="2"/>
    </row>
    <row r="5311" spans="1:13" x14ac:dyDescent="0.35">
      <c r="A5311" s="2"/>
      <c r="C5311" s="2"/>
      <c r="F5311" s="2"/>
      <c r="I5311" s="2"/>
      <c r="M5311" s="2"/>
    </row>
    <row r="5312" spans="1:13" x14ac:dyDescent="0.35">
      <c r="A5312" s="2"/>
      <c r="C5312" s="2"/>
      <c r="F5312" s="2"/>
      <c r="I5312" s="2"/>
      <c r="M5312" s="2"/>
    </row>
    <row r="5313" spans="1:13" x14ac:dyDescent="0.35">
      <c r="A5313" s="2"/>
      <c r="C5313" s="2"/>
      <c r="F5313" s="2"/>
      <c r="I5313" s="2"/>
      <c r="M5313" s="2"/>
    </row>
    <row r="5314" spans="1:13" x14ac:dyDescent="0.35">
      <c r="A5314" s="2"/>
      <c r="C5314" s="2"/>
      <c r="I5314" s="2"/>
      <c r="M5314" s="2"/>
    </row>
    <row r="5315" spans="1:13" x14ac:dyDescent="0.35">
      <c r="A5315" s="2"/>
      <c r="C5315" s="2"/>
      <c r="I5315" s="2"/>
      <c r="M5315" s="2"/>
    </row>
    <row r="5316" spans="1:13" x14ac:dyDescent="0.35">
      <c r="A5316" s="2"/>
      <c r="C5316" s="2"/>
      <c r="F5316" s="2"/>
      <c r="I5316" s="2"/>
      <c r="M5316" s="2"/>
    </row>
    <row r="5317" spans="1:13" x14ac:dyDescent="0.35">
      <c r="A5317" s="2"/>
      <c r="C5317" s="2"/>
      <c r="F5317" s="2"/>
      <c r="I5317" s="2"/>
      <c r="M5317" s="2"/>
    </row>
    <row r="5318" spans="1:13" x14ac:dyDescent="0.35">
      <c r="A5318" s="2"/>
      <c r="C5318" s="2"/>
      <c r="F5318" s="2"/>
      <c r="I5318" s="2"/>
      <c r="M5318" s="2"/>
    </row>
    <row r="5319" spans="1:13" x14ac:dyDescent="0.35">
      <c r="A5319" s="2"/>
      <c r="C5319" s="2"/>
      <c r="F5319" s="2"/>
      <c r="I5319" s="2"/>
      <c r="M5319" s="2"/>
    </row>
    <row r="5320" spans="1:13" x14ac:dyDescent="0.35">
      <c r="A5320" s="2"/>
      <c r="C5320" s="2"/>
      <c r="F5320" s="2"/>
      <c r="I5320" s="2"/>
      <c r="M5320" s="2"/>
    </row>
    <row r="5321" spans="1:13" x14ac:dyDescent="0.35">
      <c r="A5321" s="2"/>
      <c r="C5321" s="2"/>
      <c r="I5321" s="2"/>
      <c r="M5321" s="2"/>
    </row>
    <row r="5322" spans="1:13" x14ac:dyDescent="0.35">
      <c r="A5322" s="2"/>
      <c r="C5322" s="2"/>
      <c r="I5322" s="2"/>
      <c r="M5322" s="2"/>
    </row>
    <row r="5323" spans="1:13" x14ac:dyDescent="0.35">
      <c r="A5323" s="2"/>
      <c r="C5323" s="2"/>
      <c r="F5323" s="2"/>
      <c r="I5323" s="2"/>
      <c r="M5323" s="2"/>
    </row>
    <row r="5324" spans="1:13" x14ac:dyDescent="0.35">
      <c r="A5324" s="2"/>
      <c r="C5324" s="2"/>
      <c r="F5324" s="2"/>
      <c r="I5324" s="2"/>
      <c r="M5324" s="2"/>
    </row>
    <row r="5325" spans="1:13" x14ac:dyDescent="0.35">
      <c r="A5325" s="2"/>
      <c r="C5325" s="2"/>
      <c r="F5325" s="2"/>
      <c r="I5325" s="2"/>
      <c r="M5325" s="2"/>
    </row>
    <row r="5326" spans="1:13" x14ac:dyDescent="0.35">
      <c r="A5326" s="2"/>
      <c r="C5326" s="2"/>
      <c r="F5326" s="2"/>
      <c r="I5326" s="2"/>
      <c r="M5326" s="2"/>
    </row>
    <row r="5327" spans="1:13" x14ac:dyDescent="0.35">
      <c r="A5327" s="2"/>
      <c r="C5327" s="2"/>
      <c r="F5327" s="2"/>
      <c r="I5327" s="2"/>
      <c r="M5327" s="2"/>
    </row>
    <row r="5328" spans="1:13" x14ac:dyDescent="0.35">
      <c r="A5328" s="2"/>
      <c r="C5328" s="2"/>
      <c r="I5328" s="2"/>
      <c r="M5328" s="2"/>
    </row>
    <row r="5329" spans="1:13" x14ac:dyDescent="0.35">
      <c r="A5329" s="2"/>
      <c r="C5329" s="2"/>
      <c r="I5329" s="2"/>
      <c r="M5329" s="2"/>
    </row>
    <row r="5330" spans="1:13" x14ac:dyDescent="0.35">
      <c r="A5330" s="2"/>
      <c r="C5330" s="2"/>
      <c r="F5330" s="2"/>
      <c r="I5330" s="2"/>
      <c r="M5330" s="2"/>
    </row>
    <row r="5331" spans="1:13" x14ac:dyDescent="0.35">
      <c r="A5331" s="2"/>
      <c r="C5331" s="2"/>
      <c r="F5331" s="2"/>
      <c r="I5331" s="2"/>
      <c r="M5331" s="2"/>
    </row>
    <row r="5332" spans="1:13" x14ac:dyDescent="0.35">
      <c r="A5332" s="2"/>
      <c r="C5332" s="2"/>
      <c r="F5332" s="2"/>
      <c r="I5332" s="2"/>
      <c r="M5332" s="2"/>
    </row>
    <row r="5333" spans="1:13" x14ac:dyDescent="0.35">
      <c r="A5333" s="2"/>
      <c r="C5333" s="2"/>
      <c r="F5333" s="2"/>
      <c r="I5333" s="2"/>
      <c r="M5333" s="2"/>
    </row>
    <row r="5334" spans="1:13" x14ac:dyDescent="0.35">
      <c r="A5334" s="2"/>
      <c r="C5334" s="2"/>
      <c r="I5334" s="2"/>
      <c r="M5334" s="2"/>
    </row>
    <row r="5335" spans="1:13" x14ac:dyDescent="0.35">
      <c r="A5335" s="2"/>
      <c r="C5335" s="2"/>
      <c r="I5335" s="2"/>
      <c r="M5335" s="2"/>
    </row>
    <row r="5336" spans="1:13" x14ac:dyDescent="0.35">
      <c r="A5336" s="2"/>
      <c r="C5336" s="2"/>
      <c r="F5336" s="2"/>
      <c r="I5336" s="2"/>
      <c r="M5336" s="2"/>
    </row>
    <row r="5337" spans="1:13" x14ac:dyDescent="0.35">
      <c r="A5337" s="2"/>
      <c r="C5337" s="2"/>
      <c r="F5337" s="2"/>
      <c r="I5337" s="2"/>
      <c r="M5337" s="2"/>
    </row>
    <row r="5338" spans="1:13" x14ac:dyDescent="0.35">
      <c r="A5338" s="2"/>
      <c r="C5338" s="2"/>
      <c r="F5338" s="2"/>
      <c r="I5338" s="2"/>
      <c r="M5338" s="2"/>
    </row>
    <row r="5339" spans="1:13" x14ac:dyDescent="0.35">
      <c r="A5339" s="2"/>
      <c r="C5339" s="2"/>
      <c r="F5339" s="2"/>
      <c r="I5339" s="2"/>
      <c r="M5339" s="2"/>
    </row>
    <row r="5340" spans="1:13" x14ac:dyDescent="0.35">
      <c r="A5340" s="2"/>
      <c r="C5340" s="2"/>
      <c r="F5340" s="2"/>
      <c r="I5340" s="2"/>
      <c r="M5340" s="2"/>
    </row>
    <row r="5341" spans="1:13" x14ac:dyDescent="0.35">
      <c r="A5341" s="2"/>
      <c r="C5341" s="2"/>
      <c r="I5341" s="2"/>
      <c r="M5341" s="2"/>
    </row>
    <row r="5342" spans="1:13" x14ac:dyDescent="0.35">
      <c r="A5342" s="2"/>
      <c r="C5342" s="2"/>
      <c r="I5342" s="2"/>
      <c r="M5342" s="2"/>
    </row>
    <row r="5343" spans="1:13" x14ac:dyDescent="0.35">
      <c r="A5343" s="2"/>
      <c r="C5343" s="2"/>
      <c r="F5343" s="2"/>
      <c r="I5343" s="2"/>
      <c r="M5343" s="2"/>
    </row>
    <row r="5344" spans="1:13" x14ac:dyDescent="0.35">
      <c r="A5344" s="2"/>
      <c r="C5344" s="2"/>
      <c r="F5344" s="2"/>
      <c r="I5344" s="2"/>
      <c r="M5344" s="2"/>
    </row>
    <row r="5345" spans="1:13" x14ac:dyDescent="0.35">
      <c r="A5345" s="2"/>
      <c r="C5345" s="2"/>
      <c r="F5345" s="2"/>
      <c r="I5345" s="2"/>
      <c r="M5345" s="2"/>
    </row>
    <row r="5346" spans="1:13" x14ac:dyDescent="0.35">
      <c r="A5346" s="2"/>
      <c r="C5346" s="2"/>
      <c r="F5346" s="2"/>
      <c r="I5346" s="2"/>
      <c r="M5346" s="2"/>
    </row>
    <row r="5347" spans="1:13" x14ac:dyDescent="0.35">
      <c r="A5347" s="2"/>
      <c r="C5347" s="2"/>
      <c r="F5347" s="2"/>
      <c r="I5347" s="2"/>
      <c r="M5347" s="2"/>
    </row>
    <row r="5348" spans="1:13" x14ac:dyDescent="0.35">
      <c r="A5348" s="2"/>
      <c r="C5348" s="2"/>
      <c r="I5348" s="2"/>
      <c r="M5348" s="2"/>
    </row>
    <row r="5349" spans="1:13" x14ac:dyDescent="0.35">
      <c r="A5349" s="2"/>
      <c r="C5349" s="2"/>
      <c r="I5349" s="2"/>
      <c r="M5349" s="2"/>
    </row>
    <row r="5350" spans="1:13" x14ac:dyDescent="0.35">
      <c r="A5350" s="2"/>
      <c r="C5350" s="2"/>
      <c r="F5350" s="2"/>
      <c r="I5350" s="2"/>
      <c r="M5350" s="2"/>
    </row>
    <row r="5351" spans="1:13" x14ac:dyDescent="0.35">
      <c r="A5351" s="2"/>
      <c r="C5351" s="2"/>
      <c r="F5351" s="2"/>
      <c r="I5351" s="2"/>
      <c r="M5351" s="2"/>
    </row>
    <row r="5352" spans="1:13" x14ac:dyDescent="0.35">
      <c r="A5352" s="2"/>
      <c r="C5352" s="2"/>
      <c r="F5352" s="2"/>
      <c r="I5352" s="2"/>
      <c r="M5352" s="2"/>
    </row>
    <row r="5353" spans="1:13" x14ac:dyDescent="0.35">
      <c r="A5353" s="2"/>
      <c r="C5353" s="2"/>
      <c r="F5353" s="2"/>
      <c r="I5353" s="2"/>
      <c r="M5353" s="2"/>
    </row>
    <row r="5354" spans="1:13" x14ac:dyDescent="0.35">
      <c r="A5354" s="2"/>
      <c r="C5354" s="2"/>
      <c r="F5354" s="2"/>
      <c r="I5354" s="2"/>
      <c r="M5354" s="2"/>
    </row>
    <row r="5355" spans="1:13" x14ac:dyDescent="0.35">
      <c r="A5355" s="2"/>
      <c r="C5355" s="2"/>
      <c r="I5355" s="2"/>
      <c r="M5355" s="2"/>
    </row>
    <row r="5356" spans="1:13" x14ac:dyDescent="0.35">
      <c r="A5356" s="2"/>
      <c r="C5356" s="2"/>
      <c r="I5356" s="2"/>
      <c r="M5356" s="2"/>
    </row>
    <row r="5357" spans="1:13" x14ac:dyDescent="0.35">
      <c r="A5357" s="2"/>
      <c r="C5357" s="2"/>
      <c r="F5357" s="2"/>
      <c r="I5357" s="2"/>
      <c r="M5357" s="2"/>
    </row>
    <row r="5358" spans="1:13" x14ac:dyDescent="0.35">
      <c r="A5358" s="2"/>
      <c r="C5358" s="2"/>
      <c r="F5358" s="2"/>
      <c r="I5358" s="2"/>
      <c r="M5358" s="2"/>
    </row>
    <row r="5359" spans="1:13" x14ac:dyDescent="0.35">
      <c r="A5359" s="2"/>
      <c r="C5359" s="2"/>
      <c r="F5359" s="2"/>
      <c r="I5359" s="2"/>
      <c r="M5359" s="2"/>
    </row>
    <row r="5360" spans="1:13" x14ac:dyDescent="0.35">
      <c r="A5360" s="2"/>
      <c r="C5360" s="2"/>
      <c r="F5360" s="2"/>
      <c r="I5360" s="2"/>
      <c r="M5360" s="2"/>
    </row>
    <row r="5361" spans="1:13" x14ac:dyDescent="0.35">
      <c r="A5361" s="2"/>
      <c r="C5361" s="2"/>
      <c r="F5361" s="2"/>
      <c r="I5361" s="2"/>
      <c r="M5361" s="2"/>
    </row>
    <row r="5362" spans="1:13" x14ac:dyDescent="0.35">
      <c r="A5362" s="2"/>
      <c r="C5362" s="2"/>
      <c r="I5362" s="2"/>
      <c r="M5362" s="2"/>
    </row>
    <row r="5363" spans="1:13" x14ac:dyDescent="0.35">
      <c r="A5363" s="2"/>
      <c r="C5363" s="2"/>
      <c r="I5363" s="2"/>
      <c r="M5363" s="2"/>
    </row>
    <row r="5364" spans="1:13" x14ac:dyDescent="0.35">
      <c r="A5364" s="2"/>
      <c r="C5364" s="2"/>
      <c r="F5364" s="2"/>
      <c r="I5364" s="2"/>
      <c r="M5364" s="2"/>
    </row>
    <row r="5365" spans="1:13" x14ac:dyDescent="0.35">
      <c r="A5365" s="2"/>
      <c r="C5365" s="2"/>
      <c r="F5365" s="2"/>
      <c r="I5365" s="2"/>
      <c r="M5365" s="2"/>
    </row>
    <row r="5366" spans="1:13" x14ac:dyDescent="0.35">
      <c r="A5366" s="2"/>
      <c r="C5366" s="2"/>
      <c r="F5366" s="2"/>
      <c r="I5366" s="2"/>
      <c r="M5366" s="2"/>
    </row>
    <row r="5367" spans="1:13" x14ac:dyDescent="0.35">
      <c r="A5367" s="2"/>
      <c r="C5367" s="2"/>
      <c r="F5367" s="2"/>
      <c r="I5367" s="2"/>
      <c r="M5367" s="2"/>
    </row>
    <row r="5368" spans="1:13" x14ac:dyDescent="0.35">
      <c r="A5368" s="2"/>
      <c r="C5368" s="2"/>
      <c r="F5368" s="2"/>
      <c r="I5368" s="2"/>
      <c r="M5368" s="2"/>
    </row>
    <row r="5369" spans="1:13" x14ac:dyDescent="0.35">
      <c r="A5369" s="2"/>
      <c r="C5369" s="2"/>
      <c r="I5369" s="2"/>
      <c r="M5369" s="2"/>
    </row>
    <row r="5370" spans="1:13" x14ac:dyDescent="0.35">
      <c r="A5370" s="2"/>
      <c r="C5370" s="2"/>
      <c r="I5370" s="2"/>
      <c r="M5370" s="2"/>
    </row>
    <row r="5371" spans="1:13" x14ac:dyDescent="0.35">
      <c r="A5371" s="2"/>
      <c r="C5371" s="2"/>
      <c r="F5371" s="2"/>
      <c r="I5371" s="2"/>
      <c r="M5371" s="2"/>
    </row>
    <row r="5372" spans="1:13" x14ac:dyDescent="0.35">
      <c r="A5372" s="2"/>
      <c r="C5372" s="2"/>
      <c r="F5372" s="2"/>
      <c r="I5372" s="2"/>
      <c r="M5372" s="2"/>
    </row>
    <row r="5373" spans="1:13" x14ac:dyDescent="0.35">
      <c r="A5373" s="2"/>
      <c r="C5373" s="2"/>
      <c r="F5373" s="2"/>
      <c r="I5373" s="2"/>
      <c r="M5373" s="2"/>
    </row>
    <row r="5374" spans="1:13" x14ac:dyDescent="0.35">
      <c r="A5374" s="2"/>
      <c r="C5374" s="2"/>
      <c r="I5374" s="2"/>
      <c r="M5374" s="2"/>
    </row>
    <row r="5375" spans="1:13" x14ac:dyDescent="0.35">
      <c r="A5375" s="2"/>
      <c r="C5375" s="2"/>
      <c r="I5375" s="2"/>
      <c r="M5375" s="2"/>
    </row>
    <row r="5376" spans="1:13" x14ac:dyDescent="0.35">
      <c r="A5376" s="2"/>
      <c r="C5376" s="2"/>
      <c r="F5376" s="2"/>
      <c r="I5376" s="2"/>
      <c r="M5376" s="2"/>
    </row>
    <row r="5377" spans="1:13" x14ac:dyDescent="0.35">
      <c r="A5377" s="2"/>
      <c r="C5377" s="2"/>
      <c r="F5377" s="2"/>
      <c r="I5377" s="2"/>
      <c r="M5377" s="2"/>
    </row>
    <row r="5378" spans="1:13" x14ac:dyDescent="0.35">
      <c r="A5378" s="2"/>
      <c r="C5378" s="2"/>
      <c r="F5378" s="2"/>
      <c r="I5378" s="2"/>
      <c r="M5378" s="2"/>
    </row>
    <row r="5379" spans="1:13" x14ac:dyDescent="0.35">
      <c r="A5379" s="2"/>
      <c r="C5379" s="2"/>
      <c r="F5379" s="2"/>
      <c r="I5379" s="2"/>
      <c r="M5379" s="2"/>
    </row>
    <row r="5380" spans="1:13" x14ac:dyDescent="0.35">
      <c r="A5380" s="2"/>
      <c r="C5380" s="2"/>
      <c r="F5380" s="2"/>
      <c r="I5380" s="2"/>
      <c r="M5380" s="2"/>
    </row>
    <row r="5381" spans="1:13" x14ac:dyDescent="0.35">
      <c r="A5381" s="2"/>
      <c r="C5381" s="2"/>
      <c r="I5381" s="2"/>
      <c r="M5381" s="2"/>
    </row>
    <row r="5382" spans="1:13" x14ac:dyDescent="0.35">
      <c r="A5382" s="2"/>
      <c r="C5382" s="2"/>
      <c r="I5382" s="2"/>
      <c r="M5382" s="2"/>
    </row>
    <row r="5383" spans="1:13" x14ac:dyDescent="0.35">
      <c r="A5383" s="2"/>
      <c r="C5383" s="2"/>
      <c r="F5383" s="2"/>
      <c r="I5383" s="2"/>
      <c r="M5383" s="2"/>
    </row>
    <row r="5384" spans="1:13" x14ac:dyDescent="0.35">
      <c r="A5384" s="2"/>
      <c r="C5384" s="2"/>
      <c r="F5384" s="2"/>
      <c r="I5384" s="2"/>
      <c r="M5384" s="2"/>
    </row>
    <row r="5385" spans="1:13" x14ac:dyDescent="0.35">
      <c r="A5385" s="2"/>
      <c r="C5385" s="2"/>
      <c r="F5385" s="2"/>
      <c r="I5385" s="2"/>
      <c r="M5385" s="2"/>
    </row>
    <row r="5386" spans="1:13" x14ac:dyDescent="0.35">
      <c r="A5386" s="2"/>
      <c r="C5386" s="2"/>
      <c r="F5386" s="2"/>
      <c r="I5386" s="2"/>
      <c r="M5386" s="2"/>
    </row>
    <row r="5387" spans="1:13" x14ac:dyDescent="0.35">
      <c r="A5387" s="2"/>
      <c r="C5387" s="2"/>
      <c r="F5387" s="2"/>
      <c r="I5387" s="2"/>
      <c r="M5387" s="2"/>
    </row>
    <row r="5388" spans="1:13" x14ac:dyDescent="0.35">
      <c r="A5388" s="2"/>
      <c r="C5388" s="2"/>
      <c r="F5388" s="2"/>
      <c r="I5388" s="2"/>
      <c r="M5388" s="2"/>
    </row>
    <row r="5389" spans="1:13" x14ac:dyDescent="0.35">
      <c r="A5389" s="2"/>
      <c r="C5389" s="2"/>
      <c r="F5389" s="2"/>
      <c r="I5389" s="2"/>
      <c r="M5389" s="2"/>
    </row>
    <row r="5390" spans="1:13" x14ac:dyDescent="0.35">
      <c r="A5390" s="2"/>
      <c r="C5390" s="2"/>
      <c r="I5390" s="2"/>
      <c r="M5390" s="2"/>
    </row>
    <row r="5391" spans="1:13" x14ac:dyDescent="0.35">
      <c r="A5391" s="2"/>
      <c r="C5391" s="2"/>
      <c r="I5391" s="2"/>
      <c r="M5391" s="2"/>
    </row>
    <row r="5392" spans="1:13" x14ac:dyDescent="0.35">
      <c r="A5392" s="2"/>
      <c r="C5392" s="2"/>
      <c r="F5392" s="2"/>
      <c r="I5392" s="2"/>
      <c r="M5392" s="2"/>
    </row>
    <row r="5393" spans="1:13" x14ac:dyDescent="0.35">
      <c r="A5393" s="2"/>
      <c r="C5393" s="2"/>
      <c r="F5393" s="2"/>
      <c r="I5393" s="2"/>
      <c r="M5393" s="2"/>
    </row>
    <row r="5394" spans="1:13" x14ac:dyDescent="0.35">
      <c r="A5394" s="2"/>
      <c r="C5394" s="2"/>
      <c r="F5394" s="2"/>
      <c r="I5394" s="2"/>
      <c r="M5394" s="2"/>
    </row>
    <row r="5395" spans="1:13" x14ac:dyDescent="0.35">
      <c r="A5395" s="2"/>
      <c r="C5395" s="2"/>
      <c r="F5395" s="2"/>
      <c r="I5395" s="2"/>
      <c r="M5395" s="2"/>
    </row>
    <row r="5396" spans="1:13" x14ac:dyDescent="0.35">
      <c r="A5396" s="2"/>
      <c r="C5396" s="2"/>
      <c r="F5396" s="2"/>
      <c r="I5396" s="2"/>
      <c r="M5396" s="2"/>
    </row>
    <row r="5397" spans="1:13" x14ac:dyDescent="0.35">
      <c r="A5397" s="2"/>
      <c r="C5397" s="2"/>
      <c r="I5397" s="2"/>
      <c r="M5397" s="2"/>
    </row>
    <row r="5398" spans="1:13" x14ac:dyDescent="0.35">
      <c r="A5398" s="2"/>
      <c r="C5398" s="2"/>
      <c r="I5398" s="2"/>
      <c r="M5398" s="2"/>
    </row>
    <row r="5399" spans="1:13" x14ac:dyDescent="0.35">
      <c r="A5399" s="2"/>
      <c r="C5399" s="2"/>
      <c r="F5399" s="2"/>
      <c r="I5399" s="2"/>
      <c r="M5399" s="2"/>
    </row>
    <row r="5400" spans="1:13" x14ac:dyDescent="0.35">
      <c r="A5400" s="2"/>
      <c r="C5400" s="2"/>
      <c r="F5400" s="2"/>
      <c r="I5400" s="2"/>
      <c r="M5400" s="2"/>
    </row>
    <row r="5401" spans="1:13" x14ac:dyDescent="0.35">
      <c r="A5401" s="2"/>
      <c r="C5401" s="2"/>
      <c r="F5401" s="2"/>
      <c r="I5401" s="2"/>
      <c r="M5401" s="2"/>
    </row>
    <row r="5402" spans="1:13" x14ac:dyDescent="0.35">
      <c r="A5402" s="2"/>
      <c r="C5402" s="2"/>
      <c r="F5402" s="2"/>
      <c r="I5402" s="2"/>
      <c r="M5402" s="2"/>
    </row>
    <row r="5403" spans="1:13" x14ac:dyDescent="0.35">
      <c r="A5403" s="2"/>
      <c r="C5403" s="2"/>
      <c r="F5403" s="2"/>
      <c r="I5403" s="2"/>
      <c r="M5403" s="2"/>
    </row>
    <row r="5404" spans="1:13" x14ac:dyDescent="0.35">
      <c r="A5404" s="2"/>
      <c r="C5404" s="2"/>
      <c r="I5404" s="2"/>
      <c r="M5404" s="2"/>
    </row>
    <row r="5405" spans="1:13" x14ac:dyDescent="0.35">
      <c r="A5405" s="2"/>
      <c r="C5405" s="2"/>
      <c r="I5405" s="2"/>
      <c r="M5405" s="2"/>
    </row>
    <row r="5406" spans="1:13" x14ac:dyDescent="0.35">
      <c r="A5406" s="2"/>
      <c r="C5406" s="2"/>
      <c r="F5406" s="2"/>
      <c r="I5406" s="2"/>
      <c r="M5406" s="2"/>
    </row>
    <row r="5407" spans="1:13" x14ac:dyDescent="0.35">
      <c r="A5407" s="2"/>
      <c r="C5407" s="2"/>
      <c r="F5407" s="2"/>
      <c r="I5407" s="2"/>
      <c r="M5407" s="2"/>
    </row>
    <row r="5408" spans="1:13" x14ac:dyDescent="0.35">
      <c r="A5408" s="2"/>
      <c r="C5408" s="2"/>
      <c r="F5408" s="2"/>
      <c r="I5408" s="2"/>
      <c r="M5408" s="2"/>
    </row>
    <row r="5409" spans="1:13" x14ac:dyDescent="0.35">
      <c r="A5409" s="2"/>
      <c r="C5409" s="2"/>
      <c r="F5409" s="2"/>
      <c r="I5409" s="2"/>
      <c r="M5409" s="2"/>
    </row>
    <row r="5410" spans="1:13" x14ac:dyDescent="0.35">
      <c r="A5410" s="2"/>
      <c r="C5410" s="2"/>
      <c r="F5410" s="2"/>
      <c r="I5410" s="2"/>
      <c r="M5410" s="2"/>
    </row>
    <row r="5411" spans="1:13" x14ac:dyDescent="0.35">
      <c r="A5411" s="2"/>
      <c r="C5411" s="2"/>
      <c r="I5411" s="2"/>
      <c r="M5411" s="2"/>
    </row>
    <row r="5412" spans="1:13" x14ac:dyDescent="0.35">
      <c r="A5412" s="2"/>
      <c r="C5412" s="2"/>
      <c r="I5412" s="2"/>
      <c r="M5412" s="2"/>
    </row>
    <row r="5413" spans="1:13" x14ac:dyDescent="0.35">
      <c r="A5413" s="2"/>
      <c r="C5413" s="2"/>
      <c r="F5413" s="2"/>
      <c r="I5413" s="2"/>
      <c r="M5413" s="2"/>
    </row>
    <row r="5414" spans="1:13" x14ac:dyDescent="0.35">
      <c r="A5414" s="2"/>
      <c r="C5414" s="2"/>
      <c r="F5414" s="2"/>
      <c r="I5414" s="2"/>
      <c r="M5414" s="2"/>
    </row>
    <row r="5415" spans="1:13" x14ac:dyDescent="0.35">
      <c r="A5415" s="2"/>
      <c r="C5415" s="2"/>
      <c r="F5415" s="2"/>
      <c r="I5415" s="2"/>
      <c r="M5415" s="2"/>
    </row>
    <row r="5416" spans="1:13" x14ac:dyDescent="0.35">
      <c r="A5416" s="2"/>
      <c r="C5416" s="2"/>
      <c r="F5416" s="2"/>
      <c r="I5416" s="2"/>
      <c r="M5416" s="2"/>
    </row>
    <row r="5417" spans="1:13" x14ac:dyDescent="0.35">
      <c r="A5417" s="2"/>
      <c r="C5417" s="2"/>
      <c r="F5417" s="2"/>
      <c r="I5417" s="2"/>
      <c r="M5417" s="2"/>
    </row>
    <row r="5418" spans="1:13" x14ac:dyDescent="0.35">
      <c r="A5418" s="2"/>
      <c r="C5418" s="2"/>
      <c r="I5418" s="2"/>
      <c r="M5418" s="2"/>
    </row>
    <row r="5419" spans="1:13" x14ac:dyDescent="0.35">
      <c r="A5419" s="2"/>
      <c r="C5419" s="2"/>
      <c r="I5419" s="2"/>
      <c r="M5419" s="2"/>
    </row>
    <row r="5420" spans="1:13" x14ac:dyDescent="0.35">
      <c r="A5420" s="2"/>
      <c r="C5420" s="2"/>
      <c r="F5420" s="2"/>
      <c r="I5420" s="2"/>
      <c r="M5420" s="2"/>
    </row>
    <row r="5421" spans="1:13" x14ac:dyDescent="0.35">
      <c r="A5421" s="2"/>
      <c r="C5421" s="2"/>
      <c r="F5421" s="2"/>
      <c r="I5421" s="2"/>
      <c r="M5421" s="2"/>
    </row>
    <row r="5422" spans="1:13" x14ac:dyDescent="0.35">
      <c r="A5422" s="2"/>
      <c r="C5422" s="2"/>
      <c r="F5422" s="2"/>
      <c r="I5422" s="2"/>
      <c r="M5422" s="2"/>
    </row>
    <row r="5423" spans="1:13" x14ac:dyDescent="0.35">
      <c r="A5423" s="2"/>
      <c r="C5423" s="2"/>
      <c r="F5423" s="2"/>
      <c r="I5423" s="2"/>
      <c r="M5423" s="2"/>
    </row>
    <row r="5424" spans="1:13" x14ac:dyDescent="0.35">
      <c r="A5424" s="2"/>
      <c r="C5424" s="2"/>
      <c r="F5424" s="2"/>
      <c r="I5424" s="2"/>
      <c r="M5424" s="2"/>
    </row>
    <row r="5425" spans="1:13" x14ac:dyDescent="0.35">
      <c r="A5425" s="2"/>
      <c r="C5425" s="2"/>
      <c r="I5425" s="2"/>
      <c r="M5425" s="2"/>
    </row>
    <row r="5426" spans="1:13" x14ac:dyDescent="0.35">
      <c r="A5426" s="2"/>
      <c r="C5426" s="2"/>
      <c r="I5426" s="2"/>
      <c r="M5426" s="2"/>
    </row>
    <row r="5427" spans="1:13" x14ac:dyDescent="0.35">
      <c r="A5427" s="2"/>
      <c r="C5427" s="2"/>
      <c r="F5427" s="2"/>
      <c r="I5427" s="2"/>
      <c r="M5427" s="2"/>
    </row>
    <row r="5428" spans="1:13" x14ac:dyDescent="0.35">
      <c r="A5428" s="2"/>
      <c r="C5428" s="2"/>
      <c r="F5428" s="2"/>
      <c r="I5428" s="2"/>
      <c r="M5428" s="2"/>
    </row>
    <row r="5429" spans="1:13" x14ac:dyDescent="0.35">
      <c r="A5429" s="2"/>
      <c r="C5429" s="2"/>
      <c r="F5429" s="2"/>
      <c r="I5429" s="2"/>
      <c r="M5429" s="2"/>
    </row>
    <row r="5430" spans="1:13" x14ac:dyDescent="0.35">
      <c r="A5430" s="2"/>
      <c r="C5430" s="2"/>
      <c r="F5430" s="2"/>
      <c r="I5430" s="2"/>
      <c r="M5430" s="2"/>
    </row>
    <row r="5431" spans="1:13" x14ac:dyDescent="0.35">
      <c r="A5431" s="2"/>
      <c r="C5431" s="2"/>
      <c r="F5431" s="2"/>
      <c r="I5431" s="2"/>
      <c r="M5431" s="2"/>
    </row>
    <row r="5432" spans="1:13" x14ac:dyDescent="0.35">
      <c r="A5432" s="2"/>
      <c r="C5432" s="2"/>
      <c r="I5432" s="2"/>
      <c r="M5432" s="2"/>
    </row>
    <row r="5433" spans="1:13" x14ac:dyDescent="0.35">
      <c r="A5433" s="2"/>
      <c r="C5433" s="2"/>
      <c r="I5433" s="2"/>
      <c r="M5433" s="2"/>
    </row>
    <row r="5434" spans="1:13" x14ac:dyDescent="0.35">
      <c r="A5434" s="2"/>
      <c r="C5434" s="2"/>
      <c r="F5434" s="2"/>
      <c r="I5434" s="2"/>
      <c r="M5434" s="2"/>
    </row>
    <row r="5435" spans="1:13" x14ac:dyDescent="0.35">
      <c r="A5435" s="2"/>
      <c r="C5435" s="2"/>
      <c r="F5435" s="2"/>
      <c r="I5435" s="2"/>
      <c r="M5435" s="2"/>
    </row>
    <row r="5436" spans="1:13" x14ac:dyDescent="0.35">
      <c r="A5436" s="2"/>
      <c r="C5436" s="2"/>
      <c r="F5436" s="2"/>
      <c r="I5436" s="2"/>
      <c r="M5436" s="2"/>
    </row>
    <row r="5437" spans="1:13" x14ac:dyDescent="0.35">
      <c r="A5437" s="2"/>
      <c r="C5437" s="2"/>
      <c r="F5437" s="2"/>
      <c r="I5437" s="2"/>
      <c r="M5437" s="2"/>
    </row>
    <row r="5438" spans="1:13" x14ac:dyDescent="0.35">
      <c r="A5438" s="2"/>
      <c r="C5438" s="2"/>
      <c r="F5438" s="2"/>
      <c r="I5438" s="2"/>
      <c r="M5438" s="2"/>
    </row>
    <row r="5439" spans="1:13" x14ac:dyDescent="0.35">
      <c r="A5439" s="2"/>
      <c r="C5439" s="2"/>
      <c r="I5439" s="2"/>
      <c r="M5439" s="2"/>
    </row>
    <row r="5440" spans="1:13" x14ac:dyDescent="0.35">
      <c r="A5440" s="2"/>
      <c r="C5440" s="2"/>
      <c r="I5440" s="2"/>
      <c r="M5440" s="2"/>
    </row>
    <row r="5441" spans="1:13" x14ac:dyDescent="0.35">
      <c r="A5441" s="2"/>
      <c r="C5441" s="2"/>
      <c r="F5441" s="2"/>
      <c r="I5441" s="2"/>
      <c r="M5441" s="2"/>
    </row>
    <row r="5442" spans="1:13" x14ac:dyDescent="0.35">
      <c r="A5442" s="2"/>
      <c r="C5442" s="2"/>
      <c r="F5442" s="2"/>
      <c r="I5442" s="2"/>
      <c r="M5442" s="2"/>
    </row>
    <row r="5443" spans="1:13" x14ac:dyDescent="0.35">
      <c r="A5443" s="2"/>
      <c r="C5443" s="2"/>
      <c r="F5443" s="2"/>
      <c r="I5443" s="2"/>
      <c r="M5443" s="2"/>
    </row>
    <row r="5444" spans="1:13" x14ac:dyDescent="0.35">
      <c r="A5444" s="2"/>
      <c r="C5444" s="2"/>
      <c r="F5444" s="2"/>
      <c r="I5444" s="2"/>
      <c r="M5444" s="2"/>
    </row>
    <row r="5445" spans="1:13" x14ac:dyDescent="0.35">
      <c r="A5445" s="2"/>
      <c r="C5445" s="2"/>
      <c r="F5445" s="2"/>
      <c r="I5445" s="2"/>
      <c r="M5445" s="2"/>
    </row>
    <row r="5446" spans="1:13" x14ac:dyDescent="0.35">
      <c r="A5446" s="2"/>
      <c r="C5446" s="2"/>
      <c r="I5446" s="2"/>
      <c r="M5446" s="2"/>
    </row>
    <row r="5447" spans="1:13" x14ac:dyDescent="0.35">
      <c r="A5447" s="2"/>
      <c r="C5447" s="2"/>
      <c r="I5447" s="2"/>
      <c r="M5447" s="2"/>
    </row>
    <row r="5448" spans="1:13" x14ac:dyDescent="0.35">
      <c r="A5448" s="2"/>
      <c r="C5448" s="2"/>
      <c r="F5448" s="2"/>
      <c r="I5448" s="2"/>
      <c r="M5448" s="2"/>
    </row>
    <row r="5449" spans="1:13" x14ac:dyDescent="0.35">
      <c r="A5449" s="2"/>
      <c r="C5449" s="2"/>
      <c r="F5449" s="2"/>
      <c r="I5449" s="2"/>
      <c r="M5449" s="2"/>
    </row>
    <row r="5450" spans="1:13" x14ac:dyDescent="0.35">
      <c r="A5450" s="2"/>
      <c r="C5450" s="2"/>
      <c r="F5450" s="2"/>
      <c r="I5450" s="2"/>
      <c r="M5450" s="2"/>
    </row>
    <row r="5451" spans="1:13" x14ac:dyDescent="0.35">
      <c r="A5451" s="2"/>
      <c r="C5451" s="2"/>
      <c r="F5451" s="2"/>
      <c r="I5451" s="2"/>
      <c r="M5451" s="2"/>
    </row>
    <row r="5452" spans="1:13" x14ac:dyDescent="0.35">
      <c r="A5452" s="2"/>
      <c r="C5452" s="2"/>
      <c r="F5452" s="2"/>
      <c r="I5452" s="2"/>
      <c r="M5452" s="2"/>
    </row>
    <row r="5453" spans="1:13" x14ac:dyDescent="0.35">
      <c r="A5453" s="2"/>
      <c r="C5453" s="2"/>
      <c r="I5453" s="2"/>
      <c r="M5453" s="2"/>
    </row>
    <row r="5454" spans="1:13" x14ac:dyDescent="0.35">
      <c r="A5454" s="2"/>
      <c r="C5454" s="2"/>
      <c r="F5454" s="2"/>
      <c r="I5454" s="2"/>
      <c r="M5454" s="2"/>
    </row>
    <row r="5455" spans="1:13" x14ac:dyDescent="0.35">
      <c r="A5455" s="2"/>
      <c r="C5455" s="2"/>
      <c r="F5455" s="2"/>
      <c r="I5455" s="2"/>
      <c r="M5455" s="2"/>
    </row>
    <row r="5456" spans="1:13" x14ac:dyDescent="0.35">
      <c r="A5456" s="2"/>
      <c r="C5456" s="2"/>
      <c r="F5456" s="2"/>
      <c r="I5456" s="2"/>
      <c r="M5456" s="2"/>
    </row>
    <row r="5457" spans="1:13" x14ac:dyDescent="0.35">
      <c r="A5457" s="2"/>
      <c r="C5457" s="2"/>
      <c r="I5457" s="2"/>
      <c r="M5457" s="2"/>
    </row>
    <row r="5458" spans="1:13" x14ac:dyDescent="0.35">
      <c r="A5458" s="2"/>
      <c r="C5458" s="2"/>
      <c r="I5458" s="2"/>
      <c r="M5458" s="2"/>
    </row>
    <row r="5459" spans="1:13" x14ac:dyDescent="0.35">
      <c r="A5459" s="2"/>
      <c r="C5459" s="2"/>
      <c r="F5459" s="2"/>
      <c r="I5459" s="2"/>
      <c r="M5459" s="2"/>
    </row>
    <row r="5460" spans="1:13" x14ac:dyDescent="0.35">
      <c r="A5460" s="2"/>
      <c r="C5460" s="2"/>
      <c r="F5460" s="2"/>
      <c r="I5460" s="2"/>
      <c r="M5460" s="2"/>
    </row>
    <row r="5461" spans="1:13" x14ac:dyDescent="0.35">
      <c r="A5461" s="2"/>
      <c r="C5461" s="2"/>
      <c r="F5461" s="2"/>
      <c r="I5461" s="2"/>
      <c r="M5461" s="2"/>
    </row>
    <row r="5462" spans="1:13" x14ac:dyDescent="0.35">
      <c r="A5462" s="2"/>
      <c r="C5462" s="2"/>
      <c r="F5462" s="2"/>
      <c r="I5462" s="2"/>
      <c r="M5462" s="2"/>
    </row>
    <row r="5463" spans="1:13" x14ac:dyDescent="0.35">
      <c r="A5463" s="2"/>
      <c r="C5463" s="2"/>
      <c r="F5463" s="2"/>
      <c r="I5463" s="2"/>
      <c r="M5463" s="2"/>
    </row>
    <row r="5464" spans="1:13" x14ac:dyDescent="0.35">
      <c r="A5464" s="2"/>
      <c r="C5464" s="2"/>
      <c r="I5464" s="2"/>
      <c r="M5464" s="2"/>
    </row>
    <row r="5465" spans="1:13" x14ac:dyDescent="0.35">
      <c r="A5465" s="2"/>
      <c r="C5465" s="2"/>
      <c r="I5465" s="2"/>
      <c r="M5465" s="2"/>
    </row>
    <row r="5466" spans="1:13" x14ac:dyDescent="0.35">
      <c r="A5466" s="2"/>
      <c r="C5466" s="2"/>
      <c r="F5466" s="2"/>
      <c r="I5466" s="2"/>
      <c r="M5466" s="2"/>
    </row>
    <row r="5467" spans="1:13" x14ac:dyDescent="0.35">
      <c r="A5467" s="2"/>
      <c r="C5467" s="2"/>
      <c r="F5467" s="2"/>
      <c r="I5467" s="2"/>
      <c r="M5467" s="2"/>
    </row>
    <row r="5468" spans="1:13" x14ac:dyDescent="0.35">
      <c r="A5468" s="2"/>
      <c r="C5468" s="2"/>
      <c r="F5468" s="2"/>
      <c r="I5468" s="2"/>
      <c r="M5468" s="2"/>
    </row>
    <row r="5469" spans="1:13" x14ac:dyDescent="0.35">
      <c r="A5469" s="2"/>
      <c r="C5469" s="2"/>
      <c r="F5469" s="2"/>
      <c r="I5469" s="2"/>
      <c r="M5469" s="2"/>
    </row>
    <row r="5470" spans="1:13" x14ac:dyDescent="0.35">
      <c r="A5470" s="2"/>
      <c r="C5470" s="2"/>
      <c r="I5470" s="2"/>
      <c r="M5470" s="2"/>
    </row>
    <row r="5471" spans="1:13" x14ac:dyDescent="0.35">
      <c r="A5471" s="2"/>
      <c r="C5471" s="2"/>
      <c r="I5471" s="2"/>
      <c r="M5471" s="2"/>
    </row>
    <row r="5472" spans="1:13" x14ac:dyDescent="0.35">
      <c r="A5472" s="2"/>
      <c r="C5472" s="2"/>
      <c r="F5472" s="2"/>
      <c r="I5472" s="2"/>
      <c r="M5472" s="2"/>
    </row>
    <row r="5473" spans="1:13" x14ac:dyDescent="0.35">
      <c r="A5473" s="2"/>
      <c r="C5473" s="2"/>
      <c r="F5473" s="2"/>
      <c r="I5473" s="2"/>
      <c r="M5473" s="2"/>
    </row>
    <row r="5474" spans="1:13" x14ac:dyDescent="0.35">
      <c r="A5474" s="2"/>
      <c r="C5474" s="2"/>
      <c r="F5474" s="2"/>
      <c r="I5474" s="2"/>
      <c r="M5474" s="2"/>
    </row>
    <row r="5475" spans="1:13" x14ac:dyDescent="0.35">
      <c r="A5475" s="2"/>
      <c r="C5475" s="2"/>
      <c r="F5475" s="2"/>
      <c r="I5475" s="2"/>
      <c r="M5475" s="2"/>
    </row>
    <row r="5476" spans="1:13" x14ac:dyDescent="0.35">
      <c r="A5476" s="2"/>
      <c r="C5476" s="2"/>
      <c r="F5476" s="2"/>
      <c r="I5476" s="2"/>
      <c r="M5476" s="2"/>
    </row>
    <row r="5477" spans="1:13" x14ac:dyDescent="0.35">
      <c r="A5477" s="2"/>
      <c r="C5477" s="2"/>
      <c r="I5477" s="2"/>
      <c r="M5477" s="2"/>
    </row>
    <row r="5478" spans="1:13" x14ac:dyDescent="0.35">
      <c r="A5478" s="2"/>
      <c r="C5478" s="2"/>
      <c r="I5478" s="2"/>
      <c r="M5478" s="2"/>
    </row>
    <row r="5479" spans="1:13" x14ac:dyDescent="0.35">
      <c r="A5479" s="2"/>
      <c r="C5479" s="2"/>
      <c r="F5479" s="2"/>
      <c r="I5479" s="2"/>
      <c r="M5479" s="2"/>
    </row>
    <row r="5480" spans="1:13" x14ac:dyDescent="0.35">
      <c r="A5480" s="2"/>
      <c r="C5480" s="2"/>
      <c r="F5480" s="2"/>
      <c r="I5480" s="2"/>
      <c r="M5480" s="2"/>
    </row>
    <row r="5481" spans="1:13" x14ac:dyDescent="0.35">
      <c r="A5481" s="2"/>
      <c r="C5481" s="2"/>
      <c r="F5481" s="2"/>
      <c r="I5481" s="2"/>
      <c r="M5481" s="2"/>
    </row>
    <row r="5482" spans="1:13" x14ac:dyDescent="0.35">
      <c r="A5482" s="2"/>
      <c r="C5482" s="2"/>
      <c r="F5482" s="2"/>
      <c r="I5482" s="2"/>
      <c r="M5482" s="2"/>
    </row>
    <row r="5483" spans="1:13" x14ac:dyDescent="0.35">
      <c r="A5483" s="2"/>
      <c r="C5483" s="2"/>
      <c r="F5483" s="2"/>
      <c r="I5483" s="2"/>
      <c r="M5483" s="2"/>
    </row>
    <row r="5484" spans="1:13" x14ac:dyDescent="0.35">
      <c r="A5484" s="2"/>
      <c r="C5484" s="2"/>
      <c r="I5484" s="2"/>
      <c r="M5484" s="2"/>
    </row>
    <row r="5485" spans="1:13" x14ac:dyDescent="0.35">
      <c r="A5485" s="2"/>
      <c r="C5485" s="2"/>
      <c r="I5485" s="2"/>
      <c r="M5485" s="2"/>
    </row>
    <row r="5486" spans="1:13" x14ac:dyDescent="0.35">
      <c r="A5486" s="2"/>
      <c r="C5486" s="2"/>
      <c r="F5486" s="2"/>
      <c r="I5486" s="2"/>
      <c r="M5486" s="2"/>
    </row>
    <row r="5487" spans="1:13" x14ac:dyDescent="0.35">
      <c r="A5487" s="2"/>
      <c r="C5487" s="2"/>
      <c r="F5487" s="2"/>
      <c r="I5487" s="2"/>
      <c r="M5487" s="2"/>
    </row>
    <row r="5488" spans="1:13" x14ac:dyDescent="0.35">
      <c r="A5488" s="2"/>
      <c r="C5488" s="2"/>
      <c r="F5488" s="2"/>
      <c r="I5488" s="2"/>
      <c r="M5488" s="2"/>
    </row>
    <row r="5489" spans="1:13" x14ac:dyDescent="0.35">
      <c r="A5489" s="2"/>
      <c r="C5489" s="2"/>
      <c r="F5489" s="2"/>
      <c r="I5489" s="2"/>
      <c r="M5489" s="2"/>
    </row>
    <row r="5490" spans="1:13" x14ac:dyDescent="0.35">
      <c r="A5490" s="2"/>
      <c r="C5490" s="2"/>
      <c r="F5490" s="2"/>
      <c r="I5490" s="2"/>
      <c r="M5490" s="2"/>
    </row>
    <row r="5491" spans="1:13" x14ac:dyDescent="0.35">
      <c r="A5491" s="2"/>
      <c r="C5491" s="2"/>
      <c r="I5491" s="2"/>
      <c r="M5491" s="2"/>
    </row>
    <row r="5492" spans="1:13" x14ac:dyDescent="0.35">
      <c r="A5492" s="2"/>
      <c r="C5492" s="2"/>
      <c r="I5492" s="2"/>
      <c r="M5492" s="2"/>
    </row>
    <row r="5493" spans="1:13" x14ac:dyDescent="0.35">
      <c r="A5493" s="2"/>
      <c r="C5493" s="2"/>
      <c r="F5493" s="2"/>
      <c r="I5493" s="2"/>
      <c r="M5493" s="2"/>
    </row>
    <row r="5494" spans="1:13" x14ac:dyDescent="0.35">
      <c r="A5494" s="2"/>
      <c r="C5494" s="2"/>
      <c r="F5494" s="2"/>
      <c r="I5494" s="2"/>
      <c r="M5494" s="2"/>
    </row>
    <row r="5495" spans="1:13" x14ac:dyDescent="0.35">
      <c r="A5495" s="2"/>
      <c r="C5495" s="2"/>
      <c r="F5495" s="2"/>
      <c r="I5495" s="2"/>
      <c r="M5495" s="2"/>
    </row>
    <row r="5496" spans="1:13" x14ac:dyDescent="0.35">
      <c r="A5496" s="2"/>
      <c r="C5496" s="2"/>
      <c r="F5496" s="2"/>
      <c r="I5496" s="2"/>
      <c r="M5496" s="2"/>
    </row>
    <row r="5497" spans="1:13" x14ac:dyDescent="0.35">
      <c r="A5497" s="2"/>
      <c r="C5497" s="2"/>
      <c r="F5497" s="2"/>
      <c r="I5497" s="2"/>
      <c r="M5497" s="2"/>
    </row>
    <row r="5498" spans="1:13" x14ac:dyDescent="0.35">
      <c r="A5498" s="2"/>
      <c r="C5498" s="2"/>
      <c r="I5498" s="2"/>
      <c r="M5498" s="2"/>
    </row>
    <row r="5499" spans="1:13" x14ac:dyDescent="0.35">
      <c r="A5499" s="2"/>
      <c r="C5499" s="2"/>
      <c r="I5499" s="2"/>
      <c r="M5499" s="2"/>
    </row>
    <row r="5500" spans="1:13" x14ac:dyDescent="0.35">
      <c r="A5500" s="2"/>
      <c r="C5500" s="2"/>
      <c r="F5500" s="2"/>
      <c r="I5500" s="2"/>
      <c r="M5500" s="2"/>
    </row>
    <row r="5501" spans="1:13" x14ac:dyDescent="0.35">
      <c r="A5501" s="2"/>
      <c r="C5501" s="2"/>
      <c r="F5501" s="2"/>
      <c r="I5501" s="2"/>
      <c r="M5501" s="2"/>
    </row>
    <row r="5502" spans="1:13" x14ac:dyDescent="0.35">
      <c r="A5502" s="2"/>
      <c r="C5502" s="2"/>
      <c r="F5502" s="2"/>
      <c r="I5502" s="2"/>
      <c r="M5502" s="2"/>
    </row>
    <row r="5503" spans="1:13" x14ac:dyDescent="0.35">
      <c r="A5503" s="2"/>
      <c r="C5503" s="2"/>
      <c r="F5503" s="2"/>
      <c r="I5503" s="2"/>
      <c r="M5503" s="2"/>
    </row>
    <row r="5504" spans="1:13" x14ac:dyDescent="0.35">
      <c r="A5504" s="2"/>
      <c r="C5504" s="2"/>
      <c r="F5504" s="2"/>
      <c r="I5504" s="2"/>
      <c r="M5504" s="2"/>
    </row>
    <row r="5505" spans="1:13" x14ac:dyDescent="0.35">
      <c r="A5505" s="2"/>
      <c r="C5505" s="2"/>
      <c r="I5505" s="2"/>
      <c r="M5505" s="2"/>
    </row>
    <row r="5506" spans="1:13" x14ac:dyDescent="0.35">
      <c r="A5506" s="2"/>
      <c r="C5506" s="2"/>
      <c r="I5506" s="2"/>
      <c r="M5506" s="2"/>
    </row>
    <row r="5507" spans="1:13" x14ac:dyDescent="0.35">
      <c r="A5507" s="2"/>
      <c r="C5507" s="2"/>
      <c r="F5507" s="2"/>
      <c r="I5507" s="2"/>
      <c r="M5507" s="2"/>
    </row>
    <row r="5508" spans="1:13" x14ac:dyDescent="0.35">
      <c r="A5508" s="2"/>
      <c r="C5508" s="2"/>
      <c r="F5508" s="2"/>
      <c r="I5508" s="2"/>
      <c r="M5508" s="2"/>
    </row>
    <row r="5509" spans="1:13" x14ac:dyDescent="0.35">
      <c r="A5509" s="2"/>
      <c r="C5509" s="2"/>
      <c r="F5509" s="2"/>
      <c r="I5509" s="2"/>
      <c r="M5509" s="2"/>
    </row>
    <row r="5510" spans="1:13" x14ac:dyDescent="0.35">
      <c r="A5510" s="2"/>
      <c r="C5510" s="2"/>
      <c r="F5510" s="2"/>
      <c r="I5510" s="2"/>
      <c r="M5510" s="2"/>
    </row>
    <row r="5511" spans="1:13" x14ac:dyDescent="0.35">
      <c r="A5511" s="2"/>
      <c r="C5511" s="2"/>
      <c r="F5511" s="2"/>
      <c r="I5511" s="2"/>
      <c r="M5511" s="2"/>
    </row>
    <row r="5512" spans="1:13" x14ac:dyDescent="0.35">
      <c r="A5512" s="2"/>
      <c r="C5512" s="2"/>
      <c r="I5512" s="2"/>
      <c r="M5512" s="2"/>
    </row>
    <row r="5513" spans="1:13" x14ac:dyDescent="0.35">
      <c r="A5513" s="2"/>
      <c r="C5513" s="2"/>
      <c r="I5513" s="2"/>
      <c r="M5513" s="2"/>
    </row>
    <row r="5514" spans="1:13" x14ac:dyDescent="0.35">
      <c r="A5514" s="2"/>
      <c r="C5514" s="2"/>
      <c r="F5514" s="2"/>
      <c r="I5514" s="2"/>
      <c r="M5514" s="2"/>
    </row>
    <row r="5515" spans="1:13" x14ac:dyDescent="0.35">
      <c r="A5515" s="2"/>
      <c r="C5515" s="2"/>
      <c r="F5515" s="2"/>
      <c r="I5515" s="2"/>
      <c r="M5515" s="2"/>
    </row>
    <row r="5516" spans="1:13" x14ac:dyDescent="0.35">
      <c r="A5516" s="2"/>
      <c r="C5516" s="2"/>
      <c r="F5516" s="2"/>
      <c r="I5516" s="2"/>
      <c r="M5516" s="2"/>
    </row>
    <row r="5517" spans="1:13" x14ac:dyDescent="0.35">
      <c r="A5517" s="2"/>
      <c r="C5517" s="2"/>
      <c r="F5517" s="2"/>
      <c r="I5517" s="2"/>
      <c r="M5517" s="2"/>
    </row>
    <row r="5518" spans="1:13" x14ac:dyDescent="0.35">
      <c r="A5518" s="2"/>
      <c r="C5518" s="2"/>
      <c r="F5518" s="2"/>
      <c r="I5518" s="2"/>
      <c r="M5518" s="2"/>
    </row>
    <row r="5519" spans="1:13" x14ac:dyDescent="0.35">
      <c r="A5519" s="2"/>
      <c r="C5519" s="2"/>
      <c r="I5519" s="2"/>
      <c r="M5519" s="2"/>
    </row>
    <row r="5520" spans="1:13" x14ac:dyDescent="0.35">
      <c r="A5520" s="2"/>
      <c r="C5520" s="2"/>
      <c r="I5520" s="2"/>
      <c r="M5520" s="2"/>
    </row>
    <row r="5521" spans="1:13" x14ac:dyDescent="0.35">
      <c r="A5521" s="2"/>
      <c r="C5521" s="2"/>
      <c r="F5521" s="2"/>
      <c r="I5521" s="2"/>
      <c r="M5521" s="2"/>
    </row>
    <row r="5522" spans="1:13" x14ac:dyDescent="0.35">
      <c r="A5522" s="2"/>
      <c r="C5522" s="2"/>
      <c r="F5522" s="2"/>
      <c r="I5522" s="2"/>
      <c r="M5522" s="2"/>
    </row>
    <row r="5523" spans="1:13" x14ac:dyDescent="0.35">
      <c r="A5523" s="2"/>
      <c r="C5523" s="2"/>
      <c r="F5523" s="2"/>
      <c r="I5523" s="2"/>
      <c r="M5523" s="2"/>
    </row>
    <row r="5524" spans="1:13" x14ac:dyDescent="0.35">
      <c r="A5524" s="2"/>
      <c r="C5524" s="2"/>
      <c r="F5524" s="2"/>
      <c r="I5524" s="2"/>
      <c r="M5524" s="2"/>
    </row>
    <row r="5525" spans="1:13" x14ac:dyDescent="0.35">
      <c r="A5525" s="2"/>
      <c r="C5525" s="2"/>
      <c r="F5525" s="2"/>
      <c r="I5525" s="2"/>
      <c r="M5525" s="2"/>
    </row>
    <row r="5526" spans="1:13" x14ac:dyDescent="0.35">
      <c r="A5526" s="2"/>
      <c r="C5526" s="2"/>
      <c r="I5526" s="2"/>
      <c r="M5526" s="2"/>
    </row>
    <row r="5527" spans="1:13" x14ac:dyDescent="0.35">
      <c r="A5527" s="2"/>
      <c r="C5527" s="2"/>
      <c r="I5527" s="2"/>
      <c r="M5527" s="2"/>
    </row>
    <row r="5528" spans="1:13" x14ac:dyDescent="0.35">
      <c r="A5528" s="2"/>
      <c r="C5528" s="2"/>
      <c r="F5528" s="2"/>
      <c r="I5528" s="2"/>
      <c r="M5528" s="2"/>
    </row>
    <row r="5529" spans="1:13" x14ac:dyDescent="0.35">
      <c r="A5529" s="2"/>
      <c r="C5529" s="2"/>
      <c r="F5529" s="2"/>
      <c r="I5529" s="2"/>
      <c r="M5529" s="2"/>
    </row>
    <row r="5530" spans="1:13" x14ac:dyDescent="0.35">
      <c r="A5530" s="2"/>
      <c r="C5530" s="2"/>
      <c r="F5530" s="2"/>
      <c r="I5530" s="2"/>
      <c r="M5530" s="2"/>
    </row>
    <row r="5531" spans="1:13" x14ac:dyDescent="0.35">
      <c r="A5531" s="2"/>
      <c r="C5531" s="2"/>
      <c r="F5531" s="2"/>
      <c r="I5531" s="2"/>
      <c r="M5531" s="2"/>
    </row>
    <row r="5532" spans="1:13" x14ac:dyDescent="0.35">
      <c r="A5532" s="2"/>
      <c r="C5532" s="2"/>
      <c r="F5532" s="2"/>
      <c r="I5532" s="2"/>
      <c r="M5532" s="2"/>
    </row>
    <row r="5533" spans="1:13" x14ac:dyDescent="0.35">
      <c r="A5533" s="2"/>
      <c r="C5533" s="2"/>
      <c r="I5533" s="2"/>
      <c r="M5533" s="2"/>
    </row>
    <row r="5534" spans="1:13" x14ac:dyDescent="0.35">
      <c r="A5534" s="2"/>
      <c r="C5534" s="2"/>
      <c r="I5534" s="2"/>
      <c r="M5534" s="2"/>
    </row>
    <row r="5535" spans="1:13" x14ac:dyDescent="0.35">
      <c r="A5535" s="2"/>
      <c r="C5535" s="2"/>
      <c r="F5535" s="2"/>
      <c r="I5535" s="2"/>
      <c r="M5535" s="2"/>
    </row>
    <row r="5536" spans="1:13" x14ac:dyDescent="0.35">
      <c r="A5536" s="2"/>
      <c r="C5536" s="2"/>
      <c r="F5536" s="2"/>
      <c r="I5536" s="2"/>
      <c r="M5536" s="2"/>
    </row>
    <row r="5537" spans="1:13" x14ac:dyDescent="0.35">
      <c r="A5537" s="2"/>
      <c r="C5537" s="2"/>
      <c r="F5537" s="2"/>
      <c r="I5537" s="2"/>
      <c r="M5537" s="2"/>
    </row>
    <row r="5538" spans="1:13" x14ac:dyDescent="0.35">
      <c r="A5538" s="2"/>
      <c r="C5538" s="2"/>
      <c r="F5538" s="2"/>
      <c r="I5538" s="2"/>
      <c r="M5538" s="2"/>
    </row>
    <row r="5539" spans="1:13" x14ac:dyDescent="0.35">
      <c r="A5539" s="2"/>
      <c r="C5539" s="2"/>
      <c r="F5539" s="2"/>
      <c r="I5539" s="2"/>
      <c r="M5539" s="2"/>
    </row>
    <row r="5540" spans="1:13" x14ac:dyDescent="0.35">
      <c r="A5540" s="2"/>
      <c r="C5540" s="2"/>
      <c r="I5540" s="2"/>
      <c r="M5540" s="2"/>
    </row>
    <row r="5541" spans="1:13" x14ac:dyDescent="0.35">
      <c r="A5541" s="2"/>
      <c r="C5541" s="2"/>
      <c r="I5541" s="2"/>
      <c r="M5541" s="2"/>
    </row>
    <row r="5542" spans="1:13" x14ac:dyDescent="0.35">
      <c r="A5542" s="2"/>
      <c r="C5542" s="2"/>
      <c r="F5542" s="2"/>
      <c r="I5542" s="2"/>
      <c r="M5542" s="2"/>
    </row>
    <row r="5543" spans="1:13" x14ac:dyDescent="0.35">
      <c r="A5543" s="2"/>
      <c r="C5543" s="2"/>
      <c r="F5543" s="2"/>
      <c r="I5543" s="2"/>
      <c r="M5543" s="2"/>
    </row>
    <row r="5544" spans="1:13" x14ac:dyDescent="0.35">
      <c r="A5544" s="2"/>
      <c r="C5544" s="2"/>
      <c r="F5544" s="2"/>
      <c r="I5544" s="2"/>
      <c r="M5544" s="2"/>
    </row>
    <row r="5545" spans="1:13" x14ac:dyDescent="0.35">
      <c r="A5545" s="2"/>
      <c r="C5545" s="2"/>
      <c r="F5545" s="2"/>
      <c r="I5545" s="2"/>
      <c r="M5545" s="2"/>
    </row>
    <row r="5546" spans="1:13" x14ac:dyDescent="0.35">
      <c r="A5546" s="2"/>
      <c r="C5546" s="2"/>
      <c r="F5546" s="2"/>
      <c r="I5546" s="2"/>
      <c r="M5546" s="2"/>
    </row>
    <row r="5547" spans="1:13" x14ac:dyDescent="0.35">
      <c r="A5547" s="2"/>
      <c r="C5547" s="2"/>
      <c r="I5547" s="2"/>
      <c r="M5547" s="2"/>
    </row>
    <row r="5548" spans="1:13" x14ac:dyDescent="0.35">
      <c r="A5548" s="2"/>
      <c r="C5548" s="2"/>
      <c r="I5548" s="2"/>
      <c r="M5548" s="2"/>
    </row>
    <row r="5549" spans="1:13" x14ac:dyDescent="0.35">
      <c r="A5549" s="2"/>
      <c r="C5549" s="2"/>
      <c r="F5549" s="2"/>
      <c r="I5549" s="2"/>
      <c r="M5549" s="2"/>
    </row>
    <row r="5550" spans="1:13" x14ac:dyDescent="0.35">
      <c r="A5550" s="2"/>
      <c r="C5550" s="2"/>
      <c r="F5550" s="2"/>
      <c r="I5550" s="2"/>
      <c r="M5550" s="2"/>
    </row>
    <row r="5551" spans="1:13" x14ac:dyDescent="0.35">
      <c r="A5551" s="2"/>
      <c r="C5551" s="2"/>
      <c r="F5551" s="2"/>
      <c r="I5551" s="2"/>
      <c r="M5551" s="2"/>
    </row>
    <row r="5552" spans="1:13" x14ac:dyDescent="0.35">
      <c r="A5552" s="2"/>
      <c r="C5552" s="2"/>
      <c r="F5552" s="2"/>
      <c r="I5552" s="2"/>
      <c r="M5552" s="2"/>
    </row>
    <row r="5553" spans="1:13" x14ac:dyDescent="0.35">
      <c r="A5553" s="2"/>
      <c r="C5553" s="2"/>
      <c r="F5553" s="2"/>
      <c r="I5553" s="2"/>
      <c r="M5553" s="2"/>
    </row>
    <row r="5554" spans="1:13" x14ac:dyDescent="0.35">
      <c r="A5554" s="2"/>
      <c r="C5554" s="2"/>
      <c r="I5554" s="2"/>
      <c r="M5554" s="2"/>
    </row>
    <row r="5555" spans="1:13" x14ac:dyDescent="0.35">
      <c r="A5555" s="2"/>
      <c r="C5555" s="2"/>
      <c r="I5555" s="2"/>
      <c r="M5555" s="2"/>
    </row>
    <row r="5556" spans="1:13" x14ac:dyDescent="0.35">
      <c r="A5556" s="2"/>
      <c r="C5556" s="2"/>
      <c r="F5556" s="2"/>
      <c r="I5556" s="2"/>
      <c r="M5556" s="2"/>
    </row>
    <row r="5557" spans="1:13" x14ac:dyDescent="0.35">
      <c r="A5557" s="2"/>
      <c r="C5557" s="2"/>
      <c r="F5557" s="2"/>
      <c r="I5557" s="2"/>
      <c r="M5557" s="2"/>
    </row>
    <row r="5558" spans="1:13" x14ac:dyDescent="0.35">
      <c r="A5558" s="2"/>
      <c r="C5558" s="2"/>
      <c r="F5558" s="2"/>
      <c r="I5558" s="2"/>
      <c r="M5558" s="2"/>
    </row>
    <row r="5559" spans="1:13" x14ac:dyDescent="0.35">
      <c r="A5559" s="2"/>
      <c r="C5559" s="2"/>
      <c r="F5559" s="2"/>
      <c r="I5559" s="2"/>
      <c r="M5559" s="2"/>
    </row>
    <row r="5560" spans="1:13" x14ac:dyDescent="0.35">
      <c r="A5560" s="2"/>
      <c r="C5560" s="2"/>
      <c r="F5560" s="2"/>
      <c r="I5560" s="2"/>
      <c r="M5560" s="2"/>
    </row>
    <row r="5561" spans="1:13" x14ac:dyDescent="0.35">
      <c r="A5561" s="2"/>
      <c r="C5561" s="2"/>
      <c r="I5561" s="2"/>
      <c r="M5561" s="2"/>
    </row>
    <row r="5562" spans="1:13" x14ac:dyDescent="0.35">
      <c r="A5562" s="2"/>
      <c r="C5562" s="2"/>
      <c r="I5562" s="2"/>
      <c r="M5562" s="2"/>
    </row>
    <row r="5563" spans="1:13" x14ac:dyDescent="0.35">
      <c r="A5563" s="2"/>
      <c r="C5563" s="2"/>
      <c r="F5563" s="2"/>
      <c r="I5563" s="2"/>
      <c r="M5563" s="2"/>
    </row>
    <row r="5564" spans="1:13" x14ac:dyDescent="0.35">
      <c r="A5564" s="2"/>
      <c r="C5564" s="2"/>
      <c r="F5564" s="2"/>
      <c r="I5564" s="2"/>
      <c r="M5564" s="2"/>
    </row>
    <row r="5565" spans="1:13" x14ac:dyDescent="0.35">
      <c r="A5565" s="2"/>
      <c r="C5565" s="2"/>
      <c r="F5565" s="2"/>
      <c r="I5565" s="2"/>
      <c r="M5565" s="2"/>
    </row>
    <row r="5566" spans="1:13" x14ac:dyDescent="0.35">
      <c r="A5566" s="2"/>
      <c r="C5566" s="2"/>
      <c r="F5566" s="2"/>
      <c r="I5566" s="2"/>
      <c r="M5566" s="2"/>
    </row>
    <row r="5567" spans="1:13" x14ac:dyDescent="0.35">
      <c r="A5567" s="2"/>
      <c r="C5567" s="2"/>
      <c r="F5567" s="2"/>
      <c r="I5567" s="2"/>
      <c r="M5567" s="2"/>
    </row>
    <row r="5568" spans="1:13" x14ac:dyDescent="0.35">
      <c r="A5568" s="2"/>
      <c r="C5568" s="2"/>
      <c r="I5568" s="2"/>
      <c r="M5568" s="2"/>
    </row>
    <row r="5569" spans="1:13" x14ac:dyDescent="0.35">
      <c r="A5569" s="2"/>
      <c r="C5569" s="2"/>
      <c r="I5569" s="2"/>
      <c r="M5569" s="2"/>
    </row>
    <row r="5570" spans="1:13" x14ac:dyDescent="0.35">
      <c r="A5570" s="2"/>
      <c r="C5570" s="2"/>
      <c r="F5570" s="2"/>
      <c r="I5570" s="2"/>
      <c r="M5570" s="2"/>
    </row>
    <row r="5571" spans="1:13" x14ac:dyDescent="0.35">
      <c r="A5571" s="2"/>
      <c r="C5571" s="2"/>
      <c r="F5571" s="2"/>
      <c r="I5571" s="2"/>
      <c r="M5571" s="2"/>
    </row>
    <row r="5572" spans="1:13" x14ac:dyDescent="0.35">
      <c r="A5572" s="2"/>
      <c r="C5572" s="2"/>
      <c r="F5572" s="2"/>
      <c r="I5572" s="2"/>
      <c r="M5572" s="2"/>
    </row>
    <row r="5573" spans="1:13" x14ac:dyDescent="0.35">
      <c r="A5573" s="2"/>
      <c r="C5573" s="2"/>
      <c r="F5573" s="2"/>
      <c r="I5573" s="2"/>
      <c r="M5573" s="2"/>
    </row>
    <row r="5574" spans="1:13" x14ac:dyDescent="0.35">
      <c r="A5574" s="2"/>
      <c r="C5574" s="2"/>
      <c r="F5574" s="2"/>
      <c r="I5574" s="2"/>
      <c r="M5574" s="2"/>
    </row>
    <row r="5575" spans="1:13" x14ac:dyDescent="0.35">
      <c r="A5575" s="2"/>
      <c r="C5575" s="2"/>
      <c r="I5575" s="2"/>
      <c r="M5575" s="2"/>
    </row>
    <row r="5576" spans="1:13" x14ac:dyDescent="0.35">
      <c r="A5576" s="2"/>
      <c r="C5576" s="2"/>
      <c r="I5576" s="2"/>
      <c r="M5576" s="2"/>
    </row>
    <row r="5577" spans="1:13" x14ac:dyDescent="0.35">
      <c r="A5577" s="2"/>
      <c r="C5577" s="2"/>
      <c r="F5577" s="2"/>
      <c r="I5577" s="2"/>
      <c r="M5577" s="2"/>
    </row>
    <row r="5578" spans="1:13" x14ac:dyDescent="0.35">
      <c r="A5578" s="2"/>
      <c r="C5578" s="2"/>
      <c r="F5578" s="2"/>
      <c r="I5578" s="2"/>
      <c r="M5578" s="2"/>
    </row>
    <row r="5579" spans="1:13" x14ac:dyDescent="0.35">
      <c r="A5579" s="2"/>
      <c r="C5579" s="2"/>
      <c r="F5579" s="2"/>
      <c r="I5579" s="2"/>
      <c r="M5579" s="2"/>
    </row>
    <row r="5580" spans="1:13" x14ac:dyDescent="0.35">
      <c r="A5580" s="2"/>
      <c r="C5580" s="2"/>
      <c r="F5580" s="2"/>
      <c r="I5580" s="2"/>
      <c r="M5580" s="2"/>
    </row>
    <row r="5581" spans="1:13" x14ac:dyDescent="0.35">
      <c r="A5581" s="2"/>
      <c r="C5581" s="2"/>
      <c r="F5581" s="2"/>
      <c r="I5581" s="2"/>
      <c r="M5581" s="2"/>
    </row>
    <row r="5582" spans="1:13" x14ac:dyDescent="0.35">
      <c r="A5582" s="2"/>
      <c r="C5582" s="2"/>
      <c r="I5582" s="2"/>
      <c r="M5582" s="2"/>
    </row>
    <row r="5583" spans="1:13" x14ac:dyDescent="0.35">
      <c r="A5583" s="2"/>
      <c r="C5583" s="2"/>
      <c r="I5583" s="2"/>
      <c r="M5583" s="2"/>
    </row>
    <row r="5584" spans="1:13" x14ac:dyDescent="0.35">
      <c r="A5584" s="2"/>
      <c r="C5584" s="2"/>
      <c r="F5584" s="2"/>
      <c r="I5584" s="2"/>
      <c r="M5584" s="2"/>
    </row>
    <row r="5585" spans="1:13" x14ac:dyDescent="0.35">
      <c r="A5585" s="2"/>
      <c r="C5585" s="2"/>
      <c r="F5585" s="2"/>
      <c r="I5585" s="2"/>
      <c r="M5585" s="2"/>
    </row>
    <row r="5586" spans="1:13" x14ac:dyDescent="0.35">
      <c r="A5586" s="2"/>
      <c r="C5586" s="2"/>
      <c r="F5586" s="2"/>
      <c r="I5586" s="2"/>
      <c r="M5586" s="2"/>
    </row>
    <row r="5587" spans="1:13" x14ac:dyDescent="0.35">
      <c r="A5587" s="2"/>
      <c r="C5587" s="2"/>
      <c r="F5587" s="2"/>
      <c r="I5587" s="2"/>
      <c r="M5587" s="2"/>
    </row>
    <row r="5588" spans="1:13" x14ac:dyDescent="0.35">
      <c r="A5588" s="2"/>
      <c r="C5588" s="2"/>
      <c r="F5588" s="2"/>
      <c r="I5588" s="2"/>
      <c r="M5588" s="2"/>
    </row>
    <row r="5589" spans="1:13" x14ac:dyDescent="0.35">
      <c r="A5589" s="2"/>
      <c r="C5589" s="2"/>
      <c r="I5589" s="2"/>
      <c r="M5589" s="2"/>
    </row>
    <row r="5590" spans="1:13" x14ac:dyDescent="0.35">
      <c r="A5590" s="2"/>
      <c r="C5590" s="2"/>
      <c r="I5590" s="2"/>
      <c r="M5590" s="2"/>
    </row>
    <row r="5591" spans="1:13" x14ac:dyDescent="0.35">
      <c r="A5591" s="2"/>
      <c r="C5591" s="2"/>
      <c r="F5591" s="2"/>
      <c r="I5591" s="2"/>
      <c r="M5591" s="2"/>
    </row>
    <row r="5592" spans="1:13" x14ac:dyDescent="0.35">
      <c r="A5592" s="2"/>
      <c r="C5592" s="2"/>
      <c r="F5592" s="2"/>
      <c r="I5592" s="2"/>
      <c r="M5592" s="2"/>
    </row>
    <row r="5593" spans="1:13" x14ac:dyDescent="0.35">
      <c r="A5593" s="2"/>
      <c r="C5593" s="2"/>
      <c r="F5593" s="2"/>
      <c r="I5593" s="2"/>
      <c r="M5593" s="2"/>
    </row>
    <row r="5594" spans="1:13" x14ac:dyDescent="0.35">
      <c r="A5594" s="2"/>
      <c r="C5594" s="2"/>
      <c r="F5594" s="2"/>
      <c r="I5594" s="2"/>
      <c r="M5594" s="2"/>
    </row>
    <row r="5595" spans="1:13" x14ac:dyDescent="0.35">
      <c r="A5595" s="2"/>
      <c r="C5595" s="2"/>
      <c r="F5595" s="2"/>
      <c r="I5595" s="2"/>
      <c r="M5595" s="2"/>
    </row>
    <row r="5596" spans="1:13" x14ac:dyDescent="0.35">
      <c r="A5596" s="2"/>
      <c r="C5596" s="2"/>
      <c r="I5596" s="2"/>
      <c r="M5596" s="2"/>
    </row>
    <row r="5597" spans="1:13" x14ac:dyDescent="0.35">
      <c r="A5597" s="2"/>
      <c r="C5597" s="2"/>
      <c r="F5597" s="2"/>
      <c r="I5597" s="2"/>
      <c r="M5597" s="2"/>
    </row>
    <row r="5598" spans="1:13" x14ac:dyDescent="0.35">
      <c r="A5598" s="2"/>
      <c r="C5598" s="2"/>
      <c r="F5598" s="2"/>
      <c r="I5598" s="2"/>
      <c r="M5598" s="2"/>
    </row>
    <row r="5599" spans="1:13" x14ac:dyDescent="0.35">
      <c r="A5599" s="2"/>
      <c r="C5599" s="2"/>
      <c r="F5599" s="2"/>
      <c r="I5599" s="2"/>
      <c r="M5599" s="2"/>
    </row>
    <row r="5600" spans="1:13" x14ac:dyDescent="0.35">
      <c r="A5600" s="2"/>
      <c r="C5600" s="2"/>
      <c r="I5600" s="2"/>
      <c r="M5600" s="2"/>
    </row>
    <row r="5601" spans="1:13" x14ac:dyDescent="0.35">
      <c r="A5601" s="2"/>
      <c r="C5601" s="2"/>
      <c r="I5601" s="2"/>
      <c r="M5601" s="2"/>
    </row>
    <row r="5602" spans="1:13" x14ac:dyDescent="0.35">
      <c r="A5602" s="2"/>
      <c r="C5602" s="2"/>
      <c r="F5602" s="2"/>
      <c r="I5602" s="2"/>
      <c r="M5602" s="2"/>
    </row>
    <row r="5603" spans="1:13" x14ac:dyDescent="0.35">
      <c r="A5603" s="2"/>
      <c r="C5603" s="2"/>
      <c r="F5603" s="2"/>
      <c r="I5603" s="2"/>
      <c r="M5603" s="2"/>
    </row>
    <row r="5604" spans="1:13" x14ac:dyDescent="0.35">
      <c r="A5604" s="2"/>
      <c r="C5604" s="2"/>
      <c r="F5604" s="2"/>
      <c r="I5604" s="2"/>
      <c r="M5604" s="2"/>
    </row>
    <row r="5605" spans="1:13" x14ac:dyDescent="0.35">
      <c r="A5605" s="2"/>
      <c r="C5605" s="2"/>
      <c r="F5605" s="2"/>
      <c r="I5605" s="2"/>
      <c r="M5605" s="2"/>
    </row>
    <row r="5606" spans="1:13" x14ac:dyDescent="0.35">
      <c r="A5606" s="2"/>
      <c r="C5606" s="2"/>
      <c r="F5606" s="2"/>
      <c r="I5606" s="2"/>
      <c r="M5606" s="2"/>
    </row>
    <row r="5607" spans="1:13" x14ac:dyDescent="0.35">
      <c r="A5607" s="2"/>
      <c r="C5607" s="2"/>
      <c r="I5607" s="2"/>
      <c r="M5607" s="2"/>
    </row>
    <row r="5608" spans="1:13" x14ac:dyDescent="0.35">
      <c r="A5608" s="2"/>
      <c r="C5608" s="2"/>
      <c r="I5608" s="2"/>
      <c r="M5608" s="2"/>
    </row>
    <row r="5609" spans="1:13" x14ac:dyDescent="0.35">
      <c r="A5609" s="2"/>
      <c r="C5609" s="2"/>
      <c r="F5609" s="2"/>
      <c r="I5609" s="2"/>
      <c r="M5609" s="2"/>
    </row>
    <row r="5610" spans="1:13" x14ac:dyDescent="0.35">
      <c r="A5610" s="2"/>
      <c r="C5610" s="2"/>
      <c r="F5610" s="2"/>
      <c r="I5610" s="2"/>
      <c r="M5610" s="2"/>
    </row>
    <row r="5611" spans="1:13" x14ac:dyDescent="0.35">
      <c r="A5611" s="2"/>
      <c r="C5611" s="2"/>
      <c r="F5611" s="2"/>
      <c r="I5611" s="2"/>
      <c r="M5611" s="2"/>
    </row>
    <row r="5612" spans="1:13" x14ac:dyDescent="0.35">
      <c r="A5612" s="2"/>
      <c r="C5612" s="2"/>
      <c r="F5612" s="2"/>
      <c r="I5612" s="2"/>
      <c r="M5612" s="2"/>
    </row>
    <row r="5613" spans="1:13" x14ac:dyDescent="0.35">
      <c r="A5613" s="2"/>
      <c r="C5613" s="2"/>
      <c r="I5613" s="2"/>
      <c r="M5613" s="2"/>
    </row>
    <row r="5614" spans="1:13" x14ac:dyDescent="0.35">
      <c r="A5614" s="2"/>
      <c r="C5614" s="2"/>
      <c r="I5614" s="2"/>
      <c r="M5614" s="2"/>
    </row>
    <row r="5615" spans="1:13" x14ac:dyDescent="0.35">
      <c r="A5615" s="2"/>
      <c r="C5615" s="2"/>
      <c r="F5615" s="2"/>
      <c r="I5615" s="2"/>
      <c r="M5615" s="2"/>
    </row>
    <row r="5616" spans="1:13" x14ac:dyDescent="0.35">
      <c r="A5616" s="2"/>
      <c r="C5616" s="2"/>
      <c r="F5616" s="2"/>
      <c r="I5616" s="2"/>
      <c r="M5616" s="2"/>
    </row>
    <row r="5617" spans="1:13" x14ac:dyDescent="0.35">
      <c r="A5617" s="2"/>
      <c r="C5617" s="2"/>
      <c r="F5617" s="2"/>
      <c r="I5617" s="2"/>
      <c r="M5617" s="2"/>
    </row>
    <row r="5618" spans="1:13" x14ac:dyDescent="0.35">
      <c r="A5618" s="2"/>
      <c r="C5618" s="2"/>
      <c r="F5618" s="2"/>
      <c r="I5618" s="2"/>
      <c r="M5618" s="2"/>
    </row>
    <row r="5619" spans="1:13" x14ac:dyDescent="0.35">
      <c r="A5619" s="2"/>
      <c r="C5619" s="2"/>
      <c r="I5619" s="2"/>
      <c r="M5619" s="2"/>
    </row>
    <row r="5620" spans="1:13" x14ac:dyDescent="0.35">
      <c r="A5620" s="2"/>
      <c r="C5620" s="2"/>
      <c r="I5620" s="2"/>
      <c r="M5620" s="2"/>
    </row>
    <row r="5621" spans="1:13" x14ac:dyDescent="0.35">
      <c r="A5621" s="2"/>
      <c r="C5621" s="2"/>
      <c r="F5621" s="2"/>
      <c r="I5621" s="2"/>
      <c r="M5621" s="2"/>
    </row>
    <row r="5622" spans="1:13" x14ac:dyDescent="0.35">
      <c r="A5622" s="2"/>
      <c r="C5622" s="2"/>
      <c r="F5622" s="2"/>
      <c r="I5622" s="2"/>
      <c r="M5622" s="2"/>
    </row>
    <row r="5623" spans="1:13" x14ac:dyDescent="0.35">
      <c r="A5623" s="2"/>
      <c r="C5623" s="2"/>
      <c r="F5623" s="2"/>
      <c r="I5623" s="2"/>
      <c r="M5623" s="2"/>
    </row>
    <row r="5624" spans="1:13" x14ac:dyDescent="0.35">
      <c r="A5624" s="2"/>
      <c r="C5624" s="2"/>
      <c r="F5624" s="2"/>
      <c r="I5624" s="2"/>
      <c r="M5624" s="2"/>
    </row>
    <row r="5625" spans="1:13" x14ac:dyDescent="0.35">
      <c r="A5625" s="2"/>
      <c r="C5625" s="2"/>
      <c r="F5625" s="2"/>
      <c r="I5625" s="2"/>
      <c r="M5625" s="2"/>
    </row>
    <row r="5626" spans="1:13" x14ac:dyDescent="0.35">
      <c r="A5626" s="2"/>
      <c r="C5626" s="2"/>
      <c r="I5626" s="2"/>
      <c r="M5626" s="2"/>
    </row>
    <row r="5627" spans="1:13" x14ac:dyDescent="0.35">
      <c r="A5627" s="2"/>
      <c r="C5627" s="2"/>
      <c r="F5627" s="2"/>
      <c r="I5627" s="2"/>
      <c r="M5627" s="2"/>
    </row>
    <row r="5628" spans="1:13" x14ac:dyDescent="0.35">
      <c r="A5628" s="2"/>
      <c r="C5628" s="2"/>
      <c r="F5628" s="2"/>
      <c r="I5628" s="2"/>
      <c r="M5628" s="2"/>
    </row>
    <row r="5629" spans="1:13" x14ac:dyDescent="0.35">
      <c r="A5629" s="2"/>
      <c r="C5629" s="2"/>
      <c r="F5629" s="2"/>
      <c r="I5629" s="2"/>
      <c r="M5629" s="2"/>
    </row>
    <row r="5630" spans="1:13" x14ac:dyDescent="0.35">
      <c r="A5630" s="2"/>
      <c r="C5630" s="2"/>
      <c r="F5630" s="2"/>
      <c r="I5630" s="2"/>
      <c r="M5630" s="2"/>
    </row>
    <row r="5631" spans="1:13" x14ac:dyDescent="0.35">
      <c r="A5631" s="2"/>
      <c r="C5631" s="2"/>
      <c r="F5631" s="2"/>
      <c r="I5631" s="2"/>
      <c r="M5631" s="2"/>
    </row>
    <row r="5632" spans="1:13" x14ac:dyDescent="0.35">
      <c r="A5632" s="2"/>
      <c r="C5632" s="2"/>
      <c r="I5632" s="2"/>
      <c r="M5632" s="2"/>
    </row>
    <row r="5633" spans="1:13" x14ac:dyDescent="0.35">
      <c r="A5633" s="2"/>
      <c r="C5633" s="2"/>
      <c r="I5633" s="2"/>
      <c r="M5633" s="2"/>
    </row>
    <row r="5634" spans="1:13" x14ac:dyDescent="0.35">
      <c r="A5634" s="2"/>
      <c r="C5634" s="2"/>
      <c r="F5634" s="2"/>
      <c r="I5634" s="2"/>
      <c r="M5634" s="2"/>
    </row>
    <row r="5635" spans="1:13" x14ac:dyDescent="0.35">
      <c r="A5635" s="2"/>
      <c r="C5635" s="2"/>
      <c r="F5635" s="2"/>
      <c r="I5635" s="2"/>
      <c r="M5635" s="2"/>
    </row>
    <row r="5636" spans="1:13" x14ac:dyDescent="0.35">
      <c r="A5636" s="2"/>
      <c r="C5636" s="2"/>
      <c r="F5636" s="2"/>
      <c r="I5636" s="2"/>
      <c r="M5636" s="2"/>
    </row>
    <row r="5637" spans="1:13" x14ac:dyDescent="0.35">
      <c r="A5637" s="2"/>
      <c r="C5637" s="2"/>
      <c r="F5637" s="2"/>
      <c r="I5637" s="2"/>
      <c r="M5637" s="2"/>
    </row>
    <row r="5638" spans="1:13" x14ac:dyDescent="0.35">
      <c r="A5638" s="2"/>
      <c r="C5638" s="2"/>
      <c r="I5638" s="2"/>
      <c r="M5638" s="2"/>
    </row>
    <row r="5639" spans="1:13" x14ac:dyDescent="0.35">
      <c r="A5639" s="2"/>
      <c r="C5639" s="2"/>
      <c r="I5639" s="2"/>
      <c r="M5639" s="2"/>
    </row>
    <row r="5640" spans="1:13" x14ac:dyDescent="0.35">
      <c r="A5640" s="2"/>
      <c r="C5640" s="2"/>
      <c r="F5640" s="2"/>
      <c r="I5640" s="2"/>
      <c r="M5640" s="2"/>
    </row>
    <row r="5641" spans="1:13" x14ac:dyDescent="0.35">
      <c r="A5641" s="2"/>
      <c r="C5641" s="2"/>
      <c r="F5641" s="2"/>
      <c r="I5641" s="2"/>
      <c r="M5641" s="2"/>
    </row>
    <row r="5642" spans="1:13" x14ac:dyDescent="0.35">
      <c r="A5642" s="2"/>
      <c r="C5642" s="2"/>
      <c r="F5642" s="2"/>
      <c r="I5642" s="2"/>
      <c r="M5642" s="2"/>
    </row>
    <row r="5643" spans="1:13" x14ac:dyDescent="0.35">
      <c r="A5643" s="2"/>
      <c r="C5643" s="2"/>
      <c r="F5643" s="2"/>
      <c r="I5643" s="2"/>
      <c r="M5643" s="2"/>
    </row>
    <row r="5644" spans="1:13" x14ac:dyDescent="0.35">
      <c r="A5644" s="2"/>
      <c r="C5644" s="2"/>
      <c r="I5644" s="2"/>
      <c r="M5644" s="2"/>
    </row>
    <row r="5645" spans="1:13" x14ac:dyDescent="0.35">
      <c r="A5645" s="2"/>
      <c r="C5645" s="2"/>
      <c r="I5645" s="2"/>
      <c r="M5645" s="2"/>
    </row>
    <row r="5646" spans="1:13" x14ac:dyDescent="0.35">
      <c r="A5646" s="2"/>
      <c r="C5646" s="2"/>
      <c r="F5646" s="2"/>
      <c r="I5646" s="2"/>
      <c r="M5646" s="2"/>
    </row>
    <row r="5647" spans="1:13" x14ac:dyDescent="0.35">
      <c r="A5647" s="2"/>
      <c r="C5647" s="2"/>
      <c r="F5647" s="2"/>
      <c r="I5647" s="2"/>
      <c r="M5647" s="2"/>
    </row>
    <row r="5648" spans="1:13" x14ac:dyDescent="0.35">
      <c r="A5648" s="2"/>
      <c r="C5648" s="2"/>
      <c r="F5648" s="2"/>
      <c r="I5648" s="2"/>
      <c r="M5648" s="2"/>
    </row>
    <row r="5649" spans="1:13" x14ac:dyDescent="0.35">
      <c r="A5649" s="2"/>
      <c r="C5649" s="2"/>
      <c r="F5649" s="2"/>
      <c r="I5649" s="2"/>
      <c r="M5649" s="2"/>
    </row>
    <row r="5650" spans="1:13" x14ac:dyDescent="0.35">
      <c r="A5650" s="2"/>
      <c r="C5650" s="2"/>
      <c r="F5650" s="2"/>
      <c r="I5650" s="2"/>
      <c r="M5650" s="2"/>
    </row>
    <row r="5651" spans="1:13" x14ac:dyDescent="0.35">
      <c r="A5651" s="2"/>
      <c r="C5651" s="2"/>
      <c r="I5651" s="2"/>
      <c r="M5651" s="2"/>
    </row>
    <row r="5652" spans="1:13" x14ac:dyDescent="0.35">
      <c r="A5652" s="2"/>
      <c r="C5652" s="2"/>
      <c r="I5652" s="2"/>
      <c r="M5652" s="2"/>
    </row>
    <row r="5653" spans="1:13" x14ac:dyDescent="0.35">
      <c r="A5653" s="2"/>
      <c r="C5653" s="2"/>
      <c r="F5653" s="2"/>
      <c r="I5653" s="2"/>
      <c r="M5653" s="2"/>
    </row>
    <row r="5654" spans="1:13" x14ac:dyDescent="0.35">
      <c r="A5654" s="2"/>
      <c r="C5654" s="2"/>
      <c r="F5654" s="2"/>
      <c r="I5654" s="2"/>
      <c r="M5654" s="2"/>
    </row>
    <row r="5655" spans="1:13" x14ac:dyDescent="0.35">
      <c r="A5655" s="2"/>
      <c r="C5655" s="2"/>
      <c r="F5655" s="2"/>
      <c r="I5655" s="2"/>
      <c r="M5655" s="2"/>
    </row>
    <row r="5656" spans="1:13" x14ac:dyDescent="0.35">
      <c r="A5656" s="2"/>
      <c r="C5656" s="2"/>
      <c r="F5656" s="2"/>
      <c r="I5656" s="2"/>
      <c r="M5656" s="2"/>
    </row>
    <row r="5657" spans="1:13" x14ac:dyDescent="0.35">
      <c r="A5657" s="2"/>
      <c r="C5657" s="2"/>
      <c r="F5657" s="2"/>
      <c r="I5657" s="2"/>
      <c r="M5657" s="2"/>
    </row>
    <row r="5658" spans="1:13" x14ac:dyDescent="0.35">
      <c r="A5658" s="2"/>
      <c r="C5658" s="2"/>
      <c r="I5658" s="2"/>
      <c r="M5658" s="2"/>
    </row>
    <row r="5659" spans="1:13" x14ac:dyDescent="0.35">
      <c r="A5659" s="2"/>
      <c r="C5659" s="2"/>
      <c r="I5659" s="2"/>
      <c r="M5659" s="2"/>
    </row>
    <row r="5660" spans="1:13" x14ac:dyDescent="0.35">
      <c r="A5660" s="2"/>
      <c r="C5660" s="2"/>
      <c r="F5660" s="2"/>
      <c r="I5660" s="2"/>
      <c r="M5660" s="2"/>
    </row>
    <row r="5661" spans="1:13" x14ac:dyDescent="0.35">
      <c r="A5661" s="2"/>
      <c r="C5661" s="2"/>
      <c r="F5661" s="2"/>
      <c r="I5661" s="2"/>
      <c r="M5661" s="2"/>
    </row>
    <row r="5662" spans="1:13" x14ac:dyDescent="0.35">
      <c r="A5662" s="2"/>
      <c r="C5662" s="2"/>
      <c r="F5662" s="2"/>
      <c r="I5662" s="2"/>
      <c r="M5662" s="2"/>
    </row>
    <row r="5663" spans="1:13" x14ac:dyDescent="0.35">
      <c r="A5663" s="2"/>
      <c r="C5663" s="2"/>
      <c r="F5663" s="2"/>
      <c r="I5663" s="2"/>
      <c r="M5663" s="2"/>
    </row>
    <row r="5664" spans="1:13" x14ac:dyDescent="0.35">
      <c r="A5664" s="2"/>
      <c r="C5664" s="2"/>
      <c r="F5664" s="2"/>
      <c r="I5664" s="2"/>
      <c r="M5664" s="2"/>
    </row>
    <row r="5665" spans="1:13" x14ac:dyDescent="0.35">
      <c r="A5665" s="2"/>
      <c r="C5665" s="2"/>
      <c r="I5665" s="2"/>
      <c r="M5665" s="2"/>
    </row>
    <row r="5666" spans="1:13" x14ac:dyDescent="0.35">
      <c r="A5666" s="2"/>
      <c r="C5666" s="2"/>
      <c r="I5666" s="2"/>
      <c r="M5666" s="2"/>
    </row>
    <row r="5667" spans="1:13" x14ac:dyDescent="0.35">
      <c r="A5667" s="2"/>
      <c r="C5667" s="2"/>
      <c r="F5667" s="2"/>
      <c r="I5667" s="2"/>
      <c r="M5667" s="2"/>
    </row>
    <row r="5668" spans="1:13" x14ac:dyDescent="0.35">
      <c r="A5668" s="2"/>
      <c r="C5668" s="2"/>
      <c r="F5668" s="2"/>
      <c r="I5668" s="2"/>
      <c r="M5668" s="2"/>
    </row>
    <row r="5669" spans="1:13" x14ac:dyDescent="0.35">
      <c r="A5669" s="2"/>
      <c r="C5669" s="2"/>
      <c r="F5669" s="2"/>
      <c r="I5669" s="2"/>
      <c r="M5669" s="2"/>
    </row>
    <row r="5670" spans="1:13" x14ac:dyDescent="0.35">
      <c r="A5670" s="2"/>
      <c r="C5670" s="2"/>
      <c r="F5670" s="2"/>
      <c r="I5670" s="2"/>
      <c r="M5670" s="2"/>
    </row>
    <row r="5671" spans="1:13" x14ac:dyDescent="0.35">
      <c r="A5671" s="2"/>
      <c r="C5671" s="2"/>
      <c r="F5671" s="2"/>
      <c r="I5671" s="2"/>
      <c r="M5671" s="2"/>
    </row>
    <row r="5672" spans="1:13" x14ac:dyDescent="0.35">
      <c r="A5672" s="2"/>
      <c r="C5672" s="2"/>
      <c r="I5672" s="2"/>
      <c r="M5672" s="2"/>
    </row>
    <row r="5673" spans="1:13" x14ac:dyDescent="0.35">
      <c r="A5673" s="2"/>
      <c r="C5673" s="2"/>
      <c r="I5673" s="2"/>
      <c r="M5673" s="2"/>
    </row>
    <row r="5674" spans="1:13" x14ac:dyDescent="0.35">
      <c r="A5674" s="2"/>
      <c r="C5674" s="2"/>
      <c r="F5674" s="2"/>
      <c r="I5674" s="2"/>
      <c r="M5674" s="2"/>
    </row>
    <row r="5675" spans="1:13" x14ac:dyDescent="0.35">
      <c r="A5675" s="2"/>
      <c r="C5675" s="2"/>
      <c r="F5675" s="2"/>
      <c r="I5675" s="2"/>
      <c r="M5675" s="2"/>
    </row>
    <row r="5676" spans="1:13" x14ac:dyDescent="0.35">
      <c r="A5676" s="2"/>
      <c r="C5676" s="2"/>
      <c r="F5676" s="2"/>
      <c r="I5676" s="2"/>
      <c r="M5676" s="2"/>
    </row>
    <row r="5677" spans="1:13" x14ac:dyDescent="0.35">
      <c r="A5677" s="2"/>
      <c r="C5677" s="2"/>
      <c r="F5677" s="2"/>
      <c r="I5677" s="2"/>
      <c r="M5677" s="2"/>
    </row>
    <row r="5678" spans="1:13" x14ac:dyDescent="0.35">
      <c r="A5678" s="2"/>
      <c r="C5678" s="2"/>
      <c r="F5678" s="2"/>
      <c r="I5678" s="2"/>
      <c r="M5678" s="2"/>
    </row>
    <row r="5679" spans="1:13" x14ac:dyDescent="0.35">
      <c r="A5679" s="2"/>
      <c r="C5679" s="2"/>
      <c r="I5679" s="2"/>
      <c r="M5679" s="2"/>
    </row>
    <row r="5680" spans="1:13" x14ac:dyDescent="0.35">
      <c r="A5680" s="2"/>
      <c r="C5680" s="2"/>
      <c r="I5680" s="2"/>
      <c r="M5680" s="2"/>
    </row>
    <row r="5681" spans="1:13" x14ac:dyDescent="0.35">
      <c r="A5681" s="2"/>
      <c r="C5681" s="2"/>
      <c r="F5681" s="2"/>
      <c r="I5681" s="2"/>
      <c r="M5681" s="2"/>
    </row>
    <row r="5682" spans="1:13" x14ac:dyDescent="0.35">
      <c r="A5682" s="2"/>
      <c r="C5682" s="2"/>
      <c r="F5682" s="2"/>
      <c r="I5682" s="2"/>
      <c r="M5682" s="2"/>
    </row>
    <row r="5683" spans="1:13" x14ac:dyDescent="0.35">
      <c r="A5683" s="2"/>
      <c r="C5683" s="2"/>
      <c r="F5683" s="2"/>
      <c r="I5683" s="2"/>
      <c r="M5683" s="2"/>
    </row>
    <row r="5684" spans="1:13" x14ac:dyDescent="0.35">
      <c r="A5684" s="2"/>
      <c r="C5684" s="2"/>
      <c r="F5684" s="2"/>
      <c r="I5684" s="2"/>
      <c r="M5684" s="2"/>
    </row>
    <row r="5685" spans="1:13" x14ac:dyDescent="0.35">
      <c r="A5685" s="2"/>
      <c r="C5685" s="2"/>
      <c r="F5685" s="2"/>
      <c r="I5685" s="2"/>
      <c r="M5685" s="2"/>
    </row>
    <row r="5686" spans="1:13" x14ac:dyDescent="0.35">
      <c r="A5686" s="2"/>
      <c r="C5686" s="2"/>
      <c r="I5686" s="2"/>
      <c r="M5686" s="2"/>
    </row>
    <row r="5687" spans="1:13" x14ac:dyDescent="0.35">
      <c r="A5687" s="2"/>
      <c r="C5687" s="2"/>
      <c r="I5687" s="2"/>
      <c r="M5687" s="2"/>
    </row>
    <row r="5688" spans="1:13" x14ac:dyDescent="0.35">
      <c r="A5688" s="2"/>
      <c r="C5688" s="2"/>
      <c r="F5688" s="2"/>
      <c r="I5688" s="2"/>
      <c r="M5688" s="2"/>
    </row>
    <row r="5689" spans="1:13" x14ac:dyDescent="0.35">
      <c r="A5689" s="2"/>
      <c r="C5689" s="2"/>
      <c r="F5689" s="2"/>
      <c r="I5689" s="2"/>
      <c r="M5689" s="2"/>
    </row>
    <row r="5690" spans="1:13" x14ac:dyDescent="0.35">
      <c r="A5690" s="2"/>
      <c r="C5690" s="2"/>
      <c r="F5690" s="2"/>
      <c r="I5690" s="2"/>
      <c r="M5690" s="2"/>
    </row>
    <row r="5691" spans="1:13" x14ac:dyDescent="0.35">
      <c r="A5691" s="2"/>
      <c r="C5691" s="2"/>
      <c r="F5691" s="2"/>
      <c r="I5691" s="2"/>
      <c r="M5691" s="2"/>
    </row>
    <row r="5692" spans="1:13" x14ac:dyDescent="0.35">
      <c r="A5692" s="2"/>
      <c r="C5692" s="2"/>
      <c r="F5692" s="2"/>
      <c r="I5692" s="2"/>
      <c r="M5692" s="2"/>
    </row>
    <row r="5693" spans="1:13" x14ac:dyDescent="0.35">
      <c r="A5693" s="2"/>
      <c r="C5693" s="2"/>
      <c r="I5693" s="2"/>
      <c r="M5693" s="2"/>
    </row>
    <row r="5694" spans="1:13" x14ac:dyDescent="0.35">
      <c r="A5694" s="2"/>
      <c r="C5694" s="2"/>
      <c r="I5694" s="2"/>
      <c r="M5694" s="2"/>
    </row>
    <row r="5695" spans="1:13" x14ac:dyDescent="0.35">
      <c r="A5695" s="2"/>
      <c r="C5695" s="2"/>
      <c r="F5695" s="2"/>
      <c r="I5695" s="2"/>
      <c r="M5695" s="2"/>
    </row>
    <row r="5696" spans="1:13" x14ac:dyDescent="0.35">
      <c r="A5696" s="2"/>
      <c r="C5696" s="2"/>
      <c r="F5696" s="2"/>
      <c r="I5696" s="2"/>
      <c r="M5696" s="2"/>
    </row>
    <row r="5697" spans="1:13" x14ac:dyDescent="0.35">
      <c r="A5697" s="2"/>
      <c r="C5697" s="2"/>
      <c r="F5697" s="2"/>
      <c r="I5697" s="2"/>
      <c r="M5697" s="2"/>
    </row>
    <row r="5698" spans="1:13" x14ac:dyDescent="0.35">
      <c r="A5698" s="2"/>
      <c r="C5698" s="2"/>
      <c r="F5698" s="2"/>
      <c r="I5698" s="2"/>
      <c r="M5698" s="2"/>
    </row>
    <row r="5699" spans="1:13" x14ac:dyDescent="0.35">
      <c r="A5699" s="2"/>
      <c r="C5699" s="2"/>
      <c r="F5699" s="2"/>
      <c r="I5699" s="2"/>
      <c r="M5699" s="2"/>
    </row>
    <row r="5700" spans="1:13" x14ac:dyDescent="0.35">
      <c r="A5700" s="2"/>
      <c r="C5700" s="2"/>
      <c r="I5700" s="2"/>
      <c r="M5700" s="2"/>
    </row>
    <row r="5701" spans="1:13" x14ac:dyDescent="0.35">
      <c r="A5701" s="2"/>
      <c r="C5701" s="2"/>
      <c r="I5701" s="2"/>
      <c r="M5701" s="2"/>
    </row>
    <row r="5702" spans="1:13" x14ac:dyDescent="0.35">
      <c r="A5702" s="2"/>
      <c r="C5702" s="2"/>
      <c r="F5702" s="2"/>
      <c r="I5702" s="2"/>
      <c r="M5702" s="2"/>
    </row>
    <row r="5703" spans="1:13" x14ac:dyDescent="0.35">
      <c r="A5703" s="2"/>
      <c r="C5703" s="2"/>
      <c r="F5703" s="2"/>
      <c r="I5703" s="2"/>
      <c r="M5703" s="2"/>
    </row>
    <row r="5704" spans="1:13" x14ac:dyDescent="0.35">
      <c r="A5704" s="2"/>
      <c r="C5704" s="2"/>
      <c r="F5704" s="2"/>
      <c r="I5704" s="2"/>
      <c r="M5704" s="2"/>
    </row>
    <row r="5705" spans="1:13" x14ac:dyDescent="0.35">
      <c r="A5705" s="2"/>
      <c r="C5705" s="2"/>
      <c r="F5705" s="2"/>
      <c r="I5705" s="2"/>
      <c r="M5705" s="2"/>
    </row>
    <row r="5706" spans="1:13" x14ac:dyDescent="0.35">
      <c r="A5706" s="2"/>
      <c r="C5706" s="2"/>
      <c r="F5706" s="2"/>
      <c r="I5706" s="2"/>
      <c r="M5706" s="2"/>
    </row>
    <row r="5707" spans="1:13" x14ac:dyDescent="0.35">
      <c r="A5707" s="2"/>
      <c r="C5707" s="2"/>
      <c r="I5707" s="2"/>
      <c r="M5707" s="2"/>
    </row>
    <row r="5708" spans="1:13" x14ac:dyDescent="0.35">
      <c r="A5708" s="2"/>
      <c r="C5708" s="2"/>
      <c r="I5708" s="2"/>
      <c r="M5708" s="2"/>
    </row>
    <row r="5709" spans="1:13" x14ac:dyDescent="0.35">
      <c r="A5709" s="2"/>
      <c r="C5709" s="2"/>
      <c r="F5709" s="2"/>
      <c r="I5709" s="2"/>
      <c r="M5709" s="2"/>
    </row>
    <row r="5710" spans="1:13" x14ac:dyDescent="0.35">
      <c r="A5710" s="2"/>
      <c r="C5710" s="2"/>
      <c r="F5710" s="2"/>
      <c r="I5710" s="2"/>
      <c r="M5710" s="2"/>
    </row>
    <row r="5711" spans="1:13" x14ac:dyDescent="0.35">
      <c r="A5711" s="2"/>
      <c r="C5711" s="2"/>
      <c r="F5711" s="2"/>
      <c r="I5711" s="2"/>
      <c r="M5711" s="2"/>
    </row>
    <row r="5712" spans="1:13" x14ac:dyDescent="0.35">
      <c r="A5712" s="2"/>
      <c r="C5712" s="2"/>
      <c r="F5712" s="2"/>
      <c r="I5712" s="2"/>
      <c r="M5712" s="2"/>
    </row>
    <row r="5713" spans="1:13" x14ac:dyDescent="0.35">
      <c r="A5713" s="2"/>
      <c r="C5713" s="2"/>
      <c r="F5713" s="2"/>
      <c r="I5713" s="2"/>
      <c r="M5713" s="2"/>
    </row>
    <row r="5714" spans="1:13" x14ac:dyDescent="0.35">
      <c r="A5714" s="2"/>
      <c r="C5714" s="2"/>
      <c r="I5714" s="2"/>
      <c r="M5714" s="2"/>
    </row>
    <row r="5715" spans="1:13" x14ac:dyDescent="0.35">
      <c r="A5715" s="2"/>
      <c r="C5715" s="2"/>
      <c r="I5715" s="2"/>
      <c r="M5715" s="2"/>
    </row>
    <row r="5716" spans="1:13" x14ac:dyDescent="0.35">
      <c r="A5716" s="2"/>
      <c r="C5716" s="2"/>
      <c r="F5716" s="2"/>
      <c r="I5716" s="2"/>
      <c r="M5716" s="2"/>
    </row>
    <row r="5717" spans="1:13" x14ac:dyDescent="0.35">
      <c r="A5717" s="2"/>
      <c r="C5717" s="2"/>
      <c r="F5717" s="2"/>
      <c r="I5717" s="2"/>
      <c r="M5717" s="2"/>
    </row>
    <row r="5718" spans="1:13" x14ac:dyDescent="0.35">
      <c r="A5718" s="2"/>
      <c r="C5718" s="2"/>
      <c r="F5718" s="2"/>
      <c r="I5718" s="2"/>
      <c r="M5718" s="2"/>
    </row>
    <row r="5719" spans="1:13" x14ac:dyDescent="0.35">
      <c r="A5719" s="2"/>
      <c r="C5719" s="2"/>
      <c r="F5719" s="2"/>
      <c r="I5719" s="2"/>
      <c r="M5719" s="2"/>
    </row>
    <row r="5720" spans="1:13" x14ac:dyDescent="0.35">
      <c r="A5720" s="2"/>
      <c r="C5720" s="2"/>
      <c r="F5720" s="2"/>
      <c r="I5720" s="2"/>
      <c r="M5720" s="2"/>
    </row>
    <row r="5721" spans="1:13" x14ac:dyDescent="0.35">
      <c r="A5721" s="2"/>
      <c r="C5721" s="2"/>
      <c r="I5721" s="2"/>
      <c r="M5721" s="2"/>
    </row>
    <row r="5722" spans="1:13" x14ac:dyDescent="0.35">
      <c r="A5722" s="2"/>
      <c r="C5722" s="2"/>
      <c r="I5722" s="2"/>
      <c r="M5722" s="2"/>
    </row>
    <row r="5723" spans="1:13" x14ac:dyDescent="0.35">
      <c r="A5723" s="2"/>
      <c r="C5723" s="2"/>
      <c r="F5723" s="2"/>
      <c r="I5723" s="2"/>
      <c r="M5723" s="2"/>
    </row>
    <row r="5724" spans="1:13" x14ac:dyDescent="0.35">
      <c r="A5724" s="2"/>
      <c r="C5724" s="2"/>
      <c r="F5724" s="2"/>
      <c r="I5724" s="2"/>
      <c r="M5724" s="2"/>
    </row>
    <row r="5725" spans="1:13" x14ac:dyDescent="0.35">
      <c r="A5725" s="2"/>
      <c r="C5725" s="2"/>
      <c r="F5725" s="2"/>
      <c r="I5725" s="2"/>
      <c r="M5725" s="2"/>
    </row>
    <row r="5726" spans="1:13" x14ac:dyDescent="0.35">
      <c r="A5726" s="2"/>
      <c r="C5726" s="2"/>
      <c r="F5726" s="2"/>
      <c r="I5726" s="2"/>
      <c r="M5726" s="2"/>
    </row>
    <row r="5727" spans="1:13" x14ac:dyDescent="0.35">
      <c r="A5727" s="2"/>
      <c r="C5727" s="2"/>
      <c r="F5727" s="2"/>
      <c r="I5727" s="2"/>
      <c r="M5727" s="2"/>
    </row>
    <row r="5728" spans="1:13" x14ac:dyDescent="0.35">
      <c r="A5728" s="2"/>
      <c r="C5728" s="2"/>
      <c r="I5728" s="2"/>
      <c r="M5728" s="2"/>
    </row>
    <row r="5729" spans="1:13" x14ac:dyDescent="0.35">
      <c r="A5729" s="2"/>
      <c r="C5729" s="2"/>
      <c r="I5729" s="2"/>
      <c r="M5729" s="2"/>
    </row>
    <row r="5730" spans="1:13" x14ac:dyDescent="0.35">
      <c r="A5730" s="2"/>
      <c r="C5730" s="2"/>
      <c r="F5730" s="2"/>
      <c r="I5730" s="2"/>
      <c r="M5730" s="2"/>
    </row>
    <row r="5731" spans="1:13" x14ac:dyDescent="0.35">
      <c r="A5731" s="2"/>
      <c r="C5731" s="2"/>
      <c r="F5731" s="2"/>
      <c r="I5731" s="2"/>
      <c r="M5731" s="2"/>
    </row>
    <row r="5732" spans="1:13" x14ac:dyDescent="0.35">
      <c r="A5732" s="2"/>
      <c r="C5732" s="2"/>
      <c r="I5732" s="2"/>
      <c r="M5732" s="2"/>
    </row>
    <row r="5733" spans="1:13" x14ac:dyDescent="0.35">
      <c r="A5733" s="2"/>
      <c r="C5733" s="2"/>
      <c r="F5733" s="2"/>
      <c r="I5733" s="2"/>
      <c r="M5733" s="2"/>
    </row>
    <row r="5734" spans="1:13" x14ac:dyDescent="0.35">
      <c r="A5734" s="2"/>
      <c r="C5734" s="2"/>
      <c r="F5734" s="2"/>
      <c r="I5734" s="2"/>
      <c r="M5734" s="2"/>
    </row>
    <row r="5735" spans="1:13" x14ac:dyDescent="0.35">
      <c r="A5735" s="2"/>
      <c r="C5735" s="2"/>
      <c r="F5735" s="2"/>
      <c r="I5735" s="2"/>
      <c r="M5735" s="2"/>
    </row>
    <row r="5736" spans="1:13" x14ac:dyDescent="0.35">
      <c r="A5736" s="2"/>
      <c r="C5736" s="2"/>
      <c r="F5736" s="2"/>
      <c r="I5736" s="2"/>
      <c r="M5736" s="2"/>
    </row>
    <row r="5737" spans="1:13" x14ac:dyDescent="0.35">
      <c r="A5737" s="2"/>
      <c r="C5737" s="2"/>
      <c r="F5737" s="2"/>
      <c r="I5737" s="2"/>
      <c r="M5737" s="2"/>
    </row>
    <row r="5738" spans="1:13" x14ac:dyDescent="0.35">
      <c r="A5738" s="2"/>
      <c r="C5738" s="2"/>
      <c r="I5738" s="2"/>
      <c r="M5738" s="2"/>
    </row>
    <row r="5739" spans="1:13" x14ac:dyDescent="0.35">
      <c r="A5739" s="2"/>
      <c r="C5739" s="2"/>
      <c r="I5739" s="2"/>
      <c r="M5739" s="2"/>
    </row>
    <row r="5740" spans="1:13" x14ac:dyDescent="0.35">
      <c r="A5740" s="2"/>
      <c r="C5740" s="2"/>
      <c r="F5740" s="2"/>
      <c r="I5740" s="2"/>
      <c r="M5740" s="2"/>
    </row>
    <row r="5741" spans="1:13" x14ac:dyDescent="0.35">
      <c r="A5741" s="2"/>
      <c r="C5741" s="2"/>
      <c r="F5741" s="2"/>
      <c r="I5741" s="2"/>
      <c r="M5741" s="2"/>
    </row>
    <row r="5742" spans="1:13" x14ac:dyDescent="0.35">
      <c r="A5742" s="2"/>
      <c r="C5742" s="2"/>
      <c r="F5742" s="2"/>
      <c r="I5742" s="2"/>
      <c r="M5742" s="2"/>
    </row>
    <row r="5743" spans="1:13" x14ac:dyDescent="0.35">
      <c r="A5743" s="2"/>
      <c r="C5743" s="2"/>
      <c r="F5743" s="2"/>
      <c r="I5743" s="2"/>
      <c r="M5743" s="2"/>
    </row>
    <row r="5744" spans="1:13" x14ac:dyDescent="0.35">
      <c r="A5744" s="2"/>
      <c r="C5744" s="2"/>
      <c r="F5744" s="2"/>
      <c r="I5744" s="2"/>
      <c r="M5744" s="2"/>
    </row>
    <row r="5745" spans="1:13" x14ac:dyDescent="0.35">
      <c r="A5745" s="2"/>
      <c r="C5745" s="2"/>
      <c r="F5745" s="2"/>
      <c r="I5745" s="2"/>
      <c r="M5745" s="2"/>
    </row>
    <row r="5746" spans="1:13" x14ac:dyDescent="0.35">
      <c r="A5746" s="2"/>
      <c r="C5746" s="2"/>
      <c r="F5746" s="2"/>
      <c r="I5746" s="2"/>
      <c r="M5746" s="2"/>
    </row>
    <row r="5747" spans="1:13" x14ac:dyDescent="0.35">
      <c r="A5747" s="2"/>
      <c r="C5747" s="2"/>
      <c r="F5747" s="2"/>
      <c r="I5747" s="2"/>
      <c r="M5747" s="2"/>
    </row>
    <row r="5748" spans="1:13" x14ac:dyDescent="0.35">
      <c r="A5748" s="2"/>
      <c r="C5748" s="2"/>
      <c r="I5748" s="2"/>
      <c r="M5748" s="2"/>
    </row>
    <row r="5749" spans="1:13" x14ac:dyDescent="0.35">
      <c r="A5749" s="2"/>
      <c r="C5749" s="2"/>
      <c r="I5749" s="2"/>
      <c r="M5749" s="2"/>
    </row>
    <row r="5750" spans="1:13" x14ac:dyDescent="0.35">
      <c r="A5750" s="2"/>
      <c r="C5750" s="2"/>
      <c r="F5750" s="2"/>
      <c r="I5750" s="2"/>
      <c r="M5750" s="2"/>
    </row>
    <row r="5751" spans="1:13" x14ac:dyDescent="0.35">
      <c r="A5751" s="2"/>
      <c r="C5751" s="2"/>
      <c r="F5751" s="2"/>
      <c r="I5751" s="2"/>
      <c r="M5751" s="2"/>
    </row>
    <row r="5752" spans="1:13" x14ac:dyDescent="0.35">
      <c r="A5752" s="2"/>
      <c r="C5752" s="2"/>
      <c r="F5752" s="2"/>
      <c r="I5752" s="2"/>
      <c r="M5752" s="2"/>
    </row>
    <row r="5753" spans="1:13" x14ac:dyDescent="0.35">
      <c r="A5753" s="2"/>
      <c r="C5753" s="2"/>
      <c r="F5753" s="2"/>
      <c r="I5753" s="2"/>
      <c r="M5753" s="2"/>
    </row>
    <row r="5754" spans="1:13" x14ac:dyDescent="0.35">
      <c r="A5754" s="2"/>
      <c r="C5754" s="2"/>
      <c r="F5754" s="2"/>
      <c r="I5754" s="2"/>
      <c r="M5754" s="2"/>
    </row>
    <row r="5755" spans="1:13" x14ac:dyDescent="0.35">
      <c r="A5755" s="2"/>
      <c r="C5755" s="2"/>
      <c r="I5755" s="2"/>
      <c r="M5755" s="2"/>
    </row>
    <row r="5756" spans="1:13" x14ac:dyDescent="0.35">
      <c r="A5756" s="2"/>
      <c r="C5756" s="2"/>
      <c r="I5756" s="2"/>
      <c r="M5756" s="2"/>
    </row>
    <row r="5757" spans="1:13" x14ac:dyDescent="0.35">
      <c r="A5757" s="2"/>
      <c r="C5757" s="2"/>
      <c r="F5757" s="2"/>
      <c r="I5757" s="2"/>
      <c r="M5757" s="2"/>
    </row>
    <row r="5758" spans="1:13" x14ac:dyDescent="0.35">
      <c r="A5758" s="2"/>
      <c r="C5758" s="2"/>
      <c r="F5758" s="2"/>
      <c r="I5758" s="2"/>
      <c r="M5758" s="2"/>
    </row>
    <row r="5759" spans="1:13" x14ac:dyDescent="0.35">
      <c r="A5759" s="2"/>
      <c r="C5759" s="2"/>
      <c r="F5759" s="2"/>
      <c r="I5759" s="2"/>
      <c r="M5759" s="2"/>
    </row>
    <row r="5760" spans="1:13" x14ac:dyDescent="0.35">
      <c r="A5760" s="2"/>
      <c r="C5760" s="2"/>
      <c r="F5760" s="2"/>
      <c r="I5760" s="2"/>
      <c r="M5760" s="2"/>
    </row>
    <row r="5761" spans="1:13" x14ac:dyDescent="0.35">
      <c r="A5761" s="2"/>
      <c r="C5761" s="2"/>
      <c r="F5761" s="2"/>
      <c r="I5761" s="2"/>
      <c r="M5761" s="2"/>
    </row>
    <row r="5762" spans="1:13" x14ac:dyDescent="0.35">
      <c r="A5762" s="2"/>
      <c r="C5762" s="2"/>
      <c r="F5762" s="2"/>
      <c r="I5762" s="2"/>
      <c r="M5762" s="2"/>
    </row>
    <row r="5763" spans="1:13" x14ac:dyDescent="0.35">
      <c r="A5763" s="2"/>
      <c r="C5763" s="2"/>
      <c r="F5763" s="2"/>
      <c r="I5763" s="2"/>
      <c r="M5763" s="2"/>
    </row>
    <row r="5764" spans="1:13" x14ac:dyDescent="0.35">
      <c r="A5764" s="2"/>
      <c r="C5764" s="2"/>
      <c r="I5764" s="2"/>
      <c r="M5764" s="2"/>
    </row>
    <row r="5765" spans="1:13" x14ac:dyDescent="0.35">
      <c r="A5765" s="2"/>
      <c r="C5765" s="2"/>
      <c r="I5765" s="2"/>
      <c r="M5765" s="2"/>
    </row>
    <row r="5766" spans="1:13" x14ac:dyDescent="0.35">
      <c r="A5766" s="2"/>
      <c r="C5766" s="2"/>
      <c r="F5766" s="2"/>
      <c r="I5766" s="2"/>
      <c r="M5766" s="2"/>
    </row>
    <row r="5767" spans="1:13" x14ac:dyDescent="0.35">
      <c r="A5767" s="2"/>
      <c r="C5767" s="2"/>
      <c r="F5767" s="2"/>
      <c r="I5767" s="2"/>
      <c r="M5767" s="2"/>
    </row>
    <row r="5768" spans="1:13" x14ac:dyDescent="0.35">
      <c r="A5768" s="2"/>
      <c r="C5768" s="2"/>
      <c r="F5768" s="2"/>
      <c r="I5768" s="2"/>
      <c r="M5768" s="2"/>
    </row>
    <row r="5769" spans="1:13" x14ac:dyDescent="0.35">
      <c r="A5769" s="2"/>
      <c r="C5769" s="2"/>
      <c r="F5769" s="2"/>
      <c r="I5769" s="2"/>
      <c r="M5769" s="2"/>
    </row>
    <row r="5770" spans="1:13" x14ac:dyDescent="0.35">
      <c r="A5770" s="2"/>
      <c r="C5770" s="2"/>
      <c r="F5770" s="2"/>
      <c r="I5770" s="2"/>
      <c r="M5770" s="2"/>
    </row>
    <row r="5771" spans="1:13" x14ac:dyDescent="0.35">
      <c r="A5771" s="2"/>
      <c r="C5771" s="2"/>
      <c r="I5771" s="2"/>
      <c r="M5771" s="2"/>
    </row>
    <row r="5772" spans="1:13" x14ac:dyDescent="0.35">
      <c r="A5772" s="2"/>
      <c r="C5772" s="2"/>
      <c r="I5772" s="2"/>
      <c r="M5772" s="2"/>
    </row>
    <row r="5773" spans="1:13" x14ac:dyDescent="0.35">
      <c r="A5773" s="2"/>
      <c r="C5773" s="2"/>
      <c r="F5773" s="2"/>
      <c r="I5773" s="2"/>
      <c r="M5773" s="2"/>
    </row>
    <row r="5774" spans="1:13" x14ac:dyDescent="0.35">
      <c r="A5774" s="2"/>
      <c r="C5774" s="2"/>
      <c r="F5774" s="2"/>
      <c r="I5774" s="2"/>
      <c r="M5774" s="2"/>
    </row>
    <row r="5775" spans="1:13" x14ac:dyDescent="0.35">
      <c r="A5775" s="2"/>
      <c r="C5775" s="2"/>
      <c r="F5775" s="2"/>
      <c r="I5775" s="2"/>
      <c r="M5775" s="2"/>
    </row>
    <row r="5776" spans="1:13" x14ac:dyDescent="0.35">
      <c r="A5776" s="2"/>
      <c r="C5776" s="2"/>
      <c r="F5776" s="2"/>
      <c r="I5776" s="2"/>
      <c r="M5776" s="2"/>
    </row>
    <row r="5777" spans="1:13" x14ac:dyDescent="0.35">
      <c r="A5777" s="2"/>
      <c r="C5777" s="2"/>
      <c r="F5777" s="2"/>
      <c r="I5777" s="2"/>
      <c r="M5777" s="2"/>
    </row>
    <row r="5778" spans="1:13" x14ac:dyDescent="0.35">
      <c r="A5778" s="2"/>
      <c r="C5778" s="2"/>
      <c r="I5778" s="2"/>
      <c r="M5778" s="2"/>
    </row>
    <row r="5779" spans="1:13" x14ac:dyDescent="0.35">
      <c r="A5779" s="2"/>
      <c r="C5779" s="2"/>
      <c r="I5779" s="2"/>
      <c r="M5779" s="2"/>
    </row>
    <row r="5780" spans="1:13" x14ac:dyDescent="0.35">
      <c r="A5780" s="2"/>
      <c r="C5780" s="2"/>
      <c r="F5780" s="2"/>
      <c r="I5780" s="2"/>
      <c r="M5780" s="2"/>
    </row>
    <row r="5781" spans="1:13" x14ac:dyDescent="0.35">
      <c r="A5781" s="2"/>
      <c r="C5781" s="2"/>
      <c r="F5781" s="2"/>
      <c r="I5781" s="2"/>
      <c r="M5781" s="2"/>
    </row>
    <row r="5782" spans="1:13" x14ac:dyDescent="0.35">
      <c r="A5782" s="2"/>
      <c r="C5782" s="2"/>
      <c r="F5782" s="2"/>
      <c r="I5782" s="2"/>
      <c r="M5782" s="2"/>
    </row>
    <row r="5783" spans="1:13" x14ac:dyDescent="0.35">
      <c r="A5783" s="2"/>
      <c r="C5783" s="2"/>
      <c r="F5783" s="2"/>
      <c r="I5783" s="2"/>
      <c r="M5783" s="2"/>
    </row>
    <row r="5784" spans="1:13" x14ac:dyDescent="0.35">
      <c r="A5784" s="2"/>
      <c r="C5784" s="2"/>
      <c r="F5784" s="2"/>
      <c r="I5784" s="2"/>
      <c r="M5784" s="2"/>
    </row>
    <row r="5785" spans="1:13" x14ac:dyDescent="0.35">
      <c r="A5785" s="2"/>
      <c r="C5785" s="2"/>
      <c r="I5785" s="2"/>
      <c r="M5785" s="2"/>
    </row>
    <row r="5786" spans="1:13" x14ac:dyDescent="0.35">
      <c r="A5786" s="2"/>
      <c r="C5786" s="2"/>
      <c r="I5786" s="2"/>
      <c r="M5786" s="2"/>
    </row>
    <row r="5787" spans="1:13" x14ac:dyDescent="0.35">
      <c r="A5787" s="2"/>
      <c r="C5787" s="2"/>
      <c r="F5787" s="2"/>
      <c r="I5787" s="2"/>
      <c r="M5787" s="2"/>
    </row>
    <row r="5788" spans="1:13" x14ac:dyDescent="0.35">
      <c r="A5788" s="2"/>
      <c r="C5788" s="2"/>
      <c r="F5788" s="2"/>
      <c r="I5788" s="2"/>
      <c r="M5788" s="2"/>
    </row>
    <row r="5789" spans="1:13" x14ac:dyDescent="0.35">
      <c r="A5789" s="2"/>
      <c r="C5789" s="2"/>
      <c r="F5789" s="2"/>
      <c r="I5789" s="2"/>
      <c r="M5789" s="2"/>
    </row>
    <row r="5790" spans="1:13" x14ac:dyDescent="0.35">
      <c r="A5790" s="2"/>
      <c r="C5790" s="2"/>
      <c r="F5790" s="2"/>
      <c r="I5790" s="2"/>
      <c r="M5790" s="2"/>
    </row>
    <row r="5791" spans="1:13" x14ac:dyDescent="0.35">
      <c r="A5791" s="2"/>
      <c r="C5791" s="2"/>
      <c r="I5791" s="2"/>
      <c r="M5791" s="2"/>
    </row>
    <row r="5792" spans="1:13" x14ac:dyDescent="0.35">
      <c r="A5792" s="2"/>
      <c r="C5792" s="2"/>
      <c r="I5792" s="2"/>
      <c r="M5792" s="2"/>
    </row>
    <row r="5793" spans="1:13" x14ac:dyDescent="0.35">
      <c r="A5793" s="2"/>
      <c r="C5793" s="2"/>
      <c r="F5793" s="2"/>
      <c r="I5793" s="2"/>
      <c r="M5793" s="2"/>
    </row>
    <row r="5794" spans="1:13" x14ac:dyDescent="0.35">
      <c r="A5794" s="2"/>
      <c r="C5794" s="2"/>
      <c r="F5794" s="2"/>
      <c r="I5794" s="2"/>
      <c r="M5794" s="2"/>
    </row>
    <row r="5795" spans="1:13" x14ac:dyDescent="0.35">
      <c r="A5795" s="2"/>
      <c r="C5795" s="2"/>
      <c r="F5795" s="2"/>
      <c r="I5795" s="2"/>
      <c r="M5795" s="2"/>
    </row>
    <row r="5796" spans="1:13" x14ac:dyDescent="0.35">
      <c r="A5796" s="2"/>
      <c r="C5796" s="2"/>
      <c r="F5796" s="2"/>
      <c r="I5796" s="2"/>
      <c r="M5796" s="2"/>
    </row>
    <row r="5797" spans="1:13" x14ac:dyDescent="0.35">
      <c r="A5797" s="2"/>
      <c r="C5797" s="2"/>
      <c r="I5797" s="2"/>
      <c r="M5797" s="2"/>
    </row>
    <row r="5798" spans="1:13" x14ac:dyDescent="0.35">
      <c r="A5798" s="2"/>
      <c r="C5798" s="2"/>
      <c r="I5798" s="2"/>
      <c r="M5798" s="2"/>
    </row>
    <row r="5799" spans="1:13" x14ac:dyDescent="0.35">
      <c r="A5799" s="2"/>
      <c r="C5799" s="2"/>
      <c r="F5799" s="2"/>
      <c r="I5799" s="2"/>
      <c r="M5799" s="2"/>
    </row>
    <row r="5800" spans="1:13" x14ac:dyDescent="0.35">
      <c r="A5800" s="2"/>
      <c r="C5800" s="2"/>
      <c r="F5800" s="2"/>
      <c r="I5800" s="2"/>
      <c r="M5800" s="2"/>
    </row>
    <row r="5801" spans="1:13" x14ac:dyDescent="0.35">
      <c r="A5801" s="2"/>
      <c r="C5801" s="2"/>
      <c r="F5801" s="2"/>
      <c r="I5801" s="2"/>
      <c r="M5801" s="2"/>
    </row>
    <row r="5802" spans="1:13" x14ac:dyDescent="0.35">
      <c r="A5802" s="2"/>
      <c r="C5802" s="2"/>
      <c r="F5802" s="2"/>
      <c r="I5802" s="2"/>
      <c r="M5802" s="2"/>
    </row>
    <row r="5803" spans="1:13" x14ac:dyDescent="0.35">
      <c r="A5803" s="2"/>
      <c r="C5803" s="2"/>
      <c r="F5803" s="2"/>
      <c r="I5803" s="2"/>
      <c r="M5803" s="2"/>
    </row>
    <row r="5804" spans="1:13" x14ac:dyDescent="0.35">
      <c r="A5804" s="2"/>
      <c r="C5804" s="2"/>
      <c r="I5804" s="2"/>
      <c r="M5804" s="2"/>
    </row>
    <row r="5805" spans="1:13" x14ac:dyDescent="0.35">
      <c r="A5805" s="2"/>
      <c r="C5805" s="2"/>
      <c r="I5805" s="2"/>
      <c r="M5805" s="2"/>
    </row>
    <row r="5806" spans="1:13" x14ac:dyDescent="0.35">
      <c r="A5806" s="2"/>
      <c r="C5806" s="2"/>
      <c r="F5806" s="2"/>
      <c r="I5806" s="2"/>
      <c r="M5806" s="2"/>
    </row>
    <row r="5807" spans="1:13" x14ac:dyDescent="0.35">
      <c r="A5807" s="2"/>
      <c r="C5807" s="2"/>
      <c r="F5807" s="2"/>
      <c r="I5807" s="2"/>
      <c r="M5807" s="2"/>
    </row>
    <row r="5808" spans="1:13" x14ac:dyDescent="0.35">
      <c r="A5808" s="2"/>
      <c r="C5808" s="2"/>
      <c r="F5808" s="2"/>
      <c r="I5808" s="2"/>
      <c r="M5808" s="2"/>
    </row>
    <row r="5809" spans="1:13" x14ac:dyDescent="0.35">
      <c r="A5809" s="2"/>
      <c r="C5809" s="2"/>
      <c r="F5809" s="2"/>
      <c r="I5809" s="2"/>
      <c r="M5809" s="2"/>
    </row>
    <row r="5810" spans="1:13" x14ac:dyDescent="0.35">
      <c r="A5810" s="2"/>
      <c r="C5810" s="2"/>
      <c r="I5810" s="2"/>
      <c r="M5810" s="2"/>
    </row>
    <row r="5811" spans="1:13" x14ac:dyDescent="0.35">
      <c r="A5811" s="2"/>
      <c r="C5811" s="2"/>
      <c r="I5811" s="2"/>
      <c r="M5811" s="2"/>
    </row>
    <row r="5812" spans="1:13" x14ac:dyDescent="0.35">
      <c r="A5812" s="2"/>
      <c r="C5812" s="2"/>
      <c r="F5812" s="2"/>
      <c r="I5812" s="2"/>
      <c r="M5812" s="2"/>
    </row>
    <row r="5813" spans="1:13" x14ac:dyDescent="0.35">
      <c r="A5813" s="2"/>
      <c r="C5813" s="2"/>
      <c r="F5813" s="2"/>
      <c r="I5813" s="2"/>
      <c r="M5813" s="2"/>
    </row>
    <row r="5814" spans="1:13" x14ac:dyDescent="0.35">
      <c r="A5814" s="2"/>
      <c r="C5814" s="2"/>
      <c r="F5814" s="2"/>
      <c r="I5814" s="2"/>
      <c r="M5814" s="2"/>
    </row>
    <row r="5815" spans="1:13" x14ac:dyDescent="0.35">
      <c r="A5815" s="2"/>
      <c r="C5815" s="2"/>
      <c r="F5815" s="2"/>
      <c r="I5815" s="2"/>
      <c r="M5815" s="2"/>
    </row>
    <row r="5816" spans="1:13" x14ac:dyDescent="0.35">
      <c r="A5816" s="2"/>
      <c r="C5816" s="2"/>
      <c r="I5816" s="2"/>
      <c r="M5816" s="2"/>
    </row>
    <row r="5817" spans="1:13" x14ac:dyDescent="0.35">
      <c r="A5817" s="2"/>
      <c r="C5817" s="2"/>
      <c r="I5817" s="2"/>
      <c r="M5817" s="2"/>
    </row>
    <row r="5818" spans="1:13" x14ac:dyDescent="0.35">
      <c r="A5818" s="2"/>
      <c r="C5818" s="2"/>
      <c r="F5818" s="2"/>
      <c r="I5818" s="2"/>
      <c r="M5818" s="2"/>
    </row>
    <row r="5819" spans="1:13" x14ac:dyDescent="0.35">
      <c r="A5819" s="2"/>
      <c r="C5819" s="2"/>
      <c r="F5819" s="2"/>
      <c r="I5819" s="2"/>
      <c r="M5819" s="2"/>
    </row>
    <row r="5820" spans="1:13" x14ac:dyDescent="0.35">
      <c r="A5820" s="2"/>
      <c r="C5820" s="2"/>
      <c r="F5820" s="2"/>
      <c r="I5820" s="2"/>
      <c r="M5820" s="2"/>
    </row>
    <row r="5821" spans="1:13" x14ac:dyDescent="0.35">
      <c r="A5821" s="2"/>
      <c r="C5821" s="2"/>
      <c r="F5821" s="2"/>
      <c r="I5821" s="2"/>
      <c r="M5821" s="2"/>
    </row>
    <row r="5822" spans="1:13" x14ac:dyDescent="0.35">
      <c r="A5822" s="2"/>
      <c r="C5822" s="2"/>
      <c r="F5822" s="2"/>
      <c r="I5822" s="2"/>
      <c r="M5822" s="2"/>
    </row>
    <row r="5823" spans="1:13" x14ac:dyDescent="0.35">
      <c r="A5823" s="2"/>
      <c r="C5823" s="2"/>
      <c r="I5823" s="2"/>
      <c r="M5823" s="2"/>
    </row>
    <row r="5824" spans="1:13" x14ac:dyDescent="0.35">
      <c r="A5824" s="2"/>
      <c r="C5824" s="2"/>
      <c r="I5824" s="2"/>
      <c r="M5824" s="2"/>
    </row>
    <row r="5825" spans="1:13" x14ac:dyDescent="0.35">
      <c r="A5825" s="2"/>
      <c r="C5825" s="2"/>
      <c r="F5825" s="2"/>
      <c r="I5825" s="2"/>
      <c r="M5825" s="2"/>
    </row>
    <row r="5826" spans="1:13" x14ac:dyDescent="0.35">
      <c r="A5826" s="2"/>
      <c r="C5826" s="2"/>
      <c r="F5826" s="2"/>
      <c r="I5826" s="2"/>
      <c r="M5826" s="2"/>
    </row>
    <row r="5827" spans="1:13" x14ac:dyDescent="0.35">
      <c r="A5827" s="2"/>
      <c r="C5827" s="2"/>
      <c r="F5827" s="2"/>
      <c r="I5827" s="2"/>
      <c r="M5827" s="2"/>
    </row>
    <row r="5828" spans="1:13" x14ac:dyDescent="0.35">
      <c r="A5828" s="2"/>
      <c r="C5828" s="2"/>
      <c r="F5828" s="2"/>
      <c r="I5828" s="2"/>
      <c r="M5828" s="2"/>
    </row>
    <row r="5829" spans="1:13" x14ac:dyDescent="0.35">
      <c r="A5829" s="2"/>
      <c r="C5829" s="2"/>
      <c r="F5829" s="2"/>
      <c r="I5829" s="2"/>
      <c r="M5829" s="2"/>
    </row>
    <row r="5830" spans="1:13" x14ac:dyDescent="0.35">
      <c r="A5830" s="2"/>
      <c r="C5830" s="2"/>
      <c r="I5830" s="2"/>
      <c r="M5830" s="2"/>
    </row>
    <row r="5831" spans="1:13" x14ac:dyDescent="0.35">
      <c r="A5831" s="2"/>
      <c r="C5831" s="2"/>
      <c r="I5831" s="2"/>
      <c r="M5831" s="2"/>
    </row>
    <row r="5832" spans="1:13" x14ac:dyDescent="0.35">
      <c r="A5832" s="2"/>
      <c r="C5832" s="2"/>
      <c r="F5832" s="2"/>
      <c r="I5832" s="2"/>
      <c r="M5832" s="2"/>
    </row>
    <row r="5833" spans="1:13" x14ac:dyDescent="0.35">
      <c r="A5833" s="2"/>
      <c r="C5833" s="2"/>
      <c r="F5833" s="2"/>
      <c r="I5833" s="2"/>
      <c r="M5833" s="2"/>
    </row>
    <row r="5834" spans="1:13" x14ac:dyDescent="0.35">
      <c r="A5834" s="2"/>
      <c r="C5834" s="2"/>
      <c r="F5834" s="2"/>
      <c r="I5834" s="2"/>
      <c r="M5834" s="2"/>
    </row>
    <row r="5835" spans="1:13" x14ac:dyDescent="0.35">
      <c r="A5835" s="2"/>
      <c r="C5835" s="2"/>
      <c r="F5835" s="2"/>
      <c r="I5835" s="2"/>
      <c r="M5835" s="2"/>
    </row>
    <row r="5836" spans="1:13" x14ac:dyDescent="0.35">
      <c r="A5836" s="2"/>
      <c r="C5836" s="2"/>
      <c r="F5836" s="2"/>
      <c r="I5836" s="2"/>
      <c r="M5836" s="2"/>
    </row>
    <row r="5837" spans="1:13" x14ac:dyDescent="0.35">
      <c r="A5837" s="2"/>
      <c r="C5837" s="2"/>
      <c r="I5837" s="2"/>
      <c r="M5837" s="2"/>
    </row>
    <row r="5838" spans="1:13" x14ac:dyDescent="0.35">
      <c r="A5838" s="2"/>
      <c r="C5838" s="2"/>
      <c r="I5838" s="2"/>
      <c r="M5838" s="2"/>
    </row>
    <row r="5839" spans="1:13" x14ac:dyDescent="0.35">
      <c r="A5839" s="2"/>
      <c r="C5839" s="2"/>
      <c r="F5839" s="2"/>
      <c r="I5839" s="2"/>
      <c r="M5839" s="2"/>
    </row>
    <row r="5840" spans="1:13" x14ac:dyDescent="0.35">
      <c r="A5840" s="2"/>
      <c r="C5840" s="2"/>
      <c r="F5840" s="2"/>
      <c r="I5840" s="2"/>
      <c r="M5840" s="2"/>
    </row>
    <row r="5841" spans="1:13" x14ac:dyDescent="0.35">
      <c r="A5841" s="2"/>
      <c r="C5841" s="2"/>
      <c r="F5841" s="2"/>
      <c r="I5841" s="2"/>
      <c r="M5841" s="2"/>
    </row>
    <row r="5842" spans="1:13" x14ac:dyDescent="0.35">
      <c r="A5842" s="2"/>
      <c r="C5842" s="2"/>
      <c r="F5842" s="2"/>
      <c r="I5842" s="2"/>
      <c r="M5842" s="2"/>
    </row>
    <row r="5843" spans="1:13" x14ac:dyDescent="0.35">
      <c r="A5843" s="2"/>
      <c r="C5843" s="2"/>
      <c r="F5843" s="2"/>
      <c r="I5843" s="2"/>
      <c r="M5843" s="2"/>
    </row>
    <row r="5844" spans="1:13" x14ac:dyDescent="0.35">
      <c r="A5844" s="2"/>
      <c r="C5844" s="2"/>
      <c r="I5844" s="2"/>
      <c r="M5844" s="2"/>
    </row>
    <row r="5845" spans="1:13" x14ac:dyDescent="0.35">
      <c r="A5845" s="2"/>
      <c r="C5845" s="2"/>
      <c r="I5845" s="2"/>
      <c r="M5845" s="2"/>
    </row>
    <row r="5846" spans="1:13" x14ac:dyDescent="0.35">
      <c r="A5846" s="2"/>
      <c r="C5846" s="2"/>
      <c r="F5846" s="2"/>
      <c r="I5846" s="2"/>
      <c r="M5846" s="2"/>
    </row>
    <row r="5847" spans="1:13" x14ac:dyDescent="0.35">
      <c r="A5847" s="2"/>
      <c r="C5847" s="2"/>
      <c r="F5847" s="2"/>
      <c r="I5847" s="2"/>
      <c r="M5847" s="2"/>
    </row>
    <row r="5848" spans="1:13" x14ac:dyDescent="0.35">
      <c r="A5848" s="2"/>
      <c r="C5848" s="2"/>
      <c r="F5848" s="2"/>
      <c r="I5848" s="2"/>
      <c r="M5848" s="2"/>
    </row>
    <row r="5849" spans="1:13" x14ac:dyDescent="0.35">
      <c r="A5849" s="2"/>
      <c r="C5849" s="2"/>
      <c r="F5849" s="2"/>
      <c r="I5849" s="2"/>
      <c r="M5849" s="2"/>
    </row>
    <row r="5850" spans="1:13" x14ac:dyDescent="0.35">
      <c r="A5850" s="2"/>
      <c r="C5850" s="2"/>
      <c r="F5850" s="2"/>
      <c r="I5850" s="2"/>
      <c r="M5850" s="2"/>
    </row>
    <row r="5851" spans="1:13" x14ac:dyDescent="0.35">
      <c r="A5851" s="2"/>
      <c r="C5851" s="2"/>
      <c r="I5851" s="2"/>
      <c r="M5851" s="2"/>
    </row>
    <row r="5852" spans="1:13" x14ac:dyDescent="0.35">
      <c r="A5852" s="2"/>
      <c r="C5852" s="2"/>
      <c r="I5852" s="2"/>
      <c r="M5852" s="2"/>
    </row>
    <row r="5853" spans="1:13" x14ac:dyDescent="0.35">
      <c r="A5853" s="2"/>
      <c r="C5853" s="2"/>
      <c r="F5853" s="2"/>
      <c r="I5853" s="2"/>
      <c r="M5853" s="2"/>
    </row>
    <row r="5854" spans="1:13" x14ac:dyDescent="0.35">
      <c r="A5854" s="2"/>
      <c r="C5854" s="2"/>
      <c r="F5854" s="2"/>
      <c r="I5854" s="2"/>
      <c r="M5854" s="2"/>
    </row>
    <row r="5855" spans="1:13" x14ac:dyDescent="0.35">
      <c r="A5855" s="2"/>
      <c r="C5855" s="2"/>
      <c r="F5855" s="2"/>
      <c r="I5855" s="2"/>
      <c r="M5855" s="2"/>
    </row>
    <row r="5856" spans="1:13" x14ac:dyDescent="0.35">
      <c r="A5856" s="2"/>
      <c r="C5856" s="2"/>
      <c r="F5856" s="2"/>
      <c r="I5856" s="2"/>
      <c r="M5856" s="2"/>
    </row>
    <row r="5857" spans="1:13" x14ac:dyDescent="0.35">
      <c r="A5857" s="2"/>
      <c r="C5857" s="2"/>
      <c r="F5857" s="2"/>
      <c r="I5857" s="2"/>
      <c r="M5857" s="2"/>
    </row>
    <row r="5858" spans="1:13" x14ac:dyDescent="0.35">
      <c r="A5858" s="2"/>
      <c r="C5858" s="2"/>
      <c r="I5858" s="2"/>
      <c r="M5858" s="2"/>
    </row>
    <row r="5859" spans="1:13" x14ac:dyDescent="0.35">
      <c r="A5859" s="2"/>
      <c r="C5859" s="2"/>
      <c r="I5859" s="2"/>
      <c r="M5859" s="2"/>
    </row>
    <row r="5860" spans="1:13" x14ac:dyDescent="0.35">
      <c r="A5860" s="2"/>
      <c r="C5860" s="2"/>
      <c r="F5860" s="2"/>
      <c r="I5860" s="2"/>
      <c r="M5860" s="2"/>
    </row>
    <row r="5861" spans="1:13" x14ac:dyDescent="0.35">
      <c r="A5861" s="2"/>
      <c r="C5861" s="2"/>
      <c r="F5861" s="2"/>
      <c r="I5861" s="2"/>
      <c r="M5861" s="2"/>
    </row>
    <row r="5862" spans="1:13" x14ac:dyDescent="0.35">
      <c r="A5862" s="2"/>
      <c r="C5862" s="2"/>
      <c r="F5862" s="2"/>
      <c r="I5862" s="2"/>
      <c r="M5862" s="2"/>
    </row>
    <row r="5863" spans="1:13" x14ac:dyDescent="0.35">
      <c r="A5863" s="2"/>
      <c r="C5863" s="2"/>
      <c r="F5863" s="2"/>
      <c r="I5863" s="2"/>
      <c r="M5863" s="2"/>
    </row>
    <row r="5864" spans="1:13" x14ac:dyDescent="0.35">
      <c r="A5864" s="2"/>
      <c r="C5864" s="2"/>
      <c r="F5864" s="2"/>
      <c r="I5864" s="2"/>
      <c r="M5864" s="2"/>
    </row>
    <row r="5865" spans="1:13" x14ac:dyDescent="0.35">
      <c r="A5865" s="2"/>
      <c r="C5865" s="2"/>
      <c r="I5865" s="2"/>
      <c r="M5865" s="2"/>
    </row>
    <row r="5866" spans="1:13" x14ac:dyDescent="0.35">
      <c r="A5866" s="2"/>
      <c r="C5866" s="2"/>
      <c r="I5866" s="2"/>
      <c r="M5866" s="2"/>
    </row>
    <row r="5867" spans="1:13" x14ac:dyDescent="0.35">
      <c r="A5867" s="2"/>
      <c r="C5867" s="2"/>
      <c r="F5867" s="2"/>
      <c r="I5867" s="2"/>
      <c r="M5867" s="2"/>
    </row>
    <row r="5868" spans="1:13" x14ac:dyDescent="0.35">
      <c r="A5868" s="2"/>
      <c r="C5868" s="2"/>
      <c r="F5868" s="2"/>
      <c r="I5868" s="2"/>
      <c r="M5868" s="2"/>
    </row>
    <row r="5869" spans="1:13" x14ac:dyDescent="0.35">
      <c r="A5869" s="2"/>
      <c r="C5869" s="2"/>
      <c r="F5869" s="2"/>
      <c r="I5869" s="2"/>
      <c r="M5869" s="2"/>
    </row>
    <row r="5870" spans="1:13" x14ac:dyDescent="0.35">
      <c r="A5870" s="2"/>
      <c r="C5870" s="2"/>
      <c r="F5870" s="2"/>
      <c r="I5870" s="2"/>
      <c r="M5870" s="2"/>
    </row>
    <row r="5871" spans="1:13" x14ac:dyDescent="0.35">
      <c r="A5871" s="2"/>
      <c r="C5871" s="2"/>
      <c r="F5871" s="2"/>
      <c r="I5871" s="2"/>
      <c r="M5871" s="2"/>
    </row>
    <row r="5872" spans="1:13" x14ac:dyDescent="0.35">
      <c r="A5872" s="2"/>
      <c r="C5872" s="2"/>
      <c r="I5872" s="2"/>
      <c r="M5872" s="2"/>
    </row>
    <row r="5873" spans="1:13" x14ac:dyDescent="0.35">
      <c r="A5873" s="2"/>
      <c r="C5873" s="2"/>
      <c r="I5873" s="2"/>
      <c r="M5873" s="2"/>
    </row>
    <row r="5874" spans="1:13" x14ac:dyDescent="0.35">
      <c r="A5874" s="2"/>
      <c r="C5874" s="2"/>
      <c r="F5874" s="2"/>
      <c r="I5874" s="2"/>
      <c r="M5874" s="2"/>
    </row>
    <row r="5875" spans="1:13" x14ac:dyDescent="0.35">
      <c r="A5875" s="2"/>
      <c r="C5875" s="2"/>
      <c r="F5875" s="2"/>
      <c r="I5875" s="2"/>
      <c r="M5875" s="2"/>
    </row>
    <row r="5876" spans="1:13" x14ac:dyDescent="0.35">
      <c r="A5876" s="2"/>
      <c r="C5876" s="2"/>
      <c r="F5876" s="2"/>
      <c r="I5876" s="2"/>
      <c r="M5876" s="2"/>
    </row>
    <row r="5877" spans="1:13" x14ac:dyDescent="0.35">
      <c r="A5877" s="2"/>
      <c r="C5877" s="2"/>
      <c r="F5877" s="2"/>
      <c r="I5877" s="2"/>
      <c r="M5877" s="2"/>
    </row>
    <row r="5878" spans="1:13" x14ac:dyDescent="0.35">
      <c r="A5878" s="2"/>
      <c r="C5878" s="2"/>
      <c r="F5878" s="2"/>
      <c r="I5878" s="2"/>
      <c r="M5878" s="2"/>
    </row>
    <row r="5879" spans="1:13" x14ac:dyDescent="0.35">
      <c r="A5879" s="2"/>
      <c r="C5879" s="2"/>
      <c r="I5879" s="2"/>
      <c r="M5879" s="2"/>
    </row>
    <row r="5880" spans="1:13" x14ac:dyDescent="0.35">
      <c r="A5880" s="2"/>
      <c r="C5880" s="2"/>
      <c r="I5880" s="2"/>
      <c r="M5880" s="2"/>
    </row>
    <row r="5881" spans="1:13" x14ac:dyDescent="0.35">
      <c r="A5881" s="2"/>
      <c r="C5881" s="2"/>
      <c r="F5881" s="2"/>
      <c r="I5881" s="2"/>
      <c r="M5881" s="2"/>
    </row>
    <row r="5882" spans="1:13" x14ac:dyDescent="0.35">
      <c r="A5882" s="2"/>
      <c r="C5882" s="2"/>
      <c r="F5882" s="2"/>
      <c r="I5882" s="2"/>
      <c r="M5882" s="2"/>
    </row>
    <row r="5883" spans="1:13" x14ac:dyDescent="0.35">
      <c r="A5883" s="2"/>
      <c r="C5883" s="2"/>
      <c r="F5883" s="2"/>
      <c r="I5883" s="2"/>
      <c r="M5883" s="2"/>
    </row>
    <row r="5884" spans="1:13" x14ac:dyDescent="0.35">
      <c r="A5884" s="2"/>
      <c r="C5884" s="2"/>
      <c r="F5884" s="2"/>
      <c r="I5884" s="2"/>
      <c r="M5884" s="2"/>
    </row>
    <row r="5885" spans="1:13" x14ac:dyDescent="0.35">
      <c r="A5885" s="2"/>
      <c r="C5885" s="2"/>
      <c r="F5885" s="2"/>
      <c r="I5885" s="2"/>
      <c r="M5885" s="2"/>
    </row>
    <row r="5886" spans="1:13" x14ac:dyDescent="0.35">
      <c r="A5886" s="2"/>
      <c r="C5886" s="2"/>
      <c r="I5886" s="2"/>
      <c r="M5886" s="2"/>
    </row>
    <row r="5887" spans="1:13" x14ac:dyDescent="0.35">
      <c r="A5887" s="2"/>
      <c r="C5887" s="2"/>
      <c r="F5887" s="2"/>
      <c r="I5887" s="2"/>
      <c r="M5887" s="2"/>
    </row>
    <row r="5888" spans="1:13" x14ac:dyDescent="0.35">
      <c r="A5888" s="2"/>
      <c r="C5888" s="2"/>
      <c r="F5888" s="2"/>
      <c r="I5888" s="2"/>
      <c r="M5888" s="2"/>
    </row>
    <row r="5889" spans="1:13" x14ac:dyDescent="0.35">
      <c r="A5889" s="2"/>
      <c r="C5889" s="2"/>
      <c r="F5889" s="2"/>
      <c r="I5889" s="2"/>
      <c r="M5889" s="2"/>
    </row>
    <row r="5890" spans="1:13" x14ac:dyDescent="0.35">
      <c r="A5890" s="2"/>
      <c r="C5890" s="2"/>
      <c r="I5890" s="2"/>
      <c r="M5890" s="2"/>
    </row>
    <row r="5891" spans="1:13" x14ac:dyDescent="0.35">
      <c r="A5891" s="2"/>
      <c r="C5891" s="2"/>
      <c r="I5891" s="2"/>
      <c r="M5891" s="2"/>
    </row>
    <row r="5892" spans="1:13" x14ac:dyDescent="0.35">
      <c r="A5892" s="2"/>
      <c r="C5892" s="2"/>
      <c r="F5892" s="2"/>
      <c r="I5892" s="2"/>
      <c r="M5892" s="2"/>
    </row>
    <row r="5893" spans="1:13" x14ac:dyDescent="0.35">
      <c r="A5893" s="2"/>
      <c r="C5893" s="2"/>
      <c r="F5893" s="2"/>
      <c r="I5893" s="2"/>
      <c r="M5893" s="2"/>
    </row>
    <row r="5894" spans="1:13" x14ac:dyDescent="0.35">
      <c r="A5894" s="2"/>
      <c r="C5894" s="2"/>
      <c r="F5894" s="2"/>
      <c r="I5894" s="2"/>
      <c r="M5894" s="2"/>
    </row>
    <row r="5895" spans="1:13" x14ac:dyDescent="0.35">
      <c r="A5895" s="2"/>
      <c r="C5895" s="2"/>
      <c r="F5895" s="2"/>
      <c r="I5895" s="2"/>
      <c r="M5895" s="2"/>
    </row>
    <row r="5896" spans="1:13" x14ac:dyDescent="0.35">
      <c r="A5896" s="2"/>
      <c r="C5896" s="2"/>
      <c r="F5896" s="2"/>
      <c r="I5896" s="2"/>
      <c r="M5896" s="2"/>
    </row>
    <row r="5897" spans="1:13" x14ac:dyDescent="0.35">
      <c r="A5897" s="2"/>
      <c r="C5897" s="2"/>
      <c r="I5897" s="2"/>
      <c r="M5897" s="2"/>
    </row>
    <row r="5898" spans="1:13" x14ac:dyDescent="0.35">
      <c r="A5898" s="2"/>
      <c r="C5898" s="2"/>
      <c r="I5898" s="2"/>
      <c r="M5898" s="2"/>
    </row>
    <row r="5899" spans="1:13" x14ac:dyDescent="0.35">
      <c r="A5899" s="2"/>
      <c r="C5899" s="2"/>
      <c r="F5899" s="2"/>
      <c r="I5899" s="2"/>
      <c r="M5899" s="2"/>
    </row>
    <row r="5900" spans="1:13" x14ac:dyDescent="0.35">
      <c r="A5900" s="2"/>
      <c r="C5900" s="2"/>
      <c r="F5900" s="2"/>
      <c r="I5900" s="2"/>
      <c r="M5900" s="2"/>
    </row>
    <row r="5901" spans="1:13" x14ac:dyDescent="0.35">
      <c r="A5901" s="2"/>
      <c r="C5901" s="2"/>
      <c r="F5901" s="2"/>
      <c r="I5901" s="2"/>
      <c r="M5901" s="2"/>
    </row>
    <row r="5902" spans="1:13" x14ac:dyDescent="0.35">
      <c r="A5902" s="2"/>
      <c r="C5902" s="2"/>
      <c r="F5902" s="2"/>
      <c r="I5902" s="2"/>
      <c r="M5902" s="2"/>
    </row>
    <row r="5903" spans="1:13" x14ac:dyDescent="0.35">
      <c r="A5903" s="2"/>
      <c r="C5903" s="2"/>
      <c r="I5903" s="2"/>
      <c r="M5903" s="2"/>
    </row>
    <row r="5904" spans="1:13" x14ac:dyDescent="0.35">
      <c r="A5904" s="2"/>
      <c r="C5904" s="2"/>
      <c r="I5904" s="2"/>
      <c r="M5904" s="2"/>
    </row>
    <row r="5905" spans="1:13" x14ac:dyDescent="0.35">
      <c r="A5905" s="2"/>
      <c r="C5905" s="2"/>
      <c r="F5905" s="2"/>
      <c r="I5905" s="2"/>
      <c r="M5905" s="2"/>
    </row>
    <row r="5906" spans="1:13" x14ac:dyDescent="0.35">
      <c r="A5906" s="2"/>
      <c r="C5906" s="2"/>
      <c r="I5906" s="2"/>
      <c r="M5906" s="2"/>
    </row>
    <row r="5907" spans="1:13" x14ac:dyDescent="0.35">
      <c r="A5907" s="2"/>
      <c r="C5907" s="2"/>
      <c r="I5907" s="2"/>
      <c r="M5907" s="2"/>
    </row>
    <row r="5908" spans="1:13" x14ac:dyDescent="0.35">
      <c r="A5908" s="2"/>
      <c r="C5908" s="2"/>
      <c r="F5908" s="2"/>
      <c r="I5908" s="2"/>
      <c r="M5908" s="2"/>
    </row>
    <row r="5909" spans="1:13" x14ac:dyDescent="0.35">
      <c r="A5909" s="2"/>
      <c r="C5909" s="2"/>
      <c r="F5909" s="2"/>
      <c r="I5909" s="2"/>
      <c r="M5909" s="2"/>
    </row>
    <row r="5910" spans="1:13" x14ac:dyDescent="0.35">
      <c r="A5910" s="2"/>
      <c r="C5910" s="2"/>
      <c r="F5910" s="2"/>
      <c r="I5910" s="2"/>
      <c r="M5910" s="2"/>
    </row>
    <row r="5911" spans="1:13" x14ac:dyDescent="0.35">
      <c r="A5911" s="2"/>
      <c r="C5911" s="2"/>
      <c r="F5911" s="2"/>
      <c r="I5911" s="2"/>
      <c r="M5911" s="2"/>
    </row>
    <row r="5912" spans="1:13" x14ac:dyDescent="0.35">
      <c r="A5912" s="2"/>
      <c r="C5912" s="2"/>
      <c r="F5912" s="2"/>
      <c r="I5912" s="2"/>
      <c r="M5912" s="2"/>
    </row>
    <row r="5913" spans="1:13" x14ac:dyDescent="0.35">
      <c r="A5913" s="2"/>
      <c r="C5913" s="2"/>
      <c r="I5913" s="2"/>
      <c r="M5913" s="2"/>
    </row>
    <row r="5914" spans="1:13" x14ac:dyDescent="0.35">
      <c r="A5914" s="2"/>
      <c r="C5914" s="2"/>
      <c r="I5914" s="2"/>
      <c r="M5914" s="2"/>
    </row>
    <row r="5915" spans="1:13" x14ac:dyDescent="0.35">
      <c r="A5915" s="2"/>
      <c r="C5915" s="2"/>
      <c r="F5915" s="2"/>
      <c r="I5915" s="2"/>
      <c r="M5915" s="2"/>
    </row>
    <row r="5916" spans="1:13" x14ac:dyDescent="0.35">
      <c r="A5916" s="2"/>
      <c r="C5916" s="2"/>
      <c r="F5916" s="2"/>
      <c r="I5916" s="2"/>
      <c r="M5916" s="2"/>
    </row>
    <row r="5917" spans="1:13" x14ac:dyDescent="0.35">
      <c r="A5917" s="2"/>
      <c r="C5917" s="2"/>
      <c r="F5917" s="2"/>
      <c r="I5917" s="2"/>
      <c r="M5917" s="2"/>
    </row>
    <row r="5918" spans="1:13" x14ac:dyDescent="0.35">
      <c r="A5918" s="2"/>
      <c r="C5918" s="2"/>
      <c r="F5918" s="2"/>
      <c r="I5918" s="2"/>
      <c r="M5918" s="2"/>
    </row>
    <row r="5919" spans="1:13" x14ac:dyDescent="0.35">
      <c r="A5919" s="2"/>
      <c r="C5919" s="2"/>
      <c r="I5919" s="2"/>
      <c r="M5919" s="2"/>
    </row>
    <row r="5920" spans="1:13" x14ac:dyDescent="0.35">
      <c r="A5920" s="2"/>
      <c r="C5920" s="2"/>
      <c r="I5920" s="2"/>
      <c r="M5920" s="2"/>
    </row>
    <row r="5921" spans="1:13" x14ac:dyDescent="0.35">
      <c r="A5921" s="2"/>
      <c r="C5921" s="2"/>
      <c r="F5921" s="2"/>
      <c r="I5921" s="2"/>
      <c r="M5921" s="2"/>
    </row>
    <row r="5922" spans="1:13" x14ac:dyDescent="0.35">
      <c r="A5922" s="2"/>
      <c r="C5922" s="2"/>
      <c r="F5922" s="2"/>
      <c r="I5922" s="2"/>
      <c r="M5922" s="2"/>
    </row>
    <row r="5923" spans="1:13" x14ac:dyDescent="0.35">
      <c r="A5923" s="2"/>
      <c r="C5923" s="2"/>
      <c r="F5923" s="2"/>
      <c r="I5923" s="2"/>
      <c r="M5923" s="2"/>
    </row>
    <row r="5924" spans="1:13" x14ac:dyDescent="0.35">
      <c r="A5924" s="2"/>
      <c r="C5924" s="2"/>
      <c r="I5924" s="2"/>
      <c r="M5924" s="2"/>
    </row>
    <row r="5925" spans="1:13" x14ac:dyDescent="0.35">
      <c r="A5925" s="2"/>
      <c r="C5925" s="2"/>
      <c r="I5925" s="2"/>
      <c r="M5925" s="2"/>
    </row>
    <row r="5926" spans="1:13" x14ac:dyDescent="0.35">
      <c r="A5926" s="2"/>
      <c r="C5926" s="2"/>
      <c r="F5926" s="2"/>
      <c r="I5926" s="2"/>
      <c r="M5926" s="2"/>
    </row>
    <row r="5927" spans="1:13" x14ac:dyDescent="0.35">
      <c r="A5927" s="2"/>
      <c r="C5927" s="2"/>
      <c r="F5927" s="2"/>
      <c r="I5927" s="2"/>
      <c r="M5927" s="2"/>
    </row>
    <row r="5928" spans="1:13" x14ac:dyDescent="0.35">
      <c r="A5928" s="2"/>
      <c r="C5928" s="2"/>
      <c r="F5928" s="2"/>
      <c r="I5928" s="2"/>
      <c r="M5928" s="2"/>
    </row>
    <row r="5929" spans="1:13" x14ac:dyDescent="0.35">
      <c r="A5929" s="2"/>
      <c r="C5929" s="2"/>
      <c r="F5929" s="2"/>
      <c r="I5929" s="2"/>
      <c r="M5929" s="2"/>
    </row>
    <row r="5930" spans="1:13" x14ac:dyDescent="0.35">
      <c r="A5930" s="2"/>
      <c r="C5930" s="2"/>
      <c r="F5930" s="2"/>
      <c r="I5930" s="2"/>
      <c r="M5930" s="2"/>
    </row>
    <row r="5931" spans="1:13" x14ac:dyDescent="0.35">
      <c r="A5931" s="2"/>
      <c r="C5931" s="2"/>
      <c r="I5931" s="2"/>
      <c r="M5931" s="2"/>
    </row>
    <row r="5932" spans="1:13" x14ac:dyDescent="0.35">
      <c r="A5932" s="2"/>
      <c r="C5932" s="2"/>
      <c r="I5932" s="2"/>
      <c r="M5932" s="2"/>
    </row>
    <row r="5933" spans="1:13" x14ac:dyDescent="0.35">
      <c r="A5933" s="2"/>
      <c r="C5933" s="2"/>
      <c r="F5933" s="2"/>
      <c r="I5933" s="2"/>
      <c r="M5933" s="2"/>
    </row>
    <row r="5934" spans="1:13" x14ac:dyDescent="0.35">
      <c r="A5934" s="2"/>
      <c r="C5934" s="2"/>
      <c r="F5934" s="2"/>
      <c r="I5934" s="2"/>
      <c r="M5934" s="2"/>
    </row>
    <row r="5935" spans="1:13" x14ac:dyDescent="0.35">
      <c r="A5935" s="2"/>
      <c r="C5935" s="2"/>
      <c r="F5935" s="2"/>
      <c r="I5935" s="2"/>
      <c r="M5935" s="2"/>
    </row>
    <row r="5936" spans="1:13" x14ac:dyDescent="0.35">
      <c r="A5936" s="2"/>
      <c r="C5936" s="2"/>
      <c r="F5936" s="2"/>
      <c r="I5936" s="2"/>
      <c r="M5936" s="2"/>
    </row>
    <row r="5937" spans="1:13" x14ac:dyDescent="0.35">
      <c r="A5937" s="2"/>
      <c r="C5937" s="2"/>
      <c r="F5937" s="2"/>
      <c r="I5937" s="2"/>
      <c r="M5937" s="2"/>
    </row>
    <row r="5938" spans="1:13" x14ac:dyDescent="0.35">
      <c r="A5938" s="2"/>
      <c r="C5938" s="2"/>
      <c r="I5938" s="2"/>
      <c r="M5938" s="2"/>
    </row>
    <row r="5939" spans="1:13" x14ac:dyDescent="0.35">
      <c r="A5939" s="2"/>
      <c r="C5939" s="2"/>
      <c r="I5939" s="2"/>
      <c r="M5939" s="2"/>
    </row>
    <row r="5940" spans="1:13" x14ac:dyDescent="0.35">
      <c r="A5940" s="2"/>
      <c r="C5940" s="2"/>
      <c r="F5940" s="2"/>
      <c r="I5940" s="2"/>
      <c r="M5940" s="2"/>
    </row>
    <row r="5941" spans="1:13" x14ac:dyDescent="0.35">
      <c r="A5941" s="2"/>
      <c r="C5941" s="2"/>
      <c r="F5941" s="2"/>
      <c r="I5941" s="2"/>
      <c r="M5941" s="2"/>
    </row>
    <row r="5942" spans="1:13" x14ac:dyDescent="0.35">
      <c r="A5942" s="2"/>
      <c r="C5942" s="2"/>
      <c r="F5942" s="2"/>
      <c r="I5942" s="2"/>
      <c r="M5942" s="2"/>
    </row>
    <row r="5943" spans="1:13" x14ac:dyDescent="0.35">
      <c r="A5943" s="2"/>
      <c r="C5943" s="2"/>
      <c r="F5943" s="2"/>
      <c r="I5943" s="2"/>
      <c r="M5943" s="2"/>
    </row>
    <row r="5944" spans="1:13" x14ac:dyDescent="0.35">
      <c r="A5944" s="2"/>
      <c r="C5944" s="2"/>
      <c r="F5944" s="2"/>
      <c r="I5944" s="2"/>
      <c r="M5944" s="2"/>
    </row>
    <row r="5945" spans="1:13" x14ac:dyDescent="0.35">
      <c r="A5945" s="2"/>
      <c r="C5945" s="2"/>
      <c r="I5945" s="2"/>
      <c r="M5945" s="2"/>
    </row>
    <row r="5946" spans="1:13" x14ac:dyDescent="0.35">
      <c r="A5946" s="2"/>
      <c r="C5946" s="2"/>
      <c r="I5946" s="2"/>
      <c r="M5946" s="2"/>
    </row>
    <row r="5947" spans="1:13" x14ac:dyDescent="0.35">
      <c r="A5947" s="2"/>
      <c r="C5947" s="2"/>
      <c r="F5947" s="2"/>
      <c r="I5947" s="2"/>
      <c r="M5947" s="2"/>
    </row>
    <row r="5948" spans="1:13" x14ac:dyDescent="0.35">
      <c r="A5948" s="2"/>
      <c r="C5948" s="2"/>
      <c r="F5948" s="2"/>
      <c r="I5948" s="2"/>
      <c r="M5948" s="2"/>
    </row>
    <row r="5949" spans="1:13" x14ac:dyDescent="0.35">
      <c r="A5949" s="2"/>
      <c r="C5949" s="2"/>
      <c r="F5949" s="2"/>
      <c r="I5949" s="2"/>
      <c r="M5949" s="2"/>
    </row>
    <row r="5950" spans="1:13" x14ac:dyDescent="0.35">
      <c r="A5950" s="2"/>
      <c r="C5950" s="2"/>
      <c r="F5950" s="2"/>
      <c r="I5950" s="2"/>
      <c r="M5950" s="2"/>
    </row>
    <row r="5951" spans="1:13" x14ac:dyDescent="0.35">
      <c r="A5951" s="2"/>
      <c r="C5951" s="2"/>
      <c r="F5951" s="2"/>
      <c r="I5951" s="2"/>
      <c r="M5951" s="2"/>
    </row>
    <row r="5952" spans="1:13" x14ac:dyDescent="0.35">
      <c r="A5952" s="2"/>
      <c r="C5952" s="2"/>
      <c r="I5952" s="2"/>
      <c r="M5952" s="2"/>
    </row>
    <row r="5953" spans="1:13" x14ac:dyDescent="0.35">
      <c r="A5953" s="2"/>
      <c r="C5953" s="2"/>
      <c r="I5953" s="2"/>
      <c r="M5953" s="2"/>
    </row>
    <row r="5954" spans="1:13" x14ac:dyDescent="0.35">
      <c r="A5954" s="2"/>
      <c r="C5954" s="2"/>
      <c r="F5954" s="2"/>
      <c r="I5954" s="2"/>
      <c r="M5954" s="2"/>
    </row>
    <row r="5955" spans="1:13" x14ac:dyDescent="0.35">
      <c r="A5955" s="2"/>
      <c r="C5955" s="2"/>
      <c r="F5955" s="2"/>
      <c r="I5955" s="2"/>
      <c r="M5955" s="2"/>
    </row>
    <row r="5956" spans="1:13" x14ac:dyDescent="0.35">
      <c r="A5956" s="2"/>
      <c r="C5956" s="2"/>
      <c r="F5956" s="2"/>
      <c r="I5956" s="2"/>
      <c r="M5956" s="2"/>
    </row>
    <row r="5957" spans="1:13" x14ac:dyDescent="0.35">
      <c r="A5957" s="2"/>
      <c r="C5957" s="2"/>
      <c r="F5957" s="2"/>
      <c r="I5957" s="2"/>
      <c r="M5957" s="2"/>
    </row>
    <row r="5958" spans="1:13" x14ac:dyDescent="0.35">
      <c r="A5958" s="2"/>
      <c r="C5958" s="2"/>
      <c r="F5958" s="2"/>
      <c r="I5958" s="2"/>
      <c r="M5958" s="2"/>
    </row>
    <row r="5959" spans="1:13" x14ac:dyDescent="0.35">
      <c r="A5959" s="2"/>
      <c r="C5959" s="2"/>
      <c r="I5959" s="2"/>
      <c r="M5959" s="2"/>
    </row>
    <row r="5960" spans="1:13" x14ac:dyDescent="0.35">
      <c r="A5960" s="2"/>
      <c r="C5960" s="2"/>
      <c r="I5960" s="2"/>
      <c r="M5960" s="2"/>
    </row>
    <row r="5961" spans="1:13" x14ac:dyDescent="0.35">
      <c r="A5961" s="2"/>
      <c r="C5961" s="2"/>
      <c r="F5961" s="2"/>
      <c r="I5961" s="2"/>
      <c r="M5961" s="2"/>
    </row>
    <row r="5962" spans="1:13" x14ac:dyDescent="0.35">
      <c r="A5962" s="2"/>
      <c r="C5962" s="2"/>
      <c r="F5962" s="2"/>
      <c r="I5962" s="2"/>
      <c r="M5962" s="2"/>
    </row>
    <row r="5963" spans="1:13" x14ac:dyDescent="0.35">
      <c r="A5963" s="2"/>
      <c r="C5963" s="2"/>
      <c r="F5963" s="2"/>
      <c r="I5963" s="2"/>
      <c r="M5963" s="2"/>
    </row>
    <row r="5964" spans="1:13" x14ac:dyDescent="0.35">
      <c r="A5964" s="2"/>
      <c r="C5964" s="2"/>
      <c r="F5964" s="2"/>
      <c r="I5964" s="2"/>
      <c r="M5964" s="2"/>
    </row>
    <row r="5965" spans="1:13" x14ac:dyDescent="0.35">
      <c r="A5965" s="2"/>
      <c r="C5965" s="2"/>
      <c r="F5965" s="2"/>
      <c r="I5965" s="2"/>
      <c r="M5965" s="2"/>
    </row>
    <row r="5966" spans="1:13" x14ac:dyDescent="0.35">
      <c r="A5966" s="2"/>
      <c r="C5966" s="2"/>
      <c r="I5966" s="2"/>
      <c r="M5966" s="2"/>
    </row>
    <row r="5967" spans="1:13" x14ac:dyDescent="0.35">
      <c r="A5967" s="2"/>
      <c r="C5967" s="2"/>
      <c r="I5967" s="2"/>
      <c r="M5967" s="2"/>
    </row>
    <row r="5968" spans="1:13" x14ac:dyDescent="0.35">
      <c r="A5968" s="2"/>
      <c r="C5968" s="2"/>
      <c r="F5968" s="2"/>
      <c r="I5968" s="2"/>
      <c r="M5968" s="2"/>
    </row>
    <row r="5969" spans="1:13" x14ac:dyDescent="0.35">
      <c r="A5969" s="2"/>
      <c r="C5969" s="2"/>
      <c r="F5969" s="2"/>
      <c r="I5969" s="2"/>
      <c r="M5969" s="2"/>
    </row>
    <row r="5970" spans="1:13" x14ac:dyDescent="0.35">
      <c r="A5970" s="2"/>
      <c r="C5970" s="2"/>
      <c r="F5970" s="2"/>
      <c r="I5970" s="2"/>
      <c r="M5970" s="2"/>
    </row>
    <row r="5971" spans="1:13" x14ac:dyDescent="0.35">
      <c r="A5971" s="2"/>
      <c r="C5971" s="2"/>
      <c r="F5971" s="2"/>
      <c r="I5971" s="2"/>
      <c r="M5971" s="2"/>
    </row>
    <row r="5972" spans="1:13" x14ac:dyDescent="0.35">
      <c r="A5972" s="2"/>
      <c r="C5972" s="2"/>
      <c r="F5972" s="2"/>
      <c r="I5972" s="2"/>
      <c r="M5972" s="2"/>
    </row>
    <row r="5973" spans="1:13" x14ac:dyDescent="0.35">
      <c r="A5973" s="2"/>
      <c r="C5973" s="2"/>
      <c r="I5973" s="2"/>
      <c r="M5973" s="2"/>
    </row>
    <row r="5974" spans="1:13" x14ac:dyDescent="0.35">
      <c r="A5974" s="2"/>
      <c r="C5974" s="2"/>
      <c r="I5974" s="2"/>
      <c r="M5974" s="2"/>
    </row>
    <row r="5975" spans="1:13" x14ac:dyDescent="0.35">
      <c r="A5975" s="2"/>
      <c r="C5975" s="2"/>
      <c r="F5975" s="2"/>
      <c r="I5975" s="2"/>
      <c r="M5975" s="2"/>
    </row>
    <row r="5976" spans="1:13" x14ac:dyDescent="0.35">
      <c r="A5976" s="2"/>
      <c r="C5976" s="2"/>
      <c r="F5976" s="2"/>
      <c r="I5976" s="2"/>
      <c r="M5976" s="2"/>
    </row>
    <row r="5977" spans="1:13" x14ac:dyDescent="0.35">
      <c r="A5977" s="2"/>
      <c r="C5977" s="2"/>
      <c r="F5977" s="2"/>
      <c r="I5977" s="2"/>
      <c r="M5977" s="2"/>
    </row>
    <row r="5978" spans="1:13" x14ac:dyDescent="0.35">
      <c r="A5978" s="2"/>
      <c r="C5978" s="2"/>
      <c r="F5978" s="2"/>
      <c r="I5978" s="2"/>
      <c r="M5978" s="2"/>
    </row>
    <row r="5979" spans="1:13" x14ac:dyDescent="0.35">
      <c r="A5979" s="2"/>
      <c r="C5979" s="2"/>
      <c r="I5979" s="2"/>
      <c r="M5979" s="2"/>
    </row>
    <row r="5980" spans="1:13" x14ac:dyDescent="0.35">
      <c r="A5980" s="2"/>
      <c r="C5980" s="2"/>
      <c r="I5980" s="2"/>
      <c r="M5980" s="2"/>
    </row>
    <row r="5981" spans="1:13" x14ac:dyDescent="0.35">
      <c r="A5981" s="2"/>
      <c r="C5981" s="2"/>
      <c r="F5981" s="2"/>
      <c r="I5981" s="2"/>
      <c r="M5981" s="2"/>
    </row>
    <row r="5982" spans="1:13" x14ac:dyDescent="0.35">
      <c r="A5982" s="2"/>
      <c r="C5982" s="2"/>
      <c r="F5982" s="2"/>
      <c r="I5982" s="2"/>
      <c r="M5982" s="2"/>
    </row>
    <row r="5983" spans="1:13" x14ac:dyDescent="0.35">
      <c r="A5983" s="2"/>
      <c r="C5983" s="2"/>
      <c r="F5983" s="2"/>
      <c r="I5983" s="2"/>
      <c r="M5983" s="2"/>
    </row>
    <row r="5984" spans="1:13" x14ac:dyDescent="0.35">
      <c r="A5984" s="2"/>
      <c r="C5984" s="2"/>
      <c r="F5984" s="2"/>
      <c r="I5984" s="2"/>
      <c r="M5984" s="2"/>
    </row>
    <row r="5985" spans="1:13" x14ac:dyDescent="0.35">
      <c r="A5985" s="2"/>
      <c r="C5985" s="2"/>
      <c r="F5985" s="2"/>
      <c r="I5985" s="2"/>
      <c r="M5985" s="2"/>
    </row>
    <row r="5986" spans="1:13" x14ac:dyDescent="0.35">
      <c r="A5986" s="2"/>
      <c r="C5986" s="2"/>
      <c r="I5986" s="2"/>
      <c r="M5986" s="2"/>
    </row>
    <row r="5987" spans="1:13" x14ac:dyDescent="0.35">
      <c r="A5987" s="2"/>
      <c r="C5987" s="2"/>
      <c r="I5987" s="2"/>
      <c r="M5987" s="2"/>
    </row>
    <row r="5988" spans="1:13" x14ac:dyDescent="0.35">
      <c r="A5988" s="2"/>
      <c r="C5988" s="2"/>
      <c r="F5988" s="2"/>
      <c r="I5988" s="2"/>
      <c r="M5988" s="2"/>
    </row>
    <row r="5989" spans="1:13" x14ac:dyDescent="0.35">
      <c r="A5989" s="2"/>
      <c r="C5989" s="2"/>
      <c r="F5989" s="2"/>
      <c r="I5989" s="2"/>
      <c r="M5989" s="2"/>
    </row>
    <row r="5990" spans="1:13" x14ac:dyDescent="0.35">
      <c r="A5990" s="2"/>
      <c r="C5990" s="2"/>
      <c r="F5990" s="2"/>
      <c r="I5990" s="2"/>
      <c r="M5990" s="2"/>
    </row>
    <row r="5991" spans="1:13" x14ac:dyDescent="0.35">
      <c r="A5991" s="2"/>
      <c r="C5991" s="2"/>
      <c r="F5991" s="2"/>
      <c r="I5991" s="2"/>
      <c r="M5991" s="2"/>
    </row>
    <row r="5992" spans="1:13" x14ac:dyDescent="0.35">
      <c r="A5992" s="2"/>
      <c r="C5992" s="2"/>
      <c r="F5992" s="2"/>
      <c r="I5992" s="2"/>
      <c r="M5992" s="2"/>
    </row>
    <row r="5993" spans="1:13" x14ac:dyDescent="0.35">
      <c r="A5993" s="2"/>
      <c r="C5993" s="2"/>
      <c r="I5993" s="2"/>
      <c r="M5993" s="2"/>
    </row>
    <row r="5994" spans="1:13" x14ac:dyDescent="0.35">
      <c r="A5994" s="2"/>
      <c r="C5994" s="2"/>
      <c r="I5994" s="2"/>
      <c r="M5994" s="2"/>
    </row>
    <row r="5995" spans="1:13" x14ac:dyDescent="0.35">
      <c r="A5995" s="2"/>
      <c r="C5995" s="2"/>
      <c r="F5995" s="2"/>
      <c r="I5995" s="2"/>
      <c r="M5995" s="2"/>
    </row>
    <row r="5996" spans="1:13" x14ac:dyDescent="0.35">
      <c r="A5996" s="2"/>
      <c r="C5996" s="2"/>
      <c r="F5996" s="2"/>
      <c r="I5996" s="2"/>
      <c r="M5996" s="2"/>
    </row>
    <row r="5997" spans="1:13" x14ac:dyDescent="0.35">
      <c r="A5997" s="2"/>
      <c r="C5997" s="2"/>
      <c r="F5997" s="2"/>
      <c r="I5997" s="2"/>
      <c r="M5997" s="2"/>
    </row>
    <row r="5998" spans="1:13" x14ac:dyDescent="0.35">
      <c r="A5998" s="2"/>
      <c r="C5998" s="2"/>
      <c r="F5998" s="2"/>
      <c r="I5998" s="2"/>
      <c r="M5998" s="2"/>
    </row>
    <row r="5999" spans="1:13" x14ac:dyDescent="0.35">
      <c r="A5999" s="2"/>
      <c r="C5999" s="2"/>
      <c r="F5999" s="2"/>
      <c r="I5999" s="2"/>
      <c r="M5999" s="2"/>
    </row>
    <row r="6000" spans="1:13" x14ac:dyDescent="0.35">
      <c r="A6000" s="2"/>
      <c r="C6000" s="2"/>
      <c r="I6000" s="2"/>
      <c r="M6000" s="2"/>
    </row>
    <row r="6001" spans="1:13" x14ac:dyDescent="0.35">
      <c r="A6001" s="2"/>
      <c r="C6001" s="2"/>
      <c r="I6001" s="2"/>
      <c r="M6001" s="2"/>
    </row>
    <row r="6002" spans="1:13" x14ac:dyDescent="0.35">
      <c r="A6002" s="2"/>
      <c r="C6002" s="2"/>
      <c r="F6002" s="2"/>
      <c r="I6002" s="2"/>
      <c r="M6002" s="2"/>
    </row>
    <row r="6003" spans="1:13" x14ac:dyDescent="0.35">
      <c r="A6003" s="2"/>
      <c r="C6003" s="2"/>
      <c r="F6003" s="2"/>
      <c r="I6003" s="2"/>
      <c r="M6003" s="2"/>
    </row>
    <row r="6004" spans="1:13" x14ac:dyDescent="0.35">
      <c r="A6004" s="2"/>
      <c r="C6004" s="2"/>
      <c r="F6004" s="2"/>
      <c r="I6004" s="2"/>
      <c r="M6004" s="2"/>
    </row>
    <row r="6005" spans="1:13" x14ac:dyDescent="0.35">
      <c r="A6005" s="2"/>
      <c r="C6005" s="2"/>
      <c r="F6005" s="2"/>
      <c r="I6005" s="2"/>
      <c r="M6005" s="2"/>
    </row>
    <row r="6006" spans="1:13" x14ac:dyDescent="0.35">
      <c r="A6006" s="2"/>
      <c r="C6006" s="2"/>
      <c r="F6006" s="2"/>
      <c r="I6006" s="2"/>
      <c r="M6006" s="2"/>
    </row>
    <row r="6007" spans="1:13" x14ac:dyDescent="0.35">
      <c r="A6007" s="2"/>
      <c r="C6007" s="2"/>
      <c r="I6007" s="2"/>
      <c r="M6007" s="2"/>
    </row>
    <row r="6008" spans="1:13" x14ac:dyDescent="0.35">
      <c r="A6008" s="2"/>
      <c r="C6008" s="2"/>
      <c r="I6008" s="2"/>
      <c r="M6008" s="2"/>
    </row>
    <row r="6009" spans="1:13" x14ac:dyDescent="0.35">
      <c r="A6009" s="2"/>
      <c r="C6009" s="2"/>
      <c r="F6009" s="2"/>
      <c r="I6009" s="2"/>
      <c r="M6009" s="2"/>
    </row>
    <row r="6010" spans="1:13" x14ac:dyDescent="0.35">
      <c r="A6010" s="2"/>
      <c r="C6010" s="2"/>
      <c r="F6010" s="2"/>
      <c r="I6010" s="2"/>
      <c r="M6010" s="2"/>
    </row>
    <row r="6011" spans="1:13" x14ac:dyDescent="0.35">
      <c r="A6011" s="2"/>
      <c r="C6011" s="2"/>
      <c r="F6011" s="2"/>
      <c r="I6011" s="2"/>
      <c r="M6011" s="2"/>
    </row>
    <row r="6012" spans="1:13" x14ac:dyDescent="0.35">
      <c r="A6012" s="2"/>
      <c r="C6012" s="2"/>
      <c r="I6012" s="2"/>
      <c r="M6012" s="2"/>
    </row>
    <row r="6013" spans="1:13" x14ac:dyDescent="0.35">
      <c r="A6013" s="2"/>
      <c r="C6013" s="2"/>
      <c r="I6013" s="2"/>
      <c r="M6013" s="2"/>
    </row>
    <row r="6014" spans="1:13" x14ac:dyDescent="0.35">
      <c r="A6014" s="2"/>
      <c r="C6014" s="2"/>
      <c r="F6014" s="2"/>
      <c r="I6014" s="2"/>
      <c r="M6014" s="2"/>
    </row>
    <row r="6015" spans="1:13" x14ac:dyDescent="0.35">
      <c r="A6015" s="2"/>
      <c r="C6015" s="2"/>
      <c r="F6015" s="2"/>
      <c r="I6015" s="2"/>
      <c r="M6015" s="2"/>
    </row>
    <row r="6016" spans="1:13" x14ac:dyDescent="0.35">
      <c r="A6016" s="2"/>
      <c r="C6016" s="2"/>
      <c r="F6016" s="2"/>
      <c r="I6016" s="2"/>
      <c r="M6016" s="2"/>
    </row>
    <row r="6017" spans="1:13" x14ac:dyDescent="0.35">
      <c r="A6017" s="2"/>
      <c r="C6017" s="2"/>
      <c r="F6017" s="2"/>
      <c r="I6017" s="2"/>
      <c r="M6017" s="2"/>
    </row>
    <row r="6018" spans="1:13" x14ac:dyDescent="0.35">
      <c r="A6018" s="2"/>
      <c r="C6018" s="2"/>
      <c r="I6018" s="2"/>
      <c r="M6018" s="2"/>
    </row>
    <row r="6019" spans="1:13" x14ac:dyDescent="0.35">
      <c r="A6019" s="2"/>
      <c r="C6019" s="2"/>
      <c r="I6019" s="2"/>
      <c r="M6019" s="2"/>
    </row>
    <row r="6020" spans="1:13" x14ac:dyDescent="0.35">
      <c r="A6020" s="2"/>
      <c r="C6020" s="2"/>
      <c r="F6020" s="2"/>
      <c r="I6020" s="2"/>
      <c r="M6020" s="2"/>
    </row>
    <row r="6021" spans="1:13" x14ac:dyDescent="0.35">
      <c r="A6021" s="2"/>
      <c r="C6021" s="2"/>
      <c r="F6021" s="2"/>
      <c r="I6021" s="2"/>
      <c r="M6021" s="2"/>
    </row>
    <row r="6022" spans="1:13" x14ac:dyDescent="0.35">
      <c r="A6022" s="2"/>
      <c r="C6022" s="2"/>
      <c r="F6022" s="2"/>
      <c r="I6022" s="2"/>
      <c r="M6022" s="2"/>
    </row>
    <row r="6023" spans="1:13" x14ac:dyDescent="0.35">
      <c r="A6023" s="2"/>
      <c r="C6023" s="2"/>
      <c r="F6023" s="2"/>
      <c r="I6023" s="2"/>
      <c r="M6023" s="2"/>
    </row>
    <row r="6024" spans="1:13" x14ac:dyDescent="0.35">
      <c r="A6024" s="2"/>
      <c r="C6024" s="2"/>
      <c r="F6024" s="2"/>
      <c r="I6024" s="2"/>
      <c r="M6024" s="2"/>
    </row>
    <row r="6025" spans="1:13" x14ac:dyDescent="0.35">
      <c r="A6025" s="2"/>
      <c r="C6025" s="2"/>
      <c r="I6025" s="2"/>
      <c r="M6025" s="2"/>
    </row>
    <row r="6026" spans="1:13" x14ac:dyDescent="0.35">
      <c r="A6026" s="2"/>
      <c r="C6026" s="2"/>
      <c r="I6026" s="2"/>
      <c r="M6026" s="2"/>
    </row>
    <row r="6027" spans="1:13" x14ac:dyDescent="0.35">
      <c r="A6027" s="2"/>
      <c r="C6027" s="2"/>
      <c r="F6027" s="2"/>
      <c r="I6027" s="2"/>
      <c r="M6027" s="2"/>
    </row>
    <row r="6028" spans="1:13" x14ac:dyDescent="0.35">
      <c r="A6028" s="2"/>
      <c r="C6028" s="2"/>
      <c r="F6028" s="2"/>
      <c r="I6028" s="2"/>
      <c r="M6028" s="2"/>
    </row>
    <row r="6029" spans="1:13" x14ac:dyDescent="0.35">
      <c r="A6029" s="2"/>
      <c r="C6029" s="2"/>
      <c r="F6029" s="2"/>
      <c r="I6029" s="2"/>
      <c r="M6029" s="2"/>
    </row>
    <row r="6030" spans="1:13" x14ac:dyDescent="0.35">
      <c r="A6030" s="2"/>
      <c r="C6030" s="2"/>
      <c r="F6030" s="2"/>
      <c r="I6030" s="2"/>
      <c r="M6030" s="2"/>
    </row>
    <row r="6031" spans="1:13" x14ac:dyDescent="0.35">
      <c r="A6031" s="2"/>
      <c r="C6031" s="2"/>
      <c r="F6031" s="2"/>
      <c r="I6031" s="2"/>
      <c r="M6031" s="2"/>
    </row>
    <row r="6032" spans="1:13" x14ac:dyDescent="0.35">
      <c r="A6032" s="2"/>
      <c r="C6032" s="2"/>
      <c r="I6032" s="2"/>
      <c r="M6032" s="2"/>
    </row>
    <row r="6033" spans="1:13" x14ac:dyDescent="0.35">
      <c r="A6033" s="2"/>
      <c r="C6033" s="2"/>
      <c r="I6033" s="2"/>
      <c r="M6033" s="2"/>
    </row>
    <row r="6034" spans="1:13" x14ac:dyDescent="0.35">
      <c r="A6034" s="2"/>
      <c r="C6034" s="2"/>
      <c r="F6034" s="2"/>
      <c r="I6034" s="2"/>
      <c r="M6034" s="2"/>
    </row>
    <row r="6035" spans="1:13" x14ac:dyDescent="0.35">
      <c r="A6035" s="2"/>
      <c r="C6035" s="2"/>
      <c r="F6035" s="2"/>
      <c r="I6035" s="2"/>
      <c r="M6035" s="2"/>
    </row>
    <row r="6036" spans="1:13" x14ac:dyDescent="0.35">
      <c r="A6036" s="2"/>
      <c r="C6036" s="2"/>
      <c r="F6036" s="2"/>
      <c r="I6036" s="2"/>
      <c r="M6036" s="2"/>
    </row>
    <row r="6037" spans="1:13" x14ac:dyDescent="0.35">
      <c r="A6037" s="2"/>
      <c r="C6037" s="2"/>
      <c r="F6037" s="2"/>
      <c r="I6037" s="2"/>
      <c r="M6037" s="2"/>
    </row>
    <row r="6038" spans="1:13" x14ac:dyDescent="0.35">
      <c r="A6038" s="2"/>
      <c r="C6038" s="2"/>
      <c r="F6038" s="2"/>
      <c r="I6038" s="2"/>
      <c r="M6038" s="2"/>
    </row>
    <row r="6039" spans="1:13" x14ac:dyDescent="0.35">
      <c r="A6039" s="2"/>
      <c r="C6039" s="2"/>
      <c r="I6039" s="2"/>
      <c r="M6039" s="2"/>
    </row>
    <row r="6040" spans="1:13" x14ac:dyDescent="0.35">
      <c r="A6040" s="2"/>
      <c r="C6040" s="2"/>
      <c r="I6040" s="2"/>
      <c r="M6040" s="2"/>
    </row>
    <row r="6041" spans="1:13" x14ac:dyDescent="0.35">
      <c r="A6041" s="2"/>
      <c r="C6041" s="2"/>
      <c r="F6041" s="2"/>
      <c r="I6041" s="2"/>
      <c r="M6041" s="2"/>
    </row>
    <row r="6042" spans="1:13" x14ac:dyDescent="0.35">
      <c r="A6042" s="2"/>
      <c r="C6042" s="2"/>
      <c r="F6042" s="2"/>
      <c r="I6042" s="2"/>
      <c r="M6042" s="2"/>
    </row>
    <row r="6043" spans="1:13" x14ac:dyDescent="0.35">
      <c r="A6043" s="2"/>
      <c r="C6043" s="2"/>
      <c r="F6043" s="2"/>
      <c r="I6043" s="2"/>
      <c r="M6043" s="2"/>
    </row>
    <row r="6044" spans="1:13" x14ac:dyDescent="0.35">
      <c r="A6044" s="2"/>
      <c r="C6044" s="2"/>
      <c r="F6044" s="2"/>
      <c r="I6044" s="2"/>
      <c r="M6044" s="2"/>
    </row>
    <row r="6045" spans="1:13" x14ac:dyDescent="0.35">
      <c r="A6045" s="2"/>
      <c r="C6045" s="2"/>
      <c r="F6045" s="2"/>
      <c r="I6045" s="2"/>
      <c r="M6045" s="2"/>
    </row>
    <row r="6046" spans="1:13" x14ac:dyDescent="0.35">
      <c r="A6046" s="2"/>
      <c r="C6046" s="2"/>
      <c r="I6046" s="2"/>
      <c r="M6046" s="2"/>
    </row>
    <row r="6047" spans="1:13" x14ac:dyDescent="0.35">
      <c r="A6047" s="2"/>
      <c r="C6047" s="2"/>
      <c r="I6047" s="2"/>
      <c r="M6047" s="2"/>
    </row>
    <row r="6048" spans="1:13" x14ac:dyDescent="0.35">
      <c r="A6048" s="2"/>
      <c r="C6048" s="2"/>
      <c r="F6048" s="2"/>
      <c r="I6048" s="2"/>
      <c r="M6048" s="2"/>
    </row>
    <row r="6049" spans="1:13" x14ac:dyDescent="0.35">
      <c r="A6049" s="2"/>
      <c r="C6049" s="2"/>
      <c r="F6049" s="2"/>
      <c r="I6049" s="2"/>
      <c r="M6049" s="2"/>
    </row>
    <row r="6050" spans="1:13" x14ac:dyDescent="0.35">
      <c r="A6050" s="2"/>
      <c r="C6050" s="2"/>
      <c r="F6050" s="2"/>
      <c r="I6050" s="2"/>
      <c r="M6050" s="2"/>
    </row>
    <row r="6051" spans="1:13" x14ac:dyDescent="0.35">
      <c r="A6051" s="2"/>
      <c r="C6051" s="2"/>
      <c r="F6051" s="2"/>
      <c r="I6051" s="2"/>
      <c r="M6051" s="2"/>
    </row>
    <row r="6052" spans="1:13" x14ac:dyDescent="0.35">
      <c r="A6052" s="2"/>
      <c r="C6052" s="2"/>
      <c r="F6052" s="2"/>
      <c r="I6052" s="2"/>
      <c r="M6052" s="2"/>
    </row>
    <row r="6053" spans="1:13" x14ac:dyDescent="0.35">
      <c r="A6053" s="2"/>
      <c r="C6053" s="2"/>
      <c r="I6053" s="2"/>
      <c r="M6053" s="2"/>
    </row>
    <row r="6054" spans="1:13" x14ac:dyDescent="0.35">
      <c r="A6054" s="2"/>
      <c r="C6054" s="2"/>
      <c r="I6054" s="2"/>
      <c r="M6054" s="2"/>
    </row>
    <row r="6055" spans="1:13" x14ac:dyDescent="0.35">
      <c r="A6055" s="2"/>
      <c r="C6055" s="2"/>
      <c r="F6055" s="2"/>
      <c r="I6055" s="2"/>
      <c r="M6055" s="2"/>
    </row>
    <row r="6056" spans="1:13" x14ac:dyDescent="0.35">
      <c r="A6056" s="2"/>
      <c r="C6056" s="2"/>
      <c r="F6056" s="2"/>
      <c r="I6056" s="2"/>
      <c r="M6056" s="2"/>
    </row>
    <row r="6057" spans="1:13" x14ac:dyDescent="0.35">
      <c r="A6057" s="2"/>
      <c r="C6057" s="2"/>
      <c r="F6057" s="2"/>
      <c r="I6057" s="2"/>
      <c r="M6057" s="2"/>
    </row>
    <row r="6058" spans="1:13" x14ac:dyDescent="0.35">
      <c r="A6058" s="2"/>
      <c r="C6058" s="2"/>
      <c r="F6058" s="2"/>
      <c r="I6058" s="2"/>
      <c r="M6058" s="2"/>
    </row>
    <row r="6059" spans="1:13" x14ac:dyDescent="0.35">
      <c r="A6059" s="2"/>
      <c r="C6059" s="2"/>
      <c r="I6059" s="2"/>
      <c r="M6059" s="2"/>
    </row>
    <row r="6060" spans="1:13" x14ac:dyDescent="0.35">
      <c r="A6060" s="2"/>
      <c r="C6060" s="2"/>
      <c r="I6060" s="2"/>
      <c r="M6060" s="2"/>
    </row>
    <row r="6061" spans="1:13" x14ac:dyDescent="0.35">
      <c r="A6061" s="2"/>
      <c r="C6061" s="2"/>
      <c r="F6061" s="2"/>
      <c r="I6061" s="2"/>
      <c r="M6061" s="2"/>
    </row>
    <row r="6062" spans="1:13" x14ac:dyDescent="0.35">
      <c r="A6062" s="2"/>
      <c r="C6062" s="2"/>
      <c r="F6062" s="2"/>
      <c r="I6062" s="2"/>
      <c r="M6062" s="2"/>
    </row>
    <row r="6063" spans="1:13" x14ac:dyDescent="0.35">
      <c r="A6063" s="2"/>
      <c r="C6063" s="2"/>
      <c r="F6063" s="2"/>
      <c r="I6063" s="2"/>
      <c r="M6063" s="2"/>
    </row>
    <row r="6064" spans="1:13" x14ac:dyDescent="0.35">
      <c r="A6064" s="2"/>
      <c r="C6064" s="2"/>
      <c r="F6064" s="2"/>
      <c r="I6064" s="2"/>
      <c r="M6064" s="2"/>
    </row>
    <row r="6065" spans="1:13" x14ac:dyDescent="0.35">
      <c r="A6065" s="2"/>
      <c r="C6065" s="2"/>
      <c r="F6065" s="2"/>
      <c r="I6065" s="2"/>
      <c r="M6065" s="2"/>
    </row>
    <row r="6066" spans="1:13" x14ac:dyDescent="0.35">
      <c r="A6066" s="2"/>
      <c r="C6066" s="2"/>
      <c r="I6066" s="2"/>
      <c r="M6066" s="2"/>
    </row>
    <row r="6067" spans="1:13" x14ac:dyDescent="0.35">
      <c r="A6067" s="2"/>
      <c r="C6067" s="2"/>
      <c r="I6067" s="2"/>
      <c r="M6067" s="2"/>
    </row>
    <row r="6068" spans="1:13" x14ac:dyDescent="0.35">
      <c r="A6068" s="2"/>
      <c r="C6068" s="2"/>
      <c r="F6068" s="2"/>
      <c r="I6068" s="2"/>
      <c r="M6068" s="2"/>
    </row>
    <row r="6069" spans="1:13" x14ac:dyDescent="0.35">
      <c r="A6069" s="2"/>
      <c r="C6069" s="2"/>
      <c r="F6069" s="2"/>
      <c r="I6069" s="2"/>
      <c r="M6069" s="2"/>
    </row>
    <row r="6070" spans="1:13" x14ac:dyDescent="0.35">
      <c r="A6070" s="2"/>
      <c r="C6070" s="2"/>
      <c r="F6070" s="2"/>
      <c r="I6070" s="2"/>
      <c r="M6070" s="2"/>
    </row>
    <row r="6071" spans="1:13" x14ac:dyDescent="0.35">
      <c r="A6071" s="2"/>
      <c r="C6071" s="2"/>
      <c r="F6071" s="2"/>
      <c r="I6071" s="2"/>
      <c r="M6071" s="2"/>
    </row>
    <row r="6072" spans="1:13" x14ac:dyDescent="0.35">
      <c r="A6072" s="2"/>
      <c r="C6072" s="2"/>
      <c r="F6072" s="2"/>
      <c r="I6072" s="2"/>
      <c r="M6072" s="2"/>
    </row>
    <row r="6073" spans="1:13" x14ac:dyDescent="0.35">
      <c r="A6073" s="2"/>
      <c r="C6073" s="2"/>
      <c r="I6073" s="2"/>
      <c r="M6073" s="2"/>
    </row>
    <row r="6074" spans="1:13" x14ac:dyDescent="0.35">
      <c r="A6074" s="2"/>
      <c r="C6074" s="2"/>
      <c r="I6074" s="2"/>
      <c r="M6074" s="2"/>
    </row>
    <row r="6075" spans="1:13" x14ac:dyDescent="0.35">
      <c r="A6075" s="2"/>
      <c r="C6075" s="2"/>
      <c r="F6075" s="2"/>
      <c r="I6075" s="2"/>
      <c r="M6075" s="2"/>
    </row>
    <row r="6076" spans="1:13" x14ac:dyDescent="0.35">
      <c r="A6076" s="2"/>
      <c r="C6076" s="2"/>
      <c r="F6076" s="2"/>
      <c r="I6076" s="2"/>
      <c r="M6076" s="2"/>
    </row>
    <row r="6077" spans="1:13" x14ac:dyDescent="0.35">
      <c r="A6077" s="2"/>
      <c r="C6077" s="2"/>
      <c r="F6077" s="2"/>
      <c r="I6077" s="2"/>
      <c r="M6077" s="2"/>
    </row>
    <row r="6078" spans="1:13" x14ac:dyDescent="0.35">
      <c r="A6078" s="2"/>
      <c r="C6078" s="2"/>
      <c r="F6078" s="2"/>
      <c r="I6078" s="2"/>
      <c r="M6078" s="2"/>
    </row>
    <row r="6079" spans="1:13" x14ac:dyDescent="0.35">
      <c r="A6079" s="2"/>
      <c r="C6079" s="2"/>
      <c r="F6079" s="2"/>
      <c r="I6079" s="2"/>
      <c r="M6079" s="2"/>
    </row>
    <row r="6080" spans="1:13" x14ac:dyDescent="0.35">
      <c r="A6080" s="2"/>
      <c r="C6080" s="2"/>
      <c r="I6080" s="2"/>
      <c r="M6080" s="2"/>
    </row>
    <row r="6081" spans="1:13" x14ac:dyDescent="0.35">
      <c r="A6081" s="2"/>
      <c r="C6081" s="2"/>
      <c r="I6081" s="2"/>
      <c r="M6081" s="2"/>
    </row>
    <row r="6082" spans="1:13" x14ac:dyDescent="0.35">
      <c r="A6082" s="2"/>
      <c r="C6082" s="2"/>
      <c r="F6082" s="2"/>
      <c r="I6082" s="2"/>
      <c r="M6082" s="2"/>
    </row>
    <row r="6083" spans="1:13" x14ac:dyDescent="0.35">
      <c r="A6083" s="2"/>
      <c r="C6083" s="2"/>
      <c r="F6083" s="2"/>
      <c r="I6083" s="2"/>
      <c r="M6083" s="2"/>
    </row>
    <row r="6084" spans="1:13" x14ac:dyDescent="0.35">
      <c r="A6084" s="2"/>
      <c r="C6084" s="2"/>
      <c r="F6084" s="2"/>
      <c r="I6084" s="2"/>
      <c r="M6084" s="2"/>
    </row>
    <row r="6085" spans="1:13" x14ac:dyDescent="0.35">
      <c r="A6085" s="2"/>
      <c r="C6085" s="2"/>
      <c r="F6085" s="2"/>
      <c r="I6085" s="2"/>
      <c r="M6085" s="2"/>
    </row>
    <row r="6086" spans="1:13" x14ac:dyDescent="0.35">
      <c r="A6086" s="2"/>
      <c r="C6086" s="2"/>
      <c r="F6086" s="2"/>
      <c r="I6086" s="2"/>
      <c r="M6086" s="2"/>
    </row>
    <row r="6087" spans="1:13" x14ac:dyDescent="0.35">
      <c r="A6087" s="2"/>
      <c r="C6087" s="2"/>
      <c r="I6087" s="2"/>
      <c r="M6087" s="2"/>
    </row>
    <row r="6088" spans="1:13" x14ac:dyDescent="0.35">
      <c r="A6088" s="2"/>
      <c r="C6088" s="2"/>
      <c r="I6088" s="2"/>
      <c r="M6088" s="2"/>
    </row>
    <row r="6089" spans="1:13" x14ac:dyDescent="0.35">
      <c r="A6089" s="2"/>
      <c r="C6089" s="2"/>
      <c r="F6089" s="2"/>
      <c r="I6089" s="2"/>
      <c r="M6089" s="2"/>
    </row>
    <row r="6090" spans="1:13" x14ac:dyDescent="0.35">
      <c r="A6090" s="2"/>
      <c r="C6090" s="2"/>
      <c r="F6090" s="2"/>
      <c r="I6090" s="2"/>
      <c r="M6090" s="2"/>
    </row>
    <row r="6091" spans="1:13" x14ac:dyDescent="0.35">
      <c r="A6091" s="2"/>
      <c r="C6091" s="2"/>
      <c r="F6091" s="2"/>
      <c r="I6091" s="2"/>
      <c r="M6091" s="2"/>
    </row>
    <row r="6092" spans="1:13" x14ac:dyDescent="0.35">
      <c r="A6092" s="2"/>
      <c r="C6092" s="2"/>
      <c r="F6092" s="2"/>
      <c r="I6092" s="2"/>
      <c r="M6092" s="2"/>
    </row>
    <row r="6093" spans="1:13" x14ac:dyDescent="0.35">
      <c r="A6093" s="2"/>
      <c r="C6093" s="2"/>
      <c r="F6093" s="2"/>
      <c r="I6093" s="2"/>
      <c r="M6093" s="2"/>
    </row>
    <row r="6094" spans="1:13" x14ac:dyDescent="0.35">
      <c r="A6094" s="2"/>
      <c r="C6094" s="2"/>
      <c r="I6094" s="2"/>
      <c r="M6094" s="2"/>
    </row>
    <row r="6095" spans="1:13" x14ac:dyDescent="0.35">
      <c r="A6095" s="2"/>
      <c r="C6095" s="2"/>
      <c r="I6095" s="2"/>
      <c r="M6095" s="2"/>
    </row>
    <row r="6096" spans="1:13" x14ac:dyDescent="0.35">
      <c r="A6096" s="2"/>
      <c r="C6096" s="2"/>
      <c r="F6096" s="2"/>
      <c r="I6096" s="2"/>
      <c r="M6096" s="2"/>
    </row>
    <row r="6097" spans="1:13" x14ac:dyDescent="0.35">
      <c r="A6097" s="2"/>
      <c r="C6097" s="2"/>
      <c r="F6097" s="2"/>
      <c r="I6097" s="2"/>
      <c r="M6097" s="2"/>
    </row>
    <row r="6098" spans="1:13" x14ac:dyDescent="0.35">
      <c r="A6098" s="2"/>
      <c r="C6098" s="2"/>
      <c r="F6098" s="2"/>
      <c r="I6098" s="2"/>
      <c r="M6098" s="2"/>
    </row>
    <row r="6099" spans="1:13" x14ac:dyDescent="0.35">
      <c r="A6099" s="2"/>
      <c r="C6099" s="2"/>
      <c r="F6099" s="2"/>
      <c r="I6099" s="2"/>
      <c r="M6099" s="2"/>
    </row>
    <row r="6100" spans="1:13" x14ac:dyDescent="0.35">
      <c r="A6100" s="2"/>
      <c r="C6100" s="2"/>
      <c r="F6100" s="2"/>
      <c r="I6100" s="2"/>
      <c r="M6100" s="2"/>
    </row>
    <row r="6101" spans="1:13" x14ac:dyDescent="0.35">
      <c r="A6101" s="2"/>
      <c r="C6101" s="2"/>
      <c r="I6101" s="2"/>
      <c r="M6101" s="2"/>
    </row>
    <row r="6102" spans="1:13" x14ac:dyDescent="0.35">
      <c r="A6102" s="2"/>
      <c r="C6102" s="2"/>
      <c r="I6102" s="2"/>
      <c r="M6102" s="2"/>
    </row>
    <row r="6103" spans="1:13" x14ac:dyDescent="0.35">
      <c r="A6103" s="2"/>
      <c r="C6103" s="2"/>
      <c r="F6103" s="2"/>
      <c r="I6103" s="2"/>
      <c r="M6103" s="2"/>
    </row>
    <row r="6104" spans="1:13" x14ac:dyDescent="0.35">
      <c r="A6104" s="2"/>
      <c r="C6104" s="2"/>
      <c r="F6104" s="2"/>
      <c r="I6104" s="2"/>
      <c r="M6104" s="2"/>
    </row>
    <row r="6105" spans="1:13" x14ac:dyDescent="0.35">
      <c r="A6105" s="2"/>
      <c r="C6105" s="2"/>
      <c r="F6105" s="2"/>
      <c r="I6105" s="2"/>
      <c r="M6105" s="2"/>
    </row>
    <row r="6106" spans="1:13" x14ac:dyDescent="0.35">
      <c r="A6106" s="2"/>
      <c r="C6106" s="2"/>
      <c r="F6106" s="2"/>
      <c r="I6106" s="2"/>
      <c r="M6106" s="2"/>
    </row>
    <row r="6107" spans="1:13" x14ac:dyDescent="0.35">
      <c r="A6107" s="2"/>
      <c r="C6107" s="2"/>
      <c r="F6107" s="2"/>
      <c r="I6107" s="2"/>
      <c r="M6107" s="2"/>
    </row>
    <row r="6108" spans="1:13" x14ac:dyDescent="0.35">
      <c r="A6108" s="2"/>
      <c r="C6108" s="2"/>
      <c r="I6108" s="2"/>
      <c r="M6108" s="2"/>
    </row>
    <row r="6109" spans="1:13" x14ac:dyDescent="0.35">
      <c r="A6109" s="2"/>
      <c r="C6109" s="2"/>
      <c r="I6109" s="2"/>
      <c r="M6109" s="2"/>
    </row>
    <row r="6110" spans="1:13" x14ac:dyDescent="0.35">
      <c r="A6110" s="2"/>
      <c r="C6110" s="2"/>
      <c r="F6110" s="2"/>
      <c r="I6110" s="2"/>
      <c r="M6110" s="2"/>
    </row>
    <row r="6111" spans="1:13" x14ac:dyDescent="0.35">
      <c r="A6111" s="2"/>
      <c r="C6111" s="2"/>
      <c r="F6111" s="2"/>
      <c r="I6111" s="2"/>
      <c r="M6111" s="2"/>
    </row>
    <row r="6112" spans="1:13" x14ac:dyDescent="0.35">
      <c r="A6112" s="2"/>
      <c r="C6112" s="2"/>
      <c r="F6112" s="2"/>
      <c r="I6112" s="2"/>
      <c r="M6112" s="2"/>
    </row>
    <row r="6113" spans="1:13" x14ac:dyDescent="0.35">
      <c r="A6113" s="2"/>
      <c r="C6113" s="2"/>
      <c r="F6113" s="2"/>
      <c r="I6113" s="2"/>
      <c r="M6113" s="2"/>
    </row>
    <row r="6114" spans="1:13" x14ac:dyDescent="0.35">
      <c r="A6114" s="2"/>
      <c r="C6114" s="2"/>
      <c r="F6114" s="2"/>
      <c r="I6114" s="2"/>
      <c r="M6114" s="2"/>
    </row>
    <row r="6115" spans="1:13" x14ac:dyDescent="0.35">
      <c r="A6115" s="2"/>
      <c r="C6115" s="2"/>
      <c r="I6115" s="2"/>
      <c r="M6115" s="2"/>
    </row>
    <row r="6116" spans="1:13" x14ac:dyDescent="0.35">
      <c r="A6116" s="2"/>
      <c r="C6116" s="2"/>
      <c r="I6116" s="2"/>
      <c r="M6116" s="2"/>
    </row>
    <row r="6117" spans="1:13" x14ac:dyDescent="0.35">
      <c r="A6117" s="2"/>
      <c r="C6117" s="2"/>
      <c r="F6117" s="2"/>
      <c r="I6117" s="2"/>
      <c r="M6117" s="2"/>
    </row>
    <row r="6118" spans="1:13" x14ac:dyDescent="0.35">
      <c r="A6118" s="2"/>
      <c r="C6118" s="2"/>
      <c r="F6118" s="2"/>
      <c r="I6118" s="2"/>
      <c r="M6118" s="2"/>
    </row>
    <row r="6119" spans="1:13" x14ac:dyDescent="0.35">
      <c r="A6119" s="2"/>
      <c r="C6119" s="2"/>
      <c r="F6119" s="2"/>
      <c r="I6119" s="2"/>
      <c r="M6119" s="2"/>
    </row>
    <row r="6120" spans="1:13" x14ac:dyDescent="0.35">
      <c r="A6120" s="2"/>
      <c r="C6120" s="2"/>
      <c r="F6120" s="2"/>
      <c r="I6120" s="2"/>
      <c r="M6120" s="2"/>
    </row>
    <row r="6121" spans="1:13" x14ac:dyDescent="0.35">
      <c r="A6121" s="2"/>
      <c r="C6121" s="2"/>
      <c r="F6121" s="2"/>
      <c r="I6121" s="2"/>
      <c r="M6121" s="2"/>
    </row>
    <row r="6122" spans="1:13" x14ac:dyDescent="0.35">
      <c r="A6122" s="2"/>
      <c r="C6122" s="2"/>
      <c r="I6122" s="2"/>
      <c r="M6122" s="2"/>
    </row>
    <row r="6123" spans="1:13" x14ac:dyDescent="0.35">
      <c r="A6123" s="2"/>
      <c r="C6123" s="2"/>
      <c r="I6123" s="2"/>
      <c r="M6123" s="2"/>
    </row>
    <row r="6124" spans="1:13" x14ac:dyDescent="0.35">
      <c r="A6124" s="2"/>
      <c r="C6124" s="2"/>
      <c r="F6124" s="2"/>
      <c r="I6124" s="2"/>
      <c r="M6124" s="2"/>
    </row>
    <row r="6125" spans="1:13" x14ac:dyDescent="0.35">
      <c r="A6125" s="2"/>
      <c r="C6125" s="2"/>
      <c r="F6125" s="2"/>
      <c r="I6125" s="2"/>
      <c r="M6125" s="2"/>
    </row>
    <row r="6126" spans="1:13" x14ac:dyDescent="0.35">
      <c r="A6126" s="2"/>
      <c r="C6126" s="2"/>
      <c r="F6126" s="2"/>
      <c r="I6126" s="2"/>
      <c r="M6126" s="2"/>
    </row>
    <row r="6127" spans="1:13" x14ac:dyDescent="0.35">
      <c r="A6127" s="2"/>
      <c r="C6127" s="2"/>
      <c r="F6127" s="2"/>
      <c r="I6127" s="2"/>
      <c r="M6127" s="2"/>
    </row>
    <row r="6128" spans="1:13" x14ac:dyDescent="0.35">
      <c r="A6128" s="2"/>
      <c r="C6128" s="2"/>
      <c r="F6128" s="2"/>
      <c r="I6128" s="2"/>
      <c r="M6128" s="2"/>
    </row>
    <row r="6129" spans="1:13" x14ac:dyDescent="0.35">
      <c r="A6129" s="2"/>
      <c r="C6129" s="2"/>
      <c r="I6129" s="2"/>
      <c r="M6129" s="2"/>
    </row>
    <row r="6130" spans="1:13" x14ac:dyDescent="0.35">
      <c r="A6130" s="2"/>
      <c r="C6130" s="2"/>
      <c r="I6130" s="2"/>
      <c r="M6130" s="2"/>
    </row>
    <row r="6131" spans="1:13" x14ac:dyDescent="0.35">
      <c r="A6131" s="2"/>
      <c r="C6131" s="2"/>
      <c r="F6131" s="2"/>
      <c r="I6131" s="2"/>
      <c r="M6131" s="2"/>
    </row>
    <row r="6132" spans="1:13" x14ac:dyDescent="0.35">
      <c r="A6132" s="2"/>
      <c r="C6132" s="2"/>
      <c r="F6132" s="2"/>
      <c r="I6132" s="2"/>
      <c r="M6132" s="2"/>
    </row>
    <row r="6133" spans="1:13" x14ac:dyDescent="0.35">
      <c r="A6133" s="2"/>
      <c r="C6133" s="2"/>
      <c r="F6133" s="2"/>
      <c r="I6133" s="2"/>
      <c r="M6133" s="2"/>
    </row>
    <row r="6134" spans="1:13" x14ac:dyDescent="0.35">
      <c r="A6134" s="2"/>
      <c r="C6134" s="2"/>
      <c r="F6134" s="2"/>
      <c r="I6134" s="2"/>
      <c r="M6134" s="2"/>
    </row>
    <row r="6135" spans="1:13" x14ac:dyDescent="0.35">
      <c r="A6135" s="2"/>
      <c r="C6135" s="2"/>
      <c r="F6135" s="2"/>
      <c r="I6135" s="2"/>
      <c r="M6135" s="2"/>
    </row>
    <row r="6136" spans="1:13" x14ac:dyDescent="0.35">
      <c r="A6136" s="2"/>
      <c r="C6136" s="2"/>
      <c r="I6136" s="2"/>
      <c r="M6136" s="2"/>
    </row>
    <row r="6137" spans="1:13" x14ac:dyDescent="0.35">
      <c r="A6137" s="2"/>
      <c r="C6137" s="2"/>
      <c r="I6137" s="2"/>
      <c r="M6137" s="2"/>
    </row>
    <row r="6138" spans="1:13" x14ac:dyDescent="0.35">
      <c r="A6138" s="2"/>
      <c r="C6138" s="2"/>
      <c r="F6138" s="2"/>
      <c r="I6138" s="2"/>
      <c r="M6138" s="2"/>
    </row>
    <row r="6139" spans="1:13" x14ac:dyDescent="0.35">
      <c r="A6139" s="2"/>
      <c r="C6139" s="2"/>
      <c r="F6139" s="2"/>
      <c r="I6139" s="2"/>
      <c r="M6139" s="2"/>
    </row>
    <row r="6140" spans="1:13" x14ac:dyDescent="0.35">
      <c r="A6140" s="2"/>
      <c r="C6140" s="2"/>
      <c r="F6140" s="2"/>
      <c r="I6140" s="2"/>
      <c r="M6140" s="2"/>
    </row>
    <row r="6141" spans="1:13" x14ac:dyDescent="0.35">
      <c r="A6141" s="2"/>
      <c r="C6141" s="2"/>
      <c r="F6141" s="2"/>
      <c r="I6141" s="2"/>
      <c r="M6141" s="2"/>
    </row>
    <row r="6142" spans="1:13" x14ac:dyDescent="0.35">
      <c r="A6142" s="2"/>
      <c r="C6142" s="2"/>
      <c r="F6142" s="2"/>
      <c r="I6142" s="2"/>
      <c r="M6142" s="2"/>
    </row>
    <row r="6143" spans="1:13" x14ac:dyDescent="0.35">
      <c r="A6143" s="2"/>
      <c r="C6143" s="2"/>
      <c r="I6143" s="2"/>
      <c r="M6143" s="2"/>
    </row>
    <row r="6144" spans="1:13" x14ac:dyDescent="0.35">
      <c r="A6144" s="2"/>
      <c r="C6144" s="2"/>
      <c r="F6144" s="2"/>
      <c r="I6144" s="2"/>
      <c r="M6144" s="2"/>
    </row>
    <row r="6145" spans="1:13" x14ac:dyDescent="0.35">
      <c r="A6145" s="2"/>
      <c r="C6145" s="2"/>
      <c r="F6145" s="2"/>
      <c r="I6145" s="2"/>
      <c r="M6145" s="2"/>
    </row>
    <row r="6146" spans="1:13" x14ac:dyDescent="0.35">
      <c r="A6146" s="2"/>
      <c r="C6146" s="2"/>
      <c r="F6146" s="2"/>
      <c r="I6146" s="2"/>
      <c r="M6146" s="2"/>
    </row>
    <row r="6147" spans="1:13" x14ac:dyDescent="0.35">
      <c r="A6147" s="2"/>
      <c r="C6147" s="2"/>
      <c r="F6147" s="2"/>
      <c r="I6147" s="2"/>
      <c r="M6147" s="2"/>
    </row>
    <row r="6148" spans="1:13" x14ac:dyDescent="0.35">
      <c r="A6148" s="2"/>
      <c r="C6148" s="2"/>
      <c r="F6148" s="2"/>
      <c r="I6148" s="2"/>
      <c r="M6148" s="2"/>
    </row>
    <row r="6149" spans="1:13" x14ac:dyDescent="0.35">
      <c r="A6149" s="2"/>
      <c r="C6149" s="2"/>
      <c r="I6149" s="2"/>
      <c r="M6149" s="2"/>
    </row>
    <row r="6150" spans="1:13" x14ac:dyDescent="0.35">
      <c r="A6150" s="2"/>
      <c r="C6150" s="2"/>
      <c r="I6150" s="2"/>
      <c r="M6150" s="2"/>
    </row>
    <row r="6151" spans="1:13" x14ac:dyDescent="0.35">
      <c r="A6151" s="2"/>
      <c r="C6151" s="2"/>
      <c r="F6151" s="2"/>
      <c r="I6151" s="2"/>
      <c r="M6151" s="2"/>
    </row>
    <row r="6152" spans="1:13" x14ac:dyDescent="0.35">
      <c r="A6152" s="2"/>
      <c r="C6152" s="2"/>
      <c r="F6152" s="2"/>
      <c r="I6152" s="2"/>
      <c r="M6152" s="2"/>
    </row>
    <row r="6153" spans="1:13" x14ac:dyDescent="0.35">
      <c r="A6153" s="2"/>
      <c r="C6153" s="2"/>
      <c r="F6153" s="2"/>
      <c r="I6153" s="2"/>
      <c r="M6153" s="2"/>
    </row>
    <row r="6154" spans="1:13" x14ac:dyDescent="0.35">
      <c r="A6154" s="2"/>
      <c r="C6154" s="2"/>
      <c r="F6154" s="2"/>
      <c r="I6154" s="2"/>
      <c r="M6154" s="2"/>
    </row>
    <row r="6155" spans="1:13" x14ac:dyDescent="0.35">
      <c r="A6155" s="2"/>
      <c r="C6155" s="2"/>
      <c r="F6155" s="2"/>
      <c r="I6155" s="2"/>
      <c r="M6155" s="2"/>
    </row>
    <row r="6156" spans="1:13" x14ac:dyDescent="0.35">
      <c r="A6156" s="2"/>
      <c r="C6156" s="2"/>
      <c r="I6156" s="2"/>
      <c r="M6156" s="2"/>
    </row>
    <row r="6157" spans="1:13" x14ac:dyDescent="0.35">
      <c r="A6157" s="2"/>
      <c r="C6157" s="2"/>
      <c r="I6157" s="2"/>
      <c r="M6157" s="2"/>
    </row>
    <row r="6158" spans="1:13" x14ac:dyDescent="0.35">
      <c r="A6158" s="2"/>
      <c r="C6158" s="2"/>
      <c r="F6158" s="2"/>
      <c r="I6158" s="2"/>
      <c r="M6158" s="2"/>
    </row>
    <row r="6159" spans="1:13" x14ac:dyDescent="0.35">
      <c r="A6159" s="2"/>
      <c r="C6159" s="2"/>
      <c r="F6159" s="2"/>
      <c r="I6159" s="2"/>
      <c r="M6159" s="2"/>
    </row>
    <row r="6160" spans="1:13" x14ac:dyDescent="0.35">
      <c r="A6160" s="2"/>
      <c r="C6160" s="2"/>
      <c r="F6160" s="2"/>
      <c r="I6160" s="2"/>
      <c r="M6160" s="2"/>
    </row>
    <row r="6161" spans="1:13" x14ac:dyDescent="0.35">
      <c r="A6161" s="2"/>
      <c r="C6161" s="2"/>
      <c r="F6161" s="2"/>
      <c r="I6161" s="2"/>
      <c r="M6161" s="2"/>
    </row>
    <row r="6162" spans="1:13" x14ac:dyDescent="0.35">
      <c r="A6162" s="2"/>
      <c r="C6162" s="2"/>
      <c r="I6162" s="2"/>
      <c r="M6162" s="2"/>
    </row>
    <row r="6163" spans="1:13" x14ac:dyDescent="0.35">
      <c r="A6163" s="2"/>
      <c r="C6163" s="2"/>
      <c r="I6163" s="2"/>
      <c r="M6163" s="2"/>
    </row>
    <row r="6164" spans="1:13" x14ac:dyDescent="0.35">
      <c r="A6164" s="2"/>
      <c r="C6164" s="2"/>
      <c r="F6164" s="2"/>
      <c r="I6164" s="2"/>
      <c r="M6164" s="2"/>
    </row>
    <row r="6165" spans="1:13" x14ac:dyDescent="0.35">
      <c r="A6165" s="2"/>
      <c r="C6165" s="2"/>
      <c r="F6165" s="2"/>
      <c r="I6165" s="2"/>
      <c r="M6165" s="2"/>
    </row>
    <row r="6166" spans="1:13" x14ac:dyDescent="0.35">
      <c r="A6166" s="2"/>
      <c r="C6166" s="2"/>
      <c r="F6166" s="2"/>
      <c r="I6166" s="2"/>
      <c r="M6166" s="2"/>
    </row>
    <row r="6167" spans="1:13" x14ac:dyDescent="0.35">
      <c r="A6167" s="2"/>
      <c r="C6167" s="2"/>
      <c r="F6167" s="2"/>
      <c r="I6167" s="2"/>
      <c r="M6167" s="2"/>
    </row>
    <row r="6168" spans="1:13" x14ac:dyDescent="0.35">
      <c r="A6168" s="2"/>
      <c r="C6168" s="2"/>
      <c r="F6168" s="2"/>
      <c r="I6168" s="2"/>
      <c r="M6168" s="2"/>
    </row>
    <row r="6169" spans="1:13" x14ac:dyDescent="0.35">
      <c r="A6169" s="2"/>
      <c r="C6169" s="2"/>
      <c r="I6169" s="2"/>
      <c r="M6169" s="2"/>
    </row>
    <row r="6170" spans="1:13" x14ac:dyDescent="0.35">
      <c r="A6170" s="2"/>
      <c r="C6170" s="2"/>
      <c r="I6170" s="2"/>
      <c r="M6170" s="2"/>
    </row>
    <row r="6171" spans="1:13" x14ac:dyDescent="0.35">
      <c r="A6171" s="2"/>
      <c r="C6171" s="2"/>
      <c r="F6171" s="2"/>
      <c r="I6171" s="2"/>
      <c r="M6171" s="2"/>
    </row>
    <row r="6172" spans="1:13" x14ac:dyDescent="0.35">
      <c r="A6172" s="2"/>
      <c r="C6172" s="2"/>
      <c r="F6172" s="2"/>
      <c r="I6172" s="2"/>
      <c r="M6172" s="2"/>
    </row>
    <row r="6173" spans="1:13" x14ac:dyDescent="0.35">
      <c r="A6173" s="2"/>
      <c r="C6173" s="2"/>
      <c r="F6173" s="2"/>
      <c r="I6173" s="2"/>
      <c r="M6173" s="2"/>
    </row>
    <row r="6174" spans="1:13" x14ac:dyDescent="0.35">
      <c r="A6174" s="2"/>
      <c r="C6174" s="2"/>
      <c r="F6174" s="2"/>
      <c r="I6174" s="2"/>
      <c r="M6174" s="2"/>
    </row>
    <row r="6175" spans="1:13" x14ac:dyDescent="0.35">
      <c r="A6175" s="2"/>
      <c r="C6175" s="2"/>
      <c r="F6175" s="2"/>
      <c r="I6175" s="2"/>
      <c r="M6175" s="2"/>
    </row>
    <row r="6176" spans="1:13" x14ac:dyDescent="0.35">
      <c r="A6176" s="2"/>
      <c r="C6176" s="2"/>
      <c r="I6176" s="2"/>
      <c r="M6176" s="2"/>
    </row>
    <row r="6177" spans="1:13" x14ac:dyDescent="0.35">
      <c r="A6177" s="2"/>
      <c r="C6177" s="2"/>
      <c r="I6177" s="2"/>
      <c r="M6177" s="2"/>
    </row>
    <row r="6178" spans="1:13" x14ac:dyDescent="0.35">
      <c r="A6178" s="2"/>
      <c r="C6178" s="2"/>
      <c r="F6178" s="2"/>
      <c r="I6178" s="2"/>
      <c r="M6178" s="2"/>
    </row>
    <row r="6179" spans="1:13" x14ac:dyDescent="0.35">
      <c r="A6179" s="2"/>
      <c r="C6179" s="2"/>
      <c r="F6179" s="2"/>
      <c r="I6179" s="2"/>
      <c r="M6179" s="2"/>
    </row>
    <row r="6180" spans="1:13" x14ac:dyDescent="0.35">
      <c r="A6180" s="2"/>
      <c r="C6180" s="2"/>
      <c r="F6180" s="2"/>
      <c r="I6180" s="2"/>
      <c r="M6180" s="2"/>
    </row>
    <row r="6181" spans="1:13" x14ac:dyDescent="0.35">
      <c r="A6181" s="2"/>
      <c r="C6181" s="2"/>
      <c r="F6181" s="2"/>
      <c r="I6181" s="2"/>
      <c r="M6181" s="2"/>
    </row>
    <row r="6182" spans="1:13" x14ac:dyDescent="0.35">
      <c r="A6182" s="2"/>
      <c r="C6182" s="2"/>
      <c r="F6182" s="2"/>
      <c r="I6182" s="2"/>
      <c r="M6182" s="2"/>
    </row>
    <row r="6183" spans="1:13" x14ac:dyDescent="0.35">
      <c r="A6183" s="2"/>
      <c r="C6183" s="2"/>
      <c r="I6183" s="2"/>
      <c r="M6183" s="2"/>
    </row>
    <row r="6184" spans="1:13" x14ac:dyDescent="0.35">
      <c r="A6184" s="2"/>
      <c r="C6184" s="2"/>
      <c r="I6184" s="2"/>
      <c r="M6184" s="2"/>
    </row>
    <row r="6185" spans="1:13" x14ac:dyDescent="0.35">
      <c r="A6185" s="2"/>
      <c r="C6185" s="2"/>
      <c r="F6185" s="2"/>
      <c r="I6185" s="2"/>
      <c r="M6185" s="2"/>
    </row>
    <row r="6186" spans="1:13" x14ac:dyDescent="0.35">
      <c r="A6186" s="2"/>
      <c r="C6186" s="2"/>
      <c r="F6186" s="2"/>
      <c r="I6186" s="2"/>
      <c r="M6186" s="2"/>
    </row>
    <row r="6187" spans="1:13" x14ac:dyDescent="0.35">
      <c r="A6187" s="2"/>
      <c r="C6187" s="2"/>
      <c r="F6187" s="2"/>
      <c r="I6187" s="2"/>
      <c r="M6187" s="2"/>
    </row>
    <row r="6188" spans="1:13" x14ac:dyDescent="0.35">
      <c r="A6188" s="2"/>
      <c r="C6188" s="2"/>
      <c r="F6188" s="2"/>
      <c r="I6188" s="2"/>
      <c r="M6188" s="2"/>
    </row>
    <row r="6189" spans="1:13" x14ac:dyDescent="0.35">
      <c r="A6189" s="2"/>
      <c r="C6189" s="2"/>
      <c r="F6189" s="2"/>
      <c r="I6189" s="2"/>
      <c r="M6189" s="2"/>
    </row>
    <row r="6190" spans="1:13" x14ac:dyDescent="0.35">
      <c r="A6190" s="2"/>
      <c r="C6190" s="2"/>
      <c r="I6190" s="2"/>
      <c r="M6190" s="2"/>
    </row>
    <row r="6191" spans="1:13" x14ac:dyDescent="0.35">
      <c r="A6191" s="2"/>
      <c r="C6191" s="2"/>
      <c r="I6191" s="2"/>
      <c r="M6191" s="2"/>
    </row>
    <row r="6192" spans="1:13" x14ac:dyDescent="0.35">
      <c r="A6192" s="2"/>
      <c r="C6192" s="2"/>
      <c r="F6192" s="2"/>
      <c r="I6192" s="2"/>
      <c r="M6192" s="2"/>
    </row>
    <row r="6193" spans="1:13" x14ac:dyDescent="0.35">
      <c r="A6193" s="2"/>
      <c r="C6193" s="2"/>
      <c r="F6193" s="2"/>
      <c r="I6193" s="2"/>
      <c r="M6193" s="2"/>
    </row>
    <row r="6194" spans="1:13" x14ac:dyDescent="0.35">
      <c r="A6194" s="2"/>
      <c r="C6194" s="2"/>
      <c r="F6194" s="2"/>
      <c r="I6194" s="2"/>
      <c r="M6194" s="2"/>
    </row>
    <row r="6195" spans="1:13" x14ac:dyDescent="0.35">
      <c r="A6195" s="2"/>
      <c r="C6195" s="2"/>
      <c r="F6195" s="2"/>
      <c r="I6195" s="2"/>
      <c r="M6195" s="2"/>
    </row>
    <row r="6196" spans="1:13" x14ac:dyDescent="0.35">
      <c r="A6196" s="2"/>
      <c r="C6196" s="2"/>
      <c r="F6196" s="2"/>
      <c r="I6196" s="2"/>
      <c r="M6196" s="2"/>
    </row>
    <row r="6197" spans="1:13" x14ac:dyDescent="0.35">
      <c r="A6197" s="2"/>
      <c r="C6197" s="2"/>
      <c r="I6197" s="2"/>
      <c r="M6197" s="2"/>
    </row>
    <row r="6198" spans="1:13" x14ac:dyDescent="0.35">
      <c r="A6198" s="2"/>
      <c r="C6198" s="2"/>
      <c r="I6198" s="2"/>
      <c r="M6198" s="2"/>
    </row>
    <row r="6199" spans="1:13" x14ac:dyDescent="0.35">
      <c r="A6199" s="2"/>
      <c r="C6199" s="2"/>
      <c r="F6199" s="2"/>
      <c r="I6199" s="2"/>
      <c r="M6199" s="2"/>
    </row>
    <row r="6200" spans="1:13" x14ac:dyDescent="0.35">
      <c r="A6200" s="2"/>
      <c r="C6200" s="2"/>
      <c r="F6200" s="2"/>
      <c r="I6200" s="2"/>
      <c r="M6200" s="2"/>
    </row>
    <row r="6201" spans="1:13" x14ac:dyDescent="0.35">
      <c r="A6201" s="2"/>
      <c r="C6201" s="2"/>
      <c r="F6201" s="2"/>
      <c r="I6201" s="2"/>
      <c r="M6201" s="2"/>
    </row>
    <row r="6202" spans="1:13" x14ac:dyDescent="0.35">
      <c r="A6202" s="2"/>
      <c r="C6202" s="2"/>
      <c r="F6202" s="2"/>
      <c r="I6202" s="2"/>
      <c r="M6202" s="2"/>
    </row>
    <row r="6203" spans="1:13" x14ac:dyDescent="0.35">
      <c r="A6203" s="2"/>
      <c r="C6203" s="2"/>
      <c r="F6203" s="2"/>
      <c r="I6203" s="2"/>
      <c r="M6203" s="2"/>
    </row>
    <row r="6204" spans="1:13" x14ac:dyDescent="0.35">
      <c r="A6204" s="2"/>
      <c r="C6204" s="2"/>
      <c r="I6204" s="2"/>
      <c r="M6204" s="2"/>
    </row>
    <row r="6205" spans="1:13" x14ac:dyDescent="0.35">
      <c r="A6205" s="2"/>
      <c r="C6205" s="2"/>
      <c r="I6205" s="2"/>
      <c r="M6205" s="2"/>
    </row>
    <row r="6206" spans="1:13" x14ac:dyDescent="0.35">
      <c r="A6206" s="2"/>
      <c r="C6206" s="2"/>
      <c r="F6206" s="2"/>
      <c r="I6206" s="2"/>
      <c r="M6206" s="2"/>
    </row>
    <row r="6207" spans="1:13" x14ac:dyDescent="0.35">
      <c r="A6207" s="2"/>
      <c r="C6207" s="2"/>
      <c r="F6207" s="2"/>
      <c r="I6207" s="2"/>
      <c r="M6207" s="2"/>
    </row>
    <row r="6208" spans="1:13" x14ac:dyDescent="0.35">
      <c r="A6208" s="2"/>
      <c r="C6208" s="2"/>
      <c r="F6208" s="2"/>
      <c r="I6208" s="2"/>
      <c r="M6208" s="2"/>
    </row>
    <row r="6209" spans="1:13" x14ac:dyDescent="0.35">
      <c r="A6209" s="2"/>
      <c r="C6209" s="2"/>
      <c r="F6209" s="2"/>
      <c r="I6209" s="2"/>
      <c r="M6209" s="2"/>
    </row>
    <row r="6210" spans="1:13" x14ac:dyDescent="0.35">
      <c r="A6210" s="2"/>
      <c r="C6210" s="2"/>
      <c r="I6210" s="2"/>
      <c r="M6210" s="2"/>
    </row>
    <row r="6211" spans="1:13" x14ac:dyDescent="0.35">
      <c r="A6211" s="2"/>
      <c r="C6211" s="2"/>
      <c r="I6211" s="2"/>
      <c r="M6211" s="2"/>
    </row>
    <row r="6212" spans="1:13" x14ac:dyDescent="0.35">
      <c r="A6212" s="2"/>
      <c r="C6212" s="2"/>
      <c r="F6212" s="2"/>
      <c r="I6212" s="2"/>
      <c r="M6212" s="2"/>
    </row>
    <row r="6213" spans="1:13" x14ac:dyDescent="0.35">
      <c r="A6213" s="2"/>
      <c r="C6213" s="2"/>
      <c r="F6213" s="2"/>
      <c r="I6213" s="2"/>
      <c r="M6213" s="2"/>
    </row>
    <row r="6214" spans="1:13" x14ac:dyDescent="0.35">
      <c r="A6214" s="2"/>
      <c r="C6214" s="2"/>
      <c r="F6214" s="2"/>
      <c r="I6214" s="2"/>
      <c r="M6214" s="2"/>
    </row>
    <row r="6215" spans="1:13" x14ac:dyDescent="0.35">
      <c r="A6215" s="2"/>
      <c r="C6215" s="2"/>
      <c r="F6215" s="2"/>
      <c r="I6215" s="2"/>
      <c r="M6215" s="2"/>
    </row>
    <row r="6216" spans="1:13" x14ac:dyDescent="0.35">
      <c r="A6216" s="2"/>
      <c r="C6216" s="2"/>
      <c r="F6216" s="2"/>
      <c r="I6216" s="2"/>
      <c r="M6216" s="2"/>
    </row>
    <row r="6217" spans="1:13" x14ac:dyDescent="0.35">
      <c r="A6217" s="2"/>
      <c r="C6217" s="2"/>
      <c r="I6217" s="2"/>
      <c r="M6217" s="2"/>
    </row>
    <row r="6218" spans="1:13" x14ac:dyDescent="0.35">
      <c r="A6218" s="2"/>
      <c r="C6218" s="2"/>
      <c r="F6218" s="2"/>
      <c r="I6218" s="2"/>
      <c r="M6218" s="2"/>
    </row>
    <row r="6219" spans="1:13" x14ac:dyDescent="0.35">
      <c r="A6219" s="2"/>
      <c r="C6219" s="2"/>
      <c r="F6219" s="2"/>
      <c r="I6219" s="2"/>
      <c r="M6219" s="2"/>
    </row>
    <row r="6220" spans="1:13" x14ac:dyDescent="0.35">
      <c r="A6220" s="2"/>
      <c r="C6220" s="2"/>
      <c r="F6220" s="2"/>
      <c r="I6220" s="2"/>
      <c r="M6220" s="2"/>
    </row>
    <row r="6221" spans="1:13" x14ac:dyDescent="0.35">
      <c r="A6221" s="2"/>
      <c r="C6221" s="2"/>
      <c r="F6221" s="2"/>
      <c r="I6221" s="2"/>
      <c r="M6221" s="2"/>
    </row>
    <row r="6222" spans="1:13" x14ac:dyDescent="0.35">
      <c r="A6222" s="2"/>
      <c r="C6222" s="2"/>
      <c r="F6222" s="2"/>
      <c r="I6222" s="2"/>
      <c r="M6222" s="2"/>
    </row>
    <row r="6223" spans="1:13" x14ac:dyDescent="0.35">
      <c r="A6223" s="2"/>
      <c r="C6223" s="2"/>
      <c r="I6223" s="2"/>
      <c r="M6223" s="2"/>
    </row>
    <row r="6224" spans="1:13" x14ac:dyDescent="0.35">
      <c r="A6224" s="2"/>
      <c r="C6224" s="2"/>
      <c r="I6224" s="2"/>
      <c r="M6224" s="2"/>
    </row>
    <row r="6225" spans="1:13" x14ac:dyDescent="0.35">
      <c r="A6225" s="2"/>
      <c r="C6225" s="2"/>
      <c r="F6225" s="2"/>
      <c r="I6225" s="2"/>
      <c r="M6225" s="2"/>
    </row>
    <row r="6226" spans="1:13" x14ac:dyDescent="0.35">
      <c r="A6226" s="2"/>
      <c r="C6226" s="2"/>
      <c r="F6226" s="2"/>
      <c r="I6226" s="2"/>
      <c r="M6226" s="2"/>
    </row>
    <row r="6227" spans="1:13" x14ac:dyDescent="0.35">
      <c r="A6227" s="2"/>
      <c r="C6227" s="2"/>
      <c r="F6227" s="2"/>
      <c r="I6227" s="2"/>
      <c r="M6227" s="2"/>
    </row>
    <row r="6228" spans="1:13" x14ac:dyDescent="0.35">
      <c r="A6228" s="2"/>
      <c r="C6228" s="2"/>
      <c r="F6228" s="2"/>
      <c r="I6228" s="2"/>
      <c r="M6228" s="2"/>
    </row>
    <row r="6229" spans="1:13" x14ac:dyDescent="0.35">
      <c r="A6229" s="2"/>
      <c r="C6229" s="2"/>
      <c r="F6229" s="2"/>
      <c r="I6229" s="2"/>
      <c r="M6229" s="2"/>
    </row>
    <row r="6230" spans="1:13" x14ac:dyDescent="0.35">
      <c r="A6230" s="2"/>
      <c r="C6230" s="2"/>
      <c r="I6230" s="2"/>
      <c r="M6230" s="2"/>
    </row>
    <row r="6231" spans="1:13" x14ac:dyDescent="0.35">
      <c r="A6231" s="2"/>
      <c r="C6231" s="2"/>
      <c r="I6231" s="2"/>
      <c r="M6231" s="2"/>
    </row>
    <row r="6232" spans="1:13" x14ac:dyDescent="0.35">
      <c r="A6232" s="2"/>
      <c r="C6232" s="2"/>
      <c r="F6232" s="2"/>
      <c r="I6232" s="2"/>
      <c r="M6232" s="2"/>
    </row>
    <row r="6233" spans="1:13" x14ac:dyDescent="0.35">
      <c r="A6233" s="2"/>
      <c r="C6233" s="2"/>
      <c r="F6233" s="2"/>
      <c r="I6233" s="2"/>
      <c r="M6233" s="2"/>
    </row>
    <row r="6234" spans="1:13" x14ac:dyDescent="0.35">
      <c r="A6234" s="2"/>
      <c r="C6234" s="2"/>
      <c r="F6234" s="2"/>
      <c r="I6234" s="2"/>
      <c r="M6234" s="2"/>
    </row>
    <row r="6235" spans="1:13" x14ac:dyDescent="0.35">
      <c r="A6235" s="2"/>
      <c r="C6235" s="2"/>
      <c r="F6235" s="2"/>
      <c r="I6235" s="2"/>
      <c r="M6235" s="2"/>
    </row>
    <row r="6236" spans="1:13" x14ac:dyDescent="0.35">
      <c r="A6236" s="2"/>
      <c r="C6236" s="2"/>
      <c r="F6236" s="2"/>
      <c r="I6236" s="2"/>
      <c r="M6236" s="2"/>
    </row>
    <row r="6237" spans="1:13" x14ac:dyDescent="0.35">
      <c r="A6237" s="2"/>
      <c r="C6237" s="2"/>
      <c r="I6237" s="2"/>
      <c r="M6237" s="2"/>
    </row>
    <row r="6238" spans="1:13" x14ac:dyDescent="0.35">
      <c r="A6238" s="2"/>
      <c r="C6238" s="2"/>
      <c r="I6238" s="2"/>
      <c r="M6238" s="2"/>
    </row>
    <row r="6239" spans="1:13" x14ac:dyDescent="0.35">
      <c r="A6239" s="2"/>
      <c r="C6239" s="2"/>
      <c r="F6239" s="2"/>
      <c r="I6239" s="2"/>
      <c r="M6239" s="2"/>
    </row>
    <row r="6240" spans="1:13" x14ac:dyDescent="0.35">
      <c r="A6240" s="2"/>
      <c r="C6240" s="2"/>
      <c r="F6240" s="2"/>
      <c r="I6240" s="2"/>
      <c r="M6240" s="2"/>
    </row>
    <row r="6241" spans="1:13" x14ac:dyDescent="0.35">
      <c r="A6241" s="2"/>
      <c r="C6241" s="2"/>
      <c r="F6241" s="2"/>
      <c r="I6241" s="2"/>
      <c r="M6241" s="2"/>
    </row>
    <row r="6242" spans="1:13" x14ac:dyDescent="0.35">
      <c r="A6242" s="2"/>
      <c r="C6242" s="2"/>
      <c r="F6242" s="2"/>
      <c r="I6242" s="2"/>
      <c r="M6242" s="2"/>
    </row>
    <row r="6243" spans="1:13" x14ac:dyDescent="0.35">
      <c r="A6243" s="2"/>
      <c r="C6243" s="2"/>
      <c r="F6243" s="2"/>
      <c r="I6243" s="2"/>
      <c r="M6243" s="2"/>
    </row>
    <row r="6244" spans="1:13" x14ac:dyDescent="0.35">
      <c r="A6244" s="2"/>
      <c r="C6244" s="2"/>
      <c r="I6244" s="2"/>
      <c r="M6244" s="2"/>
    </row>
    <row r="6245" spans="1:13" x14ac:dyDescent="0.35">
      <c r="A6245" s="2"/>
      <c r="C6245" s="2"/>
      <c r="I6245" s="2"/>
      <c r="M6245" s="2"/>
    </row>
    <row r="6246" spans="1:13" x14ac:dyDescent="0.35">
      <c r="A6246" s="2"/>
      <c r="C6246" s="2"/>
      <c r="F6246" s="2"/>
      <c r="I6246" s="2"/>
      <c r="M6246" s="2"/>
    </row>
    <row r="6247" spans="1:13" x14ac:dyDescent="0.35">
      <c r="A6247" s="2"/>
      <c r="C6247" s="2"/>
      <c r="F6247" s="2"/>
      <c r="I6247" s="2"/>
      <c r="M6247" s="2"/>
    </row>
    <row r="6248" spans="1:13" x14ac:dyDescent="0.35">
      <c r="A6248" s="2"/>
      <c r="C6248" s="2"/>
      <c r="F6248" s="2"/>
      <c r="I6248" s="2"/>
      <c r="M6248" s="2"/>
    </row>
    <row r="6249" spans="1:13" x14ac:dyDescent="0.35">
      <c r="A6249" s="2"/>
      <c r="C6249" s="2"/>
      <c r="F6249" s="2"/>
      <c r="I6249" s="2"/>
      <c r="M6249" s="2"/>
    </row>
    <row r="6250" spans="1:13" x14ac:dyDescent="0.35">
      <c r="A6250" s="2"/>
      <c r="C6250" s="2"/>
      <c r="F6250" s="2"/>
      <c r="I6250" s="2"/>
      <c r="M6250" s="2"/>
    </row>
    <row r="6251" spans="1:13" x14ac:dyDescent="0.35">
      <c r="A6251" s="2"/>
      <c r="C6251" s="2"/>
      <c r="I6251" s="2"/>
      <c r="M6251" s="2"/>
    </row>
    <row r="6252" spans="1:13" x14ac:dyDescent="0.35">
      <c r="A6252" s="2"/>
      <c r="C6252" s="2"/>
      <c r="F6252" s="2"/>
      <c r="I6252" s="2"/>
      <c r="M6252" s="2"/>
    </row>
    <row r="6253" spans="1:13" x14ac:dyDescent="0.35">
      <c r="A6253" s="2"/>
      <c r="C6253" s="2"/>
      <c r="F6253" s="2"/>
      <c r="I6253" s="2"/>
      <c r="M6253" s="2"/>
    </row>
    <row r="6254" spans="1:13" x14ac:dyDescent="0.35">
      <c r="A6254" s="2"/>
      <c r="C6254" s="2"/>
      <c r="F6254" s="2"/>
      <c r="I6254" s="2"/>
      <c r="M6254" s="2"/>
    </row>
    <row r="6255" spans="1:13" x14ac:dyDescent="0.35">
      <c r="A6255" s="2"/>
      <c r="C6255" s="2"/>
      <c r="F6255" s="2"/>
      <c r="I6255" s="2"/>
      <c r="M6255" s="2"/>
    </row>
    <row r="6256" spans="1:13" x14ac:dyDescent="0.35">
      <c r="A6256" s="2"/>
      <c r="C6256" s="2"/>
      <c r="F6256" s="2"/>
      <c r="I6256" s="2"/>
      <c r="M6256" s="2"/>
    </row>
    <row r="6257" spans="1:13" x14ac:dyDescent="0.35">
      <c r="A6257" s="2"/>
      <c r="C6257" s="2"/>
      <c r="I6257" s="2"/>
      <c r="M6257" s="2"/>
    </row>
    <row r="6258" spans="1:13" x14ac:dyDescent="0.35">
      <c r="A6258" s="2"/>
      <c r="C6258" s="2"/>
      <c r="I6258" s="2"/>
      <c r="M6258" s="2"/>
    </row>
    <row r="6259" spans="1:13" x14ac:dyDescent="0.35">
      <c r="A6259" s="2"/>
      <c r="C6259" s="2"/>
      <c r="F6259" s="2"/>
      <c r="I6259" s="2"/>
      <c r="M6259" s="2"/>
    </row>
    <row r="6260" spans="1:13" x14ac:dyDescent="0.35">
      <c r="A6260" s="2"/>
      <c r="C6260" s="2"/>
      <c r="F6260" s="2"/>
      <c r="I6260" s="2"/>
      <c r="M6260" s="2"/>
    </row>
    <row r="6261" spans="1:13" x14ac:dyDescent="0.35">
      <c r="A6261" s="2"/>
      <c r="C6261" s="2"/>
      <c r="F6261" s="2"/>
      <c r="I6261" s="2"/>
      <c r="M6261" s="2"/>
    </row>
    <row r="6262" spans="1:13" x14ac:dyDescent="0.35">
      <c r="A6262" s="2"/>
      <c r="C6262" s="2"/>
      <c r="F6262" s="2"/>
      <c r="I6262" s="2"/>
      <c r="M6262" s="2"/>
    </row>
    <row r="6263" spans="1:13" x14ac:dyDescent="0.35">
      <c r="A6263" s="2"/>
      <c r="C6263" s="2"/>
      <c r="F6263" s="2"/>
      <c r="I6263" s="2"/>
      <c r="M6263" s="2"/>
    </row>
    <row r="6264" spans="1:13" x14ac:dyDescent="0.35">
      <c r="A6264" s="2"/>
      <c r="C6264" s="2"/>
      <c r="I6264" s="2"/>
      <c r="M6264" s="2"/>
    </row>
    <row r="6265" spans="1:13" x14ac:dyDescent="0.35">
      <c r="A6265" s="2"/>
      <c r="C6265" s="2"/>
      <c r="I6265" s="2"/>
      <c r="M6265" s="2"/>
    </row>
    <row r="6266" spans="1:13" x14ac:dyDescent="0.35">
      <c r="A6266" s="2"/>
      <c r="C6266" s="2"/>
      <c r="F6266" s="2"/>
      <c r="I6266" s="2"/>
      <c r="M6266" s="2"/>
    </row>
    <row r="6267" spans="1:13" x14ac:dyDescent="0.35">
      <c r="A6267" s="2"/>
      <c r="C6267" s="2"/>
      <c r="F6267" s="2"/>
      <c r="I6267" s="2"/>
      <c r="M6267" s="2"/>
    </row>
    <row r="6268" spans="1:13" x14ac:dyDescent="0.35">
      <c r="A6268" s="2"/>
      <c r="C6268" s="2"/>
      <c r="F6268" s="2"/>
      <c r="I6268" s="2"/>
      <c r="M6268" s="2"/>
    </row>
    <row r="6269" spans="1:13" x14ac:dyDescent="0.35">
      <c r="A6269" s="2"/>
      <c r="C6269" s="2"/>
      <c r="F6269" s="2"/>
      <c r="I6269" s="2"/>
      <c r="M6269" s="2"/>
    </row>
    <row r="6270" spans="1:13" x14ac:dyDescent="0.35">
      <c r="A6270" s="2"/>
      <c r="C6270" s="2"/>
      <c r="F6270" s="2"/>
      <c r="I6270" s="2"/>
      <c r="M6270" s="2"/>
    </row>
    <row r="6271" spans="1:13" x14ac:dyDescent="0.35">
      <c r="A6271" s="2"/>
      <c r="C6271" s="2"/>
      <c r="I6271" s="2"/>
      <c r="M6271" s="2"/>
    </row>
    <row r="6272" spans="1:13" x14ac:dyDescent="0.35">
      <c r="A6272" s="2"/>
      <c r="C6272" s="2"/>
      <c r="I6272" s="2"/>
      <c r="M6272" s="2"/>
    </row>
    <row r="6273" spans="1:13" x14ac:dyDescent="0.35">
      <c r="A6273" s="2"/>
      <c r="C6273" s="2"/>
      <c r="F6273" s="2"/>
      <c r="I6273" s="2"/>
      <c r="M6273" s="2"/>
    </row>
    <row r="6274" spans="1:13" x14ac:dyDescent="0.35">
      <c r="A6274" s="2"/>
      <c r="C6274" s="2"/>
      <c r="F6274" s="2"/>
      <c r="I6274" s="2"/>
      <c r="M6274" s="2"/>
    </row>
    <row r="6275" spans="1:13" x14ac:dyDescent="0.35">
      <c r="A6275" s="2"/>
      <c r="C6275" s="2"/>
      <c r="F6275" s="2"/>
      <c r="I6275" s="2"/>
      <c r="M6275" s="2"/>
    </row>
    <row r="6276" spans="1:13" x14ac:dyDescent="0.35">
      <c r="A6276" s="2"/>
      <c r="C6276" s="2"/>
      <c r="F6276" s="2"/>
      <c r="I6276" s="2"/>
      <c r="M6276" s="2"/>
    </row>
    <row r="6277" spans="1:13" x14ac:dyDescent="0.35">
      <c r="A6277" s="2"/>
      <c r="C6277" s="2"/>
      <c r="I6277" s="2"/>
      <c r="M6277" s="2"/>
    </row>
    <row r="6278" spans="1:13" x14ac:dyDescent="0.35">
      <c r="A6278" s="2"/>
      <c r="C6278" s="2"/>
      <c r="I6278" s="2"/>
      <c r="M6278" s="2"/>
    </row>
    <row r="6279" spans="1:13" x14ac:dyDescent="0.35">
      <c r="A6279" s="2"/>
      <c r="C6279" s="2"/>
      <c r="F6279" s="2"/>
      <c r="I6279" s="2"/>
      <c r="M6279" s="2"/>
    </row>
    <row r="6280" spans="1:13" x14ac:dyDescent="0.35">
      <c r="A6280" s="2"/>
      <c r="C6280" s="2"/>
      <c r="F6280" s="2"/>
      <c r="I6280" s="2"/>
      <c r="M6280" s="2"/>
    </row>
    <row r="6281" spans="1:13" x14ac:dyDescent="0.35">
      <c r="A6281" s="2"/>
      <c r="C6281" s="2"/>
      <c r="F6281" s="2"/>
      <c r="I6281" s="2"/>
      <c r="M6281" s="2"/>
    </row>
    <row r="6282" spans="1:13" x14ac:dyDescent="0.35">
      <c r="A6282" s="2"/>
      <c r="C6282" s="2"/>
      <c r="F6282" s="2"/>
      <c r="I6282" s="2"/>
      <c r="M6282" s="2"/>
    </row>
    <row r="6283" spans="1:13" x14ac:dyDescent="0.35">
      <c r="A6283" s="2"/>
      <c r="C6283" s="2"/>
      <c r="F6283" s="2"/>
      <c r="I6283" s="2"/>
      <c r="M6283" s="2"/>
    </row>
    <row r="6284" spans="1:13" x14ac:dyDescent="0.35">
      <c r="A6284" s="2"/>
      <c r="C6284" s="2"/>
      <c r="I6284" s="2"/>
      <c r="M6284" s="2"/>
    </row>
    <row r="6285" spans="1:13" x14ac:dyDescent="0.35">
      <c r="A6285" s="2"/>
      <c r="C6285" s="2"/>
      <c r="I6285" s="2"/>
      <c r="M6285" s="2"/>
    </row>
    <row r="6286" spans="1:13" x14ac:dyDescent="0.35">
      <c r="A6286" s="2"/>
      <c r="C6286" s="2"/>
      <c r="F6286" s="2"/>
      <c r="I6286" s="2"/>
      <c r="M6286" s="2"/>
    </row>
    <row r="6287" spans="1:13" x14ac:dyDescent="0.35">
      <c r="A6287" s="2"/>
      <c r="C6287" s="2"/>
      <c r="F6287" s="2"/>
      <c r="I6287" s="2"/>
      <c r="M6287" s="2"/>
    </row>
    <row r="6288" spans="1:13" x14ac:dyDescent="0.35">
      <c r="A6288" s="2"/>
      <c r="C6288" s="2"/>
      <c r="F6288" s="2"/>
      <c r="I6288" s="2"/>
      <c r="M6288" s="2"/>
    </row>
    <row r="6289" spans="1:13" x14ac:dyDescent="0.35">
      <c r="A6289" s="2"/>
      <c r="C6289" s="2"/>
      <c r="F6289" s="2"/>
      <c r="I6289" s="2"/>
      <c r="M6289" s="2"/>
    </row>
    <row r="6290" spans="1:13" x14ac:dyDescent="0.35">
      <c r="A6290" s="2"/>
      <c r="C6290" s="2"/>
      <c r="F6290" s="2"/>
      <c r="I6290" s="2"/>
      <c r="M6290" s="2"/>
    </row>
    <row r="6291" spans="1:13" x14ac:dyDescent="0.35">
      <c r="A6291" s="2"/>
      <c r="C6291" s="2"/>
      <c r="I6291" s="2"/>
      <c r="M6291" s="2"/>
    </row>
    <row r="6292" spans="1:13" x14ac:dyDescent="0.35">
      <c r="A6292" s="2"/>
      <c r="C6292" s="2"/>
      <c r="I6292" s="2"/>
      <c r="M6292" s="2"/>
    </row>
    <row r="6293" spans="1:13" x14ac:dyDescent="0.35">
      <c r="A6293" s="2"/>
      <c r="C6293" s="2"/>
      <c r="F6293" s="2"/>
      <c r="I6293" s="2"/>
      <c r="M6293" s="2"/>
    </row>
    <row r="6294" spans="1:13" x14ac:dyDescent="0.35">
      <c r="A6294" s="2"/>
      <c r="C6294" s="2"/>
      <c r="F6294" s="2"/>
      <c r="I6294" s="2"/>
      <c r="M6294" s="2"/>
    </row>
    <row r="6295" spans="1:13" x14ac:dyDescent="0.35">
      <c r="A6295" s="2"/>
      <c r="C6295" s="2"/>
      <c r="F6295" s="2"/>
      <c r="I6295" s="2"/>
      <c r="M6295" s="2"/>
    </row>
    <row r="6296" spans="1:13" x14ac:dyDescent="0.35">
      <c r="A6296" s="2"/>
      <c r="C6296" s="2"/>
      <c r="F6296" s="2"/>
      <c r="I6296" s="2"/>
      <c r="M6296" s="2"/>
    </row>
    <row r="6297" spans="1:13" x14ac:dyDescent="0.35">
      <c r="A6297" s="2"/>
      <c r="C6297" s="2"/>
      <c r="F6297" s="2"/>
      <c r="I6297" s="2"/>
      <c r="M6297" s="2"/>
    </row>
    <row r="6298" spans="1:13" x14ac:dyDescent="0.35">
      <c r="A6298" s="2"/>
      <c r="C6298" s="2"/>
      <c r="I6298" s="2"/>
      <c r="M6298" s="2"/>
    </row>
    <row r="6299" spans="1:13" x14ac:dyDescent="0.35">
      <c r="A6299" s="2"/>
      <c r="C6299" s="2"/>
      <c r="I6299" s="2"/>
      <c r="M6299" s="2"/>
    </row>
    <row r="6300" spans="1:13" x14ac:dyDescent="0.35">
      <c r="A6300" s="2"/>
      <c r="C6300" s="2"/>
      <c r="F6300" s="2"/>
      <c r="I6300" s="2"/>
      <c r="M6300" s="2"/>
    </row>
    <row r="6301" spans="1:13" x14ac:dyDescent="0.35">
      <c r="A6301" s="2"/>
      <c r="C6301" s="2"/>
      <c r="F6301" s="2"/>
      <c r="I6301" s="2"/>
      <c r="M6301" s="2"/>
    </row>
    <row r="6302" spans="1:13" x14ac:dyDescent="0.35">
      <c r="A6302" s="2"/>
      <c r="C6302" s="2"/>
      <c r="F6302" s="2"/>
      <c r="I6302" s="2"/>
      <c r="M6302" s="2"/>
    </row>
    <row r="6303" spans="1:13" x14ac:dyDescent="0.35">
      <c r="A6303" s="2"/>
      <c r="C6303" s="2"/>
      <c r="F6303" s="2"/>
      <c r="I6303" s="2"/>
      <c r="M6303" s="2"/>
    </row>
    <row r="6304" spans="1:13" x14ac:dyDescent="0.35">
      <c r="A6304" s="2"/>
      <c r="C6304" s="2"/>
      <c r="I6304" s="2"/>
      <c r="M6304" s="2"/>
    </row>
    <row r="6305" spans="1:13" x14ac:dyDescent="0.35">
      <c r="A6305" s="2"/>
      <c r="C6305" s="2"/>
      <c r="I6305" s="2"/>
      <c r="M6305" s="2"/>
    </row>
    <row r="6306" spans="1:13" x14ac:dyDescent="0.35">
      <c r="A6306" s="2"/>
      <c r="C6306" s="2"/>
      <c r="F6306" s="2"/>
      <c r="I6306" s="2"/>
      <c r="M6306" s="2"/>
    </row>
    <row r="6307" spans="1:13" x14ac:dyDescent="0.35">
      <c r="A6307" s="2"/>
      <c r="C6307" s="2"/>
      <c r="F6307" s="2"/>
      <c r="I6307" s="2"/>
      <c r="M6307" s="2"/>
    </row>
    <row r="6308" spans="1:13" x14ac:dyDescent="0.35">
      <c r="A6308" s="2"/>
      <c r="C6308" s="2"/>
      <c r="F6308" s="2"/>
      <c r="I6308" s="2"/>
      <c r="M6308" s="2"/>
    </row>
    <row r="6309" spans="1:13" x14ac:dyDescent="0.35">
      <c r="A6309" s="2"/>
      <c r="C6309" s="2"/>
      <c r="F6309" s="2"/>
      <c r="I6309" s="2"/>
      <c r="M6309" s="2"/>
    </row>
    <row r="6310" spans="1:13" x14ac:dyDescent="0.35">
      <c r="A6310" s="2"/>
      <c r="C6310" s="2"/>
      <c r="I6310" s="2"/>
      <c r="M6310" s="2"/>
    </row>
    <row r="6311" spans="1:13" x14ac:dyDescent="0.35">
      <c r="A6311" s="2"/>
      <c r="C6311" s="2"/>
      <c r="I6311" s="2"/>
      <c r="M6311" s="2"/>
    </row>
    <row r="6312" spans="1:13" x14ac:dyDescent="0.35">
      <c r="A6312" s="2"/>
      <c r="C6312" s="2"/>
      <c r="F6312" s="2"/>
      <c r="I6312" s="2"/>
      <c r="M6312" s="2"/>
    </row>
    <row r="6313" spans="1:13" x14ac:dyDescent="0.35">
      <c r="A6313" s="2"/>
      <c r="C6313" s="2"/>
      <c r="F6313" s="2"/>
      <c r="I6313" s="2"/>
      <c r="M6313" s="2"/>
    </row>
    <row r="6314" spans="1:13" x14ac:dyDescent="0.35">
      <c r="A6314" s="2"/>
      <c r="C6314" s="2"/>
      <c r="F6314" s="2"/>
      <c r="I6314" s="2"/>
      <c r="M6314" s="2"/>
    </row>
    <row r="6315" spans="1:13" x14ac:dyDescent="0.35">
      <c r="A6315" s="2"/>
      <c r="C6315" s="2"/>
      <c r="F6315" s="2"/>
      <c r="I6315" s="2"/>
      <c r="M6315" s="2"/>
    </row>
    <row r="6316" spans="1:13" x14ac:dyDescent="0.35">
      <c r="A6316" s="2"/>
      <c r="C6316" s="2"/>
      <c r="F6316" s="2"/>
      <c r="I6316" s="2"/>
      <c r="M6316" s="2"/>
    </row>
    <row r="6317" spans="1:13" x14ac:dyDescent="0.35">
      <c r="A6317" s="2"/>
      <c r="C6317" s="2"/>
      <c r="I6317" s="2"/>
      <c r="M6317" s="2"/>
    </row>
    <row r="6318" spans="1:13" x14ac:dyDescent="0.35">
      <c r="A6318" s="2"/>
      <c r="C6318" s="2"/>
      <c r="I6318" s="2"/>
      <c r="M6318" s="2"/>
    </row>
    <row r="6319" spans="1:13" x14ac:dyDescent="0.35">
      <c r="A6319" s="2"/>
      <c r="C6319" s="2"/>
      <c r="F6319" s="2"/>
      <c r="I6319" s="2"/>
      <c r="M6319" s="2"/>
    </row>
    <row r="6320" spans="1:13" x14ac:dyDescent="0.35">
      <c r="A6320" s="2"/>
      <c r="C6320" s="2"/>
      <c r="F6320" s="2"/>
      <c r="I6320" s="2"/>
      <c r="M6320" s="2"/>
    </row>
    <row r="6321" spans="1:13" x14ac:dyDescent="0.35">
      <c r="A6321" s="2"/>
      <c r="C6321" s="2"/>
      <c r="F6321" s="2"/>
      <c r="I6321" s="2"/>
      <c r="M6321" s="2"/>
    </row>
    <row r="6322" spans="1:13" x14ac:dyDescent="0.35">
      <c r="A6322" s="2"/>
      <c r="C6322" s="2"/>
      <c r="F6322" s="2"/>
      <c r="I6322" s="2"/>
      <c r="M6322" s="2"/>
    </row>
    <row r="6323" spans="1:13" x14ac:dyDescent="0.35">
      <c r="A6323" s="2"/>
      <c r="C6323" s="2"/>
      <c r="F6323" s="2"/>
      <c r="I6323" s="2"/>
      <c r="M6323" s="2"/>
    </row>
    <row r="6324" spans="1:13" x14ac:dyDescent="0.35">
      <c r="A6324" s="2"/>
      <c r="C6324" s="2"/>
      <c r="I6324" s="2"/>
      <c r="M6324" s="2"/>
    </row>
    <row r="6325" spans="1:13" x14ac:dyDescent="0.35">
      <c r="A6325" s="2"/>
      <c r="C6325" s="2"/>
      <c r="I6325" s="2"/>
      <c r="M6325" s="2"/>
    </row>
    <row r="6326" spans="1:13" x14ac:dyDescent="0.35">
      <c r="A6326" s="2"/>
      <c r="C6326" s="2"/>
      <c r="F6326" s="2"/>
      <c r="I6326" s="2"/>
      <c r="M6326" s="2"/>
    </row>
    <row r="6327" spans="1:13" x14ac:dyDescent="0.35">
      <c r="A6327" s="2"/>
      <c r="C6327" s="2"/>
      <c r="F6327" s="2"/>
      <c r="I6327" s="2"/>
      <c r="M6327" s="2"/>
    </row>
    <row r="6328" spans="1:13" x14ac:dyDescent="0.35">
      <c r="A6328" s="2"/>
      <c r="C6328" s="2"/>
      <c r="F6328" s="2"/>
      <c r="I6328" s="2"/>
      <c r="M6328" s="2"/>
    </row>
    <row r="6329" spans="1:13" x14ac:dyDescent="0.35">
      <c r="A6329" s="2"/>
      <c r="C6329" s="2"/>
      <c r="F6329" s="2"/>
      <c r="I6329" s="2"/>
      <c r="M6329" s="2"/>
    </row>
    <row r="6330" spans="1:13" x14ac:dyDescent="0.35">
      <c r="A6330" s="2"/>
      <c r="C6330" s="2"/>
      <c r="F6330" s="2"/>
      <c r="I6330" s="2"/>
      <c r="M6330" s="2"/>
    </row>
    <row r="6331" spans="1:13" x14ac:dyDescent="0.35">
      <c r="A6331" s="2"/>
      <c r="C6331" s="2"/>
      <c r="I6331" s="2"/>
      <c r="M6331" s="2"/>
    </row>
    <row r="6332" spans="1:13" x14ac:dyDescent="0.35">
      <c r="A6332" s="2"/>
      <c r="C6332" s="2"/>
      <c r="I6332" s="2"/>
      <c r="M6332" s="2"/>
    </row>
    <row r="6333" spans="1:13" x14ac:dyDescent="0.35">
      <c r="A6333" s="2"/>
      <c r="C6333" s="2"/>
      <c r="F6333" s="2"/>
      <c r="I6333" s="2"/>
      <c r="M6333" s="2"/>
    </row>
    <row r="6334" spans="1:13" x14ac:dyDescent="0.35">
      <c r="A6334" s="2"/>
      <c r="C6334" s="2"/>
      <c r="F6334" s="2"/>
      <c r="I6334" s="2"/>
      <c r="M6334" s="2"/>
    </row>
    <row r="6335" spans="1:13" x14ac:dyDescent="0.35">
      <c r="A6335" s="2"/>
      <c r="C6335" s="2"/>
      <c r="F6335" s="2"/>
      <c r="I6335" s="2"/>
      <c r="M6335" s="2"/>
    </row>
    <row r="6336" spans="1:13" x14ac:dyDescent="0.35">
      <c r="A6336" s="2"/>
      <c r="C6336" s="2"/>
      <c r="F6336" s="2"/>
      <c r="I6336" s="2"/>
      <c r="M6336" s="2"/>
    </row>
    <row r="6337" spans="1:13" x14ac:dyDescent="0.35">
      <c r="A6337" s="2"/>
      <c r="C6337" s="2"/>
      <c r="F6337" s="2"/>
      <c r="I6337" s="2"/>
      <c r="M6337" s="2"/>
    </row>
    <row r="6338" spans="1:13" x14ac:dyDescent="0.35">
      <c r="A6338" s="2"/>
      <c r="C6338" s="2"/>
      <c r="I6338" s="2"/>
      <c r="M6338" s="2"/>
    </row>
    <row r="6339" spans="1:13" x14ac:dyDescent="0.35">
      <c r="A6339" s="2"/>
      <c r="C6339" s="2"/>
      <c r="F6339" s="2"/>
      <c r="I6339" s="2"/>
      <c r="M6339" s="2"/>
    </row>
    <row r="6340" spans="1:13" x14ac:dyDescent="0.35">
      <c r="A6340" s="2"/>
      <c r="C6340" s="2"/>
      <c r="F6340" s="2"/>
      <c r="I6340" s="2"/>
      <c r="M6340" s="2"/>
    </row>
    <row r="6341" spans="1:13" x14ac:dyDescent="0.35">
      <c r="A6341" s="2"/>
      <c r="C6341" s="2"/>
      <c r="F6341" s="2"/>
      <c r="I6341" s="2"/>
      <c r="M6341" s="2"/>
    </row>
    <row r="6342" spans="1:13" x14ac:dyDescent="0.35">
      <c r="A6342" s="2"/>
      <c r="C6342" s="2"/>
      <c r="F6342" s="2"/>
      <c r="I6342" s="2"/>
      <c r="M6342" s="2"/>
    </row>
    <row r="6343" spans="1:13" x14ac:dyDescent="0.35">
      <c r="A6343" s="2"/>
      <c r="C6343" s="2"/>
      <c r="I6343" s="2"/>
      <c r="M6343" s="2"/>
    </row>
    <row r="6344" spans="1:13" x14ac:dyDescent="0.35">
      <c r="A6344" s="2"/>
      <c r="C6344" s="2"/>
      <c r="I6344" s="2"/>
      <c r="M6344" s="2"/>
    </row>
    <row r="6345" spans="1:13" x14ac:dyDescent="0.35">
      <c r="A6345" s="2"/>
      <c r="C6345" s="2"/>
      <c r="F6345" s="2"/>
      <c r="I6345" s="2"/>
      <c r="M6345" s="2"/>
    </row>
    <row r="6346" spans="1:13" x14ac:dyDescent="0.35">
      <c r="A6346" s="2"/>
      <c r="C6346" s="2"/>
      <c r="F6346" s="2"/>
      <c r="I6346" s="2"/>
      <c r="M6346" s="2"/>
    </row>
    <row r="6347" spans="1:13" x14ac:dyDescent="0.35">
      <c r="A6347" s="2"/>
      <c r="C6347" s="2"/>
      <c r="F6347" s="2"/>
      <c r="I6347" s="2"/>
      <c r="M6347" s="2"/>
    </row>
    <row r="6348" spans="1:13" x14ac:dyDescent="0.35">
      <c r="A6348" s="2"/>
      <c r="C6348" s="2"/>
      <c r="F6348" s="2"/>
      <c r="I6348" s="2"/>
      <c r="M6348" s="2"/>
    </row>
    <row r="6349" spans="1:13" x14ac:dyDescent="0.35">
      <c r="A6349" s="2"/>
      <c r="C6349" s="2"/>
      <c r="F6349" s="2"/>
      <c r="I6349" s="2"/>
      <c r="M6349" s="2"/>
    </row>
    <row r="6350" spans="1:13" x14ac:dyDescent="0.35">
      <c r="A6350" s="2"/>
      <c r="C6350" s="2"/>
      <c r="I6350" s="2"/>
      <c r="M6350" s="2"/>
    </row>
    <row r="6351" spans="1:13" x14ac:dyDescent="0.35">
      <c r="A6351" s="2"/>
      <c r="C6351" s="2"/>
      <c r="I6351" s="2"/>
      <c r="M6351" s="2"/>
    </row>
    <row r="6352" spans="1:13" x14ac:dyDescent="0.35">
      <c r="A6352" s="2"/>
      <c r="C6352" s="2"/>
      <c r="F6352" s="2"/>
      <c r="I6352" s="2"/>
      <c r="M6352" s="2"/>
    </row>
    <row r="6353" spans="1:13" x14ac:dyDescent="0.35">
      <c r="A6353" s="2"/>
      <c r="C6353" s="2"/>
      <c r="F6353" s="2"/>
      <c r="I6353" s="2"/>
      <c r="M6353" s="2"/>
    </row>
    <row r="6354" spans="1:13" x14ac:dyDescent="0.35">
      <c r="A6354" s="2"/>
      <c r="C6354" s="2"/>
      <c r="F6354" s="2"/>
      <c r="I6354" s="2"/>
      <c r="M6354" s="2"/>
    </row>
    <row r="6355" spans="1:13" x14ac:dyDescent="0.35">
      <c r="A6355" s="2"/>
      <c r="C6355" s="2"/>
      <c r="F6355" s="2"/>
      <c r="I6355" s="2"/>
      <c r="M6355" s="2"/>
    </row>
    <row r="6356" spans="1:13" x14ac:dyDescent="0.35">
      <c r="A6356" s="2"/>
      <c r="C6356" s="2"/>
      <c r="F6356" s="2"/>
      <c r="I6356" s="2"/>
      <c r="M6356" s="2"/>
    </row>
    <row r="6357" spans="1:13" x14ac:dyDescent="0.35">
      <c r="A6357" s="2"/>
      <c r="C6357" s="2"/>
      <c r="I6357" s="2"/>
      <c r="M6357" s="2"/>
    </row>
    <row r="6358" spans="1:13" x14ac:dyDescent="0.35">
      <c r="A6358" s="2"/>
      <c r="C6358" s="2"/>
      <c r="I6358" s="2"/>
      <c r="M6358" s="2"/>
    </row>
    <row r="6359" spans="1:13" x14ac:dyDescent="0.35">
      <c r="A6359" s="2"/>
      <c r="C6359" s="2"/>
      <c r="F6359" s="2"/>
      <c r="I6359" s="2"/>
      <c r="M6359" s="2"/>
    </row>
    <row r="6360" spans="1:13" x14ac:dyDescent="0.35">
      <c r="A6360" s="2"/>
      <c r="C6360" s="2"/>
      <c r="F6360" s="2"/>
      <c r="I6360" s="2"/>
      <c r="M6360" s="2"/>
    </row>
    <row r="6361" spans="1:13" x14ac:dyDescent="0.35">
      <c r="A6361" s="2"/>
      <c r="C6361" s="2"/>
      <c r="F6361" s="2"/>
      <c r="I6361" s="2"/>
      <c r="M6361" s="2"/>
    </row>
    <row r="6362" spans="1:13" x14ac:dyDescent="0.35">
      <c r="A6362" s="2"/>
      <c r="C6362" s="2"/>
      <c r="F6362" s="2"/>
      <c r="I6362" s="2"/>
      <c r="M6362" s="2"/>
    </row>
    <row r="6363" spans="1:13" x14ac:dyDescent="0.35">
      <c r="A6363" s="2"/>
      <c r="C6363" s="2"/>
      <c r="F6363" s="2"/>
      <c r="I6363" s="2"/>
      <c r="M6363" s="2"/>
    </row>
    <row r="6364" spans="1:13" x14ac:dyDescent="0.35">
      <c r="A6364" s="2"/>
      <c r="C6364" s="2"/>
      <c r="I6364" s="2"/>
      <c r="M6364" s="2"/>
    </row>
    <row r="6365" spans="1:13" x14ac:dyDescent="0.35">
      <c r="A6365" s="2"/>
      <c r="C6365" s="2"/>
      <c r="I6365" s="2"/>
      <c r="M6365" s="2"/>
    </row>
    <row r="6366" spans="1:13" x14ac:dyDescent="0.35">
      <c r="A6366" s="2"/>
      <c r="C6366" s="2"/>
      <c r="F6366" s="2"/>
      <c r="I6366" s="2"/>
      <c r="M6366" s="2"/>
    </row>
    <row r="6367" spans="1:13" x14ac:dyDescent="0.35">
      <c r="A6367" s="2"/>
      <c r="C6367" s="2"/>
      <c r="F6367" s="2"/>
      <c r="I6367" s="2"/>
      <c r="M6367" s="2"/>
    </row>
    <row r="6368" spans="1:13" x14ac:dyDescent="0.35">
      <c r="A6368" s="2"/>
      <c r="C6368" s="2"/>
      <c r="F6368" s="2"/>
      <c r="I6368" s="2"/>
      <c r="M6368" s="2"/>
    </row>
    <row r="6369" spans="1:13" x14ac:dyDescent="0.35">
      <c r="A6369" s="2"/>
      <c r="C6369" s="2"/>
      <c r="F6369" s="2"/>
      <c r="I6369" s="2"/>
      <c r="M6369" s="2"/>
    </row>
    <row r="6370" spans="1:13" x14ac:dyDescent="0.35">
      <c r="A6370" s="2"/>
      <c r="C6370" s="2"/>
      <c r="F6370" s="2"/>
      <c r="I6370" s="2"/>
      <c r="M6370" s="2"/>
    </row>
    <row r="6371" spans="1:13" x14ac:dyDescent="0.35">
      <c r="A6371" s="2"/>
      <c r="C6371" s="2"/>
      <c r="I6371" s="2"/>
      <c r="M6371" s="2"/>
    </row>
    <row r="6372" spans="1:13" x14ac:dyDescent="0.35">
      <c r="A6372" s="2"/>
      <c r="C6372" s="2"/>
      <c r="I6372" s="2"/>
      <c r="M6372" s="2"/>
    </row>
    <row r="6373" spans="1:13" x14ac:dyDescent="0.35">
      <c r="A6373" s="2"/>
      <c r="C6373" s="2"/>
      <c r="F6373" s="2"/>
      <c r="I6373" s="2"/>
      <c r="M6373" s="2"/>
    </row>
    <row r="6374" spans="1:13" x14ac:dyDescent="0.35">
      <c r="A6374" s="2"/>
      <c r="C6374" s="2"/>
      <c r="F6374" s="2"/>
      <c r="I6374" s="2"/>
      <c r="M6374" s="2"/>
    </row>
    <row r="6375" spans="1:13" x14ac:dyDescent="0.35">
      <c r="A6375" s="2"/>
      <c r="C6375" s="2"/>
      <c r="F6375" s="2"/>
      <c r="I6375" s="2"/>
      <c r="M6375" s="2"/>
    </row>
    <row r="6376" spans="1:13" x14ac:dyDescent="0.35">
      <c r="A6376" s="2"/>
      <c r="C6376" s="2"/>
      <c r="F6376" s="2"/>
      <c r="I6376" s="2"/>
      <c r="M6376" s="2"/>
    </row>
    <row r="6377" spans="1:13" x14ac:dyDescent="0.35">
      <c r="A6377" s="2"/>
      <c r="C6377" s="2"/>
      <c r="F6377" s="2"/>
      <c r="I6377" s="2"/>
      <c r="M6377" s="2"/>
    </row>
    <row r="6378" spans="1:13" x14ac:dyDescent="0.35">
      <c r="A6378" s="2"/>
      <c r="C6378" s="2"/>
      <c r="I6378" s="2"/>
      <c r="M6378" s="2"/>
    </row>
    <row r="6379" spans="1:13" x14ac:dyDescent="0.35">
      <c r="A6379" s="2"/>
      <c r="C6379" s="2"/>
      <c r="I6379" s="2"/>
      <c r="M6379" s="2"/>
    </row>
    <row r="6380" spans="1:13" x14ac:dyDescent="0.35">
      <c r="A6380" s="2"/>
      <c r="C6380" s="2"/>
      <c r="F6380" s="2"/>
      <c r="I6380" s="2"/>
      <c r="M6380" s="2"/>
    </row>
    <row r="6381" spans="1:13" x14ac:dyDescent="0.35">
      <c r="A6381" s="2"/>
      <c r="C6381" s="2"/>
      <c r="F6381" s="2"/>
      <c r="I6381" s="2"/>
      <c r="M6381" s="2"/>
    </row>
    <row r="6382" spans="1:13" x14ac:dyDescent="0.35">
      <c r="A6382" s="2"/>
      <c r="C6382" s="2"/>
      <c r="F6382" s="2"/>
      <c r="I6382" s="2"/>
      <c r="M6382" s="2"/>
    </row>
    <row r="6383" spans="1:13" x14ac:dyDescent="0.35">
      <c r="A6383" s="2"/>
      <c r="C6383" s="2"/>
      <c r="F6383" s="2"/>
      <c r="I6383" s="2"/>
      <c r="M6383" s="2"/>
    </row>
    <row r="6384" spans="1:13" x14ac:dyDescent="0.35">
      <c r="A6384" s="2"/>
      <c r="C6384" s="2"/>
      <c r="F6384" s="2"/>
      <c r="I6384" s="2"/>
      <c r="M6384" s="2"/>
    </row>
    <row r="6385" spans="1:13" x14ac:dyDescent="0.35">
      <c r="A6385" s="2"/>
      <c r="C6385" s="2"/>
      <c r="I6385" s="2"/>
      <c r="M6385" s="2"/>
    </row>
    <row r="6386" spans="1:13" x14ac:dyDescent="0.35">
      <c r="A6386" s="2"/>
      <c r="C6386" s="2"/>
      <c r="I6386" s="2"/>
      <c r="M6386" s="2"/>
    </row>
    <row r="6387" spans="1:13" x14ac:dyDescent="0.35">
      <c r="A6387" s="2"/>
      <c r="C6387" s="2"/>
      <c r="F6387" s="2"/>
      <c r="I6387" s="2"/>
      <c r="M6387" s="2"/>
    </row>
    <row r="6388" spans="1:13" x14ac:dyDescent="0.35">
      <c r="A6388" s="2"/>
      <c r="C6388" s="2"/>
      <c r="F6388" s="2"/>
      <c r="I6388" s="2"/>
      <c r="M6388" s="2"/>
    </row>
    <row r="6389" spans="1:13" x14ac:dyDescent="0.35">
      <c r="A6389" s="2"/>
      <c r="C6389" s="2"/>
      <c r="F6389" s="2"/>
      <c r="I6389" s="2"/>
      <c r="M6389" s="2"/>
    </row>
    <row r="6390" spans="1:13" x14ac:dyDescent="0.35">
      <c r="A6390" s="2"/>
      <c r="C6390" s="2"/>
      <c r="F6390" s="2"/>
      <c r="I6390" s="2"/>
      <c r="M6390" s="2"/>
    </row>
    <row r="6391" spans="1:13" x14ac:dyDescent="0.35">
      <c r="A6391" s="2"/>
      <c r="C6391" s="2"/>
      <c r="F6391" s="2"/>
      <c r="I6391" s="2"/>
      <c r="M6391" s="2"/>
    </row>
    <row r="6392" spans="1:13" x14ac:dyDescent="0.35">
      <c r="A6392" s="2"/>
      <c r="C6392" s="2"/>
      <c r="I6392" s="2"/>
      <c r="M6392" s="2"/>
    </row>
    <row r="6393" spans="1:13" x14ac:dyDescent="0.35">
      <c r="A6393" s="2"/>
      <c r="C6393" s="2"/>
      <c r="I6393" s="2"/>
      <c r="M6393" s="2"/>
    </row>
    <row r="6394" spans="1:13" x14ac:dyDescent="0.35">
      <c r="A6394" s="2"/>
      <c r="C6394" s="2"/>
      <c r="F6394" s="2"/>
      <c r="I6394" s="2"/>
      <c r="M6394" s="2"/>
    </row>
    <row r="6395" spans="1:13" x14ac:dyDescent="0.35">
      <c r="A6395" s="2"/>
      <c r="C6395" s="2"/>
      <c r="F6395" s="2"/>
      <c r="I6395" s="2"/>
      <c r="M6395" s="2"/>
    </row>
    <row r="6396" spans="1:13" x14ac:dyDescent="0.35">
      <c r="A6396" s="2"/>
      <c r="C6396" s="2"/>
      <c r="F6396" s="2"/>
      <c r="I6396" s="2"/>
      <c r="M6396" s="2"/>
    </row>
    <row r="6397" spans="1:13" x14ac:dyDescent="0.35">
      <c r="A6397" s="2"/>
      <c r="C6397" s="2"/>
      <c r="F6397" s="2"/>
      <c r="I6397" s="2"/>
      <c r="M6397" s="2"/>
    </row>
    <row r="6398" spans="1:13" x14ac:dyDescent="0.35">
      <c r="A6398" s="2"/>
      <c r="C6398" s="2"/>
      <c r="F6398" s="2"/>
      <c r="I6398" s="2"/>
      <c r="M6398" s="2"/>
    </row>
    <row r="6399" spans="1:13" x14ac:dyDescent="0.35">
      <c r="A6399" s="2"/>
      <c r="C6399" s="2"/>
      <c r="I6399" s="2"/>
      <c r="M6399" s="2"/>
    </row>
    <row r="6400" spans="1:13" x14ac:dyDescent="0.35">
      <c r="A6400" s="2"/>
      <c r="C6400" s="2"/>
      <c r="I6400" s="2"/>
      <c r="M6400" s="2"/>
    </row>
    <row r="6401" spans="1:13" x14ac:dyDescent="0.35">
      <c r="A6401" s="2"/>
      <c r="C6401" s="2"/>
      <c r="F6401" s="2"/>
      <c r="I6401" s="2"/>
      <c r="M6401" s="2"/>
    </row>
    <row r="6402" spans="1:13" x14ac:dyDescent="0.35">
      <c r="A6402" s="2"/>
      <c r="C6402" s="2"/>
      <c r="F6402" s="2"/>
      <c r="I6402" s="2"/>
      <c r="M6402" s="2"/>
    </row>
    <row r="6403" spans="1:13" x14ac:dyDescent="0.35">
      <c r="A6403" s="2"/>
      <c r="C6403" s="2"/>
      <c r="F6403" s="2"/>
      <c r="I6403" s="2"/>
      <c r="M6403" s="2"/>
    </row>
    <row r="6404" spans="1:13" x14ac:dyDescent="0.35">
      <c r="A6404" s="2"/>
      <c r="C6404" s="2"/>
      <c r="F6404" s="2"/>
      <c r="I6404" s="2"/>
      <c r="M6404" s="2"/>
    </row>
    <row r="6405" spans="1:13" x14ac:dyDescent="0.35">
      <c r="A6405" s="2"/>
      <c r="C6405" s="2"/>
      <c r="F6405" s="2"/>
      <c r="I6405" s="2"/>
      <c r="M6405" s="2"/>
    </row>
    <row r="6406" spans="1:13" x14ac:dyDescent="0.35">
      <c r="A6406" s="2"/>
      <c r="C6406" s="2"/>
      <c r="I6406" s="2"/>
      <c r="M6406" s="2"/>
    </row>
    <row r="6407" spans="1:13" x14ac:dyDescent="0.35">
      <c r="A6407" s="2"/>
      <c r="C6407" s="2"/>
      <c r="I6407" s="2"/>
      <c r="M6407" s="2"/>
    </row>
    <row r="6408" spans="1:13" x14ac:dyDescent="0.35">
      <c r="A6408" s="2"/>
      <c r="C6408" s="2"/>
      <c r="F6408" s="2"/>
      <c r="I6408" s="2"/>
      <c r="M6408" s="2"/>
    </row>
    <row r="6409" spans="1:13" x14ac:dyDescent="0.35">
      <c r="A6409" s="2"/>
      <c r="C6409" s="2"/>
      <c r="F6409" s="2"/>
      <c r="I6409" s="2"/>
      <c r="M6409" s="2"/>
    </row>
    <row r="6410" spans="1:13" x14ac:dyDescent="0.35">
      <c r="A6410" s="2"/>
      <c r="C6410" s="2"/>
      <c r="F6410" s="2"/>
      <c r="I6410" s="2"/>
      <c r="M6410" s="2"/>
    </row>
    <row r="6411" spans="1:13" x14ac:dyDescent="0.35">
      <c r="A6411" s="2"/>
      <c r="C6411" s="2"/>
      <c r="F6411" s="2"/>
      <c r="I6411" s="2"/>
      <c r="M6411" s="2"/>
    </row>
    <row r="6412" spans="1:13" x14ac:dyDescent="0.35">
      <c r="A6412" s="2"/>
      <c r="C6412" s="2"/>
      <c r="F6412" s="2"/>
      <c r="I6412" s="2"/>
      <c r="M6412" s="2"/>
    </row>
    <row r="6413" spans="1:13" x14ac:dyDescent="0.35">
      <c r="A6413" s="2"/>
      <c r="C6413" s="2"/>
      <c r="I6413" s="2"/>
      <c r="M6413" s="2"/>
    </row>
    <row r="6414" spans="1:13" x14ac:dyDescent="0.35">
      <c r="A6414" s="2"/>
      <c r="C6414" s="2"/>
      <c r="I6414" s="2"/>
      <c r="M6414" s="2"/>
    </row>
    <row r="6415" spans="1:13" x14ac:dyDescent="0.35">
      <c r="A6415" s="2"/>
      <c r="C6415" s="2"/>
      <c r="F6415" s="2"/>
      <c r="I6415" s="2"/>
      <c r="M6415" s="2"/>
    </row>
    <row r="6416" spans="1:13" x14ac:dyDescent="0.35">
      <c r="A6416" s="2"/>
      <c r="C6416" s="2"/>
      <c r="F6416" s="2"/>
      <c r="I6416" s="2"/>
      <c r="M6416" s="2"/>
    </row>
    <row r="6417" spans="1:13" x14ac:dyDescent="0.35">
      <c r="A6417" s="2"/>
      <c r="C6417" s="2"/>
      <c r="F6417" s="2"/>
      <c r="I6417" s="2"/>
      <c r="M6417" s="2"/>
    </row>
    <row r="6418" spans="1:13" x14ac:dyDescent="0.35">
      <c r="A6418" s="2"/>
      <c r="C6418" s="2"/>
      <c r="F6418" s="2"/>
      <c r="I6418" s="2"/>
      <c r="M6418" s="2"/>
    </row>
    <row r="6419" spans="1:13" x14ac:dyDescent="0.35">
      <c r="A6419" s="2"/>
      <c r="C6419" s="2"/>
      <c r="F6419" s="2"/>
      <c r="I6419" s="2"/>
      <c r="M6419" s="2"/>
    </row>
    <row r="6420" spans="1:13" x14ac:dyDescent="0.35">
      <c r="A6420" s="2"/>
      <c r="C6420" s="2"/>
      <c r="I6420" s="2"/>
      <c r="M6420" s="2"/>
    </row>
    <row r="6421" spans="1:13" x14ac:dyDescent="0.35">
      <c r="A6421" s="2"/>
      <c r="C6421" s="2"/>
      <c r="I6421" s="2"/>
      <c r="M6421" s="2"/>
    </row>
    <row r="6422" spans="1:13" x14ac:dyDescent="0.35">
      <c r="A6422" s="2"/>
      <c r="C6422" s="2"/>
      <c r="F6422" s="2"/>
      <c r="I6422" s="2"/>
      <c r="M6422" s="2"/>
    </row>
    <row r="6423" spans="1:13" x14ac:dyDescent="0.35">
      <c r="A6423" s="2"/>
      <c r="C6423" s="2"/>
      <c r="F6423" s="2"/>
      <c r="I6423" s="2"/>
      <c r="M6423" s="2"/>
    </row>
    <row r="6424" spans="1:13" x14ac:dyDescent="0.35">
      <c r="A6424" s="2"/>
      <c r="C6424" s="2"/>
      <c r="F6424" s="2"/>
      <c r="I6424" s="2"/>
      <c r="M6424" s="2"/>
    </row>
    <row r="6425" spans="1:13" x14ac:dyDescent="0.35">
      <c r="A6425" s="2"/>
      <c r="C6425" s="2"/>
      <c r="F6425" s="2"/>
      <c r="I6425" s="2"/>
      <c r="M6425" s="2"/>
    </row>
    <row r="6426" spans="1:13" x14ac:dyDescent="0.35">
      <c r="A6426" s="2"/>
      <c r="C6426" s="2"/>
      <c r="F6426" s="2"/>
      <c r="I6426" s="2"/>
      <c r="M6426" s="2"/>
    </row>
    <row r="6427" spans="1:13" x14ac:dyDescent="0.35">
      <c r="A6427" s="2"/>
      <c r="C6427" s="2"/>
      <c r="I6427" s="2"/>
      <c r="M6427" s="2"/>
    </row>
    <row r="6428" spans="1:13" x14ac:dyDescent="0.35">
      <c r="A6428" s="2"/>
      <c r="C6428" s="2"/>
      <c r="I6428" s="2"/>
      <c r="M6428" s="2"/>
    </row>
    <row r="6429" spans="1:13" x14ac:dyDescent="0.35">
      <c r="A6429" s="2"/>
      <c r="C6429" s="2"/>
      <c r="F6429" s="2"/>
      <c r="I6429" s="2"/>
      <c r="M6429" s="2"/>
    </row>
    <row r="6430" spans="1:13" x14ac:dyDescent="0.35">
      <c r="A6430" s="2"/>
      <c r="C6430" s="2"/>
      <c r="F6430" s="2"/>
      <c r="I6430" s="2"/>
      <c r="M6430" s="2"/>
    </row>
    <row r="6431" spans="1:13" x14ac:dyDescent="0.35">
      <c r="A6431" s="2"/>
      <c r="C6431" s="2"/>
      <c r="F6431" s="2"/>
      <c r="I6431" s="2"/>
      <c r="M6431" s="2"/>
    </row>
    <row r="6432" spans="1:13" x14ac:dyDescent="0.35">
      <c r="A6432" s="2"/>
      <c r="C6432" s="2"/>
      <c r="F6432" s="2"/>
      <c r="I6432" s="2"/>
      <c r="M6432" s="2"/>
    </row>
    <row r="6433" spans="1:13" x14ac:dyDescent="0.35">
      <c r="A6433" s="2"/>
      <c r="C6433" s="2"/>
      <c r="F6433" s="2"/>
      <c r="I6433" s="2"/>
      <c r="M6433" s="2"/>
    </row>
    <row r="6434" spans="1:13" x14ac:dyDescent="0.35">
      <c r="A6434" s="2"/>
      <c r="C6434" s="2"/>
      <c r="I6434" s="2"/>
      <c r="M6434" s="2"/>
    </row>
    <row r="6435" spans="1:13" x14ac:dyDescent="0.35">
      <c r="A6435" s="2"/>
      <c r="C6435" s="2"/>
      <c r="I6435" s="2"/>
      <c r="M6435" s="2"/>
    </row>
    <row r="6436" spans="1:13" x14ac:dyDescent="0.35">
      <c r="A6436" s="2"/>
      <c r="C6436" s="2"/>
      <c r="F6436" s="2"/>
      <c r="I6436" s="2"/>
      <c r="M6436" s="2"/>
    </row>
    <row r="6437" spans="1:13" x14ac:dyDescent="0.35">
      <c r="A6437" s="2"/>
      <c r="C6437" s="2"/>
      <c r="F6437" s="2"/>
      <c r="I6437" s="2"/>
      <c r="M6437" s="2"/>
    </row>
    <row r="6438" spans="1:13" x14ac:dyDescent="0.35">
      <c r="A6438" s="2"/>
      <c r="C6438" s="2"/>
      <c r="F6438" s="2"/>
      <c r="I6438" s="2"/>
      <c r="M6438" s="2"/>
    </row>
    <row r="6439" spans="1:13" x14ac:dyDescent="0.35">
      <c r="A6439" s="2"/>
      <c r="C6439" s="2"/>
      <c r="F6439" s="2"/>
      <c r="I6439" s="2"/>
      <c r="M6439" s="2"/>
    </row>
    <row r="6440" spans="1:13" x14ac:dyDescent="0.35">
      <c r="A6440" s="2"/>
      <c r="C6440" s="2"/>
      <c r="F6440" s="2"/>
      <c r="I6440" s="2"/>
      <c r="M6440" s="2"/>
    </row>
    <row r="6441" spans="1:13" x14ac:dyDescent="0.35">
      <c r="A6441" s="2"/>
      <c r="C6441" s="2"/>
      <c r="I6441" s="2"/>
      <c r="M6441" s="2"/>
    </row>
    <row r="6442" spans="1:13" x14ac:dyDescent="0.35">
      <c r="A6442" s="2"/>
      <c r="C6442" s="2"/>
      <c r="I6442" s="2"/>
      <c r="M6442" s="2"/>
    </row>
    <row r="6443" spans="1:13" x14ac:dyDescent="0.35">
      <c r="A6443" s="2"/>
      <c r="C6443" s="2"/>
      <c r="F6443" s="2"/>
      <c r="I6443" s="2"/>
      <c r="M6443" s="2"/>
    </row>
    <row r="6444" spans="1:13" x14ac:dyDescent="0.35">
      <c r="A6444" s="2"/>
      <c r="C6444" s="2"/>
      <c r="F6444" s="2"/>
      <c r="I6444" s="2"/>
      <c r="M6444" s="2"/>
    </row>
    <row r="6445" spans="1:13" x14ac:dyDescent="0.35">
      <c r="A6445" s="2"/>
      <c r="C6445" s="2"/>
      <c r="F6445" s="2"/>
      <c r="I6445" s="2"/>
      <c r="M6445" s="2"/>
    </row>
    <row r="6446" spans="1:13" x14ac:dyDescent="0.35">
      <c r="A6446" s="2"/>
      <c r="C6446" s="2"/>
      <c r="F6446" s="2"/>
      <c r="I6446" s="2"/>
      <c r="M6446" s="2"/>
    </row>
    <row r="6447" spans="1:13" x14ac:dyDescent="0.35">
      <c r="A6447" s="2"/>
      <c r="C6447" s="2"/>
      <c r="F6447" s="2"/>
      <c r="I6447" s="2"/>
      <c r="M6447" s="2"/>
    </row>
    <row r="6448" spans="1:13" x14ac:dyDescent="0.35">
      <c r="A6448" s="2"/>
      <c r="C6448" s="2"/>
      <c r="I6448" s="2"/>
      <c r="M6448" s="2"/>
    </row>
    <row r="6449" spans="1:13" x14ac:dyDescent="0.35">
      <c r="A6449" s="2"/>
      <c r="C6449" s="2"/>
      <c r="I6449" s="2"/>
      <c r="M6449" s="2"/>
    </row>
    <row r="6450" spans="1:13" x14ac:dyDescent="0.35">
      <c r="A6450" s="2"/>
      <c r="C6450" s="2"/>
      <c r="F6450" s="2"/>
      <c r="I6450" s="2"/>
      <c r="M6450" s="2"/>
    </row>
    <row r="6451" spans="1:13" x14ac:dyDescent="0.35">
      <c r="A6451" s="2"/>
      <c r="C6451" s="2"/>
      <c r="F6451" s="2"/>
      <c r="I6451" s="2"/>
      <c r="M6451" s="2"/>
    </row>
    <row r="6452" spans="1:13" x14ac:dyDescent="0.35">
      <c r="A6452" s="2"/>
      <c r="C6452" s="2"/>
      <c r="F6452" s="2"/>
      <c r="I6452" s="2"/>
      <c r="M6452" s="2"/>
    </row>
    <row r="6453" spans="1:13" x14ac:dyDescent="0.35">
      <c r="A6453" s="2"/>
      <c r="C6453" s="2"/>
      <c r="F6453" s="2"/>
      <c r="I6453" s="2"/>
      <c r="M6453" s="2"/>
    </row>
    <row r="6454" spans="1:13" x14ac:dyDescent="0.35">
      <c r="A6454" s="2"/>
      <c r="C6454" s="2"/>
      <c r="F6454" s="2"/>
      <c r="I6454" s="2"/>
      <c r="M6454" s="2"/>
    </row>
    <row r="6455" spans="1:13" x14ac:dyDescent="0.35">
      <c r="A6455" s="2"/>
      <c r="C6455" s="2"/>
      <c r="I6455" s="2"/>
      <c r="M6455" s="2"/>
    </row>
    <row r="6456" spans="1:13" x14ac:dyDescent="0.35">
      <c r="A6456" s="2"/>
      <c r="C6456" s="2"/>
      <c r="I6456" s="2"/>
      <c r="M6456" s="2"/>
    </row>
    <row r="6457" spans="1:13" x14ac:dyDescent="0.35">
      <c r="A6457" s="2"/>
      <c r="C6457" s="2"/>
      <c r="F6457" s="2"/>
      <c r="I6457" s="2"/>
      <c r="M6457" s="2"/>
    </row>
    <row r="6458" spans="1:13" x14ac:dyDescent="0.35">
      <c r="A6458" s="2"/>
      <c r="C6458" s="2"/>
      <c r="F6458" s="2"/>
      <c r="I6458" s="2"/>
      <c r="M6458" s="2"/>
    </row>
    <row r="6459" spans="1:13" x14ac:dyDescent="0.35">
      <c r="A6459" s="2"/>
      <c r="C6459" s="2"/>
      <c r="F6459" s="2"/>
      <c r="I6459" s="2"/>
      <c r="M6459" s="2"/>
    </row>
    <row r="6460" spans="1:13" x14ac:dyDescent="0.35">
      <c r="A6460" s="2"/>
      <c r="C6460" s="2"/>
      <c r="F6460" s="2"/>
      <c r="I6460" s="2"/>
      <c r="M6460" s="2"/>
    </row>
    <row r="6461" spans="1:13" x14ac:dyDescent="0.35">
      <c r="A6461" s="2"/>
      <c r="C6461" s="2"/>
      <c r="F6461" s="2"/>
      <c r="I6461" s="2"/>
      <c r="M6461" s="2"/>
    </row>
    <row r="6462" spans="1:13" x14ac:dyDescent="0.35">
      <c r="A6462" s="2"/>
      <c r="C6462" s="2"/>
      <c r="I6462" s="2"/>
      <c r="M6462" s="2"/>
    </row>
    <row r="6463" spans="1:13" x14ac:dyDescent="0.35">
      <c r="A6463" s="2"/>
      <c r="C6463" s="2"/>
      <c r="I6463" s="2"/>
      <c r="M6463" s="2"/>
    </row>
    <row r="6464" spans="1:13" x14ac:dyDescent="0.35">
      <c r="A6464" s="2"/>
      <c r="C6464" s="2"/>
      <c r="F6464" s="2"/>
      <c r="I6464" s="2"/>
      <c r="M6464" s="2"/>
    </row>
    <row r="6465" spans="1:13" x14ac:dyDescent="0.35">
      <c r="A6465" s="2"/>
      <c r="C6465" s="2"/>
      <c r="F6465" s="2"/>
      <c r="I6465" s="2"/>
      <c r="M6465" s="2"/>
    </row>
    <row r="6466" spans="1:13" x14ac:dyDescent="0.35">
      <c r="A6466" s="2"/>
      <c r="C6466" s="2"/>
      <c r="F6466" s="2"/>
      <c r="I6466" s="2"/>
      <c r="M6466" s="2"/>
    </row>
    <row r="6467" spans="1:13" x14ac:dyDescent="0.35">
      <c r="A6467" s="2"/>
      <c r="C6467" s="2"/>
      <c r="F6467" s="2"/>
      <c r="I6467" s="2"/>
      <c r="M6467" s="2"/>
    </row>
    <row r="6468" spans="1:13" x14ac:dyDescent="0.35">
      <c r="A6468" s="2"/>
      <c r="C6468" s="2"/>
      <c r="F6468" s="2"/>
      <c r="I6468" s="2"/>
      <c r="M6468" s="2"/>
    </row>
    <row r="6469" spans="1:13" x14ac:dyDescent="0.35">
      <c r="A6469" s="2"/>
      <c r="C6469" s="2"/>
      <c r="I6469" s="2"/>
      <c r="M6469" s="2"/>
    </row>
    <row r="6470" spans="1:13" x14ac:dyDescent="0.35">
      <c r="A6470" s="2"/>
      <c r="C6470" s="2"/>
      <c r="I6470" s="2"/>
      <c r="M6470" s="2"/>
    </row>
    <row r="6471" spans="1:13" x14ac:dyDescent="0.35">
      <c r="A6471" s="2"/>
      <c r="C6471" s="2"/>
      <c r="F6471" s="2"/>
      <c r="I6471" s="2"/>
      <c r="M6471" s="2"/>
    </row>
    <row r="6472" spans="1:13" x14ac:dyDescent="0.35">
      <c r="A6472" s="2"/>
      <c r="C6472" s="2"/>
      <c r="F6472" s="2"/>
      <c r="I6472" s="2"/>
      <c r="M6472" s="2"/>
    </row>
    <row r="6473" spans="1:13" x14ac:dyDescent="0.35">
      <c r="A6473" s="2"/>
      <c r="C6473" s="2"/>
      <c r="F6473" s="2"/>
      <c r="I6473" s="2"/>
      <c r="M6473" s="2"/>
    </row>
    <row r="6474" spans="1:13" x14ac:dyDescent="0.35">
      <c r="A6474" s="2"/>
      <c r="C6474" s="2"/>
      <c r="F6474" s="2"/>
      <c r="I6474" s="2"/>
      <c r="M6474" s="2"/>
    </row>
    <row r="6475" spans="1:13" x14ac:dyDescent="0.35">
      <c r="A6475" s="2"/>
      <c r="C6475" s="2"/>
      <c r="I6475" s="2"/>
      <c r="M6475" s="2"/>
    </row>
    <row r="6476" spans="1:13" x14ac:dyDescent="0.35">
      <c r="A6476" s="2"/>
      <c r="C6476" s="2"/>
      <c r="I6476" s="2"/>
      <c r="M6476" s="2"/>
    </row>
    <row r="6477" spans="1:13" x14ac:dyDescent="0.35">
      <c r="A6477" s="2"/>
      <c r="C6477" s="2"/>
      <c r="F6477" s="2"/>
      <c r="I6477" s="2"/>
      <c r="M6477" s="2"/>
    </row>
    <row r="6478" spans="1:13" x14ac:dyDescent="0.35">
      <c r="A6478" s="2"/>
      <c r="C6478" s="2"/>
      <c r="F6478" s="2"/>
      <c r="I6478" s="2"/>
      <c r="M6478" s="2"/>
    </row>
    <row r="6479" spans="1:13" x14ac:dyDescent="0.35">
      <c r="A6479" s="2"/>
      <c r="C6479" s="2"/>
      <c r="F6479" s="2"/>
      <c r="I6479" s="2"/>
      <c r="M6479" s="2"/>
    </row>
    <row r="6480" spans="1:13" x14ac:dyDescent="0.35">
      <c r="A6480" s="2"/>
      <c r="C6480" s="2"/>
      <c r="F6480" s="2"/>
      <c r="I6480" s="2"/>
      <c r="M6480" s="2"/>
    </row>
    <row r="6481" spans="1:13" x14ac:dyDescent="0.35">
      <c r="A6481" s="2"/>
      <c r="C6481" s="2"/>
      <c r="F6481" s="2"/>
      <c r="I6481" s="2"/>
      <c r="M6481" s="2"/>
    </row>
    <row r="6482" spans="1:13" x14ac:dyDescent="0.35">
      <c r="A6482" s="2"/>
      <c r="C6482" s="2"/>
      <c r="I6482" s="2"/>
      <c r="M6482" s="2"/>
    </row>
    <row r="6483" spans="1:13" x14ac:dyDescent="0.35">
      <c r="A6483" s="2"/>
      <c r="C6483" s="2"/>
      <c r="I6483" s="2"/>
      <c r="M6483" s="2"/>
    </row>
    <row r="6484" spans="1:13" x14ac:dyDescent="0.35">
      <c r="A6484" s="2"/>
      <c r="C6484" s="2"/>
      <c r="F6484" s="2"/>
      <c r="I6484" s="2"/>
      <c r="M6484" s="2"/>
    </row>
    <row r="6485" spans="1:13" x14ac:dyDescent="0.35">
      <c r="A6485" s="2"/>
      <c r="C6485" s="2"/>
      <c r="F6485" s="2"/>
      <c r="I6485" s="2"/>
      <c r="M6485" s="2"/>
    </row>
    <row r="6486" spans="1:13" x14ac:dyDescent="0.35">
      <c r="A6486" s="2"/>
      <c r="C6486" s="2"/>
      <c r="F6486" s="2"/>
      <c r="I6486" s="2"/>
      <c r="M6486" s="2"/>
    </row>
    <row r="6487" spans="1:13" x14ac:dyDescent="0.35">
      <c r="A6487" s="2"/>
      <c r="C6487" s="2"/>
      <c r="F6487" s="2"/>
      <c r="I6487" s="2"/>
      <c r="M6487" s="2"/>
    </row>
    <row r="6488" spans="1:13" x14ac:dyDescent="0.35">
      <c r="A6488" s="2"/>
      <c r="C6488" s="2"/>
      <c r="F6488" s="2"/>
      <c r="I6488" s="2"/>
      <c r="M6488" s="2"/>
    </row>
    <row r="6489" spans="1:13" x14ac:dyDescent="0.35">
      <c r="A6489" s="2"/>
      <c r="C6489" s="2"/>
      <c r="I6489" s="2"/>
      <c r="M6489" s="2"/>
    </row>
    <row r="6490" spans="1:13" x14ac:dyDescent="0.35">
      <c r="A6490" s="2"/>
      <c r="C6490" s="2"/>
      <c r="I6490" s="2"/>
      <c r="M6490" s="2"/>
    </row>
    <row r="6491" spans="1:13" x14ac:dyDescent="0.35">
      <c r="A6491" s="2"/>
      <c r="C6491" s="2"/>
      <c r="F6491" s="2"/>
      <c r="I6491" s="2"/>
      <c r="M6491" s="2"/>
    </row>
    <row r="6492" spans="1:13" x14ac:dyDescent="0.35">
      <c r="A6492" s="2"/>
      <c r="C6492" s="2"/>
      <c r="F6492" s="2"/>
      <c r="I6492" s="2"/>
      <c r="M6492" s="2"/>
    </row>
    <row r="6493" spans="1:13" x14ac:dyDescent="0.35">
      <c r="A6493" s="2"/>
      <c r="C6493" s="2"/>
      <c r="F6493" s="2"/>
      <c r="I6493" s="2"/>
      <c r="M6493" s="2"/>
    </row>
    <row r="6494" spans="1:13" x14ac:dyDescent="0.35">
      <c r="A6494" s="2"/>
      <c r="C6494" s="2"/>
      <c r="F6494" s="2"/>
      <c r="I6494" s="2"/>
      <c r="M6494" s="2"/>
    </row>
    <row r="6495" spans="1:13" x14ac:dyDescent="0.35">
      <c r="A6495" s="2"/>
      <c r="C6495" s="2"/>
      <c r="F6495" s="2"/>
      <c r="I6495" s="2"/>
      <c r="M6495" s="2"/>
    </row>
    <row r="6496" spans="1:13" x14ac:dyDescent="0.35">
      <c r="A6496" s="2"/>
      <c r="C6496" s="2"/>
      <c r="I6496" s="2"/>
      <c r="M6496" s="2"/>
    </row>
    <row r="6497" spans="1:13" x14ac:dyDescent="0.35">
      <c r="A6497" s="2"/>
      <c r="C6497" s="2"/>
      <c r="I6497" s="2"/>
      <c r="M6497" s="2"/>
    </row>
    <row r="6498" spans="1:13" x14ac:dyDescent="0.35">
      <c r="A6498" s="2"/>
      <c r="C6498" s="2"/>
      <c r="F6498" s="2"/>
      <c r="I6498" s="2"/>
      <c r="M6498" s="2"/>
    </row>
    <row r="6499" spans="1:13" x14ac:dyDescent="0.35">
      <c r="A6499" s="2"/>
      <c r="C6499" s="2"/>
      <c r="F6499" s="2"/>
      <c r="I6499" s="2"/>
      <c r="M6499" s="2"/>
    </row>
    <row r="6500" spans="1:13" x14ac:dyDescent="0.35">
      <c r="A6500" s="2"/>
      <c r="C6500" s="2"/>
      <c r="F6500" s="2"/>
      <c r="I6500" s="2"/>
      <c r="M6500" s="2"/>
    </row>
    <row r="6501" spans="1:13" x14ac:dyDescent="0.35">
      <c r="A6501" s="2"/>
      <c r="C6501" s="2"/>
      <c r="F6501" s="2"/>
      <c r="I6501" s="2"/>
      <c r="M6501" s="2"/>
    </row>
    <row r="6502" spans="1:13" x14ac:dyDescent="0.35">
      <c r="A6502" s="2"/>
      <c r="C6502" s="2"/>
      <c r="F6502" s="2"/>
      <c r="I6502" s="2"/>
      <c r="M6502" s="2"/>
    </row>
    <row r="6503" spans="1:13" x14ac:dyDescent="0.35">
      <c r="A6503" s="2"/>
      <c r="C6503" s="2"/>
      <c r="I6503" s="2"/>
      <c r="M6503" s="2"/>
    </row>
    <row r="6504" spans="1:13" x14ac:dyDescent="0.35">
      <c r="A6504" s="2"/>
      <c r="C6504" s="2"/>
      <c r="I6504" s="2"/>
      <c r="M6504" s="2"/>
    </row>
    <row r="6505" spans="1:13" x14ac:dyDescent="0.35">
      <c r="A6505" s="2"/>
      <c r="C6505" s="2"/>
      <c r="F6505" s="2"/>
      <c r="I6505" s="2"/>
      <c r="M6505" s="2"/>
    </row>
    <row r="6506" spans="1:13" x14ac:dyDescent="0.35">
      <c r="A6506" s="2"/>
      <c r="C6506" s="2"/>
      <c r="F6506" s="2"/>
      <c r="I6506" s="2"/>
      <c r="M6506" s="2"/>
    </row>
    <row r="6507" spans="1:13" x14ac:dyDescent="0.35">
      <c r="A6507" s="2"/>
      <c r="C6507" s="2"/>
      <c r="F6507" s="2"/>
      <c r="I6507" s="2"/>
      <c r="M6507" s="2"/>
    </row>
    <row r="6508" spans="1:13" x14ac:dyDescent="0.35">
      <c r="A6508" s="2"/>
      <c r="C6508" s="2"/>
      <c r="F6508" s="2"/>
      <c r="I6508" s="2"/>
      <c r="M6508" s="2"/>
    </row>
    <row r="6509" spans="1:13" x14ac:dyDescent="0.35">
      <c r="A6509" s="2"/>
      <c r="C6509" s="2"/>
      <c r="F6509" s="2"/>
      <c r="I6509" s="2"/>
      <c r="M6509" s="2"/>
    </row>
    <row r="6510" spans="1:13" x14ac:dyDescent="0.35">
      <c r="A6510" s="2"/>
      <c r="C6510" s="2"/>
      <c r="I6510" s="2"/>
      <c r="M6510" s="2"/>
    </row>
    <row r="6511" spans="1:13" x14ac:dyDescent="0.35">
      <c r="A6511" s="2"/>
      <c r="C6511" s="2"/>
      <c r="I6511" s="2"/>
      <c r="M6511" s="2"/>
    </row>
    <row r="6512" spans="1:13" x14ac:dyDescent="0.35">
      <c r="A6512" s="2"/>
      <c r="C6512" s="2"/>
      <c r="F6512" s="2"/>
      <c r="I6512" s="2"/>
      <c r="M6512" s="2"/>
    </row>
    <row r="6513" spans="1:13" x14ac:dyDescent="0.35">
      <c r="A6513" s="2"/>
      <c r="C6513" s="2"/>
      <c r="F6513" s="2"/>
      <c r="I6513" s="2"/>
      <c r="M6513" s="2"/>
    </row>
    <row r="6514" spans="1:13" x14ac:dyDescent="0.35">
      <c r="A6514" s="2"/>
      <c r="C6514" s="2"/>
      <c r="F6514" s="2"/>
      <c r="I6514" s="2"/>
      <c r="M6514" s="2"/>
    </row>
    <row r="6515" spans="1:13" x14ac:dyDescent="0.35">
      <c r="A6515" s="2"/>
      <c r="C6515" s="2"/>
      <c r="F6515" s="2"/>
      <c r="I6515" s="2"/>
      <c r="M6515" s="2"/>
    </row>
    <row r="6516" spans="1:13" x14ac:dyDescent="0.35">
      <c r="A6516" s="2"/>
      <c r="C6516" s="2"/>
      <c r="F6516" s="2"/>
      <c r="I6516" s="2"/>
      <c r="M6516" s="2"/>
    </row>
    <row r="6517" spans="1:13" x14ac:dyDescent="0.35">
      <c r="A6517" s="2"/>
      <c r="C6517" s="2"/>
      <c r="I6517" s="2"/>
      <c r="M6517" s="2"/>
    </row>
    <row r="6518" spans="1:13" x14ac:dyDescent="0.35">
      <c r="A6518" s="2"/>
      <c r="C6518" s="2"/>
      <c r="I6518" s="2"/>
      <c r="M6518" s="2"/>
    </row>
    <row r="6519" spans="1:13" x14ac:dyDescent="0.35">
      <c r="A6519" s="2"/>
      <c r="C6519" s="2"/>
      <c r="F6519" s="2"/>
      <c r="I6519" s="2"/>
      <c r="M6519" s="2"/>
    </row>
    <row r="6520" spans="1:13" x14ac:dyDescent="0.35">
      <c r="A6520" s="2"/>
      <c r="C6520" s="2"/>
      <c r="F6520" s="2"/>
      <c r="I6520" s="2"/>
      <c r="M6520" s="2"/>
    </row>
    <row r="6521" spans="1:13" x14ac:dyDescent="0.35">
      <c r="A6521" s="2"/>
      <c r="C6521" s="2"/>
      <c r="F6521" s="2"/>
      <c r="I6521" s="2"/>
      <c r="M6521" s="2"/>
    </row>
    <row r="6522" spans="1:13" x14ac:dyDescent="0.35">
      <c r="A6522" s="2"/>
      <c r="C6522" s="2"/>
      <c r="F6522" s="2"/>
      <c r="I6522" s="2"/>
      <c r="M6522" s="2"/>
    </row>
    <row r="6523" spans="1:13" x14ac:dyDescent="0.35">
      <c r="A6523" s="2"/>
      <c r="C6523" s="2"/>
      <c r="F6523" s="2"/>
      <c r="I6523" s="2"/>
      <c r="M6523" s="2"/>
    </row>
    <row r="6524" spans="1:13" x14ac:dyDescent="0.35">
      <c r="A6524" s="2"/>
      <c r="C6524" s="2"/>
      <c r="I6524" s="2"/>
      <c r="M6524" s="2"/>
    </row>
    <row r="6525" spans="1:13" x14ac:dyDescent="0.35">
      <c r="A6525" s="2"/>
      <c r="C6525" s="2"/>
      <c r="I6525" s="2"/>
      <c r="M6525" s="2"/>
    </row>
    <row r="6526" spans="1:13" x14ac:dyDescent="0.35">
      <c r="A6526" s="2"/>
      <c r="C6526" s="2"/>
      <c r="F6526" s="2"/>
      <c r="I6526" s="2"/>
      <c r="M6526" s="2"/>
    </row>
    <row r="6527" spans="1:13" x14ac:dyDescent="0.35">
      <c r="A6527" s="2"/>
      <c r="C6527" s="2"/>
      <c r="F6527" s="2"/>
      <c r="I6527" s="2"/>
      <c r="M6527" s="2"/>
    </row>
    <row r="6528" spans="1:13" x14ac:dyDescent="0.35">
      <c r="A6528" s="2"/>
      <c r="C6528" s="2"/>
      <c r="F6528" s="2"/>
      <c r="I6528" s="2"/>
      <c r="M6528" s="2"/>
    </row>
    <row r="6529" spans="1:13" x14ac:dyDescent="0.35">
      <c r="A6529" s="2"/>
      <c r="C6529" s="2"/>
      <c r="F6529" s="2"/>
      <c r="I6529" s="2"/>
      <c r="M6529" s="2"/>
    </row>
    <row r="6530" spans="1:13" x14ac:dyDescent="0.35">
      <c r="A6530" s="2"/>
      <c r="C6530" s="2"/>
      <c r="F6530" s="2"/>
      <c r="I6530" s="2"/>
      <c r="M6530" s="2"/>
    </row>
    <row r="6531" spans="1:13" x14ac:dyDescent="0.35">
      <c r="A6531" s="2"/>
      <c r="C6531" s="2"/>
      <c r="I6531" s="2"/>
      <c r="M6531" s="2"/>
    </row>
    <row r="6532" spans="1:13" x14ac:dyDescent="0.35">
      <c r="A6532" s="2"/>
      <c r="C6532" s="2"/>
      <c r="I6532" s="2"/>
      <c r="M6532" s="2"/>
    </row>
    <row r="6533" spans="1:13" x14ac:dyDescent="0.35">
      <c r="A6533" s="2"/>
      <c r="C6533" s="2"/>
      <c r="F6533" s="2"/>
      <c r="I6533" s="2"/>
      <c r="M6533" s="2"/>
    </row>
    <row r="6534" spans="1:13" x14ac:dyDescent="0.35">
      <c r="A6534" s="2"/>
      <c r="C6534" s="2"/>
      <c r="F6534" s="2"/>
      <c r="I6534" s="2"/>
      <c r="M6534" s="2"/>
    </row>
    <row r="6535" spans="1:13" x14ac:dyDescent="0.35">
      <c r="A6535" s="2"/>
      <c r="C6535" s="2"/>
      <c r="F6535" s="2"/>
      <c r="I6535" s="2"/>
      <c r="M6535" s="2"/>
    </row>
    <row r="6536" spans="1:13" x14ac:dyDescent="0.35">
      <c r="A6536" s="2"/>
      <c r="C6536" s="2"/>
      <c r="F6536" s="2"/>
      <c r="I6536" s="2"/>
      <c r="M6536" s="2"/>
    </row>
    <row r="6537" spans="1:13" x14ac:dyDescent="0.35">
      <c r="A6537" s="2"/>
      <c r="C6537" s="2"/>
      <c r="I6537" s="2"/>
      <c r="M6537" s="2"/>
    </row>
    <row r="6538" spans="1:13" x14ac:dyDescent="0.35">
      <c r="A6538" s="2"/>
      <c r="C6538" s="2"/>
      <c r="I6538" s="2"/>
      <c r="M6538" s="2"/>
    </row>
    <row r="6539" spans="1:13" x14ac:dyDescent="0.35">
      <c r="A6539" s="2"/>
      <c r="C6539" s="2"/>
      <c r="F6539" s="2"/>
      <c r="I6539" s="2"/>
      <c r="M6539" s="2"/>
    </row>
    <row r="6540" spans="1:13" x14ac:dyDescent="0.35">
      <c r="A6540" s="2"/>
      <c r="C6540" s="2"/>
      <c r="F6540" s="2"/>
      <c r="I6540" s="2"/>
      <c r="M6540" s="2"/>
    </row>
    <row r="6541" spans="1:13" x14ac:dyDescent="0.35">
      <c r="A6541" s="2"/>
      <c r="C6541" s="2"/>
      <c r="F6541" s="2"/>
      <c r="I6541" s="2"/>
      <c r="M6541" s="2"/>
    </row>
    <row r="6542" spans="1:13" x14ac:dyDescent="0.35">
      <c r="A6542" s="2"/>
      <c r="C6542" s="2"/>
      <c r="F6542" s="2"/>
      <c r="I6542" s="2"/>
      <c r="M6542" s="2"/>
    </row>
    <row r="6543" spans="1:13" x14ac:dyDescent="0.35">
      <c r="A6543" s="2"/>
      <c r="C6543" s="2"/>
      <c r="F6543" s="2"/>
      <c r="I6543" s="2"/>
      <c r="M6543" s="2"/>
    </row>
    <row r="6544" spans="1:13" x14ac:dyDescent="0.35">
      <c r="A6544" s="2"/>
      <c r="C6544" s="2"/>
      <c r="I6544" s="2"/>
      <c r="M6544" s="2"/>
    </row>
    <row r="6545" spans="1:13" x14ac:dyDescent="0.35">
      <c r="A6545" s="2"/>
      <c r="C6545" s="2"/>
      <c r="I6545" s="2"/>
      <c r="M6545" s="2"/>
    </row>
    <row r="6546" spans="1:13" x14ac:dyDescent="0.35">
      <c r="A6546" s="2"/>
      <c r="C6546" s="2"/>
      <c r="F6546" s="2"/>
      <c r="I6546" s="2"/>
      <c r="M6546" s="2"/>
    </row>
    <row r="6547" spans="1:13" x14ac:dyDescent="0.35">
      <c r="A6547" s="2"/>
      <c r="C6547" s="2"/>
      <c r="F6547" s="2"/>
      <c r="I6547" s="2"/>
      <c r="M6547" s="2"/>
    </row>
    <row r="6548" spans="1:13" x14ac:dyDescent="0.35">
      <c r="A6548" s="2"/>
      <c r="C6548" s="2"/>
      <c r="F6548" s="2"/>
      <c r="I6548" s="2"/>
      <c r="M6548" s="2"/>
    </row>
    <row r="6549" spans="1:13" x14ac:dyDescent="0.35">
      <c r="A6549" s="2"/>
      <c r="C6549" s="2"/>
      <c r="F6549" s="2"/>
      <c r="I6549" s="2"/>
      <c r="M6549" s="2"/>
    </row>
    <row r="6550" spans="1:13" x14ac:dyDescent="0.35">
      <c r="A6550" s="2"/>
      <c r="C6550" s="2"/>
      <c r="F6550" s="2"/>
      <c r="I6550" s="2"/>
      <c r="M6550" s="2"/>
    </row>
    <row r="6551" spans="1:13" x14ac:dyDescent="0.35">
      <c r="A6551" s="2"/>
      <c r="C6551" s="2"/>
      <c r="I6551" s="2"/>
      <c r="M6551" s="2"/>
    </row>
    <row r="6552" spans="1:13" x14ac:dyDescent="0.35">
      <c r="A6552" s="2"/>
      <c r="C6552" s="2"/>
      <c r="I6552" s="2"/>
      <c r="M6552" s="2"/>
    </row>
    <row r="6553" spans="1:13" x14ac:dyDescent="0.35">
      <c r="A6553" s="2"/>
      <c r="C6553" s="2"/>
      <c r="F6553" s="2"/>
      <c r="I6553" s="2"/>
      <c r="M6553" s="2"/>
    </row>
    <row r="6554" spans="1:13" x14ac:dyDescent="0.35">
      <c r="A6554" s="2"/>
      <c r="C6554" s="2"/>
      <c r="F6554" s="2"/>
      <c r="I6554" s="2"/>
      <c r="M6554" s="2"/>
    </row>
    <row r="6555" spans="1:13" x14ac:dyDescent="0.35">
      <c r="A6555" s="2"/>
      <c r="C6555" s="2"/>
      <c r="F6555" s="2"/>
      <c r="I6555" s="2"/>
      <c r="M6555" s="2"/>
    </row>
    <row r="6556" spans="1:13" x14ac:dyDescent="0.35">
      <c r="A6556" s="2"/>
      <c r="C6556" s="2"/>
      <c r="F6556" s="2"/>
      <c r="I6556" s="2"/>
      <c r="M6556" s="2"/>
    </row>
    <row r="6557" spans="1:13" x14ac:dyDescent="0.35">
      <c r="A6557" s="2"/>
      <c r="C6557" s="2"/>
      <c r="F6557" s="2"/>
      <c r="I6557" s="2"/>
      <c r="M6557" s="2"/>
    </row>
    <row r="6558" spans="1:13" x14ac:dyDescent="0.35">
      <c r="A6558" s="2"/>
      <c r="C6558" s="2"/>
      <c r="I6558" s="2"/>
      <c r="M6558" s="2"/>
    </row>
    <row r="6559" spans="1:13" x14ac:dyDescent="0.35">
      <c r="A6559" s="2"/>
      <c r="C6559" s="2"/>
      <c r="I6559" s="2"/>
      <c r="M6559" s="2"/>
    </row>
    <row r="6560" spans="1:13" x14ac:dyDescent="0.35">
      <c r="A6560" s="2"/>
      <c r="C6560" s="2"/>
      <c r="F6560" s="2"/>
      <c r="I6560" s="2"/>
      <c r="M6560" s="2"/>
    </row>
    <row r="6561" spans="1:13" x14ac:dyDescent="0.35">
      <c r="A6561" s="2"/>
      <c r="C6561" s="2"/>
      <c r="F6561" s="2"/>
      <c r="I6561" s="2"/>
      <c r="M6561" s="2"/>
    </row>
    <row r="6562" spans="1:13" x14ac:dyDescent="0.35">
      <c r="A6562" s="2"/>
      <c r="C6562" s="2"/>
      <c r="F6562" s="2"/>
      <c r="I6562" s="2"/>
      <c r="M6562" s="2"/>
    </row>
    <row r="6563" spans="1:13" x14ac:dyDescent="0.35">
      <c r="A6563" s="2"/>
      <c r="C6563" s="2"/>
      <c r="F6563" s="2"/>
      <c r="I6563" s="2"/>
      <c r="M6563" s="2"/>
    </row>
    <row r="6564" spans="1:13" x14ac:dyDescent="0.35">
      <c r="A6564" s="2"/>
      <c r="C6564" s="2"/>
      <c r="F6564" s="2"/>
      <c r="I6564" s="2"/>
      <c r="M6564" s="2"/>
    </row>
    <row r="6565" spans="1:13" x14ac:dyDescent="0.35">
      <c r="A6565" s="2"/>
      <c r="C6565" s="2"/>
      <c r="F6565" s="2"/>
      <c r="I6565" s="2"/>
      <c r="M6565" s="2"/>
    </row>
    <row r="6566" spans="1:13" x14ac:dyDescent="0.35">
      <c r="A6566" s="2"/>
      <c r="C6566" s="2"/>
      <c r="F6566" s="2"/>
      <c r="I6566" s="2"/>
      <c r="M6566" s="2"/>
    </row>
    <row r="6567" spans="1:13" x14ac:dyDescent="0.35">
      <c r="A6567" s="2"/>
      <c r="C6567" s="2"/>
      <c r="F6567" s="2"/>
      <c r="I6567" s="2"/>
      <c r="M6567" s="2"/>
    </row>
    <row r="6568" spans="1:13" x14ac:dyDescent="0.35">
      <c r="A6568" s="2"/>
      <c r="C6568" s="2"/>
      <c r="I6568" s="2"/>
      <c r="M6568" s="2"/>
    </row>
    <row r="6569" spans="1:13" x14ac:dyDescent="0.35">
      <c r="A6569" s="2"/>
      <c r="C6569" s="2"/>
      <c r="I6569" s="2"/>
      <c r="M6569" s="2"/>
    </row>
    <row r="6570" spans="1:13" x14ac:dyDescent="0.35">
      <c r="A6570" s="2"/>
      <c r="C6570" s="2"/>
      <c r="F6570" s="2"/>
      <c r="I6570" s="2"/>
      <c r="M6570" s="2"/>
    </row>
    <row r="6571" spans="1:13" x14ac:dyDescent="0.35">
      <c r="A6571" s="2"/>
      <c r="C6571" s="2"/>
      <c r="F6571" s="2"/>
      <c r="I6571" s="2"/>
      <c r="M6571" s="2"/>
    </row>
    <row r="6572" spans="1:13" x14ac:dyDescent="0.35">
      <c r="A6572" s="2"/>
      <c r="C6572" s="2"/>
      <c r="F6572" s="2"/>
      <c r="I6572" s="2"/>
      <c r="M6572" s="2"/>
    </row>
    <row r="6573" spans="1:13" x14ac:dyDescent="0.35">
      <c r="A6573" s="2"/>
      <c r="C6573" s="2"/>
      <c r="F6573" s="2"/>
      <c r="I6573" s="2"/>
      <c r="M6573" s="2"/>
    </row>
    <row r="6574" spans="1:13" x14ac:dyDescent="0.35">
      <c r="A6574" s="2"/>
      <c r="C6574" s="2"/>
      <c r="F6574" s="2"/>
      <c r="I6574" s="2"/>
      <c r="M6574" s="2"/>
    </row>
    <row r="6575" spans="1:13" x14ac:dyDescent="0.35">
      <c r="A6575" s="2"/>
      <c r="C6575" s="2"/>
      <c r="I6575" s="2"/>
      <c r="M6575" s="2"/>
    </row>
    <row r="6576" spans="1:13" x14ac:dyDescent="0.35">
      <c r="A6576" s="2"/>
      <c r="C6576" s="2"/>
      <c r="I6576" s="2"/>
      <c r="M6576" s="2"/>
    </row>
    <row r="6577" spans="1:13" x14ac:dyDescent="0.35">
      <c r="A6577" s="2"/>
      <c r="C6577" s="2"/>
      <c r="F6577" s="2"/>
      <c r="I6577" s="2"/>
      <c r="M6577" s="2"/>
    </row>
    <row r="6578" spans="1:13" x14ac:dyDescent="0.35">
      <c r="A6578" s="2"/>
      <c r="C6578" s="2"/>
      <c r="F6578" s="2"/>
      <c r="I6578" s="2"/>
      <c r="M6578" s="2"/>
    </row>
    <row r="6579" spans="1:13" x14ac:dyDescent="0.35">
      <c r="A6579" s="2"/>
      <c r="C6579" s="2"/>
      <c r="F6579" s="2"/>
      <c r="I6579" s="2"/>
      <c r="M6579" s="2"/>
    </row>
    <row r="6580" spans="1:13" x14ac:dyDescent="0.35">
      <c r="A6580" s="2"/>
      <c r="C6580" s="2"/>
      <c r="F6580" s="2"/>
      <c r="I6580" s="2"/>
      <c r="M6580" s="2"/>
    </row>
    <row r="6581" spans="1:13" x14ac:dyDescent="0.35">
      <c r="A6581" s="2"/>
      <c r="C6581" s="2"/>
      <c r="F6581" s="2"/>
      <c r="I6581" s="2"/>
      <c r="M6581" s="2"/>
    </row>
    <row r="6582" spans="1:13" x14ac:dyDescent="0.35">
      <c r="A6582" s="2"/>
      <c r="C6582" s="2"/>
      <c r="I6582" s="2"/>
      <c r="M6582" s="2"/>
    </row>
    <row r="6583" spans="1:13" x14ac:dyDescent="0.35">
      <c r="A6583" s="2"/>
      <c r="C6583" s="2"/>
      <c r="I6583" s="2"/>
      <c r="M6583" s="2"/>
    </row>
    <row r="6584" spans="1:13" x14ac:dyDescent="0.35">
      <c r="A6584" s="2"/>
      <c r="C6584" s="2"/>
      <c r="F6584" s="2"/>
      <c r="I6584" s="2"/>
      <c r="M6584" s="2"/>
    </row>
    <row r="6585" spans="1:13" x14ac:dyDescent="0.35">
      <c r="A6585" s="2"/>
      <c r="C6585" s="2"/>
      <c r="F6585" s="2"/>
      <c r="I6585" s="2"/>
      <c r="M6585" s="2"/>
    </row>
    <row r="6586" spans="1:13" x14ac:dyDescent="0.35">
      <c r="A6586" s="2"/>
      <c r="C6586" s="2"/>
      <c r="F6586" s="2"/>
      <c r="I6586" s="2"/>
      <c r="M6586" s="2"/>
    </row>
    <row r="6587" spans="1:13" x14ac:dyDescent="0.35">
      <c r="A6587" s="2"/>
      <c r="C6587" s="2"/>
      <c r="F6587" s="2"/>
      <c r="I6587" s="2"/>
      <c r="M6587" s="2"/>
    </row>
    <row r="6588" spans="1:13" x14ac:dyDescent="0.35">
      <c r="A6588" s="2"/>
      <c r="C6588" s="2"/>
      <c r="F6588" s="2"/>
      <c r="I6588" s="2"/>
      <c r="M6588" s="2"/>
    </row>
    <row r="6589" spans="1:13" x14ac:dyDescent="0.35">
      <c r="A6589" s="2"/>
      <c r="C6589" s="2"/>
      <c r="I6589" s="2"/>
      <c r="M6589" s="2"/>
    </row>
    <row r="6590" spans="1:13" x14ac:dyDescent="0.35">
      <c r="A6590" s="2"/>
      <c r="C6590" s="2"/>
      <c r="I6590" s="2"/>
      <c r="M6590" s="2"/>
    </row>
    <row r="6591" spans="1:13" x14ac:dyDescent="0.35">
      <c r="A6591" s="2"/>
      <c r="C6591" s="2"/>
      <c r="F6591" s="2"/>
      <c r="I6591" s="2"/>
      <c r="M6591" s="2"/>
    </row>
    <row r="6592" spans="1:13" x14ac:dyDescent="0.35">
      <c r="A6592" s="2"/>
      <c r="C6592" s="2"/>
      <c r="F6592" s="2"/>
      <c r="I6592" s="2"/>
      <c r="M6592" s="2"/>
    </row>
    <row r="6593" spans="1:13" x14ac:dyDescent="0.35">
      <c r="A6593" s="2"/>
      <c r="C6593" s="2"/>
      <c r="F6593" s="2"/>
      <c r="I6593" s="2"/>
      <c r="M6593" s="2"/>
    </row>
    <row r="6594" spans="1:13" x14ac:dyDescent="0.35">
      <c r="A6594" s="2"/>
      <c r="C6594" s="2"/>
      <c r="I6594" s="2"/>
      <c r="M6594" s="2"/>
    </row>
    <row r="6595" spans="1:13" x14ac:dyDescent="0.35">
      <c r="A6595" s="2"/>
      <c r="C6595" s="2"/>
      <c r="I6595" s="2"/>
      <c r="M6595" s="2"/>
    </row>
    <row r="6596" spans="1:13" x14ac:dyDescent="0.35">
      <c r="A6596" s="2"/>
      <c r="C6596" s="2"/>
      <c r="F6596" s="2"/>
      <c r="I6596" s="2"/>
      <c r="M6596" s="2"/>
    </row>
    <row r="6597" spans="1:13" x14ac:dyDescent="0.35">
      <c r="A6597" s="2"/>
      <c r="C6597" s="2"/>
      <c r="F6597" s="2"/>
      <c r="I6597" s="2"/>
      <c r="M6597" s="2"/>
    </row>
    <row r="6598" spans="1:13" x14ac:dyDescent="0.35">
      <c r="A6598" s="2"/>
      <c r="C6598" s="2"/>
      <c r="F6598" s="2"/>
      <c r="I6598" s="2"/>
      <c r="M6598" s="2"/>
    </row>
    <row r="6599" spans="1:13" x14ac:dyDescent="0.35">
      <c r="A6599" s="2"/>
      <c r="C6599" s="2"/>
      <c r="F6599" s="2"/>
      <c r="I6599" s="2"/>
      <c r="M6599" s="2"/>
    </row>
    <row r="6600" spans="1:13" x14ac:dyDescent="0.35">
      <c r="A6600" s="2"/>
      <c r="C6600" s="2"/>
      <c r="I6600" s="2"/>
      <c r="M6600" s="2"/>
    </row>
    <row r="6601" spans="1:13" x14ac:dyDescent="0.35">
      <c r="A6601" s="2"/>
      <c r="C6601" s="2"/>
      <c r="I6601" s="2"/>
      <c r="M6601" s="2"/>
    </row>
    <row r="6602" spans="1:13" x14ac:dyDescent="0.35">
      <c r="A6602" s="2"/>
      <c r="C6602" s="2"/>
      <c r="F6602" s="2"/>
      <c r="I6602" s="2"/>
      <c r="M6602" s="2"/>
    </row>
    <row r="6603" spans="1:13" x14ac:dyDescent="0.35">
      <c r="A6603" s="2"/>
      <c r="C6603" s="2"/>
      <c r="F6603" s="2"/>
      <c r="I6603" s="2"/>
      <c r="M6603" s="2"/>
    </row>
    <row r="6604" spans="1:13" x14ac:dyDescent="0.35">
      <c r="A6604" s="2"/>
      <c r="C6604" s="2"/>
      <c r="F6604" s="2"/>
      <c r="I6604" s="2"/>
      <c r="M6604" s="2"/>
    </row>
    <row r="6605" spans="1:13" x14ac:dyDescent="0.35">
      <c r="A6605" s="2"/>
      <c r="C6605" s="2"/>
      <c r="F6605" s="2"/>
      <c r="I6605" s="2"/>
      <c r="M6605" s="2"/>
    </row>
    <row r="6606" spans="1:13" x14ac:dyDescent="0.35">
      <c r="A6606" s="2"/>
      <c r="C6606" s="2"/>
      <c r="F6606" s="2"/>
      <c r="I6606" s="2"/>
      <c r="M6606" s="2"/>
    </row>
    <row r="6607" spans="1:13" x14ac:dyDescent="0.35">
      <c r="A6607" s="2"/>
      <c r="C6607" s="2"/>
      <c r="I6607" s="2"/>
      <c r="M6607" s="2"/>
    </row>
    <row r="6608" spans="1:13" x14ac:dyDescent="0.35">
      <c r="A6608" s="2"/>
      <c r="C6608" s="2"/>
      <c r="I6608" s="2"/>
      <c r="M6608" s="2"/>
    </row>
    <row r="6609" spans="1:13" x14ac:dyDescent="0.35">
      <c r="A6609" s="2"/>
      <c r="C6609" s="2"/>
      <c r="F6609" s="2"/>
      <c r="I6609" s="2"/>
      <c r="M6609" s="2"/>
    </row>
    <row r="6610" spans="1:13" x14ac:dyDescent="0.35">
      <c r="A6610" s="2"/>
      <c r="C6610" s="2"/>
      <c r="F6610" s="2"/>
      <c r="I6610" s="2"/>
      <c r="M6610" s="2"/>
    </row>
    <row r="6611" spans="1:13" x14ac:dyDescent="0.35">
      <c r="A6611" s="2"/>
      <c r="C6611" s="2"/>
      <c r="F6611" s="2"/>
      <c r="I6611" s="2"/>
      <c r="M6611" s="2"/>
    </row>
    <row r="6612" spans="1:13" x14ac:dyDescent="0.35">
      <c r="A6612" s="2"/>
      <c r="C6612" s="2"/>
      <c r="F6612" s="2"/>
      <c r="I6612" s="2"/>
      <c r="M6612" s="2"/>
    </row>
    <row r="6613" spans="1:13" x14ac:dyDescent="0.35">
      <c r="A6613" s="2"/>
      <c r="C6613" s="2"/>
      <c r="F6613" s="2"/>
      <c r="I6613" s="2"/>
      <c r="M6613" s="2"/>
    </row>
    <row r="6614" spans="1:13" x14ac:dyDescent="0.35">
      <c r="A6614" s="2"/>
      <c r="C6614" s="2"/>
      <c r="I6614" s="2"/>
      <c r="M6614" s="2"/>
    </row>
    <row r="6615" spans="1:13" x14ac:dyDescent="0.35">
      <c r="A6615" s="2"/>
      <c r="C6615" s="2"/>
      <c r="I6615" s="2"/>
      <c r="M6615" s="2"/>
    </row>
    <row r="6616" spans="1:13" x14ac:dyDescent="0.35">
      <c r="A6616" s="2"/>
      <c r="C6616" s="2"/>
      <c r="F6616" s="2"/>
      <c r="I6616" s="2"/>
      <c r="M6616" s="2"/>
    </row>
    <row r="6617" spans="1:13" x14ac:dyDescent="0.35">
      <c r="A6617" s="2"/>
      <c r="C6617" s="2"/>
      <c r="F6617" s="2"/>
      <c r="I6617" s="2"/>
      <c r="M6617" s="2"/>
    </row>
    <row r="6618" spans="1:13" x14ac:dyDescent="0.35">
      <c r="A6618" s="2"/>
      <c r="C6618" s="2"/>
      <c r="F6618" s="2"/>
      <c r="I6618" s="2"/>
      <c r="M6618" s="2"/>
    </row>
    <row r="6619" spans="1:13" x14ac:dyDescent="0.35">
      <c r="A6619" s="2"/>
      <c r="C6619" s="2"/>
      <c r="F6619" s="2"/>
      <c r="I6619" s="2"/>
      <c r="M6619" s="2"/>
    </row>
    <row r="6620" spans="1:13" x14ac:dyDescent="0.35">
      <c r="A6620" s="2"/>
      <c r="C6620" s="2"/>
      <c r="F6620" s="2"/>
      <c r="I6620" s="2"/>
      <c r="M6620" s="2"/>
    </row>
    <row r="6621" spans="1:13" x14ac:dyDescent="0.35">
      <c r="A6621" s="2"/>
      <c r="C6621" s="2"/>
      <c r="I6621" s="2"/>
      <c r="M6621" s="2"/>
    </row>
    <row r="6622" spans="1:13" x14ac:dyDescent="0.35">
      <c r="A6622" s="2"/>
      <c r="C6622" s="2"/>
      <c r="I6622" s="2"/>
      <c r="M6622" s="2"/>
    </row>
    <row r="6623" spans="1:13" x14ac:dyDescent="0.35">
      <c r="A6623" s="2"/>
      <c r="C6623" s="2"/>
      <c r="F6623" s="2"/>
      <c r="I6623" s="2"/>
      <c r="M6623" s="2"/>
    </row>
    <row r="6624" spans="1:13" x14ac:dyDescent="0.35">
      <c r="A6624" s="2"/>
      <c r="C6624" s="2"/>
      <c r="F6624" s="2"/>
      <c r="I6624" s="2"/>
      <c r="M6624" s="2"/>
    </row>
    <row r="6625" spans="1:13" x14ac:dyDescent="0.35">
      <c r="A6625" s="2"/>
      <c r="C6625" s="2"/>
      <c r="F6625" s="2"/>
      <c r="I6625" s="2"/>
      <c r="M6625" s="2"/>
    </row>
    <row r="6626" spans="1:13" x14ac:dyDescent="0.35">
      <c r="A6626" s="2"/>
      <c r="C6626" s="2"/>
      <c r="F6626" s="2"/>
      <c r="I6626" s="2"/>
      <c r="M6626" s="2"/>
    </row>
    <row r="6627" spans="1:13" x14ac:dyDescent="0.35">
      <c r="A6627" s="2"/>
      <c r="C6627" s="2"/>
      <c r="F6627" s="2"/>
      <c r="I6627" s="2"/>
      <c r="M6627" s="2"/>
    </row>
    <row r="6628" spans="1:13" x14ac:dyDescent="0.35">
      <c r="A6628" s="2"/>
      <c r="C6628" s="2"/>
      <c r="I6628" s="2"/>
      <c r="M6628" s="2"/>
    </row>
    <row r="6629" spans="1:13" x14ac:dyDescent="0.35">
      <c r="A6629" s="2"/>
      <c r="C6629" s="2"/>
      <c r="I6629" s="2"/>
      <c r="M6629" s="2"/>
    </row>
    <row r="6630" spans="1:13" x14ac:dyDescent="0.35">
      <c r="A6630" s="2"/>
      <c r="C6630" s="2"/>
      <c r="F6630" s="2"/>
      <c r="I6630" s="2"/>
      <c r="M6630" s="2"/>
    </row>
    <row r="6631" spans="1:13" x14ac:dyDescent="0.35">
      <c r="A6631" s="2"/>
      <c r="C6631" s="2"/>
      <c r="F6631" s="2"/>
      <c r="I6631" s="2"/>
      <c r="M6631" s="2"/>
    </row>
    <row r="6632" spans="1:13" x14ac:dyDescent="0.35">
      <c r="A6632" s="2"/>
      <c r="C6632" s="2"/>
      <c r="F6632" s="2"/>
      <c r="I6632" s="2"/>
      <c r="M6632" s="2"/>
    </row>
    <row r="6633" spans="1:13" x14ac:dyDescent="0.35">
      <c r="A6633" s="2"/>
      <c r="C6633" s="2"/>
      <c r="F6633" s="2"/>
      <c r="I6633" s="2"/>
      <c r="M6633" s="2"/>
    </row>
    <row r="6634" spans="1:13" x14ac:dyDescent="0.35">
      <c r="A6634" s="2"/>
      <c r="C6634" s="2"/>
      <c r="F6634" s="2"/>
      <c r="I6634" s="2"/>
      <c r="M6634" s="2"/>
    </row>
    <row r="6635" spans="1:13" x14ac:dyDescent="0.35">
      <c r="A6635" s="2"/>
      <c r="C6635" s="2"/>
      <c r="I6635" s="2"/>
      <c r="M6635" s="2"/>
    </row>
    <row r="6636" spans="1:13" x14ac:dyDescent="0.35">
      <c r="A6636" s="2"/>
      <c r="C6636" s="2"/>
      <c r="I6636" s="2"/>
      <c r="M6636" s="2"/>
    </row>
    <row r="6637" spans="1:13" x14ac:dyDescent="0.35">
      <c r="A6637" s="2"/>
      <c r="C6637" s="2"/>
      <c r="F6637" s="2"/>
      <c r="I6637" s="2"/>
      <c r="M6637" s="2"/>
    </row>
    <row r="6638" spans="1:13" x14ac:dyDescent="0.35">
      <c r="A6638" s="2"/>
      <c r="C6638" s="2"/>
      <c r="F6638" s="2"/>
      <c r="I6638" s="2"/>
      <c r="M6638" s="2"/>
    </row>
    <row r="6639" spans="1:13" x14ac:dyDescent="0.35">
      <c r="A6639" s="2"/>
      <c r="C6639" s="2"/>
      <c r="F6639" s="2"/>
      <c r="I6639" s="2"/>
      <c r="M6639" s="2"/>
    </row>
    <row r="6640" spans="1:13" x14ac:dyDescent="0.35">
      <c r="A6640" s="2"/>
      <c r="C6640" s="2"/>
      <c r="F6640" s="2"/>
      <c r="I6640" s="2"/>
      <c r="M6640" s="2"/>
    </row>
    <row r="6641" spans="1:13" x14ac:dyDescent="0.35">
      <c r="A6641" s="2"/>
      <c r="C6641" s="2"/>
      <c r="F6641" s="2"/>
      <c r="I6641" s="2"/>
      <c r="M6641" s="2"/>
    </row>
    <row r="6642" spans="1:13" x14ac:dyDescent="0.35">
      <c r="A6642" s="2"/>
      <c r="C6642" s="2"/>
      <c r="I6642" s="2"/>
      <c r="M6642" s="2"/>
    </row>
    <row r="6643" spans="1:13" x14ac:dyDescent="0.35">
      <c r="A6643" s="2"/>
      <c r="C6643" s="2"/>
      <c r="I6643" s="2"/>
      <c r="M6643" s="2"/>
    </row>
    <row r="6644" spans="1:13" x14ac:dyDescent="0.35">
      <c r="A6644" s="2"/>
      <c r="C6644" s="2"/>
      <c r="F6644" s="2"/>
      <c r="I6644" s="2"/>
      <c r="M6644" s="2"/>
    </row>
    <row r="6645" spans="1:13" x14ac:dyDescent="0.35">
      <c r="A6645" s="2"/>
      <c r="C6645" s="2"/>
      <c r="F6645" s="2"/>
      <c r="I6645" s="2"/>
      <c r="M6645" s="2"/>
    </row>
    <row r="6646" spans="1:13" x14ac:dyDescent="0.35">
      <c r="A6646" s="2"/>
      <c r="C6646" s="2"/>
      <c r="F6646" s="2"/>
      <c r="I6646" s="2"/>
      <c r="M6646" s="2"/>
    </row>
    <row r="6647" spans="1:13" x14ac:dyDescent="0.35">
      <c r="A6647" s="2"/>
      <c r="C6647" s="2"/>
      <c r="I6647" s="2"/>
      <c r="M6647" s="2"/>
    </row>
    <row r="6648" spans="1:13" x14ac:dyDescent="0.35">
      <c r="A6648" s="2"/>
      <c r="C6648" s="2"/>
      <c r="I6648" s="2"/>
      <c r="M6648" s="2"/>
    </row>
    <row r="6649" spans="1:13" x14ac:dyDescent="0.35">
      <c r="A6649" s="2"/>
      <c r="C6649" s="2"/>
      <c r="F6649" s="2"/>
      <c r="I6649" s="2"/>
      <c r="M6649" s="2"/>
    </row>
    <row r="6650" spans="1:13" x14ac:dyDescent="0.35">
      <c r="A6650" s="2"/>
      <c r="C6650" s="2"/>
      <c r="F6650" s="2"/>
      <c r="I6650" s="2"/>
      <c r="M6650" s="2"/>
    </row>
    <row r="6651" spans="1:13" x14ac:dyDescent="0.35">
      <c r="A6651" s="2"/>
      <c r="C6651" s="2"/>
      <c r="F6651" s="2"/>
      <c r="I6651" s="2"/>
      <c r="M6651" s="2"/>
    </row>
    <row r="6652" spans="1:13" x14ac:dyDescent="0.35">
      <c r="A6652" s="2"/>
      <c r="C6652" s="2"/>
      <c r="F6652" s="2"/>
      <c r="I6652" s="2"/>
      <c r="M6652" s="2"/>
    </row>
    <row r="6653" spans="1:13" x14ac:dyDescent="0.35">
      <c r="A6653" s="2"/>
      <c r="C6653" s="2"/>
      <c r="F6653" s="2"/>
      <c r="I6653" s="2"/>
      <c r="M6653" s="2"/>
    </row>
    <row r="6654" spans="1:13" x14ac:dyDescent="0.35">
      <c r="A6654" s="2"/>
      <c r="C6654" s="2"/>
      <c r="I6654" s="2"/>
      <c r="M6654" s="2"/>
    </row>
    <row r="6655" spans="1:13" x14ac:dyDescent="0.35">
      <c r="A6655" s="2"/>
      <c r="C6655" s="2"/>
      <c r="I6655" s="2"/>
      <c r="M6655" s="2"/>
    </row>
    <row r="6656" spans="1:13" x14ac:dyDescent="0.35">
      <c r="A6656" s="2"/>
      <c r="C6656" s="2"/>
      <c r="F6656" s="2"/>
      <c r="I6656" s="2"/>
      <c r="M6656" s="2"/>
    </row>
    <row r="6657" spans="1:13" x14ac:dyDescent="0.35">
      <c r="A6657" s="2"/>
      <c r="C6657" s="2"/>
      <c r="F6657" s="2"/>
      <c r="I6657" s="2"/>
      <c r="M6657" s="2"/>
    </row>
    <row r="6658" spans="1:13" x14ac:dyDescent="0.35">
      <c r="A6658" s="2"/>
      <c r="C6658" s="2"/>
      <c r="F6658" s="2"/>
      <c r="I6658" s="2"/>
      <c r="M6658" s="2"/>
    </row>
    <row r="6659" spans="1:13" x14ac:dyDescent="0.35">
      <c r="A6659" s="2"/>
      <c r="C6659" s="2"/>
      <c r="F6659" s="2"/>
      <c r="I6659" s="2"/>
      <c r="M6659" s="2"/>
    </row>
    <row r="6660" spans="1:13" x14ac:dyDescent="0.35">
      <c r="A6660" s="2"/>
      <c r="C6660" s="2"/>
      <c r="F6660" s="2"/>
      <c r="I6660" s="2"/>
      <c r="M6660" s="2"/>
    </row>
    <row r="6661" spans="1:13" x14ac:dyDescent="0.35">
      <c r="A6661" s="2"/>
      <c r="C6661" s="2"/>
      <c r="I6661" s="2"/>
      <c r="M6661" s="2"/>
    </row>
    <row r="6662" spans="1:13" x14ac:dyDescent="0.35">
      <c r="A6662" s="2"/>
      <c r="C6662" s="2"/>
      <c r="I6662" s="2"/>
      <c r="M6662" s="2"/>
    </row>
    <row r="6663" spans="1:13" x14ac:dyDescent="0.35">
      <c r="A6663" s="2"/>
      <c r="C6663" s="2"/>
      <c r="F6663" s="2"/>
      <c r="I6663" s="2"/>
      <c r="M6663" s="2"/>
    </row>
    <row r="6664" spans="1:13" x14ac:dyDescent="0.35">
      <c r="A6664" s="2"/>
      <c r="C6664" s="2"/>
      <c r="F6664" s="2"/>
      <c r="I6664" s="2"/>
      <c r="M6664" s="2"/>
    </row>
    <row r="6665" spans="1:13" x14ac:dyDescent="0.35">
      <c r="A6665" s="2"/>
      <c r="C6665" s="2"/>
      <c r="F6665" s="2"/>
      <c r="I6665" s="2"/>
      <c r="M6665" s="2"/>
    </row>
    <row r="6666" spans="1:13" x14ac:dyDescent="0.35">
      <c r="A6666" s="2"/>
      <c r="C6666" s="2"/>
      <c r="F6666" s="2"/>
      <c r="I6666" s="2"/>
      <c r="M6666" s="2"/>
    </row>
    <row r="6667" spans="1:13" x14ac:dyDescent="0.35">
      <c r="A6667" s="2"/>
      <c r="C6667" s="2"/>
      <c r="F6667" s="2"/>
      <c r="I6667" s="2"/>
      <c r="M6667" s="2"/>
    </row>
    <row r="6668" spans="1:13" x14ac:dyDescent="0.35">
      <c r="A6668" s="2"/>
      <c r="C6668" s="2"/>
      <c r="F6668" s="2"/>
      <c r="I6668" s="2"/>
      <c r="M6668" s="2"/>
    </row>
    <row r="6669" spans="1:13" x14ac:dyDescent="0.35">
      <c r="A6669" s="2"/>
      <c r="C6669" s="2"/>
      <c r="F6669" s="2"/>
      <c r="I6669" s="2"/>
      <c r="M6669" s="2"/>
    </row>
    <row r="6670" spans="1:13" x14ac:dyDescent="0.35">
      <c r="A6670" s="2"/>
      <c r="C6670" s="2"/>
      <c r="F6670" s="2"/>
      <c r="I6670" s="2"/>
      <c r="M6670" s="2"/>
    </row>
    <row r="6671" spans="1:13" x14ac:dyDescent="0.35">
      <c r="A6671" s="2"/>
      <c r="C6671" s="2"/>
      <c r="I6671" s="2"/>
      <c r="M6671" s="2"/>
    </row>
    <row r="6672" spans="1:13" x14ac:dyDescent="0.35">
      <c r="A6672" s="2"/>
      <c r="C6672" s="2"/>
      <c r="I6672" s="2"/>
      <c r="M6672" s="2"/>
    </row>
    <row r="6673" spans="1:13" x14ac:dyDescent="0.35">
      <c r="A6673" s="2"/>
      <c r="C6673" s="2"/>
      <c r="F6673" s="2"/>
      <c r="I6673" s="2"/>
      <c r="M6673" s="2"/>
    </row>
    <row r="6674" spans="1:13" x14ac:dyDescent="0.35">
      <c r="A6674" s="2"/>
      <c r="C6674" s="2"/>
      <c r="F6674" s="2"/>
      <c r="I6674" s="2"/>
      <c r="M6674" s="2"/>
    </row>
    <row r="6675" spans="1:13" x14ac:dyDescent="0.35">
      <c r="A6675" s="2"/>
      <c r="C6675" s="2"/>
      <c r="F6675" s="2"/>
      <c r="I6675" s="2"/>
      <c r="M6675" s="2"/>
    </row>
    <row r="6676" spans="1:13" x14ac:dyDescent="0.35">
      <c r="A6676" s="2"/>
      <c r="C6676" s="2"/>
      <c r="F6676" s="2"/>
      <c r="I6676" s="2"/>
      <c r="M6676" s="2"/>
    </row>
    <row r="6677" spans="1:13" x14ac:dyDescent="0.35">
      <c r="A6677" s="2"/>
      <c r="C6677" s="2"/>
      <c r="F6677" s="2"/>
      <c r="I6677" s="2"/>
      <c r="M6677" s="2"/>
    </row>
    <row r="6678" spans="1:13" x14ac:dyDescent="0.35">
      <c r="A6678" s="2"/>
      <c r="C6678" s="2"/>
      <c r="I6678" s="2"/>
      <c r="M6678" s="2"/>
    </row>
    <row r="6679" spans="1:13" x14ac:dyDescent="0.35">
      <c r="A6679" s="2"/>
      <c r="C6679" s="2"/>
      <c r="I6679" s="2"/>
      <c r="M6679" s="2"/>
    </row>
    <row r="6680" spans="1:13" x14ac:dyDescent="0.35">
      <c r="A6680" s="2"/>
      <c r="C6680" s="2"/>
      <c r="F6680" s="2"/>
      <c r="I6680" s="2"/>
      <c r="M6680" s="2"/>
    </row>
    <row r="6681" spans="1:13" x14ac:dyDescent="0.35">
      <c r="A6681" s="2"/>
      <c r="C6681" s="2"/>
      <c r="F6681" s="2"/>
      <c r="I6681" s="2"/>
      <c r="M6681" s="2"/>
    </row>
    <row r="6682" spans="1:13" x14ac:dyDescent="0.35">
      <c r="A6682" s="2"/>
      <c r="C6682" s="2"/>
      <c r="F6682" s="2"/>
      <c r="I6682" s="2"/>
      <c r="M6682" s="2"/>
    </row>
    <row r="6683" spans="1:13" x14ac:dyDescent="0.35">
      <c r="A6683" s="2"/>
      <c r="C6683" s="2"/>
      <c r="F6683" s="2"/>
      <c r="I6683" s="2"/>
      <c r="M6683" s="2"/>
    </row>
    <row r="6684" spans="1:13" x14ac:dyDescent="0.35">
      <c r="A6684" s="2"/>
      <c r="C6684" s="2"/>
      <c r="F6684" s="2"/>
      <c r="I6684" s="2"/>
      <c r="M6684" s="2"/>
    </row>
    <row r="6685" spans="1:13" x14ac:dyDescent="0.35">
      <c r="A6685" s="2"/>
      <c r="C6685" s="2"/>
      <c r="I6685" s="2"/>
      <c r="M6685" s="2"/>
    </row>
    <row r="6686" spans="1:13" x14ac:dyDescent="0.35">
      <c r="A6686" s="2"/>
      <c r="C6686" s="2"/>
      <c r="I6686" s="2"/>
      <c r="M6686" s="2"/>
    </row>
    <row r="6687" spans="1:13" x14ac:dyDescent="0.35">
      <c r="A6687" s="2"/>
      <c r="C6687" s="2"/>
      <c r="F6687" s="2"/>
      <c r="I6687" s="2"/>
      <c r="M6687" s="2"/>
    </row>
    <row r="6688" spans="1:13" x14ac:dyDescent="0.35">
      <c r="A6688" s="2"/>
      <c r="C6688" s="2"/>
      <c r="F6688" s="2"/>
      <c r="I6688" s="2"/>
      <c r="M6688" s="2"/>
    </row>
    <row r="6689" spans="1:13" x14ac:dyDescent="0.35">
      <c r="A6689" s="2"/>
      <c r="C6689" s="2"/>
      <c r="F6689" s="2"/>
      <c r="I6689" s="2"/>
      <c r="M6689" s="2"/>
    </row>
    <row r="6690" spans="1:13" x14ac:dyDescent="0.35">
      <c r="A6690" s="2"/>
      <c r="C6690" s="2"/>
      <c r="F6690" s="2"/>
      <c r="I6690" s="2"/>
      <c r="M6690" s="2"/>
    </row>
    <row r="6691" spans="1:13" x14ac:dyDescent="0.35">
      <c r="A6691" s="2"/>
      <c r="C6691" s="2"/>
      <c r="F6691" s="2"/>
      <c r="I6691" s="2"/>
      <c r="M6691" s="2"/>
    </row>
    <row r="6692" spans="1:13" x14ac:dyDescent="0.35">
      <c r="A6692" s="2"/>
      <c r="C6692" s="2"/>
      <c r="I6692" s="2"/>
      <c r="M6692" s="2"/>
    </row>
    <row r="6693" spans="1:13" x14ac:dyDescent="0.35">
      <c r="A6693" s="2"/>
      <c r="C6693" s="2"/>
      <c r="I6693" s="2"/>
      <c r="M6693" s="2"/>
    </row>
    <row r="6694" spans="1:13" x14ac:dyDescent="0.35">
      <c r="A6694" s="2"/>
      <c r="C6694" s="2"/>
      <c r="F6694" s="2"/>
      <c r="I6694" s="2"/>
      <c r="M6694" s="2"/>
    </row>
    <row r="6695" spans="1:13" x14ac:dyDescent="0.35">
      <c r="A6695" s="2"/>
      <c r="C6695" s="2"/>
      <c r="F6695" s="2"/>
      <c r="I6695" s="2"/>
      <c r="M6695" s="2"/>
    </row>
    <row r="6696" spans="1:13" x14ac:dyDescent="0.35">
      <c r="A6696" s="2"/>
      <c r="C6696" s="2"/>
      <c r="F6696" s="2"/>
      <c r="I6696" s="2"/>
      <c r="M6696" s="2"/>
    </row>
    <row r="6697" spans="1:13" x14ac:dyDescent="0.35">
      <c r="A6697" s="2"/>
      <c r="C6697" s="2"/>
      <c r="F6697" s="2"/>
      <c r="I6697" s="2"/>
      <c r="M6697" s="2"/>
    </row>
    <row r="6698" spans="1:13" x14ac:dyDescent="0.35">
      <c r="A6698" s="2"/>
      <c r="C6698" s="2"/>
      <c r="F6698" s="2"/>
      <c r="I6698" s="2"/>
      <c r="M6698" s="2"/>
    </row>
    <row r="6699" spans="1:13" x14ac:dyDescent="0.35">
      <c r="A6699" s="2"/>
      <c r="C6699" s="2"/>
      <c r="I6699" s="2"/>
      <c r="M6699" s="2"/>
    </row>
    <row r="6700" spans="1:13" x14ac:dyDescent="0.35">
      <c r="A6700" s="2"/>
      <c r="C6700" s="2"/>
      <c r="F6700" s="2"/>
      <c r="I6700" s="2"/>
      <c r="M6700" s="2"/>
    </row>
    <row r="6701" spans="1:13" x14ac:dyDescent="0.35">
      <c r="A6701" s="2"/>
      <c r="C6701" s="2"/>
      <c r="F6701" s="2"/>
      <c r="I6701" s="2"/>
      <c r="M6701" s="2"/>
    </row>
    <row r="6702" spans="1:13" x14ac:dyDescent="0.35">
      <c r="A6702" s="2"/>
      <c r="C6702" s="2"/>
      <c r="F6702" s="2"/>
      <c r="I6702" s="2"/>
      <c r="M6702" s="2"/>
    </row>
    <row r="6703" spans="1:13" x14ac:dyDescent="0.35">
      <c r="A6703" s="2"/>
      <c r="C6703" s="2"/>
      <c r="F6703" s="2"/>
      <c r="I6703" s="2"/>
      <c r="M6703" s="2"/>
    </row>
    <row r="6704" spans="1:13" x14ac:dyDescent="0.35">
      <c r="A6704" s="2"/>
      <c r="C6704" s="2"/>
      <c r="I6704" s="2"/>
      <c r="M6704" s="2"/>
    </row>
    <row r="6705" spans="1:13" x14ac:dyDescent="0.35">
      <c r="A6705" s="2"/>
      <c r="C6705" s="2"/>
      <c r="I6705" s="2"/>
      <c r="M6705" s="2"/>
    </row>
    <row r="6706" spans="1:13" x14ac:dyDescent="0.35">
      <c r="A6706" s="2"/>
      <c r="C6706" s="2"/>
      <c r="F6706" s="2"/>
      <c r="I6706" s="2"/>
      <c r="M6706" s="2"/>
    </row>
    <row r="6707" spans="1:13" x14ac:dyDescent="0.35">
      <c r="A6707" s="2"/>
      <c r="C6707" s="2"/>
      <c r="F6707" s="2"/>
      <c r="I6707" s="2"/>
      <c r="M6707" s="2"/>
    </row>
    <row r="6708" spans="1:13" x14ac:dyDescent="0.35">
      <c r="A6708" s="2"/>
      <c r="C6708" s="2"/>
      <c r="F6708" s="2"/>
      <c r="I6708" s="2"/>
      <c r="M6708" s="2"/>
    </row>
    <row r="6709" spans="1:13" x14ac:dyDescent="0.35">
      <c r="A6709" s="2"/>
      <c r="C6709" s="2"/>
      <c r="F6709" s="2"/>
      <c r="I6709" s="2"/>
      <c r="M6709" s="2"/>
    </row>
    <row r="6710" spans="1:13" x14ac:dyDescent="0.35">
      <c r="A6710" s="2"/>
      <c r="C6710" s="2"/>
      <c r="F6710" s="2"/>
      <c r="I6710" s="2"/>
      <c r="M6710" s="2"/>
    </row>
    <row r="6711" spans="1:13" x14ac:dyDescent="0.35">
      <c r="A6711" s="2"/>
      <c r="C6711" s="2"/>
      <c r="I6711" s="2"/>
      <c r="M6711" s="2"/>
    </row>
    <row r="6712" spans="1:13" x14ac:dyDescent="0.35">
      <c r="A6712" s="2"/>
      <c r="C6712" s="2"/>
      <c r="I6712" s="2"/>
      <c r="M6712" s="2"/>
    </row>
    <row r="6713" spans="1:13" x14ac:dyDescent="0.35">
      <c r="A6713" s="2"/>
      <c r="C6713" s="2"/>
      <c r="F6713" s="2"/>
      <c r="I6713" s="2"/>
      <c r="M6713" s="2"/>
    </row>
    <row r="6714" spans="1:13" x14ac:dyDescent="0.35">
      <c r="A6714" s="2"/>
      <c r="C6714" s="2"/>
      <c r="F6714" s="2"/>
      <c r="I6714" s="2"/>
      <c r="M6714" s="2"/>
    </row>
    <row r="6715" spans="1:13" x14ac:dyDescent="0.35">
      <c r="A6715" s="2"/>
      <c r="C6715" s="2"/>
      <c r="I6715" s="2"/>
      <c r="M6715" s="2"/>
    </row>
    <row r="6716" spans="1:13" x14ac:dyDescent="0.35">
      <c r="A6716" s="2"/>
      <c r="C6716" s="2"/>
      <c r="F6716" s="2"/>
      <c r="I6716" s="2"/>
      <c r="M6716" s="2"/>
    </row>
    <row r="6717" spans="1:13" x14ac:dyDescent="0.35">
      <c r="A6717" s="2"/>
      <c r="C6717" s="2"/>
      <c r="F6717" s="2"/>
      <c r="I6717" s="2"/>
      <c r="M6717" s="2"/>
    </row>
    <row r="6718" spans="1:13" x14ac:dyDescent="0.35">
      <c r="A6718" s="2"/>
      <c r="C6718" s="2"/>
      <c r="F6718" s="2"/>
      <c r="I6718" s="2"/>
      <c r="M6718" s="2"/>
    </row>
    <row r="6719" spans="1:13" x14ac:dyDescent="0.35">
      <c r="A6719" s="2"/>
      <c r="C6719" s="2"/>
      <c r="F6719" s="2"/>
      <c r="I6719" s="2"/>
      <c r="M6719" s="2"/>
    </row>
    <row r="6720" spans="1:13" x14ac:dyDescent="0.35">
      <c r="A6720" s="2"/>
      <c r="C6720" s="2"/>
      <c r="F6720" s="2"/>
      <c r="I6720" s="2"/>
      <c r="M6720" s="2"/>
    </row>
    <row r="6721" spans="1:13" x14ac:dyDescent="0.35">
      <c r="A6721" s="2"/>
      <c r="C6721" s="2"/>
      <c r="I6721" s="2"/>
      <c r="M6721" s="2"/>
    </row>
    <row r="6722" spans="1:13" x14ac:dyDescent="0.35">
      <c r="A6722" s="2"/>
      <c r="C6722" s="2"/>
      <c r="I6722" s="2"/>
      <c r="M6722" s="2"/>
    </row>
    <row r="6723" spans="1:13" x14ac:dyDescent="0.35">
      <c r="A6723" s="2"/>
      <c r="C6723" s="2"/>
      <c r="F6723" s="2"/>
      <c r="I6723" s="2"/>
      <c r="M6723" s="2"/>
    </row>
    <row r="6724" spans="1:13" x14ac:dyDescent="0.35">
      <c r="A6724" s="2"/>
      <c r="C6724" s="2"/>
      <c r="F6724" s="2"/>
      <c r="I6724" s="2"/>
      <c r="M6724" s="2"/>
    </row>
    <row r="6725" spans="1:13" x14ac:dyDescent="0.35">
      <c r="A6725" s="2"/>
      <c r="C6725" s="2"/>
      <c r="F6725" s="2"/>
      <c r="I6725" s="2"/>
      <c r="M6725" s="2"/>
    </row>
    <row r="6726" spans="1:13" x14ac:dyDescent="0.35">
      <c r="A6726" s="2"/>
      <c r="C6726" s="2"/>
      <c r="F6726" s="2"/>
      <c r="I6726" s="2"/>
      <c r="M6726" s="2"/>
    </row>
    <row r="6727" spans="1:13" x14ac:dyDescent="0.35">
      <c r="A6727" s="2"/>
      <c r="C6727" s="2"/>
      <c r="F6727" s="2"/>
      <c r="I6727" s="2"/>
      <c r="M6727" s="2"/>
    </row>
    <row r="6728" spans="1:13" x14ac:dyDescent="0.35">
      <c r="A6728" s="2"/>
      <c r="C6728" s="2"/>
      <c r="I6728" s="2"/>
      <c r="M6728" s="2"/>
    </row>
    <row r="6729" spans="1:13" x14ac:dyDescent="0.35">
      <c r="A6729" s="2"/>
      <c r="C6729" s="2"/>
      <c r="I6729" s="2"/>
      <c r="M6729" s="2"/>
    </row>
    <row r="6730" spans="1:13" x14ac:dyDescent="0.35">
      <c r="A6730" s="2"/>
      <c r="C6730" s="2"/>
      <c r="F6730" s="2"/>
      <c r="I6730" s="2"/>
      <c r="M6730" s="2"/>
    </row>
    <row r="6731" spans="1:13" x14ac:dyDescent="0.35">
      <c r="A6731" s="2"/>
      <c r="C6731" s="2"/>
      <c r="F6731" s="2"/>
      <c r="I6731" s="2"/>
      <c r="M6731" s="2"/>
    </row>
    <row r="6732" spans="1:13" x14ac:dyDescent="0.35">
      <c r="A6732" s="2"/>
      <c r="C6732" s="2"/>
      <c r="F6732" s="2"/>
      <c r="I6732" s="2"/>
      <c r="M6732" s="2"/>
    </row>
    <row r="6733" spans="1:13" x14ac:dyDescent="0.35">
      <c r="A6733" s="2"/>
      <c r="C6733" s="2"/>
      <c r="F6733" s="2"/>
      <c r="I6733" s="2"/>
      <c r="M6733" s="2"/>
    </row>
    <row r="6734" spans="1:13" x14ac:dyDescent="0.35">
      <c r="A6734" s="2"/>
      <c r="C6734" s="2"/>
      <c r="F6734" s="2"/>
      <c r="I6734" s="2"/>
      <c r="M6734" s="2"/>
    </row>
    <row r="6735" spans="1:13" x14ac:dyDescent="0.35">
      <c r="A6735" s="2"/>
      <c r="C6735" s="2"/>
      <c r="I6735" s="2"/>
      <c r="M6735" s="2"/>
    </row>
    <row r="6736" spans="1:13" x14ac:dyDescent="0.35">
      <c r="A6736" s="2"/>
      <c r="C6736" s="2"/>
      <c r="I6736" s="2"/>
      <c r="M6736" s="2"/>
    </row>
    <row r="6737" spans="1:13" x14ac:dyDescent="0.35">
      <c r="A6737" s="2"/>
      <c r="C6737" s="2"/>
      <c r="F6737" s="2"/>
      <c r="I6737" s="2"/>
      <c r="M6737" s="2"/>
    </row>
    <row r="6738" spans="1:13" x14ac:dyDescent="0.35">
      <c r="A6738" s="2"/>
      <c r="C6738" s="2"/>
      <c r="F6738" s="2"/>
      <c r="I6738" s="2"/>
      <c r="M6738" s="2"/>
    </row>
    <row r="6739" spans="1:13" x14ac:dyDescent="0.35">
      <c r="A6739" s="2"/>
      <c r="C6739" s="2"/>
      <c r="F6739" s="2"/>
      <c r="I6739" s="2"/>
      <c r="M6739" s="2"/>
    </row>
    <row r="6740" spans="1:13" x14ac:dyDescent="0.35">
      <c r="A6740" s="2"/>
      <c r="C6740" s="2"/>
      <c r="F6740" s="2"/>
      <c r="I6740" s="2"/>
      <c r="M6740" s="2"/>
    </row>
    <row r="6741" spans="1:13" x14ac:dyDescent="0.35">
      <c r="A6741" s="2"/>
      <c r="C6741" s="2"/>
      <c r="F6741" s="2"/>
      <c r="I6741" s="2"/>
      <c r="M6741" s="2"/>
    </row>
    <row r="6742" spans="1:13" x14ac:dyDescent="0.35">
      <c r="A6742" s="2"/>
      <c r="C6742" s="2"/>
      <c r="I6742" s="2"/>
      <c r="M6742" s="2"/>
    </row>
    <row r="6743" spans="1:13" x14ac:dyDescent="0.35">
      <c r="A6743" s="2"/>
      <c r="C6743" s="2"/>
      <c r="I6743" s="2"/>
      <c r="M6743" s="2"/>
    </row>
    <row r="6744" spans="1:13" x14ac:dyDescent="0.35">
      <c r="A6744" s="2"/>
      <c r="C6744" s="2"/>
      <c r="F6744" s="2"/>
      <c r="I6744" s="2"/>
      <c r="M6744" s="2"/>
    </row>
    <row r="6745" spans="1:13" x14ac:dyDescent="0.35">
      <c r="A6745" s="2"/>
      <c r="C6745" s="2"/>
      <c r="F6745" s="2"/>
      <c r="I6745" s="2"/>
      <c r="M6745" s="2"/>
    </row>
    <row r="6746" spans="1:13" x14ac:dyDescent="0.35">
      <c r="A6746" s="2"/>
      <c r="C6746" s="2"/>
      <c r="F6746" s="2"/>
      <c r="I6746" s="2"/>
      <c r="M6746" s="2"/>
    </row>
    <row r="6747" spans="1:13" x14ac:dyDescent="0.35">
      <c r="A6747" s="2"/>
      <c r="C6747" s="2"/>
      <c r="F6747" s="2"/>
      <c r="I6747" s="2"/>
      <c r="M6747" s="2"/>
    </row>
    <row r="6748" spans="1:13" x14ac:dyDescent="0.35">
      <c r="A6748" s="2"/>
      <c r="C6748" s="2"/>
      <c r="F6748" s="2"/>
      <c r="I6748" s="2"/>
      <c r="M6748" s="2"/>
    </row>
    <row r="6749" spans="1:13" x14ac:dyDescent="0.35">
      <c r="A6749" s="2"/>
      <c r="C6749" s="2"/>
      <c r="I6749" s="2"/>
      <c r="M6749" s="2"/>
    </row>
    <row r="6750" spans="1:13" x14ac:dyDescent="0.35">
      <c r="A6750" s="2"/>
      <c r="C6750" s="2"/>
      <c r="I6750" s="2"/>
      <c r="M6750" s="2"/>
    </row>
    <row r="6751" spans="1:13" x14ac:dyDescent="0.35">
      <c r="A6751" s="2"/>
      <c r="C6751" s="2"/>
      <c r="F6751" s="2"/>
      <c r="I6751" s="2"/>
      <c r="M6751" s="2"/>
    </row>
    <row r="6752" spans="1:13" x14ac:dyDescent="0.35">
      <c r="A6752" s="2"/>
      <c r="C6752" s="2"/>
      <c r="F6752" s="2"/>
      <c r="I6752" s="2"/>
      <c r="M6752" s="2"/>
    </row>
    <row r="6753" spans="1:13" x14ac:dyDescent="0.35">
      <c r="A6753" s="2"/>
      <c r="C6753" s="2"/>
      <c r="F6753" s="2"/>
      <c r="I6753" s="2"/>
      <c r="M6753" s="2"/>
    </row>
    <row r="6754" spans="1:13" x14ac:dyDescent="0.35">
      <c r="A6754" s="2"/>
      <c r="C6754" s="2"/>
      <c r="F6754" s="2"/>
      <c r="I6754" s="2"/>
      <c r="M6754" s="2"/>
    </row>
    <row r="6755" spans="1:13" x14ac:dyDescent="0.35">
      <c r="A6755" s="2"/>
      <c r="C6755" s="2"/>
      <c r="F6755" s="2"/>
      <c r="I6755" s="2"/>
      <c r="M6755" s="2"/>
    </row>
    <row r="6756" spans="1:13" x14ac:dyDescent="0.35">
      <c r="A6756" s="2"/>
      <c r="C6756" s="2"/>
      <c r="I6756" s="2"/>
      <c r="M6756" s="2"/>
    </row>
    <row r="6757" spans="1:13" x14ac:dyDescent="0.35">
      <c r="A6757" s="2"/>
      <c r="C6757" s="2"/>
      <c r="I6757" s="2"/>
      <c r="M6757" s="2"/>
    </row>
    <row r="6758" spans="1:13" x14ac:dyDescent="0.35">
      <c r="A6758" s="2"/>
      <c r="C6758" s="2"/>
      <c r="F6758" s="2"/>
      <c r="I6758" s="2"/>
      <c r="M6758" s="2"/>
    </row>
    <row r="6759" spans="1:13" x14ac:dyDescent="0.35">
      <c r="A6759" s="2"/>
      <c r="C6759" s="2"/>
      <c r="F6759" s="2"/>
      <c r="I6759" s="2"/>
      <c r="M6759" s="2"/>
    </row>
    <row r="6760" spans="1:13" x14ac:dyDescent="0.35">
      <c r="A6760" s="2"/>
      <c r="C6760" s="2"/>
      <c r="F6760" s="2"/>
      <c r="I6760" s="2"/>
      <c r="M6760" s="2"/>
    </row>
    <row r="6761" spans="1:13" x14ac:dyDescent="0.35">
      <c r="A6761" s="2"/>
      <c r="C6761" s="2"/>
      <c r="F6761" s="2"/>
      <c r="I6761" s="2"/>
      <c r="M6761" s="2"/>
    </row>
    <row r="6762" spans="1:13" x14ac:dyDescent="0.35">
      <c r="A6762" s="2"/>
      <c r="C6762" s="2"/>
      <c r="F6762" s="2"/>
      <c r="I6762" s="2"/>
      <c r="M6762" s="2"/>
    </row>
    <row r="6763" spans="1:13" x14ac:dyDescent="0.35">
      <c r="A6763" s="2"/>
      <c r="C6763" s="2"/>
      <c r="I6763" s="2"/>
      <c r="M6763" s="2"/>
    </row>
    <row r="6764" spans="1:13" x14ac:dyDescent="0.35">
      <c r="A6764" s="2"/>
      <c r="C6764" s="2"/>
      <c r="I6764" s="2"/>
      <c r="M6764" s="2"/>
    </row>
    <row r="6765" spans="1:13" x14ac:dyDescent="0.35">
      <c r="A6765" s="2"/>
      <c r="C6765" s="2"/>
      <c r="F6765" s="2"/>
      <c r="I6765" s="2"/>
      <c r="M6765" s="2"/>
    </row>
    <row r="6766" spans="1:13" x14ac:dyDescent="0.35">
      <c r="A6766" s="2"/>
      <c r="C6766" s="2"/>
      <c r="F6766" s="2"/>
      <c r="I6766" s="2"/>
      <c r="M6766" s="2"/>
    </row>
    <row r="6767" spans="1:13" x14ac:dyDescent="0.35">
      <c r="A6767" s="2"/>
      <c r="C6767" s="2"/>
      <c r="F6767" s="2"/>
      <c r="I6767" s="2"/>
      <c r="M6767" s="2"/>
    </row>
    <row r="6768" spans="1:13" x14ac:dyDescent="0.35">
      <c r="A6768" s="2"/>
      <c r="C6768" s="2"/>
      <c r="F6768" s="2"/>
      <c r="I6768" s="2"/>
      <c r="M6768" s="2"/>
    </row>
    <row r="6769" spans="1:13" x14ac:dyDescent="0.35">
      <c r="A6769" s="2"/>
      <c r="C6769" s="2"/>
      <c r="I6769" s="2"/>
      <c r="M6769" s="2"/>
    </row>
    <row r="6770" spans="1:13" x14ac:dyDescent="0.35">
      <c r="A6770" s="2"/>
      <c r="C6770" s="2"/>
      <c r="I6770" s="2"/>
      <c r="M6770" s="2"/>
    </row>
    <row r="6771" spans="1:13" x14ac:dyDescent="0.35">
      <c r="A6771" s="2"/>
      <c r="C6771" s="2"/>
      <c r="F6771" s="2"/>
      <c r="I6771" s="2"/>
      <c r="M6771" s="2"/>
    </row>
    <row r="6772" spans="1:13" x14ac:dyDescent="0.35">
      <c r="A6772" s="2"/>
      <c r="C6772" s="2"/>
      <c r="F6772" s="2"/>
      <c r="I6772" s="2"/>
      <c r="M6772" s="2"/>
    </row>
    <row r="6773" spans="1:13" x14ac:dyDescent="0.35">
      <c r="A6773" s="2"/>
      <c r="C6773" s="2"/>
      <c r="I6773" s="2"/>
      <c r="M6773" s="2"/>
    </row>
    <row r="6774" spans="1:13" x14ac:dyDescent="0.35">
      <c r="A6774" s="2"/>
      <c r="C6774" s="2"/>
      <c r="F6774" s="2"/>
      <c r="I6774" s="2"/>
      <c r="M6774" s="2"/>
    </row>
    <row r="6775" spans="1:13" x14ac:dyDescent="0.35">
      <c r="A6775" s="2"/>
      <c r="C6775" s="2"/>
      <c r="F6775" s="2"/>
      <c r="I6775" s="2"/>
      <c r="M6775" s="2"/>
    </row>
    <row r="6776" spans="1:13" x14ac:dyDescent="0.35">
      <c r="A6776" s="2"/>
      <c r="C6776" s="2"/>
      <c r="F6776" s="2"/>
      <c r="I6776" s="2"/>
      <c r="M6776" s="2"/>
    </row>
    <row r="6777" spans="1:13" x14ac:dyDescent="0.35">
      <c r="A6777" s="2"/>
      <c r="C6777" s="2"/>
      <c r="F6777" s="2"/>
      <c r="I6777" s="2"/>
      <c r="M6777" s="2"/>
    </row>
    <row r="6778" spans="1:13" x14ac:dyDescent="0.35">
      <c r="A6778" s="2"/>
      <c r="C6778" s="2"/>
      <c r="F6778" s="2"/>
      <c r="I6778" s="2"/>
      <c r="M6778" s="2"/>
    </row>
    <row r="6779" spans="1:13" x14ac:dyDescent="0.35">
      <c r="A6779" s="2"/>
      <c r="C6779" s="2"/>
      <c r="I6779" s="2"/>
      <c r="M6779" s="2"/>
    </row>
    <row r="6780" spans="1:13" x14ac:dyDescent="0.35">
      <c r="A6780" s="2"/>
      <c r="C6780" s="2"/>
      <c r="I6780" s="2"/>
      <c r="M6780" s="2"/>
    </row>
    <row r="6781" spans="1:13" x14ac:dyDescent="0.35">
      <c r="A6781" s="2"/>
      <c r="C6781" s="2"/>
      <c r="F6781" s="2"/>
      <c r="I6781" s="2"/>
      <c r="M6781" s="2"/>
    </row>
    <row r="6782" spans="1:13" x14ac:dyDescent="0.35">
      <c r="A6782" s="2"/>
      <c r="C6782" s="2"/>
      <c r="F6782" s="2"/>
      <c r="I6782" s="2"/>
      <c r="M6782" s="2"/>
    </row>
    <row r="6783" spans="1:13" x14ac:dyDescent="0.35">
      <c r="A6783" s="2"/>
      <c r="C6783" s="2"/>
      <c r="F6783" s="2"/>
      <c r="I6783" s="2"/>
      <c r="M6783" s="2"/>
    </row>
    <row r="6784" spans="1:13" x14ac:dyDescent="0.35">
      <c r="A6784" s="2"/>
      <c r="C6784" s="2"/>
      <c r="F6784" s="2"/>
      <c r="I6784" s="2"/>
      <c r="M6784" s="2"/>
    </row>
    <row r="6785" spans="1:13" x14ac:dyDescent="0.35">
      <c r="A6785" s="2"/>
      <c r="C6785" s="2"/>
      <c r="F6785" s="2"/>
      <c r="I6785" s="2"/>
      <c r="M6785" s="2"/>
    </row>
    <row r="6786" spans="1:13" x14ac:dyDescent="0.35">
      <c r="A6786" s="2"/>
      <c r="C6786" s="2"/>
      <c r="I6786" s="2"/>
      <c r="M6786" s="2"/>
    </row>
    <row r="6787" spans="1:13" x14ac:dyDescent="0.35">
      <c r="A6787" s="2"/>
      <c r="C6787" s="2"/>
      <c r="I6787" s="2"/>
      <c r="M6787" s="2"/>
    </row>
    <row r="6788" spans="1:13" x14ac:dyDescent="0.35">
      <c r="A6788" s="2"/>
      <c r="C6788" s="2"/>
      <c r="F6788" s="2"/>
      <c r="I6788" s="2"/>
      <c r="M6788" s="2"/>
    </row>
    <row r="6789" spans="1:13" x14ac:dyDescent="0.35">
      <c r="A6789" s="2"/>
      <c r="C6789" s="2"/>
      <c r="F6789" s="2"/>
      <c r="I6789" s="2"/>
      <c r="M6789" s="2"/>
    </row>
    <row r="6790" spans="1:13" x14ac:dyDescent="0.35">
      <c r="A6790" s="2"/>
      <c r="C6790" s="2"/>
      <c r="F6790" s="2"/>
      <c r="I6790" s="2"/>
      <c r="M6790" s="2"/>
    </row>
    <row r="6791" spans="1:13" x14ac:dyDescent="0.35">
      <c r="A6791" s="2"/>
      <c r="C6791" s="2"/>
      <c r="F6791" s="2"/>
      <c r="I6791" s="2"/>
      <c r="M6791" s="2"/>
    </row>
    <row r="6792" spans="1:13" x14ac:dyDescent="0.35">
      <c r="A6792" s="2"/>
      <c r="C6792" s="2"/>
      <c r="F6792" s="2"/>
      <c r="I6792" s="2"/>
      <c r="M6792" s="2"/>
    </row>
    <row r="6793" spans="1:13" x14ac:dyDescent="0.35">
      <c r="A6793" s="2"/>
      <c r="C6793" s="2"/>
      <c r="I6793" s="2"/>
      <c r="M6793" s="2"/>
    </row>
    <row r="6794" spans="1:13" x14ac:dyDescent="0.35">
      <c r="A6794" s="2"/>
      <c r="C6794" s="2"/>
      <c r="I6794" s="2"/>
      <c r="M6794" s="2"/>
    </row>
    <row r="6795" spans="1:13" x14ac:dyDescent="0.35">
      <c r="A6795" s="2"/>
      <c r="C6795" s="2"/>
      <c r="F6795" s="2"/>
      <c r="I6795" s="2"/>
      <c r="M6795" s="2"/>
    </row>
    <row r="6796" spans="1:13" x14ac:dyDescent="0.35">
      <c r="A6796" s="2"/>
      <c r="C6796" s="2"/>
      <c r="F6796" s="2"/>
      <c r="I6796" s="2"/>
      <c r="M6796" s="2"/>
    </row>
    <row r="6797" spans="1:13" x14ac:dyDescent="0.35">
      <c r="A6797" s="2"/>
      <c r="C6797" s="2"/>
      <c r="F6797" s="2"/>
      <c r="I6797" s="2"/>
      <c r="M6797" s="2"/>
    </row>
    <row r="6798" spans="1:13" x14ac:dyDescent="0.35">
      <c r="A6798" s="2"/>
      <c r="C6798" s="2"/>
      <c r="F6798" s="2"/>
      <c r="I6798" s="2"/>
      <c r="M6798" s="2"/>
    </row>
    <row r="6799" spans="1:13" x14ac:dyDescent="0.35">
      <c r="A6799" s="2"/>
      <c r="C6799" s="2"/>
      <c r="F6799" s="2"/>
      <c r="I6799" s="2"/>
      <c r="M6799" s="2"/>
    </row>
    <row r="6800" spans="1:13" x14ac:dyDescent="0.35">
      <c r="A6800" s="2"/>
      <c r="C6800" s="2"/>
      <c r="I6800" s="2"/>
      <c r="M6800" s="2"/>
    </row>
    <row r="6801" spans="1:13" x14ac:dyDescent="0.35">
      <c r="A6801" s="2"/>
      <c r="C6801" s="2"/>
      <c r="I6801" s="2"/>
      <c r="M6801" s="2"/>
    </row>
    <row r="6802" spans="1:13" x14ac:dyDescent="0.35">
      <c r="A6802" s="2"/>
      <c r="C6802" s="2"/>
      <c r="F6802" s="2"/>
      <c r="I6802" s="2"/>
      <c r="M6802" s="2"/>
    </row>
    <row r="6803" spans="1:13" x14ac:dyDescent="0.35">
      <c r="A6803" s="2"/>
      <c r="C6803" s="2"/>
      <c r="F6803" s="2"/>
      <c r="I6803" s="2"/>
      <c r="M6803" s="2"/>
    </row>
    <row r="6804" spans="1:13" x14ac:dyDescent="0.35">
      <c r="A6804" s="2"/>
      <c r="C6804" s="2"/>
      <c r="F6804" s="2"/>
      <c r="I6804" s="2"/>
      <c r="M6804" s="2"/>
    </row>
    <row r="6805" spans="1:13" x14ac:dyDescent="0.35">
      <c r="A6805" s="2"/>
      <c r="C6805" s="2"/>
      <c r="F6805" s="2"/>
      <c r="I6805" s="2"/>
      <c r="M6805" s="2"/>
    </row>
    <row r="6806" spans="1:13" x14ac:dyDescent="0.35">
      <c r="A6806" s="2"/>
      <c r="C6806" s="2"/>
      <c r="F6806" s="2"/>
      <c r="I6806" s="2"/>
      <c r="M6806" s="2"/>
    </row>
    <row r="6807" spans="1:13" x14ac:dyDescent="0.35">
      <c r="A6807" s="2"/>
      <c r="C6807" s="2"/>
      <c r="I6807" s="2"/>
      <c r="M6807" s="2"/>
    </row>
    <row r="6808" spans="1:13" x14ac:dyDescent="0.35">
      <c r="A6808" s="2"/>
      <c r="C6808" s="2"/>
      <c r="I6808" s="2"/>
      <c r="M6808" s="2"/>
    </row>
    <row r="6809" spans="1:13" x14ac:dyDescent="0.35">
      <c r="A6809" s="2"/>
      <c r="C6809" s="2"/>
      <c r="F6809" s="2"/>
      <c r="I6809" s="2"/>
      <c r="M6809" s="2"/>
    </row>
    <row r="6810" spans="1:13" x14ac:dyDescent="0.35">
      <c r="A6810" s="2"/>
      <c r="C6810" s="2"/>
      <c r="F6810" s="2"/>
      <c r="I6810" s="2"/>
      <c r="M6810" s="2"/>
    </row>
    <row r="6811" spans="1:13" x14ac:dyDescent="0.35">
      <c r="A6811" s="2"/>
      <c r="C6811" s="2"/>
      <c r="F6811" s="2"/>
      <c r="I6811" s="2"/>
      <c r="M6811" s="2"/>
    </row>
    <row r="6812" spans="1:13" x14ac:dyDescent="0.35">
      <c r="A6812" s="2"/>
      <c r="C6812" s="2"/>
      <c r="F6812" s="2"/>
      <c r="I6812" s="2"/>
      <c r="M6812" s="2"/>
    </row>
    <row r="6813" spans="1:13" x14ac:dyDescent="0.35">
      <c r="A6813" s="2"/>
      <c r="C6813" s="2"/>
      <c r="F6813" s="2"/>
      <c r="I6813" s="2"/>
      <c r="M6813" s="2"/>
    </row>
    <row r="6814" spans="1:13" x14ac:dyDescent="0.35">
      <c r="A6814" s="2"/>
      <c r="C6814" s="2"/>
      <c r="I6814" s="2"/>
      <c r="M6814" s="2"/>
    </row>
    <row r="6815" spans="1:13" x14ac:dyDescent="0.35">
      <c r="A6815" s="2"/>
      <c r="C6815" s="2"/>
      <c r="I6815" s="2"/>
      <c r="M6815" s="2"/>
    </row>
    <row r="6816" spans="1:13" x14ac:dyDescent="0.35">
      <c r="A6816" s="2"/>
      <c r="C6816" s="2"/>
      <c r="F6816" s="2"/>
      <c r="I6816" s="2"/>
      <c r="M6816" s="2"/>
    </row>
    <row r="6817" spans="1:13" x14ac:dyDescent="0.35">
      <c r="A6817" s="2"/>
      <c r="C6817" s="2"/>
      <c r="F6817" s="2"/>
      <c r="I6817" s="2"/>
      <c r="M6817" s="2"/>
    </row>
    <row r="6818" spans="1:13" x14ac:dyDescent="0.35">
      <c r="A6818" s="2"/>
      <c r="C6818" s="2"/>
      <c r="F6818" s="2"/>
      <c r="I6818" s="2"/>
      <c r="M6818" s="2"/>
    </row>
    <row r="6819" spans="1:13" x14ac:dyDescent="0.35">
      <c r="A6819" s="2"/>
      <c r="C6819" s="2"/>
      <c r="I6819" s="2"/>
      <c r="M6819" s="2"/>
    </row>
    <row r="6820" spans="1:13" x14ac:dyDescent="0.35">
      <c r="A6820" s="2"/>
      <c r="C6820" s="2"/>
      <c r="I6820" s="2"/>
      <c r="M6820" s="2"/>
    </row>
    <row r="6821" spans="1:13" x14ac:dyDescent="0.35">
      <c r="A6821" s="2"/>
      <c r="C6821" s="2"/>
      <c r="F6821" s="2"/>
      <c r="I6821" s="2"/>
      <c r="M6821" s="2"/>
    </row>
    <row r="6822" spans="1:13" x14ac:dyDescent="0.35">
      <c r="A6822" s="2"/>
      <c r="C6822" s="2"/>
      <c r="F6822" s="2"/>
      <c r="I6822" s="2"/>
      <c r="M6822" s="2"/>
    </row>
    <row r="6823" spans="1:13" x14ac:dyDescent="0.35">
      <c r="A6823" s="2"/>
      <c r="C6823" s="2"/>
      <c r="F6823" s="2"/>
      <c r="I6823" s="2"/>
      <c r="M6823" s="2"/>
    </row>
    <row r="6824" spans="1:13" x14ac:dyDescent="0.35">
      <c r="A6824" s="2"/>
      <c r="C6824" s="2"/>
      <c r="F6824" s="2"/>
      <c r="I6824" s="2"/>
      <c r="M6824" s="2"/>
    </row>
    <row r="6825" spans="1:13" x14ac:dyDescent="0.35">
      <c r="A6825" s="2"/>
      <c r="C6825" s="2"/>
      <c r="I6825" s="2"/>
      <c r="M6825" s="2"/>
    </row>
    <row r="6826" spans="1:13" x14ac:dyDescent="0.35">
      <c r="A6826" s="2"/>
      <c r="C6826" s="2"/>
      <c r="I6826" s="2"/>
      <c r="M6826" s="2"/>
    </row>
    <row r="6827" spans="1:13" x14ac:dyDescent="0.35">
      <c r="A6827" s="2"/>
      <c r="C6827" s="2"/>
      <c r="F6827" s="2"/>
      <c r="I6827" s="2"/>
      <c r="M6827" s="2"/>
    </row>
    <row r="6828" spans="1:13" x14ac:dyDescent="0.35">
      <c r="A6828" s="2"/>
      <c r="C6828" s="2"/>
      <c r="F6828" s="2"/>
      <c r="I6828" s="2"/>
      <c r="M6828" s="2"/>
    </row>
    <row r="6829" spans="1:13" x14ac:dyDescent="0.35">
      <c r="A6829" s="2"/>
      <c r="C6829" s="2"/>
      <c r="F6829" s="2"/>
      <c r="I6829" s="2"/>
      <c r="M6829" s="2"/>
    </row>
    <row r="6830" spans="1:13" x14ac:dyDescent="0.35">
      <c r="A6830" s="2"/>
      <c r="C6830" s="2"/>
      <c r="F6830" s="2"/>
      <c r="I6830" s="2"/>
      <c r="M6830" s="2"/>
    </row>
    <row r="6831" spans="1:13" x14ac:dyDescent="0.35">
      <c r="A6831" s="2"/>
      <c r="C6831" s="2"/>
      <c r="F6831" s="2"/>
      <c r="I6831" s="2"/>
      <c r="M6831" s="2"/>
    </row>
    <row r="6832" spans="1:13" x14ac:dyDescent="0.35">
      <c r="A6832" s="2"/>
      <c r="C6832" s="2"/>
      <c r="I6832" s="2"/>
      <c r="M6832" s="2"/>
    </row>
    <row r="6833" spans="1:13" x14ac:dyDescent="0.35">
      <c r="A6833" s="2"/>
      <c r="C6833" s="2"/>
      <c r="I6833" s="2"/>
      <c r="M6833" s="2"/>
    </row>
    <row r="6834" spans="1:13" x14ac:dyDescent="0.35">
      <c r="A6834" s="2"/>
      <c r="C6834" s="2"/>
      <c r="F6834" s="2"/>
      <c r="I6834" s="2"/>
      <c r="M6834" s="2"/>
    </row>
    <row r="6835" spans="1:13" x14ac:dyDescent="0.35">
      <c r="A6835" s="2"/>
      <c r="C6835" s="2"/>
      <c r="F6835" s="2"/>
      <c r="I6835" s="2"/>
      <c r="M6835" s="2"/>
    </row>
    <row r="6836" spans="1:13" x14ac:dyDescent="0.35">
      <c r="A6836" s="2"/>
      <c r="C6836" s="2"/>
      <c r="F6836" s="2"/>
      <c r="I6836" s="2"/>
      <c r="M6836" s="2"/>
    </row>
    <row r="6837" spans="1:13" x14ac:dyDescent="0.35">
      <c r="A6837" s="2"/>
      <c r="C6837" s="2"/>
      <c r="F6837" s="2"/>
      <c r="I6837" s="2"/>
      <c r="M6837" s="2"/>
    </row>
    <row r="6838" spans="1:13" x14ac:dyDescent="0.35">
      <c r="A6838" s="2"/>
      <c r="C6838" s="2"/>
      <c r="F6838" s="2"/>
      <c r="I6838" s="2"/>
      <c r="M6838" s="2"/>
    </row>
    <row r="6839" spans="1:13" x14ac:dyDescent="0.35">
      <c r="A6839" s="2"/>
      <c r="C6839" s="2"/>
      <c r="I6839" s="2"/>
      <c r="M6839" s="2"/>
    </row>
    <row r="6840" spans="1:13" x14ac:dyDescent="0.35">
      <c r="A6840" s="2"/>
      <c r="C6840" s="2"/>
      <c r="I6840" s="2"/>
      <c r="M6840" s="2"/>
    </row>
    <row r="6841" spans="1:13" x14ac:dyDescent="0.35">
      <c r="A6841" s="2"/>
      <c r="C6841" s="2"/>
      <c r="F6841" s="2"/>
      <c r="I6841" s="2"/>
      <c r="M6841" s="2"/>
    </row>
    <row r="6842" spans="1:13" x14ac:dyDescent="0.35">
      <c r="A6842" s="2"/>
      <c r="C6842" s="2"/>
      <c r="F6842" s="2"/>
      <c r="I6842" s="2"/>
      <c r="M6842" s="2"/>
    </row>
    <row r="6843" spans="1:13" x14ac:dyDescent="0.35">
      <c r="A6843" s="2"/>
      <c r="C6843" s="2"/>
      <c r="F6843" s="2"/>
      <c r="I6843" s="2"/>
      <c r="M6843" s="2"/>
    </row>
    <row r="6844" spans="1:13" x14ac:dyDescent="0.35">
      <c r="A6844" s="2"/>
      <c r="C6844" s="2"/>
      <c r="F6844" s="2"/>
      <c r="I6844" s="2"/>
      <c r="M6844" s="2"/>
    </row>
    <row r="6845" spans="1:13" x14ac:dyDescent="0.35">
      <c r="A6845" s="2"/>
      <c r="C6845" s="2"/>
      <c r="F6845" s="2"/>
      <c r="I6845" s="2"/>
      <c r="M6845" s="2"/>
    </row>
    <row r="6846" spans="1:13" x14ac:dyDescent="0.35">
      <c r="A6846" s="2"/>
      <c r="C6846" s="2"/>
      <c r="I6846" s="2"/>
      <c r="M6846" s="2"/>
    </row>
    <row r="6847" spans="1:13" x14ac:dyDescent="0.35">
      <c r="A6847" s="2"/>
      <c r="C6847" s="2"/>
      <c r="I6847" s="2"/>
      <c r="M6847" s="2"/>
    </row>
    <row r="6848" spans="1:13" x14ac:dyDescent="0.35">
      <c r="A6848" s="2"/>
      <c r="C6848" s="2"/>
      <c r="F6848" s="2"/>
      <c r="I6848" s="2"/>
      <c r="M6848" s="2"/>
    </row>
    <row r="6849" spans="1:13" x14ac:dyDescent="0.35">
      <c r="A6849" s="2"/>
      <c r="C6849" s="2"/>
      <c r="F6849" s="2"/>
      <c r="I6849" s="2"/>
      <c r="M6849" s="2"/>
    </row>
    <row r="6850" spans="1:13" x14ac:dyDescent="0.35">
      <c r="A6850" s="2"/>
      <c r="C6850" s="2"/>
      <c r="F6850" s="2"/>
      <c r="I6850" s="2"/>
      <c r="M6850" s="2"/>
    </row>
    <row r="6851" spans="1:13" x14ac:dyDescent="0.35">
      <c r="A6851" s="2"/>
      <c r="C6851" s="2"/>
      <c r="F6851" s="2"/>
      <c r="I6851" s="2"/>
      <c r="M6851" s="2"/>
    </row>
    <row r="6852" spans="1:13" x14ac:dyDescent="0.35">
      <c r="A6852" s="2"/>
      <c r="C6852" s="2"/>
      <c r="F6852" s="2"/>
      <c r="I6852" s="2"/>
      <c r="M6852" s="2"/>
    </row>
    <row r="6853" spans="1:13" x14ac:dyDescent="0.35">
      <c r="A6853" s="2"/>
      <c r="C6853" s="2"/>
      <c r="I6853" s="2"/>
      <c r="M6853" s="2"/>
    </row>
    <row r="6854" spans="1:13" x14ac:dyDescent="0.35">
      <c r="A6854" s="2"/>
      <c r="C6854" s="2"/>
      <c r="I6854" s="2"/>
      <c r="M6854" s="2"/>
    </row>
    <row r="6855" spans="1:13" x14ac:dyDescent="0.35">
      <c r="A6855" s="2"/>
      <c r="C6855" s="2"/>
      <c r="F6855" s="2"/>
      <c r="I6855" s="2"/>
      <c r="M6855" s="2"/>
    </row>
    <row r="6856" spans="1:13" x14ac:dyDescent="0.35">
      <c r="A6856" s="2"/>
      <c r="C6856" s="2"/>
      <c r="F6856" s="2"/>
      <c r="I6856" s="2"/>
      <c r="M6856" s="2"/>
    </row>
    <row r="6857" spans="1:13" x14ac:dyDescent="0.35">
      <c r="A6857" s="2"/>
      <c r="C6857" s="2"/>
      <c r="F6857" s="2"/>
      <c r="I6857" s="2"/>
      <c r="M6857" s="2"/>
    </row>
    <row r="6858" spans="1:13" x14ac:dyDescent="0.35">
      <c r="A6858" s="2"/>
      <c r="C6858" s="2"/>
      <c r="F6858" s="2"/>
      <c r="I6858" s="2"/>
      <c r="M6858" s="2"/>
    </row>
    <row r="6859" spans="1:13" x14ac:dyDescent="0.35">
      <c r="A6859" s="2"/>
      <c r="C6859" s="2"/>
      <c r="F6859" s="2"/>
      <c r="I6859" s="2"/>
      <c r="M6859" s="2"/>
    </row>
    <row r="6860" spans="1:13" x14ac:dyDescent="0.35">
      <c r="A6860" s="2"/>
      <c r="C6860" s="2"/>
      <c r="I6860" s="2"/>
      <c r="M6860" s="2"/>
    </row>
    <row r="6861" spans="1:13" x14ac:dyDescent="0.35">
      <c r="A6861" s="2"/>
      <c r="C6861" s="2"/>
      <c r="I6861" s="2"/>
      <c r="M6861" s="2"/>
    </row>
    <row r="6862" spans="1:13" x14ac:dyDescent="0.35">
      <c r="A6862" s="2"/>
      <c r="C6862" s="2"/>
      <c r="F6862" s="2"/>
      <c r="I6862" s="2"/>
      <c r="M6862" s="2"/>
    </row>
    <row r="6863" spans="1:13" x14ac:dyDescent="0.35">
      <c r="A6863" s="2"/>
      <c r="C6863" s="2"/>
      <c r="F6863" s="2"/>
      <c r="I6863" s="2"/>
      <c r="M6863" s="2"/>
    </row>
    <row r="6864" spans="1:13" x14ac:dyDescent="0.35">
      <c r="A6864" s="2"/>
      <c r="C6864" s="2"/>
      <c r="F6864" s="2"/>
      <c r="I6864" s="2"/>
      <c r="M6864" s="2"/>
    </row>
    <row r="6865" spans="1:13" x14ac:dyDescent="0.35">
      <c r="A6865" s="2"/>
      <c r="C6865" s="2"/>
      <c r="F6865" s="2"/>
      <c r="I6865" s="2"/>
      <c r="M6865" s="2"/>
    </row>
    <row r="6866" spans="1:13" x14ac:dyDescent="0.35">
      <c r="A6866" s="2"/>
      <c r="C6866" s="2"/>
      <c r="F6866" s="2"/>
      <c r="I6866" s="2"/>
      <c r="M6866" s="2"/>
    </row>
    <row r="6867" spans="1:13" x14ac:dyDescent="0.35">
      <c r="A6867" s="2"/>
      <c r="C6867" s="2"/>
      <c r="I6867" s="2"/>
      <c r="M6867" s="2"/>
    </row>
    <row r="6868" spans="1:13" x14ac:dyDescent="0.35">
      <c r="A6868" s="2"/>
      <c r="C6868" s="2"/>
      <c r="I6868" s="2"/>
      <c r="M6868" s="2"/>
    </row>
    <row r="6869" spans="1:13" x14ac:dyDescent="0.35">
      <c r="A6869" s="2"/>
      <c r="C6869" s="2"/>
      <c r="F6869" s="2"/>
      <c r="I6869" s="2"/>
      <c r="M6869" s="2"/>
    </row>
    <row r="6870" spans="1:13" x14ac:dyDescent="0.35">
      <c r="A6870" s="2"/>
      <c r="C6870" s="2"/>
      <c r="F6870" s="2"/>
      <c r="I6870" s="2"/>
      <c r="M6870" s="2"/>
    </row>
    <row r="6871" spans="1:13" x14ac:dyDescent="0.35">
      <c r="A6871" s="2"/>
      <c r="C6871" s="2"/>
      <c r="F6871" s="2"/>
      <c r="I6871" s="2"/>
      <c r="M6871" s="2"/>
    </row>
    <row r="6872" spans="1:13" x14ac:dyDescent="0.35">
      <c r="A6872" s="2"/>
      <c r="C6872" s="2"/>
      <c r="F6872" s="2"/>
      <c r="I6872" s="2"/>
      <c r="M6872" s="2"/>
    </row>
    <row r="6873" spans="1:13" x14ac:dyDescent="0.35">
      <c r="A6873" s="2"/>
      <c r="C6873" s="2"/>
      <c r="I6873" s="2"/>
      <c r="M6873" s="2"/>
    </row>
    <row r="6874" spans="1:13" x14ac:dyDescent="0.35">
      <c r="A6874" s="2"/>
      <c r="C6874" s="2"/>
      <c r="I6874" s="2"/>
      <c r="M6874" s="2"/>
    </row>
    <row r="6875" spans="1:13" x14ac:dyDescent="0.35">
      <c r="A6875" s="2"/>
      <c r="C6875" s="2"/>
      <c r="F6875" s="2"/>
      <c r="I6875" s="2"/>
      <c r="M6875" s="2"/>
    </row>
    <row r="6876" spans="1:13" x14ac:dyDescent="0.35">
      <c r="A6876" s="2"/>
      <c r="C6876" s="2"/>
      <c r="F6876" s="2"/>
      <c r="I6876" s="2"/>
      <c r="M6876" s="2"/>
    </row>
    <row r="6877" spans="1:13" x14ac:dyDescent="0.35">
      <c r="A6877" s="2"/>
      <c r="C6877" s="2"/>
      <c r="F6877" s="2"/>
      <c r="I6877" s="2"/>
      <c r="M6877" s="2"/>
    </row>
    <row r="6878" spans="1:13" x14ac:dyDescent="0.35">
      <c r="A6878" s="2"/>
      <c r="C6878" s="2"/>
      <c r="F6878" s="2"/>
      <c r="I6878" s="2"/>
      <c r="M6878" s="2"/>
    </row>
    <row r="6879" spans="1:13" x14ac:dyDescent="0.35">
      <c r="A6879" s="2"/>
      <c r="C6879" s="2"/>
      <c r="F6879" s="2"/>
      <c r="I6879" s="2"/>
      <c r="M6879" s="2"/>
    </row>
    <row r="6880" spans="1:13" x14ac:dyDescent="0.35">
      <c r="A6880" s="2"/>
      <c r="C6880" s="2"/>
      <c r="I6880" s="2"/>
      <c r="M6880" s="2"/>
    </row>
    <row r="6881" spans="1:13" x14ac:dyDescent="0.35">
      <c r="A6881" s="2"/>
      <c r="C6881" s="2"/>
      <c r="I6881" s="2"/>
      <c r="M6881" s="2"/>
    </row>
    <row r="6882" spans="1:13" x14ac:dyDescent="0.35">
      <c r="A6882" s="2"/>
      <c r="C6882" s="2"/>
      <c r="F6882" s="2"/>
      <c r="I6882" s="2"/>
      <c r="M6882" s="2"/>
    </row>
    <row r="6883" spans="1:13" x14ac:dyDescent="0.35">
      <c r="A6883" s="2"/>
      <c r="C6883" s="2"/>
      <c r="F6883" s="2"/>
      <c r="I6883" s="2"/>
      <c r="M6883" s="2"/>
    </row>
    <row r="6884" spans="1:13" x14ac:dyDescent="0.35">
      <c r="A6884" s="2"/>
      <c r="C6884" s="2"/>
      <c r="F6884" s="2"/>
      <c r="I6884" s="2"/>
      <c r="M6884" s="2"/>
    </row>
    <row r="6885" spans="1:13" x14ac:dyDescent="0.35">
      <c r="A6885" s="2"/>
      <c r="C6885" s="2"/>
      <c r="F6885" s="2"/>
      <c r="I6885" s="2"/>
      <c r="M6885" s="2"/>
    </row>
    <row r="6886" spans="1:13" x14ac:dyDescent="0.35">
      <c r="A6886" s="2"/>
      <c r="C6886" s="2"/>
      <c r="F6886" s="2"/>
      <c r="I6886" s="2"/>
      <c r="M6886" s="2"/>
    </row>
    <row r="6887" spans="1:13" x14ac:dyDescent="0.35">
      <c r="A6887" s="2"/>
      <c r="C6887" s="2"/>
      <c r="I6887" s="2"/>
      <c r="M6887" s="2"/>
    </row>
    <row r="6888" spans="1:13" x14ac:dyDescent="0.35">
      <c r="A6888" s="2"/>
      <c r="C6888" s="2"/>
      <c r="I6888" s="2"/>
      <c r="M6888" s="2"/>
    </row>
    <row r="6889" spans="1:13" x14ac:dyDescent="0.35">
      <c r="A6889" s="2"/>
      <c r="C6889" s="2"/>
      <c r="F6889" s="2"/>
      <c r="I6889" s="2"/>
      <c r="M6889" s="2"/>
    </row>
    <row r="6890" spans="1:13" x14ac:dyDescent="0.35">
      <c r="A6890" s="2"/>
      <c r="C6890" s="2"/>
      <c r="F6890" s="2"/>
      <c r="I6890" s="2"/>
      <c r="M6890" s="2"/>
    </row>
    <row r="6891" spans="1:13" x14ac:dyDescent="0.35">
      <c r="A6891" s="2"/>
      <c r="C6891" s="2"/>
      <c r="F6891" s="2"/>
      <c r="I6891" s="2"/>
      <c r="M6891" s="2"/>
    </row>
    <row r="6892" spans="1:13" x14ac:dyDescent="0.35">
      <c r="A6892" s="2"/>
      <c r="C6892" s="2"/>
      <c r="F6892" s="2"/>
      <c r="I6892" s="2"/>
      <c r="M6892" s="2"/>
    </row>
    <row r="6893" spans="1:13" x14ac:dyDescent="0.35">
      <c r="A6893" s="2"/>
      <c r="C6893" s="2"/>
      <c r="F6893" s="2"/>
      <c r="I6893" s="2"/>
      <c r="M6893" s="2"/>
    </row>
    <row r="6894" spans="1:13" x14ac:dyDescent="0.35">
      <c r="A6894" s="2"/>
      <c r="C6894" s="2"/>
      <c r="I6894" s="2"/>
      <c r="M6894" s="2"/>
    </row>
    <row r="6895" spans="1:13" x14ac:dyDescent="0.35">
      <c r="A6895" s="2"/>
      <c r="C6895" s="2"/>
      <c r="F6895" s="2"/>
      <c r="I6895" s="2"/>
      <c r="M6895" s="2"/>
    </row>
    <row r="6896" spans="1:13" x14ac:dyDescent="0.35">
      <c r="A6896" s="2"/>
      <c r="C6896" s="2"/>
      <c r="F6896" s="2"/>
      <c r="I6896" s="2"/>
      <c r="M6896" s="2"/>
    </row>
    <row r="6897" spans="1:13" x14ac:dyDescent="0.35">
      <c r="A6897" s="2"/>
      <c r="C6897" s="2"/>
      <c r="F6897" s="2"/>
      <c r="I6897" s="2"/>
      <c r="M6897" s="2"/>
    </row>
    <row r="6898" spans="1:13" x14ac:dyDescent="0.35">
      <c r="A6898" s="2"/>
      <c r="C6898" s="2"/>
      <c r="F6898" s="2"/>
      <c r="I6898" s="2"/>
      <c r="M6898" s="2"/>
    </row>
    <row r="6899" spans="1:13" x14ac:dyDescent="0.35">
      <c r="A6899" s="2"/>
      <c r="C6899" s="2"/>
      <c r="I6899" s="2"/>
      <c r="M6899" s="2"/>
    </row>
    <row r="6900" spans="1:13" x14ac:dyDescent="0.35">
      <c r="A6900" s="2"/>
      <c r="C6900" s="2"/>
      <c r="I6900" s="2"/>
      <c r="M6900" s="2"/>
    </row>
    <row r="6901" spans="1:13" x14ac:dyDescent="0.35">
      <c r="A6901" s="2"/>
      <c r="C6901" s="2"/>
      <c r="F6901" s="2"/>
      <c r="I6901" s="2"/>
      <c r="M6901" s="2"/>
    </row>
    <row r="6902" spans="1:13" x14ac:dyDescent="0.35">
      <c r="A6902" s="2"/>
      <c r="C6902" s="2"/>
      <c r="F6902" s="2"/>
      <c r="I6902" s="2"/>
      <c r="M6902" s="2"/>
    </row>
    <row r="6903" spans="1:13" x14ac:dyDescent="0.35">
      <c r="A6903" s="2"/>
      <c r="C6903" s="2"/>
      <c r="F6903" s="2"/>
      <c r="I6903" s="2"/>
      <c r="M6903" s="2"/>
    </row>
    <row r="6904" spans="1:13" x14ac:dyDescent="0.35">
      <c r="A6904" s="2"/>
      <c r="C6904" s="2"/>
      <c r="F6904" s="2"/>
      <c r="I6904" s="2"/>
      <c r="M6904" s="2"/>
    </row>
    <row r="6905" spans="1:13" x14ac:dyDescent="0.35">
      <c r="A6905" s="2"/>
      <c r="C6905" s="2"/>
      <c r="F6905" s="2"/>
      <c r="I6905" s="2"/>
      <c r="M6905" s="2"/>
    </row>
    <row r="6906" spans="1:13" x14ac:dyDescent="0.35">
      <c r="A6906" s="2"/>
      <c r="C6906" s="2"/>
      <c r="I6906" s="2"/>
      <c r="M6906" s="2"/>
    </row>
    <row r="6907" spans="1:13" x14ac:dyDescent="0.35">
      <c r="A6907" s="2"/>
      <c r="C6907" s="2"/>
      <c r="I6907" s="2"/>
      <c r="M6907" s="2"/>
    </row>
    <row r="6908" spans="1:13" x14ac:dyDescent="0.35">
      <c r="A6908" s="2"/>
      <c r="C6908" s="2"/>
      <c r="F6908" s="2"/>
      <c r="I6908" s="2"/>
      <c r="M6908" s="2"/>
    </row>
    <row r="6909" spans="1:13" x14ac:dyDescent="0.35">
      <c r="A6909" s="2"/>
      <c r="C6909" s="2"/>
      <c r="F6909" s="2"/>
      <c r="I6909" s="2"/>
      <c r="M6909" s="2"/>
    </row>
    <row r="6910" spans="1:13" x14ac:dyDescent="0.35">
      <c r="A6910" s="2"/>
      <c r="C6910" s="2"/>
      <c r="F6910" s="2"/>
      <c r="I6910" s="2"/>
      <c r="M6910" s="2"/>
    </row>
    <row r="6911" spans="1:13" x14ac:dyDescent="0.35">
      <c r="A6911" s="2"/>
      <c r="C6911" s="2"/>
      <c r="F6911" s="2"/>
      <c r="I6911" s="2"/>
      <c r="M6911" s="2"/>
    </row>
    <row r="6912" spans="1:13" x14ac:dyDescent="0.35">
      <c r="A6912" s="2"/>
      <c r="C6912" s="2"/>
      <c r="F6912" s="2"/>
      <c r="I6912" s="2"/>
      <c r="M6912" s="2"/>
    </row>
    <row r="6913" spans="1:13" x14ac:dyDescent="0.35">
      <c r="A6913" s="2"/>
      <c r="C6913" s="2"/>
      <c r="I6913" s="2"/>
      <c r="M6913" s="2"/>
    </row>
    <row r="6914" spans="1:13" x14ac:dyDescent="0.35">
      <c r="A6914" s="2"/>
      <c r="C6914" s="2"/>
      <c r="I6914" s="2"/>
      <c r="M6914" s="2"/>
    </row>
    <row r="6915" spans="1:13" x14ac:dyDescent="0.35">
      <c r="A6915" s="2"/>
      <c r="C6915" s="2"/>
      <c r="F6915" s="2"/>
      <c r="I6915" s="2"/>
      <c r="M6915" s="2"/>
    </row>
    <row r="6916" spans="1:13" x14ac:dyDescent="0.35">
      <c r="A6916" s="2"/>
      <c r="C6916" s="2"/>
      <c r="F6916" s="2"/>
      <c r="I6916" s="2"/>
      <c r="M6916" s="2"/>
    </row>
    <row r="6917" spans="1:13" x14ac:dyDescent="0.35">
      <c r="A6917" s="2"/>
      <c r="C6917" s="2"/>
      <c r="F6917" s="2"/>
      <c r="I6917" s="2"/>
      <c r="M6917" s="2"/>
    </row>
    <row r="6918" spans="1:13" x14ac:dyDescent="0.35">
      <c r="A6918" s="2"/>
      <c r="C6918" s="2"/>
      <c r="F6918" s="2"/>
      <c r="I6918" s="2"/>
      <c r="M6918" s="2"/>
    </row>
    <row r="6919" spans="1:13" x14ac:dyDescent="0.35">
      <c r="A6919" s="2"/>
      <c r="C6919" s="2"/>
      <c r="F6919" s="2"/>
      <c r="I6919" s="2"/>
      <c r="M6919" s="2"/>
    </row>
    <row r="6920" spans="1:13" x14ac:dyDescent="0.35">
      <c r="A6920" s="2"/>
      <c r="C6920" s="2"/>
      <c r="I6920" s="2"/>
      <c r="M6920" s="2"/>
    </row>
    <row r="6921" spans="1:13" x14ac:dyDescent="0.35">
      <c r="A6921" s="2"/>
      <c r="C6921" s="2"/>
      <c r="I6921" s="2"/>
      <c r="M6921" s="2"/>
    </row>
    <row r="6922" spans="1:13" x14ac:dyDescent="0.35">
      <c r="A6922" s="2"/>
      <c r="C6922" s="2"/>
      <c r="F6922" s="2"/>
      <c r="I6922" s="2"/>
      <c r="M6922" s="2"/>
    </row>
    <row r="6923" spans="1:13" x14ac:dyDescent="0.35">
      <c r="A6923" s="2"/>
      <c r="C6923" s="2"/>
      <c r="F6923" s="2"/>
      <c r="I6923" s="2"/>
      <c r="M6923" s="2"/>
    </row>
    <row r="6924" spans="1:13" x14ac:dyDescent="0.35">
      <c r="A6924" s="2"/>
      <c r="C6924" s="2"/>
      <c r="F6924" s="2"/>
      <c r="I6924" s="2"/>
      <c r="M6924" s="2"/>
    </row>
    <row r="6925" spans="1:13" x14ac:dyDescent="0.35">
      <c r="A6925" s="2"/>
      <c r="C6925" s="2"/>
      <c r="F6925" s="2"/>
      <c r="I6925" s="2"/>
      <c r="M6925" s="2"/>
    </row>
    <row r="6926" spans="1:13" x14ac:dyDescent="0.35">
      <c r="A6926" s="2"/>
      <c r="C6926" s="2"/>
      <c r="F6926" s="2"/>
      <c r="I6926" s="2"/>
      <c r="M6926" s="2"/>
    </row>
    <row r="6927" spans="1:13" x14ac:dyDescent="0.35">
      <c r="A6927" s="2"/>
      <c r="C6927" s="2"/>
      <c r="I6927" s="2"/>
      <c r="M6927" s="2"/>
    </row>
    <row r="6928" spans="1:13" x14ac:dyDescent="0.35">
      <c r="A6928" s="2"/>
      <c r="C6928" s="2"/>
      <c r="I6928" s="2"/>
      <c r="M6928" s="2"/>
    </row>
    <row r="6929" spans="1:13" x14ac:dyDescent="0.35">
      <c r="A6929" s="2"/>
      <c r="C6929" s="2"/>
      <c r="F6929" s="2"/>
      <c r="I6929" s="2"/>
      <c r="M6929" s="2"/>
    </row>
    <row r="6930" spans="1:13" x14ac:dyDescent="0.35">
      <c r="A6930" s="2"/>
      <c r="C6930" s="2"/>
      <c r="F6930" s="2"/>
      <c r="I6930" s="2"/>
      <c r="M6930" s="2"/>
    </row>
    <row r="6931" spans="1:13" x14ac:dyDescent="0.35">
      <c r="A6931" s="2"/>
      <c r="C6931" s="2"/>
      <c r="F6931" s="2"/>
      <c r="I6931" s="2"/>
      <c r="M6931" s="2"/>
    </row>
    <row r="6932" spans="1:13" x14ac:dyDescent="0.35">
      <c r="A6932" s="2"/>
      <c r="C6932" s="2"/>
      <c r="F6932" s="2"/>
      <c r="I6932" s="2"/>
      <c r="M6932" s="2"/>
    </row>
    <row r="6933" spans="1:13" x14ac:dyDescent="0.35">
      <c r="A6933" s="2"/>
      <c r="C6933" s="2"/>
      <c r="F6933" s="2"/>
      <c r="I6933" s="2"/>
      <c r="M6933" s="2"/>
    </row>
    <row r="6934" spans="1:13" x14ac:dyDescent="0.35">
      <c r="A6934" s="2"/>
      <c r="C6934" s="2"/>
      <c r="I6934" s="2"/>
      <c r="M6934" s="2"/>
    </row>
    <row r="6935" spans="1:13" x14ac:dyDescent="0.35">
      <c r="A6935" s="2"/>
      <c r="C6935" s="2"/>
      <c r="I6935" s="2"/>
      <c r="M6935" s="2"/>
    </row>
    <row r="6936" spans="1:13" x14ac:dyDescent="0.35">
      <c r="A6936" s="2"/>
      <c r="C6936" s="2"/>
      <c r="F6936" s="2"/>
      <c r="I6936" s="2"/>
      <c r="M6936" s="2"/>
    </row>
    <row r="6937" spans="1:13" x14ac:dyDescent="0.35">
      <c r="A6937" s="2"/>
      <c r="C6937" s="2"/>
      <c r="F6937" s="2"/>
      <c r="I6937" s="2"/>
      <c r="M6937" s="2"/>
    </row>
    <row r="6938" spans="1:13" x14ac:dyDescent="0.35">
      <c r="A6938" s="2"/>
      <c r="C6938" s="2"/>
      <c r="F6938" s="2"/>
      <c r="I6938" s="2"/>
      <c r="M6938" s="2"/>
    </row>
    <row r="6939" spans="1:13" x14ac:dyDescent="0.35">
      <c r="A6939" s="2"/>
      <c r="C6939" s="2"/>
      <c r="F6939" s="2"/>
      <c r="I6939" s="2"/>
      <c r="M6939" s="2"/>
    </row>
    <row r="6940" spans="1:13" x14ac:dyDescent="0.35">
      <c r="A6940" s="2"/>
      <c r="C6940" s="2"/>
      <c r="F6940" s="2"/>
      <c r="I6940" s="2"/>
      <c r="M6940" s="2"/>
    </row>
    <row r="6941" spans="1:13" x14ac:dyDescent="0.35">
      <c r="A6941" s="2"/>
      <c r="C6941" s="2"/>
      <c r="I6941" s="2"/>
      <c r="M6941" s="2"/>
    </row>
    <row r="6942" spans="1:13" x14ac:dyDescent="0.35">
      <c r="A6942" s="2"/>
      <c r="C6942" s="2"/>
      <c r="I6942" s="2"/>
      <c r="M6942" s="2"/>
    </row>
    <row r="6943" spans="1:13" x14ac:dyDescent="0.35">
      <c r="A6943" s="2"/>
      <c r="C6943" s="2"/>
      <c r="F6943" s="2"/>
      <c r="I6943" s="2"/>
      <c r="M6943" s="2"/>
    </row>
    <row r="6944" spans="1:13" x14ac:dyDescent="0.35">
      <c r="A6944" s="2"/>
      <c r="C6944" s="2"/>
      <c r="F6944" s="2"/>
      <c r="I6944" s="2"/>
      <c r="M6944" s="2"/>
    </row>
    <row r="6945" spans="1:13" x14ac:dyDescent="0.35">
      <c r="A6945" s="2"/>
      <c r="C6945" s="2"/>
      <c r="F6945" s="2"/>
      <c r="I6945" s="2"/>
      <c r="M6945" s="2"/>
    </row>
    <row r="6946" spans="1:13" x14ac:dyDescent="0.35">
      <c r="A6946" s="2"/>
      <c r="C6946" s="2"/>
      <c r="F6946" s="2"/>
      <c r="I6946" s="2"/>
      <c r="M6946" s="2"/>
    </row>
    <row r="6947" spans="1:13" x14ac:dyDescent="0.35">
      <c r="A6947" s="2"/>
      <c r="C6947" s="2"/>
      <c r="F6947" s="2"/>
      <c r="I6947" s="2"/>
      <c r="M6947" s="2"/>
    </row>
    <row r="6948" spans="1:13" x14ac:dyDescent="0.35">
      <c r="A6948" s="2"/>
      <c r="C6948" s="2"/>
      <c r="I6948" s="2"/>
      <c r="M6948" s="2"/>
    </row>
    <row r="6949" spans="1:13" x14ac:dyDescent="0.35">
      <c r="A6949" s="2"/>
      <c r="C6949" s="2"/>
      <c r="I6949" s="2"/>
      <c r="M6949" s="2"/>
    </row>
    <row r="6950" spans="1:13" x14ac:dyDescent="0.35">
      <c r="A6950" s="2"/>
      <c r="C6950" s="2"/>
      <c r="F6950" s="2"/>
      <c r="I6950" s="2"/>
      <c r="M6950" s="2"/>
    </row>
    <row r="6951" spans="1:13" x14ac:dyDescent="0.35">
      <c r="A6951" s="2"/>
      <c r="C6951" s="2"/>
      <c r="F6951" s="2"/>
      <c r="I6951" s="2"/>
      <c r="M6951" s="2"/>
    </row>
    <row r="6952" spans="1:13" x14ac:dyDescent="0.35">
      <c r="A6952" s="2"/>
      <c r="C6952" s="2"/>
      <c r="F6952" s="2"/>
      <c r="I6952" s="2"/>
      <c r="M6952" s="2"/>
    </row>
    <row r="6953" spans="1:13" x14ac:dyDescent="0.35">
      <c r="A6953" s="2"/>
      <c r="C6953" s="2"/>
      <c r="F6953" s="2"/>
      <c r="I6953" s="2"/>
      <c r="M6953" s="2"/>
    </row>
    <row r="6954" spans="1:13" x14ac:dyDescent="0.35">
      <c r="A6954" s="2"/>
      <c r="C6954" s="2"/>
      <c r="I6954" s="2"/>
      <c r="M6954" s="2"/>
    </row>
    <row r="6955" spans="1:13" x14ac:dyDescent="0.35">
      <c r="A6955" s="2"/>
      <c r="C6955" s="2"/>
      <c r="I6955" s="2"/>
      <c r="M6955" s="2"/>
    </row>
    <row r="6956" spans="1:13" x14ac:dyDescent="0.35">
      <c r="A6956" s="2"/>
      <c r="C6956" s="2"/>
      <c r="F6956" s="2"/>
      <c r="I6956" s="2"/>
      <c r="M6956" s="2"/>
    </row>
    <row r="6957" spans="1:13" x14ac:dyDescent="0.35">
      <c r="A6957" s="2"/>
      <c r="C6957" s="2"/>
      <c r="F6957" s="2"/>
      <c r="I6957" s="2"/>
      <c r="M6957" s="2"/>
    </row>
    <row r="6958" spans="1:13" x14ac:dyDescent="0.35">
      <c r="A6958" s="2"/>
      <c r="C6958" s="2"/>
      <c r="F6958" s="2"/>
      <c r="I6958" s="2"/>
      <c r="M6958" s="2"/>
    </row>
    <row r="6959" spans="1:13" x14ac:dyDescent="0.35">
      <c r="A6959" s="2"/>
      <c r="C6959" s="2"/>
      <c r="F6959" s="2"/>
      <c r="I6959" s="2"/>
      <c r="M6959" s="2"/>
    </row>
    <row r="6960" spans="1:13" x14ac:dyDescent="0.35">
      <c r="A6960" s="2"/>
      <c r="C6960" s="2"/>
      <c r="F6960" s="2"/>
      <c r="I6960" s="2"/>
      <c r="M6960" s="2"/>
    </row>
    <row r="6961" spans="1:13" x14ac:dyDescent="0.35">
      <c r="A6961" s="2"/>
      <c r="C6961" s="2"/>
      <c r="I6961" s="2"/>
      <c r="M6961" s="2"/>
    </row>
    <row r="6962" spans="1:13" x14ac:dyDescent="0.35">
      <c r="A6962" s="2"/>
      <c r="C6962" s="2"/>
      <c r="I6962" s="2"/>
      <c r="M6962" s="2"/>
    </row>
    <row r="6963" spans="1:13" x14ac:dyDescent="0.35">
      <c r="A6963" s="2"/>
      <c r="C6963" s="2"/>
      <c r="F6963" s="2"/>
      <c r="I6963" s="2"/>
      <c r="M6963" s="2"/>
    </row>
    <row r="6964" spans="1:13" x14ac:dyDescent="0.35">
      <c r="A6964" s="2"/>
      <c r="C6964" s="2"/>
      <c r="F6964" s="2"/>
      <c r="I6964" s="2"/>
      <c r="M6964" s="2"/>
    </row>
    <row r="6965" spans="1:13" x14ac:dyDescent="0.35">
      <c r="A6965" s="2"/>
      <c r="C6965" s="2"/>
      <c r="F6965" s="2"/>
      <c r="I6965" s="2"/>
      <c r="M6965" s="2"/>
    </row>
    <row r="6966" spans="1:13" x14ac:dyDescent="0.35">
      <c r="A6966" s="2"/>
      <c r="C6966" s="2"/>
      <c r="F6966" s="2"/>
      <c r="I6966" s="2"/>
      <c r="M6966" s="2"/>
    </row>
    <row r="6967" spans="1:13" x14ac:dyDescent="0.35">
      <c r="A6967" s="2"/>
      <c r="C6967" s="2"/>
      <c r="F6967" s="2"/>
      <c r="I6967" s="2"/>
      <c r="M6967" s="2"/>
    </row>
    <row r="6968" spans="1:13" x14ac:dyDescent="0.35">
      <c r="A6968" s="2"/>
      <c r="C6968" s="2"/>
      <c r="I6968" s="2"/>
      <c r="M6968" s="2"/>
    </row>
    <row r="6969" spans="1:13" x14ac:dyDescent="0.35">
      <c r="A6969" s="2"/>
      <c r="C6969" s="2"/>
      <c r="I6969" s="2"/>
      <c r="M6969" s="2"/>
    </row>
    <row r="6970" spans="1:13" x14ac:dyDescent="0.35">
      <c r="A6970" s="2"/>
      <c r="C6970" s="2"/>
      <c r="F6970" s="2"/>
      <c r="I6970" s="2"/>
      <c r="M6970" s="2"/>
    </row>
    <row r="6971" spans="1:13" x14ac:dyDescent="0.35">
      <c r="A6971" s="2"/>
      <c r="C6971" s="2"/>
      <c r="F6971" s="2"/>
      <c r="I6971" s="2"/>
      <c r="M6971" s="2"/>
    </row>
    <row r="6972" spans="1:13" x14ac:dyDescent="0.35">
      <c r="A6972" s="2"/>
      <c r="C6972" s="2"/>
      <c r="F6972" s="2"/>
      <c r="I6972" s="2"/>
      <c r="M6972" s="2"/>
    </row>
    <row r="6973" spans="1:13" x14ac:dyDescent="0.35">
      <c r="A6973" s="2"/>
      <c r="C6973" s="2"/>
      <c r="F6973" s="2"/>
      <c r="I6973" s="2"/>
      <c r="M6973" s="2"/>
    </row>
    <row r="6974" spans="1:13" x14ac:dyDescent="0.35">
      <c r="A6974" s="2"/>
      <c r="C6974" s="2"/>
      <c r="F6974" s="2"/>
      <c r="I6974" s="2"/>
      <c r="M6974" s="2"/>
    </row>
    <row r="6975" spans="1:13" x14ac:dyDescent="0.35">
      <c r="A6975" s="2"/>
      <c r="C6975" s="2"/>
      <c r="I6975" s="2"/>
      <c r="M6975" s="2"/>
    </row>
    <row r="6976" spans="1:13" x14ac:dyDescent="0.35">
      <c r="A6976" s="2"/>
      <c r="C6976" s="2"/>
      <c r="I6976" s="2"/>
      <c r="M6976" s="2"/>
    </row>
    <row r="6977" spans="1:13" x14ac:dyDescent="0.35">
      <c r="A6977" s="2"/>
      <c r="C6977" s="2"/>
      <c r="F6977" s="2"/>
      <c r="I6977" s="2"/>
      <c r="M6977" s="2"/>
    </row>
    <row r="6978" spans="1:13" x14ac:dyDescent="0.35">
      <c r="A6978" s="2"/>
      <c r="C6978" s="2"/>
      <c r="F6978" s="2"/>
      <c r="I6978" s="2"/>
      <c r="M6978" s="2"/>
    </row>
    <row r="6979" spans="1:13" x14ac:dyDescent="0.35">
      <c r="A6979" s="2"/>
      <c r="C6979" s="2"/>
      <c r="F6979" s="2"/>
      <c r="I6979" s="2"/>
      <c r="M6979" s="2"/>
    </row>
    <row r="6980" spans="1:13" x14ac:dyDescent="0.35">
      <c r="A6980" s="2"/>
      <c r="C6980" s="2"/>
      <c r="F6980" s="2"/>
      <c r="I6980" s="2"/>
      <c r="M6980" s="2"/>
    </row>
    <row r="6981" spans="1:13" x14ac:dyDescent="0.35">
      <c r="A6981" s="2"/>
      <c r="C6981" s="2"/>
      <c r="I6981" s="2"/>
      <c r="M6981" s="2"/>
    </row>
    <row r="6982" spans="1:13" x14ac:dyDescent="0.35">
      <c r="A6982" s="2"/>
      <c r="C6982" s="2"/>
      <c r="I6982" s="2"/>
      <c r="M6982" s="2"/>
    </row>
    <row r="6983" spans="1:13" x14ac:dyDescent="0.35">
      <c r="A6983" s="2"/>
      <c r="C6983" s="2"/>
      <c r="F6983" s="2"/>
      <c r="I6983" s="2"/>
      <c r="M6983" s="2"/>
    </row>
    <row r="6984" spans="1:13" x14ac:dyDescent="0.35">
      <c r="A6984" s="2"/>
      <c r="C6984" s="2"/>
      <c r="F6984" s="2"/>
      <c r="I6984" s="2"/>
      <c r="M6984" s="2"/>
    </row>
    <row r="6985" spans="1:13" x14ac:dyDescent="0.35">
      <c r="A6985" s="2"/>
      <c r="C6985" s="2"/>
      <c r="F6985" s="2"/>
      <c r="I6985" s="2"/>
      <c r="M6985" s="2"/>
    </row>
    <row r="6986" spans="1:13" x14ac:dyDescent="0.35">
      <c r="A6986" s="2"/>
      <c r="C6986" s="2"/>
      <c r="F6986" s="2"/>
      <c r="I6986" s="2"/>
      <c r="M6986" s="2"/>
    </row>
    <row r="6987" spans="1:13" x14ac:dyDescent="0.35">
      <c r="A6987" s="2"/>
      <c r="C6987" s="2"/>
      <c r="F6987" s="2"/>
      <c r="I6987" s="2"/>
      <c r="M6987" s="2"/>
    </row>
    <row r="6988" spans="1:13" x14ac:dyDescent="0.35">
      <c r="A6988" s="2"/>
      <c r="C6988" s="2"/>
      <c r="I6988" s="2"/>
      <c r="M6988" s="2"/>
    </row>
    <row r="6989" spans="1:13" x14ac:dyDescent="0.35">
      <c r="A6989" s="2"/>
      <c r="C6989" s="2"/>
      <c r="I6989" s="2"/>
      <c r="M6989" s="2"/>
    </row>
    <row r="6990" spans="1:13" x14ac:dyDescent="0.35">
      <c r="A6990" s="2"/>
      <c r="C6990" s="2"/>
      <c r="F6990" s="2"/>
      <c r="I6990" s="2"/>
      <c r="M6990" s="2"/>
    </row>
    <row r="6991" spans="1:13" x14ac:dyDescent="0.35">
      <c r="A6991" s="2"/>
      <c r="C6991" s="2"/>
      <c r="F6991" s="2"/>
      <c r="I6991" s="2"/>
      <c r="M6991" s="2"/>
    </row>
    <row r="6992" spans="1:13" x14ac:dyDescent="0.35">
      <c r="A6992" s="2"/>
      <c r="C6992" s="2"/>
      <c r="F6992" s="2"/>
      <c r="I6992" s="2"/>
      <c r="M6992" s="2"/>
    </row>
    <row r="6993" spans="1:13" x14ac:dyDescent="0.35">
      <c r="A6993" s="2"/>
      <c r="C6993" s="2"/>
      <c r="F6993" s="2"/>
      <c r="I6993" s="2"/>
      <c r="M6993" s="2"/>
    </row>
    <row r="6994" spans="1:13" x14ac:dyDescent="0.35">
      <c r="A6994" s="2"/>
      <c r="C6994" s="2"/>
      <c r="F6994" s="2"/>
      <c r="I6994" s="2"/>
      <c r="M6994" s="2"/>
    </row>
    <row r="6995" spans="1:13" x14ac:dyDescent="0.35">
      <c r="A6995" s="2"/>
      <c r="C6995" s="2"/>
      <c r="I6995" s="2"/>
      <c r="M6995" s="2"/>
    </row>
    <row r="6996" spans="1:13" x14ac:dyDescent="0.35">
      <c r="A6996" s="2"/>
      <c r="C6996" s="2"/>
      <c r="I6996" s="2"/>
      <c r="M6996" s="2"/>
    </row>
    <row r="6997" spans="1:13" x14ac:dyDescent="0.35">
      <c r="A6997" s="2"/>
      <c r="C6997" s="2"/>
      <c r="F6997" s="2"/>
      <c r="I6997" s="2"/>
      <c r="M6997" s="2"/>
    </row>
    <row r="6998" spans="1:13" x14ac:dyDescent="0.35">
      <c r="A6998" s="2"/>
      <c r="C6998" s="2"/>
      <c r="F6998" s="2"/>
      <c r="I6998" s="2"/>
      <c r="M6998" s="2"/>
    </row>
    <row r="6999" spans="1:13" x14ac:dyDescent="0.35">
      <c r="A6999" s="2"/>
      <c r="C6999" s="2"/>
      <c r="F6999" s="2"/>
      <c r="I6999" s="2"/>
      <c r="M6999" s="2"/>
    </row>
    <row r="7000" spans="1:13" x14ac:dyDescent="0.35">
      <c r="A7000" s="2"/>
      <c r="C7000" s="2"/>
      <c r="F7000" s="2"/>
      <c r="I7000" s="2"/>
      <c r="M7000" s="2"/>
    </row>
    <row r="7001" spans="1:13" x14ac:dyDescent="0.35">
      <c r="A7001" s="2"/>
      <c r="C7001" s="2"/>
      <c r="I7001" s="2"/>
      <c r="M7001" s="2"/>
    </row>
    <row r="7002" spans="1:13" x14ac:dyDescent="0.35">
      <c r="A7002" s="2"/>
      <c r="C7002" s="2"/>
      <c r="I7002" s="2"/>
      <c r="M7002" s="2"/>
    </row>
    <row r="7003" spans="1:13" x14ac:dyDescent="0.35">
      <c r="A7003" s="2"/>
      <c r="C7003" s="2"/>
      <c r="F7003" s="2"/>
      <c r="I7003" s="2"/>
      <c r="M7003" s="2"/>
    </row>
    <row r="7004" spans="1:13" x14ac:dyDescent="0.35">
      <c r="A7004" s="2"/>
      <c r="C7004" s="2"/>
      <c r="F7004" s="2"/>
      <c r="I7004" s="2"/>
      <c r="M7004" s="2"/>
    </row>
    <row r="7005" spans="1:13" x14ac:dyDescent="0.35">
      <c r="A7005" s="2"/>
      <c r="C7005" s="2"/>
      <c r="F7005" s="2"/>
      <c r="I7005" s="2"/>
      <c r="M7005" s="2"/>
    </row>
    <row r="7006" spans="1:13" x14ac:dyDescent="0.35">
      <c r="A7006" s="2"/>
      <c r="C7006" s="2"/>
      <c r="F7006" s="2"/>
      <c r="I7006" s="2"/>
      <c r="M7006" s="2"/>
    </row>
    <row r="7007" spans="1:13" x14ac:dyDescent="0.35">
      <c r="A7007" s="2"/>
      <c r="C7007" s="2"/>
      <c r="F7007" s="2"/>
      <c r="I7007" s="2"/>
      <c r="M7007" s="2"/>
    </row>
    <row r="7008" spans="1:13" x14ac:dyDescent="0.35">
      <c r="A7008" s="2"/>
      <c r="C7008" s="2"/>
      <c r="I7008" s="2"/>
      <c r="M7008" s="2"/>
    </row>
    <row r="7009" spans="1:13" x14ac:dyDescent="0.35">
      <c r="A7009" s="2"/>
      <c r="C7009" s="2"/>
      <c r="I7009" s="2"/>
      <c r="M7009" s="2"/>
    </row>
    <row r="7010" spans="1:13" x14ac:dyDescent="0.35">
      <c r="A7010" s="2"/>
      <c r="C7010" s="2"/>
      <c r="F7010" s="2"/>
      <c r="I7010" s="2"/>
      <c r="M7010" s="2"/>
    </row>
    <row r="7011" spans="1:13" x14ac:dyDescent="0.35">
      <c r="A7011" s="2"/>
      <c r="C7011" s="2"/>
      <c r="F7011" s="2"/>
      <c r="I7011" s="2"/>
      <c r="M7011" s="2"/>
    </row>
    <row r="7012" spans="1:13" x14ac:dyDescent="0.35">
      <c r="A7012" s="2"/>
      <c r="C7012" s="2"/>
      <c r="F7012" s="2"/>
      <c r="I7012" s="2"/>
      <c r="M7012" s="2"/>
    </row>
    <row r="7013" spans="1:13" x14ac:dyDescent="0.35">
      <c r="A7013" s="2"/>
      <c r="C7013" s="2"/>
      <c r="F7013" s="2"/>
      <c r="I7013" s="2"/>
      <c r="M7013" s="2"/>
    </row>
    <row r="7014" spans="1:13" x14ac:dyDescent="0.35">
      <c r="A7014" s="2"/>
      <c r="C7014" s="2"/>
      <c r="F7014" s="2"/>
      <c r="I7014" s="2"/>
      <c r="M7014" s="2"/>
    </row>
    <row r="7015" spans="1:13" x14ac:dyDescent="0.35">
      <c r="A7015" s="2"/>
      <c r="C7015" s="2"/>
      <c r="I7015" s="2"/>
      <c r="M7015" s="2"/>
    </row>
    <row r="7016" spans="1:13" x14ac:dyDescent="0.35">
      <c r="A7016" s="2"/>
      <c r="C7016" s="2"/>
      <c r="I7016" s="2"/>
      <c r="M7016" s="2"/>
    </row>
    <row r="7017" spans="1:13" x14ac:dyDescent="0.35">
      <c r="A7017" s="2"/>
      <c r="C7017" s="2"/>
      <c r="F7017" s="2"/>
      <c r="I7017" s="2"/>
      <c r="M7017" s="2"/>
    </row>
    <row r="7018" spans="1:13" x14ac:dyDescent="0.35">
      <c r="A7018" s="2"/>
      <c r="C7018" s="2"/>
      <c r="F7018" s="2"/>
      <c r="I7018" s="2"/>
      <c r="M7018" s="2"/>
    </row>
    <row r="7019" spans="1:13" x14ac:dyDescent="0.35">
      <c r="A7019" s="2"/>
      <c r="C7019" s="2"/>
      <c r="F7019" s="2"/>
      <c r="I7019" s="2"/>
      <c r="M7019" s="2"/>
    </row>
    <row r="7020" spans="1:13" x14ac:dyDescent="0.35">
      <c r="A7020" s="2"/>
      <c r="C7020" s="2"/>
      <c r="F7020" s="2"/>
      <c r="I7020" s="2"/>
      <c r="M7020" s="2"/>
    </row>
    <row r="7021" spans="1:13" x14ac:dyDescent="0.35">
      <c r="A7021" s="2"/>
      <c r="C7021" s="2"/>
      <c r="F7021" s="2"/>
      <c r="I7021" s="2"/>
      <c r="M7021" s="2"/>
    </row>
    <row r="7022" spans="1:13" x14ac:dyDescent="0.35">
      <c r="A7022" s="2"/>
      <c r="C7022" s="2"/>
      <c r="I7022" s="2"/>
      <c r="M7022" s="2"/>
    </row>
    <row r="7023" spans="1:13" x14ac:dyDescent="0.35">
      <c r="A7023" s="2"/>
      <c r="C7023" s="2"/>
      <c r="I7023" s="2"/>
      <c r="M7023" s="2"/>
    </row>
    <row r="7024" spans="1:13" x14ac:dyDescent="0.35">
      <c r="A7024" s="2"/>
      <c r="C7024" s="2"/>
      <c r="F7024" s="2"/>
      <c r="I7024" s="2"/>
      <c r="M7024" s="2"/>
    </row>
    <row r="7025" spans="1:13" x14ac:dyDescent="0.35">
      <c r="A7025" s="2"/>
      <c r="C7025" s="2"/>
      <c r="F7025" s="2"/>
      <c r="I7025" s="2"/>
      <c r="M7025" s="2"/>
    </row>
    <row r="7026" spans="1:13" x14ac:dyDescent="0.35">
      <c r="A7026" s="2"/>
      <c r="C7026" s="2"/>
      <c r="F7026" s="2"/>
      <c r="I7026" s="2"/>
      <c r="M7026" s="2"/>
    </row>
    <row r="7027" spans="1:13" x14ac:dyDescent="0.35">
      <c r="A7027" s="2"/>
      <c r="C7027" s="2"/>
      <c r="F7027" s="2"/>
      <c r="I7027" s="2"/>
      <c r="M7027" s="2"/>
    </row>
    <row r="7028" spans="1:13" x14ac:dyDescent="0.35">
      <c r="A7028" s="2"/>
      <c r="C7028" s="2"/>
      <c r="F7028" s="2"/>
      <c r="I7028" s="2"/>
      <c r="M7028" s="2"/>
    </row>
    <row r="7029" spans="1:13" x14ac:dyDescent="0.35">
      <c r="A7029" s="2"/>
      <c r="C7029" s="2"/>
      <c r="I7029" s="2"/>
      <c r="M7029" s="2"/>
    </row>
    <row r="7030" spans="1:13" x14ac:dyDescent="0.35">
      <c r="A7030" s="2"/>
      <c r="C7030" s="2"/>
      <c r="I7030" s="2"/>
      <c r="M7030" s="2"/>
    </row>
    <row r="7031" spans="1:13" x14ac:dyDescent="0.35">
      <c r="A7031" s="2"/>
      <c r="C7031" s="2"/>
      <c r="F7031" s="2"/>
      <c r="I7031" s="2"/>
      <c r="M7031" s="2"/>
    </row>
    <row r="7032" spans="1:13" x14ac:dyDescent="0.35">
      <c r="A7032" s="2"/>
      <c r="C7032" s="2"/>
      <c r="F7032" s="2"/>
      <c r="I7032" s="2"/>
      <c r="M7032" s="2"/>
    </row>
    <row r="7033" spans="1:13" x14ac:dyDescent="0.35">
      <c r="A7033" s="2"/>
      <c r="C7033" s="2"/>
      <c r="F7033" s="2"/>
      <c r="I7033" s="2"/>
      <c r="M7033" s="2"/>
    </row>
    <row r="7034" spans="1:13" x14ac:dyDescent="0.35">
      <c r="A7034" s="2"/>
      <c r="C7034" s="2"/>
      <c r="F7034" s="2"/>
      <c r="I7034" s="2"/>
      <c r="M7034" s="2"/>
    </row>
    <row r="7035" spans="1:13" x14ac:dyDescent="0.35">
      <c r="A7035" s="2"/>
      <c r="C7035" s="2"/>
      <c r="F7035" s="2"/>
      <c r="I7035" s="2"/>
      <c r="M7035" s="2"/>
    </row>
    <row r="7036" spans="1:13" x14ac:dyDescent="0.35">
      <c r="A7036" s="2"/>
      <c r="C7036" s="2"/>
      <c r="I7036" s="2"/>
      <c r="M7036" s="2"/>
    </row>
    <row r="7037" spans="1:13" x14ac:dyDescent="0.35">
      <c r="A7037" s="2"/>
      <c r="C7037" s="2"/>
      <c r="I7037" s="2"/>
      <c r="M7037" s="2"/>
    </row>
    <row r="7038" spans="1:13" x14ac:dyDescent="0.35">
      <c r="A7038" s="2"/>
      <c r="C7038" s="2"/>
      <c r="F7038" s="2"/>
      <c r="I7038" s="2"/>
      <c r="M7038" s="2"/>
    </row>
    <row r="7039" spans="1:13" x14ac:dyDescent="0.35">
      <c r="A7039" s="2"/>
      <c r="C7039" s="2"/>
      <c r="F7039" s="2"/>
      <c r="I7039" s="2"/>
      <c r="M7039" s="2"/>
    </row>
    <row r="7040" spans="1:13" x14ac:dyDescent="0.35">
      <c r="A7040" s="2"/>
      <c r="C7040" s="2"/>
      <c r="F7040" s="2"/>
      <c r="I7040" s="2"/>
      <c r="M7040" s="2"/>
    </row>
    <row r="7041" spans="1:13" x14ac:dyDescent="0.35">
      <c r="A7041" s="2"/>
      <c r="C7041" s="2"/>
      <c r="F7041" s="2"/>
      <c r="I7041" s="2"/>
      <c r="M7041" s="2"/>
    </row>
    <row r="7042" spans="1:13" x14ac:dyDescent="0.35">
      <c r="A7042" s="2"/>
      <c r="C7042" s="2"/>
      <c r="F7042" s="2"/>
      <c r="I7042" s="2"/>
      <c r="M7042" s="2"/>
    </row>
    <row r="7043" spans="1:13" x14ac:dyDescent="0.35">
      <c r="A7043" s="2"/>
      <c r="C7043" s="2"/>
      <c r="I7043" s="2"/>
      <c r="M7043" s="2"/>
    </row>
    <row r="7044" spans="1:13" x14ac:dyDescent="0.35">
      <c r="A7044" s="2"/>
      <c r="C7044" s="2"/>
      <c r="I7044" s="2"/>
      <c r="M7044" s="2"/>
    </row>
    <row r="7045" spans="1:13" x14ac:dyDescent="0.35">
      <c r="A7045" s="2"/>
      <c r="C7045" s="2"/>
      <c r="F7045" s="2"/>
      <c r="I7045" s="2"/>
      <c r="M7045" s="2"/>
    </row>
    <row r="7046" spans="1:13" x14ac:dyDescent="0.35">
      <c r="A7046" s="2"/>
      <c r="C7046" s="2"/>
      <c r="F7046" s="2"/>
      <c r="I7046" s="2"/>
      <c r="M7046" s="2"/>
    </row>
    <row r="7047" spans="1:13" x14ac:dyDescent="0.35">
      <c r="A7047" s="2"/>
      <c r="C7047" s="2"/>
      <c r="F7047" s="2"/>
      <c r="I7047" s="2"/>
      <c r="M7047" s="2"/>
    </row>
    <row r="7048" spans="1:13" x14ac:dyDescent="0.35">
      <c r="A7048" s="2"/>
      <c r="C7048" s="2"/>
      <c r="F7048" s="2"/>
      <c r="I7048" s="2"/>
      <c r="M7048" s="2"/>
    </row>
    <row r="7049" spans="1:13" x14ac:dyDescent="0.35">
      <c r="A7049" s="2"/>
      <c r="C7049" s="2"/>
      <c r="I7049" s="2"/>
      <c r="M7049" s="2"/>
    </row>
    <row r="7050" spans="1:13" x14ac:dyDescent="0.35">
      <c r="A7050" s="2"/>
      <c r="C7050" s="2"/>
      <c r="I7050" s="2"/>
      <c r="M7050" s="2"/>
    </row>
    <row r="7051" spans="1:13" x14ac:dyDescent="0.35">
      <c r="A7051" s="2"/>
      <c r="C7051" s="2"/>
      <c r="F7051" s="2"/>
      <c r="I7051" s="2"/>
      <c r="M7051" s="2"/>
    </row>
    <row r="7052" spans="1:13" x14ac:dyDescent="0.35">
      <c r="A7052" s="2"/>
      <c r="C7052" s="2"/>
      <c r="F7052" s="2"/>
      <c r="I7052" s="2"/>
      <c r="M7052" s="2"/>
    </row>
    <row r="7053" spans="1:13" x14ac:dyDescent="0.35">
      <c r="A7053" s="2"/>
      <c r="C7053" s="2"/>
      <c r="F7053" s="2"/>
      <c r="I7053" s="2"/>
      <c r="M7053" s="2"/>
    </row>
    <row r="7054" spans="1:13" x14ac:dyDescent="0.35">
      <c r="A7054" s="2"/>
      <c r="C7054" s="2"/>
      <c r="F7054" s="2"/>
      <c r="I7054" s="2"/>
      <c r="M7054" s="2"/>
    </row>
    <row r="7055" spans="1:13" x14ac:dyDescent="0.35">
      <c r="A7055" s="2"/>
      <c r="C7055" s="2"/>
      <c r="F7055" s="2"/>
      <c r="I7055" s="2"/>
      <c r="M7055" s="2"/>
    </row>
    <row r="7056" spans="1:13" x14ac:dyDescent="0.35">
      <c r="A7056" s="2"/>
      <c r="C7056" s="2"/>
      <c r="I7056" s="2"/>
      <c r="M7056" s="2"/>
    </row>
    <row r="7057" spans="1:13" x14ac:dyDescent="0.35">
      <c r="A7057" s="2"/>
      <c r="C7057" s="2"/>
      <c r="I7057" s="2"/>
      <c r="M7057" s="2"/>
    </row>
    <row r="7058" spans="1:13" x14ac:dyDescent="0.35">
      <c r="A7058" s="2"/>
      <c r="C7058" s="2"/>
      <c r="F7058" s="2"/>
      <c r="I7058" s="2"/>
      <c r="M7058" s="2"/>
    </row>
    <row r="7059" spans="1:13" x14ac:dyDescent="0.35">
      <c r="A7059" s="2"/>
      <c r="C7059" s="2"/>
      <c r="F7059" s="2"/>
      <c r="I7059" s="2"/>
      <c r="M7059" s="2"/>
    </row>
    <row r="7060" spans="1:13" x14ac:dyDescent="0.35">
      <c r="A7060" s="2"/>
      <c r="C7060" s="2"/>
      <c r="F7060" s="2"/>
      <c r="I7060" s="2"/>
      <c r="M7060" s="2"/>
    </row>
    <row r="7061" spans="1:13" x14ac:dyDescent="0.35">
      <c r="A7061" s="2"/>
      <c r="C7061" s="2"/>
      <c r="F7061" s="2"/>
      <c r="I7061" s="2"/>
      <c r="M7061" s="2"/>
    </row>
    <row r="7062" spans="1:13" x14ac:dyDescent="0.35">
      <c r="A7062" s="2"/>
      <c r="C7062" s="2"/>
      <c r="F7062" s="2"/>
      <c r="I7062" s="2"/>
      <c r="M7062" s="2"/>
    </row>
    <row r="7063" spans="1:13" x14ac:dyDescent="0.35">
      <c r="A7063" s="2"/>
      <c r="C7063" s="2"/>
      <c r="I7063" s="2"/>
      <c r="M7063" s="2"/>
    </row>
    <row r="7064" spans="1:13" x14ac:dyDescent="0.35">
      <c r="A7064" s="2"/>
      <c r="C7064" s="2"/>
      <c r="I7064" s="2"/>
      <c r="M7064" s="2"/>
    </row>
    <row r="7065" spans="1:13" x14ac:dyDescent="0.35">
      <c r="A7065" s="2"/>
      <c r="C7065" s="2"/>
      <c r="F7065" s="2"/>
      <c r="I7065" s="2"/>
      <c r="M7065" s="2"/>
    </row>
    <row r="7066" spans="1:13" x14ac:dyDescent="0.35">
      <c r="A7066" s="2"/>
      <c r="C7066" s="2"/>
      <c r="F7066" s="2"/>
      <c r="I7066" s="2"/>
      <c r="M7066" s="2"/>
    </row>
    <row r="7067" spans="1:13" x14ac:dyDescent="0.35">
      <c r="A7067" s="2"/>
      <c r="C7067" s="2"/>
      <c r="F7067" s="2"/>
      <c r="I7067" s="2"/>
      <c r="M7067" s="2"/>
    </row>
    <row r="7068" spans="1:13" x14ac:dyDescent="0.35">
      <c r="A7068" s="2"/>
      <c r="C7068" s="2"/>
      <c r="F7068" s="2"/>
      <c r="I7068" s="2"/>
      <c r="M7068" s="2"/>
    </row>
    <row r="7069" spans="1:13" x14ac:dyDescent="0.35">
      <c r="A7069" s="2"/>
      <c r="C7069" s="2"/>
      <c r="F7069" s="2"/>
      <c r="I7069" s="2"/>
      <c r="M7069" s="2"/>
    </row>
    <row r="7070" spans="1:13" x14ac:dyDescent="0.35">
      <c r="A7070" s="2"/>
      <c r="C7070" s="2"/>
      <c r="I7070" s="2"/>
      <c r="M7070" s="2"/>
    </row>
    <row r="7071" spans="1:13" x14ac:dyDescent="0.35">
      <c r="A7071" s="2"/>
      <c r="C7071" s="2"/>
      <c r="I7071" s="2"/>
      <c r="M7071" s="2"/>
    </row>
    <row r="7072" spans="1:13" x14ac:dyDescent="0.35">
      <c r="A7072" s="2"/>
      <c r="C7072" s="2"/>
      <c r="F7072" s="2"/>
      <c r="I7072" s="2"/>
      <c r="M7072" s="2"/>
    </row>
    <row r="7073" spans="1:13" x14ac:dyDescent="0.35">
      <c r="A7073" s="2"/>
      <c r="C7073" s="2"/>
      <c r="F7073" s="2"/>
      <c r="I7073" s="2"/>
      <c r="M7073" s="2"/>
    </row>
    <row r="7074" spans="1:13" x14ac:dyDescent="0.35">
      <c r="A7074" s="2"/>
      <c r="C7074" s="2"/>
      <c r="F7074" s="2"/>
      <c r="I7074" s="2"/>
      <c r="M7074" s="2"/>
    </row>
    <row r="7075" spans="1:13" x14ac:dyDescent="0.35">
      <c r="A7075" s="2"/>
      <c r="C7075" s="2"/>
      <c r="F7075" s="2"/>
      <c r="I7075" s="2"/>
      <c r="M7075" s="2"/>
    </row>
    <row r="7076" spans="1:13" x14ac:dyDescent="0.35">
      <c r="A7076" s="2"/>
      <c r="C7076" s="2"/>
      <c r="F7076" s="2"/>
      <c r="I7076" s="2"/>
      <c r="M7076" s="2"/>
    </row>
    <row r="7077" spans="1:13" x14ac:dyDescent="0.35">
      <c r="A7077" s="2"/>
      <c r="C7077" s="2"/>
      <c r="I7077" s="2"/>
      <c r="M7077" s="2"/>
    </row>
    <row r="7078" spans="1:13" x14ac:dyDescent="0.35">
      <c r="A7078" s="2"/>
      <c r="C7078" s="2"/>
      <c r="I7078" s="2"/>
      <c r="M7078" s="2"/>
    </row>
    <row r="7079" spans="1:13" x14ac:dyDescent="0.35">
      <c r="A7079" s="2"/>
      <c r="C7079" s="2"/>
      <c r="F7079" s="2"/>
      <c r="I7079" s="2"/>
      <c r="M7079" s="2"/>
    </row>
    <row r="7080" spans="1:13" x14ac:dyDescent="0.35">
      <c r="A7080" s="2"/>
      <c r="C7080" s="2"/>
      <c r="F7080" s="2"/>
      <c r="I7080" s="2"/>
      <c r="M7080" s="2"/>
    </row>
    <row r="7081" spans="1:13" x14ac:dyDescent="0.35">
      <c r="A7081" s="2"/>
      <c r="C7081" s="2"/>
      <c r="F7081" s="2"/>
      <c r="I7081" s="2"/>
      <c r="M7081" s="2"/>
    </row>
    <row r="7082" spans="1:13" x14ac:dyDescent="0.35">
      <c r="A7082" s="2"/>
      <c r="C7082" s="2"/>
      <c r="F7082" s="2"/>
      <c r="I7082" s="2"/>
      <c r="M7082" s="2"/>
    </row>
    <row r="7083" spans="1:13" x14ac:dyDescent="0.35">
      <c r="A7083" s="2"/>
      <c r="C7083" s="2"/>
      <c r="F7083" s="2"/>
      <c r="I7083" s="2"/>
      <c r="M7083" s="2"/>
    </row>
    <row r="7084" spans="1:13" x14ac:dyDescent="0.35">
      <c r="A7084" s="2"/>
      <c r="C7084" s="2"/>
      <c r="I7084" s="2"/>
      <c r="M7084" s="2"/>
    </row>
    <row r="7085" spans="1:13" x14ac:dyDescent="0.35">
      <c r="A7085" s="2"/>
      <c r="C7085" s="2"/>
      <c r="I7085" s="2"/>
      <c r="M7085" s="2"/>
    </row>
    <row r="7086" spans="1:13" x14ac:dyDescent="0.35">
      <c r="A7086" s="2"/>
      <c r="C7086" s="2"/>
      <c r="F7086" s="2"/>
      <c r="I7086" s="2"/>
      <c r="M7086" s="2"/>
    </row>
    <row r="7087" spans="1:13" x14ac:dyDescent="0.35">
      <c r="A7087" s="2"/>
      <c r="C7087" s="2"/>
      <c r="F7087" s="2"/>
      <c r="I7087" s="2"/>
      <c r="M7087" s="2"/>
    </row>
    <row r="7088" spans="1:13" x14ac:dyDescent="0.35">
      <c r="A7088" s="2"/>
      <c r="C7088" s="2"/>
      <c r="F7088" s="2"/>
      <c r="I7088" s="2"/>
      <c r="M7088" s="2"/>
    </row>
    <row r="7089" spans="1:13" x14ac:dyDescent="0.35">
      <c r="A7089" s="2"/>
      <c r="C7089" s="2"/>
      <c r="F7089" s="2"/>
      <c r="I7089" s="2"/>
      <c r="M7089" s="2"/>
    </row>
    <row r="7090" spans="1:13" x14ac:dyDescent="0.35">
      <c r="A7090" s="2"/>
      <c r="C7090" s="2"/>
      <c r="F7090" s="2"/>
      <c r="I7090" s="2"/>
      <c r="M7090" s="2"/>
    </row>
    <row r="7091" spans="1:13" x14ac:dyDescent="0.35">
      <c r="A7091" s="2"/>
      <c r="C7091" s="2"/>
      <c r="I7091" s="2"/>
      <c r="M7091" s="2"/>
    </row>
    <row r="7092" spans="1:13" x14ac:dyDescent="0.35">
      <c r="A7092" s="2"/>
      <c r="C7092" s="2"/>
      <c r="I7092" s="2"/>
      <c r="M7092" s="2"/>
    </row>
    <row r="7093" spans="1:13" x14ac:dyDescent="0.35">
      <c r="A7093" s="2"/>
      <c r="C7093" s="2"/>
      <c r="F7093" s="2"/>
      <c r="I7093" s="2"/>
      <c r="M7093" s="2"/>
    </row>
    <row r="7094" spans="1:13" x14ac:dyDescent="0.35">
      <c r="A7094" s="2"/>
      <c r="C7094" s="2"/>
      <c r="F7094" s="2"/>
      <c r="I7094" s="2"/>
      <c r="M7094" s="2"/>
    </row>
    <row r="7095" spans="1:13" x14ac:dyDescent="0.35">
      <c r="A7095" s="2"/>
      <c r="C7095" s="2"/>
      <c r="F7095" s="2"/>
      <c r="I7095" s="2"/>
      <c r="M7095" s="2"/>
    </row>
    <row r="7096" spans="1:13" x14ac:dyDescent="0.35">
      <c r="A7096" s="2"/>
      <c r="C7096" s="2"/>
      <c r="F7096" s="2"/>
      <c r="I7096" s="2"/>
      <c r="M7096" s="2"/>
    </row>
    <row r="7097" spans="1:13" x14ac:dyDescent="0.35">
      <c r="A7097" s="2"/>
      <c r="C7097" s="2"/>
      <c r="F7097" s="2"/>
      <c r="I7097" s="2"/>
      <c r="M7097" s="2"/>
    </row>
    <row r="7098" spans="1:13" x14ac:dyDescent="0.35">
      <c r="A7098" s="2"/>
      <c r="C7098" s="2"/>
      <c r="I7098" s="2"/>
      <c r="M7098" s="2"/>
    </row>
    <row r="7099" spans="1:13" x14ac:dyDescent="0.35">
      <c r="A7099" s="2"/>
      <c r="C7099" s="2"/>
      <c r="I7099" s="2"/>
      <c r="M7099" s="2"/>
    </row>
    <row r="7100" spans="1:13" x14ac:dyDescent="0.35">
      <c r="A7100" s="2"/>
      <c r="C7100" s="2"/>
      <c r="F7100" s="2"/>
      <c r="I7100" s="2"/>
      <c r="M7100" s="2"/>
    </row>
    <row r="7101" spans="1:13" x14ac:dyDescent="0.35">
      <c r="A7101" s="2"/>
      <c r="C7101" s="2"/>
      <c r="F7101" s="2"/>
      <c r="I7101" s="2"/>
      <c r="M7101" s="2"/>
    </row>
    <row r="7102" spans="1:13" x14ac:dyDescent="0.35">
      <c r="A7102" s="2"/>
      <c r="C7102" s="2"/>
      <c r="F7102" s="2"/>
      <c r="I7102" s="2"/>
      <c r="M7102" s="2"/>
    </row>
    <row r="7103" spans="1:13" x14ac:dyDescent="0.35">
      <c r="A7103" s="2"/>
      <c r="C7103" s="2"/>
      <c r="F7103" s="2"/>
      <c r="I7103" s="2"/>
      <c r="M7103" s="2"/>
    </row>
    <row r="7104" spans="1:13" x14ac:dyDescent="0.35">
      <c r="A7104" s="2"/>
      <c r="C7104" s="2"/>
      <c r="I7104" s="2"/>
      <c r="M7104" s="2"/>
    </row>
    <row r="7105" spans="1:13" x14ac:dyDescent="0.35">
      <c r="A7105" s="2"/>
      <c r="C7105" s="2"/>
      <c r="I7105" s="2"/>
      <c r="M7105" s="2"/>
    </row>
    <row r="7106" spans="1:13" x14ac:dyDescent="0.35">
      <c r="A7106" s="2"/>
      <c r="C7106" s="2"/>
      <c r="F7106" s="2"/>
      <c r="I7106" s="2"/>
      <c r="M7106" s="2"/>
    </row>
    <row r="7107" spans="1:13" x14ac:dyDescent="0.35">
      <c r="A7107" s="2"/>
      <c r="C7107" s="2"/>
      <c r="F7107" s="2"/>
      <c r="I7107" s="2"/>
      <c r="M7107" s="2"/>
    </row>
    <row r="7108" spans="1:13" x14ac:dyDescent="0.35">
      <c r="A7108" s="2"/>
      <c r="C7108" s="2"/>
      <c r="F7108" s="2"/>
      <c r="I7108" s="2"/>
      <c r="M7108" s="2"/>
    </row>
    <row r="7109" spans="1:13" x14ac:dyDescent="0.35">
      <c r="A7109" s="2"/>
      <c r="C7109" s="2"/>
      <c r="F7109" s="2"/>
      <c r="I7109" s="2"/>
      <c r="M7109" s="2"/>
    </row>
    <row r="7110" spans="1:13" x14ac:dyDescent="0.35">
      <c r="A7110" s="2"/>
      <c r="C7110" s="2"/>
      <c r="F7110" s="2"/>
      <c r="I7110" s="2"/>
      <c r="M7110" s="2"/>
    </row>
    <row r="7111" spans="1:13" x14ac:dyDescent="0.35">
      <c r="A7111" s="2"/>
      <c r="C7111" s="2"/>
      <c r="I7111" s="2"/>
      <c r="M7111" s="2"/>
    </row>
    <row r="7112" spans="1:13" x14ac:dyDescent="0.35">
      <c r="A7112" s="2"/>
      <c r="C7112" s="2"/>
      <c r="I7112" s="2"/>
      <c r="M7112" s="2"/>
    </row>
    <row r="7113" spans="1:13" x14ac:dyDescent="0.35">
      <c r="A7113" s="2"/>
      <c r="C7113" s="2"/>
      <c r="F7113" s="2"/>
      <c r="I7113" s="2"/>
      <c r="M7113" s="2"/>
    </row>
    <row r="7114" spans="1:13" x14ac:dyDescent="0.35">
      <c r="A7114" s="2"/>
      <c r="C7114" s="2"/>
      <c r="F7114" s="2"/>
      <c r="I7114" s="2"/>
      <c r="M7114" s="2"/>
    </row>
    <row r="7115" spans="1:13" x14ac:dyDescent="0.35">
      <c r="A7115" s="2"/>
      <c r="C7115" s="2"/>
      <c r="F7115" s="2"/>
      <c r="I7115" s="2"/>
      <c r="M7115" s="2"/>
    </row>
    <row r="7116" spans="1:13" x14ac:dyDescent="0.35">
      <c r="A7116" s="2"/>
      <c r="C7116" s="2"/>
      <c r="F7116" s="2"/>
      <c r="I7116" s="2"/>
      <c r="M7116" s="2"/>
    </row>
    <row r="7117" spans="1:13" x14ac:dyDescent="0.35">
      <c r="A7117" s="2"/>
      <c r="C7117" s="2"/>
      <c r="F7117" s="2"/>
      <c r="I7117" s="2"/>
      <c r="M7117" s="2"/>
    </row>
    <row r="7118" spans="1:13" x14ac:dyDescent="0.35">
      <c r="A7118" s="2"/>
      <c r="C7118" s="2"/>
      <c r="I7118" s="2"/>
      <c r="M7118" s="2"/>
    </row>
    <row r="7119" spans="1:13" x14ac:dyDescent="0.35">
      <c r="A7119" s="2"/>
      <c r="C7119" s="2"/>
      <c r="I7119" s="2"/>
      <c r="M7119" s="2"/>
    </row>
    <row r="7120" spans="1:13" x14ac:dyDescent="0.35">
      <c r="A7120" s="2"/>
      <c r="C7120" s="2"/>
      <c r="F7120" s="2"/>
      <c r="I7120" s="2"/>
      <c r="M7120" s="2"/>
    </row>
    <row r="7121" spans="1:13" x14ac:dyDescent="0.35">
      <c r="A7121" s="2"/>
      <c r="C7121" s="2"/>
      <c r="F7121" s="2"/>
      <c r="I7121" s="2"/>
      <c r="M7121" s="2"/>
    </row>
    <row r="7122" spans="1:13" x14ac:dyDescent="0.35">
      <c r="A7122" s="2"/>
      <c r="C7122" s="2"/>
      <c r="F7122" s="2"/>
      <c r="I7122" s="2"/>
      <c r="M7122" s="2"/>
    </row>
    <row r="7123" spans="1:13" x14ac:dyDescent="0.35">
      <c r="A7123" s="2"/>
      <c r="C7123" s="2"/>
      <c r="F7123" s="2"/>
      <c r="I7123" s="2"/>
      <c r="M7123" s="2"/>
    </row>
    <row r="7124" spans="1:13" x14ac:dyDescent="0.35">
      <c r="A7124" s="2"/>
      <c r="C7124" s="2"/>
      <c r="F7124" s="2"/>
      <c r="I7124" s="2"/>
      <c r="M7124" s="2"/>
    </row>
    <row r="7125" spans="1:13" x14ac:dyDescent="0.35">
      <c r="A7125" s="2"/>
      <c r="C7125" s="2"/>
      <c r="I7125" s="2"/>
      <c r="M7125" s="2"/>
    </row>
    <row r="7126" spans="1:13" x14ac:dyDescent="0.35">
      <c r="A7126" s="2"/>
      <c r="C7126" s="2"/>
      <c r="I7126" s="2"/>
      <c r="M7126" s="2"/>
    </row>
    <row r="7127" spans="1:13" x14ac:dyDescent="0.35">
      <c r="A7127" s="2"/>
      <c r="C7127" s="2"/>
      <c r="F7127" s="2"/>
      <c r="I7127" s="2"/>
      <c r="M7127" s="2"/>
    </row>
    <row r="7128" spans="1:13" x14ac:dyDescent="0.35">
      <c r="A7128" s="2"/>
      <c r="C7128" s="2"/>
      <c r="F7128" s="2"/>
      <c r="I7128" s="2"/>
      <c r="M7128" s="2"/>
    </row>
    <row r="7129" spans="1:13" x14ac:dyDescent="0.35">
      <c r="A7129" s="2"/>
      <c r="C7129" s="2"/>
      <c r="F7129" s="2"/>
      <c r="I7129" s="2"/>
      <c r="M7129" s="2"/>
    </row>
    <row r="7130" spans="1:13" x14ac:dyDescent="0.35">
      <c r="A7130" s="2"/>
      <c r="C7130" s="2"/>
      <c r="F7130" s="2"/>
      <c r="I7130" s="2"/>
      <c r="M7130" s="2"/>
    </row>
    <row r="7131" spans="1:13" x14ac:dyDescent="0.35">
      <c r="A7131" s="2"/>
      <c r="C7131" s="2"/>
      <c r="F7131" s="2"/>
      <c r="I7131" s="2"/>
      <c r="M7131" s="2"/>
    </row>
    <row r="7132" spans="1:13" x14ac:dyDescent="0.35">
      <c r="A7132" s="2"/>
      <c r="C7132" s="2"/>
      <c r="I7132" s="2"/>
      <c r="M7132" s="2"/>
    </row>
    <row r="7133" spans="1:13" x14ac:dyDescent="0.35">
      <c r="A7133" s="2"/>
      <c r="C7133" s="2"/>
      <c r="I7133" s="2"/>
      <c r="M7133" s="2"/>
    </row>
    <row r="7134" spans="1:13" x14ac:dyDescent="0.35">
      <c r="A7134" s="2"/>
      <c r="C7134" s="2"/>
      <c r="F7134" s="2"/>
      <c r="I7134" s="2"/>
      <c r="M7134" s="2"/>
    </row>
    <row r="7135" spans="1:13" x14ac:dyDescent="0.35">
      <c r="A7135" s="2"/>
      <c r="C7135" s="2"/>
      <c r="F7135" s="2"/>
      <c r="I7135" s="2"/>
      <c r="M7135" s="2"/>
    </row>
    <row r="7136" spans="1:13" x14ac:dyDescent="0.35">
      <c r="A7136" s="2"/>
      <c r="C7136" s="2"/>
      <c r="F7136" s="2"/>
      <c r="I7136" s="2"/>
      <c r="M7136" s="2"/>
    </row>
    <row r="7137" spans="1:13" x14ac:dyDescent="0.35">
      <c r="A7137" s="2"/>
      <c r="C7137" s="2"/>
      <c r="F7137" s="2"/>
      <c r="I7137" s="2"/>
      <c r="M7137" s="2"/>
    </row>
    <row r="7138" spans="1:13" x14ac:dyDescent="0.35">
      <c r="A7138" s="2"/>
      <c r="C7138" s="2"/>
      <c r="F7138" s="2"/>
      <c r="I7138" s="2"/>
      <c r="M7138" s="2"/>
    </row>
    <row r="7139" spans="1:13" x14ac:dyDescent="0.35">
      <c r="A7139" s="2"/>
      <c r="C7139" s="2"/>
      <c r="I7139" s="2"/>
      <c r="M7139" s="2"/>
    </row>
    <row r="7140" spans="1:13" x14ac:dyDescent="0.35">
      <c r="A7140" s="2"/>
      <c r="C7140" s="2"/>
      <c r="I7140" s="2"/>
      <c r="M7140" s="2"/>
    </row>
    <row r="7141" spans="1:13" x14ac:dyDescent="0.35">
      <c r="A7141" s="2"/>
      <c r="C7141" s="2"/>
      <c r="F7141" s="2"/>
      <c r="I7141" s="2"/>
      <c r="M7141" s="2"/>
    </row>
    <row r="7142" spans="1:13" x14ac:dyDescent="0.35">
      <c r="A7142" s="2"/>
      <c r="C7142" s="2"/>
      <c r="F7142" s="2"/>
      <c r="I7142" s="2"/>
      <c r="M7142" s="2"/>
    </row>
    <row r="7143" spans="1:13" x14ac:dyDescent="0.35">
      <c r="A7143" s="2"/>
      <c r="C7143" s="2"/>
      <c r="F7143" s="2"/>
      <c r="I7143" s="2"/>
      <c r="M7143" s="2"/>
    </row>
    <row r="7144" spans="1:13" x14ac:dyDescent="0.35">
      <c r="A7144" s="2"/>
      <c r="C7144" s="2"/>
      <c r="F7144" s="2"/>
      <c r="I7144" s="2"/>
      <c r="M7144" s="2"/>
    </row>
    <row r="7145" spans="1:13" x14ac:dyDescent="0.35">
      <c r="A7145" s="2"/>
      <c r="C7145" s="2"/>
      <c r="F7145" s="2"/>
      <c r="I7145" s="2"/>
      <c r="M7145" s="2"/>
    </row>
    <row r="7146" spans="1:13" x14ac:dyDescent="0.35">
      <c r="A7146" s="2"/>
      <c r="C7146" s="2"/>
      <c r="I7146" s="2"/>
      <c r="M7146" s="2"/>
    </row>
    <row r="7147" spans="1:13" x14ac:dyDescent="0.35">
      <c r="A7147" s="2"/>
      <c r="C7147" s="2"/>
      <c r="I7147" s="2"/>
      <c r="M7147" s="2"/>
    </row>
    <row r="7148" spans="1:13" x14ac:dyDescent="0.35">
      <c r="A7148" s="2"/>
      <c r="C7148" s="2"/>
      <c r="F7148" s="2"/>
      <c r="I7148" s="2"/>
      <c r="M7148" s="2"/>
    </row>
    <row r="7149" spans="1:13" x14ac:dyDescent="0.35">
      <c r="A7149" s="2"/>
      <c r="C7149" s="2"/>
      <c r="F7149" s="2"/>
      <c r="I7149" s="2"/>
      <c r="M7149" s="2"/>
    </row>
    <row r="7150" spans="1:13" x14ac:dyDescent="0.35">
      <c r="A7150" s="2"/>
      <c r="C7150" s="2"/>
      <c r="F7150" s="2"/>
      <c r="I7150" s="2"/>
      <c r="M7150" s="2"/>
    </row>
    <row r="7151" spans="1:13" x14ac:dyDescent="0.35">
      <c r="A7151" s="2"/>
      <c r="C7151" s="2"/>
      <c r="F7151" s="2"/>
      <c r="I7151" s="2"/>
      <c r="M7151" s="2"/>
    </row>
    <row r="7152" spans="1:13" x14ac:dyDescent="0.35">
      <c r="A7152" s="2"/>
      <c r="C7152" s="2"/>
      <c r="F7152" s="2"/>
      <c r="I7152" s="2"/>
      <c r="M7152" s="2"/>
    </row>
    <row r="7153" spans="1:13" x14ac:dyDescent="0.35">
      <c r="A7153" s="2"/>
      <c r="C7153" s="2"/>
      <c r="I7153" s="2"/>
      <c r="M7153" s="2"/>
    </row>
    <row r="7154" spans="1:13" x14ac:dyDescent="0.35">
      <c r="A7154" s="2"/>
      <c r="C7154" s="2"/>
      <c r="I7154" s="2"/>
      <c r="M7154" s="2"/>
    </row>
    <row r="7155" spans="1:13" x14ac:dyDescent="0.35">
      <c r="A7155" s="2"/>
      <c r="C7155" s="2"/>
      <c r="F7155" s="2"/>
      <c r="I7155" s="2"/>
      <c r="M7155" s="2"/>
    </row>
    <row r="7156" spans="1:13" x14ac:dyDescent="0.35">
      <c r="A7156" s="2"/>
      <c r="C7156" s="2"/>
      <c r="F7156" s="2"/>
      <c r="I7156" s="2"/>
      <c r="M7156" s="2"/>
    </row>
    <row r="7157" spans="1:13" x14ac:dyDescent="0.35">
      <c r="A7157" s="2"/>
      <c r="C7157" s="2"/>
      <c r="F7157" s="2"/>
      <c r="I7157" s="2"/>
      <c r="M7157" s="2"/>
    </row>
    <row r="7158" spans="1:13" x14ac:dyDescent="0.35">
      <c r="A7158" s="2"/>
      <c r="C7158" s="2"/>
      <c r="F7158" s="2"/>
      <c r="I7158" s="2"/>
      <c r="M7158" s="2"/>
    </row>
    <row r="7159" spans="1:13" x14ac:dyDescent="0.35">
      <c r="A7159" s="2"/>
      <c r="C7159" s="2"/>
      <c r="F7159" s="2"/>
      <c r="I7159" s="2"/>
      <c r="M7159" s="2"/>
    </row>
    <row r="7160" spans="1:13" x14ac:dyDescent="0.35">
      <c r="A7160" s="2"/>
      <c r="C7160" s="2"/>
      <c r="I7160" s="2"/>
      <c r="M7160" s="2"/>
    </row>
    <row r="7161" spans="1:13" x14ac:dyDescent="0.35">
      <c r="A7161" s="2"/>
      <c r="C7161" s="2"/>
      <c r="I7161" s="2"/>
      <c r="M7161" s="2"/>
    </row>
    <row r="7162" spans="1:13" x14ac:dyDescent="0.35">
      <c r="A7162" s="2"/>
      <c r="C7162" s="2"/>
      <c r="F7162" s="2"/>
      <c r="I7162" s="2"/>
      <c r="M7162" s="2"/>
    </row>
    <row r="7163" spans="1:13" x14ac:dyDescent="0.35">
      <c r="A7163" s="2"/>
      <c r="C7163" s="2"/>
      <c r="F7163" s="2"/>
      <c r="I7163" s="2"/>
      <c r="M7163" s="2"/>
    </row>
    <row r="7164" spans="1:13" x14ac:dyDescent="0.35">
      <c r="A7164" s="2"/>
      <c r="C7164" s="2"/>
      <c r="F7164" s="2"/>
      <c r="I7164" s="2"/>
      <c r="M7164" s="2"/>
    </row>
    <row r="7165" spans="1:13" x14ac:dyDescent="0.35">
      <c r="A7165" s="2"/>
      <c r="C7165" s="2"/>
      <c r="F7165" s="2"/>
      <c r="I7165" s="2"/>
      <c r="M7165" s="2"/>
    </row>
    <row r="7166" spans="1:13" x14ac:dyDescent="0.35">
      <c r="A7166" s="2"/>
      <c r="C7166" s="2"/>
      <c r="F7166" s="2"/>
      <c r="I7166" s="2"/>
      <c r="M7166" s="2"/>
    </row>
    <row r="7167" spans="1:13" x14ac:dyDescent="0.35">
      <c r="A7167" s="2"/>
      <c r="C7167" s="2"/>
      <c r="I7167" s="2"/>
      <c r="M7167" s="2"/>
    </row>
    <row r="7168" spans="1:13" x14ac:dyDescent="0.35">
      <c r="A7168" s="2"/>
      <c r="C7168" s="2"/>
      <c r="I7168" s="2"/>
      <c r="M7168" s="2"/>
    </row>
    <row r="7169" spans="1:13" x14ac:dyDescent="0.35">
      <c r="A7169" s="2"/>
      <c r="C7169" s="2"/>
      <c r="F7169" s="2"/>
      <c r="I7169" s="2"/>
      <c r="M7169" s="2"/>
    </row>
    <row r="7170" spans="1:13" x14ac:dyDescent="0.35">
      <c r="A7170" s="2"/>
      <c r="C7170" s="2"/>
      <c r="F7170" s="2"/>
      <c r="I7170" s="2"/>
      <c r="M7170" s="2"/>
    </row>
    <row r="7171" spans="1:13" x14ac:dyDescent="0.35">
      <c r="A7171" s="2"/>
      <c r="C7171" s="2"/>
      <c r="F7171" s="2"/>
      <c r="I7171" s="2"/>
      <c r="M7171" s="2"/>
    </row>
    <row r="7172" spans="1:13" x14ac:dyDescent="0.35">
      <c r="A7172" s="2"/>
      <c r="C7172" s="2"/>
      <c r="F7172" s="2"/>
      <c r="I7172" s="2"/>
      <c r="M7172" s="2"/>
    </row>
    <row r="7173" spans="1:13" x14ac:dyDescent="0.35">
      <c r="A7173" s="2"/>
      <c r="C7173" s="2"/>
      <c r="F7173" s="2"/>
      <c r="I7173" s="2"/>
      <c r="M7173" s="2"/>
    </row>
    <row r="7174" spans="1:13" x14ac:dyDescent="0.35">
      <c r="A7174" s="2"/>
      <c r="C7174" s="2"/>
      <c r="I7174" s="2"/>
      <c r="M7174" s="2"/>
    </row>
    <row r="7175" spans="1:13" x14ac:dyDescent="0.35">
      <c r="A7175" s="2"/>
      <c r="C7175" s="2"/>
      <c r="I7175" s="2"/>
      <c r="M7175" s="2"/>
    </row>
    <row r="7176" spans="1:13" x14ac:dyDescent="0.35">
      <c r="A7176" s="2"/>
      <c r="C7176" s="2"/>
      <c r="F7176" s="2"/>
      <c r="I7176" s="2"/>
      <c r="M7176" s="2"/>
    </row>
    <row r="7177" spans="1:13" x14ac:dyDescent="0.35">
      <c r="A7177" s="2"/>
      <c r="C7177" s="2"/>
      <c r="F7177" s="2"/>
      <c r="I7177" s="2"/>
      <c r="M7177" s="2"/>
    </row>
    <row r="7178" spans="1:13" x14ac:dyDescent="0.35">
      <c r="A7178" s="2"/>
      <c r="C7178" s="2"/>
      <c r="F7178" s="2"/>
      <c r="I7178" s="2"/>
      <c r="M7178" s="2"/>
    </row>
    <row r="7179" spans="1:13" x14ac:dyDescent="0.35">
      <c r="A7179" s="2"/>
      <c r="C7179" s="2"/>
      <c r="F7179" s="2"/>
      <c r="I7179" s="2"/>
      <c r="M7179" s="2"/>
    </row>
    <row r="7180" spans="1:13" x14ac:dyDescent="0.35">
      <c r="A7180" s="2"/>
      <c r="C7180" s="2"/>
      <c r="F7180" s="2"/>
      <c r="I7180" s="2"/>
      <c r="M7180" s="2"/>
    </row>
    <row r="7181" spans="1:13" x14ac:dyDescent="0.35">
      <c r="A7181" s="2"/>
      <c r="C7181" s="2"/>
      <c r="I7181" s="2"/>
      <c r="M7181" s="2"/>
    </row>
    <row r="7182" spans="1:13" x14ac:dyDescent="0.35">
      <c r="A7182" s="2"/>
      <c r="C7182" s="2"/>
      <c r="I7182" s="2"/>
      <c r="M7182" s="2"/>
    </row>
    <row r="7183" spans="1:13" x14ac:dyDescent="0.35">
      <c r="A7183" s="2"/>
      <c r="C7183" s="2"/>
      <c r="F7183" s="2"/>
      <c r="I7183" s="2"/>
      <c r="M7183" s="2"/>
    </row>
    <row r="7184" spans="1:13" x14ac:dyDescent="0.35">
      <c r="A7184" s="2"/>
      <c r="C7184" s="2"/>
      <c r="F7184" s="2"/>
      <c r="I7184" s="2"/>
      <c r="M7184" s="2"/>
    </row>
    <row r="7185" spans="1:13" x14ac:dyDescent="0.35">
      <c r="A7185" s="2"/>
      <c r="C7185" s="2"/>
      <c r="F7185" s="2"/>
      <c r="I7185" s="2"/>
      <c r="M7185" s="2"/>
    </row>
    <row r="7186" spans="1:13" x14ac:dyDescent="0.35">
      <c r="A7186" s="2"/>
      <c r="C7186" s="2"/>
      <c r="F7186" s="2"/>
      <c r="I7186" s="2"/>
      <c r="M7186" s="2"/>
    </row>
    <row r="7187" spans="1:13" x14ac:dyDescent="0.35">
      <c r="A7187" s="2"/>
      <c r="C7187" s="2"/>
      <c r="F7187" s="2"/>
      <c r="I7187" s="2"/>
      <c r="M7187" s="2"/>
    </row>
    <row r="7188" spans="1:13" x14ac:dyDescent="0.35">
      <c r="A7188" s="2"/>
      <c r="C7188" s="2"/>
      <c r="I7188" s="2"/>
      <c r="M7188" s="2"/>
    </row>
    <row r="7189" spans="1:13" x14ac:dyDescent="0.35">
      <c r="A7189" s="2"/>
      <c r="C7189" s="2"/>
      <c r="I7189" s="2"/>
      <c r="M7189" s="2"/>
    </row>
    <row r="7190" spans="1:13" x14ac:dyDescent="0.35">
      <c r="A7190" s="2"/>
      <c r="C7190" s="2"/>
      <c r="F7190" s="2"/>
      <c r="I7190" s="2"/>
      <c r="M7190" s="2"/>
    </row>
    <row r="7191" spans="1:13" x14ac:dyDescent="0.35">
      <c r="A7191" s="2"/>
      <c r="C7191" s="2"/>
      <c r="F7191" s="2"/>
      <c r="I7191" s="2"/>
      <c r="M7191" s="2"/>
    </row>
    <row r="7192" spans="1:13" x14ac:dyDescent="0.35">
      <c r="A7192" s="2"/>
      <c r="C7192" s="2"/>
      <c r="F7192" s="2"/>
      <c r="I7192" s="2"/>
      <c r="M7192" s="2"/>
    </row>
    <row r="7193" spans="1:13" x14ac:dyDescent="0.35">
      <c r="A7193" s="2"/>
      <c r="C7193" s="2"/>
      <c r="F7193" s="2"/>
      <c r="I7193" s="2"/>
      <c r="M7193" s="2"/>
    </row>
    <row r="7194" spans="1:13" x14ac:dyDescent="0.35">
      <c r="A7194" s="2"/>
      <c r="C7194" s="2"/>
      <c r="F7194" s="2"/>
      <c r="I7194" s="2"/>
      <c r="M7194" s="2"/>
    </row>
    <row r="7195" spans="1:13" x14ac:dyDescent="0.35">
      <c r="A7195" s="2"/>
      <c r="C7195" s="2"/>
      <c r="I7195" s="2"/>
      <c r="M7195" s="2"/>
    </row>
    <row r="7196" spans="1:13" x14ac:dyDescent="0.35">
      <c r="A7196" s="2"/>
      <c r="C7196" s="2"/>
      <c r="F7196" s="2"/>
      <c r="I7196" s="2"/>
      <c r="M7196" s="2"/>
    </row>
    <row r="7197" spans="1:13" x14ac:dyDescent="0.35">
      <c r="A7197" s="2"/>
      <c r="C7197" s="2"/>
      <c r="F7197" s="2"/>
      <c r="I7197" s="2"/>
      <c r="M7197" s="2"/>
    </row>
    <row r="7198" spans="1:13" x14ac:dyDescent="0.35">
      <c r="A7198" s="2"/>
      <c r="C7198" s="2"/>
      <c r="F7198" s="2"/>
      <c r="I7198" s="2"/>
      <c r="M7198" s="2"/>
    </row>
    <row r="7199" spans="1:13" x14ac:dyDescent="0.35">
      <c r="A7199" s="2"/>
      <c r="C7199" s="2"/>
      <c r="F7199" s="2"/>
      <c r="I7199" s="2"/>
      <c r="M7199" s="2"/>
    </row>
    <row r="7200" spans="1:13" x14ac:dyDescent="0.35">
      <c r="A7200" s="2"/>
      <c r="C7200" s="2"/>
      <c r="F7200" s="2"/>
      <c r="I7200" s="2"/>
      <c r="M7200" s="2"/>
    </row>
    <row r="7201" spans="1:13" x14ac:dyDescent="0.35">
      <c r="A7201" s="2"/>
      <c r="C7201" s="2"/>
      <c r="I7201" s="2"/>
      <c r="M7201" s="2"/>
    </row>
    <row r="7202" spans="1:13" x14ac:dyDescent="0.35">
      <c r="A7202" s="2"/>
      <c r="C7202" s="2"/>
      <c r="I7202" s="2"/>
      <c r="M7202" s="2"/>
    </row>
    <row r="7203" spans="1:13" x14ac:dyDescent="0.35">
      <c r="A7203" s="2"/>
      <c r="C7203" s="2"/>
      <c r="F7203" s="2"/>
      <c r="I7203" s="2"/>
      <c r="M7203" s="2"/>
    </row>
    <row r="7204" spans="1:13" x14ac:dyDescent="0.35">
      <c r="A7204" s="2"/>
      <c r="C7204" s="2"/>
      <c r="F7204" s="2"/>
      <c r="I7204" s="2"/>
      <c r="M7204" s="2"/>
    </row>
    <row r="7205" spans="1:13" x14ac:dyDescent="0.35">
      <c r="A7205" s="2"/>
      <c r="C7205" s="2"/>
      <c r="F7205" s="2"/>
      <c r="I7205" s="2"/>
      <c r="M7205" s="2"/>
    </row>
    <row r="7206" spans="1:13" x14ac:dyDescent="0.35">
      <c r="A7206" s="2"/>
      <c r="C7206" s="2"/>
      <c r="F7206" s="2"/>
      <c r="I7206" s="2"/>
      <c r="M7206" s="2"/>
    </row>
    <row r="7207" spans="1:13" x14ac:dyDescent="0.35">
      <c r="A7207" s="2"/>
      <c r="C7207" s="2"/>
      <c r="F7207" s="2"/>
      <c r="I7207" s="2"/>
      <c r="M7207" s="2"/>
    </row>
    <row r="7208" spans="1:13" x14ac:dyDescent="0.35">
      <c r="A7208" s="2"/>
      <c r="C7208" s="2"/>
      <c r="I7208" s="2"/>
      <c r="M7208" s="2"/>
    </row>
    <row r="7209" spans="1:13" x14ac:dyDescent="0.35">
      <c r="A7209" s="2"/>
      <c r="C7209" s="2"/>
      <c r="I7209" s="2"/>
      <c r="M7209" s="2"/>
    </row>
    <row r="7210" spans="1:13" x14ac:dyDescent="0.35">
      <c r="A7210" s="2"/>
      <c r="C7210" s="2"/>
      <c r="F7210" s="2"/>
      <c r="I7210" s="2"/>
      <c r="M7210" s="2"/>
    </row>
    <row r="7211" spans="1:13" x14ac:dyDescent="0.35">
      <c r="A7211" s="2"/>
      <c r="C7211" s="2"/>
      <c r="F7211" s="2"/>
      <c r="I7211" s="2"/>
      <c r="M7211" s="2"/>
    </row>
    <row r="7212" spans="1:13" x14ac:dyDescent="0.35">
      <c r="A7212" s="2"/>
      <c r="C7212" s="2"/>
      <c r="F7212" s="2"/>
      <c r="I7212" s="2"/>
      <c r="M7212" s="2"/>
    </row>
    <row r="7213" spans="1:13" x14ac:dyDescent="0.35">
      <c r="A7213" s="2"/>
      <c r="C7213" s="2"/>
      <c r="F7213" s="2"/>
      <c r="I7213" s="2"/>
      <c r="M7213" s="2"/>
    </row>
    <row r="7214" spans="1:13" x14ac:dyDescent="0.35">
      <c r="A7214" s="2"/>
      <c r="C7214" s="2"/>
      <c r="F7214" s="2"/>
      <c r="I7214" s="2"/>
      <c r="M7214" s="2"/>
    </row>
    <row r="7215" spans="1:13" x14ac:dyDescent="0.35">
      <c r="A7215" s="2"/>
      <c r="C7215" s="2"/>
      <c r="I7215" s="2"/>
      <c r="M7215" s="2"/>
    </row>
    <row r="7216" spans="1:13" x14ac:dyDescent="0.35">
      <c r="A7216" s="2"/>
      <c r="C7216" s="2"/>
      <c r="F7216" s="2"/>
      <c r="I7216" s="2"/>
      <c r="M7216" s="2"/>
    </row>
    <row r="7217" spans="1:13" x14ac:dyDescent="0.35">
      <c r="A7217" s="2"/>
      <c r="C7217" s="2"/>
      <c r="F7217" s="2"/>
      <c r="I7217" s="2"/>
      <c r="M7217" s="2"/>
    </row>
    <row r="7218" spans="1:13" x14ac:dyDescent="0.35">
      <c r="A7218" s="2"/>
      <c r="C7218" s="2"/>
      <c r="F7218" s="2"/>
      <c r="I7218" s="2"/>
      <c r="M7218" s="2"/>
    </row>
    <row r="7219" spans="1:13" x14ac:dyDescent="0.35">
      <c r="A7219" s="2"/>
      <c r="C7219" s="2"/>
      <c r="F7219" s="2"/>
      <c r="I7219" s="2"/>
      <c r="M7219" s="2"/>
    </row>
    <row r="7220" spans="1:13" x14ac:dyDescent="0.35">
      <c r="A7220" s="2"/>
      <c r="C7220" s="2"/>
      <c r="F7220" s="2"/>
      <c r="I7220" s="2"/>
      <c r="M7220" s="2"/>
    </row>
    <row r="7221" spans="1:13" x14ac:dyDescent="0.35">
      <c r="A7221" s="2"/>
      <c r="C7221" s="2"/>
      <c r="I7221" s="2"/>
      <c r="M7221" s="2"/>
    </row>
    <row r="7222" spans="1:13" x14ac:dyDescent="0.35">
      <c r="A7222" s="2"/>
      <c r="C7222" s="2"/>
      <c r="I7222" s="2"/>
      <c r="M7222" s="2"/>
    </row>
    <row r="7223" spans="1:13" x14ac:dyDescent="0.35">
      <c r="A7223" s="2"/>
      <c r="C7223" s="2"/>
      <c r="F7223" s="2"/>
      <c r="I7223" s="2"/>
      <c r="M7223" s="2"/>
    </row>
    <row r="7224" spans="1:13" x14ac:dyDescent="0.35">
      <c r="A7224" s="2"/>
      <c r="C7224" s="2"/>
      <c r="F7224" s="2"/>
      <c r="I7224" s="2"/>
      <c r="M7224" s="2"/>
    </row>
    <row r="7225" spans="1:13" x14ac:dyDescent="0.35">
      <c r="A7225" s="2"/>
      <c r="C7225" s="2"/>
      <c r="F7225" s="2"/>
      <c r="I7225" s="2"/>
      <c r="M7225" s="2"/>
    </row>
    <row r="7226" spans="1:13" x14ac:dyDescent="0.35">
      <c r="A7226" s="2"/>
      <c r="C7226" s="2"/>
      <c r="F7226" s="2"/>
      <c r="I7226" s="2"/>
      <c r="M7226" s="2"/>
    </row>
    <row r="7227" spans="1:13" x14ac:dyDescent="0.35">
      <c r="A7227" s="2"/>
      <c r="C7227" s="2"/>
      <c r="F7227" s="2"/>
      <c r="I7227" s="2"/>
      <c r="M7227" s="2"/>
    </row>
    <row r="7228" spans="1:13" x14ac:dyDescent="0.35">
      <c r="A7228" s="2"/>
      <c r="C7228" s="2"/>
      <c r="I7228" s="2"/>
      <c r="M7228" s="2"/>
    </row>
    <row r="7229" spans="1:13" x14ac:dyDescent="0.35">
      <c r="A7229" s="2"/>
      <c r="C7229" s="2"/>
      <c r="I7229" s="2"/>
      <c r="M7229" s="2"/>
    </row>
    <row r="7230" spans="1:13" x14ac:dyDescent="0.35">
      <c r="A7230" s="2"/>
      <c r="C7230" s="2"/>
      <c r="F7230" s="2"/>
      <c r="I7230" s="2"/>
      <c r="M7230" s="2"/>
    </row>
    <row r="7231" spans="1:13" x14ac:dyDescent="0.35">
      <c r="A7231" s="2"/>
      <c r="C7231" s="2"/>
      <c r="F7231" s="2"/>
      <c r="I7231" s="2"/>
      <c r="M7231" s="2"/>
    </row>
    <row r="7232" spans="1:13" x14ac:dyDescent="0.35">
      <c r="A7232" s="2"/>
      <c r="C7232" s="2"/>
      <c r="F7232" s="2"/>
      <c r="I7232" s="2"/>
      <c r="M7232" s="2"/>
    </row>
    <row r="7233" spans="1:13" x14ac:dyDescent="0.35">
      <c r="A7233" s="2"/>
      <c r="C7233" s="2"/>
      <c r="F7233" s="2"/>
      <c r="I7233" s="2"/>
      <c r="M7233" s="2"/>
    </row>
    <row r="7234" spans="1:13" x14ac:dyDescent="0.35">
      <c r="A7234" s="2"/>
      <c r="C7234" s="2"/>
      <c r="F7234" s="2"/>
      <c r="I7234" s="2"/>
      <c r="M7234" s="2"/>
    </row>
    <row r="7235" spans="1:13" x14ac:dyDescent="0.35">
      <c r="A7235" s="2"/>
      <c r="C7235" s="2"/>
      <c r="I7235" s="2"/>
      <c r="M7235" s="2"/>
    </row>
    <row r="7236" spans="1:13" x14ac:dyDescent="0.35">
      <c r="A7236" s="2"/>
      <c r="C7236" s="2"/>
      <c r="I7236" s="2"/>
      <c r="M7236" s="2"/>
    </row>
    <row r="7237" spans="1:13" x14ac:dyDescent="0.35">
      <c r="A7237" s="2"/>
      <c r="C7237" s="2"/>
      <c r="F7237" s="2"/>
      <c r="I7237" s="2"/>
      <c r="M7237" s="2"/>
    </row>
    <row r="7238" spans="1:13" x14ac:dyDescent="0.35">
      <c r="A7238" s="2"/>
      <c r="C7238" s="2"/>
      <c r="F7238" s="2"/>
      <c r="I7238" s="2"/>
      <c r="M7238" s="2"/>
    </row>
    <row r="7239" spans="1:13" x14ac:dyDescent="0.35">
      <c r="A7239" s="2"/>
      <c r="C7239" s="2"/>
      <c r="F7239" s="2"/>
      <c r="I7239" s="2"/>
      <c r="M7239" s="2"/>
    </row>
    <row r="7240" spans="1:13" x14ac:dyDescent="0.35">
      <c r="A7240" s="2"/>
      <c r="C7240" s="2"/>
      <c r="F7240" s="2"/>
      <c r="I7240" s="2"/>
      <c r="M7240" s="2"/>
    </row>
    <row r="7241" spans="1:13" x14ac:dyDescent="0.35">
      <c r="A7241" s="2"/>
      <c r="C7241" s="2"/>
      <c r="F7241" s="2"/>
      <c r="I7241" s="2"/>
      <c r="M7241" s="2"/>
    </row>
    <row r="7242" spans="1:13" x14ac:dyDescent="0.35">
      <c r="A7242" s="2"/>
      <c r="C7242" s="2"/>
      <c r="I7242" s="2"/>
      <c r="M7242" s="2"/>
    </row>
    <row r="7243" spans="1:13" x14ac:dyDescent="0.35">
      <c r="A7243" s="2"/>
      <c r="C7243" s="2"/>
      <c r="I7243" s="2"/>
      <c r="M7243" s="2"/>
    </row>
    <row r="7244" spans="1:13" x14ac:dyDescent="0.35">
      <c r="A7244" s="2"/>
      <c r="C7244" s="2"/>
      <c r="F7244" s="2"/>
      <c r="I7244" s="2"/>
      <c r="M7244" s="2"/>
    </row>
    <row r="7245" spans="1:13" x14ac:dyDescent="0.35">
      <c r="A7245" s="2"/>
      <c r="C7245" s="2"/>
      <c r="F7245" s="2"/>
      <c r="I7245" s="2"/>
      <c r="M7245" s="2"/>
    </row>
    <row r="7246" spans="1:13" x14ac:dyDescent="0.35">
      <c r="A7246" s="2"/>
      <c r="C7246" s="2"/>
      <c r="F7246" s="2"/>
      <c r="I7246" s="2"/>
      <c r="M7246" s="2"/>
    </row>
    <row r="7247" spans="1:13" x14ac:dyDescent="0.35">
      <c r="A7247" s="2"/>
      <c r="C7247" s="2"/>
      <c r="F7247" s="2"/>
      <c r="I7247" s="2"/>
      <c r="M7247" s="2"/>
    </row>
    <row r="7248" spans="1:13" x14ac:dyDescent="0.35">
      <c r="A7248" s="2"/>
      <c r="C7248" s="2"/>
      <c r="F7248" s="2"/>
      <c r="I7248" s="2"/>
      <c r="M7248" s="2"/>
    </row>
    <row r="7249" spans="1:13" x14ac:dyDescent="0.35">
      <c r="A7249" s="2"/>
      <c r="C7249" s="2"/>
      <c r="I7249" s="2"/>
      <c r="M7249" s="2"/>
    </row>
    <row r="7250" spans="1:13" x14ac:dyDescent="0.35">
      <c r="A7250" s="2"/>
      <c r="C7250" s="2"/>
      <c r="I7250" s="2"/>
      <c r="M7250" s="2"/>
    </row>
    <row r="7251" spans="1:13" x14ac:dyDescent="0.35">
      <c r="A7251" s="2"/>
      <c r="C7251" s="2"/>
      <c r="F7251" s="2"/>
      <c r="I7251" s="2"/>
      <c r="M7251" s="2"/>
    </row>
    <row r="7252" spans="1:13" x14ac:dyDescent="0.35">
      <c r="A7252" s="2"/>
      <c r="C7252" s="2"/>
      <c r="F7252" s="2"/>
      <c r="I7252" s="2"/>
      <c r="M7252" s="2"/>
    </row>
    <row r="7253" spans="1:13" x14ac:dyDescent="0.35">
      <c r="A7253" s="2"/>
      <c r="C7253" s="2"/>
      <c r="I7253" s="2"/>
      <c r="M7253" s="2"/>
    </row>
    <row r="7254" spans="1:13" x14ac:dyDescent="0.35">
      <c r="A7254" s="2"/>
      <c r="C7254" s="2"/>
      <c r="F7254" s="2"/>
      <c r="I7254" s="2"/>
      <c r="M7254" s="2"/>
    </row>
    <row r="7255" spans="1:13" x14ac:dyDescent="0.35">
      <c r="A7255" s="2"/>
      <c r="C7255" s="2"/>
      <c r="F7255" s="2"/>
      <c r="I7255" s="2"/>
      <c r="M7255" s="2"/>
    </row>
    <row r="7256" spans="1:13" x14ac:dyDescent="0.35">
      <c r="A7256" s="2"/>
      <c r="C7256" s="2"/>
      <c r="F7256" s="2"/>
      <c r="I7256" s="2"/>
      <c r="M7256" s="2"/>
    </row>
    <row r="7257" spans="1:13" x14ac:dyDescent="0.35">
      <c r="A7257" s="2"/>
      <c r="C7257" s="2"/>
      <c r="F7257" s="2"/>
      <c r="I7257" s="2"/>
      <c r="M7257" s="2"/>
    </row>
    <row r="7258" spans="1:13" x14ac:dyDescent="0.35">
      <c r="A7258" s="2"/>
      <c r="C7258" s="2"/>
      <c r="F7258" s="2"/>
      <c r="I7258" s="2"/>
      <c r="M7258" s="2"/>
    </row>
    <row r="7259" spans="1:13" x14ac:dyDescent="0.35">
      <c r="A7259" s="2"/>
      <c r="C7259" s="2"/>
      <c r="I7259" s="2"/>
      <c r="M7259" s="2"/>
    </row>
    <row r="7260" spans="1:13" x14ac:dyDescent="0.35">
      <c r="A7260" s="2"/>
      <c r="C7260" s="2"/>
      <c r="I7260" s="2"/>
      <c r="M7260" s="2"/>
    </row>
    <row r="7261" spans="1:13" x14ac:dyDescent="0.35">
      <c r="A7261" s="2"/>
      <c r="C7261" s="2"/>
      <c r="F7261" s="2"/>
      <c r="I7261" s="2"/>
      <c r="M7261" s="2"/>
    </row>
    <row r="7262" spans="1:13" x14ac:dyDescent="0.35">
      <c r="A7262" s="2"/>
      <c r="C7262" s="2"/>
      <c r="F7262" s="2"/>
      <c r="I7262" s="2"/>
      <c r="M7262" s="2"/>
    </row>
    <row r="7263" spans="1:13" x14ac:dyDescent="0.35">
      <c r="A7263" s="2"/>
      <c r="C7263" s="2"/>
      <c r="F7263" s="2"/>
      <c r="I7263" s="2"/>
      <c r="M7263" s="2"/>
    </row>
    <row r="7264" spans="1:13" x14ac:dyDescent="0.35">
      <c r="A7264" s="2"/>
      <c r="C7264" s="2"/>
      <c r="F7264" s="2"/>
      <c r="I7264" s="2"/>
      <c r="M7264" s="2"/>
    </row>
    <row r="7265" spans="1:13" x14ac:dyDescent="0.35">
      <c r="A7265" s="2"/>
      <c r="C7265" s="2"/>
      <c r="F7265" s="2"/>
      <c r="I7265" s="2"/>
      <c r="M7265" s="2"/>
    </row>
    <row r="7266" spans="1:13" x14ac:dyDescent="0.35">
      <c r="A7266" s="2"/>
      <c r="C7266" s="2"/>
      <c r="I7266" s="2"/>
      <c r="M7266" s="2"/>
    </row>
    <row r="7267" spans="1:13" x14ac:dyDescent="0.35">
      <c r="A7267" s="2"/>
      <c r="C7267" s="2"/>
      <c r="I7267" s="2"/>
      <c r="M7267" s="2"/>
    </row>
    <row r="7268" spans="1:13" x14ac:dyDescent="0.35">
      <c r="A7268" s="2"/>
      <c r="C7268" s="2"/>
      <c r="F7268" s="2"/>
      <c r="I7268" s="2"/>
      <c r="M7268" s="2"/>
    </row>
    <row r="7269" spans="1:13" x14ac:dyDescent="0.35">
      <c r="A7269" s="2"/>
      <c r="C7269" s="2"/>
      <c r="F7269" s="2"/>
      <c r="I7269" s="2"/>
      <c r="M7269" s="2"/>
    </row>
    <row r="7270" spans="1:13" x14ac:dyDescent="0.35">
      <c r="A7270" s="2"/>
      <c r="C7270" s="2"/>
      <c r="F7270" s="2"/>
      <c r="I7270" s="2"/>
      <c r="M7270" s="2"/>
    </row>
    <row r="7271" spans="1:13" x14ac:dyDescent="0.35">
      <c r="A7271" s="2"/>
      <c r="C7271" s="2"/>
      <c r="F7271" s="2"/>
      <c r="I7271" s="2"/>
      <c r="M7271" s="2"/>
    </row>
    <row r="7272" spans="1:13" x14ac:dyDescent="0.35">
      <c r="A7272" s="2"/>
      <c r="C7272" s="2"/>
      <c r="F7272" s="2"/>
      <c r="I7272" s="2"/>
      <c r="M7272" s="2"/>
    </row>
    <row r="7273" spans="1:13" x14ac:dyDescent="0.35">
      <c r="A7273" s="2"/>
      <c r="C7273" s="2"/>
      <c r="I7273" s="2"/>
      <c r="M7273" s="2"/>
    </row>
    <row r="7274" spans="1:13" x14ac:dyDescent="0.35">
      <c r="A7274" s="2"/>
      <c r="C7274" s="2"/>
      <c r="F7274" s="2"/>
      <c r="I7274" s="2"/>
      <c r="M7274" s="2"/>
    </row>
    <row r="7275" spans="1:13" x14ac:dyDescent="0.35">
      <c r="A7275" s="2"/>
      <c r="C7275" s="2"/>
      <c r="F7275" s="2"/>
      <c r="I7275" s="2"/>
      <c r="M7275" s="2"/>
    </row>
    <row r="7276" spans="1:13" x14ac:dyDescent="0.35">
      <c r="A7276" s="2"/>
      <c r="C7276" s="2"/>
      <c r="F7276" s="2"/>
      <c r="I7276" s="2"/>
      <c r="M7276" s="2"/>
    </row>
    <row r="7277" spans="1:13" x14ac:dyDescent="0.35">
      <c r="A7277" s="2"/>
      <c r="C7277" s="2"/>
      <c r="F7277" s="2"/>
      <c r="I7277" s="2"/>
      <c r="M7277" s="2"/>
    </row>
    <row r="7278" spans="1:13" x14ac:dyDescent="0.35">
      <c r="A7278" s="2"/>
      <c r="C7278" s="2"/>
      <c r="F7278" s="2"/>
      <c r="I7278" s="2"/>
      <c r="M7278" s="2"/>
    </row>
    <row r="7279" spans="1:13" x14ac:dyDescent="0.35">
      <c r="A7279" s="2"/>
      <c r="C7279" s="2"/>
      <c r="I7279" s="2"/>
      <c r="M7279" s="2"/>
    </row>
    <row r="7280" spans="1:13" x14ac:dyDescent="0.35">
      <c r="A7280" s="2"/>
      <c r="C7280" s="2"/>
      <c r="I7280" s="2"/>
      <c r="M7280" s="2"/>
    </row>
    <row r="7281" spans="1:13" x14ac:dyDescent="0.35">
      <c r="A7281" s="2"/>
      <c r="C7281" s="2"/>
      <c r="F7281" s="2"/>
      <c r="I7281" s="2"/>
      <c r="M7281" s="2"/>
    </row>
    <row r="7282" spans="1:13" x14ac:dyDescent="0.35">
      <c r="A7282" s="2"/>
      <c r="C7282" s="2"/>
      <c r="F7282" s="2"/>
      <c r="I7282" s="2"/>
      <c r="M7282" s="2"/>
    </row>
    <row r="7283" spans="1:13" x14ac:dyDescent="0.35">
      <c r="A7283" s="2"/>
      <c r="C7283" s="2"/>
      <c r="F7283" s="2"/>
      <c r="I7283" s="2"/>
      <c r="M7283" s="2"/>
    </row>
    <row r="7284" spans="1:13" x14ac:dyDescent="0.35">
      <c r="A7284" s="2"/>
      <c r="C7284" s="2"/>
      <c r="F7284" s="2"/>
      <c r="I7284" s="2"/>
      <c r="M7284" s="2"/>
    </row>
    <row r="7285" spans="1:13" x14ac:dyDescent="0.35">
      <c r="A7285" s="2"/>
      <c r="C7285" s="2"/>
      <c r="F7285" s="2"/>
      <c r="I7285" s="2"/>
      <c r="M7285" s="2"/>
    </row>
    <row r="7286" spans="1:13" x14ac:dyDescent="0.35">
      <c r="A7286" s="2"/>
      <c r="C7286" s="2"/>
      <c r="I7286" s="2"/>
      <c r="M7286" s="2"/>
    </row>
    <row r="7287" spans="1:13" x14ac:dyDescent="0.35">
      <c r="A7287" s="2"/>
      <c r="C7287" s="2"/>
      <c r="I7287" s="2"/>
      <c r="M7287" s="2"/>
    </row>
    <row r="7288" spans="1:13" x14ac:dyDescent="0.35">
      <c r="A7288" s="2"/>
      <c r="C7288" s="2"/>
      <c r="F7288" s="2"/>
      <c r="I7288" s="2"/>
      <c r="M7288" s="2"/>
    </row>
    <row r="7289" spans="1:13" x14ac:dyDescent="0.35">
      <c r="A7289" s="2"/>
      <c r="C7289" s="2"/>
      <c r="F7289" s="2"/>
      <c r="I7289" s="2"/>
      <c r="M7289" s="2"/>
    </row>
    <row r="7290" spans="1:13" x14ac:dyDescent="0.35">
      <c r="A7290" s="2"/>
      <c r="C7290" s="2"/>
      <c r="F7290" s="2"/>
      <c r="I7290" s="2"/>
      <c r="M7290" s="2"/>
    </row>
    <row r="7291" spans="1:13" x14ac:dyDescent="0.35">
      <c r="A7291" s="2"/>
      <c r="C7291" s="2"/>
      <c r="F7291" s="2"/>
      <c r="I7291" s="2"/>
      <c r="M7291" s="2"/>
    </row>
    <row r="7292" spans="1:13" x14ac:dyDescent="0.35">
      <c r="A7292" s="2"/>
      <c r="C7292" s="2"/>
      <c r="F7292" s="2"/>
      <c r="I7292" s="2"/>
      <c r="M7292" s="2"/>
    </row>
    <row r="7293" spans="1:13" x14ac:dyDescent="0.35">
      <c r="A7293" s="2"/>
      <c r="C7293" s="2"/>
      <c r="I7293" s="2"/>
      <c r="M7293" s="2"/>
    </row>
    <row r="7294" spans="1:13" x14ac:dyDescent="0.35">
      <c r="A7294" s="2"/>
      <c r="C7294" s="2"/>
      <c r="I7294" s="2"/>
      <c r="M7294" s="2"/>
    </row>
    <row r="7295" spans="1:13" x14ac:dyDescent="0.35">
      <c r="A7295" s="2"/>
      <c r="C7295" s="2"/>
      <c r="F7295" s="2"/>
      <c r="I7295" s="2"/>
      <c r="M7295" s="2"/>
    </row>
    <row r="7296" spans="1:13" x14ac:dyDescent="0.35">
      <c r="A7296" s="2"/>
      <c r="C7296" s="2"/>
      <c r="F7296" s="2"/>
      <c r="I7296" s="2"/>
      <c r="M7296" s="2"/>
    </row>
    <row r="7297" spans="1:13" x14ac:dyDescent="0.35">
      <c r="A7297" s="2"/>
      <c r="C7297" s="2"/>
      <c r="F7297" s="2"/>
      <c r="I7297" s="2"/>
      <c r="M7297" s="2"/>
    </row>
    <row r="7298" spans="1:13" x14ac:dyDescent="0.35">
      <c r="A7298" s="2"/>
      <c r="C7298" s="2"/>
      <c r="F7298" s="2"/>
      <c r="I7298" s="2"/>
      <c r="M7298" s="2"/>
    </row>
    <row r="7299" spans="1:13" x14ac:dyDescent="0.35">
      <c r="A7299" s="2"/>
      <c r="C7299" s="2"/>
      <c r="F7299" s="2"/>
      <c r="I7299" s="2"/>
      <c r="M7299" s="2"/>
    </row>
    <row r="7300" spans="1:13" x14ac:dyDescent="0.35">
      <c r="A7300" s="2"/>
      <c r="C7300" s="2"/>
      <c r="I7300" s="2"/>
      <c r="M7300" s="2"/>
    </row>
    <row r="7301" spans="1:13" x14ac:dyDescent="0.35">
      <c r="A7301" s="2"/>
      <c r="C7301" s="2"/>
      <c r="I7301" s="2"/>
      <c r="M7301" s="2"/>
    </row>
    <row r="7302" spans="1:13" x14ac:dyDescent="0.35">
      <c r="A7302" s="2"/>
      <c r="C7302" s="2"/>
      <c r="F7302" s="2"/>
      <c r="I7302" s="2"/>
      <c r="M7302" s="2"/>
    </row>
    <row r="7303" spans="1:13" x14ac:dyDescent="0.35">
      <c r="A7303" s="2"/>
      <c r="C7303" s="2"/>
      <c r="F7303" s="2"/>
      <c r="I7303" s="2"/>
      <c r="M7303" s="2"/>
    </row>
    <row r="7304" spans="1:13" x14ac:dyDescent="0.35">
      <c r="A7304" s="2"/>
      <c r="C7304" s="2"/>
      <c r="F7304" s="2"/>
      <c r="I7304" s="2"/>
      <c r="M7304" s="2"/>
    </row>
    <row r="7305" spans="1:13" x14ac:dyDescent="0.35">
      <c r="A7305" s="2"/>
      <c r="C7305" s="2"/>
      <c r="F7305" s="2"/>
      <c r="I7305" s="2"/>
      <c r="M7305" s="2"/>
    </row>
    <row r="7306" spans="1:13" x14ac:dyDescent="0.35">
      <c r="A7306" s="2"/>
      <c r="C7306" s="2"/>
      <c r="F7306" s="2"/>
      <c r="I7306" s="2"/>
      <c r="M7306" s="2"/>
    </row>
    <row r="7307" spans="1:13" x14ac:dyDescent="0.35">
      <c r="A7307" s="2"/>
      <c r="C7307" s="2"/>
      <c r="I7307" s="2"/>
      <c r="M7307" s="2"/>
    </row>
    <row r="7308" spans="1:13" x14ac:dyDescent="0.35">
      <c r="A7308" s="2"/>
      <c r="C7308" s="2"/>
      <c r="I7308" s="2"/>
      <c r="M7308" s="2"/>
    </row>
    <row r="7309" spans="1:13" x14ac:dyDescent="0.35">
      <c r="A7309" s="2"/>
      <c r="C7309" s="2"/>
      <c r="F7309" s="2"/>
      <c r="I7309" s="2"/>
      <c r="M7309" s="2"/>
    </row>
    <row r="7310" spans="1:13" x14ac:dyDescent="0.35">
      <c r="A7310" s="2"/>
      <c r="C7310" s="2"/>
      <c r="F7310" s="2"/>
      <c r="I7310" s="2"/>
      <c r="M7310" s="2"/>
    </row>
    <row r="7311" spans="1:13" x14ac:dyDescent="0.35">
      <c r="A7311" s="2"/>
      <c r="C7311" s="2"/>
      <c r="F7311" s="2"/>
      <c r="I7311" s="2"/>
      <c r="M7311" s="2"/>
    </row>
    <row r="7312" spans="1:13" x14ac:dyDescent="0.35">
      <c r="A7312" s="2"/>
      <c r="C7312" s="2"/>
      <c r="F7312" s="2"/>
      <c r="I7312" s="2"/>
      <c r="M7312" s="2"/>
    </row>
    <row r="7313" spans="1:13" x14ac:dyDescent="0.35">
      <c r="A7313" s="2"/>
      <c r="C7313" s="2"/>
      <c r="F7313" s="2"/>
      <c r="I7313" s="2"/>
      <c r="M7313" s="2"/>
    </row>
    <row r="7314" spans="1:13" x14ac:dyDescent="0.35">
      <c r="A7314" s="2"/>
      <c r="C7314" s="2"/>
      <c r="I7314" s="2"/>
      <c r="M7314" s="2"/>
    </row>
    <row r="7315" spans="1:13" x14ac:dyDescent="0.35">
      <c r="A7315" s="2"/>
      <c r="C7315" s="2"/>
      <c r="I7315" s="2"/>
      <c r="M7315" s="2"/>
    </row>
    <row r="7316" spans="1:13" x14ac:dyDescent="0.35">
      <c r="A7316" s="2"/>
      <c r="C7316" s="2"/>
      <c r="F7316" s="2"/>
      <c r="I7316" s="2"/>
      <c r="M7316" s="2"/>
    </row>
    <row r="7317" spans="1:13" x14ac:dyDescent="0.35">
      <c r="A7317" s="2"/>
      <c r="C7317" s="2"/>
      <c r="F7317" s="2"/>
      <c r="I7317" s="2"/>
      <c r="M7317" s="2"/>
    </row>
    <row r="7318" spans="1:13" x14ac:dyDescent="0.35">
      <c r="A7318" s="2"/>
      <c r="C7318" s="2"/>
      <c r="F7318" s="2"/>
      <c r="I7318" s="2"/>
      <c r="M7318" s="2"/>
    </row>
    <row r="7319" spans="1:13" x14ac:dyDescent="0.35">
      <c r="A7319" s="2"/>
      <c r="C7319" s="2"/>
      <c r="F7319" s="2"/>
      <c r="I7319" s="2"/>
      <c r="M7319" s="2"/>
    </row>
    <row r="7320" spans="1:13" x14ac:dyDescent="0.35">
      <c r="A7320" s="2"/>
      <c r="C7320" s="2"/>
      <c r="F7320" s="2"/>
      <c r="I7320" s="2"/>
      <c r="M7320" s="2"/>
    </row>
    <row r="7321" spans="1:13" x14ac:dyDescent="0.35">
      <c r="A7321" s="2"/>
      <c r="C7321" s="2"/>
      <c r="I7321" s="2"/>
      <c r="M7321" s="2"/>
    </row>
    <row r="7322" spans="1:13" x14ac:dyDescent="0.35">
      <c r="A7322" s="2"/>
      <c r="C7322" s="2"/>
      <c r="I7322" s="2"/>
      <c r="M7322" s="2"/>
    </row>
    <row r="7323" spans="1:13" x14ac:dyDescent="0.35">
      <c r="A7323" s="2"/>
      <c r="C7323" s="2"/>
      <c r="F7323" s="2"/>
      <c r="I7323" s="2"/>
      <c r="M7323" s="2"/>
    </row>
    <row r="7324" spans="1:13" x14ac:dyDescent="0.35">
      <c r="A7324" s="2"/>
      <c r="C7324" s="2"/>
      <c r="F7324" s="2"/>
      <c r="I7324" s="2"/>
      <c r="M7324" s="2"/>
    </row>
    <row r="7325" spans="1:13" x14ac:dyDescent="0.35">
      <c r="A7325" s="2"/>
      <c r="C7325" s="2"/>
      <c r="F7325" s="2"/>
      <c r="I7325" s="2"/>
      <c r="M7325" s="2"/>
    </row>
    <row r="7326" spans="1:13" x14ac:dyDescent="0.35">
      <c r="A7326" s="2"/>
      <c r="C7326" s="2"/>
      <c r="F7326" s="2"/>
      <c r="I7326" s="2"/>
      <c r="M7326" s="2"/>
    </row>
    <row r="7327" spans="1:13" x14ac:dyDescent="0.35">
      <c r="A7327" s="2"/>
      <c r="C7327" s="2"/>
      <c r="F7327" s="2"/>
      <c r="I7327" s="2"/>
      <c r="M7327" s="2"/>
    </row>
    <row r="7328" spans="1:13" x14ac:dyDescent="0.35">
      <c r="A7328" s="2"/>
      <c r="C7328" s="2"/>
      <c r="I7328" s="2"/>
      <c r="M7328" s="2"/>
    </row>
    <row r="7329" spans="1:13" x14ac:dyDescent="0.35">
      <c r="A7329" s="2"/>
      <c r="C7329" s="2"/>
      <c r="F7329" s="2"/>
      <c r="I7329" s="2"/>
      <c r="M7329" s="2"/>
    </row>
    <row r="7330" spans="1:13" x14ac:dyDescent="0.35">
      <c r="A7330" s="2"/>
      <c r="C7330" s="2"/>
      <c r="F7330" s="2"/>
      <c r="I7330" s="2"/>
      <c r="M7330" s="2"/>
    </row>
    <row r="7331" spans="1:13" x14ac:dyDescent="0.35">
      <c r="A7331" s="2"/>
      <c r="C7331" s="2"/>
      <c r="F7331" s="2"/>
      <c r="I7331" s="2"/>
      <c r="M7331" s="2"/>
    </row>
    <row r="7332" spans="1:13" x14ac:dyDescent="0.35">
      <c r="A7332" s="2"/>
      <c r="C7332" s="2"/>
      <c r="I7332" s="2"/>
      <c r="M7332" s="2"/>
    </row>
    <row r="7333" spans="1:13" x14ac:dyDescent="0.35">
      <c r="A7333" s="2"/>
      <c r="C7333" s="2"/>
      <c r="I7333" s="2"/>
      <c r="M7333" s="2"/>
    </row>
    <row r="7334" spans="1:13" x14ac:dyDescent="0.35">
      <c r="A7334" s="2"/>
      <c r="C7334" s="2"/>
      <c r="F7334" s="2"/>
      <c r="I7334" s="2"/>
      <c r="M7334" s="2"/>
    </row>
    <row r="7335" spans="1:13" x14ac:dyDescent="0.35">
      <c r="A7335" s="2"/>
      <c r="C7335" s="2"/>
      <c r="F7335" s="2"/>
      <c r="I7335" s="2"/>
      <c r="M7335" s="2"/>
    </row>
    <row r="7336" spans="1:13" x14ac:dyDescent="0.35">
      <c r="A7336" s="2"/>
      <c r="C7336" s="2"/>
      <c r="F7336" s="2"/>
      <c r="I7336" s="2"/>
      <c r="M7336" s="2"/>
    </row>
    <row r="7337" spans="1:13" x14ac:dyDescent="0.35">
      <c r="A7337" s="2"/>
      <c r="C7337" s="2"/>
      <c r="F7337" s="2"/>
      <c r="I7337" s="2"/>
      <c r="M7337" s="2"/>
    </row>
    <row r="7338" spans="1:13" x14ac:dyDescent="0.35">
      <c r="A7338" s="2"/>
      <c r="C7338" s="2"/>
      <c r="F7338" s="2"/>
      <c r="I7338" s="2"/>
      <c r="M7338" s="2"/>
    </row>
    <row r="7339" spans="1:13" x14ac:dyDescent="0.35">
      <c r="A7339" s="2"/>
      <c r="C7339" s="2"/>
      <c r="I7339" s="2"/>
      <c r="M7339" s="2"/>
    </row>
    <row r="7340" spans="1:13" x14ac:dyDescent="0.35">
      <c r="A7340" s="2"/>
      <c r="C7340" s="2"/>
      <c r="I7340" s="2"/>
      <c r="M7340" s="2"/>
    </row>
    <row r="7341" spans="1:13" x14ac:dyDescent="0.35">
      <c r="A7341" s="2"/>
      <c r="C7341" s="2"/>
      <c r="F7341" s="2"/>
      <c r="I7341" s="2"/>
      <c r="M7341" s="2"/>
    </row>
    <row r="7342" spans="1:13" x14ac:dyDescent="0.35">
      <c r="A7342" s="2"/>
      <c r="C7342" s="2"/>
      <c r="F7342" s="2"/>
      <c r="I7342" s="2"/>
      <c r="M7342" s="2"/>
    </row>
    <row r="7343" spans="1:13" x14ac:dyDescent="0.35">
      <c r="A7343" s="2"/>
      <c r="C7343" s="2"/>
      <c r="F7343" s="2"/>
      <c r="I7343" s="2"/>
      <c r="M7343" s="2"/>
    </row>
    <row r="7344" spans="1:13" x14ac:dyDescent="0.35">
      <c r="A7344" s="2"/>
      <c r="C7344" s="2"/>
      <c r="F7344" s="2"/>
      <c r="I7344" s="2"/>
      <c r="M7344" s="2"/>
    </row>
    <row r="7345" spans="1:13" x14ac:dyDescent="0.35">
      <c r="A7345" s="2"/>
      <c r="C7345" s="2"/>
      <c r="F7345" s="2"/>
      <c r="I7345" s="2"/>
      <c r="M7345" s="2"/>
    </row>
    <row r="7346" spans="1:13" x14ac:dyDescent="0.35">
      <c r="A7346" s="2"/>
      <c r="C7346" s="2"/>
      <c r="I7346" s="2"/>
      <c r="M7346" s="2"/>
    </row>
    <row r="7347" spans="1:13" x14ac:dyDescent="0.35">
      <c r="A7347" s="2"/>
      <c r="C7347" s="2"/>
      <c r="I7347" s="2"/>
      <c r="M7347" s="2"/>
    </row>
    <row r="7348" spans="1:13" x14ac:dyDescent="0.35">
      <c r="A7348" s="2"/>
      <c r="C7348" s="2"/>
      <c r="F7348" s="2"/>
      <c r="I7348" s="2"/>
      <c r="M7348" s="2"/>
    </row>
    <row r="7349" spans="1:13" x14ac:dyDescent="0.35">
      <c r="A7349" s="2"/>
      <c r="C7349" s="2"/>
      <c r="F7349" s="2"/>
      <c r="I7349" s="2"/>
      <c r="M7349" s="2"/>
    </row>
    <row r="7350" spans="1:13" x14ac:dyDescent="0.35">
      <c r="A7350" s="2"/>
      <c r="C7350" s="2"/>
      <c r="F7350" s="2"/>
      <c r="I7350" s="2"/>
      <c r="M7350" s="2"/>
    </row>
    <row r="7351" spans="1:13" x14ac:dyDescent="0.35">
      <c r="A7351" s="2"/>
      <c r="C7351" s="2"/>
      <c r="F7351" s="2"/>
      <c r="I7351" s="2"/>
      <c r="M7351" s="2"/>
    </row>
    <row r="7352" spans="1:13" x14ac:dyDescent="0.35">
      <c r="A7352" s="2"/>
      <c r="C7352" s="2"/>
      <c r="F7352" s="2"/>
      <c r="I7352" s="2"/>
      <c r="M7352" s="2"/>
    </row>
    <row r="7353" spans="1:13" x14ac:dyDescent="0.35">
      <c r="A7353" s="2"/>
      <c r="C7353" s="2"/>
      <c r="I7353" s="2"/>
      <c r="M7353" s="2"/>
    </row>
    <row r="7354" spans="1:13" x14ac:dyDescent="0.35">
      <c r="A7354" s="2"/>
      <c r="C7354" s="2"/>
      <c r="I7354" s="2"/>
      <c r="M7354" s="2"/>
    </row>
    <row r="7355" spans="1:13" x14ac:dyDescent="0.35">
      <c r="A7355" s="2"/>
      <c r="C7355" s="2"/>
      <c r="F7355" s="2"/>
      <c r="I7355" s="2"/>
      <c r="M7355" s="2"/>
    </row>
    <row r="7356" spans="1:13" x14ac:dyDescent="0.35">
      <c r="A7356" s="2"/>
      <c r="C7356" s="2"/>
      <c r="F7356" s="2"/>
      <c r="I7356" s="2"/>
      <c r="M7356" s="2"/>
    </row>
    <row r="7357" spans="1:13" x14ac:dyDescent="0.35">
      <c r="A7357" s="2"/>
      <c r="C7357" s="2"/>
      <c r="F7357" s="2"/>
      <c r="I7357" s="2"/>
      <c r="M7357" s="2"/>
    </row>
    <row r="7358" spans="1:13" x14ac:dyDescent="0.35">
      <c r="A7358" s="2"/>
      <c r="C7358" s="2"/>
      <c r="F7358" s="2"/>
      <c r="I7358" s="2"/>
      <c r="M7358" s="2"/>
    </row>
    <row r="7359" spans="1:13" x14ac:dyDescent="0.35">
      <c r="A7359" s="2"/>
      <c r="C7359" s="2"/>
      <c r="F7359" s="2"/>
      <c r="I7359" s="2"/>
      <c r="M7359" s="2"/>
    </row>
    <row r="7360" spans="1:13" x14ac:dyDescent="0.35">
      <c r="A7360" s="2"/>
      <c r="C7360" s="2"/>
      <c r="I7360" s="2"/>
      <c r="M7360" s="2"/>
    </row>
    <row r="7361" spans="1:13" x14ac:dyDescent="0.35">
      <c r="A7361" s="2"/>
      <c r="C7361" s="2"/>
      <c r="I7361" s="2"/>
      <c r="M7361" s="2"/>
    </row>
    <row r="7362" spans="1:13" x14ac:dyDescent="0.35">
      <c r="A7362" s="2"/>
      <c r="C7362" s="2"/>
      <c r="F7362" s="2"/>
      <c r="I7362" s="2"/>
      <c r="M7362" s="2"/>
    </row>
    <row r="7363" spans="1:13" x14ac:dyDescent="0.35">
      <c r="A7363" s="2"/>
      <c r="C7363" s="2"/>
      <c r="F7363" s="2"/>
      <c r="I7363" s="2"/>
      <c r="M7363" s="2"/>
    </row>
    <row r="7364" spans="1:13" x14ac:dyDescent="0.35">
      <c r="A7364" s="2"/>
      <c r="C7364" s="2"/>
      <c r="F7364" s="2"/>
      <c r="I7364" s="2"/>
      <c r="M7364" s="2"/>
    </row>
    <row r="7365" spans="1:13" x14ac:dyDescent="0.35">
      <c r="A7365" s="2"/>
      <c r="C7365" s="2"/>
      <c r="F7365" s="2"/>
      <c r="I7365" s="2"/>
      <c r="M7365" s="2"/>
    </row>
    <row r="7366" spans="1:13" x14ac:dyDescent="0.35">
      <c r="A7366" s="2"/>
      <c r="C7366" s="2"/>
      <c r="F7366" s="2"/>
      <c r="I7366" s="2"/>
      <c r="M7366" s="2"/>
    </row>
    <row r="7367" spans="1:13" x14ac:dyDescent="0.35">
      <c r="A7367" s="2"/>
      <c r="C7367" s="2"/>
      <c r="I7367" s="2"/>
      <c r="M7367" s="2"/>
    </row>
    <row r="7368" spans="1:13" x14ac:dyDescent="0.35">
      <c r="A7368" s="2"/>
      <c r="C7368" s="2"/>
      <c r="I7368" s="2"/>
      <c r="M7368" s="2"/>
    </row>
    <row r="7369" spans="1:13" x14ac:dyDescent="0.35">
      <c r="A7369" s="2"/>
      <c r="C7369" s="2"/>
      <c r="F7369" s="2"/>
      <c r="I7369" s="2"/>
      <c r="M7369" s="2"/>
    </row>
    <row r="7370" spans="1:13" x14ac:dyDescent="0.35">
      <c r="A7370" s="2"/>
      <c r="C7370" s="2"/>
      <c r="F7370" s="2"/>
      <c r="I7370" s="2"/>
      <c r="M7370" s="2"/>
    </row>
    <row r="7371" spans="1:13" x14ac:dyDescent="0.35">
      <c r="A7371" s="2"/>
      <c r="C7371" s="2"/>
      <c r="F7371" s="2"/>
      <c r="I7371" s="2"/>
      <c r="M7371" s="2"/>
    </row>
    <row r="7372" spans="1:13" x14ac:dyDescent="0.35">
      <c r="A7372" s="2"/>
      <c r="C7372" s="2"/>
      <c r="F7372" s="2"/>
      <c r="I7372" s="2"/>
      <c r="M7372" s="2"/>
    </row>
    <row r="7373" spans="1:13" x14ac:dyDescent="0.35">
      <c r="A7373" s="2"/>
      <c r="C7373" s="2"/>
      <c r="I7373" s="2"/>
      <c r="M7373" s="2"/>
    </row>
    <row r="7374" spans="1:13" x14ac:dyDescent="0.35">
      <c r="A7374" s="2"/>
      <c r="C7374" s="2"/>
      <c r="I7374" s="2"/>
      <c r="M7374" s="2"/>
    </row>
    <row r="7375" spans="1:13" x14ac:dyDescent="0.35">
      <c r="A7375" s="2"/>
      <c r="C7375" s="2"/>
      <c r="F7375" s="2"/>
      <c r="I7375" s="2"/>
      <c r="M7375" s="2"/>
    </row>
    <row r="7376" spans="1:13" x14ac:dyDescent="0.35">
      <c r="A7376" s="2"/>
      <c r="C7376" s="2"/>
      <c r="F7376" s="2"/>
      <c r="I7376" s="2"/>
      <c r="M7376" s="2"/>
    </row>
    <row r="7377" spans="1:13" x14ac:dyDescent="0.35">
      <c r="A7377" s="2"/>
      <c r="C7377" s="2"/>
      <c r="F7377" s="2"/>
      <c r="I7377" s="2"/>
      <c r="M7377" s="2"/>
    </row>
    <row r="7378" spans="1:13" x14ac:dyDescent="0.35">
      <c r="A7378" s="2"/>
      <c r="C7378" s="2"/>
      <c r="F7378" s="2"/>
      <c r="I7378" s="2"/>
      <c r="M7378" s="2"/>
    </row>
    <row r="7379" spans="1:13" x14ac:dyDescent="0.35">
      <c r="A7379" s="2"/>
      <c r="C7379" s="2"/>
      <c r="F7379" s="2"/>
      <c r="I7379" s="2"/>
      <c r="M7379" s="2"/>
    </row>
    <row r="7380" spans="1:13" x14ac:dyDescent="0.35">
      <c r="A7380" s="2"/>
      <c r="C7380" s="2"/>
      <c r="I7380" s="2"/>
      <c r="M7380" s="2"/>
    </row>
    <row r="7381" spans="1:13" x14ac:dyDescent="0.35">
      <c r="A7381" s="2"/>
      <c r="C7381" s="2"/>
      <c r="I7381" s="2"/>
      <c r="M7381" s="2"/>
    </row>
    <row r="7382" spans="1:13" x14ac:dyDescent="0.35">
      <c r="A7382" s="2"/>
      <c r="C7382" s="2"/>
      <c r="F7382" s="2"/>
      <c r="I7382" s="2"/>
      <c r="M7382" s="2"/>
    </row>
    <row r="7383" spans="1:13" x14ac:dyDescent="0.35">
      <c r="A7383" s="2"/>
      <c r="C7383" s="2"/>
      <c r="F7383" s="2"/>
      <c r="I7383" s="2"/>
      <c r="M7383" s="2"/>
    </row>
    <row r="7384" spans="1:13" x14ac:dyDescent="0.35">
      <c r="A7384" s="2"/>
      <c r="C7384" s="2"/>
      <c r="F7384" s="2"/>
      <c r="I7384" s="2"/>
      <c r="M7384" s="2"/>
    </row>
    <row r="7385" spans="1:13" x14ac:dyDescent="0.35">
      <c r="A7385" s="2"/>
      <c r="C7385" s="2"/>
      <c r="F7385" s="2"/>
      <c r="I7385" s="2"/>
      <c r="M7385" s="2"/>
    </row>
    <row r="7386" spans="1:13" x14ac:dyDescent="0.35">
      <c r="A7386" s="2"/>
      <c r="C7386" s="2"/>
      <c r="F7386" s="2"/>
      <c r="I7386" s="2"/>
      <c r="M7386" s="2"/>
    </row>
    <row r="7387" spans="1:13" x14ac:dyDescent="0.35">
      <c r="A7387" s="2"/>
      <c r="C7387" s="2"/>
      <c r="I7387" s="2"/>
      <c r="M7387" s="2"/>
    </row>
    <row r="7388" spans="1:13" x14ac:dyDescent="0.35">
      <c r="A7388" s="2"/>
      <c r="C7388" s="2"/>
      <c r="I7388" s="2"/>
      <c r="M7388" s="2"/>
    </row>
    <row r="7389" spans="1:13" x14ac:dyDescent="0.35">
      <c r="A7389" s="2"/>
      <c r="C7389" s="2"/>
      <c r="F7389" s="2"/>
      <c r="I7389" s="2"/>
      <c r="M7389" s="2"/>
    </row>
    <row r="7390" spans="1:13" x14ac:dyDescent="0.35">
      <c r="A7390" s="2"/>
      <c r="C7390" s="2"/>
      <c r="F7390" s="2"/>
      <c r="I7390" s="2"/>
      <c r="M7390" s="2"/>
    </row>
    <row r="7391" spans="1:13" x14ac:dyDescent="0.35">
      <c r="A7391" s="2"/>
      <c r="C7391" s="2"/>
      <c r="F7391" s="2"/>
      <c r="I7391" s="2"/>
      <c r="M7391" s="2"/>
    </row>
    <row r="7392" spans="1:13" x14ac:dyDescent="0.35">
      <c r="A7392" s="2"/>
      <c r="C7392" s="2"/>
      <c r="F7392" s="2"/>
      <c r="I7392" s="2"/>
      <c r="M7392" s="2"/>
    </row>
    <row r="7393" spans="1:13" x14ac:dyDescent="0.35">
      <c r="A7393" s="2"/>
      <c r="C7393" s="2"/>
      <c r="F7393" s="2"/>
      <c r="I7393" s="2"/>
      <c r="M7393" s="2"/>
    </row>
    <row r="7394" spans="1:13" x14ac:dyDescent="0.35">
      <c r="A7394" s="2"/>
      <c r="C7394" s="2"/>
      <c r="I7394" s="2"/>
      <c r="M7394" s="2"/>
    </row>
    <row r="7395" spans="1:13" x14ac:dyDescent="0.35">
      <c r="A7395" s="2"/>
      <c r="C7395" s="2"/>
      <c r="I7395" s="2"/>
      <c r="M7395" s="2"/>
    </row>
    <row r="7396" spans="1:13" x14ac:dyDescent="0.35">
      <c r="A7396" s="2"/>
      <c r="C7396" s="2"/>
      <c r="F7396" s="2"/>
      <c r="I7396" s="2"/>
      <c r="M7396" s="2"/>
    </row>
    <row r="7397" spans="1:13" x14ac:dyDescent="0.35">
      <c r="A7397" s="2"/>
      <c r="C7397" s="2"/>
      <c r="F7397" s="2"/>
      <c r="I7397" s="2"/>
      <c r="M7397" s="2"/>
    </row>
    <row r="7398" spans="1:13" x14ac:dyDescent="0.35">
      <c r="A7398" s="2"/>
      <c r="C7398" s="2"/>
      <c r="F7398" s="2"/>
      <c r="I7398" s="2"/>
      <c r="M7398" s="2"/>
    </row>
    <row r="7399" spans="1:13" x14ac:dyDescent="0.35">
      <c r="A7399" s="2"/>
      <c r="C7399" s="2"/>
      <c r="F7399" s="2"/>
      <c r="I7399" s="2"/>
      <c r="M7399" s="2"/>
    </row>
    <row r="7400" spans="1:13" x14ac:dyDescent="0.35">
      <c r="A7400" s="2"/>
      <c r="C7400" s="2"/>
      <c r="F7400" s="2"/>
      <c r="I7400" s="2"/>
      <c r="M7400" s="2"/>
    </row>
    <row r="7401" spans="1:13" x14ac:dyDescent="0.35">
      <c r="A7401" s="2"/>
      <c r="C7401" s="2"/>
      <c r="I7401" s="2"/>
      <c r="M7401" s="2"/>
    </row>
    <row r="7402" spans="1:13" x14ac:dyDescent="0.35">
      <c r="A7402" s="2"/>
      <c r="C7402" s="2"/>
      <c r="I7402" s="2"/>
      <c r="M7402" s="2"/>
    </row>
    <row r="7403" spans="1:13" x14ac:dyDescent="0.35">
      <c r="A7403" s="2"/>
      <c r="C7403" s="2"/>
      <c r="F7403" s="2"/>
      <c r="I7403" s="2"/>
      <c r="M7403" s="2"/>
    </row>
    <row r="7404" spans="1:13" x14ac:dyDescent="0.35">
      <c r="A7404" s="2"/>
      <c r="C7404" s="2"/>
      <c r="F7404" s="2"/>
      <c r="I7404" s="2"/>
      <c r="M7404" s="2"/>
    </row>
    <row r="7405" spans="1:13" x14ac:dyDescent="0.35">
      <c r="A7405" s="2"/>
      <c r="C7405" s="2"/>
      <c r="F7405" s="2"/>
      <c r="I7405" s="2"/>
      <c r="M7405" s="2"/>
    </row>
    <row r="7406" spans="1:13" x14ac:dyDescent="0.35">
      <c r="A7406" s="2"/>
      <c r="C7406" s="2"/>
      <c r="F7406" s="2"/>
      <c r="I7406" s="2"/>
      <c r="M7406" s="2"/>
    </row>
    <row r="7407" spans="1:13" x14ac:dyDescent="0.35">
      <c r="A7407" s="2"/>
      <c r="C7407" s="2"/>
      <c r="F7407" s="2"/>
      <c r="I7407" s="2"/>
      <c r="M7407" s="2"/>
    </row>
    <row r="7408" spans="1:13" x14ac:dyDescent="0.35">
      <c r="A7408" s="2"/>
      <c r="C7408" s="2"/>
      <c r="I7408" s="2"/>
      <c r="M7408" s="2"/>
    </row>
    <row r="7409" spans="1:13" x14ac:dyDescent="0.35">
      <c r="A7409" s="2"/>
      <c r="C7409" s="2"/>
      <c r="I7409" s="2"/>
      <c r="M7409" s="2"/>
    </row>
    <row r="7410" spans="1:13" x14ac:dyDescent="0.35">
      <c r="A7410" s="2"/>
      <c r="C7410" s="2"/>
      <c r="F7410" s="2"/>
      <c r="I7410" s="2"/>
      <c r="M7410" s="2"/>
    </row>
    <row r="7411" spans="1:13" x14ac:dyDescent="0.35">
      <c r="A7411" s="2"/>
      <c r="C7411" s="2"/>
      <c r="F7411" s="2"/>
      <c r="I7411" s="2"/>
      <c r="M7411" s="2"/>
    </row>
    <row r="7412" spans="1:13" x14ac:dyDescent="0.35">
      <c r="A7412" s="2"/>
      <c r="C7412" s="2"/>
      <c r="F7412" s="2"/>
      <c r="I7412" s="2"/>
      <c r="M7412" s="2"/>
    </row>
    <row r="7413" spans="1:13" x14ac:dyDescent="0.35">
      <c r="A7413" s="2"/>
      <c r="C7413" s="2"/>
      <c r="F7413" s="2"/>
      <c r="I7413" s="2"/>
      <c r="M7413" s="2"/>
    </row>
    <row r="7414" spans="1:13" x14ac:dyDescent="0.35">
      <c r="A7414" s="2"/>
      <c r="C7414" s="2"/>
      <c r="F7414" s="2"/>
      <c r="I7414" s="2"/>
      <c r="M7414" s="2"/>
    </row>
    <row r="7415" spans="1:13" x14ac:dyDescent="0.35">
      <c r="A7415" s="2"/>
      <c r="C7415" s="2"/>
      <c r="I7415" s="2"/>
      <c r="M7415" s="2"/>
    </row>
    <row r="7416" spans="1:13" x14ac:dyDescent="0.35">
      <c r="A7416" s="2"/>
      <c r="C7416" s="2"/>
      <c r="I7416" s="2"/>
      <c r="M7416" s="2"/>
    </row>
    <row r="7417" spans="1:13" x14ac:dyDescent="0.35">
      <c r="A7417" s="2"/>
      <c r="C7417" s="2"/>
      <c r="F7417" s="2"/>
      <c r="I7417" s="2"/>
      <c r="M7417" s="2"/>
    </row>
    <row r="7418" spans="1:13" x14ac:dyDescent="0.35">
      <c r="A7418" s="2"/>
      <c r="C7418" s="2"/>
      <c r="F7418" s="2"/>
      <c r="I7418" s="2"/>
      <c r="M7418" s="2"/>
    </row>
    <row r="7419" spans="1:13" x14ac:dyDescent="0.35">
      <c r="A7419" s="2"/>
      <c r="C7419" s="2"/>
      <c r="F7419" s="2"/>
      <c r="I7419" s="2"/>
      <c r="M7419" s="2"/>
    </row>
    <row r="7420" spans="1:13" x14ac:dyDescent="0.35">
      <c r="A7420" s="2"/>
      <c r="C7420" s="2"/>
      <c r="F7420" s="2"/>
      <c r="I7420" s="2"/>
      <c r="M7420" s="2"/>
    </row>
    <row r="7421" spans="1:13" x14ac:dyDescent="0.35">
      <c r="A7421" s="2"/>
      <c r="C7421" s="2"/>
      <c r="F7421" s="2"/>
      <c r="I7421" s="2"/>
      <c r="M7421" s="2"/>
    </row>
    <row r="7422" spans="1:13" x14ac:dyDescent="0.35">
      <c r="A7422" s="2"/>
      <c r="C7422" s="2"/>
      <c r="I7422" s="2"/>
      <c r="M7422" s="2"/>
    </row>
    <row r="7423" spans="1:13" x14ac:dyDescent="0.35">
      <c r="A7423" s="2"/>
      <c r="C7423" s="2"/>
      <c r="I7423" s="2"/>
      <c r="M7423" s="2"/>
    </row>
    <row r="7424" spans="1:13" x14ac:dyDescent="0.35">
      <c r="A7424" s="2"/>
      <c r="C7424" s="2"/>
      <c r="F7424" s="2"/>
      <c r="I7424" s="2"/>
      <c r="M7424" s="2"/>
    </row>
    <row r="7425" spans="1:13" x14ac:dyDescent="0.35">
      <c r="A7425" s="2"/>
      <c r="C7425" s="2"/>
      <c r="F7425" s="2"/>
      <c r="I7425" s="2"/>
      <c r="M7425" s="2"/>
    </row>
    <row r="7426" spans="1:13" x14ac:dyDescent="0.35">
      <c r="A7426" s="2"/>
      <c r="C7426" s="2"/>
      <c r="F7426" s="2"/>
      <c r="I7426" s="2"/>
      <c r="M7426" s="2"/>
    </row>
    <row r="7427" spans="1:13" x14ac:dyDescent="0.35">
      <c r="A7427" s="2"/>
      <c r="C7427" s="2"/>
      <c r="F7427" s="2"/>
      <c r="I7427" s="2"/>
      <c r="M7427" s="2"/>
    </row>
    <row r="7428" spans="1:13" x14ac:dyDescent="0.35">
      <c r="A7428" s="2"/>
      <c r="C7428" s="2"/>
      <c r="I7428" s="2"/>
      <c r="M7428" s="2"/>
    </row>
    <row r="7429" spans="1:13" x14ac:dyDescent="0.35">
      <c r="A7429" s="2"/>
      <c r="C7429" s="2"/>
      <c r="I7429" s="2"/>
      <c r="M7429" s="2"/>
    </row>
    <row r="7430" spans="1:13" x14ac:dyDescent="0.35">
      <c r="A7430" s="2"/>
      <c r="C7430" s="2"/>
      <c r="F7430" s="2"/>
      <c r="I7430" s="2"/>
      <c r="M7430" s="2"/>
    </row>
    <row r="7431" spans="1:13" x14ac:dyDescent="0.35">
      <c r="A7431" s="2"/>
      <c r="C7431" s="2"/>
      <c r="F7431" s="2"/>
      <c r="I7431" s="2"/>
      <c r="M7431" s="2"/>
    </row>
    <row r="7432" spans="1:13" x14ac:dyDescent="0.35">
      <c r="A7432" s="2"/>
      <c r="C7432" s="2"/>
      <c r="F7432" s="2"/>
      <c r="I7432" s="2"/>
      <c r="M7432" s="2"/>
    </row>
    <row r="7433" spans="1:13" x14ac:dyDescent="0.35">
      <c r="A7433" s="2"/>
      <c r="C7433" s="2"/>
      <c r="F7433" s="2"/>
      <c r="I7433" s="2"/>
      <c r="M7433" s="2"/>
    </row>
    <row r="7434" spans="1:13" x14ac:dyDescent="0.35">
      <c r="A7434" s="2"/>
      <c r="C7434" s="2"/>
      <c r="F7434" s="2"/>
      <c r="I7434" s="2"/>
      <c r="M7434" s="2"/>
    </row>
    <row r="7435" spans="1:13" x14ac:dyDescent="0.35">
      <c r="A7435" s="2"/>
      <c r="C7435" s="2"/>
      <c r="I7435" s="2"/>
      <c r="M7435" s="2"/>
    </row>
    <row r="7436" spans="1:13" x14ac:dyDescent="0.35">
      <c r="A7436" s="2"/>
      <c r="C7436" s="2"/>
      <c r="I7436" s="2"/>
      <c r="M7436" s="2"/>
    </row>
    <row r="7437" spans="1:13" x14ac:dyDescent="0.35">
      <c r="A7437" s="2"/>
      <c r="C7437" s="2"/>
      <c r="F7437" s="2"/>
      <c r="I7437" s="2"/>
      <c r="M7437" s="2"/>
    </row>
    <row r="7438" spans="1:13" x14ac:dyDescent="0.35">
      <c r="A7438" s="2"/>
      <c r="C7438" s="2"/>
      <c r="F7438" s="2"/>
      <c r="I7438" s="2"/>
      <c r="M7438" s="2"/>
    </row>
    <row r="7439" spans="1:13" x14ac:dyDescent="0.35">
      <c r="A7439" s="2"/>
      <c r="C7439" s="2"/>
      <c r="F7439" s="2"/>
      <c r="I7439" s="2"/>
      <c r="M7439" s="2"/>
    </row>
    <row r="7440" spans="1:13" x14ac:dyDescent="0.35">
      <c r="A7440" s="2"/>
      <c r="C7440" s="2"/>
      <c r="F7440" s="2"/>
      <c r="I7440" s="2"/>
      <c r="M7440" s="2"/>
    </row>
    <row r="7441" spans="1:13" x14ac:dyDescent="0.35">
      <c r="A7441" s="2"/>
      <c r="C7441" s="2"/>
      <c r="F7441" s="2"/>
      <c r="I7441" s="2"/>
      <c r="M7441" s="2"/>
    </row>
    <row r="7442" spans="1:13" x14ac:dyDescent="0.35">
      <c r="A7442" s="2"/>
      <c r="C7442" s="2"/>
      <c r="I7442" s="2"/>
      <c r="M7442" s="2"/>
    </row>
    <row r="7443" spans="1:13" x14ac:dyDescent="0.35">
      <c r="A7443" s="2"/>
      <c r="C7443" s="2"/>
      <c r="I7443" s="2"/>
      <c r="M7443" s="2"/>
    </row>
    <row r="7444" spans="1:13" x14ac:dyDescent="0.35">
      <c r="A7444" s="2"/>
      <c r="C7444" s="2"/>
      <c r="F7444" s="2"/>
      <c r="I7444" s="2"/>
      <c r="M7444" s="2"/>
    </row>
    <row r="7445" spans="1:13" x14ac:dyDescent="0.35">
      <c r="A7445" s="2"/>
      <c r="C7445" s="2"/>
      <c r="F7445" s="2"/>
      <c r="I7445" s="2"/>
      <c r="M7445" s="2"/>
    </row>
    <row r="7446" spans="1:13" x14ac:dyDescent="0.35">
      <c r="A7446" s="2"/>
      <c r="C7446" s="2"/>
      <c r="F7446" s="2"/>
      <c r="I7446" s="2"/>
      <c r="M7446" s="2"/>
    </row>
    <row r="7447" spans="1:13" x14ac:dyDescent="0.35">
      <c r="A7447" s="2"/>
      <c r="C7447" s="2"/>
      <c r="F7447" s="2"/>
      <c r="I7447" s="2"/>
      <c r="M7447" s="2"/>
    </row>
    <row r="7448" spans="1:13" x14ac:dyDescent="0.35">
      <c r="A7448" s="2"/>
      <c r="C7448" s="2"/>
      <c r="F7448" s="2"/>
      <c r="I7448" s="2"/>
      <c r="M7448" s="2"/>
    </row>
    <row r="7449" spans="1:13" x14ac:dyDescent="0.35">
      <c r="A7449" s="2"/>
      <c r="C7449" s="2"/>
      <c r="I7449" s="2"/>
      <c r="M7449" s="2"/>
    </row>
    <row r="7450" spans="1:13" x14ac:dyDescent="0.35">
      <c r="A7450" s="2"/>
      <c r="C7450" s="2"/>
      <c r="I7450" s="2"/>
      <c r="M7450" s="2"/>
    </row>
    <row r="7451" spans="1:13" x14ac:dyDescent="0.35">
      <c r="A7451" s="2"/>
      <c r="C7451" s="2"/>
      <c r="F7451" s="2"/>
      <c r="I7451" s="2"/>
      <c r="M7451" s="2"/>
    </row>
    <row r="7452" spans="1:13" x14ac:dyDescent="0.35">
      <c r="A7452" s="2"/>
      <c r="C7452" s="2"/>
      <c r="F7452" s="2"/>
      <c r="I7452" s="2"/>
      <c r="M7452" s="2"/>
    </row>
    <row r="7453" spans="1:13" x14ac:dyDescent="0.35">
      <c r="A7453" s="2"/>
      <c r="C7453" s="2"/>
      <c r="F7453" s="2"/>
      <c r="I7453" s="2"/>
      <c r="M7453" s="2"/>
    </row>
    <row r="7454" spans="1:13" x14ac:dyDescent="0.35">
      <c r="A7454" s="2"/>
      <c r="C7454" s="2"/>
      <c r="F7454" s="2"/>
      <c r="I7454" s="2"/>
      <c r="M7454" s="2"/>
    </row>
    <row r="7455" spans="1:13" x14ac:dyDescent="0.35">
      <c r="A7455" s="2"/>
      <c r="C7455" s="2"/>
      <c r="F7455" s="2"/>
      <c r="I7455" s="2"/>
      <c r="M7455" s="2"/>
    </row>
    <row r="7456" spans="1:13" x14ac:dyDescent="0.35">
      <c r="A7456" s="2"/>
      <c r="C7456" s="2"/>
      <c r="I7456" s="2"/>
      <c r="M7456" s="2"/>
    </row>
    <row r="7457" spans="1:13" x14ac:dyDescent="0.35">
      <c r="A7457" s="2"/>
      <c r="C7457" s="2"/>
      <c r="I7457" s="2"/>
      <c r="M7457" s="2"/>
    </row>
    <row r="7458" spans="1:13" x14ac:dyDescent="0.35">
      <c r="A7458" s="2"/>
      <c r="C7458" s="2"/>
      <c r="F7458" s="2"/>
      <c r="I7458" s="2"/>
      <c r="M7458" s="2"/>
    </row>
    <row r="7459" spans="1:13" x14ac:dyDescent="0.35">
      <c r="A7459" s="2"/>
      <c r="C7459" s="2"/>
      <c r="F7459" s="2"/>
      <c r="I7459" s="2"/>
      <c r="M7459" s="2"/>
    </row>
    <row r="7460" spans="1:13" x14ac:dyDescent="0.35">
      <c r="A7460" s="2"/>
      <c r="C7460" s="2"/>
      <c r="F7460" s="2"/>
      <c r="I7460" s="2"/>
      <c r="M7460" s="2"/>
    </row>
    <row r="7461" spans="1:13" x14ac:dyDescent="0.35">
      <c r="A7461" s="2"/>
      <c r="C7461" s="2"/>
      <c r="F7461" s="2"/>
      <c r="I7461" s="2"/>
      <c r="M7461" s="2"/>
    </row>
    <row r="7462" spans="1:13" x14ac:dyDescent="0.35">
      <c r="A7462" s="2"/>
      <c r="C7462" s="2"/>
      <c r="F7462" s="2"/>
      <c r="I7462" s="2"/>
      <c r="M7462" s="2"/>
    </row>
    <row r="7463" spans="1:13" x14ac:dyDescent="0.35">
      <c r="A7463" s="2"/>
      <c r="C7463" s="2"/>
      <c r="I7463" s="2"/>
      <c r="M7463" s="2"/>
    </row>
    <row r="7464" spans="1:13" x14ac:dyDescent="0.35">
      <c r="A7464" s="2"/>
      <c r="C7464" s="2"/>
      <c r="I7464" s="2"/>
      <c r="M7464" s="2"/>
    </row>
    <row r="7465" spans="1:13" x14ac:dyDescent="0.35">
      <c r="A7465" s="2"/>
      <c r="C7465" s="2"/>
      <c r="F7465" s="2"/>
      <c r="I7465" s="2"/>
      <c r="M7465" s="2"/>
    </row>
    <row r="7466" spans="1:13" x14ac:dyDescent="0.35">
      <c r="A7466" s="2"/>
      <c r="C7466" s="2"/>
      <c r="F7466" s="2"/>
      <c r="I7466" s="2"/>
      <c r="M7466" s="2"/>
    </row>
    <row r="7467" spans="1:13" x14ac:dyDescent="0.35">
      <c r="A7467" s="2"/>
      <c r="C7467" s="2"/>
      <c r="F7467" s="2"/>
      <c r="I7467" s="2"/>
      <c r="M7467" s="2"/>
    </row>
    <row r="7468" spans="1:13" x14ac:dyDescent="0.35">
      <c r="A7468" s="2"/>
      <c r="C7468" s="2"/>
      <c r="F7468" s="2"/>
      <c r="I7468" s="2"/>
      <c r="M7468" s="2"/>
    </row>
    <row r="7469" spans="1:13" x14ac:dyDescent="0.35">
      <c r="A7469" s="2"/>
      <c r="C7469" s="2"/>
      <c r="F7469" s="2"/>
      <c r="I7469" s="2"/>
      <c r="M7469" s="2"/>
    </row>
    <row r="7470" spans="1:13" x14ac:dyDescent="0.35">
      <c r="A7470" s="2"/>
      <c r="C7470" s="2"/>
      <c r="I7470" s="2"/>
      <c r="M7470" s="2"/>
    </row>
    <row r="7471" spans="1:13" x14ac:dyDescent="0.35">
      <c r="A7471" s="2"/>
      <c r="C7471" s="2"/>
      <c r="I7471" s="2"/>
      <c r="M7471" s="2"/>
    </row>
    <row r="7472" spans="1:13" x14ac:dyDescent="0.35">
      <c r="A7472" s="2"/>
      <c r="C7472" s="2"/>
      <c r="F7472" s="2"/>
      <c r="I7472" s="2"/>
      <c r="M7472" s="2"/>
    </row>
    <row r="7473" spans="1:13" x14ac:dyDescent="0.35">
      <c r="A7473" s="2"/>
      <c r="C7473" s="2"/>
      <c r="F7473" s="2"/>
      <c r="I7473" s="2"/>
      <c r="M7473" s="2"/>
    </row>
    <row r="7474" spans="1:13" x14ac:dyDescent="0.35">
      <c r="A7474" s="2"/>
      <c r="C7474" s="2"/>
      <c r="F7474" s="2"/>
      <c r="I7474" s="2"/>
      <c r="M7474" s="2"/>
    </row>
    <row r="7475" spans="1:13" x14ac:dyDescent="0.35">
      <c r="A7475" s="2"/>
      <c r="C7475" s="2"/>
      <c r="F7475" s="2"/>
      <c r="I7475" s="2"/>
      <c r="M7475" s="2"/>
    </row>
    <row r="7476" spans="1:13" x14ac:dyDescent="0.35">
      <c r="A7476" s="2"/>
      <c r="C7476" s="2"/>
      <c r="F7476" s="2"/>
      <c r="I7476" s="2"/>
      <c r="M7476" s="2"/>
    </row>
    <row r="7477" spans="1:13" x14ac:dyDescent="0.35">
      <c r="A7477" s="2"/>
      <c r="C7477" s="2"/>
      <c r="I7477" s="2"/>
      <c r="M7477" s="2"/>
    </row>
    <row r="7478" spans="1:13" x14ac:dyDescent="0.35">
      <c r="A7478" s="2"/>
      <c r="C7478" s="2"/>
      <c r="I7478" s="2"/>
      <c r="M7478" s="2"/>
    </row>
    <row r="7479" spans="1:13" x14ac:dyDescent="0.35">
      <c r="A7479" s="2"/>
      <c r="C7479" s="2"/>
      <c r="F7479" s="2"/>
      <c r="I7479" s="2"/>
      <c r="M7479" s="2"/>
    </row>
    <row r="7480" spans="1:13" x14ac:dyDescent="0.35">
      <c r="A7480" s="2"/>
      <c r="C7480" s="2"/>
      <c r="F7480" s="2"/>
      <c r="I7480" s="2"/>
      <c r="M7480" s="2"/>
    </row>
    <row r="7481" spans="1:13" x14ac:dyDescent="0.35">
      <c r="A7481" s="2"/>
      <c r="C7481" s="2"/>
      <c r="F7481" s="2"/>
      <c r="I7481" s="2"/>
      <c r="M7481" s="2"/>
    </row>
    <row r="7482" spans="1:13" x14ac:dyDescent="0.35">
      <c r="A7482" s="2"/>
      <c r="C7482" s="2"/>
      <c r="F7482" s="2"/>
      <c r="I7482" s="2"/>
      <c r="M7482" s="2"/>
    </row>
    <row r="7483" spans="1:13" x14ac:dyDescent="0.35">
      <c r="A7483" s="2"/>
      <c r="C7483" s="2"/>
      <c r="F7483" s="2"/>
      <c r="I7483" s="2"/>
      <c r="M7483" s="2"/>
    </row>
    <row r="7484" spans="1:13" x14ac:dyDescent="0.35">
      <c r="A7484" s="2"/>
      <c r="C7484" s="2"/>
      <c r="I7484" s="2"/>
      <c r="M7484" s="2"/>
    </row>
    <row r="7485" spans="1:13" x14ac:dyDescent="0.35">
      <c r="A7485" s="2"/>
      <c r="C7485" s="2"/>
      <c r="I7485" s="2"/>
      <c r="M7485" s="2"/>
    </row>
    <row r="7486" spans="1:13" x14ac:dyDescent="0.35">
      <c r="A7486" s="2"/>
      <c r="C7486" s="2"/>
      <c r="F7486" s="2"/>
      <c r="I7486" s="2"/>
      <c r="M7486" s="2"/>
    </row>
    <row r="7487" spans="1:13" x14ac:dyDescent="0.35">
      <c r="A7487" s="2"/>
      <c r="C7487" s="2"/>
      <c r="F7487" s="2"/>
      <c r="I7487" s="2"/>
      <c r="M7487" s="2"/>
    </row>
    <row r="7488" spans="1:13" x14ac:dyDescent="0.35">
      <c r="A7488" s="2"/>
      <c r="C7488" s="2"/>
      <c r="F7488" s="2"/>
      <c r="I7488" s="2"/>
      <c r="M7488" s="2"/>
    </row>
    <row r="7489" spans="1:13" x14ac:dyDescent="0.35">
      <c r="A7489" s="2"/>
      <c r="C7489" s="2"/>
      <c r="F7489" s="2"/>
      <c r="I7489" s="2"/>
      <c r="M7489" s="2"/>
    </row>
    <row r="7490" spans="1:13" x14ac:dyDescent="0.35">
      <c r="A7490" s="2"/>
      <c r="C7490" s="2"/>
      <c r="F7490" s="2"/>
      <c r="I7490" s="2"/>
      <c r="M7490" s="2"/>
    </row>
    <row r="7491" spans="1:13" x14ac:dyDescent="0.35">
      <c r="A7491" s="2"/>
      <c r="C7491" s="2"/>
      <c r="I7491" s="2"/>
      <c r="M7491" s="2"/>
    </row>
    <row r="7492" spans="1:13" x14ac:dyDescent="0.35">
      <c r="A7492" s="2"/>
      <c r="C7492" s="2"/>
      <c r="I7492" s="2"/>
      <c r="M7492" s="2"/>
    </row>
    <row r="7493" spans="1:13" x14ac:dyDescent="0.35">
      <c r="A7493" s="2"/>
      <c r="C7493" s="2"/>
      <c r="F7493" s="2"/>
      <c r="I7493" s="2"/>
      <c r="M7493" s="2"/>
    </row>
    <row r="7494" spans="1:13" x14ac:dyDescent="0.35">
      <c r="A7494" s="2"/>
      <c r="C7494" s="2"/>
      <c r="F7494" s="2"/>
      <c r="I7494" s="2"/>
      <c r="M7494" s="2"/>
    </row>
    <row r="7495" spans="1:13" x14ac:dyDescent="0.35">
      <c r="A7495" s="2"/>
      <c r="C7495" s="2"/>
      <c r="F7495" s="2"/>
      <c r="I7495" s="2"/>
      <c r="M7495" s="2"/>
    </row>
    <row r="7496" spans="1:13" x14ac:dyDescent="0.35">
      <c r="A7496" s="2"/>
      <c r="C7496" s="2"/>
      <c r="F7496" s="2"/>
      <c r="I7496" s="2"/>
      <c r="M7496" s="2"/>
    </row>
    <row r="7497" spans="1:13" x14ac:dyDescent="0.35">
      <c r="A7497" s="2"/>
      <c r="C7497" s="2"/>
      <c r="F7497" s="2"/>
      <c r="I7497" s="2"/>
      <c r="M7497" s="2"/>
    </row>
    <row r="7498" spans="1:13" x14ac:dyDescent="0.35">
      <c r="A7498" s="2"/>
      <c r="C7498" s="2"/>
      <c r="I7498" s="2"/>
      <c r="M7498" s="2"/>
    </row>
    <row r="7499" spans="1:13" x14ac:dyDescent="0.35">
      <c r="A7499" s="2"/>
      <c r="C7499" s="2"/>
      <c r="I7499" s="2"/>
      <c r="M7499" s="2"/>
    </row>
    <row r="7500" spans="1:13" x14ac:dyDescent="0.35">
      <c r="A7500" s="2"/>
      <c r="C7500" s="2"/>
      <c r="F7500" s="2"/>
      <c r="I7500" s="2"/>
      <c r="M7500" s="2"/>
    </row>
    <row r="7501" spans="1:13" x14ac:dyDescent="0.35">
      <c r="A7501" s="2"/>
      <c r="C7501" s="2"/>
      <c r="F7501" s="2"/>
      <c r="I7501" s="2"/>
      <c r="M7501" s="2"/>
    </row>
    <row r="7502" spans="1:13" x14ac:dyDescent="0.35">
      <c r="A7502" s="2"/>
      <c r="C7502" s="2"/>
      <c r="F7502" s="2"/>
      <c r="I7502" s="2"/>
      <c r="M7502" s="2"/>
    </row>
    <row r="7503" spans="1:13" x14ac:dyDescent="0.35">
      <c r="A7503" s="2"/>
      <c r="C7503" s="2"/>
      <c r="F7503" s="2"/>
      <c r="I7503" s="2"/>
      <c r="M7503" s="2"/>
    </row>
    <row r="7504" spans="1:13" x14ac:dyDescent="0.35">
      <c r="A7504" s="2"/>
      <c r="C7504" s="2"/>
      <c r="F7504" s="2"/>
      <c r="I7504" s="2"/>
      <c r="M7504" s="2"/>
    </row>
    <row r="7505" spans="1:13" x14ac:dyDescent="0.35">
      <c r="A7505" s="2"/>
      <c r="C7505" s="2"/>
      <c r="I7505" s="2"/>
      <c r="M7505" s="2"/>
    </row>
    <row r="7506" spans="1:13" x14ac:dyDescent="0.35">
      <c r="A7506" s="2"/>
      <c r="C7506" s="2"/>
      <c r="I7506" s="2"/>
      <c r="M7506" s="2"/>
    </row>
    <row r="7507" spans="1:13" x14ac:dyDescent="0.35">
      <c r="A7507" s="2"/>
      <c r="C7507" s="2"/>
      <c r="F7507" s="2"/>
      <c r="I7507" s="2"/>
      <c r="M7507" s="2"/>
    </row>
    <row r="7508" spans="1:13" x14ac:dyDescent="0.35">
      <c r="A7508" s="2"/>
      <c r="C7508" s="2"/>
      <c r="F7508" s="2"/>
      <c r="I7508" s="2"/>
      <c r="M7508" s="2"/>
    </row>
    <row r="7509" spans="1:13" x14ac:dyDescent="0.35">
      <c r="A7509" s="2"/>
      <c r="C7509" s="2"/>
      <c r="F7509" s="2"/>
      <c r="I7509" s="2"/>
      <c r="M7509" s="2"/>
    </row>
    <row r="7510" spans="1:13" x14ac:dyDescent="0.35">
      <c r="A7510" s="2"/>
      <c r="C7510" s="2"/>
      <c r="F7510" s="2"/>
      <c r="I7510" s="2"/>
      <c r="M7510" s="2"/>
    </row>
    <row r="7511" spans="1:13" x14ac:dyDescent="0.35">
      <c r="A7511" s="2"/>
      <c r="C7511" s="2"/>
      <c r="F7511" s="2"/>
      <c r="I7511" s="2"/>
      <c r="M7511" s="2"/>
    </row>
    <row r="7512" spans="1:13" x14ac:dyDescent="0.35">
      <c r="A7512" s="2"/>
      <c r="C7512" s="2"/>
      <c r="I7512" s="2"/>
      <c r="M7512" s="2"/>
    </row>
    <row r="7513" spans="1:13" x14ac:dyDescent="0.35">
      <c r="A7513" s="2"/>
      <c r="C7513" s="2"/>
      <c r="I7513" s="2"/>
      <c r="M7513" s="2"/>
    </row>
    <row r="7514" spans="1:13" x14ac:dyDescent="0.35">
      <c r="A7514" s="2"/>
      <c r="C7514" s="2"/>
      <c r="F7514" s="2"/>
      <c r="I7514" s="2"/>
      <c r="M7514" s="2"/>
    </row>
    <row r="7515" spans="1:13" x14ac:dyDescent="0.35">
      <c r="A7515" s="2"/>
      <c r="C7515" s="2"/>
      <c r="F7515" s="2"/>
      <c r="I7515" s="2"/>
      <c r="M7515" s="2"/>
    </row>
    <row r="7516" spans="1:13" x14ac:dyDescent="0.35">
      <c r="A7516" s="2"/>
      <c r="C7516" s="2"/>
      <c r="F7516" s="2"/>
      <c r="I7516" s="2"/>
      <c r="M7516" s="2"/>
    </row>
    <row r="7517" spans="1:13" x14ac:dyDescent="0.35">
      <c r="A7517" s="2"/>
      <c r="C7517" s="2"/>
      <c r="F7517" s="2"/>
      <c r="I7517" s="2"/>
      <c r="M7517" s="2"/>
    </row>
    <row r="7518" spans="1:13" x14ac:dyDescent="0.35">
      <c r="A7518" s="2"/>
      <c r="C7518" s="2"/>
      <c r="F7518" s="2"/>
      <c r="I7518" s="2"/>
      <c r="M7518" s="2"/>
    </row>
    <row r="7519" spans="1:13" x14ac:dyDescent="0.35">
      <c r="A7519" s="2"/>
      <c r="C7519" s="2"/>
      <c r="I7519" s="2"/>
      <c r="M7519" s="2"/>
    </row>
    <row r="7520" spans="1:13" x14ac:dyDescent="0.35">
      <c r="A7520" s="2"/>
      <c r="C7520" s="2"/>
      <c r="I7520" s="2"/>
      <c r="M7520" s="2"/>
    </row>
    <row r="7521" spans="1:13" x14ac:dyDescent="0.35">
      <c r="A7521" s="2"/>
      <c r="C7521" s="2"/>
      <c r="F7521" s="2"/>
      <c r="I7521" s="2"/>
      <c r="M7521" s="2"/>
    </row>
    <row r="7522" spans="1:13" x14ac:dyDescent="0.35">
      <c r="A7522" s="2"/>
      <c r="C7522" s="2"/>
      <c r="F7522" s="2"/>
      <c r="I7522" s="2"/>
      <c r="M7522" s="2"/>
    </row>
    <row r="7523" spans="1:13" x14ac:dyDescent="0.35">
      <c r="A7523" s="2"/>
      <c r="C7523" s="2"/>
      <c r="F7523" s="2"/>
      <c r="I7523" s="2"/>
      <c r="M7523" s="2"/>
    </row>
    <row r="7524" spans="1:13" x14ac:dyDescent="0.35">
      <c r="A7524" s="2"/>
      <c r="C7524" s="2"/>
      <c r="F7524" s="2"/>
      <c r="I7524" s="2"/>
      <c r="M7524" s="2"/>
    </row>
    <row r="7525" spans="1:13" x14ac:dyDescent="0.35">
      <c r="A7525" s="2"/>
      <c r="C7525" s="2"/>
      <c r="F7525" s="2"/>
      <c r="I7525" s="2"/>
      <c r="M7525" s="2"/>
    </row>
    <row r="7526" spans="1:13" x14ac:dyDescent="0.35">
      <c r="A7526" s="2"/>
      <c r="C7526" s="2"/>
      <c r="I7526" s="2"/>
      <c r="M7526" s="2"/>
    </row>
    <row r="7527" spans="1:13" x14ac:dyDescent="0.35">
      <c r="A7527" s="2"/>
      <c r="C7527" s="2"/>
      <c r="I7527" s="2"/>
      <c r="M7527" s="2"/>
    </row>
    <row r="7528" spans="1:13" x14ac:dyDescent="0.35">
      <c r="A7528" s="2"/>
      <c r="C7528" s="2"/>
      <c r="F7528" s="2"/>
      <c r="I7528" s="2"/>
      <c r="M7528" s="2"/>
    </row>
    <row r="7529" spans="1:13" x14ac:dyDescent="0.35">
      <c r="A7529" s="2"/>
      <c r="C7529" s="2"/>
      <c r="F7529" s="2"/>
      <c r="I7529" s="2"/>
      <c r="M7529" s="2"/>
    </row>
    <row r="7530" spans="1:13" x14ac:dyDescent="0.35">
      <c r="A7530" s="2"/>
      <c r="C7530" s="2"/>
      <c r="F7530" s="2"/>
      <c r="I7530" s="2"/>
      <c r="M7530" s="2"/>
    </row>
    <row r="7531" spans="1:13" x14ac:dyDescent="0.35">
      <c r="A7531" s="2"/>
      <c r="C7531" s="2"/>
      <c r="F7531" s="2"/>
      <c r="I7531" s="2"/>
      <c r="M7531" s="2"/>
    </row>
    <row r="7532" spans="1:13" x14ac:dyDescent="0.35">
      <c r="A7532" s="2"/>
      <c r="C7532" s="2"/>
      <c r="F7532" s="2"/>
      <c r="I7532" s="2"/>
      <c r="M7532" s="2"/>
    </row>
    <row r="7533" spans="1:13" x14ac:dyDescent="0.35">
      <c r="A7533" s="2"/>
      <c r="C7533" s="2"/>
      <c r="I7533" s="2"/>
      <c r="M7533" s="2"/>
    </row>
    <row r="7534" spans="1:13" x14ac:dyDescent="0.35">
      <c r="A7534" s="2"/>
      <c r="C7534" s="2"/>
      <c r="I7534" s="2"/>
      <c r="M7534" s="2"/>
    </row>
    <row r="7535" spans="1:13" x14ac:dyDescent="0.35">
      <c r="A7535" s="2"/>
      <c r="C7535" s="2"/>
      <c r="F7535" s="2"/>
      <c r="I7535" s="2"/>
      <c r="M7535" s="2"/>
    </row>
    <row r="7536" spans="1:13" x14ac:dyDescent="0.35">
      <c r="A7536" s="2"/>
      <c r="C7536" s="2"/>
      <c r="F7536" s="2"/>
      <c r="I7536" s="2"/>
      <c r="M7536" s="2"/>
    </row>
    <row r="7537" spans="1:13" x14ac:dyDescent="0.35">
      <c r="A7537" s="2"/>
      <c r="C7537" s="2"/>
      <c r="F7537" s="2"/>
      <c r="I7537" s="2"/>
      <c r="M7537" s="2"/>
    </row>
    <row r="7538" spans="1:13" x14ac:dyDescent="0.35">
      <c r="A7538" s="2"/>
      <c r="C7538" s="2"/>
      <c r="F7538" s="2"/>
      <c r="I7538" s="2"/>
      <c r="M7538" s="2"/>
    </row>
    <row r="7539" spans="1:13" x14ac:dyDescent="0.35">
      <c r="A7539" s="2"/>
      <c r="C7539" s="2"/>
      <c r="F7539" s="2"/>
      <c r="I7539" s="2"/>
      <c r="M7539" s="2"/>
    </row>
    <row r="7540" spans="1:13" x14ac:dyDescent="0.35">
      <c r="A7540" s="2"/>
      <c r="C7540" s="2"/>
      <c r="I7540" s="2"/>
      <c r="M7540" s="2"/>
    </row>
    <row r="7541" spans="1:13" x14ac:dyDescent="0.35">
      <c r="A7541" s="2"/>
      <c r="C7541" s="2"/>
      <c r="I7541" s="2"/>
      <c r="M7541" s="2"/>
    </row>
    <row r="7542" spans="1:13" x14ac:dyDescent="0.35">
      <c r="A7542" s="2"/>
      <c r="C7542" s="2"/>
      <c r="F7542" s="2"/>
      <c r="I7542" s="2"/>
      <c r="M7542" s="2"/>
    </row>
    <row r="7543" spans="1:13" x14ac:dyDescent="0.35">
      <c r="A7543" s="2"/>
      <c r="C7543" s="2"/>
      <c r="F7543" s="2"/>
      <c r="I7543" s="2"/>
      <c r="M7543" s="2"/>
    </row>
    <row r="7544" spans="1:13" x14ac:dyDescent="0.35">
      <c r="A7544" s="2"/>
      <c r="C7544" s="2"/>
      <c r="F7544" s="2"/>
      <c r="I7544" s="2"/>
      <c r="M7544" s="2"/>
    </row>
    <row r="7545" spans="1:13" x14ac:dyDescent="0.35">
      <c r="A7545" s="2"/>
      <c r="C7545" s="2"/>
      <c r="F7545" s="2"/>
      <c r="I7545" s="2"/>
      <c r="M7545" s="2"/>
    </row>
    <row r="7546" spans="1:13" x14ac:dyDescent="0.35">
      <c r="A7546" s="2"/>
      <c r="C7546" s="2"/>
      <c r="I7546" s="2"/>
      <c r="M7546" s="2"/>
    </row>
    <row r="7547" spans="1:13" x14ac:dyDescent="0.35">
      <c r="A7547" s="2"/>
      <c r="C7547" s="2"/>
      <c r="I7547" s="2"/>
      <c r="M7547" s="2"/>
    </row>
    <row r="7548" spans="1:13" x14ac:dyDescent="0.35">
      <c r="A7548" s="2"/>
      <c r="C7548" s="2"/>
      <c r="F7548" s="2"/>
      <c r="I7548" s="2"/>
      <c r="M7548" s="2"/>
    </row>
    <row r="7549" spans="1:13" x14ac:dyDescent="0.35">
      <c r="A7549" s="2"/>
      <c r="C7549" s="2"/>
      <c r="F7549" s="2"/>
      <c r="I7549" s="2"/>
      <c r="M7549" s="2"/>
    </row>
    <row r="7550" spans="1:13" x14ac:dyDescent="0.35">
      <c r="A7550" s="2"/>
      <c r="C7550" s="2"/>
      <c r="F7550" s="2"/>
      <c r="I7550" s="2"/>
      <c r="M7550" s="2"/>
    </row>
    <row r="7551" spans="1:13" x14ac:dyDescent="0.35">
      <c r="A7551" s="2"/>
      <c r="C7551" s="2"/>
      <c r="F7551" s="2"/>
      <c r="I7551" s="2"/>
      <c r="M7551" s="2"/>
    </row>
    <row r="7552" spans="1:13" x14ac:dyDescent="0.35">
      <c r="A7552" s="2"/>
      <c r="C7552" s="2"/>
      <c r="F7552" s="2"/>
      <c r="I7552" s="2"/>
      <c r="M7552" s="2"/>
    </row>
    <row r="7553" spans="1:13" x14ac:dyDescent="0.35">
      <c r="A7553" s="2"/>
      <c r="C7553" s="2"/>
      <c r="I7553" s="2"/>
      <c r="M7553" s="2"/>
    </row>
    <row r="7554" spans="1:13" x14ac:dyDescent="0.35">
      <c r="A7554" s="2"/>
      <c r="C7554" s="2"/>
      <c r="I7554" s="2"/>
      <c r="M7554" s="2"/>
    </row>
    <row r="7555" spans="1:13" x14ac:dyDescent="0.35">
      <c r="A7555" s="2"/>
      <c r="C7555" s="2"/>
      <c r="F7555" s="2"/>
      <c r="I7555" s="2"/>
      <c r="M7555" s="2"/>
    </row>
    <row r="7556" spans="1:13" x14ac:dyDescent="0.35">
      <c r="A7556" s="2"/>
      <c r="C7556" s="2"/>
      <c r="F7556" s="2"/>
      <c r="I7556" s="2"/>
      <c r="M7556" s="2"/>
    </row>
    <row r="7557" spans="1:13" x14ac:dyDescent="0.35">
      <c r="A7557" s="2"/>
      <c r="C7557" s="2"/>
      <c r="F7557" s="2"/>
      <c r="I7557" s="2"/>
      <c r="M7557" s="2"/>
    </row>
    <row r="7558" spans="1:13" x14ac:dyDescent="0.35">
      <c r="A7558" s="2"/>
      <c r="C7558" s="2"/>
      <c r="F7558" s="2"/>
      <c r="I7558" s="2"/>
      <c r="M7558" s="2"/>
    </row>
    <row r="7559" spans="1:13" x14ac:dyDescent="0.35">
      <c r="A7559" s="2"/>
      <c r="C7559" s="2"/>
      <c r="F7559" s="2"/>
      <c r="I7559" s="2"/>
      <c r="M7559" s="2"/>
    </row>
    <row r="7560" spans="1:13" x14ac:dyDescent="0.35">
      <c r="A7560" s="2"/>
      <c r="C7560" s="2"/>
      <c r="I7560" s="2"/>
      <c r="M7560" s="2"/>
    </row>
    <row r="7561" spans="1:13" x14ac:dyDescent="0.35">
      <c r="A7561" s="2"/>
      <c r="C7561" s="2"/>
      <c r="I7561" s="2"/>
      <c r="M7561" s="2"/>
    </row>
    <row r="7562" spans="1:13" x14ac:dyDescent="0.35">
      <c r="A7562" s="2"/>
      <c r="C7562" s="2"/>
      <c r="F7562" s="2"/>
      <c r="I7562" s="2"/>
      <c r="M7562" s="2"/>
    </row>
    <row r="7563" spans="1:13" x14ac:dyDescent="0.35">
      <c r="A7563" s="2"/>
      <c r="C7563" s="2"/>
      <c r="F7563" s="2"/>
      <c r="I7563" s="2"/>
      <c r="M7563" s="2"/>
    </row>
    <row r="7564" spans="1:13" x14ac:dyDescent="0.35">
      <c r="A7564" s="2"/>
      <c r="C7564" s="2"/>
      <c r="F7564" s="2"/>
      <c r="I7564" s="2"/>
      <c r="M7564" s="2"/>
    </row>
    <row r="7565" spans="1:13" x14ac:dyDescent="0.35">
      <c r="A7565" s="2"/>
      <c r="C7565" s="2"/>
      <c r="F7565" s="2"/>
      <c r="I7565" s="2"/>
      <c r="M7565" s="2"/>
    </row>
    <row r="7566" spans="1:13" x14ac:dyDescent="0.35">
      <c r="A7566" s="2"/>
      <c r="C7566" s="2"/>
      <c r="F7566" s="2"/>
      <c r="I7566" s="2"/>
      <c r="M7566" s="2"/>
    </row>
    <row r="7567" spans="1:13" x14ac:dyDescent="0.35">
      <c r="A7567" s="2"/>
      <c r="C7567" s="2"/>
      <c r="I7567" s="2"/>
      <c r="M7567" s="2"/>
    </row>
    <row r="7568" spans="1:13" x14ac:dyDescent="0.35">
      <c r="A7568" s="2"/>
      <c r="C7568" s="2"/>
      <c r="I7568" s="2"/>
      <c r="M7568" s="2"/>
    </row>
    <row r="7569" spans="1:13" x14ac:dyDescent="0.35">
      <c r="A7569" s="2"/>
      <c r="C7569" s="2"/>
      <c r="F7569" s="2"/>
      <c r="I7569" s="2"/>
      <c r="M7569" s="2"/>
    </row>
    <row r="7570" spans="1:13" x14ac:dyDescent="0.35">
      <c r="A7570" s="2"/>
      <c r="C7570" s="2"/>
      <c r="F7570" s="2"/>
      <c r="I7570" s="2"/>
      <c r="M7570" s="2"/>
    </row>
    <row r="7571" spans="1:13" x14ac:dyDescent="0.35">
      <c r="A7571" s="2"/>
      <c r="C7571" s="2"/>
      <c r="F7571" s="2"/>
      <c r="I7571" s="2"/>
      <c r="M7571" s="2"/>
    </row>
    <row r="7572" spans="1:13" x14ac:dyDescent="0.35">
      <c r="A7572" s="2"/>
      <c r="C7572" s="2"/>
      <c r="F7572" s="2"/>
      <c r="I7572" s="2"/>
      <c r="M7572" s="2"/>
    </row>
    <row r="7573" spans="1:13" x14ac:dyDescent="0.35">
      <c r="A7573" s="2"/>
      <c r="C7573" s="2"/>
      <c r="F7573" s="2"/>
      <c r="I7573" s="2"/>
      <c r="M7573" s="2"/>
    </row>
    <row r="7574" spans="1:13" x14ac:dyDescent="0.35">
      <c r="A7574" s="2"/>
      <c r="C7574" s="2"/>
      <c r="I7574" s="2"/>
      <c r="M7574" s="2"/>
    </row>
    <row r="7575" spans="1:13" x14ac:dyDescent="0.35">
      <c r="A7575" s="2"/>
      <c r="C7575" s="2"/>
      <c r="I7575" s="2"/>
      <c r="M7575" s="2"/>
    </row>
    <row r="7576" spans="1:13" x14ac:dyDescent="0.35">
      <c r="A7576" s="2"/>
      <c r="C7576" s="2"/>
      <c r="F7576" s="2"/>
      <c r="I7576" s="2"/>
      <c r="M7576" s="2"/>
    </row>
    <row r="7577" spans="1:13" x14ac:dyDescent="0.35">
      <c r="A7577" s="2"/>
      <c r="C7577" s="2"/>
      <c r="F7577" s="2"/>
      <c r="I7577" s="2"/>
      <c r="M7577" s="2"/>
    </row>
    <row r="7578" spans="1:13" x14ac:dyDescent="0.35">
      <c r="A7578" s="2"/>
      <c r="C7578" s="2"/>
      <c r="F7578" s="2"/>
      <c r="I7578" s="2"/>
      <c r="M7578" s="2"/>
    </row>
    <row r="7579" spans="1:13" x14ac:dyDescent="0.35">
      <c r="A7579" s="2"/>
      <c r="C7579" s="2"/>
      <c r="F7579" s="2"/>
      <c r="I7579" s="2"/>
      <c r="M7579" s="2"/>
    </row>
    <row r="7580" spans="1:13" x14ac:dyDescent="0.35">
      <c r="A7580" s="2"/>
      <c r="C7580" s="2"/>
      <c r="I7580" s="2"/>
      <c r="M7580" s="2"/>
    </row>
    <row r="7581" spans="1:13" x14ac:dyDescent="0.35">
      <c r="A7581" s="2"/>
      <c r="C7581" s="2"/>
      <c r="I7581" s="2"/>
      <c r="M7581" s="2"/>
    </row>
    <row r="7582" spans="1:13" x14ac:dyDescent="0.35">
      <c r="A7582" s="2"/>
      <c r="C7582" s="2"/>
      <c r="F7582" s="2"/>
      <c r="I7582" s="2"/>
      <c r="M7582" s="2"/>
    </row>
    <row r="7583" spans="1:13" x14ac:dyDescent="0.35">
      <c r="A7583" s="2"/>
      <c r="C7583" s="2"/>
      <c r="F7583" s="2"/>
      <c r="I7583" s="2"/>
      <c r="M7583" s="2"/>
    </row>
    <row r="7584" spans="1:13" x14ac:dyDescent="0.35">
      <c r="A7584" s="2"/>
      <c r="C7584" s="2"/>
      <c r="F7584" s="2"/>
      <c r="I7584" s="2"/>
      <c r="M7584" s="2"/>
    </row>
    <row r="7585" spans="1:13" x14ac:dyDescent="0.35">
      <c r="A7585" s="2"/>
      <c r="C7585" s="2"/>
      <c r="F7585" s="2"/>
      <c r="I7585" s="2"/>
      <c r="M7585" s="2"/>
    </row>
    <row r="7586" spans="1:13" x14ac:dyDescent="0.35">
      <c r="A7586" s="2"/>
      <c r="C7586" s="2"/>
      <c r="F7586" s="2"/>
      <c r="I7586" s="2"/>
      <c r="M7586" s="2"/>
    </row>
    <row r="7587" spans="1:13" x14ac:dyDescent="0.35">
      <c r="A7587" s="2"/>
      <c r="C7587" s="2"/>
      <c r="I7587" s="2"/>
      <c r="M7587" s="2"/>
    </row>
    <row r="7588" spans="1:13" x14ac:dyDescent="0.35">
      <c r="A7588" s="2"/>
      <c r="C7588" s="2"/>
      <c r="I7588" s="2"/>
      <c r="M7588" s="2"/>
    </row>
    <row r="7589" spans="1:13" x14ac:dyDescent="0.35">
      <c r="A7589" s="2"/>
      <c r="C7589" s="2"/>
      <c r="F7589" s="2"/>
      <c r="I7589" s="2"/>
      <c r="M7589" s="2"/>
    </row>
    <row r="7590" spans="1:13" x14ac:dyDescent="0.35">
      <c r="A7590" s="2"/>
      <c r="C7590" s="2"/>
      <c r="F7590" s="2"/>
      <c r="I7590" s="2"/>
      <c r="M7590" s="2"/>
    </row>
    <row r="7591" spans="1:13" x14ac:dyDescent="0.35">
      <c r="A7591" s="2"/>
      <c r="C7591" s="2"/>
      <c r="F7591" s="2"/>
      <c r="I7591" s="2"/>
      <c r="M7591" s="2"/>
    </row>
    <row r="7592" spans="1:13" x14ac:dyDescent="0.35">
      <c r="A7592" s="2"/>
      <c r="C7592" s="2"/>
      <c r="F7592" s="2"/>
      <c r="I7592" s="2"/>
      <c r="M7592" s="2"/>
    </row>
    <row r="7593" spans="1:13" x14ac:dyDescent="0.35">
      <c r="A7593" s="2"/>
      <c r="C7593" s="2"/>
      <c r="F7593" s="2"/>
      <c r="I7593" s="2"/>
      <c r="M7593" s="2"/>
    </row>
    <row r="7594" spans="1:13" x14ac:dyDescent="0.35">
      <c r="A7594" s="2"/>
      <c r="C7594" s="2"/>
      <c r="I7594" s="2"/>
      <c r="M7594" s="2"/>
    </row>
    <row r="7595" spans="1:13" x14ac:dyDescent="0.35">
      <c r="A7595" s="2"/>
      <c r="C7595" s="2"/>
      <c r="I7595" s="2"/>
      <c r="M7595" s="2"/>
    </row>
    <row r="7596" spans="1:13" x14ac:dyDescent="0.35">
      <c r="A7596" s="2"/>
      <c r="C7596" s="2"/>
      <c r="F7596" s="2"/>
      <c r="I7596" s="2"/>
      <c r="M7596" s="2"/>
    </row>
    <row r="7597" spans="1:13" x14ac:dyDescent="0.35">
      <c r="A7597" s="2"/>
      <c r="C7597" s="2"/>
      <c r="F7597" s="2"/>
      <c r="I7597" s="2"/>
      <c r="M7597" s="2"/>
    </row>
    <row r="7598" spans="1:13" x14ac:dyDescent="0.35">
      <c r="A7598" s="2"/>
      <c r="C7598" s="2"/>
      <c r="F7598" s="2"/>
      <c r="I7598" s="2"/>
      <c r="M7598" s="2"/>
    </row>
    <row r="7599" spans="1:13" x14ac:dyDescent="0.35">
      <c r="A7599" s="2"/>
      <c r="C7599" s="2"/>
      <c r="F7599" s="2"/>
      <c r="I7599" s="2"/>
      <c r="M7599" s="2"/>
    </row>
    <row r="7600" spans="1:13" x14ac:dyDescent="0.35">
      <c r="A7600" s="2"/>
      <c r="C7600" s="2"/>
      <c r="F7600" s="2"/>
      <c r="I7600" s="2"/>
      <c r="M7600" s="2"/>
    </row>
    <row r="7601" spans="1:13" x14ac:dyDescent="0.35">
      <c r="A7601" s="2"/>
      <c r="C7601" s="2"/>
      <c r="I7601" s="2"/>
      <c r="M7601" s="2"/>
    </row>
    <row r="7602" spans="1:13" x14ac:dyDescent="0.35">
      <c r="A7602" s="2"/>
      <c r="C7602" s="2"/>
      <c r="I7602" s="2"/>
      <c r="M7602" s="2"/>
    </row>
    <row r="7603" spans="1:13" x14ac:dyDescent="0.35">
      <c r="A7603" s="2"/>
      <c r="C7603" s="2"/>
      <c r="F7603" s="2"/>
      <c r="I7603" s="2"/>
      <c r="M7603" s="2"/>
    </row>
    <row r="7604" spans="1:13" x14ac:dyDescent="0.35">
      <c r="A7604" s="2"/>
      <c r="C7604" s="2"/>
      <c r="F7604" s="2"/>
      <c r="I7604" s="2"/>
      <c r="M7604" s="2"/>
    </row>
    <row r="7605" spans="1:13" x14ac:dyDescent="0.35">
      <c r="A7605" s="2"/>
      <c r="C7605" s="2"/>
      <c r="F7605" s="2"/>
      <c r="I7605" s="2"/>
      <c r="M7605" s="2"/>
    </row>
    <row r="7606" spans="1:13" x14ac:dyDescent="0.35">
      <c r="A7606" s="2"/>
      <c r="C7606" s="2"/>
      <c r="F7606" s="2"/>
      <c r="I7606" s="2"/>
      <c r="M7606" s="2"/>
    </row>
    <row r="7607" spans="1:13" x14ac:dyDescent="0.35">
      <c r="A7607" s="2"/>
      <c r="C7607" s="2"/>
      <c r="F7607" s="2"/>
      <c r="I7607" s="2"/>
      <c r="M7607" s="2"/>
    </row>
    <row r="7608" spans="1:13" x14ac:dyDescent="0.35">
      <c r="A7608" s="2"/>
      <c r="C7608" s="2"/>
      <c r="I7608" s="2"/>
      <c r="M7608" s="2"/>
    </row>
    <row r="7609" spans="1:13" x14ac:dyDescent="0.35">
      <c r="A7609" s="2"/>
      <c r="C7609" s="2"/>
      <c r="I7609" s="2"/>
      <c r="M7609" s="2"/>
    </row>
    <row r="7610" spans="1:13" x14ac:dyDescent="0.35">
      <c r="A7610" s="2"/>
      <c r="C7610" s="2"/>
      <c r="F7610" s="2"/>
      <c r="I7610" s="2"/>
      <c r="M7610" s="2"/>
    </row>
    <row r="7611" spans="1:13" x14ac:dyDescent="0.35">
      <c r="A7611" s="2"/>
      <c r="C7611" s="2"/>
      <c r="F7611" s="2"/>
      <c r="I7611" s="2"/>
      <c r="M7611" s="2"/>
    </row>
    <row r="7612" spans="1:13" x14ac:dyDescent="0.35">
      <c r="A7612" s="2"/>
      <c r="C7612" s="2"/>
      <c r="F7612" s="2"/>
      <c r="I7612" s="2"/>
      <c r="M7612" s="2"/>
    </row>
    <row r="7613" spans="1:13" x14ac:dyDescent="0.35">
      <c r="A7613" s="2"/>
      <c r="C7613" s="2"/>
      <c r="F7613" s="2"/>
      <c r="I7613" s="2"/>
      <c r="M7613" s="2"/>
    </row>
    <row r="7614" spans="1:13" x14ac:dyDescent="0.35">
      <c r="A7614" s="2"/>
      <c r="C7614" s="2"/>
      <c r="I7614" s="2"/>
      <c r="M7614" s="2"/>
    </row>
    <row r="7615" spans="1:13" x14ac:dyDescent="0.35">
      <c r="A7615" s="2"/>
      <c r="C7615" s="2"/>
      <c r="I7615" s="2"/>
      <c r="M7615" s="2"/>
    </row>
    <row r="7616" spans="1:13" x14ac:dyDescent="0.35">
      <c r="A7616" s="2"/>
      <c r="C7616" s="2"/>
      <c r="F7616" s="2"/>
      <c r="I7616" s="2"/>
      <c r="M7616" s="2"/>
    </row>
    <row r="7617" spans="1:13" x14ac:dyDescent="0.35">
      <c r="A7617" s="2"/>
      <c r="C7617" s="2"/>
      <c r="F7617" s="2"/>
      <c r="I7617" s="2"/>
      <c r="M7617" s="2"/>
    </row>
    <row r="7618" spans="1:13" x14ac:dyDescent="0.35">
      <c r="A7618" s="2"/>
      <c r="C7618" s="2"/>
      <c r="F7618" s="2"/>
      <c r="I7618" s="2"/>
      <c r="M7618" s="2"/>
    </row>
    <row r="7619" spans="1:13" x14ac:dyDescent="0.35">
      <c r="A7619" s="2"/>
      <c r="C7619" s="2"/>
      <c r="F7619" s="2"/>
      <c r="I7619" s="2"/>
      <c r="M7619" s="2"/>
    </row>
    <row r="7620" spans="1:13" x14ac:dyDescent="0.35">
      <c r="A7620" s="2"/>
      <c r="C7620" s="2"/>
      <c r="F7620" s="2"/>
      <c r="I7620" s="2"/>
      <c r="M7620" s="2"/>
    </row>
    <row r="7621" spans="1:13" x14ac:dyDescent="0.35">
      <c r="A7621" s="2"/>
      <c r="C7621" s="2"/>
      <c r="I7621" s="2"/>
      <c r="M7621" s="2"/>
    </row>
    <row r="7622" spans="1:13" x14ac:dyDescent="0.35">
      <c r="A7622" s="2"/>
      <c r="C7622" s="2"/>
      <c r="I7622" s="2"/>
      <c r="M7622" s="2"/>
    </row>
    <row r="7623" spans="1:13" x14ac:dyDescent="0.35">
      <c r="A7623" s="2"/>
      <c r="C7623" s="2"/>
      <c r="F7623" s="2"/>
      <c r="I7623" s="2"/>
      <c r="M7623" s="2"/>
    </row>
    <row r="7624" spans="1:13" x14ac:dyDescent="0.35">
      <c r="A7624" s="2"/>
      <c r="C7624" s="2"/>
      <c r="F7624" s="2"/>
      <c r="I7624" s="2"/>
      <c r="M7624" s="2"/>
    </row>
    <row r="7625" spans="1:13" x14ac:dyDescent="0.35">
      <c r="A7625" s="2"/>
      <c r="C7625" s="2"/>
      <c r="F7625" s="2"/>
      <c r="I7625" s="2"/>
      <c r="M7625" s="2"/>
    </row>
    <row r="7626" spans="1:13" x14ac:dyDescent="0.35">
      <c r="A7626" s="2"/>
      <c r="C7626" s="2"/>
      <c r="F7626" s="2"/>
      <c r="I7626" s="2"/>
      <c r="M7626" s="2"/>
    </row>
    <row r="7627" spans="1:13" x14ac:dyDescent="0.35">
      <c r="A7627" s="2"/>
      <c r="C7627" s="2"/>
      <c r="F7627" s="2"/>
      <c r="I7627" s="2"/>
      <c r="M7627" s="2"/>
    </row>
    <row r="7628" spans="1:13" x14ac:dyDescent="0.35">
      <c r="A7628" s="2"/>
      <c r="C7628" s="2"/>
      <c r="I7628" s="2"/>
      <c r="M7628" s="2"/>
    </row>
    <row r="7629" spans="1:13" x14ac:dyDescent="0.35">
      <c r="A7629" s="2"/>
      <c r="C7629" s="2"/>
      <c r="I7629" s="2"/>
      <c r="M7629" s="2"/>
    </row>
    <row r="7630" spans="1:13" x14ac:dyDescent="0.35">
      <c r="A7630" s="2"/>
      <c r="C7630" s="2"/>
      <c r="F7630" s="2"/>
      <c r="I7630" s="2"/>
      <c r="M7630" s="2"/>
    </row>
    <row r="7631" spans="1:13" x14ac:dyDescent="0.35">
      <c r="A7631" s="2"/>
      <c r="C7631" s="2"/>
      <c r="F7631" s="2"/>
      <c r="I7631" s="2"/>
      <c r="M7631" s="2"/>
    </row>
    <row r="7632" spans="1:13" x14ac:dyDescent="0.35">
      <c r="A7632" s="2"/>
      <c r="C7632" s="2"/>
      <c r="F7632" s="2"/>
      <c r="I7632" s="2"/>
      <c r="M7632" s="2"/>
    </row>
    <row r="7633" spans="1:13" x14ac:dyDescent="0.35">
      <c r="A7633" s="2"/>
      <c r="C7633" s="2"/>
      <c r="F7633" s="2"/>
      <c r="I7633" s="2"/>
      <c r="M7633" s="2"/>
    </row>
    <row r="7634" spans="1:13" x14ac:dyDescent="0.35">
      <c r="A7634" s="2"/>
      <c r="C7634" s="2"/>
      <c r="F7634" s="2"/>
      <c r="I7634" s="2"/>
      <c r="M7634" s="2"/>
    </row>
    <row r="7635" spans="1:13" x14ac:dyDescent="0.35">
      <c r="A7635" s="2"/>
      <c r="C7635" s="2"/>
      <c r="I7635" s="2"/>
      <c r="M7635" s="2"/>
    </row>
    <row r="7636" spans="1:13" x14ac:dyDescent="0.35">
      <c r="A7636" s="2"/>
      <c r="C7636" s="2"/>
      <c r="I7636" s="2"/>
      <c r="M7636" s="2"/>
    </row>
    <row r="7637" spans="1:13" x14ac:dyDescent="0.35">
      <c r="A7637" s="2"/>
      <c r="C7637" s="2"/>
      <c r="F7637" s="2"/>
      <c r="I7637" s="2"/>
      <c r="M7637" s="2"/>
    </row>
    <row r="7638" spans="1:13" x14ac:dyDescent="0.35">
      <c r="A7638" s="2"/>
      <c r="C7638" s="2"/>
      <c r="F7638" s="2"/>
      <c r="I7638" s="2"/>
      <c r="M7638" s="2"/>
    </row>
    <row r="7639" spans="1:13" x14ac:dyDescent="0.35">
      <c r="A7639" s="2"/>
      <c r="C7639" s="2"/>
      <c r="F7639" s="2"/>
      <c r="I7639" s="2"/>
      <c r="M7639" s="2"/>
    </row>
    <row r="7640" spans="1:13" x14ac:dyDescent="0.35">
      <c r="A7640" s="2"/>
      <c r="C7640" s="2"/>
      <c r="F7640" s="2"/>
      <c r="I7640" s="2"/>
      <c r="M7640" s="2"/>
    </row>
    <row r="7641" spans="1:13" x14ac:dyDescent="0.35">
      <c r="A7641" s="2"/>
      <c r="C7641" s="2"/>
      <c r="F7641" s="2"/>
      <c r="I7641" s="2"/>
      <c r="M7641" s="2"/>
    </row>
    <row r="7642" spans="1:13" x14ac:dyDescent="0.35">
      <c r="A7642" s="2"/>
      <c r="C7642" s="2"/>
      <c r="I7642" s="2"/>
      <c r="M7642" s="2"/>
    </row>
    <row r="7643" spans="1:13" x14ac:dyDescent="0.35">
      <c r="A7643" s="2"/>
      <c r="C7643" s="2"/>
      <c r="I7643" s="2"/>
      <c r="M7643" s="2"/>
    </row>
    <row r="7644" spans="1:13" x14ac:dyDescent="0.35">
      <c r="A7644" s="2"/>
      <c r="C7644" s="2"/>
      <c r="F7644" s="2"/>
      <c r="I7644" s="2"/>
      <c r="M7644" s="2"/>
    </row>
    <row r="7645" spans="1:13" x14ac:dyDescent="0.35">
      <c r="A7645" s="2"/>
      <c r="C7645" s="2"/>
      <c r="F7645" s="2"/>
      <c r="I7645" s="2"/>
      <c r="M7645" s="2"/>
    </row>
    <row r="7646" spans="1:13" x14ac:dyDescent="0.35">
      <c r="A7646" s="2"/>
      <c r="C7646" s="2"/>
      <c r="F7646" s="2"/>
      <c r="I7646" s="2"/>
      <c r="M7646" s="2"/>
    </row>
    <row r="7647" spans="1:13" x14ac:dyDescent="0.35">
      <c r="A7647" s="2"/>
      <c r="C7647" s="2"/>
      <c r="F7647" s="2"/>
      <c r="I7647" s="2"/>
      <c r="M7647" s="2"/>
    </row>
    <row r="7648" spans="1:13" x14ac:dyDescent="0.35">
      <c r="A7648" s="2"/>
      <c r="C7648" s="2"/>
      <c r="F7648" s="2"/>
      <c r="I7648" s="2"/>
      <c r="M7648" s="2"/>
    </row>
    <row r="7649" spans="1:13" x14ac:dyDescent="0.35">
      <c r="A7649" s="2"/>
      <c r="C7649" s="2"/>
      <c r="I7649" s="2"/>
      <c r="M7649" s="2"/>
    </row>
    <row r="7650" spans="1:13" x14ac:dyDescent="0.35">
      <c r="A7650" s="2"/>
      <c r="C7650" s="2"/>
      <c r="I7650" s="2"/>
      <c r="M7650" s="2"/>
    </row>
    <row r="7651" spans="1:13" x14ac:dyDescent="0.35">
      <c r="A7651" s="2"/>
      <c r="C7651" s="2"/>
      <c r="F7651" s="2"/>
      <c r="I7651" s="2"/>
      <c r="M7651" s="2"/>
    </row>
    <row r="7652" spans="1:13" x14ac:dyDescent="0.35">
      <c r="A7652" s="2"/>
      <c r="C7652" s="2"/>
      <c r="F7652" s="2"/>
      <c r="I7652" s="2"/>
      <c r="M7652" s="2"/>
    </row>
    <row r="7653" spans="1:13" x14ac:dyDescent="0.35">
      <c r="A7653" s="2"/>
      <c r="C7653" s="2"/>
      <c r="F7653" s="2"/>
      <c r="I7653" s="2"/>
      <c r="M7653" s="2"/>
    </row>
    <row r="7654" spans="1:13" x14ac:dyDescent="0.35">
      <c r="A7654" s="2"/>
      <c r="C7654" s="2"/>
      <c r="I7654" s="2"/>
      <c r="M7654" s="2"/>
    </row>
    <row r="7655" spans="1:13" x14ac:dyDescent="0.35">
      <c r="A7655" s="2"/>
      <c r="C7655" s="2"/>
      <c r="I7655" s="2"/>
      <c r="M7655" s="2"/>
    </row>
    <row r="7656" spans="1:13" x14ac:dyDescent="0.35">
      <c r="A7656" s="2"/>
      <c r="C7656" s="2"/>
      <c r="F7656" s="2"/>
      <c r="I7656" s="2"/>
      <c r="M7656" s="2"/>
    </row>
    <row r="7657" spans="1:13" x14ac:dyDescent="0.35">
      <c r="A7657" s="2"/>
      <c r="C7657" s="2"/>
      <c r="F7657" s="2"/>
      <c r="I7657" s="2"/>
      <c r="M7657" s="2"/>
    </row>
    <row r="7658" spans="1:13" x14ac:dyDescent="0.35">
      <c r="A7658" s="2"/>
      <c r="C7658" s="2"/>
      <c r="F7658" s="2"/>
      <c r="I7658" s="2"/>
      <c r="M7658" s="2"/>
    </row>
    <row r="7659" spans="1:13" x14ac:dyDescent="0.35">
      <c r="A7659" s="2"/>
      <c r="C7659" s="2"/>
      <c r="F7659" s="2"/>
      <c r="I7659" s="2"/>
      <c r="M7659" s="2"/>
    </row>
    <row r="7660" spans="1:13" x14ac:dyDescent="0.35">
      <c r="A7660" s="2"/>
      <c r="C7660" s="2"/>
      <c r="F7660" s="2"/>
      <c r="I7660" s="2"/>
      <c r="M7660" s="2"/>
    </row>
    <row r="7661" spans="1:13" x14ac:dyDescent="0.35">
      <c r="A7661" s="2"/>
      <c r="C7661" s="2"/>
      <c r="I7661" s="2"/>
      <c r="M7661" s="2"/>
    </row>
    <row r="7662" spans="1:13" x14ac:dyDescent="0.35">
      <c r="A7662" s="2"/>
      <c r="C7662" s="2"/>
      <c r="I7662" s="2"/>
      <c r="M7662" s="2"/>
    </row>
    <row r="7663" spans="1:13" x14ac:dyDescent="0.35">
      <c r="A7663" s="2"/>
      <c r="C7663" s="2"/>
      <c r="F7663" s="2"/>
      <c r="I7663" s="2"/>
      <c r="M7663" s="2"/>
    </row>
    <row r="7664" spans="1:13" x14ac:dyDescent="0.35">
      <c r="A7664" s="2"/>
      <c r="C7664" s="2"/>
      <c r="F7664" s="2"/>
      <c r="I7664" s="2"/>
      <c r="M7664" s="2"/>
    </row>
    <row r="7665" spans="1:13" x14ac:dyDescent="0.35">
      <c r="A7665" s="2"/>
      <c r="C7665" s="2"/>
      <c r="F7665" s="2"/>
      <c r="I7665" s="2"/>
      <c r="M7665" s="2"/>
    </row>
    <row r="7666" spans="1:13" x14ac:dyDescent="0.35">
      <c r="A7666" s="2"/>
      <c r="C7666" s="2"/>
      <c r="F7666" s="2"/>
      <c r="I7666" s="2"/>
      <c r="M7666" s="2"/>
    </row>
    <row r="7667" spans="1:13" x14ac:dyDescent="0.35">
      <c r="A7667" s="2"/>
      <c r="C7667" s="2"/>
      <c r="F7667" s="2"/>
      <c r="I7667" s="2"/>
      <c r="M7667" s="2"/>
    </row>
    <row r="7668" spans="1:13" x14ac:dyDescent="0.35">
      <c r="A7668" s="2"/>
      <c r="C7668" s="2"/>
      <c r="I7668" s="2"/>
      <c r="M7668" s="2"/>
    </row>
    <row r="7669" spans="1:13" x14ac:dyDescent="0.35">
      <c r="A7669" s="2"/>
      <c r="C7669" s="2"/>
      <c r="I7669" s="2"/>
      <c r="M7669" s="2"/>
    </row>
    <row r="7670" spans="1:13" x14ac:dyDescent="0.35">
      <c r="A7670" s="2"/>
      <c r="C7670" s="2"/>
      <c r="F7670" s="2"/>
      <c r="I7670" s="2"/>
      <c r="M7670" s="2"/>
    </row>
    <row r="7671" spans="1:13" x14ac:dyDescent="0.35">
      <c r="A7671" s="2"/>
      <c r="C7671" s="2"/>
      <c r="F7671" s="2"/>
      <c r="I7671" s="2"/>
      <c r="M7671" s="2"/>
    </row>
    <row r="7672" spans="1:13" x14ac:dyDescent="0.35">
      <c r="A7672" s="2"/>
      <c r="C7672" s="2"/>
      <c r="F7672" s="2"/>
      <c r="I7672" s="2"/>
      <c r="M7672" s="2"/>
    </row>
    <row r="7673" spans="1:13" x14ac:dyDescent="0.35">
      <c r="A7673" s="2"/>
      <c r="C7673" s="2"/>
      <c r="F7673" s="2"/>
      <c r="I7673" s="2"/>
      <c r="M7673" s="2"/>
    </row>
    <row r="7674" spans="1:13" x14ac:dyDescent="0.35">
      <c r="A7674" s="2"/>
      <c r="C7674" s="2"/>
      <c r="F7674" s="2"/>
      <c r="I7674" s="2"/>
      <c r="M7674" s="2"/>
    </row>
    <row r="7675" spans="1:13" x14ac:dyDescent="0.35">
      <c r="A7675" s="2"/>
      <c r="C7675" s="2"/>
      <c r="I7675" s="2"/>
      <c r="M7675" s="2"/>
    </row>
    <row r="7676" spans="1:13" x14ac:dyDescent="0.35">
      <c r="A7676" s="2"/>
      <c r="C7676" s="2"/>
      <c r="I7676" s="2"/>
      <c r="M7676" s="2"/>
    </row>
    <row r="7677" spans="1:13" x14ac:dyDescent="0.35">
      <c r="A7677" s="2"/>
      <c r="C7677" s="2"/>
      <c r="F7677" s="2"/>
      <c r="I7677" s="2"/>
      <c r="M7677" s="2"/>
    </row>
    <row r="7678" spans="1:13" x14ac:dyDescent="0.35">
      <c r="A7678" s="2"/>
      <c r="C7678" s="2"/>
      <c r="F7678" s="2"/>
      <c r="I7678" s="2"/>
      <c r="M7678" s="2"/>
    </row>
    <row r="7679" spans="1:13" x14ac:dyDescent="0.35">
      <c r="A7679" s="2"/>
      <c r="C7679" s="2"/>
      <c r="F7679" s="2"/>
      <c r="I7679" s="2"/>
      <c r="M7679" s="2"/>
    </row>
    <row r="7680" spans="1:13" x14ac:dyDescent="0.35">
      <c r="A7680" s="2"/>
      <c r="C7680" s="2"/>
      <c r="F7680" s="2"/>
      <c r="I7680" s="2"/>
      <c r="M7680" s="2"/>
    </row>
    <row r="7681" spans="1:13" x14ac:dyDescent="0.35">
      <c r="A7681" s="2"/>
      <c r="C7681" s="2"/>
      <c r="F7681" s="2"/>
      <c r="I7681" s="2"/>
      <c r="M7681" s="2"/>
    </row>
    <row r="7682" spans="1:13" x14ac:dyDescent="0.35">
      <c r="A7682" s="2"/>
      <c r="C7682" s="2"/>
      <c r="I7682" s="2"/>
      <c r="M7682" s="2"/>
    </row>
    <row r="7683" spans="1:13" x14ac:dyDescent="0.35">
      <c r="A7683" s="2"/>
      <c r="C7683" s="2"/>
      <c r="I7683" s="2"/>
      <c r="M7683" s="2"/>
    </row>
    <row r="7684" spans="1:13" x14ac:dyDescent="0.35">
      <c r="A7684" s="2"/>
      <c r="C7684" s="2"/>
      <c r="F7684" s="2"/>
      <c r="I7684" s="2"/>
      <c r="M7684" s="2"/>
    </row>
    <row r="7685" spans="1:13" x14ac:dyDescent="0.35">
      <c r="A7685" s="2"/>
      <c r="C7685" s="2"/>
      <c r="F7685" s="2"/>
      <c r="I7685" s="2"/>
      <c r="M7685" s="2"/>
    </row>
    <row r="7686" spans="1:13" x14ac:dyDescent="0.35">
      <c r="A7686" s="2"/>
      <c r="C7686" s="2"/>
      <c r="F7686" s="2"/>
      <c r="I7686" s="2"/>
      <c r="M7686" s="2"/>
    </row>
    <row r="7687" spans="1:13" x14ac:dyDescent="0.35">
      <c r="A7687" s="2"/>
      <c r="C7687" s="2"/>
      <c r="F7687" s="2"/>
      <c r="I7687" s="2"/>
      <c r="M7687" s="2"/>
    </row>
    <row r="7688" spans="1:13" x14ac:dyDescent="0.35">
      <c r="A7688" s="2"/>
      <c r="C7688" s="2"/>
      <c r="F7688" s="2"/>
      <c r="I7688" s="2"/>
      <c r="M7688" s="2"/>
    </row>
    <row r="7689" spans="1:13" x14ac:dyDescent="0.35">
      <c r="A7689" s="2"/>
      <c r="C7689" s="2"/>
      <c r="I7689" s="2"/>
      <c r="M7689" s="2"/>
    </row>
    <row r="7690" spans="1:13" x14ac:dyDescent="0.35">
      <c r="A7690" s="2"/>
      <c r="C7690" s="2"/>
      <c r="I7690" s="2"/>
      <c r="M7690" s="2"/>
    </row>
    <row r="7691" spans="1:13" x14ac:dyDescent="0.35">
      <c r="A7691" s="2"/>
      <c r="C7691" s="2"/>
      <c r="F7691" s="2"/>
      <c r="I7691" s="2"/>
      <c r="M7691" s="2"/>
    </row>
    <row r="7692" spans="1:13" x14ac:dyDescent="0.35">
      <c r="A7692" s="2"/>
      <c r="C7692" s="2"/>
      <c r="F7692" s="2"/>
      <c r="I7692" s="2"/>
      <c r="M7692" s="2"/>
    </row>
    <row r="7693" spans="1:13" x14ac:dyDescent="0.35">
      <c r="A7693" s="2"/>
      <c r="C7693" s="2"/>
      <c r="F7693" s="2"/>
      <c r="I7693" s="2"/>
      <c r="M7693" s="2"/>
    </row>
    <row r="7694" spans="1:13" x14ac:dyDescent="0.35">
      <c r="A7694" s="2"/>
      <c r="C7694" s="2"/>
      <c r="F7694" s="2"/>
      <c r="I7694" s="2"/>
      <c r="M7694" s="2"/>
    </row>
    <row r="7695" spans="1:13" x14ac:dyDescent="0.35">
      <c r="A7695" s="2"/>
      <c r="C7695" s="2"/>
      <c r="F7695" s="2"/>
      <c r="I7695" s="2"/>
      <c r="M7695" s="2"/>
    </row>
    <row r="7696" spans="1:13" x14ac:dyDescent="0.35">
      <c r="A7696" s="2"/>
      <c r="C7696" s="2"/>
      <c r="I7696" s="2"/>
      <c r="M7696" s="2"/>
    </row>
    <row r="7697" spans="1:13" x14ac:dyDescent="0.35">
      <c r="A7697" s="2"/>
      <c r="C7697" s="2"/>
      <c r="F7697" s="2"/>
      <c r="I7697" s="2"/>
      <c r="M7697" s="2"/>
    </row>
    <row r="7698" spans="1:13" x14ac:dyDescent="0.35">
      <c r="A7698" s="2"/>
      <c r="C7698" s="2"/>
      <c r="F7698" s="2"/>
      <c r="I7698" s="2"/>
      <c r="M7698" s="2"/>
    </row>
    <row r="7699" spans="1:13" x14ac:dyDescent="0.35">
      <c r="A7699" s="2"/>
      <c r="C7699" s="2"/>
      <c r="I7699" s="2"/>
      <c r="M7699" s="2"/>
    </row>
    <row r="7700" spans="1:13" x14ac:dyDescent="0.35">
      <c r="A7700" s="2"/>
      <c r="C7700" s="2"/>
      <c r="F7700" s="2"/>
      <c r="I7700" s="2"/>
      <c r="M7700" s="2"/>
    </row>
    <row r="7701" spans="1:13" x14ac:dyDescent="0.35">
      <c r="A7701" s="2"/>
      <c r="C7701" s="2"/>
      <c r="F7701" s="2"/>
      <c r="I7701" s="2"/>
      <c r="M7701" s="2"/>
    </row>
    <row r="7702" spans="1:13" x14ac:dyDescent="0.35">
      <c r="A7702" s="2"/>
      <c r="C7702" s="2"/>
      <c r="F7702" s="2"/>
      <c r="I7702" s="2"/>
      <c r="M7702" s="2"/>
    </row>
    <row r="7703" spans="1:13" x14ac:dyDescent="0.35">
      <c r="A7703" s="2"/>
      <c r="C7703" s="2"/>
      <c r="F7703" s="2"/>
      <c r="I7703" s="2"/>
      <c r="M7703" s="2"/>
    </row>
    <row r="7704" spans="1:13" x14ac:dyDescent="0.35">
      <c r="A7704" s="2"/>
      <c r="C7704" s="2"/>
      <c r="F7704" s="2"/>
      <c r="I7704" s="2"/>
      <c r="M7704" s="2"/>
    </row>
    <row r="7705" spans="1:13" x14ac:dyDescent="0.35">
      <c r="A7705" s="2"/>
      <c r="C7705" s="2"/>
      <c r="I7705" s="2"/>
      <c r="M7705" s="2"/>
    </row>
    <row r="7706" spans="1:13" x14ac:dyDescent="0.35">
      <c r="A7706" s="2"/>
      <c r="C7706" s="2"/>
      <c r="I7706" s="2"/>
      <c r="M7706" s="2"/>
    </row>
    <row r="7707" spans="1:13" x14ac:dyDescent="0.35">
      <c r="A7707" s="2"/>
      <c r="C7707" s="2"/>
      <c r="F7707" s="2"/>
      <c r="I7707" s="2"/>
      <c r="M7707" s="2"/>
    </row>
    <row r="7708" spans="1:13" x14ac:dyDescent="0.35">
      <c r="A7708" s="2"/>
      <c r="C7708" s="2"/>
      <c r="F7708" s="2"/>
      <c r="I7708" s="2"/>
      <c r="M7708" s="2"/>
    </row>
    <row r="7709" spans="1:13" x14ac:dyDescent="0.35">
      <c r="A7709" s="2"/>
      <c r="C7709" s="2"/>
      <c r="F7709" s="2"/>
      <c r="I7709" s="2"/>
      <c r="M7709" s="2"/>
    </row>
    <row r="7710" spans="1:13" x14ac:dyDescent="0.35">
      <c r="A7710" s="2"/>
      <c r="C7710" s="2"/>
      <c r="F7710" s="2"/>
      <c r="I7710" s="2"/>
      <c r="M7710" s="2"/>
    </row>
    <row r="7711" spans="1:13" x14ac:dyDescent="0.35">
      <c r="A7711" s="2"/>
      <c r="C7711" s="2"/>
      <c r="F7711" s="2"/>
      <c r="I7711" s="2"/>
      <c r="M7711" s="2"/>
    </row>
    <row r="7712" spans="1:13" x14ac:dyDescent="0.35">
      <c r="A7712" s="2"/>
      <c r="C7712" s="2"/>
      <c r="I7712" s="2"/>
      <c r="M7712" s="2"/>
    </row>
    <row r="7713" spans="1:13" x14ac:dyDescent="0.35">
      <c r="A7713" s="2"/>
      <c r="C7713" s="2"/>
      <c r="I7713" s="2"/>
      <c r="M7713" s="2"/>
    </row>
    <row r="7714" spans="1:13" x14ac:dyDescent="0.35">
      <c r="A7714" s="2"/>
      <c r="C7714" s="2"/>
      <c r="F7714" s="2"/>
      <c r="I7714" s="2"/>
      <c r="M7714" s="2"/>
    </row>
    <row r="7715" spans="1:13" x14ac:dyDescent="0.35">
      <c r="A7715" s="2"/>
      <c r="C7715" s="2"/>
      <c r="F7715" s="2"/>
      <c r="I7715" s="2"/>
      <c r="M7715" s="2"/>
    </row>
    <row r="7716" spans="1:13" x14ac:dyDescent="0.35">
      <c r="A7716" s="2"/>
      <c r="C7716" s="2"/>
      <c r="F7716" s="2"/>
      <c r="I7716" s="2"/>
      <c r="M7716" s="2"/>
    </row>
    <row r="7717" spans="1:13" x14ac:dyDescent="0.35">
      <c r="A7717" s="2"/>
      <c r="C7717" s="2"/>
      <c r="F7717" s="2"/>
      <c r="I7717" s="2"/>
      <c r="M7717" s="2"/>
    </row>
    <row r="7718" spans="1:13" x14ac:dyDescent="0.35">
      <c r="A7718" s="2"/>
      <c r="C7718" s="2"/>
      <c r="F7718" s="2"/>
      <c r="I7718" s="2"/>
      <c r="M7718" s="2"/>
    </row>
    <row r="7719" spans="1:13" x14ac:dyDescent="0.35">
      <c r="A7719" s="2"/>
      <c r="C7719" s="2"/>
      <c r="I7719" s="2"/>
      <c r="M7719" s="2"/>
    </row>
    <row r="7720" spans="1:13" x14ac:dyDescent="0.35">
      <c r="A7720" s="2"/>
      <c r="C7720" s="2"/>
      <c r="I7720" s="2"/>
      <c r="M7720" s="2"/>
    </row>
    <row r="7721" spans="1:13" x14ac:dyDescent="0.35">
      <c r="A7721" s="2"/>
      <c r="C7721" s="2"/>
      <c r="F7721" s="2"/>
      <c r="I7721" s="2"/>
      <c r="M7721" s="2"/>
    </row>
    <row r="7722" spans="1:13" x14ac:dyDescent="0.35">
      <c r="A7722" s="2"/>
      <c r="C7722" s="2"/>
      <c r="F7722" s="2"/>
      <c r="I7722" s="2"/>
      <c r="M7722" s="2"/>
    </row>
    <row r="7723" spans="1:13" x14ac:dyDescent="0.35">
      <c r="A7723" s="2"/>
      <c r="C7723" s="2"/>
      <c r="F7723" s="2"/>
      <c r="I7723" s="2"/>
      <c r="M7723" s="2"/>
    </row>
    <row r="7724" spans="1:13" x14ac:dyDescent="0.35">
      <c r="A7724" s="2"/>
      <c r="C7724" s="2"/>
      <c r="F7724" s="2"/>
      <c r="I7724" s="2"/>
      <c r="M7724" s="2"/>
    </row>
    <row r="7725" spans="1:13" x14ac:dyDescent="0.35">
      <c r="A7725" s="2"/>
      <c r="C7725" s="2"/>
      <c r="F7725" s="2"/>
      <c r="I7725" s="2"/>
      <c r="M7725" s="2"/>
    </row>
    <row r="7726" spans="1:13" x14ac:dyDescent="0.35">
      <c r="A7726" s="2"/>
      <c r="C7726" s="2"/>
      <c r="I7726" s="2"/>
      <c r="M7726" s="2"/>
    </row>
    <row r="7727" spans="1:13" x14ac:dyDescent="0.35">
      <c r="A7727" s="2"/>
      <c r="C7727" s="2"/>
      <c r="I7727" s="2"/>
      <c r="M7727" s="2"/>
    </row>
    <row r="7728" spans="1:13" x14ac:dyDescent="0.35">
      <c r="A7728" s="2"/>
      <c r="C7728" s="2"/>
      <c r="F7728" s="2"/>
      <c r="I7728" s="2"/>
      <c r="M7728" s="2"/>
    </row>
    <row r="7729" spans="1:13" x14ac:dyDescent="0.35">
      <c r="A7729" s="2"/>
      <c r="C7729" s="2"/>
      <c r="F7729" s="2"/>
      <c r="I7729" s="2"/>
      <c r="M7729" s="2"/>
    </row>
    <row r="7730" spans="1:13" x14ac:dyDescent="0.35">
      <c r="A7730" s="2"/>
      <c r="C7730" s="2"/>
      <c r="F7730" s="2"/>
      <c r="I7730" s="2"/>
      <c r="M7730" s="2"/>
    </row>
    <row r="7731" spans="1:13" x14ac:dyDescent="0.35">
      <c r="A7731" s="2"/>
      <c r="C7731" s="2"/>
      <c r="F7731" s="2"/>
      <c r="I7731" s="2"/>
      <c r="M7731" s="2"/>
    </row>
    <row r="7732" spans="1:13" x14ac:dyDescent="0.35">
      <c r="A7732" s="2"/>
      <c r="C7732" s="2"/>
      <c r="F7732" s="2"/>
      <c r="I7732" s="2"/>
      <c r="M7732" s="2"/>
    </row>
    <row r="7733" spans="1:13" x14ac:dyDescent="0.35">
      <c r="A7733" s="2"/>
      <c r="C7733" s="2"/>
      <c r="I7733" s="2"/>
      <c r="M7733" s="2"/>
    </row>
    <row r="7734" spans="1:13" x14ac:dyDescent="0.35">
      <c r="A7734" s="2"/>
      <c r="C7734" s="2"/>
      <c r="F7734" s="2"/>
      <c r="I7734" s="2"/>
      <c r="M7734" s="2"/>
    </row>
    <row r="7735" spans="1:13" x14ac:dyDescent="0.35">
      <c r="A7735" s="2"/>
      <c r="C7735" s="2"/>
      <c r="F7735" s="2"/>
      <c r="I7735" s="2"/>
      <c r="M7735" s="2"/>
    </row>
    <row r="7736" spans="1:13" x14ac:dyDescent="0.35">
      <c r="A7736" s="2"/>
      <c r="C7736" s="2"/>
      <c r="F7736" s="2"/>
      <c r="I7736" s="2"/>
      <c r="M7736" s="2"/>
    </row>
    <row r="7737" spans="1:13" x14ac:dyDescent="0.35">
      <c r="A7737" s="2"/>
      <c r="C7737" s="2"/>
      <c r="F7737" s="2"/>
      <c r="I7737" s="2"/>
      <c r="M7737" s="2"/>
    </row>
    <row r="7738" spans="1:13" x14ac:dyDescent="0.35">
      <c r="A7738" s="2"/>
      <c r="C7738" s="2"/>
      <c r="F7738" s="2"/>
      <c r="I7738" s="2"/>
      <c r="M7738" s="2"/>
    </row>
    <row r="7739" spans="1:13" x14ac:dyDescent="0.35">
      <c r="A7739" s="2"/>
      <c r="C7739" s="2"/>
      <c r="I7739" s="2"/>
      <c r="M7739" s="2"/>
    </row>
    <row r="7740" spans="1:13" x14ac:dyDescent="0.35">
      <c r="A7740" s="2"/>
      <c r="C7740" s="2"/>
      <c r="I7740" s="2"/>
      <c r="M7740" s="2"/>
    </row>
    <row r="7741" spans="1:13" x14ac:dyDescent="0.35">
      <c r="A7741" s="2"/>
      <c r="C7741" s="2"/>
      <c r="F7741" s="2"/>
      <c r="I7741" s="2"/>
      <c r="M7741" s="2"/>
    </row>
    <row r="7742" spans="1:13" x14ac:dyDescent="0.35">
      <c r="A7742" s="2"/>
      <c r="C7742" s="2"/>
      <c r="F7742" s="2"/>
      <c r="I7742" s="2"/>
      <c r="M7742" s="2"/>
    </row>
    <row r="7743" spans="1:13" x14ac:dyDescent="0.35">
      <c r="A7743" s="2"/>
      <c r="C7743" s="2"/>
      <c r="F7743" s="2"/>
      <c r="I7743" s="2"/>
      <c r="M7743" s="2"/>
    </row>
    <row r="7744" spans="1:13" x14ac:dyDescent="0.35">
      <c r="A7744" s="2"/>
      <c r="C7744" s="2"/>
      <c r="F7744" s="2"/>
      <c r="I7744" s="2"/>
      <c r="M7744" s="2"/>
    </row>
    <row r="7745" spans="1:13" x14ac:dyDescent="0.35">
      <c r="A7745" s="2"/>
      <c r="C7745" s="2"/>
      <c r="F7745" s="2"/>
      <c r="I7745" s="2"/>
      <c r="M7745" s="2"/>
    </row>
    <row r="7746" spans="1:13" x14ac:dyDescent="0.35">
      <c r="A7746" s="2"/>
      <c r="C7746" s="2"/>
      <c r="I7746" s="2"/>
      <c r="M7746" s="2"/>
    </row>
    <row r="7747" spans="1:13" x14ac:dyDescent="0.35">
      <c r="A7747" s="2"/>
      <c r="C7747" s="2"/>
      <c r="I7747" s="2"/>
      <c r="M7747" s="2"/>
    </row>
    <row r="7748" spans="1:13" x14ac:dyDescent="0.35">
      <c r="A7748" s="2"/>
      <c r="C7748" s="2"/>
      <c r="F7748" s="2"/>
      <c r="I7748" s="2"/>
      <c r="M7748" s="2"/>
    </row>
    <row r="7749" spans="1:13" x14ac:dyDescent="0.35">
      <c r="A7749" s="2"/>
      <c r="C7749" s="2"/>
      <c r="F7749" s="2"/>
      <c r="I7749" s="2"/>
      <c r="M7749" s="2"/>
    </row>
    <row r="7750" spans="1:13" x14ac:dyDescent="0.35">
      <c r="A7750" s="2"/>
      <c r="C7750" s="2"/>
      <c r="F7750" s="2"/>
      <c r="I7750" s="2"/>
      <c r="M7750" s="2"/>
    </row>
    <row r="7751" spans="1:13" x14ac:dyDescent="0.35">
      <c r="A7751" s="2"/>
      <c r="C7751" s="2"/>
      <c r="F7751" s="2"/>
      <c r="I7751" s="2"/>
      <c r="M7751" s="2"/>
    </row>
    <row r="7752" spans="1:13" x14ac:dyDescent="0.35">
      <c r="A7752" s="2"/>
      <c r="C7752" s="2"/>
      <c r="F7752" s="2"/>
      <c r="I7752" s="2"/>
      <c r="M7752" s="2"/>
    </row>
    <row r="7753" spans="1:13" x14ac:dyDescent="0.35">
      <c r="A7753" s="2"/>
      <c r="C7753" s="2"/>
      <c r="I7753" s="2"/>
      <c r="M7753" s="2"/>
    </row>
    <row r="7754" spans="1:13" x14ac:dyDescent="0.35">
      <c r="A7754" s="2"/>
      <c r="C7754" s="2"/>
      <c r="I7754" s="2"/>
      <c r="M7754" s="2"/>
    </row>
    <row r="7755" spans="1:13" x14ac:dyDescent="0.35">
      <c r="A7755" s="2"/>
      <c r="C7755" s="2"/>
      <c r="F7755" s="2"/>
      <c r="I7755" s="2"/>
      <c r="M7755" s="2"/>
    </row>
    <row r="7756" spans="1:13" x14ac:dyDescent="0.35">
      <c r="A7756" s="2"/>
      <c r="C7756" s="2"/>
      <c r="F7756" s="2"/>
      <c r="I7756" s="2"/>
      <c r="M7756" s="2"/>
    </row>
    <row r="7757" spans="1:13" x14ac:dyDescent="0.35">
      <c r="A7757" s="2"/>
      <c r="C7757" s="2"/>
      <c r="F7757" s="2"/>
      <c r="I7757" s="2"/>
      <c r="M7757" s="2"/>
    </row>
    <row r="7758" spans="1:13" x14ac:dyDescent="0.35">
      <c r="A7758" s="2"/>
      <c r="C7758" s="2"/>
      <c r="F7758" s="2"/>
      <c r="I7758" s="2"/>
      <c r="M7758" s="2"/>
    </row>
    <row r="7759" spans="1:13" x14ac:dyDescent="0.35">
      <c r="A7759" s="2"/>
      <c r="C7759" s="2"/>
      <c r="F7759" s="2"/>
      <c r="I7759" s="2"/>
      <c r="M7759" s="2"/>
    </row>
    <row r="7760" spans="1:13" x14ac:dyDescent="0.35">
      <c r="A7760" s="2"/>
      <c r="C7760" s="2"/>
      <c r="I7760" s="2"/>
      <c r="M7760" s="2"/>
    </row>
    <row r="7761" spans="1:13" x14ac:dyDescent="0.35">
      <c r="A7761" s="2"/>
      <c r="C7761" s="2"/>
      <c r="I7761" s="2"/>
      <c r="M7761" s="2"/>
    </row>
    <row r="7762" spans="1:13" x14ac:dyDescent="0.35">
      <c r="A7762" s="2"/>
      <c r="C7762" s="2"/>
      <c r="F7762" s="2"/>
      <c r="I7762" s="2"/>
      <c r="M7762" s="2"/>
    </row>
    <row r="7763" spans="1:13" x14ac:dyDescent="0.35">
      <c r="A7763" s="2"/>
      <c r="C7763" s="2"/>
      <c r="F7763" s="2"/>
      <c r="I7763" s="2"/>
      <c r="M7763" s="2"/>
    </row>
    <row r="7764" spans="1:13" x14ac:dyDescent="0.35">
      <c r="A7764" s="2"/>
      <c r="C7764" s="2"/>
      <c r="F7764" s="2"/>
      <c r="I7764" s="2"/>
      <c r="M7764" s="2"/>
    </row>
    <row r="7765" spans="1:13" x14ac:dyDescent="0.35">
      <c r="A7765" s="2"/>
      <c r="C7765" s="2"/>
      <c r="F7765" s="2"/>
      <c r="I7765" s="2"/>
      <c r="M7765" s="2"/>
    </row>
    <row r="7766" spans="1:13" x14ac:dyDescent="0.35">
      <c r="A7766" s="2"/>
      <c r="C7766" s="2"/>
      <c r="F7766" s="2"/>
      <c r="I7766" s="2"/>
      <c r="M7766" s="2"/>
    </row>
    <row r="7767" spans="1:13" x14ac:dyDescent="0.35">
      <c r="A7767" s="2"/>
      <c r="C7767" s="2"/>
      <c r="I7767" s="2"/>
      <c r="M7767" s="2"/>
    </row>
    <row r="7768" spans="1:13" x14ac:dyDescent="0.35">
      <c r="A7768" s="2"/>
      <c r="C7768" s="2"/>
      <c r="I7768" s="2"/>
      <c r="M7768" s="2"/>
    </row>
    <row r="7769" spans="1:13" x14ac:dyDescent="0.35">
      <c r="A7769" s="2"/>
      <c r="C7769" s="2"/>
      <c r="F7769" s="2"/>
      <c r="I7769" s="2"/>
      <c r="M7769" s="2"/>
    </row>
    <row r="7770" spans="1:13" x14ac:dyDescent="0.35">
      <c r="A7770" s="2"/>
      <c r="C7770" s="2"/>
      <c r="F7770" s="2"/>
      <c r="I7770" s="2"/>
      <c r="M7770" s="2"/>
    </row>
    <row r="7771" spans="1:13" x14ac:dyDescent="0.35">
      <c r="A7771" s="2"/>
      <c r="C7771" s="2"/>
      <c r="F7771" s="2"/>
      <c r="I7771" s="2"/>
      <c r="M7771" s="2"/>
    </row>
    <row r="7772" spans="1:13" x14ac:dyDescent="0.35">
      <c r="A7772" s="2"/>
      <c r="C7772" s="2"/>
      <c r="F7772" s="2"/>
      <c r="I7772" s="2"/>
      <c r="M7772" s="2"/>
    </row>
    <row r="7773" spans="1:13" x14ac:dyDescent="0.35">
      <c r="A7773" s="2"/>
      <c r="C7773" s="2"/>
      <c r="F7773" s="2"/>
      <c r="I7773" s="2"/>
      <c r="M7773" s="2"/>
    </row>
    <row r="7774" spans="1:13" x14ac:dyDescent="0.35">
      <c r="A7774" s="2"/>
      <c r="C7774" s="2"/>
      <c r="I7774" s="2"/>
      <c r="M7774" s="2"/>
    </row>
    <row r="7775" spans="1:13" x14ac:dyDescent="0.35">
      <c r="A7775" s="2"/>
      <c r="C7775" s="2"/>
      <c r="I7775" s="2"/>
      <c r="M7775" s="2"/>
    </row>
    <row r="7776" spans="1:13" x14ac:dyDescent="0.35">
      <c r="A7776" s="2"/>
      <c r="C7776" s="2"/>
      <c r="F7776" s="2"/>
      <c r="I7776" s="2"/>
      <c r="M7776" s="2"/>
    </row>
    <row r="7777" spans="1:13" x14ac:dyDescent="0.35">
      <c r="A7777" s="2"/>
      <c r="C7777" s="2"/>
      <c r="F7777" s="2"/>
      <c r="I7777" s="2"/>
      <c r="M7777" s="2"/>
    </row>
    <row r="7778" spans="1:13" x14ac:dyDescent="0.35">
      <c r="A7778" s="2"/>
      <c r="C7778" s="2"/>
      <c r="F7778" s="2"/>
      <c r="I7778" s="2"/>
      <c r="M7778" s="2"/>
    </row>
    <row r="7779" spans="1:13" x14ac:dyDescent="0.35">
      <c r="A7779" s="2"/>
      <c r="C7779" s="2"/>
      <c r="F7779" s="2"/>
      <c r="I7779" s="2"/>
      <c r="M7779" s="2"/>
    </row>
    <row r="7780" spans="1:13" x14ac:dyDescent="0.35">
      <c r="A7780" s="2"/>
      <c r="C7780" s="2"/>
      <c r="F7780" s="2"/>
      <c r="I7780" s="2"/>
      <c r="M7780" s="2"/>
    </row>
    <row r="7781" spans="1:13" x14ac:dyDescent="0.35">
      <c r="A7781" s="2"/>
      <c r="C7781" s="2"/>
      <c r="I7781" s="2"/>
      <c r="M7781" s="2"/>
    </row>
    <row r="7782" spans="1:13" x14ac:dyDescent="0.35">
      <c r="A7782" s="2"/>
      <c r="C7782" s="2"/>
      <c r="I7782" s="2"/>
      <c r="M7782" s="2"/>
    </row>
    <row r="7783" spans="1:13" x14ac:dyDescent="0.35">
      <c r="A7783" s="2"/>
      <c r="C7783" s="2"/>
      <c r="F7783" s="2"/>
      <c r="I7783" s="2"/>
      <c r="M7783" s="2"/>
    </row>
    <row r="7784" spans="1:13" x14ac:dyDescent="0.35">
      <c r="A7784" s="2"/>
      <c r="C7784" s="2"/>
      <c r="F7784" s="2"/>
      <c r="I7784" s="2"/>
      <c r="M7784" s="2"/>
    </row>
    <row r="7785" spans="1:13" x14ac:dyDescent="0.35">
      <c r="A7785" s="2"/>
      <c r="C7785" s="2"/>
      <c r="F7785" s="2"/>
      <c r="I7785" s="2"/>
      <c r="M7785" s="2"/>
    </row>
    <row r="7786" spans="1:13" x14ac:dyDescent="0.35">
      <c r="A7786" s="2"/>
      <c r="C7786" s="2"/>
      <c r="F7786" s="2"/>
      <c r="I7786" s="2"/>
      <c r="M7786" s="2"/>
    </row>
    <row r="7787" spans="1:13" x14ac:dyDescent="0.35">
      <c r="A7787" s="2"/>
      <c r="C7787" s="2"/>
      <c r="F7787" s="2"/>
      <c r="I7787" s="2"/>
      <c r="M7787" s="2"/>
    </row>
    <row r="7788" spans="1:13" x14ac:dyDescent="0.35">
      <c r="A7788" s="2"/>
      <c r="C7788" s="2"/>
      <c r="I7788" s="2"/>
      <c r="M7788" s="2"/>
    </row>
    <row r="7789" spans="1:13" x14ac:dyDescent="0.35">
      <c r="A7789" s="2"/>
      <c r="C7789" s="2"/>
      <c r="I7789" s="2"/>
      <c r="M7789" s="2"/>
    </row>
    <row r="7790" spans="1:13" x14ac:dyDescent="0.35">
      <c r="A7790" s="2"/>
      <c r="C7790" s="2"/>
      <c r="F7790" s="2"/>
      <c r="I7790" s="2"/>
      <c r="M7790" s="2"/>
    </row>
    <row r="7791" spans="1:13" x14ac:dyDescent="0.35">
      <c r="A7791" s="2"/>
      <c r="C7791" s="2"/>
      <c r="F7791" s="2"/>
      <c r="I7791" s="2"/>
      <c r="M7791" s="2"/>
    </row>
    <row r="7792" spans="1:13" x14ac:dyDescent="0.35">
      <c r="A7792" s="2"/>
      <c r="C7792" s="2"/>
      <c r="F7792" s="2"/>
      <c r="I7792" s="2"/>
      <c r="M7792" s="2"/>
    </row>
    <row r="7793" spans="1:13" x14ac:dyDescent="0.35">
      <c r="A7793" s="2"/>
      <c r="C7793" s="2"/>
      <c r="F7793" s="2"/>
      <c r="I7793" s="2"/>
      <c r="M7793" s="2"/>
    </row>
    <row r="7794" spans="1:13" x14ac:dyDescent="0.35">
      <c r="A7794" s="2"/>
      <c r="C7794" s="2"/>
      <c r="F7794" s="2"/>
      <c r="I7794" s="2"/>
      <c r="M7794" s="2"/>
    </row>
    <row r="7795" spans="1:13" x14ac:dyDescent="0.35">
      <c r="A7795" s="2"/>
      <c r="C7795" s="2"/>
      <c r="I7795" s="2"/>
      <c r="M7795" s="2"/>
    </row>
    <row r="7796" spans="1:13" x14ac:dyDescent="0.35">
      <c r="A7796" s="2"/>
      <c r="C7796" s="2"/>
      <c r="I7796" s="2"/>
      <c r="M7796" s="2"/>
    </row>
    <row r="7797" spans="1:13" x14ac:dyDescent="0.35">
      <c r="A7797" s="2"/>
      <c r="C7797" s="2"/>
      <c r="F7797" s="2"/>
      <c r="I7797" s="2"/>
      <c r="M7797" s="2"/>
    </row>
    <row r="7798" spans="1:13" x14ac:dyDescent="0.35">
      <c r="A7798" s="2"/>
      <c r="C7798" s="2"/>
      <c r="F7798" s="2"/>
      <c r="I7798" s="2"/>
      <c r="M7798" s="2"/>
    </row>
    <row r="7799" spans="1:13" x14ac:dyDescent="0.35">
      <c r="A7799" s="2"/>
      <c r="C7799" s="2"/>
      <c r="F7799" s="2"/>
      <c r="I7799" s="2"/>
      <c r="M7799" s="2"/>
    </row>
    <row r="7800" spans="1:13" x14ac:dyDescent="0.35">
      <c r="A7800" s="2"/>
      <c r="C7800" s="2"/>
      <c r="F7800" s="2"/>
      <c r="I7800" s="2"/>
      <c r="M7800" s="2"/>
    </row>
    <row r="7801" spans="1:13" x14ac:dyDescent="0.35">
      <c r="A7801" s="2"/>
      <c r="C7801" s="2"/>
      <c r="F7801" s="2"/>
      <c r="I7801" s="2"/>
      <c r="M7801" s="2"/>
    </row>
    <row r="7802" spans="1:13" x14ac:dyDescent="0.35">
      <c r="A7802" s="2"/>
      <c r="C7802" s="2"/>
      <c r="I7802" s="2"/>
      <c r="M7802" s="2"/>
    </row>
    <row r="7803" spans="1:13" x14ac:dyDescent="0.35">
      <c r="A7803" s="2"/>
      <c r="C7803" s="2"/>
      <c r="I7803" s="2"/>
      <c r="M7803" s="2"/>
    </row>
    <row r="7804" spans="1:13" x14ac:dyDescent="0.35">
      <c r="A7804" s="2"/>
      <c r="C7804" s="2"/>
      <c r="F7804" s="2"/>
      <c r="I7804" s="2"/>
      <c r="M7804" s="2"/>
    </row>
    <row r="7805" spans="1:13" x14ac:dyDescent="0.35">
      <c r="A7805" s="2"/>
      <c r="C7805" s="2"/>
      <c r="F7805" s="2"/>
      <c r="I7805" s="2"/>
      <c r="M7805" s="2"/>
    </row>
    <row r="7806" spans="1:13" x14ac:dyDescent="0.35">
      <c r="A7806" s="2"/>
      <c r="C7806" s="2"/>
      <c r="F7806" s="2"/>
      <c r="I7806" s="2"/>
      <c r="M7806" s="2"/>
    </row>
    <row r="7807" spans="1:13" x14ac:dyDescent="0.35">
      <c r="A7807" s="2"/>
      <c r="C7807" s="2"/>
      <c r="I7807" s="2"/>
      <c r="M7807" s="2"/>
    </row>
    <row r="7808" spans="1:13" x14ac:dyDescent="0.35">
      <c r="A7808" s="2"/>
      <c r="C7808" s="2"/>
      <c r="I7808" s="2"/>
      <c r="M7808" s="2"/>
    </row>
    <row r="7809" spans="1:13" x14ac:dyDescent="0.35">
      <c r="A7809" s="2"/>
      <c r="C7809" s="2"/>
      <c r="F7809" s="2"/>
      <c r="I7809" s="2"/>
      <c r="M7809" s="2"/>
    </row>
    <row r="7810" spans="1:13" x14ac:dyDescent="0.35">
      <c r="A7810" s="2"/>
      <c r="C7810" s="2"/>
      <c r="F7810" s="2"/>
      <c r="I7810" s="2"/>
      <c r="M7810" s="2"/>
    </row>
    <row r="7811" spans="1:13" x14ac:dyDescent="0.35">
      <c r="A7811" s="2"/>
      <c r="C7811" s="2"/>
      <c r="F7811" s="2"/>
      <c r="I7811" s="2"/>
      <c r="M7811" s="2"/>
    </row>
    <row r="7812" spans="1:13" x14ac:dyDescent="0.35">
      <c r="A7812" s="2"/>
      <c r="C7812" s="2"/>
      <c r="F7812" s="2"/>
      <c r="I7812" s="2"/>
      <c r="M7812" s="2"/>
    </row>
    <row r="7813" spans="1:13" x14ac:dyDescent="0.35">
      <c r="A7813" s="2"/>
      <c r="C7813" s="2"/>
      <c r="F7813" s="2"/>
      <c r="I7813" s="2"/>
      <c r="M7813" s="2"/>
    </row>
    <row r="7814" spans="1:13" x14ac:dyDescent="0.35">
      <c r="A7814" s="2"/>
      <c r="C7814" s="2"/>
      <c r="I7814" s="2"/>
      <c r="M7814" s="2"/>
    </row>
    <row r="7815" spans="1:13" x14ac:dyDescent="0.35">
      <c r="A7815" s="2"/>
      <c r="C7815" s="2"/>
      <c r="I7815" s="2"/>
      <c r="M7815" s="2"/>
    </row>
    <row r="7816" spans="1:13" x14ac:dyDescent="0.35">
      <c r="A7816" s="2"/>
      <c r="C7816" s="2"/>
      <c r="F7816" s="2"/>
      <c r="I7816" s="2"/>
      <c r="M7816" s="2"/>
    </row>
    <row r="7817" spans="1:13" x14ac:dyDescent="0.35">
      <c r="A7817" s="2"/>
      <c r="C7817" s="2"/>
      <c r="F7817" s="2"/>
      <c r="I7817" s="2"/>
      <c r="M7817" s="2"/>
    </row>
    <row r="7818" spans="1:13" x14ac:dyDescent="0.35">
      <c r="A7818" s="2"/>
      <c r="C7818" s="2"/>
      <c r="F7818" s="2"/>
      <c r="I7818" s="2"/>
      <c r="M7818" s="2"/>
    </row>
    <row r="7819" spans="1:13" x14ac:dyDescent="0.35">
      <c r="A7819" s="2"/>
      <c r="C7819" s="2"/>
      <c r="F7819" s="2"/>
      <c r="I7819" s="2"/>
      <c r="M7819" s="2"/>
    </row>
    <row r="7820" spans="1:13" x14ac:dyDescent="0.35">
      <c r="A7820" s="2"/>
      <c r="C7820" s="2"/>
      <c r="F7820" s="2"/>
      <c r="I7820" s="2"/>
      <c r="M7820" s="2"/>
    </row>
    <row r="7821" spans="1:13" x14ac:dyDescent="0.35">
      <c r="A7821" s="2"/>
      <c r="C7821" s="2"/>
      <c r="I7821" s="2"/>
      <c r="M7821" s="2"/>
    </row>
    <row r="7822" spans="1:13" x14ac:dyDescent="0.35">
      <c r="A7822" s="2"/>
      <c r="C7822" s="2"/>
      <c r="I7822" s="2"/>
      <c r="M7822" s="2"/>
    </row>
    <row r="7823" spans="1:13" x14ac:dyDescent="0.35">
      <c r="A7823" s="2"/>
      <c r="C7823" s="2"/>
      <c r="F7823" s="2"/>
      <c r="I7823" s="2"/>
      <c r="M7823" s="2"/>
    </row>
    <row r="7824" spans="1:13" x14ac:dyDescent="0.35">
      <c r="A7824" s="2"/>
      <c r="C7824" s="2"/>
      <c r="F7824" s="2"/>
      <c r="I7824" s="2"/>
      <c r="M7824" s="2"/>
    </row>
    <row r="7825" spans="1:13" x14ac:dyDescent="0.35">
      <c r="A7825" s="2"/>
      <c r="C7825" s="2"/>
      <c r="F7825" s="2"/>
      <c r="I7825" s="2"/>
      <c r="M7825" s="2"/>
    </row>
    <row r="7826" spans="1:13" x14ac:dyDescent="0.35">
      <c r="A7826" s="2"/>
      <c r="C7826" s="2"/>
      <c r="F7826" s="2"/>
      <c r="I7826" s="2"/>
      <c r="M7826" s="2"/>
    </row>
    <row r="7827" spans="1:13" x14ac:dyDescent="0.35">
      <c r="A7827" s="2"/>
      <c r="C7827" s="2"/>
      <c r="F7827" s="2"/>
      <c r="I7827" s="2"/>
      <c r="M7827" s="2"/>
    </row>
    <row r="7828" spans="1:13" x14ac:dyDescent="0.35">
      <c r="A7828" s="2"/>
      <c r="C7828" s="2"/>
      <c r="I7828" s="2"/>
      <c r="M7828" s="2"/>
    </row>
    <row r="7829" spans="1:13" x14ac:dyDescent="0.35">
      <c r="A7829" s="2"/>
      <c r="C7829" s="2"/>
      <c r="I7829" s="2"/>
      <c r="M7829" s="2"/>
    </row>
    <row r="7830" spans="1:13" x14ac:dyDescent="0.35">
      <c r="A7830" s="2"/>
      <c r="C7830" s="2"/>
      <c r="F7830" s="2"/>
      <c r="I7830" s="2"/>
      <c r="M7830" s="2"/>
    </row>
    <row r="7831" spans="1:13" x14ac:dyDescent="0.35">
      <c r="A7831" s="2"/>
      <c r="C7831" s="2"/>
      <c r="F7831" s="2"/>
      <c r="I7831" s="2"/>
      <c r="M7831" s="2"/>
    </row>
    <row r="7832" spans="1:13" x14ac:dyDescent="0.35">
      <c r="A7832" s="2"/>
      <c r="C7832" s="2"/>
      <c r="F7832" s="2"/>
      <c r="I7832" s="2"/>
      <c r="M7832" s="2"/>
    </row>
    <row r="7833" spans="1:13" x14ac:dyDescent="0.35">
      <c r="A7833" s="2"/>
      <c r="C7833" s="2"/>
      <c r="F7833" s="2"/>
      <c r="I7833" s="2"/>
      <c r="M7833" s="2"/>
    </row>
    <row r="7834" spans="1:13" x14ac:dyDescent="0.35">
      <c r="A7834" s="2"/>
      <c r="C7834" s="2"/>
      <c r="F7834" s="2"/>
      <c r="I7834" s="2"/>
      <c r="M7834" s="2"/>
    </row>
    <row r="7835" spans="1:13" x14ac:dyDescent="0.35">
      <c r="A7835" s="2"/>
      <c r="C7835" s="2"/>
      <c r="I7835" s="2"/>
      <c r="M7835" s="2"/>
    </row>
    <row r="7836" spans="1:13" x14ac:dyDescent="0.35">
      <c r="A7836" s="2"/>
      <c r="C7836" s="2"/>
      <c r="I7836" s="2"/>
      <c r="M7836" s="2"/>
    </row>
    <row r="7837" spans="1:13" x14ac:dyDescent="0.35">
      <c r="A7837" s="2"/>
      <c r="C7837" s="2"/>
      <c r="F7837" s="2"/>
      <c r="I7837" s="2"/>
      <c r="M7837" s="2"/>
    </row>
    <row r="7838" spans="1:13" x14ac:dyDescent="0.35">
      <c r="A7838" s="2"/>
      <c r="C7838" s="2"/>
      <c r="F7838" s="2"/>
      <c r="I7838" s="2"/>
      <c r="M7838" s="2"/>
    </row>
    <row r="7839" spans="1:13" x14ac:dyDescent="0.35">
      <c r="A7839" s="2"/>
      <c r="C7839" s="2"/>
      <c r="F7839" s="2"/>
      <c r="I7839" s="2"/>
      <c r="M7839" s="2"/>
    </row>
    <row r="7840" spans="1:13" x14ac:dyDescent="0.35">
      <c r="A7840" s="2"/>
      <c r="C7840" s="2"/>
      <c r="F7840" s="2"/>
      <c r="I7840" s="2"/>
      <c r="M7840" s="2"/>
    </row>
    <row r="7841" spans="1:13" x14ac:dyDescent="0.35">
      <c r="A7841" s="2"/>
      <c r="C7841" s="2"/>
      <c r="F7841" s="2"/>
      <c r="I7841" s="2"/>
      <c r="M7841" s="2"/>
    </row>
    <row r="7842" spans="1:13" x14ac:dyDescent="0.35">
      <c r="A7842" s="2"/>
      <c r="C7842" s="2"/>
      <c r="I7842" s="2"/>
      <c r="M7842" s="2"/>
    </row>
    <row r="7843" spans="1:13" x14ac:dyDescent="0.35">
      <c r="A7843" s="2"/>
      <c r="C7843" s="2"/>
      <c r="I7843" s="2"/>
      <c r="M7843" s="2"/>
    </row>
    <row r="7844" spans="1:13" x14ac:dyDescent="0.35">
      <c r="A7844" s="2"/>
      <c r="C7844" s="2"/>
      <c r="F7844" s="2"/>
      <c r="I7844" s="2"/>
      <c r="M7844" s="2"/>
    </row>
    <row r="7845" spans="1:13" x14ac:dyDescent="0.35">
      <c r="A7845" s="2"/>
      <c r="C7845" s="2"/>
      <c r="F7845" s="2"/>
      <c r="I7845" s="2"/>
      <c r="M7845" s="2"/>
    </row>
    <row r="7846" spans="1:13" x14ac:dyDescent="0.35">
      <c r="A7846" s="2"/>
      <c r="C7846" s="2"/>
      <c r="F7846" s="2"/>
      <c r="I7846" s="2"/>
      <c r="M7846" s="2"/>
    </row>
    <row r="7847" spans="1:13" x14ac:dyDescent="0.35">
      <c r="A7847" s="2"/>
      <c r="C7847" s="2"/>
      <c r="F7847" s="2"/>
      <c r="I7847" s="2"/>
      <c r="M7847" s="2"/>
    </row>
    <row r="7848" spans="1:13" x14ac:dyDescent="0.35">
      <c r="A7848" s="2"/>
      <c r="C7848" s="2"/>
      <c r="F7848" s="2"/>
      <c r="I7848" s="2"/>
      <c r="M7848" s="2"/>
    </row>
    <row r="7849" spans="1:13" x14ac:dyDescent="0.35">
      <c r="A7849" s="2"/>
      <c r="C7849" s="2"/>
      <c r="I7849" s="2"/>
      <c r="M7849" s="2"/>
    </row>
    <row r="7850" spans="1:13" x14ac:dyDescent="0.35">
      <c r="A7850" s="2"/>
      <c r="C7850" s="2"/>
      <c r="I7850" s="2"/>
      <c r="M7850" s="2"/>
    </row>
    <row r="7851" spans="1:13" x14ac:dyDescent="0.35">
      <c r="A7851" s="2"/>
      <c r="C7851" s="2"/>
      <c r="F7851" s="2"/>
      <c r="I7851" s="2"/>
      <c r="M7851" s="2"/>
    </row>
    <row r="7852" spans="1:13" x14ac:dyDescent="0.35">
      <c r="A7852" s="2"/>
      <c r="C7852" s="2"/>
      <c r="F7852" s="2"/>
      <c r="I7852" s="2"/>
      <c r="M7852" s="2"/>
    </row>
    <row r="7853" spans="1:13" x14ac:dyDescent="0.35">
      <c r="A7853" s="2"/>
      <c r="C7853" s="2"/>
      <c r="F7853" s="2"/>
      <c r="I7853" s="2"/>
      <c r="M7853" s="2"/>
    </row>
    <row r="7854" spans="1:13" x14ac:dyDescent="0.35">
      <c r="A7854" s="2"/>
      <c r="C7854" s="2"/>
      <c r="F7854" s="2"/>
      <c r="I7854" s="2"/>
      <c r="M7854" s="2"/>
    </row>
    <row r="7855" spans="1:13" x14ac:dyDescent="0.35">
      <c r="A7855" s="2"/>
      <c r="C7855" s="2"/>
      <c r="F7855" s="2"/>
      <c r="I7855" s="2"/>
      <c r="M7855" s="2"/>
    </row>
    <row r="7856" spans="1:13" x14ac:dyDescent="0.35">
      <c r="A7856" s="2"/>
      <c r="C7856" s="2"/>
      <c r="I7856" s="2"/>
      <c r="M7856" s="2"/>
    </row>
    <row r="7857" spans="1:13" x14ac:dyDescent="0.35">
      <c r="A7857" s="2"/>
      <c r="C7857" s="2"/>
      <c r="I7857" s="2"/>
      <c r="M7857" s="2"/>
    </row>
    <row r="7858" spans="1:13" x14ac:dyDescent="0.35">
      <c r="A7858" s="2"/>
      <c r="C7858" s="2"/>
      <c r="F7858" s="2"/>
      <c r="I7858" s="2"/>
      <c r="M7858" s="2"/>
    </row>
    <row r="7859" spans="1:13" x14ac:dyDescent="0.35">
      <c r="A7859" s="2"/>
      <c r="C7859" s="2"/>
      <c r="F7859" s="2"/>
      <c r="I7859" s="2"/>
      <c r="M7859" s="2"/>
    </row>
    <row r="7860" spans="1:13" x14ac:dyDescent="0.35">
      <c r="A7860" s="2"/>
      <c r="C7860" s="2"/>
      <c r="F7860" s="2"/>
      <c r="I7860" s="2"/>
      <c r="M7860" s="2"/>
    </row>
    <row r="7861" spans="1:13" x14ac:dyDescent="0.35">
      <c r="A7861" s="2"/>
      <c r="C7861" s="2"/>
      <c r="F7861" s="2"/>
      <c r="I7861" s="2"/>
      <c r="M7861" s="2"/>
    </row>
    <row r="7862" spans="1:13" x14ac:dyDescent="0.35">
      <c r="A7862" s="2"/>
      <c r="C7862" s="2"/>
      <c r="I7862" s="2"/>
      <c r="M7862" s="2"/>
    </row>
    <row r="7863" spans="1:13" x14ac:dyDescent="0.35">
      <c r="A7863" s="2"/>
      <c r="C7863" s="2"/>
      <c r="I7863" s="2"/>
      <c r="M7863" s="2"/>
    </row>
    <row r="7864" spans="1:13" x14ac:dyDescent="0.35">
      <c r="A7864" s="2"/>
      <c r="C7864" s="2"/>
      <c r="F7864" s="2"/>
      <c r="I7864" s="2"/>
      <c r="M7864" s="2"/>
    </row>
    <row r="7865" spans="1:13" x14ac:dyDescent="0.35">
      <c r="A7865" s="2"/>
      <c r="C7865" s="2"/>
      <c r="F7865" s="2"/>
      <c r="I7865" s="2"/>
      <c r="M7865" s="2"/>
    </row>
    <row r="7866" spans="1:13" x14ac:dyDescent="0.35">
      <c r="A7866" s="2"/>
      <c r="C7866" s="2"/>
      <c r="F7866" s="2"/>
      <c r="I7866" s="2"/>
      <c r="M7866" s="2"/>
    </row>
    <row r="7867" spans="1:13" x14ac:dyDescent="0.35">
      <c r="A7867" s="2"/>
      <c r="C7867" s="2"/>
      <c r="F7867" s="2"/>
      <c r="I7867" s="2"/>
      <c r="M7867" s="2"/>
    </row>
    <row r="7868" spans="1:13" x14ac:dyDescent="0.35">
      <c r="A7868" s="2"/>
      <c r="C7868" s="2"/>
      <c r="F7868" s="2"/>
      <c r="I7868" s="2"/>
      <c r="M7868" s="2"/>
    </row>
    <row r="7869" spans="1:13" x14ac:dyDescent="0.35">
      <c r="A7869" s="2"/>
      <c r="C7869" s="2"/>
      <c r="I7869" s="2"/>
      <c r="M7869" s="2"/>
    </row>
    <row r="7870" spans="1:13" x14ac:dyDescent="0.35">
      <c r="A7870" s="2"/>
      <c r="C7870" s="2"/>
      <c r="I7870" s="2"/>
      <c r="M7870" s="2"/>
    </row>
    <row r="7871" spans="1:13" x14ac:dyDescent="0.35">
      <c r="A7871" s="2"/>
      <c r="C7871" s="2"/>
      <c r="F7871" s="2"/>
      <c r="I7871" s="2"/>
      <c r="M7871" s="2"/>
    </row>
    <row r="7872" spans="1:13" x14ac:dyDescent="0.35">
      <c r="A7872" s="2"/>
      <c r="C7872" s="2"/>
      <c r="F7872" s="2"/>
      <c r="I7872" s="2"/>
      <c r="M7872" s="2"/>
    </row>
    <row r="7873" spans="1:13" x14ac:dyDescent="0.35">
      <c r="A7873" s="2"/>
      <c r="C7873" s="2"/>
      <c r="F7873" s="2"/>
      <c r="I7873" s="2"/>
      <c r="M7873" s="2"/>
    </row>
    <row r="7874" spans="1:13" x14ac:dyDescent="0.35">
      <c r="A7874" s="2"/>
      <c r="C7874" s="2"/>
      <c r="F7874" s="2"/>
      <c r="I7874" s="2"/>
      <c r="M7874" s="2"/>
    </row>
    <row r="7875" spans="1:13" x14ac:dyDescent="0.35">
      <c r="A7875" s="2"/>
      <c r="C7875" s="2"/>
      <c r="I7875" s="2"/>
      <c r="M7875" s="2"/>
    </row>
    <row r="7876" spans="1:13" x14ac:dyDescent="0.35">
      <c r="A7876" s="2"/>
      <c r="C7876" s="2"/>
      <c r="I7876" s="2"/>
      <c r="M7876" s="2"/>
    </row>
    <row r="7877" spans="1:13" x14ac:dyDescent="0.35">
      <c r="A7877" s="2"/>
      <c r="C7877" s="2"/>
      <c r="F7877" s="2"/>
      <c r="I7877" s="2"/>
      <c r="M7877" s="2"/>
    </row>
    <row r="7878" spans="1:13" x14ac:dyDescent="0.35">
      <c r="A7878" s="2"/>
      <c r="C7878" s="2"/>
      <c r="F7878" s="2"/>
      <c r="I7878" s="2"/>
      <c r="M7878" s="2"/>
    </row>
    <row r="7879" spans="1:13" x14ac:dyDescent="0.35">
      <c r="A7879" s="2"/>
      <c r="C7879" s="2"/>
      <c r="F7879" s="2"/>
      <c r="I7879" s="2"/>
      <c r="M7879" s="2"/>
    </row>
    <row r="7880" spans="1:13" x14ac:dyDescent="0.35">
      <c r="A7880" s="2"/>
      <c r="C7880" s="2"/>
      <c r="F7880" s="2"/>
      <c r="I7880" s="2"/>
      <c r="M7880" s="2"/>
    </row>
    <row r="7881" spans="1:13" x14ac:dyDescent="0.35">
      <c r="A7881" s="2"/>
      <c r="C7881" s="2"/>
      <c r="F7881" s="2"/>
      <c r="I7881" s="2"/>
      <c r="M7881" s="2"/>
    </row>
    <row r="7882" spans="1:13" x14ac:dyDescent="0.35">
      <c r="A7882" s="2"/>
      <c r="C7882" s="2"/>
      <c r="I7882" s="2"/>
      <c r="M7882" s="2"/>
    </row>
    <row r="7883" spans="1:13" x14ac:dyDescent="0.35">
      <c r="A7883" s="2"/>
      <c r="C7883" s="2"/>
      <c r="I7883" s="2"/>
      <c r="M7883" s="2"/>
    </row>
    <row r="7884" spans="1:13" x14ac:dyDescent="0.35">
      <c r="A7884" s="2"/>
      <c r="C7884" s="2"/>
      <c r="F7884" s="2"/>
      <c r="I7884" s="2"/>
      <c r="M7884" s="2"/>
    </row>
    <row r="7885" spans="1:13" x14ac:dyDescent="0.35">
      <c r="A7885" s="2"/>
      <c r="C7885" s="2"/>
      <c r="F7885" s="2"/>
      <c r="I7885" s="2"/>
      <c r="M7885" s="2"/>
    </row>
    <row r="7886" spans="1:13" x14ac:dyDescent="0.35">
      <c r="A7886" s="2"/>
      <c r="C7886" s="2"/>
      <c r="F7886" s="2"/>
      <c r="I7886" s="2"/>
      <c r="M7886" s="2"/>
    </row>
    <row r="7887" spans="1:13" x14ac:dyDescent="0.35">
      <c r="A7887" s="2"/>
      <c r="C7887" s="2"/>
      <c r="F7887" s="2"/>
      <c r="I7887" s="2"/>
      <c r="M7887" s="2"/>
    </row>
    <row r="7888" spans="1:13" x14ac:dyDescent="0.35">
      <c r="A7888" s="2"/>
      <c r="C7888" s="2"/>
      <c r="I7888" s="2"/>
      <c r="M7888" s="2"/>
    </row>
    <row r="7889" spans="1:13" x14ac:dyDescent="0.35">
      <c r="A7889" s="2"/>
      <c r="C7889" s="2"/>
      <c r="I7889" s="2"/>
      <c r="M7889" s="2"/>
    </row>
    <row r="7890" spans="1:13" x14ac:dyDescent="0.35">
      <c r="A7890" s="2"/>
      <c r="C7890" s="2"/>
      <c r="F7890" s="2"/>
      <c r="I7890" s="2"/>
      <c r="M7890" s="2"/>
    </row>
    <row r="7891" spans="1:13" x14ac:dyDescent="0.35">
      <c r="A7891" s="2"/>
      <c r="C7891" s="2"/>
      <c r="F7891" s="2"/>
      <c r="I7891" s="2"/>
      <c r="M7891" s="2"/>
    </row>
    <row r="7892" spans="1:13" x14ac:dyDescent="0.35">
      <c r="A7892" s="2"/>
      <c r="C7892" s="2"/>
      <c r="F7892" s="2"/>
      <c r="I7892" s="2"/>
      <c r="M7892" s="2"/>
    </row>
    <row r="7893" spans="1:13" x14ac:dyDescent="0.35">
      <c r="A7893" s="2"/>
      <c r="C7893" s="2"/>
      <c r="F7893" s="2"/>
      <c r="I7893" s="2"/>
      <c r="M7893" s="2"/>
    </row>
    <row r="7894" spans="1:13" x14ac:dyDescent="0.35">
      <c r="A7894" s="2"/>
      <c r="C7894" s="2"/>
      <c r="I7894" s="2"/>
      <c r="M7894" s="2"/>
    </row>
    <row r="7895" spans="1:13" x14ac:dyDescent="0.35">
      <c r="A7895" s="2"/>
      <c r="C7895" s="2"/>
      <c r="I7895" s="2"/>
      <c r="M7895" s="2"/>
    </row>
    <row r="7896" spans="1:13" x14ac:dyDescent="0.35">
      <c r="A7896" s="2"/>
      <c r="C7896" s="2"/>
      <c r="F7896" s="2"/>
      <c r="I7896" s="2"/>
      <c r="M7896" s="2"/>
    </row>
    <row r="7897" spans="1:13" x14ac:dyDescent="0.35">
      <c r="A7897" s="2"/>
      <c r="C7897" s="2"/>
      <c r="F7897" s="2"/>
      <c r="I7897" s="2"/>
      <c r="M7897" s="2"/>
    </row>
    <row r="7898" spans="1:13" x14ac:dyDescent="0.35">
      <c r="A7898" s="2"/>
      <c r="C7898" s="2"/>
      <c r="F7898" s="2"/>
      <c r="I7898" s="2"/>
      <c r="M7898" s="2"/>
    </row>
    <row r="7899" spans="1:13" x14ac:dyDescent="0.35">
      <c r="A7899" s="2"/>
      <c r="C7899" s="2"/>
      <c r="F7899" s="2"/>
      <c r="I7899" s="2"/>
      <c r="M7899" s="2"/>
    </row>
    <row r="7900" spans="1:13" x14ac:dyDescent="0.35">
      <c r="A7900" s="2"/>
      <c r="C7900" s="2"/>
      <c r="F7900" s="2"/>
      <c r="I7900" s="2"/>
      <c r="M7900" s="2"/>
    </row>
    <row r="7901" spans="1:13" x14ac:dyDescent="0.35">
      <c r="A7901" s="2"/>
      <c r="C7901" s="2"/>
      <c r="I7901" s="2"/>
      <c r="M7901" s="2"/>
    </row>
    <row r="7902" spans="1:13" x14ac:dyDescent="0.35">
      <c r="A7902" s="2"/>
      <c r="C7902" s="2"/>
      <c r="I7902" s="2"/>
      <c r="M7902" s="2"/>
    </row>
    <row r="7903" spans="1:13" x14ac:dyDescent="0.35">
      <c r="A7903" s="2"/>
      <c r="C7903" s="2"/>
      <c r="F7903" s="2"/>
      <c r="I7903" s="2"/>
      <c r="M7903" s="2"/>
    </row>
    <row r="7904" spans="1:13" x14ac:dyDescent="0.35">
      <c r="A7904" s="2"/>
      <c r="C7904" s="2"/>
      <c r="F7904" s="2"/>
      <c r="I7904" s="2"/>
      <c r="M7904" s="2"/>
    </row>
    <row r="7905" spans="1:13" x14ac:dyDescent="0.35">
      <c r="A7905" s="2"/>
      <c r="C7905" s="2"/>
      <c r="F7905" s="2"/>
      <c r="I7905" s="2"/>
      <c r="M7905" s="2"/>
    </row>
    <row r="7906" spans="1:13" x14ac:dyDescent="0.35">
      <c r="A7906" s="2"/>
      <c r="C7906" s="2"/>
      <c r="F7906" s="2"/>
      <c r="I7906" s="2"/>
      <c r="M7906" s="2"/>
    </row>
    <row r="7907" spans="1:13" x14ac:dyDescent="0.35">
      <c r="A7907" s="2"/>
      <c r="C7907" s="2"/>
      <c r="F7907" s="2"/>
      <c r="I7907" s="2"/>
      <c r="M7907" s="2"/>
    </row>
    <row r="7908" spans="1:13" x14ac:dyDescent="0.35">
      <c r="A7908" s="2"/>
      <c r="C7908" s="2"/>
      <c r="I7908" s="2"/>
      <c r="M7908" s="2"/>
    </row>
    <row r="7909" spans="1:13" x14ac:dyDescent="0.35">
      <c r="A7909" s="2"/>
      <c r="C7909" s="2"/>
      <c r="I7909" s="2"/>
      <c r="M7909" s="2"/>
    </row>
    <row r="7910" spans="1:13" x14ac:dyDescent="0.35">
      <c r="A7910" s="2"/>
      <c r="C7910" s="2"/>
      <c r="F7910" s="2"/>
      <c r="I7910" s="2"/>
      <c r="M7910" s="2"/>
    </row>
    <row r="7911" spans="1:13" x14ac:dyDescent="0.35">
      <c r="A7911" s="2"/>
      <c r="C7911" s="2"/>
      <c r="F7911" s="2"/>
      <c r="I7911" s="2"/>
      <c r="M7911" s="2"/>
    </row>
    <row r="7912" spans="1:13" x14ac:dyDescent="0.35">
      <c r="A7912" s="2"/>
      <c r="C7912" s="2"/>
      <c r="F7912" s="2"/>
      <c r="I7912" s="2"/>
      <c r="M7912" s="2"/>
    </row>
    <row r="7913" spans="1:13" x14ac:dyDescent="0.35">
      <c r="A7913" s="2"/>
      <c r="C7913" s="2"/>
      <c r="F7913" s="2"/>
      <c r="I7913" s="2"/>
      <c r="M7913" s="2"/>
    </row>
    <row r="7914" spans="1:13" x14ac:dyDescent="0.35">
      <c r="A7914" s="2"/>
      <c r="C7914" s="2"/>
      <c r="F7914" s="2"/>
      <c r="I7914" s="2"/>
      <c r="M7914" s="2"/>
    </row>
    <row r="7915" spans="1:13" x14ac:dyDescent="0.35">
      <c r="A7915" s="2"/>
      <c r="C7915" s="2"/>
      <c r="I7915" s="2"/>
      <c r="M7915" s="2"/>
    </row>
    <row r="7916" spans="1:13" x14ac:dyDescent="0.35">
      <c r="A7916" s="2"/>
      <c r="C7916" s="2"/>
      <c r="I7916" s="2"/>
      <c r="M7916" s="2"/>
    </row>
    <row r="7917" spans="1:13" x14ac:dyDescent="0.35">
      <c r="A7917" s="2"/>
      <c r="C7917" s="2"/>
      <c r="F7917" s="2"/>
      <c r="I7917" s="2"/>
      <c r="M7917" s="2"/>
    </row>
    <row r="7918" spans="1:13" x14ac:dyDescent="0.35">
      <c r="A7918" s="2"/>
      <c r="C7918" s="2"/>
      <c r="F7918" s="2"/>
      <c r="I7918" s="2"/>
      <c r="M7918" s="2"/>
    </row>
    <row r="7919" spans="1:13" x14ac:dyDescent="0.35">
      <c r="A7919" s="2"/>
      <c r="C7919" s="2"/>
      <c r="F7919" s="2"/>
      <c r="I7919" s="2"/>
      <c r="M7919" s="2"/>
    </row>
    <row r="7920" spans="1:13" x14ac:dyDescent="0.35">
      <c r="A7920" s="2"/>
      <c r="C7920" s="2"/>
      <c r="F7920" s="2"/>
      <c r="I7920" s="2"/>
      <c r="M7920" s="2"/>
    </row>
    <row r="7921" spans="1:13" x14ac:dyDescent="0.35">
      <c r="A7921" s="2"/>
      <c r="C7921" s="2"/>
      <c r="I7921" s="2"/>
      <c r="M7921" s="2"/>
    </row>
    <row r="7922" spans="1:13" x14ac:dyDescent="0.35">
      <c r="A7922" s="2"/>
      <c r="C7922" s="2"/>
      <c r="I7922" s="2"/>
      <c r="M7922" s="2"/>
    </row>
    <row r="7923" spans="1:13" x14ac:dyDescent="0.35">
      <c r="A7923" s="2"/>
      <c r="C7923" s="2"/>
      <c r="F7923" s="2"/>
      <c r="I7923" s="2"/>
      <c r="M7923" s="2"/>
    </row>
    <row r="7924" spans="1:13" x14ac:dyDescent="0.35">
      <c r="A7924" s="2"/>
      <c r="C7924" s="2"/>
      <c r="F7924" s="2"/>
      <c r="I7924" s="2"/>
      <c r="M7924" s="2"/>
    </row>
    <row r="7925" spans="1:13" x14ac:dyDescent="0.35">
      <c r="A7925" s="2"/>
      <c r="C7925" s="2"/>
      <c r="F7925" s="2"/>
      <c r="I7925" s="2"/>
      <c r="M7925" s="2"/>
    </row>
    <row r="7926" spans="1:13" x14ac:dyDescent="0.35">
      <c r="A7926" s="2"/>
      <c r="C7926" s="2"/>
      <c r="F7926" s="2"/>
      <c r="I7926" s="2"/>
      <c r="M7926" s="2"/>
    </row>
    <row r="7927" spans="1:13" x14ac:dyDescent="0.35">
      <c r="A7927" s="2"/>
      <c r="C7927" s="2"/>
      <c r="F7927" s="2"/>
      <c r="I7927" s="2"/>
      <c r="M7927" s="2"/>
    </row>
    <row r="7928" spans="1:13" x14ac:dyDescent="0.35">
      <c r="A7928" s="2"/>
      <c r="C7928" s="2"/>
      <c r="I7928" s="2"/>
      <c r="M7928" s="2"/>
    </row>
    <row r="7929" spans="1:13" x14ac:dyDescent="0.35">
      <c r="A7929" s="2"/>
      <c r="C7929" s="2"/>
      <c r="I7929" s="2"/>
      <c r="M7929" s="2"/>
    </row>
    <row r="7930" spans="1:13" x14ac:dyDescent="0.35">
      <c r="A7930" s="2"/>
      <c r="C7930" s="2"/>
      <c r="F7930" s="2"/>
      <c r="I7930" s="2"/>
      <c r="M7930" s="2"/>
    </row>
    <row r="7931" spans="1:13" x14ac:dyDescent="0.35">
      <c r="A7931" s="2"/>
      <c r="C7931" s="2"/>
      <c r="F7931" s="2"/>
      <c r="I7931" s="2"/>
      <c r="M7931" s="2"/>
    </row>
    <row r="7932" spans="1:13" x14ac:dyDescent="0.35">
      <c r="A7932" s="2"/>
      <c r="C7932" s="2"/>
      <c r="F7932" s="2"/>
      <c r="I7932" s="2"/>
      <c r="M7932" s="2"/>
    </row>
    <row r="7933" spans="1:13" x14ac:dyDescent="0.35">
      <c r="A7933" s="2"/>
      <c r="C7933" s="2"/>
      <c r="F7933" s="2"/>
      <c r="I7933" s="2"/>
      <c r="M7933" s="2"/>
    </row>
    <row r="7934" spans="1:13" x14ac:dyDescent="0.35">
      <c r="A7934" s="2"/>
      <c r="C7934" s="2"/>
      <c r="F7934" s="2"/>
      <c r="I7934" s="2"/>
      <c r="M7934" s="2"/>
    </row>
    <row r="7935" spans="1:13" x14ac:dyDescent="0.35">
      <c r="A7935" s="2"/>
      <c r="C7935" s="2"/>
      <c r="I7935" s="2"/>
      <c r="M7935" s="2"/>
    </row>
    <row r="7936" spans="1:13" x14ac:dyDescent="0.35">
      <c r="A7936" s="2"/>
      <c r="C7936" s="2"/>
      <c r="I7936" s="2"/>
      <c r="M7936" s="2"/>
    </row>
    <row r="7937" spans="1:13" x14ac:dyDescent="0.35">
      <c r="A7937" s="2"/>
      <c r="C7937" s="2"/>
      <c r="F7937" s="2"/>
      <c r="I7937" s="2"/>
      <c r="M7937" s="2"/>
    </row>
    <row r="7938" spans="1:13" x14ac:dyDescent="0.35">
      <c r="A7938" s="2"/>
      <c r="C7938" s="2"/>
      <c r="F7938" s="2"/>
      <c r="I7938" s="2"/>
      <c r="M7938" s="2"/>
    </row>
    <row r="7939" spans="1:13" x14ac:dyDescent="0.35">
      <c r="A7939" s="2"/>
      <c r="C7939" s="2"/>
      <c r="F7939" s="2"/>
      <c r="I7939" s="2"/>
      <c r="M7939" s="2"/>
    </row>
    <row r="7940" spans="1:13" x14ac:dyDescent="0.35">
      <c r="A7940" s="2"/>
      <c r="C7940" s="2"/>
      <c r="F7940" s="2"/>
      <c r="I7940" s="2"/>
      <c r="M7940" s="2"/>
    </row>
    <row r="7941" spans="1:13" x14ac:dyDescent="0.35">
      <c r="A7941" s="2"/>
      <c r="C7941" s="2"/>
      <c r="F7941" s="2"/>
      <c r="I7941" s="2"/>
      <c r="M7941" s="2"/>
    </row>
    <row r="7942" spans="1:13" x14ac:dyDescent="0.35">
      <c r="A7942" s="2"/>
      <c r="C7942" s="2"/>
      <c r="I7942" s="2"/>
      <c r="M7942" s="2"/>
    </row>
    <row r="7943" spans="1:13" x14ac:dyDescent="0.35">
      <c r="A7943" s="2"/>
      <c r="C7943" s="2"/>
      <c r="I7943" s="2"/>
      <c r="M7943" s="2"/>
    </row>
    <row r="7944" spans="1:13" x14ac:dyDescent="0.35">
      <c r="A7944" s="2"/>
      <c r="C7944" s="2"/>
      <c r="F7944" s="2"/>
      <c r="I7944" s="2"/>
      <c r="M7944" s="2"/>
    </row>
    <row r="7945" spans="1:13" x14ac:dyDescent="0.35">
      <c r="A7945" s="2"/>
      <c r="C7945" s="2"/>
      <c r="F7945" s="2"/>
      <c r="I7945" s="2"/>
      <c r="M7945" s="2"/>
    </row>
    <row r="7946" spans="1:13" x14ac:dyDescent="0.35">
      <c r="A7946" s="2"/>
      <c r="C7946" s="2"/>
      <c r="F7946" s="2"/>
      <c r="I7946" s="2"/>
      <c r="M7946" s="2"/>
    </row>
    <row r="7947" spans="1:13" x14ac:dyDescent="0.35">
      <c r="A7947" s="2"/>
      <c r="C7947" s="2"/>
      <c r="F7947" s="2"/>
      <c r="I7947" s="2"/>
      <c r="M7947" s="2"/>
    </row>
    <row r="7948" spans="1:13" x14ac:dyDescent="0.35">
      <c r="A7948" s="2"/>
      <c r="C7948" s="2"/>
      <c r="F7948" s="2"/>
      <c r="I7948" s="2"/>
      <c r="M7948" s="2"/>
    </row>
    <row r="7949" spans="1:13" x14ac:dyDescent="0.35">
      <c r="A7949" s="2"/>
      <c r="C7949" s="2"/>
      <c r="I7949" s="2"/>
      <c r="M7949" s="2"/>
    </row>
    <row r="7950" spans="1:13" x14ac:dyDescent="0.35">
      <c r="A7950" s="2"/>
      <c r="C7950" s="2"/>
      <c r="I7950" s="2"/>
      <c r="M7950" s="2"/>
    </row>
    <row r="7951" spans="1:13" x14ac:dyDescent="0.35">
      <c r="A7951" s="2"/>
      <c r="C7951" s="2"/>
      <c r="I7951" s="2"/>
      <c r="M7951" s="2"/>
    </row>
    <row r="7952" spans="1:13" x14ac:dyDescent="0.35">
      <c r="A7952" s="2"/>
      <c r="C7952" s="2"/>
      <c r="F7952" s="2"/>
      <c r="I7952" s="2"/>
      <c r="M7952" s="2"/>
    </row>
    <row r="7953" spans="1:13" x14ac:dyDescent="0.35">
      <c r="A7953" s="2"/>
      <c r="C7953" s="2"/>
      <c r="F7953" s="2"/>
      <c r="I7953" s="2"/>
      <c r="M7953" s="2"/>
    </row>
    <row r="7954" spans="1:13" x14ac:dyDescent="0.35">
      <c r="A7954" s="2"/>
      <c r="C7954" s="2"/>
      <c r="F7954" s="2"/>
      <c r="I7954" s="2"/>
      <c r="M7954" s="2"/>
    </row>
    <row r="7955" spans="1:13" x14ac:dyDescent="0.35">
      <c r="A7955" s="2"/>
      <c r="C7955" s="2"/>
      <c r="F7955" s="2"/>
      <c r="I7955" s="2"/>
      <c r="M7955" s="2"/>
    </row>
    <row r="7956" spans="1:13" x14ac:dyDescent="0.35">
      <c r="A7956" s="2"/>
      <c r="C7956" s="2"/>
      <c r="F7956" s="2"/>
      <c r="I7956" s="2"/>
      <c r="M7956" s="2"/>
    </row>
    <row r="7957" spans="1:13" x14ac:dyDescent="0.35">
      <c r="A7957" s="2"/>
      <c r="C7957" s="2"/>
      <c r="I7957" s="2"/>
      <c r="M7957" s="2"/>
    </row>
    <row r="7958" spans="1:13" x14ac:dyDescent="0.35">
      <c r="A7958" s="2"/>
      <c r="C7958" s="2"/>
      <c r="I7958" s="2"/>
      <c r="M7958" s="2"/>
    </row>
    <row r="7959" spans="1:13" x14ac:dyDescent="0.35">
      <c r="A7959" s="2"/>
      <c r="C7959" s="2"/>
      <c r="F7959" s="2"/>
      <c r="I7959" s="2"/>
      <c r="M7959" s="2"/>
    </row>
    <row r="7960" spans="1:13" x14ac:dyDescent="0.35">
      <c r="A7960" s="2"/>
      <c r="C7960" s="2"/>
      <c r="F7960" s="2"/>
      <c r="I7960" s="2"/>
      <c r="M7960" s="2"/>
    </row>
    <row r="7961" spans="1:13" x14ac:dyDescent="0.35">
      <c r="A7961" s="2"/>
      <c r="C7961" s="2"/>
      <c r="F7961" s="2"/>
      <c r="I7961" s="2"/>
      <c r="M7961" s="2"/>
    </row>
    <row r="7962" spans="1:13" x14ac:dyDescent="0.35">
      <c r="A7962" s="2"/>
      <c r="C7962" s="2"/>
      <c r="F7962" s="2"/>
      <c r="I7962" s="2"/>
      <c r="M7962" s="2"/>
    </row>
    <row r="7963" spans="1:13" x14ac:dyDescent="0.35">
      <c r="A7963" s="2"/>
      <c r="C7963" s="2"/>
      <c r="F7963" s="2"/>
      <c r="I7963" s="2"/>
      <c r="M7963" s="2"/>
    </row>
    <row r="7964" spans="1:13" x14ac:dyDescent="0.35">
      <c r="A7964" s="2"/>
      <c r="C7964" s="2"/>
      <c r="I7964" s="2"/>
      <c r="M7964" s="2"/>
    </row>
    <row r="7965" spans="1:13" x14ac:dyDescent="0.35">
      <c r="A7965" s="2"/>
      <c r="C7965" s="2"/>
      <c r="I7965" s="2"/>
      <c r="M7965" s="2"/>
    </row>
    <row r="7966" spans="1:13" x14ac:dyDescent="0.35">
      <c r="A7966" s="2"/>
      <c r="C7966" s="2"/>
      <c r="F7966" s="2"/>
      <c r="I7966" s="2"/>
      <c r="M7966" s="2"/>
    </row>
    <row r="7967" spans="1:13" x14ac:dyDescent="0.35">
      <c r="A7967" s="2"/>
      <c r="C7967" s="2"/>
      <c r="F7967" s="2"/>
      <c r="I7967" s="2"/>
      <c r="M7967" s="2"/>
    </row>
    <row r="7968" spans="1:13" x14ac:dyDescent="0.35">
      <c r="A7968" s="2"/>
      <c r="C7968" s="2"/>
      <c r="F7968" s="2"/>
      <c r="I7968" s="2"/>
      <c r="M7968" s="2"/>
    </row>
    <row r="7969" spans="1:13" x14ac:dyDescent="0.35">
      <c r="A7969" s="2"/>
      <c r="C7969" s="2"/>
      <c r="F7969" s="2"/>
      <c r="I7969" s="2"/>
      <c r="M7969" s="2"/>
    </row>
    <row r="7970" spans="1:13" x14ac:dyDescent="0.35">
      <c r="A7970" s="2"/>
      <c r="C7970" s="2"/>
      <c r="F7970" s="2"/>
      <c r="I7970" s="2"/>
      <c r="M7970" s="2"/>
    </row>
    <row r="7971" spans="1:13" x14ac:dyDescent="0.35">
      <c r="A7971" s="2"/>
      <c r="C7971" s="2"/>
      <c r="I7971" s="2"/>
      <c r="M7971" s="2"/>
    </row>
    <row r="7972" spans="1:13" x14ac:dyDescent="0.35">
      <c r="A7972" s="2"/>
      <c r="C7972" s="2"/>
      <c r="I7972" s="2"/>
      <c r="M7972" s="2"/>
    </row>
    <row r="7973" spans="1:13" x14ac:dyDescent="0.35">
      <c r="A7973" s="2"/>
      <c r="C7973" s="2"/>
      <c r="F7973" s="2"/>
      <c r="I7973" s="2"/>
      <c r="M7973" s="2"/>
    </row>
    <row r="7974" spans="1:13" x14ac:dyDescent="0.35">
      <c r="A7974" s="2"/>
      <c r="C7974" s="2"/>
      <c r="F7974" s="2"/>
      <c r="I7974" s="2"/>
      <c r="M7974" s="2"/>
    </row>
    <row r="7975" spans="1:13" x14ac:dyDescent="0.35">
      <c r="A7975" s="2"/>
      <c r="C7975" s="2"/>
      <c r="F7975" s="2"/>
      <c r="I7975" s="2"/>
      <c r="M7975" s="2"/>
    </row>
    <row r="7976" spans="1:13" x14ac:dyDescent="0.35">
      <c r="A7976" s="2"/>
      <c r="C7976" s="2"/>
      <c r="F7976" s="2"/>
      <c r="I7976" s="2"/>
      <c r="M7976" s="2"/>
    </row>
    <row r="7977" spans="1:13" x14ac:dyDescent="0.35">
      <c r="A7977" s="2"/>
      <c r="C7977" s="2"/>
      <c r="I7977" s="2"/>
      <c r="M7977" s="2"/>
    </row>
    <row r="7978" spans="1:13" x14ac:dyDescent="0.35">
      <c r="A7978" s="2"/>
      <c r="C7978" s="2"/>
      <c r="I7978" s="2"/>
      <c r="M7978" s="2"/>
    </row>
    <row r="7979" spans="1:13" x14ac:dyDescent="0.35">
      <c r="A7979" s="2"/>
      <c r="C7979" s="2"/>
      <c r="F7979" s="2"/>
      <c r="I7979" s="2"/>
      <c r="M7979" s="2"/>
    </row>
    <row r="7980" spans="1:13" x14ac:dyDescent="0.35">
      <c r="A7980" s="2"/>
      <c r="C7980" s="2"/>
      <c r="F7980" s="2"/>
      <c r="I7980" s="2"/>
      <c r="M7980" s="2"/>
    </row>
    <row r="7981" spans="1:13" x14ac:dyDescent="0.35">
      <c r="A7981" s="2"/>
      <c r="C7981" s="2"/>
      <c r="F7981" s="2"/>
      <c r="I7981" s="2"/>
      <c r="M7981" s="2"/>
    </row>
    <row r="7982" spans="1:13" x14ac:dyDescent="0.35">
      <c r="A7982" s="2"/>
      <c r="C7982" s="2"/>
      <c r="F7982" s="2"/>
      <c r="I7982" s="2"/>
      <c r="M7982" s="2"/>
    </row>
    <row r="7983" spans="1:13" x14ac:dyDescent="0.35">
      <c r="A7983" s="2"/>
      <c r="C7983" s="2"/>
      <c r="F7983" s="2"/>
      <c r="I7983" s="2"/>
      <c r="M7983" s="2"/>
    </row>
    <row r="7984" spans="1:13" x14ac:dyDescent="0.35">
      <c r="A7984" s="2"/>
      <c r="C7984" s="2"/>
      <c r="I7984" s="2"/>
      <c r="M7984" s="2"/>
    </row>
    <row r="7985" spans="1:13" x14ac:dyDescent="0.35">
      <c r="A7985" s="2"/>
      <c r="C7985" s="2"/>
      <c r="I7985" s="2"/>
      <c r="M7985" s="2"/>
    </row>
    <row r="7986" spans="1:13" x14ac:dyDescent="0.35">
      <c r="A7986" s="2"/>
      <c r="C7986" s="2"/>
      <c r="F7986" s="2"/>
      <c r="I7986" s="2"/>
      <c r="M7986" s="2"/>
    </row>
    <row r="7987" spans="1:13" x14ac:dyDescent="0.35">
      <c r="A7987" s="2"/>
      <c r="C7987" s="2"/>
      <c r="F7987" s="2"/>
      <c r="I7987" s="2"/>
      <c r="M7987" s="2"/>
    </row>
    <row r="7988" spans="1:13" x14ac:dyDescent="0.35">
      <c r="A7988" s="2"/>
      <c r="C7988" s="2"/>
      <c r="F7988" s="2"/>
      <c r="I7988" s="2"/>
      <c r="M7988" s="2"/>
    </row>
    <row r="7989" spans="1:13" x14ac:dyDescent="0.35">
      <c r="A7989" s="2"/>
      <c r="C7989" s="2"/>
      <c r="F7989" s="2"/>
      <c r="I7989" s="2"/>
      <c r="M7989" s="2"/>
    </row>
    <row r="7990" spans="1:13" x14ac:dyDescent="0.35">
      <c r="A7990" s="2"/>
      <c r="C7990" s="2"/>
      <c r="F7990" s="2"/>
      <c r="I7990" s="2"/>
      <c r="M7990" s="2"/>
    </row>
    <row r="7991" spans="1:13" x14ac:dyDescent="0.35">
      <c r="A7991" s="2"/>
      <c r="C7991" s="2"/>
      <c r="I7991" s="2"/>
      <c r="M7991" s="2"/>
    </row>
    <row r="7992" spans="1:13" x14ac:dyDescent="0.35">
      <c r="A7992" s="2"/>
      <c r="C7992" s="2"/>
      <c r="I7992" s="2"/>
      <c r="M7992" s="2"/>
    </row>
    <row r="7993" spans="1:13" x14ac:dyDescent="0.35">
      <c r="A7993" s="2"/>
      <c r="C7993" s="2"/>
      <c r="F7993" s="2"/>
      <c r="I7993" s="2"/>
      <c r="M7993" s="2"/>
    </row>
    <row r="7994" spans="1:13" x14ac:dyDescent="0.35">
      <c r="A7994" s="2"/>
      <c r="C7994" s="2"/>
      <c r="F7994" s="2"/>
      <c r="I7994" s="2"/>
      <c r="M7994" s="2"/>
    </row>
    <row r="7995" spans="1:13" x14ac:dyDescent="0.35">
      <c r="A7995" s="2"/>
      <c r="C7995" s="2"/>
      <c r="F7995" s="2"/>
      <c r="I7995" s="2"/>
      <c r="M7995" s="2"/>
    </row>
    <row r="7996" spans="1:13" x14ac:dyDescent="0.35">
      <c r="A7996" s="2"/>
      <c r="C7996" s="2"/>
      <c r="F7996" s="2"/>
      <c r="I7996" s="2"/>
      <c r="M7996" s="2"/>
    </row>
    <row r="7997" spans="1:13" x14ac:dyDescent="0.35">
      <c r="A7997" s="2"/>
      <c r="C7997" s="2"/>
      <c r="F7997" s="2"/>
      <c r="I7997" s="2"/>
      <c r="M7997" s="2"/>
    </row>
    <row r="7998" spans="1:13" x14ac:dyDescent="0.35">
      <c r="A7998" s="2"/>
      <c r="C7998" s="2"/>
      <c r="I7998" s="2"/>
      <c r="M7998" s="2"/>
    </row>
    <row r="7999" spans="1:13" x14ac:dyDescent="0.35">
      <c r="A7999" s="2"/>
      <c r="C7999" s="2"/>
      <c r="I7999" s="2"/>
      <c r="M7999" s="2"/>
    </row>
    <row r="8000" spans="1:13" x14ac:dyDescent="0.35">
      <c r="A8000" s="2"/>
      <c r="C8000" s="2"/>
      <c r="F8000" s="2"/>
      <c r="I8000" s="2"/>
      <c r="M8000" s="2"/>
    </row>
    <row r="8001" spans="1:13" x14ac:dyDescent="0.35">
      <c r="A8001" s="2"/>
      <c r="C8001" s="2"/>
      <c r="F8001" s="2"/>
      <c r="I8001" s="2"/>
      <c r="M8001" s="2"/>
    </row>
    <row r="8002" spans="1:13" x14ac:dyDescent="0.35">
      <c r="A8002" s="2"/>
      <c r="C8002" s="2"/>
      <c r="F8002" s="2"/>
      <c r="I8002" s="2"/>
      <c r="M8002" s="2"/>
    </row>
    <row r="8003" spans="1:13" x14ac:dyDescent="0.35">
      <c r="A8003" s="2"/>
      <c r="C8003" s="2"/>
      <c r="F8003" s="2"/>
      <c r="I8003" s="2"/>
      <c r="M8003" s="2"/>
    </row>
    <row r="8004" spans="1:13" x14ac:dyDescent="0.35">
      <c r="A8004" s="2"/>
      <c r="C8004" s="2"/>
      <c r="F8004" s="2"/>
      <c r="I8004" s="2"/>
      <c r="M8004" s="2"/>
    </row>
    <row r="8005" spans="1:13" x14ac:dyDescent="0.35">
      <c r="A8005" s="2"/>
      <c r="C8005" s="2"/>
      <c r="I8005" s="2"/>
      <c r="M8005" s="2"/>
    </row>
    <row r="8006" spans="1:13" x14ac:dyDescent="0.35">
      <c r="A8006" s="2"/>
      <c r="C8006" s="2"/>
      <c r="I8006" s="2"/>
      <c r="M8006" s="2"/>
    </row>
    <row r="8007" spans="1:13" x14ac:dyDescent="0.35">
      <c r="A8007" s="2"/>
      <c r="C8007" s="2"/>
      <c r="F8007" s="2"/>
      <c r="I8007" s="2"/>
      <c r="M8007" s="2"/>
    </row>
    <row r="8008" spans="1:13" x14ac:dyDescent="0.35">
      <c r="A8008" s="2"/>
      <c r="C8008" s="2"/>
      <c r="F8008" s="2"/>
      <c r="I8008" s="2"/>
      <c r="M8008" s="2"/>
    </row>
    <row r="8009" spans="1:13" x14ac:dyDescent="0.35">
      <c r="A8009" s="2"/>
      <c r="C8009" s="2"/>
      <c r="F8009" s="2"/>
      <c r="I8009" s="2"/>
      <c r="M8009" s="2"/>
    </row>
    <row r="8010" spans="1:13" x14ac:dyDescent="0.35">
      <c r="A8010" s="2"/>
      <c r="C8010" s="2"/>
      <c r="F8010" s="2"/>
      <c r="I8010" s="2"/>
      <c r="M8010" s="2"/>
    </row>
    <row r="8011" spans="1:13" x14ac:dyDescent="0.35">
      <c r="A8011" s="2"/>
      <c r="C8011" s="2"/>
      <c r="F8011" s="2"/>
      <c r="I8011" s="2"/>
      <c r="M8011" s="2"/>
    </row>
    <row r="8012" spans="1:13" x14ac:dyDescent="0.35">
      <c r="A8012" s="2"/>
      <c r="C8012" s="2"/>
      <c r="I8012" s="2"/>
      <c r="M8012" s="2"/>
    </row>
    <row r="8013" spans="1:13" x14ac:dyDescent="0.35">
      <c r="A8013" s="2"/>
      <c r="C8013" s="2"/>
      <c r="F8013" s="2"/>
      <c r="I8013" s="2"/>
      <c r="M8013" s="2"/>
    </row>
    <row r="8014" spans="1:13" x14ac:dyDescent="0.35">
      <c r="A8014" s="2"/>
      <c r="C8014" s="2"/>
      <c r="F8014" s="2"/>
      <c r="I8014" s="2"/>
      <c r="M8014" s="2"/>
    </row>
    <row r="8015" spans="1:13" x14ac:dyDescent="0.35">
      <c r="A8015" s="2"/>
      <c r="C8015" s="2"/>
      <c r="F8015" s="2"/>
      <c r="I8015" s="2"/>
      <c r="M8015" s="2"/>
    </row>
    <row r="8016" spans="1:13" x14ac:dyDescent="0.35">
      <c r="A8016" s="2"/>
      <c r="C8016" s="2"/>
      <c r="F8016" s="2"/>
      <c r="I8016" s="2"/>
      <c r="M8016" s="2"/>
    </row>
    <row r="8017" spans="1:13" x14ac:dyDescent="0.35">
      <c r="A8017" s="2"/>
      <c r="C8017" s="2"/>
      <c r="F8017" s="2"/>
      <c r="I8017" s="2"/>
      <c r="M8017" s="2"/>
    </row>
    <row r="8018" spans="1:13" x14ac:dyDescent="0.35">
      <c r="A8018" s="2"/>
      <c r="C8018" s="2"/>
      <c r="I8018" s="2"/>
      <c r="M8018" s="2"/>
    </row>
    <row r="8019" spans="1:13" x14ac:dyDescent="0.35">
      <c r="A8019" s="2"/>
      <c r="C8019" s="2"/>
      <c r="I8019" s="2"/>
      <c r="M8019" s="2"/>
    </row>
    <row r="8020" spans="1:13" x14ac:dyDescent="0.35">
      <c r="A8020" s="2"/>
      <c r="C8020" s="2"/>
      <c r="F8020" s="2"/>
      <c r="I8020" s="2"/>
      <c r="M8020" s="2"/>
    </row>
    <row r="8021" spans="1:13" x14ac:dyDescent="0.35">
      <c r="A8021" s="2"/>
      <c r="C8021" s="2"/>
      <c r="F8021" s="2"/>
      <c r="I8021" s="2"/>
      <c r="M8021" s="2"/>
    </row>
    <row r="8022" spans="1:13" x14ac:dyDescent="0.35">
      <c r="A8022" s="2"/>
      <c r="C8022" s="2"/>
      <c r="F8022" s="2"/>
      <c r="I8022" s="2"/>
      <c r="M8022" s="2"/>
    </row>
    <row r="8023" spans="1:13" x14ac:dyDescent="0.35">
      <c r="A8023" s="2"/>
      <c r="C8023" s="2"/>
      <c r="F8023" s="2"/>
      <c r="I8023" s="2"/>
      <c r="M8023" s="2"/>
    </row>
    <row r="8024" spans="1:13" x14ac:dyDescent="0.35">
      <c r="A8024" s="2"/>
      <c r="C8024" s="2"/>
      <c r="F8024" s="2"/>
      <c r="I8024" s="2"/>
      <c r="M8024" s="2"/>
    </row>
    <row r="8025" spans="1:13" x14ac:dyDescent="0.35">
      <c r="A8025" s="2"/>
      <c r="C8025" s="2"/>
      <c r="I8025" s="2"/>
      <c r="M8025" s="2"/>
    </row>
    <row r="8026" spans="1:13" x14ac:dyDescent="0.35">
      <c r="A8026" s="2"/>
      <c r="C8026" s="2"/>
      <c r="I8026" s="2"/>
      <c r="M8026" s="2"/>
    </row>
    <row r="8027" spans="1:13" x14ac:dyDescent="0.35">
      <c r="A8027" s="2"/>
      <c r="C8027" s="2"/>
      <c r="F8027" s="2"/>
      <c r="I8027" s="2"/>
      <c r="M8027" s="2"/>
    </row>
    <row r="8028" spans="1:13" x14ac:dyDescent="0.35">
      <c r="A8028" s="2"/>
      <c r="C8028" s="2"/>
      <c r="F8028" s="2"/>
      <c r="I8028" s="2"/>
      <c r="M8028" s="2"/>
    </row>
    <row r="8029" spans="1:13" x14ac:dyDescent="0.35">
      <c r="A8029" s="2"/>
      <c r="C8029" s="2"/>
      <c r="F8029" s="2"/>
      <c r="I8029" s="2"/>
      <c r="M8029" s="2"/>
    </row>
    <row r="8030" spans="1:13" x14ac:dyDescent="0.35">
      <c r="A8030" s="2"/>
      <c r="C8030" s="2"/>
      <c r="F8030" s="2"/>
      <c r="I8030" s="2"/>
      <c r="M8030" s="2"/>
    </row>
    <row r="8031" spans="1:13" x14ac:dyDescent="0.35">
      <c r="A8031" s="2"/>
      <c r="C8031" s="2"/>
      <c r="F8031" s="2"/>
      <c r="I8031" s="2"/>
      <c r="M8031" s="2"/>
    </row>
    <row r="8032" spans="1:13" x14ac:dyDescent="0.35">
      <c r="A8032" s="2"/>
      <c r="C8032" s="2"/>
      <c r="I8032" s="2"/>
      <c r="M8032" s="2"/>
    </row>
    <row r="8033" spans="1:13" x14ac:dyDescent="0.35">
      <c r="A8033" s="2"/>
      <c r="C8033" s="2"/>
      <c r="I8033" s="2"/>
      <c r="M8033" s="2"/>
    </row>
    <row r="8034" spans="1:13" x14ac:dyDescent="0.35">
      <c r="A8034" s="2"/>
      <c r="C8034" s="2"/>
      <c r="F8034" s="2"/>
      <c r="I8034" s="2"/>
      <c r="M8034" s="2"/>
    </row>
    <row r="8035" spans="1:13" x14ac:dyDescent="0.35">
      <c r="A8035" s="2"/>
      <c r="C8035" s="2"/>
      <c r="F8035" s="2"/>
      <c r="I8035" s="2"/>
      <c r="M8035" s="2"/>
    </row>
    <row r="8036" spans="1:13" x14ac:dyDescent="0.35">
      <c r="A8036" s="2"/>
      <c r="C8036" s="2"/>
      <c r="F8036" s="2"/>
      <c r="I8036" s="2"/>
      <c r="M8036" s="2"/>
    </row>
    <row r="8037" spans="1:13" x14ac:dyDescent="0.35">
      <c r="A8037" s="2"/>
      <c r="C8037" s="2"/>
      <c r="F8037" s="2"/>
      <c r="I8037" s="2"/>
      <c r="M8037" s="2"/>
    </row>
    <row r="8038" spans="1:13" x14ac:dyDescent="0.35">
      <c r="A8038" s="2"/>
      <c r="C8038" s="2"/>
      <c r="F8038" s="2"/>
      <c r="I8038" s="2"/>
      <c r="M8038" s="2"/>
    </row>
    <row r="8039" spans="1:13" x14ac:dyDescent="0.35">
      <c r="A8039" s="2"/>
      <c r="C8039" s="2"/>
      <c r="I8039" s="2"/>
      <c r="M8039" s="2"/>
    </row>
    <row r="8040" spans="1:13" x14ac:dyDescent="0.35">
      <c r="A8040" s="2"/>
      <c r="C8040" s="2"/>
      <c r="I8040" s="2"/>
      <c r="M8040" s="2"/>
    </row>
    <row r="8041" spans="1:13" x14ac:dyDescent="0.35">
      <c r="A8041" s="2"/>
      <c r="C8041" s="2"/>
      <c r="F8041" s="2"/>
      <c r="I8041" s="2"/>
      <c r="M8041" s="2"/>
    </row>
    <row r="8042" spans="1:13" x14ac:dyDescent="0.35">
      <c r="A8042" s="2"/>
      <c r="C8042" s="2"/>
      <c r="F8042" s="2"/>
      <c r="I8042" s="2"/>
      <c r="M8042" s="2"/>
    </row>
    <row r="8043" spans="1:13" x14ac:dyDescent="0.35">
      <c r="A8043" s="2"/>
      <c r="C8043" s="2"/>
      <c r="F8043" s="2"/>
      <c r="I8043" s="2"/>
      <c r="M8043" s="2"/>
    </row>
    <row r="8044" spans="1:13" x14ac:dyDescent="0.35">
      <c r="A8044" s="2"/>
      <c r="C8044" s="2"/>
      <c r="F8044" s="2"/>
      <c r="I8044" s="2"/>
      <c r="M8044" s="2"/>
    </row>
    <row r="8045" spans="1:13" x14ac:dyDescent="0.35">
      <c r="A8045" s="2"/>
      <c r="C8045" s="2"/>
      <c r="F8045" s="2"/>
      <c r="I8045" s="2"/>
      <c r="M8045" s="2"/>
    </row>
    <row r="8046" spans="1:13" x14ac:dyDescent="0.35">
      <c r="A8046" s="2"/>
      <c r="C8046" s="2"/>
      <c r="I8046" s="2"/>
      <c r="M8046" s="2"/>
    </row>
    <row r="8047" spans="1:13" x14ac:dyDescent="0.35">
      <c r="A8047" s="2"/>
      <c r="C8047" s="2"/>
      <c r="F8047" s="2"/>
      <c r="I8047" s="2"/>
      <c r="M8047" s="2"/>
    </row>
    <row r="8048" spans="1:13" x14ac:dyDescent="0.35">
      <c r="A8048" s="2"/>
      <c r="C8048" s="2"/>
      <c r="F8048" s="2"/>
      <c r="I8048" s="2"/>
      <c r="M8048" s="2"/>
    </row>
    <row r="8049" spans="1:13" x14ac:dyDescent="0.35">
      <c r="A8049" s="2"/>
      <c r="C8049" s="2"/>
      <c r="F8049" s="2"/>
      <c r="I8049" s="2"/>
      <c r="M8049" s="2"/>
    </row>
    <row r="8050" spans="1:13" x14ac:dyDescent="0.35">
      <c r="A8050" s="2"/>
      <c r="C8050" s="2"/>
      <c r="F8050" s="2"/>
      <c r="I8050" s="2"/>
      <c r="M8050" s="2"/>
    </row>
    <row r="8051" spans="1:13" x14ac:dyDescent="0.35">
      <c r="A8051" s="2"/>
      <c r="C8051" s="2"/>
      <c r="I8051" s="2"/>
      <c r="M8051" s="2"/>
    </row>
    <row r="8052" spans="1:13" x14ac:dyDescent="0.35">
      <c r="A8052" s="2"/>
      <c r="C8052" s="2"/>
      <c r="I8052" s="2"/>
      <c r="M8052" s="2"/>
    </row>
    <row r="8053" spans="1:13" x14ac:dyDescent="0.35">
      <c r="A8053" s="2"/>
      <c r="C8053" s="2"/>
      <c r="F8053" s="2"/>
      <c r="I8053" s="2"/>
      <c r="M8053" s="2"/>
    </row>
    <row r="8054" spans="1:13" x14ac:dyDescent="0.35">
      <c r="A8054" s="2"/>
      <c r="C8054" s="2"/>
      <c r="F8054" s="2"/>
      <c r="I8054" s="2"/>
      <c r="M8054" s="2"/>
    </row>
    <row r="8055" spans="1:13" x14ac:dyDescent="0.35">
      <c r="A8055" s="2"/>
      <c r="C8055" s="2"/>
      <c r="F8055" s="2"/>
      <c r="I8055" s="2"/>
      <c r="M8055" s="2"/>
    </row>
    <row r="8056" spans="1:13" x14ac:dyDescent="0.35">
      <c r="A8056" s="2"/>
      <c r="C8056" s="2"/>
      <c r="F8056" s="2"/>
      <c r="I8056" s="2"/>
      <c r="M8056" s="2"/>
    </row>
    <row r="8057" spans="1:13" x14ac:dyDescent="0.35">
      <c r="A8057" s="2"/>
      <c r="C8057" s="2"/>
      <c r="F8057" s="2"/>
      <c r="I8057" s="2"/>
      <c r="M8057" s="2"/>
    </row>
    <row r="8058" spans="1:13" x14ac:dyDescent="0.35">
      <c r="A8058" s="2"/>
      <c r="C8058" s="2"/>
      <c r="I8058" s="2"/>
      <c r="M8058" s="2"/>
    </row>
    <row r="8059" spans="1:13" x14ac:dyDescent="0.35">
      <c r="A8059" s="2"/>
      <c r="C8059" s="2"/>
      <c r="I8059" s="2"/>
      <c r="M8059" s="2"/>
    </row>
    <row r="8060" spans="1:13" x14ac:dyDescent="0.35">
      <c r="A8060" s="2"/>
      <c r="C8060" s="2"/>
      <c r="F8060" s="2"/>
      <c r="I8060" s="2"/>
      <c r="M8060" s="2"/>
    </row>
    <row r="8061" spans="1:13" x14ac:dyDescent="0.35">
      <c r="A8061" s="2"/>
      <c r="C8061" s="2"/>
      <c r="F8061" s="2"/>
      <c r="I8061" s="2"/>
      <c r="M8061" s="2"/>
    </row>
    <row r="8062" spans="1:13" x14ac:dyDescent="0.35">
      <c r="A8062" s="2"/>
      <c r="C8062" s="2"/>
      <c r="F8062" s="2"/>
      <c r="I8062" s="2"/>
      <c r="M8062" s="2"/>
    </row>
    <row r="8063" spans="1:13" x14ac:dyDescent="0.35">
      <c r="A8063" s="2"/>
      <c r="C8063" s="2"/>
      <c r="F8063" s="2"/>
      <c r="I8063" s="2"/>
      <c r="M8063" s="2"/>
    </row>
    <row r="8064" spans="1:13" x14ac:dyDescent="0.35">
      <c r="A8064" s="2"/>
      <c r="C8064" s="2"/>
      <c r="F8064" s="2"/>
      <c r="I8064" s="2"/>
      <c r="M8064" s="2"/>
    </row>
    <row r="8065" spans="1:13" x14ac:dyDescent="0.35">
      <c r="A8065" s="2"/>
      <c r="C8065" s="2"/>
      <c r="I8065" s="2"/>
      <c r="M8065" s="2"/>
    </row>
    <row r="8066" spans="1:13" x14ac:dyDescent="0.35">
      <c r="A8066" s="2"/>
      <c r="C8066" s="2"/>
      <c r="I8066" s="2"/>
      <c r="M8066" s="2"/>
    </row>
    <row r="8067" spans="1:13" x14ac:dyDescent="0.35">
      <c r="A8067" s="2"/>
      <c r="C8067" s="2"/>
      <c r="F8067" s="2"/>
      <c r="I8067" s="2"/>
      <c r="M8067" s="2"/>
    </row>
    <row r="8068" spans="1:13" x14ac:dyDescent="0.35">
      <c r="A8068" s="2"/>
      <c r="C8068" s="2"/>
      <c r="F8068" s="2"/>
      <c r="I8068" s="2"/>
      <c r="M8068" s="2"/>
    </row>
    <row r="8069" spans="1:13" x14ac:dyDescent="0.35">
      <c r="A8069" s="2"/>
      <c r="C8069" s="2"/>
      <c r="F8069" s="2"/>
      <c r="I8069" s="2"/>
      <c r="M8069" s="2"/>
    </row>
    <row r="8070" spans="1:13" x14ac:dyDescent="0.35">
      <c r="A8070" s="2"/>
      <c r="C8070" s="2"/>
      <c r="F8070" s="2"/>
      <c r="I8070" s="2"/>
      <c r="M8070" s="2"/>
    </row>
    <row r="8071" spans="1:13" x14ac:dyDescent="0.35">
      <c r="A8071" s="2"/>
      <c r="C8071" s="2"/>
      <c r="I8071" s="2"/>
      <c r="M8071" s="2"/>
    </row>
    <row r="8072" spans="1:13" x14ac:dyDescent="0.35">
      <c r="A8072" s="2"/>
      <c r="C8072" s="2"/>
      <c r="I8072" s="2"/>
      <c r="M8072" s="2"/>
    </row>
    <row r="8073" spans="1:13" x14ac:dyDescent="0.35">
      <c r="A8073" s="2"/>
      <c r="C8073" s="2"/>
      <c r="F8073" s="2"/>
      <c r="I8073" s="2"/>
      <c r="M8073" s="2"/>
    </row>
    <row r="8074" spans="1:13" x14ac:dyDescent="0.35">
      <c r="A8074" s="2"/>
      <c r="C8074" s="2"/>
      <c r="F8074" s="2"/>
      <c r="I8074" s="2"/>
      <c r="M8074" s="2"/>
    </row>
    <row r="8075" spans="1:13" x14ac:dyDescent="0.35">
      <c r="A8075" s="2"/>
      <c r="C8075" s="2"/>
      <c r="F8075" s="2"/>
      <c r="I8075" s="2"/>
      <c r="M8075" s="2"/>
    </row>
    <row r="8076" spans="1:13" x14ac:dyDescent="0.35">
      <c r="A8076" s="2"/>
      <c r="C8076" s="2"/>
      <c r="F8076" s="2"/>
      <c r="I8076" s="2"/>
      <c r="M8076" s="2"/>
    </row>
    <row r="8077" spans="1:13" x14ac:dyDescent="0.35">
      <c r="A8077" s="2"/>
      <c r="C8077" s="2"/>
      <c r="F8077" s="2"/>
      <c r="I8077" s="2"/>
      <c r="M8077" s="2"/>
    </row>
    <row r="8078" spans="1:13" x14ac:dyDescent="0.35">
      <c r="A8078" s="2"/>
      <c r="C8078" s="2"/>
      <c r="I8078" s="2"/>
      <c r="M8078" s="2"/>
    </row>
    <row r="8079" spans="1:13" x14ac:dyDescent="0.35">
      <c r="A8079" s="2"/>
      <c r="C8079" s="2"/>
      <c r="I8079" s="2"/>
      <c r="M8079" s="2"/>
    </row>
    <row r="8080" spans="1:13" x14ac:dyDescent="0.35">
      <c r="A8080" s="2"/>
      <c r="C8080" s="2"/>
      <c r="F8080" s="2"/>
      <c r="I8080" s="2"/>
      <c r="M8080" s="2"/>
    </row>
    <row r="8081" spans="1:13" x14ac:dyDescent="0.35">
      <c r="A8081" s="2"/>
      <c r="C8081" s="2"/>
      <c r="F8081" s="2"/>
      <c r="I8081" s="2"/>
      <c r="M8081" s="2"/>
    </row>
    <row r="8082" spans="1:13" x14ac:dyDescent="0.35">
      <c r="A8082" s="2"/>
      <c r="C8082" s="2"/>
      <c r="F8082" s="2"/>
      <c r="I8082" s="2"/>
      <c r="M8082" s="2"/>
    </row>
    <row r="8083" spans="1:13" x14ac:dyDescent="0.35">
      <c r="A8083" s="2"/>
      <c r="C8083" s="2"/>
      <c r="F8083" s="2"/>
      <c r="I8083" s="2"/>
      <c r="M8083" s="2"/>
    </row>
    <row r="8084" spans="1:13" x14ac:dyDescent="0.35">
      <c r="A8084" s="2"/>
      <c r="C8084" s="2"/>
      <c r="F8084" s="2"/>
      <c r="I8084" s="2"/>
      <c r="M8084" s="2"/>
    </row>
    <row r="8085" spans="1:13" x14ac:dyDescent="0.35">
      <c r="A8085" s="2"/>
      <c r="C8085" s="2"/>
      <c r="I8085" s="2"/>
      <c r="M8085" s="2"/>
    </row>
    <row r="8086" spans="1:13" x14ac:dyDescent="0.35">
      <c r="A8086" s="2"/>
      <c r="C8086" s="2"/>
      <c r="I8086" s="2"/>
      <c r="M8086" s="2"/>
    </row>
    <row r="8087" spans="1:13" x14ac:dyDescent="0.35">
      <c r="A8087" s="2"/>
      <c r="C8087" s="2"/>
      <c r="F8087" s="2"/>
      <c r="I8087" s="2"/>
      <c r="M8087" s="2"/>
    </row>
    <row r="8088" spans="1:13" x14ac:dyDescent="0.35">
      <c r="A8088" s="2"/>
      <c r="C8088" s="2"/>
      <c r="F8088" s="2"/>
      <c r="I8088" s="2"/>
      <c r="M8088" s="2"/>
    </row>
    <row r="8089" spans="1:13" x14ac:dyDescent="0.35">
      <c r="A8089" s="2"/>
      <c r="C8089" s="2"/>
      <c r="F8089" s="2"/>
      <c r="I8089" s="2"/>
      <c r="M8089" s="2"/>
    </row>
    <row r="8090" spans="1:13" x14ac:dyDescent="0.35">
      <c r="A8090" s="2"/>
      <c r="C8090" s="2"/>
      <c r="F8090" s="2"/>
      <c r="I8090" s="2"/>
      <c r="M8090" s="2"/>
    </row>
    <row r="8091" spans="1:13" x14ac:dyDescent="0.35">
      <c r="A8091" s="2"/>
      <c r="C8091" s="2"/>
      <c r="F8091" s="2"/>
      <c r="I8091" s="2"/>
      <c r="M8091" s="2"/>
    </row>
    <row r="8092" spans="1:13" x14ac:dyDescent="0.35">
      <c r="A8092" s="2"/>
      <c r="C8092" s="2"/>
      <c r="I8092" s="2"/>
      <c r="M8092" s="2"/>
    </row>
    <row r="8093" spans="1:13" x14ac:dyDescent="0.35">
      <c r="A8093" s="2"/>
      <c r="C8093" s="2"/>
      <c r="F8093" s="2"/>
      <c r="I8093" s="2"/>
      <c r="M8093" s="2"/>
    </row>
    <row r="8094" spans="1:13" x14ac:dyDescent="0.35">
      <c r="A8094" s="2"/>
      <c r="C8094" s="2"/>
      <c r="F8094" s="2"/>
      <c r="I8094" s="2"/>
      <c r="M8094" s="2"/>
    </row>
    <row r="8095" spans="1:13" x14ac:dyDescent="0.35">
      <c r="A8095" s="2"/>
      <c r="C8095" s="2"/>
      <c r="F8095" s="2"/>
      <c r="I8095" s="2"/>
      <c r="M8095" s="2"/>
    </row>
    <row r="8096" spans="1:13" x14ac:dyDescent="0.35">
      <c r="A8096" s="2"/>
      <c r="C8096" s="2"/>
      <c r="F8096" s="2"/>
      <c r="I8096" s="2"/>
      <c r="M8096" s="2"/>
    </row>
    <row r="8097" spans="1:13" x14ac:dyDescent="0.35">
      <c r="A8097" s="2"/>
      <c r="C8097" s="2"/>
      <c r="F8097" s="2"/>
      <c r="I8097" s="2"/>
      <c r="M8097" s="2"/>
    </row>
    <row r="8098" spans="1:13" x14ac:dyDescent="0.35">
      <c r="A8098" s="2"/>
      <c r="C8098" s="2"/>
      <c r="I8098" s="2"/>
      <c r="M8098" s="2"/>
    </row>
    <row r="8099" spans="1:13" x14ac:dyDescent="0.35">
      <c r="A8099" s="2"/>
      <c r="C8099" s="2"/>
      <c r="I8099" s="2"/>
      <c r="M8099" s="2"/>
    </row>
    <row r="8100" spans="1:13" x14ac:dyDescent="0.35">
      <c r="A8100" s="2"/>
      <c r="C8100" s="2"/>
      <c r="F8100" s="2"/>
      <c r="I8100" s="2"/>
      <c r="M8100" s="2"/>
    </row>
    <row r="8101" spans="1:13" x14ac:dyDescent="0.35">
      <c r="A8101" s="2"/>
      <c r="C8101" s="2"/>
      <c r="F8101" s="2"/>
      <c r="I8101" s="2"/>
      <c r="M8101" s="2"/>
    </row>
    <row r="8102" spans="1:13" x14ac:dyDescent="0.35">
      <c r="A8102" s="2"/>
      <c r="C8102" s="2"/>
      <c r="F8102" s="2"/>
      <c r="I8102" s="2"/>
      <c r="M8102" s="2"/>
    </row>
    <row r="8103" spans="1:13" x14ac:dyDescent="0.35">
      <c r="A8103" s="2"/>
      <c r="C8103" s="2"/>
      <c r="F8103" s="2"/>
      <c r="I8103" s="2"/>
      <c r="M8103" s="2"/>
    </row>
    <row r="8104" spans="1:13" x14ac:dyDescent="0.35">
      <c r="A8104" s="2"/>
      <c r="C8104" s="2"/>
      <c r="F8104" s="2"/>
      <c r="I8104" s="2"/>
      <c r="M8104" s="2"/>
    </row>
    <row r="8105" spans="1:13" x14ac:dyDescent="0.35">
      <c r="A8105" s="2"/>
      <c r="C8105" s="2"/>
      <c r="I8105" s="2"/>
      <c r="M8105" s="2"/>
    </row>
    <row r="8106" spans="1:13" x14ac:dyDescent="0.35">
      <c r="A8106" s="2"/>
      <c r="C8106" s="2"/>
      <c r="I8106" s="2"/>
      <c r="M8106" s="2"/>
    </row>
    <row r="8107" spans="1:13" x14ac:dyDescent="0.35">
      <c r="A8107" s="2"/>
      <c r="C8107" s="2"/>
      <c r="F8107" s="2"/>
      <c r="I8107" s="2"/>
      <c r="M8107" s="2"/>
    </row>
    <row r="8108" spans="1:13" x14ac:dyDescent="0.35">
      <c r="A8108" s="2"/>
      <c r="C8108" s="2"/>
      <c r="F8108" s="2"/>
      <c r="I8108" s="2"/>
      <c r="M8108" s="2"/>
    </row>
    <row r="8109" spans="1:13" x14ac:dyDescent="0.35">
      <c r="A8109" s="2"/>
      <c r="C8109" s="2"/>
      <c r="F8109" s="2"/>
      <c r="I8109" s="2"/>
      <c r="M8109" s="2"/>
    </row>
    <row r="8110" spans="1:13" x14ac:dyDescent="0.35">
      <c r="A8110" s="2"/>
      <c r="C8110" s="2"/>
      <c r="F8110" s="2"/>
      <c r="I8110" s="2"/>
      <c r="M8110" s="2"/>
    </row>
    <row r="8111" spans="1:13" x14ac:dyDescent="0.35">
      <c r="A8111" s="2"/>
      <c r="C8111" s="2"/>
      <c r="F8111" s="2"/>
      <c r="I8111" s="2"/>
      <c r="M8111" s="2"/>
    </row>
    <row r="8112" spans="1:13" x14ac:dyDescent="0.35">
      <c r="A8112" s="2"/>
      <c r="C8112" s="2"/>
      <c r="I8112" s="2"/>
      <c r="M8112" s="2"/>
    </row>
    <row r="8113" spans="1:13" x14ac:dyDescent="0.35">
      <c r="A8113" s="2"/>
      <c r="C8113" s="2"/>
      <c r="I8113" s="2"/>
      <c r="M8113" s="2"/>
    </row>
    <row r="8114" spans="1:13" x14ac:dyDescent="0.35">
      <c r="A8114" s="2"/>
      <c r="C8114" s="2"/>
      <c r="F8114" s="2"/>
      <c r="I8114" s="2"/>
      <c r="M8114" s="2"/>
    </row>
    <row r="8115" spans="1:13" x14ac:dyDescent="0.35">
      <c r="A8115" s="2"/>
      <c r="C8115" s="2"/>
      <c r="F8115" s="2"/>
      <c r="I8115" s="2"/>
      <c r="M8115" s="2"/>
    </row>
    <row r="8116" spans="1:13" x14ac:dyDescent="0.35">
      <c r="A8116" s="2"/>
      <c r="C8116" s="2"/>
      <c r="F8116" s="2"/>
      <c r="I8116" s="2"/>
      <c r="M8116" s="2"/>
    </row>
    <row r="8117" spans="1:13" x14ac:dyDescent="0.35">
      <c r="A8117" s="2"/>
      <c r="C8117" s="2"/>
      <c r="F8117" s="2"/>
      <c r="I8117" s="2"/>
      <c r="M8117" s="2"/>
    </row>
    <row r="8118" spans="1:13" x14ac:dyDescent="0.35">
      <c r="A8118" s="2"/>
      <c r="C8118" s="2"/>
      <c r="F8118" s="2"/>
      <c r="I8118" s="2"/>
      <c r="M8118" s="2"/>
    </row>
    <row r="8119" spans="1:13" x14ac:dyDescent="0.35">
      <c r="A8119" s="2"/>
      <c r="C8119" s="2"/>
      <c r="I8119" s="2"/>
      <c r="M8119" s="2"/>
    </row>
    <row r="8120" spans="1:13" x14ac:dyDescent="0.35">
      <c r="A8120" s="2"/>
      <c r="C8120" s="2"/>
      <c r="I8120" s="2"/>
      <c r="M8120" s="2"/>
    </row>
    <row r="8121" spans="1:13" x14ac:dyDescent="0.35">
      <c r="A8121" s="2"/>
      <c r="C8121" s="2"/>
      <c r="F8121" s="2"/>
      <c r="I8121" s="2"/>
      <c r="M8121" s="2"/>
    </row>
    <row r="8122" spans="1:13" x14ac:dyDescent="0.35">
      <c r="A8122" s="2"/>
      <c r="C8122" s="2"/>
      <c r="F8122" s="2"/>
      <c r="I8122" s="2"/>
      <c r="M8122" s="2"/>
    </row>
    <row r="8123" spans="1:13" x14ac:dyDescent="0.35">
      <c r="A8123" s="2"/>
      <c r="C8123" s="2"/>
      <c r="F8123" s="2"/>
      <c r="I8123" s="2"/>
      <c r="M8123" s="2"/>
    </row>
    <row r="8124" spans="1:13" x14ac:dyDescent="0.35">
      <c r="A8124" s="2"/>
      <c r="C8124" s="2"/>
      <c r="F8124" s="2"/>
      <c r="I8124" s="2"/>
      <c r="M8124" s="2"/>
    </row>
    <row r="8125" spans="1:13" x14ac:dyDescent="0.35">
      <c r="A8125" s="2"/>
      <c r="C8125" s="2"/>
      <c r="F8125" s="2"/>
      <c r="I8125" s="2"/>
      <c r="M8125" s="2"/>
    </row>
    <row r="8126" spans="1:13" x14ac:dyDescent="0.35">
      <c r="A8126" s="2"/>
      <c r="C8126" s="2"/>
      <c r="I8126" s="2"/>
      <c r="M8126" s="2"/>
    </row>
    <row r="8127" spans="1:13" x14ac:dyDescent="0.35">
      <c r="A8127" s="2"/>
      <c r="C8127" s="2"/>
      <c r="I8127" s="2"/>
      <c r="M8127" s="2"/>
    </row>
    <row r="8128" spans="1:13" x14ac:dyDescent="0.35">
      <c r="A8128" s="2"/>
      <c r="C8128" s="2"/>
      <c r="F8128" s="2"/>
      <c r="I8128" s="2"/>
      <c r="M8128" s="2"/>
    </row>
    <row r="8129" spans="1:13" x14ac:dyDescent="0.35">
      <c r="A8129" s="2"/>
      <c r="C8129" s="2"/>
      <c r="F8129" s="2"/>
      <c r="I8129" s="2"/>
      <c r="M8129" s="2"/>
    </row>
    <row r="8130" spans="1:13" x14ac:dyDescent="0.35">
      <c r="A8130" s="2"/>
      <c r="C8130" s="2"/>
      <c r="F8130" s="2"/>
      <c r="I8130" s="2"/>
      <c r="M8130" s="2"/>
    </row>
    <row r="8131" spans="1:13" x14ac:dyDescent="0.35">
      <c r="A8131" s="2"/>
      <c r="C8131" s="2"/>
      <c r="I8131" s="2"/>
      <c r="M8131" s="2"/>
    </row>
    <row r="8132" spans="1:13" x14ac:dyDescent="0.35">
      <c r="A8132" s="2"/>
      <c r="C8132" s="2"/>
      <c r="I8132" s="2"/>
      <c r="M8132" s="2"/>
    </row>
    <row r="8133" spans="1:13" x14ac:dyDescent="0.35">
      <c r="A8133" s="2"/>
      <c r="C8133" s="2"/>
      <c r="F8133" s="2"/>
      <c r="I8133" s="2"/>
      <c r="M8133" s="2"/>
    </row>
    <row r="8134" spans="1:13" x14ac:dyDescent="0.35">
      <c r="A8134" s="2"/>
      <c r="C8134" s="2"/>
      <c r="F8134" s="2"/>
      <c r="I8134" s="2"/>
      <c r="M8134" s="2"/>
    </row>
    <row r="8135" spans="1:13" x14ac:dyDescent="0.35">
      <c r="A8135" s="2"/>
      <c r="C8135" s="2"/>
      <c r="I8135" s="2"/>
      <c r="M8135" s="2"/>
    </row>
    <row r="8136" spans="1:13" x14ac:dyDescent="0.35">
      <c r="A8136" s="2"/>
      <c r="C8136" s="2"/>
      <c r="I8136" s="2"/>
      <c r="M8136" s="2"/>
    </row>
    <row r="8137" spans="1:13" x14ac:dyDescent="0.35">
      <c r="A8137" s="2"/>
      <c r="C8137" s="2"/>
      <c r="F8137" s="2"/>
      <c r="I8137" s="2"/>
      <c r="M8137" s="2"/>
    </row>
    <row r="8138" spans="1:13" x14ac:dyDescent="0.35">
      <c r="A8138" s="2"/>
      <c r="C8138" s="2"/>
      <c r="F8138" s="2"/>
      <c r="I8138" s="2"/>
      <c r="M8138" s="2"/>
    </row>
    <row r="8139" spans="1:13" x14ac:dyDescent="0.35">
      <c r="A8139" s="2"/>
      <c r="C8139" s="2"/>
      <c r="F8139" s="2"/>
      <c r="I8139" s="2"/>
      <c r="M8139" s="2"/>
    </row>
    <row r="8140" spans="1:13" x14ac:dyDescent="0.35">
      <c r="A8140" s="2"/>
      <c r="C8140" s="2"/>
      <c r="I8140" s="2"/>
      <c r="M8140" s="2"/>
    </row>
    <row r="8141" spans="1:13" x14ac:dyDescent="0.35">
      <c r="A8141" s="2"/>
      <c r="C8141" s="2"/>
      <c r="I8141" s="2"/>
      <c r="M8141" s="2"/>
    </row>
    <row r="8142" spans="1:13" x14ac:dyDescent="0.35">
      <c r="A8142" s="2"/>
      <c r="C8142" s="2"/>
      <c r="F8142" s="2"/>
      <c r="I8142" s="2"/>
      <c r="M8142" s="2"/>
    </row>
    <row r="8143" spans="1:13" x14ac:dyDescent="0.35">
      <c r="A8143" s="2"/>
      <c r="C8143" s="2"/>
      <c r="F8143" s="2"/>
      <c r="I8143" s="2"/>
      <c r="M8143" s="2"/>
    </row>
    <row r="8144" spans="1:13" x14ac:dyDescent="0.35">
      <c r="A8144" s="2"/>
      <c r="C8144" s="2"/>
      <c r="F8144" s="2"/>
      <c r="I8144" s="2"/>
      <c r="M8144" s="2"/>
    </row>
    <row r="8145" spans="1:13" x14ac:dyDescent="0.35">
      <c r="A8145" s="2"/>
      <c r="C8145" s="2"/>
      <c r="F8145" s="2"/>
      <c r="I8145" s="2"/>
      <c r="M8145" s="2"/>
    </row>
    <row r="8146" spans="1:13" x14ac:dyDescent="0.35">
      <c r="A8146" s="2"/>
      <c r="C8146" s="2"/>
      <c r="F8146" s="2"/>
      <c r="I8146" s="2"/>
      <c r="M8146" s="2"/>
    </row>
    <row r="8147" spans="1:13" x14ac:dyDescent="0.35">
      <c r="A8147" s="2"/>
      <c r="C8147" s="2"/>
      <c r="I8147" s="2"/>
      <c r="M8147" s="2"/>
    </row>
    <row r="8148" spans="1:13" x14ac:dyDescent="0.35">
      <c r="A8148" s="2"/>
      <c r="C8148" s="2"/>
      <c r="I8148" s="2"/>
      <c r="M8148" s="2"/>
    </row>
    <row r="8149" spans="1:13" x14ac:dyDescent="0.35">
      <c r="A8149" s="2"/>
      <c r="C8149" s="2"/>
      <c r="F8149" s="2"/>
      <c r="I8149" s="2"/>
      <c r="M8149" s="2"/>
    </row>
    <row r="8150" spans="1:13" x14ac:dyDescent="0.35">
      <c r="A8150" s="2"/>
      <c r="C8150" s="2"/>
      <c r="F8150" s="2"/>
      <c r="I8150" s="2"/>
      <c r="M8150" s="2"/>
    </row>
    <row r="8151" spans="1:13" x14ac:dyDescent="0.35">
      <c r="A8151" s="2"/>
      <c r="C8151" s="2"/>
      <c r="F8151" s="2"/>
      <c r="I8151" s="2"/>
      <c r="M8151" s="2"/>
    </row>
    <row r="8152" spans="1:13" x14ac:dyDescent="0.35">
      <c r="A8152" s="2"/>
      <c r="C8152" s="2"/>
      <c r="F8152" s="2"/>
      <c r="I8152" s="2"/>
      <c r="M8152" s="2"/>
    </row>
    <row r="8153" spans="1:13" x14ac:dyDescent="0.35">
      <c r="A8153" s="2"/>
      <c r="C8153" s="2"/>
      <c r="F8153" s="2"/>
      <c r="I8153" s="2"/>
      <c r="M8153" s="2"/>
    </row>
    <row r="8154" spans="1:13" x14ac:dyDescent="0.35">
      <c r="A8154" s="2"/>
      <c r="C8154" s="2"/>
      <c r="I8154" s="2"/>
      <c r="M8154" s="2"/>
    </row>
    <row r="8155" spans="1:13" x14ac:dyDescent="0.35">
      <c r="A8155" s="2"/>
      <c r="C8155" s="2"/>
      <c r="I8155" s="2"/>
      <c r="M8155" s="2"/>
    </row>
    <row r="8156" spans="1:13" x14ac:dyDescent="0.35">
      <c r="A8156" s="2"/>
      <c r="C8156" s="2"/>
      <c r="F8156" s="2"/>
      <c r="I8156" s="2"/>
      <c r="M8156" s="2"/>
    </row>
    <row r="8157" spans="1:13" x14ac:dyDescent="0.35">
      <c r="A8157" s="2"/>
      <c r="C8157" s="2"/>
      <c r="F8157" s="2"/>
      <c r="I8157" s="2"/>
      <c r="M8157" s="2"/>
    </row>
    <row r="8158" spans="1:13" x14ac:dyDescent="0.35">
      <c r="A8158" s="2"/>
      <c r="C8158" s="2"/>
      <c r="F8158" s="2"/>
      <c r="I8158" s="2"/>
      <c r="M8158" s="2"/>
    </row>
    <row r="8159" spans="1:13" x14ac:dyDescent="0.35">
      <c r="A8159" s="2"/>
      <c r="C8159" s="2"/>
      <c r="F8159" s="2"/>
      <c r="I8159" s="2"/>
      <c r="M8159" s="2"/>
    </row>
    <row r="8160" spans="1:13" x14ac:dyDescent="0.35">
      <c r="A8160" s="2"/>
      <c r="C8160" s="2"/>
      <c r="F8160" s="2"/>
      <c r="I8160" s="2"/>
      <c r="M8160" s="2"/>
    </row>
    <row r="8161" spans="1:13" x14ac:dyDescent="0.35">
      <c r="A8161" s="2"/>
      <c r="C8161" s="2"/>
      <c r="I8161" s="2"/>
      <c r="M8161" s="2"/>
    </row>
    <row r="8162" spans="1:13" x14ac:dyDescent="0.35">
      <c r="A8162" s="2"/>
      <c r="C8162" s="2"/>
      <c r="I8162" s="2"/>
      <c r="M8162" s="2"/>
    </row>
    <row r="8163" spans="1:13" x14ac:dyDescent="0.35">
      <c r="A8163" s="2"/>
      <c r="C8163" s="2"/>
      <c r="F8163" s="2"/>
      <c r="I8163" s="2"/>
      <c r="M8163" s="2"/>
    </row>
    <row r="8164" spans="1:13" x14ac:dyDescent="0.35">
      <c r="A8164" s="2"/>
      <c r="C8164" s="2"/>
      <c r="F8164" s="2"/>
      <c r="I8164" s="2"/>
      <c r="M8164" s="2"/>
    </row>
    <row r="8165" spans="1:13" x14ac:dyDescent="0.35">
      <c r="A8165" s="2"/>
      <c r="C8165" s="2"/>
      <c r="F8165" s="2"/>
      <c r="I8165" s="2"/>
      <c r="M8165" s="2"/>
    </row>
    <row r="8166" spans="1:13" x14ac:dyDescent="0.35">
      <c r="A8166" s="2"/>
      <c r="C8166" s="2"/>
      <c r="F8166" s="2"/>
      <c r="I8166" s="2"/>
      <c r="M8166" s="2"/>
    </row>
    <row r="8167" spans="1:13" x14ac:dyDescent="0.35">
      <c r="A8167" s="2"/>
      <c r="C8167" s="2"/>
      <c r="I8167" s="2"/>
      <c r="M8167" s="2"/>
    </row>
    <row r="8168" spans="1:13" x14ac:dyDescent="0.35">
      <c r="A8168" s="2"/>
      <c r="C8168" s="2"/>
      <c r="I8168" s="2"/>
      <c r="M8168" s="2"/>
    </row>
    <row r="8169" spans="1:13" x14ac:dyDescent="0.35">
      <c r="A8169" s="2"/>
      <c r="C8169" s="2"/>
      <c r="F8169" s="2"/>
      <c r="I8169" s="2"/>
      <c r="M8169" s="2"/>
    </row>
    <row r="8170" spans="1:13" x14ac:dyDescent="0.35">
      <c r="A8170" s="2"/>
      <c r="C8170" s="2"/>
      <c r="F8170" s="2"/>
      <c r="I8170" s="2"/>
      <c r="M8170" s="2"/>
    </row>
    <row r="8171" spans="1:13" x14ac:dyDescent="0.35">
      <c r="A8171" s="2"/>
      <c r="C8171" s="2"/>
      <c r="F8171" s="2"/>
      <c r="I8171" s="2"/>
      <c r="M8171" s="2"/>
    </row>
    <row r="8172" spans="1:13" x14ac:dyDescent="0.35">
      <c r="A8172" s="2"/>
      <c r="C8172" s="2"/>
      <c r="F8172" s="2"/>
      <c r="I8172" s="2"/>
      <c r="M8172" s="2"/>
    </row>
    <row r="8173" spans="1:13" x14ac:dyDescent="0.35">
      <c r="A8173" s="2"/>
      <c r="C8173" s="2"/>
      <c r="F8173" s="2"/>
      <c r="I8173" s="2"/>
      <c r="M8173" s="2"/>
    </row>
    <row r="8174" spans="1:13" x14ac:dyDescent="0.35">
      <c r="A8174" s="2"/>
      <c r="C8174" s="2"/>
      <c r="I8174" s="2"/>
      <c r="M8174" s="2"/>
    </row>
    <row r="8175" spans="1:13" x14ac:dyDescent="0.35">
      <c r="A8175" s="2"/>
      <c r="C8175" s="2"/>
      <c r="I8175" s="2"/>
      <c r="M8175" s="2"/>
    </row>
    <row r="8176" spans="1:13" x14ac:dyDescent="0.35">
      <c r="A8176" s="2"/>
      <c r="C8176" s="2"/>
      <c r="F8176" s="2"/>
      <c r="I8176" s="2"/>
      <c r="M8176" s="2"/>
    </row>
    <row r="8177" spans="1:13" x14ac:dyDescent="0.35">
      <c r="A8177" s="2"/>
      <c r="C8177" s="2"/>
      <c r="F8177" s="2"/>
      <c r="I8177" s="2"/>
      <c r="M8177" s="2"/>
    </row>
    <row r="8178" spans="1:13" x14ac:dyDescent="0.35">
      <c r="A8178" s="2"/>
      <c r="C8178" s="2"/>
      <c r="F8178" s="2"/>
      <c r="I8178" s="2"/>
      <c r="M8178" s="2"/>
    </row>
    <row r="8179" spans="1:13" x14ac:dyDescent="0.35">
      <c r="A8179" s="2"/>
      <c r="C8179" s="2"/>
      <c r="F8179" s="2"/>
      <c r="I8179" s="2"/>
      <c r="M8179" s="2"/>
    </row>
    <row r="8180" spans="1:13" x14ac:dyDescent="0.35">
      <c r="A8180" s="2"/>
      <c r="C8180" s="2"/>
      <c r="F8180" s="2"/>
      <c r="I8180" s="2"/>
      <c r="M8180" s="2"/>
    </row>
    <row r="8181" spans="1:13" x14ac:dyDescent="0.35">
      <c r="A8181" s="2"/>
      <c r="C8181" s="2"/>
      <c r="I8181" s="2"/>
      <c r="M8181" s="2"/>
    </row>
    <row r="8182" spans="1:13" x14ac:dyDescent="0.35">
      <c r="A8182" s="2"/>
      <c r="C8182" s="2"/>
      <c r="I8182" s="2"/>
      <c r="M8182" s="2"/>
    </row>
    <row r="8183" spans="1:13" x14ac:dyDescent="0.35">
      <c r="A8183" s="2"/>
      <c r="C8183" s="2"/>
      <c r="F8183" s="2"/>
      <c r="I8183" s="2"/>
      <c r="M8183" s="2"/>
    </row>
    <row r="8184" spans="1:13" x14ac:dyDescent="0.35">
      <c r="A8184" s="2"/>
      <c r="C8184" s="2"/>
      <c r="F8184" s="2"/>
      <c r="I8184" s="2"/>
      <c r="M8184" s="2"/>
    </row>
    <row r="8185" spans="1:13" x14ac:dyDescent="0.35">
      <c r="A8185" s="2"/>
      <c r="C8185" s="2"/>
      <c r="F8185" s="2"/>
      <c r="I8185" s="2"/>
      <c r="M8185" s="2"/>
    </row>
    <row r="8186" spans="1:13" x14ac:dyDescent="0.35">
      <c r="A8186" s="2"/>
      <c r="C8186" s="2"/>
      <c r="F8186" s="2"/>
      <c r="I8186" s="2"/>
      <c r="M8186" s="2"/>
    </row>
    <row r="8187" spans="1:13" x14ac:dyDescent="0.35">
      <c r="A8187" s="2"/>
      <c r="C8187" s="2"/>
      <c r="I8187" s="2"/>
      <c r="M8187" s="2"/>
    </row>
    <row r="8188" spans="1:13" x14ac:dyDescent="0.35">
      <c r="A8188" s="2"/>
      <c r="C8188" s="2"/>
      <c r="I8188" s="2"/>
      <c r="M8188" s="2"/>
    </row>
    <row r="8189" spans="1:13" x14ac:dyDescent="0.35">
      <c r="A8189" s="2"/>
      <c r="C8189" s="2"/>
      <c r="F8189" s="2"/>
      <c r="I8189" s="2"/>
      <c r="M8189" s="2"/>
    </row>
    <row r="8190" spans="1:13" x14ac:dyDescent="0.35">
      <c r="A8190" s="2"/>
      <c r="C8190" s="2"/>
      <c r="F8190" s="2"/>
      <c r="I8190" s="2"/>
      <c r="M8190" s="2"/>
    </row>
    <row r="8191" spans="1:13" x14ac:dyDescent="0.35">
      <c r="A8191" s="2"/>
      <c r="C8191" s="2"/>
      <c r="F8191" s="2"/>
      <c r="I8191" s="2"/>
      <c r="M8191" s="2"/>
    </row>
    <row r="8192" spans="1:13" x14ac:dyDescent="0.35">
      <c r="A8192" s="2"/>
      <c r="C8192" s="2"/>
      <c r="F8192" s="2"/>
      <c r="I8192" s="2"/>
      <c r="M8192" s="2"/>
    </row>
    <row r="8193" spans="1:13" x14ac:dyDescent="0.35">
      <c r="A8193" s="2"/>
      <c r="C8193" s="2"/>
      <c r="F8193" s="2"/>
      <c r="I8193" s="2"/>
      <c r="M8193" s="2"/>
    </row>
    <row r="8194" spans="1:13" x14ac:dyDescent="0.35">
      <c r="A8194" s="2"/>
      <c r="C8194" s="2"/>
      <c r="I8194" s="2"/>
      <c r="M8194" s="2"/>
    </row>
    <row r="8195" spans="1:13" x14ac:dyDescent="0.35">
      <c r="A8195" s="2"/>
      <c r="C8195" s="2"/>
      <c r="I8195" s="2"/>
      <c r="M8195" s="2"/>
    </row>
    <row r="8196" spans="1:13" x14ac:dyDescent="0.35">
      <c r="A8196" s="2"/>
      <c r="C8196" s="2"/>
      <c r="F8196" s="2"/>
      <c r="I8196" s="2"/>
      <c r="M8196" s="2"/>
    </row>
    <row r="8197" spans="1:13" x14ac:dyDescent="0.35">
      <c r="A8197" s="2"/>
      <c r="C8197" s="2"/>
      <c r="F8197" s="2"/>
      <c r="I8197" s="2"/>
      <c r="M8197" s="2"/>
    </row>
    <row r="8198" spans="1:13" x14ac:dyDescent="0.35">
      <c r="A8198" s="2"/>
      <c r="C8198" s="2"/>
      <c r="F8198" s="2"/>
      <c r="I8198" s="2"/>
      <c r="M8198" s="2"/>
    </row>
    <row r="8199" spans="1:13" x14ac:dyDescent="0.35">
      <c r="A8199" s="2"/>
      <c r="C8199" s="2"/>
      <c r="F8199" s="2"/>
      <c r="I8199" s="2"/>
      <c r="M8199" s="2"/>
    </row>
    <row r="8200" spans="1:13" x14ac:dyDescent="0.35">
      <c r="A8200" s="2"/>
      <c r="C8200" s="2"/>
      <c r="F8200" s="2"/>
      <c r="I8200" s="2"/>
      <c r="M8200" s="2"/>
    </row>
    <row r="8201" spans="1:13" x14ac:dyDescent="0.35">
      <c r="A8201" s="2"/>
      <c r="C8201" s="2"/>
      <c r="I8201" s="2"/>
      <c r="M8201" s="2"/>
    </row>
    <row r="8202" spans="1:13" x14ac:dyDescent="0.35">
      <c r="A8202" s="2"/>
      <c r="C8202" s="2"/>
      <c r="I8202" s="2"/>
      <c r="M8202" s="2"/>
    </row>
    <row r="8203" spans="1:13" x14ac:dyDescent="0.35">
      <c r="A8203" s="2"/>
      <c r="C8203" s="2"/>
      <c r="F8203" s="2"/>
      <c r="I8203" s="2"/>
      <c r="M8203" s="2"/>
    </row>
    <row r="8204" spans="1:13" x14ac:dyDescent="0.35">
      <c r="A8204" s="2"/>
      <c r="C8204" s="2"/>
      <c r="F8204" s="2"/>
      <c r="I8204" s="2"/>
      <c r="M8204" s="2"/>
    </row>
    <row r="8205" spans="1:13" x14ac:dyDescent="0.35">
      <c r="A8205" s="2"/>
      <c r="C8205" s="2"/>
      <c r="F8205" s="2"/>
      <c r="I8205" s="2"/>
      <c r="M8205" s="2"/>
    </row>
    <row r="8206" spans="1:13" x14ac:dyDescent="0.35">
      <c r="A8206" s="2"/>
      <c r="C8206" s="2"/>
      <c r="F8206" s="2"/>
      <c r="I8206" s="2"/>
      <c r="M8206" s="2"/>
    </row>
    <row r="8207" spans="1:13" x14ac:dyDescent="0.35">
      <c r="A8207" s="2"/>
      <c r="C8207" s="2"/>
      <c r="F8207" s="2"/>
      <c r="I8207" s="2"/>
      <c r="M8207" s="2"/>
    </row>
    <row r="8208" spans="1:13" x14ac:dyDescent="0.35">
      <c r="A8208" s="2"/>
      <c r="C8208" s="2"/>
      <c r="I8208" s="2"/>
      <c r="M8208" s="2"/>
    </row>
    <row r="8209" spans="1:13" x14ac:dyDescent="0.35">
      <c r="A8209" s="2"/>
      <c r="C8209" s="2"/>
      <c r="I8209" s="2"/>
      <c r="M8209" s="2"/>
    </row>
    <row r="8210" spans="1:13" x14ac:dyDescent="0.35">
      <c r="A8210" s="2"/>
      <c r="C8210" s="2"/>
      <c r="F8210" s="2"/>
      <c r="I8210" s="2"/>
      <c r="M8210" s="2"/>
    </row>
    <row r="8211" spans="1:13" x14ac:dyDescent="0.35">
      <c r="A8211" s="2"/>
      <c r="C8211" s="2"/>
      <c r="F8211" s="2"/>
      <c r="I8211" s="2"/>
      <c r="M8211" s="2"/>
    </row>
    <row r="8212" spans="1:13" x14ac:dyDescent="0.35">
      <c r="A8212" s="2"/>
      <c r="C8212" s="2"/>
      <c r="F8212" s="2"/>
      <c r="I8212" s="2"/>
      <c r="M8212" s="2"/>
    </row>
    <row r="8213" spans="1:13" x14ac:dyDescent="0.35">
      <c r="A8213" s="2"/>
      <c r="C8213" s="2"/>
      <c r="F8213" s="2"/>
      <c r="I8213" s="2"/>
      <c r="M8213" s="2"/>
    </row>
    <row r="8214" spans="1:13" x14ac:dyDescent="0.35">
      <c r="A8214" s="2"/>
      <c r="C8214" s="2"/>
      <c r="F8214" s="2"/>
      <c r="I8214" s="2"/>
      <c r="M8214" s="2"/>
    </row>
    <row r="8215" spans="1:13" x14ac:dyDescent="0.35">
      <c r="A8215" s="2"/>
      <c r="C8215" s="2"/>
      <c r="I8215" s="2"/>
      <c r="M8215" s="2"/>
    </row>
    <row r="8216" spans="1:13" x14ac:dyDescent="0.35">
      <c r="A8216" s="2"/>
      <c r="C8216" s="2"/>
      <c r="I8216" s="2"/>
      <c r="M8216" s="2"/>
    </row>
    <row r="8217" spans="1:13" x14ac:dyDescent="0.35">
      <c r="A8217" s="2"/>
      <c r="C8217" s="2"/>
      <c r="F8217" s="2"/>
      <c r="I8217" s="2"/>
      <c r="M8217" s="2"/>
    </row>
    <row r="8218" spans="1:13" x14ac:dyDescent="0.35">
      <c r="A8218" s="2"/>
      <c r="C8218" s="2"/>
      <c r="F8218" s="2"/>
      <c r="I8218" s="2"/>
      <c r="M8218" s="2"/>
    </row>
    <row r="8219" spans="1:13" x14ac:dyDescent="0.35">
      <c r="A8219" s="2"/>
      <c r="C8219" s="2"/>
      <c r="F8219" s="2"/>
      <c r="I8219" s="2"/>
      <c r="M8219" s="2"/>
    </row>
    <row r="8220" spans="1:13" x14ac:dyDescent="0.35">
      <c r="A8220" s="2"/>
      <c r="C8220" s="2"/>
      <c r="F8220" s="2"/>
      <c r="I8220" s="2"/>
      <c r="M8220" s="2"/>
    </row>
    <row r="8221" spans="1:13" x14ac:dyDescent="0.35">
      <c r="A8221" s="2"/>
      <c r="C8221" s="2"/>
      <c r="F8221" s="2"/>
      <c r="I8221" s="2"/>
      <c r="M8221" s="2"/>
    </row>
    <row r="8222" spans="1:13" x14ac:dyDescent="0.35">
      <c r="A8222" s="2"/>
      <c r="C8222" s="2"/>
      <c r="I8222" s="2"/>
      <c r="M8222" s="2"/>
    </row>
    <row r="8223" spans="1:13" x14ac:dyDescent="0.35">
      <c r="A8223" s="2"/>
      <c r="C8223" s="2"/>
      <c r="I8223" s="2"/>
      <c r="M8223" s="2"/>
    </row>
    <row r="8224" spans="1:13" x14ac:dyDescent="0.35">
      <c r="A8224" s="2"/>
      <c r="C8224" s="2"/>
      <c r="F8224" s="2"/>
      <c r="I8224" s="2"/>
      <c r="M8224" s="2"/>
    </row>
    <row r="8225" spans="1:13" x14ac:dyDescent="0.35">
      <c r="A8225" s="2"/>
      <c r="C8225" s="2"/>
      <c r="F8225" s="2"/>
      <c r="I8225" s="2"/>
      <c r="M8225" s="2"/>
    </row>
    <row r="8226" spans="1:13" x14ac:dyDescent="0.35">
      <c r="A8226" s="2"/>
      <c r="C8226" s="2"/>
      <c r="F8226" s="2"/>
      <c r="I8226" s="2"/>
      <c r="M8226" s="2"/>
    </row>
    <row r="8227" spans="1:13" x14ac:dyDescent="0.35">
      <c r="A8227" s="2"/>
      <c r="C8227" s="2"/>
      <c r="F8227" s="2"/>
      <c r="I8227" s="2"/>
      <c r="M8227" s="2"/>
    </row>
    <row r="8228" spans="1:13" x14ac:dyDescent="0.35">
      <c r="A8228" s="2"/>
      <c r="C8228" s="2"/>
      <c r="F8228" s="2"/>
      <c r="I8228" s="2"/>
      <c r="M8228" s="2"/>
    </row>
    <row r="8229" spans="1:13" x14ac:dyDescent="0.35">
      <c r="A8229" s="2"/>
      <c r="C8229" s="2"/>
      <c r="I8229" s="2"/>
      <c r="M8229" s="2"/>
    </row>
    <row r="8230" spans="1:13" x14ac:dyDescent="0.35">
      <c r="A8230" s="2"/>
      <c r="C8230" s="2"/>
      <c r="I8230" s="2"/>
      <c r="M8230" s="2"/>
    </row>
    <row r="8231" spans="1:13" x14ac:dyDescent="0.35">
      <c r="A8231" s="2"/>
      <c r="C8231" s="2"/>
      <c r="F8231" s="2"/>
      <c r="I8231" s="2"/>
      <c r="M8231" s="2"/>
    </row>
    <row r="8232" spans="1:13" x14ac:dyDescent="0.35">
      <c r="A8232" s="2"/>
      <c r="C8232" s="2"/>
      <c r="F8232" s="2"/>
      <c r="I8232" s="2"/>
      <c r="M8232" s="2"/>
    </row>
    <row r="8233" spans="1:13" x14ac:dyDescent="0.35">
      <c r="A8233" s="2"/>
      <c r="C8233" s="2"/>
      <c r="F8233" s="2"/>
      <c r="I8233" s="2"/>
      <c r="M8233" s="2"/>
    </row>
    <row r="8234" spans="1:13" x14ac:dyDescent="0.35">
      <c r="A8234" s="2"/>
      <c r="C8234" s="2"/>
      <c r="F8234" s="2"/>
      <c r="I8234" s="2"/>
      <c r="M8234" s="2"/>
    </row>
    <row r="8235" spans="1:13" x14ac:dyDescent="0.35">
      <c r="A8235" s="2"/>
      <c r="C8235" s="2"/>
      <c r="F8235" s="2"/>
      <c r="I8235" s="2"/>
      <c r="M8235" s="2"/>
    </row>
    <row r="8236" spans="1:13" x14ac:dyDescent="0.35">
      <c r="A8236" s="2"/>
      <c r="C8236" s="2"/>
      <c r="I8236" s="2"/>
      <c r="M8236" s="2"/>
    </row>
    <row r="8237" spans="1:13" x14ac:dyDescent="0.35">
      <c r="A8237" s="2"/>
      <c r="C8237" s="2"/>
      <c r="I8237" s="2"/>
      <c r="M8237" s="2"/>
    </row>
    <row r="8238" spans="1:13" x14ac:dyDescent="0.35">
      <c r="A8238" s="2"/>
      <c r="C8238" s="2"/>
      <c r="F8238" s="2"/>
      <c r="I8238" s="2"/>
      <c r="M8238" s="2"/>
    </row>
    <row r="8239" spans="1:13" x14ac:dyDescent="0.35">
      <c r="A8239" s="2"/>
      <c r="C8239" s="2"/>
      <c r="F8239" s="2"/>
      <c r="I8239" s="2"/>
      <c r="M8239" s="2"/>
    </row>
    <row r="8240" spans="1:13" x14ac:dyDescent="0.35">
      <c r="A8240" s="2"/>
      <c r="C8240" s="2"/>
      <c r="I8240" s="2"/>
      <c r="M8240" s="2"/>
    </row>
    <row r="8241" spans="1:13" x14ac:dyDescent="0.35">
      <c r="A8241" s="2"/>
      <c r="C8241" s="2"/>
      <c r="F8241" s="2"/>
      <c r="I8241" s="2"/>
      <c r="M8241" s="2"/>
    </row>
    <row r="8242" spans="1:13" x14ac:dyDescent="0.35">
      <c r="A8242" s="2"/>
      <c r="C8242" s="2"/>
      <c r="F8242" s="2"/>
      <c r="I8242" s="2"/>
      <c r="M8242" s="2"/>
    </row>
    <row r="8243" spans="1:13" x14ac:dyDescent="0.35">
      <c r="A8243" s="2"/>
      <c r="C8243" s="2"/>
      <c r="F8243" s="2"/>
      <c r="I8243" s="2"/>
      <c r="M8243" s="2"/>
    </row>
    <row r="8244" spans="1:13" x14ac:dyDescent="0.35">
      <c r="A8244" s="2"/>
      <c r="C8244" s="2"/>
      <c r="F8244" s="2"/>
      <c r="I8244" s="2"/>
      <c r="M8244" s="2"/>
    </row>
    <row r="8245" spans="1:13" x14ac:dyDescent="0.35">
      <c r="A8245" s="2"/>
      <c r="C8245" s="2"/>
      <c r="F8245" s="2"/>
      <c r="I8245" s="2"/>
      <c r="M8245" s="2"/>
    </row>
    <row r="8246" spans="1:13" x14ac:dyDescent="0.35">
      <c r="A8246" s="2"/>
      <c r="C8246" s="2"/>
      <c r="I8246" s="2"/>
      <c r="M8246" s="2"/>
    </row>
    <row r="8247" spans="1:13" x14ac:dyDescent="0.35">
      <c r="A8247" s="2"/>
      <c r="C8247" s="2"/>
      <c r="I8247" s="2"/>
      <c r="M8247" s="2"/>
    </row>
    <row r="8248" spans="1:13" x14ac:dyDescent="0.35">
      <c r="A8248" s="2"/>
      <c r="C8248" s="2"/>
      <c r="F8248" s="2"/>
      <c r="I8248" s="2"/>
      <c r="M8248" s="2"/>
    </row>
    <row r="8249" spans="1:13" x14ac:dyDescent="0.35">
      <c r="A8249" s="2"/>
      <c r="C8249" s="2"/>
      <c r="F8249" s="2"/>
      <c r="I8249" s="2"/>
      <c r="M8249" s="2"/>
    </row>
    <row r="8250" spans="1:13" x14ac:dyDescent="0.35">
      <c r="A8250" s="2"/>
      <c r="C8250" s="2"/>
      <c r="F8250" s="2"/>
      <c r="I8250" s="2"/>
      <c r="M8250" s="2"/>
    </row>
    <row r="8251" spans="1:13" x14ac:dyDescent="0.35">
      <c r="A8251" s="2"/>
      <c r="C8251" s="2"/>
      <c r="F8251" s="2"/>
      <c r="I8251" s="2"/>
      <c r="M8251" s="2"/>
    </row>
    <row r="8252" spans="1:13" x14ac:dyDescent="0.35">
      <c r="A8252" s="2"/>
      <c r="C8252" s="2"/>
      <c r="F8252" s="2"/>
      <c r="I8252" s="2"/>
      <c r="M8252" s="2"/>
    </row>
    <row r="8253" spans="1:13" x14ac:dyDescent="0.35">
      <c r="A8253" s="2"/>
      <c r="C8253" s="2"/>
      <c r="I8253" s="2"/>
      <c r="M8253" s="2"/>
    </row>
    <row r="8254" spans="1:13" x14ac:dyDescent="0.35">
      <c r="A8254" s="2"/>
      <c r="C8254" s="2"/>
      <c r="I8254" s="2"/>
      <c r="M8254" s="2"/>
    </row>
    <row r="8255" spans="1:13" x14ac:dyDescent="0.35">
      <c r="A8255" s="2"/>
      <c r="C8255" s="2"/>
      <c r="F8255" s="2"/>
      <c r="I8255" s="2"/>
      <c r="M8255" s="2"/>
    </row>
    <row r="8256" spans="1:13" x14ac:dyDescent="0.35">
      <c r="A8256" s="2"/>
      <c r="C8256" s="2"/>
      <c r="F8256" s="2"/>
      <c r="I8256" s="2"/>
      <c r="M8256" s="2"/>
    </row>
    <row r="8257" spans="1:13" x14ac:dyDescent="0.35">
      <c r="A8257" s="2"/>
      <c r="C8257" s="2"/>
      <c r="F8257" s="2"/>
      <c r="I8257" s="2"/>
      <c r="M8257" s="2"/>
    </row>
    <row r="8258" spans="1:13" x14ac:dyDescent="0.35">
      <c r="A8258" s="2"/>
      <c r="C8258" s="2"/>
      <c r="F8258" s="2"/>
      <c r="I8258" s="2"/>
      <c r="M8258" s="2"/>
    </row>
    <row r="8259" spans="1:13" x14ac:dyDescent="0.35">
      <c r="A8259" s="2"/>
      <c r="C8259" s="2"/>
      <c r="F8259" s="2"/>
      <c r="I8259" s="2"/>
      <c r="M8259" s="2"/>
    </row>
    <row r="8260" spans="1:13" x14ac:dyDescent="0.35">
      <c r="A8260" s="2"/>
      <c r="C8260" s="2"/>
      <c r="I8260" s="2"/>
      <c r="M8260" s="2"/>
    </row>
    <row r="8261" spans="1:13" x14ac:dyDescent="0.35">
      <c r="A8261" s="2"/>
      <c r="C8261" s="2"/>
      <c r="I8261" s="2"/>
      <c r="M8261" s="2"/>
    </row>
    <row r="8262" spans="1:13" x14ac:dyDescent="0.35">
      <c r="A8262" s="2"/>
      <c r="C8262" s="2"/>
      <c r="F8262" s="2"/>
      <c r="I8262" s="2"/>
      <c r="M8262" s="2"/>
    </row>
    <row r="8263" spans="1:13" x14ac:dyDescent="0.35">
      <c r="A8263" s="2"/>
      <c r="C8263" s="2"/>
      <c r="F8263" s="2"/>
      <c r="I8263" s="2"/>
      <c r="M8263" s="2"/>
    </row>
    <row r="8264" spans="1:13" x14ac:dyDescent="0.35">
      <c r="A8264" s="2"/>
      <c r="C8264" s="2"/>
      <c r="F8264" s="2"/>
      <c r="I8264" s="2"/>
      <c r="M8264" s="2"/>
    </row>
    <row r="8265" spans="1:13" x14ac:dyDescent="0.35">
      <c r="A8265" s="2"/>
      <c r="C8265" s="2"/>
      <c r="F8265" s="2"/>
      <c r="I8265" s="2"/>
      <c r="M8265" s="2"/>
    </row>
    <row r="8266" spans="1:13" x14ac:dyDescent="0.35">
      <c r="A8266" s="2"/>
      <c r="C8266" s="2"/>
      <c r="F8266" s="2"/>
      <c r="I8266" s="2"/>
      <c r="M8266" s="2"/>
    </row>
    <row r="8267" spans="1:13" x14ac:dyDescent="0.35">
      <c r="A8267" s="2"/>
      <c r="C8267" s="2"/>
      <c r="I8267" s="2"/>
      <c r="M8267" s="2"/>
    </row>
    <row r="8268" spans="1:13" x14ac:dyDescent="0.35">
      <c r="A8268" s="2"/>
      <c r="C8268" s="2"/>
      <c r="F8268" s="2"/>
      <c r="I8268" s="2"/>
      <c r="M8268" s="2"/>
    </row>
    <row r="8269" spans="1:13" x14ac:dyDescent="0.35">
      <c r="A8269" s="2"/>
      <c r="C8269" s="2"/>
      <c r="F8269" s="2"/>
      <c r="I8269" s="2"/>
      <c r="M8269" s="2"/>
    </row>
    <row r="8270" spans="1:13" x14ac:dyDescent="0.35">
      <c r="A8270" s="2"/>
      <c r="C8270" s="2"/>
      <c r="F8270" s="2"/>
      <c r="I8270" s="2"/>
      <c r="M8270" s="2"/>
    </row>
    <row r="8271" spans="1:13" x14ac:dyDescent="0.35">
      <c r="A8271" s="2"/>
      <c r="C8271" s="2"/>
      <c r="I8271" s="2"/>
      <c r="M8271" s="2"/>
    </row>
    <row r="8272" spans="1:13" x14ac:dyDescent="0.35">
      <c r="A8272" s="2"/>
      <c r="C8272" s="2"/>
      <c r="I8272" s="2"/>
      <c r="M8272" s="2"/>
    </row>
    <row r="8273" spans="1:13" x14ac:dyDescent="0.35">
      <c r="A8273" s="2"/>
      <c r="C8273" s="2"/>
      <c r="F8273" s="2"/>
      <c r="I8273" s="2"/>
      <c r="M8273" s="2"/>
    </row>
    <row r="8274" spans="1:13" x14ac:dyDescent="0.35">
      <c r="A8274" s="2"/>
      <c r="C8274" s="2"/>
      <c r="F8274" s="2"/>
      <c r="I8274" s="2"/>
      <c r="M8274" s="2"/>
    </row>
    <row r="8275" spans="1:13" x14ac:dyDescent="0.35">
      <c r="A8275" s="2"/>
      <c r="C8275" s="2"/>
      <c r="F8275" s="2"/>
      <c r="I8275" s="2"/>
      <c r="M8275" s="2"/>
    </row>
    <row r="8276" spans="1:13" x14ac:dyDescent="0.35">
      <c r="A8276" s="2"/>
      <c r="C8276" s="2"/>
      <c r="F8276" s="2"/>
      <c r="I8276" s="2"/>
      <c r="M8276" s="2"/>
    </row>
    <row r="8277" spans="1:13" x14ac:dyDescent="0.35">
      <c r="A8277" s="2"/>
      <c r="C8277" s="2"/>
      <c r="F8277" s="2"/>
      <c r="I8277" s="2"/>
      <c r="M8277" s="2"/>
    </row>
    <row r="8278" spans="1:13" x14ac:dyDescent="0.35">
      <c r="A8278" s="2"/>
      <c r="C8278" s="2"/>
      <c r="I8278" s="2"/>
      <c r="M8278" s="2"/>
    </row>
    <row r="8279" spans="1:13" x14ac:dyDescent="0.35">
      <c r="A8279" s="2"/>
      <c r="C8279" s="2"/>
      <c r="I8279" s="2"/>
      <c r="M8279" s="2"/>
    </row>
    <row r="8280" spans="1:13" x14ac:dyDescent="0.35">
      <c r="A8280" s="2"/>
      <c r="C8280" s="2"/>
      <c r="F8280" s="2"/>
      <c r="I8280" s="2"/>
      <c r="M8280" s="2"/>
    </row>
    <row r="8281" spans="1:13" x14ac:dyDescent="0.35">
      <c r="A8281" s="2"/>
      <c r="C8281" s="2"/>
      <c r="F8281" s="2"/>
      <c r="I8281" s="2"/>
      <c r="M8281" s="2"/>
    </row>
    <row r="8282" spans="1:13" x14ac:dyDescent="0.35">
      <c r="A8282" s="2"/>
      <c r="C8282" s="2"/>
      <c r="F8282" s="2"/>
      <c r="I8282" s="2"/>
      <c r="M8282" s="2"/>
    </row>
    <row r="8283" spans="1:13" x14ac:dyDescent="0.35">
      <c r="A8283" s="2"/>
      <c r="C8283" s="2"/>
      <c r="F8283" s="2"/>
      <c r="I8283" s="2"/>
      <c r="M8283" s="2"/>
    </row>
    <row r="8284" spans="1:13" x14ac:dyDescent="0.35">
      <c r="A8284" s="2"/>
      <c r="C8284" s="2"/>
      <c r="F8284" s="2"/>
      <c r="I8284" s="2"/>
      <c r="M8284" s="2"/>
    </row>
    <row r="8285" spans="1:13" x14ac:dyDescent="0.35">
      <c r="A8285" s="2"/>
      <c r="C8285" s="2"/>
      <c r="I8285" s="2"/>
      <c r="M8285" s="2"/>
    </row>
    <row r="8286" spans="1:13" x14ac:dyDescent="0.35">
      <c r="A8286" s="2"/>
      <c r="C8286" s="2"/>
      <c r="I8286" s="2"/>
      <c r="M8286" s="2"/>
    </row>
    <row r="8287" spans="1:13" x14ac:dyDescent="0.35">
      <c r="A8287" s="2"/>
      <c r="C8287" s="2"/>
      <c r="F8287" s="2"/>
      <c r="I8287" s="2"/>
      <c r="M8287" s="2"/>
    </row>
    <row r="8288" spans="1:13" x14ac:dyDescent="0.35">
      <c r="A8288" s="2"/>
      <c r="C8288" s="2"/>
      <c r="F8288" s="2"/>
      <c r="I8288" s="2"/>
      <c r="M8288" s="2"/>
    </row>
    <row r="8289" spans="1:13" x14ac:dyDescent="0.35">
      <c r="A8289" s="2"/>
      <c r="C8289" s="2"/>
      <c r="F8289" s="2"/>
      <c r="I8289" s="2"/>
      <c r="M8289" s="2"/>
    </row>
    <row r="8290" spans="1:13" x14ac:dyDescent="0.35">
      <c r="A8290" s="2"/>
      <c r="C8290" s="2"/>
      <c r="F8290" s="2"/>
      <c r="I8290" s="2"/>
      <c r="M8290" s="2"/>
    </row>
    <row r="8291" spans="1:13" x14ac:dyDescent="0.35">
      <c r="A8291" s="2"/>
      <c r="C8291" s="2"/>
      <c r="F8291" s="2"/>
      <c r="I8291" s="2"/>
      <c r="M8291" s="2"/>
    </row>
    <row r="8292" spans="1:13" x14ac:dyDescent="0.35">
      <c r="A8292" s="2"/>
      <c r="C8292" s="2"/>
      <c r="I8292" s="2"/>
      <c r="M8292" s="2"/>
    </row>
    <row r="8293" spans="1:13" x14ac:dyDescent="0.35">
      <c r="A8293" s="2"/>
      <c r="C8293" s="2"/>
      <c r="I8293" s="2"/>
      <c r="M8293" s="2"/>
    </row>
    <row r="8294" spans="1:13" x14ac:dyDescent="0.35">
      <c r="A8294" s="2"/>
      <c r="C8294" s="2"/>
      <c r="F8294" s="2"/>
      <c r="I8294" s="2"/>
      <c r="M8294" s="2"/>
    </row>
    <row r="8295" spans="1:13" x14ac:dyDescent="0.35">
      <c r="A8295" s="2"/>
      <c r="C8295" s="2"/>
      <c r="F8295" s="2"/>
      <c r="I8295" s="2"/>
      <c r="M8295" s="2"/>
    </row>
    <row r="8296" spans="1:13" x14ac:dyDescent="0.35">
      <c r="A8296" s="2"/>
      <c r="C8296" s="2"/>
      <c r="F8296" s="2"/>
      <c r="I8296" s="2"/>
      <c r="M8296" s="2"/>
    </row>
    <row r="8297" spans="1:13" x14ac:dyDescent="0.35">
      <c r="A8297" s="2"/>
      <c r="C8297" s="2"/>
      <c r="F8297" s="2"/>
      <c r="I8297" s="2"/>
      <c r="M8297" s="2"/>
    </row>
    <row r="8298" spans="1:13" x14ac:dyDescent="0.35">
      <c r="A8298" s="2"/>
      <c r="C8298" s="2"/>
      <c r="I8298" s="2"/>
      <c r="M8298" s="2"/>
    </row>
    <row r="8299" spans="1:13" x14ac:dyDescent="0.35">
      <c r="A8299" s="2"/>
      <c r="C8299" s="2"/>
      <c r="I8299" s="2"/>
      <c r="M8299" s="2"/>
    </row>
    <row r="8300" spans="1:13" x14ac:dyDescent="0.35">
      <c r="A8300" s="2"/>
      <c r="C8300" s="2"/>
      <c r="F8300" s="2"/>
      <c r="I8300" s="2"/>
      <c r="M8300" s="2"/>
    </row>
    <row r="8301" spans="1:13" x14ac:dyDescent="0.35">
      <c r="A8301" s="2"/>
      <c r="C8301" s="2"/>
      <c r="F8301" s="2"/>
      <c r="I8301" s="2"/>
      <c r="M8301" s="2"/>
    </row>
    <row r="8302" spans="1:13" x14ac:dyDescent="0.35">
      <c r="A8302" s="2"/>
      <c r="C8302" s="2"/>
      <c r="F8302" s="2"/>
      <c r="I8302" s="2"/>
      <c r="M8302" s="2"/>
    </row>
    <row r="8303" spans="1:13" x14ac:dyDescent="0.35">
      <c r="A8303" s="2"/>
      <c r="C8303" s="2"/>
      <c r="F8303" s="2"/>
      <c r="I8303" s="2"/>
      <c r="M8303" s="2"/>
    </row>
    <row r="8304" spans="1:13" x14ac:dyDescent="0.35">
      <c r="A8304" s="2"/>
      <c r="C8304" s="2"/>
      <c r="F8304" s="2"/>
      <c r="I8304" s="2"/>
      <c r="M8304" s="2"/>
    </row>
    <row r="8305" spans="1:13" x14ac:dyDescent="0.35">
      <c r="A8305" s="2"/>
      <c r="C8305" s="2"/>
      <c r="I8305" s="2"/>
      <c r="M8305" s="2"/>
    </row>
    <row r="8306" spans="1:13" x14ac:dyDescent="0.35">
      <c r="A8306" s="2"/>
      <c r="C8306" s="2"/>
      <c r="I8306" s="2"/>
      <c r="M8306" s="2"/>
    </row>
    <row r="8307" spans="1:13" x14ac:dyDescent="0.35">
      <c r="A8307" s="2"/>
      <c r="C8307" s="2"/>
      <c r="F8307" s="2"/>
      <c r="I8307" s="2"/>
      <c r="M8307" s="2"/>
    </row>
    <row r="8308" spans="1:13" x14ac:dyDescent="0.35">
      <c r="A8308" s="2"/>
      <c r="C8308" s="2"/>
      <c r="F8308" s="2"/>
      <c r="I8308" s="2"/>
      <c r="M8308" s="2"/>
    </row>
    <row r="8309" spans="1:13" x14ac:dyDescent="0.35">
      <c r="A8309" s="2"/>
      <c r="C8309" s="2"/>
      <c r="F8309" s="2"/>
      <c r="I8309" s="2"/>
      <c r="M8309" s="2"/>
    </row>
    <row r="8310" spans="1:13" x14ac:dyDescent="0.35">
      <c r="A8310" s="2"/>
      <c r="C8310" s="2"/>
      <c r="F8310" s="2"/>
      <c r="I8310" s="2"/>
      <c r="M8310" s="2"/>
    </row>
    <row r="8311" spans="1:13" x14ac:dyDescent="0.35">
      <c r="A8311" s="2"/>
      <c r="C8311" s="2"/>
      <c r="F8311" s="2"/>
      <c r="I8311" s="2"/>
      <c r="M8311" s="2"/>
    </row>
    <row r="8312" spans="1:13" x14ac:dyDescent="0.35">
      <c r="A8312" s="2"/>
      <c r="C8312" s="2"/>
      <c r="I8312" s="2"/>
      <c r="M8312" s="2"/>
    </row>
    <row r="8313" spans="1:13" x14ac:dyDescent="0.35">
      <c r="A8313" s="2"/>
      <c r="C8313" s="2"/>
      <c r="I8313" s="2"/>
      <c r="M8313" s="2"/>
    </row>
    <row r="8314" spans="1:13" x14ac:dyDescent="0.35">
      <c r="A8314" s="2"/>
      <c r="C8314" s="2"/>
      <c r="F8314" s="2"/>
      <c r="I8314" s="2"/>
      <c r="M8314" s="2"/>
    </row>
    <row r="8315" spans="1:13" x14ac:dyDescent="0.35">
      <c r="A8315" s="2"/>
      <c r="C8315" s="2"/>
      <c r="F8315" s="2"/>
      <c r="I8315" s="2"/>
      <c r="M8315" s="2"/>
    </row>
    <row r="8316" spans="1:13" x14ac:dyDescent="0.35">
      <c r="A8316" s="2"/>
      <c r="C8316" s="2"/>
      <c r="F8316" s="2"/>
      <c r="I8316" s="2"/>
      <c r="M8316" s="2"/>
    </row>
    <row r="8317" spans="1:13" x14ac:dyDescent="0.35">
      <c r="A8317" s="2"/>
      <c r="C8317" s="2"/>
      <c r="F8317" s="2"/>
      <c r="I8317" s="2"/>
      <c r="M8317" s="2"/>
    </row>
    <row r="8318" spans="1:13" x14ac:dyDescent="0.35">
      <c r="A8318" s="2"/>
      <c r="C8318" s="2"/>
      <c r="F8318" s="2"/>
      <c r="I8318" s="2"/>
      <c r="M8318" s="2"/>
    </row>
    <row r="8319" spans="1:13" x14ac:dyDescent="0.35">
      <c r="A8319" s="2"/>
      <c r="C8319" s="2"/>
      <c r="I8319" s="2"/>
      <c r="M8319" s="2"/>
    </row>
    <row r="8320" spans="1:13" x14ac:dyDescent="0.35">
      <c r="A8320" s="2"/>
      <c r="C8320" s="2"/>
      <c r="I8320" s="2"/>
      <c r="M8320" s="2"/>
    </row>
    <row r="8321" spans="1:13" x14ac:dyDescent="0.35">
      <c r="A8321" s="2"/>
      <c r="C8321" s="2"/>
      <c r="F8321" s="2"/>
      <c r="I8321" s="2"/>
      <c r="M8321" s="2"/>
    </row>
    <row r="8322" spans="1:13" x14ac:dyDescent="0.35">
      <c r="A8322" s="2"/>
      <c r="C8322" s="2"/>
      <c r="F8322" s="2"/>
      <c r="I8322" s="2"/>
      <c r="M8322" s="2"/>
    </row>
    <row r="8323" spans="1:13" x14ac:dyDescent="0.35">
      <c r="A8323" s="2"/>
      <c r="C8323" s="2"/>
      <c r="F8323" s="2"/>
      <c r="I8323" s="2"/>
      <c r="M8323" s="2"/>
    </row>
    <row r="8324" spans="1:13" x14ac:dyDescent="0.35">
      <c r="A8324" s="2"/>
      <c r="C8324" s="2"/>
      <c r="F8324" s="2"/>
      <c r="I8324" s="2"/>
      <c r="M8324" s="2"/>
    </row>
    <row r="8325" spans="1:13" x14ac:dyDescent="0.35">
      <c r="A8325" s="2"/>
      <c r="C8325" s="2"/>
      <c r="F8325" s="2"/>
      <c r="I8325" s="2"/>
      <c r="M8325" s="2"/>
    </row>
    <row r="8326" spans="1:13" x14ac:dyDescent="0.35">
      <c r="A8326" s="2"/>
      <c r="C8326" s="2"/>
      <c r="I8326" s="2"/>
      <c r="M8326" s="2"/>
    </row>
    <row r="8327" spans="1:13" x14ac:dyDescent="0.35">
      <c r="A8327" s="2"/>
      <c r="C8327" s="2"/>
      <c r="I8327" s="2"/>
      <c r="M8327" s="2"/>
    </row>
    <row r="8328" spans="1:13" x14ac:dyDescent="0.35">
      <c r="A8328" s="2"/>
      <c r="C8328" s="2"/>
      <c r="F8328" s="2"/>
      <c r="I8328" s="2"/>
      <c r="M8328" s="2"/>
    </row>
    <row r="8329" spans="1:13" x14ac:dyDescent="0.35">
      <c r="A8329" s="2"/>
      <c r="C8329" s="2"/>
      <c r="F8329" s="2"/>
      <c r="I8329" s="2"/>
      <c r="M8329" s="2"/>
    </row>
    <row r="8330" spans="1:13" x14ac:dyDescent="0.35">
      <c r="A8330" s="2"/>
      <c r="C8330" s="2"/>
      <c r="F8330" s="2"/>
      <c r="I8330" s="2"/>
      <c r="M8330" s="2"/>
    </row>
    <row r="8331" spans="1:13" x14ac:dyDescent="0.35">
      <c r="A8331" s="2"/>
      <c r="C8331" s="2"/>
      <c r="I8331" s="2"/>
      <c r="M8331" s="2"/>
    </row>
    <row r="8332" spans="1:13" x14ac:dyDescent="0.35">
      <c r="A8332" s="2"/>
      <c r="C8332" s="2"/>
      <c r="I8332" s="2"/>
      <c r="M8332" s="2"/>
    </row>
    <row r="8333" spans="1:13" x14ac:dyDescent="0.35">
      <c r="A8333" s="2"/>
      <c r="C8333" s="2"/>
      <c r="F8333" s="2"/>
      <c r="I8333" s="2"/>
      <c r="M8333" s="2"/>
    </row>
    <row r="8334" spans="1:13" x14ac:dyDescent="0.35">
      <c r="A8334" s="2"/>
      <c r="C8334" s="2"/>
      <c r="F8334" s="2"/>
      <c r="I8334" s="2"/>
      <c r="M8334" s="2"/>
    </row>
    <row r="8335" spans="1:13" x14ac:dyDescent="0.35">
      <c r="A8335" s="2"/>
      <c r="C8335" s="2"/>
      <c r="F8335" s="2"/>
      <c r="I8335" s="2"/>
      <c r="M8335" s="2"/>
    </row>
    <row r="8336" spans="1:13" x14ac:dyDescent="0.35">
      <c r="A8336" s="2"/>
      <c r="C8336" s="2"/>
      <c r="F8336" s="2"/>
      <c r="I8336" s="2"/>
      <c r="M8336" s="2"/>
    </row>
    <row r="8337" spans="1:13" x14ac:dyDescent="0.35">
      <c r="A8337" s="2"/>
      <c r="C8337" s="2"/>
      <c r="F8337" s="2"/>
      <c r="I8337" s="2"/>
      <c r="M8337" s="2"/>
    </row>
    <row r="8338" spans="1:13" x14ac:dyDescent="0.35">
      <c r="A8338" s="2"/>
      <c r="C8338" s="2"/>
      <c r="I8338" s="2"/>
      <c r="M8338" s="2"/>
    </row>
    <row r="8339" spans="1:13" x14ac:dyDescent="0.35">
      <c r="A8339" s="2"/>
      <c r="C8339" s="2"/>
      <c r="I8339" s="2"/>
      <c r="M8339" s="2"/>
    </row>
    <row r="8340" spans="1:13" x14ac:dyDescent="0.35">
      <c r="A8340" s="2"/>
      <c r="C8340" s="2"/>
      <c r="F8340" s="2"/>
      <c r="I8340" s="2"/>
      <c r="M8340" s="2"/>
    </row>
    <row r="8341" spans="1:13" x14ac:dyDescent="0.35">
      <c r="A8341" s="2"/>
      <c r="C8341" s="2"/>
      <c r="F8341" s="2"/>
      <c r="I8341" s="2"/>
      <c r="M8341" s="2"/>
    </row>
    <row r="8342" spans="1:13" x14ac:dyDescent="0.35">
      <c r="A8342" s="2"/>
      <c r="C8342" s="2"/>
      <c r="F8342" s="2"/>
      <c r="I8342" s="2"/>
      <c r="M8342" s="2"/>
    </row>
    <row r="8343" spans="1:13" x14ac:dyDescent="0.35">
      <c r="A8343" s="2"/>
      <c r="C8343" s="2"/>
      <c r="F8343" s="2"/>
      <c r="I8343" s="2"/>
      <c r="M8343" s="2"/>
    </row>
    <row r="8344" spans="1:13" x14ac:dyDescent="0.35">
      <c r="A8344" s="2"/>
      <c r="C8344" s="2"/>
      <c r="F8344" s="2"/>
      <c r="I8344" s="2"/>
      <c r="M8344" s="2"/>
    </row>
    <row r="8345" spans="1:13" x14ac:dyDescent="0.35">
      <c r="A8345" s="2"/>
      <c r="C8345" s="2"/>
      <c r="I8345" s="2"/>
      <c r="M8345" s="2"/>
    </row>
    <row r="8346" spans="1:13" x14ac:dyDescent="0.35">
      <c r="A8346" s="2"/>
      <c r="C8346" s="2"/>
      <c r="I8346" s="2"/>
      <c r="M8346" s="2"/>
    </row>
    <row r="8347" spans="1:13" x14ac:dyDescent="0.35">
      <c r="A8347" s="2"/>
      <c r="C8347" s="2"/>
      <c r="F8347" s="2"/>
      <c r="I8347" s="2"/>
      <c r="M8347" s="2"/>
    </row>
    <row r="8348" spans="1:13" x14ac:dyDescent="0.35">
      <c r="A8348" s="2"/>
      <c r="C8348" s="2"/>
      <c r="F8348" s="2"/>
      <c r="I8348" s="2"/>
      <c r="M8348" s="2"/>
    </row>
    <row r="8349" spans="1:13" x14ac:dyDescent="0.35">
      <c r="A8349" s="2"/>
      <c r="C8349" s="2"/>
      <c r="F8349" s="2"/>
      <c r="I8349" s="2"/>
      <c r="M8349" s="2"/>
    </row>
    <row r="8350" spans="1:13" x14ac:dyDescent="0.35">
      <c r="A8350" s="2"/>
      <c r="C8350" s="2"/>
      <c r="F8350" s="2"/>
      <c r="I8350" s="2"/>
      <c r="M8350" s="2"/>
    </row>
    <row r="8351" spans="1:13" x14ac:dyDescent="0.35">
      <c r="A8351" s="2"/>
      <c r="C8351" s="2"/>
      <c r="F8351" s="2"/>
      <c r="I8351" s="2"/>
      <c r="M8351" s="2"/>
    </row>
    <row r="8352" spans="1:13" x14ac:dyDescent="0.35">
      <c r="A8352" s="2"/>
      <c r="C8352" s="2"/>
      <c r="I8352" s="2"/>
      <c r="M8352" s="2"/>
    </row>
    <row r="8353" spans="1:13" x14ac:dyDescent="0.35">
      <c r="A8353" s="2"/>
      <c r="C8353" s="2"/>
      <c r="F8353" s="2"/>
      <c r="I8353" s="2"/>
      <c r="M8353" s="2"/>
    </row>
    <row r="8354" spans="1:13" x14ac:dyDescent="0.35">
      <c r="A8354" s="2"/>
      <c r="C8354" s="2"/>
      <c r="F8354" s="2"/>
      <c r="I8354" s="2"/>
      <c r="M8354" s="2"/>
    </row>
    <row r="8355" spans="1:13" x14ac:dyDescent="0.35">
      <c r="A8355" s="2"/>
      <c r="C8355" s="2"/>
      <c r="F8355" s="2"/>
      <c r="I8355" s="2"/>
      <c r="M8355" s="2"/>
    </row>
    <row r="8356" spans="1:13" x14ac:dyDescent="0.35">
      <c r="A8356" s="2"/>
      <c r="C8356" s="2"/>
      <c r="I8356" s="2"/>
      <c r="M8356" s="2"/>
    </row>
    <row r="8357" spans="1:13" x14ac:dyDescent="0.35">
      <c r="A8357" s="2"/>
      <c r="C8357" s="2"/>
      <c r="I8357" s="2"/>
      <c r="M8357" s="2"/>
    </row>
    <row r="8358" spans="1:13" x14ac:dyDescent="0.35">
      <c r="A8358" s="2"/>
      <c r="C8358" s="2"/>
      <c r="F8358" s="2"/>
      <c r="I8358" s="2"/>
      <c r="M8358" s="2"/>
    </row>
    <row r="8359" spans="1:13" x14ac:dyDescent="0.35">
      <c r="A8359" s="2"/>
      <c r="C8359" s="2"/>
      <c r="F8359" s="2"/>
      <c r="I8359" s="2"/>
      <c r="M8359" s="2"/>
    </row>
    <row r="8360" spans="1:13" x14ac:dyDescent="0.35">
      <c r="A8360" s="2"/>
      <c r="C8360" s="2"/>
      <c r="F8360" s="2"/>
      <c r="I8360" s="2"/>
      <c r="M8360" s="2"/>
    </row>
    <row r="8361" spans="1:13" x14ac:dyDescent="0.35">
      <c r="A8361" s="2"/>
      <c r="C8361" s="2"/>
      <c r="F8361" s="2"/>
      <c r="I8361" s="2"/>
      <c r="M8361" s="2"/>
    </row>
    <row r="8362" spans="1:13" x14ac:dyDescent="0.35">
      <c r="A8362" s="2"/>
      <c r="C8362" s="2"/>
      <c r="F8362" s="2"/>
      <c r="I8362" s="2"/>
      <c r="M8362" s="2"/>
    </row>
    <row r="8363" spans="1:13" x14ac:dyDescent="0.35">
      <c r="A8363" s="2"/>
      <c r="C8363" s="2"/>
      <c r="I8363" s="2"/>
      <c r="M8363" s="2"/>
    </row>
    <row r="8364" spans="1:13" x14ac:dyDescent="0.35">
      <c r="A8364" s="2"/>
      <c r="C8364" s="2"/>
      <c r="I8364" s="2"/>
      <c r="M8364" s="2"/>
    </row>
    <row r="8365" spans="1:13" x14ac:dyDescent="0.35">
      <c r="A8365" s="2"/>
      <c r="C8365" s="2"/>
      <c r="F8365" s="2"/>
      <c r="I8365" s="2"/>
      <c r="M8365" s="2"/>
    </row>
    <row r="8366" spans="1:13" x14ac:dyDescent="0.35">
      <c r="A8366" s="2"/>
      <c r="C8366" s="2"/>
      <c r="F8366" s="2"/>
      <c r="I8366" s="2"/>
      <c r="M8366" s="2"/>
    </row>
    <row r="8367" spans="1:13" x14ac:dyDescent="0.35">
      <c r="A8367" s="2"/>
      <c r="C8367" s="2"/>
      <c r="F8367" s="2"/>
      <c r="I8367" s="2"/>
      <c r="M8367" s="2"/>
    </row>
    <row r="8368" spans="1:13" x14ac:dyDescent="0.35">
      <c r="A8368" s="2"/>
      <c r="C8368" s="2"/>
      <c r="F8368" s="2"/>
      <c r="I8368" s="2"/>
      <c r="M8368" s="2"/>
    </row>
    <row r="8369" spans="1:13" x14ac:dyDescent="0.35">
      <c r="A8369" s="2"/>
      <c r="C8369" s="2"/>
      <c r="F8369" s="2"/>
      <c r="I8369" s="2"/>
      <c r="M8369" s="2"/>
    </row>
    <row r="8370" spans="1:13" x14ac:dyDescent="0.35">
      <c r="A8370" s="2"/>
      <c r="C8370" s="2"/>
      <c r="I8370" s="2"/>
      <c r="M8370" s="2"/>
    </row>
    <row r="8371" spans="1:13" x14ac:dyDescent="0.35">
      <c r="A8371" s="2"/>
      <c r="C8371" s="2"/>
      <c r="I8371" s="2"/>
      <c r="M8371" s="2"/>
    </row>
    <row r="8372" spans="1:13" x14ac:dyDescent="0.35">
      <c r="A8372" s="2"/>
      <c r="C8372" s="2"/>
      <c r="F8372" s="2"/>
      <c r="I8372" s="2"/>
      <c r="M8372" s="2"/>
    </row>
    <row r="8373" spans="1:13" x14ac:dyDescent="0.35">
      <c r="A8373" s="2"/>
      <c r="C8373" s="2"/>
      <c r="F8373" s="2"/>
      <c r="I8373" s="2"/>
      <c r="M8373" s="2"/>
    </row>
    <row r="8374" spans="1:13" x14ac:dyDescent="0.35">
      <c r="A8374" s="2"/>
      <c r="C8374" s="2"/>
      <c r="F8374" s="2"/>
      <c r="I8374" s="2"/>
      <c r="M8374" s="2"/>
    </row>
    <row r="8375" spans="1:13" x14ac:dyDescent="0.35">
      <c r="A8375" s="2"/>
      <c r="C8375" s="2"/>
      <c r="F8375" s="2"/>
      <c r="I8375" s="2"/>
      <c r="M8375" s="2"/>
    </row>
    <row r="8376" spans="1:13" x14ac:dyDescent="0.35">
      <c r="A8376" s="2"/>
      <c r="C8376" s="2"/>
      <c r="F8376" s="2"/>
      <c r="I8376" s="2"/>
      <c r="M8376" s="2"/>
    </row>
    <row r="8377" spans="1:13" x14ac:dyDescent="0.35">
      <c r="A8377" s="2"/>
      <c r="C8377" s="2"/>
      <c r="I8377" s="2"/>
      <c r="M8377" s="2"/>
    </row>
    <row r="8378" spans="1:13" x14ac:dyDescent="0.35">
      <c r="A8378" s="2"/>
      <c r="C8378" s="2"/>
      <c r="I8378" s="2"/>
      <c r="M8378" s="2"/>
    </row>
    <row r="8379" spans="1:13" x14ac:dyDescent="0.35">
      <c r="A8379" s="2"/>
      <c r="C8379" s="2"/>
      <c r="F8379" s="2"/>
      <c r="I8379" s="2"/>
      <c r="M8379" s="2"/>
    </row>
    <row r="8380" spans="1:13" x14ac:dyDescent="0.35">
      <c r="A8380" s="2"/>
      <c r="C8380" s="2"/>
      <c r="F8380" s="2"/>
      <c r="I8380" s="2"/>
      <c r="M8380" s="2"/>
    </row>
    <row r="8381" spans="1:13" x14ac:dyDescent="0.35">
      <c r="A8381" s="2"/>
      <c r="C8381" s="2"/>
      <c r="F8381" s="2"/>
      <c r="I8381" s="2"/>
      <c r="M8381" s="2"/>
    </row>
    <row r="8382" spans="1:13" x14ac:dyDescent="0.35">
      <c r="A8382" s="2"/>
      <c r="C8382" s="2"/>
      <c r="F8382" s="2"/>
      <c r="I8382" s="2"/>
      <c r="M8382" s="2"/>
    </row>
    <row r="8383" spans="1:13" x14ac:dyDescent="0.35">
      <c r="A8383" s="2"/>
      <c r="C8383" s="2"/>
      <c r="F8383" s="2"/>
      <c r="I8383" s="2"/>
      <c r="M8383" s="2"/>
    </row>
    <row r="8384" spans="1:13" x14ac:dyDescent="0.35">
      <c r="A8384" s="2"/>
      <c r="C8384" s="2"/>
      <c r="I8384" s="2"/>
      <c r="M8384" s="2"/>
    </row>
    <row r="8385" spans="1:13" x14ac:dyDescent="0.35">
      <c r="A8385" s="2"/>
      <c r="C8385" s="2"/>
      <c r="I8385" s="2"/>
      <c r="M8385" s="2"/>
    </row>
    <row r="8386" spans="1:13" x14ac:dyDescent="0.35">
      <c r="A8386" s="2"/>
      <c r="C8386" s="2"/>
      <c r="F8386" s="2"/>
      <c r="I8386" s="2"/>
      <c r="M8386" s="2"/>
    </row>
    <row r="8387" spans="1:13" x14ac:dyDescent="0.35">
      <c r="A8387" s="2"/>
      <c r="C8387" s="2"/>
      <c r="F8387" s="2"/>
      <c r="I8387" s="2"/>
      <c r="M8387" s="2"/>
    </row>
    <row r="8388" spans="1:13" x14ac:dyDescent="0.35">
      <c r="A8388" s="2"/>
      <c r="C8388" s="2"/>
      <c r="F8388" s="2"/>
      <c r="I8388" s="2"/>
      <c r="M8388" s="2"/>
    </row>
    <row r="8389" spans="1:13" x14ac:dyDescent="0.35">
      <c r="A8389" s="2"/>
      <c r="C8389" s="2"/>
      <c r="F8389" s="2"/>
      <c r="I8389" s="2"/>
      <c r="M8389" s="2"/>
    </row>
    <row r="8390" spans="1:13" x14ac:dyDescent="0.35">
      <c r="A8390" s="2"/>
      <c r="C8390" s="2"/>
      <c r="F8390" s="2"/>
      <c r="I8390" s="2"/>
      <c r="M8390" s="2"/>
    </row>
    <row r="8391" spans="1:13" x14ac:dyDescent="0.35">
      <c r="A8391" s="2"/>
      <c r="C8391" s="2"/>
      <c r="I8391" s="2"/>
      <c r="M8391" s="2"/>
    </row>
    <row r="8392" spans="1:13" x14ac:dyDescent="0.35">
      <c r="A8392" s="2"/>
      <c r="C8392" s="2"/>
      <c r="I8392" s="2"/>
      <c r="M8392" s="2"/>
    </row>
    <row r="8393" spans="1:13" x14ac:dyDescent="0.35">
      <c r="A8393" s="2"/>
      <c r="C8393" s="2"/>
      <c r="F8393" s="2"/>
      <c r="I8393" s="2"/>
      <c r="M8393" s="2"/>
    </row>
    <row r="8394" spans="1:13" x14ac:dyDescent="0.35">
      <c r="A8394" s="2"/>
      <c r="C8394" s="2"/>
      <c r="F8394" s="2"/>
      <c r="I8394" s="2"/>
      <c r="M8394" s="2"/>
    </row>
    <row r="8395" spans="1:13" x14ac:dyDescent="0.35">
      <c r="A8395" s="2"/>
      <c r="C8395" s="2"/>
      <c r="F8395" s="2"/>
      <c r="I8395" s="2"/>
      <c r="M8395" s="2"/>
    </row>
    <row r="8396" spans="1:13" x14ac:dyDescent="0.35">
      <c r="A8396" s="2"/>
      <c r="C8396" s="2"/>
      <c r="F8396" s="2"/>
      <c r="I8396" s="2"/>
      <c r="M8396" s="2"/>
    </row>
    <row r="8397" spans="1:13" x14ac:dyDescent="0.35">
      <c r="A8397" s="2"/>
      <c r="C8397" s="2"/>
      <c r="I8397" s="2"/>
      <c r="M8397" s="2"/>
    </row>
    <row r="8398" spans="1:13" x14ac:dyDescent="0.35">
      <c r="A8398" s="2"/>
      <c r="C8398" s="2"/>
      <c r="I8398" s="2"/>
      <c r="M8398" s="2"/>
    </row>
    <row r="8399" spans="1:13" x14ac:dyDescent="0.35">
      <c r="A8399" s="2"/>
      <c r="C8399" s="2"/>
      <c r="F8399" s="2"/>
      <c r="I8399" s="2"/>
      <c r="M8399" s="2"/>
    </row>
    <row r="8400" spans="1:13" x14ac:dyDescent="0.35">
      <c r="A8400" s="2"/>
      <c r="C8400" s="2"/>
      <c r="F8400" s="2"/>
      <c r="I8400" s="2"/>
      <c r="M8400" s="2"/>
    </row>
    <row r="8401" spans="1:13" x14ac:dyDescent="0.35">
      <c r="A8401" s="2"/>
      <c r="C8401" s="2"/>
      <c r="F8401" s="2"/>
      <c r="I8401" s="2"/>
      <c r="M8401" s="2"/>
    </row>
    <row r="8402" spans="1:13" x14ac:dyDescent="0.35">
      <c r="A8402" s="2"/>
      <c r="C8402" s="2"/>
      <c r="F8402" s="2"/>
      <c r="I8402" s="2"/>
      <c r="M8402" s="2"/>
    </row>
    <row r="8403" spans="1:13" x14ac:dyDescent="0.35">
      <c r="A8403" s="2"/>
      <c r="C8403" s="2"/>
      <c r="I8403" s="2"/>
      <c r="M8403" s="2"/>
    </row>
    <row r="8404" spans="1:13" x14ac:dyDescent="0.35">
      <c r="A8404" s="2"/>
      <c r="C8404" s="2"/>
      <c r="I8404" s="2"/>
      <c r="M8404" s="2"/>
    </row>
    <row r="8405" spans="1:13" x14ac:dyDescent="0.35">
      <c r="A8405" s="2"/>
      <c r="C8405" s="2"/>
      <c r="F8405" s="2"/>
      <c r="I8405" s="2"/>
      <c r="M8405" s="2"/>
    </row>
    <row r="8406" spans="1:13" x14ac:dyDescent="0.35">
      <c r="A8406" s="2"/>
      <c r="C8406" s="2"/>
      <c r="F8406" s="2"/>
      <c r="I8406" s="2"/>
      <c r="M8406" s="2"/>
    </row>
    <row r="8407" spans="1:13" x14ac:dyDescent="0.35">
      <c r="A8407" s="2"/>
      <c r="C8407" s="2"/>
      <c r="F8407" s="2"/>
      <c r="I8407" s="2"/>
      <c r="M8407" s="2"/>
    </row>
    <row r="8408" spans="1:13" x14ac:dyDescent="0.35">
      <c r="A8408" s="2"/>
      <c r="C8408" s="2"/>
      <c r="F8408" s="2"/>
      <c r="I8408" s="2"/>
      <c r="M8408" s="2"/>
    </row>
    <row r="8409" spans="1:13" x14ac:dyDescent="0.35">
      <c r="A8409" s="2"/>
      <c r="C8409" s="2"/>
      <c r="F8409" s="2"/>
      <c r="I8409" s="2"/>
      <c r="M8409" s="2"/>
    </row>
    <row r="8410" spans="1:13" x14ac:dyDescent="0.35">
      <c r="A8410" s="2"/>
      <c r="C8410" s="2"/>
      <c r="I8410" s="2"/>
      <c r="M8410" s="2"/>
    </row>
    <row r="8411" spans="1:13" x14ac:dyDescent="0.35">
      <c r="A8411" s="2"/>
      <c r="C8411" s="2"/>
      <c r="I8411" s="2"/>
      <c r="M8411" s="2"/>
    </row>
    <row r="8412" spans="1:13" x14ac:dyDescent="0.35">
      <c r="A8412" s="2"/>
      <c r="C8412" s="2"/>
      <c r="F8412" s="2"/>
      <c r="I8412" s="2"/>
      <c r="M8412" s="2"/>
    </row>
    <row r="8413" spans="1:13" x14ac:dyDescent="0.35">
      <c r="A8413" s="2"/>
      <c r="C8413" s="2"/>
      <c r="F8413" s="2"/>
      <c r="I8413" s="2"/>
      <c r="M8413" s="2"/>
    </row>
    <row r="8414" spans="1:13" x14ac:dyDescent="0.35">
      <c r="A8414" s="2"/>
      <c r="C8414" s="2"/>
      <c r="F8414" s="2"/>
      <c r="I8414" s="2"/>
      <c r="M8414" s="2"/>
    </row>
    <row r="8415" spans="1:13" x14ac:dyDescent="0.35">
      <c r="A8415" s="2"/>
      <c r="C8415" s="2"/>
      <c r="F8415" s="2"/>
      <c r="I8415" s="2"/>
      <c r="M8415" s="2"/>
    </row>
    <row r="8416" spans="1:13" x14ac:dyDescent="0.35">
      <c r="A8416" s="2"/>
      <c r="C8416" s="2"/>
      <c r="F8416" s="2"/>
      <c r="I8416" s="2"/>
      <c r="M8416" s="2"/>
    </row>
    <row r="8417" spans="1:13" x14ac:dyDescent="0.35">
      <c r="A8417" s="2"/>
      <c r="C8417" s="2"/>
      <c r="I8417" s="2"/>
      <c r="M8417" s="2"/>
    </row>
    <row r="8418" spans="1:13" x14ac:dyDescent="0.35">
      <c r="A8418" s="2"/>
      <c r="C8418" s="2"/>
      <c r="I8418" s="2"/>
      <c r="M8418" s="2"/>
    </row>
    <row r="8419" spans="1:13" x14ac:dyDescent="0.35">
      <c r="A8419" s="2"/>
      <c r="C8419" s="2"/>
      <c r="F8419" s="2"/>
      <c r="I8419" s="2"/>
      <c r="M8419" s="2"/>
    </row>
    <row r="8420" spans="1:13" x14ac:dyDescent="0.35">
      <c r="A8420" s="2"/>
      <c r="C8420" s="2"/>
      <c r="F8420" s="2"/>
      <c r="I8420" s="2"/>
      <c r="M8420" s="2"/>
    </row>
    <row r="8421" spans="1:13" x14ac:dyDescent="0.35">
      <c r="A8421" s="2"/>
      <c r="C8421" s="2"/>
      <c r="F8421" s="2"/>
      <c r="I8421" s="2"/>
      <c r="M8421" s="2"/>
    </row>
    <row r="8422" spans="1:13" x14ac:dyDescent="0.35">
      <c r="A8422" s="2"/>
      <c r="C8422" s="2"/>
      <c r="F8422" s="2"/>
      <c r="I8422" s="2"/>
      <c r="M8422" s="2"/>
    </row>
    <row r="8423" spans="1:13" x14ac:dyDescent="0.35">
      <c r="A8423" s="2"/>
      <c r="C8423" s="2"/>
      <c r="F8423" s="2"/>
      <c r="I8423" s="2"/>
      <c r="M8423" s="2"/>
    </row>
    <row r="8424" spans="1:13" x14ac:dyDescent="0.35">
      <c r="A8424" s="2"/>
      <c r="C8424" s="2"/>
      <c r="I8424" s="2"/>
      <c r="M8424" s="2"/>
    </row>
    <row r="8425" spans="1:13" x14ac:dyDescent="0.35">
      <c r="A8425" s="2"/>
      <c r="C8425" s="2"/>
      <c r="F8425" s="2"/>
      <c r="I8425" s="2"/>
      <c r="M8425" s="2"/>
    </row>
    <row r="8426" spans="1:13" x14ac:dyDescent="0.35">
      <c r="A8426" s="2"/>
      <c r="C8426" s="2"/>
      <c r="F8426" s="2"/>
      <c r="I8426" s="2"/>
      <c r="M8426" s="2"/>
    </row>
    <row r="8427" spans="1:13" x14ac:dyDescent="0.35">
      <c r="A8427" s="2"/>
      <c r="C8427" s="2"/>
      <c r="F8427" s="2"/>
      <c r="I8427" s="2"/>
      <c r="M8427" s="2"/>
    </row>
    <row r="8428" spans="1:13" x14ac:dyDescent="0.35">
      <c r="A8428" s="2"/>
      <c r="C8428" s="2"/>
      <c r="F8428" s="2"/>
      <c r="I8428" s="2"/>
      <c r="M8428" s="2"/>
    </row>
    <row r="8429" spans="1:13" x14ac:dyDescent="0.35">
      <c r="A8429" s="2"/>
      <c r="C8429" s="2"/>
      <c r="F8429" s="2"/>
      <c r="I8429" s="2"/>
      <c r="M8429" s="2"/>
    </row>
    <row r="8430" spans="1:13" x14ac:dyDescent="0.35">
      <c r="A8430" s="2"/>
      <c r="C8430" s="2"/>
      <c r="I8430" s="2"/>
      <c r="M8430" s="2"/>
    </row>
    <row r="8431" spans="1:13" x14ac:dyDescent="0.35">
      <c r="A8431" s="2"/>
      <c r="C8431" s="2"/>
      <c r="I8431" s="2"/>
      <c r="M8431" s="2"/>
    </row>
    <row r="8432" spans="1:13" x14ac:dyDescent="0.35">
      <c r="A8432" s="2"/>
      <c r="C8432" s="2"/>
      <c r="F8432" s="2"/>
      <c r="I8432" s="2"/>
      <c r="M8432" s="2"/>
    </row>
    <row r="8433" spans="1:13" x14ac:dyDescent="0.35">
      <c r="A8433" s="2"/>
      <c r="C8433" s="2"/>
      <c r="F8433" s="2"/>
      <c r="I8433" s="2"/>
      <c r="M8433" s="2"/>
    </row>
    <row r="8434" spans="1:13" x14ac:dyDescent="0.35">
      <c r="A8434" s="2"/>
      <c r="C8434" s="2"/>
      <c r="F8434" s="2"/>
      <c r="I8434" s="2"/>
      <c r="M8434" s="2"/>
    </row>
    <row r="8435" spans="1:13" x14ac:dyDescent="0.35">
      <c r="A8435" s="2"/>
      <c r="C8435" s="2"/>
      <c r="F8435" s="2"/>
      <c r="I8435" s="2"/>
      <c r="M8435" s="2"/>
    </row>
    <row r="8436" spans="1:13" x14ac:dyDescent="0.35">
      <c r="A8436" s="2"/>
      <c r="C8436" s="2"/>
      <c r="F8436" s="2"/>
      <c r="I8436" s="2"/>
      <c r="M8436" s="2"/>
    </row>
    <row r="8437" spans="1:13" x14ac:dyDescent="0.35">
      <c r="A8437" s="2"/>
      <c r="C8437" s="2"/>
      <c r="I8437" s="2"/>
      <c r="M8437" s="2"/>
    </row>
    <row r="8438" spans="1:13" x14ac:dyDescent="0.35">
      <c r="A8438" s="2"/>
      <c r="C8438" s="2"/>
      <c r="I8438" s="2"/>
      <c r="M8438" s="2"/>
    </row>
    <row r="8439" spans="1:13" x14ac:dyDescent="0.35">
      <c r="A8439" s="2"/>
      <c r="C8439" s="2"/>
      <c r="F8439" s="2"/>
      <c r="I8439" s="2"/>
      <c r="M8439" s="2"/>
    </row>
    <row r="8440" spans="1:13" x14ac:dyDescent="0.35">
      <c r="A8440" s="2"/>
      <c r="C8440" s="2"/>
      <c r="F8440" s="2"/>
      <c r="I8440" s="2"/>
      <c r="M8440" s="2"/>
    </row>
    <row r="8441" spans="1:13" x14ac:dyDescent="0.35">
      <c r="A8441" s="2"/>
      <c r="C8441" s="2"/>
      <c r="F8441" s="2"/>
      <c r="I8441" s="2"/>
      <c r="M8441" s="2"/>
    </row>
    <row r="8442" spans="1:13" x14ac:dyDescent="0.35">
      <c r="A8442" s="2"/>
      <c r="C8442" s="2"/>
      <c r="F8442" s="2"/>
      <c r="I8442" s="2"/>
      <c r="M8442" s="2"/>
    </row>
    <row r="8443" spans="1:13" x14ac:dyDescent="0.35">
      <c r="A8443" s="2"/>
      <c r="C8443" s="2"/>
      <c r="I8443" s="2"/>
      <c r="M8443" s="2"/>
    </row>
    <row r="8444" spans="1:13" x14ac:dyDescent="0.35">
      <c r="A8444" s="2"/>
      <c r="C8444" s="2"/>
      <c r="I8444" s="2"/>
      <c r="M8444" s="2"/>
    </row>
    <row r="8445" spans="1:13" x14ac:dyDescent="0.35">
      <c r="A8445" s="2"/>
      <c r="C8445" s="2"/>
      <c r="F8445" s="2"/>
      <c r="I8445" s="2"/>
      <c r="M8445" s="2"/>
    </row>
    <row r="8446" spans="1:13" x14ac:dyDescent="0.35">
      <c r="A8446" s="2"/>
      <c r="C8446" s="2"/>
      <c r="F8446" s="2"/>
      <c r="I8446" s="2"/>
      <c r="M8446" s="2"/>
    </row>
    <row r="8447" spans="1:13" x14ac:dyDescent="0.35">
      <c r="A8447" s="2"/>
      <c r="C8447" s="2"/>
      <c r="F8447" s="2"/>
      <c r="I8447" s="2"/>
      <c r="M8447" s="2"/>
    </row>
    <row r="8448" spans="1:13" x14ac:dyDescent="0.35">
      <c r="A8448" s="2"/>
      <c r="C8448" s="2"/>
      <c r="F8448" s="2"/>
      <c r="I8448" s="2"/>
      <c r="M8448" s="2"/>
    </row>
    <row r="8449" spans="1:13" x14ac:dyDescent="0.35">
      <c r="A8449" s="2"/>
      <c r="C8449" s="2"/>
      <c r="F8449" s="2"/>
      <c r="I8449" s="2"/>
      <c r="M8449" s="2"/>
    </row>
    <row r="8450" spans="1:13" x14ac:dyDescent="0.35">
      <c r="A8450" s="2"/>
      <c r="C8450" s="2"/>
      <c r="I8450" s="2"/>
      <c r="M8450" s="2"/>
    </row>
    <row r="8451" spans="1:13" x14ac:dyDescent="0.35">
      <c r="A8451" s="2"/>
      <c r="C8451" s="2"/>
      <c r="I8451" s="2"/>
      <c r="M8451" s="2"/>
    </row>
    <row r="8452" spans="1:13" x14ac:dyDescent="0.35">
      <c r="A8452" s="2"/>
      <c r="C8452" s="2"/>
      <c r="F8452" s="2"/>
      <c r="I8452" s="2"/>
      <c r="M8452" s="2"/>
    </row>
    <row r="8453" spans="1:13" x14ac:dyDescent="0.35">
      <c r="A8453" s="2"/>
      <c r="C8453" s="2"/>
      <c r="F8453" s="2"/>
      <c r="I8453" s="2"/>
      <c r="M8453" s="2"/>
    </row>
    <row r="8454" spans="1:13" x14ac:dyDescent="0.35">
      <c r="A8454" s="2"/>
      <c r="C8454" s="2"/>
      <c r="F8454" s="2"/>
      <c r="I8454" s="2"/>
      <c r="M8454" s="2"/>
    </row>
    <row r="8455" spans="1:13" x14ac:dyDescent="0.35">
      <c r="A8455" s="2"/>
      <c r="C8455" s="2"/>
      <c r="F8455" s="2"/>
      <c r="I8455" s="2"/>
      <c r="M8455" s="2"/>
    </row>
    <row r="8456" spans="1:13" x14ac:dyDescent="0.35">
      <c r="A8456" s="2"/>
      <c r="C8456" s="2"/>
      <c r="F8456" s="2"/>
      <c r="I8456" s="2"/>
      <c r="M8456" s="2"/>
    </row>
    <row r="8457" spans="1:13" x14ac:dyDescent="0.35">
      <c r="A8457" s="2"/>
      <c r="C8457" s="2"/>
      <c r="I8457" s="2"/>
      <c r="M8457" s="2"/>
    </row>
    <row r="8458" spans="1:13" x14ac:dyDescent="0.35">
      <c r="A8458" s="2"/>
      <c r="C8458" s="2"/>
      <c r="I8458" s="2"/>
      <c r="M8458" s="2"/>
    </row>
    <row r="8459" spans="1:13" x14ac:dyDescent="0.35">
      <c r="A8459" s="2"/>
      <c r="C8459" s="2"/>
      <c r="F8459" s="2"/>
      <c r="I8459" s="2"/>
      <c r="M8459" s="2"/>
    </row>
    <row r="8460" spans="1:13" x14ac:dyDescent="0.35">
      <c r="A8460" s="2"/>
      <c r="C8460" s="2"/>
      <c r="F8460" s="2"/>
      <c r="I8460" s="2"/>
      <c r="M8460" s="2"/>
    </row>
    <row r="8461" spans="1:13" x14ac:dyDescent="0.35">
      <c r="A8461" s="2"/>
      <c r="C8461" s="2"/>
      <c r="F8461" s="2"/>
      <c r="I8461" s="2"/>
      <c r="M8461" s="2"/>
    </row>
    <row r="8462" spans="1:13" x14ac:dyDescent="0.35">
      <c r="A8462" s="2"/>
      <c r="C8462" s="2"/>
      <c r="F8462" s="2"/>
      <c r="I8462" s="2"/>
      <c r="M8462" s="2"/>
    </row>
    <row r="8463" spans="1:13" x14ac:dyDescent="0.35">
      <c r="A8463" s="2"/>
      <c r="C8463" s="2"/>
      <c r="F8463" s="2"/>
      <c r="I8463" s="2"/>
      <c r="M8463" s="2"/>
    </row>
    <row r="8464" spans="1:13" x14ac:dyDescent="0.35">
      <c r="A8464" s="2"/>
      <c r="C8464" s="2"/>
      <c r="I8464" s="2"/>
      <c r="M8464" s="2"/>
    </row>
    <row r="8465" spans="1:13" x14ac:dyDescent="0.35">
      <c r="A8465" s="2"/>
      <c r="C8465" s="2"/>
      <c r="I8465" s="2"/>
      <c r="M8465" s="2"/>
    </row>
    <row r="8466" spans="1:13" x14ac:dyDescent="0.35">
      <c r="A8466" s="2"/>
      <c r="C8466" s="2"/>
      <c r="F8466" s="2"/>
      <c r="I8466" s="2"/>
      <c r="M8466" s="2"/>
    </row>
    <row r="8467" spans="1:13" x14ac:dyDescent="0.35">
      <c r="A8467" s="2"/>
      <c r="C8467" s="2"/>
      <c r="F8467" s="2"/>
      <c r="I8467" s="2"/>
      <c r="M8467" s="2"/>
    </row>
    <row r="8468" spans="1:13" x14ac:dyDescent="0.35">
      <c r="A8468" s="2"/>
      <c r="C8468" s="2"/>
      <c r="F8468" s="2"/>
      <c r="I8468" s="2"/>
      <c r="M8468" s="2"/>
    </row>
    <row r="8469" spans="1:13" x14ac:dyDescent="0.35">
      <c r="A8469" s="2"/>
      <c r="C8469" s="2"/>
      <c r="F8469" s="2"/>
      <c r="I8469" s="2"/>
      <c r="M8469" s="2"/>
    </row>
    <row r="8470" spans="1:13" x14ac:dyDescent="0.35">
      <c r="A8470" s="2"/>
      <c r="C8470" s="2"/>
      <c r="F8470" s="2"/>
      <c r="I8470" s="2"/>
      <c r="M8470" s="2"/>
    </row>
    <row r="8471" spans="1:13" x14ac:dyDescent="0.35">
      <c r="A8471" s="2"/>
      <c r="C8471" s="2"/>
      <c r="I8471" s="2"/>
      <c r="M8471" s="2"/>
    </row>
    <row r="8472" spans="1:13" x14ac:dyDescent="0.35">
      <c r="A8472" s="2"/>
      <c r="C8472" s="2"/>
      <c r="I8472" s="2"/>
      <c r="M8472" s="2"/>
    </row>
    <row r="8473" spans="1:13" x14ac:dyDescent="0.35">
      <c r="A8473" s="2"/>
      <c r="C8473" s="2"/>
      <c r="F8473" s="2"/>
      <c r="I8473" s="2"/>
      <c r="M8473" s="2"/>
    </row>
    <row r="8474" spans="1:13" x14ac:dyDescent="0.35">
      <c r="A8474" s="2"/>
      <c r="C8474" s="2"/>
      <c r="F8474" s="2"/>
      <c r="I8474" s="2"/>
      <c r="M8474" s="2"/>
    </row>
    <row r="8475" spans="1:13" x14ac:dyDescent="0.35">
      <c r="A8475" s="2"/>
      <c r="C8475" s="2"/>
      <c r="F8475" s="2"/>
      <c r="I8475" s="2"/>
      <c r="M8475" s="2"/>
    </row>
    <row r="8476" spans="1:13" x14ac:dyDescent="0.35">
      <c r="A8476" s="2"/>
      <c r="C8476" s="2"/>
      <c r="I8476" s="2"/>
      <c r="M8476" s="2"/>
    </row>
    <row r="8477" spans="1:13" x14ac:dyDescent="0.35">
      <c r="A8477" s="2"/>
      <c r="C8477" s="2"/>
      <c r="I8477" s="2"/>
      <c r="M8477" s="2"/>
    </row>
    <row r="8478" spans="1:13" x14ac:dyDescent="0.35">
      <c r="A8478" s="2"/>
      <c r="C8478" s="2"/>
      <c r="F8478" s="2"/>
      <c r="I8478" s="2"/>
      <c r="M8478" s="2"/>
    </row>
    <row r="8479" spans="1:13" x14ac:dyDescent="0.35">
      <c r="A8479" s="2"/>
      <c r="C8479" s="2"/>
      <c r="F8479" s="2"/>
      <c r="I8479" s="2"/>
      <c r="M8479" s="2"/>
    </row>
    <row r="8480" spans="1:13" x14ac:dyDescent="0.35">
      <c r="A8480" s="2"/>
      <c r="C8480" s="2"/>
      <c r="F8480" s="2"/>
      <c r="I8480" s="2"/>
      <c r="M8480" s="2"/>
    </row>
    <row r="8481" spans="1:13" x14ac:dyDescent="0.35">
      <c r="A8481" s="2"/>
      <c r="C8481" s="2"/>
      <c r="F8481" s="2"/>
      <c r="I8481" s="2"/>
      <c r="M8481" s="2"/>
    </row>
    <row r="8482" spans="1:13" x14ac:dyDescent="0.35">
      <c r="A8482" s="2"/>
      <c r="C8482" s="2"/>
      <c r="F8482" s="2"/>
      <c r="I8482" s="2"/>
      <c r="M8482" s="2"/>
    </row>
    <row r="8483" spans="1:13" x14ac:dyDescent="0.35">
      <c r="A8483" s="2"/>
      <c r="C8483" s="2"/>
      <c r="I8483" s="2"/>
      <c r="M8483" s="2"/>
    </row>
    <row r="8484" spans="1:13" x14ac:dyDescent="0.35">
      <c r="A8484" s="2"/>
      <c r="C8484" s="2"/>
      <c r="I8484" s="2"/>
      <c r="M8484" s="2"/>
    </row>
    <row r="8485" spans="1:13" x14ac:dyDescent="0.35">
      <c r="A8485" s="2"/>
      <c r="C8485" s="2"/>
      <c r="F8485" s="2"/>
      <c r="I8485" s="2"/>
      <c r="M8485" s="2"/>
    </row>
    <row r="8486" spans="1:13" x14ac:dyDescent="0.35">
      <c r="A8486" s="2"/>
      <c r="C8486" s="2"/>
      <c r="F8486" s="2"/>
      <c r="I8486" s="2"/>
      <c r="M8486" s="2"/>
    </row>
    <row r="8487" spans="1:13" x14ac:dyDescent="0.35">
      <c r="A8487" s="2"/>
      <c r="C8487" s="2"/>
      <c r="F8487" s="2"/>
      <c r="I8487" s="2"/>
      <c r="M8487" s="2"/>
    </row>
    <row r="8488" spans="1:13" x14ac:dyDescent="0.35">
      <c r="A8488" s="2"/>
      <c r="C8488" s="2"/>
      <c r="F8488" s="2"/>
      <c r="I8488" s="2"/>
      <c r="M8488" s="2"/>
    </row>
    <row r="8489" spans="1:13" x14ac:dyDescent="0.35">
      <c r="A8489" s="2"/>
      <c r="C8489" s="2"/>
      <c r="F8489" s="2"/>
      <c r="I8489" s="2"/>
      <c r="M8489" s="2"/>
    </row>
    <row r="8490" spans="1:13" x14ac:dyDescent="0.35">
      <c r="A8490" s="2"/>
      <c r="C8490" s="2"/>
      <c r="F8490" s="2"/>
      <c r="I8490" s="2"/>
      <c r="M8490" s="2"/>
    </row>
    <row r="8491" spans="1:13" x14ac:dyDescent="0.35">
      <c r="A8491" s="2"/>
      <c r="C8491" s="2"/>
      <c r="F8491" s="2"/>
      <c r="I8491" s="2"/>
      <c r="M8491" s="2"/>
    </row>
    <row r="8492" spans="1:13" x14ac:dyDescent="0.35">
      <c r="A8492" s="2"/>
      <c r="C8492" s="2"/>
      <c r="F8492" s="2"/>
      <c r="I8492" s="2"/>
      <c r="M8492" s="2"/>
    </row>
    <row r="8493" spans="1:13" x14ac:dyDescent="0.35">
      <c r="A8493" s="2"/>
      <c r="C8493" s="2"/>
      <c r="I8493" s="2"/>
      <c r="M8493" s="2"/>
    </row>
    <row r="8494" spans="1:13" x14ac:dyDescent="0.35">
      <c r="A8494" s="2"/>
      <c r="C8494" s="2"/>
      <c r="I8494" s="2"/>
      <c r="M8494" s="2"/>
    </row>
    <row r="8495" spans="1:13" x14ac:dyDescent="0.35">
      <c r="A8495" s="2"/>
      <c r="C8495" s="2"/>
      <c r="F8495" s="2"/>
      <c r="I8495" s="2"/>
      <c r="M8495" s="2"/>
    </row>
    <row r="8496" spans="1:13" x14ac:dyDescent="0.35">
      <c r="A8496" s="2"/>
      <c r="C8496" s="2"/>
      <c r="F8496" s="2"/>
      <c r="I8496" s="2"/>
      <c r="M8496" s="2"/>
    </row>
    <row r="8497" spans="1:13" x14ac:dyDescent="0.35">
      <c r="A8497" s="2"/>
      <c r="C8497" s="2"/>
      <c r="F8497" s="2"/>
      <c r="I8497" s="2"/>
      <c r="M8497" s="2"/>
    </row>
    <row r="8498" spans="1:13" x14ac:dyDescent="0.35">
      <c r="A8498" s="2"/>
      <c r="C8498" s="2"/>
      <c r="F8498" s="2"/>
      <c r="I8498" s="2"/>
      <c r="M8498" s="2"/>
    </row>
    <row r="8499" spans="1:13" x14ac:dyDescent="0.35">
      <c r="A8499" s="2"/>
      <c r="C8499" s="2"/>
      <c r="F8499" s="2"/>
      <c r="I8499" s="2"/>
      <c r="M8499" s="2"/>
    </row>
    <row r="8500" spans="1:13" x14ac:dyDescent="0.35">
      <c r="A8500" s="2"/>
      <c r="C8500" s="2"/>
      <c r="F8500" s="2"/>
      <c r="I8500" s="2"/>
      <c r="M8500" s="2"/>
    </row>
    <row r="8501" spans="1:13" x14ac:dyDescent="0.35">
      <c r="A8501" s="2"/>
      <c r="C8501" s="2"/>
      <c r="F8501" s="2"/>
      <c r="I8501" s="2"/>
      <c r="M8501" s="2"/>
    </row>
    <row r="8502" spans="1:13" x14ac:dyDescent="0.35">
      <c r="A8502" s="2"/>
      <c r="C8502" s="2"/>
      <c r="F8502" s="2"/>
      <c r="I8502" s="2"/>
      <c r="M8502" s="2"/>
    </row>
    <row r="8503" spans="1:13" x14ac:dyDescent="0.35">
      <c r="A8503" s="2"/>
      <c r="C8503" s="2"/>
      <c r="I8503" s="2"/>
      <c r="M8503" s="2"/>
    </row>
    <row r="8504" spans="1:13" x14ac:dyDescent="0.35">
      <c r="A8504" s="2"/>
      <c r="C8504" s="2"/>
      <c r="I8504" s="2"/>
      <c r="M8504" s="2"/>
    </row>
    <row r="8505" spans="1:13" x14ac:dyDescent="0.35">
      <c r="A8505" s="2"/>
      <c r="C8505" s="2"/>
      <c r="F8505" s="2"/>
      <c r="I8505" s="2"/>
      <c r="M8505" s="2"/>
    </row>
    <row r="8506" spans="1:13" x14ac:dyDescent="0.35">
      <c r="A8506" s="2"/>
      <c r="C8506" s="2"/>
      <c r="F8506" s="2"/>
      <c r="I8506" s="2"/>
      <c r="M8506" s="2"/>
    </row>
    <row r="8507" spans="1:13" x14ac:dyDescent="0.35">
      <c r="A8507" s="2"/>
      <c r="C8507" s="2"/>
      <c r="F8507" s="2"/>
      <c r="I8507" s="2"/>
      <c r="M8507" s="2"/>
    </row>
    <row r="8508" spans="1:13" x14ac:dyDescent="0.35">
      <c r="A8508" s="2"/>
      <c r="C8508" s="2"/>
      <c r="F8508" s="2"/>
      <c r="I8508" s="2"/>
      <c r="M8508" s="2"/>
    </row>
    <row r="8509" spans="1:13" x14ac:dyDescent="0.35">
      <c r="A8509" s="2"/>
      <c r="C8509" s="2"/>
      <c r="F8509" s="2"/>
      <c r="I8509" s="2"/>
      <c r="M8509" s="2"/>
    </row>
    <row r="8510" spans="1:13" x14ac:dyDescent="0.35">
      <c r="A8510" s="2"/>
      <c r="C8510" s="2"/>
      <c r="F8510" s="2"/>
      <c r="I8510" s="2"/>
      <c r="M8510" s="2"/>
    </row>
    <row r="8511" spans="1:13" x14ac:dyDescent="0.35">
      <c r="A8511" s="2"/>
      <c r="C8511" s="2"/>
      <c r="F8511" s="2"/>
      <c r="I8511" s="2"/>
      <c r="M8511" s="2"/>
    </row>
    <row r="8512" spans="1:13" x14ac:dyDescent="0.35">
      <c r="A8512" s="2"/>
      <c r="C8512" s="2"/>
      <c r="F8512" s="2"/>
      <c r="I8512" s="2"/>
      <c r="M8512" s="2"/>
    </row>
    <row r="8513" spans="1:13" x14ac:dyDescent="0.35">
      <c r="A8513" s="2"/>
      <c r="C8513" s="2"/>
      <c r="F8513" s="2"/>
      <c r="I8513" s="2"/>
      <c r="M8513" s="2"/>
    </row>
    <row r="8514" spans="1:13" x14ac:dyDescent="0.35">
      <c r="A8514" s="2"/>
      <c r="C8514" s="2"/>
      <c r="F8514" s="2"/>
      <c r="I8514" s="2"/>
      <c r="M8514" s="2"/>
    </row>
    <row r="8515" spans="1:13" x14ac:dyDescent="0.35">
      <c r="A8515" s="2"/>
      <c r="C8515" s="2"/>
      <c r="F8515" s="2"/>
      <c r="I8515" s="2"/>
      <c r="M8515" s="2"/>
    </row>
    <row r="8516" spans="1:13" x14ac:dyDescent="0.35">
      <c r="A8516" s="2"/>
      <c r="C8516" s="2"/>
      <c r="I8516" s="2"/>
      <c r="M8516" s="2"/>
    </row>
    <row r="8517" spans="1:13" x14ac:dyDescent="0.35">
      <c r="A8517" s="2"/>
      <c r="C8517" s="2"/>
      <c r="I8517" s="2"/>
      <c r="M8517" s="2"/>
    </row>
    <row r="8518" spans="1:13" x14ac:dyDescent="0.35">
      <c r="A8518" s="2"/>
      <c r="C8518" s="2"/>
      <c r="F8518" s="2"/>
      <c r="I8518" s="2"/>
      <c r="M8518" s="2"/>
    </row>
    <row r="8519" spans="1:13" x14ac:dyDescent="0.35">
      <c r="A8519" s="2"/>
      <c r="C8519" s="2"/>
      <c r="F8519" s="2"/>
      <c r="I8519" s="2"/>
      <c r="M8519" s="2"/>
    </row>
    <row r="8520" spans="1:13" x14ac:dyDescent="0.35">
      <c r="A8520" s="2"/>
      <c r="C8520" s="2"/>
      <c r="F8520" s="2"/>
      <c r="I8520" s="2"/>
      <c r="M8520" s="2"/>
    </row>
    <row r="8521" spans="1:13" x14ac:dyDescent="0.35">
      <c r="A8521" s="2"/>
      <c r="C8521" s="2"/>
      <c r="F8521" s="2"/>
      <c r="I8521" s="2"/>
      <c r="M8521" s="2"/>
    </row>
    <row r="8522" spans="1:13" x14ac:dyDescent="0.35">
      <c r="A8522" s="2"/>
      <c r="C8522" s="2"/>
      <c r="F8522" s="2"/>
      <c r="I8522" s="2"/>
      <c r="M8522" s="2"/>
    </row>
    <row r="8523" spans="1:13" x14ac:dyDescent="0.35">
      <c r="A8523" s="2"/>
      <c r="C8523" s="2"/>
      <c r="I8523" s="2"/>
      <c r="M8523" s="2"/>
    </row>
    <row r="8524" spans="1:13" x14ac:dyDescent="0.35">
      <c r="A8524" s="2"/>
      <c r="C8524" s="2"/>
      <c r="I8524" s="2"/>
      <c r="M8524" s="2"/>
    </row>
    <row r="8525" spans="1:13" x14ac:dyDescent="0.35">
      <c r="A8525" s="2"/>
      <c r="C8525" s="2"/>
      <c r="F8525" s="2"/>
      <c r="I8525" s="2"/>
      <c r="M8525" s="2"/>
    </row>
    <row r="8526" spans="1:13" x14ac:dyDescent="0.35">
      <c r="A8526" s="2"/>
      <c r="C8526" s="2"/>
      <c r="F8526" s="2"/>
      <c r="I8526" s="2"/>
      <c r="M8526" s="2"/>
    </row>
    <row r="8527" spans="1:13" x14ac:dyDescent="0.35">
      <c r="A8527" s="2"/>
      <c r="C8527" s="2"/>
      <c r="F8527" s="2"/>
      <c r="I8527" s="2"/>
      <c r="M8527" s="2"/>
    </row>
    <row r="8528" spans="1:13" x14ac:dyDescent="0.35">
      <c r="A8528" s="2"/>
      <c r="C8528" s="2"/>
      <c r="F8528" s="2"/>
      <c r="I8528" s="2"/>
      <c r="M8528" s="2"/>
    </row>
    <row r="8529" spans="1:13" x14ac:dyDescent="0.35">
      <c r="A8529" s="2"/>
      <c r="C8529" s="2"/>
      <c r="F8529" s="2"/>
      <c r="I8529" s="2"/>
      <c r="M8529" s="2"/>
    </row>
    <row r="8530" spans="1:13" x14ac:dyDescent="0.35">
      <c r="A8530" s="2"/>
      <c r="C8530" s="2"/>
      <c r="I8530" s="2"/>
      <c r="M8530" s="2"/>
    </row>
    <row r="8531" spans="1:13" x14ac:dyDescent="0.35">
      <c r="A8531" s="2"/>
      <c r="C8531" s="2"/>
      <c r="I8531" s="2"/>
      <c r="M8531" s="2"/>
    </row>
    <row r="8532" spans="1:13" x14ac:dyDescent="0.35">
      <c r="A8532" s="2"/>
      <c r="C8532" s="2"/>
      <c r="F8532" s="2"/>
      <c r="I8532" s="2"/>
      <c r="M8532" s="2"/>
    </row>
    <row r="8533" spans="1:13" x14ac:dyDescent="0.35">
      <c r="A8533" s="2"/>
      <c r="C8533" s="2"/>
      <c r="F8533" s="2"/>
      <c r="I8533" s="2"/>
      <c r="M8533" s="2"/>
    </row>
    <row r="8534" spans="1:13" x14ac:dyDescent="0.35">
      <c r="A8534" s="2"/>
      <c r="C8534" s="2"/>
      <c r="F8534" s="2"/>
      <c r="I8534" s="2"/>
      <c r="M8534" s="2"/>
    </row>
    <row r="8535" spans="1:13" x14ac:dyDescent="0.35">
      <c r="A8535" s="2"/>
      <c r="C8535" s="2"/>
      <c r="F8535" s="2"/>
      <c r="I8535" s="2"/>
      <c r="M8535" s="2"/>
    </row>
    <row r="8536" spans="1:13" x14ac:dyDescent="0.35">
      <c r="A8536" s="2"/>
      <c r="C8536" s="2"/>
      <c r="I8536" s="2"/>
      <c r="M8536" s="2"/>
    </row>
    <row r="8537" spans="1:13" x14ac:dyDescent="0.35">
      <c r="A8537" s="2"/>
      <c r="C8537" s="2"/>
      <c r="I8537" s="2"/>
      <c r="M8537" s="2"/>
    </row>
    <row r="8538" spans="1:13" x14ac:dyDescent="0.35">
      <c r="A8538" s="2"/>
      <c r="C8538" s="2"/>
      <c r="F8538" s="2"/>
      <c r="I8538" s="2"/>
      <c r="M8538" s="2"/>
    </row>
    <row r="8539" spans="1:13" x14ac:dyDescent="0.35">
      <c r="A8539" s="2"/>
      <c r="C8539" s="2"/>
      <c r="F8539" s="2"/>
      <c r="I8539" s="2"/>
      <c r="M8539" s="2"/>
    </row>
    <row r="8540" spans="1:13" x14ac:dyDescent="0.35">
      <c r="A8540" s="2"/>
      <c r="C8540" s="2"/>
      <c r="F8540" s="2"/>
      <c r="I8540" s="2"/>
      <c r="M8540" s="2"/>
    </row>
    <row r="8541" spans="1:13" x14ac:dyDescent="0.35">
      <c r="A8541" s="2"/>
      <c r="C8541" s="2"/>
      <c r="F8541" s="2"/>
      <c r="I8541" s="2"/>
      <c r="M8541" s="2"/>
    </row>
    <row r="8542" spans="1:13" x14ac:dyDescent="0.35">
      <c r="A8542" s="2"/>
      <c r="C8542" s="2"/>
      <c r="F8542" s="2"/>
      <c r="I8542" s="2"/>
      <c r="M8542" s="2"/>
    </row>
    <row r="8543" spans="1:13" x14ac:dyDescent="0.35">
      <c r="A8543" s="2"/>
      <c r="C8543" s="2"/>
      <c r="I8543" s="2"/>
      <c r="M8543" s="2"/>
    </row>
    <row r="8544" spans="1:13" x14ac:dyDescent="0.35">
      <c r="A8544" s="2"/>
      <c r="C8544" s="2"/>
      <c r="I8544" s="2"/>
      <c r="M8544" s="2"/>
    </row>
    <row r="8545" spans="1:13" x14ac:dyDescent="0.35">
      <c r="A8545" s="2"/>
      <c r="C8545" s="2"/>
      <c r="F8545" s="2"/>
      <c r="I8545" s="2"/>
      <c r="M8545" s="2"/>
    </row>
    <row r="8546" spans="1:13" x14ac:dyDescent="0.35">
      <c r="A8546" s="2"/>
      <c r="C8546" s="2"/>
      <c r="F8546" s="2"/>
      <c r="I8546" s="2"/>
      <c r="M8546" s="2"/>
    </row>
    <row r="8547" spans="1:13" x14ac:dyDescent="0.35">
      <c r="A8547" s="2"/>
      <c r="C8547" s="2"/>
      <c r="F8547" s="2"/>
      <c r="I8547" s="2"/>
      <c r="M8547" s="2"/>
    </row>
    <row r="8548" spans="1:13" x14ac:dyDescent="0.35">
      <c r="A8548" s="2"/>
      <c r="C8548" s="2"/>
      <c r="F8548" s="2"/>
      <c r="I8548" s="2"/>
      <c r="M8548" s="2"/>
    </row>
    <row r="8549" spans="1:13" x14ac:dyDescent="0.35">
      <c r="A8549" s="2"/>
      <c r="C8549" s="2"/>
      <c r="F8549" s="2"/>
      <c r="I8549" s="2"/>
      <c r="M8549" s="2"/>
    </row>
    <row r="8550" spans="1:13" x14ac:dyDescent="0.35">
      <c r="A8550" s="2"/>
      <c r="C8550" s="2"/>
      <c r="I8550" s="2"/>
      <c r="M8550" s="2"/>
    </row>
    <row r="8551" spans="1:13" x14ac:dyDescent="0.35">
      <c r="A8551" s="2"/>
      <c r="C8551" s="2"/>
      <c r="I8551" s="2"/>
      <c r="M8551" s="2"/>
    </row>
    <row r="8552" spans="1:13" x14ac:dyDescent="0.35">
      <c r="A8552" s="2"/>
      <c r="C8552" s="2"/>
      <c r="F8552" s="2"/>
      <c r="I8552" s="2"/>
      <c r="M8552" s="2"/>
    </row>
    <row r="8553" spans="1:13" x14ac:dyDescent="0.35">
      <c r="A8553" s="2"/>
      <c r="C8553" s="2"/>
      <c r="F8553" s="2"/>
      <c r="I8553" s="2"/>
      <c r="M8553" s="2"/>
    </row>
    <row r="8554" spans="1:13" x14ac:dyDescent="0.35">
      <c r="A8554" s="2"/>
      <c r="C8554" s="2"/>
      <c r="F8554" s="2"/>
      <c r="I8554" s="2"/>
      <c r="M8554" s="2"/>
    </row>
    <row r="8555" spans="1:13" x14ac:dyDescent="0.35">
      <c r="A8555" s="2"/>
      <c r="C8555" s="2"/>
      <c r="F8555" s="2"/>
      <c r="I8555" s="2"/>
      <c r="M8555" s="2"/>
    </row>
    <row r="8556" spans="1:13" x14ac:dyDescent="0.35">
      <c r="A8556" s="2"/>
      <c r="C8556" s="2"/>
      <c r="I8556" s="2"/>
      <c r="M8556" s="2"/>
    </row>
    <row r="8557" spans="1:13" x14ac:dyDescent="0.35">
      <c r="A8557" s="2"/>
      <c r="C8557" s="2"/>
      <c r="I8557" s="2"/>
      <c r="M8557" s="2"/>
    </row>
    <row r="8558" spans="1:13" x14ac:dyDescent="0.35">
      <c r="A8558" s="2"/>
      <c r="C8558" s="2"/>
      <c r="F8558" s="2"/>
      <c r="I8558" s="2"/>
      <c r="M8558" s="2"/>
    </row>
    <row r="8559" spans="1:13" x14ac:dyDescent="0.35">
      <c r="A8559" s="2"/>
      <c r="C8559" s="2"/>
      <c r="F8559" s="2"/>
      <c r="I8559" s="2"/>
      <c r="M8559" s="2"/>
    </row>
    <row r="8560" spans="1:13" x14ac:dyDescent="0.35">
      <c r="A8560" s="2"/>
      <c r="C8560" s="2"/>
      <c r="I8560" s="2"/>
      <c r="M8560" s="2"/>
    </row>
    <row r="8561" spans="1:13" x14ac:dyDescent="0.35">
      <c r="A8561" s="2"/>
      <c r="C8561" s="2"/>
      <c r="F8561" s="2"/>
      <c r="I8561" s="2"/>
      <c r="M8561" s="2"/>
    </row>
    <row r="8562" spans="1:13" x14ac:dyDescent="0.35">
      <c r="A8562" s="2"/>
      <c r="C8562" s="2"/>
      <c r="F8562" s="2"/>
      <c r="I8562" s="2"/>
      <c r="M8562" s="2"/>
    </row>
    <row r="8563" spans="1:13" x14ac:dyDescent="0.35">
      <c r="A8563" s="2"/>
      <c r="C8563" s="2"/>
      <c r="F8563" s="2"/>
      <c r="I8563" s="2"/>
      <c r="M8563" s="2"/>
    </row>
    <row r="8564" spans="1:13" x14ac:dyDescent="0.35">
      <c r="A8564" s="2"/>
      <c r="C8564" s="2"/>
      <c r="F8564" s="2"/>
      <c r="I8564" s="2"/>
      <c r="M8564" s="2"/>
    </row>
    <row r="8565" spans="1:13" x14ac:dyDescent="0.35">
      <c r="A8565" s="2"/>
      <c r="C8565" s="2"/>
      <c r="F8565" s="2"/>
      <c r="I8565" s="2"/>
      <c r="M8565" s="2"/>
    </row>
    <row r="8566" spans="1:13" x14ac:dyDescent="0.35">
      <c r="A8566" s="2"/>
      <c r="C8566" s="2"/>
      <c r="I8566" s="2"/>
      <c r="M8566" s="2"/>
    </row>
    <row r="8567" spans="1:13" x14ac:dyDescent="0.35">
      <c r="A8567" s="2"/>
      <c r="C8567" s="2"/>
      <c r="I8567" s="2"/>
      <c r="M8567" s="2"/>
    </row>
    <row r="8568" spans="1:13" x14ac:dyDescent="0.35">
      <c r="A8568" s="2"/>
      <c r="C8568" s="2"/>
      <c r="F8568" s="2"/>
      <c r="I8568" s="2"/>
      <c r="M8568" s="2"/>
    </row>
    <row r="8569" spans="1:13" x14ac:dyDescent="0.35">
      <c r="A8569" s="2"/>
      <c r="C8569" s="2"/>
      <c r="F8569" s="2"/>
      <c r="I8569" s="2"/>
      <c r="M8569" s="2"/>
    </row>
    <row r="8570" spans="1:13" x14ac:dyDescent="0.35">
      <c r="A8570" s="2"/>
      <c r="C8570" s="2"/>
      <c r="F8570" s="2"/>
      <c r="I8570" s="2"/>
      <c r="M8570" s="2"/>
    </row>
    <row r="8571" spans="1:13" x14ac:dyDescent="0.35">
      <c r="A8571" s="2"/>
      <c r="C8571" s="2"/>
      <c r="F8571" s="2"/>
      <c r="I8571" s="2"/>
      <c r="M8571" s="2"/>
    </row>
    <row r="8572" spans="1:13" x14ac:dyDescent="0.35">
      <c r="A8572" s="2"/>
      <c r="C8572" s="2"/>
      <c r="F8572" s="2"/>
      <c r="I8572" s="2"/>
      <c r="M8572" s="2"/>
    </row>
    <row r="8573" spans="1:13" x14ac:dyDescent="0.35">
      <c r="A8573" s="2"/>
      <c r="C8573" s="2"/>
      <c r="I8573" s="2"/>
      <c r="M8573" s="2"/>
    </row>
    <row r="8574" spans="1:13" x14ac:dyDescent="0.35">
      <c r="A8574" s="2"/>
      <c r="C8574" s="2"/>
      <c r="I8574" s="2"/>
      <c r="M8574" s="2"/>
    </row>
    <row r="8575" spans="1:13" x14ac:dyDescent="0.35">
      <c r="A8575" s="2"/>
      <c r="C8575" s="2"/>
      <c r="F8575" s="2"/>
      <c r="I8575" s="2"/>
      <c r="M8575" s="2"/>
    </row>
    <row r="8576" spans="1:13" x14ac:dyDescent="0.35">
      <c r="A8576" s="2"/>
      <c r="C8576" s="2"/>
      <c r="F8576" s="2"/>
      <c r="I8576" s="2"/>
      <c r="M8576" s="2"/>
    </row>
    <row r="8577" spans="1:13" x14ac:dyDescent="0.35">
      <c r="A8577" s="2"/>
      <c r="C8577" s="2"/>
      <c r="F8577" s="2"/>
      <c r="I8577" s="2"/>
      <c r="M8577" s="2"/>
    </row>
    <row r="8578" spans="1:13" x14ac:dyDescent="0.35">
      <c r="A8578" s="2"/>
      <c r="C8578" s="2"/>
      <c r="F8578" s="2"/>
      <c r="I8578" s="2"/>
      <c r="M8578" s="2"/>
    </row>
    <row r="8579" spans="1:13" x14ac:dyDescent="0.35">
      <c r="A8579" s="2"/>
      <c r="C8579" s="2"/>
      <c r="F8579" s="2"/>
      <c r="I8579" s="2"/>
      <c r="M8579" s="2"/>
    </row>
    <row r="8580" spans="1:13" x14ac:dyDescent="0.35">
      <c r="A8580" s="2"/>
      <c r="C8580" s="2"/>
      <c r="I8580" s="2"/>
      <c r="M8580" s="2"/>
    </row>
    <row r="8581" spans="1:13" x14ac:dyDescent="0.35">
      <c r="A8581" s="2"/>
      <c r="C8581" s="2"/>
      <c r="I8581" s="2"/>
      <c r="M8581" s="2"/>
    </row>
    <row r="8582" spans="1:13" x14ac:dyDescent="0.35">
      <c r="A8582" s="2"/>
      <c r="C8582" s="2"/>
      <c r="F8582" s="2"/>
      <c r="I8582" s="2"/>
      <c r="M8582" s="2"/>
    </row>
    <row r="8583" spans="1:13" x14ac:dyDescent="0.35">
      <c r="A8583" s="2"/>
      <c r="C8583" s="2"/>
      <c r="F8583" s="2"/>
      <c r="I8583" s="2"/>
      <c r="M8583" s="2"/>
    </row>
    <row r="8584" spans="1:13" x14ac:dyDescent="0.35">
      <c r="A8584" s="2"/>
      <c r="C8584" s="2"/>
      <c r="F8584" s="2"/>
      <c r="I8584" s="2"/>
      <c r="M8584" s="2"/>
    </row>
    <row r="8585" spans="1:13" x14ac:dyDescent="0.35">
      <c r="A8585" s="2"/>
      <c r="C8585" s="2"/>
      <c r="F8585" s="2"/>
      <c r="I8585" s="2"/>
      <c r="M8585" s="2"/>
    </row>
    <row r="8586" spans="1:13" x14ac:dyDescent="0.35">
      <c r="A8586" s="2"/>
      <c r="C8586" s="2"/>
      <c r="F8586" s="2"/>
      <c r="I8586" s="2"/>
      <c r="M8586" s="2"/>
    </row>
    <row r="8587" spans="1:13" x14ac:dyDescent="0.35">
      <c r="A8587" s="2"/>
      <c r="C8587" s="2"/>
      <c r="I8587" s="2"/>
      <c r="M8587" s="2"/>
    </row>
    <row r="8588" spans="1:13" x14ac:dyDescent="0.35">
      <c r="A8588" s="2"/>
      <c r="C8588" s="2"/>
      <c r="I8588" s="2"/>
      <c r="M8588" s="2"/>
    </row>
    <row r="8589" spans="1:13" x14ac:dyDescent="0.35">
      <c r="A8589" s="2"/>
      <c r="C8589" s="2"/>
      <c r="F8589" s="2"/>
      <c r="I8589" s="2"/>
      <c r="M8589" s="2"/>
    </row>
    <row r="8590" spans="1:13" x14ac:dyDescent="0.35">
      <c r="A8590" s="2"/>
      <c r="C8590" s="2"/>
      <c r="F8590" s="2"/>
      <c r="I8590" s="2"/>
      <c r="M8590" s="2"/>
    </row>
    <row r="8591" spans="1:13" x14ac:dyDescent="0.35">
      <c r="A8591" s="2"/>
      <c r="C8591" s="2"/>
      <c r="F8591" s="2"/>
      <c r="I8591" s="2"/>
      <c r="M8591" s="2"/>
    </row>
    <row r="8592" spans="1:13" x14ac:dyDescent="0.35">
      <c r="A8592" s="2"/>
      <c r="C8592" s="2"/>
      <c r="I8592" s="2"/>
      <c r="M8592" s="2"/>
    </row>
    <row r="8593" spans="1:13" x14ac:dyDescent="0.35">
      <c r="A8593" s="2"/>
      <c r="C8593" s="2"/>
      <c r="I8593" s="2"/>
      <c r="M8593" s="2"/>
    </row>
    <row r="8594" spans="1:13" x14ac:dyDescent="0.35">
      <c r="A8594" s="2"/>
      <c r="C8594" s="2"/>
      <c r="F8594" s="2"/>
      <c r="I8594" s="2"/>
      <c r="M8594" s="2"/>
    </row>
    <row r="8595" spans="1:13" x14ac:dyDescent="0.35">
      <c r="A8595" s="2"/>
      <c r="C8595" s="2"/>
      <c r="F8595" s="2"/>
      <c r="I8595" s="2"/>
      <c r="M8595" s="2"/>
    </row>
    <row r="8596" spans="1:13" x14ac:dyDescent="0.35">
      <c r="A8596" s="2"/>
      <c r="C8596" s="2"/>
      <c r="F8596" s="2"/>
      <c r="I8596" s="2"/>
      <c r="M8596" s="2"/>
    </row>
    <row r="8597" spans="1:13" x14ac:dyDescent="0.35">
      <c r="A8597" s="2"/>
      <c r="C8597" s="2"/>
      <c r="F8597" s="2"/>
      <c r="I8597" s="2"/>
      <c r="M8597" s="2"/>
    </row>
    <row r="8598" spans="1:13" x14ac:dyDescent="0.35">
      <c r="A8598" s="2"/>
      <c r="C8598" s="2"/>
      <c r="I8598" s="2"/>
      <c r="M8598" s="2"/>
    </row>
    <row r="8599" spans="1:13" x14ac:dyDescent="0.35">
      <c r="A8599" s="2"/>
      <c r="C8599" s="2"/>
      <c r="I8599" s="2"/>
      <c r="M8599" s="2"/>
    </row>
    <row r="8600" spans="1:13" x14ac:dyDescent="0.35">
      <c r="A8600" s="2"/>
      <c r="C8600" s="2"/>
      <c r="F8600" s="2"/>
      <c r="I8600" s="2"/>
      <c r="M8600" s="2"/>
    </row>
    <row r="8601" spans="1:13" x14ac:dyDescent="0.35">
      <c r="A8601" s="2"/>
      <c r="C8601" s="2"/>
      <c r="F8601" s="2"/>
      <c r="I8601" s="2"/>
      <c r="M8601" s="2"/>
    </row>
    <row r="8602" spans="1:13" x14ac:dyDescent="0.35">
      <c r="A8602" s="2"/>
      <c r="C8602" s="2"/>
      <c r="F8602" s="2"/>
      <c r="I8602" s="2"/>
      <c r="M8602" s="2"/>
    </row>
    <row r="8603" spans="1:13" x14ac:dyDescent="0.35">
      <c r="A8603" s="2"/>
      <c r="C8603" s="2"/>
      <c r="F8603" s="2"/>
      <c r="I8603" s="2"/>
      <c r="M8603" s="2"/>
    </row>
    <row r="8604" spans="1:13" x14ac:dyDescent="0.35">
      <c r="A8604" s="2"/>
      <c r="C8604" s="2"/>
      <c r="F8604" s="2"/>
      <c r="I8604" s="2"/>
      <c r="M8604" s="2"/>
    </row>
    <row r="8605" spans="1:13" x14ac:dyDescent="0.35">
      <c r="A8605" s="2"/>
      <c r="C8605" s="2"/>
      <c r="I8605" s="2"/>
      <c r="M8605" s="2"/>
    </row>
    <row r="8606" spans="1:13" x14ac:dyDescent="0.35">
      <c r="A8606" s="2"/>
      <c r="C8606" s="2"/>
      <c r="I8606" s="2"/>
      <c r="M8606" s="2"/>
    </row>
    <row r="8607" spans="1:13" x14ac:dyDescent="0.35">
      <c r="A8607" s="2"/>
      <c r="C8607" s="2"/>
      <c r="F8607" s="2"/>
      <c r="I8607" s="2"/>
      <c r="M8607" s="2"/>
    </row>
    <row r="8608" spans="1:13" x14ac:dyDescent="0.35">
      <c r="A8608" s="2"/>
      <c r="C8608" s="2"/>
      <c r="F8608" s="2"/>
      <c r="I8608" s="2"/>
      <c r="M8608" s="2"/>
    </row>
    <row r="8609" spans="1:13" x14ac:dyDescent="0.35">
      <c r="A8609" s="2"/>
      <c r="C8609" s="2"/>
      <c r="F8609" s="2"/>
      <c r="I8609" s="2"/>
      <c r="M8609" s="2"/>
    </row>
    <row r="8610" spans="1:13" x14ac:dyDescent="0.35">
      <c r="A8610" s="2"/>
      <c r="C8610" s="2"/>
      <c r="F8610" s="2"/>
      <c r="I8610" s="2"/>
      <c r="M8610" s="2"/>
    </row>
    <row r="8611" spans="1:13" x14ac:dyDescent="0.35">
      <c r="A8611" s="2"/>
      <c r="C8611" s="2"/>
      <c r="F8611" s="2"/>
      <c r="I8611" s="2"/>
      <c r="M8611" s="2"/>
    </row>
    <row r="8612" spans="1:13" x14ac:dyDescent="0.35">
      <c r="A8612" s="2"/>
      <c r="C8612" s="2"/>
      <c r="I8612" s="2"/>
      <c r="M8612" s="2"/>
    </row>
    <row r="8613" spans="1:13" x14ac:dyDescent="0.35">
      <c r="A8613" s="2"/>
      <c r="C8613" s="2"/>
      <c r="I8613" s="2"/>
      <c r="M8613" s="2"/>
    </row>
    <row r="8614" spans="1:13" x14ac:dyDescent="0.35">
      <c r="A8614" s="2"/>
      <c r="C8614" s="2"/>
      <c r="F8614" s="2"/>
      <c r="I8614" s="2"/>
      <c r="M8614" s="2"/>
    </row>
    <row r="8615" spans="1:13" x14ac:dyDescent="0.35">
      <c r="A8615" s="2"/>
      <c r="C8615" s="2"/>
      <c r="F8615" s="2"/>
      <c r="I8615" s="2"/>
      <c r="M8615" s="2"/>
    </row>
    <row r="8616" spans="1:13" x14ac:dyDescent="0.35">
      <c r="A8616" s="2"/>
      <c r="C8616" s="2"/>
      <c r="F8616" s="2"/>
      <c r="I8616" s="2"/>
      <c r="M8616" s="2"/>
    </row>
    <row r="8617" spans="1:13" x14ac:dyDescent="0.35">
      <c r="A8617" s="2"/>
      <c r="C8617" s="2"/>
      <c r="F8617" s="2"/>
      <c r="I8617" s="2"/>
      <c r="M8617" s="2"/>
    </row>
    <row r="8618" spans="1:13" x14ac:dyDescent="0.35">
      <c r="A8618" s="2"/>
      <c r="C8618" s="2"/>
      <c r="F8618" s="2"/>
      <c r="I8618" s="2"/>
      <c r="M8618" s="2"/>
    </row>
    <row r="8619" spans="1:13" x14ac:dyDescent="0.35">
      <c r="A8619" s="2"/>
      <c r="C8619" s="2"/>
      <c r="I8619" s="2"/>
      <c r="M8619" s="2"/>
    </row>
    <row r="8620" spans="1:13" x14ac:dyDescent="0.35">
      <c r="A8620" s="2"/>
      <c r="C8620" s="2"/>
      <c r="I8620" s="2"/>
      <c r="M8620" s="2"/>
    </row>
    <row r="8621" spans="1:13" x14ac:dyDescent="0.35">
      <c r="A8621" s="2"/>
      <c r="C8621" s="2"/>
      <c r="F8621" s="2"/>
      <c r="I8621" s="2"/>
      <c r="M8621" s="2"/>
    </row>
    <row r="8622" spans="1:13" x14ac:dyDescent="0.35">
      <c r="A8622" s="2"/>
      <c r="C8622" s="2"/>
      <c r="F8622" s="2"/>
      <c r="I8622" s="2"/>
      <c r="M8622" s="2"/>
    </row>
    <row r="8623" spans="1:13" x14ac:dyDescent="0.35">
      <c r="A8623" s="2"/>
      <c r="C8623" s="2"/>
      <c r="F8623" s="2"/>
      <c r="I8623" s="2"/>
      <c r="M8623" s="2"/>
    </row>
    <row r="8624" spans="1:13" x14ac:dyDescent="0.35">
      <c r="A8624" s="2"/>
      <c r="C8624" s="2"/>
      <c r="F8624" s="2"/>
      <c r="I8624" s="2"/>
      <c r="M8624" s="2"/>
    </row>
    <row r="8625" spans="1:13" x14ac:dyDescent="0.35">
      <c r="A8625" s="2"/>
      <c r="C8625" s="2"/>
      <c r="F8625" s="2"/>
      <c r="I8625" s="2"/>
      <c r="M8625" s="2"/>
    </row>
    <row r="8626" spans="1:13" x14ac:dyDescent="0.35">
      <c r="A8626" s="2"/>
      <c r="C8626" s="2"/>
      <c r="F8626" s="2"/>
      <c r="I8626" s="2"/>
      <c r="M8626" s="2"/>
    </row>
    <row r="8627" spans="1:13" x14ac:dyDescent="0.35">
      <c r="A8627" s="2"/>
      <c r="C8627" s="2"/>
      <c r="F8627" s="2"/>
      <c r="I8627" s="2"/>
      <c r="M8627" s="2"/>
    </row>
    <row r="8628" spans="1:13" x14ac:dyDescent="0.35">
      <c r="A8628" s="2"/>
      <c r="C8628" s="2"/>
      <c r="I8628" s="2"/>
      <c r="M8628" s="2"/>
    </row>
    <row r="8629" spans="1:13" x14ac:dyDescent="0.35">
      <c r="A8629" s="2"/>
      <c r="C8629" s="2"/>
      <c r="I8629" s="2"/>
      <c r="M8629" s="2"/>
    </row>
    <row r="8630" spans="1:13" x14ac:dyDescent="0.35">
      <c r="A8630" s="2"/>
      <c r="C8630" s="2"/>
      <c r="F8630" s="2"/>
      <c r="I8630" s="2"/>
      <c r="M8630" s="2"/>
    </row>
    <row r="8631" spans="1:13" x14ac:dyDescent="0.35">
      <c r="A8631" s="2"/>
      <c r="C8631" s="2"/>
      <c r="F8631" s="2"/>
      <c r="I8631" s="2"/>
      <c r="M8631" s="2"/>
    </row>
    <row r="8632" spans="1:13" x14ac:dyDescent="0.35">
      <c r="A8632" s="2"/>
      <c r="C8632" s="2"/>
      <c r="F8632" s="2"/>
      <c r="I8632" s="2"/>
      <c r="M8632" s="2"/>
    </row>
    <row r="8633" spans="1:13" x14ac:dyDescent="0.35">
      <c r="A8633" s="2"/>
      <c r="C8633" s="2"/>
      <c r="F8633" s="2"/>
      <c r="I8633" s="2"/>
      <c r="M8633" s="2"/>
    </row>
    <row r="8634" spans="1:13" x14ac:dyDescent="0.35">
      <c r="A8634" s="2"/>
      <c r="C8634" s="2"/>
      <c r="F8634" s="2"/>
      <c r="I8634" s="2"/>
      <c r="M8634" s="2"/>
    </row>
    <row r="8635" spans="1:13" x14ac:dyDescent="0.35">
      <c r="A8635" s="2"/>
      <c r="C8635" s="2"/>
      <c r="I8635" s="2"/>
      <c r="M8635" s="2"/>
    </row>
    <row r="8636" spans="1:13" x14ac:dyDescent="0.35">
      <c r="A8636" s="2"/>
      <c r="C8636" s="2"/>
      <c r="I8636" s="2"/>
      <c r="M8636" s="2"/>
    </row>
    <row r="8637" spans="1:13" x14ac:dyDescent="0.35">
      <c r="A8637" s="2"/>
      <c r="C8637" s="2"/>
      <c r="F8637" s="2"/>
      <c r="I8637" s="2"/>
      <c r="M8637" s="2"/>
    </row>
    <row r="8638" spans="1:13" x14ac:dyDescent="0.35">
      <c r="A8638" s="2"/>
      <c r="C8638" s="2"/>
      <c r="F8638" s="2"/>
      <c r="I8638" s="2"/>
      <c r="M8638" s="2"/>
    </row>
    <row r="8639" spans="1:13" x14ac:dyDescent="0.35">
      <c r="A8639" s="2"/>
      <c r="C8639" s="2"/>
      <c r="F8639" s="2"/>
      <c r="I8639" s="2"/>
      <c r="M8639" s="2"/>
    </row>
    <row r="8640" spans="1:13" x14ac:dyDescent="0.35">
      <c r="A8640" s="2"/>
      <c r="C8640" s="2"/>
      <c r="F8640" s="2"/>
      <c r="I8640" s="2"/>
      <c r="M8640" s="2"/>
    </row>
    <row r="8641" spans="1:13" x14ac:dyDescent="0.35">
      <c r="A8641" s="2"/>
      <c r="C8641" s="2"/>
      <c r="F8641" s="2"/>
      <c r="I8641" s="2"/>
      <c r="M8641" s="2"/>
    </row>
    <row r="8642" spans="1:13" x14ac:dyDescent="0.35">
      <c r="A8642" s="2"/>
      <c r="C8642" s="2"/>
      <c r="I8642" s="2"/>
      <c r="M8642" s="2"/>
    </row>
    <row r="8643" spans="1:13" x14ac:dyDescent="0.35">
      <c r="A8643" s="2"/>
      <c r="C8643" s="2"/>
      <c r="I8643" s="2"/>
      <c r="M8643" s="2"/>
    </row>
    <row r="8644" spans="1:13" x14ac:dyDescent="0.35">
      <c r="A8644" s="2"/>
      <c r="C8644" s="2"/>
      <c r="F8644" s="2"/>
      <c r="I8644" s="2"/>
      <c r="M8644" s="2"/>
    </row>
    <row r="8645" spans="1:13" x14ac:dyDescent="0.35">
      <c r="A8645" s="2"/>
      <c r="C8645" s="2"/>
      <c r="F8645" s="2"/>
      <c r="I8645" s="2"/>
      <c r="M8645" s="2"/>
    </row>
    <row r="8646" spans="1:13" x14ac:dyDescent="0.35">
      <c r="A8646" s="2"/>
      <c r="C8646" s="2"/>
      <c r="F8646" s="2"/>
      <c r="I8646" s="2"/>
      <c r="M8646" s="2"/>
    </row>
    <row r="8647" spans="1:13" x14ac:dyDescent="0.35">
      <c r="A8647" s="2"/>
      <c r="C8647" s="2"/>
      <c r="F8647" s="2"/>
      <c r="I8647" s="2"/>
      <c r="M8647" s="2"/>
    </row>
    <row r="8648" spans="1:13" x14ac:dyDescent="0.35">
      <c r="A8648" s="2"/>
      <c r="C8648" s="2"/>
      <c r="F8648" s="2"/>
      <c r="I8648" s="2"/>
      <c r="M8648" s="2"/>
    </row>
    <row r="8649" spans="1:13" x14ac:dyDescent="0.35">
      <c r="A8649" s="2"/>
      <c r="C8649" s="2"/>
      <c r="I8649" s="2"/>
      <c r="M8649" s="2"/>
    </row>
    <row r="8650" spans="1:13" x14ac:dyDescent="0.35">
      <c r="A8650" s="2"/>
      <c r="C8650" s="2"/>
      <c r="F8650" s="2"/>
      <c r="I8650" s="2"/>
      <c r="M8650" s="2"/>
    </row>
    <row r="8651" spans="1:13" x14ac:dyDescent="0.35">
      <c r="A8651" s="2"/>
      <c r="C8651" s="2"/>
      <c r="F8651" s="2"/>
      <c r="I8651" s="2"/>
      <c r="M8651" s="2"/>
    </row>
    <row r="8652" spans="1:13" x14ac:dyDescent="0.35">
      <c r="A8652" s="2"/>
      <c r="C8652" s="2"/>
      <c r="F8652" s="2"/>
      <c r="I8652" s="2"/>
      <c r="M8652" s="2"/>
    </row>
    <row r="8653" spans="1:13" x14ac:dyDescent="0.35">
      <c r="A8653" s="2"/>
      <c r="C8653" s="2"/>
      <c r="F8653" s="2"/>
      <c r="I8653" s="2"/>
      <c r="M8653" s="2"/>
    </row>
    <row r="8654" spans="1:13" x14ac:dyDescent="0.35">
      <c r="A8654" s="2"/>
      <c r="C8654" s="2"/>
      <c r="F8654" s="2"/>
      <c r="I8654" s="2"/>
      <c r="M8654" s="2"/>
    </row>
    <row r="8655" spans="1:13" x14ac:dyDescent="0.35">
      <c r="A8655" s="2"/>
      <c r="C8655" s="2"/>
      <c r="I8655" s="2"/>
      <c r="M8655" s="2"/>
    </row>
    <row r="8656" spans="1:13" x14ac:dyDescent="0.35">
      <c r="A8656" s="2"/>
      <c r="C8656" s="2"/>
      <c r="I8656" s="2"/>
      <c r="M8656" s="2"/>
    </row>
    <row r="8657" spans="1:13" x14ac:dyDescent="0.35">
      <c r="A8657" s="2"/>
      <c r="C8657" s="2"/>
      <c r="F8657" s="2"/>
      <c r="I8657" s="2"/>
      <c r="M8657" s="2"/>
    </row>
    <row r="8658" spans="1:13" x14ac:dyDescent="0.35">
      <c r="A8658" s="2"/>
      <c r="C8658" s="2"/>
      <c r="F8658" s="2"/>
      <c r="I8658" s="2"/>
      <c r="M8658" s="2"/>
    </row>
    <row r="8659" spans="1:13" x14ac:dyDescent="0.35">
      <c r="A8659" s="2"/>
      <c r="C8659" s="2"/>
      <c r="F8659" s="2"/>
      <c r="I8659" s="2"/>
      <c r="M8659" s="2"/>
    </row>
    <row r="8660" spans="1:13" x14ac:dyDescent="0.35">
      <c r="A8660" s="2"/>
      <c r="C8660" s="2"/>
      <c r="F8660" s="2"/>
      <c r="I8660" s="2"/>
      <c r="M8660" s="2"/>
    </row>
    <row r="8661" spans="1:13" x14ac:dyDescent="0.35">
      <c r="A8661" s="2"/>
      <c r="C8661" s="2"/>
      <c r="F8661" s="2"/>
      <c r="I8661" s="2"/>
      <c r="M8661" s="2"/>
    </row>
    <row r="8662" spans="1:13" x14ac:dyDescent="0.35">
      <c r="A8662" s="2"/>
      <c r="C8662" s="2"/>
      <c r="I8662" s="2"/>
      <c r="M8662" s="2"/>
    </row>
    <row r="8663" spans="1:13" x14ac:dyDescent="0.35">
      <c r="A8663" s="2"/>
      <c r="C8663" s="2"/>
      <c r="I8663" s="2"/>
      <c r="M8663" s="2"/>
    </row>
    <row r="8664" spans="1:13" x14ac:dyDescent="0.35">
      <c r="A8664" s="2"/>
      <c r="C8664" s="2"/>
      <c r="F8664" s="2"/>
      <c r="I8664" s="2"/>
      <c r="M8664" s="2"/>
    </row>
    <row r="8665" spans="1:13" x14ac:dyDescent="0.35">
      <c r="A8665" s="2"/>
      <c r="C8665" s="2"/>
      <c r="F8665" s="2"/>
      <c r="I8665" s="2"/>
      <c r="M8665" s="2"/>
    </row>
    <row r="8666" spans="1:13" x14ac:dyDescent="0.35">
      <c r="A8666" s="2"/>
      <c r="C8666" s="2"/>
      <c r="F8666" s="2"/>
      <c r="I8666" s="2"/>
      <c r="M8666" s="2"/>
    </row>
    <row r="8667" spans="1:13" x14ac:dyDescent="0.35">
      <c r="A8667" s="2"/>
      <c r="C8667" s="2"/>
      <c r="F8667" s="2"/>
      <c r="I8667" s="2"/>
      <c r="M8667" s="2"/>
    </row>
    <row r="8668" spans="1:13" x14ac:dyDescent="0.35">
      <c r="A8668" s="2"/>
      <c r="C8668" s="2"/>
      <c r="F8668" s="2"/>
      <c r="I8668" s="2"/>
      <c r="M8668" s="2"/>
    </row>
    <row r="8669" spans="1:13" x14ac:dyDescent="0.35">
      <c r="A8669" s="2"/>
      <c r="C8669" s="2"/>
      <c r="I8669" s="2"/>
      <c r="M8669" s="2"/>
    </row>
    <row r="8670" spans="1:13" x14ac:dyDescent="0.35">
      <c r="A8670" s="2"/>
      <c r="C8670" s="2"/>
      <c r="F8670" s="2"/>
      <c r="I8670" s="2"/>
      <c r="M8670" s="2"/>
    </row>
    <row r="8671" spans="1:13" x14ac:dyDescent="0.35">
      <c r="A8671" s="2"/>
      <c r="C8671" s="2"/>
      <c r="F8671" s="2"/>
      <c r="I8671" s="2"/>
      <c r="M8671" s="2"/>
    </row>
    <row r="8672" spans="1:13" x14ac:dyDescent="0.35">
      <c r="A8672" s="2"/>
      <c r="C8672" s="2"/>
      <c r="F8672" s="2"/>
      <c r="I8672" s="2"/>
      <c r="M8672" s="2"/>
    </row>
    <row r="8673" spans="1:13" x14ac:dyDescent="0.35">
      <c r="A8673" s="2"/>
      <c r="C8673" s="2"/>
      <c r="F8673" s="2"/>
      <c r="I8673" s="2"/>
      <c r="M8673" s="2"/>
    </row>
    <row r="8674" spans="1:13" x14ac:dyDescent="0.35">
      <c r="A8674" s="2"/>
      <c r="C8674" s="2"/>
      <c r="I8674" s="2"/>
      <c r="M8674" s="2"/>
    </row>
    <row r="8675" spans="1:13" x14ac:dyDescent="0.35">
      <c r="A8675" s="2"/>
      <c r="C8675" s="2"/>
      <c r="I8675" s="2"/>
      <c r="M8675" s="2"/>
    </row>
    <row r="8676" spans="1:13" x14ac:dyDescent="0.35">
      <c r="A8676" s="2"/>
      <c r="C8676" s="2"/>
      <c r="F8676" s="2"/>
      <c r="I8676" s="2"/>
      <c r="M8676" s="2"/>
    </row>
    <row r="8677" spans="1:13" x14ac:dyDescent="0.35">
      <c r="A8677" s="2"/>
      <c r="C8677" s="2"/>
      <c r="F8677" s="2"/>
      <c r="I8677" s="2"/>
      <c r="M8677" s="2"/>
    </row>
    <row r="8678" spans="1:13" x14ac:dyDescent="0.35">
      <c r="A8678" s="2"/>
      <c r="C8678" s="2"/>
      <c r="F8678" s="2"/>
      <c r="I8678" s="2"/>
      <c r="M8678" s="2"/>
    </row>
    <row r="8679" spans="1:13" x14ac:dyDescent="0.35">
      <c r="A8679" s="2"/>
      <c r="C8679" s="2"/>
      <c r="F8679" s="2"/>
      <c r="I8679" s="2"/>
      <c r="M8679" s="2"/>
    </row>
    <row r="8680" spans="1:13" x14ac:dyDescent="0.35">
      <c r="A8680" s="2"/>
      <c r="C8680" s="2"/>
      <c r="F8680" s="2"/>
      <c r="I8680" s="2"/>
      <c r="M8680" s="2"/>
    </row>
    <row r="8681" spans="1:13" x14ac:dyDescent="0.35">
      <c r="A8681" s="2"/>
      <c r="C8681" s="2"/>
      <c r="I8681" s="2"/>
      <c r="M8681" s="2"/>
    </row>
    <row r="8682" spans="1:13" x14ac:dyDescent="0.35">
      <c r="A8682" s="2"/>
      <c r="C8682" s="2"/>
      <c r="I8682" s="2"/>
      <c r="M8682" s="2"/>
    </row>
    <row r="8683" spans="1:13" x14ac:dyDescent="0.35">
      <c r="A8683" s="2"/>
      <c r="C8683" s="2"/>
      <c r="F8683" s="2"/>
      <c r="I8683" s="2"/>
      <c r="M8683" s="2"/>
    </row>
    <row r="8684" spans="1:13" x14ac:dyDescent="0.35">
      <c r="A8684" s="2"/>
      <c r="C8684" s="2"/>
      <c r="F8684" s="2"/>
      <c r="I8684" s="2"/>
      <c r="M8684" s="2"/>
    </row>
    <row r="8685" spans="1:13" x14ac:dyDescent="0.35">
      <c r="A8685" s="2"/>
      <c r="C8685" s="2"/>
      <c r="F8685" s="2"/>
      <c r="I8685" s="2"/>
      <c r="M8685" s="2"/>
    </row>
    <row r="8686" spans="1:13" x14ac:dyDescent="0.35">
      <c r="A8686" s="2"/>
      <c r="C8686" s="2"/>
      <c r="F8686" s="2"/>
      <c r="I8686" s="2"/>
      <c r="M8686" s="2"/>
    </row>
    <row r="8687" spans="1:13" x14ac:dyDescent="0.35">
      <c r="A8687" s="2"/>
      <c r="C8687" s="2"/>
      <c r="F8687" s="2"/>
      <c r="I8687" s="2"/>
      <c r="M8687" s="2"/>
    </row>
    <row r="8688" spans="1:13" x14ac:dyDescent="0.35">
      <c r="A8688" s="2"/>
      <c r="C8688" s="2"/>
      <c r="I8688" s="2"/>
      <c r="M8688" s="2"/>
    </row>
    <row r="8689" spans="1:13" x14ac:dyDescent="0.35">
      <c r="A8689" s="2"/>
      <c r="C8689" s="2"/>
      <c r="I8689" s="2"/>
      <c r="M8689" s="2"/>
    </row>
    <row r="8690" spans="1:13" x14ac:dyDescent="0.35">
      <c r="A8690" s="2"/>
      <c r="C8690" s="2"/>
      <c r="F8690" s="2"/>
      <c r="I8690" s="2"/>
      <c r="M8690" s="2"/>
    </row>
    <row r="8691" spans="1:13" x14ac:dyDescent="0.35">
      <c r="A8691" s="2"/>
      <c r="C8691" s="2"/>
      <c r="F8691" s="2"/>
      <c r="I8691" s="2"/>
      <c r="M8691" s="2"/>
    </row>
    <row r="8692" spans="1:13" x14ac:dyDescent="0.35">
      <c r="A8692" s="2"/>
      <c r="C8692" s="2"/>
      <c r="F8692" s="2"/>
      <c r="I8692" s="2"/>
      <c r="M8692" s="2"/>
    </row>
    <row r="8693" spans="1:13" x14ac:dyDescent="0.35">
      <c r="A8693" s="2"/>
      <c r="C8693" s="2"/>
      <c r="F8693" s="2"/>
      <c r="I8693" s="2"/>
      <c r="M8693" s="2"/>
    </row>
    <row r="8694" spans="1:13" x14ac:dyDescent="0.35">
      <c r="A8694" s="2"/>
      <c r="C8694" s="2"/>
      <c r="F8694" s="2"/>
      <c r="I8694" s="2"/>
      <c r="M8694" s="2"/>
    </row>
    <row r="8695" spans="1:13" x14ac:dyDescent="0.35">
      <c r="A8695" s="2"/>
      <c r="C8695" s="2"/>
      <c r="I8695" s="2"/>
      <c r="M8695" s="2"/>
    </row>
    <row r="8696" spans="1:13" x14ac:dyDescent="0.35">
      <c r="A8696" s="2"/>
      <c r="C8696" s="2"/>
      <c r="I8696" s="2"/>
      <c r="M8696" s="2"/>
    </row>
    <row r="8697" spans="1:13" x14ac:dyDescent="0.35">
      <c r="A8697" s="2"/>
      <c r="C8697" s="2"/>
      <c r="F8697" s="2"/>
      <c r="I8697" s="2"/>
      <c r="M8697" s="2"/>
    </row>
    <row r="8698" spans="1:13" x14ac:dyDescent="0.35">
      <c r="A8698" s="2"/>
      <c r="C8698" s="2"/>
      <c r="F8698" s="2"/>
      <c r="I8698" s="2"/>
      <c r="M8698" s="2"/>
    </row>
    <row r="8699" spans="1:13" x14ac:dyDescent="0.35">
      <c r="A8699" s="2"/>
      <c r="C8699" s="2"/>
      <c r="F8699" s="2"/>
      <c r="I8699" s="2"/>
      <c r="M8699" s="2"/>
    </row>
    <row r="8700" spans="1:13" x14ac:dyDescent="0.35">
      <c r="A8700" s="2"/>
      <c r="C8700" s="2"/>
      <c r="F8700" s="2"/>
      <c r="I8700" s="2"/>
      <c r="M8700" s="2"/>
    </row>
    <row r="8701" spans="1:13" x14ac:dyDescent="0.35">
      <c r="A8701" s="2"/>
      <c r="C8701" s="2"/>
      <c r="F8701" s="2"/>
      <c r="I8701" s="2"/>
      <c r="M8701" s="2"/>
    </row>
    <row r="8702" spans="1:13" x14ac:dyDescent="0.35">
      <c r="A8702" s="2"/>
      <c r="C8702" s="2"/>
      <c r="I8702" s="2"/>
      <c r="M8702" s="2"/>
    </row>
    <row r="8703" spans="1:13" x14ac:dyDescent="0.35">
      <c r="A8703" s="2"/>
      <c r="C8703" s="2"/>
      <c r="I8703" s="2"/>
      <c r="M8703" s="2"/>
    </row>
    <row r="8704" spans="1:13" x14ac:dyDescent="0.35">
      <c r="A8704" s="2"/>
      <c r="C8704" s="2"/>
      <c r="F8704" s="2"/>
      <c r="I8704" s="2"/>
      <c r="M8704" s="2"/>
    </row>
    <row r="8705" spans="1:13" x14ac:dyDescent="0.35">
      <c r="A8705" s="2"/>
      <c r="C8705" s="2"/>
      <c r="F8705" s="2"/>
      <c r="I8705" s="2"/>
      <c r="M8705" s="2"/>
    </row>
    <row r="8706" spans="1:13" x14ac:dyDescent="0.35">
      <c r="A8706" s="2"/>
      <c r="C8706" s="2"/>
      <c r="F8706" s="2"/>
      <c r="I8706" s="2"/>
      <c r="M8706" s="2"/>
    </row>
    <row r="8707" spans="1:13" x14ac:dyDescent="0.35">
      <c r="A8707" s="2"/>
      <c r="C8707" s="2"/>
      <c r="F8707" s="2"/>
      <c r="I8707" s="2"/>
      <c r="M8707" s="2"/>
    </row>
    <row r="8708" spans="1:13" x14ac:dyDescent="0.35">
      <c r="A8708" s="2"/>
      <c r="C8708" s="2"/>
      <c r="F8708" s="2"/>
      <c r="I8708" s="2"/>
      <c r="M8708" s="2"/>
    </row>
    <row r="8709" spans="1:13" x14ac:dyDescent="0.35">
      <c r="A8709" s="2"/>
      <c r="C8709" s="2"/>
      <c r="I8709" s="2"/>
      <c r="M8709" s="2"/>
    </row>
    <row r="8710" spans="1:13" x14ac:dyDescent="0.35">
      <c r="A8710" s="2"/>
      <c r="C8710" s="2"/>
      <c r="I8710" s="2"/>
      <c r="M8710" s="2"/>
    </row>
    <row r="8711" spans="1:13" x14ac:dyDescent="0.35">
      <c r="A8711" s="2"/>
      <c r="C8711" s="2"/>
      <c r="F8711" s="2"/>
      <c r="I8711" s="2"/>
      <c r="M8711" s="2"/>
    </row>
    <row r="8712" spans="1:13" x14ac:dyDescent="0.35">
      <c r="A8712" s="2"/>
      <c r="C8712" s="2"/>
      <c r="F8712" s="2"/>
      <c r="I8712" s="2"/>
      <c r="M8712" s="2"/>
    </row>
    <row r="8713" spans="1:13" x14ac:dyDescent="0.35">
      <c r="A8713" s="2"/>
      <c r="C8713" s="2"/>
      <c r="F8713" s="2"/>
      <c r="I8713" s="2"/>
      <c r="M8713" s="2"/>
    </row>
    <row r="8714" spans="1:13" x14ac:dyDescent="0.35">
      <c r="A8714" s="2"/>
      <c r="C8714" s="2"/>
      <c r="F8714" s="2"/>
      <c r="I8714" s="2"/>
      <c r="M8714" s="2"/>
    </row>
    <row r="8715" spans="1:13" x14ac:dyDescent="0.35">
      <c r="A8715" s="2"/>
      <c r="C8715" s="2"/>
      <c r="F8715" s="2"/>
      <c r="I8715" s="2"/>
      <c r="M8715" s="2"/>
    </row>
    <row r="8716" spans="1:13" x14ac:dyDescent="0.35">
      <c r="A8716" s="2"/>
      <c r="C8716" s="2"/>
      <c r="I8716" s="2"/>
      <c r="M8716" s="2"/>
    </row>
    <row r="8717" spans="1:13" x14ac:dyDescent="0.35">
      <c r="A8717" s="2"/>
      <c r="C8717" s="2"/>
      <c r="I8717" s="2"/>
      <c r="M8717" s="2"/>
    </row>
    <row r="8718" spans="1:13" x14ac:dyDescent="0.35">
      <c r="A8718" s="2"/>
      <c r="C8718" s="2"/>
      <c r="F8718" s="2"/>
      <c r="I8718" s="2"/>
      <c r="M8718" s="2"/>
    </row>
    <row r="8719" spans="1:13" x14ac:dyDescent="0.35">
      <c r="A8719" s="2"/>
      <c r="C8719" s="2"/>
      <c r="F8719" s="2"/>
      <c r="I8719" s="2"/>
      <c r="M8719" s="2"/>
    </row>
    <row r="8720" spans="1:13" x14ac:dyDescent="0.35">
      <c r="A8720" s="2"/>
      <c r="C8720" s="2"/>
      <c r="F8720" s="2"/>
      <c r="I8720" s="2"/>
      <c r="M8720" s="2"/>
    </row>
    <row r="8721" spans="1:13" x14ac:dyDescent="0.35">
      <c r="A8721" s="2"/>
      <c r="C8721" s="2"/>
      <c r="F8721" s="2"/>
      <c r="I8721" s="2"/>
      <c r="M8721" s="2"/>
    </row>
    <row r="8722" spans="1:13" x14ac:dyDescent="0.35">
      <c r="A8722" s="2"/>
      <c r="C8722" s="2"/>
      <c r="F8722" s="2"/>
      <c r="I8722" s="2"/>
      <c r="M8722" s="2"/>
    </row>
    <row r="8723" spans="1:13" x14ac:dyDescent="0.35">
      <c r="A8723" s="2"/>
      <c r="C8723" s="2"/>
      <c r="I8723" s="2"/>
      <c r="M8723" s="2"/>
    </row>
    <row r="8724" spans="1:13" x14ac:dyDescent="0.35">
      <c r="A8724" s="2"/>
      <c r="C8724" s="2"/>
      <c r="I8724" s="2"/>
      <c r="M8724" s="2"/>
    </row>
    <row r="8725" spans="1:13" x14ac:dyDescent="0.35">
      <c r="A8725" s="2"/>
      <c r="C8725" s="2"/>
      <c r="F8725" s="2"/>
      <c r="I8725" s="2"/>
      <c r="M8725" s="2"/>
    </row>
    <row r="8726" spans="1:13" x14ac:dyDescent="0.35">
      <c r="A8726" s="2"/>
      <c r="C8726" s="2"/>
      <c r="F8726" s="2"/>
      <c r="I8726" s="2"/>
      <c r="M8726" s="2"/>
    </row>
    <row r="8727" spans="1:13" x14ac:dyDescent="0.35">
      <c r="A8727" s="2"/>
      <c r="C8727" s="2"/>
      <c r="F8727" s="2"/>
      <c r="I8727" s="2"/>
      <c r="M8727" s="2"/>
    </row>
    <row r="8728" spans="1:13" x14ac:dyDescent="0.35">
      <c r="A8728" s="2"/>
      <c r="C8728" s="2"/>
      <c r="F8728" s="2"/>
      <c r="I8728" s="2"/>
      <c r="M8728" s="2"/>
    </row>
    <row r="8729" spans="1:13" x14ac:dyDescent="0.35">
      <c r="A8729" s="2"/>
      <c r="C8729" s="2"/>
      <c r="F8729" s="2"/>
      <c r="I8729" s="2"/>
      <c r="M8729" s="2"/>
    </row>
    <row r="8730" spans="1:13" x14ac:dyDescent="0.35">
      <c r="A8730" s="2"/>
      <c r="C8730" s="2"/>
      <c r="I8730" s="2"/>
      <c r="M8730" s="2"/>
    </row>
    <row r="8731" spans="1:13" x14ac:dyDescent="0.35">
      <c r="A8731" s="2"/>
      <c r="C8731" s="2"/>
      <c r="I8731" s="2"/>
      <c r="M8731" s="2"/>
    </row>
    <row r="8732" spans="1:13" x14ac:dyDescent="0.35">
      <c r="A8732" s="2"/>
      <c r="C8732" s="2"/>
      <c r="F8732" s="2"/>
      <c r="I8732" s="2"/>
      <c r="M8732" s="2"/>
    </row>
    <row r="8733" spans="1:13" x14ac:dyDescent="0.35">
      <c r="A8733" s="2"/>
      <c r="C8733" s="2"/>
      <c r="F8733" s="2"/>
      <c r="I8733" s="2"/>
      <c r="M8733" s="2"/>
    </row>
    <row r="8734" spans="1:13" x14ac:dyDescent="0.35">
      <c r="A8734" s="2"/>
      <c r="C8734" s="2"/>
      <c r="F8734" s="2"/>
      <c r="I8734" s="2"/>
      <c r="M8734" s="2"/>
    </row>
    <row r="8735" spans="1:13" x14ac:dyDescent="0.35">
      <c r="A8735" s="2"/>
      <c r="C8735" s="2"/>
      <c r="F8735" s="2"/>
      <c r="I8735" s="2"/>
      <c r="M8735" s="2"/>
    </row>
    <row r="8736" spans="1:13" x14ac:dyDescent="0.35">
      <c r="A8736" s="2"/>
      <c r="C8736" s="2"/>
      <c r="F8736" s="2"/>
      <c r="I8736" s="2"/>
      <c r="M8736" s="2"/>
    </row>
    <row r="8737" spans="1:13" x14ac:dyDescent="0.35">
      <c r="A8737" s="2"/>
      <c r="C8737" s="2"/>
      <c r="I8737" s="2"/>
      <c r="M8737" s="2"/>
    </row>
    <row r="8738" spans="1:13" x14ac:dyDescent="0.35">
      <c r="A8738" s="2"/>
      <c r="C8738" s="2"/>
      <c r="I8738" s="2"/>
      <c r="M8738" s="2"/>
    </row>
    <row r="8739" spans="1:13" x14ac:dyDescent="0.35">
      <c r="A8739" s="2"/>
      <c r="C8739" s="2"/>
      <c r="F8739" s="2"/>
      <c r="I8739" s="2"/>
      <c r="M8739" s="2"/>
    </row>
    <row r="8740" spans="1:13" x14ac:dyDescent="0.35">
      <c r="A8740" s="2"/>
      <c r="C8740" s="2"/>
      <c r="F8740" s="2"/>
      <c r="I8740" s="2"/>
      <c r="M8740" s="2"/>
    </row>
    <row r="8741" spans="1:13" x14ac:dyDescent="0.35">
      <c r="A8741" s="2"/>
      <c r="C8741" s="2"/>
      <c r="F8741" s="2"/>
      <c r="I8741" s="2"/>
      <c r="M8741" s="2"/>
    </row>
    <row r="8742" spans="1:13" x14ac:dyDescent="0.35">
      <c r="A8742" s="2"/>
      <c r="C8742" s="2"/>
      <c r="F8742" s="2"/>
      <c r="I8742" s="2"/>
      <c r="M8742" s="2"/>
    </row>
    <row r="8743" spans="1:13" x14ac:dyDescent="0.35">
      <c r="A8743" s="2"/>
      <c r="C8743" s="2"/>
      <c r="F8743" s="2"/>
      <c r="I8743" s="2"/>
      <c r="M8743" s="2"/>
    </row>
    <row r="8744" spans="1:13" x14ac:dyDescent="0.35">
      <c r="A8744" s="2"/>
      <c r="C8744" s="2"/>
      <c r="I8744" s="2"/>
      <c r="M8744" s="2"/>
    </row>
    <row r="8745" spans="1:13" x14ac:dyDescent="0.35">
      <c r="A8745" s="2"/>
      <c r="C8745" s="2"/>
      <c r="I8745" s="2"/>
      <c r="M8745" s="2"/>
    </row>
    <row r="8746" spans="1:13" x14ac:dyDescent="0.35">
      <c r="A8746" s="2"/>
      <c r="C8746" s="2"/>
      <c r="F8746" s="2"/>
      <c r="I8746" s="2"/>
      <c r="M8746" s="2"/>
    </row>
    <row r="8747" spans="1:13" x14ac:dyDescent="0.35">
      <c r="A8747" s="2"/>
      <c r="C8747" s="2"/>
      <c r="F8747" s="2"/>
      <c r="I8747" s="2"/>
      <c r="M8747" s="2"/>
    </row>
    <row r="8748" spans="1:13" x14ac:dyDescent="0.35">
      <c r="A8748" s="2"/>
      <c r="C8748" s="2"/>
      <c r="F8748" s="2"/>
      <c r="I8748" s="2"/>
      <c r="M8748" s="2"/>
    </row>
    <row r="8749" spans="1:13" x14ac:dyDescent="0.35">
      <c r="A8749" s="2"/>
      <c r="C8749" s="2"/>
      <c r="F8749" s="2"/>
      <c r="I8749" s="2"/>
      <c r="M8749" s="2"/>
    </row>
    <row r="8750" spans="1:13" x14ac:dyDescent="0.35">
      <c r="A8750" s="2"/>
      <c r="C8750" s="2"/>
      <c r="F8750" s="2"/>
      <c r="I8750" s="2"/>
      <c r="M8750" s="2"/>
    </row>
    <row r="8751" spans="1:13" x14ac:dyDescent="0.35">
      <c r="A8751" s="2"/>
      <c r="C8751" s="2"/>
      <c r="I8751" s="2"/>
      <c r="M8751" s="2"/>
    </row>
    <row r="8752" spans="1:13" x14ac:dyDescent="0.35">
      <c r="A8752" s="2"/>
      <c r="C8752" s="2"/>
      <c r="I8752" s="2"/>
      <c r="M8752" s="2"/>
    </row>
    <row r="8753" spans="1:13" x14ac:dyDescent="0.35">
      <c r="A8753" s="2"/>
      <c r="C8753" s="2"/>
      <c r="F8753" s="2"/>
      <c r="I8753" s="2"/>
      <c r="M8753" s="2"/>
    </row>
    <row r="8754" spans="1:13" x14ac:dyDescent="0.35">
      <c r="A8754" s="2"/>
      <c r="C8754" s="2"/>
      <c r="F8754" s="2"/>
      <c r="I8754" s="2"/>
      <c r="M8754" s="2"/>
    </row>
    <row r="8755" spans="1:13" x14ac:dyDescent="0.35">
      <c r="A8755" s="2"/>
      <c r="C8755" s="2"/>
      <c r="F8755" s="2"/>
      <c r="I8755" s="2"/>
      <c r="M8755" s="2"/>
    </row>
    <row r="8756" spans="1:13" x14ac:dyDescent="0.35">
      <c r="A8756" s="2"/>
      <c r="C8756" s="2"/>
      <c r="F8756" s="2"/>
      <c r="I8756" s="2"/>
      <c r="M8756" s="2"/>
    </row>
    <row r="8757" spans="1:13" x14ac:dyDescent="0.35">
      <c r="A8757" s="2"/>
      <c r="C8757" s="2"/>
      <c r="F8757" s="2"/>
      <c r="I8757" s="2"/>
      <c r="M8757" s="2"/>
    </row>
    <row r="8758" spans="1:13" x14ac:dyDescent="0.35">
      <c r="A8758" s="2"/>
      <c r="C8758" s="2"/>
      <c r="I8758" s="2"/>
      <c r="M8758" s="2"/>
    </row>
    <row r="8759" spans="1:13" x14ac:dyDescent="0.35">
      <c r="A8759" s="2"/>
      <c r="C8759" s="2"/>
      <c r="I8759" s="2"/>
      <c r="M8759" s="2"/>
    </row>
    <row r="8760" spans="1:13" x14ac:dyDescent="0.35">
      <c r="A8760" s="2"/>
      <c r="C8760" s="2"/>
      <c r="F8760" s="2"/>
      <c r="I8760" s="2"/>
      <c r="M8760" s="2"/>
    </row>
    <row r="8761" spans="1:13" x14ac:dyDescent="0.35">
      <c r="A8761" s="2"/>
      <c r="C8761" s="2"/>
      <c r="F8761" s="2"/>
      <c r="I8761" s="2"/>
      <c r="M8761" s="2"/>
    </row>
    <row r="8762" spans="1:13" x14ac:dyDescent="0.35">
      <c r="A8762" s="2"/>
      <c r="C8762" s="2"/>
      <c r="I8762" s="2"/>
      <c r="M8762" s="2"/>
    </row>
    <row r="8763" spans="1:13" x14ac:dyDescent="0.35">
      <c r="A8763" s="2"/>
      <c r="C8763" s="2"/>
      <c r="F8763" s="2"/>
      <c r="I8763" s="2"/>
      <c r="M8763" s="2"/>
    </row>
    <row r="8764" spans="1:13" x14ac:dyDescent="0.35">
      <c r="A8764" s="2"/>
      <c r="C8764" s="2"/>
      <c r="F8764" s="2"/>
      <c r="I8764" s="2"/>
      <c r="M8764" s="2"/>
    </row>
    <row r="8765" spans="1:13" x14ac:dyDescent="0.35">
      <c r="A8765" s="2"/>
      <c r="C8765" s="2"/>
      <c r="F8765" s="2"/>
      <c r="I8765" s="2"/>
      <c r="M8765" s="2"/>
    </row>
    <row r="8766" spans="1:13" x14ac:dyDescent="0.35">
      <c r="A8766" s="2"/>
      <c r="C8766" s="2"/>
      <c r="F8766" s="2"/>
      <c r="I8766" s="2"/>
      <c r="M8766" s="2"/>
    </row>
    <row r="8767" spans="1:13" x14ac:dyDescent="0.35">
      <c r="A8767" s="2"/>
      <c r="C8767" s="2"/>
      <c r="F8767" s="2"/>
      <c r="I8767" s="2"/>
      <c r="M8767" s="2"/>
    </row>
    <row r="8768" spans="1:13" x14ac:dyDescent="0.35">
      <c r="A8768" s="2"/>
      <c r="C8768" s="2"/>
      <c r="I8768" s="2"/>
      <c r="M8768" s="2"/>
    </row>
    <row r="8769" spans="1:13" x14ac:dyDescent="0.35">
      <c r="A8769" s="2"/>
      <c r="C8769" s="2"/>
      <c r="I8769" s="2"/>
      <c r="M8769" s="2"/>
    </row>
    <row r="8770" spans="1:13" x14ac:dyDescent="0.35">
      <c r="A8770" s="2"/>
      <c r="C8770" s="2"/>
      <c r="F8770" s="2"/>
      <c r="I8770" s="2"/>
      <c r="M8770" s="2"/>
    </row>
    <row r="8771" spans="1:13" x14ac:dyDescent="0.35">
      <c r="A8771" s="2"/>
      <c r="C8771" s="2"/>
      <c r="F8771" s="2"/>
      <c r="I8771" s="2"/>
      <c r="M8771" s="2"/>
    </row>
    <row r="8772" spans="1:13" x14ac:dyDescent="0.35">
      <c r="A8772" s="2"/>
      <c r="C8772" s="2"/>
      <c r="F8772" s="2"/>
      <c r="I8772" s="2"/>
      <c r="M8772" s="2"/>
    </row>
    <row r="8773" spans="1:13" x14ac:dyDescent="0.35">
      <c r="A8773" s="2"/>
      <c r="C8773" s="2"/>
      <c r="F8773" s="2"/>
      <c r="I8773" s="2"/>
      <c r="M8773" s="2"/>
    </row>
    <row r="8774" spans="1:13" x14ac:dyDescent="0.35">
      <c r="A8774" s="2"/>
      <c r="C8774" s="2"/>
      <c r="I8774" s="2"/>
      <c r="M8774" s="2"/>
    </row>
    <row r="8775" spans="1:13" x14ac:dyDescent="0.35">
      <c r="A8775" s="2"/>
      <c r="C8775" s="2"/>
      <c r="I8775" s="2"/>
      <c r="M8775" s="2"/>
    </row>
    <row r="8776" spans="1:13" x14ac:dyDescent="0.35">
      <c r="A8776" s="2"/>
      <c r="C8776" s="2"/>
      <c r="F8776" s="2"/>
      <c r="I8776" s="2"/>
      <c r="M8776" s="2"/>
    </row>
    <row r="8777" spans="1:13" x14ac:dyDescent="0.35">
      <c r="A8777" s="2"/>
      <c r="C8777" s="2"/>
      <c r="F8777" s="2"/>
      <c r="I8777" s="2"/>
      <c r="M8777" s="2"/>
    </row>
    <row r="8778" spans="1:13" x14ac:dyDescent="0.35">
      <c r="A8778" s="2"/>
      <c r="C8778" s="2"/>
      <c r="F8778" s="2"/>
      <c r="I8778" s="2"/>
      <c r="M8778" s="2"/>
    </row>
    <row r="8779" spans="1:13" x14ac:dyDescent="0.35">
      <c r="A8779" s="2"/>
      <c r="C8779" s="2"/>
      <c r="F8779" s="2"/>
      <c r="I8779" s="2"/>
      <c r="M8779" s="2"/>
    </row>
    <row r="8780" spans="1:13" x14ac:dyDescent="0.35">
      <c r="A8780" s="2"/>
      <c r="C8780" s="2"/>
      <c r="F8780" s="2"/>
      <c r="I8780" s="2"/>
      <c r="M8780" s="2"/>
    </row>
    <row r="8781" spans="1:13" x14ac:dyDescent="0.35">
      <c r="A8781" s="2"/>
      <c r="C8781" s="2"/>
      <c r="I8781" s="2"/>
      <c r="M8781" s="2"/>
    </row>
    <row r="8782" spans="1:13" x14ac:dyDescent="0.35">
      <c r="A8782" s="2"/>
      <c r="C8782" s="2"/>
      <c r="I8782" s="2"/>
      <c r="M8782" s="2"/>
    </row>
    <row r="8783" spans="1:13" x14ac:dyDescent="0.35">
      <c r="A8783" s="2"/>
      <c r="C8783" s="2"/>
      <c r="F8783" s="2"/>
      <c r="I8783" s="2"/>
      <c r="M8783" s="2"/>
    </row>
    <row r="8784" spans="1:13" x14ac:dyDescent="0.35">
      <c r="A8784" s="2"/>
      <c r="C8784" s="2"/>
      <c r="F8784" s="2"/>
      <c r="I8784" s="2"/>
      <c r="M8784" s="2"/>
    </row>
    <row r="8785" spans="1:13" x14ac:dyDescent="0.35">
      <c r="A8785" s="2"/>
      <c r="C8785" s="2"/>
      <c r="F8785" s="2"/>
      <c r="I8785" s="2"/>
      <c r="M8785" s="2"/>
    </row>
    <row r="8786" spans="1:13" x14ac:dyDescent="0.35">
      <c r="A8786" s="2"/>
      <c r="C8786" s="2"/>
      <c r="F8786" s="2"/>
      <c r="I8786" s="2"/>
      <c r="M8786" s="2"/>
    </row>
    <row r="8787" spans="1:13" x14ac:dyDescent="0.35">
      <c r="A8787" s="2"/>
      <c r="C8787" s="2"/>
      <c r="F8787" s="2"/>
      <c r="I8787" s="2"/>
      <c r="M8787" s="2"/>
    </row>
    <row r="8788" spans="1:13" x14ac:dyDescent="0.35">
      <c r="A8788" s="2"/>
      <c r="C8788" s="2"/>
      <c r="I8788" s="2"/>
      <c r="M8788" s="2"/>
    </row>
    <row r="8789" spans="1:13" x14ac:dyDescent="0.35">
      <c r="A8789" s="2"/>
      <c r="C8789" s="2"/>
      <c r="I8789" s="2"/>
      <c r="M8789" s="2"/>
    </row>
    <row r="8790" spans="1:13" x14ac:dyDescent="0.35">
      <c r="A8790" s="2"/>
      <c r="C8790" s="2"/>
      <c r="F8790" s="2"/>
      <c r="I8790" s="2"/>
      <c r="M8790" s="2"/>
    </row>
    <row r="8791" spans="1:13" x14ac:dyDescent="0.35">
      <c r="A8791" s="2"/>
      <c r="C8791" s="2"/>
      <c r="F8791" s="2"/>
      <c r="I8791" s="2"/>
      <c r="M8791" s="2"/>
    </row>
    <row r="8792" spans="1:13" x14ac:dyDescent="0.35">
      <c r="A8792" s="2"/>
      <c r="C8792" s="2"/>
      <c r="F8792" s="2"/>
      <c r="I8792" s="2"/>
      <c r="M8792" s="2"/>
    </row>
    <row r="8793" spans="1:13" x14ac:dyDescent="0.35">
      <c r="A8793" s="2"/>
      <c r="C8793" s="2"/>
      <c r="F8793" s="2"/>
      <c r="I8793" s="2"/>
      <c r="M8793" s="2"/>
    </row>
    <row r="8794" spans="1:13" x14ac:dyDescent="0.35">
      <c r="A8794" s="2"/>
      <c r="C8794" s="2"/>
      <c r="F8794" s="2"/>
      <c r="I8794" s="2"/>
      <c r="M8794" s="2"/>
    </row>
    <row r="8795" spans="1:13" x14ac:dyDescent="0.35">
      <c r="A8795" s="2"/>
      <c r="C8795" s="2"/>
      <c r="I8795" s="2"/>
      <c r="M8795" s="2"/>
    </row>
    <row r="8796" spans="1:13" x14ac:dyDescent="0.35">
      <c r="A8796" s="2"/>
      <c r="C8796" s="2"/>
      <c r="I8796" s="2"/>
      <c r="M8796" s="2"/>
    </row>
    <row r="8797" spans="1:13" x14ac:dyDescent="0.35">
      <c r="A8797" s="2"/>
      <c r="C8797" s="2"/>
      <c r="F8797" s="2"/>
      <c r="I8797" s="2"/>
      <c r="M8797" s="2"/>
    </row>
    <row r="8798" spans="1:13" x14ac:dyDescent="0.35">
      <c r="A8798" s="2"/>
      <c r="C8798" s="2"/>
      <c r="F8798" s="2"/>
      <c r="I8798" s="2"/>
      <c r="M8798" s="2"/>
    </row>
    <row r="8799" spans="1:13" x14ac:dyDescent="0.35">
      <c r="A8799" s="2"/>
      <c r="C8799" s="2"/>
      <c r="F8799" s="2"/>
      <c r="I8799" s="2"/>
      <c r="M8799" s="2"/>
    </row>
    <row r="8800" spans="1:13" x14ac:dyDescent="0.35">
      <c r="A8800" s="2"/>
      <c r="C8800" s="2"/>
      <c r="F8800" s="2"/>
      <c r="I8800" s="2"/>
      <c r="M8800" s="2"/>
    </row>
    <row r="8801" spans="1:13" x14ac:dyDescent="0.35">
      <c r="A8801" s="2"/>
      <c r="C8801" s="2"/>
      <c r="F8801" s="2"/>
      <c r="I8801" s="2"/>
      <c r="M8801" s="2"/>
    </row>
    <row r="8802" spans="1:13" x14ac:dyDescent="0.35">
      <c r="A8802" s="2"/>
      <c r="C8802" s="2"/>
      <c r="I8802" s="2"/>
      <c r="M8802" s="2"/>
    </row>
    <row r="8803" spans="1:13" x14ac:dyDescent="0.35">
      <c r="A8803" s="2"/>
      <c r="C8803" s="2"/>
      <c r="I8803" s="2"/>
      <c r="M8803" s="2"/>
    </row>
    <row r="8804" spans="1:13" x14ac:dyDescent="0.35">
      <c r="A8804" s="2"/>
      <c r="C8804" s="2"/>
      <c r="F8804" s="2"/>
      <c r="I8804" s="2"/>
      <c r="M8804" s="2"/>
    </row>
    <row r="8805" spans="1:13" x14ac:dyDescent="0.35">
      <c r="A8805" s="2"/>
      <c r="C8805" s="2"/>
      <c r="F8805" s="2"/>
      <c r="I8805" s="2"/>
      <c r="M8805" s="2"/>
    </row>
    <row r="8806" spans="1:13" x14ac:dyDescent="0.35">
      <c r="A8806" s="2"/>
      <c r="C8806" s="2"/>
      <c r="F8806" s="2"/>
      <c r="I8806" s="2"/>
      <c r="M8806" s="2"/>
    </row>
    <row r="8807" spans="1:13" x14ac:dyDescent="0.35">
      <c r="A8807" s="2"/>
      <c r="C8807" s="2"/>
      <c r="F8807" s="2"/>
      <c r="I8807" s="2"/>
      <c r="M8807" s="2"/>
    </row>
    <row r="8808" spans="1:13" x14ac:dyDescent="0.35">
      <c r="A8808" s="2"/>
      <c r="C8808" s="2"/>
      <c r="F8808" s="2"/>
      <c r="I8808" s="2"/>
      <c r="M8808" s="2"/>
    </row>
    <row r="8809" spans="1:13" x14ac:dyDescent="0.35">
      <c r="A8809" s="2"/>
      <c r="C8809" s="2"/>
      <c r="I8809" s="2"/>
      <c r="M8809" s="2"/>
    </row>
    <row r="8810" spans="1:13" x14ac:dyDescent="0.35">
      <c r="A8810" s="2"/>
      <c r="C8810" s="2"/>
      <c r="I8810" s="2"/>
      <c r="M8810" s="2"/>
    </row>
    <row r="8811" spans="1:13" x14ac:dyDescent="0.35">
      <c r="A8811" s="2"/>
      <c r="C8811" s="2"/>
      <c r="F8811" s="2"/>
      <c r="I8811" s="2"/>
      <c r="M8811" s="2"/>
    </row>
    <row r="8812" spans="1:13" x14ac:dyDescent="0.35">
      <c r="A8812" s="2"/>
      <c r="C8812" s="2"/>
      <c r="F8812" s="2"/>
      <c r="I8812" s="2"/>
      <c r="M8812" s="2"/>
    </row>
    <row r="8813" spans="1:13" x14ac:dyDescent="0.35">
      <c r="A8813" s="2"/>
      <c r="C8813" s="2"/>
      <c r="F8813" s="2"/>
      <c r="I8813" s="2"/>
      <c r="M8813" s="2"/>
    </row>
    <row r="8814" spans="1:13" x14ac:dyDescent="0.35">
      <c r="A8814" s="2"/>
      <c r="C8814" s="2"/>
      <c r="F8814" s="2"/>
      <c r="I8814" s="2"/>
      <c r="M8814" s="2"/>
    </row>
    <row r="8815" spans="1:13" x14ac:dyDescent="0.35">
      <c r="A8815" s="2"/>
      <c r="C8815" s="2"/>
      <c r="F8815" s="2"/>
      <c r="I8815" s="2"/>
      <c r="M8815" s="2"/>
    </row>
    <row r="8816" spans="1:13" x14ac:dyDescent="0.35">
      <c r="A8816" s="2"/>
      <c r="C8816" s="2"/>
      <c r="I8816" s="2"/>
      <c r="M8816" s="2"/>
    </row>
    <row r="8817" spans="1:13" x14ac:dyDescent="0.35">
      <c r="A8817" s="2"/>
      <c r="C8817" s="2"/>
      <c r="I8817" s="2"/>
      <c r="M8817" s="2"/>
    </row>
    <row r="8818" spans="1:13" x14ac:dyDescent="0.35">
      <c r="A8818" s="2"/>
      <c r="C8818" s="2"/>
      <c r="F8818" s="2"/>
      <c r="I8818" s="2"/>
      <c r="M8818" s="2"/>
    </row>
    <row r="8819" spans="1:13" x14ac:dyDescent="0.35">
      <c r="A8819" s="2"/>
      <c r="C8819" s="2"/>
      <c r="F8819" s="2"/>
      <c r="I8819" s="2"/>
      <c r="M8819" s="2"/>
    </row>
    <row r="8820" spans="1:13" x14ac:dyDescent="0.35">
      <c r="A8820" s="2"/>
      <c r="C8820" s="2"/>
      <c r="F8820" s="2"/>
      <c r="I8820" s="2"/>
      <c r="M8820" s="2"/>
    </row>
    <row r="8821" spans="1:13" x14ac:dyDescent="0.35">
      <c r="A8821" s="2"/>
      <c r="C8821" s="2"/>
      <c r="F8821" s="2"/>
      <c r="I8821" s="2"/>
      <c r="M8821" s="2"/>
    </row>
    <row r="8822" spans="1:13" x14ac:dyDescent="0.35">
      <c r="A8822" s="2"/>
      <c r="C8822" s="2"/>
      <c r="F8822" s="2"/>
      <c r="I8822" s="2"/>
      <c r="M8822" s="2"/>
    </row>
    <row r="8823" spans="1:13" x14ac:dyDescent="0.35">
      <c r="A8823" s="2"/>
      <c r="C8823" s="2"/>
      <c r="I8823" s="2"/>
      <c r="M8823" s="2"/>
    </row>
    <row r="8824" spans="1:13" x14ac:dyDescent="0.35">
      <c r="A8824" s="2"/>
      <c r="C8824" s="2"/>
      <c r="I8824" s="2"/>
      <c r="M8824" s="2"/>
    </row>
    <row r="8825" spans="1:13" x14ac:dyDescent="0.35">
      <c r="A8825" s="2"/>
      <c r="C8825" s="2"/>
      <c r="F8825" s="2"/>
      <c r="I8825" s="2"/>
      <c r="M8825" s="2"/>
    </row>
    <row r="8826" spans="1:13" x14ac:dyDescent="0.35">
      <c r="A8826" s="2"/>
      <c r="C8826" s="2"/>
      <c r="F8826" s="2"/>
      <c r="I8826" s="2"/>
      <c r="M8826" s="2"/>
    </row>
    <row r="8827" spans="1:13" x14ac:dyDescent="0.35">
      <c r="A8827" s="2"/>
      <c r="C8827" s="2"/>
      <c r="F8827" s="2"/>
      <c r="I8827" s="2"/>
      <c r="M8827" s="2"/>
    </row>
    <row r="8828" spans="1:13" x14ac:dyDescent="0.35">
      <c r="A8828" s="2"/>
      <c r="C8828" s="2"/>
      <c r="F8828" s="2"/>
      <c r="I8828" s="2"/>
      <c r="M8828" s="2"/>
    </row>
    <row r="8829" spans="1:13" x14ac:dyDescent="0.35">
      <c r="A8829" s="2"/>
      <c r="C8829" s="2"/>
      <c r="F8829" s="2"/>
      <c r="I8829" s="2"/>
      <c r="M8829" s="2"/>
    </row>
    <row r="8830" spans="1:13" x14ac:dyDescent="0.35">
      <c r="A8830" s="2"/>
      <c r="C8830" s="2"/>
      <c r="I8830" s="2"/>
      <c r="M8830" s="2"/>
    </row>
    <row r="8831" spans="1:13" x14ac:dyDescent="0.35">
      <c r="A8831" s="2"/>
      <c r="C8831" s="2"/>
      <c r="I8831" s="2"/>
      <c r="M8831" s="2"/>
    </row>
    <row r="8832" spans="1:13" x14ac:dyDescent="0.35">
      <c r="A8832" s="2"/>
      <c r="C8832" s="2"/>
      <c r="F8832" s="2"/>
      <c r="I8832" s="2"/>
      <c r="M8832" s="2"/>
    </row>
    <row r="8833" spans="1:13" x14ac:dyDescent="0.35">
      <c r="A8833" s="2"/>
      <c r="C8833" s="2"/>
      <c r="F8833" s="2"/>
      <c r="I8833" s="2"/>
      <c r="M8833" s="2"/>
    </row>
    <row r="8834" spans="1:13" x14ac:dyDescent="0.35">
      <c r="A8834" s="2"/>
      <c r="C8834" s="2"/>
      <c r="F8834" s="2"/>
      <c r="I8834" s="2"/>
      <c r="M8834" s="2"/>
    </row>
    <row r="8835" spans="1:13" x14ac:dyDescent="0.35">
      <c r="A8835" s="2"/>
      <c r="C8835" s="2"/>
      <c r="F8835" s="2"/>
      <c r="I8835" s="2"/>
      <c r="M8835" s="2"/>
    </row>
    <row r="8836" spans="1:13" x14ac:dyDescent="0.35">
      <c r="A8836" s="2"/>
      <c r="C8836" s="2"/>
      <c r="F8836" s="2"/>
      <c r="I8836" s="2"/>
      <c r="M8836" s="2"/>
    </row>
    <row r="8837" spans="1:13" x14ac:dyDescent="0.35">
      <c r="A8837" s="2"/>
      <c r="C8837" s="2"/>
      <c r="I8837" s="2"/>
      <c r="M8837" s="2"/>
    </row>
    <row r="8838" spans="1:13" x14ac:dyDescent="0.35">
      <c r="A8838" s="2"/>
      <c r="C8838" s="2"/>
      <c r="I8838" s="2"/>
      <c r="M8838" s="2"/>
    </row>
    <row r="8839" spans="1:13" x14ac:dyDescent="0.35">
      <c r="A8839" s="2"/>
      <c r="C8839" s="2"/>
      <c r="F8839" s="2"/>
      <c r="I8839" s="2"/>
      <c r="M8839" s="2"/>
    </row>
    <row r="8840" spans="1:13" x14ac:dyDescent="0.35">
      <c r="A8840" s="2"/>
      <c r="C8840" s="2"/>
      <c r="F8840" s="2"/>
      <c r="I8840" s="2"/>
      <c r="M8840" s="2"/>
    </row>
    <row r="8841" spans="1:13" x14ac:dyDescent="0.35">
      <c r="A8841" s="2"/>
      <c r="C8841" s="2"/>
      <c r="F8841" s="2"/>
      <c r="I8841" s="2"/>
      <c r="M8841" s="2"/>
    </row>
    <row r="8842" spans="1:13" x14ac:dyDescent="0.35">
      <c r="A8842" s="2"/>
      <c r="C8842" s="2"/>
      <c r="F8842" s="2"/>
      <c r="I8842" s="2"/>
      <c r="M8842" s="2"/>
    </row>
    <row r="8843" spans="1:13" x14ac:dyDescent="0.35">
      <c r="A8843" s="2"/>
      <c r="C8843" s="2"/>
      <c r="F8843" s="2"/>
      <c r="I8843" s="2"/>
      <c r="M8843" s="2"/>
    </row>
    <row r="8844" spans="1:13" x14ac:dyDescent="0.35">
      <c r="A8844" s="2"/>
      <c r="C8844" s="2"/>
      <c r="I8844" s="2"/>
      <c r="M8844" s="2"/>
    </row>
    <row r="8845" spans="1:13" x14ac:dyDescent="0.35">
      <c r="A8845" s="2"/>
      <c r="C8845" s="2"/>
      <c r="I8845" s="2"/>
      <c r="M8845" s="2"/>
    </row>
    <row r="8846" spans="1:13" x14ac:dyDescent="0.35">
      <c r="A8846" s="2"/>
      <c r="C8846" s="2"/>
      <c r="F8846" s="2"/>
      <c r="I8846" s="2"/>
      <c r="M8846" s="2"/>
    </row>
    <row r="8847" spans="1:13" x14ac:dyDescent="0.35">
      <c r="A8847" s="2"/>
      <c r="C8847" s="2"/>
      <c r="F8847" s="2"/>
      <c r="I8847" s="2"/>
      <c r="M8847" s="2"/>
    </row>
    <row r="8848" spans="1:13" x14ac:dyDescent="0.35">
      <c r="A8848" s="2"/>
      <c r="C8848" s="2"/>
      <c r="F8848" s="2"/>
      <c r="I8848" s="2"/>
      <c r="M8848" s="2"/>
    </row>
    <row r="8849" spans="1:13" x14ac:dyDescent="0.35">
      <c r="A8849" s="2"/>
      <c r="C8849" s="2"/>
      <c r="F8849" s="2"/>
      <c r="I8849" s="2"/>
      <c r="M8849" s="2"/>
    </row>
    <row r="8850" spans="1:13" x14ac:dyDescent="0.35">
      <c r="A8850" s="2"/>
      <c r="C8850" s="2"/>
      <c r="F8850" s="2"/>
      <c r="I8850" s="2"/>
      <c r="M8850" s="2"/>
    </row>
    <row r="8851" spans="1:13" x14ac:dyDescent="0.35">
      <c r="A8851" s="2"/>
      <c r="C8851" s="2"/>
      <c r="I8851" s="2"/>
      <c r="M8851" s="2"/>
    </row>
    <row r="8852" spans="1:13" x14ac:dyDescent="0.35">
      <c r="A8852" s="2"/>
      <c r="C8852" s="2"/>
      <c r="I8852" s="2"/>
      <c r="M8852" s="2"/>
    </row>
    <row r="8853" spans="1:13" x14ac:dyDescent="0.35">
      <c r="A8853" s="2"/>
      <c r="C8853" s="2"/>
      <c r="F8853" s="2"/>
      <c r="I8853" s="2"/>
      <c r="M8853" s="2"/>
    </row>
    <row r="8854" spans="1:13" x14ac:dyDescent="0.35">
      <c r="A8854" s="2"/>
      <c r="C8854" s="2"/>
      <c r="F8854" s="2"/>
      <c r="I8854" s="2"/>
      <c r="M8854" s="2"/>
    </row>
    <row r="8855" spans="1:13" x14ac:dyDescent="0.35">
      <c r="A8855" s="2"/>
      <c r="C8855" s="2"/>
      <c r="F8855" s="2"/>
      <c r="I8855" s="2"/>
      <c r="M8855" s="2"/>
    </row>
    <row r="8856" spans="1:13" x14ac:dyDescent="0.35">
      <c r="A8856" s="2"/>
      <c r="C8856" s="2"/>
      <c r="F8856" s="2"/>
      <c r="I8856" s="2"/>
      <c r="M8856" s="2"/>
    </row>
    <row r="8857" spans="1:13" x14ac:dyDescent="0.35">
      <c r="A8857" s="2"/>
      <c r="C8857" s="2"/>
      <c r="F8857" s="2"/>
      <c r="I8857" s="2"/>
      <c r="M8857" s="2"/>
    </row>
    <row r="8858" spans="1:13" x14ac:dyDescent="0.35">
      <c r="A8858" s="2"/>
      <c r="C8858" s="2"/>
      <c r="I8858" s="2"/>
      <c r="M8858" s="2"/>
    </row>
    <row r="8859" spans="1:13" x14ac:dyDescent="0.35">
      <c r="A8859" s="2"/>
      <c r="C8859" s="2"/>
      <c r="I8859" s="2"/>
      <c r="M8859" s="2"/>
    </row>
    <row r="8860" spans="1:13" x14ac:dyDescent="0.35">
      <c r="A8860" s="2"/>
      <c r="C8860" s="2"/>
      <c r="F8860" s="2"/>
      <c r="I8860" s="2"/>
      <c r="M8860" s="2"/>
    </row>
    <row r="8861" spans="1:13" x14ac:dyDescent="0.35">
      <c r="A8861" s="2"/>
      <c r="C8861" s="2"/>
      <c r="F8861" s="2"/>
      <c r="I8861" s="2"/>
      <c r="M8861" s="2"/>
    </row>
    <row r="8862" spans="1:13" x14ac:dyDescent="0.35">
      <c r="A8862" s="2"/>
      <c r="C8862" s="2"/>
      <c r="F8862" s="2"/>
      <c r="I8862" s="2"/>
      <c r="M8862" s="2"/>
    </row>
    <row r="8863" spans="1:13" x14ac:dyDescent="0.35">
      <c r="A8863" s="2"/>
      <c r="C8863" s="2"/>
      <c r="F8863" s="2"/>
      <c r="I8863" s="2"/>
      <c r="M8863" s="2"/>
    </row>
    <row r="8864" spans="1:13" x14ac:dyDescent="0.35">
      <c r="A8864" s="2"/>
      <c r="C8864" s="2"/>
      <c r="F8864" s="2"/>
      <c r="I8864" s="2"/>
      <c r="M8864" s="2"/>
    </row>
    <row r="8865" spans="1:13" x14ac:dyDescent="0.35">
      <c r="A8865" s="2"/>
      <c r="C8865" s="2"/>
      <c r="I8865" s="2"/>
      <c r="M8865" s="2"/>
    </row>
    <row r="8866" spans="1:13" x14ac:dyDescent="0.35">
      <c r="A8866" s="2"/>
      <c r="C8866" s="2"/>
      <c r="I8866" s="2"/>
      <c r="M8866" s="2"/>
    </row>
    <row r="8867" spans="1:13" x14ac:dyDescent="0.35">
      <c r="A8867" s="2"/>
      <c r="C8867" s="2"/>
      <c r="F8867" s="2"/>
      <c r="I8867" s="2"/>
      <c r="M8867" s="2"/>
    </row>
    <row r="8868" spans="1:13" x14ac:dyDescent="0.35">
      <c r="A8868" s="2"/>
      <c r="C8868" s="2"/>
      <c r="F8868" s="2"/>
      <c r="I8868" s="2"/>
      <c r="M8868" s="2"/>
    </row>
    <row r="8869" spans="1:13" x14ac:dyDescent="0.35">
      <c r="A8869" s="2"/>
      <c r="C8869" s="2"/>
      <c r="F8869" s="2"/>
      <c r="I8869" s="2"/>
      <c r="M8869" s="2"/>
    </row>
    <row r="8870" spans="1:13" x14ac:dyDescent="0.35">
      <c r="A8870" s="2"/>
      <c r="C8870" s="2"/>
      <c r="I8870" s="2"/>
      <c r="M8870" s="2"/>
    </row>
    <row r="8871" spans="1:13" x14ac:dyDescent="0.35">
      <c r="A8871" s="2"/>
      <c r="C8871" s="2"/>
      <c r="I8871" s="2"/>
      <c r="M8871" s="2"/>
    </row>
    <row r="8872" spans="1:13" x14ac:dyDescent="0.35">
      <c r="A8872" s="2"/>
      <c r="C8872" s="2"/>
      <c r="F8872" s="2"/>
      <c r="I8872" s="2"/>
      <c r="M8872" s="2"/>
    </row>
    <row r="8873" spans="1:13" x14ac:dyDescent="0.35">
      <c r="A8873" s="2"/>
      <c r="C8873" s="2"/>
      <c r="F8873" s="2"/>
      <c r="I8873" s="2"/>
      <c r="M8873" s="2"/>
    </row>
    <row r="8874" spans="1:13" x14ac:dyDescent="0.35">
      <c r="A8874" s="2"/>
      <c r="C8874" s="2"/>
      <c r="F8874" s="2"/>
      <c r="I8874" s="2"/>
      <c r="M8874" s="2"/>
    </row>
    <row r="8875" spans="1:13" x14ac:dyDescent="0.35">
      <c r="A8875" s="2"/>
      <c r="C8875" s="2"/>
      <c r="F8875" s="2"/>
      <c r="I8875" s="2"/>
      <c r="M8875" s="2"/>
    </row>
    <row r="8876" spans="1:13" x14ac:dyDescent="0.35">
      <c r="A8876" s="2"/>
      <c r="C8876" s="2"/>
      <c r="F8876" s="2"/>
      <c r="I8876" s="2"/>
      <c r="M8876" s="2"/>
    </row>
    <row r="8877" spans="1:13" x14ac:dyDescent="0.35">
      <c r="A8877" s="2"/>
      <c r="C8877" s="2"/>
      <c r="I8877" s="2"/>
      <c r="M8877" s="2"/>
    </row>
    <row r="8878" spans="1:13" x14ac:dyDescent="0.35">
      <c r="A8878" s="2"/>
      <c r="C8878" s="2"/>
      <c r="I8878" s="2"/>
      <c r="M8878" s="2"/>
    </row>
    <row r="8879" spans="1:13" x14ac:dyDescent="0.35">
      <c r="A8879" s="2"/>
      <c r="C8879" s="2"/>
      <c r="F8879" s="2"/>
      <c r="I8879" s="2"/>
      <c r="M8879" s="2"/>
    </row>
    <row r="8880" spans="1:13" x14ac:dyDescent="0.35">
      <c r="A8880" s="2"/>
      <c r="C8880" s="2"/>
      <c r="F8880" s="2"/>
      <c r="I8880" s="2"/>
      <c r="M8880" s="2"/>
    </row>
    <row r="8881" spans="1:13" x14ac:dyDescent="0.35">
      <c r="A8881" s="2"/>
      <c r="C8881" s="2"/>
      <c r="F8881" s="2"/>
      <c r="I8881" s="2"/>
      <c r="M8881" s="2"/>
    </row>
    <row r="8882" spans="1:13" x14ac:dyDescent="0.35">
      <c r="A8882" s="2"/>
      <c r="C8882" s="2"/>
      <c r="F8882" s="2"/>
      <c r="I8882" s="2"/>
      <c r="M8882" s="2"/>
    </row>
    <row r="8883" spans="1:13" x14ac:dyDescent="0.35">
      <c r="A8883" s="2"/>
      <c r="C8883" s="2"/>
      <c r="F8883" s="2"/>
      <c r="I8883" s="2"/>
      <c r="M8883" s="2"/>
    </row>
    <row r="8884" spans="1:13" x14ac:dyDescent="0.35">
      <c r="A8884" s="2"/>
      <c r="C8884" s="2"/>
      <c r="I8884" s="2"/>
      <c r="M8884" s="2"/>
    </row>
    <row r="8885" spans="1:13" x14ac:dyDescent="0.35">
      <c r="A8885" s="2"/>
      <c r="C8885" s="2"/>
      <c r="I8885" s="2"/>
      <c r="M8885" s="2"/>
    </row>
    <row r="8886" spans="1:13" x14ac:dyDescent="0.35">
      <c r="A8886" s="2"/>
      <c r="C8886" s="2"/>
      <c r="F8886" s="2"/>
      <c r="I8886" s="2"/>
      <c r="M8886" s="2"/>
    </row>
    <row r="8887" spans="1:13" x14ac:dyDescent="0.35">
      <c r="A8887" s="2"/>
      <c r="C8887" s="2"/>
      <c r="F8887" s="2"/>
      <c r="I8887" s="2"/>
      <c r="M8887" s="2"/>
    </row>
    <row r="8888" spans="1:13" x14ac:dyDescent="0.35">
      <c r="A8888" s="2"/>
      <c r="C8888" s="2"/>
      <c r="F8888" s="2"/>
      <c r="I8888" s="2"/>
      <c r="M8888" s="2"/>
    </row>
    <row r="8889" spans="1:13" x14ac:dyDescent="0.35">
      <c r="A8889" s="2"/>
      <c r="C8889" s="2"/>
      <c r="F8889" s="2"/>
      <c r="I8889" s="2"/>
      <c r="M8889" s="2"/>
    </row>
    <row r="8890" spans="1:13" x14ac:dyDescent="0.35">
      <c r="A8890" s="2"/>
      <c r="C8890" s="2"/>
      <c r="F8890" s="2"/>
      <c r="I8890" s="2"/>
      <c r="M8890" s="2"/>
    </row>
    <row r="8891" spans="1:13" x14ac:dyDescent="0.35">
      <c r="A8891" s="2"/>
      <c r="C8891" s="2"/>
      <c r="I8891" s="2"/>
      <c r="M8891" s="2"/>
    </row>
    <row r="8892" spans="1:13" x14ac:dyDescent="0.35">
      <c r="A8892" s="2"/>
      <c r="C8892" s="2"/>
      <c r="I8892" s="2"/>
      <c r="M8892" s="2"/>
    </row>
    <row r="8893" spans="1:13" x14ac:dyDescent="0.35">
      <c r="A8893" s="2"/>
      <c r="C8893" s="2"/>
      <c r="F8893" s="2"/>
      <c r="I8893" s="2"/>
      <c r="M8893" s="2"/>
    </row>
    <row r="8894" spans="1:13" x14ac:dyDescent="0.35">
      <c r="A8894" s="2"/>
      <c r="C8894" s="2"/>
      <c r="F8894" s="2"/>
      <c r="I8894" s="2"/>
      <c r="M8894" s="2"/>
    </row>
    <row r="8895" spans="1:13" x14ac:dyDescent="0.35">
      <c r="A8895" s="2"/>
      <c r="C8895" s="2"/>
      <c r="F8895" s="2"/>
      <c r="I8895" s="2"/>
      <c r="M8895" s="2"/>
    </row>
    <row r="8896" spans="1:13" x14ac:dyDescent="0.35">
      <c r="A8896" s="2"/>
      <c r="C8896" s="2"/>
      <c r="F8896" s="2"/>
      <c r="I8896" s="2"/>
      <c r="M8896" s="2"/>
    </row>
    <row r="8897" spans="1:13" x14ac:dyDescent="0.35">
      <c r="A8897" s="2"/>
      <c r="C8897" s="2"/>
      <c r="F8897" s="2"/>
      <c r="I8897" s="2"/>
      <c r="M8897" s="2"/>
    </row>
    <row r="8898" spans="1:13" x14ac:dyDescent="0.35">
      <c r="A8898" s="2"/>
      <c r="C8898" s="2"/>
      <c r="I8898" s="2"/>
      <c r="M8898" s="2"/>
    </row>
    <row r="8899" spans="1:13" x14ac:dyDescent="0.35">
      <c r="A8899" s="2"/>
      <c r="C8899" s="2"/>
      <c r="F8899" s="2"/>
      <c r="I8899" s="2"/>
      <c r="M8899" s="2"/>
    </row>
    <row r="8900" spans="1:13" x14ac:dyDescent="0.35">
      <c r="A8900" s="2"/>
      <c r="C8900" s="2"/>
      <c r="F8900" s="2"/>
      <c r="I8900" s="2"/>
      <c r="M8900" s="2"/>
    </row>
    <row r="8901" spans="1:13" x14ac:dyDescent="0.35">
      <c r="A8901" s="2"/>
      <c r="C8901" s="2"/>
      <c r="F8901" s="2"/>
      <c r="I8901" s="2"/>
      <c r="M8901" s="2"/>
    </row>
    <row r="8902" spans="1:13" x14ac:dyDescent="0.35">
      <c r="A8902" s="2"/>
      <c r="C8902" s="2"/>
      <c r="F8902" s="2"/>
      <c r="I8902" s="2"/>
      <c r="M8902" s="2"/>
    </row>
    <row r="8903" spans="1:13" x14ac:dyDescent="0.35">
      <c r="A8903" s="2"/>
      <c r="C8903" s="2"/>
      <c r="F8903" s="2"/>
      <c r="I8903" s="2"/>
      <c r="M8903" s="2"/>
    </row>
    <row r="8904" spans="1:13" x14ac:dyDescent="0.35">
      <c r="A8904" s="2"/>
      <c r="C8904" s="2"/>
      <c r="I8904" s="2"/>
      <c r="M8904" s="2"/>
    </row>
    <row r="8905" spans="1:13" x14ac:dyDescent="0.35">
      <c r="A8905" s="2"/>
      <c r="C8905" s="2"/>
      <c r="F8905" s="2"/>
      <c r="I8905" s="2"/>
      <c r="M8905" s="2"/>
    </row>
    <row r="8906" spans="1:13" x14ac:dyDescent="0.35">
      <c r="A8906" s="2"/>
      <c r="C8906" s="2"/>
      <c r="F8906" s="2"/>
      <c r="I8906" s="2"/>
      <c r="M8906" s="2"/>
    </row>
    <row r="8907" spans="1:13" x14ac:dyDescent="0.35">
      <c r="A8907" s="2"/>
      <c r="C8907" s="2"/>
      <c r="F8907" s="2"/>
      <c r="I8907" s="2"/>
      <c r="M8907" s="2"/>
    </row>
    <row r="8908" spans="1:13" x14ac:dyDescent="0.35">
      <c r="A8908" s="2"/>
      <c r="C8908" s="2"/>
      <c r="I8908" s="2"/>
      <c r="M8908" s="2"/>
    </row>
    <row r="8909" spans="1:13" x14ac:dyDescent="0.35">
      <c r="A8909" s="2"/>
      <c r="C8909" s="2"/>
      <c r="I8909" s="2"/>
      <c r="M8909" s="2"/>
    </row>
    <row r="8910" spans="1:13" x14ac:dyDescent="0.35">
      <c r="A8910" s="2"/>
      <c r="C8910" s="2"/>
      <c r="F8910" s="2"/>
      <c r="I8910" s="2"/>
      <c r="M8910" s="2"/>
    </row>
    <row r="8911" spans="1:13" x14ac:dyDescent="0.35">
      <c r="A8911" s="2"/>
      <c r="C8911" s="2"/>
      <c r="F8911" s="2"/>
      <c r="I8911" s="2"/>
      <c r="M8911" s="2"/>
    </row>
    <row r="8912" spans="1:13" x14ac:dyDescent="0.35">
      <c r="A8912" s="2"/>
      <c r="C8912" s="2"/>
      <c r="F8912" s="2"/>
      <c r="I8912" s="2"/>
      <c r="M8912" s="2"/>
    </row>
    <row r="8913" spans="1:13" x14ac:dyDescent="0.35">
      <c r="A8913" s="2"/>
      <c r="C8913" s="2"/>
      <c r="F8913" s="2"/>
      <c r="I8913" s="2"/>
      <c r="M8913" s="2"/>
    </row>
    <row r="8914" spans="1:13" x14ac:dyDescent="0.35">
      <c r="A8914" s="2"/>
      <c r="C8914" s="2"/>
      <c r="F8914" s="2"/>
      <c r="I8914" s="2"/>
      <c r="M8914" s="2"/>
    </row>
    <row r="8915" spans="1:13" x14ac:dyDescent="0.35">
      <c r="A8915" s="2"/>
      <c r="C8915" s="2"/>
      <c r="I8915" s="2"/>
      <c r="M8915" s="2"/>
    </row>
    <row r="8916" spans="1:13" x14ac:dyDescent="0.35">
      <c r="A8916" s="2"/>
      <c r="C8916" s="2"/>
      <c r="I8916" s="2"/>
      <c r="M8916" s="2"/>
    </row>
    <row r="8917" spans="1:13" x14ac:dyDescent="0.35">
      <c r="A8917" s="2"/>
      <c r="C8917" s="2"/>
      <c r="F8917" s="2"/>
      <c r="I8917" s="2"/>
      <c r="M8917" s="2"/>
    </row>
    <row r="8918" spans="1:13" x14ac:dyDescent="0.35">
      <c r="A8918" s="2"/>
      <c r="C8918" s="2"/>
      <c r="F8918" s="2"/>
      <c r="I8918" s="2"/>
      <c r="M8918" s="2"/>
    </row>
    <row r="8919" spans="1:13" x14ac:dyDescent="0.35">
      <c r="A8919" s="2"/>
      <c r="C8919" s="2"/>
      <c r="F8919" s="2"/>
      <c r="I8919" s="2"/>
      <c r="M8919" s="2"/>
    </row>
    <row r="8920" spans="1:13" x14ac:dyDescent="0.35">
      <c r="A8920" s="2"/>
      <c r="C8920" s="2"/>
      <c r="F8920" s="2"/>
      <c r="I8920" s="2"/>
      <c r="M8920" s="2"/>
    </row>
    <row r="8921" spans="1:13" x14ac:dyDescent="0.35">
      <c r="A8921" s="2"/>
      <c r="C8921" s="2"/>
      <c r="F8921" s="2"/>
      <c r="I8921" s="2"/>
      <c r="M8921" s="2"/>
    </row>
    <row r="8922" spans="1:13" x14ac:dyDescent="0.35">
      <c r="A8922" s="2"/>
      <c r="C8922" s="2"/>
      <c r="I8922" s="2"/>
      <c r="M8922" s="2"/>
    </row>
    <row r="8923" spans="1:13" x14ac:dyDescent="0.35">
      <c r="A8923" s="2"/>
      <c r="C8923" s="2"/>
      <c r="I8923" s="2"/>
      <c r="M8923" s="2"/>
    </row>
    <row r="8924" spans="1:13" x14ac:dyDescent="0.35">
      <c r="A8924" s="2"/>
      <c r="C8924" s="2"/>
      <c r="F8924" s="2"/>
      <c r="I8924" s="2"/>
      <c r="M8924" s="2"/>
    </row>
    <row r="8925" spans="1:13" x14ac:dyDescent="0.35">
      <c r="A8925" s="2"/>
      <c r="C8925" s="2"/>
      <c r="F8925" s="2"/>
      <c r="I8925" s="2"/>
      <c r="M8925" s="2"/>
    </row>
    <row r="8926" spans="1:13" x14ac:dyDescent="0.35">
      <c r="A8926" s="2"/>
      <c r="C8926" s="2"/>
      <c r="F8926" s="2"/>
      <c r="I8926" s="2"/>
      <c r="M8926" s="2"/>
    </row>
    <row r="8927" spans="1:13" x14ac:dyDescent="0.35">
      <c r="A8927" s="2"/>
      <c r="C8927" s="2"/>
      <c r="F8927" s="2"/>
      <c r="I8927" s="2"/>
      <c r="M8927" s="2"/>
    </row>
    <row r="8928" spans="1:13" x14ac:dyDescent="0.35">
      <c r="A8928" s="2"/>
      <c r="C8928" s="2"/>
      <c r="I8928" s="2"/>
      <c r="M8928" s="2"/>
    </row>
    <row r="8929" spans="1:13" x14ac:dyDescent="0.35">
      <c r="A8929" s="2"/>
      <c r="C8929" s="2"/>
      <c r="I8929" s="2"/>
      <c r="M8929" s="2"/>
    </row>
    <row r="8930" spans="1:13" x14ac:dyDescent="0.35">
      <c r="A8930" s="2"/>
      <c r="C8930" s="2"/>
      <c r="F8930" s="2"/>
      <c r="I8930" s="2"/>
      <c r="M8930" s="2"/>
    </row>
    <row r="8931" spans="1:13" x14ac:dyDescent="0.35">
      <c r="A8931" s="2"/>
      <c r="C8931" s="2"/>
      <c r="F8931" s="2"/>
      <c r="I8931" s="2"/>
      <c r="M8931" s="2"/>
    </row>
    <row r="8932" spans="1:13" x14ac:dyDescent="0.35">
      <c r="A8932" s="2"/>
      <c r="C8932" s="2"/>
      <c r="F8932" s="2"/>
      <c r="I8932" s="2"/>
      <c r="M8932" s="2"/>
    </row>
    <row r="8933" spans="1:13" x14ac:dyDescent="0.35">
      <c r="A8933" s="2"/>
      <c r="C8933" s="2"/>
      <c r="F8933" s="2"/>
      <c r="I8933" s="2"/>
      <c r="M8933" s="2"/>
    </row>
    <row r="8934" spans="1:13" x14ac:dyDescent="0.35">
      <c r="A8934" s="2"/>
      <c r="C8934" s="2"/>
      <c r="I8934" s="2"/>
      <c r="M8934" s="2"/>
    </row>
    <row r="8935" spans="1:13" x14ac:dyDescent="0.35">
      <c r="A8935" s="2"/>
      <c r="C8935" s="2"/>
      <c r="I8935" s="2"/>
      <c r="M8935" s="2"/>
    </row>
    <row r="8936" spans="1:13" x14ac:dyDescent="0.35">
      <c r="A8936" s="2"/>
      <c r="C8936" s="2"/>
      <c r="F8936" s="2"/>
      <c r="I8936" s="2"/>
      <c r="M8936" s="2"/>
    </row>
    <row r="8937" spans="1:13" x14ac:dyDescent="0.35">
      <c r="A8937" s="2"/>
      <c r="C8937" s="2"/>
      <c r="F8937" s="2"/>
      <c r="I8937" s="2"/>
      <c r="M8937" s="2"/>
    </row>
    <row r="8938" spans="1:13" x14ac:dyDescent="0.35">
      <c r="A8938" s="2"/>
      <c r="C8938" s="2"/>
      <c r="F8938" s="2"/>
      <c r="I8938" s="2"/>
      <c r="M8938" s="2"/>
    </row>
    <row r="8939" spans="1:13" x14ac:dyDescent="0.35">
      <c r="A8939" s="2"/>
      <c r="C8939" s="2"/>
      <c r="F8939" s="2"/>
      <c r="I8939" s="2"/>
      <c r="M8939" s="2"/>
    </row>
    <row r="8940" spans="1:13" x14ac:dyDescent="0.35">
      <c r="A8940" s="2"/>
      <c r="C8940" s="2"/>
      <c r="I8940" s="2"/>
      <c r="M8940" s="2"/>
    </row>
    <row r="8941" spans="1:13" x14ac:dyDescent="0.35">
      <c r="A8941" s="2"/>
      <c r="C8941" s="2"/>
      <c r="I8941" s="2"/>
      <c r="M8941" s="2"/>
    </row>
    <row r="8942" spans="1:13" x14ac:dyDescent="0.35">
      <c r="A8942" s="2"/>
      <c r="C8942" s="2"/>
      <c r="F8942" s="2"/>
      <c r="I8942" s="2"/>
      <c r="M8942" s="2"/>
    </row>
    <row r="8943" spans="1:13" x14ac:dyDescent="0.35">
      <c r="A8943" s="2"/>
      <c r="C8943" s="2"/>
      <c r="F8943" s="2"/>
      <c r="I8943" s="2"/>
      <c r="M8943" s="2"/>
    </row>
    <row r="8944" spans="1:13" x14ac:dyDescent="0.35">
      <c r="A8944" s="2"/>
      <c r="C8944" s="2"/>
      <c r="F8944" s="2"/>
      <c r="I8944" s="2"/>
      <c r="M8944" s="2"/>
    </row>
    <row r="8945" spans="1:13" x14ac:dyDescent="0.35">
      <c r="A8945" s="2"/>
      <c r="C8945" s="2"/>
      <c r="F8945" s="2"/>
      <c r="I8945" s="2"/>
      <c r="M8945" s="2"/>
    </row>
    <row r="8946" spans="1:13" x14ac:dyDescent="0.35">
      <c r="A8946" s="2"/>
      <c r="C8946" s="2"/>
      <c r="F8946" s="2"/>
      <c r="I8946" s="2"/>
      <c r="M8946" s="2"/>
    </row>
    <row r="8947" spans="1:13" x14ac:dyDescent="0.35">
      <c r="A8947" s="2"/>
      <c r="C8947" s="2"/>
      <c r="I8947" s="2"/>
      <c r="M8947" s="2"/>
    </row>
    <row r="8948" spans="1:13" x14ac:dyDescent="0.35">
      <c r="A8948" s="2"/>
      <c r="C8948" s="2"/>
      <c r="I8948" s="2"/>
      <c r="M8948" s="2"/>
    </row>
    <row r="8949" spans="1:13" x14ac:dyDescent="0.35">
      <c r="A8949" s="2"/>
      <c r="C8949" s="2"/>
      <c r="F8949" s="2"/>
      <c r="I8949" s="2"/>
      <c r="M8949" s="2"/>
    </row>
    <row r="8950" spans="1:13" x14ac:dyDescent="0.35">
      <c r="A8950" s="2"/>
      <c r="C8950" s="2"/>
      <c r="F8950" s="2"/>
      <c r="I8950" s="2"/>
      <c r="M8950" s="2"/>
    </row>
    <row r="8951" spans="1:13" x14ac:dyDescent="0.35">
      <c r="A8951" s="2"/>
      <c r="C8951" s="2"/>
      <c r="F8951" s="2"/>
      <c r="I8951" s="2"/>
      <c r="M8951" s="2"/>
    </row>
    <row r="8952" spans="1:13" x14ac:dyDescent="0.35">
      <c r="A8952" s="2"/>
      <c r="C8952" s="2"/>
      <c r="F8952" s="2"/>
      <c r="I8952" s="2"/>
      <c r="M8952" s="2"/>
    </row>
    <row r="8953" spans="1:13" x14ac:dyDescent="0.35">
      <c r="A8953" s="2"/>
      <c r="C8953" s="2"/>
      <c r="F8953" s="2"/>
      <c r="I8953" s="2"/>
      <c r="M8953" s="2"/>
    </row>
    <row r="8954" spans="1:13" x14ac:dyDescent="0.35">
      <c r="A8954" s="2"/>
      <c r="C8954" s="2"/>
      <c r="I8954" s="2"/>
      <c r="M8954" s="2"/>
    </row>
    <row r="8955" spans="1:13" x14ac:dyDescent="0.35">
      <c r="A8955" s="2"/>
      <c r="C8955" s="2"/>
      <c r="I8955" s="2"/>
      <c r="M8955" s="2"/>
    </row>
    <row r="8956" spans="1:13" x14ac:dyDescent="0.35">
      <c r="A8956" s="2"/>
      <c r="C8956" s="2"/>
      <c r="F8956" s="2"/>
      <c r="I8956" s="2"/>
      <c r="M8956" s="2"/>
    </row>
    <row r="8957" spans="1:13" x14ac:dyDescent="0.35">
      <c r="A8957" s="2"/>
      <c r="C8957" s="2"/>
      <c r="F8957" s="2"/>
      <c r="I8957" s="2"/>
      <c r="M8957" s="2"/>
    </row>
    <row r="8958" spans="1:13" x14ac:dyDescent="0.35">
      <c r="A8958" s="2"/>
      <c r="C8958" s="2"/>
      <c r="F8958" s="2"/>
      <c r="I8958" s="2"/>
      <c r="M8958" s="2"/>
    </row>
    <row r="8959" spans="1:13" x14ac:dyDescent="0.35">
      <c r="A8959" s="2"/>
      <c r="C8959" s="2"/>
      <c r="F8959" s="2"/>
      <c r="I8959" s="2"/>
      <c r="M8959" s="2"/>
    </row>
    <row r="8960" spans="1:13" x14ac:dyDescent="0.35">
      <c r="A8960" s="2"/>
      <c r="C8960" s="2"/>
      <c r="F8960" s="2"/>
      <c r="I8960" s="2"/>
      <c r="M8960" s="2"/>
    </row>
    <row r="8961" spans="1:13" x14ac:dyDescent="0.35">
      <c r="A8961" s="2"/>
      <c r="C8961" s="2"/>
      <c r="I8961" s="2"/>
      <c r="M8961" s="2"/>
    </row>
    <row r="8962" spans="1:13" x14ac:dyDescent="0.35">
      <c r="A8962" s="2"/>
      <c r="C8962" s="2"/>
      <c r="I8962" s="2"/>
      <c r="M8962" s="2"/>
    </row>
    <row r="8963" spans="1:13" x14ac:dyDescent="0.35">
      <c r="A8963" s="2"/>
      <c r="C8963" s="2"/>
      <c r="F8963" s="2"/>
      <c r="I8963" s="2"/>
      <c r="M8963" s="2"/>
    </row>
    <row r="8964" spans="1:13" x14ac:dyDescent="0.35">
      <c r="A8964" s="2"/>
      <c r="C8964" s="2"/>
      <c r="F8964" s="2"/>
      <c r="I8964" s="2"/>
      <c r="M8964" s="2"/>
    </row>
    <row r="8965" spans="1:13" x14ac:dyDescent="0.35">
      <c r="A8965" s="2"/>
      <c r="C8965" s="2"/>
      <c r="F8965" s="2"/>
      <c r="I8965" s="2"/>
      <c r="M8965" s="2"/>
    </row>
    <row r="8966" spans="1:13" x14ac:dyDescent="0.35">
      <c r="A8966" s="2"/>
      <c r="C8966" s="2"/>
      <c r="F8966" s="2"/>
      <c r="I8966" s="2"/>
      <c r="M8966" s="2"/>
    </row>
    <row r="8967" spans="1:13" x14ac:dyDescent="0.35">
      <c r="A8967" s="2"/>
      <c r="C8967" s="2"/>
      <c r="F8967" s="2"/>
      <c r="I8967" s="2"/>
      <c r="M8967" s="2"/>
    </row>
    <row r="8968" spans="1:13" x14ac:dyDescent="0.35">
      <c r="A8968" s="2"/>
      <c r="C8968" s="2"/>
      <c r="I8968" s="2"/>
      <c r="M8968" s="2"/>
    </row>
    <row r="8969" spans="1:13" x14ac:dyDescent="0.35">
      <c r="A8969" s="2"/>
      <c r="C8969" s="2"/>
      <c r="I8969" s="2"/>
      <c r="M8969" s="2"/>
    </row>
    <row r="8970" spans="1:13" x14ac:dyDescent="0.35">
      <c r="A8970" s="2"/>
      <c r="C8970" s="2"/>
      <c r="F8970" s="2"/>
      <c r="I8970" s="2"/>
      <c r="M8970" s="2"/>
    </row>
    <row r="8971" spans="1:13" x14ac:dyDescent="0.35">
      <c r="A8971" s="2"/>
      <c r="C8971" s="2"/>
      <c r="F8971" s="2"/>
      <c r="I8971" s="2"/>
      <c r="M8971" s="2"/>
    </row>
    <row r="8972" spans="1:13" x14ac:dyDescent="0.35">
      <c r="A8972" s="2"/>
      <c r="C8972" s="2"/>
      <c r="F8972" s="2"/>
      <c r="I8972" s="2"/>
      <c r="M8972" s="2"/>
    </row>
    <row r="8973" spans="1:13" x14ac:dyDescent="0.35">
      <c r="A8973" s="2"/>
      <c r="C8973" s="2"/>
      <c r="F8973" s="2"/>
      <c r="I8973" s="2"/>
      <c r="M8973" s="2"/>
    </row>
    <row r="8974" spans="1:13" x14ac:dyDescent="0.35">
      <c r="A8974" s="2"/>
      <c r="C8974" s="2"/>
      <c r="F8974" s="2"/>
      <c r="I8974" s="2"/>
      <c r="M8974" s="2"/>
    </row>
    <row r="8975" spans="1:13" x14ac:dyDescent="0.35">
      <c r="A8975" s="2"/>
      <c r="C8975" s="2"/>
      <c r="I8975" s="2"/>
      <c r="M8975" s="2"/>
    </row>
    <row r="8976" spans="1:13" x14ac:dyDescent="0.35">
      <c r="A8976" s="2"/>
      <c r="C8976" s="2"/>
      <c r="I8976" s="2"/>
      <c r="M8976" s="2"/>
    </row>
    <row r="8977" spans="1:13" x14ac:dyDescent="0.35">
      <c r="A8977" s="2"/>
      <c r="C8977" s="2"/>
      <c r="F8977" s="2"/>
      <c r="I8977" s="2"/>
      <c r="M8977" s="2"/>
    </row>
    <row r="8978" spans="1:13" x14ac:dyDescent="0.35">
      <c r="A8978" s="2"/>
      <c r="C8978" s="2"/>
      <c r="F8978" s="2"/>
      <c r="I8978" s="2"/>
      <c r="M8978" s="2"/>
    </row>
    <row r="8979" spans="1:13" x14ac:dyDescent="0.35">
      <c r="A8979" s="2"/>
      <c r="C8979" s="2"/>
      <c r="F8979" s="2"/>
      <c r="I8979" s="2"/>
      <c r="M8979" s="2"/>
    </row>
    <row r="8980" spans="1:13" x14ac:dyDescent="0.35">
      <c r="A8980" s="2"/>
      <c r="C8980" s="2"/>
      <c r="F8980" s="2"/>
      <c r="I8980" s="2"/>
      <c r="M8980" s="2"/>
    </row>
    <row r="8981" spans="1:13" x14ac:dyDescent="0.35">
      <c r="A8981" s="2"/>
      <c r="C8981" s="2"/>
      <c r="F8981" s="2"/>
      <c r="I8981" s="2"/>
      <c r="M8981" s="2"/>
    </row>
    <row r="8982" spans="1:13" x14ac:dyDescent="0.35">
      <c r="A8982" s="2"/>
      <c r="C8982" s="2"/>
      <c r="I8982" s="2"/>
      <c r="M8982" s="2"/>
    </row>
    <row r="8983" spans="1:13" x14ac:dyDescent="0.35">
      <c r="A8983" s="2"/>
      <c r="C8983" s="2"/>
      <c r="F8983" s="2"/>
      <c r="I8983" s="2"/>
      <c r="M8983" s="2"/>
    </row>
    <row r="8984" spans="1:13" x14ac:dyDescent="0.35">
      <c r="A8984" s="2"/>
      <c r="C8984" s="2"/>
      <c r="F8984" s="2"/>
      <c r="I8984" s="2"/>
      <c r="M8984" s="2"/>
    </row>
    <row r="8985" spans="1:13" x14ac:dyDescent="0.35">
      <c r="A8985" s="2"/>
      <c r="C8985" s="2"/>
      <c r="F8985" s="2"/>
      <c r="I8985" s="2"/>
      <c r="M8985" s="2"/>
    </row>
    <row r="8986" spans="1:13" x14ac:dyDescent="0.35">
      <c r="A8986" s="2"/>
      <c r="C8986" s="2"/>
      <c r="F8986" s="2"/>
      <c r="I8986" s="2"/>
      <c r="M8986" s="2"/>
    </row>
    <row r="8987" spans="1:13" x14ac:dyDescent="0.35">
      <c r="A8987" s="2"/>
      <c r="C8987" s="2"/>
      <c r="F8987" s="2"/>
      <c r="I8987" s="2"/>
      <c r="M8987" s="2"/>
    </row>
    <row r="8988" spans="1:13" x14ac:dyDescent="0.35">
      <c r="A8988" s="2"/>
      <c r="C8988" s="2"/>
      <c r="I8988" s="2"/>
      <c r="M8988" s="2"/>
    </row>
    <row r="8989" spans="1:13" x14ac:dyDescent="0.35">
      <c r="A8989" s="2"/>
      <c r="C8989" s="2"/>
      <c r="I8989" s="2"/>
      <c r="M8989" s="2"/>
    </row>
    <row r="8990" spans="1:13" x14ac:dyDescent="0.35">
      <c r="A8990" s="2"/>
      <c r="C8990" s="2"/>
      <c r="F8990" s="2"/>
      <c r="I8990" s="2"/>
      <c r="M8990" s="2"/>
    </row>
    <row r="8991" spans="1:13" x14ac:dyDescent="0.35">
      <c r="A8991" s="2"/>
      <c r="C8991" s="2"/>
      <c r="F8991" s="2"/>
      <c r="I8991" s="2"/>
      <c r="M8991" s="2"/>
    </row>
    <row r="8992" spans="1:13" x14ac:dyDescent="0.35">
      <c r="A8992" s="2"/>
      <c r="C8992" s="2"/>
      <c r="F8992" s="2"/>
      <c r="I8992" s="2"/>
      <c r="M8992" s="2"/>
    </row>
    <row r="8993" spans="1:13" x14ac:dyDescent="0.35">
      <c r="A8993" s="2"/>
      <c r="C8993" s="2"/>
      <c r="F8993" s="2"/>
      <c r="I8993" s="2"/>
      <c r="M8993" s="2"/>
    </row>
    <row r="8994" spans="1:13" x14ac:dyDescent="0.35">
      <c r="A8994" s="2"/>
      <c r="C8994" s="2"/>
      <c r="F8994" s="2"/>
      <c r="I8994" s="2"/>
      <c r="M8994" s="2"/>
    </row>
    <row r="8995" spans="1:13" x14ac:dyDescent="0.35">
      <c r="A8995" s="2"/>
      <c r="C8995" s="2"/>
      <c r="I8995" s="2"/>
      <c r="M8995" s="2"/>
    </row>
    <row r="8996" spans="1:13" x14ac:dyDescent="0.35">
      <c r="A8996" s="2"/>
      <c r="C8996" s="2"/>
      <c r="I8996" s="2"/>
      <c r="M8996" s="2"/>
    </row>
    <row r="8997" spans="1:13" x14ac:dyDescent="0.35">
      <c r="A8997" s="2"/>
      <c r="C8997" s="2"/>
      <c r="F8997" s="2"/>
      <c r="I8997" s="2"/>
      <c r="M8997" s="2"/>
    </row>
    <row r="8998" spans="1:13" x14ac:dyDescent="0.35">
      <c r="A8998" s="2"/>
      <c r="C8998" s="2"/>
      <c r="F8998" s="2"/>
      <c r="I8998" s="2"/>
      <c r="M8998" s="2"/>
    </row>
    <row r="8999" spans="1:13" x14ac:dyDescent="0.35">
      <c r="A8999" s="2"/>
      <c r="C8999" s="2"/>
      <c r="F8999" s="2"/>
      <c r="I8999" s="2"/>
      <c r="M8999" s="2"/>
    </row>
    <row r="9000" spans="1:13" x14ac:dyDescent="0.35">
      <c r="A9000" s="2"/>
      <c r="C9000" s="2"/>
      <c r="F9000" s="2"/>
      <c r="I9000" s="2"/>
      <c r="M9000" s="2"/>
    </row>
    <row r="9001" spans="1:13" x14ac:dyDescent="0.35">
      <c r="A9001" s="2"/>
      <c r="C9001" s="2"/>
      <c r="F9001" s="2"/>
      <c r="I9001" s="2"/>
      <c r="M9001" s="2"/>
    </row>
    <row r="9002" spans="1:13" x14ac:dyDescent="0.35">
      <c r="A9002" s="2"/>
      <c r="C9002" s="2"/>
      <c r="I9002" s="2"/>
      <c r="M9002" s="2"/>
    </row>
    <row r="9003" spans="1:13" x14ac:dyDescent="0.35">
      <c r="A9003" s="2"/>
      <c r="C9003" s="2"/>
      <c r="I9003" s="2"/>
      <c r="M9003" s="2"/>
    </row>
    <row r="9004" spans="1:13" x14ac:dyDescent="0.35">
      <c r="A9004" s="2"/>
      <c r="C9004" s="2"/>
      <c r="F9004" s="2"/>
      <c r="I9004" s="2"/>
      <c r="M9004" s="2"/>
    </row>
    <row r="9005" spans="1:13" x14ac:dyDescent="0.35">
      <c r="A9005" s="2"/>
      <c r="C9005" s="2"/>
      <c r="F9005" s="2"/>
      <c r="I9005" s="2"/>
      <c r="M9005" s="2"/>
    </row>
    <row r="9006" spans="1:13" x14ac:dyDescent="0.35">
      <c r="A9006" s="2"/>
      <c r="C9006" s="2"/>
      <c r="F9006" s="2"/>
      <c r="I9006" s="2"/>
      <c r="M9006" s="2"/>
    </row>
    <row r="9007" spans="1:13" x14ac:dyDescent="0.35">
      <c r="A9007" s="2"/>
      <c r="C9007" s="2"/>
      <c r="F9007" s="2"/>
      <c r="I9007" s="2"/>
      <c r="M9007" s="2"/>
    </row>
    <row r="9008" spans="1:13" x14ac:dyDescent="0.35">
      <c r="A9008" s="2"/>
      <c r="C9008" s="2"/>
      <c r="F9008" s="2"/>
      <c r="I9008" s="2"/>
      <c r="M9008" s="2"/>
    </row>
    <row r="9009" spans="1:13" x14ac:dyDescent="0.35">
      <c r="A9009" s="2"/>
      <c r="C9009" s="2"/>
      <c r="I9009" s="2"/>
      <c r="M9009" s="2"/>
    </row>
    <row r="9010" spans="1:13" x14ac:dyDescent="0.35">
      <c r="A9010" s="2"/>
      <c r="C9010" s="2"/>
      <c r="I9010" s="2"/>
      <c r="M9010" s="2"/>
    </row>
    <row r="9011" spans="1:13" x14ac:dyDescent="0.35">
      <c r="A9011" s="2"/>
      <c r="C9011" s="2"/>
      <c r="F9011" s="2"/>
      <c r="I9011" s="2"/>
      <c r="M9011" s="2"/>
    </row>
    <row r="9012" spans="1:13" x14ac:dyDescent="0.35">
      <c r="A9012" s="2"/>
      <c r="C9012" s="2"/>
      <c r="F9012" s="2"/>
      <c r="I9012" s="2"/>
      <c r="M9012" s="2"/>
    </row>
    <row r="9013" spans="1:13" x14ac:dyDescent="0.35">
      <c r="A9013" s="2"/>
      <c r="C9013" s="2"/>
      <c r="F9013" s="2"/>
      <c r="I9013" s="2"/>
      <c r="M9013" s="2"/>
    </row>
    <row r="9014" spans="1:13" x14ac:dyDescent="0.35">
      <c r="A9014" s="2"/>
      <c r="C9014" s="2"/>
      <c r="F9014" s="2"/>
      <c r="I9014" s="2"/>
      <c r="M9014" s="2"/>
    </row>
    <row r="9015" spans="1:13" x14ac:dyDescent="0.35">
      <c r="A9015" s="2"/>
      <c r="C9015" s="2"/>
      <c r="I9015" s="2"/>
      <c r="M9015" s="2"/>
    </row>
    <row r="9016" spans="1:13" x14ac:dyDescent="0.35">
      <c r="A9016" s="2"/>
      <c r="C9016" s="2"/>
      <c r="I9016" s="2"/>
      <c r="M9016" s="2"/>
    </row>
    <row r="9017" spans="1:13" x14ac:dyDescent="0.35">
      <c r="A9017" s="2"/>
      <c r="C9017" s="2"/>
      <c r="F9017" s="2"/>
      <c r="I9017" s="2"/>
      <c r="M9017" s="2"/>
    </row>
    <row r="9018" spans="1:13" x14ac:dyDescent="0.35">
      <c r="A9018" s="2"/>
      <c r="C9018" s="2"/>
      <c r="F9018" s="2"/>
      <c r="I9018" s="2"/>
      <c r="M9018" s="2"/>
    </row>
    <row r="9019" spans="1:13" x14ac:dyDescent="0.35">
      <c r="A9019" s="2"/>
      <c r="C9019" s="2"/>
      <c r="F9019" s="2"/>
      <c r="I9019" s="2"/>
      <c r="M9019" s="2"/>
    </row>
    <row r="9020" spans="1:13" x14ac:dyDescent="0.35">
      <c r="A9020" s="2"/>
      <c r="C9020" s="2"/>
      <c r="F9020" s="2"/>
      <c r="I9020" s="2"/>
      <c r="M9020" s="2"/>
    </row>
    <row r="9021" spans="1:13" x14ac:dyDescent="0.35">
      <c r="A9021" s="2"/>
      <c r="C9021" s="2"/>
      <c r="F9021" s="2"/>
      <c r="I9021" s="2"/>
      <c r="M9021" s="2"/>
    </row>
    <row r="9022" spans="1:13" x14ac:dyDescent="0.35">
      <c r="A9022" s="2"/>
      <c r="C9022" s="2"/>
      <c r="I9022" s="2"/>
      <c r="M9022" s="2"/>
    </row>
    <row r="9023" spans="1:13" x14ac:dyDescent="0.35">
      <c r="A9023" s="2"/>
      <c r="C9023" s="2"/>
      <c r="I9023" s="2"/>
      <c r="M9023" s="2"/>
    </row>
    <row r="9024" spans="1:13" x14ac:dyDescent="0.35">
      <c r="A9024" s="2"/>
      <c r="C9024" s="2"/>
      <c r="F9024" s="2"/>
      <c r="I9024" s="2"/>
      <c r="M9024" s="2"/>
    </row>
    <row r="9025" spans="1:13" x14ac:dyDescent="0.35">
      <c r="A9025" s="2"/>
      <c r="C9025" s="2"/>
      <c r="F9025" s="2"/>
      <c r="I9025" s="2"/>
      <c r="M9025" s="2"/>
    </row>
    <row r="9026" spans="1:13" x14ac:dyDescent="0.35">
      <c r="A9026" s="2"/>
      <c r="C9026" s="2"/>
      <c r="F9026" s="2"/>
      <c r="I9026" s="2"/>
      <c r="M9026" s="2"/>
    </row>
    <row r="9027" spans="1:13" x14ac:dyDescent="0.35">
      <c r="A9027" s="2"/>
      <c r="C9027" s="2"/>
      <c r="F9027" s="2"/>
      <c r="I9027" s="2"/>
      <c r="M9027" s="2"/>
    </row>
    <row r="9028" spans="1:13" x14ac:dyDescent="0.35">
      <c r="A9028" s="2"/>
      <c r="C9028" s="2"/>
      <c r="F9028" s="2"/>
      <c r="I9028" s="2"/>
      <c r="M9028" s="2"/>
    </row>
    <row r="9029" spans="1:13" x14ac:dyDescent="0.35">
      <c r="A9029" s="2"/>
      <c r="C9029" s="2"/>
      <c r="I9029" s="2"/>
      <c r="M9029" s="2"/>
    </row>
    <row r="9030" spans="1:13" x14ac:dyDescent="0.35">
      <c r="A9030" s="2"/>
      <c r="C9030" s="2"/>
      <c r="I9030" s="2"/>
      <c r="M9030" s="2"/>
    </row>
    <row r="9031" spans="1:13" x14ac:dyDescent="0.35">
      <c r="A9031" s="2"/>
      <c r="C9031" s="2"/>
      <c r="F9031" s="2"/>
      <c r="I9031" s="2"/>
      <c r="M9031" s="2"/>
    </row>
    <row r="9032" spans="1:13" x14ac:dyDescent="0.35">
      <c r="A9032" s="2"/>
      <c r="C9032" s="2"/>
      <c r="I9032" s="2"/>
      <c r="M9032" s="2"/>
    </row>
    <row r="9033" spans="1:13" x14ac:dyDescent="0.35">
      <c r="A9033" s="2"/>
      <c r="C9033" s="2"/>
      <c r="F9033" s="2"/>
      <c r="I9033" s="2"/>
      <c r="M9033" s="2"/>
    </row>
    <row r="9034" spans="1:13" x14ac:dyDescent="0.35">
      <c r="A9034" s="2"/>
      <c r="C9034" s="2"/>
      <c r="F9034" s="2"/>
      <c r="I9034" s="2"/>
      <c r="M9034" s="2"/>
    </row>
    <row r="9035" spans="1:13" x14ac:dyDescent="0.35">
      <c r="A9035" s="2"/>
      <c r="C9035" s="2"/>
      <c r="F9035" s="2"/>
      <c r="I9035" s="2"/>
      <c r="M9035" s="2"/>
    </row>
    <row r="9036" spans="1:13" x14ac:dyDescent="0.35">
      <c r="A9036" s="2"/>
      <c r="C9036" s="2"/>
      <c r="F9036" s="2"/>
      <c r="I9036" s="2"/>
      <c r="M9036" s="2"/>
    </row>
    <row r="9037" spans="1:13" x14ac:dyDescent="0.35">
      <c r="A9037" s="2"/>
      <c r="C9037" s="2"/>
      <c r="F9037" s="2"/>
      <c r="I9037" s="2"/>
      <c r="M9037" s="2"/>
    </row>
    <row r="9038" spans="1:13" x14ac:dyDescent="0.35">
      <c r="A9038" s="2"/>
      <c r="C9038" s="2"/>
      <c r="I9038" s="2"/>
      <c r="M9038" s="2"/>
    </row>
    <row r="9039" spans="1:13" x14ac:dyDescent="0.35">
      <c r="A9039" s="2"/>
      <c r="C9039" s="2"/>
      <c r="I9039" s="2"/>
      <c r="M9039" s="2"/>
    </row>
    <row r="9040" spans="1:13" x14ac:dyDescent="0.35">
      <c r="A9040" s="2"/>
      <c r="C9040" s="2"/>
      <c r="F9040" s="2"/>
      <c r="I9040" s="2"/>
      <c r="M9040" s="2"/>
    </row>
    <row r="9041" spans="1:13" x14ac:dyDescent="0.35">
      <c r="A9041" s="2"/>
      <c r="C9041" s="2"/>
      <c r="F9041" s="2"/>
      <c r="I9041" s="2"/>
      <c r="M9041" s="2"/>
    </row>
    <row r="9042" spans="1:13" x14ac:dyDescent="0.35">
      <c r="A9042" s="2"/>
      <c r="C9042" s="2"/>
      <c r="F9042" s="2"/>
      <c r="I9042" s="2"/>
      <c r="M9042" s="2"/>
    </row>
    <row r="9043" spans="1:13" x14ac:dyDescent="0.35">
      <c r="A9043" s="2"/>
      <c r="C9043" s="2"/>
      <c r="F9043" s="2"/>
      <c r="I9043" s="2"/>
      <c r="M9043" s="2"/>
    </row>
    <row r="9044" spans="1:13" x14ac:dyDescent="0.35">
      <c r="A9044" s="2"/>
      <c r="C9044" s="2"/>
      <c r="F9044" s="2"/>
      <c r="I9044" s="2"/>
      <c r="M9044" s="2"/>
    </row>
    <row r="9045" spans="1:13" x14ac:dyDescent="0.35">
      <c r="A9045" s="2"/>
      <c r="C9045" s="2"/>
      <c r="I9045" s="2"/>
      <c r="M9045" s="2"/>
    </row>
    <row r="9046" spans="1:13" x14ac:dyDescent="0.35">
      <c r="A9046" s="2"/>
      <c r="C9046" s="2"/>
      <c r="I9046" s="2"/>
      <c r="M9046" s="2"/>
    </row>
    <row r="9047" spans="1:13" x14ac:dyDescent="0.35">
      <c r="A9047" s="2"/>
      <c r="C9047" s="2"/>
      <c r="F9047" s="2"/>
      <c r="I9047" s="2"/>
      <c r="M9047" s="2"/>
    </row>
    <row r="9048" spans="1:13" x14ac:dyDescent="0.35">
      <c r="A9048" s="2"/>
      <c r="C9048" s="2"/>
      <c r="F9048" s="2"/>
      <c r="I9048" s="2"/>
      <c r="M9048" s="2"/>
    </row>
    <row r="9049" spans="1:13" x14ac:dyDescent="0.35">
      <c r="A9049" s="2"/>
      <c r="C9049" s="2"/>
      <c r="F9049" s="2"/>
      <c r="I9049" s="2"/>
      <c r="M9049" s="2"/>
    </row>
    <row r="9050" spans="1:13" x14ac:dyDescent="0.35">
      <c r="A9050" s="2"/>
      <c r="C9050" s="2"/>
      <c r="F9050" s="2"/>
      <c r="I9050" s="2"/>
      <c r="M9050" s="2"/>
    </row>
    <row r="9051" spans="1:13" x14ac:dyDescent="0.35">
      <c r="A9051" s="2"/>
      <c r="C9051" s="2"/>
      <c r="F9051" s="2"/>
      <c r="I9051" s="2"/>
      <c r="M9051" s="2"/>
    </row>
    <row r="9052" spans="1:13" x14ac:dyDescent="0.35">
      <c r="A9052" s="2"/>
      <c r="C9052" s="2"/>
      <c r="I9052" s="2"/>
      <c r="M9052" s="2"/>
    </row>
    <row r="9053" spans="1:13" x14ac:dyDescent="0.35">
      <c r="A9053" s="2"/>
      <c r="C9053" s="2"/>
      <c r="I9053" s="2"/>
      <c r="M9053" s="2"/>
    </row>
    <row r="9054" spans="1:13" x14ac:dyDescent="0.35">
      <c r="A9054" s="2"/>
      <c r="C9054" s="2"/>
      <c r="F9054" s="2"/>
      <c r="I9054" s="2"/>
      <c r="M9054" s="2"/>
    </row>
    <row r="9055" spans="1:13" x14ac:dyDescent="0.35">
      <c r="A9055" s="2"/>
      <c r="C9055" s="2"/>
      <c r="F9055" s="2"/>
      <c r="I9055" s="2"/>
      <c r="M9055" s="2"/>
    </row>
    <row r="9056" spans="1:13" x14ac:dyDescent="0.35">
      <c r="A9056" s="2"/>
      <c r="C9056" s="2"/>
      <c r="F9056" s="2"/>
      <c r="I9056" s="2"/>
      <c r="M9056" s="2"/>
    </row>
    <row r="9057" spans="1:13" x14ac:dyDescent="0.35">
      <c r="A9057" s="2"/>
      <c r="C9057" s="2"/>
      <c r="F9057" s="2"/>
      <c r="I9057" s="2"/>
      <c r="M9057" s="2"/>
    </row>
    <row r="9058" spans="1:13" x14ac:dyDescent="0.35">
      <c r="A9058" s="2"/>
      <c r="C9058" s="2"/>
      <c r="F9058" s="2"/>
      <c r="I9058" s="2"/>
      <c r="M9058" s="2"/>
    </row>
    <row r="9059" spans="1:13" x14ac:dyDescent="0.35">
      <c r="A9059" s="2"/>
      <c r="C9059" s="2"/>
      <c r="I9059" s="2"/>
      <c r="M9059" s="2"/>
    </row>
    <row r="9060" spans="1:13" x14ac:dyDescent="0.35">
      <c r="A9060" s="2"/>
      <c r="C9060" s="2"/>
      <c r="I9060" s="2"/>
      <c r="M9060" s="2"/>
    </row>
    <row r="9061" spans="1:13" x14ac:dyDescent="0.35">
      <c r="A9061" s="2"/>
      <c r="C9061" s="2"/>
      <c r="F9061" s="2"/>
      <c r="I9061" s="2"/>
      <c r="M9061" s="2"/>
    </row>
    <row r="9062" spans="1:13" x14ac:dyDescent="0.35">
      <c r="A9062" s="2"/>
      <c r="C9062" s="2"/>
      <c r="F9062" s="2"/>
      <c r="I9062" s="2"/>
      <c r="M9062" s="2"/>
    </row>
    <row r="9063" spans="1:13" x14ac:dyDescent="0.35">
      <c r="A9063" s="2"/>
      <c r="C9063" s="2"/>
      <c r="F9063" s="2"/>
      <c r="I9063" s="2"/>
      <c r="M9063" s="2"/>
    </row>
    <row r="9064" spans="1:13" x14ac:dyDescent="0.35">
      <c r="A9064" s="2"/>
      <c r="C9064" s="2"/>
      <c r="F9064" s="2"/>
      <c r="I9064" s="2"/>
      <c r="M9064" s="2"/>
    </row>
    <row r="9065" spans="1:13" x14ac:dyDescent="0.35">
      <c r="A9065" s="2"/>
      <c r="C9065" s="2"/>
      <c r="F9065" s="2"/>
      <c r="I9065" s="2"/>
      <c r="M9065" s="2"/>
    </row>
    <row r="9066" spans="1:13" x14ac:dyDescent="0.35">
      <c r="A9066" s="2"/>
      <c r="C9066" s="2"/>
      <c r="I9066" s="2"/>
      <c r="M9066" s="2"/>
    </row>
    <row r="9067" spans="1:13" x14ac:dyDescent="0.35">
      <c r="A9067" s="2"/>
      <c r="C9067" s="2"/>
      <c r="I9067" s="2"/>
      <c r="M9067" s="2"/>
    </row>
    <row r="9068" spans="1:13" x14ac:dyDescent="0.35">
      <c r="A9068" s="2"/>
      <c r="C9068" s="2"/>
      <c r="F9068" s="2"/>
      <c r="I9068" s="2"/>
      <c r="M9068" s="2"/>
    </row>
    <row r="9069" spans="1:13" x14ac:dyDescent="0.35">
      <c r="A9069" s="2"/>
      <c r="C9069" s="2"/>
      <c r="F9069" s="2"/>
      <c r="I9069" s="2"/>
      <c r="M9069" s="2"/>
    </row>
    <row r="9070" spans="1:13" x14ac:dyDescent="0.35">
      <c r="A9070" s="2"/>
      <c r="C9070" s="2"/>
      <c r="F9070" s="2"/>
      <c r="I9070" s="2"/>
      <c r="M9070" s="2"/>
    </row>
    <row r="9071" spans="1:13" x14ac:dyDescent="0.35">
      <c r="A9071" s="2"/>
      <c r="C9071" s="2"/>
      <c r="F9071" s="2"/>
      <c r="I9071" s="2"/>
      <c r="M9071" s="2"/>
    </row>
    <row r="9072" spans="1:13" x14ac:dyDescent="0.35">
      <c r="A9072" s="2"/>
      <c r="C9072" s="2"/>
      <c r="F9072" s="2"/>
      <c r="I9072" s="2"/>
      <c r="M9072" s="2"/>
    </row>
    <row r="9073" spans="1:13" x14ac:dyDescent="0.35">
      <c r="A9073" s="2"/>
      <c r="C9073" s="2"/>
      <c r="I9073" s="2"/>
      <c r="M9073" s="2"/>
    </row>
    <row r="9074" spans="1:13" x14ac:dyDescent="0.35">
      <c r="A9074" s="2"/>
      <c r="C9074" s="2"/>
      <c r="I9074" s="2"/>
      <c r="M9074" s="2"/>
    </row>
    <row r="9075" spans="1:13" x14ac:dyDescent="0.35">
      <c r="A9075" s="2"/>
      <c r="C9075" s="2"/>
      <c r="F9075" s="2"/>
      <c r="I9075" s="2"/>
      <c r="M9075" s="2"/>
    </row>
    <row r="9076" spans="1:13" x14ac:dyDescent="0.35">
      <c r="A9076" s="2"/>
      <c r="C9076" s="2"/>
      <c r="F9076" s="2"/>
      <c r="I9076" s="2"/>
      <c r="M9076" s="2"/>
    </row>
    <row r="9077" spans="1:13" x14ac:dyDescent="0.35">
      <c r="A9077" s="2"/>
      <c r="C9077" s="2"/>
      <c r="F9077" s="2"/>
      <c r="I9077" s="2"/>
      <c r="M9077" s="2"/>
    </row>
    <row r="9078" spans="1:13" x14ac:dyDescent="0.35">
      <c r="A9078" s="2"/>
      <c r="C9078" s="2"/>
      <c r="F9078" s="2"/>
      <c r="I9078" s="2"/>
      <c r="M9078" s="2"/>
    </row>
    <row r="9079" spans="1:13" x14ac:dyDescent="0.35">
      <c r="A9079" s="2"/>
      <c r="C9079" s="2"/>
      <c r="F9079" s="2"/>
      <c r="I9079" s="2"/>
      <c r="M9079" s="2"/>
    </row>
    <row r="9080" spans="1:13" x14ac:dyDescent="0.35">
      <c r="A9080" s="2"/>
      <c r="C9080" s="2"/>
      <c r="I9080" s="2"/>
      <c r="M9080" s="2"/>
    </row>
    <row r="9081" spans="1:13" x14ac:dyDescent="0.35">
      <c r="A9081" s="2"/>
      <c r="C9081" s="2"/>
      <c r="I9081" s="2"/>
      <c r="M9081" s="2"/>
    </row>
    <row r="9082" spans="1:13" x14ac:dyDescent="0.35">
      <c r="A9082" s="2"/>
      <c r="C9082" s="2"/>
      <c r="F9082" s="2"/>
      <c r="I9082" s="2"/>
      <c r="M9082" s="2"/>
    </row>
    <row r="9083" spans="1:13" x14ac:dyDescent="0.35">
      <c r="A9083" s="2"/>
      <c r="C9083" s="2"/>
      <c r="F9083" s="2"/>
      <c r="I9083" s="2"/>
      <c r="M9083" s="2"/>
    </row>
    <row r="9084" spans="1:13" x14ac:dyDescent="0.35">
      <c r="A9084" s="2"/>
      <c r="C9084" s="2"/>
      <c r="F9084" s="2"/>
      <c r="I9084" s="2"/>
      <c r="M9084" s="2"/>
    </row>
    <row r="9085" spans="1:13" x14ac:dyDescent="0.35">
      <c r="A9085" s="2"/>
      <c r="C9085" s="2"/>
      <c r="F9085" s="2"/>
      <c r="I9085" s="2"/>
      <c r="M9085" s="2"/>
    </row>
    <row r="9086" spans="1:13" x14ac:dyDescent="0.35">
      <c r="A9086" s="2"/>
      <c r="C9086" s="2"/>
      <c r="F9086" s="2"/>
      <c r="I9086" s="2"/>
      <c r="M9086" s="2"/>
    </row>
    <row r="9087" spans="1:13" x14ac:dyDescent="0.35">
      <c r="A9087" s="2"/>
      <c r="C9087" s="2"/>
      <c r="I9087" s="2"/>
      <c r="M9087" s="2"/>
    </row>
    <row r="9088" spans="1:13" x14ac:dyDescent="0.35">
      <c r="A9088" s="2"/>
      <c r="C9088" s="2"/>
      <c r="I9088" s="2"/>
      <c r="M9088" s="2"/>
    </row>
    <row r="9089" spans="1:13" x14ac:dyDescent="0.35">
      <c r="A9089" s="2"/>
      <c r="C9089" s="2"/>
      <c r="F9089" s="2"/>
      <c r="I9089" s="2"/>
      <c r="M9089" s="2"/>
    </row>
    <row r="9090" spans="1:13" x14ac:dyDescent="0.35">
      <c r="A9090" s="2"/>
      <c r="C9090" s="2"/>
      <c r="F9090" s="2"/>
      <c r="I9090" s="2"/>
      <c r="M9090" s="2"/>
    </row>
    <row r="9091" spans="1:13" x14ac:dyDescent="0.35">
      <c r="A9091" s="2"/>
      <c r="C9091" s="2"/>
      <c r="F9091" s="2"/>
      <c r="I9091" s="2"/>
      <c r="M9091" s="2"/>
    </row>
    <row r="9092" spans="1:13" x14ac:dyDescent="0.35">
      <c r="A9092" s="2"/>
      <c r="C9092" s="2"/>
      <c r="F9092" s="2"/>
      <c r="I9092" s="2"/>
      <c r="M9092" s="2"/>
    </row>
    <row r="9093" spans="1:13" x14ac:dyDescent="0.35">
      <c r="A9093" s="2"/>
      <c r="C9093" s="2"/>
      <c r="F9093" s="2"/>
      <c r="I9093" s="2"/>
      <c r="M9093" s="2"/>
    </row>
    <row r="9094" spans="1:13" x14ac:dyDescent="0.35">
      <c r="A9094" s="2"/>
      <c r="C9094" s="2"/>
      <c r="I9094" s="2"/>
      <c r="M9094" s="2"/>
    </row>
    <row r="9095" spans="1:13" x14ac:dyDescent="0.35">
      <c r="A9095" s="2"/>
      <c r="C9095" s="2"/>
      <c r="I9095" s="2"/>
      <c r="M9095" s="2"/>
    </row>
    <row r="9096" spans="1:13" x14ac:dyDescent="0.35">
      <c r="A9096" s="2"/>
      <c r="C9096" s="2"/>
      <c r="F9096" s="2"/>
      <c r="I9096" s="2"/>
      <c r="M9096" s="2"/>
    </row>
    <row r="9097" spans="1:13" x14ac:dyDescent="0.35">
      <c r="A9097" s="2"/>
      <c r="C9097" s="2"/>
      <c r="F9097" s="2"/>
      <c r="I9097" s="2"/>
      <c r="M9097" s="2"/>
    </row>
    <row r="9098" spans="1:13" x14ac:dyDescent="0.35">
      <c r="A9098" s="2"/>
      <c r="C9098" s="2"/>
      <c r="F9098" s="2"/>
      <c r="I9098" s="2"/>
      <c r="M9098" s="2"/>
    </row>
    <row r="9099" spans="1:13" x14ac:dyDescent="0.35">
      <c r="A9099" s="2"/>
      <c r="C9099" s="2"/>
      <c r="F9099" s="2"/>
      <c r="I9099" s="2"/>
      <c r="M9099" s="2"/>
    </row>
    <row r="9100" spans="1:13" x14ac:dyDescent="0.35">
      <c r="A9100" s="2"/>
      <c r="C9100" s="2"/>
      <c r="F9100" s="2"/>
      <c r="I9100" s="2"/>
      <c r="M9100" s="2"/>
    </row>
    <row r="9101" spans="1:13" x14ac:dyDescent="0.35">
      <c r="A9101" s="2"/>
      <c r="C9101" s="2"/>
      <c r="I9101" s="2"/>
      <c r="M9101" s="2"/>
    </row>
    <row r="9102" spans="1:13" x14ac:dyDescent="0.35">
      <c r="A9102" s="2"/>
      <c r="C9102" s="2"/>
      <c r="I9102" s="2"/>
      <c r="M9102" s="2"/>
    </row>
    <row r="9103" spans="1:13" x14ac:dyDescent="0.35">
      <c r="A9103" s="2"/>
      <c r="C9103" s="2"/>
      <c r="F9103" s="2"/>
      <c r="I9103" s="2"/>
      <c r="M9103" s="2"/>
    </row>
    <row r="9104" spans="1:13" x14ac:dyDescent="0.35">
      <c r="A9104" s="2"/>
      <c r="C9104" s="2"/>
      <c r="F9104" s="2"/>
      <c r="I9104" s="2"/>
      <c r="M9104" s="2"/>
    </row>
    <row r="9105" spans="1:13" x14ac:dyDescent="0.35">
      <c r="A9105" s="2"/>
      <c r="C9105" s="2"/>
      <c r="F9105" s="2"/>
      <c r="I9105" s="2"/>
      <c r="M9105" s="2"/>
    </row>
    <row r="9106" spans="1:13" x14ac:dyDescent="0.35">
      <c r="A9106" s="2"/>
      <c r="C9106" s="2"/>
      <c r="F9106" s="2"/>
      <c r="I9106" s="2"/>
      <c r="M9106" s="2"/>
    </row>
    <row r="9107" spans="1:13" x14ac:dyDescent="0.35">
      <c r="A9107" s="2"/>
      <c r="C9107" s="2"/>
      <c r="F9107" s="2"/>
      <c r="I9107" s="2"/>
      <c r="M9107" s="2"/>
    </row>
    <row r="9108" spans="1:13" x14ac:dyDescent="0.35">
      <c r="A9108" s="2"/>
      <c r="C9108" s="2"/>
      <c r="I9108" s="2"/>
      <c r="M9108" s="2"/>
    </row>
    <row r="9109" spans="1:13" x14ac:dyDescent="0.35">
      <c r="A9109" s="2"/>
      <c r="C9109" s="2"/>
      <c r="I9109" s="2"/>
      <c r="M9109" s="2"/>
    </row>
    <row r="9110" spans="1:13" x14ac:dyDescent="0.35">
      <c r="A9110" s="2"/>
      <c r="C9110" s="2"/>
      <c r="F9110" s="2"/>
      <c r="I9110" s="2"/>
      <c r="M9110" s="2"/>
    </row>
    <row r="9111" spans="1:13" x14ac:dyDescent="0.35">
      <c r="A9111" s="2"/>
      <c r="C9111" s="2"/>
      <c r="F9111" s="2"/>
      <c r="I9111" s="2"/>
      <c r="M9111" s="2"/>
    </row>
    <row r="9112" spans="1:13" x14ac:dyDescent="0.35">
      <c r="A9112" s="2"/>
      <c r="C9112" s="2"/>
      <c r="F9112" s="2"/>
      <c r="I9112" s="2"/>
      <c r="M9112" s="2"/>
    </row>
    <row r="9113" spans="1:13" x14ac:dyDescent="0.35">
      <c r="A9113" s="2"/>
      <c r="C9113" s="2"/>
      <c r="F9113" s="2"/>
      <c r="I9113" s="2"/>
      <c r="M9113" s="2"/>
    </row>
    <row r="9114" spans="1:13" x14ac:dyDescent="0.35">
      <c r="A9114" s="2"/>
      <c r="C9114" s="2"/>
      <c r="F9114" s="2"/>
      <c r="I9114" s="2"/>
      <c r="M9114" s="2"/>
    </row>
    <row r="9115" spans="1:13" x14ac:dyDescent="0.35">
      <c r="A9115" s="2"/>
      <c r="C9115" s="2"/>
      <c r="I9115" s="2"/>
      <c r="M9115" s="2"/>
    </row>
    <row r="9116" spans="1:13" x14ac:dyDescent="0.35">
      <c r="A9116" s="2"/>
      <c r="C9116" s="2"/>
      <c r="I9116" s="2"/>
      <c r="M9116" s="2"/>
    </row>
    <row r="9117" spans="1:13" x14ac:dyDescent="0.35">
      <c r="A9117" s="2"/>
      <c r="C9117" s="2"/>
      <c r="F9117" s="2"/>
      <c r="I9117" s="2"/>
      <c r="M9117" s="2"/>
    </row>
    <row r="9118" spans="1:13" x14ac:dyDescent="0.35">
      <c r="A9118" s="2"/>
      <c r="C9118" s="2"/>
      <c r="F9118" s="2"/>
      <c r="I9118" s="2"/>
      <c r="M9118" s="2"/>
    </row>
    <row r="9119" spans="1:13" x14ac:dyDescent="0.35">
      <c r="A9119" s="2"/>
      <c r="C9119" s="2"/>
      <c r="F9119" s="2"/>
      <c r="I9119" s="2"/>
      <c r="M9119" s="2"/>
    </row>
    <row r="9120" spans="1:13" x14ac:dyDescent="0.35">
      <c r="A9120" s="2"/>
      <c r="C9120" s="2"/>
      <c r="F9120" s="2"/>
      <c r="I9120" s="2"/>
      <c r="M9120" s="2"/>
    </row>
    <row r="9121" spans="1:13" x14ac:dyDescent="0.35">
      <c r="A9121" s="2"/>
      <c r="C9121" s="2"/>
      <c r="F9121" s="2"/>
      <c r="I9121" s="2"/>
      <c r="M9121" s="2"/>
    </row>
    <row r="9122" spans="1:13" x14ac:dyDescent="0.35">
      <c r="A9122" s="2"/>
      <c r="C9122" s="2"/>
      <c r="F9122" s="2"/>
      <c r="I9122" s="2"/>
      <c r="M9122" s="2"/>
    </row>
    <row r="9123" spans="1:13" x14ac:dyDescent="0.35">
      <c r="A9123" s="2"/>
      <c r="C9123" s="2"/>
      <c r="I9123" s="2"/>
      <c r="M9123" s="2"/>
    </row>
    <row r="9124" spans="1:13" x14ac:dyDescent="0.35">
      <c r="A9124" s="2"/>
      <c r="C9124" s="2"/>
      <c r="I9124" s="2"/>
      <c r="M9124" s="2"/>
    </row>
    <row r="9125" spans="1:13" x14ac:dyDescent="0.35">
      <c r="A9125" s="2"/>
      <c r="C9125" s="2"/>
      <c r="F9125" s="2"/>
      <c r="I9125" s="2"/>
      <c r="M9125" s="2"/>
    </row>
    <row r="9126" spans="1:13" x14ac:dyDescent="0.35">
      <c r="A9126" s="2"/>
      <c r="C9126" s="2"/>
      <c r="F9126" s="2"/>
      <c r="I9126" s="2"/>
      <c r="M9126" s="2"/>
    </row>
    <row r="9127" spans="1:13" x14ac:dyDescent="0.35">
      <c r="A9127" s="2"/>
      <c r="C9127" s="2"/>
      <c r="F9127" s="2"/>
      <c r="I9127" s="2"/>
      <c r="M9127" s="2"/>
    </row>
    <row r="9128" spans="1:13" x14ac:dyDescent="0.35">
      <c r="A9128" s="2"/>
      <c r="C9128" s="2"/>
      <c r="F9128" s="2"/>
      <c r="I9128" s="2"/>
      <c r="M9128" s="2"/>
    </row>
    <row r="9129" spans="1:13" x14ac:dyDescent="0.35">
      <c r="A9129" s="2"/>
      <c r="C9129" s="2"/>
      <c r="F9129" s="2"/>
      <c r="I9129" s="2"/>
      <c r="M9129" s="2"/>
    </row>
    <row r="9130" spans="1:13" x14ac:dyDescent="0.35">
      <c r="A9130" s="2"/>
      <c r="C9130" s="2"/>
      <c r="I9130" s="2"/>
      <c r="M9130" s="2"/>
    </row>
    <row r="9131" spans="1:13" x14ac:dyDescent="0.35">
      <c r="A9131" s="2"/>
      <c r="C9131" s="2"/>
      <c r="I9131" s="2"/>
      <c r="M9131" s="2"/>
    </row>
    <row r="9132" spans="1:13" x14ac:dyDescent="0.35">
      <c r="A9132" s="2"/>
      <c r="C9132" s="2"/>
      <c r="F9132" s="2"/>
      <c r="I9132" s="2"/>
      <c r="M9132" s="2"/>
    </row>
    <row r="9133" spans="1:13" x14ac:dyDescent="0.35">
      <c r="A9133" s="2"/>
      <c r="C9133" s="2"/>
      <c r="F9133" s="2"/>
      <c r="I9133" s="2"/>
      <c r="M9133" s="2"/>
    </row>
    <row r="9134" spans="1:13" x14ac:dyDescent="0.35">
      <c r="A9134" s="2"/>
      <c r="C9134" s="2"/>
      <c r="F9134" s="2"/>
      <c r="I9134" s="2"/>
      <c r="M9134" s="2"/>
    </row>
    <row r="9135" spans="1:13" x14ac:dyDescent="0.35">
      <c r="A9135" s="2"/>
      <c r="C9135" s="2"/>
      <c r="F9135" s="2"/>
      <c r="I9135" s="2"/>
      <c r="M9135" s="2"/>
    </row>
    <row r="9136" spans="1:13" x14ac:dyDescent="0.35">
      <c r="A9136" s="2"/>
      <c r="C9136" s="2"/>
      <c r="F9136" s="2"/>
      <c r="I9136" s="2"/>
      <c r="M9136" s="2"/>
    </row>
    <row r="9137" spans="1:13" x14ac:dyDescent="0.35">
      <c r="A9137" s="2"/>
      <c r="C9137" s="2"/>
      <c r="I9137" s="2"/>
      <c r="M9137" s="2"/>
    </row>
    <row r="9138" spans="1:13" x14ac:dyDescent="0.35">
      <c r="A9138" s="2"/>
      <c r="C9138" s="2"/>
      <c r="I9138" s="2"/>
      <c r="M9138" s="2"/>
    </row>
    <row r="9139" spans="1:13" x14ac:dyDescent="0.35">
      <c r="A9139" s="2"/>
      <c r="C9139" s="2"/>
      <c r="F9139" s="2"/>
      <c r="I9139" s="2"/>
      <c r="M9139" s="2"/>
    </row>
    <row r="9140" spans="1:13" x14ac:dyDescent="0.35">
      <c r="A9140" s="2"/>
      <c r="C9140" s="2"/>
      <c r="F9140" s="2"/>
      <c r="I9140" s="2"/>
      <c r="M9140" s="2"/>
    </row>
    <row r="9141" spans="1:13" x14ac:dyDescent="0.35">
      <c r="A9141" s="2"/>
      <c r="C9141" s="2"/>
      <c r="F9141" s="2"/>
      <c r="I9141" s="2"/>
      <c r="M9141" s="2"/>
    </row>
    <row r="9142" spans="1:13" x14ac:dyDescent="0.35">
      <c r="A9142" s="2"/>
      <c r="C9142" s="2"/>
      <c r="F9142" s="2"/>
      <c r="I9142" s="2"/>
      <c r="M9142" s="2"/>
    </row>
    <row r="9143" spans="1:13" x14ac:dyDescent="0.35">
      <c r="A9143" s="2"/>
      <c r="C9143" s="2"/>
      <c r="F9143" s="2"/>
      <c r="I9143" s="2"/>
      <c r="M9143" s="2"/>
    </row>
    <row r="9144" spans="1:13" x14ac:dyDescent="0.35">
      <c r="A9144" s="2"/>
      <c r="C9144" s="2"/>
      <c r="I9144" s="2"/>
      <c r="M9144" s="2"/>
    </row>
    <row r="9145" spans="1:13" x14ac:dyDescent="0.35">
      <c r="A9145" s="2"/>
      <c r="C9145" s="2"/>
      <c r="I9145" s="2"/>
      <c r="M9145" s="2"/>
    </row>
    <row r="9146" spans="1:13" x14ac:dyDescent="0.35">
      <c r="A9146" s="2"/>
      <c r="C9146" s="2"/>
      <c r="F9146" s="2"/>
      <c r="I9146" s="2"/>
      <c r="M9146" s="2"/>
    </row>
    <row r="9147" spans="1:13" x14ac:dyDescent="0.35">
      <c r="A9147" s="2"/>
      <c r="C9147" s="2"/>
      <c r="F9147" s="2"/>
      <c r="I9147" s="2"/>
      <c r="M9147" s="2"/>
    </row>
    <row r="9148" spans="1:13" x14ac:dyDescent="0.35">
      <c r="A9148" s="2"/>
      <c r="C9148" s="2"/>
      <c r="F9148" s="2"/>
      <c r="I9148" s="2"/>
      <c r="M9148" s="2"/>
    </row>
    <row r="9149" spans="1:13" x14ac:dyDescent="0.35">
      <c r="A9149" s="2"/>
      <c r="C9149" s="2"/>
      <c r="F9149" s="2"/>
      <c r="I9149" s="2"/>
      <c r="M9149" s="2"/>
    </row>
    <row r="9150" spans="1:13" x14ac:dyDescent="0.35">
      <c r="A9150" s="2"/>
      <c r="C9150" s="2"/>
      <c r="I9150" s="2"/>
      <c r="M9150" s="2"/>
    </row>
    <row r="9151" spans="1:13" x14ac:dyDescent="0.35">
      <c r="A9151" s="2"/>
      <c r="C9151" s="2"/>
      <c r="I9151" s="2"/>
      <c r="M9151" s="2"/>
    </row>
    <row r="9152" spans="1:13" x14ac:dyDescent="0.35">
      <c r="A9152" s="2"/>
      <c r="C9152" s="2"/>
      <c r="F9152" s="2"/>
      <c r="I9152" s="2"/>
      <c r="M9152" s="2"/>
    </row>
    <row r="9153" spans="1:13" x14ac:dyDescent="0.35">
      <c r="A9153" s="2"/>
      <c r="C9153" s="2"/>
      <c r="F9153" s="2"/>
      <c r="I9153" s="2"/>
      <c r="M9153" s="2"/>
    </row>
    <row r="9154" spans="1:13" x14ac:dyDescent="0.35">
      <c r="A9154" s="2"/>
      <c r="C9154" s="2"/>
      <c r="F9154" s="2"/>
      <c r="I9154" s="2"/>
      <c r="M9154" s="2"/>
    </row>
    <row r="9155" spans="1:13" x14ac:dyDescent="0.35">
      <c r="A9155" s="2"/>
      <c r="C9155" s="2"/>
      <c r="F9155" s="2"/>
      <c r="I9155" s="2"/>
      <c r="M9155" s="2"/>
    </row>
    <row r="9156" spans="1:13" x14ac:dyDescent="0.35">
      <c r="A9156" s="2"/>
      <c r="C9156" s="2"/>
      <c r="F9156" s="2"/>
      <c r="I9156" s="2"/>
      <c r="M9156" s="2"/>
    </row>
    <row r="9157" spans="1:13" x14ac:dyDescent="0.35">
      <c r="A9157" s="2"/>
      <c r="C9157" s="2"/>
      <c r="I9157" s="2"/>
      <c r="M9157" s="2"/>
    </row>
    <row r="9158" spans="1:13" x14ac:dyDescent="0.35">
      <c r="A9158" s="2"/>
      <c r="C9158" s="2"/>
      <c r="I9158" s="2"/>
      <c r="M9158" s="2"/>
    </row>
    <row r="9159" spans="1:13" x14ac:dyDescent="0.35">
      <c r="A9159" s="2"/>
      <c r="C9159" s="2"/>
      <c r="F9159" s="2"/>
      <c r="I9159" s="2"/>
      <c r="M9159" s="2"/>
    </row>
    <row r="9160" spans="1:13" x14ac:dyDescent="0.35">
      <c r="A9160" s="2"/>
      <c r="C9160" s="2"/>
      <c r="F9160" s="2"/>
      <c r="I9160" s="2"/>
      <c r="M9160" s="2"/>
    </row>
    <row r="9161" spans="1:13" x14ac:dyDescent="0.35">
      <c r="A9161" s="2"/>
      <c r="C9161" s="2"/>
      <c r="F9161" s="2"/>
      <c r="I9161" s="2"/>
      <c r="M9161" s="2"/>
    </row>
    <row r="9162" spans="1:13" x14ac:dyDescent="0.35">
      <c r="A9162" s="2"/>
      <c r="C9162" s="2"/>
      <c r="F9162" s="2"/>
      <c r="I9162" s="2"/>
      <c r="M9162" s="2"/>
    </row>
    <row r="9163" spans="1:13" x14ac:dyDescent="0.35">
      <c r="A9163" s="2"/>
      <c r="C9163" s="2"/>
      <c r="F9163" s="2"/>
      <c r="I9163" s="2"/>
      <c r="M9163" s="2"/>
    </row>
    <row r="9164" spans="1:13" x14ac:dyDescent="0.35">
      <c r="A9164" s="2"/>
      <c r="C9164" s="2"/>
      <c r="I9164" s="2"/>
      <c r="M9164" s="2"/>
    </row>
    <row r="9165" spans="1:13" x14ac:dyDescent="0.35">
      <c r="A9165" s="2"/>
      <c r="C9165" s="2"/>
      <c r="I9165" s="2"/>
      <c r="M9165" s="2"/>
    </row>
    <row r="9166" spans="1:13" x14ac:dyDescent="0.35">
      <c r="A9166" s="2"/>
      <c r="C9166" s="2"/>
      <c r="F9166" s="2"/>
      <c r="I9166" s="2"/>
      <c r="M9166" s="2"/>
    </row>
    <row r="9167" spans="1:13" x14ac:dyDescent="0.35">
      <c r="A9167" s="2"/>
      <c r="C9167" s="2"/>
      <c r="F9167" s="2"/>
      <c r="I9167" s="2"/>
      <c r="M9167" s="2"/>
    </row>
    <row r="9168" spans="1:13" x14ac:dyDescent="0.35">
      <c r="A9168" s="2"/>
      <c r="C9168" s="2"/>
      <c r="F9168" s="2"/>
      <c r="I9168" s="2"/>
      <c r="M9168" s="2"/>
    </row>
    <row r="9169" spans="1:13" x14ac:dyDescent="0.35">
      <c r="A9169" s="2"/>
      <c r="C9169" s="2"/>
      <c r="F9169" s="2"/>
      <c r="I9169" s="2"/>
      <c r="M9169" s="2"/>
    </row>
    <row r="9170" spans="1:13" x14ac:dyDescent="0.35">
      <c r="A9170" s="2"/>
      <c r="C9170" s="2"/>
      <c r="F9170" s="2"/>
      <c r="I9170" s="2"/>
      <c r="M9170" s="2"/>
    </row>
    <row r="9171" spans="1:13" x14ac:dyDescent="0.35">
      <c r="A9171" s="2"/>
      <c r="C9171" s="2"/>
      <c r="F9171" s="2"/>
      <c r="I9171" s="2"/>
      <c r="M9171" s="2"/>
    </row>
    <row r="9172" spans="1:13" x14ac:dyDescent="0.35">
      <c r="A9172" s="2"/>
      <c r="C9172" s="2"/>
      <c r="I9172" s="2"/>
      <c r="M9172" s="2"/>
    </row>
    <row r="9173" spans="1:13" x14ac:dyDescent="0.35">
      <c r="A9173" s="2"/>
      <c r="C9173" s="2"/>
      <c r="I9173" s="2"/>
      <c r="M9173" s="2"/>
    </row>
    <row r="9174" spans="1:13" x14ac:dyDescent="0.35">
      <c r="A9174" s="2"/>
      <c r="C9174" s="2"/>
      <c r="F9174" s="2"/>
      <c r="I9174" s="2"/>
      <c r="M9174" s="2"/>
    </row>
    <row r="9175" spans="1:13" x14ac:dyDescent="0.35">
      <c r="A9175" s="2"/>
      <c r="C9175" s="2"/>
      <c r="F9175" s="2"/>
      <c r="I9175" s="2"/>
      <c r="M9175" s="2"/>
    </row>
    <row r="9176" spans="1:13" x14ac:dyDescent="0.35">
      <c r="A9176" s="2"/>
      <c r="C9176" s="2"/>
      <c r="F9176" s="2"/>
      <c r="I9176" s="2"/>
      <c r="M9176" s="2"/>
    </row>
    <row r="9177" spans="1:13" x14ac:dyDescent="0.35">
      <c r="A9177" s="2"/>
      <c r="C9177" s="2"/>
      <c r="F9177" s="2"/>
      <c r="I9177" s="2"/>
      <c r="M9177" s="2"/>
    </row>
    <row r="9178" spans="1:13" x14ac:dyDescent="0.35">
      <c r="A9178" s="2"/>
      <c r="C9178" s="2"/>
      <c r="F9178" s="2"/>
      <c r="I9178" s="2"/>
      <c r="M9178" s="2"/>
    </row>
    <row r="9179" spans="1:13" x14ac:dyDescent="0.35">
      <c r="A9179" s="2"/>
      <c r="C9179" s="2"/>
      <c r="I9179" s="2"/>
      <c r="M9179" s="2"/>
    </row>
    <row r="9180" spans="1:13" x14ac:dyDescent="0.35">
      <c r="A9180" s="2"/>
      <c r="C9180" s="2"/>
      <c r="I9180" s="2"/>
      <c r="M9180" s="2"/>
    </row>
    <row r="9181" spans="1:13" x14ac:dyDescent="0.35">
      <c r="A9181" s="2"/>
      <c r="C9181" s="2"/>
      <c r="F9181" s="2"/>
      <c r="I9181" s="2"/>
      <c r="M9181" s="2"/>
    </row>
    <row r="9182" spans="1:13" x14ac:dyDescent="0.35">
      <c r="A9182" s="2"/>
      <c r="C9182" s="2"/>
      <c r="F9182" s="2"/>
      <c r="I9182" s="2"/>
      <c r="M9182" s="2"/>
    </row>
    <row r="9183" spans="1:13" x14ac:dyDescent="0.35">
      <c r="A9183" s="2"/>
      <c r="C9183" s="2"/>
      <c r="F9183" s="2"/>
      <c r="I9183" s="2"/>
      <c r="M9183" s="2"/>
    </row>
    <row r="9184" spans="1:13" x14ac:dyDescent="0.35">
      <c r="A9184" s="2"/>
      <c r="C9184" s="2"/>
      <c r="F9184" s="2"/>
      <c r="I9184" s="2"/>
      <c r="M9184" s="2"/>
    </row>
    <row r="9185" spans="1:13" x14ac:dyDescent="0.35">
      <c r="A9185" s="2"/>
      <c r="C9185" s="2"/>
      <c r="F9185" s="2"/>
      <c r="I9185" s="2"/>
      <c r="M9185" s="2"/>
    </row>
    <row r="9186" spans="1:13" x14ac:dyDescent="0.35">
      <c r="A9186" s="2"/>
      <c r="C9186" s="2"/>
      <c r="I9186" s="2"/>
      <c r="M9186" s="2"/>
    </row>
    <row r="9187" spans="1:13" x14ac:dyDescent="0.35">
      <c r="A9187" s="2"/>
      <c r="C9187" s="2"/>
      <c r="I9187" s="2"/>
      <c r="M9187" s="2"/>
    </row>
    <row r="9188" spans="1:13" x14ac:dyDescent="0.35">
      <c r="A9188" s="2"/>
      <c r="C9188" s="2"/>
      <c r="F9188" s="2"/>
      <c r="I9188" s="2"/>
      <c r="M9188" s="2"/>
    </row>
    <row r="9189" spans="1:13" x14ac:dyDescent="0.35">
      <c r="A9189" s="2"/>
      <c r="C9189" s="2"/>
      <c r="F9189" s="2"/>
      <c r="I9189" s="2"/>
      <c r="M9189" s="2"/>
    </row>
    <row r="9190" spans="1:13" x14ac:dyDescent="0.35">
      <c r="A9190" s="2"/>
      <c r="C9190" s="2"/>
      <c r="F9190" s="2"/>
      <c r="I9190" s="2"/>
      <c r="M9190" s="2"/>
    </row>
    <row r="9191" spans="1:13" x14ac:dyDescent="0.35">
      <c r="A9191" s="2"/>
      <c r="C9191" s="2"/>
      <c r="F9191" s="2"/>
      <c r="I9191" s="2"/>
      <c r="M9191" s="2"/>
    </row>
    <row r="9192" spans="1:13" x14ac:dyDescent="0.35">
      <c r="A9192" s="2"/>
      <c r="C9192" s="2"/>
      <c r="F9192" s="2"/>
      <c r="I9192" s="2"/>
      <c r="M9192" s="2"/>
    </row>
    <row r="9193" spans="1:13" x14ac:dyDescent="0.35">
      <c r="A9193" s="2"/>
      <c r="C9193" s="2"/>
      <c r="I9193" s="2"/>
      <c r="M9193" s="2"/>
    </row>
    <row r="9194" spans="1:13" x14ac:dyDescent="0.35">
      <c r="A9194" s="2"/>
      <c r="C9194" s="2"/>
      <c r="I9194" s="2"/>
      <c r="M9194" s="2"/>
    </row>
    <row r="9195" spans="1:13" x14ac:dyDescent="0.35">
      <c r="A9195" s="2"/>
      <c r="C9195" s="2"/>
      <c r="F9195" s="2"/>
      <c r="I9195" s="2"/>
      <c r="M9195" s="2"/>
    </row>
    <row r="9196" spans="1:13" x14ac:dyDescent="0.35">
      <c r="A9196" s="2"/>
      <c r="C9196" s="2"/>
      <c r="F9196" s="2"/>
      <c r="I9196" s="2"/>
      <c r="M9196" s="2"/>
    </row>
    <row r="9197" spans="1:13" x14ac:dyDescent="0.35">
      <c r="A9197" s="2"/>
      <c r="C9197" s="2"/>
      <c r="F9197" s="2"/>
      <c r="I9197" s="2"/>
      <c r="M9197" s="2"/>
    </row>
    <row r="9198" spans="1:13" x14ac:dyDescent="0.35">
      <c r="A9198" s="2"/>
      <c r="C9198" s="2"/>
      <c r="F9198" s="2"/>
      <c r="I9198" s="2"/>
      <c r="M9198" s="2"/>
    </row>
    <row r="9199" spans="1:13" x14ac:dyDescent="0.35">
      <c r="A9199" s="2"/>
      <c r="C9199" s="2"/>
      <c r="F9199" s="2"/>
      <c r="I9199" s="2"/>
      <c r="M9199" s="2"/>
    </row>
    <row r="9200" spans="1:13" x14ac:dyDescent="0.35">
      <c r="A9200" s="2"/>
      <c r="C9200" s="2"/>
      <c r="I9200" s="2"/>
      <c r="M9200" s="2"/>
    </row>
    <row r="9201" spans="1:13" x14ac:dyDescent="0.35">
      <c r="A9201" s="2"/>
      <c r="C9201" s="2"/>
      <c r="I9201" s="2"/>
      <c r="M9201" s="2"/>
    </row>
    <row r="9202" spans="1:13" x14ac:dyDescent="0.35">
      <c r="A9202" s="2"/>
      <c r="C9202" s="2"/>
      <c r="F9202" s="2"/>
      <c r="I9202" s="2"/>
      <c r="M9202" s="2"/>
    </row>
    <row r="9203" spans="1:13" x14ac:dyDescent="0.35">
      <c r="A9203" s="2"/>
      <c r="C9203" s="2"/>
      <c r="F9203" s="2"/>
      <c r="I9203" s="2"/>
      <c r="M9203" s="2"/>
    </row>
    <row r="9204" spans="1:13" x14ac:dyDescent="0.35">
      <c r="A9204" s="2"/>
      <c r="C9204" s="2"/>
      <c r="F9204" s="2"/>
      <c r="I9204" s="2"/>
      <c r="M9204" s="2"/>
    </row>
    <row r="9205" spans="1:13" x14ac:dyDescent="0.35">
      <c r="A9205" s="2"/>
      <c r="C9205" s="2"/>
      <c r="F9205" s="2"/>
      <c r="I9205" s="2"/>
      <c r="M9205" s="2"/>
    </row>
    <row r="9206" spans="1:13" x14ac:dyDescent="0.35">
      <c r="A9206" s="2"/>
      <c r="C9206" s="2"/>
      <c r="F9206" s="2"/>
      <c r="I9206" s="2"/>
      <c r="M9206" s="2"/>
    </row>
    <row r="9207" spans="1:13" x14ac:dyDescent="0.35">
      <c r="A9207" s="2"/>
      <c r="C9207" s="2"/>
      <c r="I9207" s="2"/>
      <c r="M9207" s="2"/>
    </row>
    <row r="9208" spans="1:13" x14ac:dyDescent="0.35">
      <c r="A9208" s="2"/>
      <c r="C9208" s="2"/>
      <c r="I9208" s="2"/>
      <c r="M9208" s="2"/>
    </row>
    <row r="9209" spans="1:13" x14ac:dyDescent="0.35">
      <c r="A9209" s="2"/>
      <c r="C9209" s="2"/>
      <c r="F9209" s="2"/>
      <c r="I9209" s="2"/>
      <c r="M9209" s="2"/>
    </row>
    <row r="9210" spans="1:13" x14ac:dyDescent="0.35">
      <c r="A9210" s="2"/>
      <c r="C9210" s="2"/>
      <c r="F9210" s="2"/>
      <c r="I9210" s="2"/>
      <c r="M9210" s="2"/>
    </row>
    <row r="9211" spans="1:13" x14ac:dyDescent="0.35">
      <c r="A9211" s="2"/>
      <c r="C9211" s="2"/>
      <c r="F9211" s="2"/>
      <c r="I9211" s="2"/>
      <c r="M9211" s="2"/>
    </row>
    <row r="9212" spans="1:13" x14ac:dyDescent="0.35">
      <c r="A9212" s="2"/>
      <c r="C9212" s="2"/>
      <c r="F9212" s="2"/>
      <c r="I9212" s="2"/>
      <c r="M9212" s="2"/>
    </row>
    <row r="9213" spans="1:13" x14ac:dyDescent="0.35">
      <c r="A9213" s="2"/>
      <c r="C9213" s="2"/>
      <c r="F9213" s="2"/>
      <c r="I9213" s="2"/>
      <c r="M9213" s="2"/>
    </row>
    <row r="9214" spans="1:13" x14ac:dyDescent="0.35">
      <c r="A9214" s="2"/>
      <c r="C9214" s="2"/>
      <c r="I9214" s="2"/>
      <c r="M9214" s="2"/>
    </row>
    <row r="9215" spans="1:13" x14ac:dyDescent="0.35">
      <c r="A9215" s="2"/>
      <c r="C9215" s="2"/>
      <c r="I9215" s="2"/>
      <c r="M9215" s="2"/>
    </row>
    <row r="9216" spans="1:13" x14ac:dyDescent="0.35">
      <c r="A9216" s="2"/>
      <c r="C9216" s="2"/>
      <c r="F9216" s="2"/>
      <c r="I9216" s="2"/>
      <c r="M9216" s="2"/>
    </row>
    <row r="9217" spans="1:13" x14ac:dyDescent="0.35">
      <c r="A9217" s="2"/>
      <c r="C9217" s="2"/>
      <c r="F9217" s="2"/>
      <c r="I9217" s="2"/>
      <c r="M9217" s="2"/>
    </row>
    <row r="9218" spans="1:13" x14ac:dyDescent="0.35">
      <c r="A9218" s="2"/>
      <c r="C9218" s="2"/>
      <c r="F9218" s="2"/>
      <c r="I9218" s="2"/>
      <c r="M9218" s="2"/>
    </row>
    <row r="9219" spans="1:13" x14ac:dyDescent="0.35">
      <c r="A9219" s="2"/>
      <c r="C9219" s="2"/>
      <c r="F9219" s="2"/>
      <c r="I9219" s="2"/>
      <c r="M9219" s="2"/>
    </row>
    <row r="9220" spans="1:13" x14ac:dyDescent="0.35">
      <c r="A9220" s="2"/>
      <c r="C9220" s="2"/>
      <c r="I9220" s="2"/>
      <c r="M9220" s="2"/>
    </row>
    <row r="9221" spans="1:13" x14ac:dyDescent="0.35">
      <c r="A9221" s="2"/>
      <c r="C9221" s="2"/>
      <c r="I9221" s="2"/>
      <c r="M9221" s="2"/>
    </row>
    <row r="9222" spans="1:13" x14ac:dyDescent="0.35">
      <c r="A9222" s="2"/>
      <c r="C9222" s="2"/>
      <c r="F9222" s="2"/>
      <c r="I9222" s="2"/>
      <c r="M9222" s="2"/>
    </row>
    <row r="9223" spans="1:13" x14ac:dyDescent="0.35">
      <c r="A9223" s="2"/>
      <c r="C9223" s="2"/>
      <c r="F9223" s="2"/>
      <c r="I9223" s="2"/>
      <c r="M9223" s="2"/>
    </row>
    <row r="9224" spans="1:13" x14ac:dyDescent="0.35">
      <c r="A9224" s="2"/>
      <c r="C9224" s="2"/>
      <c r="F9224" s="2"/>
      <c r="I9224" s="2"/>
      <c r="M9224" s="2"/>
    </row>
    <row r="9225" spans="1:13" x14ac:dyDescent="0.35">
      <c r="A9225" s="2"/>
      <c r="C9225" s="2"/>
      <c r="F9225" s="2"/>
      <c r="I9225" s="2"/>
      <c r="M9225" s="2"/>
    </row>
    <row r="9226" spans="1:13" x14ac:dyDescent="0.35">
      <c r="A9226" s="2"/>
      <c r="C9226" s="2"/>
      <c r="F9226" s="2"/>
      <c r="I9226" s="2"/>
      <c r="M9226" s="2"/>
    </row>
    <row r="9227" spans="1:13" x14ac:dyDescent="0.35">
      <c r="A9227" s="2"/>
      <c r="C9227" s="2"/>
      <c r="I9227" s="2"/>
      <c r="M9227" s="2"/>
    </row>
    <row r="9228" spans="1:13" x14ac:dyDescent="0.35">
      <c r="A9228" s="2"/>
      <c r="C9228" s="2"/>
      <c r="I9228" s="2"/>
      <c r="M9228" s="2"/>
    </row>
    <row r="9229" spans="1:13" x14ac:dyDescent="0.35">
      <c r="A9229" s="2"/>
      <c r="C9229" s="2"/>
      <c r="F9229" s="2"/>
      <c r="I9229" s="2"/>
      <c r="M9229" s="2"/>
    </row>
    <row r="9230" spans="1:13" x14ac:dyDescent="0.35">
      <c r="A9230" s="2"/>
      <c r="C9230" s="2"/>
      <c r="F9230" s="2"/>
      <c r="I9230" s="2"/>
      <c r="M9230" s="2"/>
    </row>
    <row r="9231" spans="1:13" x14ac:dyDescent="0.35">
      <c r="A9231" s="2"/>
      <c r="C9231" s="2"/>
      <c r="F9231" s="2"/>
      <c r="I9231" s="2"/>
      <c r="M9231" s="2"/>
    </row>
    <row r="9232" spans="1:13" x14ac:dyDescent="0.35">
      <c r="A9232" s="2"/>
      <c r="C9232" s="2"/>
      <c r="F9232" s="2"/>
      <c r="I9232" s="2"/>
      <c r="M9232" s="2"/>
    </row>
    <row r="9233" spans="1:13" x14ac:dyDescent="0.35">
      <c r="A9233" s="2"/>
      <c r="C9233" s="2"/>
      <c r="F9233" s="2"/>
      <c r="I9233" s="2"/>
      <c r="M9233" s="2"/>
    </row>
    <row r="9234" spans="1:13" x14ac:dyDescent="0.35">
      <c r="A9234" s="2"/>
      <c r="C9234" s="2"/>
      <c r="I9234" s="2"/>
      <c r="M9234" s="2"/>
    </row>
    <row r="9235" spans="1:13" x14ac:dyDescent="0.35">
      <c r="A9235" s="2"/>
      <c r="C9235" s="2"/>
      <c r="I9235" s="2"/>
      <c r="M9235" s="2"/>
    </row>
    <row r="9236" spans="1:13" x14ac:dyDescent="0.35">
      <c r="A9236" s="2"/>
      <c r="C9236" s="2"/>
      <c r="F9236" s="2"/>
      <c r="I9236" s="2"/>
      <c r="M9236" s="2"/>
    </row>
    <row r="9237" spans="1:13" x14ac:dyDescent="0.35">
      <c r="A9237" s="2"/>
      <c r="C9237" s="2"/>
      <c r="F9237" s="2"/>
      <c r="I9237" s="2"/>
      <c r="M9237" s="2"/>
    </row>
    <row r="9238" spans="1:13" x14ac:dyDescent="0.35">
      <c r="A9238" s="2"/>
      <c r="C9238" s="2"/>
      <c r="F9238" s="2"/>
      <c r="I9238" s="2"/>
      <c r="M9238" s="2"/>
    </row>
    <row r="9239" spans="1:13" x14ac:dyDescent="0.35">
      <c r="A9239" s="2"/>
      <c r="C9239" s="2"/>
      <c r="F9239" s="2"/>
      <c r="I9239" s="2"/>
      <c r="M9239" s="2"/>
    </row>
    <row r="9240" spans="1:13" x14ac:dyDescent="0.35">
      <c r="A9240" s="2"/>
      <c r="C9240" s="2"/>
      <c r="F9240" s="2"/>
      <c r="I9240" s="2"/>
      <c r="M9240" s="2"/>
    </row>
    <row r="9241" spans="1:13" x14ac:dyDescent="0.35">
      <c r="A9241" s="2"/>
      <c r="C9241" s="2"/>
      <c r="I9241" s="2"/>
      <c r="M9241" s="2"/>
    </row>
    <row r="9242" spans="1:13" x14ac:dyDescent="0.35">
      <c r="A9242" s="2"/>
      <c r="C9242" s="2"/>
      <c r="I9242" s="2"/>
      <c r="M9242" s="2"/>
    </row>
    <row r="9243" spans="1:13" x14ac:dyDescent="0.35">
      <c r="A9243" s="2"/>
      <c r="C9243" s="2"/>
      <c r="F9243" s="2"/>
      <c r="I9243" s="2"/>
      <c r="M9243" s="2"/>
    </row>
    <row r="9244" spans="1:13" x14ac:dyDescent="0.35">
      <c r="A9244" s="2"/>
      <c r="C9244" s="2"/>
      <c r="F9244" s="2"/>
      <c r="I9244" s="2"/>
      <c r="M9244" s="2"/>
    </row>
    <row r="9245" spans="1:13" x14ac:dyDescent="0.35">
      <c r="A9245" s="2"/>
      <c r="C9245" s="2"/>
      <c r="F9245" s="2"/>
      <c r="I9245" s="2"/>
      <c r="M9245" s="2"/>
    </row>
    <row r="9246" spans="1:13" x14ac:dyDescent="0.35">
      <c r="A9246" s="2"/>
      <c r="C9246" s="2"/>
      <c r="F9246" s="2"/>
      <c r="I9246" s="2"/>
      <c r="M9246" s="2"/>
    </row>
    <row r="9247" spans="1:13" x14ac:dyDescent="0.35">
      <c r="A9247" s="2"/>
      <c r="C9247" s="2"/>
      <c r="F9247" s="2"/>
      <c r="I9247" s="2"/>
      <c r="M9247" s="2"/>
    </row>
    <row r="9248" spans="1:13" x14ac:dyDescent="0.35">
      <c r="A9248" s="2"/>
      <c r="C9248" s="2"/>
      <c r="I9248" s="2"/>
      <c r="M9248" s="2"/>
    </row>
    <row r="9249" spans="1:13" x14ac:dyDescent="0.35">
      <c r="A9249" s="2"/>
      <c r="C9249" s="2"/>
      <c r="I9249" s="2"/>
      <c r="M9249" s="2"/>
    </row>
    <row r="9250" spans="1:13" x14ac:dyDescent="0.35">
      <c r="A9250" s="2"/>
      <c r="C9250" s="2"/>
      <c r="F9250" s="2"/>
      <c r="I9250" s="2"/>
      <c r="M9250" s="2"/>
    </row>
    <row r="9251" spans="1:13" x14ac:dyDescent="0.35">
      <c r="A9251" s="2"/>
      <c r="C9251" s="2"/>
      <c r="F9251" s="2"/>
      <c r="I9251" s="2"/>
      <c r="M9251" s="2"/>
    </row>
    <row r="9252" spans="1:13" x14ac:dyDescent="0.35">
      <c r="A9252" s="2"/>
      <c r="C9252" s="2"/>
      <c r="F9252" s="2"/>
      <c r="I9252" s="2"/>
      <c r="M9252" s="2"/>
    </row>
    <row r="9253" spans="1:13" x14ac:dyDescent="0.35">
      <c r="A9253" s="2"/>
      <c r="C9253" s="2"/>
      <c r="F9253" s="2"/>
      <c r="I9253" s="2"/>
      <c r="M9253" s="2"/>
    </row>
    <row r="9254" spans="1:13" x14ac:dyDescent="0.35">
      <c r="A9254" s="2"/>
      <c r="C9254" s="2"/>
      <c r="F9254" s="2"/>
      <c r="I9254" s="2"/>
      <c r="M9254" s="2"/>
    </row>
    <row r="9255" spans="1:13" x14ac:dyDescent="0.35">
      <c r="A9255" s="2"/>
      <c r="C9255" s="2"/>
      <c r="I9255" s="2"/>
      <c r="M9255" s="2"/>
    </row>
    <row r="9256" spans="1:13" x14ac:dyDescent="0.35">
      <c r="A9256" s="2"/>
      <c r="C9256" s="2"/>
      <c r="I9256" s="2"/>
      <c r="M9256" s="2"/>
    </row>
    <row r="9257" spans="1:13" x14ac:dyDescent="0.35">
      <c r="A9257" s="2"/>
      <c r="C9257" s="2"/>
      <c r="F9257" s="2"/>
      <c r="I9257" s="2"/>
      <c r="M9257" s="2"/>
    </row>
    <row r="9258" spans="1:13" x14ac:dyDescent="0.35">
      <c r="A9258" s="2"/>
      <c r="C9258" s="2"/>
      <c r="F9258" s="2"/>
      <c r="I9258" s="2"/>
      <c r="M9258" s="2"/>
    </row>
    <row r="9259" spans="1:13" x14ac:dyDescent="0.35">
      <c r="A9259" s="2"/>
      <c r="C9259" s="2"/>
      <c r="F9259" s="2"/>
      <c r="I9259" s="2"/>
      <c r="M9259" s="2"/>
    </row>
    <row r="9260" spans="1:13" x14ac:dyDescent="0.35">
      <c r="A9260" s="2"/>
      <c r="C9260" s="2"/>
      <c r="F9260" s="2"/>
      <c r="I9260" s="2"/>
      <c r="M9260" s="2"/>
    </row>
    <row r="9261" spans="1:13" x14ac:dyDescent="0.35">
      <c r="A9261" s="2"/>
      <c r="C9261" s="2"/>
      <c r="F9261" s="2"/>
      <c r="I9261" s="2"/>
      <c r="M9261" s="2"/>
    </row>
    <row r="9262" spans="1:13" x14ac:dyDescent="0.35">
      <c r="A9262" s="2"/>
      <c r="C9262" s="2"/>
      <c r="I9262" s="2"/>
      <c r="M9262" s="2"/>
    </row>
    <row r="9263" spans="1:13" x14ac:dyDescent="0.35">
      <c r="A9263" s="2"/>
      <c r="C9263" s="2"/>
      <c r="I9263" s="2"/>
      <c r="M9263" s="2"/>
    </row>
    <row r="9264" spans="1:13" x14ac:dyDescent="0.35">
      <c r="A9264" s="2"/>
      <c r="C9264" s="2"/>
      <c r="F9264" s="2"/>
      <c r="I9264" s="2"/>
      <c r="M9264" s="2"/>
    </row>
    <row r="9265" spans="1:13" x14ac:dyDescent="0.35">
      <c r="A9265" s="2"/>
      <c r="C9265" s="2"/>
      <c r="F9265" s="2"/>
      <c r="I9265" s="2"/>
      <c r="M9265" s="2"/>
    </row>
    <row r="9266" spans="1:13" x14ac:dyDescent="0.35">
      <c r="A9266" s="2"/>
      <c r="C9266" s="2"/>
      <c r="F9266" s="2"/>
      <c r="I9266" s="2"/>
      <c r="M9266" s="2"/>
    </row>
    <row r="9267" spans="1:13" x14ac:dyDescent="0.35">
      <c r="A9267" s="2"/>
      <c r="C9267" s="2"/>
      <c r="F9267" s="2"/>
      <c r="I9267" s="2"/>
      <c r="M9267" s="2"/>
    </row>
    <row r="9268" spans="1:13" x14ac:dyDescent="0.35">
      <c r="A9268" s="2"/>
      <c r="C9268" s="2"/>
      <c r="F9268" s="2"/>
      <c r="I9268" s="2"/>
      <c r="M9268" s="2"/>
    </row>
    <row r="9269" spans="1:13" x14ac:dyDescent="0.35">
      <c r="A9269" s="2"/>
      <c r="C9269" s="2"/>
      <c r="I9269" s="2"/>
      <c r="M9269" s="2"/>
    </row>
    <row r="9270" spans="1:13" x14ac:dyDescent="0.35">
      <c r="A9270" s="2"/>
      <c r="C9270" s="2"/>
      <c r="I9270" s="2"/>
      <c r="M9270" s="2"/>
    </row>
    <row r="9271" spans="1:13" x14ac:dyDescent="0.35">
      <c r="A9271" s="2"/>
      <c r="C9271" s="2"/>
      <c r="F9271" s="2"/>
      <c r="I9271" s="2"/>
      <c r="M9271" s="2"/>
    </row>
    <row r="9272" spans="1:13" x14ac:dyDescent="0.35">
      <c r="A9272" s="2"/>
      <c r="C9272" s="2"/>
      <c r="F9272" s="2"/>
      <c r="I9272" s="2"/>
      <c r="M9272" s="2"/>
    </row>
    <row r="9273" spans="1:13" x14ac:dyDescent="0.35">
      <c r="A9273" s="2"/>
      <c r="C9273" s="2"/>
      <c r="F9273" s="2"/>
      <c r="I9273" s="2"/>
      <c r="M9273" s="2"/>
    </row>
    <row r="9274" spans="1:13" x14ac:dyDescent="0.35">
      <c r="A9274" s="2"/>
      <c r="C9274" s="2"/>
      <c r="F9274" s="2"/>
      <c r="I9274" s="2"/>
      <c r="M9274" s="2"/>
    </row>
    <row r="9275" spans="1:13" x14ac:dyDescent="0.35">
      <c r="A9275" s="2"/>
      <c r="C9275" s="2"/>
      <c r="I9275" s="2"/>
      <c r="M9275" s="2"/>
    </row>
    <row r="9276" spans="1:13" x14ac:dyDescent="0.35">
      <c r="A9276" s="2"/>
      <c r="C9276" s="2"/>
      <c r="I9276" s="2"/>
      <c r="M9276" s="2"/>
    </row>
    <row r="9277" spans="1:13" x14ac:dyDescent="0.35">
      <c r="A9277" s="2"/>
      <c r="C9277" s="2"/>
      <c r="F9277" s="2"/>
      <c r="I9277" s="2"/>
      <c r="M9277" s="2"/>
    </row>
    <row r="9278" spans="1:13" x14ac:dyDescent="0.35">
      <c r="A9278" s="2"/>
      <c r="C9278" s="2"/>
      <c r="F9278" s="2"/>
      <c r="I9278" s="2"/>
      <c r="M9278" s="2"/>
    </row>
    <row r="9279" spans="1:13" x14ac:dyDescent="0.35">
      <c r="A9279" s="2"/>
      <c r="C9279" s="2"/>
      <c r="F9279" s="2"/>
      <c r="I9279" s="2"/>
      <c r="M9279" s="2"/>
    </row>
    <row r="9280" spans="1:13" x14ac:dyDescent="0.35">
      <c r="A9280" s="2"/>
      <c r="C9280" s="2"/>
      <c r="F9280" s="2"/>
      <c r="I9280" s="2"/>
      <c r="M9280" s="2"/>
    </row>
    <row r="9281" spans="1:13" x14ac:dyDescent="0.35">
      <c r="A9281" s="2"/>
      <c r="C9281" s="2"/>
      <c r="I9281" s="2"/>
      <c r="M9281" s="2"/>
    </row>
    <row r="9282" spans="1:13" x14ac:dyDescent="0.35">
      <c r="A9282" s="2"/>
      <c r="C9282" s="2"/>
      <c r="I9282" s="2"/>
      <c r="M9282" s="2"/>
    </row>
    <row r="9283" spans="1:13" x14ac:dyDescent="0.35">
      <c r="A9283" s="2"/>
      <c r="C9283" s="2"/>
      <c r="F9283" s="2"/>
      <c r="I9283" s="2"/>
      <c r="M9283" s="2"/>
    </row>
    <row r="9284" spans="1:13" x14ac:dyDescent="0.35">
      <c r="A9284" s="2"/>
      <c r="C9284" s="2"/>
      <c r="F9284" s="2"/>
      <c r="I9284" s="2"/>
      <c r="M9284" s="2"/>
    </row>
    <row r="9285" spans="1:13" x14ac:dyDescent="0.35">
      <c r="A9285" s="2"/>
      <c r="C9285" s="2"/>
      <c r="F9285" s="2"/>
      <c r="I9285" s="2"/>
      <c r="M9285" s="2"/>
    </row>
    <row r="9286" spans="1:13" x14ac:dyDescent="0.35">
      <c r="A9286" s="2"/>
      <c r="C9286" s="2"/>
      <c r="F9286" s="2"/>
      <c r="I9286" s="2"/>
      <c r="M9286" s="2"/>
    </row>
    <row r="9287" spans="1:13" x14ac:dyDescent="0.35">
      <c r="A9287" s="2"/>
      <c r="C9287" s="2"/>
      <c r="I9287" s="2"/>
      <c r="M9287" s="2"/>
    </row>
    <row r="9288" spans="1:13" x14ac:dyDescent="0.35">
      <c r="A9288" s="2"/>
      <c r="C9288" s="2"/>
      <c r="I9288" s="2"/>
      <c r="M9288" s="2"/>
    </row>
    <row r="9289" spans="1:13" x14ac:dyDescent="0.35">
      <c r="A9289" s="2"/>
      <c r="C9289" s="2"/>
      <c r="F9289" s="2"/>
      <c r="I9289" s="2"/>
      <c r="M9289" s="2"/>
    </row>
    <row r="9290" spans="1:13" x14ac:dyDescent="0.35">
      <c r="A9290" s="2"/>
      <c r="C9290" s="2"/>
      <c r="F9290" s="2"/>
      <c r="I9290" s="2"/>
      <c r="M9290" s="2"/>
    </row>
    <row r="9291" spans="1:13" x14ac:dyDescent="0.35">
      <c r="A9291" s="2"/>
      <c r="C9291" s="2"/>
      <c r="F9291" s="2"/>
      <c r="I9291" s="2"/>
      <c r="M9291" s="2"/>
    </row>
    <row r="9292" spans="1:13" x14ac:dyDescent="0.35">
      <c r="A9292" s="2"/>
      <c r="C9292" s="2"/>
      <c r="F9292" s="2"/>
      <c r="I9292" s="2"/>
      <c r="M9292" s="2"/>
    </row>
    <row r="9293" spans="1:13" x14ac:dyDescent="0.35">
      <c r="A9293" s="2"/>
      <c r="C9293" s="2"/>
      <c r="F9293" s="2"/>
      <c r="I9293" s="2"/>
      <c r="M9293" s="2"/>
    </row>
    <row r="9294" spans="1:13" x14ac:dyDescent="0.35">
      <c r="A9294" s="2"/>
      <c r="C9294" s="2"/>
      <c r="I9294" s="2"/>
      <c r="M9294" s="2"/>
    </row>
    <row r="9295" spans="1:13" x14ac:dyDescent="0.35">
      <c r="A9295" s="2"/>
      <c r="C9295" s="2"/>
      <c r="I9295" s="2"/>
      <c r="M9295" s="2"/>
    </row>
    <row r="9296" spans="1:13" x14ac:dyDescent="0.35">
      <c r="A9296" s="2"/>
      <c r="C9296" s="2"/>
      <c r="F9296" s="2"/>
      <c r="I9296" s="2"/>
      <c r="M9296" s="2"/>
    </row>
    <row r="9297" spans="1:13" x14ac:dyDescent="0.35">
      <c r="A9297" s="2"/>
      <c r="C9297" s="2"/>
      <c r="F9297" s="2"/>
      <c r="I9297" s="2"/>
      <c r="M9297" s="2"/>
    </row>
    <row r="9298" spans="1:13" x14ac:dyDescent="0.35">
      <c r="A9298" s="2"/>
      <c r="C9298" s="2"/>
      <c r="F9298" s="2"/>
      <c r="I9298" s="2"/>
      <c r="M9298" s="2"/>
    </row>
    <row r="9299" spans="1:13" x14ac:dyDescent="0.35">
      <c r="A9299" s="2"/>
      <c r="C9299" s="2"/>
      <c r="F9299" s="2"/>
      <c r="I9299" s="2"/>
      <c r="M9299" s="2"/>
    </row>
    <row r="9300" spans="1:13" x14ac:dyDescent="0.35">
      <c r="A9300" s="2"/>
      <c r="C9300" s="2"/>
      <c r="F9300" s="2"/>
      <c r="I9300" s="2"/>
      <c r="M9300" s="2"/>
    </row>
    <row r="9301" spans="1:13" x14ac:dyDescent="0.35">
      <c r="A9301" s="2"/>
      <c r="C9301" s="2"/>
      <c r="I9301" s="2"/>
      <c r="M9301" s="2"/>
    </row>
    <row r="9302" spans="1:13" x14ac:dyDescent="0.35">
      <c r="A9302" s="2"/>
      <c r="C9302" s="2"/>
      <c r="I9302" s="2"/>
      <c r="M9302" s="2"/>
    </row>
    <row r="9303" spans="1:13" x14ac:dyDescent="0.35">
      <c r="A9303" s="2"/>
      <c r="C9303" s="2"/>
      <c r="F9303" s="2"/>
      <c r="I9303" s="2"/>
      <c r="M9303" s="2"/>
    </row>
    <row r="9304" spans="1:13" x14ac:dyDescent="0.35">
      <c r="A9304" s="2"/>
      <c r="C9304" s="2"/>
      <c r="F9304" s="2"/>
      <c r="I9304" s="2"/>
      <c r="M9304" s="2"/>
    </row>
    <row r="9305" spans="1:13" x14ac:dyDescent="0.35">
      <c r="A9305" s="2"/>
      <c r="C9305" s="2"/>
      <c r="F9305" s="2"/>
      <c r="I9305" s="2"/>
      <c r="M9305" s="2"/>
    </row>
    <row r="9306" spans="1:13" x14ac:dyDescent="0.35">
      <c r="A9306" s="2"/>
      <c r="C9306" s="2"/>
      <c r="F9306" s="2"/>
      <c r="I9306" s="2"/>
      <c r="M9306" s="2"/>
    </row>
    <row r="9307" spans="1:13" x14ac:dyDescent="0.35">
      <c r="A9307" s="2"/>
      <c r="C9307" s="2"/>
      <c r="F9307" s="2"/>
      <c r="I9307" s="2"/>
      <c r="M9307" s="2"/>
    </row>
    <row r="9308" spans="1:13" x14ac:dyDescent="0.35">
      <c r="A9308" s="2"/>
      <c r="C9308" s="2"/>
      <c r="I9308" s="2"/>
      <c r="M9308" s="2"/>
    </row>
    <row r="9309" spans="1:13" x14ac:dyDescent="0.35">
      <c r="A9309" s="2"/>
      <c r="C9309" s="2"/>
      <c r="I9309" s="2"/>
      <c r="M9309" s="2"/>
    </row>
    <row r="9310" spans="1:13" x14ac:dyDescent="0.35">
      <c r="A9310" s="2"/>
      <c r="C9310" s="2"/>
      <c r="F9310" s="2"/>
      <c r="I9310" s="2"/>
      <c r="M9310" s="2"/>
    </row>
    <row r="9311" spans="1:13" x14ac:dyDescent="0.35">
      <c r="A9311" s="2"/>
      <c r="C9311" s="2"/>
      <c r="F9311" s="2"/>
      <c r="I9311" s="2"/>
      <c r="M9311" s="2"/>
    </row>
    <row r="9312" spans="1:13" x14ac:dyDescent="0.35">
      <c r="A9312" s="2"/>
      <c r="C9312" s="2"/>
      <c r="F9312" s="2"/>
      <c r="I9312" s="2"/>
      <c r="M9312" s="2"/>
    </row>
    <row r="9313" spans="1:13" x14ac:dyDescent="0.35">
      <c r="A9313" s="2"/>
      <c r="C9313" s="2"/>
      <c r="F9313" s="2"/>
      <c r="I9313" s="2"/>
      <c r="M9313" s="2"/>
    </row>
    <row r="9314" spans="1:13" x14ac:dyDescent="0.35">
      <c r="A9314" s="2"/>
      <c r="C9314" s="2"/>
      <c r="F9314" s="2"/>
      <c r="I9314" s="2"/>
      <c r="M9314" s="2"/>
    </row>
    <row r="9315" spans="1:13" x14ac:dyDescent="0.35">
      <c r="A9315" s="2"/>
      <c r="C9315" s="2"/>
      <c r="F9315" s="2"/>
      <c r="I9315" s="2"/>
      <c r="M9315" s="2"/>
    </row>
    <row r="9316" spans="1:13" x14ac:dyDescent="0.35">
      <c r="A9316" s="2"/>
      <c r="C9316" s="2"/>
      <c r="F9316" s="2"/>
      <c r="I9316" s="2"/>
      <c r="M9316" s="2"/>
    </row>
    <row r="9317" spans="1:13" x14ac:dyDescent="0.35">
      <c r="A9317" s="2"/>
      <c r="C9317" s="2"/>
      <c r="F9317" s="2"/>
      <c r="I9317" s="2"/>
      <c r="M9317" s="2"/>
    </row>
    <row r="9318" spans="1:13" x14ac:dyDescent="0.35">
      <c r="A9318" s="2"/>
      <c r="C9318" s="2"/>
      <c r="I9318" s="2"/>
      <c r="M9318" s="2"/>
    </row>
    <row r="9319" spans="1:13" x14ac:dyDescent="0.35">
      <c r="A9319" s="2"/>
      <c r="C9319" s="2"/>
      <c r="I9319" s="2"/>
      <c r="M9319" s="2"/>
    </row>
    <row r="9320" spans="1:13" x14ac:dyDescent="0.35">
      <c r="A9320" s="2"/>
      <c r="C9320" s="2"/>
      <c r="F9320" s="2"/>
      <c r="I9320" s="2"/>
      <c r="M9320" s="2"/>
    </row>
    <row r="9321" spans="1:13" x14ac:dyDescent="0.35">
      <c r="A9321" s="2"/>
      <c r="C9321" s="2"/>
      <c r="F9321" s="2"/>
      <c r="I9321" s="2"/>
      <c r="M9321" s="2"/>
    </row>
    <row r="9322" spans="1:13" x14ac:dyDescent="0.35">
      <c r="A9322" s="2"/>
      <c r="C9322" s="2"/>
      <c r="F9322" s="2"/>
      <c r="I9322" s="2"/>
      <c r="M9322" s="2"/>
    </row>
    <row r="9323" spans="1:13" x14ac:dyDescent="0.35">
      <c r="A9323" s="2"/>
      <c r="C9323" s="2"/>
      <c r="F9323" s="2"/>
      <c r="I9323" s="2"/>
      <c r="M9323" s="2"/>
    </row>
    <row r="9324" spans="1:13" x14ac:dyDescent="0.35">
      <c r="A9324" s="2"/>
      <c r="C9324" s="2"/>
      <c r="F9324" s="2"/>
      <c r="I9324" s="2"/>
      <c r="M9324" s="2"/>
    </row>
    <row r="9325" spans="1:13" x14ac:dyDescent="0.35">
      <c r="A9325" s="2"/>
      <c r="C9325" s="2"/>
      <c r="I9325" s="2"/>
      <c r="M9325" s="2"/>
    </row>
    <row r="9326" spans="1:13" x14ac:dyDescent="0.35">
      <c r="A9326" s="2"/>
      <c r="C9326" s="2"/>
      <c r="I9326" s="2"/>
      <c r="M9326" s="2"/>
    </row>
    <row r="9327" spans="1:13" x14ac:dyDescent="0.35">
      <c r="A9327" s="2"/>
      <c r="C9327" s="2"/>
      <c r="F9327" s="2"/>
      <c r="I9327" s="2"/>
      <c r="M9327" s="2"/>
    </row>
    <row r="9328" spans="1:13" x14ac:dyDescent="0.35">
      <c r="A9328" s="2"/>
      <c r="C9328" s="2"/>
      <c r="F9328" s="2"/>
      <c r="I9328" s="2"/>
      <c r="M9328" s="2"/>
    </row>
    <row r="9329" spans="1:13" x14ac:dyDescent="0.35">
      <c r="A9329" s="2"/>
      <c r="C9329" s="2"/>
      <c r="F9329" s="2"/>
      <c r="I9329" s="2"/>
      <c r="M9329" s="2"/>
    </row>
    <row r="9330" spans="1:13" x14ac:dyDescent="0.35">
      <c r="A9330" s="2"/>
      <c r="C9330" s="2"/>
      <c r="I9330" s="2"/>
      <c r="M9330" s="2"/>
    </row>
    <row r="9331" spans="1:13" x14ac:dyDescent="0.35">
      <c r="A9331" s="2"/>
      <c r="C9331" s="2"/>
      <c r="I9331" s="2"/>
      <c r="M9331" s="2"/>
    </row>
    <row r="9332" spans="1:13" x14ac:dyDescent="0.35">
      <c r="A9332" s="2"/>
      <c r="C9332" s="2"/>
      <c r="F9332" s="2"/>
      <c r="I9332" s="2"/>
      <c r="M9332" s="2"/>
    </row>
    <row r="9333" spans="1:13" x14ac:dyDescent="0.35">
      <c r="A9333" s="2"/>
      <c r="C9333" s="2"/>
      <c r="F9333" s="2"/>
      <c r="I9333" s="2"/>
      <c r="M9333" s="2"/>
    </row>
    <row r="9334" spans="1:13" x14ac:dyDescent="0.35">
      <c r="A9334" s="2"/>
      <c r="C9334" s="2"/>
      <c r="F9334" s="2"/>
      <c r="I9334" s="2"/>
      <c r="M9334" s="2"/>
    </row>
    <row r="9335" spans="1:13" x14ac:dyDescent="0.35">
      <c r="A9335" s="2"/>
      <c r="C9335" s="2"/>
      <c r="F9335" s="2"/>
      <c r="I9335" s="2"/>
      <c r="M9335" s="2"/>
    </row>
    <row r="9336" spans="1:13" x14ac:dyDescent="0.35">
      <c r="A9336" s="2"/>
      <c r="C9336" s="2"/>
      <c r="F9336" s="2"/>
      <c r="I9336" s="2"/>
      <c r="M9336" s="2"/>
    </row>
    <row r="9337" spans="1:13" x14ac:dyDescent="0.35">
      <c r="A9337" s="2"/>
      <c r="C9337" s="2"/>
      <c r="I9337" s="2"/>
      <c r="M9337" s="2"/>
    </row>
    <row r="9338" spans="1:13" x14ac:dyDescent="0.35">
      <c r="A9338" s="2"/>
      <c r="C9338" s="2"/>
      <c r="I9338" s="2"/>
      <c r="M9338" s="2"/>
    </row>
    <row r="9339" spans="1:13" x14ac:dyDescent="0.35">
      <c r="A9339" s="2"/>
      <c r="C9339" s="2"/>
      <c r="F9339" s="2"/>
      <c r="I9339" s="2"/>
      <c r="M9339" s="2"/>
    </row>
    <row r="9340" spans="1:13" x14ac:dyDescent="0.35">
      <c r="A9340" s="2"/>
      <c r="C9340" s="2"/>
      <c r="F9340" s="2"/>
      <c r="I9340" s="2"/>
      <c r="M9340" s="2"/>
    </row>
    <row r="9341" spans="1:13" x14ac:dyDescent="0.35">
      <c r="A9341" s="2"/>
      <c r="C9341" s="2"/>
      <c r="F9341" s="2"/>
      <c r="I9341" s="2"/>
      <c r="M9341" s="2"/>
    </row>
    <row r="9342" spans="1:13" x14ac:dyDescent="0.35">
      <c r="A9342" s="2"/>
      <c r="C9342" s="2"/>
      <c r="F9342" s="2"/>
      <c r="I9342" s="2"/>
      <c r="M9342" s="2"/>
    </row>
    <row r="9343" spans="1:13" x14ac:dyDescent="0.35">
      <c r="A9343" s="2"/>
      <c r="C9343" s="2"/>
      <c r="F9343" s="2"/>
      <c r="I9343" s="2"/>
      <c r="M9343" s="2"/>
    </row>
    <row r="9344" spans="1:13" x14ac:dyDescent="0.35">
      <c r="A9344" s="2"/>
      <c r="C9344" s="2"/>
      <c r="I9344" s="2"/>
      <c r="M9344" s="2"/>
    </row>
    <row r="9345" spans="1:13" x14ac:dyDescent="0.35">
      <c r="A9345" s="2"/>
      <c r="C9345" s="2"/>
      <c r="I9345" s="2"/>
      <c r="M9345" s="2"/>
    </row>
    <row r="9346" spans="1:13" x14ac:dyDescent="0.35">
      <c r="A9346" s="2"/>
      <c r="C9346" s="2"/>
      <c r="F9346" s="2"/>
      <c r="I9346" s="2"/>
      <c r="M9346" s="2"/>
    </row>
    <row r="9347" spans="1:13" x14ac:dyDescent="0.35">
      <c r="A9347" s="2"/>
      <c r="C9347" s="2"/>
      <c r="F9347" s="2"/>
      <c r="I9347" s="2"/>
      <c r="M9347" s="2"/>
    </row>
    <row r="9348" spans="1:13" x14ac:dyDescent="0.35">
      <c r="A9348" s="2"/>
      <c r="C9348" s="2"/>
      <c r="F9348" s="2"/>
      <c r="I9348" s="2"/>
      <c r="M9348" s="2"/>
    </row>
    <row r="9349" spans="1:13" x14ac:dyDescent="0.35">
      <c r="A9349" s="2"/>
      <c r="C9349" s="2"/>
      <c r="F9349" s="2"/>
      <c r="I9349" s="2"/>
      <c r="M9349" s="2"/>
    </row>
    <row r="9350" spans="1:13" x14ac:dyDescent="0.35">
      <c r="A9350" s="2"/>
      <c r="C9350" s="2"/>
      <c r="F9350" s="2"/>
      <c r="I9350" s="2"/>
      <c r="M9350" s="2"/>
    </row>
    <row r="9351" spans="1:13" x14ac:dyDescent="0.35">
      <c r="A9351" s="2"/>
      <c r="C9351" s="2"/>
      <c r="I9351" s="2"/>
      <c r="M9351" s="2"/>
    </row>
    <row r="9352" spans="1:13" x14ac:dyDescent="0.35">
      <c r="A9352" s="2"/>
      <c r="C9352" s="2"/>
      <c r="I9352" s="2"/>
      <c r="M9352" s="2"/>
    </row>
    <row r="9353" spans="1:13" x14ac:dyDescent="0.35">
      <c r="A9353" s="2"/>
      <c r="C9353" s="2"/>
      <c r="F9353" s="2"/>
      <c r="I9353" s="2"/>
      <c r="M9353" s="2"/>
    </row>
    <row r="9354" spans="1:13" x14ac:dyDescent="0.35">
      <c r="A9354" s="2"/>
      <c r="C9354" s="2"/>
      <c r="F9354" s="2"/>
      <c r="I9354" s="2"/>
      <c r="M9354" s="2"/>
    </row>
    <row r="9355" spans="1:13" x14ac:dyDescent="0.35">
      <c r="A9355" s="2"/>
      <c r="C9355" s="2"/>
      <c r="I9355" s="2"/>
      <c r="M9355" s="2"/>
    </row>
    <row r="9356" spans="1:13" x14ac:dyDescent="0.35">
      <c r="A9356" s="2"/>
      <c r="C9356" s="2"/>
      <c r="F9356" s="2"/>
      <c r="I9356" s="2"/>
      <c r="M9356" s="2"/>
    </row>
    <row r="9357" spans="1:13" x14ac:dyDescent="0.35">
      <c r="A9357" s="2"/>
      <c r="C9357" s="2"/>
      <c r="F9357" s="2"/>
      <c r="I9357" s="2"/>
      <c r="M9357" s="2"/>
    </row>
    <row r="9358" spans="1:13" x14ac:dyDescent="0.35">
      <c r="A9358" s="2"/>
      <c r="C9358" s="2"/>
      <c r="F9358" s="2"/>
      <c r="I9358" s="2"/>
      <c r="M9358" s="2"/>
    </row>
    <row r="9359" spans="1:13" x14ac:dyDescent="0.35">
      <c r="A9359" s="2"/>
      <c r="C9359" s="2"/>
      <c r="F9359" s="2"/>
      <c r="I9359" s="2"/>
      <c r="M9359" s="2"/>
    </row>
    <row r="9360" spans="1:13" x14ac:dyDescent="0.35">
      <c r="A9360" s="2"/>
      <c r="C9360" s="2"/>
      <c r="F9360" s="2"/>
      <c r="I9360" s="2"/>
      <c r="M9360" s="2"/>
    </row>
    <row r="9361" spans="1:13" x14ac:dyDescent="0.35">
      <c r="A9361" s="2"/>
      <c r="C9361" s="2"/>
      <c r="I9361" s="2"/>
      <c r="M9361" s="2"/>
    </row>
    <row r="9362" spans="1:13" x14ac:dyDescent="0.35">
      <c r="A9362" s="2"/>
      <c r="C9362" s="2"/>
      <c r="I9362" s="2"/>
      <c r="M9362" s="2"/>
    </row>
    <row r="9363" spans="1:13" x14ac:dyDescent="0.35">
      <c r="A9363" s="2"/>
      <c r="C9363" s="2"/>
      <c r="F9363" s="2"/>
      <c r="I9363" s="2"/>
      <c r="M9363" s="2"/>
    </row>
    <row r="9364" spans="1:13" x14ac:dyDescent="0.35">
      <c r="A9364" s="2"/>
      <c r="C9364" s="2"/>
      <c r="F9364" s="2"/>
      <c r="I9364" s="2"/>
      <c r="M9364" s="2"/>
    </row>
    <row r="9365" spans="1:13" x14ac:dyDescent="0.35">
      <c r="A9365" s="2"/>
      <c r="C9365" s="2"/>
      <c r="F9365" s="2"/>
      <c r="I9365" s="2"/>
      <c r="M9365" s="2"/>
    </row>
    <row r="9366" spans="1:13" x14ac:dyDescent="0.35">
      <c r="A9366" s="2"/>
      <c r="C9366" s="2"/>
      <c r="F9366" s="2"/>
      <c r="I9366" s="2"/>
      <c r="M9366" s="2"/>
    </row>
    <row r="9367" spans="1:13" x14ac:dyDescent="0.35">
      <c r="A9367" s="2"/>
      <c r="C9367" s="2"/>
      <c r="F9367" s="2"/>
      <c r="I9367" s="2"/>
      <c r="M9367" s="2"/>
    </row>
    <row r="9368" spans="1:13" x14ac:dyDescent="0.35">
      <c r="A9368" s="2"/>
      <c r="C9368" s="2"/>
      <c r="I9368" s="2"/>
      <c r="M9368" s="2"/>
    </row>
    <row r="9369" spans="1:13" x14ac:dyDescent="0.35">
      <c r="A9369" s="2"/>
      <c r="C9369" s="2"/>
      <c r="I9369" s="2"/>
      <c r="M9369" s="2"/>
    </row>
    <row r="9370" spans="1:13" x14ac:dyDescent="0.35">
      <c r="A9370" s="2"/>
      <c r="C9370" s="2"/>
      <c r="F9370" s="2"/>
      <c r="I9370" s="2"/>
      <c r="M9370" s="2"/>
    </row>
    <row r="9371" spans="1:13" x14ac:dyDescent="0.35">
      <c r="A9371" s="2"/>
      <c r="C9371" s="2"/>
      <c r="F9371" s="2"/>
      <c r="I9371" s="2"/>
      <c r="M9371" s="2"/>
    </row>
    <row r="9372" spans="1:13" x14ac:dyDescent="0.35">
      <c r="A9372" s="2"/>
      <c r="C9372" s="2"/>
      <c r="F9372" s="2"/>
      <c r="I9372" s="2"/>
      <c r="M9372" s="2"/>
    </row>
    <row r="9373" spans="1:13" x14ac:dyDescent="0.35">
      <c r="A9373" s="2"/>
      <c r="C9373" s="2"/>
      <c r="F9373" s="2"/>
      <c r="I9373" s="2"/>
      <c r="M9373" s="2"/>
    </row>
    <row r="9374" spans="1:13" x14ac:dyDescent="0.35">
      <c r="A9374" s="2"/>
      <c r="C9374" s="2"/>
      <c r="F9374" s="2"/>
      <c r="I9374" s="2"/>
      <c r="M9374" s="2"/>
    </row>
    <row r="9375" spans="1:13" x14ac:dyDescent="0.35">
      <c r="A9375" s="2"/>
      <c r="C9375" s="2"/>
      <c r="I9375" s="2"/>
      <c r="M9375" s="2"/>
    </row>
    <row r="9376" spans="1:13" x14ac:dyDescent="0.35">
      <c r="A9376" s="2"/>
      <c r="C9376" s="2"/>
      <c r="I9376" s="2"/>
      <c r="M9376" s="2"/>
    </row>
    <row r="9377" spans="1:13" x14ac:dyDescent="0.35">
      <c r="A9377" s="2"/>
      <c r="C9377" s="2"/>
      <c r="F9377" s="2"/>
      <c r="I9377" s="2"/>
      <c r="M9377" s="2"/>
    </row>
    <row r="9378" spans="1:13" x14ac:dyDescent="0.35">
      <c r="A9378" s="2"/>
      <c r="C9378" s="2"/>
      <c r="F9378" s="2"/>
      <c r="I9378" s="2"/>
      <c r="M9378" s="2"/>
    </row>
    <row r="9379" spans="1:13" x14ac:dyDescent="0.35">
      <c r="A9379" s="2"/>
      <c r="C9379" s="2"/>
      <c r="F9379" s="2"/>
      <c r="I9379" s="2"/>
      <c r="M9379" s="2"/>
    </row>
    <row r="9380" spans="1:13" x14ac:dyDescent="0.35">
      <c r="A9380" s="2"/>
      <c r="C9380" s="2"/>
      <c r="F9380" s="2"/>
      <c r="I9380" s="2"/>
      <c r="M9380" s="2"/>
    </row>
    <row r="9381" spans="1:13" x14ac:dyDescent="0.35">
      <c r="A9381" s="2"/>
      <c r="C9381" s="2"/>
      <c r="F9381" s="2"/>
      <c r="I9381" s="2"/>
      <c r="M9381" s="2"/>
    </row>
    <row r="9382" spans="1:13" x14ac:dyDescent="0.35">
      <c r="A9382" s="2"/>
      <c r="C9382" s="2"/>
      <c r="I9382" s="2"/>
      <c r="M9382" s="2"/>
    </row>
    <row r="9383" spans="1:13" x14ac:dyDescent="0.35">
      <c r="A9383" s="2"/>
      <c r="C9383" s="2"/>
      <c r="I9383" s="2"/>
      <c r="M9383" s="2"/>
    </row>
    <row r="9384" spans="1:13" x14ac:dyDescent="0.35">
      <c r="A9384" s="2"/>
      <c r="C9384" s="2"/>
      <c r="F9384" s="2"/>
      <c r="I9384" s="2"/>
      <c r="M9384" s="2"/>
    </row>
    <row r="9385" spans="1:13" x14ac:dyDescent="0.35">
      <c r="A9385" s="2"/>
      <c r="C9385" s="2"/>
      <c r="F9385" s="2"/>
      <c r="I9385" s="2"/>
      <c r="M9385" s="2"/>
    </row>
    <row r="9386" spans="1:13" x14ac:dyDescent="0.35">
      <c r="A9386" s="2"/>
      <c r="C9386" s="2"/>
      <c r="F9386" s="2"/>
      <c r="I9386" s="2"/>
      <c r="M9386" s="2"/>
    </row>
    <row r="9387" spans="1:13" x14ac:dyDescent="0.35">
      <c r="A9387" s="2"/>
      <c r="C9387" s="2"/>
      <c r="F9387" s="2"/>
      <c r="I9387" s="2"/>
      <c r="M9387" s="2"/>
    </row>
    <row r="9388" spans="1:13" x14ac:dyDescent="0.35">
      <c r="A9388" s="2"/>
      <c r="C9388" s="2"/>
      <c r="I9388" s="2"/>
      <c r="M9388" s="2"/>
    </row>
    <row r="9389" spans="1:13" x14ac:dyDescent="0.35">
      <c r="A9389" s="2"/>
      <c r="C9389" s="2"/>
      <c r="I9389" s="2"/>
      <c r="M9389" s="2"/>
    </row>
    <row r="9390" spans="1:13" x14ac:dyDescent="0.35">
      <c r="A9390" s="2"/>
      <c r="C9390" s="2"/>
      <c r="F9390" s="2"/>
      <c r="I9390" s="2"/>
      <c r="M9390" s="2"/>
    </row>
    <row r="9391" spans="1:13" x14ac:dyDescent="0.35">
      <c r="A9391" s="2"/>
      <c r="C9391" s="2"/>
      <c r="F9391" s="2"/>
      <c r="I9391" s="2"/>
      <c r="M9391" s="2"/>
    </row>
    <row r="9392" spans="1:13" x14ac:dyDescent="0.35">
      <c r="A9392" s="2"/>
      <c r="C9392" s="2"/>
      <c r="F9392" s="2"/>
      <c r="I9392" s="2"/>
      <c r="M9392" s="2"/>
    </row>
    <row r="9393" spans="1:13" x14ac:dyDescent="0.35">
      <c r="A9393" s="2"/>
      <c r="C9393" s="2"/>
      <c r="F9393" s="2"/>
      <c r="I9393" s="2"/>
      <c r="M9393" s="2"/>
    </row>
    <row r="9394" spans="1:13" x14ac:dyDescent="0.35">
      <c r="A9394" s="2"/>
      <c r="C9394" s="2"/>
      <c r="F9394" s="2"/>
      <c r="I9394" s="2"/>
      <c r="M9394" s="2"/>
    </row>
    <row r="9395" spans="1:13" x14ac:dyDescent="0.35">
      <c r="A9395" s="2"/>
      <c r="C9395" s="2"/>
      <c r="I9395" s="2"/>
      <c r="M9395" s="2"/>
    </row>
    <row r="9396" spans="1:13" x14ac:dyDescent="0.35">
      <c r="A9396" s="2"/>
      <c r="C9396" s="2"/>
      <c r="I9396" s="2"/>
      <c r="M9396" s="2"/>
    </row>
    <row r="9397" spans="1:13" x14ac:dyDescent="0.35">
      <c r="A9397" s="2"/>
      <c r="C9397" s="2"/>
      <c r="F9397" s="2"/>
      <c r="I9397" s="2"/>
      <c r="M9397" s="2"/>
    </row>
    <row r="9398" spans="1:13" x14ac:dyDescent="0.35">
      <c r="A9398" s="2"/>
      <c r="C9398" s="2"/>
      <c r="F9398" s="2"/>
      <c r="I9398" s="2"/>
      <c r="M9398" s="2"/>
    </row>
    <row r="9399" spans="1:13" x14ac:dyDescent="0.35">
      <c r="A9399" s="2"/>
      <c r="C9399" s="2"/>
      <c r="F9399" s="2"/>
      <c r="I9399" s="2"/>
      <c r="M9399" s="2"/>
    </row>
    <row r="9400" spans="1:13" x14ac:dyDescent="0.35">
      <c r="A9400" s="2"/>
      <c r="C9400" s="2"/>
      <c r="F9400" s="2"/>
      <c r="I9400" s="2"/>
      <c r="M9400" s="2"/>
    </row>
    <row r="9401" spans="1:13" x14ac:dyDescent="0.35">
      <c r="A9401" s="2"/>
      <c r="C9401" s="2"/>
      <c r="F9401" s="2"/>
      <c r="I9401" s="2"/>
      <c r="M9401" s="2"/>
    </row>
    <row r="9402" spans="1:13" x14ac:dyDescent="0.35">
      <c r="A9402" s="2"/>
      <c r="C9402" s="2"/>
      <c r="I9402" s="2"/>
      <c r="M9402" s="2"/>
    </row>
    <row r="9403" spans="1:13" x14ac:dyDescent="0.35">
      <c r="A9403" s="2"/>
      <c r="C9403" s="2"/>
      <c r="I9403" s="2"/>
      <c r="M9403" s="2"/>
    </row>
    <row r="9404" spans="1:13" x14ac:dyDescent="0.35">
      <c r="A9404" s="2"/>
      <c r="C9404" s="2"/>
      <c r="F9404" s="2"/>
      <c r="I9404" s="2"/>
      <c r="M9404" s="2"/>
    </row>
    <row r="9405" spans="1:13" x14ac:dyDescent="0.35">
      <c r="A9405" s="2"/>
      <c r="C9405" s="2"/>
      <c r="F9405" s="2"/>
      <c r="I9405" s="2"/>
      <c r="M9405" s="2"/>
    </row>
    <row r="9406" spans="1:13" x14ac:dyDescent="0.35">
      <c r="A9406" s="2"/>
      <c r="C9406" s="2"/>
      <c r="F9406" s="2"/>
      <c r="I9406" s="2"/>
      <c r="M9406" s="2"/>
    </row>
    <row r="9407" spans="1:13" x14ac:dyDescent="0.35">
      <c r="A9407" s="2"/>
      <c r="C9407" s="2"/>
      <c r="F9407" s="2"/>
      <c r="I9407" s="2"/>
      <c r="M9407" s="2"/>
    </row>
    <row r="9408" spans="1:13" x14ac:dyDescent="0.35">
      <c r="A9408" s="2"/>
      <c r="C9408" s="2"/>
      <c r="I9408" s="2"/>
      <c r="M9408" s="2"/>
    </row>
    <row r="9409" spans="1:13" x14ac:dyDescent="0.35">
      <c r="A9409" s="2"/>
      <c r="C9409" s="2"/>
      <c r="I9409" s="2"/>
      <c r="M9409" s="2"/>
    </row>
    <row r="9410" spans="1:13" x14ac:dyDescent="0.35">
      <c r="A9410" s="2"/>
      <c r="C9410" s="2"/>
      <c r="F9410" s="2"/>
      <c r="I9410" s="2"/>
      <c r="M9410" s="2"/>
    </row>
    <row r="9411" spans="1:13" x14ac:dyDescent="0.35">
      <c r="A9411" s="2"/>
      <c r="C9411" s="2"/>
      <c r="F9411" s="2"/>
      <c r="I9411" s="2"/>
      <c r="M9411" s="2"/>
    </row>
    <row r="9412" spans="1:13" x14ac:dyDescent="0.35">
      <c r="A9412" s="2"/>
      <c r="C9412" s="2"/>
      <c r="F9412" s="2"/>
      <c r="I9412" s="2"/>
      <c r="M9412" s="2"/>
    </row>
    <row r="9413" spans="1:13" x14ac:dyDescent="0.35">
      <c r="A9413" s="2"/>
      <c r="C9413" s="2"/>
      <c r="F9413" s="2"/>
      <c r="I9413" s="2"/>
      <c r="M9413" s="2"/>
    </row>
    <row r="9414" spans="1:13" x14ac:dyDescent="0.35">
      <c r="A9414" s="2"/>
      <c r="C9414" s="2"/>
      <c r="F9414" s="2"/>
      <c r="I9414" s="2"/>
      <c r="M9414" s="2"/>
    </row>
    <row r="9415" spans="1:13" x14ac:dyDescent="0.35">
      <c r="A9415" s="2"/>
      <c r="C9415" s="2"/>
      <c r="I9415" s="2"/>
      <c r="M9415" s="2"/>
    </row>
    <row r="9416" spans="1:13" x14ac:dyDescent="0.35">
      <c r="A9416" s="2"/>
      <c r="C9416" s="2"/>
      <c r="I9416" s="2"/>
      <c r="M9416" s="2"/>
    </row>
    <row r="9417" spans="1:13" x14ac:dyDescent="0.35">
      <c r="A9417" s="2"/>
      <c r="C9417" s="2"/>
      <c r="F9417" s="2"/>
      <c r="I9417" s="2"/>
      <c r="M9417" s="2"/>
    </row>
    <row r="9418" spans="1:13" x14ac:dyDescent="0.35">
      <c r="A9418" s="2"/>
      <c r="C9418" s="2"/>
      <c r="F9418" s="2"/>
      <c r="I9418" s="2"/>
      <c r="M9418" s="2"/>
    </row>
    <row r="9419" spans="1:13" x14ac:dyDescent="0.35">
      <c r="A9419" s="2"/>
      <c r="C9419" s="2"/>
      <c r="F9419" s="2"/>
      <c r="I9419" s="2"/>
      <c r="M9419" s="2"/>
    </row>
    <row r="9420" spans="1:13" x14ac:dyDescent="0.35">
      <c r="A9420" s="2"/>
      <c r="C9420" s="2"/>
      <c r="F9420" s="2"/>
      <c r="I9420" s="2"/>
      <c r="M9420" s="2"/>
    </row>
    <row r="9421" spans="1:13" x14ac:dyDescent="0.35">
      <c r="A9421" s="2"/>
      <c r="C9421" s="2"/>
      <c r="I9421" s="2"/>
      <c r="M9421" s="2"/>
    </row>
    <row r="9422" spans="1:13" x14ac:dyDescent="0.35">
      <c r="A9422" s="2"/>
      <c r="C9422" s="2"/>
      <c r="I9422" s="2"/>
      <c r="M9422" s="2"/>
    </row>
    <row r="9423" spans="1:13" x14ac:dyDescent="0.35">
      <c r="A9423" s="2"/>
      <c r="C9423" s="2"/>
      <c r="F9423" s="2"/>
      <c r="I9423" s="2"/>
      <c r="M9423" s="2"/>
    </row>
    <row r="9424" spans="1:13" x14ac:dyDescent="0.35">
      <c r="A9424" s="2"/>
      <c r="C9424" s="2"/>
      <c r="F9424" s="2"/>
      <c r="I9424" s="2"/>
      <c r="M9424" s="2"/>
    </row>
    <row r="9425" spans="1:13" x14ac:dyDescent="0.35">
      <c r="A9425" s="2"/>
      <c r="C9425" s="2"/>
      <c r="F9425" s="2"/>
      <c r="I9425" s="2"/>
      <c r="M9425" s="2"/>
    </row>
    <row r="9426" spans="1:13" x14ac:dyDescent="0.35">
      <c r="A9426" s="2"/>
      <c r="C9426" s="2"/>
      <c r="F9426" s="2"/>
      <c r="I9426" s="2"/>
      <c r="M9426" s="2"/>
    </row>
    <row r="9427" spans="1:13" x14ac:dyDescent="0.35">
      <c r="A9427" s="2"/>
      <c r="C9427" s="2"/>
      <c r="F9427" s="2"/>
      <c r="I9427" s="2"/>
      <c r="M9427" s="2"/>
    </row>
    <row r="9428" spans="1:13" x14ac:dyDescent="0.35">
      <c r="A9428" s="2"/>
      <c r="C9428" s="2"/>
      <c r="I9428" s="2"/>
      <c r="M9428" s="2"/>
    </row>
    <row r="9429" spans="1:13" x14ac:dyDescent="0.35">
      <c r="A9429" s="2"/>
      <c r="C9429" s="2"/>
      <c r="I9429" s="2"/>
      <c r="M9429" s="2"/>
    </row>
    <row r="9430" spans="1:13" x14ac:dyDescent="0.35">
      <c r="A9430" s="2"/>
      <c r="C9430" s="2"/>
      <c r="F9430" s="2"/>
      <c r="I9430" s="2"/>
      <c r="M9430" s="2"/>
    </row>
    <row r="9431" spans="1:13" x14ac:dyDescent="0.35">
      <c r="A9431" s="2"/>
      <c r="C9431" s="2"/>
      <c r="F9431" s="2"/>
      <c r="I9431" s="2"/>
      <c r="M9431" s="2"/>
    </row>
    <row r="9432" spans="1:13" x14ac:dyDescent="0.35">
      <c r="A9432" s="2"/>
      <c r="C9432" s="2"/>
      <c r="F9432" s="2"/>
      <c r="I9432" s="2"/>
      <c r="M9432" s="2"/>
    </row>
    <row r="9433" spans="1:13" x14ac:dyDescent="0.35">
      <c r="A9433" s="2"/>
      <c r="C9433" s="2"/>
      <c r="F9433" s="2"/>
      <c r="I9433" s="2"/>
      <c r="M9433" s="2"/>
    </row>
    <row r="9434" spans="1:13" x14ac:dyDescent="0.35">
      <c r="A9434" s="2"/>
      <c r="C9434" s="2"/>
      <c r="F9434" s="2"/>
      <c r="I9434" s="2"/>
      <c r="M9434" s="2"/>
    </row>
    <row r="9435" spans="1:13" x14ac:dyDescent="0.35">
      <c r="A9435" s="2"/>
      <c r="C9435" s="2"/>
      <c r="I9435" s="2"/>
      <c r="M9435" s="2"/>
    </row>
    <row r="9436" spans="1:13" x14ac:dyDescent="0.35">
      <c r="A9436" s="2"/>
      <c r="C9436" s="2"/>
      <c r="I9436" s="2"/>
      <c r="M9436" s="2"/>
    </row>
    <row r="9437" spans="1:13" x14ac:dyDescent="0.35">
      <c r="A9437" s="2"/>
      <c r="C9437" s="2"/>
      <c r="F9437" s="2"/>
      <c r="I9437" s="2"/>
      <c r="M9437" s="2"/>
    </row>
    <row r="9438" spans="1:13" x14ac:dyDescent="0.35">
      <c r="A9438" s="2"/>
      <c r="C9438" s="2"/>
      <c r="F9438" s="2"/>
      <c r="I9438" s="2"/>
      <c r="M9438" s="2"/>
    </row>
    <row r="9439" spans="1:13" x14ac:dyDescent="0.35">
      <c r="A9439" s="2"/>
      <c r="C9439" s="2"/>
      <c r="F9439" s="2"/>
      <c r="I9439" s="2"/>
      <c r="M9439" s="2"/>
    </row>
    <row r="9440" spans="1:13" x14ac:dyDescent="0.35">
      <c r="A9440" s="2"/>
      <c r="C9440" s="2"/>
      <c r="F9440" s="2"/>
      <c r="I9440" s="2"/>
      <c r="M9440" s="2"/>
    </row>
    <row r="9441" spans="1:13" x14ac:dyDescent="0.35">
      <c r="A9441" s="2"/>
      <c r="C9441" s="2"/>
      <c r="F9441" s="2"/>
      <c r="I9441" s="2"/>
      <c r="M9441" s="2"/>
    </row>
    <row r="9442" spans="1:13" x14ac:dyDescent="0.35">
      <c r="A9442" s="2"/>
      <c r="C9442" s="2"/>
      <c r="I9442" s="2"/>
      <c r="M9442" s="2"/>
    </row>
    <row r="9443" spans="1:13" x14ac:dyDescent="0.35">
      <c r="A9443" s="2"/>
      <c r="C9443" s="2"/>
      <c r="I9443" s="2"/>
      <c r="M9443" s="2"/>
    </row>
    <row r="9444" spans="1:13" x14ac:dyDescent="0.35">
      <c r="A9444" s="2"/>
      <c r="C9444" s="2"/>
      <c r="F9444" s="2"/>
      <c r="I9444" s="2"/>
      <c r="M9444" s="2"/>
    </row>
    <row r="9445" spans="1:13" x14ac:dyDescent="0.35">
      <c r="A9445" s="2"/>
      <c r="C9445" s="2"/>
      <c r="F9445" s="2"/>
      <c r="I9445" s="2"/>
      <c r="M9445" s="2"/>
    </row>
    <row r="9446" spans="1:13" x14ac:dyDescent="0.35">
      <c r="A9446" s="2"/>
      <c r="C9446" s="2"/>
      <c r="F9446" s="2"/>
      <c r="I9446" s="2"/>
      <c r="M9446" s="2"/>
    </row>
    <row r="9447" spans="1:13" x14ac:dyDescent="0.35">
      <c r="A9447" s="2"/>
      <c r="C9447" s="2"/>
      <c r="F9447" s="2"/>
      <c r="I9447" s="2"/>
      <c r="M9447" s="2"/>
    </row>
    <row r="9448" spans="1:13" x14ac:dyDescent="0.35">
      <c r="A9448" s="2"/>
      <c r="C9448" s="2"/>
      <c r="F9448" s="2"/>
      <c r="I9448" s="2"/>
      <c r="M9448" s="2"/>
    </row>
    <row r="9449" spans="1:13" x14ac:dyDescent="0.35">
      <c r="A9449" s="2"/>
      <c r="C9449" s="2"/>
      <c r="I9449" s="2"/>
      <c r="M9449" s="2"/>
    </row>
    <row r="9450" spans="1:13" x14ac:dyDescent="0.35">
      <c r="A9450" s="2"/>
      <c r="C9450" s="2"/>
      <c r="I9450" s="2"/>
      <c r="M9450" s="2"/>
    </row>
    <row r="9451" spans="1:13" x14ac:dyDescent="0.35">
      <c r="A9451" s="2"/>
      <c r="C9451" s="2"/>
      <c r="F9451" s="2"/>
      <c r="I9451" s="2"/>
      <c r="M9451" s="2"/>
    </row>
    <row r="9452" spans="1:13" x14ac:dyDescent="0.35">
      <c r="A9452" s="2"/>
      <c r="C9452" s="2"/>
      <c r="F9452" s="2"/>
      <c r="I9452" s="2"/>
      <c r="M9452" s="2"/>
    </row>
    <row r="9453" spans="1:13" x14ac:dyDescent="0.35">
      <c r="A9453" s="2"/>
      <c r="C9453" s="2"/>
      <c r="F9453" s="2"/>
      <c r="I9453" s="2"/>
      <c r="M9453" s="2"/>
    </row>
    <row r="9454" spans="1:13" x14ac:dyDescent="0.35">
      <c r="A9454" s="2"/>
      <c r="C9454" s="2"/>
      <c r="F9454" s="2"/>
      <c r="I9454" s="2"/>
      <c r="M9454" s="2"/>
    </row>
    <row r="9455" spans="1:13" x14ac:dyDescent="0.35">
      <c r="A9455" s="2"/>
      <c r="C9455" s="2"/>
      <c r="F9455" s="2"/>
      <c r="I9455" s="2"/>
      <c r="M9455" s="2"/>
    </row>
    <row r="9456" spans="1:13" x14ac:dyDescent="0.35">
      <c r="A9456" s="2"/>
      <c r="C9456" s="2"/>
      <c r="I9456" s="2"/>
      <c r="M9456" s="2"/>
    </row>
    <row r="9457" spans="1:13" x14ac:dyDescent="0.35">
      <c r="A9457" s="2"/>
      <c r="C9457" s="2"/>
      <c r="I9457" s="2"/>
      <c r="M9457" s="2"/>
    </row>
    <row r="9458" spans="1:13" x14ac:dyDescent="0.35">
      <c r="A9458" s="2"/>
      <c r="C9458" s="2"/>
      <c r="F9458" s="2"/>
      <c r="I9458" s="2"/>
      <c r="M9458" s="2"/>
    </row>
    <row r="9459" spans="1:13" x14ac:dyDescent="0.35">
      <c r="A9459" s="2"/>
      <c r="C9459" s="2"/>
      <c r="F9459" s="2"/>
      <c r="I9459" s="2"/>
      <c r="M9459" s="2"/>
    </row>
    <row r="9460" spans="1:13" x14ac:dyDescent="0.35">
      <c r="A9460" s="2"/>
      <c r="C9460" s="2"/>
      <c r="F9460" s="2"/>
      <c r="I9460" s="2"/>
      <c r="M9460" s="2"/>
    </row>
    <row r="9461" spans="1:13" x14ac:dyDescent="0.35">
      <c r="A9461" s="2"/>
      <c r="C9461" s="2"/>
      <c r="F9461" s="2"/>
      <c r="I9461" s="2"/>
      <c r="M9461" s="2"/>
    </row>
    <row r="9462" spans="1:13" x14ac:dyDescent="0.35">
      <c r="A9462" s="2"/>
      <c r="C9462" s="2"/>
      <c r="F9462" s="2"/>
      <c r="I9462" s="2"/>
      <c r="M9462" s="2"/>
    </row>
    <row r="9463" spans="1:13" x14ac:dyDescent="0.35">
      <c r="A9463" s="2"/>
      <c r="C9463" s="2"/>
      <c r="I9463" s="2"/>
      <c r="M9463" s="2"/>
    </row>
    <row r="9464" spans="1:13" x14ac:dyDescent="0.35">
      <c r="A9464" s="2"/>
      <c r="C9464" s="2"/>
      <c r="I9464" s="2"/>
      <c r="M9464" s="2"/>
    </row>
    <row r="9465" spans="1:13" x14ac:dyDescent="0.35">
      <c r="A9465" s="2"/>
      <c r="C9465" s="2"/>
      <c r="F9465" s="2"/>
      <c r="I9465" s="2"/>
      <c r="M9465" s="2"/>
    </row>
    <row r="9466" spans="1:13" x14ac:dyDescent="0.35">
      <c r="A9466" s="2"/>
      <c r="C9466" s="2"/>
      <c r="F9466" s="2"/>
      <c r="I9466" s="2"/>
      <c r="M9466" s="2"/>
    </row>
    <row r="9467" spans="1:13" x14ac:dyDescent="0.35">
      <c r="A9467" s="2"/>
      <c r="C9467" s="2"/>
      <c r="F9467" s="2"/>
      <c r="I9467" s="2"/>
      <c r="M9467" s="2"/>
    </row>
    <row r="9468" spans="1:13" x14ac:dyDescent="0.35">
      <c r="A9468" s="2"/>
      <c r="C9468" s="2"/>
      <c r="F9468" s="2"/>
      <c r="I9468" s="2"/>
      <c r="M9468" s="2"/>
    </row>
    <row r="9469" spans="1:13" x14ac:dyDescent="0.35">
      <c r="A9469" s="2"/>
      <c r="C9469" s="2"/>
      <c r="F9469" s="2"/>
      <c r="I9469" s="2"/>
      <c r="M9469" s="2"/>
    </row>
    <row r="9470" spans="1:13" x14ac:dyDescent="0.35">
      <c r="A9470" s="2"/>
      <c r="C9470" s="2"/>
      <c r="I9470" s="2"/>
      <c r="M9470" s="2"/>
    </row>
    <row r="9471" spans="1:13" x14ac:dyDescent="0.35">
      <c r="A9471" s="2"/>
      <c r="C9471" s="2"/>
      <c r="I9471" s="2"/>
      <c r="M9471" s="2"/>
    </row>
    <row r="9472" spans="1:13" x14ac:dyDescent="0.35">
      <c r="A9472" s="2"/>
      <c r="C9472" s="2"/>
      <c r="F9472" s="2"/>
      <c r="I9472" s="2"/>
      <c r="M9472" s="2"/>
    </row>
    <row r="9473" spans="1:13" x14ac:dyDescent="0.35">
      <c r="A9473" s="2"/>
      <c r="C9473" s="2"/>
      <c r="F9473" s="2"/>
      <c r="I9473" s="2"/>
      <c r="M9473" s="2"/>
    </row>
    <row r="9474" spans="1:13" x14ac:dyDescent="0.35">
      <c r="A9474" s="2"/>
      <c r="C9474" s="2"/>
      <c r="F9474" s="2"/>
      <c r="I9474" s="2"/>
      <c r="M9474" s="2"/>
    </row>
    <row r="9475" spans="1:13" x14ac:dyDescent="0.35">
      <c r="A9475" s="2"/>
      <c r="C9475" s="2"/>
      <c r="F9475" s="2"/>
      <c r="I9475" s="2"/>
      <c r="M9475" s="2"/>
    </row>
    <row r="9476" spans="1:13" x14ac:dyDescent="0.35">
      <c r="A9476" s="2"/>
      <c r="C9476" s="2"/>
      <c r="F9476" s="2"/>
      <c r="I9476" s="2"/>
      <c r="M9476" s="2"/>
    </row>
    <row r="9477" spans="1:13" x14ac:dyDescent="0.35">
      <c r="A9477" s="2"/>
      <c r="C9477" s="2"/>
      <c r="I9477" s="2"/>
      <c r="M9477" s="2"/>
    </row>
    <row r="9478" spans="1:13" x14ac:dyDescent="0.35">
      <c r="A9478" s="2"/>
      <c r="C9478" s="2"/>
      <c r="I9478" s="2"/>
      <c r="M9478" s="2"/>
    </row>
    <row r="9479" spans="1:13" x14ac:dyDescent="0.35">
      <c r="A9479" s="2"/>
      <c r="C9479" s="2"/>
      <c r="F9479" s="2"/>
      <c r="I9479" s="2"/>
      <c r="M9479" s="2"/>
    </row>
    <row r="9480" spans="1:13" x14ac:dyDescent="0.35">
      <c r="A9480" s="2"/>
      <c r="C9480" s="2"/>
      <c r="F9480" s="2"/>
      <c r="I9480" s="2"/>
      <c r="M9480" s="2"/>
    </row>
    <row r="9481" spans="1:13" x14ac:dyDescent="0.35">
      <c r="A9481" s="2"/>
      <c r="C9481" s="2"/>
      <c r="F9481" s="2"/>
      <c r="I9481" s="2"/>
      <c r="M9481" s="2"/>
    </row>
    <row r="9482" spans="1:13" x14ac:dyDescent="0.35">
      <c r="A9482" s="2"/>
      <c r="C9482" s="2"/>
      <c r="F9482" s="2"/>
      <c r="I9482" s="2"/>
      <c r="M9482" s="2"/>
    </row>
    <row r="9483" spans="1:13" x14ac:dyDescent="0.35">
      <c r="A9483" s="2"/>
      <c r="C9483" s="2"/>
      <c r="F9483" s="2"/>
      <c r="I9483" s="2"/>
      <c r="M9483" s="2"/>
    </row>
    <row r="9484" spans="1:13" x14ac:dyDescent="0.35">
      <c r="A9484" s="2"/>
      <c r="C9484" s="2"/>
      <c r="I9484" s="2"/>
      <c r="M9484" s="2"/>
    </row>
    <row r="9485" spans="1:13" x14ac:dyDescent="0.35">
      <c r="A9485" s="2"/>
      <c r="C9485" s="2"/>
      <c r="I9485" s="2"/>
      <c r="M9485" s="2"/>
    </row>
    <row r="9486" spans="1:13" x14ac:dyDescent="0.35">
      <c r="A9486" s="2"/>
      <c r="C9486" s="2"/>
      <c r="F9486" s="2"/>
      <c r="I9486" s="2"/>
      <c r="M9486" s="2"/>
    </row>
    <row r="9487" spans="1:13" x14ac:dyDescent="0.35">
      <c r="A9487" s="2"/>
      <c r="C9487" s="2"/>
      <c r="F9487" s="2"/>
      <c r="I9487" s="2"/>
      <c r="M9487" s="2"/>
    </row>
    <row r="9488" spans="1:13" x14ac:dyDescent="0.35">
      <c r="A9488" s="2"/>
      <c r="C9488" s="2"/>
      <c r="F9488" s="2"/>
      <c r="I9488" s="2"/>
      <c r="M9488" s="2"/>
    </row>
    <row r="9489" spans="1:13" x14ac:dyDescent="0.35">
      <c r="A9489" s="2"/>
      <c r="C9489" s="2"/>
      <c r="F9489" s="2"/>
      <c r="I9489" s="2"/>
      <c r="M9489" s="2"/>
    </row>
    <row r="9490" spans="1:13" x14ac:dyDescent="0.35">
      <c r="A9490" s="2"/>
      <c r="C9490" s="2"/>
      <c r="F9490" s="2"/>
      <c r="I9490" s="2"/>
      <c r="M9490" s="2"/>
    </row>
    <row r="9491" spans="1:13" x14ac:dyDescent="0.35">
      <c r="A9491" s="2"/>
      <c r="C9491" s="2"/>
      <c r="I9491" s="2"/>
      <c r="M9491" s="2"/>
    </row>
    <row r="9492" spans="1:13" x14ac:dyDescent="0.35">
      <c r="A9492" s="2"/>
      <c r="C9492" s="2"/>
      <c r="I9492" s="2"/>
      <c r="M9492" s="2"/>
    </row>
    <row r="9493" spans="1:13" x14ac:dyDescent="0.35">
      <c r="A9493" s="2"/>
      <c r="C9493" s="2"/>
      <c r="F9493" s="2"/>
      <c r="I9493" s="2"/>
      <c r="M9493" s="2"/>
    </row>
    <row r="9494" spans="1:13" x14ac:dyDescent="0.35">
      <c r="A9494" s="2"/>
      <c r="C9494" s="2"/>
      <c r="F9494" s="2"/>
      <c r="I9494" s="2"/>
      <c r="M9494" s="2"/>
    </row>
    <row r="9495" spans="1:13" x14ac:dyDescent="0.35">
      <c r="A9495" s="2"/>
      <c r="C9495" s="2"/>
      <c r="F9495" s="2"/>
      <c r="I9495" s="2"/>
      <c r="M9495" s="2"/>
    </row>
    <row r="9496" spans="1:13" x14ac:dyDescent="0.35">
      <c r="A9496" s="2"/>
      <c r="C9496" s="2"/>
      <c r="I9496" s="2"/>
      <c r="M9496" s="2"/>
    </row>
    <row r="9497" spans="1:13" x14ac:dyDescent="0.35">
      <c r="A9497" s="2"/>
      <c r="C9497" s="2"/>
      <c r="I9497" s="2"/>
      <c r="M9497" s="2"/>
    </row>
    <row r="9498" spans="1:13" x14ac:dyDescent="0.35">
      <c r="A9498" s="2"/>
      <c r="C9498" s="2"/>
      <c r="F9498" s="2"/>
      <c r="I9498" s="2"/>
      <c r="M9498" s="2"/>
    </row>
    <row r="9499" spans="1:13" x14ac:dyDescent="0.35">
      <c r="A9499" s="2"/>
      <c r="C9499" s="2"/>
      <c r="F9499" s="2"/>
      <c r="I9499" s="2"/>
      <c r="M9499" s="2"/>
    </row>
    <row r="9500" spans="1:13" x14ac:dyDescent="0.35">
      <c r="A9500" s="2"/>
      <c r="C9500" s="2"/>
      <c r="F9500" s="2"/>
      <c r="I9500" s="2"/>
      <c r="M9500" s="2"/>
    </row>
    <row r="9501" spans="1:13" x14ac:dyDescent="0.35">
      <c r="A9501" s="2"/>
      <c r="C9501" s="2"/>
      <c r="F9501" s="2"/>
      <c r="I9501" s="2"/>
      <c r="M9501" s="2"/>
    </row>
    <row r="9502" spans="1:13" x14ac:dyDescent="0.35">
      <c r="A9502" s="2"/>
      <c r="C9502" s="2"/>
      <c r="F9502" s="2"/>
      <c r="I9502" s="2"/>
      <c r="M9502" s="2"/>
    </row>
    <row r="9503" spans="1:13" x14ac:dyDescent="0.35">
      <c r="A9503" s="2"/>
      <c r="C9503" s="2"/>
      <c r="I9503" s="2"/>
      <c r="M9503" s="2"/>
    </row>
    <row r="9504" spans="1:13" x14ac:dyDescent="0.35">
      <c r="A9504" s="2"/>
      <c r="C9504" s="2"/>
      <c r="I9504" s="2"/>
      <c r="M9504" s="2"/>
    </row>
    <row r="9505" spans="1:13" x14ac:dyDescent="0.35">
      <c r="A9505" s="2"/>
      <c r="C9505" s="2"/>
      <c r="F9505" s="2"/>
      <c r="I9505" s="2"/>
      <c r="M9505" s="2"/>
    </row>
    <row r="9506" spans="1:13" x14ac:dyDescent="0.35">
      <c r="A9506" s="2"/>
      <c r="C9506" s="2"/>
      <c r="F9506" s="2"/>
      <c r="I9506" s="2"/>
      <c r="M9506" s="2"/>
    </row>
    <row r="9507" spans="1:13" x14ac:dyDescent="0.35">
      <c r="A9507" s="2"/>
      <c r="C9507" s="2"/>
      <c r="F9507" s="2"/>
      <c r="I9507" s="2"/>
      <c r="M9507" s="2"/>
    </row>
    <row r="9508" spans="1:13" x14ac:dyDescent="0.35">
      <c r="A9508" s="2"/>
      <c r="C9508" s="2"/>
      <c r="F9508" s="2"/>
      <c r="I9508" s="2"/>
      <c r="M9508" s="2"/>
    </row>
    <row r="9509" spans="1:13" x14ac:dyDescent="0.35">
      <c r="A9509" s="2"/>
      <c r="C9509" s="2"/>
      <c r="F9509" s="2"/>
      <c r="I9509" s="2"/>
      <c r="M9509" s="2"/>
    </row>
    <row r="9510" spans="1:13" x14ac:dyDescent="0.35">
      <c r="A9510" s="2"/>
      <c r="C9510" s="2"/>
      <c r="F9510" s="2"/>
      <c r="I9510" s="2"/>
      <c r="M9510" s="2"/>
    </row>
    <row r="9511" spans="1:13" x14ac:dyDescent="0.35">
      <c r="A9511" s="2"/>
      <c r="C9511" s="2"/>
      <c r="F9511" s="2"/>
      <c r="I9511" s="2"/>
      <c r="M9511" s="2"/>
    </row>
    <row r="9512" spans="1:13" x14ac:dyDescent="0.35">
      <c r="A9512" s="2"/>
      <c r="C9512" s="2"/>
      <c r="F9512" s="2"/>
      <c r="I9512" s="2"/>
      <c r="M9512" s="2"/>
    </row>
    <row r="9513" spans="1:13" x14ac:dyDescent="0.35">
      <c r="A9513" s="2"/>
      <c r="C9513" s="2"/>
      <c r="I9513" s="2"/>
      <c r="M9513" s="2"/>
    </row>
    <row r="9514" spans="1:13" x14ac:dyDescent="0.35">
      <c r="A9514" s="2"/>
      <c r="C9514" s="2"/>
      <c r="I9514" s="2"/>
      <c r="M9514" s="2"/>
    </row>
    <row r="9515" spans="1:13" x14ac:dyDescent="0.35">
      <c r="A9515" s="2"/>
      <c r="C9515" s="2"/>
      <c r="F9515" s="2"/>
      <c r="I9515" s="2"/>
      <c r="M9515" s="2"/>
    </row>
    <row r="9516" spans="1:13" x14ac:dyDescent="0.35">
      <c r="A9516" s="2"/>
      <c r="C9516" s="2"/>
      <c r="F9516" s="2"/>
      <c r="I9516" s="2"/>
      <c r="M9516" s="2"/>
    </row>
    <row r="9517" spans="1:13" x14ac:dyDescent="0.35">
      <c r="A9517" s="2"/>
      <c r="C9517" s="2"/>
      <c r="F9517" s="2"/>
      <c r="I9517" s="2"/>
      <c r="M9517" s="2"/>
    </row>
    <row r="9518" spans="1:13" x14ac:dyDescent="0.35">
      <c r="A9518" s="2"/>
      <c r="C9518" s="2"/>
      <c r="F9518" s="2"/>
      <c r="I9518" s="2"/>
      <c r="M9518" s="2"/>
    </row>
    <row r="9519" spans="1:13" x14ac:dyDescent="0.35">
      <c r="A9519" s="2"/>
      <c r="C9519" s="2"/>
      <c r="F9519" s="2"/>
      <c r="I9519" s="2"/>
      <c r="M9519" s="2"/>
    </row>
    <row r="9520" spans="1:13" x14ac:dyDescent="0.35">
      <c r="A9520" s="2"/>
      <c r="C9520" s="2"/>
      <c r="I9520" s="2"/>
      <c r="M9520" s="2"/>
    </row>
    <row r="9521" spans="1:13" x14ac:dyDescent="0.35">
      <c r="A9521" s="2"/>
      <c r="C9521" s="2"/>
      <c r="I9521" s="2"/>
      <c r="M9521" s="2"/>
    </row>
    <row r="9522" spans="1:13" x14ac:dyDescent="0.35">
      <c r="A9522" s="2"/>
      <c r="C9522" s="2"/>
      <c r="F9522" s="2"/>
      <c r="I9522" s="2"/>
      <c r="M9522" s="2"/>
    </row>
    <row r="9523" spans="1:13" x14ac:dyDescent="0.35">
      <c r="A9523" s="2"/>
      <c r="C9523" s="2"/>
      <c r="F9523" s="2"/>
      <c r="I9523" s="2"/>
      <c r="M9523" s="2"/>
    </row>
    <row r="9524" spans="1:13" x14ac:dyDescent="0.35">
      <c r="A9524" s="2"/>
      <c r="C9524" s="2"/>
      <c r="F9524" s="2"/>
      <c r="I9524" s="2"/>
      <c r="M9524" s="2"/>
    </row>
    <row r="9525" spans="1:13" x14ac:dyDescent="0.35">
      <c r="A9525" s="2"/>
      <c r="C9525" s="2"/>
      <c r="F9525" s="2"/>
      <c r="I9525" s="2"/>
      <c r="M9525" s="2"/>
    </row>
    <row r="9526" spans="1:13" x14ac:dyDescent="0.35">
      <c r="A9526" s="2"/>
      <c r="C9526" s="2"/>
      <c r="F9526" s="2"/>
      <c r="I9526" s="2"/>
      <c r="M9526" s="2"/>
    </row>
    <row r="9527" spans="1:13" x14ac:dyDescent="0.35">
      <c r="A9527" s="2"/>
      <c r="C9527" s="2"/>
      <c r="I9527" s="2"/>
      <c r="M9527" s="2"/>
    </row>
    <row r="9528" spans="1:13" x14ac:dyDescent="0.35">
      <c r="A9528" s="2"/>
      <c r="C9528" s="2"/>
      <c r="I9528" s="2"/>
      <c r="M9528" s="2"/>
    </row>
    <row r="9529" spans="1:13" x14ac:dyDescent="0.35">
      <c r="A9529" s="2"/>
      <c r="C9529" s="2"/>
      <c r="F9529" s="2"/>
      <c r="I9529" s="2"/>
      <c r="M9529" s="2"/>
    </row>
    <row r="9530" spans="1:13" x14ac:dyDescent="0.35">
      <c r="A9530" s="2"/>
      <c r="C9530" s="2"/>
      <c r="F9530" s="2"/>
      <c r="I9530" s="2"/>
      <c r="M9530" s="2"/>
    </row>
    <row r="9531" spans="1:13" x14ac:dyDescent="0.35">
      <c r="A9531" s="2"/>
      <c r="C9531" s="2"/>
      <c r="I9531" s="2"/>
      <c r="M9531" s="2"/>
    </row>
    <row r="9532" spans="1:13" x14ac:dyDescent="0.35">
      <c r="A9532" s="2"/>
      <c r="C9532" s="2"/>
      <c r="F9532" s="2"/>
      <c r="I9532" s="2"/>
      <c r="M9532" s="2"/>
    </row>
    <row r="9533" spans="1:13" x14ac:dyDescent="0.35">
      <c r="A9533" s="2"/>
      <c r="C9533" s="2"/>
      <c r="F9533" s="2"/>
      <c r="I9533" s="2"/>
      <c r="M9533" s="2"/>
    </row>
    <row r="9534" spans="1:13" x14ac:dyDescent="0.35">
      <c r="A9534" s="2"/>
      <c r="C9534" s="2"/>
      <c r="F9534" s="2"/>
      <c r="I9534" s="2"/>
      <c r="M9534" s="2"/>
    </row>
    <row r="9535" spans="1:13" x14ac:dyDescent="0.35">
      <c r="A9535" s="2"/>
      <c r="C9535" s="2"/>
      <c r="F9535" s="2"/>
      <c r="I9535" s="2"/>
      <c r="M9535" s="2"/>
    </row>
    <row r="9536" spans="1:13" x14ac:dyDescent="0.35">
      <c r="A9536" s="2"/>
      <c r="C9536" s="2"/>
      <c r="F9536" s="2"/>
      <c r="I9536" s="2"/>
      <c r="M9536" s="2"/>
    </row>
    <row r="9537" spans="1:13" x14ac:dyDescent="0.35">
      <c r="A9537" s="2"/>
      <c r="C9537" s="2"/>
      <c r="I9537" s="2"/>
      <c r="M9537" s="2"/>
    </row>
    <row r="9538" spans="1:13" x14ac:dyDescent="0.35">
      <c r="A9538" s="2"/>
      <c r="C9538" s="2"/>
      <c r="I9538" s="2"/>
      <c r="M9538" s="2"/>
    </row>
    <row r="9539" spans="1:13" x14ac:dyDescent="0.35">
      <c r="A9539" s="2"/>
      <c r="C9539" s="2"/>
      <c r="F9539" s="2"/>
      <c r="I9539" s="2"/>
      <c r="M9539" s="2"/>
    </row>
    <row r="9540" spans="1:13" x14ac:dyDescent="0.35">
      <c r="A9540" s="2"/>
      <c r="C9540" s="2"/>
      <c r="F9540" s="2"/>
      <c r="I9540" s="2"/>
      <c r="M9540" s="2"/>
    </row>
    <row r="9541" spans="1:13" x14ac:dyDescent="0.35">
      <c r="A9541" s="2"/>
      <c r="C9541" s="2"/>
      <c r="F9541" s="2"/>
      <c r="I9541" s="2"/>
      <c r="M9541" s="2"/>
    </row>
    <row r="9542" spans="1:13" x14ac:dyDescent="0.35">
      <c r="A9542" s="2"/>
      <c r="C9542" s="2"/>
      <c r="F9542" s="2"/>
      <c r="I9542" s="2"/>
      <c r="M9542" s="2"/>
    </row>
    <row r="9543" spans="1:13" x14ac:dyDescent="0.35">
      <c r="A9543" s="2"/>
      <c r="C9543" s="2"/>
      <c r="F9543" s="2"/>
      <c r="I9543" s="2"/>
      <c r="M9543" s="2"/>
    </row>
    <row r="9544" spans="1:13" x14ac:dyDescent="0.35">
      <c r="A9544" s="2"/>
      <c r="C9544" s="2"/>
      <c r="I9544" s="2"/>
      <c r="M9544" s="2"/>
    </row>
    <row r="9545" spans="1:13" x14ac:dyDescent="0.35">
      <c r="A9545" s="2"/>
      <c r="C9545" s="2"/>
      <c r="I9545" s="2"/>
      <c r="M9545" s="2"/>
    </row>
    <row r="9546" spans="1:13" x14ac:dyDescent="0.35">
      <c r="A9546" s="2"/>
      <c r="C9546" s="2"/>
      <c r="F9546" s="2"/>
      <c r="I9546" s="2"/>
      <c r="M9546" s="2"/>
    </row>
    <row r="9547" spans="1:13" x14ac:dyDescent="0.35">
      <c r="A9547" s="2"/>
      <c r="C9547" s="2"/>
      <c r="F9547" s="2"/>
      <c r="I9547" s="2"/>
      <c r="M9547" s="2"/>
    </row>
    <row r="9548" spans="1:13" x14ac:dyDescent="0.35">
      <c r="A9548" s="2"/>
      <c r="C9548" s="2"/>
      <c r="F9548" s="2"/>
      <c r="I9548" s="2"/>
      <c r="M9548" s="2"/>
    </row>
    <row r="9549" spans="1:13" x14ac:dyDescent="0.35">
      <c r="A9549" s="2"/>
      <c r="C9549" s="2"/>
      <c r="F9549" s="2"/>
      <c r="I9549" s="2"/>
      <c r="M9549" s="2"/>
    </row>
    <row r="9550" spans="1:13" x14ac:dyDescent="0.35">
      <c r="A9550" s="2"/>
      <c r="C9550" s="2"/>
      <c r="F9550" s="2"/>
      <c r="I9550" s="2"/>
      <c r="M9550" s="2"/>
    </row>
    <row r="9551" spans="1:13" x14ac:dyDescent="0.35">
      <c r="A9551" s="2"/>
      <c r="C9551" s="2"/>
      <c r="I9551" s="2"/>
      <c r="M9551" s="2"/>
    </row>
    <row r="9552" spans="1:13" x14ac:dyDescent="0.35">
      <c r="A9552" s="2"/>
      <c r="C9552" s="2"/>
      <c r="I9552" s="2"/>
      <c r="M9552" s="2"/>
    </row>
    <row r="9553" spans="1:13" x14ac:dyDescent="0.35">
      <c r="A9553" s="2"/>
      <c r="C9553" s="2"/>
      <c r="F9553" s="2"/>
      <c r="I9553" s="2"/>
      <c r="M9553" s="2"/>
    </row>
    <row r="9554" spans="1:13" x14ac:dyDescent="0.35">
      <c r="A9554" s="2"/>
      <c r="C9554" s="2"/>
      <c r="F9554" s="2"/>
      <c r="I9554" s="2"/>
      <c r="M9554" s="2"/>
    </row>
    <row r="9555" spans="1:13" x14ac:dyDescent="0.35">
      <c r="A9555" s="2"/>
      <c r="C9555" s="2"/>
      <c r="F9555" s="2"/>
      <c r="I9555" s="2"/>
      <c r="M9555" s="2"/>
    </row>
    <row r="9556" spans="1:13" x14ac:dyDescent="0.35">
      <c r="A9556" s="2"/>
      <c r="C9556" s="2"/>
      <c r="F9556" s="2"/>
      <c r="I9556" s="2"/>
      <c r="M9556" s="2"/>
    </row>
    <row r="9557" spans="1:13" x14ac:dyDescent="0.35">
      <c r="A9557" s="2"/>
      <c r="C9557" s="2"/>
      <c r="F9557" s="2"/>
      <c r="I9557" s="2"/>
      <c r="M9557" s="2"/>
    </row>
    <row r="9558" spans="1:13" x14ac:dyDescent="0.35">
      <c r="A9558" s="2"/>
      <c r="C9558" s="2"/>
      <c r="I9558" s="2"/>
      <c r="M9558" s="2"/>
    </row>
    <row r="9559" spans="1:13" x14ac:dyDescent="0.35">
      <c r="A9559" s="2"/>
      <c r="C9559" s="2"/>
      <c r="I9559" s="2"/>
      <c r="M9559" s="2"/>
    </row>
    <row r="9560" spans="1:13" x14ac:dyDescent="0.35">
      <c r="A9560" s="2"/>
      <c r="C9560" s="2"/>
      <c r="F9560" s="2"/>
      <c r="I9560" s="2"/>
      <c r="M9560" s="2"/>
    </row>
    <row r="9561" spans="1:13" x14ac:dyDescent="0.35">
      <c r="A9561" s="2"/>
      <c r="C9561" s="2"/>
      <c r="F9561" s="2"/>
      <c r="I9561" s="2"/>
      <c r="M9561" s="2"/>
    </row>
    <row r="9562" spans="1:13" x14ac:dyDescent="0.35">
      <c r="A9562" s="2"/>
      <c r="C9562" s="2"/>
      <c r="F9562" s="2"/>
      <c r="I9562" s="2"/>
      <c r="M9562" s="2"/>
    </row>
    <row r="9563" spans="1:13" x14ac:dyDescent="0.35">
      <c r="A9563" s="2"/>
      <c r="C9563" s="2"/>
      <c r="F9563" s="2"/>
      <c r="I9563" s="2"/>
      <c r="M9563" s="2"/>
    </row>
    <row r="9564" spans="1:13" x14ac:dyDescent="0.35">
      <c r="A9564" s="2"/>
      <c r="C9564" s="2"/>
      <c r="F9564" s="2"/>
      <c r="I9564" s="2"/>
      <c r="M9564" s="2"/>
    </row>
    <row r="9565" spans="1:13" x14ac:dyDescent="0.35">
      <c r="A9565" s="2"/>
      <c r="C9565" s="2"/>
      <c r="I9565" s="2"/>
      <c r="M9565" s="2"/>
    </row>
    <row r="9566" spans="1:13" x14ac:dyDescent="0.35">
      <c r="A9566" s="2"/>
      <c r="C9566" s="2"/>
      <c r="I9566" s="2"/>
      <c r="M9566" s="2"/>
    </row>
    <row r="9567" spans="1:13" x14ac:dyDescent="0.35">
      <c r="A9567" s="2"/>
      <c r="C9567" s="2"/>
      <c r="F9567" s="2"/>
      <c r="I9567" s="2"/>
      <c r="M9567" s="2"/>
    </row>
    <row r="9568" spans="1:13" x14ac:dyDescent="0.35">
      <c r="A9568" s="2"/>
      <c r="C9568" s="2"/>
      <c r="F9568" s="2"/>
      <c r="I9568" s="2"/>
      <c r="M9568" s="2"/>
    </row>
    <row r="9569" spans="1:13" x14ac:dyDescent="0.35">
      <c r="A9569" s="2"/>
      <c r="C9569" s="2"/>
      <c r="F9569" s="2"/>
      <c r="I9569" s="2"/>
      <c r="M9569" s="2"/>
    </row>
    <row r="9570" spans="1:13" x14ac:dyDescent="0.35">
      <c r="A9570" s="2"/>
      <c r="C9570" s="2"/>
      <c r="I9570" s="2"/>
      <c r="M9570" s="2"/>
    </row>
    <row r="9571" spans="1:13" x14ac:dyDescent="0.35">
      <c r="A9571" s="2"/>
      <c r="C9571" s="2"/>
      <c r="I9571" s="2"/>
      <c r="M9571" s="2"/>
    </row>
    <row r="9572" spans="1:13" x14ac:dyDescent="0.35">
      <c r="A9572" s="2"/>
      <c r="C9572" s="2"/>
      <c r="F9572" s="2"/>
      <c r="I9572" s="2"/>
      <c r="M9572" s="2"/>
    </row>
    <row r="9573" spans="1:13" x14ac:dyDescent="0.35">
      <c r="A9573" s="2"/>
      <c r="C9573" s="2"/>
      <c r="F9573" s="2"/>
      <c r="I9573" s="2"/>
      <c r="M9573" s="2"/>
    </row>
    <row r="9574" spans="1:13" x14ac:dyDescent="0.35">
      <c r="A9574" s="2"/>
      <c r="C9574" s="2"/>
      <c r="F9574" s="2"/>
      <c r="I9574" s="2"/>
      <c r="M9574" s="2"/>
    </row>
    <row r="9575" spans="1:13" x14ac:dyDescent="0.35">
      <c r="A9575" s="2"/>
      <c r="C9575" s="2"/>
      <c r="F9575" s="2"/>
      <c r="I9575" s="2"/>
      <c r="M9575" s="2"/>
    </row>
    <row r="9576" spans="1:13" x14ac:dyDescent="0.35">
      <c r="A9576" s="2"/>
      <c r="C9576" s="2"/>
      <c r="F9576" s="2"/>
      <c r="I9576" s="2"/>
      <c r="M9576" s="2"/>
    </row>
    <row r="9577" spans="1:13" x14ac:dyDescent="0.35">
      <c r="A9577" s="2"/>
      <c r="C9577" s="2"/>
      <c r="I9577" s="2"/>
      <c r="M9577" s="2"/>
    </row>
    <row r="9578" spans="1:13" x14ac:dyDescent="0.35">
      <c r="A9578" s="2"/>
      <c r="C9578" s="2"/>
      <c r="I9578" s="2"/>
      <c r="M9578" s="2"/>
    </row>
    <row r="9579" spans="1:13" x14ac:dyDescent="0.35">
      <c r="A9579" s="2"/>
      <c r="C9579" s="2"/>
      <c r="F9579" s="2"/>
      <c r="I9579" s="2"/>
      <c r="M9579" s="2"/>
    </row>
    <row r="9580" spans="1:13" x14ac:dyDescent="0.35">
      <c r="A9580" s="2"/>
      <c r="C9580" s="2"/>
      <c r="F9580" s="2"/>
      <c r="I9580" s="2"/>
      <c r="M9580" s="2"/>
    </row>
    <row r="9581" spans="1:13" x14ac:dyDescent="0.35">
      <c r="A9581" s="2"/>
      <c r="C9581" s="2"/>
      <c r="F9581" s="2"/>
      <c r="I9581" s="2"/>
      <c r="M9581" s="2"/>
    </row>
    <row r="9582" spans="1:13" x14ac:dyDescent="0.35">
      <c r="A9582" s="2"/>
      <c r="C9582" s="2"/>
      <c r="F9582" s="2"/>
      <c r="I9582" s="2"/>
      <c r="M9582" s="2"/>
    </row>
    <row r="9583" spans="1:13" x14ac:dyDescent="0.35">
      <c r="A9583" s="2"/>
      <c r="C9583" s="2"/>
      <c r="I9583" s="2"/>
      <c r="M9583" s="2"/>
    </row>
    <row r="9584" spans="1:13" x14ac:dyDescent="0.35">
      <c r="A9584" s="2"/>
      <c r="C9584" s="2"/>
      <c r="I9584" s="2"/>
      <c r="M9584" s="2"/>
    </row>
    <row r="9585" spans="1:13" x14ac:dyDescent="0.35">
      <c r="A9585" s="2"/>
      <c r="C9585" s="2"/>
      <c r="F9585" s="2"/>
      <c r="I9585" s="2"/>
      <c r="M9585" s="2"/>
    </row>
    <row r="9586" spans="1:13" x14ac:dyDescent="0.35">
      <c r="A9586" s="2"/>
      <c r="C9586" s="2"/>
      <c r="F9586" s="2"/>
      <c r="I9586" s="2"/>
      <c r="M9586" s="2"/>
    </row>
    <row r="9587" spans="1:13" x14ac:dyDescent="0.35">
      <c r="A9587" s="2"/>
      <c r="C9587" s="2"/>
      <c r="F9587" s="2"/>
      <c r="I9587" s="2"/>
      <c r="M9587" s="2"/>
    </row>
    <row r="9588" spans="1:13" x14ac:dyDescent="0.35">
      <c r="A9588" s="2"/>
      <c r="C9588" s="2"/>
      <c r="F9588" s="2"/>
      <c r="I9588" s="2"/>
      <c r="M9588" s="2"/>
    </row>
    <row r="9589" spans="1:13" x14ac:dyDescent="0.35">
      <c r="A9589" s="2"/>
      <c r="C9589" s="2"/>
      <c r="F9589" s="2"/>
      <c r="I9589" s="2"/>
      <c r="M9589" s="2"/>
    </row>
    <row r="9590" spans="1:13" x14ac:dyDescent="0.35">
      <c r="A9590" s="2"/>
      <c r="C9590" s="2"/>
      <c r="I9590" s="2"/>
      <c r="M9590" s="2"/>
    </row>
    <row r="9591" spans="1:13" x14ac:dyDescent="0.35">
      <c r="A9591" s="2"/>
      <c r="C9591" s="2"/>
      <c r="I9591" s="2"/>
      <c r="M9591" s="2"/>
    </row>
    <row r="9592" spans="1:13" x14ac:dyDescent="0.35">
      <c r="A9592" s="2"/>
      <c r="C9592" s="2"/>
      <c r="F9592" s="2"/>
      <c r="I9592" s="2"/>
      <c r="M9592" s="2"/>
    </row>
    <row r="9593" spans="1:13" x14ac:dyDescent="0.35">
      <c r="A9593" s="2"/>
      <c r="C9593" s="2"/>
      <c r="F9593" s="2"/>
      <c r="I9593" s="2"/>
      <c r="M9593" s="2"/>
    </row>
    <row r="9594" spans="1:13" x14ac:dyDescent="0.35">
      <c r="A9594" s="2"/>
      <c r="C9594" s="2"/>
      <c r="F9594" s="2"/>
      <c r="I9594" s="2"/>
      <c r="M9594" s="2"/>
    </row>
    <row r="9595" spans="1:13" x14ac:dyDescent="0.35">
      <c r="A9595" s="2"/>
      <c r="C9595" s="2"/>
      <c r="F9595" s="2"/>
      <c r="I9595" s="2"/>
      <c r="M9595" s="2"/>
    </row>
    <row r="9596" spans="1:13" x14ac:dyDescent="0.35">
      <c r="A9596" s="2"/>
      <c r="C9596" s="2"/>
      <c r="F9596" s="2"/>
      <c r="I9596" s="2"/>
      <c r="M9596" s="2"/>
    </row>
    <row r="9597" spans="1:13" x14ac:dyDescent="0.35">
      <c r="A9597" s="2"/>
      <c r="C9597" s="2"/>
      <c r="I9597" s="2"/>
      <c r="M9597" s="2"/>
    </row>
    <row r="9598" spans="1:13" x14ac:dyDescent="0.35">
      <c r="A9598" s="2"/>
      <c r="C9598" s="2"/>
      <c r="I9598" s="2"/>
      <c r="M9598" s="2"/>
    </row>
    <row r="9599" spans="1:13" x14ac:dyDescent="0.35">
      <c r="A9599" s="2"/>
      <c r="C9599" s="2"/>
      <c r="F9599" s="2"/>
      <c r="I9599" s="2"/>
      <c r="M9599" s="2"/>
    </row>
    <row r="9600" spans="1:13" x14ac:dyDescent="0.35">
      <c r="A9600" s="2"/>
      <c r="C9600" s="2"/>
      <c r="F9600" s="2"/>
      <c r="I9600" s="2"/>
      <c r="M9600" s="2"/>
    </row>
    <row r="9601" spans="1:13" x14ac:dyDescent="0.35">
      <c r="A9601" s="2"/>
      <c r="C9601" s="2"/>
      <c r="F9601" s="2"/>
      <c r="I9601" s="2"/>
      <c r="M9601" s="2"/>
    </row>
    <row r="9602" spans="1:13" x14ac:dyDescent="0.35">
      <c r="A9602" s="2"/>
      <c r="C9602" s="2"/>
      <c r="F9602" s="2"/>
      <c r="I9602" s="2"/>
      <c r="M9602" s="2"/>
    </row>
    <row r="9603" spans="1:13" x14ac:dyDescent="0.35">
      <c r="A9603" s="2"/>
      <c r="C9603" s="2"/>
      <c r="F9603" s="2"/>
      <c r="I9603" s="2"/>
      <c r="M9603" s="2"/>
    </row>
    <row r="9604" spans="1:13" x14ac:dyDescent="0.35">
      <c r="A9604" s="2"/>
      <c r="C9604" s="2"/>
      <c r="I9604" s="2"/>
      <c r="M9604" s="2"/>
    </row>
    <row r="9605" spans="1:13" x14ac:dyDescent="0.35">
      <c r="A9605" s="2"/>
      <c r="C9605" s="2"/>
      <c r="I9605" s="2"/>
      <c r="M9605" s="2"/>
    </row>
    <row r="9606" spans="1:13" x14ac:dyDescent="0.35">
      <c r="A9606" s="2"/>
      <c r="C9606" s="2"/>
      <c r="F9606" s="2"/>
      <c r="I9606" s="2"/>
      <c r="M9606" s="2"/>
    </row>
    <row r="9607" spans="1:13" x14ac:dyDescent="0.35">
      <c r="A9607" s="2"/>
      <c r="C9607" s="2"/>
      <c r="F9607" s="2"/>
      <c r="I9607" s="2"/>
      <c r="M9607" s="2"/>
    </row>
    <row r="9608" spans="1:13" x14ac:dyDescent="0.35">
      <c r="A9608" s="2"/>
      <c r="C9608" s="2"/>
      <c r="F9608" s="2"/>
      <c r="I9608" s="2"/>
      <c r="M9608" s="2"/>
    </row>
    <row r="9609" spans="1:13" x14ac:dyDescent="0.35">
      <c r="A9609" s="2"/>
      <c r="C9609" s="2"/>
      <c r="F9609" s="2"/>
      <c r="I9609" s="2"/>
      <c r="M9609" s="2"/>
    </row>
    <row r="9610" spans="1:13" x14ac:dyDescent="0.35">
      <c r="A9610" s="2"/>
      <c r="C9610" s="2"/>
      <c r="F9610" s="2"/>
      <c r="I9610" s="2"/>
      <c r="M9610" s="2"/>
    </row>
    <row r="9611" spans="1:13" x14ac:dyDescent="0.35">
      <c r="A9611" s="2"/>
      <c r="C9611" s="2"/>
      <c r="I9611" s="2"/>
      <c r="M9611" s="2"/>
    </row>
    <row r="9612" spans="1:13" x14ac:dyDescent="0.35">
      <c r="A9612" s="2"/>
      <c r="C9612" s="2"/>
      <c r="I9612" s="2"/>
      <c r="M9612" s="2"/>
    </row>
    <row r="9613" spans="1:13" x14ac:dyDescent="0.35">
      <c r="A9613" s="2"/>
      <c r="C9613" s="2"/>
      <c r="F9613" s="2"/>
      <c r="I9613" s="2"/>
      <c r="M9613" s="2"/>
    </row>
    <row r="9614" spans="1:13" x14ac:dyDescent="0.35">
      <c r="A9614" s="2"/>
      <c r="C9614" s="2"/>
      <c r="F9614" s="2"/>
      <c r="I9614" s="2"/>
      <c r="M9614" s="2"/>
    </row>
    <row r="9615" spans="1:13" x14ac:dyDescent="0.35">
      <c r="A9615" s="2"/>
      <c r="C9615" s="2"/>
      <c r="F9615" s="2"/>
      <c r="I9615" s="2"/>
      <c r="M9615" s="2"/>
    </row>
    <row r="9616" spans="1:13" x14ac:dyDescent="0.35">
      <c r="A9616" s="2"/>
      <c r="C9616" s="2"/>
      <c r="F9616" s="2"/>
      <c r="I9616" s="2"/>
      <c r="M9616" s="2"/>
    </row>
    <row r="9617" spans="1:13" x14ac:dyDescent="0.35">
      <c r="A9617" s="2"/>
      <c r="C9617" s="2"/>
      <c r="F9617" s="2"/>
      <c r="I9617" s="2"/>
      <c r="M9617" s="2"/>
    </row>
    <row r="9618" spans="1:13" x14ac:dyDescent="0.35">
      <c r="A9618" s="2"/>
      <c r="C9618" s="2"/>
      <c r="I9618" s="2"/>
      <c r="M9618" s="2"/>
    </row>
    <row r="9619" spans="1:13" x14ac:dyDescent="0.35">
      <c r="A9619" s="2"/>
      <c r="C9619" s="2"/>
      <c r="I9619" s="2"/>
      <c r="M9619" s="2"/>
    </row>
    <row r="9620" spans="1:13" x14ac:dyDescent="0.35">
      <c r="A9620" s="2"/>
      <c r="C9620" s="2"/>
      <c r="F9620" s="2"/>
      <c r="I9620" s="2"/>
      <c r="M9620" s="2"/>
    </row>
    <row r="9621" spans="1:13" x14ac:dyDescent="0.35">
      <c r="A9621" s="2"/>
      <c r="C9621" s="2"/>
      <c r="F9621" s="2"/>
      <c r="I9621" s="2"/>
      <c r="M9621" s="2"/>
    </row>
    <row r="9622" spans="1:13" x14ac:dyDescent="0.35">
      <c r="A9622" s="2"/>
      <c r="C9622" s="2"/>
      <c r="F9622" s="2"/>
      <c r="I9622" s="2"/>
      <c r="M9622" s="2"/>
    </row>
    <row r="9623" spans="1:13" x14ac:dyDescent="0.35">
      <c r="A9623" s="2"/>
      <c r="C9623" s="2"/>
      <c r="F9623" s="2"/>
      <c r="I9623" s="2"/>
      <c r="M9623" s="2"/>
    </row>
    <row r="9624" spans="1:13" x14ac:dyDescent="0.35">
      <c r="A9624" s="2"/>
      <c r="C9624" s="2"/>
      <c r="F9624" s="2"/>
      <c r="I9624" s="2"/>
      <c r="M9624" s="2"/>
    </row>
    <row r="9625" spans="1:13" x14ac:dyDescent="0.35">
      <c r="A9625" s="2"/>
      <c r="C9625" s="2"/>
      <c r="I9625" s="2"/>
      <c r="M9625" s="2"/>
    </row>
    <row r="9626" spans="1:13" x14ac:dyDescent="0.35">
      <c r="A9626" s="2"/>
      <c r="C9626" s="2"/>
      <c r="I9626" s="2"/>
      <c r="M9626" s="2"/>
    </row>
    <row r="9627" spans="1:13" x14ac:dyDescent="0.35">
      <c r="A9627" s="2"/>
      <c r="C9627" s="2"/>
      <c r="F9627" s="2"/>
      <c r="I9627" s="2"/>
      <c r="M9627" s="2"/>
    </row>
    <row r="9628" spans="1:13" x14ac:dyDescent="0.35">
      <c r="A9628" s="2"/>
      <c r="C9628" s="2"/>
      <c r="F9628" s="2"/>
      <c r="I9628" s="2"/>
      <c r="M9628" s="2"/>
    </row>
    <row r="9629" spans="1:13" x14ac:dyDescent="0.35">
      <c r="A9629" s="2"/>
      <c r="C9629" s="2"/>
      <c r="F9629" s="2"/>
      <c r="I9629" s="2"/>
      <c r="M9629" s="2"/>
    </row>
    <row r="9630" spans="1:13" x14ac:dyDescent="0.35">
      <c r="A9630" s="2"/>
      <c r="C9630" s="2"/>
      <c r="F9630" s="2"/>
      <c r="I9630" s="2"/>
      <c r="M9630" s="2"/>
    </row>
    <row r="9631" spans="1:13" x14ac:dyDescent="0.35">
      <c r="A9631" s="2"/>
      <c r="C9631" s="2"/>
      <c r="F9631" s="2"/>
      <c r="I9631" s="2"/>
      <c r="M9631" s="2"/>
    </row>
    <row r="9632" spans="1:13" x14ac:dyDescent="0.35">
      <c r="A9632" s="2"/>
      <c r="C9632" s="2"/>
      <c r="I9632" s="2"/>
      <c r="M9632" s="2"/>
    </row>
    <row r="9633" spans="1:13" x14ac:dyDescent="0.35">
      <c r="A9633" s="2"/>
      <c r="C9633" s="2"/>
      <c r="I9633" s="2"/>
      <c r="M9633" s="2"/>
    </row>
    <row r="9634" spans="1:13" x14ac:dyDescent="0.35">
      <c r="A9634" s="2"/>
      <c r="C9634" s="2"/>
      <c r="F9634" s="2"/>
      <c r="I9634" s="2"/>
      <c r="M9634" s="2"/>
    </row>
    <row r="9635" spans="1:13" x14ac:dyDescent="0.35">
      <c r="A9635" s="2"/>
      <c r="C9635" s="2"/>
      <c r="F9635" s="2"/>
      <c r="I9635" s="2"/>
      <c r="M9635" s="2"/>
    </row>
    <row r="9636" spans="1:13" x14ac:dyDescent="0.35">
      <c r="A9636" s="2"/>
      <c r="C9636" s="2"/>
      <c r="F9636" s="2"/>
      <c r="I9636" s="2"/>
      <c r="M9636" s="2"/>
    </row>
    <row r="9637" spans="1:13" x14ac:dyDescent="0.35">
      <c r="A9637" s="2"/>
      <c r="C9637" s="2"/>
      <c r="F9637" s="2"/>
      <c r="I9637" s="2"/>
      <c r="M9637" s="2"/>
    </row>
    <row r="9638" spans="1:13" x14ac:dyDescent="0.35">
      <c r="A9638" s="2"/>
      <c r="C9638" s="2"/>
      <c r="F9638" s="2"/>
      <c r="I9638" s="2"/>
      <c r="M9638" s="2"/>
    </row>
    <row r="9639" spans="1:13" x14ac:dyDescent="0.35">
      <c r="A9639" s="2"/>
      <c r="C9639" s="2"/>
      <c r="I9639" s="2"/>
      <c r="M9639" s="2"/>
    </row>
    <row r="9640" spans="1:13" x14ac:dyDescent="0.35">
      <c r="A9640" s="2"/>
      <c r="C9640" s="2"/>
      <c r="I9640" s="2"/>
      <c r="M9640" s="2"/>
    </row>
    <row r="9641" spans="1:13" x14ac:dyDescent="0.35">
      <c r="A9641" s="2"/>
      <c r="C9641" s="2"/>
      <c r="F9641" s="2"/>
      <c r="I9641" s="2"/>
      <c r="M9641" s="2"/>
    </row>
    <row r="9642" spans="1:13" x14ac:dyDescent="0.35">
      <c r="A9642" s="2"/>
      <c r="C9642" s="2"/>
      <c r="F9642" s="2"/>
      <c r="I9642" s="2"/>
      <c r="M9642" s="2"/>
    </row>
    <row r="9643" spans="1:13" x14ac:dyDescent="0.35">
      <c r="A9643" s="2"/>
      <c r="C9643" s="2"/>
      <c r="F9643" s="2"/>
      <c r="I9643" s="2"/>
      <c r="M9643" s="2"/>
    </row>
    <row r="9644" spans="1:13" x14ac:dyDescent="0.35">
      <c r="A9644" s="2"/>
      <c r="C9644" s="2"/>
      <c r="F9644" s="2"/>
      <c r="I9644" s="2"/>
      <c r="M9644" s="2"/>
    </row>
    <row r="9645" spans="1:13" x14ac:dyDescent="0.35">
      <c r="A9645" s="2"/>
      <c r="C9645" s="2"/>
      <c r="F9645" s="2"/>
      <c r="I9645" s="2"/>
      <c r="M9645" s="2"/>
    </row>
    <row r="9646" spans="1:13" x14ac:dyDescent="0.35">
      <c r="A9646" s="2"/>
      <c r="C9646" s="2"/>
      <c r="I9646" s="2"/>
      <c r="M9646" s="2"/>
    </row>
    <row r="9647" spans="1:13" x14ac:dyDescent="0.35">
      <c r="A9647" s="2"/>
      <c r="C9647" s="2"/>
      <c r="I9647" s="2"/>
      <c r="M9647" s="2"/>
    </row>
    <row r="9648" spans="1:13" x14ac:dyDescent="0.35">
      <c r="A9648" s="2"/>
      <c r="C9648" s="2"/>
      <c r="F9648" s="2"/>
      <c r="I9648" s="2"/>
      <c r="M9648" s="2"/>
    </row>
    <row r="9649" spans="1:13" x14ac:dyDescent="0.35">
      <c r="A9649" s="2"/>
      <c r="C9649" s="2"/>
      <c r="F9649" s="2"/>
      <c r="I9649" s="2"/>
      <c r="M9649" s="2"/>
    </row>
    <row r="9650" spans="1:13" x14ac:dyDescent="0.35">
      <c r="A9650" s="2"/>
      <c r="C9650" s="2"/>
      <c r="F9650" s="2"/>
      <c r="I9650" s="2"/>
      <c r="M9650" s="2"/>
    </row>
    <row r="9651" spans="1:13" x14ac:dyDescent="0.35">
      <c r="A9651" s="2"/>
      <c r="C9651" s="2"/>
      <c r="F9651" s="2"/>
      <c r="I9651" s="2"/>
      <c r="M9651" s="2"/>
    </row>
    <row r="9652" spans="1:13" x14ac:dyDescent="0.35">
      <c r="A9652" s="2"/>
      <c r="C9652" s="2"/>
      <c r="F9652" s="2"/>
      <c r="I9652" s="2"/>
      <c r="M9652" s="2"/>
    </row>
    <row r="9653" spans="1:13" x14ac:dyDescent="0.35">
      <c r="A9653" s="2"/>
      <c r="C9653" s="2"/>
      <c r="I9653" s="2"/>
      <c r="M9653" s="2"/>
    </row>
    <row r="9654" spans="1:13" x14ac:dyDescent="0.35">
      <c r="A9654" s="2"/>
      <c r="C9654" s="2"/>
      <c r="I9654" s="2"/>
      <c r="M9654" s="2"/>
    </row>
    <row r="9655" spans="1:13" x14ac:dyDescent="0.35">
      <c r="A9655" s="2"/>
      <c r="C9655" s="2"/>
      <c r="F9655" s="2"/>
      <c r="I9655" s="2"/>
      <c r="M9655" s="2"/>
    </row>
    <row r="9656" spans="1:13" x14ac:dyDescent="0.35">
      <c r="A9656" s="2"/>
      <c r="C9656" s="2"/>
      <c r="F9656" s="2"/>
      <c r="I9656" s="2"/>
      <c r="M9656" s="2"/>
    </row>
    <row r="9657" spans="1:13" x14ac:dyDescent="0.35">
      <c r="A9657" s="2"/>
      <c r="C9657" s="2"/>
      <c r="F9657" s="2"/>
      <c r="I9657" s="2"/>
      <c r="M9657" s="2"/>
    </row>
    <row r="9658" spans="1:13" x14ac:dyDescent="0.35">
      <c r="A9658" s="2"/>
      <c r="C9658" s="2"/>
      <c r="F9658" s="2"/>
      <c r="I9658" s="2"/>
      <c r="M9658" s="2"/>
    </row>
    <row r="9659" spans="1:13" x14ac:dyDescent="0.35">
      <c r="A9659" s="2"/>
      <c r="C9659" s="2"/>
      <c r="F9659" s="2"/>
      <c r="I9659" s="2"/>
      <c r="M9659" s="2"/>
    </row>
    <row r="9660" spans="1:13" x14ac:dyDescent="0.35">
      <c r="A9660" s="2"/>
      <c r="C9660" s="2"/>
      <c r="I9660" s="2"/>
      <c r="M9660" s="2"/>
    </row>
    <row r="9661" spans="1:13" x14ac:dyDescent="0.35">
      <c r="A9661" s="2"/>
      <c r="C9661" s="2"/>
      <c r="I9661" s="2"/>
      <c r="M9661" s="2"/>
    </row>
    <row r="9662" spans="1:13" x14ac:dyDescent="0.35">
      <c r="A9662" s="2"/>
      <c r="C9662" s="2"/>
      <c r="F9662" s="2"/>
      <c r="I9662" s="2"/>
      <c r="M9662" s="2"/>
    </row>
    <row r="9663" spans="1:13" x14ac:dyDescent="0.35">
      <c r="A9663" s="2"/>
      <c r="C9663" s="2"/>
      <c r="F9663" s="2"/>
      <c r="I9663" s="2"/>
      <c r="M9663" s="2"/>
    </row>
    <row r="9664" spans="1:13" x14ac:dyDescent="0.35">
      <c r="A9664" s="2"/>
      <c r="C9664" s="2"/>
      <c r="F9664" s="2"/>
      <c r="I9664" s="2"/>
      <c r="M9664" s="2"/>
    </row>
    <row r="9665" spans="1:13" x14ac:dyDescent="0.35">
      <c r="A9665" s="2"/>
      <c r="C9665" s="2"/>
      <c r="F9665" s="2"/>
      <c r="I9665" s="2"/>
      <c r="M9665" s="2"/>
    </row>
    <row r="9666" spans="1:13" x14ac:dyDescent="0.35">
      <c r="A9666" s="2"/>
      <c r="C9666" s="2"/>
      <c r="F9666" s="2"/>
      <c r="I9666" s="2"/>
      <c r="M9666" s="2"/>
    </row>
    <row r="9667" spans="1:13" x14ac:dyDescent="0.35">
      <c r="A9667" s="2"/>
      <c r="C9667" s="2"/>
      <c r="I9667" s="2"/>
      <c r="M9667" s="2"/>
    </row>
    <row r="9668" spans="1:13" x14ac:dyDescent="0.35">
      <c r="A9668" s="2"/>
      <c r="C9668" s="2"/>
      <c r="I9668" s="2"/>
      <c r="M9668" s="2"/>
    </row>
    <row r="9669" spans="1:13" x14ac:dyDescent="0.35">
      <c r="A9669" s="2"/>
      <c r="C9669" s="2"/>
      <c r="F9669" s="2"/>
      <c r="I9669" s="2"/>
      <c r="M9669" s="2"/>
    </row>
    <row r="9670" spans="1:13" x14ac:dyDescent="0.35">
      <c r="A9670" s="2"/>
      <c r="C9670" s="2"/>
      <c r="F9670" s="2"/>
      <c r="I9670" s="2"/>
      <c r="M9670" s="2"/>
    </row>
    <row r="9671" spans="1:13" x14ac:dyDescent="0.35">
      <c r="A9671" s="2"/>
      <c r="C9671" s="2"/>
      <c r="F9671" s="2"/>
      <c r="I9671" s="2"/>
      <c r="M9671" s="2"/>
    </row>
    <row r="9672" spans="1:13" x14ac:dyDescent="0.35">
      <c r="A9672" s="2"/>
      <c r="C9672" s="2"/>
      <c r="F9672" s="2"/>
      <c r="I9672" s="2"/>
      <c r="M9672" s="2"/>
    </row>
    <row r="9673" spans="1:13" x14ac:dyDescent="0.35">
      <c r="A9673" s="2"/>
      <c r="C9673" s="2"/>
      <c r="F9673" s="2"/>
      <c r="I9673" s="2"/>
      <c r="M9673" s="2"/>
    </row>
    <row r="9674" spans="1:13" x14ac:dyDescent="0.35">
      <c r="A9674" s="2"/>
      <c r="C9674" s="2"/>
      <c r="I9674" s="2"/>
      <c r="M9674" s="2"/>
    </row>
    <row r="9675" spans="1:13" x14ac:dyDescent="0.35">
      <c r="A9675" s="2"/>
      <c r="C9675" s="2"/>
      <c r="I9675" s="2"/>
      <c r="M9675" s="2"/>
    </row>
    <row r="9676" spans="1:13" x14ac:dyDescent="0.35">
      <c r="A9676" s="2"/>
      <c r="C9676" s="2"/>
      <c r="F9676" s="2"/>
      <c r="I9676" s="2"/>
      <c r="M9676" s="2"/>
    </row>
    <row r="9677" spans="1:13" x14ac:dyDescent="0.35">
      <c r="A9677" s="2"/>
      <c r="C9677" s="2"/>
      <c r="F9677" s="2"/>
      <c r="I9677" s="2"/>
      <c r="M9677" s="2"/>
    </row>
    <row r="9678" spans="1:13" x14ac:dyDescent="0.35">
      <c r="A9678" s="2"/>
      <c r="C9678" s="2"/>
      <c r="F9678" s="2"/>
      <c r="I9678" s="2"/>
      <c r="M9678" s="2"/>
    </row>
    <row r="9679" spans="1:13" x14ac:dyDescent="0.35">
      <c r="A9679" s="2"/>
      <c r="C9679" s="2"/>
      <c r="F9679" s="2"/>
      <c r="I9679" s="2"/>
      <c r="M9679" s="2"/>
    </row>
    <row r="9680" spans="1:13" x14ac:dyDescent="0.35">
      <c r="A9680" s="2"/>
      <c r="C9680" s="2"/>
      <c r="F9680" s="2"/>
      <c r="I9680" s="2"/>
      <c r="M9680" s="2"/>
    </row>
    <row r="9681" spans="1:13" x14ac:dyDescent="0.35">
      <c r="A9681" s="2"/>
      <c r="C9681" s="2"/>
      <c r="I9681" s="2"/>
      <c r="M9681" s="2"/>
    </row>
    <row r="9682" spans="1:13" x14ac:dyDescent="0.35">
      <c r="A9682" s="2"/>
      <c r="C9682" s="2"/>
      <c r="I9682" s="2"/>
      <c r="M9682" s="2"/>
    </row>
    <row r="9683" spans="1:13" x14ac:dyDescent="0.35">
      <c r="A9683" s="2"/>
      <c r="C9683" s="2"/>
      <c r="F9683" s="2"/>
      <c r="I9683" s="2"/>
      <c r="M9683" s="2"/>
    </row>
    <row r="9684" spans="1:13" x14ac:dyDescent="0.35">
      <c r="A9684" s="2"/>
      <c r="C9684" s="2"/>
      <c r="F9684" s="2"/>
      <c r="I9684" s="2"/>
      <c r="M9684" s="2"/>
    </row>
    <row r="9685" spans="1:13" x14ac:dyDescent="0.35">
      <c r="A9685" s="2"/>
      <c r="C9685" s="2"/>
      <c r="F9685" s="2"/>
      <c r="I9685" s="2"/>
      <c r="M9685" s="2"/>
    </row>
    <row r="9686" spans="1:13" x14ac:dyDescent="0.35">
      <c r="A9686" s="2"/>
      <c r="C9686" s="2"/>
      <c r="F9686" s="2"/>
      <c r="I9686" s="2"/>
      <c r="M9686" s="2"/>
    </row>
    <row r="9687" spans="1:13" x14ac:dyDescent="0.35">
      <c r="A9687" s="2"/>
      <c r="C9687" s="2"/>
      <c r="F9687" s="2"/>
      <c r="I9687" s="2"/>
      <c r="M9687" s="2"/>
    </row>
    <row r="9688" spans="1:13" x14ac:dyDescent="0.35">
      <c r="A9688" s="2"/>
      <c r="C9688" s="2"/>
      <c r="I9688" s="2"/>
      <c r="M9688" s="2"/>
    </row>
    <row r="9689" spans="1:13" x14ac:dyDescent="0.35">
      <c r="A9689" s="2"/>
      <c r="C9689" s="2"/>
      <c r="I9689" s="2"/>
      <c r="M9689" s="2"/>
    </row>
    <row r="9690" spans="1:13" x14ac:dyDescent="0.35">
      <c r="A9690" s="2"/>
      <c r="C9690" s="2"/>
      <c r="F9690" s="2"/>
      <c r="I9690" s="2"/>
      <c r="M9690" s="2"/>
    </row>
    <row r="9691" spans="1:13" x14ac:dyDescent="0.35">
      <c r="A9691" s="2"/>
      <c r="C9691" s="2"/>
      <c r="F9691" s="2"/>
      <c r="I9691" s="2"/>
      <c r="M9691" s="2"/>
    </row>
    <row r="9692" spans="1:13" x14ac:dyDescent="0.35">
      <c r="A9692" s="2"/>
      <c r="C9692" s="2"/>
      <c r="F9692" s="2"/>
      <c r="I9692" s="2"/>
      <c r="M9692" s="2"/>
    </row>
    <row r="9693" spans="1:13" x14ac:dyDescent="0.35">
      <c r="A9693" s="2"/>
      <c r="C9693" s="2"/>
      <c r="F9693" s="2"/>
      <c r="I9693" s="2"/>
      <c r="M9693" s="2"/>
    </row>
    <row r="9694" spans="1:13" x14ac:dyDescent="0.35">
      <c r="A9694" s="2"/>
      <c r="C9694" s="2"/>
      <c r="F9694" s="2"/>
      <c r="I9694" s="2"/>
      <c r="M9694" s="2"/>
    </row>
    <row r="9695" spans="1:13" x14ac:dyDescent="0.35">
      <c r="A9695" s="2"/>
      <c r="C9695" s="2"/>
      <c r="I9695" s="2"/>
      <c r="M9695" s="2"/>
    </row>
    <row r="9696" spans="1:13" x14ac:dyDescent="0.35">
      <c r="A9696" s="2"/>
      <c r="C9696" s="2"/>
      <c r="I9696" s="2"/>
      <c r="M9696" s="2"/>
    </row>
    <row r="9697" spans="1:13" x14ac:dyDescent="0.35">
      <c r="A9697" s="2"/>
      <c r="C9697" s="2"/>
      <c r="F9697" s="2"/>
      <c r="I9697" s="2"/>
      <c r="M9697" s="2"/>
    </row>
    <row r="9698" spans="1:13" x14ac:dyDescent="0.35">
      <c r="A9698" s="2"/>
      <c r="C9698" s="2"/>
      <c r="F9698" s="2"/>
      <c r="I9698" s="2"/>
      <c r="M9698" s="2"/>
    </row>
    <row r="9699" spans="1:13" x14ac:dyDescent="0.35">
      <c r="A9699" s="2"/>
      <c r="C9699" s="2"/>
      <c r="F9699" s="2"/>
      <c r="I9699" s="2"/>
      <c r="M9699" s="2"/>
    </row>
    <row r="9700" spans="1:13" x14ac:dyDescent="0.35">
      <c r="A9700" s="2"/>
      <c r="C9700" s="2"/>
      <c r="F9700" s="2"/>
      <c r="I9700" s="2"/>
      <c r="M9700" s="2"/>
    </row>
    <row r="9701" spans="1:13" x14ac:dyDescent="0.35">
      <c r="A9701" s="2"/>
      <c r="C9701" s="2"/>
      <c r="F9701" s="2"/>
      <c r="I9701" s="2"/>
      <c r="M9701" s="2"/>
    </row>
    <row r="9702" spans="1:13" x14ac:dyDescent="0.35">
      <c r="A9702" s="2"/>
      <c r="C9702" s="2"/>
      <c r="I9702" s="2"/>
      <c r="M9702" s="2"/>
    </row>
    <row r="9703" spans="1:13" x14ac:dyDescent="0.35">
      <c r="A9703" s="2"/>
      <c r="C9703" s="2"/>
      <c r="I9703" s="2"/>
      <c r="M9703" s="2"/>
    </row>
    <row r="9704" spans="1:13" x14ac:dyDescent="0.35">
      <c r="A9704" s="2"/>
      <c r="C9704" s="2"/>
      <c r="F9704" s="2"/>
      <c r="I9704" s="2"/>
      <c r="M9704" s="2"/>
    </row>
    <row r="9705" spans="1:13" x14ac:dyDescent="0.35">
      <c r="A9705" s="2"/>
      <c r="C9705" s="2"/>
      <c r="F9705" s="2"/>
      <c r="I9705" s="2"/>
      <c r="M9705" s="2"/>
    </row>
    <row r="9706" spans="1:13" x14ac:dyDescent="0.35">
      <c r="A9706" s="2"/>
      <c r="C9706" s="2"/>
      <c r="F9706" s="2"/>
      <c r="I9706" s="2"/>
      <c r="M9706" s="2"/>
    </row>
    <row r="9707" spans="1:13" x14ac:dyDescent="0.35">
      <c r="A9707" s="2"/>
      <c r="C9707" s="2"/>
      <c r="F9707" s="2"/>
      <c r="I9707" s="2"/>
      <c r="M9707" s="2"/>
    </row>
    <row r="9708" spans="1:13" x14ac:dyDescent="0.35">
      <c r="A9708" s="2"/>
      <c r="C9708" s="2"/>
      <c r="F9708" s="2"/>
      <c r="I9708" s="2"/>
      <c r="M9708" s="2"/>
    </row>
    <row r="9709" spans="1:13" x14ac:dyDescent="0.35">
      <c r="A9709" s="2"/>
      <c r="C9709" s="2"/>
      <c r="I9709" s="2"/>
      <c r="M9709" s="2"/>
    </row>
    <row r="9710" spans="1:13" x14ac:dyDescent="0.35">
      <c r="A9710" s="2"/>
      <c r="C9710" s="2"/>
      <c r="I9710" s="2"/>
      <c r="M9710" s="2"/>
    </row>
    <row r="9711" spans="1:13" x14ac:dyDescent="0.35">
      <c r="A9711" s="2"/>
      <c r="C9711" s="2"/>
      <c r="F9711" s="2"/>
      <c r="I9711" s="2"/>
      <c r="M9711" s="2"/>
    </row>
    <row r="9712" spans="1:13" x14ac:dyDescent="0.35">
      <c r="A9712" s="2"/>
      <c r="C9712" s="2"/>
      <c r="F9712" s="2"/>
      <c r="I9712" s="2"/>
      <c r="M9712" s="2"/>
    </row>
    <row r="9713" spans="1:13" x14ac:dyDescent="0.35">
      <c r="A9713" s="2"/>
      <c r="C9713" s="2"/>
      <c r="F9713" s="2"/>
      <c r="I9713" s="2"/>
      <c r="M9713" s="2"/>
    </row>
    <row r="9714" spans="1:13" x14ac:dyDescent="0.35">
      <c r="A9714" s="2"/>
      <c r="C9714" s="2"/>
      <c r="F9714" s="2"/>
      <c r="I9714" s="2"/>
      <c r="M9714" s="2"/>
    </row>
    <row r="9715" spans="1:13" x14ac:dyDescent="0.35">
      <c r="A9715" s="2"/>
      <c r="C9715" s="2"/>
      <c r="F9715" s="2"/>
      <c r="I9715" s="2"/>
      <c r="M9715" s="2"/>
    </row>
    <row r="9716" spans="1:13" x14ac:dyDescent="0.35">
      <c r="A9716" s="2"/>
      <c r="C9716" s="2"/>
      <c r="I9716" s="2"/>
      <c r="M9716" s="2"/>
    </row>
    <row r="9717" spans="1:13" x14ac:dyDescent="0.35">
      <c r="A9717" s="2"/>
      <c r="C9717" s="2"/>
      <c r="I9717" s="2"/>
      <c r="M9717" s="2"/>
    </row>
    <row r="9718" spans="1:13" x14ac:dyDescent="0.35">
      <c r="A9718" s="2"/>
      <c r="C9718" s="2"/>
      <c r="F9718" s="2"/>
      <c r="I9718" s="2"/>
      <c r="M9718" s="2"/>
    </row>
    <row r="9719" spans="1:13" x14ac:dyDescent="0.35">
      <c r="A9719" s="2"/>
      <c r="C9719" s="2"/>
      <c r="F9719" s="2"/>
      <c r="I9719" s="2"/>
      <c r="M9719" s="2"/>
    </row>
    <row r="9720" spans="1:13" x14ac:dyDescent="0.35">
      <c r="A9720" s="2"/>
      <c r="C9720" s="2"/>
      <c r="I9720" s="2"/>
      <c r="M9720" s="2"/>
    </row>
    <row r="9721" spans="1:13" x14ac:dyDescent="0.35">
      <c r="A9721" s="2"/>
      <c r="C9721" s="2"/>
      <c r="F9721" s="2"/>
      <c r="I9721" s="2"/>
      <c r="M9721" s="2"/>
    </row>
    <row r="9722" spans="1:13" x14ac:dyDescent="0.35">
      <c r="A9722" s="2"/>
      <c r="C9722" s="2"/>
      <c r="F9722" s="2"/>
      <c r="I9722" s="2"/>
      <c r="M9722" s="2"/>
    </row>
    <row r="9723" spans="1:13" x14ac:dyDescent="0.35">
      <c r="A9723" s="2"/>
      <c r="C9723" s="2"/>
      <c r="F9723" s="2"/>
      <c r="I9723" s="2"/>
      <c r="M9723" s="2"/>
    </row>
    <row r="9724" spans="1:13" x14ac:dyDescent="0.35">
      <c r="A9724" s="2"/>
      <c r="C9724" s="2"/>
      <c r="F9724" s="2"/>
      <c r="I9724" s="2"/>
      <c r="M9724" s="2"/>
    </row>
    <row r="9725" spans="1:13" x14ac:dyDescent="0.35">
      <c r="A9725" s="2"/>
      <c r="C9725" s="2"/>
      <c r="F9725" s="2"/>
      <c r="I9725" s="2"/>
      <c r="M9725" s="2"/>
    </row>
    <row r="9726" spans="1:13" x14ac:dyDescent="0.35">
      <c r="A9726" s="2"/>
      <c r="C9726" s="2"/>
      <c r="I9726" s="2"/>
      <c r="M9726" s="2"/>
    </row>
    <row r="9727" spans="1:13" x14ac:dyDescent="0.35">
      <c r="A9727" s="2"/>
      <c r="C9727" s="2"/>
      <c r="I9727" s="2"/>
      <c r="M9727" s="2"/>
    </row>
    <row r="9728" spans="1:13" x14ac:dyDescent="0.35">
      <c r="A9728" s="2"/>
      <c r="C9728" s="2"/>
      <c r="F9728" s="2"/>
      <c r="I9728" s="2"/>
      <c r="M9728" s="2"/>
    </row>
    <row r="9729" spans="1:13" x14ac:dyDescent="0.35">
      <c r="A9729" s="2"/>
      <c r="C9729" s="2"/>
      <c r="F9729" s="2"/>
      <c r="I9729" s="2"/>
      <c r="M9729" s="2"/>
    </row>
    <row r="9730" spans="1:13" x14ac:dyDescent="0.35">
      <c r="A9730" s="2"/>
      <c r="C9730" s="2"/>
      <c r="F9730" s="2"/>
      <c r="I9730" s="2"/>
      <c r="M9730" s="2"/>
    </row>
    <row r="9731" spans="1:13" x14ac:dyDescent="0.35">
      <c r="A9731" s="2"/>
      <c r="C9731" s="2"/>
      <c r="F9731" s="2"/>
      <c r="I9731" s="2"/>
      <c r="M9731" s="2"/>
    </row>
    <row r="9732" spans="1:13" x14ac:dyDescent="0.35">
      <c r="A9732" s="2"/>
      <c r="C9732" s="2"/>
      <c r="F9732" s="2"/>
      <c r="I9732" s="2"/>
      <c r="M9732" s="2"/>
    </row>
    <row r="9733" spans="1:13" x14ac:dyDescent="0.35">
      <c r="A9733" s="2"/>
      <c r="C9733" s="2"/>
      <c r="I9733" s="2"/>
      <c r="M9733" s="2"/>
    </row>
    <row r="9734" spans="1:13" x14ac:dyDescent="0.35">
      <c r="A9734" s="2"/>
      <c r="C9734" s="2"/>
      <c r="I9734" s="2"/>
      <c r="M9734" s="2"/>
    </row>
    <row r="9735" spans="1:13" x14ac:dyDescent="0.35">
      <c r="A9735" s="2"/>
      <c r="C9735" s="2"/>
      <c r="F9735" s="2"/>
      <c r="I9735" s="2"/>
      <c r="M9735" s="2"/>
    </row>
    <row r="9736" spans="1:13" x14ac:dyDescent="0.35">
      <c r="A9736" s="2"/>
      <c r="C9736" s="2"/>
      <c r="F9736" s="2"/>
      <c r="I9736" s="2"/>
      <c r="M9736" s="2"/>
    </row>
    <row r="9737" spans="1:13" x14ac:dyDescent="0.35">
      <c r="A9737" s="2"/>
      <c r="C9737" s="2"/>
      <c r="F9737" s="2"/>
      <c r="I9737" s="2"/>
      <c r="M9737" s="2"/>
    </row>
    <row r="9738" spans="1:13" x14ac:dyDescent="0.35">
      <c r="A9738" s="2"/>
      <c r="C9738" s="2"/>
      <c r="F9738" s="2"/>
      <c r="I9738" s="2"/>
      <c r="M9738" s="2"/>
    </row>
    <row r="9739" spans="1:13" x14ac:dyDescent="0.35">
      <c r="A9739" s="2"/>
      <c r="C9739" s="2"/>
      <c r="F9739" s="2"/>
      <c r="I9739" s="2"/>
      <c r="M9739" s="2"/>
    </row>
    <row r="9740" spans="1:13" x14ac:dyDescent="0.35">
      <c r="A9740" s="2"/>
      <c r="C9740" s="2"/>
      <c r="I9740" s="2"/>
      <c r="M9740" s="2"/>
    </row>
    <row r="9741" spans="1:13" x14ac:dyDescent="0.35">
      <c r="A9741" s="2"/>
      <c r="C9741" s="2"/>
      <c r="I9741" s="2"/>
      <c r="M9741" s="2"/>
    </row>
    <row r="9742" spans="1:13" x14ac:dyDescent="0.35">
      <c r="A9742" s="2"/>
      <c r="C9742" s="2"/>
      <c r="F9742" s="2"/>
      <c r="I9742" s="2"/>
      <c r="M9742" s="2"/>
    </row>
    <row r="9743" spans="1:13" x14ac:dyDescent="0.35">
      <c r="A9743" s="2"/>
      <c r="C9743" s="2"/>
      <c r="F9743" s="2"/>
      <c r="I9743" s="2"/>
      <c r="M9743" s="2"/>
    </row>
    <row r="9744" spans="1:13" x14ac:dyDescent="0.35">
      <c r="A9744" s="2"/>
      <c r="C9744" s="2"/>
      <c r="F9744" s="2"/>
      <c r="I9744" s="2"/>
      <c r="M9744" s="2"/>
    </row>
    <row r="9745" spans="1:13" x14ac:dyDescent="0.35">
      <c r="A9745" s="2"/>
      <c r="C9745" s="2"/>
      <c r="F9745" s="2"/>
      <c r="I9745" s="2"/>
      <c r="M9745" s="2"/>
    </row>
    <row r="9746" spans="1:13" x14ac:dyDescent="0.35">
      <c r="A9746" s="2"/>
      <c r="C9746" s="2"/>
      <c r="F9746" s="2"/>
      <c r="I9746" s="2"/>
      <c r="M9746" s="2"/>
    </row>
    <row r="9747" spans="1:13" x14ac:dyDescent="0.35">
      <c r="A9747" s="2"/>
      <c r="C9747" s="2"/>
      <c r="I9747" s="2"/>
      <c r="M9747" s="2"/>
    </row>
    <row r="9748" spans="1:13" x14ac:dyDescent="0.35">
      <c r="A9748" s="2"/>
      <c r="C9748" s="2"/>
      <c r="I9748" s="2"/>
      <c r="M9748" s="2"/>
    </row>
    <row r="9749" spans="1:13" x14ac:dyDescent="0.35">
      <c r="A9749" s="2"/>
      <c r="C9749" s="2"/>
      <c r="F9749" s="2"/>
      <c r="I9749" s="2"/>
      <c r="M9749" s="2"/>
    </row>
    <row r="9750" spans="1:13" x14ac:dyDescent="0.35">
      <c r="A9750" s="2"/>
      <c r="C9750" s="2"/>
      <c r="F9750" s="2"/>
      <c r="I9750" s="2"/>
      <c r="M9750" s="2"/>
    </row>
    <row r="9751" spans="1:13" x14ac:dyDescent="0.35">
      <c r="A9751" s="2"/>
      <c r="C9751" s="2"/>
      <c r="F9751" s="2"/>
      <c r="I9751" s="2"/>
      <c r="M9751" s="2"/>
    </row>
    <row r="9752" spans="1:13" x14ac:dyDescent="0.35">
      <c r="A9752" s="2"/>
      <c r="C9752" s="2"/>
      <c r="F9752" s="2"/>
      <c r="I9752" s="2"/>
      <c r="M9752" s="2"/>
    </row>
    <row r="9753" spans="1:13" x14ac:dyDescent="0.35">
      <c r="A9753" s="2"/>
      <c r="C9753" s="2"/>
      <c r="F9753" s="2"/>
      <c r="I9753" s="2"/>
      <c r="M9753" s="2"/>
    </row>
    <row r="9754" spans="1:13" x14ac:dyDescent="0.35">
      <c r="A9754" s="2"/>
      <c r="C9754" s="2"/>
      <c r="I9754" s="2"/>
      <c r="M9754" s="2"/>
    </row>
    <row r="9755" spans="1:13" x14ac:dyDescent="0.35">
      <c r="A9755" s="2"/>
      <c r="C9755" s="2"/>
      <c r="F9755" s="2"/>
      <c r="I9755" s="2"/>
      <c r="M9755" s="2"/>
    </row>
    <row r="9756" spans="1:13" x14ac:dyDescent="0.35">
      <c r="A9756" s="2"/>
      <c r="C9756" s="2"/>
      <c r="F9756" s="2"/>
      <c r="I9756" s="2"/>
      <c r="M9756" s="2"/>
    </row>
    <row r="9757" spans="1:13" x14ac:dyDescent="0.35">
      <c r="A9757" s="2"/>
      <c r="C9757" s="2"/>
      <c r="F9757" s="2"/>
      <c r="I9757" s="2"/>
      <c r="M9757" s="2"/>
    </row>
    <row r="9758" spans="1:13" x14ac:dyDescent="0.35">
      <c r="A9758" s="2"/>
      <c r="C9758" s="2"/>
      <c r="F9758" s="2"/>
      <c r="I9758" s="2"/>
      <c r="M9758" s="2"/>
    </row>
    <row r="9759" spans="1:13" x14ac:dyDescent="0.35">
      <c r="A9759" s="2"/>
      <c r="C9759" s="2"/>
      <c r="I9759" s="2"/>
      <c r="M9759" s="2"/>
    </row>
    <row r="9760" spans="1:13" x14ac:dyDescent="0.35">
      <c r="A9760" s="2"/>
      <c r="C9760" s="2"/>
      <c r="I9760" s="2"/>
      <c r="M9760" s="2"/>
    </row>
    <row r="9761" spans="1:13" x14ac:dyDescent="0.35">
      <c r="A9761" s="2"/>
      <c r="C9761" s="2"/>
      <c r="F9761" s="2"/>
      <c r="I9761" s="2"/>
      <c r="M9761" s="2"/>
    </row>
    <row r="9762" spans="1:13" x14ac:dyDescent="0.35">
      <c r="A9762" s="2"/>
      <c r="C9762" s="2"/>
      <c r="F9762" s="2"/>
      <c r="I9762" s="2"/>
      <c r="M9762" s="2"/>
    </row>
    <row r="9763" spans="1:13" x14ac:dyDescent="0.35">
      <c r="A9763" s="2"/>
      <c r="C9763" s="2"/>
      <c r="F9763" s="2"/>
      <c r="I9763" s="2"/>
      <c r="M9763" s="2"/>
    </row>
    <row r="9764" spans="1:13" x14ac:dyDescent="0.35">
      <c r="A9764" s="2"/>
      <c r="C9764" s="2"/>
      <c r="F9764" s="2"/>
      <c r="I9764" s="2"/>
      <c r="M9764" s="2"/>
    </row>
    <row r="9765" spans="1:13" x14ac:dyDescent="0.35">
      <c r="A9765" s="2"/>
      <c r="C9765" s="2"/>
      <c r="F9765" s="2"/>
      <c r="I9765" s="2"/>
      <c r="M9765" s="2"/>
    </row>
    <row r="9766" spans="1:13" x14ac:dyDescent="0.35">
      <c r="A9766" s="2"/>
      <c r="C9766" s="2"/>
      <c r="I9766" s="2"/>
      <c r="M9766" s="2"/>
    </row>
    <row r="9767" spans="1:13" x14ac:dyDescent="0.35">
      <c r="A9767" s="2"/>
      <c r="C9767" s="2"/>
      <c r="I9767" s="2"/>
      <c r="M9767" s="2"/>
    </row>
    <row r="9768" spans="1:13" x14ac:dyDescent="0.35">
      <c r="A9768" s="2"/>
      <c r="C9768" s="2"/>
      <c r="F9768" s="2"/>
      <c r="I9768" s="2"/>
      <c r="M9768" s="2"/>
    </row>
    <row r="9769" spans="1:13" x14ac:dyDescent="0.35">
      <c r="A9769" s="2"/>
      <c r="C9769" s="2"/>
      <c r="F9769" s="2"/>
      <c r="I9769" s="2"/>
      <c r="M9769" s="2"/>
    </row>
    <row r="9770" spans="1:13" x14ac:dyDescent="0.35">
      <c r="A9770" s="2"/>
      <c r="C9770" s="2"/>
      <c r="F9770" s="2"/>
      <c r="I9770" s="2"/>
      <c r="M9770" s="2"/>
    </row>
    <row r="9771" spans="1:13" x14ac:dyDescent="0.35">
      <c r="A9771" s="2"/>
      <c r="C9771" s="2"/>
      <c r="F9771" s="2"/>
      <c r="I9771" s="2"/>
      <c r="M9771" s="2"/>
    </row>
    <row r="9772" spans="1:13" x14ac:dyDescent="0.35">
      <c r="A9772" s="2"/>
      <c r="C9772" s="2"/>
      <c r="F9772" s="2"/>
      <c r="I9772" s="2"/>
      <c r="M9772" s="2"/>
    </row>
    <row r="9773" spans="1:13" x14ac:dyDescent="0.35">
      <c r="A9773" s="2"/>
      <c r="C9773" s="2"/>
      <c r="I9773" s="2"/>
      <c r="M9773" s="2"/>
    </row>
    <row r="9774" spans="1:13" x14ac:dyDescent="0.35">
      <c r="A9774" s="2"/>
      <c r="C9774" s="2"/>
      <c r="I9774" s="2"/>
      <c r="M9774" s="2"/>
    </row>
    <row r="9775" spans="1:13" x14ac:dyDescent="0.35">
      <c r="A9775" s="2"/>
      <c r="C9775" s="2"/>
      <c r="F9775" s="2"/>
      <c r="I9775" s="2"/>
      <c r="M9775" s="2"/>
    </row>
    <row r="9776" spans="1:13" x14ac:dyDescent="0.35">
      <c r="A9776" s="2"/>
      <c r="C9776" s="2"/>
      <c r="F9776" s="2"/>
      <c r="I9776" s="2"/>
      <c r="M9776" s="2"/>
    </row>
    <row r="9777" spans="1:13" x14ac:dyDescent="0.35">
      <c r="A9777" s="2"/>
      <c r="C9777" s="2"/>
      <c r="F9777" s="2"/>
      <c r="I9777" s="2"/>
      <c r="M9777" s="2"/>
    </row>
    <row r="9778" spans="1:13" x14ac:dyDescent="0.35">
      <c r="A9778" s="2"/>
      <c r="C9778" s="2"/>
      <c r="F9778" s="2"/>
      <c r="I9778" s="2"/>
      <c r="M9778" s="2"/>
    </row>
    <row r="9779" spans="1:13" x14ac:dyDescent="0.35">
      <c r="A9779" s="2"/>
      <c r="C9779" s="2"/>
      <c r="F9779" s="2"/>
      <c r="I9779" s="2"/>
      <c r="M9779" s="2"/>
    </row>
    <row r="9780" spans="1:13" x14ac:dyDescent="0.35">
      <c r="A9780" s="2"/>
      <c r="C9780" s="2"/>
      <c r="I9780" s="2"/>
      <c r="M9780" s="2"/>
    </row>
    <row r="9781" spans="1:13" x14ac:dyDescent="0.35">
      <c r="A9781" s="2"/>
      <c r="C9781" s="2"/>
      <c r="I9781" s="2"/>
      <c r="M9781" s="2"/>
    </row>
    <row r="9782" spans="1:13" x14ac:dyDescent="0.35">
      <c r="A9782" s="2"/>
      <c r="C9782" s="2"/>
      <c r="F9782" s="2"/>
      <c r="I9782" s="2"/>
      <c r="M9782" s="2"/>
    </row>
    <row r="9783" spans="1:13" x14ac:dyDescent="0.35">
      <c r="A9783" s="2"/>
      <c r="C9783" s="2"/>
      <c r="F9783" s="2"/>
      <c r="I9783" s="2"/>
      <c r="M9783" s="2"/>
    </row>
    <row r="9784" spans="1:13" x14ac:dyDescent="0.35">
      <c r="A9784" s="2"/>
      <c r="C9784" s="2"/>
      <c r="F9784" s="2"/>
      <c r="I9784" s="2"/>
      <c r="M9784" s="2"/>
    </row>
    <row r="9785" spans="1:13" x14ac:dyDescent="0.35">
      <c r="A9785" s="2"/>
      <c r="C9785" s="2"/>
      <c r="F9785" s="2"/>
      <c r="I9785" s="2"/>
      <c r="M9785" s="2"/>
    </row>
    <row r="9786" spans="1:13" x14ac:dyDescent="0.35">
      <c r="A9786" s="2"/>
      <c r="C9786" s="2"/>
      <c r="F9786" s="2"/>
      <c r="I9786" s="2"/>
      <c r="M9786" s="2"/>
    </row>
    <row r="9787" spans="1:13" x14ac:dyDescent="0.35">
      <c r="A9787" s="2"/>
      <c r="C9787" s="2"/>
      <c r="I9787" s="2"/>
      <c r="M9787" s="2"/>
    </row>
    <row r="9788" spans="1:13" x14ac:dyDescent="0.35">
      <c r="A9788" s="2"/>
      <c r="C9788" s="2"/>
      <c r="I9788" s="2"/>
      <c r="M9788" s="2"/>
    </row>
    <row r="9789" spans="1:13" x14ac:dyDescent="0.35">
      <c r="A9789" s="2"/>
      <c r="C9789" s="2"/>
      <c r="F9789" s="2"/>
      <c r="I9789" s="2"/>
      <c r="M9789" s="2"/>
    </row>
    <row r="9790" spans="1:13" x14ac:dyDescent="0.35">
      <c r="A9790" s="2"/>
      <c r="C9790" s="2"/>
      <c r="F9790" s="2"/>
      <c r="I9790" s="2"/>
      <c r="M9790" s="2"/>
    </row>
    <row r="9791" spans="1:13" x14ac:dyDescent="0.35">
      <c r="A9791" s="2"/>
      <c r="C9791" s="2"/>
      <c r="F9791" s="2"/>
      <c r="I9791" s="2"/>
      <c r="M9791" s="2"/>
    </row>
    <row r="9792" spans="1:13" x14ac:dyDescent="0.35">
      <c r="A9792" s="2"/>
      <c r="C9792" s="2"/>
      <c r="F9792" s="2"/>
      <c r="I9792" s="2"/>
      <c r="M9792" s="2"/>
    </row>
    <row r="9793" spans="1:13" x14ac:dyDescent="0.35">
      <c r="A9793" s="2"/>
      <c r="C9793" s="2"/>
      <c r="F9793" s="2"/>
      <c r="I9793" s="2"/>
      <c r="M9793" s="2"/>
    </row>
    <row r="9794" spans="1:13" x14ac:dyDescent="0.35">
      <c r="A9794" s="2"/>
      <c r="C9794" s="2"/>
      <c r="I9794" s="2"/>
      <c r="M9794" s="2"/>
    </row>
    <row r="9795" spans="1:13" x14ac:dyDescent="0.35">
      <c r="A9795" s="2"/>
      <c r="C9795" s="2"/>
      <c r="I9795" s="2"/>
      <c r="M9795" s="2"/>
    </row>
    <row r="9796" spans="1:13" x14ac:dyDescent="0.35">
      <c r="A9796" s="2"/>
      <c r="C9796" s="2"/>
      <c r="F9796" s="2"/>
      <c r="I9796" s="2"/>
      <c r="M9796" s="2"/>
    </row>
    <row r="9797" spans="1:13" x14ac:dyDescent="0.35">
      <c r="A9797" s="2"/>
      <c r="C9797" s="2"/>
      <c r="F9797" s="2"/>
      <c r="I9797" s="2"/>
      <c r="M9797" s="2"/>
    </row>
    <row r="9798" spans="1:13" x14ac:dyDescent="0.35">
      <c r="A9798" s="2"/>
      <c r="C9798" s="2"/>
      <c r="F9798" s="2"/>
      <c r="I9798" s="2"/>
      <c r="M9798" s="2"/>
    </row>
    <row r="9799" spans="1:13" x14ac:dyDescent="0.35">
      <c r="A9799" s="2"/>
      <c r="C9799" s="2"/>
      <c r="F9799" s="2"/>
      <c r="I9799" s="2"/>
      <c r="M9799" s="2"/>
    </row>
    <row r="9800" spans="1:13" x14ac:dyDescent="0.35">
      <c r="A9800" s="2"/>
      <c r="C9800" s="2"/>
      <c r="F9800" s="2"/>
      <c r="I9800" s="2"/>
      <c r="M9800" s="2"/>
    </row>
    <row r="9801" spans="1:13" x14ac:dyDescent="0.35">
      <c r="A9801" s="2"/>
      <c r="C9801" s="2"/>
      <c r="I9801" s="2"/>
      <c r="M9801" s="2"/>
    </row>
    <row r="9802" spans="1:13" x14ac:dyDescent="0.35">
      <c r="A9802" s="2"/>
      <c r="C9802" s="2"/>
      <c r="I9802" s="2"/>
      <c r="M9802" s="2"/>
    </row>
    <row r="9803" spans="1:13" x14ac:dyDescent="0.35">
      <c r="A9803" s="2"/>
      <c r="C9803" s="2"/>
      <c r="F9803" s="2"/>
      <c r="I9803" s="2"/>
      <c r="M9803" s="2"/>
    </row>
    <row r="9804" spans="1:13" x14ac:dyDescent="0.35">
      <c r="A9804" s="2"/>
      <c r="C9804" s="2"/>
      <c r="F9804" s="2"/>
      <c r="I9804" s="2"/>
      <c r="M9804" s="2"/>
    </row>
    <row r="9805" spans="1:13" x14ac:dyDescent="0.35">
      <c r="A9805" s="2"/>
      <c r="C9805" s="2"/>
      <c r="F9805" s="2"/>
      <c r="I9805" s="2"/>
      <c r="M9805" s="2"/>
    </row>
    <row r="9806" spans="1:13" x14ac:dyDescent="0.35">
      <c r="A9806" s="2"/>
      <c r="C9806" s="2"/>
      <c r="F9806" s="2"/>
      <c r="I9806" s="2"/>
      <c r="M9806" s="2"/>
    </row>
    <row r="9807" spans="1:13" x14ac:dyDescent="0.35">
      <c r="A9807" s="2"/>
      <c r="C9807" s="2"/>
      <c r="I9807" s="2"/>
      <c r="M9807" s="2"/>
    </row>
    <row r="9808" spans="1:13" x14ac:dyDescent="0.35">
      <c r="A9808" s="2"/>
      <c r="C9808" s="2"/>
      <c r="I9808" s="2"/>
      <c r="M9808" s="2"/>
    </row>
    <row r="9809" spans="1:13" x14ac:dyDescent="0.35">
      <c r="A9809" s="2"/>
      <c r="C9809" s="2"/>
      <c r="F9809" s="2"/>
      <c r="I9809" s="2"/>
      <c r="M9809" s="2"/>
    </row>
    <row r="9810" spans="1:13" x14ac:dyDescent="0.35">
      <c r="A9810" s="2"/>
      <c r="C9810" s="2"/>
      <c r="F9810" s="2"/>
      <c r="I9810" s="2"/>
      <c r="M9810" s="2"/>
    </row>
    <row r="9811" spans="1:13" x14ac:dyDescent="0.35">
      <c r="A9811" s="2"/>
      <c r="C9811" s="2"/>
      <c r="F9811" s="2"/>
      <c r="I9811" s="2"/>
      <c r="M9811" s="2"/>
    </row>
    <row r="9812" spans="1:13" x14ac:dyDescent="0.35">
      <c r="A9812" s="2"/>
      <c r="C9812" s="2"/>
      <c r="F9812" s="2"/>
      <c r="I9812" s="2"/>
      <c r="M9812" s="2"/>
    </row>
    <row r="9813" spans="1:13" x14ac:dyDescent="0.35">
      <c r="A9813" s="2"/>
      <c r="C9813" s="2"/>
      <c r="F9813" s="2"/>
      <c r="I9813" s="2"/>
      <c r="M9813" s="2"/>
    </row>
    <row r="9814" spans="1:13" x14ac:dyDescent="0.35">
      <c r="A9814" s="2"/>
      <c r="C9814" s="2"/>
      <c r="I9814" s="2"/>
      <c r="M9814" s="2"/>
    </row>
    <row r="9815" spans="1:13" x14ac:dyDescent="0.35">
      <c r="A9815" s="2"/>
      <c r="C9815" s="2"/>
      <c r="I9815" s="2"/>
      <c r="M9815" s="2"/>
    </row>
    <row r="9816" spans="1:13" x14ac:dyDescent="0.35">
      <c r="A9816" s="2"/>
      <c r="C9816" s="2"/>
      <c r="F9816" s="2"/>
      <c r="I9816" s="2"/>
      <c r="M9816" s="2"/>
    </row>
    <row r="9817" spans="1:13" x14ac:dyDescent="0.35">
      <c r="A9817" s="2"/>
      <c r="C9817" s="2"/>
      <c r="F9817" s="2"/>
      <c r="I9817" s="2"/>
      <c r="M9817" s="2"/>
    </row>
    <row r="9818" spans="1:13" x14ac:dyDescent="0.35">
      <c r="A9818" s="2"/>
      <c r="C9818" s="2"/>
      <c r="F9818" s="2"/>
      <c r="I9818" s="2"/>
      <c r="M9818" s="2"/>
    </row>
    <row r="9819" spans="1:13" x14ac:dyDescent="0.35">
      <c r="A9819" s="2"/>
      <c r="C9819" s="2"/>
      <c r="F9819" s="2"/>
      <c r="I9819" s="2"/>
      <c r="M9819" s="2"/>
    </row>
    <row r="9820" spans="1:13" x14ac:dyDescent="0.35">
      <c r="A9820" s="2"/>
      <c r="C9820" s="2"/>
      <c r="F9820" s="2"/>
      <c r="I9820" s="2"/>
      <c r="M9820" s="2"/>
    </row>
    <row r="9821" spans="1:13" x14ac:dyDescent="0.35">
      <c r="A9821" s="2"/>
      <c r="C9821" s="2"/>
      <c r="I9821" s="2"/>
      <c r="M9821" s="2"/>
    </row>
    <row r="9822" spans="1:13" x14ac:dyDescent="0.35">
      <c r="A9822" s="2"/>
      <c r="C9822" s="2"/>
      <c r="I9822" s="2"/>
      <c r="M9822" s="2"/>
    </row>
    <row r="9823" spans="1:13" x14ac:dyDescent="0.35">
      <c r="A9823" s="2"/>
      <c r="C9823" s="2"/>
      <c r="F9823" s="2"/>
      <c r="I9823" s="2"/>
      <c r="M9823" s="2"/>
    </row>
    <row r="9824" spans="1:13" x14ac:dyDescent="0.35">
      <c r="A9824" s="2"/>
      <c r="C9824" s="2"/>
      <c r="F9824" s="2"/>
      <c r="I9824" s="2"/>
      <c r="M9824" s="2"/>
    </row>
    <row r="9825" spans="1:13" x14ac:dyDescent="0.35">
      <c r="A9825" s="2"/>
      <c r="C9825" s="2"/>
      <c r="F9825" s="2"/>
      <c r="I9825" s="2"/>
      <c r="M9825" s="2"/>
    </row>
    <row r="9826" spans="1:13" x14ac:dyDescent="0.35">
      <c r="A9826" s="2"/>
      <c r="C9826" s="2"/>
      <c r="F9826" s="2"/>
      <c r="I9826" s="2"/>
      <c r="M9826" s="2"/>
    </row>
    <row r="9827" spans="1:13" x14ac:dyDescent="0.35">
      <c r="A9827" s="2"/>
      <c r="C9827" s="2"/>
      <c r="F9827" s="2"/>
      <c r="I9827" s="2"/>
      <c r="M9827" s="2"/>
    </row>
    <row r="9828" spans="1:13" x14ac:dyDescent="0.35">
      <c r="A9828" s="2"/>
      <c r="C9828" s="2"/>
      <c r="I9828" s="2"/>
      <c r="M9828" s="2"/>
    </row>
    <row r="9829" spans="1:13" x14ac:dyDescent="0.35">
      <c r="A9829" s="2"/>
      <c r="C9829" s="2"/>
      <c r="I9829" s="2"/>
      <c r="M9829" s="2"/>
    </row>
    <row r="9830" spans="1:13" x14ac:dyDescent="0.35">
      <c r="A9830" s="2"/>
      <c r="C9830" s="2"/>
      <c r="F9830" s="2"/>
      <c r="I9830" s="2"/>
      <c r="M9830" s="2"/>
    </row>
    <row r="9831" spans="1:13" x14ac:dyDescent="0.35">
      <c r="A9831" s="2"/>
      <c r="C9831" s="2"/>
      <c r="F9831" s="2"/>
      <c r="I9831" s="2"/>
      <c r="M9831" s="2"/>
    </row>
    <row r="9832" spans="1:13" x14ac:dyDescent="0.35">
      <c r="A9832" s="2"/>
      <c r="C9832" s="2"/>
      <c r="F9832" s="2"/>
      <c r="I9832" s="2"/>
      <c r="M9832" s="2"/>
    </row>
    <row r="9833" spans="1:13" x14ac:dyDescent="0.35">
      <c r="A9833" s="2"/>
      <c r="C9833" s="2"/>
      <c r="F9833" s="2"/>
      <c r="I9833" s="2"/>
      <c r="M9833" s="2"/>
    </row>
    <row r="9834" spans="1:13" x14ac:dyDescent="0.35">
      <c r="A9834" s="2"/>
      <c r="C9834" s="2"/>
      <c r="F9834" s="2"/>
      <c r="I9834" s="2"/>
      <c r="M9834" s="2"/>
    </row>
    <row r="9835" spans="1:13" x14ac:dyDescent="0.35">
      <c r="A9835" s="2"/>
      <c r="C9835" s="2"/>
      <c r="I9835" s="2"/>
      <c r="M9835" s="2"/>
    </row>
    <row r="9836" spans="1:13" x14ac:dyDescent="0.35">
      <c r="A9836" s="2"/>
      <c r="C9836" s="2"/>
      <c r="I9836" s="2"/>
      <c r="M9836" s="2"/>
    </row>
    <row r="9837" spans="1:13" x14ac:dyDescent="0.35">
      <c r="A9837" s="2"/>
      <c r="C9837" s="2"/>
      <c r="F9837" s="2"/>
      <c r="I9837" s="2"/>
      <c r="M9837" s="2"/>
    </row>
    <row r="9838" spans="1:13" x14ac:dyDescent="0.35">
      <c r="A9838" s="2"/>
      <c r="C9838" s="2"/>
      <c r="F9838" s="2"/>
      <c r="I9838" s="2"/>
      <c r="M9838" s="2"/>
    </row>
    <row r="9839" spans="1:13" x14ac:dyDescent="0.35">
      <c r="A9839" s="2"/>
      <c r="C9839" s="2"/>
      <c r="F9839" s="2"/>
      <c r="I9839" s="2"/>
      <c r="M9839" s="2"/>
    </row>
    <row r="9840" spans="1:13" x14ac:dyDescent="0.35">
      <c r="A9840" s="2"/>
      <c r="C9840" s="2"/>
      <c r="F9840" s="2"/>
      <c r="I9840" s="2"/>
      <c r="M9840" s="2"/>
    </row>
    <row r="9841" spans="1:13" x14ac:dyDescent="0.35">
      <c r="A9841" s="2"/>
      <c r="C9841" s="2"/>
      <c r="F9841" s="2"/>
      <c r="I9841" s="2"/>
      <c r="M9841" s="2"/>
    </row>
    <row r="9842" spans="1:13" x14ac:dyDescent="0.35">
      <c r="A9842" s="2"/>
      <c r="C9842" s="2"/>
      <c r="I9842" s="2"/>
      <c r="M9842" s="2"/>
    </row>
    <row r="9843" spans="1:13" x14ac:dyDescent="0.35">
      <c r="A9843" s="2"/>
      <c r="C9843" s="2"/>
      <c r="I9843" s="2"/>
      <c r="M9843" s="2"/>
    </row>
    <row r="9844" spans="1:13" x14ac:dyDescent="0.35">
      <c r="A9844" s="2"/>
      <c r="C9844" s="2"/>
      <c r="F9844" s="2"/>
      <c r="I9844" s="2"/>
      <c r="M9844" s="2"/>
    </row>
    <row r="9845" spans="1:13" x14ac:dyDescent="0.35">
      <c r="A9845" s="2"/>
      <c r="C9845" s="2"/>
      <c r="F9845" s="2"/>
      <c r="I9845" s="2"/>
      <c r="M9845" s="2"/>
    </row>
    <row r="9846" spans="1:13" x14ac:dyDescent="0.35">
      <c r="A9846" s="2"/>
      <c r="C9846" s="2"/>
      <c r="F9846" s="2"/>
      <c r="I9846" s="2"/>
      <c r="M9846" s="2"/>
    </row>
    <row r="9847" spans="1:13" x14ac:dyDescent="0.35">
      <c r="A9847" s="2"/>
      <c r="C9847" s="2"/>
      <c r="F9847" s="2"/>
      <c r="I9847" s="2"/>
      <c r="M9847" s="2"/>
    </row>
    <row r="9848" spans="1:13" x14ac:dyDescent="0.35">
      <c r="A9848" s="2"/>
      <c r="C9848" s="2"/>
      <c r="F9848" s="2"/>
      <c r="I9848" s="2"/>
      <c r="M9848" s="2"/>
    </row>
    <row r="9849" spans="1:13" x14ac:dyDescent="0.35">
      <c r="A9849" s="2"/>
      <c r="C9849" s="2"/>
      <c r="I9849" s="2"/>
      <c r="M9849" s="2"/>
    </row>
    <row r="9850" spans="1:13" x14ac:dyDescent="0.35">
      <c r="A9850" s="2"/>
      <c r="C9850" s="2"/>
      <c r="I9850" s="2"/>
      <c r="M9850" s="2"/>
    </row>
    <row r="9851" spans="1:13" x14ac:dyDescent="0.35">
      <c r="A9851" s="2"/>
      <c r="C9851" s="2"/>
      <c r="F9851" s="2"/>
      <c r="I9851" s="2"/>
      <c r="M9851" s="2"/>
    </row>
    <row r="9852" spans="1:13" x14ac:dyDescent="0.35">
      <c r="A9852" s="2"/>
      <c r="C9852" s="2"/>
      <c r="F9852" s="2"/>
      <c r="I9852" s="2"/>
      <c r="M9852" s="2"/>
    </row>
    <row r="9853" spans="1:13" x14ac:dyDescent="0.35">
      <c r="A9853" s="2"/>
      <c r="C9853" s="2"/>
      <c r="F9853" s="2"/>
      <c r="I9853" s="2"/>
      <c r="M9853" s="2"/>
    </row>
    <row r="9854" spans="1:13" x14ac:dyDescent="0.35">
      <c r="A9854" s="2"/>
      <c r="C9854" s="2"/>
      <c r="F9854" s="2"/>
      <c r="I9854" s="2"/>
      <c r="M9854" s="2"/>
    </row>
    <row r="9855" spans="1:13" x14ac:dyDescent="0.35">
      <c r="A9855" s="2"/>
      <c r="C9855" s="2"/>
      <c r="F9855" s="2"/>
      <c r="I9855" s="2"/>
      <c r="M9855" s="2"/>
    </row>
    <row r="9856" spans="1:13" x14ac:dyDescent="0.35">
      <c r="A9856" s="2"/>
      <c r="C9856" s="2"/>
      <c r="I9856" s="2"/>
      <c r="M9856" s="2"/>
    </row>
    <row r="9857" spans="1:13" x14ac:dyDescent="0.35">
      <c r="A9857" s="2"/>
      <c r="C9857" s="2"/>
      <c r="I9857" s="2"/>
      <c r="M9857" s="2"/>
    </row>
    <row r="9858" spans="1:13" x14ac:dyDescent="0.35">
      <c r="A9858" s="2"/>
      <c r="C9858" s="2"/>
      <c r="F9858" s="2"/>
      <c r="I9858" s="2"/>
      <c r="M9858" s="2"/>
    </row>
    <row r="9859" spans="1:13" x14ac:dyDescent="0.35">
      <c r="A9859" s="2"/>
      <c r="C9859" s="2"/>
      <c r="F9859" s="2"/>
      <c r="I9859" s="2"/>
      <c r="M9859" s="2"/>
    </row>
    <row r="9860" spans="1:13" x14ac:dyDescent="0.35">
      <c r="A9860" s="2"/>
      <c r="C9860" s="2"/>
      <c r="F9860" s="2"/>
      <c r="I9860" s="2"/>
      <c r="M9860" s="2"/>
    </row>
    <row r="9861" spans="1:13" x14ac:dyDescent="0.35">
      <c r="A9861" s="2"/>
      <c r="C9861" s="2"/>
      <c r="F9861" s="2"/>
      <c r="I9861" s="2"/>
      <c r="M9861" s="2"/>
    </row>
    <row r="9862" spans="1:13" x14ac:dyDescent="0.35">
      <c r="A9862" s="2"/>
      <c r="C9862" s="2"/>
      <c r="F9862" s="2"/>
      <c r="I9862" s="2"/>
      <c r="M9862" s="2"/>
    </row>
    <row r="9863" spans="1:13" x14ac:dyDescent="0.35">
      <c r="A9863" s="2"/>
      <c r="C9863" s="2"/>
      <c r="I9863" s="2"/>
      <c r="M9863" s="2"/>
    </row>
    <row r="9864" spans="1:13" x14ac:dyDescent="0.35">
      <c r="A9864" s="2"/>
      <c r="C9864" s="2"/>
      <c r="F9864" s="2"/>
      <c r="I9864" s="2"/>
      <c r="M9864" s="2"/>
    </row>
    <row r="9865" spans="1:13" x14ac:dyDescent="0.35">
      <c r="A9865" s="2"/>
      <c r="C9865" s="2"/>
      <c r="F9865" s="2"/>
      <c r="I9865" s="2"/>
      <c r="M9865" s="2"/>
    </row>
    <row r="9866" spans="1:13" x14ac:dyDescent="0.35">
      <c r="A9866" s="2"/>
      <c r="C9866" s="2"/>
      <c r="F9866" s="2"/>
      <c r="I9866" s="2"/>
      <c r="M9866" s="2"/>
    </row>
    <row r="9867" spans="1:13" x14ac:dyDescent="0.35">
      <c r="A9867" s="2"/>
      <c r="C9867" s="2"/>
      <c r="F9867" s="2"/>
      <c r="I9867" s="2"/>
      <c r="M9867" s="2"/>
    </row>
    <row r="9868" spans="1:13" x14ac:dyDescent="0.35">
      <c r="A9868" s="2"/>
      <c r="C9868" s="2"/>
      <c r="I9868" s="2"/>
      <c r="M9868" s="2"/>
    </row>
    <row r="9869" spans="1:13" x14ac:dyDescent="0.35">
      <c r="A9869" s="2"/>
      <c r="C9869" s="2"/>
      <c r="I9869" s="2"/>
      <c r="M9869" s="2"/>
    </row>
    <row r="9870" spans="1:13" x14ac:dyDescent="0.35">
      <c r="A9870" s="2"/>
      <c r="C9870" s="2"/>
      <c r="F9870" s="2"/>
      <c r="I9870" s="2"/>
      <c r="M9870" s="2"/>
    </row>
    <row r="9871" spans="1:13" x14ac:dyDescent="0.35">
      <c r="A9871" s="2"/>
      <c r="C9871" s="2"/>
      <c r="F9871" s="2"/>
      <c r="I9871" s="2"/>
      <c r="M9871" s="2"/>
    </row>
    <row r="9872" spans="1:13" x14ac:dyDescent="0.35">
      <c r="A9872" s="2"/>
      <c r="C9872" s="2"/>
      <c r="F9872" s="2"/>
      <c r="I9872" s="2"/>
      <c r="M9872" s="2"/>
    </row>
    <row r="9873" spans="1:13" x14ac:dyDescent="0.35">
      <c r="A9873" s="2"/>
      <c r="C9873" s="2"/>
      <c r="F9873" s="2"/>
      <c r="I9873" s="2"/>
      <c r="M9873" s="2"/>
    </row>
    <row r="9874" spans="1:13" x14ac:dyDescent="0.35">
      <c r="A9874" s="2"/>
      <c r="C9874" s="2"/>
      <c r="F9874" s="2"/>
      <c r="I9874" s="2"/>
      <c r="M9874" s="2"/>
    </row>
    <row r="9875" spans="1:13" x14ac:dyDescent="0.35">
      <c r="A9875" s="2"/>
      <c r="C9875" s="2"/>
      <c r="I9875" s="2"/>
      <c r="M9875" s="2"/>
    </row>
    <row r="9876" spans="1:13" x14ac:dyDescent="0.35">
      <c r="A9876" s="2"/>
      <c r="C9876" s="2"/>
      <c r="I9876" s="2"/>
      <c r="M9876" s="2"/>
    </row>
    <row r="9877" spans="1:13" x14ac:dyDescent="0.35">
      <c r="A9877" s="2"/>
      <c r="C9877" s="2"/>
      <c r="F9877" s="2"/>
      <c r="I9877" s="2"/>
      <c r="M9877" s="2"/>
    </row>
    <row r="9878" spans="1:13" x14ac:dyDescent="0.35">
      <c r="A9878" s="2"/>
      <c r="C9878" s="2"/>
      <c r="F9878" s="2"/>
      <c r="I9878" s="2"/>
      <c r="M9878" s="2"/>
    </row>
    <row r="9879" spans="1:13" x14ac:dyDescent="0.35">
      <c r="A9879" s="2"/>
      <c r="C9879" s="2"/>
      <c r="I9879" s="2"/>
      <c r="M9879" s="2"/>
    </row>
    <row r="9880" spans="1:13" x14ac:dyDescent="0.35">
      <c r="A9880" s="2"/>
      <c r="C9880" s="2"/>
      <c r="F9880" s="2"/>
      <c r="I9880" s="2"/>
      <c r="M9880" s="2"/>
    </row>
    <row r="9881" spans="1:13" x14ac:dyDescent="0.35">
      <c r="A9881" s="2"/>
      <c r="C9881" s="2"/>
      <c r="F9881" s="2"/>
      <c r="I9881" s="2"/>
      <c r="M9881" s="2"/>
    </row>
    <row r="9882" spans="1:13" x14ac:dyDescent="0.35">
      <c r="A9882" s="2"/>
      <c r="C9882" s="2"/>
      <c r="F9882" s="2"/>
      <c r="I9882" s="2"/>
      <c r="M9882" s="2"/>
    </row>
    <row r="9883" spans="1:13" x14ac:dyDescent="0.35">
      <c r="A9883" s="2"/>
      <c r="C9883" s="2"/>
      <c r="F9883" s="2"/>
      <c r="I9883" s="2"/>
      <c r="M9883" s="2"/>
    </row>
    <row r="9884" spans="1:13" x14ac:dyDescent="0.35">
      <c r="A9884" s="2"/>
      <c r="C9884" s="2"/>
      <c r="F9884" s="2"/>
      <c r="I9884" s="2"/>
      <c r="M9884" s="2"/>
    </row>
    <row r="9885" spans="1:13" x14ac:dyDescent="0.35">
      <c r="A9885" s="2"/>
      <c r="C9885" s="2"/>
      <c r="I9885" s="2"/>
      <c r="M9885" s="2"/>
    </row>
    <row r="9886" spans="1:13" x14ac:dyDescent="0.35">
      <c r="A9886" s="2"/>
      <c r="C9886" s="2"/>
      <c r="I9886" s="2"/>
      <c r="M9886" s="2"/>
    </row>
    <row r="9887" spans="1:13" x14ac:dyDescent="0.35">
      <c r="A9887" s="2"/>
      <c r="C9887" s="2"/>
      <c r="F9887" s="2"/>
      <c r="I9887" s="2"/>
      <c r="M9887" s="2"/>
    </row>
    <row r="9888" spans="1:13" x14ac:dyDescent="0.35">
      <c r="A9888" s="2"/>
      <c r="C9888" s="2"/>
      <c r="F9888" s="2"/>
      <c r="I9888" s="2"/>
      <c r="M9888" s="2"/>
    </row>
    <row r="9889" spans="1:13" x14ac:dyDescent="0.35">
      <c r="A9889" s="2"/>
      <c r="C9889" s="2"/>
      <c r="F9889" s="2"/>
      <c r="I9889" s="2"/>
      <c r="M9889" s="2"/>
    </row>
    <row r="9890" spans="1:13" x14ac:dyDescent="0.35">
      <c r="A9890" s="2"/>
      <c r="C9890" s="2"/>
      <c r="F9890" s="2"/>
      <c r="I9890" s="2"/>
      <c r="M9890" s="2"/>
    </row>
    <row r="9891" spans="1:13" x14ac:dyDescent="0.35">
      <c r="A9891" s="2"/>
      <c r="C9891" s="2"/>
      <c r="F9891" s="2"/>
      <c r="I9891" s="2"/>
      <c r="M9891" s="2"/>
    </row>
    <row r="9892" spans="1:13" x14ac:dyDescent="0.35">
      <c r="A9892" s="2"/>
      <c r="C9892" s="2"/>
      <c r="I9892" s="2"/>
      <c r="M9892" s="2"/>
    </row>
    <row r="9893" spans="1:13" x14ac:dyDescent="0.35">
      <c r="A9893" s="2"/>
      <c r="C9893" s="2"/>
      <c r="I9893" s="2"/>
      <c r="M9893" s="2"/>
    </row>
    <row r="9894" spans="1:13" x14ac:dyDescent="0.35">
      <c r="A9894" s="2"/>
      <c r="C9894" s="2"/>
      <c r="F9894" s="2"/>
      <c r="I9894" s="2"/>
      <c r="M9894" s="2"/>
    </row>
    <row r="9895" spans="1:13" x14ac:dyDescent="0.35">
      <c r="A9895" s="2"/>
      <c r="C9895" s="2"/>
      <c r="F9895" s="2"/>
      <c r="I9895" s="2"/>
      <c r="M9895" s="2"/>
    </row>
    <row r="9896" spans="1:13" x14ac:dyDescent="0.35">
      <c r="A9896" s="2"/>
      <c r="C9896" s="2"/>
      <c r="F9896" s="2"/>
      <c r="I9896" s="2"/>
      <c r="M9896" s="2"/>
    </row>
    <row r="9897" spans="1:13" x14ac:dyDescent="0.35">
      <c r="A9897" s="2"/>
      <c r="C9897" s="2"/>
      <c r="F9897" s="2"/>
      <c r="I9897" s="2"/>
      <c r="M9897" s="2"/>
    </row>
    <row r="9898" spans="1:13" x14ac:dyDescent="0.35">
      <c r="A9898" s="2"/>
      <c r="C9898" s="2"/>
      <c r="F9898" s="2"/>
      <c r="I9898" s="2"/>
      <c r="M9898" s="2"/>
    </row>
    <row r="9899" spans="1:13" x14ac:dyDescent="0.35">
      <c r="A9899" s="2"/>
      <c r="C9899" s="2"/>
      <c r="I9899" s="2"/>
      <c r="M9899" s="2"/>
    </row>
    <row r="9900" spans="1:13" x14ac:dyDescent="0.35">
      <c r="A9900" s="2"/>
      <c r="C9900" s="2"/>
      <c r="I9900" s="2"/>
      <c r="M9900" s="2"/>
    </row>
    <row r="9901" spans="1:13" x14ac:dyDescent="0.35">
      <c r="A9901" s="2"/>
      <c r="C9901" s="2"/>
      <c r="F9901" s="2"/>
      <c r="I9901" s="2"/>
      <c r="M9901" s="2"/>
    </row>
    <row r="9902" spans="1:13" x14ac:dyDescent="0.35">
      <c r="A9902" s="2"/>
      <c r="C9902" s="2"/>
      <c r="F9902" s="2"/>
      <c r="I9902" s="2"/>
      <c r="M9902" s="2"/>
    </row>
    <row r="9903" spans="1:13" x14ac:dyDescent="0.35">
      <c r="A9903" s="2"/>
      <c r="C9903" s="2"/>
      <c r="F9903" s="2"/>
      <c r="I9903" s="2"/>
      <c r="M9903" s="2"/>
    </row>
    <row r="9904" spans="1:13" x14ac:dyDescent="0.35">
      <c r="A9904" s="2"/>
      <c r="C9904" s="2"/>
      <c r="F9904" s="2"/>
      <c r="I9904" s="2"/>
      <c r="M9904" s="2"/>
    </row>
    <row r="9905" spans="1:13" x14ac:dyDescent="0.35">
      <c r="A9905" s="2"/>
      <c r="C9905" s="2"/>
      <c r="F9905" s="2"/>
      <c r="I9905" s="2"/>
      <c r="M9905" s="2"/>
    </row>
    <row r="9906" spans="1:13" x14ac:dyDescent="0.35">
      <c r="A9906" s="2"/>
      <c r="C9906" s="2"/>
      <c r="I9906" s="2"/>
      <c r="M9906" s="2"/>
    </row>
    <row r="9907" spans="1:13" x14ac:dyDescent="0.35">
      <c r="A9907" s="2"/>
      <c r="C9907" s="2"/>
      <c r="I9907" s="2"/>
      <c r="M9907" s="2"/>
    </row>
    <row r="9908" spans="1:13" x14ac:dyDescent="0.35">
      <c r="A9908" s="2"/>
      <c r="C9908" s="2"/>
      <c r="F9908" s="2"/>
      <c r="I9908" s="2"/>
      <c r="M9908" s="2"/>
    </row>
    <row r="9909" spans="1:13" x14ac:dyDescent="0.35">
      <c r="A9909" s="2"/>
      <c r="C9909" s="2"/>
      <c r="F9909" s="2"/>
      <c r="I9909" s="2"/>
      <c r="M9909" s="2"/>
    </row>
    <row r="9910" spans="1:13" x14ac:dyDescent="0.35">
      <c r="A9910" s="2"/>
      <c r="C9910" s="2"/>
      <c r="F9910" s="2"/>
      <c r="I9910" s="2"/>
      <c r="M9910" s="2"/>
    </row>
    <row r="9911" spans="1:13" x14ac:dyDescent="0.35">
      <c r="A9911" s="2"/>
      <c r="C9911" s="2"/>
      <c r="F9911" s="2"/>
      <c r="I9911" s="2"/>
      <c r="M9911" s="2"/>
    </row>
    <row r="9912" spans="1:13" x14ac:dyDescent="0.35">
      <c r="A9912" s="2"/>
      <c r="C9912" s="2"/>
      <c r="F9912" s="2"/>
      <c r="I9912" s="2"/>
      <c r="M9912" s="2"/>
    </row>
    <row r="9913" spans="1:13" x14ac:dyDescent="0.35">
      <c r="A9913" s="2"/>
      <c r="C9913" s="2"/>
      <c r="I9913" s="2"/>
      <c r="M9913" s="2"/>
    </row>
    <row r="9914" spans="1:13" x14ac:dyDescent="0.35">
      <c r="A9914" s="2"/>
      <c r="C9914" s="2"/>
      <c r="I9914" s="2"/>
      <c r="M9914" s="2"/>
    </row>
    <row r="9915" spans="1:13" x14ac:dyDescent="0.35">
      <c r="A9915" s="2"/>
      <c r="C9915" s="2"/>
      <c r="F9915" s="2"/>
      <c r="I9915" s="2"/>
      <c r="M9915" s="2"/>
    </row>
    <row r="9916" spans="1:13" x14ac:dyDescent="0.35">
      <c r="A9916" s="2"/>
      <c r="C9916" s="2"/>
      <c r="F9916" s="2"/>
      <c r="I9916" s="2"/>
      <c r="M9916" s="2"/>
    </row>
    <row r="9917" spans="1:13" x14ac:dyDescent="0.35">
      <c r="A9917" s="2"/>
      <c r="C9917" s="2"/>
      <c r="F9917" s="2"/>
      <c r="I9917" s="2"/>
      <c r="M9917" s="2"/>
    </row>
    <row r="9918" spans="1:13" x14ac:dyDescent="0.35">
      <c r="A9918" s="2"/>
      <c r="C9918" s="2"/>
      <c r="F9918" s="2"/>
      <c r="I9918" s="2"/>
      <c r="M9918" s="2"/>
    </row>
    <row r="9919" spans="1:13" x14ac:dyDescent="0.35">
      <c r="A9919" s="2"/>
      <c r="C9919" s="2"/>
      <c r="F9919" s="2"/>
      <c r="I9919" s="2"/>
      <c r="M9919" s="2"/>
    </row>
    <row r="9920" spans="1:13" x14ac:dyDescent="0.35">
      <c r="A9920" s="2"/>
      <c r="C9920" s="2"/>
      <c r="I9920" s="2"/>
      <c r="M9920" s="2"/>
    </row>
    <row r="9921" spans="1:13" x14ac:dyDescent="0.35">
      <c r="A9921" s="2"/>
      <c r="C9921" s="2"/>
      <c r="I9921" s="2"/>
      <c r="M9921" s="2"/>
    </row>
    <row r="9922" spans="1:13" x14ac:dyDescent="0.35">
      <c r="A9922" s="2"/>
      <c r="C9922" s="2"/>
      <c r="F9922" s="2"/>
      <c r="I9922" s="2"/>
      <c r="M9922" s="2"/>
    </row>
    <row r="9923" spans="1:13" x14ac:dyDescent="0.35">
      <c r="A9923" s="2"/>
      <c r="C9923" s="2"/>
      <c r="F9923" s="2"/>
      <c r="I9923" s="2"/>
      <c r="M9923" s="2"/>
    </row>
    <row r="9924" spans="1:13" x14ac:dyDescent="0.35">
      <c r="A9924" s="2"/>
      <c r="C9924" s="2"/>
      <c r="F9924" s="2"/>
      <c r="I9924" s="2"/>
      <c r="M9924" s="2"/>
    </row>
    <row r="9925" spans="1:13" x14ac:dyDescent="0.35">
      <c r="A9925" s="2"/>
      <c r="C9925" s="2"/>
      <c r="F9925" s="2"/>
      <c r="I9925" s="2"/>
      <c r="M9925" s="2"/>
    </row>
    <row r="9926" spans="1:13" x14ac:dyDescent="0.35">
      <c r="A9926" s="2"/>
      <c r="C9926" s="2"/>
      <c r="F9926" s="2"/>
      <c r="I9926" s="2"/>
      <c r="M9926" s="2"/>
    </row>
    <row r="9927" spans="1:13" x14ac:dyDescent="0.35">
      <c r="A9927" s="2"/>
      <c r="C9927" s="2"/>
      <c r="I9927" s="2"/>
      <c r="M9927" s="2"/>
    </row>
    <row r="9928" spans="1:13" x14ac:dyDescent="0.35">
      <c r="A9928" s="2"/>
      <c r="C9928" s="2"/>
      <c r="I9928" s="2"/>
      <c r="M9928" s="2"/>
    </row>
    <row r="9929" spans="1:13" x14ac:dyDescent="0.35">
      <c r="A9929" s="2"/>
      <c r="C9929" s="2"/>
      <c r="F9929" s="2"/>
      <c r="I9929" s="2"/>
      <c r="M9929" s="2"/>
    </row>
    <row r="9930" spans="1:13" x14ac:dyDescent="0.35">
      <c r="A9930" s="2"/>
      <c r="C9930" s="2"/>
      <c r="F9930" s="2"/>
      <c r="I9930" s="2"/>
      <c r="M9930" s="2"/>
    </row>
    <row r="9931" spans="1:13" x14ac:dyDescent="0.35">
      <c r="A9931" s="2"/>
      <c r="C9931" s="2"/>
      <c r="F9931" s="2"/>
      <c r="I9931" s="2"/>
      <c r="M9931" s="2"/>
    </row>
    <row r="9932" spans="1:13" x14ac:dyDescent="0.35">
      <c r="A9932" s="2"/>
      <c r="C9932" s="2"/>
      <c r="F9932" s="2"/>
      <c r="I9932" s="2"/>
      <c r="M9932" s="2"/>
    </row>
    <row r="9933" spans="1:13" x14ac:dyDescent="0.35">
      <c r="A9933" s="2"/>
      <c r="C9933" s="2"/>
      <c r="F9933" s="2"/>
      <c r="I9933" s="2"/>
      <c r="M9933" s="2"/>
    </row>
    <row r="9934" spans="1:13" x14ac:dyDescent="0.35">
      <c r="A9934" s="2"/>
      <c r="C9934" s="2"/>
      <c r="I9934" s="2"/>
      <c r="M9934" s="2"/>
    </row>
    <row r="9935" spans="1:13" x14ac:dyDescent="0.35">
      <c r="A9935" s="2"/>
      <c r="C9935" s="2"/>
      <c r="I9935" s="2"/>
      <c r="M9935" s="2"/>
    </row>
    <row r="9936" spans="1:13" x14ac:dyDescent="0.35">
      <c r="A9936" s="2"/>
      <c r="C9936" s="2"/>
      <c r="F9936" s="2"/>
      <c r="I9936" s="2"/>
      <c r="M9936" s="2"/>
    </row>
    <row r="9937" spans="1:13" x14ac:dyDescent="0.35">
      <c r="A9937" s="2"/>
      <c r="C9937" s="2"/>
      <c r="F9937" s="2"/>
      <c r="I9937" s="2"/>
      <c r="M9937" s="2"/>
    </row>
    <row r="9938" spans="1:13" x14ac:dyDescent="0.35">
      <c r="A9938" s="2"/>
      <c r="C9938" s="2"/>
      <c r="F9938" s="2"/>
      <c r="I9938" s="2"/>
      <c r="M9938" s="2"/>
    </row>
    <row r="9939" spans="1:13" x14ac:dyDescent="0.35">
      <c r="A9939" s="2"/>
      <c r="C9939" s="2"/>
      <c r="F9939" s="2"/>
      <c r="I9939" s="2"/>
      <c r="M9939" s="2"/>
    </row>
    <row r="9940" spans="1:13" x14ac:dyDescent="0.35">
      <c r="A9940" s="2"/>
      <c r="C9940" s="2"/>
      <c r="F9940" s="2"/>
      <c r="I9940" s="2"/>
      <c r="M9940" s="2"/>
    </row>
    <row r="9941" spans="1:13" x14ac:dyDescent="0.35">
      <c r="A9941" s="2"/>
      <c r="C9941" s="2"/>
      <c r="I9941" s="2"/>
      <c r="M9941" s="2"/>
    </row>
    <row r="9942" spans="1:13" x14ac:dyDescent="0.35">
      <c r="A9942" s="2"/>
      <c r="C9942" s="2"/>
      <c r="I9942" s="2"/>
      <c r="M9942" s="2"/>
    </row>
    <row r="9943" spans="1:13" x14ac:dyDescent="0.35">
      <c r="A9943" s="2"/>
      <c r="C9943" s="2"/>
      <c r="F9943" s="2"/>
      <c r="I9943" s="2"/>
      <c r="M9943" s="2"/>
    </row>
    <row r="9944" spans="1:13" x14ac:dyDescent="0.35">
      <c r="A9944" s="2"/>
      <c r="C9944" s="2"/>
      <c r="F9944" s="2"/>
      <c r="I9944" s="2"/>
      <c r="M9944" s="2"/>
    </row>
    <row r="9945" spans="1:13" x14ac:dyDescent="0.35">
      <c r="A9945" s="2"/>
      <c r="C9945" s="2"/>
      <c r="F9945" s="2"/>
      <c r="I9945" s="2"/>
      <c r="M9945" s="2"/>
    </row>
    <row r="9946" spans="1:13" x14ac:dyDescent="0.35">
      <c r="A9946" s="2"/>
      <c r="C9946" s="2"/>
      <c r="F9946" s="2"/>
      <c r="I9946" s="2"/>
      <c r="M9946" s="2"/>
    </row>
    <row r="9947" spans="1:13" x14ac:dyDescent="0.35">
      <c r="A9947" s="2"/>
      <c r="C9947" s="2"/>
      <c r="F9947" s="2"/>
      <c r="I9947" s="2"/>
      <c r="M9947" s="2"/>
    </row>
    <row r="9948" spans="1:13" x14ac:dyDescent="0.35">
      <c r="A9948" s="2"/>
      <c r="C9948" s="2"/>
      <c r="F9948" s="2"/>
      <c r="I9948" s="2"/>
      <c r="M9948" s="2"/>
    </row>
    <row r="9949" spans="1:13" x14ac:dyDescent="0.35">
      <c r="A9949" s="2"/>
      <c r="C9949" s="2"/>
      <c r="F9949" s="2"/>
      <c r="I9949" s="2"/>
      <c r="M9949" s="2"/>
    </row>
    <row r="9950" spans="1:13" x14ac:dyDescent="0.35">
      <c r="A9950" s="2"/>
      <c r="C9950" s="2"/>
      <c r="F9950" s="2"/>
      <c r="I9950" s="2"/>
      <c r="M9950" s="2"/>
    </row>
    <row r="9951" spans="1:13" x14ac:dyDescent="0.35">
      <c r="A9951" s="2"/>
      <c r="C9951" s="2"/>
      <c r="I9951" s="2"/>
      <c r="M9951" s="2"/>
    </row>
    <row r="9952" spans="1:13" x14ac:dyDescent="0.35">
      <c r="A9952" s="2"/>
      <c r="C9952" s="2"/>
      <c r="I9952" s="2"/>
      <c r="M9952" s="2"/>
    </row>
    <row r="9953" spans="1:13" x14ac:dyDescent="0.35">
      <c r="A9953" s="2"/>
      <c r="C9953" s="2"/>
      <c r="F9953" s="2"/>
      <c r="I9953" s="2"/>
      <c r="M9953" s="2"/>
    </row>
    <row r="9954" spans="1:13" x14ac:dyDescent="0.35">
      <c r="A9954" s="2"/>
      <c r="C9954" s="2"/>
      <c r="F9954" s="2"/>
      <c r="I9954" s="2"/>
      <c r="M9954" s="2"/>
    </row>
    <row r="9955" spans="1:13" x14ac:dyDescent="0.35">
      <c r="A9955" s="2"/>
      <c r="C9955" s="2"/>
      <c r="F9955" s="2"/>
      <c r="I9955" s="2"/>
      <c r="M9955" s="2"/>
    </row>
    <row r="9956" spans="1:13" x14ac:dyDescent="0.35">
      <c r="A9956" s="2"/>
      <c r="C9956" s="2"/>
      <c r="F9956" s="2"/>
      <c r="I9956" s="2"/>
      <c r="M9956" s="2"/>
    </row>
    <row r="9957" spans="1:13" x14ac:dyDescent="0.35">
      <c r="A9957" s="2"/>
      <c r="C9957" s="2"/>
      <c r="F9957" s="2"/>
      <c r="I9957" s="2"/>
      <c r="M9957" s="2"/>
    </row>
    <row r="9958" spans="1:13" x14ac:dyDescent="0.35">
      <c r="A9958" s="2"/>
      <c r="C9958" s="2"/>
      <c r="I9958" s="2"/>
      <c r="M9958" s="2"/>
    </row>
    <row r="9959" spans="1:13" x14ac:dyDescent="0.35">
      <c r="A9959" s="2"/>
      <c r="C9959" s="2"/>
      <c r="I9959" s="2"/>
      <c r="M9959" s="2"/>
    </row>
    <row r="9960" spans="1:13" x14ac:dyDescent="0.35">
      <c r="A9960" s="2"/>
      <c r="C9960" s="2"/>
      <c r="F9960" s="2"/>
      <c r="I9960" s="2"/>
      <c r="M9960" s="2"/>
    </row>
    <row r="9961" spans="1:13" x14ac:dyDescent="0.35">
      <c r="A9961" s="2"/>
      <c r="C9961" s="2"/>
      <c r="F9961" s="2"/>
      <c r="I9961" s="2"/>
      <c r="M9961" s="2"/>
    </row>
    <row r="9962" spans="1:13" x14ac:dyDescent="0.35">
      <c r="A9962" s="2"/>
      <c r="C9962" s="2"/>
      <c r="F9962" s="2"/>
      <c r="I9962" s="2"/>
      <c r="M9962" s="2"/>
    </row>
    <row r="9963" spans="1:13" x14ac:dyDescent="0.35">
      <c r="A9963" s="2"/>
      <c r="C9963" s="2"/>
      <c r="F9963" s="2"/>
      <c r="I9963" s="2"/>
      <c r="M9963" s="2"/>
    </row>
    <row r="9964" spans="1:13" x14ac:dyDescent="0.35">
      <c r="A9964" s="2"/>
      <c r="C9964" s="2"/>
      <c r="F9964" s="2"/>
      <c r="I9964" s="2"/>
      <c r="M9964" s="2"/>
    </row>
    <row r="9965" spans="1:13" x14ac:dyDescent="0.35">
      <c r="A9965" s="2"/>
      <c r="C9965" s="2"/>
      <c r="I9965" s="2"/>
      <c r="M9965" s="2"/>
    </row>
    <row r="9966" spans="1:13" x14ac:dyDescent="0.35">
      <c r="A9966" s="2"/>
      <c r="C9966" s="2"/>
      <c r="I9966" s="2"/>
      <c r="M9966" s="2"/>
    </row>
    <row r="9967" spans="1:13" x14ac:dyDescent="0.35">
      <c r="A9967" s="2"/>
      <c r="C9967" s="2"/>
      <c r="F9967" s="2"/>
      <c r="I9967" s="2"/>
      <c r="M9967" s="2"/>
    </row>
    <row r="9968" spans="1:13" x14ac:dyDescent="0.35">
      <c r="A9968" s="2"/>
      <c r="C9968" s="2"/>
      <c r="F9968" s="2"/>
      <c r="I9968" s="2"/>
      <c r="M9968" s="2"/>
    </row>
    <row r="9969" spans="1:13" x14ac:dyDescent="0.35">
      <c r="A9969" s="2"/>
      <c r="C9969" s="2"/>
      <c r="F9969" s="2"/>
      <c r="I9969" s="2"/>
      <c r="M9969" s="2"/>
    </row>
    <row r="9970" spans="1:13" x14ac:dyDescent="0.35">
      <c r="A9970" s="2"/>
      <c r="C9970" s="2"/>
      <c r="F9970" s="2"/>
      <c r="I9970" s="2"/>
      <c r="M9970" s="2"/>
    </row>
    <row r="9971" spans="1:13" x14ac:dyDescent="0.35">
      <c r="A9971" s="2"/>
      <c r="C9971" s="2"/>
      <c r="F9971" s="2"/>
      <c r="I9971" s="2"/>
      <c r="M9971" s="2"/>
    </row>
    <row r="9972" spans="1:13" x14ac:dyDescent="0.35">
      <c r="A9972" s="2"/>
      <c r="C9972" s="2"/>
      <c r="I9972" s="2"/>
      <c r="M9972" s="2"/>
    </row>
    <row r="9973" spans="1:13" x14ac:dyDescent="0.35">
      <c r="A9973" s="2"/>
      <c r="C9973" s="2"/>
      <c r="I9973" s="2"/>
      <c r="M9973" s="2"/>
    </row>
    <row r="9974" spans="1:13" x14ac:dyDescent="0.35">
      <c r="A9974" s="2"/>
      <c r="C9974" s="2"/>
      <c r="F9974" s="2"/>
      <c r="I9974" s="2"/>
      <c r="M9974" s="2"/>
    </row>
    <row r="9975" spans="1:13" x14ac:dyDescent="0.35">
      <c r="A9975" s="2"/>
      <c r="C9975" s="2"/>
      <c r="F9975" s="2"/>
      <c r="I9975" s="2"/>
      <c r="M9975" s="2"/>
    </row>
    <row r="9976" spans="1:13" x14ac:dyDescent="0.35">
      <c r="A9976" s="2"/>
      <c r="C9976" s="2"/>
      <c r="F9976" s="2"/>
      <c r="I9976" s="2"/>
      <c r="M9976" s="2"/>
    </row>
    <row r="9977" spans="1:13" x14ac:dyDescent="0.35">
      <c r="A9977" s="2"/>
      <c r="C9977" s="2"/>
      <c r="F9977" s="2"/>
      <c r="I9977" s="2"/>
      <c r="M9977" s="2"/>
    </row>
    <row r="9978" spans="1:13" x14ac:dyDescent="0.35">
      <c r="A9978" s="2"/>
      <c r="C9978" s="2"/>
      <c r="F9978" s="2"/>
      <c r="I9978" s="2"/>
      <c r="M9978" s="2"/>
    </row>
    <row r="9979" spans="1:13" x14ac:dyDescent="0.35">
      <c r="A9979" s="2"/>
      <c r="C9979" s="2"/>
      <c r="I9979" s="2"/>
      <c r="M9979" s="2"/>
    </row>
    <row r="9980" spans="1:13" x14ac:dyDescent="0.35">
      <c r="A9980" s="2"/>
      <c r="C9980" s="2"/>
      <c r="I9980" s="2"/>
      <c r="M9980" s="2"/>
    </row>
    <row r="9981" spans="1:13" x14ac:dyDescent="0.35">
      <c r="A9981" s="2"/>
      <c r="C9981" s="2"/>
      <c r="F9981" s="2"/>
      <c r="I9981" s="2"/>
      <c r="M9981" s="2"/>
    </row>
    <row r="9982" spans="1:13" x14ac:dyDescent="0.35">
      <c r="A9982" s="2"/>
      <c r="C9982" s="2"/>
      <c r="F9982" s="2"/>
      <c r="I9982" s="2"/>
      <c r="M9982" s="2"/>
    </row>
    <row r="9983" spans="1:13" x14ac:dyDescent="0.35">
      <c r="A9983" s="2"/>
      <c r="C9983" s="2"/>
      <c r="F9983" s="2"/>
      <c r="I9983" s="2"/>
      <c r="M9983" s="2"/>
    </row>
    <row r="9984" spans="1:13" x14ac:dyDescent="0.35">
      <c r="A9984" s="2"/>
      <c r="C9984" s="2"/>
      <c r="F9984" s="2"/>
      <c r="I9984" s="2"/>
      <c r="M9984" s="2"/>
    </row>
    <row r="9985" spans="1:13" x14ac:dyDescent="0.35">
      <c r="A9985" s="2"/>
      <c r="C9985" s="2"/>
      <c r="F9985" s="2"/>
      <c r="I9985" s="2"/>
      <c r="M9985" s="2"/>
    </row>
    <row r="9986" spans="1:13" x14ac:dyDescent="0.35">
      <c r="A9986" s="2"/>
      <c r="C9986" s="2"/>
      <c r="I9986" s="2"/>
      <c r="M9986" s="2"/>
    </row>
    <row r="9987" spans="1:13" x14ac:dyDescent="0.35">
      <c r="A9987" s="2"/>
      <c r="C9987" s="2"/>
      <c r="F9987" s="2"/>
      <c r="I9987" s="2"/>
      <c r="M9987" s="2"/>
    </row>
    <row r="9988" spans="1:13" x14ac:dyDescent="0.35">
      <c r="A9988" s="2"/>
      <c r="C9988" s="2"/>
      <c r="F9988" s="2"/>
      <c r="I9988" s="2"/>
      <c r="M9988" s="2"/>
    </row>
    <row r="9989" spans="1:13" x14ac:dyDescent="0.35">
      <c r="A9989" s="2"/>
      <c r="C9989" s="2"/>
      <c r="F9989" s="2"/>
      <c r="I9989" s="2"/>
      <c r="M9989" s="2"/>
    </row>
    <row r="9990" spans="1:13" x14ac:dyDescent="0.35">
      <c r="A9990" s="2"/>
      <c r="C9990" s="2"/>
      <c r="F9990" s="2"/>
      <c r="I9990" s="2"/>
      <c r="M9990" s="2"/>
    </row>
    <row r="9991" spans="1:13" x14ac:dyDescent="0.35">
      <c r="A9991" s="2"/>
      <c r="C9991" s="2"/>
      <c r="F9991" s="2"/>
      <c r="I9991" s="2"/>
      <c r="M9991" s="2"/>
    </row>
    <row r="9992" spans="1:13" x14ac:dyDescent="0.35">
      <c r="A9992" s="2"/>
      <c r="C9992" s="2"/>
      <c r="I9992" s="2"/>
      <c r="M9992" s="2"/>
    </row>
    <row r="9993" spans="1:13" x14ac:dyDescent="0.35">
      <c r="A9993" s="2"/>
      <c r="C9993" s="2"/>
      <c r="F9993" s="2"/>
      <c r="I9993" s="2"/>
      <c r="M9993" s="2"/>
    </row>
    <row r="9994" spans="1:13" x14ac:dyDescent="0.35">
      <c r="A9994" s="2"/>
      <c r="C9994" s="2"/>
      <c r="F9994" s="2"/>
      <c r="I9994" s="2"/>
      <c r="M9994" s="2"/>
    </row>
    <row r="9995" spans="1:13" x14ac:dyDescent="0.35">
      <c r="A9995" s="2"/>
      <c r="C9995" s="2"/>
      <c r="F9995" s="2"/>
      <c r="I9995" s="2"/>
      <c r="M9995" s="2"/>
    </row>
    <row r="9996" spans="1:13" x14ac:dyDescent="0.35">
      <c r="A9996" s="2"/>
      <c r="C9996" s="2"/>
      <c r="F9996" s="2"/>
      <c r="I9996" s="2"/>
      <c r="M9996" s="2"/>
    </row>
    <row r="9997" spans="1:13" x14ac:dyDescent="0.35">
      <c r="A9997" s="2"/>
      <c r="C9997" s="2"/>
      <c r="I9997" s="2"/>
      <c r="M9997" s="2"/>
    </row>
    <row r="9998" spans="1:13" x14ac:dyDescent="0.35">
      <c r="A9998" s="2"/>
      <c r="C9998" s="2"/>
      <c r="I9998" s="2"/>
      <c r="M9998" s="2"/>
    </row>
    <row r="9999" spans="1:13" x14ac:dyDescent="0.35">
      <c r="A9999" s="2"/>
      <c r="C9999" s="2"/>
      <c r="F9999" s="2"/>
      <c r="I9999" s="2"/>
      <c r="M9999" s="2"/>
    </row>
    <row r="10000" spans="1:13" x14ac:dyDescent="0.35">
      <c r="A10000" s="2"/>
      <c r="C10000" s="2"/>
      <c r="F10000" s="2"/>
      <c r="I10000" s="2"/>
      <c r="M10000" s="2"/>
    </row>
    <row r="10001" spans="1:13" x14ac:dyDescent="0.35">
      <c r="A10001" s="2"/>
      <c r="C10001" s="2"/>
      <c r="F10001" s="2"/>
      <c r="I10001" s="2"/>
      <c r="M10001" s="2"/>
    </row>
    <row r="10002" spans="1:13" x14ac:dyDescent="0.35">
      <c r="A10002" s="2"/>
      <c r="C10002" s="2"/>
      <c r="F10002" s="2"/>
      <c r="I10002" s="2"/>
      <c r="M10002" s="2"/>
    </row>
    <row r="10003" spans="1:13" x14ac:dyDescent="0.35">
      <c r="A10003" s="2"/>
      <c r="C10003" s="2"/>
      <c r="F10003" s="2"/>
      <c r="I10003" s="2"/>
      <c r="M10003" s="2"/>
    </row>
    <row r="10004" spans="1:13" x14ac:dyDescent="0.35">
      <c r="A10004" s="2"/>
      <c r="C10004" s="2"/>
      <c r="I10004" s="2"/>
      <c r="M10004" s="2"/>
    </row>
    <row r="10005" spans="1:13" x14ac:dyDescent="0.35">
      <c r="A10005" s="2"/>
      <c r="C10005" s="2"/>
      <c r="I10005" s="2"/>
      <c r="M10005" s="2"/>
    </row>
    <row r="10006" spans="1:13" x14ac:dyDescent="0.35">
      <c r="A10006" s="2"/>
      <c r="C10006" s="2"/>
      <c r="F10006" s="2"/>
      <c r="I10006" s="2"/>
      <c r="M10006" s="2"/>
    </row>
    <row r="10007" spans="1:13" x14ac:dyDescent="0.35">
      <c r="A10007" s="2"/>
      <c r="C10007" s="2"/>
      <c r="F10007" s="2"/>
      <c r="I10007" s="2"/>
      <c r="M10007" s="2"/>
    </row>
    <row r="10008" spans="1:13" x14ac:dyDescent="0.35">
      <c r="A10008" s="2"/>
      <c r="C10008" s="2"/>
      <c r="F10008" s="2"/>
      <c r="I10008" s="2"/>
      <c r="M10008" s="2"/>
    </row>
    <row r="10009" spans="1:13" x14ac:dyDescent="0.35">
      <c r="A10009" s="2"/>
      <c r="C10009" s="2"/>
      <c r="F10009" s="2"/>
      <c r="I10009" s="2"/>
      <c r="M10009" s="2"/>
    </row>
    <row r="10010" spans="1:13" x14ac:dyDescent="0.35">
      <c r="A10010" s="2"/>
      <c r="C10010" s="2"/>
      <c r="F10010" s="2"/>
      <c r="I10010" s="2"/>
      <c r="M10010" s="2"/>
    </row>
    <row r="10011" spans="1:13" x14ac:dyDescent="0.35">
      <c r="A10011" s="2"/>
      <c r="C10011" s="2"/>
      <c r="I10011" s="2"/>
      <c r="M10011" s="2"/>
    </row>
    <row r="10012" spans="1:13" x14ac:dyDescent="0.35">
      <c r="A10012" s="2"/>
      <c r="C10012" s="2"/>
      <c r="I10012" s="2"/>
      <c r="M10012" s="2"/>
    </row>
    <row r="10013" spans="1:13" x14ac:dyDescent="0.35">
      <c r="A10013" s="2"/>
      <c r="C10013" s="2"/>
      <c r="F10013" s="2"/>
      <c r="I10013" s="2"/>
      <c r="M10013" s="2"/>
    </row>
    <row r="10014" spans="1:13" x14ac:dyDescent="0.35">
      <c r="A10014" s="2"/>
      <c r="C10014" s="2"/>
      <c r="F10014" s="2"/>
      <c r="I10014" s="2"/>
      <c r="M10014" s="2"/>
    </row>
    <row r="10015" spans="1:13" x14ac:dyDescent="0.35">
      <c r="A10015" s="2"/>
      <c r="C10015" s="2"/>
      <c r="F10015" s="2"/>
      <c r="I10015" s="2"/>
      <c r="M10015" s="2"/>
    </row>
    <row r="10016" spans="1:13" x14ac:dyDescent="0.35">
      <c r="A10016" s="2"/>
      <c r="C10016" s="2"/>
      <c r="F10016" s="2"/>
      <c r="I10016" s="2"/>
      <c r="M10016" s="2"/>
    </row>
    <row r="10017" spans="1:13" x14ac:dyDescent="0.35">
      <c r="A10017" s="2"/>
      <c r="C10017" s="2"/>
      <c r="F10017" s="2"/>
      <c r="I10017" s="2"/>
      <c r="M10017" s="2"/>
    </row>
    <row r="10018" spans="1:13" x14ac:dyDescent="0.35">
      <c r="A10018" s="2"/>
      <c r="C10018" s="2"/>
      <c r="I10018" s="2"/>
      <c r="M10018" s="2"/>
    </row>
    <row r="10019" spans="1:13" x14ac:dyDescent="0.35">
      <c r="A10019" s="2"/>
      <c r="C10019" s="2"/>
      <c r="I10019" s="2"/>
      <c r="M10019" s="2"/>
    </row>
    <row r="10020" spans="1:13" x14ac:dyDescent="0.35">
      <c r="A10020" s="2"/>
      <c r="C10020" s="2"/>
      <c r="F10020" s="2"/>
      <c r="I10020" s="2"/>
      <c r="M10020" s="2"/>
    </row>
    <row r="10021" spans="1:13" x14ac:dyDescent="0.35">
      <c r="A10021" s="2"/>
      <c r="C10021" s="2"/>
      <c r="F10021" s="2"/>
      <c r="I10021" s="2"/>
      <c r="M10021" s="2"/>
    </row>
    <row r="10022" spans="1:13" x14ac:dyDescent="0.35">
      <c r="A10022" s="2"/>
      <c r="C10022" s="2"/>
      <c r="I10022" s="2"/>
      <c r="M10022" s="2"/>
    </row>
    <row r="10023" spans="1:13" x14ac:dyDescent="0.35">
      <c r="A10023" s="2"/>
      <c r="C10023" s="2"/>
      <c r="I10023" s="2"/>
      <c r="M10023" s="2"/>
    </row>
    <row r="10024" spans="1:13" x14ac:dyDescent="0.35">
      <c r="A10024" s="2"/>
      <c r="C10024" s="2"/>
      <c r="F10024" s="2"/>
      <c r="I10024" s="2"/>
      <c r="M10024" s="2"/>
    </row>
    <row r="10025" spans="1:13" x14ac:dyDescent="0.35">
      <c r="A10025" s="2"/>
      <c r="C10025" s="2"/>
      <c r="F10025" s="2"/>
      <c r="I10025" s="2"/>
      <c r="M10025" s="2"/>
    </row>
    <row r="10026" spans="1:13" x14ac:dyDescent="0.35">
      <c r="A10026" s="2"/>
      <c r="C10026" s="2"/>
      <c r="F10026" s="2"/>
      <c r="I10026" s="2"/>
      <c r="M10026" s="2"/>
    </row>
    <row r="10027" spans="1:13" x14ac:dyDescent="0.35">
      <c r="A10027" s="2"/>
      <c r="C10027" s="2"/>
      <c r="F10027" s="2"/>
      <c r="I10027" s="2"/>
      <c r="M10027" s="2"/>
    </row>
    <row r="10028" spans="1:13" x14ac:dyDescent="0.35">
      <c r="A10028" s="2"/>
      <c r="C10028" s="2"/>
      <c r="I10028" s="2"/>
      <c r="M10028" s="2"/>
    </row>
    <row r="10029" spans="1:13" x14ac:dyDescent="0.35">
      <c r="A10029" s="2"/>
      <c r="C10029" s="2"/>
      <c r="I10029" s="2"/>
      <c r="M10029" s="2"/>
    </row>
    <row r="10030" spans="1:13" x14ac:dyDescent="0.35">
      <c r="A10030" s="2"/>
      <c r="C10030" s="2"/>
      <c r="F10030" s="2"/>
      <c r="I10030" s="2"/>
      <c r="M10030" s="2"/>
    </row>
    <row r="10031" spans="1:13" x14ac:dyDescent="0.35">
      <c r="A10031" s="2"/>
      <c r="C10031" s="2"/>
      <c r="F10031" s="2"/>
      <c r="I10031" s="2"/>
      <c r="M10031" s="2"/>
    </row>
    <row r="10032" spans="1:13" x14ac:dyDescent="0.35">
      <c r="A10032" s="2"/>
      <c r="C10032" s="2"/>
      <c r="F10032" s="2"/>
      <c r="I10032" s="2"/>
      <c r="M10032" s="2"/>
    </row>
    <row r="10033" spans="1:13" x14ac:dyDescent="0.35">
      <c r="A10033" s="2"/>
      <c r="C10033" s="2"/>
      <c r="F10033" s="2"/>
      <c r="I10033" s="2"/>
      <c r="M10033" s="2"/>
    </row>
    <row r="10034" spans="1:13" x14ac:dyDescent="0.35">
      <c r="A10034" s="2"/>
      <c r="C10034" s="2"/>
      <c r="F10034" s="2"/>
      <c r="I10034" s="2"/>
      <c r="M10034" s="2"/>
    </row>
    <row r="10035" spans="1:13" x14ac:dyDescent="0.35">
      <c r="A10035" s="2"/>
      <c r="C10035" s="2"/>
      <c r="I10035" s="2"/>
      <c r="M10035" s="2"/>
    </row>
    <row r="10036" spans="1:13" x14ac:dyDescent="0.35">
      <c r="A10036" s="2"/>
      <c r="C10036" s="2"/>
      <c r="I10036" s="2"/>
      <c r="M10036" s="2"/>
    </row>
    <row r="10037" spans="1:13" x14ac:dyDescent="0.35">
      <c r="A10037" s="2"/>
      <c r="C10037" s="2"/>
      <c r="F10037" s="2"/>
      <c r="I10037" s="2"/>
      <c r="M10037" s="2"/>
    </row>
    <row r="10038" spans="1:13" x14ac:dyDescent="0.35">
      <c r="A10038" s="2"/>
      <c r="C10038" s="2"/>
      <c r="F10038" s="2"/>
      <c r="I10038" s="2"/>
      <c r="M10038" s="2"/>
    </row>
    <row r="10039" spans="1:13" x14ac:dyDescent="0.35">
      <c r="A10039" s="2"/>
      <c r="C10039" s="2"/>
      <c r="F10039" s="2"/>
      <c r="I10039" s="2"/>
      <c r="M10039" s="2"/>
    </row>
    <row r="10040" spans="1:13" x14ac:dyDescent="0.35">
      <c r="A10040" s="2"/>
      <c r="C10040" s="2"/>
      <c r="F10040" s="2"/>
      <c r="I10040" s="2"/>
      <c r="M10040" s="2"/>
    </row>
    <row r="10041" spans="1:13" x14ac:dyDescent="0.35">
      <c r="A10041" s="2"/>
      <c r="C10041" s="2"/>
      <c r="F10041" s="2"/>
      <c r="I10041" s="2"/>
      <c r="M10041" s="2"/>
    </row>
    <row r="10042" spans="1:13" x14ac:dyDescent="0.35">
      <c r="A10042" s="2"/>
      <c r="C10042" s="2"/>
      <c r="I10042" s="2"/>
      <c r="M10042" s="2"/>
    </row>
    <row r="10043" spans="1:13" x14ac:dyDescent="0.35">
      <c r="A10043" s="2"/>
      <c r="C10043" s="2"/>
      <c r="I10043" s="2"/>
      <c r="M10043" s="2"/>
    </row>
    <row r="10044" spans="1:13" x14ac:dyDescent="0.35">
      <c r="A10044" s="2"/>
      <c r="C10044" s="2"/>
      <c r="F10044" s="2"/>
      <c r="I10044" s="2"/>
      <c r="M10044" s="2"/>
    </row>
    <row r="10045" spans="1:13" x14ac:dyDescent="0.35">
      <c r="A10045" s="2"/>
      <c r="C10045" s="2"/>
      <c r="F10045" s="2"/>
      <c r="I10045" s="2"/>
      <c r="M10045" s="2"/>
    </row>
    <row r="10046" spans="1:13" x14ac:dyDescent="0.35">
      <c r="A10046" s="2"/>
      <c r="C10046" s="2"/>
      <c r="F10046" s="2"/>
      <c r="I10046" s="2"/>
      <c r="M10046" s="2"/>
    </row>
    <row r="10047" spans="1:13" x14ac:dyDescent="0.35">
      <c r="A10047" s="2"/>
      <c r="C10047" s="2"/>
      <c r="F10047" s="2"/>
      <c r="I10047" s="2"/>
      <c r="M10047" s="2"/>
    </row>
    <row r="10048" spans="1:13" x14ac:dyDescent="0.35">
      <c r="A10048" s="2"/>
      <c r="C10048" s="2"/>
      <c r="F10048" s="2"/>
      <c r="I10048" s="2"/>
      <c r="M10048" s="2"/>
    </row>
    <row r="10049" spans="1:13" x14ac:dyDescent="0.35">
      <c r="A10049" s="2"/>
      <c r="C10049" s="2"/>
      <c r="I10049" s="2"/>
      <c r="M10049" s="2"/>
    </row>
    <row r="10050" spans="1:13" x14ac:dyDescent="0.35">
      <c r="A10050" s="2"/>
      <c r="C10050" s="2"/>
      <c r="I10050" s="2"/>
      <c r="M10050" s="2"/>
    </row>
    <row r="10051" spans="1:13" x14ac:dyDescent="0.35">
      <c r="A10051" s="2"/>
      <c r="C10051" s="2"/>
      <c r="F10051" s="2"/>
      <c r="I10051" s="2"/>
      <c r="M10051" s="2"/>
    </row>
    <row r="10052" spans="1:13" x14ac:dyDescent="0.35">
      <c r="A10052" s="2"/>
      <c r="C10052" s="2"/>
      <c r="F10052" s="2"/>
      <c r="I10052" s="2"/>
      <c r="M10052" s="2"/>
    </row>
    <row r="10053" spans="1:13" x14ac:dyDescent="0.35">
      <c r="A10053" s="2"/>
      <c r="C10053" s="2"/>
      <c r="F10053" s="2"/>
      <c r="I10053" s="2"/>
      <c r="M10053" s="2"/>
    </row>
    <row r="10054" spans="1:13" x14ac:dyDescent="0.35">
      <c r="A10054" s="2"/>
      <c r="C10054" s="2"/>
      <c r="F10054" s="2"/>
      <c r="I10054" s="2"/>
      <c r="M10054" s="2"/>
    </row>
    <row r="10055" spans="1:13" x14ac:dyDescent="0.35">
      <c r="A10055" s="2"/>
      <c r="C10055" s="2"/>
      <c r="F10055" s="2"/>
      <c r="I10055" s="2"/>
      <c r="M10055" s="2"/>
    </row>
    <row r="10056" spans="1:13" x14ac:dyDescent="0.35">
      <c r="A10056" s="2"/>
      <c r="C10056" s="2"/>
      <c r="I10056" s="2"/>
      <c r="M10056" s="2"/>
    </row>
    <row r="10057" spans="1:13" x14ac:dyDescent="0.35">
      <c r="A10057" s="2"/>
      <c r="C10057" s="2"/>
      <c r="I10057" s="2"/>
      <c r="M10057" s="2"/>
    </row>
    <row r="10058" spans="1:13" x14ac:dyDescent="0.35">
      <c r="A10058" s="2"/>
      <c r="C10058" s="2"/>
      <c r="F10058" s="2"/>
      <c r="I10058" s="2"/>
      <c r="M10058" s="2"/>
    </row>
    <row r="10059" spans="1:13" x14ac:dyDescent="0.35">
      <c r="A10059" s="2"/>
      <c r="C10059" s="2"/>
      <c r="F10059" s="2"/>
      <c r="I10059" s="2"/>
      <c r="M10059" s="2"/>
    </row>
    <row r="10060" spans="1:13" x14ac:dyDescent="0.35">
      <c r="A10060" s="2"/>
      <c r="C10060" s="2"/>
      <c r="F10060" s="2"/>
      <c r="I10060" s="2"/>
      <c r="M10060" s="2"/>
    </row>
    <row r="10061" spans="1:13" x14ac:dyDescent="0.35">
      <c r="A10061" s="2"/>
      <c r="C10061" s="2"/>
      <c r="F10061" s="2"/>
      <c r="I10061" s="2"/>
      <c r="M10061" s="2"/>
    </row>
    <row r="10062" spans="1:13" x14ac:dyDescent="0.35">
      <c r="A10062" s="2"/>
      <c r="C10062" s="2"/>
      <c r="F10062" s="2"/>
      <c r="I10062" s="2"/>
      <c r="M10062" s="2"/>
    </row>
    <row r="10063" spans="1:13" x14ac:dyDescent="0.35">
      <c r="A10063" s="2"/>
      <c r="C10063" s="2"/>
      <c r="I10063" s="2"/>
      <c r="M10063" s="2"/>
    </row>
    <row r="10064" spans="1:13" x14ac:dyDescent="0.35">
      <c r="A10064" s="2"/>
      <c r="C10064" s="2"/>
      <c r="I10064" s="2"/>
      <c r="M10064" s="2"/>
    </row>
    <row r="10065" spans="1:13" x14ac:dyDescent="0.35">
      <c r="A10065" s="2"/>
      <c r="C10065" s="2"/>
      <c r="F10065" s="2"/>
      <c r="I10065" s="2"/>
      <c r="M10065" s="2"/>
    </row>
    <row r="10066" spans="1:13" x14ac:dyDescent="0.35">
      <c r="A10066" s="2"/>
      <c r="C10066" s="2"/>
      <c r="F10066" s="2"/>
      <c r="I10066" s="2"/>
      <c r="M10066" s="2"/>
    </row>
    <row r="10067" spans="1:13" x14ac:dyDescent="0.35">
      <c r="A10067" s="2"/>
      <c r="C10067" s="2"/>
      <c r="F10067" s="2"/>
      <c r="I10067" s="2"/>
      <c r="M10067" s="2"/>
    </row>
    <row r="10068" spans="1:13" x14ac:dyDescent="0.35">
      <c r="A10068" s="2"/>
      <c r="C10068" s="2"/>
      <c r="F10068" s="2"/>
      <c r="I10068" s="2"/>
      <c r="M10068" s="2"/>
    </row>
    <row r="10069" spans="1:13" x14ac:dyDescent="0.35">
      <c r="A10069" s="2"/>
      <c r="C10069" s="2"/>
      <c r="F10069" s="2"/>
      <c r="I10069" s="2"/>
      <c r="M10069" s="2"/>
    </row>
    <row r="10070" spans="1:13" x14ac:dyDescent="0.35">
      <c r="A10070" s="2"/>
      <c r="C10070" s="2"/>
      <c r="I10070" s="2"/>
      <c r="M10070" s="2"/>
    </row>
    <row r="10071" spans="1:13" x14ac:dyDescent="0.35">
      <c r="A10071" s="2"/>
      <c r="C10071" s="2"/>
      <c r="I10071" s="2"/>
      <c r="M10071" s="2"/>
    </row>
    <row r="10072" spans="1:13" x14ac:dyDescent="0.35">
      <c r="A10072" s="2"/>
      <c r="C10072" s="2"/>
      <c r="F10072" s="2"/>
      <c r="I10072" s="2"/>
      <c r="M10072" s="2"/>
    </row>
    <row r="10073" spans="1:13" x14ac:dyDescent="0.35">
      <c r="A10073" s="2"/>
      <c r="C10073" s="2"/>
      <c r="F10073" s="2"/>
      <c r="I10073" s="2"/>
      <c r="M10073" s="2"/>
    </row>
    <row r="10074" spans="1:13" x14ac:dyDescent="0.35">
      <c r="A10074" s="2"/>
      <c r="C10074" s="2"/>
      <c r="F10074" s="2"/>
      <c r="I10074" s="2"/>
      <c r="M10074" s="2"/>
    </row>
    <row r="10075" spans="1:13" x14ac:dyDescent="0.35">
      <c r="A10075" s="2"/>
      <c r="C10075" s="2"/>
      <c r="F10075" s="2"/>
      <c r="I10075" s="2"/>
      <c r="M10075" s="2"/>
    </row>
    <row r="10076" spans="1:13" x14ac:dyDescent="0.35">
      <c r="A10076" s="2"/>
      <c r="C10076" s="2"/>
      <c r="F10076" s="2"/>
      <c r="I10076" s="2"/>
      <c r="M10076" s="2"/>
    </row>
    <row r="10077" spans="1:13" x14ac:dyDescent="0.35">
      <c r="A10077" s="2"/>
      <c r="C10077" s="2"/>
      <c r="I10077" s="2"/>
      <c r="M10077" s="2"/>
    </row>
    <row r="10078" spans="1:13" x14ac:dyDescent="0.35">
      <c r="A10078" s="2"/>
      <c r="C10078" s="2"/>
      <c r="I10078" s="2"/>
      <c r="M10078" s="2"/>
    </row>
    <row r="10079" spans="1:13" x14ac:dyDescent="0.35">
      <c r="A10079" s="2"/>
      <c r="C10079" s="2"/>
      <c r="F10079" s="2"/>
      <c r="I10079" s="2"/>
      <c r="M10079" s="2"/>
    </row>
    <row r="10080" spans="1:13" x14ac:dyDescent="0.35">
      <c r="A10080" s="2"/>
      <c r="C10080" s="2"/>
      <c r="F10080" s="2"/>
      <c r="I10080" s="2"/>
      <c r="M10080" s="2"/>
    </row>
    <row r="10081" spans="1:13" x14ac:dyDescent="0.35">
      <c r="A10081" s="2"/>
      <c r="C10081" s="2"/>
      <c r="F10081" s="2"/>
      <c r="I10081" s="2"/>
      <c r="M10081" s="2"/>
    </row>
    <row r="10082" spans="1:13" x14ac:dyDescent="0.35">
      <c r="A10082" s="2"/>
      <c r="C10082" s="2"/>
      <c r="F10082" s="2"/>
      <c r="I10082" s="2"/>
      <c r="M10082" s="2"/>
    </row>
    <row r="10083" spans="1:13" x14ac:dyDescent="0.35">
      <c r="A10083" s="2"/>
      <c r="C10083" s="2"/>
      <c r="F10083" s="2"/>
      <c r="I10083" s="2"/>
      <c r="M10083" s="2"/>
    </row>
    <row r="10084" spans="1:13" x14ac:dyDescent="0.35">
      <c r="A10084" s="2"/>
      <c r="C10084" s="2"/>
      <c r="F10084" s="2"/>
      <c r="I10084" s="2"/>
      <c r="M10084" s="2"/>
    </row>
    <row r="10085" spans="1:13" x14ac:dyDescent="0.35">
      <c r="A10085" s="2"/>
      <c r="C10085" s="2"/>
      <c r="I10085" s="2"/>
      <c r="M10085" s="2"/>
    </row>
    <row r="10086" spans="1:13" x14ac:dyDescent="0.35">
      <c r="A10086" s="2"/>
      <c r="C10086" s="2"/>
      <c r="I10086" s="2"/>
      <c r="M10086" s="2"/>
    </row>
    <row r="10087" spans="1:13" x14ac:dyDescent="0.35">
      <c r="A10087" s="2"/>
      <c r="C10087" s="2"/>
      <c r="F10087" s="2"/>
      <c r="I10087" s="2"/>
      <c r="M10087" s="2"/>
    </row>
    <row r="10088" spans="1:13" x14ac:dyDescent="0.35">
      <c r="A10088" s="2"/>
      <c r="C10088" s="2"/>
      <c r="F10088" s="2"/>
      <c r="I10088" s="2"/>
      <c r="M10088" s="2"/>
    </row>
    <row r="10089" spans="1:13" x14ac:dyDescent="0.35">
      <c r="A10089" s="2"/>
      <c r="C10089" s="2"/>
      <c r="F10089" s="2"/>
      <c r="I10089" s="2"/>
      <c r="M10089" s="2"/>
    </row>
    <row r="10090" spans="1:13" x14ac:dyDescent="0.35">
      <c r="A10090" s="2"/>
      <c r="C10090" s="2"/>
      <c r="F10090" s="2"/>
      <c r="I10090" s="2"/>
      <c r="M10090" s="2"/>
    </row>
    <row r="10091" spans="1:13" x14ac:dyDescent="0.35">
      <c r="A10091" s="2"/>
      <c r="C10091" s="2"/>
      <c r="I10091" s="2"/>
      <c r="M10091" s="2"/>
    </row>
    <row r="10092" spans="1:13" x14ac:dyDescent="0.35">
      <c r="A10092" s="2"/>
      <c r="C10092" s="2"/>
      <c r="I10092" s="2"/>
      <c r="M10092" s="2"/>
    </row>
    <row r="10093" spans="1:13" x14ac:dyDescent="0.35">
      <c r="A10093" s="2"/>
      <c r="C10093" s="2"/>
      <c r="F10093" s="2"/>
      <c r="I10093" s="2"/>
      <c r="M10093" s="2"/>
    </row>
    <row r="10094" spans="1:13" x14ac:dyDescent="0.35">
      <c r="A10094" s="2"/>
      <c r="C10094" s="2"/>
      <c r="F10094" s="2"/>
      <c r="I10094" s="2"/>
      <c r="M10094" s="2"/>
    </row>
    <row r="10095" spans="1:13" x14ac:dyDescent="0.35">
      <c r="A10095" s="2"/>
      <c r="C10095" s="2"/>
      <c r="F10095" s="2"/>
      <c r="I10095" s="2"/>
      <c r="M10095" s="2"/>
    </row>
    <row r="10096" spans="1:13" x14ac:dyDescent="0.35">
      <c r="A10096" s="2"/>
      <c r="C10096" s="2"/>
      <c r="F10096" s="2"/>
      <c r="I10096" s="2"/>
      <c r="M10096" s="2"/>
    </row>
    <row r="10097" spans="1:13" x14ac:dyDescent="0.35">
      <c r="A10097" s="2"/>
      <c r="C10097" s="2"/>
      <c r="I10097" s="2"/>
      <c r="M10097" s="2"/>
    </row>
    <row r="10098" spans="1:13" x14ac:dyDescent="0.35">
      <c r="A10098" s="2"/>
      <c r="C10098" s="2"/>
      <c r="I10098" s="2"/>
      <c r="M10098" s="2"/>
    </row>
    <row r="10099" spans="1:13" x14ac:dyDescent="0.35">
      <c r="A10099" s="2"/>
      <c r="C10099" s="2"/>
      <c r="F10099" s="2"/>
      <c r="I10099" s="2"/>
      <c r="M10099" s="2"/>
    </row>
    <row r="10100" spans="1:13" x14ac:dyDescent="0.35">
      <c r="A10100" s="2"/>
      <c r="C10100" s="2"/>
      <c r="F10100" s="2"/>
      <c r="I10100" s="2"/>
      <c r="M10100" s="2"/>
    </row>
    <row r="10101" spans="1:13" x14ac:dyDescent="0.35">
      <c r="A10101" s="2"/>
      <c r="C10101" s="2"/>
      <c r="I10101" s="2"/>
      <c r="M10101" s="2"/>
    </row>
    <row r="10102" spans="1:13" x14ac:dyDescent="0.35">
      <c r="A10102" s="2"/>
      <c r="C10102" s="2"/>
      <c r="F10102" s="2"/>
      <c r="I10102" s="2"/>
      <c r="M10102" s="2"/>
    </row>
    <row r="10103" spans="1:13" x14ac:dyDescent="0.35">
      <c r="A10103" s="2"/>
      <c r="C10103" s="2"/>
      <c r="F10103" s="2"/>
      <c r="I10103" s="2"/>
      <c r="M10103" s="2"/>
    </row>
    <row r="10104" spans="1:13" x14ac:dyDescent="0.35">
      <c r="A10104" s="2"/>
      <c r="C10104" s="2"/>
      <c r="F10104" s="2"/>
      <c r="I10104" s="2"/>
      <c r="M10104" s="2"/>
    </row>
    <row r="10105" spans="1:13" x14ac:dyDescent="0.35">
      <c r="A10105" s="2"/>
      <c r="C10105" s="2"/>
      <c r="F10105" s="2"/>
      <c r="I10105" s="2"/>
      <c r="M10105" s="2"/>
    </row>
    <row r="10106" spans="1:13" x14ac:dyDescent="0.35">
      <c r="A10106" s="2"/>
      <c r="C10106" s="2"/>
      <c r="F10106" s="2"/>
      <c r="I10106" s="2"/>
      <c r="M10106" s="2"/>
    </row>
    <row r="10107" spans="1:13" x14ac:dyDescent="0.35">
      <c r="A10107" s="2"/>
      <c r="C10107" s="2"/>
      <c r="I10107" s="2"/>
      <c r="M10107" s="2"/>
    </row>
    <row r="10108" spans="1:13" x14ac:dyDescent="0.35">
      <c r="A10108" s="2"/>
      <c r="C10108" s="2"/>
      <c r="I10108" s="2"/>
      <c r="M10108" s="2"/>
    </row>
    <row r="10109" spans="1:13" x14ac:dyDescent="0.35">
      <c r="A10109" s="2"/>
      <c r="C10109" s="2"/>
      <c r="F10109" s="2"/>
      <c r="I10109" s="2"/>
      <c r="M10109" s="2"/>
    </row>
    <row r="10110" spans="1:13" x14ac:dyDescent="0.35">
      <c r="A10110" s="2"/>
      <c r="C10110" s="2"/>
      <c r="F10110" s="2"/>
      <c r="I10110" s="2"/>
      <c r="M10110" s="2"/>
    </row>
    <row r="10111" spans="1:13" x14ac:dyDescent="0.35">
      <c r="A10111" s="2"/>
      <c r="C10111" s="2"/>
      <c r="F10111" s="2"/>
      <c r="I10111" s="2"/>
      <c r="M10111" s="2"/>
    </row>
    <row r="10112" spans="1:13" x14ac:dyDescent="0.35">
      <c r="A10112" s="2"/>
      <c r="C10112" s="2"/>
      <c r="F10112" s="2"/>
      <c r="I10112" s="2"/>
      <c r="M10112" s="2"/>
    </row>
    <row r="10113" spans="1:13" x14ac:dyDescent="0.35">
      <c r="A10113" s="2"/>
      <c r="C10113" s="2"/>
      <c r="I10113" s="2"/>
      <c r="M10113" s="2"/>
    </row>
    <row r="10114" spans="1:13" x14ac:dyDescent="0.35">
      <c r="A10114" s="2"/>
      <c r="C10114" s="2"/>
      <c r="I10114" s="2"/>
      <c r="M10114" s="2"/>
    </row>
    <row r="10115" spans="1:13" x14ac:dyDescent="0.35">
      <c r="A10115" s="2"/>
      <c r="C10115" s="2"/>
      <c r="F10115" s="2"/>
      <c r="I10115" s="2"/>
      <c r="M10115" s="2"/>
    </row>
    <row r="10116" spans="1:13" x14ac:dyDescent="0.35">
      <c r="A10116" s="2"/>
      <c r="C10116" s="2"/>
      <c r="F10116" s="2"/>
      <c r="I10116" s="2"/>
      <c r="M10116" s="2"/>
    </row>
    <row r="10117" spans="1:13" x14ac:dyDescent="0.35">
      <c r="A10117" s="2"/>
      <c r="C10117" s="2"/>
      <c r="F10117" s="2"/>
      <c r="I10117" s="2"/>
      <c r="M10117" s="2"/>
    </row>
    <row r="10118" spans="1:13" x14ac:dyDescent="0.35">
      <c r="A10118" s="2"/>
      <c r="C10118" s="2"/>
      <c r="F10118" s="2"/>
      <c r="I10118" s="2"/>
      <c r="M10118" s="2"/>
    </row>
    <row r="10119" spans="1:13" x14ac:dyDescent="0.35">
      <c r="A10119" s="2"/>
      <c r="C10119" s="2"/>
      <c r="F10119" s="2"/>
      <c r="I10119" s="2"/>
      <c r="M10119" s="2"/>
    </row>
    <row r="10120" spans="1:13" x14ac:dyDescent="0.35">
      <c r="A10120" s="2"/>
      <c r="C10120" s="2"/>
      <c r="I10120" s="2"/>
      <c r="M10120" s="2"/>
    </row>
    <row r="10121" spans="1:13" x14ac:dyDescent="0.35">
      <c r="A10121" s="2"/>
      <c r="C10121" s="2"/>
      <c r="I10121" s="2"/>
      <c r="M10121" s="2"/>
    </row>
    <row r="10122" spans="1:13" x14ac:dyDescent="0.35">
      <c r="A10122" s="2"/>
      <c r="C10122" s="2"/>
      <c r="F10122" s="2"/>
      <c r="I10122" s="2"/>
      <c r="M10122" s="2"/>
    </row>
    <row r="10123" spans="1:13" x14ac:dyDescent="0.35">
      <c r="A10123" s="2"/>
      <c r="C10123" s="2"/>
      <c r="F10123" s="2"/>
      <c r="I10123" s="2"/>
      <c r="M10123" s="2"/>
    </row>
    <row r="10124" spans="1:13" x14ac:dyDescent="0.35">
      <c r="A10124" s="2"/>
      <c r="C10124" s="2"/>
      <c r="F10124" s="2"/>
      <c r="I10124" s="2"/>
      <c r="M10124" s="2"/>
    </row>
    <row r="10125" spans="1:13" x14ac:dyDescent="0.35">
      <c r="A10125" s="2"/>
      <c r="C10125" s="2"/>
      <c r="F10125" s="2"/>
      <c r="I10125" s="2"/>
      <c r="M10125" s="2"/>
    </row>
    <row r="10126" spans="1:13" x14ac:dyDescent="0.35">
      <c r="A10126" s="2"/>
      <c r="C10126" s="2"/>
      <c r="I10126" s="2"/>
      <c r="M10126" s="2"/>
    </row>
    <row r="10127" spans="1:13" x14ac:dyDescent="0.35">
      <c r="A10127" s="2"/>
      <c r="C10127" s="2"/>
      <c r="I10127" s="2"/>
      <c r="M10127" s="2"/>
    </row>
    <row r="10128" spans="1:13" x14ac:dyDescent="0.35">
      <c r="A10128" s="2"/>
      <c r="C10128" s="2"/>
      <c r="F10128" s="2"/>
      <c r="I10128" s="2"/>
      <c r="M10128" s="2"/>
    </row>
    <row r="10129" spans="1:13" x14ac:dyDescent="0.35">
      <c r="A10129" s="2"/>
      <c r="C10129" s="2"/>
      <c r="F10129" s="2"/>
      <c r="I10129" s="2"/>
      <c r="M10129" s="2"/>
    </row>
    <row r="10130" spans="1:13" x14ac:dyDescent="0.35">
      <c r="A10130" s="2"/>
      <c r="C10130" s="2"/>
      <c r="F10130" s="2"/>
      <c r="I10130" s="2"/>
      <c r="M10130" s="2"/>
    </row>
    <row r="10131" spans="1:13" x14ac:dyDescent="0.35">
      <c r="A10131" s="2"/>
      <c r="C10131" s="2"/>
      <c r="F10131" s="2"/>
      <c r="I10131" s="2"/>
      <c r="M10131" s="2"/>
    </row>
    <row r="10132" spans="1:13" x14ac:dyDescent="0.35">
      <c r="A10132" s="2"/>
      <c r="C10132" s="2"/>
      <c r="I10132" s="2"/>
      <c r="M10132" s="2"/>
    </row>
    <row r="10133" spans="1:13" x14ac:dyDescent="0.35">
      <c r="A10133" s="2"/>
      <c r="C10133" s="2"/>
      <c r="I10133" s="2"/>
      <c r="M10133" s="2"/>
    </row>
    <row r="10134" spans="1:13" x14ac:dyDescent="0.35">
      <c r="A10134" s="2"/>
      <c r="C10134" s="2"/>
      <c r="F10134" s="2"/>
      <c r="I10134" s="2"/>
      <c r="M10134" s="2"/>
    </row>
    <row r="10135" spans="1:13" x14ac:dyDescent="0.35">
      <c r="A10135" s="2"/>
      <c r="C10135" s="2"/>
      <c r="F10135" s="2"/>
      <c r="I10135" s="2"/>
      <c r="M10135" s="2"/>
    </row>
    <row r="10136" spans="1:13" x14ac:dyDescent="0.35">
      <c r="A10136" s="2"/>
      <c r="C10136" s="2"/>
      <c r="F10136" s="2"/>
      <c r="I10136" s="2"/>
      <c r="M10136" s="2"/>
    </row>
    <row r="10137" spans="1:13" x14ac:dyDescent="0.35">
      <c r="A10137" s="2"/>
      <c r="C10137" s="2"/>
      <c r="F10137" s="2"/>
      <c r="I10137" s="2"/>
      <c r="M10137" s="2"/>
    </row>
    <row r="10138" spans="1:13" x14ac:dyDescent="0.35">
      <c r="A10138" s="2"/>
      <c r="C10138" s="2"/>
      <c r="F10138" s="2"/>
      <c r="I10138" s="2"/>
      <c r="M10138" s="2"/>
    </row>
    <row r="10139" spans="1:13" x14ac:dyDescent="0.35">
      <c r="A10139" s="2"/>
      <c r="C10139" s="2"/>
      <c r="I10139" s="2"/>
      <c r="M10139" s="2"/>
    </row>
    <row r="10140" spans="1:13" x14ac:dyDescent="0.35">
      <c r="A10140" s="2"/>
      <c r="C10140" s="2"/>
      <c r="I10140" s="2"/>
      <c r="M10140" s="2"/>
    </row>
    <row r="10141" spans="1:13" x14ac:dyDescent="0.35">
      <c r="A10141" s="2"/>
      <c r="C10141" s="2"/>
      <c r="F10141" s="2"/>
      <c r="I10141" s="2"/>
      <c r="M10141" s="2"/>
    </row>
    <row r="10142" spans="1:13" x14ac:dyDescent="0.35">
      <c r="A10142" s="2"/>
      <c r="C10142" s="2"/>
      <c r="F10142" s="2"/>
      <c r="I10142" s="2"/>
      <c r="M10142" s="2"/>
    </row>
    <row r="10143" spans="1:13" x14ac:dyDescent="0.35">
      <c r="A10143" s="2"/>
      <c r="C10143" s="2"/>
      <c r="F10143" s="2"/>
      <c r="I10143" s="2"/>
      <c r="M10143" s="2"/>
    </row>
    <row r="10144" spans="1:13" x14ac:dyDescent="0.35">
      <c r="A10144" s="2"/>
      <c r="C10144" s="2"/>
      <c r="F10144" s="2"/>
      <c r="I10144" s="2"/>
      <c r="M10144" s="2"/>
    </row>
    <row r="10145" spans="1:13" x14ac:dyDescent="0.35">
      <c r="A10145" s="2"/>
      <c r="C10145" s="2"/>
      <c r="I10145" s="2"/>
      <c r="M10145" s="2"/>
    </row>
    <row r="10146" spans="1:13" x14ac:dyDescent="0.35">
      <c r="A10146" s="2"/>
      <c r="C10146" s="2"/>
      <c r="I10146" s="2"/>
      <c r="M10146" s="2"/>
    </row>
    <row r="10147" spans="1:13" x14ac:dyDescent="0.35">
      <c r="A10147" s="2"/>
      <c r="C10147" s="2"/>
      <c r="F10147" s="2"/>
      <c r="I10147" s="2"/>
      <c r="M10147" s="2"/>
    </row>
    <row r="10148" spans="1:13" x14ac:dyDescent="0.35">
      <c r="A10148" s="2"/>
      <c r="C10148" s="2"/>
      <c r="F10148" s="2"/>
      <c r="I10148" s="2"/>
      <c r="M10148" s="2"/>
    </row>
    <row r="10149" spans="1:13" x14ac:dyDescent="0.35">
      <c r="A10149" s="2"/>
      <c r="C10149" s="2"/>
      <c r="F10149" s="2"/>
      <c r="I10149" s="2"/>
      <c r="M10149" s="2"/>
    </row>
    <row r="10150" spans="1:13" x14ac:dyDescent="0.35">
      <c r="A10150" s="2"/>
      <c r="C10150" s="2"/>
      <c r="F10150" s="2"/>
      <c r="I10150" s="2"/>
      <c r="M10150" s="2"/>
    </row>
    <row r="10151" spans="1:13" x14ac:dyDescent="0.35">
      <c r="A10151" s="2"/>
      <c r="C10151" s="2"/>
      <c r="F10151" s="2"/>
      <c r="I10151" s="2"/>
      <c r="M10151" s="2"/>
    </row>
    <row r="10152" spans="1:13" x14ac:dyDescent="0.35">
      <c r="A10152" s="2"/>
      <c r="C10152" s="2"/>
      <c r="I10152" s="2"/>
      <c r="M10152" s="2"/>
    </row>
    <row r="10153" spans="1:13" x14ac:dyDescent="0.35">
      <c r="A10153" s="2"/>
      <c r="C10153" s="2"/>
      <c r="I10153" s="2"/>
      <c r="M10153" s="2"/>
    </row>
    <row r="10154" spans="1:13" x14ac:dyDescent="0.35">
      <c r="A10154" s="2"/>
      <c r="C10154" s="2"/>
      <c r="F10154" s="2"/>
      <c r="I10154" s="2"/>
      <c r="M10154" s="2"/>
    </row>
    <row r="10155" spans="1:13" x14ac:dyDescent="0.35">
      <c r="A10155" s="2"/>
      <c r="C10155" s="2"/>
      <c r="F10155" s="2"/>
      <c r="I10155" s="2"/>
      <c r="M10155" s="2"/>
    </row>
    <row r="10156" spans="1:13" x14ac:dyDescent="0.35">
      <c r="A10156" s="2"/>
      <c r="C10156" s="2"/>
      <c r="F10156" s="2"/>
      <c r="I10156" s="2"/>
      <c r="M10156" s="2"/>
    </row>
    <row r="10157" spans="1:13" x14ac:dyDescent="0.35">
      <c r="A10157" s="2"/>
      <c r="C10157" s="2"/>
      <c r="F10157" s="2"/>
      <c r="I10157" s="2"/>
      <c r="M10157" s="2"/>
    </row>
    <row r="10158" spans="1:13" x14ac:dyDescent="0.35">
      <c r="A10158" s="2"/>
      <c r="C10158" s="2"/>
      <c r="F10158" s="2"/>
      <c r="I10158" s="2"/>
      <c r="M10158" s="2"/>
    </row>
    <row r="10159" spans="1:13" x14ac:dyDescent="0.35">
      <c r="A10159" s="2"/>
      <c r="C10159" s="2"/>
      <c r="I10159" s="2"/>
      <c r="M10159" s="2"/>
    </row>
    <row r="10160" spans="1:13" x14ac:dyDescent="0.35">
      <c r="A10160" s="2"/>
      <c r="C10160" s="2"/>
      <c r="F10160" s="2"/>
      <c r="I10160" s="2"/>
      <c r="M10160" s="2"/>
    </row>
    <row r="10161" spans="1:13" x14ac:dyDescent="0.35">
      <c r="A10161" s="2"/>
      <c r="C10161" s="2"/>
      <c r="F10161" s="2"/>
      <c r="I10161" s="2"/>
      <c r="M10161" s="2"/>
    </row>
    <row r="10162" spans="1:13" x14ac:dyDescent="0.35">
      <c r="A10162" s="2"/>
      <c r="C10162" s="2"/>
      <c r="F10162" s="2"/>
      <c r="I10162" s="2"/>
      <c r="M10162" s="2"/>
    </row>
    <row r="10163" spans="1:13" x14ac:dyDescent="0.35">
      <c r="A10163" s="2"/>
      <c r="C10163" s="2"/>
      <c r="F10163" s="2"/>
      <c r="I10163" s="2"/>
      <c r="M10163" s="2"/>
    </row>
    <row r="10164" spans="1:13" x14ac:dyDescent="0.35">
      <c r="A10164" s="2"/>
      <c r="C10164" s="2"/>
      <c r="F10164" s="2"/>
      <c r="I10164" s="2"/>
      <c r="M10164" s="2"/>
    </row>
    <row r="10165" spans="1:13" x14ac:dyDescent="0.35">
      <c r="A10165" s="2"/>
      <c r="C10165" s="2"/>
      <c r="I10165" s="2"/>
      <c r="M10165" s="2"/>
    </row>
    <row r="10166" spans="1:13" x14ac:dyDescent="0.35">
      <c r="A10166" s="2"/>
      <c r="C10166" s="2"/>
      <c r="I10166" s="2"/>
      <c r="M10166" s="2"/>
    </row>
    <row r="10167" spans="1:13" x14ac:dyDescent="0.35">
      <c r="A10167" s="2"/>
      <c r="C10167" s="2"/>
      <c r="F10167" s="2"/>
      <c r="I10167" s="2"/>
      <c r="M10167" s="2"/>
    </row>
    <row r="10168" spans="1:13" x14ac:dyDescent="0.35">
      <c r="A10168" s="2"/>
      <c r="C10168" s="2"/>
      <c r="F10168" s="2"/>
      <c r="I10168" s="2"/>
      <c r="M10168" s="2"/>
    </row>
    <row r="10169" spans="1:13" x14ac:dyDescent="0.35">
      <c r="A10169" s="2"/>
      <c r="C10169" s="2"/>
      <c r="F10169" s="2"/>
      <c r="I10169" s="2"/>
      <c r="M10169" s="2"/>
    </row>
    <row r="10170" spans="1:13" x14ac:dyDescent="0.35">
      <c r="A10170" s="2"/>
      <c r="C10170" s="2"/>
      <c r="F10170" s="2"/>
      <c r="I10170" s="2"/>
      <c r="M10170" s="2"/>
    </row>
    <row r="10171" spans="1:13" x14ac:dyDescent="0.35">
      <c r="A10171" s="2"/>
      <c r="C10171" s="2"/>
      <c r="F10171" s="2"/>
      <c r="I10171" s="2"/>
      <c r="M10171" s="2"/>
    </row>
    <row r="10172" spans="1:13" x14ac:dyDescent="0.35">
      <c r="A10172" s="2"/>
      <c r="C10172" s="2"/>
      <c r="I10172" s="2"/>
      <c r="M10172" s="2"/>
    </row>
    <row r="10173" spans="1:13" x14ac:dyDescent="0.35">
      <c r="A10173" s="2"/>
      <c r="C10173" s="2"/>
      <c r="I10173" s="2"/>
      <c r="M10173" s="2"/>
    </row>
    <row r="10174" spans="1:13" x14ac:dyDescent="0.35">
      <c r="A10174" s="2"/>
      <c r="C10174" s="2"/>
      <c r="F10174" s="2"/>
      <c r="I10174" s="2"/>
      <c r="M10174" s="2"/>
    </row>
    <row r="10175" spans="1:13" x14ac:dyDescent="0.35">
      <c r="A10175" s="2"/>
      <c r="C10175" s="2"/>
      <c r="F10175" s="2"/>
      <c r="I10175" s="2"/>
      <c r="M10175" s="2"/>
    </row>
    <row r="10176" spans="1:13" x14ac:dyDescent="0.35">
      <c r="A10176" s="2"/>
      <c r="C10176" s="2"/>
      <c r="F10176" s="2"/>
      <c r="I10176" s="2"/>
      <c r="M10176" s="2"/>
    </row>
    <row r="10177" spans="1:13" x14ac:dyDescent="0.35">
      <c r="A10177" s="2"/>
      <c r="C10177" s="2"/>
      <c r="I10177" s="2"/>
      <c r="M10177" s="2"/>
    </row>
    <row r="10178" spans="1:13" x14ac:dyDescent="0.35">
      <c r="A10178" s="2"/>
      <c r="C10178" s="2"/>
      <c r="I10178" s="2"/>
      <c r="M10178" s="2"/>
    </row>
    <row r="10179" spans="1:13" x14ac:dyDescent="0.35">
      <c r="A10179" s="2"/>
      <c r="C10179" s="2"/>
      <c r="F10179" s="2"/>
      <c r="I10179" s="2"/>
      <c r="M10179" s="2"/>
    </row>
    <row r="10180" spans="1:13" x14ac:dyDescent="0.35">
      <c r="A10180" s="2"/>
      <c r="C10180" s="2"/>
      <c r="F10180" s="2"/>
      <c r="I10180" s="2"/>
      <c r="M10180" s="2"/>
    </row>
    <row r="10181" spans="1:13" x14ac:dyDescent="0.35">
      <c r="A10181" s="2"/>
      <c r="C10181" s="2"/>
      <c r="F10181" s="2"/>
      <c r="I10181" s="2"/>
      <c r="M10181" s="2"/>
    </row>
    <row r="10182" spans="1:13" x14ac:dyDescent="0.35">
      <c r="A10182" s="2"/>
      <c r="C10182" s="2"/>
      <c r="F10182" s="2"/>
      <c r="I10182" s="2"/>
      <c r="M10182" s="2"/>
    </row>
    <row r="10183" spans="1:13" x14ac:dyDescent="0.35">
      <c r="A10183" s="2"/>
      <c r="C10183" s="2"/>
      <c r="F10183" s="2"/>
      <c r="I10183" s="2"/>
      <c r="M10183" s="2"/>
    </row>
    <row r="10184" spans="1:13" x14ac:dyDescent="0.35">
      <c r="A10184" s="2"/>
      <c r="C10184" s="2"/>
      <c r="I10184" s="2"/>
      <c r="M10184" s="2"/>
    </row>
    <row r="10185" spans="1:13" x14ac:dyDescent="0.35">
      <c r="A10185" s="2"/>
      <c r="C10185" s="2"/>
      <c r="I10185" s="2"/>
      <c r="M10185" s="2"/>
    </row>
    <row r="10186" spans="1:13" x14ac:dyDescent="0.35">
      <c r="A10186" s="2"/>
      <c r="C10186" s="2"/>
      <c r="F10186" s="2"/>
      <c r="I10186" s="2"/>
      <c r="M10186" s="2"/>
    </row>
    <row r="10187" spans="1:13" x14ac:dyDescent="0.35">
      <c r="A10187" s="2"/>
      <c r="C10187" s="2"/>
      <c r="F10187" s="2"/>
      <c r="I10187" s="2"/>
      <c r="M10187" s="2"/>
    </row>
    <row r="10188" spans="1:13" x14ac:dyDescent="0.35">
      <c r="A10188" s="2"/>
      <c r="C10188" s="2"/>
      <c r="F10188" s="2"/>
      <c r="I10188" s="2"/>
      <c r="M10188" s="2"/>
    </row>
    <row r="10189" spans="1:13" x14ac:dyDescent="0.35">
      <c r="A10189" s="2"/>
      <c r="C10189" s="2"/>
      <c r="F10189" s="2"/>
      <c r="I10189" s="2"/>
      <c r="M10189" s="2"/>
    </row>
    <row r="10190" spans="1:13" x14ac:dyDescent="0.35">
      <c r="A10190" s="2"/>
      <c r="C10190" s="2"/>
      <c r="F10190" s="2"/>
      <c r="I10190" s="2"/>
      <c r="M10190" s="2"/>
    </row>
    <row r="10191" spans="1:13" x14ac:dyDescent="0.35">
      <c r="A10191" s="2"/>
      <c r="C10191" s="2"/>
      <c r="I10191" s="2"/>
      <c r="M10191" s="2"/>
    </row>
    <row r="10192" spans="1:13" x14ac:dyDescent="0.35">
      <c r="A10192" s="2"/>
      <c r="C10192" s="2"/>
      <c r="I10192" s="2"/>
      <c r="M10192" s="2"/>
    </row>
    <row r="10193" spans="1:13" x14ac:dyDescent="0.35">
      <c r="A10193" s="2"/>
      <c r="C10193" s="2"/>
      <c r="F10193" s="2"/>
      <c r="I10193" s="2"/>
      <c r="M10193" s="2"/>
    </row>
    <row r="10194" spans="1:13" x14ac:dyDescent="0.35">
      <c r="A10194" s="2"/>
      <c r="C10194" s="2"/>
      <c r="F10194" s="2"/>
      <c r="I10194" s="2"/>
      <c r="M10194" s="2"/>
    </row>
    <row r="10195" spans="1:13" x14ac:dyDescent="0.35">
      <c r="A10195" s="2"/>
      <c r="C10195" s="2"/>
      <c r="F10195" s="2"/>
      <c r="I10195" s="2"/>
      <c r="M10195" s="2"/>
    </row>
    <row r="10196" spans="1:13" x14ac:dyDescent="0.35">
      <c r="A10196" s="2"/>
      <c r="C10196" s="2"/>
      <c r="F10196" s="2"/>
      <c r="I10196" s="2"/>
      <c r="M10196" s="2"/>
    </row>
    <row r="10197" spans="1:13" x14ac:dyDescent="0.35">
      <c r="A10197" s="2"/>
      <c r="C10197" s="2"/>
      <c r="F10197" s="2"/>
      <c r="I10197" s="2"/>
      <c r="M10197" s="2"/>
    </row>
    <row r="10198" spans="1:13" x14ac:dyDescent="0.35">
      <c r="A10198" s="2"/>
      <c r="C10198" s="2"/>
      <c r="I10198" s="2"/>
      <c r="M10198" s="2"/>
    </row>
    <row r="10199" spans="1:13" x14ac:dyDescent="0.35">
      <c r="A10199" s="2"/>
      <c r="C10199" s="2"/>
      <c r="I10199" s="2"/>
      <c r="M10199" s="2"/>
    </row>
    <row r="10200" spans="1:13" x14ac:dyDescent="0.35">
      <c r="A10200" s="2"/>
      <c r="C10200" s="2"/>
      <c r="F10200" s="2"/>
      <c r="I10200" s="2"/>
      <c r="M10200" s="2"/>
    </row>
    <row r="10201" spans="1:13" x14ac:dyDescent="0.35">
      <c r="A10201" s="2"/>
      <c r="C10201" s="2"/>
      <c r="F10201" s="2"/>
      <c r="I10201" s="2"/>
      <c r="M10201" s="2"/>
    </row>
    <row r="10202" spans="1:13" x14ac:dyDescent="0.35">
      <c r="A10202" s="2"/>
      <c r="C10202" s="2"/>
      <c r="F10202" s="2"/>
      <c r="I10202" s="2"/>
      <c r="M10202" s="2"/>
    </row>
    <row r="10203" spans="1:13" x14ac:dyDescent="0.35">
      <c r="A10203" s="2"/>
      <c r="C10203" s="2"/>
      <c r="F10203" s="2"/>
      <c r="I10203" s="2"/>
      <c r="M10203" s="2"/>
    </row>
    <row r="10204" spans="1:13" x14ac:dyDescent="0.35">
      <c r="A10204" s="2"/>
      <c r="C10204" s="2"/>
      <c r="F10204" s="2"/>
      <c r="I10204" s="2"/>
      <c r="M10204" s="2"/>
    </row>
    <row r="10205" spans="1:13" x14ac:dyDescent="0.35">
      <c r="A10205" s="2"/>
      <c r="C10205" s="2"/>
      <c r="F10205" s="2"/>
      <c r="I10205" s="2"/>
      <c r="M10205" s="2"/>
    </row>
    <row r="10206" spans="1:13" x14ac:dyDescent="0.35">
      <c r="A10206" s="2"/>
      <c r="C10206" s="2"/>
      <c r="F10206" s="2"/>
      <c r="I10206" s="2"/>
      <c r="M10206" s="2"/>
    </row>
    <row r="10207" spans="1:13" x14ac:dyDescent="0.35">
      <c r="A10207" s="2"/>
      <c r="C10207" s="2"/>
      <c r="I10207" s="2"/>
      <c r="M10207" s="2"/>
    </row>
    <row r="10208" spans="1:13" x14ac:dyDescent="0.35">
      <c r="A10208" s="2"/>
      <c r="C10208" s="2"/>
      <c r="I10208" s="2"/>
      <c r="M10208" s="2"/>
    </row>
    <row r="10209" spans="1:13" x14ac:dyDescent="0.35">
      <c r="A10209" s="2"/>
      <c r="C10209" s="2"/>
      <c r="F10209" s="2"/>
      <c r="I10209" s="2"/>
      <c r="M10209" s="2"/>
    </row>
    <row r="10210" spans="1:13" x14ac:dyDescent="0.35">
      <c r="A10210" s="2"/>
      <c r="C10210" s="2"/>
      <c r="F10210" s="2"/>
      <c r="I10210" s="2"/>
      <c r="M10210" s="2"/>
    </row>
    <row r="10211" spans="1:13" x14ac:dyDescent="0.35">
      <c r="A10211" s="2"/>
      <c r="C10211" s="2"/>
      <c r="F10211" s="2"/>
      <c r="I10211" s="2"/>
      <c r="M10211" s="2"/>
    </row>
    <row r="10212" spans="1:13" x14ac:dyDescent="0.35">
      <c r="A10212" s="2"/>
      <c r="C10212" s="2"/>
      <c r="F10212" s="2"/>
      <c r="I10212" s="2"/>
      <c r="M10212" s="2"/>
    </row>
    <row r="10213" spans="1:13" x14ac:dyDescent="0.35">
      <c r="A10213" s="2"/>
      <c r="C10213" s="2"/>
      <c r="I10213" s="2"/>
      <c r="M10213" s="2"/>
    </row>
    <row r="10214" spans="1:13" x14ac:dyDescent="0.35">
      <c r="A10214" s="2"/>
      <c r="C10214" s="2"/>
      <c r="I10214" s="2"/>
      <c r="M10214" s="2"/>
    </row>
    <row r="10215" spans="1:13" x14ac:dyDescent="0.35">
      <c r="A10215" s="2"/>
      <c r="C10215" s="2"/>
      <c r="F10215" s="2"/>
      <c r="I10215" s="2"/>
      <c r="M10215" s="2"/>
    </row>
    <row r="10216" spans="1:13" x14ac:dyDescent="0.35">
      <c r="A10216" s="2"/>
      <c r="C10216" s="2"/>
      <c r="F10216" s="2"/>
      <c r="I10216" s="2"/>
      <c r="M10216" s="2"/>
    </row>
    <row r="10217" spans="1:13" x14ac:dyDescent="0.35">
      <c r="A10217" s="2"/>
      <c r="C10217" s="2"/>
      <c r="F10217" s="2"/>
      <c r="I10217" s="2"/>
      <c r="M10217" s="2"/>
    </row>
    <row r="10218" spans="1:13" x14ac:dyDescent="0.35">
      <c r="A10218" s="2"/>
      <c r="C10218" s="2"/>
      <c r="F10218" s="2"/>
      <c r="I10218" s="2"/>
      <c r="M10218" s="2"/>
    </row>
    <row r="10219" spans="1:13" x14ac:dyDescent="0.35">
      <c r="A10219" s="2"/>
      <c r="C10219" s="2"/>
      <c r="F10219" s="2"/>
      <c r="I10219" s="2"/>
      <c r="M10219" s="2"/>
    </row>
    <row r="10220" spans="1:13" x14ac:dyDescent="0.35">
      <c r="A10220" s="2"/>
      <c r="C10220" s="2"/>
      <c r="I10220" s="2"/>
      <c r="M10220" s="2"/>
    </row>
    <row r="10221" spans="1:13" x14ac:dyDescent="0.35">
      <c r="A10221" s="2"/>
      <c r="C10221" s="2"/>
      <c r="I10221" s="2"/>
      <c r="M10221" s="2"/>
    </row>
    <row r="10222" spans="1:13" x14ac:dyDescent="0.35">
      <c r="A10222" s="2"/>
      <c r="C10222" s="2"/>
      <c r="F10222" s="2"/>
      <c r="I10222" s="2"/>
      <c r="M10222" s="2"/>
    </row>
    <row r="10223" spans="1:13" x14ac:dyDescent="0.35">
      <c r="A10223" s="2"/>
      <c r="C10223" s="2"/>
      <c r="F10223" s="2"/>
      <c r="I10223" s="2"/>
      <c r="M10223" s="2"/>
    </row>
    <row r="10224" spans="1:13" x14ac:dyDescent="0.35">
      <c r="A10224" s="2"/>
      <c r="C10224" s="2"/>
      <c r="F10224" s="2"/>
      <c r="I10224" s="2"/>
      <c r="M10224" s="2"/>
    </row>
    <row r="10225" spans="1:13" x14ac:dyDescent="0.35">
      <c r="A10225" s="2"/>
      <c r="C10225" s="2"/>
      <c r="F10225" s="2"/>
      <c r="I10225" s="2"/>
      <c r="M10225" s="2"/>
    </row>
    <row r="10226" spans="1:13" x14ac:dyDescent="0.35">
      <c r="A10226" s="2"/>
      <c r="C10226" s="2"/>
      <c r="F10226" s="2"/>
      <c r="I10226" s="2"/>
      <c r="M10226" s="2"/>
    </row>
    <row r="10227" spans="1:13" x14ac:dyDescent="0.35">
      <c r="A10227" s="2"/>
      <c r="C10227" s="2"/>
      <c r="I10227" s="2"/>
      <c r="M10227" s="2"/>
    </row>
    <row r="10228" spans="1:13" x14ac:dyDescent="0.35">
      <c r="A10228" s="2"/>
      <c r="C10228" s="2"/>
      <c r="I10228" s="2"/>
      <c r="M10228" s="2"/>
    </row>
    <row r="10229" spans="1:13" x14ac:dyDescent="0.35">
      <c r="A10229" s="2"/>
      <c r="C10229" s="2"/>
      <c r="F10229" s="2"/>
      <c r="I10229" s="2"/>
      <c r="M10229" s="2"/>
    </row>
    <row r="10230" spans="1:13" x14ac:dyDescent="0.35">
      <c r="A10230" s="2"/>
      <c r="C10230" s="2"/>
      <c r="F10230" s="2"/>
      <c r="I10230" s="2"/>
      <c r="M10230" s="2"/>
    </row>
    <row r="10231" spans="1:13" x14ac:dyDescent="0.35">
      <c r="A10231" s="2"/>
      <c r="C10231" s="2"/>
      <c r="F10231" s="2"/>
      <c r="I10231" s="2"/>
      <c r="M10231" s="2"/>
    </row>
    <row r="10232" spans="1:13" x14ac:dyDescent="0.35">
      <c r="A10232" s="2"/>
      <c r="C10232" s="2"/>
      <c r="F10232" s="2"/>
      <c r="I10232" s="2"/>
      <c r="M10232" s="2"/>
    </row>
    <row r="10233" spans="1:13" x14ac:dyDescent="0.35">
      <c r="A10233" s="2"/>
      <c r="C10233" s="2"/>
      <c r="F10233" s="2"/>
      <c r="I10233" s="2"/>
      <c r="M10233" s="2"/>
    </row>
    <row r="10234" spans="1:13" x14ac:dyDescent="0.35">
      <c r="A10234" s="2"/>
      <c r="C10234" s="2"/>
      <c r="I10234" s="2"/>
      <c r="M10234" s="2"/>
    </row>
    <row r="10235" spans="1:13" x14ac:dyDescent="0.35">
      <c r="A10235" s="2"/>
      <c r="C10235" s="2"/>
      <c r="I10235" s="2"/>
      <c r="M10235" s="2"/>
    </row>
    <row r="10236" spans="1:13" x14ac:dyDescent="0.35">
      <c r="A10236" s="2"/>
      <c r="C10236" s="2"/>
      <c r="F10236" s="2"/>
      <c r="I10236" s="2"/>
      <c r="M10236" s="2"/>
    </row>
    <row r="10237" spans="1:13" x14ac:dyDescent="0.35">
      <c r="A10237" s="2"/>
      <c r="C10237" s="2"/>
      <c r="F10237" s="2"/>
      <c r="I10237" s="2"/>
      <c r="M10237" s="2"/>
    </row>
    <row r="10238" spans="1:13" x14ac:dyDescent="0.35">
      <c r="A10238" s="2"/>
      <c r="C10238" s="2"/>
      <c r="F10238" s="2"/>
      <c r="I10238" s="2"/>
      <c r="M10238" s="2"/>
    </row>
    <row r="10239" spans="1:13" x14ac:dyDescent="0.35">
      <c r="A10239" s="2"/>
      <c r="C10239" s="2"/>
      <c r="F10239" s="2"/>
      <c r="I10239" s="2"/>
      <c r="M10239" s="2"/>
    </row>
    <row r="10240" spans="1:13" x14ac:dyDescent="0.35">
      <c r="A10240" s="2"/>
      <c r="C10240" s="2"/>
      <c r="F10240" s="2"/>
      <c r="I10240" s="2"/>
      <c r="M10240" s="2"/>
    </row>
    <row r="10241" spans="1:13" x14ac:dyDescent="0.35">
      <c r="A10241" s="2"/>
      <c r="C10241" s="2"/>
      <c r="I10241" s="2"/>
      <c r="M10241" s="2"/>
    </row>
    <row r="10242" spans="1:13" x14ac:dyDescent="0.35">
      <c r="A10242" s="2"/>
      <c r="C10242" s="2"/>
      <c r="I10242" s="2"/>
      <c r="M10242" s="2"/>
    </row>
    <row r="10243" spans="1:13" x14ac:dyDescent="0.35">
      <c r="A10243" s="2"/>
      <c r="C10243" s="2"/>
      <c r="F10243" s="2"/>
      <c r="I10243" s="2"/>
      <c r="M10243" s="2"/>
    </row>
    <row r="10244" spans="1:13" x14ac:dyDescent="0.35">
      <c r="A10244" s="2"/>
      <c r="C10244" s="2"/>
      <c r="F10244" s="2"/>
      <c r="I10244" s="2"/>
      <c r="M10244" s="2"/>
    </row>
    <row r="10245" spans="1:13" x14ac:dyDescent="0.35">
      <c r="A10245" s="2"/>
      <c r="C10245" s="2"/>
      <c r="F10245" s="2"/>
      <c r="I10245" s="2"/>
      <c r="M10245" s="2"/>
    </row>
    <row r="10246" spans="1:13" x14ac:dyDescent="0.35">
      <c r="A10246" s="2"/>
      <c r="C10246" s="2"/>
      <c r="F10246" s="2"/>
      <c r="I10246" s="2"/>
      <c r="M10246" s="2"/>
    </row>
    <row r="10247" spans="1:13" x14ac:dyDescent="0.35">
      <c r="A10247" s="2"/>
      <c r="C10247" s="2"/>
      <c r="F10247" s="2"/>
      <c r="I10247" s="2"/>
      <c r="M10247" s="2"/>
    </row>
    <row r="10248" spans="1:13" x14ac:dyDescent="0.35">
      <c r="A10248" s="2"/>
      <c r="C10248" s="2"/>
      <c r="I10248" s="2"/>
      <c r="M10248" s="2"/>
    </row>
    <row r="10249" spans="1:13" x14ac:dyDescent="0.35">
      <c r="A10249" s="2"/>
      <c r="C10249" s="2"/>
      <c r="I10249" s="2"/>
      <c r="M10249" s="2"/>
    </row>
    <row r="10250" spans="1:13" x14ac:dyDescent="0.35">
      <c r="A10250" s="2"/>
      <c r="C10250" s="2"/>
      <c r="F10250" s="2"/>
      <c r="I10250" s="2"/>
      <c r="M10250" s="2"/>
    </row>
    <row r="10251" spans="1:13" x14ac:dyDescent="0.35">
      <c r="A10251" s="2"/>
      <c r="C10251" s="2"/>
      <c r="F10251" s="2"/>
      <c r="I10251" s="2"/>
      <c r="M10251" s="2"/>
    </row>
    <row r="10252" spans="1:13" x14ac:dyDescent="0.35">
      <c r="A10252" s="2"/>
      <c r="C10252" s="2"/>
      <c r="F10252" s="2"/>
      <c r="I10252" s="2"/>
      <c r="M10252" s="2"/>
    </row>
    <row r="10253" spans="1:13" x14ac:dyDescent="0.35">
      <c r="A10253" s="2"/>
      <c r="C10253" s="2"/>
      <c r="F10253" s="2"/>
      <c r="I10253" s="2"/>
      <c r="M10253" s="2"/>
    </row>
    <row r="10254" spans="1:13" x14ac:dyDescent="0.35">
      <c r="A10254" s="2"/>
      <c r="C10254" s="2"/>
      <c r="I10254" s="2"/>
      <c r="M10254" s="2"/>
    </row>
    <row r="10255" spans="1:13" x14ac:dyDescent="0.35">
      <c r="A10255" s="2"/>
      <c r="C10255" s="2"/>
      <c r="I10255" s="2"/>
      <c r="M10255" s="2"/>
    </row>
    <row r="10256" spans="1:13" x14ac:dyDescent="0.35">
      <c r="A10256" s="2"/>
      <c r="C10256" s="2"/>
      <c r="F10256" s="2"/>
      <c r="I10256" s="2"/>
      <c r="M10256" s="2"/>
    </row>
    <row r="10257" spans="1:13" x14ac:dyDescent="0.35">
      <c r="A10257" s="2"/>
      <c r="C10257" s="2"/>
      <c r="F10257" s="2"/>
      <c r="I10257" s="2"/>
      <c r="M10257" s="2"/>
    </row>
    <row r="10258" spans="1:13" x14ac:dyDescent="0.35">
      <c r="A10258" s="2"/>
      <c r="C10258" s="2"/>
      <c r="F10258" s="2"/>
      <c r="I10258" s="2"/>
      <c r="M10258" s="2"/>
    </row>
    <row r="10259" spans="1:13" x14ac:dyDescent="0.35">
      <c r="A10259" s="2"/>
      <c r="C10259" s="2"/>
      <c r="F10259" s="2"/>
      <c r="I10259" s="2"/>
      <c r="M10259" s="2"/>
    </row>
    <row r="10260" spans="1:13" x14ac:dyDescent="0.35">
      <c r="A10260" s="2"/>
      <c r="C10260" s="2"/>
      <c r="F10260" s="2"/>
      <c r="I10260" s="2"/>
      <c r="M10260" s="2"/>
    </row>
    <row r="10261" spans="1:13" x14ac:dyDescent="0.35">
      <c r="A10261" s="2"/>
      <c r="C10261" s="2"/>
      <c r="I10261" s="2"/>
      <c r="M10261" s="2"/>
    </row>
    <row r="10262" spans="1:13" x14ac:dyDescent="0.35">
      <c r="A10262" s="2"/>
      <c r="C10262" s="2"/>
      <c r="I10262" s="2"/>
      <c r="M10262" s="2"/>
    </row>
    <row r="10263" spans="1:13" x14ac:dyDescent="0.35">
      <c r="A10263" s="2"/>
      <c r="C10263" s="2"/>
      <c r="F10263" s="2"/>
      <c r="I10263" s="2"/>
      <c r="M10263" s="2"/>
    </row>
    <row r="10264" spans="1:13" x14ac:dyDescent="0.35">
      <c r="A10264" s="2"/>
      <c r="C10264" s="2"/>
      <c r="F10264" s="2"/>
      <c r="I10264" s="2"/>
      <c r="M10264" s="2"/>
    </row>
    <row r="10265" spans="1:13" x14ac:dyDescent="0.35">
      <c r="A10265" s="2"/>
      <c r="C10265" s="2"/>
      <c r="F10265" s="2"/>
      <c r="I10265" s="2"/>
      <c r="M10265" s="2"/>
    </row>
    <row r="10266" spans="1:13" x14ac:dyDescent="0.35">
      <c r="A10266" s="2"/>
      <c r="C10266" s="2"/>
      <c r="F10266" s="2"/>
      <c r="I10266" s="2"/>
      <c r="M10266" s="2"/>
    </row>
    <row r="10267" spans="1:13" x14ac:dyDescent="0.35">
      <c r="A10267" s="2"/>
      <c r="C10267" s="2"/>
      <c r="F10267" s="2"/>
      <c r="I10267" s="2"/>
      <c r="M10267" s="2"/>
    </row>
    <row r="10268" spans="1:13" x14ac:dyDescent="0.35">
      <c r="A10268" s="2"/>
      <c r="C10268" s="2"/>
      <c r="I10268" s="2"/>
      <c r="M10268" s="2"/>
    </row>
    <row r="10269" spans="1:13" x14ac:dyDescent="0.35">
      <c r="A10269" s="2"/>
      <c r="C10269" s="2"/>
      <c r="I10269" s="2"/>
      <c r="M10269" s="2"/>
    </row>
    <row r="10270" spans="1:13" x14ac:dyDescent="0.35">
      <c r="A10270" s="2"/>
      <c r="C10270" s="2"/>
      <c r="F10270" s="2"/>
      <c r="I10270" s="2"/>
      <c r="M10270" s="2"/>
    </row>
    <row r="10271" spans="1:13" x14ac:dyDescent="0.35">
      <c r="A10271" s="2"/>
      <c r="C10271" s="2"/>
      <c r="F10271" s="2"/>
      <c r="I10271" s="2"/>
      <c r="M10271" s="2"/>
    </row>
    <row r="10272" spans="1:13" x14ac:dyDescent="0.35">
      <c r="A10272" s="2"/>
      <c r="C10272" s="2"/>
      <c r="I10272" s="2"/>
      <c r="M10272" s="2"/>
    </row>
    <row r="10273" spans="1:13" x14ac:dyDescent="0.35">
      <c r="A10273" s="2"/>
      <c r="C10273" s="2"/>
      <c r="I10273" s="2"/>
      <c r="M10273" s="2"/>
    </row>
    <row r="10274" spans="1:13" x14ac:dyDescent="0.35">
      <c r="A10274" s="2"/>
      <c r="C10274" s="2"/>
      <c r="F10274" s="2"/>
      <c r="I10274" s="2"/>
      <c r="M10274" s="2"/>
    </row>
    <row r="10275" spans="1:13" x14ac:dyDescent="0.35">
      <c r="A10275" s="2"/>
      <c r="C10275" s="2"/>
      <c r="F10275" s="2"/>
      <c r="I10275" s="2"/>
      <c r="M10275" s="2"/>
    </row>
    <row r="10276" spans="1:13" x14ac:dyDescent="0.35">
      <c r="A10276" s="2"/>
      <c r="C10276" s="2"/>
      <c r="F10276" s="2"/>
      <c r="I10276" s="2"/>
      <c r="M10276" s="2"/>
    </row>
    <row r="10277" spans="1:13" x14ac:dyDescent="0.35">
      <c r="A10277" s="2"/>
      <c r="C10277" s="2"/>
      <c r="F10277" s="2"/>
      <c r="I10277" s="2"/>
      <c r="M10277" s="2"/>
    </row>
    <row r="10278" spans="1:13" x14ac:dyDescent="0.35">
      <c r="A10278" s="2"/>
      <c r="C10278" s="2"/>
      <c r="F10278" s="2"/>
      <c r="I10278" s="2"/>
      <c r="M10278" s="2"/>
    </row>
    <row r="10279" spans="1:13" x14ac:dyDescent="0.35">
      <c r="A10279" s="2"/>
      <c r="C10279" s="2"/>
      <c r="F10279" s="2"/>
      <c r="I10279" s="2"/>
      <c r="M10279" s="2"/>
    </row>
    <row r="10280" spans="1:13" x14ac:dyDescent="0.35">
      <c r="A10280" s="2"/>
      <c r="C10280" s="2"/>
      <c r="I10280" s="2"/>
      <c r="M10280" s="2"/>
    </row>
    <row r="10281" spans="1:13" x14ac:dyDescent="0.35">
      <c r="A10281" s="2"/>
      <c r="C10281" s="2"/>
      <c r="I10281" s="2"/>
      <c r="M10281" s="2"/>
    </row>
    <row r="10282" spans="1:13" x14ac:dyDescent="0.35">
      <c r="A10282" s="2"/>
      <c r="C10282" s="2"/>
      <c r="F10282" s="2"/>
      <c r="I10282" s="2"/>
      <c r="M10282" s="2"/>
    </row>
    <row r="10283" spans="1:13" x14ac:dyDescent="0.35">
      <c r="A10283" s="2"/>
      <c r="C10283" s="2"/>
      <c r="F10283" s="2"/>
      <c r="I10283" s="2"/>
      <c r="M10283" s="2"/>
    </row>
    <row r="10284" spans="1:13" x14ac:dyDescent="0.35">
      <c r="A10284" s="2"/>
      <c r="C10284" s="2"/>
      <c r="F10284" s="2"/>
      <c r="I10284" s="2"/>
      <c r="M10284" s="2"/>
    </row>
    <row r="10285" spans="1:13" x14ac:dyDescent="0.35">
      <c r="A10285" s="2"/>
      <c r="C10285" s="2"/>
      <c r="F10285" s="2"/>
      <c r="I10285" s="2"/>
      <c r="M10285" s="2"/>
    </row>
    <row r="10286" spans="1:13" x14ac:dyDescent="0.35">
      <c r="A10286" s="2"/>
      <c r="C10286" s="2"/>
      <c r="F10286" s="2"/>
      <c r="I10286" s="2"/>
      <c r="M10286" s="2"/>
    </row>
    <row r="10287" spans="1:13" x14ac:dyDescent="0.35">
      <c r="A10287" s="2"/>
      <c r="C10287" s="2"/>
      <c r="I10287" s="2"/>
      <c r="M10287" s="2"/>
    </row>
    <row r="10288" spans="1:13" x14ac:dyDescent="0.35">
      <c r="A10288" s="2"/>
      <c r="C10288" s="2"/>
      <c r="I10288" s="2"/>
      <c r="M10288" s="2"/>
    </row>
    <row r="10289" spans="1:13" x14ac:dyDescent="0.35">
      <c r="A10289" s="2"/>
      <c r="C10289" s="2"/>
      <c r="F10289" s="2"/>
      <c r="I10289" s="2"/>
      <c r="M10289" s="2"/>
    </row>
    <row r="10290" spans="1:13" x14ac:dyDescent="0.35">
      <c r="A10290" s="2"/>
      <c r="C10290" s="2"/>
      <c r="F10290" s="2"/>
      <c r="I10290" s="2"/>
      <c r="M10290" s="2"/>
    </row>
    <row r="10291" spans="1:13" x14ac:dyDescent="0.35">
      <c r="A10291" s="2"/>
      <c r="C10291" s="2"/>
      <c r="F10291" s="2"/>
      <c r="I10291" s="2"/>
      <c r="M10291" s="2"/>
    </row>
    <row r="10292" spans="1:13" x14ac:dyDescent="0.35">
      <c r="A10292" s="2"/>
      <c r="C10292" s="2"/>
      <c r="F10292" s="2"/>
      <c r="I10292" s="2"/>
      <c r="M10292" s="2"/>
    </row>
    <row r="10293" spans="1:13" x14ac:dyDescent="0.35">
      <c r="A10293" s="2"/>
      <c r="C10293" s="2"/>
      <c r="F10293" s="2"/>
      <c r="I10293" s="2"/>
      <c r="M10293" s="2"/>
    </row>
    <row r="10294" spans="1:13" x14ac:dyDescent="0.35">
      <c r="A10294" s="2"/>
      <c r="C10294" s="2"/>
      <c r="I10294" s="2"/>
      <c r="M10294" s="2"/>
    </row>
    <row r="10295" spans="1:13" x14ac:dyDescent="0.35">
      <c r="A10295" s="2"/>
      <c r="C10295" s="2"/>
      <c r="I10295" s="2"/>
      <c r="M10295" s="2"/>
    </row>
    <row r="10296" spans="1:13" x14ac:dyDescent="0.35">
      <c r="A10296" s="2"/>
      <c r="C10296" s="2"/>
      <c r="F10296" s="2"/>
      <c r="I10296" s="2"/>
      <c r="M10296" s="2"/>
    </row>
    <row r="10297" spans="1:13" x14ac:dyDescent="0.35">
      <c r="A10297" s="2"/>
      <c r="C10297" s="2"/>
      <c r="F10297" s="2"/>
      <c r="I10297" s="2"/>
      <c r="M10297" s="2"/>
    </row>
    <row r="10298" spans="1:13" x14ac:dyDescent="0.35">
      <c r="A10298" s="2"/>
      <c r="C10298" s="2"/>
      <c r="F10298" s="2"/>
      <c r="I10298" s="2"/>
      <c r="M10298" s="2"/>
    </row>
    <row r="10299" spans="1:13" x14ac:dyDescent="0.35">
      <c r="A10299" s="2"/>
      <c r="C10299" s="2"/>
      <c r="F10299" s="2"/>
      <c r="I10299" s="2"/>
      <c r="M10299" s="2"/>
    </row>
    <row r="10300" spans="1:13" x14ac:dyDescent="0.35">
      <c r="A10300" s="2"/>
      <c r="C10300" s="2"/>
      <c r="F10300" s="2"/>
      <c r="I10300" s="2"/>
      <c r="M10300" s="2"/>
    </row>
    <row r="10301" spans="1:13" x14ac:dyDescent="0.35">
      <c r="A10301" s="2"/>
      <c r="C10301" s="2"/>
      <c r="I10301" s="2"/>
      <c r="M10301" s="2"/>
    </row>
    <row r="10302" spans="1:13" x14ac:dyDescent="0.35">
      <c r="A10302" s="2"/>
      <c r="C10302" s="2"/>
      <c r="I10302" s="2"/>
      <c r="M10302" s="2"/>
    </row>
    <row r="10303" spans="1:13" x14ac:dyDescent="0.35">
      <c r="A10303" s="2"/>
      <c r="C10303" s="2"/>
      <c r="F10303" s="2"/>
      <c r="I10303" s="2"/>
      <c r="M10303" s="2"/>
    </row>
    <row r="10304" spans="1:13" x14ac:dyDescent="0.35">
      <c r="A10304" s="2"/>
      <c r="C10304" s="2"/>
      <c r="F10304" s="2"/>
      <c r="I10304" s="2"/>
      <c r="M10304" s="2"/>
    </row>
    <row r="10305" spans="1:13" x14ac:dyDescent="0.35">
      <c r="A10305" s="2"/>
      <c r="C10305" s="2"/>
      <c r="F10305" s="2"/>
      <c r="I10305" s="2"/>
      <c r="M10305" s="2"/>
    </row>
    <row r="10306" spans="1:13" x14ac:dyDescent="0.35">
      <c r="A10306" s="2"/>
      <c r="C10306" s="2"/>
      <c r="F10306" s="2"/>
      <c r="I10306" s="2"/>
      <c r="M10306" s="2"/>
    </row>
    <row r="10307" spans="1:13" x14ac:dyDescent="0.35">
      <c r="A10307" s="2"/>
      <c r="C10307" s="2"/>
      <c r="F10307" s="2"/>
      <c r="I10307" s="2"/>
      <c r="M10307" s="2"/>
    </row>
    <row r="10308" spans="1:13" x14ac:dyDescent="0.35">
      <c r="A10308" s="2"/>
      <c r="C10308" s="2"/>
      <c r="I10308" s="2"/>
      <c r="M10308" s="2"/>
    </row>
    <row r="10309" spans="1:13" x14ac:dyDescent="0.35">
      <c r="A10309" s="2"/>
      <c r="C10309" s="2"/>
      <c r="I10309" s="2"/>
      <c r="M10309" s="2"/>
    </row>
    <row r="10310" spans="1:13" x14ac:dyDescent="0.35">
      <c r="A10310" s="2"/>
      <c r="C10310" s="2"/>
      <c r="F10310" s="2"/>
      <c r="I10310" s="2"/>
      <c r="M10310" s="2"/>
    </row>
    <row r="10311" spans="1:13" x14ac:dyDescent="0.35">
      <c r="A10311" s="2"/>
      <c r="C10311" s="2"/>
      <c r="F10311" s="2"/>
      <c r="I10311" s="2"/>
      <c r="M10311" s="2"/>
    </row>
    <row r="10312" spans="1:13" x14ac:dyDescent="0.35">
      <c r="A10312" s="2"/>
      <c r="C10312" s="2"/>
      <c r="F10312" s="2"/>
      <c r="I10312" s="2"/>
      <c r="M10312" s="2"/>
    </row>
    <row r="10313" spans="1:13" x14ac:dyDescent="0.35">
      <c r="A10313" s="2"/>
      <c r="C10313" s="2"/>
      <c r="F10313" s="2"/>
      <c r="I10313" s="2"/>
      <c r="M10313" s="2"/>
    </row>
    <row r="10314" spans="1:13" x14ac:dyDescent="0.35">
      <c r="A10314" s="2"/>
      <c r="C10314" s="2"/>
      <c r="F10314" s="2"/>
      <c r="I10314" s="2"/>
      <c r="M10314" s="2"/>
    </row>
    <row r="10315" spans="1:13" x14ac:dyDescent="0.35">
      <c r="A10315" s="2"/>
      <c r="C10315" s="2"/>
      <c r="I10315" s="2"/>
      <c r="M10315" s="2"/>
    </row>
    <row r="10316" spans="1:13" x14ac:dyDescent="0.35">
      <c r="A10316" s="2"/>
      <c r="C10316" s="2"/>
      <c r="I10316" s="2"/>
      <c r="M10316" s="2"/>
    </row>
    <row r="10317" spans="1:13" x14ac:dyDescent="0.35">
      <c r="A10317" s="2"/>
      <c r="C10317" s="2"/>
      <c r="F10317" s="2"/>
      <c r="I10317" s="2"/>
      <c r="M10317" s="2"/>
    </row>
    <row r="10318" spans="1:13" x14ac:dyDescent="0.35">
      <c r="A10318" s="2"/>
      <c r="C10318" s="2"/>
      <c r="F10318" s="2"/>
      <c r="I10318" s="2"/>
      <c r="M10318" s="2"/>
    </row>
    <row r="10319" spans="1:13" x14ac:dyDescent="0.35">
      <c r="A10319" s="2"/>
      <c r="C10319" s="2"/>
      <c r="F10319" s="2"/>
      <c r="I10319" s="2"/>
      <c r="M10319" s="2"/>
    </row>
    <row r="10320" spans="1:13" x14ac:dyDescent="0.35">
      <c r="A10320" s="2"/>
      <c r="C10320" s="2"/>
      <c r="F10320" s="2"/>
      <c r="I10320" s="2"/>
      <c r="M10320" s="2"/>
    </row>
    <row r="10321" spans="1:13" x14ac:dyDescent="0.35">
      <c r="A10321" s="2"/>
      <c r="C10321" s="2"/>
      <c r="F10321" s="2"/>
      <c r="I10321" s="2"/>
      <c r="M10321" s="2"/>
    </row>
    <row r="10322" spans="1:13" x14ac:dyDescent="0.35">
      <c r="A10322" s="2"/>
      <c r="C10322" s="2"/>
      <c r="I10322" s="2"/>
      <c r="M10322" s="2"/>
    </row>
    <row r="10323" spans="1:13" x14ac:dyDescent="0.35">
      <c r="A10323" s="2"/>
      <c r="C10323" s="2"/>
      <c r="I10323" s="2"/>
      <c r="M10323" s="2"/>
    </row>
    <row r="10324" spans="1:13" x14ac:dyDescent="0.35">
      <c r="A10324" s="2"/>
      <c r="C10324" s="2"/>
      <c r="F10324" s="2"/>
      <c r="I10324" s="2"/>
      <c r="M10324" s="2"/>
    </row>
    <row r="10325" spans="1:13" x14ac:dyDescent="0.35">
      <c r="A10325" s="2"/>
      <c r="C10325" s="2"/>
      <c r="F10325" s="2"/>
      <c r="I10325" s="2"/>
      <c r="M10325" s="2"/>
    </row>
    <row r="10326" spans="1:13" x14ac:dyDescent="0.35">
      <c r="A10326" s="2"/>
      <c r="C10326" s="2"/>
      <c r="F10326" s="2"/>
      <c r="I10326" s="2"/>
      <c r="M10326" s="2"/>
    </row>
    <row r="10327" spans="1:13" x14ac:dyDescent="0.35">
      <c r="A10327" s="2"/>
      <c r="C10327" s="2"/>
      <c r="F10327" s="2"/>
      <c r="I10327" s="2"/>
      <c r="M10327" s="2"/>
    </row>
    <row r="10328" spans="1:13" x14ac:dyDescent="0.35">
      <c r="A10328" s="2"/>
      <c r="C10328" s="2"/>
      <c r="F10328" s="2"/>
      <c r="I10328" s="2"/>
      <c r="M10328" s="2"/>
    </row>
    <row r="10329" spans="1:13" x14ac:dyDescent="0.35">
      <c r="A10329" s="2"/>
      <c r="C10329" s="2"/>
      <c r="I10329" s="2"/>
      <c r="M10329" s="2"/>
    </row>
    <row r="10330" spans="1:13" x14ac:dyDescent="0.35">
      <c r="A10330" s="2"/>
      <c r="C10330" s="2"/>
      <c r="I10330" s="2"/>
      <c r="M10330" s="2"/>
    </row>
    <row r="10331" spans="1:13" x14ac:dyDescent="0.35">
      <c r="A10331" s="2"/>
      <c r="C10331" s="2"/>
      <c r="F10331" s="2"/>
      <c r="I10331" s="2"/>
      <c r="M10331" s="2"/>
    </row>
    <row r="10332" spans="1:13" x14ac:dyDescent="0.35">
      <c r="A10332" s="2"/>
      <c r="C10332" s="2"/>
      <c r="F10332" s="2"/>
      <c r="I10332" s="2"/>
      <c r="M10332" s="2"/>
    </row>
    <row r="10333" spans="1:13" x14ac:dyDescent="0.35">
      <c r="A10333" s="2"/>
      <c r="C10333" s="2"/>
      <c r="F10333" s="2"/>
      <c r="I10333" s="2"/>
      <c r="M10333" s="2"/>
    </row>
    <row r="10334" spans="1:13" x14ac:dyDescent="0.35">
      <c r="A10334" s="2"/>
      <c r="C10334" s="2"/>
      <c r="F10334" s="2"/>
      <c r="I10334" s="2"/>
      <c r="M10334" s="2"/>
    </row>
    <row r="10335" spans="1:13" x14ac:dyDescent="0.35">
      <c r="A10335" s="2"/>
      <c r="C10335" s="2"/>
      <c r="I10335" s="2"/>
      <c r="M10335" s="2"/>
    </row>
    <row r="10336" spans="1:13" x14ac:dyDescent="0.35">
      <c r="A10336" s="2"/>
      <c r="C10336" s="2"/>
      <c r="I10336" s="2"/>
      <c r="M10336" s="2"/>
    </row>
    <row r="10337" spans="1:13" x14ac:dyDescent="0.35">
      <c r="A10337" s="2"/>
      <c r="C10337" s="2"/>
      <c r="F10337" s="2"/>
      <c r="I10337" s="2"/>
      <c r="M10337" s="2"/>
    </row>
    <row r="10338" spans="1:13" x14ac:dyDescent="0.35">
      <c r="A10338" s="2"/>
      <c r="C10338" s="2"/>
      <c r="F10338" s="2"/>
      <c r="I10338" s="2"/>
      <c r="M10338" s="2"/>
    </row>
    <row r="10339" spans="1:13" x14ac:dyDescent="0.35">
      <c r="A10339" s="2"/>
      <c r="C10339" s="2"/>
      <c r="F10339" s="2"/>
      <c r="I10339" s="2"/>
      <c r="M10339" s="2"/>
    </row>
    <row r="10340" spans="1:13" x14ac:dyDescent="0.35">
      <c r="A10340" s="2"/>
      <c r="C10340" s="2"/>
      <c r="F10340" s="2"/>
      <c r="I10340" s="2"/>
      <c r="M10340" s="2"/>
    </row>
    <row r="10341" spans="1:13" x14ac:dyDescent="0.35">
      <c r="A10341" s="2"/>
      <c r="C10341" s="2"/>
      <c r="F10341" s="2"/>
      <c r="I10341" s="2"/>
      <c r="M10341" s="2"/>
    </row>
    <row r="10342" spans="1:13" x14ac:dyDescent="0.35">
      <c r="A10342" s="2"/>
      <c r="C10342" s="2"/>
      <c r="I10342" s="2"/>
      <c r="M10342" s="2"/>
    </row>
    <row r="10343" spans="1:13" x14ac:dyDescent="0.35">
      <c r="A10343" s="2"/>
      <c r="C10343" s="2"/>
      <c r="I10343" s="2"/>
      <c r="M10343" s="2"/>
    </row>
    <row r="10344" spans="1:13" x14ac:dyDescent="0.35">
      <c r="A10344" s="2"/>
      <c r="C10344" s="2"/>
      <c r="F10344" s="2"/>
      <c r="I10344" s="2"/>
      <c r="M10344" s="2"/>
    </row>
    <row r="10345" spans="1:13" x14ac:dyDescent="0.35">
      <c r="A10345" s="2"/>
      <c r="C10345" s="2"/>
      <c r="F10345" s="2"/>
      <c r="I10345" s="2"/>
      <c r="M10345" s="2"/>
    </row>
    <row r="10346" spans="1:13" x14ac:dyDescent="0.35">
      <c r="A10346" s="2"/>
      <c r="C10346" s="2"/>
      <c r="F10346" s="2"/>
      <c r="I10346" s="2"/>
      <c r="M10346" s="2"/>
    </row>
    <row r="10347" spans="1:13" x14ac:dyDescent="0.35">
      <c r="A10347" s="2"/>
      <c r="C10347" s="2"/>
      <c r="F10347" s="2"/>
      <c r="I10347" s="2"/>
      <c r="M10347" s="2"/>
    </row>
    <row r="10348" spans="1:13" x14ac:dyDescent="0.35">
      <c r="A10348" s="2"/>
      <c r="C10348" s="2"/>
      <c r="F10348" s="2"/>
      <c r="I10348" s="2"/>
      <c r="M10348" s="2"/>
    </row>
    <row r="10349" spans="1:13" x14ac:dyDescent="0.35">
      <c r="A10349" s="2"/>
      <c r="C10349" s="2"/>
      <c r="I10349" s="2"/>
      <c r="M10349" s="2"/>
    </row>
    <row r="10350" spans="1:13" x14ac:dyDescent="0.35">
      <c r="A10350" s="2"/>
      <c r="C10350" s="2"/>
      <c r="I10350" s="2"/>
      <c r="M10350" s="2"/>
    </row>
    <row r="10351" spans="1:13" x14ac:dyDescent="0.35">
      <c r="A10351" s="2"/>
      <c r="C10351" s="2"/>
      <c r="F10351" s="2"/>
      <c r="I10351" s="2"/>
      <c r="M10351" s="2"/>
    </row>
    <row r="10352" spans="1:13" x14ac:dyDescent="0.35">
      <c r="A10352" s="2"/>
      <c r="C10352" s="2"/>
      <c r="F10352" s="2"/>
      <c r="I10352" s="2"/>
      <c r="M10352" s="2"/>
    </row>
    <row r="10353" spans="1:13" x14ac:dyDescent="0.35">
      <c r="A10353" s="2"/>
      <c r="C10353" s="2"/>
      <c r="F10353" s="2"/>
      <c r="I10353" s="2"/>
      <c r="M10353" s="2"/>
    </row>
    <row r="10354" spans="1:13" x14ac:dyDescent="0.35">
      <c r="A10354" s="2"/>
      <c r="C10354" s="2"/>
      <c r="F10354" s="2"/>
      <c r="I10354" s="2"/>
      <c r="M10354" s="2"/>
    </row>
    <row r="10355" spans="1:13" x14ac:dyDescent="0.35">
      <c r="A10355" s="2"/>
      <c r="C10355" s="2"/>
      <c r="F10355" s="2"/>
      <c r="I10355" s="2"/>
      <c r="M10355" s="2"/>
    </row>
    <row r="10356" spans="1:13" x14ac:dyDescent="0.35">
      <c r="A10356" s="2"/>
      <c r="C10356" s="2"/>
      <c r="I10356" s="2"/>
      <c r="M10356" s="2"/>
    </row>
    <row r="10357" spans="1:13" x14ac:dyDescent="0.35">
      <c r="A10357" s="2"/>
      <c r="C10357" s="2"/>
      <c r="I10357" s="2"/>
      <c r="M10357" s="2"/>
    </row>
    <row r="10358" spans="1:13" x14ac:dyDescent="0.35">
      <c r="A10358" s="2"/>
      <c r="C10358" s="2"/>
      <c r="F10358" s="2"/>
      <c r="I10358" s="2"/>
      <c r="M10358" s="2"/>
    </row>
    <row r="10359" spans="1:13" x14ac:dyDescent="0.35">
      <c r="A10359" s="2"/>
      <c r="C10359" s="2"/>
      <c r="F10359" s="2"/>
      <c r="I10359" s="2"/>
      <c r="M10359" s="2"/>
    </row>
    <row r="10360" spans="1:13" x14ac:dyDescent="0.35">
      <c r="A10360" s="2"/>
      <c r="C10360" s="2"/>
      <c r="F10360" s="2"/>
      <c r="I10360" s="2"/>
      <c r="M10360" s="2"/>
    </row>
    <row r="10361" spans="1:13" x14ac:dyDescent="0.35">
      <c r="A10361" s="2"/>
      <c r="C10361" s="2"/>
      <c r="F10361" s="2"/>
      <c r="I10361" s="2"/>
      <c r="M10361" s="2"/>
    </row>
    <row r="10362" spans="1:13" x14ac:dyDescent="0.35">
      <c r="A10362" s="2"/>
      <c r="C10362" s="2"/>
      <c r="F10362" s="2"/>
      <c r="I10362" s="2"/>
      <c r="M10362" s="2"/>
    </row>
    <row r="10363" spans="1:13" x14ac:dyDescent="0.35">
      <c r="A10363" s="2"/>
      <c r="C10363" s="2"/>
      <c r="I10363" s="2"/>
      <c r="M10363" s="2"/>
    </row>
    <row r="10364" spans="1:13" x14ac:dyDescent="0.35">
      <c r="A10364" s="2"/>
      <c r="C10364" s="2"/>
      <c r="I10364" s="2"/>
      <c r="M10364" s="2"/>
    </row>
    <row r="10365" spans="1:13" x14ac:dyDescent="0.35">
      <c r="A10365" s="2"/>
      <c r="C10365" s="2"/>
      <c r="F10365" s="2"/>
      <c r="I10365" s="2"/>
      <c r="M10365" s="2"/>
    </row>
    <row r="10366" spans="1:13" x14ac:dyDescent="0.35">
      <c r="A10366" s="2"/>
      <c r="C10366" s="2"/>
      <c r="F10366" s="2"/>
      <c r="I10366" s="2"/>
      <c r="M10366" s="2"/>
    </row>
    <row r="10367" spans="1:13" x14ac:dyDescent="0.35">
      <c r="A10367" s="2"/>
      <c r="C10367" s="2"/>
      <c r="F10367" s="2"/>
      <c r="I10367" s="2"/>
      <c r="M10367" s="2"/>
    </row>
    <row r="10368" spans="1:13" x14ac:dyDescent="0.35">
      <c r="A10368" s="2"/>
      <c r="C10368" s="2"/>
      <c r="F10368" s="2"/>
      <c r="I10368" s="2"/>
      <c r="M10368" s="2"/>
    </row>
    <row r="10369" spans="1:13" x14ac:dyDescent="0.35">
      <c r="A10369" s="2"/>
      <c r="C10369" s="2"/>
      <c r="F10369" s="2"/>
      <c r="I10369" s="2"/>
      <c r="M10369" s="2"/>
    </row>
    <row r="10370" spans="1:13" x14ac:dyDescent="0.35">
      <c r="A10370" s="2"/>
      <c r="C10370" s="2"/>
      <c r="I10370" s="2"/>
      <c r="M10370" s="2"/>
    </row>
    <row r="10371" spans="1:13" x14ac:dyDescent="0.35">
      <c r="A10371" s="2"/>
      <c r="C10371" s="2"/>
      <c r="F10371" s="2"/>
      <c r="I10371" s="2"/>
      <c r="M10371" s="2"/>
    </row>
    <row r="10372" spans="1:13" x14ac:dyDescent="0.35">
      <c r="A10372" s="2"/>
      <c r="C10372" s="2"/>
      <c r="F10372" s="2"/>
      <c r="I10372" s="2"/>
      <c r="M10372" s="2"/>
    </row>
    <row r="10373" spans="1:13" x14ac:dyDescent="0.35">
      <c r="A10373" s="2"/>
      <c r="C10373" s="2"/>
      <c r="F10373" s="2"/>
      <c r="I10373" s="2"/>
      <c r="M10373" s="2"/>
    </row>
    <row r="10374" spans="1:13" x14ac:dyDescent="0.35">
      <c r="A10374" s="2"/>
      <c r="C10374" s="2"/>
      <c r="I10374" s="2"/>
      <c r="M10374" s="2"/>
    </row>
    <row r="10375" spans="1:13" x14ac:dyDescent="0.35">
      <c r="A10375" s="2"/>
      <c r="C10375" s="2"/>
      <c r="I10375" s="2"/>
      <c r="M10375" s="2"/>
    </row>
    <row r="10376" spans="1:13" x14ac:dyDescent="0.35">
      <c r="A10376" s="2"/>
      <c r="C10376" s="2"/>
      <c r="F10376" s="2"/>
      <c r="I10376" s="2"/>
      <c r="M10376" s="2"/>
    </row>
    <row r="10377" spans="1:13" x14ac:dyDescent="0.35">
      <c r="A10377" s="2"/>
      <c r="C10377" s="2"/>
      <c r="F10377" s="2"/>
      <c r="I10377" s="2"/>
      <c r="M10377" s="2"/>
    </row>
    <row r="10378" spans="1:13" x14ac:dyDescent="0.35">
      <c r="A10378" s="2"/>
      <c r="C10378" s="2"/>
      <c r="F10378" s="2"/>
      <c r="I10378" s="2"/>
      <c r="M10378" s="2"/>
    </row>
    <row r="10379" spans="1:13" x14ac:dyDescent="0.35">
      <c r="A10379" s="2"/>
      <c r="C10379" s="2"/>
      <c r="F10379" s="2"/>
      <c r="I10379" s="2"/>
      <c r="M10379" s="2"/>
    </row>
    <row r="10380" spans="1:13" x14ac:dyDescent="0.35">
      <c r="A10380" s="2"/>
      <c r="C10380" s="2"/>
      <c r="F10380" s="2"/>
      <c r="I10380" s="2"/>
      <c r="M10380" s="2"/>
    </row>
    <row r="10381" spans="1:13" x14ac:dyDescent="0.35">
      <c r="A10381" s="2"/>
      <c r="C10381" s="2"/>
      <c r="I10381" s="2"/>
      <c r="M10381" s="2"/>
    </row>
    <row r="10382" spans="1:13" x14ac:dyDescent="0.35">
      <c r="A10382" s="2"/>
      <c r="C10382" s="2"/>
      <c r="I10382" s="2"/>
      <c r="M10382" s="2"/>
    </row>
    <row r="10383" spans="1:13" x14ac:dyDescent="0.35">
      <c r="A10383" s="2"/>
      <c r="C10383" s="2"/>
      <c r="F10383" s="2"/>
      <c r="I10383" s="2"/>
      <c r="M10383" s="2"/>
    </row>
    <row r="10384" spans="1:13" x14ac:dyDescent="0.35">
      <c r="A10384" s="2"/>
      <c r="C10384" s="2"/>
      <c r="F10384" s="2"/>
      <c r="I10384" s="2"/>
      <c r="M10384" s="2"/>
    </row>
    <row r="10385" spans="1:13" x14ac:dyDescent="0.35">
      <c r="A10385" s="2"/>
      <c r="C10385" s="2"/>
      <c r="F10385" s="2"/>
      <c r="I10385" s="2"/>
      <c r="M10385" s="2"/>
    </row>
    <row r="10386" spans="1:13" x14ac:dyDescent="0.35">
      <c r="A10386" s="2"/>
      <c r="C10386" s="2"/>
      <c r="F10386" s="2"/>
      <c r="I10386" s="2"/>
      <c r="M10386" s="2"/>
    </row>
    <row r="10387" spans="1:13" x14ac:dyDescent="0.35">
      <c r="A10387" s="2"/>
      <c r="C10387" s="2"/>
      <c r="F10387" s="2"/>
      <c r="I10387" s="2"/>
      <c r="M10387" s="2"/>
    </row>
    <row r="10388" spans="1:13" x14ac:dyDescent="0.35">
      <c r="A10388" s="2"/>
      <c r="C10388" s="2"/>
      <c r="I10388" s="2"/>
      <c r="M10388" s="2"/>
    </row>
    <row r="10389" spans="1:13" x14ac:dyDescent="0.35">
      <c r="A10389" s="2"/>
      <c r="C10389" s="2"/>
      <c r="I10389" s="2"/>
      <c r="M10389" s="2"/>
    </row>
    <row r="10390" spans="1:13" x14ac:dyDescent="0.35">
      <c r="A10390" s="2"/>
      <c r="C10390" s="2"/>
      <c r="F10390" s="2"/>
      <c r="I10390" s="2"/>
      <c r="M10390" s="2"/>
    </row>
    <row r="10391" spans="1:13" x14ac:dyDescent="0.35">
      <c r="A10391" s="2"/>
      <c r="C10391" s="2"/>
      <c r="F10391" s="2"/>
      <c r="I10391" s="2"/>
      <c r="M10391" s="2"/>
    </row>
    <row r="10392" spans="1:13" x14ac:dyDescent="0.35">
      <c r="A10392" s="2"/>
      <c r="C10392" s="2"/>
      <c r="F10392" s="2"/>
      <c r="I10392" s="2"/>
      <c r="M10392" s="2"/>
    </row>
    <row r="10393" spans="1:13" x14ac:dyDescent="0.35">
      <c r="A10393" s="2"/>
      <c r="C10393" s="2"/>
      <c r="F10393" s="2"/>
      <c r="I10393" s="2"/>
      <c r="M10393" s="2"/>
    </row>
    <row r="10394" spans="1:13" x14ac:dyDescent="0.35">
      <c r="A10394" s="2"/>
      <c r="C10394" s="2"/>
      <c r="F10394" s="2"/>
      <c r="I10394" s="2"/>
      <c r="M10394" s="2"/>
    </row>
    <row r="10395" spans="1:13" x14ac:dyDescent="0.35">
      <c r="A10395" s="2"/>
      <c r="C10395" s="2"/>
      <c r="I10395" s="2"/>
      <c r="M10395" s="2"/>
    </row>
    <row r="10396" spans="1:13" x14ac:dyDescent="0.35">
      <c r="A10396" s="2"/>
      <c r="C10396" s="2"/>
      <c r="I10396" s="2"/>
      <c r="M10396" s="2"/>
    </row>
    <row r="10397" spans="1:13" x14ac:dyDescent="0.35">
      <c r="A10397" s="2"/>
      <c r="C10397" s="2"/>
      <c r="F10397" s="2"/>
      <c r="I10397" s="2"/>
      <c r="M10397" s="2"/>
    </row>
    <row r="10398" spans="1:13" x14ac:dyDescent="0.35">
      <c r="A10398" s="2"/>
      <c r="C10398" s="2"/>
      <c r="F10398" s="2"/>
      <c r="I10398" s="2"/>
      <c r="M10398" s="2"/>
    </row>
    <row r="10399" spans="1:13" x14ac:dyDescent="0.35">
      <c r="A10399" s="2"/>
      <c r="C10399" s="2"/>
      <c r="F10399" s="2"/>
      <c r="I10399" s="2"/>
      <c r="M10399" s="2"/>
    </row>
    <row r="10400" spans="1:13" x14ac:dyDescent="0.35">
      <c r="A10400" s="2"/>
      <c r="C10400" s="2"/>
      <c r="F10400" s="2"/>
      <c r="I10400" s="2"/>
      <c r="M10400" s="2"/>
    </row>
    <row r="10401" spans="1:13" x14ac:dyDescent="0.35">
      <c r="A10401" s="2"/>
      <c r="C10401" s="2"/>
      <c r="F10401" s="2"/>
      <c r="I10401" s="2"/>
      <c r="M10401" s="2"/>
    </row>
    <row r="10402" spans="1:13" x14ac:dyDescent="0.35">
      <c r="A10402" s="2"/>
      <c r="C10402" s="2"/>
      <c r="I10402" s="2"/>
      <c r="M10402" s="2"/>
    </row>
    <row r="10403" spans="1:13" x14ac:dyDescent="0.35">
      <c r="A10403" s="2"/>
      <c r="C10403" s="2"/>
      <c r="I10403" s="2"/>
      <c r="M10403" s="2"/>
    </row>
    <row r="10404" spans="1:13" x14ac:dyDescent="0.35">
      <c r="A10404" s="2"/>
      <c r="C10404" s="2"/>
      <c r="F10404" s="2"/>
      <c r="I10404" s="2"/>
      <c r="M10404" s="2"/>
    </row>
    <row r="10405" spans="1:13" x14ac:dyDescent="0.35">
      <c r="A10405" s="2"/>
      <c r="C10405" s="2"/>
      <c r="F10405" s="2"/>
      <c r="I10405" s="2"/>
      <c r="M10405" s="2"/>
    </row>
    <row r="10406" spans="1:13" x14ac:dyDescent="0.35">
      <c r="A10406" s="2"/>
      <c r="C10406" s="2"/>
      <c r="F10406" s="2"/>
      <c r="I10406" s="2"/>
      <c r="M10406" s="2"/>
    </row>
    <row r="10407" spans="1:13" x14ac:dyDescent="0.35">
      <c r="A10407" s="2"/>
      <c r="C10407" s="2"/>
      <c r="F10407" s="2"/>
      <c r="I10407" s="2"/>
      <c r="M10407" s="2"/>
    </row>
    <row r="10408" spans="1:13" x14ac:dyDescent="0.35">
      <c r="A10408" s="2"/>
      <c r="C10408" s="2"/>
      <c r="F10408" s="2"/>
      <c r="I10408" s="2"/>
      <c r="M10408" s="2"/>
    </row>
    <row r="10409" spans="1:13" x14ac:dyDescent="0.35">
      <c r="A10409" s="2"/>
      <c r="C10409" s="2"/>
      <c r="I10409" s="2"/>
      <c r="M10409" s="2"/>
    </row>
    <row r="10410" spans="1:13" x14ac:dyDescent="0.35">
      <c r="A10410" s="2"/>
      <c r="C10410" s="2"/>
      <c r="I10410" s="2"/>
      <c r="M10410" s="2"/>
    </row>
    <row r="10411" spans="1:13" x14ac:dyDescent="0.35">
      <c r="A10411" s="2"/>
      <c r="C10411" s="2"/>
      <c r="F10411" s="2"/>
      <c r="I10411" s="2"/>
      <c r="M10411" s="2"/>
    </row>
    <row r="10412" spans="1:13" x14ac:dyDescent="0.35">
      <c r="A10412" s="2"/>
      <c r="C10412" s="2"/>
      <c r="F10412" s="2"/>
      <c r="I10412" s="2"/>
      <c r="M10412" s="2"/>
    </row>
    <row r="10413" spans="1:13" x14ac:dyDescent="0.35">
      <c r="A10413" s="2"/>
      <c r="C10413" s="2"/>
      <c r="F10413" s="2"/>
      <c r="I10413" s="2"/>
      <c r="M10413" s="2"/>
    </row>
    <row r="10414" spans="1:13" x14ac:dyDescent="0.35">
      <c r="A10414" s="2"/>
      <c r="C10414" s="2"/>
      <c r="F10414" s="2"/>
      <c r="I10414" s="2"/>
      <c r="M10414" s="2"/>
    </row>
    <row r="10415" spans="1:13" x14ac:dyDescent="0.35">
      <c r="A10415" s="2"/>
      <c r="C10415" s="2"/>
      <c r="F10415" s="2"/>
      <c r="I10415" s="2"/>
      <c r="M10415" s="2"/>
    </row>
    <row r="10416" spans="1:13" x14ac:dyDescent="0.35">
      <c r="A10416" s="2"/>
      <c r="C10416" s="2"/>
      <c r="I10416" s="2"/>
      <c r="M10416" s="2"/>
    </row>
    <row r="10417" spans="1:13" x14ac:dyDescent="0.35">
      <c r="A10417" s="2"/>
      <c r="C10417" s="2"/>
      <c r="I10417" s="2"/>
      <c r="M10417" s="2"/>
    </row>
    <row r="10418" spans="1:13" x14ac:dyDescent="0.35">
      <c r="A10418" s="2"/>
      <c r="C10418" s="2"/>
      <c r="F10418" s="2"/>
      <c r="I10418" s="2"/>
      <c r="M10418" s="2"/>
    </row>
    <row r="10419" spans="1:13" x14ac:dyDescent="0.35">
      <c r="A10419" s="2"/>
      <c r="C10419" s="2"/>
      <c r="F10419" s="2"/>
      <c r="I10419" s="2"/>
      <c r="M10419" s="2"/>
    </row>
    <row r="10420" spans="1:13" x14ac:dyDescent="0.35">
      <c r="A10420" s="2"/>
      <c r="C10420" s="2"/>
      <c r="F10420" s="2"/>
      <c r="I10420" s="2"/>
      <c r="M10420" s="2"/>
    </row>
    <row r="10421" spans="1:13" x14ac:dyDescent="0.35">
      <c r="A10421" s="2"/>
      <c r="C10421" s="2"/>
      <c r="F10421" s="2"/>
      <c r="I10421" s="2"/>
      <c r="M10421" s="2"/>
    </row>
    <row r="10422" spans="1:13" x14ac:dyDescent="0.35">
      <c r="A10422" s="2"/>
      <c r="C10422" s="2"/>
      <c r="F10422" s="2"/>
      <c r="I10422" s="2"/>
      <c r="M10422" s="2"/>
    </row>
    <row r="10423" spans="1:13" x14ac:dyDescent="0.35">
      <c r="A10423" s="2"/>
      <c r="C10423" s="2"/>
      <c r="I10423" s="2"/>
      <c r="M10423" s="2"/>
    </row>
    <row r="10424" spans="1:13" x14ac:dyDescent="0.35">
      <c r="A10424" s="2"/>
      <c r="C10424" s="2"/>
      <c r="I10424" s="2"/>
      <c r="M10424" s="2"/>
    </row>
    <row r="10425" spans="1:13" x14ac:dyDescent="0.35">
      <c r="A10425" s="2"/>
      <c r="C10425" s="2"/>
      <c r="F10425" s="2"/>
      <c r="I10425" s="2"/>
      <c r="M10425" s="2"/>
    </row>
    <row r="10426" spans="1:13" x14ac:dyDescent="0.35">
      <c r="A10426" s="2"/>
      <c r="C10426" s="2"/>
      <c r="F10426" s="2"/>
      <c r="I10426" s="2"/>
      <c r="M10426" s="2"/>
    </row>
    <row r="10427" spans="1:13" x14ac:dyDescent="0.35">
      <c r="A10427" s="2"/>
      <c r="C10427" s="2"/>
      <c r="F10427" s="2"/>
      <c r="I10427" s="2"/>
      <c r="M10427" s="2"/>
    </row>
    <row r="10428" spans="1:13" x14ac:dyDescent="0.35">
      <c r="A10428" s="2"/>
      <c r="C10428" s="2"/>
      <c r="F10428" s="2"/>
      <c r="I10428" s="2"/>
      <c r="M10428" s="2"/>
    </row>
    <row r="10429" spans="1:13" x14ac:dyDescent="0.35">
      <c r="A10429" s="2"/>
      <c r="C10429" s="2"/>
      <c r="F10429" s="2"/>
      <c r="I10429" s="2"/>
      <c r="M10429" s="2"/>
    </row>
    <row r="10430" spans="1:13" x14ac:dyDescent="0.35">
      <c r="A10430" s="2"/>
      <c r="C10430" s="2"/>
      <c r="I10430" s="2"/>
      <c r="M10430" s="2"/>
    </row>
    <row r="10431" spans="1:13" x14ac:dyDescent="0.35">
      <c r="A10431" s="2"/>
      <c r="C10431" s="2"/>
      <c r="I10431" s="2"/>
      <c r="M10431" s="2"/>
    </row>
    <row r="10432" spans="1:13" x14ac:dyDescent="0.35">
      <c r="A10432" s="2"/>
      <c r="C10432" s="2"/>
      <c r="F10432" s="2"/>
      <c r="I10432" s="2"/>
      <c r="M10432" s="2"/>
    </row>
    <row r="10433" spans="1:13" x14ac:dyDescent="0.35">
      <c r="A10433" s="2"/>
      <c r="C10433" s="2"/>
      <c r="F10433" s="2"/>
      <c r="I10433" s="2"/>
      <c r="M10433" s="2"/>
    </row>
    <row r="10434" spans="1:13" x14ac:dyDescent="0.35">
      <c r="A10434" s="2"/>
      <c r="C10434" s="2"/>
      <c r="F10434" s="2"/>
      <c r="I10434" s="2"/>
      <c r="M10434" s="2"/>
    </row>
    <row r="10435" spans="1:13" x14ac:dyDescent="0.35">
      <c r="A10435" s="2"/>
      <c r="C10435" s="2"/>
      <c r="F10435" s="2"/>
      <c r="I10435" s="2"/>
      <c r="M10435" s="2"/>
    </row>
    <row r="10436" spans="1:13" x14ac:dyDescent="0.35">
      <c r="A10436" s="2"/>
      <c r="C10436" s="2"/>
      <c r="F10436" s="2"/>
      <c r="I10436" s="2"/>
      <c r="M10436" s="2"/>
    </row>
    <row r="10437" spans="1:13" x14ac:dyDescent="0.35">
      <c r="A10437" s="2"/>
      <c r="C10437" s="2"/>
      <c r="I10437" s="2"/>
      <c r="M10437" s="2"/>
    </row>
    <row r="10438" spans="1:13" x14ac:dyDescent="0.35">
      <c r="A10438" s="2"/>
      <c r="C10438" s="2"/>
      <c r="I10438" s="2"/>
      <c r="M10438" s="2"/>
    </row>
    <row r="10439" spans="1:13" x14ac:dyDescent="0.35">
      <c r="A10439" s="2"/>
      <c r="C10439" s="2"/>
      <c r="F10439" s="2"/>
      <c r="I10439" s="2"/>
      <c r="M10439" s="2"/>
    </row>
    <row r="10440" spans="1:13" x14ac:dyDescent="0.35">
      <c r="A10440" s="2"/>
      <c r="C10440" s="2"/>
      <c r="F10440" s="2"/>
      <c r="I10440" s="2"/>
      <c r="M10440" s="2"/>
    </row>
    <row r="10441" spans="1:13" x14ac:dyDescent="0.35">
      <c r="A10441" s="2"/>
      <c r="C10441" s="2"/>
      <c r="F10441" s="2"/>
      <c r="I10441" s="2"/>
      <c r="M10441" s="2"/>
    </row>
    <row r="10442" spans="1:13" x14ac:dyDescent="0.35">
      <c r="A10442" s="2"/>
      <c r="C10442" s="2"/>
      <c r="F10442" s="2"/>
      <c r="I10442" s="2"/>
      <c r="M10442" s="2"/>
    </row>
    <row r="10443" spans="1:13" x14ac:dyDescent="0.35">
      <c r="A10443" s="2"/>
      <c r="C10443" s="2"/>
      <c r="F10443" s="2"/>
      <c r="I10443" s="2"/>
      <c r="M10443" s="2"/>
    </row>
    <row r="10444" spans="1:13" x14ac:dyDescent="0.35">
      <c r="A10444" s="2"/>
      <c r="C10444" s="2"/>
      <c r="I10444" s="2"/>
      <c r="M10444" s="2"/>
    </row>
    <row r="10445" spans="1:13" x14ac:dyDescent="0.35">
      <c r="A10445" s="2"/>
      <c r="C10445" s="2"/>
      <c r="I10445" s="2"/>
      <c r="M10445" s="2"/>
    </row>
    <row r="10446" spans="1:13" x14ac:dyDescent="0.35">
      <c r="A10446" s="2"/>
      <c r="C10446" s="2"/>
      <c r="F10446" s="2"/>
      <c r="I10446" s="2"/>
      <c r="M10446" s="2"/>
    </row>
    <row r="10447" spans="1:13" x14ac:dyDescent="0.35">
      <c r="A10447" s="2"/>
      <c r="C10447" s="2"/>
      <c r="F10447" s="2"/>
      <c r="I10447" s="2"/>
      <c r="M10447" s="2"/>
    </row>
    <row r="10448" spans="1:13" x14ac:dyDescent="0.35">
      <c r="A10448" s="2"/>
      <c r="C10448" s="2"/>
      <c r="F10448" s="2"/>
      <c r="I10448" s="2"/>
      <c r="M10448" s="2"/>
    </row>
    <row r="10449" spans="1:13" x14ac:dyDescent="0.35">
      <c r="A10449" s="2"/>
      <c r="C10449" s="2"/>
      <c r="F10449" s="2"/>
      <c r="I10449" s="2"/>
      <c r="M10449" s="2"/>
    </row>
    <row r="10450" spans="1:13" x14ac:dyDescent="0.35">
      <c r="A10450" s="2"/>
      <c r="C10450" s="2"/>
      <c r="F10450" s="2"/>
      <c r="I10450" s="2"/>
      <c r="M10450" s="2"/>
    </row>
    <row r="10451" spans="1:13" x14ac:dyDescent="0.35">
      <c r="A10451" s="2"/>
      <c r="C10451" s="2"/>
      <c r="I10451" s="2"/>
      <c r="M10451" s="2"/>
    </row>
    <row r="10452" spans="1:13" x14ac:dyDescent="0.35">
      <c r="A10452" s="2"/>
      <c r="C10452" s="2"/>
      <c r="I10452" s="2"/>
      <c r="M10452" s="2"/>
    </row>
    <row r="10453" spans="1:13" x14ac:dyDescent="0.35">
      <c r="A10453" s="2"/>
      <c r="C10453" s="2"/>
      <c r="F10453" s="2"/>
      <c r="I10453" s="2"/>
      <c r="M10453" s="2"/>
    </row>
    <row r="10454" spans="1:13" x14ac:dyDescent="0.35">
      <c r="A10454" s="2"/>
      <c r="C10454" s="2"/>
      <c r="F10454" s="2"/>
      <c r="I10454" s="2"/>
      <c r="M10454" s="2"/>
    </row>
    <row r="10455" spans="1:13" x14ac:dyDescent="0.35">
      <c r="A10455" s="2"/>
      <c r="C10455" s="2"/>
      <c r="F10455" s="2"/>
      <c r="I10455" s="2"/>
      <c r="M10455" s="2"/>
    </row>
    <row r="10456" spans="1:13" x14ac:dyDescent="0.35">
      <c r="A10456" s="2"/>
      <c r="C10456" s="2"/>
      <c r="F10456" s="2"/>
      <c r="I10456" s="2"/>
      <c r="M10456" s="2"/>
    </row>
    <row r="10457" spans="1:13" x14ac:dyDescent="0.35">
      <c r="A10457" s="2"/>
      <c r="C10457" s="2"/>
      <c r="F10457" s="2"/>
      <c r="I10457" s="2"/>
      <c r="M10457" s="2"/>
    </row>
    <row r="10458" spans="1:13" x14ac:dyDescent="0.35">
      <c r="A10458" s="2"/>
      <c r="C10458" s="2"/>
      <c r="I10458" s="2"/>
      <c r="M10458" s="2"/>
    </row>
    <row r="10459" spans="1:13" x14ac:dyDescent="0.35">
      <c r="A10459" s="2"/>
      <c r="C10459" s="2"/>
      <c r="I10459" s="2"/>
      <c r="M10459" s="2"/>
    </row>
    <row r="10460" spans="1:13" x14ac:dyDescent="0.35">
      <c r="A10460" s="2"/>
      <c r="C10460" s="2"/>
      <c r="F10460" s="2"/>
      <c r="I10460" s="2"/>
      <c r="M10460" s="2"/>
    </row>
    <row r="10461" spans="1:13" x14ac:dyDescent="0.35">
      <c r="A10461" s="2"/>
      <c r="C10461" s="2"/>
      <c r="F10461" s="2"/>
      <c r="I10461" s="2"/>
      <c r="M10461" s="2"/>
    </row>
    <row r="10462" spans="1:13" x14ac:dyDescent="0.35">
      <c r="A10462" s="2"/>
      <c r="C10462" s="2"/>
      <c r="F10462" s="2"/>
      <c r="I10462" s="2"/>
      <c r="M10462" s="2"/>
    </row>
    <row r="10463" spans="1:13" x14ac:dyDescent="0.35">
      <c r="A10463" s="2"/>
      <c r="C10463" s="2"/>
      <c r="F10463" s="2"/>
      <c r="I10463" s="2"/>
      <c r="M10463" s="2"/>
    </row>
    <row r="10464" spans="1:13" x14ac:dyDescent="0.35">
      <c r="A10464" s="2"/>
      <c r="C10464" s="2"/>
      <c r="F10464" s="2"/>
      <c r="I10464" s="2"/>
      <c r="M10464" s="2"/>
    </row>
    <row r="10465" spans="1:13" x14ac:dyDescent="0.35">
      <c r="A10465" s="2"/>
      <c r="C10465" s="2"/>
      <c r="I10465" s="2"/>
      <c r="M10465" s="2"/>
    </row>
    <row r="10466" spans="1:13" x14ac:dyDescent="0.35">
      <c r="A10466" s="2"/>
      <c r="C10466" s="2"/>
      <c r="I10466" s="2"/>
      <c r="M10466" s="2"/>
    </row>
    <row r="10467" spans="1:13" x14ac:dyDescent="0.35">
      <c r="A10467" s="2"/>
      <c r="C10467" s="2"/>
      <c r="F10467" s="2"/>
      <c r="I10467" s="2"/>
      <c r="M10467" s="2"/>
    </row>
    <row r="10468" spans="1:13" x14ac:dyDescent="0.35">
      <c r="A10468" s="2"/>
      <c r="C10468" s="2"/>
      <c r="F10468" s="2"/>
      <c r="I10468" s="2"/>
      <c r="M10468" s="2"/>
    </row>
    <row r="10469" spans="1:13" x14ac:dyDescent="0.35">
      <c r="A10469" s="2"/>
      <c r="C10469" s="2"/>
      <c r="F10469" s="2"/>
      <c r="I10469" s="2"/>
      <c r="M10469" s="2"/>
    </row>
    <row r="10470" spans="1:13" x14ac:dyDescent="0.35">
      <c r="A10470" s="2"/>
      <c r="C10470" s="2"/>
      <c r="F10470" s="2"/>
      <c r="I10470" s="2"/>
      <c r="M10470" s="2"/>
    </row>
    <row r="10471" spans="1:13" x14ac:dyDescent="0.35">
      <c r="A10471" s="2"/>
      <c r="C10471" s="2"/>
      <c r="F10471" s="2"/>
      <c r="I10471" s="2"/>
      <c r="M10471" s="2"/>
    </row>
    <row r="10472" spans="1:13" x14ac:dyDescent="0.35">
      <c r="A10472" s="2"/>
      <c r="C10472" s="2"/>
      <c r="I10472" s="2"/>
      <c r="M10472" s="2"/>
    </row>
    <row r="10473" spans="1:13" x14ac:dyDescent="0.35">
      <c r="A10473" s="2"/>
      <c r="C10473" s="2"/>
      <c r="I10473" s="2"/>
      <c r="M10473" s="2"/>
    </row>
    <row r="10474" spans="1:13" x14ac:dyDescent="0.35">
      <c r="A10474" s="2"/>
      <c r="C10474" s="2"/>
      <c r="F10474" s="2"/>
      <c r="I10474" s="2"/>
      <c r="M10474" s="2"/>
    </row>
    <row r="10475" spans="1:13" x14ac:dyDescent="0.35">
      <c r="A10475" s="2"/>
      <c r="C10475" s="2"/>
      <c r="F10475" s="2"/>
      <c r="I10475" s="2"/>
      <c r="M10475" s="2"/>
    </row>
    <row r="10476" spans="1:13" x14ac:dyDescent="0.35">
      <c r="A10476" s="2"/>
      <c r="C10476" s="2"/>
      <c r="F10476" s="2"/>
      <c r="I10476" s="2"/>
      <c r="M10476" s="2"/>
    </row>
    <row r="10477" spans="1:13" x14ac:dyDescent="0.35">
      <c r="A10477" s="2"/>
      <c r="C10477" s="2"/>
      <c r="F10477" s="2"/>
      <c r="I10477" s="2"/>
      <c r="M10477" s="2"/>
    </row>
    <row r="10478" spans="1:13" x14ac:dyDescent="0.35">
      <c r="A10478" s="2"/>
      <c r="C10478" s="2"/>
      <c r="I10478" s="2"/>
      <c r="M10478" s="2"/>
    </row>
    <row r="10479" spans="1:13" x14ac:dyDescent="0.35">
      <c r="A10479" s="2"/>
      <c r="C10479" s="2"/>
      <c r="I10479" s="2"/>
      <c r="M10479" s="2"/>
    </row>
    <row r="10480" spans="1:13" x14ac:dyDescent="0.35">
      <c r="A10480" s="2"/>
      <c r="C10480" s="2"/>
      <c r="F10480" s="2"/>
      <c r="I10480" s="2"/>
      <c r="M10480" s="2"/>
    </row>
    <row r="10481" spans="1:13" x14ac:dyDescent="0.35">
      <c r="A10481" s="2"/>
      <c r="C10481" s="2"/>
      <c r="F10481" s="2"/>
      <c r="I10481" s="2"/>
      <c r="M10481" s="2"/>
    </row>
    <row r="10482" spans="1:13" x14ac:dyDescent="0.35">
      <c r="A10482" s="2"/>
      <c r="C10482" s="2"/>
      <c r="F10482" s="2"/>
      <c r="I10482" s="2"/>
      <c r="M10482" s="2"/>
    </row>
    <row r="10483" spans="1:13" x14ac:dyDescent="0.35">
      <c r="A10483" s="2"/>
      <c r="C10483" s="2"/>
      <c r="F10483" s="2"/>
      <c r="I10483" s="2"/>
      <c r="M10483" s="2"/>
    </row>
    <row r="10484" spans="1:13" x14ac:dyDescent="0.35">
      <c r="A10484" s="2"/>
      <c r="C10484" s="2"/>
      <c r="F10484" s="2"/>
      <c r="I10484" s="2"/>
      <c r="M10484" s="2"/>
    </row>
    <row r="10485" spans="1:13" x14ac:dyDescent="0.35">
      <c r="A10485" s="2"/>
      <c r="C10485" s="2"/>
      <c r="I10485" s="2"/>
      <c r="M10485" s="2"/>
    </row>
    <row r="10486" spans="1:13" x14ac:dyDescent="0.35">
      <c r="A10486" s="2"/>
      <c r="C10486" s="2"/>
      <c r="I10486" s="2"/>
      <c r="M10486" s="2"/>
    </row>
    <row r="10487" spans="1:13" x14ac:dyDescent="0.35">
      <c r="A10487" s="2"/>
      <c r="C10487" s="2"/>
      <c r="F10487" s="2"/>
      <c r="I10487" s="2"/>
      <c r="M10487" s="2"/>
    </row>
    <row r="10488" spans="1:13" x14ac:dyDescent="0.35">
      <c r="A10488" s="2"/>
      <c r="C10488" s="2"/>
      <c r="F10488" s="2"/>
      <c r="I10488" s="2"/>
      <c r="M10488" s="2"/>
    </row>
    <row r="10489" spans="1:13" x14ac:dyDescent="0.35">
      <c r="A10489" s="2"/>
      <c r="C10489" s="2"/>
      <c r="F10489" s="2"/>
      <c r="I10489" s="2"/>
      <c r="M10489" s="2"/>
    </row>
    <row r="10490" spans="1:13" x14ac:dyDescent="0.35">
      <c r="A10490" s="2"/>
      <c r="C10490" s="2"/>
      <c r="F10490" s="2"/>
      <c r="I10490" s="2"/>
      <c r="M10490" s="2"/>
    </row>
    <row r="10491" spans="1:13" x14ac:dyDescent="0.35">
      <c r="A10491" s="2"/>
      <c r="C10491" s="2"/>
      <c r="F10491" s="2"/>
      <c r="I10491" s="2"/>
      <c r="M10491" s="2"/>
    </row>
    <row r="10492" spans="1:13" x14ac:dyDescent="0.35">
      <c r="A10492" s="2"/>
      <c r="C10492" s="2"/>
      <c r="I10492" s="2"/>
      <c r="M10492" s="2"/>
    </row>
    <row r="10493" spans="1:13" x14ac:dyDescent="0.35">
      <c r="A10493" s="2"/>
      <c r="C10493" s="2"/>
      <c r="I10493" s="2"/>
      <c r="M10493" s="2"/>
    </row>
    <row r="10494" spans="1:13" x14ac:dyDescent="0.35">
      <c r="A10494" s="2"/>
      <c r="C10494" s="2"/>
      <c r="F10494" s="2"/>
      <c r="I10494" s="2"/>
      <c r="M10494" s="2"/>
    </row>
    <row r="10495" spans="1:13" x14ac:dyDescent="0.35">
      <c r="A10495" s="2"/>
      <c r="C10495" s="2"/>
      <c r="F10495" s="2"/>
      <c r="I10495" s="2"/>
      <c r="M10495" s="2"/>
    </row>
    <row r="10496" spans="1:13" x14ac:dyDescent="0.35">
      <c r="A10496" s="2"/>
      <c r="C10496" s="2"/>
      <c r="F10496" s="2"/>
      <c r="I10496" s="2"/>
      <c r="M10496" s="2"/>
    </row>
    <row r="10497" spans="1:13" x14ac:dyDescent="0.35">
      <c r="A10497" s="2"/>
      <c r="C10497" s="2"/>
      <c r="F10497" s="2"/>
      <c r="I10497" s="2"/>
      <c r="M10497" s="2"/>
    </row>
    <row r="10498" spans="1:13" x14ac:dyDescent="0.35">
      <c r="A10498" s="2"/>
      <c r="C10498" s="2"/>
      <c r="F10498" s="2"/>
      <c r="I10498" s="2"/>
      <c r="M10498" s="2"/>
    </row>
    <row r="10499" spans="1:13" x14ac:dyDescent="0.35">
      <c r="A10499" s="2"/>
      <c r="C10499" s="2"/>
      <c r="I10499" s="2"/>
      <c r="M10499" s="2"/>
    </row>
    <row r="10500" spans="1:13" x14ac:dyDescent="0.35">
      <c r="A10500" s="2"/>
      <c r="C10500" s="2"/>
      <c r="I10500" s="2"/>
      <c r="M10500" s="2"/>
    </row>
    <row r="10501" spans="1:13" x14ac:dyDescent="0.35">
      <c r="A10501" s="2"/>
      <c r="C10501" s="2"/>
      <c r="F10501" s="2"/>
      <c r="I10501" s="2"/>
      <c r="M10501" s="2"/>
    </row>
    <row r="10502" spans="1:13" x14ac:dyDescent="0.35">
      <c r="A10502" s="2"/>
      <c r="C10502" s="2"/>
      <c r="F10502" s="2"/>
      <c r="I10502" s="2"/>
      <c r="M10502" s="2"/>
    </row>
    <row r="10503" spans="1:13" x14ac:dyDescent="0.35">
      <c r="A10503" s="2"/>
      <c r="C10503" s="2"/>
      <c r="F10503" s="2"/>
      <c r="I10503" s="2"/>
      <c r="M10503" s="2"/>
    </row>
    <row r="10504" spans="1:13" x14ac:dyDescent="0.35">
      <c r="A10504" s="2"/>
      <c r="C10504" s="2"/>
      <c r="F10504" s="2"/>
      <c r="I10504" s="2"/>
      <c r="M10504" s="2"/>
    </row>
    <row r="10505" spans="1:13" x14ac:dyDescent="0.35">
      <c r="A10505" s="2"/>
      <c r="C10505" s="2"/>
      <c r="F10505" s="2"/>
      <c r="I10505" s="2"/>
      <c r="M10505" s="2"/>
    </row>
    <row r="10506" spans="1:13" x14ac:dyDescent="0.35">
      <c r="A10506" s="2"/>
      <c r="C10506" s="2"/>
      <c r="I10506" s="2"/>
      <c r="M10506" s="2"/>
    </row>
    <row r="10507" spans="1:13" x14ac:dyDescent="0.35">
      <c r="A10507" s="2"/>
      <c r="C10507" s="2"/>
      <c r="I10507" s="2"/>
      <c r="M10507" s="2"/>
    </row>
    <row r="10508" spans="1:13" x14ac:dyDescent="0.35">
      <c r="A10508" s="2"/>
      <c r="C10508" s="2"/>
      <c r="F10508" s="2"/>
      <c r="I10508" s="2"/>
      <c r="M10508" s="2"/>
    </row>
    <row r="10509" spans="1:13" x14ac:dyDescent="0.35">
      <c r="A10509" s="2"/>
      <c r="C10509" s="2"/>
      <c r="F10509" s="2"/>
      <c r="I10509" s="2"/>
      <c r="M10509" s="2"/>
    </row>
    <row r="10510" spans="1:13" x14ac:dyDescent="0.35">
      <c r="A10510" s="2"/>
      <c r="C10510" s="2"/>
      <c r="F10510" s="2"/>
      <c r="I10510" s="2"/>
      <c r="M10510" s="2"/>
    </row>
    <row r="10511" spans="1:13" x14ac:dyDescent="0.35">
      <c r="A10511" s="2"/>
      <c r="C10511" s="2"/>
      <c r="F10511" s="2"/>
      <c r="I10511" s="2"/>
      <c r="M10511" s="2"/>
    </row>
    <row r="10512" spans="1:13" x14ac:dyDescent="0.35">
      <c r="A10512" s="2"/>
      <c r="C10512" s="2"/>
      <c r="F10512" s="2"/>
      <c r="I10512" s="2"/>
      <c r="M10512" s="2"/>
    </row>
    <row r="10513" spans="1:13" x14ac:dyDescent="0.35">
      <c r="A10513" s="2"/>
      <c r="C10513" s="2"/>
      <c r="I10513" s="2"/>
      <c r="M10513" s="2"/>
    </row>
    <row r="10514" spans="1:13" x14ac:dyDescent="0.35">
      <c r="A10514" s="2"/>
      <c r="C10514" s="2"/>
      <c r="I10514" s="2"/>
      <c r="M10514" s="2"/>
    </row>
    <row r="10515" spans="1:13" x14ac:dyDescent="0.35">
      <c r="A10515" s="2"/>
      <c r="C10515" s="2"/>
      <c r="F10515" s="2"/>
      <c r="I10515" s="2"/>
      <c r="M10515" s="2"/>
    </row>
    <row r="10516" spans="1:13" x14ac:dyDescent="0.35">
      <c r="A10516" s="2"/>
      <c r="C10516" s="2"/>
      <c r="F10516" s="2"/>
      <c r="I10516" s="2"/>
      <c r="M10516" s="2"/>
    </row>
    <row r="10517" spans="1:13" x14ac:dyDescent="0.35">
      <c r="A10517" s="2"/>
      <c r="C10517" s="2"/>
      <c r="F10517" s="2"/>
      <c r="I10517" s="2"/>
      <c r="M10517" s="2"/>
    </row>
    <row r="10518" spans="1:13" x14ac:dyDescent="0.35">
      <c r="A10518" s="2"/>
      <c r="C10518" s="2"/>
      <c r="I10518" s="2"/>
      <c r="M10518" s="2"/>
    </row>
    <row r="10519" spans="1:13" x14ac:dyDescent="0.35">
      <c r="A10519" s="2"/>
      <c r="C10519" s="2"/>
      <c r="I10519" s="2"/>
      <c r="M10519" s="2"/>
    </row>
    <row r="10520" spans="1:13" x14ac:dyDescent="0.35">
      <c r="A10520" s="2"/>
      <c r="C10520" s="2"/>
      <c r="F10520" s="2"/>
      <c r="I10520" s="2"/>
      <c r="M10520" s="2"/>
    </row>
    <row r="10521" spans="1:13" x14ac:dyDescent="0.35">
      <c r="A10521" s="2"/>
      <c r="C10521" s="2"/>
      <c r="F10521" s="2"/>
      <c r="I10521" s="2"/>
      <c r="M10521" s="2"/>
    </row>
    <row r="10522" spans="1:13" x14ac:dyDescent="0.35">
      <c r="A10522" s="2"/>
      <c r="C10522" s="2"/>
      <c r="F10522" s="2"/>
      <c r="I10522" s="2"/>
      <c r="M10522" s="2"/>
    </row>
    <row r="10523" spans="1:13" x14ac:dyDescent="0.35">
      <c r="A10523" s="2"/>
      <c r="C10523" s="2"/>
      <c r="F10523" s="2"/>
      <c r="I10523" s="2"/>
      <c r="M10523" s="2"/>
    </row>
    <row r="10524" spans="1:13" x14ac:dyDescent="0.35">
      <c r="A10524" s="2"/>
      <c r="C10524" s="2"/>
      <c r="F10524" s="2"/>
      <c r="I10524" s="2"/>
      <c r="M10524" s="2"/>
    </row>
    <row r="10525" spans="1:13" x14ac:dyDescent="0.35">
      <c r="A10525" s="2"/>
      <c r="C10525" s="2"/>
      <c r="F10525" s="2"/>
      <c r="I10525" s="2"/>
      <c r="M10525" s="2"/>
    </row>
    <row r="10526" spans="1:13" x14ac:dyDescent="0.35">
      <c r="A10526" s="2"/>
      <c r="C10526" s="2"/>
      <c r="F10526" s="2"/>
      <c r="I10526" s="2"/>
      <c r="M10526" s="2"/>
    </row>
    <row r="10527" spans="1:13" x14ac:dyDescent="0.35">
      <c r="A10527" s="2"/>
      <c r="C10527" s="2"/>
      <c r="F10527" s="2"/>
      <c r="I10527" s="2"/>
      <c r="M10527" s="2"/>
    </row>
    <row r="10528" spans="1:13" x14ac:dyDescent="0.35">
      <c r="A10528" s="2"/>
      <c r="C10528" s="2"/>
      <c r="F10528" s="2"/>
      <c r="I10528" s="2"/>
      <c r="M10528" s="2"/>
    </row>
    <row r="10529" spans="1:13" x14ac:dyDescent="0.35">
      <c r="A10529" s="2"/>
      <c r="C10529" s="2"/>
      <c r="I10529" s="2"/>
      <c r="M10529" s="2"/>
    </row>
    <row r="10530" spans="1:13" x14ac:dyDescent="0.35">
      <c r="A10530" s="2"/>
      <c r="C10530" s="2"/>
      <c r="I10530" s="2"/>
      <c r="M10530" s="2"/>
    </row>
    <row r="10531" spans="1:13" x14ac:dyDescent="0.35">
      <c r="A10531" s="2"/>
      <c r="C10531" s="2"/>
      <c r="F10531" s="2"/>
      <c r="I10531" s="2"/>
      <c r="M10531" s="2"/>
    </row>
    <row r="10532" spans="1:13" x14ac:dyDescent="0.35">
      <c r="A10532" s="2"/>
      <c r="C10532" s="2"/>
      <c r="F10532" s="2"/>
      <c r="I10532" s="2"/>
      <c r="M10532" s="2"/>
    </row>
    <row r="10533" spans="1:13" x14ac:dyDescent="0.35">
      <c r="A10533" s="2"/>
      <c r="C10533" s="2"/>
      <c r="F10533" s="2"/>
      <c r="I10533" s="2"/>
      <c r="M10533" s="2"/>
    </row>
    <row r="10534" spans="1:13" x14ac:dyDescent="0.35">
      <c r="A10534" s="2"/>
      <c r="C10534" s="2"/>
      <c r="F10534" s="2"/>
      <c r="I10534" s="2"/>
      <c r="M10534" s="2"/>
    </row>
    <row r="10535" spans="1:13" x14ac:dyDescent="0.35">
      <c r="A10535" s="2"/>
      <c r="C10535" s="2"/>
      <c r="F10535" s="2"/>
      <c r="I10535" s="2"/>
      <c r="M10535" s="2"/>
    </row>
    <row r="10536" spans="1:13" x14ac:dyDescent="0.35">
      <c r="A10536" s="2"/>
      <c r="C10536" s="2"/>
      <c r="I10536" s="2"/>
      <c r="M10536" s="2"/>
    </row>
    <row r="10537" spans="1:13" x14ac:dyDescent="0.35">
      <c r="A10537" s="2"/>
      <c r="C10537" s="2"/>
      <c r="I10537" s="2"/>
      <c r="M10537" s="2"/>
    </row>
    <row r="10538" spans="1:13" x14ac:dyDescent="0.35">
      <c r="A10538" s="2"/>
      <c r="C10538" s="2"/>
      <c r="F10538" s="2"/>
      <c r="I10538" s="2"/>
      <c r="M10538" s="2"/>
    </row>
    <row r="10539" spans="1:13" x14ac:dyDescent="0.35">
      <c r="A10539" s="2"/>
      <c r="C10539" s="2"/>
      <c r="F10539" s="2"/>
      <c r="I10539" s="2"/>
      <c r="M10539" s="2"/>
    </row>
    <row r="10540" spans="1:13" x14ac:dyDescent="0.35">
      <c r="A10540" s="2"/>
      <c r="C10540" s="2"/>
      <c r="F10540" s="2"/>
      <c r="I10540" s="2"/>
      <c r="M10540" s="2"/>
    </row>
    <row r="10541" spans="1:13" x14ac:dyDescent="0.35">
      <c r="A10541" s="2"/>
      <c r="C10541" s="2"/>
      <c r="F10541" s="2"/>
      <c r="I10541" s="2"/>
      <c r="M10541" s="2"/>
    </row>
    <row r="10542" spans="1:13" x14ac:dyDescent="0.35">
      <c r="A10542" s="2"/>
      <c r="C10542" s="2"/>
      <c r="F10542" s="2"/>
      <c r="I10542" s="2"/>
      <c r="M10542" s="2"/>
    </row>
    <row r="10543" spans="1:13" x14ac:dyDescent="0.35">
      <c r="A10543" s="2"/>
      <c r="C10543" s="2"/>
      <c r="I10543" s="2"/>
      <c r="M10543" s="2"/>
    </row>
    <row r="10544" spans="1:13" x14ac:dyDescent="0.35">
      <c r="A10544" s="2"/>
      <c r="C10544" s="2"/>
      <c r="I10544" s="2"/>
      <c r="M10544" s="2"/>
    </row>
    <row r="10545" spans="1:13" x14ac:dyDescent="0.35">
      <c r="A10545" s="2"/>
      <c r="C10545" s="2"/>
      <c r="F10545" s="2"/>
      <c r="I10545" s="2"/>
      <c r="M10545" s="2"/>
    </row>
    <row r="10546" spans="1:13" x14ac:dyDescent="0.35">
      <c r="A10546" s="2"/>
      <c r="C10546" s="2"/>
      <c r="F10546" s="2"/>
      <c r="I10546" s="2"/>
      <c r="M10546" s="2"/>
    </row>
    <row r="10547" spans="1:13" x14ac:dyDescent="0.35">
      <c r="A10547" s="2"/>
      <c r="C10547" s="2"/>
      <c r="F10547" s="2"/>
      <c r="I10547" s="2"/>
      <c r="M10547" s="2"/>
    </row>
    <row r="10548" spans="1:13" x14ac:dyDescent="0.35">
      <c r="A10548" s="2"/>
      <c r="C10548" s="2"/>
      <c r="F10548" s="2"/>
      <c r="I10548" s="2"/>
      <c r="M10548" s="2"/>
    </row>
    <row r="10549" spans="1:13" x14ac:dyDescent="0.35">
      <c r="A10549" s="2"/>
      <c r="C10549" s="2"/>
      <c r="F10549" s="2"/>
      <c r="I10549" s="2"/>
      <c r="M10549" s="2"/>
    </row>
    <row r="10550" spans="1:13" x14ac:dyDescent="0.35">
      <c r="A10550" s="2"/>
      <c r="C10550" s="2"/>
      <c r="I10550" s="2"/>
      <c r="M10550" s="2"/>
    </row>
    <row r="10551" spans="1:13" x14ac:dyDescent="0.35">
      <c r="A10551" s="2"/>
      <c r="C10551" s="2"/>
      <c r="F10551" s="2"/>
      <c r="I10551" s="2"/>
      <c r="M10551" s="2"/>
    </row>
    <row r="10552" spans="1:13" x14ac:dyDescent="0.35">
      <c r="A10552" s="2"/>
      <c r="C10552" s="2"/>
      <c r="F10552" s="2"/>
      <c r="I10552" s="2"/>
      <c r="M10552" s="2"/>
    </row>
    <row r="10553" spans="1:13" x14ac:dyDescent="0.35">
      <c r="A10553" s="2"/>
      <c r="C10553" s="2"/>
      <c r="F10553" s="2"/>
      <c r="I10553" s="2"/>
      <c r="M10553" s="2"/>
    </row>
    <row r="10554" spans="1:13" x14ac:dyDescent="0.35">
      <c r="A10554" s="2"/>
      <c r="C10554" s="2"/>
      <c r="F10554" s="2"/>
      <c r="I10554" s="2"/>
      <c r="M10554" s="2"/>
    </row>
    <row r="10555" spans="1:13" x14ac:dyDescent="0.35">
      <c r="A10555" s="2"/>
      <c r="C10555" s="2"/>
      <c r="I10555" s="2"/>
      <c r="M10555" s="2"/>
    </row>
    <row r="10556" spans="1:13" x14ac:dyDescent="0.35">
      <c r="A10556" s="2"/>
      <c r="C10556" s="2"/>
      <c r="I10556" s="2"/>
      <c r="M10556" s="2"/>
    </row>
    <row r="10557" spans="1:13" x14ac:dyDescent="0.35">
      <c r="A10557" s="2"/>
      <c r="C10557" s="2"/>
      <c r="F10557" s="2"/>
      <c r="I10557" s="2"/>
      <c r="M10557" s="2"/>
    </row>
    <row r="10558" spans="1:13" x14ac:dyDescent="0.35">
      <c r="A10558" s="2"/>
      <c r="C10558" s="2"/>
      <c r="F10558" s="2"/>
      <c r="I10558" s="2"/>
      <c r="M10558" s="2"/>
    </row>
    <row r="10559" spans="1:13" x14ac:dyDescent="0.35">
      <c r="A10559" s="2"/>
      <c r="C10559" s="2"/>
      <c r="F10559" s="2"/>
      <c r="I10559" s="2"/>
      <c r="M10559" s="2"/>
    </row>
    <row r="10560" spans="1:13" x14ac:dyDescent="0.35">
      <c r="A10560" s="2"/>
      <c r="C10560" s="2"/>
      <c r="F10560" s="2"/>
      <c r="I10560" s="2"/>
      <c r="M10560" s="2"/>
    </row>
    <row r="10561" spans="1:13" x14ac:dyDescent="0.35">
      <c r="A10561" s="2"/>
      <c r="C10561" s="2"/>
      <c r="F10561" s="2"/>
      <c r="I10561" s="2"/>
      <c r="M10561" s="2"/>
    </row>
    <row r="10562" spans="1:13" x14ac:dyDescent="0.35">
      <c r="A10562" s="2"/>
      <c r="C10562" s="2"/>
      <c r="I10562" s="2"/>
      <c r="M10562" s="2"/>
    </row>
    <row r="10563" spans="1:13" x14ac:dyDescent="0.35">
      <c r="A10563" s="2"/>
      <c r="C10563" s="2"/>
      <c r="I10563" s="2"/>
      <c r="M10563" s="2"/>
    </row>
    <row r="10564" spans="1:13" x14ac:dyDescent="0.35">
      <c r="A10564" s="2"/>
      <c r="C10564" s="2"/>
      <c r="F10564" s="2"/>
      <c r="I10564" s="2"/>
      <c r="M10564" s="2"/>
    </row>
    <row r="10565" spans="1:13" x14ac:dyDescent="0.35">
      <c r="A10565" s="2"/>
      <c r="C10565" s="2"/>
      <c r="F10565" s="2"/>
      <c r="I10565" s="2"/>
      <c r="M10565" s="2"/>
    </row>
    <row r="10566" spans="1:13" x14ac:dyDescent="0.35">
      <c r="A10566" s="2"/>
      <c r="C10566" s="2"/>
      <c r="F10566" s="2"/>
      <c r="I10566" s="2"/>
      <c r="M10566" s="2"/>
    </row>
    <row r="10567" spans="1:13" x14ac:dyDescent="0.35">
      <c r="A10567" s="2"/>
      <c r="C10567" s="2"/>
      <c r="I10567" s="2"/>
      <c r="M10567" s="2"/>
    </row>
    <row r="10568" spans="1:13" x14ac:dyDescent="0.35">
      <c r="A10568" s="2"/>
      <c r="C10568" s="2"/>
      <c r="I10568" s="2"/>
      <c r="M10568" s="2"/>
    </row>
    <row r="10569" spans="1:13" x14ac:dyDescent="0.35">
      <c r="A10569" s="2"/>
      <c r="C10569" s="2"/>
      <c r="F10569" s="2"/>
      <c r="I10569" s="2"/>
      <c r="M10569" s="2"/>
    </row>
    <row r="10570" spans="1:13" x14ac:dyDescent="0.35">
      <c r="A10570" s="2"/>
      <c r="C10570" s="2"/>
      <c r="F10570" s="2"/>
      <c r="I10570" s="2"/>
      <c r="M10570" s="2"/>
    </row>
    <row r="10571" spans="1:13" x14ac:dyDescent="0.35">
      <c r="A10571" s="2"/>
      <c r="C10571" s="2"/>
      <c r="F10571" s="2"/>
      <c r="I10571" s="2"/>
      <c r="M10571" s="2"/>
    </row>
    <row r="10572" spans="1:13" x14ac:dyDescent="0.35">
      <c r="A10572" s="2"/>
      <c r="C10572" s="2"/>
      <c r="F10572" s="2"/>
      <c r="I10572" s="2"/>
      <c r="M10572" s="2"/>
    </row>
    <row r="10573" spans="1:13" x14ac:dyDescent="0.35">
      <c r="A10573" s="2"/>
      <c r="C10573" s="2"/>
      <c r="F10573" s="2"/>
      <c r="I10573" s="2"/>
      <c r="M10573" s="2"/>
    </row>
    <row r="10574" spans="1:13" x14ac:dyDescent="0.35">
      <c r="A10574" s="2"/>
      <c r="C10574" s="2"/>
      <c r="I10574" s="2"/>
      <c r="M10574" s="2"/>
    </row>
    <row r="10575" spans="1:13" x14ac:dyDescent="0.35">
      <c r="A10575" s="2"/>
      <c r="C10575" s="2"/>
      <c r="I10575" s="2"/>
      <c r="M10575" s="2"/>
    </row>
    <row r="10576" spans="1:13" x14ac:dyDescent="0.35">
      <c r="A10576" s="2"/>
      <c r="C10576" s="2"/>
      <c r="F10576" s="2"/>
      <c r="I10576" s="2"/>
      <c r="M10576" s="2"/>
    </row>
    <row r="10577" spans="1:13" x14ac:dyDescent="0.35">
      <c r="A10577" s="2"/>
      <c r="C10577" s="2"/>
      <c r="F10577" s="2"/>
      <c r="I10577" s="2"/>
      <c r="M10577" s="2"/>
    </row>
    <row r="10578" spans="1:13" x14ac:dyDescent="0.35">
      <c r="A10578" s="2"/>
      <c r="C10578" s="2"/>
      <c r="I10578" s="2"/>
      <c r="M10578" s="2"/>
    </row>
    <row r="10579" spans="1:13" x14ac:dyDescent="0.35">
      <c r="A10579" s="2"/>
      <c r="C10579" s="2"/>
      <c r="I10579" s="2"/>
      <c r="M10579" s="2"/>
    </row>
    <row r="10580" spans="1:13" x14ac:dyDescent="0.35">
      <c r="A10580" s="2"/>
      <c r="C10580" s="2"/>
      <c r="F10580" s="2"/>
      <c r="I10580" s="2"/>
      <c r="M10580" s="2"/>
    </row>
    <row r="10581" spans="1:13" x14ac:dyDescent="0.35">
      <c r="A10581" s="2"/>
      <c r="C10581" s="2"/>
      <c r="F10581" s="2"/>
      <c r="I10581" s="2"/>
      <c r="M10581" s="2"/>
    </row>
    <row r="10582" spans="1:13" x14ac:dyDescent="0.35">
      <c r="A10582" s="2"/>
      <c r="C10582" s="2"/>
      <c r="F10582" s="2"/>
      <c r="I10582" s="2"/>
      <c r="M10582" s="2"/>
    </row>
    <row r="10583" spans="1:13" x14ac:dyDescent="0.35">
      <c r="A10583" s="2"/>
      <c r="C10583" s="2"/>
      <c r="F10583" s="2"/>
      <c r="I10583" s="2"/>
      <c r="M10583" s="2"/>
    </row>
    <row r="10584" spans="1:13" x14ac:dyDescent="0.35">
      <c r="A10584" s="2"/>
      <c r="C10584" s="2"/>
      <c r="F10584" s="2"/>
      <c r="I10584" s="2"/>
      <c r="M10584" s="2"/>
    </row>
    <row r="10585" spans="1:13" x14ac:dyDescent="0.35">
      <c r="A10585" s="2"/>
      <c r="C10585" s="2"/>
      <c r="I10585" s="2"/>
      <c r="M10585" s="2"/>
    </row>
    <row r="10586" spans="1:13" x14ac:dyDescent="0.35">
      <c r="A10586" s="2"/>
      <c r="C10586" s="2"/>
      <c r="I10586" s="2"/>
      <c r="M10586" s="2"/>
    </row>
    <row r="10587" spans="1:13" x14ac:dyDescent="0.35">
      <c r="A10587" s="2"/>
      <c r="C10587" s="2"/>
      <c r="F10587" s="2"/>
      <c r="I10587" s="2"/>
      <c r="M10587" s="2"/>
    </row>
    <row r="10588" spans="1:13" x14ac:dyDescent="0.35">
      <c r="A10588" s="2"/>
      <c r="C10588" s="2"/>
      <c r="F10588" s="2"/>
      <c r="I10588" s="2"/>
      <c r="M10588" s="2"/>
    </row>
    <row r="10589" spans="1:13" x14ac:dyDescent="0.35">
      <c r="A10589" s="2"/>
      <c r="C10589" s="2"/>
      <c r="F10589" s="2"/>
      <c r="I10589" s="2"/>
      <c r="M10589" s="2"/>
    </row>
    <row r="10590" spans="1:13" x14ac:dyDescent="0.35">
      <c r="A10590" s="2"/>
      <c r="C10590" s="2"/>
      <c r="F10590" s="2"/>
      <c r="I10590" s="2"/>
      <c r="M10590" s="2"/>
    </row>
    <row r="10591" spans="1:13" x14ac:dyDescent="0.35">
      <c r="A10591" s="2"/>
      <c r="C10591" s="2"/>
      <c r="F10591" s="2"/>
      <c r="I10591" s="2"/>
      <c r="M10591" s="2"/>
    </row>
    <row r="10592" spans="1:13" x14ac:dyDescent="0.35">
      <c r="A10592" s="2"/>
      <c r="C10592" s="2"/>
      <c r="I10592" s="2"/>
      <c r="M10592" s="2"/>
    </row>
    <row r="10593" spans="1:13" x14ac:dyDescent="0.35">
      <c r="A10593" s="2"/>
      <c r="C10593" s="2"/>
      <c r="I10593" s="2"/>
      <c r="M10593" s="2"/>
    </row>
    <row r="10594" spans="1:13" x14ac:dyDescent="0.35">
      <c r="A10594" s="2"/>
      <c r="C10594" s="2"/>
      <c r="F10594" s="2"/>
      <c r="I10594" s="2"/>
      <c r="M10594" s="2"/>
    </row>
    <row r="10595" spans="1:13" x14ac:dyDescent="0.35">
      <c r="A10595" s="2"/>
      <c r="C10595" s="2"/>
      <c r="F10595" s="2"/>
      <c r="I10595" s="2"/>
      <c r="M10595" s="2"/>
    </row>
    <row r="10596" spans="1:13" x14ac:dyDescent="0.35">
      <c r="A10596" s="2"/>
      <c r="C10596" s="2"/>
      <c r="F10596" s="2"/>
      <c r="I10596" s="2"/>
      <c r="M10596" s="2"/>
    </row>
    <row r="10597" spans="1:13" x14ac:dyDescent="0.35">
      <c r="A10597" s="2"/>
      <c r="C10597" s="2"/>
      <c r="F10597" s="2"/>
      <c r="I10597" s="2"/>
      <c r="M10597" s="2"/>
    </row>
    <row r="10598" spans="1:13" x14ac:dyDescent="0.35">
      <c r="A10598" s="2"/>
      <c r="C10598" s="2"/>
      <c r="F10598" s="2"/>
      <c r="I10598" s="2"/>
      <c r="M10598" s="2"/>
    </row>
    <row r="10599" spans="1:13" x14ac:dyDescent="0.35">
      <c r="A10599" s="2"/>
      <c r="C10599" s="2"/>
      <c r="I10599" s="2"/>
      <c r="M10599" s="2"/>
    </row>
    <row r="10600" spans="1:13" x14ac:dyDescent="0.35">
      <c r="A10600" s="2"/>
      <c r="C10600" s="2"/>
      <c r="I10600" s="2"/>
      <c r="M10600" s="2"/>
    </row>
    <row r="10601" spans="1:13" x14ac:dyDescent="0.35">
      <c r="A10601" s="2"/>
      <c r="C10601" s="2"/>
      <c r="F10601" s="2"/>
      <c r="I10601" s="2"/>
      <c r="M10601" s="2"/>
    </row>
    <row r="10602" spans="1:13" x14ac:dyDescent="0.35">
      <c r="A10602" s="2"/>
      <c r="C10602" s="2"/>
      <c r="F10602" s="2"/>
      <c r="I10602" s="2"/>
      <c r="M10602" s="2"/>
    </row>
    <row r="10603" spans="1:13" x14ac:dyDescent="0.35">
      <c r="A10603" s="2"/>
      <c r="C10603" s="2"/>
      <c r="F10603" s="2"/>
      <c r="I10603" s="2"/>
      <c r="M10603" s="2"/>
    </row>
    <row r="10604" spans="1:13" x14ac:dyDescent="0.35">
      <c r="A10604" s="2"/>
      <c r="C10604" s="2"/>
      <c r="F10604" s="2"/>
      <c r="I10604" s="2"/>
      <c r="M10604" s="2"/>
    </row>
    <row r="10605" spans="1:13" x14ac:dyDescent="0.35">
      <c r="A10605" s="2"/>
      <c r="C10605" s="2"/>
      <c r="I10605" s="2"/>
      <c r="M10605" s="2"/>
    </row>
    <row r="10606" spans="1:13" x14ac:dyDescent="0.35">
      <c r="A10606" s="2"/>
      <c r="C10606" s="2"/>
      <c r="I10606" s="2"/>
      <c r="M10606" s="2"/>
    </row>
    <row r="10607" spans="1:13" x14ac:dyDescent="0.35">
      <c r="A10607" s="2"/>
      <c r="C10607" s="2"/>
      <c r="F10607" s="2"/>
      <c r="I10607" s="2"/>
      <c r="M10607" s="2"/>
    </row>
    <row r="10608" spans="1:13" x14ac:dyDescent="0.35">
      <c r="A10608" s="2"/>
      <c r="C10608" s="2"/>
      <c r="F10608" s="2"/>
      <c r="I10608" s="2"/>
      <c r="M10608" s="2"/>
    </row>
    <row r="10609" spans="1:13" x14ac:dyDescent="0.35">
      <c r="A10609" s="2"/>
      <c r="C10609" s="2"/>
      <c r="F10609" s="2"/>
      <c r="I10609" s="2"/>
      <c r="M10609" s="2"/>
    </row>
    <row r="10610" spans="1:13" x14ac:dyDescent="0.35">
      <c r="A10610" s="2"/>
      <c r="C10610" s="2"/>
      <c r="F10610" s="2"/>
      <c r="I10610" s="2"/>
      <c r="M10610" s="2"/>
    </row>
    <row r="10611" spans="1:13" x14ac:dyDescent="0.35">
      <c r="A10611" s="2"/>
      <c r="C10611" s="2"/>
      <c r="F10611" s="2"/>
      <c r="I10611" s="2"/>
      <c r="M10611" s="2"/>
    </row>
    <row r="10612" spans="1:13" x14ac:dyDescent="0.35">
      <c r="A10612" s="2"/>
      <c r="C10612" s="2"/>
      <c r="I10612" s="2"/>
      <c r="M10612" s="2"/>
    </row>
    <row r="10613" spans="1:13" x14ac:dyDescent="0.35">
      <c r="A10613" s="2"/>
      <c r="C10613" s="2"/>
      <c r="I10613" s="2"/>
      <c r="M10613" s="2"/>
    </row>
    <row r="10614" spans="1:13" x14ac:dyDescent="0.35">
      <c r="A10614" s="2"/>
      <c r="C10614" s="2"/>
      <c r="F10614" s="2"/>
      <c r="I10614" s="2"/>
      <c r="M10614" s="2"/>
    </row>
    <row r="10615" spans="1:13" x14ac:dyDescent="0.35">
      <c r="A10615" s="2"/>
      <c r="C10615" s="2"/>
      <c r="F10615" s="2"/>
      <c r="I10615" s="2"/>
      <c r="M10615" s="2"/>
    </row>
    <row r="10616" spans="1:13" x14ac:dyDescent="0.35">
      <c r="A10616" s="2"/>
      <c r="C10616" s="2"/>
      <c r="F10616" s="2"/>
      <c r="I10616" s="2"/>
      <c r="M10616" s="2"/>
    </row>
    <row r="10617" spans="1:13" x14ac:dyDescent="0.35">
      <c r="A10617" s="2"/>
      <c r="C10617" s="2"/>
      <c r="F10617" s="2"/>
      <c r="I10617" s="2"/>
      <c r="M10617" s="2"/>
    </row>
    <row r="10618" spans="1:13" x14ac:dyDescent="0.35">
      <c r="A10618" s="2"/>
      <c r="C10618" s="2"/>
      <c r="F10618" s="2"/>
      <c r="I10618" s="2"/>
      <c r="M10618" s="2"/>
    </row>
    <row r="10619" spans="1:13" x14ac:dyDescent="0.35">
      <c r="A10619" s="2"/>
      <c r="C10619" s="2"/>
      <c r="I10619" s="2"/>
      <c r="M10619" s="2"/>
    </row>
    <row r="10620" spans="1:13" x14ac:dyDescent="0.35">
      <c r="A10620" s="2"/>
      <c r="C10620" s="2"/>
      <c r="I10620" s="2"/>
      <c r="M10620" s="2"/>
    </row>
    <row r="10621" spans="1:13" x14ac:dyDescent="0.35">
      <c r="A10621" s="2"/>
      <c r="C10621" s="2"/>
      <c r="F10621" s="2"/>
      <c r="I10621" s="2"/>
      <c r="M10621" s="2"/>
    </row>
    <row r="10622" spans="1:13" x14ac:dyDescent="0.35">
      <c r="A10622" s="2"/>
      <c r="C10622" s="2"/>
      <c r="F10622" s="2"/>
      <c r="I10622" s="2"/>
      <c r="M10622" s="2"/>
    </row>
    <row r="10623" spans="1:13" x14ac:dyDescent="0.35">
      <c r="A10623" s="2"/>
      <c r="C10623" s="2"/>
      <c r="F10623" s="2"/>
      <c r="I10623" s="2"/>
      <c r="M10623" s="2"/>
    </row>
    <row r="10624" spans="1:13" x14ac:dyDescent="0.35">
      <c r="A10624" s="2"/>
      <c r="C10624" s="2"/>
      <c r="F10624" s="2"/>
      <c r="I10624" s="2"/>
      <c r="M10624" s="2"/>
    </row>
    <row r="10625" spans="1:13" x14ac:dyDescent="0.35">
      <c r="A10625" s="2"/>
      <c r="C10625" s="2"/>
      <c r="I10625" s="2"/>
      <c r="M10625" s="2"/>
    </row>
    <row r="10626" spans="1:13" x14ac:dyDescent="0.35">
      <c r="A10626" s="2"/>
      <c r="C10626" s="2"/>
      <c r="I10626" s="2"/>
      <c r="M10626" s="2"/>
    </row>
    <row r="10627" spans="1:13" x14ac:dyDescent="0.35">
      <c r="A10627" s="2"/>
      <c r="C10627" s="2"/>
      <c r="F10627" s="2"/>
      <c r="I10627" s="2"/>
      <c r="M10627" s="2"/>
    </row>
    <row r="10628" spans="1:13" x14ac:dyDescent="0.35">
      <c r="A10628" s="2"/>
      <c r="C10628" s="2"/>
      <c r="F10628" s="2"/>
      <c r="I10628" s="2"/>
      <c r="M10628" s="2"/>
    </row>
    <row r="10629" spans="1:13" x14ac:dyDescent="0.35">
      <c r="A10629" s="2"/>
      <c r="C10629" s="2"/>
      <c r="F10629" s="2"/>
      <c r="I10629" s="2"/>
      <c r="M10629" s="2"/>
    </row>
    <row r="10630" spans="1:13" x14ac:dyDescent="0.35">
      <c r="A10630" s="2"/>
      <c r="C10630" s="2"/>
      <c r="I10630" s="2"/>
      <c r="M10630" s="2"/>
    </row>
    <row r="10631" spans="1:13" x14ac:dyDescent="0.35">
      <c r="A10631" s="2"/>
      <c r="C10631" s="2"/>
      <c r="I10631" s="2"/>
      <c r="M10631" s="2"/>
    </row>
    <row r="10632" spans="1:13" x14ac:dyDescent="0.35">
      <c r="A10632" s="2"/>
      <c r="C10632" s="2"/>
      <c r="F10632" s="2"/>
      <c r="I10632" s="2"/>
      <c r="M10632" s="2"/>
    </row>
    <row r="10633" spans="1:13" x14ac:dyDescent="0.35">
      <c r="A10633" s="2"/>
      <c r="C10633" s="2"/>
      <c r="F10633" s="2"/>
      <c r="I10633" s="2"/>
      <c r="M10633" s="2"/>
    </row>
    <row r="10634" spans="1:13" x14ac:dyDescent="0.35">
      <c r="A10634" s="2"/>
      <c r="C10634" s="2"/>
      <c r="F10634" s="2"/>
      <c r="I10634" s="2"/>
      <c r="M10634" s="2"/>
    </row>
    <row r="10635" spans="1:13" x14ac:dyDescent="0.35">
      <c r="A10635" s="2"/>
      <c r="C10635" s="2"/>
      <c r="F10635" s="2"/>
      <c r="I10635" s="2"/>
      <c r="M10635" s="2"/>
    </row>
    <row r="10636" spans="1:13" x14ac:dyDescent="0.35">
      <c r="A10636" s="2"/>
      <c r="C10636" s="2"/>
      <c r="F10636" s="2"/>
      <c r="I10636" s="2"/>
      <c r="M10636" s="2"/>
    </row>
    <row r="10637" spans="1:13" x14ac:dyDescent="0.35">
      <c r="A10637" s="2"/>
      <c r="C10637" s="2"/>
      <c r="I10637" s="2"/>
      <c r="M10637" s="2"/>
    </row>
    <row r="10638" spans="1:13" x14ac:dyDescent="0.35">
      <c r="A10638" s="2"/>
      <c r="C10638" s="2"/>
      <c r="I10638" s="2"/>
      <c r="M10638" s="2"/>
    </row>
    <row r="10639" spans="1:13" x14ac:dyDescent="0.35">
      <c r="A10639" s="2"/>
      <c r="C10639" s="2"/>
      <c r="F10639" s="2"/>
      <c r="I10639" s="2"/>
      <c r="M10639" s="2"/>
    </row>
    <row r="10640" spans="1:13" x14ac:dyDescent="0.35">
      <c r="A10640" s="2"/>
      <c r="C10640" s="2"/>
      <c r="F10640" s="2"/>
      <c r="I10640" s="2"/>
      <c r="M10640" s="2"/>
    </row>
    <row r="10641" spans="1:13" x14ac:dyDescent="0.35">
      <c r="A10641" s="2"/>
      <c r="C10641" s="2"/>
      <c r="F10641" s="2"/>
      <c r="I10641" s="2"/>
      <c r="M10641" s="2"/>
    </row>
    <row r="10642" spans="1:13" x14ac:dyDescent="0.35">
      <c r="A10642" s="2"/>
      <c r="C10642" s="2"/>
      <c r="F10642" s="2"/>
      <c r="I10642" s="2"/>
      <c r="M10642" s="2"/>
    </row>
    <row r="10643" spans="1:13" x14ac:dyDescent="0.35">
      <c r="A10643" s="2"/>
      <c r="C10643" s="2"/>
      <c r="F10643" s="2"/>
      <c r="I10643" s="2"/>
      <c r="M10643" s="2"/>
    </row>
    <row r="10644" spans="1:13" x14ac:dyDescent="0.35">
      <c r="A10644" s="2"/>
      <c r="C10644" s="2"/>
      <c r="I10644" s="2"/>
      <c r="M10644" s="2"/>
    </row>
    <row r="10645" spans="1:13" x14ac:dyDescent="0.35">
      <c r="A10645" s="2"/>
      <c r="C10645" s="2"/>
      <c r="I10645" s="2"/>
      <c r="M10645" s="2"/>
    </row>
    <row r="10646" spans="1:13" x14ac:dyDescent="0.35">
      <c r="A10646" s="2"/>
      <c r="C10646" s="2"/>
      <c r="F10646" s="2"/>
      <c r="I10646" s="2"/>
      <c r="M10646" s="2"/>
    </row>
    <row r="10647" spans="1:13" x14ac:dyDescent="0.35">
      <c r="A10647" s="2"/>
      <c r="C10647" s="2"/>
      <c r="F10647" s="2"/>
      <c r="I10647" s="2"/>
      <c r="M10647" s="2"/>
    </row>
    <row r="10648" spans="1:13" x14ac:dyDescent="0.35">
      <c r="A10648" s="2"/>
      <c r="C10648" s="2"/>
      <c r="F10648" s="2"/>
      <c r="I10648" s="2"/>
      <c r="M10648" s="2"/>
    </row>
    <row r="10649" spans="1:13" x14ac:dyDescent="0.35">
      <c r="A10649" s="2"/>
      <c r="C10649" s="2"/>
      <c r="F10649" s="2"/>
      <c r="I10649" s="2"/>
      <c r="M10649" s="2"/>
    </row>
    <row r="10650" spans="1:13" x14ac:dyDescent="0.35">
      <c r="A10650" s="2"/>
      <c r="C10650" s="2"/>
      <c r="F10650" s="2"/>
      <c r="I10650" s="2"/>
      <c r="M10650" s="2"/>
    </row>
    <row r="10651" spans="1:13" x14ac:dyDescent="0.35">
      <c r="A10651" s="2"/>
      <c r="C10651" s="2"/>
      <c r="I10651" s="2"/>
      <c r="M10651" s="2"/>
    </row>
    <row r="10652" spans="1:13" x14ac:dyDescent="0.35">
      <c r="A10652" s="2"/>
      <c r="C10652" s="2"/>
      <c r="I10652" s="2"/>
      <c r="M10652" s="2"/>
    </row>
    <row r="10653" spans="1:13" x14ac:dyDescent="0.35">
      <c r="A10653" s="2"/>
      <c r="C10653" s="2"/>
      <c r="F10653" s="2"/>
      <c r="I10653" s="2"/>
      <c r="M10653" s="2"/>
    </row>
    <row r="10654" spans="1:13" x14ac:dyDescent="0.35">
      <c r="A10654" s="2"/>
      <c r="C10654" s="2"/>
      <c r="F10654" s="2"/>
      <c r="I10654" s="2"/>
      <c r="M10654" s="2"/>
    </row>
    <row r="10655" spans="1:13" x14ac:dyDescent="0.35">
      <c r="A10655" s="2"/>
      <c r="C10655" s="2"/>
      <c r="F10655" s="2"/>
      <c r="I10655" s="2"/>
      <c r="M10655" s="2"/>
    </row>
    <row r="10656" spans="1:13" x14ac:dyDescent="0.35">
      <c r="A10656" s="2"/>
      <c r="C10656" s="2"/>
      <c r="F10656" s="2"/>
      <c r="I10656" s="2"/>
      <c r="M10656" s="2"/>
    </row>
    <row r="10657" spans="1:13" x14ac:dyDescent="0.35">
      <c r="A10657" s="2"/>
      <c r="C10657" s="2"/>
      <c r="I10657" s="2"/>
      <c r="M10657" s="2"/>
    </row>
    <row r="10658" spans="1:13" x14ac:dyDescent="0.35">
      <c r="A10658" s="2"/>
      <c r="C10658" s="2"/>
      <c r="I10658" s="2"/>
      <c r="M10658" s="2"/>
    </row>
    <row r="10659" spans="1:13" x14ac:dyDescent="0.35">
      <c r="A10659" s="2"/>
      <c r="C10659" s="2"/>
      <c r="F10659" s="2"/>
      <c r="I10659" s="2"/>
      <c r="M10659" s="2"/>
    </row>
    <row r="10660" spans="1:13" x14ac:dyDescent="0.35">
      <c r="A10660" s="2"/>
      <c r="C10660" s="2"/>
      <c r="F10660" s="2"/>
      <c r="I10660" s="2"/>
      <c r="M10660" s="2"/>
    </row>
    <row r="10661" spans="1:13" x14ac:dyDescent="0.35">
      <c r="A10661" s="2"/>
      <c r="C10661" s="2"/>
      <c r="F10661" s="2"/>
      <c r="I10661" s="2"/>
      <c r="M10661" s="2"/>
    </row>
    <row r="10662" spans="1:13" x14ac:dyDescent="0.35">
      <c r="A10662" s="2"/>
      <c r="C10662" s="2"/>
      <c r="F10662" s="2"/>
      <c r="I10662" s="2"/>
      <c r="M10662" s="2"/>
    </row>
    <row r="10663" spans="1:13" x14ac:dyDescent="0.35">
      <c r="A10663" s="2"/>
      <c r="C10663" s="2"/>
      <c r="F10663" s="2"/>
      <c r="I10663" s="2"/>
      <c r="M10663" s="2"/>
    </row>
    <row r="10664" spans="1:13" x14ac:dyDescent="0.35">
      <c r="A10664" s="2"/>
      <c r="C10664" s="2"/>
      <c r="I10664" s="2"/>
      <c r="M10664" s="2"/>
    </row>
    <row r="10665" spans="1:13" x14ac:dyDescent="0.35">
      <c r="A10665" s="2"/>
      <c r="C10665" s="2"/>
      <c r="I10665" s="2"/>
      <c r="M10665" s="2"/>
    </row>
    <row r="10666" spans="1:13" x14ac:dyDescent="0.35">
      <c r="A10666" s="2"/>
      <c r="C10666" s="2"/>
      <c r="F10666" s="2"/>
      <c r="I10666" s="2"/>
      <c r="M10666" s="2"/>
    </row>
    <row r="10667" spans="1:13" x14ac:dyDescent="0.35">
      <c r="A10667" s="2"/>
      <c r="C10667" s="2"/>
      <c r="F10667" s="2"/>
      <c r="I10667" s="2"/>
      <c r="M10667" s="2"/>
    </row>
    <row r="10668" spans="1:13" x14ac:dyDescent="0.35">
      <c r="A10668" s="2"/>
      <c r="C10668" s="2"/>
      <c r="F10668" s="2"/>
      <c r="I10668" s="2"/>
      <c r="M10668" s="2"/>
    </row>
    <row r="10669" spans="1:13" x14ac:dyDescent="0.35">
      <c r="A10669" s="2"/>
      <c r="C10669" s="2"/>
      <c r="F10669" s="2"/>
      <c r="I10669" s="2"/>
      <c r="M10669" s="2"/>
    </row>
    <row r="10670" spans="1:13" x14ac:dyDescent="0.35">
      <c r="A10670" s="2"/>
      <c r="C10670" s="2"/>
      <c r="F10670" s="2"/>
      <c r="I10670" s="2"/>
      <c r="M10670" s="2"/>
    </row>
    <row r="10671" spans="1:13" x14ac:dyDescent="0.35">
      <c r="A10671" s="2"/>
      <c r="C10671" s="2"/>
      <c r="I10671" s="2"/>
      <c r="M10671" s="2"/>
    </row>
    <row r="10672" spans="1:13" x14ac:dyDescent="0.35">
      <c r="A10672" s="2"/>
      <c r="C10672" s="2"/>
      <c r="I10672" s="2"/>
      <c r="M10672" s="2"/>
    </row>
    <row r="10673" spans="1:13" x14ac:dyDescent="0.35">
      <c r="A10673" s="2"/>
      <c r="C10673" s="2"/>
      <c r="F10673" s="2"/>
      <c r="I10673" s="2"/>
      <c r="M10673" s="2"/>
    </row>
    <row r="10674" spans="1:13" x14ac:dyDescent="0.35">
      <c r="A10674" s="2"/>
      <c r="C10674" s="2"/>
      <c r="F10674" s="2"/>
      <c r="I10674" s="2"/>
      <c r="M10674" s="2"/>
    </row>
    <row r="10675" spans="1:13" x14ac:dyDescent="0.35">
      <c r="A10675" s="2"/>
      <c r="C10675" s="2"/>
      <c r="F10675" s="2"/>
      <c r="I10675" s="2"/>
      <c r="M10675" s="2"/>
    </row>
    <row r="10676" spans="1:13" x14ac:dyDescent="0.35">
      <c r="A10676" s="2"/>
      <c r="C10676" s="2"/>
      <c r="F10676" s="2"/>
      <c r="I10676" s="2"/>
      <c r="M10676" s="2"/>
    </row>
    <row r="10677" spans="1:13" x14ac:dyDescent="0.35">
      <c r="A10677" s="2"/>
      <c r="C10677" s="2"/>
      <c r="F10677" s="2"/>
      <c r="I10677" s="2"/>
      <c r="M10677" s="2"/>
    </row>
    <row r="10678" spans="1:13" x14ac:dyDescent="0.35">
      <c r="A10678" s="2"/>
      <c r="C10678" s="2"/>
      <c r="I10678" s="2"/>
      <c r="M10678" s="2"/>
    </row>
    <row r="10679" spans="1:13" x14ac:dyDescent="0.35">
      <c r="A10679" s="2"/>
      <c r="C10679" s="2"/>
      <c r="I10679" s="2"/>
      <c r="M10679" s="2"/>
    </row>
    <row r="10680" spans="1:13" x14ac:dyDescent="0.35">
      <c r="A10680" s="2"/>
      <c r="C10680" s="2"/>
      <c r="F10680" s="2"/>
      <c r="I10680" s="2"/>
      <c r="M10680" s="2"/>
    </row>
    <row r="10681" spans="1:13" x14ac:dyDescent="0.35">
      <c r="A10681" s="2"/>
      <c r="C10681" s="2"/>
      <c r="F10681" s="2"/>
      <c r="I10681" s="2"/>
      <c r="M10681" s="2"/>
    </row>
    <row r="10682" spans="1:13" x14ac:dyDescent="0.35">
      <c r="A10682" s="2"/>
      <c r="C10682" s="2"/>
      <c r="F10682" s="2"/>
      <c r="I10682" s="2"/>
      <c r="M10682" s="2"/>
    </row>
    <row r="10683" spans="1:13" x14ac:dyDescent="0.35">
      <c r="A10683" s="2"/>
      <c r="C10683" s="2"/>
      <c r="F10683" s="2"/>
      <c r="I10683" s="2"/>
      <c r="M10683" s="2"/>
    </row>
    <row r="10684" spans="1:13" x14ac:dyDescent="0.35">
      <c r="A10684" s="2"/>
      <c r="C10684" s="2"/>
      <c r="F10684" s="2"/>
      <c r="I10684" s="2"/>
      <c r="M10684" s="2"/>
    </row>
    <row r="10685" spans="1:13" x14ac:dyDescent="0.35">
      <c r="A10685" s="2"/>
      <c r="C10685" s="2"/>
      <c r="I10685" s="2"/>
      <c r="M10685" s="2"/>
    </row>
    <row r="10686" spans="1:13" x14ac:dyDescent="0.35">
      <c r="A10686" s="2"/>
      <c r="C10686" s="2"/>
      <c r="I10686" s="2"/>
      <c r="M10686" s="2"/>
    </row>
    <row r="10687" spans="1:13" x14ac:dyDescent="0.35">
      <c r="A10687" s="2"/>
      <c r="C10687" s="2"/>
      <c r="F10687" s="2"/>
      <c r="I10687" s="2"/>
      <c r="M10687" s="2"/>
    </row>
    <row r="10688" spans="1:13" x14ac:dyDescent="0.35">
      <c r="A10688" s="2"/>
      <c r="C10688" s="2"/>
      <c r="F10688" s="2"/>
      <c r="I10688" s="2"/>
      <c r="M10688" s="2"/>
    </row>
    <row r="10689" spans="1:13" x14ac:dyDescent="0.35">
      <c r="A10689" s="2"/>
      <c r="C10689" s="2"/>
      <c r="F10689" s="2"/>
      <c r="I10689" s="2"/>
      <c r="M10689" s="2"/>
    </row>
    <row r="10690" spans="1:13" x14ac:dyDescent="0.35">
      <c r="A10690" s="2"/>
      <c r="C10690" s="2"/>
      <c r="F10690" s="2"/>
      <c r="I10690" s="2"/>
      <c r="M10690" s="2"/>
    </row>
    <row r="10691" spans="1:13" x14ac:dyDescent="0.35">
      <c r="A10691" s="2"/>
      <c r="C10691" s="2"/>
      <c r="F10691" s="2"/>
      <c r="I10691" s="2"/>
      <c r="M10691" s="2"/>
    </row>
    <row r="10692" spans="1:13" x14ac:dyDescent="0.35">
      <c r="A10692" s="2"/>
      <c r="C10692" s="2"/>
      <c r="I10692" s="2"/>
      <c r="M10692" s="2"/>
    </row>
    <row r="10693" spans="1:13" x14ac:dyDescent="0.35">
      <c r="A10693" s="2"/>
      <c r="C10693" s="2"/>
      <c r="I10693" s="2"/>
      <c r="M10693" s="2"/>
    </row>
    <row r="10694" spans="1:13" x14ac:dyDescent="0.35">
      <c r="A10694" s="2"/>
      <c r="C10694" s="2"/>
      <c r="F10694" s="2"/>
      <c r="I10694" s="2"/>
      <c r="M10694" s="2"/>
    </row>
    <row r="10695" spans="1:13" x14ac:dyDescent="0.35">
      <c r="A10695" s="2"/>
      <c r="C10695" s="2"/>
      <c r="F10695" s="2"/>
      <c r="I10695" s="2"/>
      <c r="M10695" s="2"/>
    </row>
    <row r="10696" spans="1:13" x14ac:dyDescent="0.35">
      <c r="A10696" s="2"/>
      <c r="C10696" s="2"/>
      <c r="F10696" s="2"/>
      <c r="I10696" s="2"/>
      <c r="M10696" s="2"/>
    </row>
    <row r="10697" spans="1:13" x14ac:dyDescent="0.35">
      <c r="A10697" s="2"/>
      <c r="C10697" s="2"/>
      <c r="F10697" s="2"/>
      <c r="I10697" s="2"/>
      <c r="M10697" s="2"/>
    </row>
    <row r="10698" spans="1:13" x14ac:dyDescent="0.35">
      <c r="A10698" s="2"/>
      <c r="C10698" s="2"/>
      <c r="F10698" s="2"/>
      <c r="I10698" s="2"/>
      <c r="M10698" s="2"/>
    </row>
    <row r="10699" spans="1:13" x14ac:dyDescent="0.35">
      <c r="A10699" s="2"/>
      <c r="C10699" s="2"/>
      <c r="I10699" s="2"/>
      <c r="M10699" s="2"/>
    </row>
    <row r="10700" spans="1:13" x14ac:dyDescent="0.35">
      <c r="A10700" s="2"/>
      <c r="C10700" s="2"/>
      <c r="I10700" s="2"/>
      <c r="M10700" s="2"/>
    </row>
    <row r="10701" spans="1:13" x14ac:dyDescent="0.35">
      <c r="A10701" s="2"/>
      <c r="C10701" s="2"/>
      <c r="F10701" s="2"/>
      <c r="I10701" s="2"/>
      <c r="M10701" s="2"/>
    </row>
    <row r="10702" spans="1:13" x14ac:dyDescent="0.35">
      <c r="A10702" s="2"/>
      <c r="C10702" s="2"/>
      <c r="F10702" s="2"/>
      <c r="I10702" s="2"/>
      <c r="M10702" s="2"/>
    </row>
    <row r="10703" spans="1:13" x14ac:dyDescent="0.35">
      <c r="A10703" s="2"/>
      <c r="C10703" s="2"/>
      <c r="F10703" s="2"/>
      <c r="I10703" s="2"/>
      <c r="M10703" s="2"/>
    </row>
    <row r="10704" spans="1:13" x14ac:dyDescent="0.35">
      <c r="A10704" s="2"/>
      <c r="C10704" s="2"/>
      <c r="F10704" s="2"/>
      <c r="I10704" s="2"/>
      <c r="M10704" s="2"/>
    </row>
    <row r="10705" spans="1:13" x14ac:dyDescent="0.35">
      <c r="A10705" s="2"/>
      <c r="C10705" s="2"/>
      <c r="F10705" s="2"/>
      <c r="I10705" s="2"/>
      <c r="M10705" s="2"/>
    </row>
    <row r="10706" spans="1:13" x14ac:dyDescent="0.35">
      <c r="A10706" s="2"/>
      <c r="C10706" s="2"/>
      <c r="I10706" s="2"/>
      <c r="M10706" s="2"/>
    </row>
    <row r="10707" spans="1:13" x14ac:dyDescent="0.35">
      <c r="A10707" s="2"/>
      <c r="C10707" s="2"/>
      <c r="I10707" s="2"/>
      <c r="M10707" s="2"/>
    </row>
    <row r="10708" spans="1:13" x14ac:dyDescent="0.35">
      <c r="A10708" s="2"/>
      <c r="C10708" s="2"/>
      <c r="F10708" s="2"/>
      <c r="I10708" s="2"/>
      <c r="M10708" s="2"/>
    </row>
    <row r="10709" spans="1:13" x14ac:dyDescent="0.35">
      <c r="A10709" s="2"/>
      <c r="C10709" s="2"/>
      <c r="F10709" s="2"/>
      <c r="I10709" s="2"/>
      <c r="M10709" s="2"/>
    </row>
    <row r="10710" spans="1:13" x14ac:dyDescent="0.35">
      <c r="A10710" s="2"/>
      <c r="C10710" s="2"/>
      <c r="F10710" s="2"/>
      <c r="I10710" s="2"/>
      <c r="M10710" s="2"/>
    </row>
    <row r="10711" spans="1:13" x14ac:dyDescent="0.35">
      <c r="A10711" s="2"/>
      <c r="C10711" s="2"/>
      <c r="F10711" s="2"/>
      <c r="I10711" s="2"/>
      <c r="M10711" s="2"/>
    </row>
    <row r="10712" spans="1:13" x14ac:dyDescent="0.35">
      <c r="A10712" s="2"/>
      <c r="C10712" s="2"/>
      <c r="I10712" s="2"/>
      <c r="M10712" s="2"/>
    </row>
    <row r="10713" spans="1:13" x14ac:dyDescent="0.35">
      <c r="A10713" s="2"/>
      <c r="C10713" s="2"/>
      <c r="I10713" s="2"/>
      <c r="M10713" s="2"/>
    </row>
    <row r="10714" spans="1:13" x14ac:dyDescent="0.35">
      <c r="A10714" s="2"/>
      <c r="C10714" s="2"/>
      <c r="F10714" s="2"/>
      <c r="I10714" s="2"/>
      <c r="M10714" s="2"/>
    </row>
    <row r="10715" spans="1:13" x14ac:dyDescent="0.35">
      <c r="A10715" s="2"/>
      <c r="C10715" s="2"/>
      <c r="F10715" s="2"/>
      <c r="I10715" s="2"/>
      <c r="M10715" s="2"/>
    </row>
    <row r="10716" spans="1:13" x14ac:dyDescent="0.35">
      <c r="A10716" s="2"/>
      <c r="C10716" s="2"/>
      <c r="F10716" s="2"/>
      <c r="I10716" s="2"/>
      <c r="M10716" s="2"/>
    </row>
    <row r="10717" spans="1:13" x14ac:dyDescent="0.35">
      <c r="A10717" s="2"/>
      <c r="C10717" s="2"/>
      <c r="F10717" s="2"/>
      <c r="I10717" s="2"/>
      <c r="M10717" s="2"/>
    </row>
    <row r="10718" spans="1:13" x14ac:dyDescent="0.35">
      <c r="A10718" s="2"/>
      <c r="C10718" s="2"/>
      <c r="F10718" s="2"/>
      <c r="I10718" s="2"/>
      <c r="M10718" s="2"/>
    </row>
    <row r="10719" spans="1:13" x14ac:dyDescent="0.35">
      <c r="A10719" s="2"/>
      <c r="C10719" s="2"/>
      <c r="I10719" s="2"/>
      <c r="M10719" s="2"/>
    </row>
    <row r="10720" spans="1:13" x14ac:dyDescent="0.35">
      <c r="A10720" s="2"/>
      <c r="C10720" s="2"/>
      <c r="I10720" s="2"/>
      <c r="M10720" s="2"/>
    </row>
    <row r="10721" spans="1:13" x14ac:dyDescent="0.35">
      <c r="A10721" s="2"/>
      <c r="C10721" s="2"/>
      <c r="F10721" s="2"/>
      <c r="I10721" s="2"/>
      <c r="M10721" s="2"/>
    </row>
    <row r="10722" spans="1:13" x14ac:dyDescent="0.35">
      <c r="A10722" s="2"/>
      <c r="C10722" s="2"/>
      <c r="F10722" s="2"/>
      <c r="I10722" s="2"/>
      <c r="M10722" s="2"/>
    </row>
    <row r="10723" spans="1:13" x14ac:dyDescent="0.35">
      <c r="A10723" s="2"/>
      <c r="C10723" s="2"/>
      <c r="F10723" s="2"/>
      <c r="I10723" s="2"/>
      <c r="M10723" s="2"/>
    </row>
    <row r="10724" spans="1:13" x14ac:dyDescent="0.35">
      <c r="A10724" s="2"/>
      <c r="C10724" s="2"/>
      <c r="F10724" s="2"/>
      <c r="I10724" s="2"/>
      <c r="M10724" s="2"/>
    </row>
    <row r="10725" spans="1:13" x14ac:dyDescent="0.35">
      <c r="A10725" s="2"/>
      <c r="C10725" s="2"/>
      <c r="F10725" s="2"/>
      <c r="I10725" s="2"/>
      <c r="M10725" s="2"/>
    </row>
    <row r="10726" spans="1:13" x14ac:dyDescent="0.35">
      <c r="A10726" s="2"/>
      <c r="C10726" s="2"/>
      <c r="I10726" s="2"/>
      <c r="M10726" s="2"/>
    </row>
    <row r="10727" spans="1:13" x14ac:dyDescent="0.35">
      <c r="A10727" s="2"/>
      <c r="C10727" s="2"/>
      <c r="I10727" s="2"/>
      <c r="M10727" s="2"/>
    </row>
    <row r="10728" spans="1:13" x14ac:dyDescent="0.35">
      <c r="A10728" s="2"/>
      <c r="C10728" s="2"/>
      <c r="F10728" s="2"/>
      <c r="I10728" s="2"/>
      <c r="M10728" s="2"/>
    </row>
    <row r="10729" spans="1:13" x14ac:dyDescent="0.35">
      <c r="A10729" s="2"/>
      <c r="C10729" s="2"/>
      <c r="F10729" s="2"/>
      <c r="I10729" s="2"/>
      <c r="M10729" s="2"/>
    </row>
    <row r="10730" spans="1:13" x14ac:dyDescent="0.35">
      <c r="A10730" s="2"/>
      <c r="C10730" s="2"/>
      <c r="F10730" s="2"/>
      <c r="I10730" s="2"/>
      <c r="M10730" s="2"/>
    </row>
    <row r="10731" spans="1:13" x14ac:dyDescent="0.35">
      <c r="A10731" s="2"/>
      <c r="C10731" s="2"/>
      <c r="F10731" s="2"/>
      <c r="I10731" s="2"/>
      <c r="M10731" s="2"/>
    </row>
    <row r="10732" spans="1:13" x14ac:dyDescent="0.35">
      <c r="A10732" s="2"/>
      <c r="C10732" s="2"/>
      <c r="F10732" s="2"/>
      <c r="I10732" s="2"/>
      <c r="M10732" s="2"/>
    </row>
    <row r="10733" spans="1:13" x14ac:dyDescent="0.35">
      <c r="A10733" s="2"/>
      <c r="C10733" s="2"/>
      <c r="I10733" s="2"/>
      <c r="M10733" s="2"/>
    </row>
    <row r="10734" spans="1:13" x14ac:dyDescent="0.35">
      <c r="A10734" s="2"/>
      <c r="C10734" s="2"/>
      <c r="I10734" s="2"/>
      <c r="M10734" s="2"/>
    </row>
    <row r="10735" spans="1:13" x14ac:dyDescent="0.35">
      <c r="A10735" s="2"/>
      <c r="C10735" s="2"/>
      <c r="F10735" s="2"/>
      <c r="I10735" s="2"/>
      <c r="M10735" s="2"/>
    </row>
    <row r="10736" spans="1:13" x14ac:dyDescent="0.35">
      <c r="A10736" s="2"/>
      <c r="C10736" s="2"/>
      <c r="F10736" s="2"/>
      <c r="I10736" s="2"/>
      <c r="M10736" s="2"/>
    </row>
    <row r="10737" spans="1:13" x14ac:dyDescent="0.35">
      <c r="A10737" s="2"/>
      <c r="C10737" s="2"/>
      <c r="F10737" s="2"/>
      <c r="I10737" s="2"/>
      <c r="M10737" s="2"/>
    </row>
    <row r="10738" spans="1:13" x14ac:dyDescent="0.35">
      <c r="A10738" s="2"/>
      <c r="C10738" s="2"/>
      <c r="F10738" s="2"/>
      <c r="I10738" s="2"/>
      <c r="M10738" s="2"/>
    </row>
    <row r="10739" spans="1:13" x14ac:dyDescent="0.35">
      <c r="A10739" s="2"/>
      <c r="C10739" s="2"/>
      <c r="F10739" s="2"/>
      <c r="I10739" s="2"/>
      <c r="M10739" s="2"/>
    </row>
    <row r="10740" spans="1:13" x14ac:dyDescent="0.35">
      <c r="A10740" s="2"/>
      <c r="C10740" s="2"/>
      <c r="I10740" s="2"/>
      <c r="M10740" s="2"/>
    </row>
    <row r="10741" spans="1:13" x14ac:dyDescent="0.35">
      <c r="A10741" s="2"/>
      <c r="C10741" s="2"/>
      <c r="I10741" s="2"/>
      <c r="M10741" s="2"/>
    </row>
    <row r="10742" spans="1:13" x14ac:dyDescent="0.35">
      <c r="A10742" s="2"/>
      <c r="C10742" s="2"/>
      <c r="F10742" s="2"/>
      <c r="I10742" s="2"/>
      <c r="M10742" s="2"/>
    </row>
    <row r="10743" spans="1:13" x14ac:dyDescent="0.35">
      <c r="A10743" s="2"/>
      <c r="C10743" s="2"/>
      <c r="F10743" s="2"/>
      <c r="I10743" s="2"/>
      <c r="M10743" s="2"/>
    </row>
    <row r="10744" spans="1:13" x14ac:dyDescent="0.35">
      <c r="A10744" s="2"/>
      <c r="C10744" s="2"/>
      <c r="F10744" s="2"/>
      <c r="I10744" s="2"/>
      <c r="M10744" s="2"/>
    </row>
    <row r="10745" spans="1:13" x14ac:dyDescent="0.35">
      <c r="A10745" s="2"/>
      <c r="C10745" s="2"/>
      <c r="F10745" s="2"/>
      <c r="I10745" s="2"/>
      <c r="M10745" s="2"/>
    </row>
    <row r="10746" spans="1:13" x14ac:dyDescent="0.35">
      <c r="A10746" s="2"/>
      <c r="C10746" s="2"/>
      <c r="F10746" s="2"/>
      <c r="I10746" s="2"/>
      <c r="M10746" s="2"/>
    </row>
    <row r="10747" spans="1:13" x14ac:dyDescent="0.35">
      <c r="A10747" s="2"/>
      <c r="C10747" s="2"/>
      <c r="I10747" s="2"/>
      <c r="M10747" s="2"/>
    </row>
    <row r="10748" spans="1:13" x14ac:dyDescent="0.35">
      <c r="A10748" s="2"/>
      <c r="C10748" s="2"/>
      <c r="I10748" s="2"/>
      <c r="M10748" s="2"/>
    </row>
    <row r="10749" spans="1:13" x14ac:dyDescent="0.35">
      <c r="A10749" s="2"/>
      <c r="C10749" s="2"/>
      <c r="F10749" s="2"/>
      <c r="I10749" s="2"/>
      <c r="M10749" s="2"/>
    </row>
    <row r="10750" spans="1:13" x14ac:dyDescent="0.35">
      <c r="A10750" s="2"/>
      <c r="C10750" s="2"/>
      <c r="F10750" s="2"/>
      <c r="I10750" s="2"/>
      <c r="M10750" s="2"/>
    </row>
    <row r="10751" spans="1:13" x14ac:dyDescent="0.35">
      <c r="A10751" s="2"/>
      <c r="C10751" s="2"/>
      <c r="F10751" s="2"/>
      <c r="I10751" s="2"/>
      <c r="M10751" s="2"/>
    </row>
    <row r="10752" spans="1:13" x14ac:dyDescent="0.35">
      <c r="A10752" s="2"/>
      <c r="C10752" s="2"/>
      <c r="F10752" s="2"/>
      <c r="I10752" s="2"/>
      <c r="M10752" s="2"/>
    </row>
    <row r="10753" spans="1:13" x14ac:dyDescent="0.35">
      <c r="A10753" s="2"/>
      <c r="C10753" s="2"/>
      <c r="F10753" s="2"/>
      <c r="I10753" s="2"/>
      <c r="M10753" s="2"/>
    </row>
    <row r="10754" spans="1:13" x14ac:dyDescent="0.35">
      <c r="A10754" s="2"/>
      <c r="C10754" s="2"/>
      <c r="I10754" s="2"/>
      <c r="M10754" s="2"/>
    </row>
    <row r="10755" spans="1:13" x14ac:dyDescent="0.35">
      <c r="A10755" s="2"/>
      <c r="C10755" s="2"/>
      <c r="I10755" s="2"/>
      <c r="M10755" s="2"/>
    </row>
    <row r="10756" spans="1:13" x14ac:dyDescent="0.35">
      <c r="A10756" s="2"/>
      <c r="C10756" s="2"/>
      <c r="F10756" s="2"/>
      <c r="I10756" s="2"/>
      <c r="M10756" s="2"/>
    </row>
    <row r="10757" spans="1:13" x14ac:dyDescent="0.35">
      <c r="A10757" s="2"/>
      <c r="C10757" s="2"/>
      <c r="F10757" s="2"/>
      <c r="I10757" s="2"/>
      <c r="M10757" s="2"/>
    </row>
    <row r="10758" spans="1:13" x14ac:dyDescent="0.35">
      <c r="A10758" s="2"/>
      <c r="C10758" s="2"/>
      <c r="F10758" s="2"/>
      <c r="I10758" s="2"/>
      <c r="M10758" s="2"/>
    </row>
    <row r="10759" spans="1:13" x14ac:dyDescent="0.35">
      <c r="A10759" s="2"/>
      <c r="C10759" s="2"/>
      <c r="F10759" s="2"/>
      <c r="I10759" s="2"/>
      <c r="M10759" s="2"/>
    </row>
    <row r="10760" spans="1:13" x14ac:dyDescent="0.35">
      <c r="A10760" s="2"/>
      <c r="C10760" s="2"/>
      <c r="F10760" s="2"/>
      <c r="I10760" s="2"/>
      <c r="M10760" s="2"/>
    </row>
    <row r="10761" spans="1:13" x14ac:dyDescent="0.35">
      <c r="A10761" s="2"/>
      <c r="C10761" s="2"/>
      <c r="I10761" s="2"/>
      <c r="M10761" s="2"/>
    </row>
    <row r="10762" spans="1:13" x14ac:dyDescent="0.35">
      <c r="A10762" s="2"/>
      <c r="C10762" s="2"/>
      <c r="I10762" s="2"/>
      <c r="M10762" s="2"/>
    </row>
    <row r="10763" spans="1:13" x14ac:dyDescent="0.35">
      <c r="A10763" s="2"/>
      <c r="C10763" s="2"/>
      <c r="F10763" s="2"/>
      <c r="I10763" s="2"/>
      <c r="M10763" s="2"/>
    </row>
    <row r="10764" spans="1:13" x14ac:dyDescent="0.35">
      <c r="A10764" s="2"/>
      <c r="C10764" s="2"/>
      <c r="F10764" s="2"/>
      <c r="I10764" s="2"/>
      <c r="M10764" s="2"/>
    </row>
    <row r="10765" spans="1:13" x14ac:dyDescent="0.35">
      <c r="A10765" s="2"/>
      <c r="C10765" s="2"/>
      <c r="F10765" s="2"/>
      <c r="I10765" s="2"/>
      <c r="M10765" s="2"/>
    </row>
    <row r="10766" spans="1:13" x14ac:dyDescent="0.35">
      <c r="A10766" s="2"/>
      <c r="C10766" s="2"/>
      <c r="F10766" s="2"/>
      <c r="I10766" s="2"/>
      <c r="M10766" s="2"/>
    </row>
    <row r="10767" spans="1:13" x14ac:dyDescent="0.35">
      <c r="A10767" s="2"/>
      <c r="C10767" s="2"/>
      <c r="I10767" s="2"/>
      <c r="M10767" s="2"/>
    </row>
    <row r="10768" spans="1:13" x14ac:dyDescent="0.35">
      <c r="A10768" s="2"/>
      <c r="C10768" s="2"/>
      <c r="I10768" s="2"/>
      <c r="M10768" s="2"/>
    </row>
    <row r="10769" spans="1:13" x14ac:dyDescent="0.35">
      <c r="A10769" s="2"/>
      <c r="C10769" s="2"/>
      <c r="F10769" s="2"/>
      <c r="I10769" s="2"/>
      <c r="M10769" s="2"/>
    </row>
    <row r="10770" spans="1:13" x14ac:dyDescent="0.35">
      <c r="A10770" s="2"/>
      <c r="C10770" s="2"/>
      <c r="F10770" s="2"/>
      <c r="I10770" s="2"/>
      <c r="M10770" s="2"/>
    </row>
    <row r="10771" spans="1:13" x14ac:dyDescent="0.35">
      <c r="A10771" s="2"/>
      <c r="C10771" s="2"/>
      <c r="I10771" s="2"/>
      <c r="M10771" s="2"/>
    </row>
    <row r="10772" spans="1:13" x14ac:dyDescent="0.35">
      <c r="A10772" s="2"/>
      <c r="C10772" s="2"/>
      <c r="F10772" s="2"/>
      <c r="I10772" s="2"/>
      <c r="M10772" s="2"/>
    </row>
    <row r="10773" spans="1:13" x14ac:dyDescent="0.35">
      <c r="A10773" s="2"/>
      <c r="C10773" s="2"/>
      <c r="F10773" s="2"/>
      <c r="I10773" s="2"/>
      <c r="M10773" s="2"/>
    </row>
    <row r="10774" spans="1:13" x14ac:dyDescent="0.35">
      <c r="A10774" s="2"/>
      <c r="C10774" s="2"/>
      <c r="F10774" s="2"/>
      <c r="I10774" s="2"/>
      <c r="M10774" s="2"/>
    </row>
    <row r="10775" spans="1:13" x14ac:dyDescent="0.35">
      <c r="A10775" s="2"/>
      <c r="C10775" s="2"/>
      <c r="F10775" s="2"/>
      <c r="I10775" s="2"/>
      <c r="M10775" s="2"/>
    </row>
    <row r="10776" spans="1:13" x14ac:dyDescent="0.35">
      <c r="A10776" s="2"/>
      <c r="C10776" s="2"/>
      <c r="F10776" s="2"/>
      <c r="I10776" s="2"/>
      <c r="M10776" s="2"/>
    </row>
    <row r="10777" spans="1:13" x14ac:dyDescent="0.35">
      <c r="A10777" s="2"/>
      <c r="C10777" s="2"/>
      <c r="I10777" s="2"/>
      <c r="M10777" s="2"/>
    </row>
    <row r="10778" spans="1:13" x14ac:dyDescent="0.35">
      <c r="A10778" s="2"/>
      <c r="C10778" s="2"/>
      <c r="I10778" s="2"/>
      <c r="M10778" s="2"/>
    </row>
    <row r="10779" spans="1:13" x14ac:dyDescent="0.35">
      <c r="A10779" s="2"/>
      <c r="C10779" s="2"/>
      <c r="F10779" s="2"/>
      <c r="I10779" s="2"/>
      <c r="M10779" s="2"/>
    </row>
    <row r="10780" spans="1:13" x14ac:dyDescent="0.35">
      <c r="A10780" s="2"/>
      <c r="C10780" s="2"/>
      <c r="F10780" s="2"/>
      <c r="I10780" s="2"/>
      <c r="M10780" s="2"/>
    </row>
    <row r="10781" spans="1:13" x14ac:dyDescent="0.35">
      <c r="A10781" s="2"/>
      <c r="C10781" s="2"/>
      <c r="F10781" s="2"/>
      <c r="I10781" s="2"/>
      <c r="M10781" s="2"/>
    </row>
    <row r="10782" spans="1:13" x14ac:dyDescent="0.35">
      <c r="A10782" s="2"/>
      <c r="C10782" s="2"/>
      <c r="F10782" s="2"/>
      <c r="I10782" s="2"/>
      <c r="M10782" s="2"/>
    </row>
    <row r="10783" spans="1:13" x14ac:dyDescent="0.35">
      <c r="A10783" s="2"/>
      <c r="C10783" s="2"/>
      <c r="F10783" s="2"/>
      <c r="I10783" s="2"/>
      <c r="M10783" s="2"/>
    </row>
    <row r="10784" spans="1:13" x14ac:dyDescent="0.35">
      <c r="A10784" s="2"/>
      <c r="C10784" s="2"/>
      <c r="I10784" s="2"/>
      <c r="M10784" s="2"/>
    </row>
    <row r="10785" spans="1:13" x14ac:dyDescent="0.35">
      <c r="A10785" s="2"/>
      <c r="C10785" s="2"/>
      <c r="I10785" s="2"/>
      <c r="M10785" s="2"/>
    </row>
    <row r="10786" spans="1:13" x14ac:dyDescent="0.35">
      <c r="A10786" s="2"/>
      <c r="C10786" s="2"/>
      <c r="F10786" s="2"/>
      <c r="I10786" s="2"/>
      <c r="M10786" s="2"/>
    </row>
    <row r="10787" spans="1:13" x14ac:dyDescent="0.35">
      <c r="A10787" s="2"/>
      <c r="C10787" s="2"/>
      <c r="F10787" s="2"/>
      <c r="I10787" s="2"/>
      <c r="M10787" s="2"/>
    </row>
    <row r="10788" spans="1:13" x14ac:dyDescent="0.35">
      <c r="A10788" s="2"/>
      <c r="C10788" s="2"/>
      <c r="F10788" s="2"/>
      <c r="I10788" s="2"/>
      <c r="M10788" s="2"/>
    </row>
    <row r="10789" spans="1:13" x14ac:dyDescent="0.35">
      <c r="A10789" s="2"/>
      <c r="C10789" s="2"/>
      <c r="F10789" s="2"/>
      <c r="I10789" s="2"/>
      <c r="M10789" s="2"/>
    </row>
    <row r="10790" spans="1:13" x14ac:dyDescent="0.35">
      <c r="A10790" s="2"/>
      <c r="C10790" s="2"/>
      <c r="F10790" s="2"/>
      <c r="I10790" s="2"/>
      <c r="M10790" s="2"/>
    </row>
    <row r="10791" spans="1:13" x14ac:dyDescent="0.35">
      <c r="A10791" s="2"/>
      <c r="C10791" s="2"/>
      <c r="I10791" s="2"/>
      <c r="M10791" s="2"/>
    </row>
    <row r="10792" spans="1:13" x14ac:dyDescent="0.35">
      <c r="A10792" s="2"/>
      <c r="C10792" s="2"/>
      <c r="I10792" s="2"/>
      <c r="M10792" s="2"/>
    </row>
    <row r="10793" spans="1:13" x14ac:dyDescent="0.35">
      <c r="A10793" s="2"/>
      <c r="C10793" s="2"/>
      <c r="F10793" s="2"/>
      <c r="I10793" s="2"/>
      <c r="M10793" s="2"/>
    </row>
    <row r="10794" spans="1:13" x14ac:dyDescent="0.35">
      <c r="A10794" s="2"/>
      <c r="C10794" s="2"/>
      <c r="F10794" s="2"/>
      <c r="I10794" s="2"/>
      <c r="M10794" s="2"/>
    </row>
    <row r="10795" spans="1:13" x14ac:dyDescent="0.35">
      <c r="A10795" s="2"/>
      <c r="C10795" s="2"/>
      <c r="F10795" s="2"/>
      <c r="I10795" s="2"/>
      <c r="M10795" s="2"/>
    </row>
    <row r="10796" spans="1:13" x14ac:dyDescent="0.35">
      <c r="A10796" s="2"/>
      <c r="C10796" s="2"/>
      <c r="F10796" s="2"/>
      <c r="I10796" s="2"/>
      <c r="M10796" s="2"/>
    </row>
    <row r="10797" spans="1:13" x14ac:dyDescent="0.35">
      <c r="A10797" s="2"/>
      <c r="C10797" s="2"/>
      <c r="F10797" s="2"/>
      <c r="I10797" s="2"/>
      <c r="M10797" s="2"/>
    </row>
    <row r="10798" spans="1:13" x14ac:dyDescent="0.35">
      <c r="A10798" s="2"/>
      <c r="C10798" s="2"/>
      <c r="I10798" s="2"/>
      <c r="M10798" s="2"/>
    </row>
    <row r="10799" spans="1:13" x14ac:dyDescent="0.35">
      <c r="A10799" s="2"/>
      <c r="C10799" s="2"/>
      <c r="I10799" s="2"/>
      <c r="M10799" s="2"/>
    </row>
    <row r="10800" spans="1:13" x14ac:dyDescent="0.35">
      <c r="A10800" s="2"/>
      <c r="C10800" s="2"/>
      <c r="F10800" s="2"/>
      <c r="I10800" s="2"/>
      <c r="M10800" s="2"/>
    </row>
    <row r="10801" spans="1:13" x14ac:dyDescent="0.35">
      <c r="A10801" s="2"/>
      <c r="C10801" s="2"/>
      <c r="F10801" s="2"/>
      <c r="I10801" s="2"/>
      <c r="M10801" s="2"/>
    </row>
    <row r="10802" spans="1:13" x14ac:dyDescent="0.35">
      <c r="A10802" s="2"/>
      <c r="C10802" s="2"/>
      <c r="F10802" s="2"/>
      <c r="I10802" s="2"/>
      <c r="M10802" s="2"/>
    </row>
    <row r="10803" spans="1:13" x14ac:dyDescent="0.35">
      <c r="A10803" s="2"/>
      <c r="C10803" s="2"/>
      <c r="F10803" s="2"/>
      <c r="I10803" s="2"/>
      <c r="M10803" s="2"/>
    </row>
    <row r="10804" spans="1:13" x14ac:dyDescent="0.35">
      <c r="A10804" s="2"/>
      <c r="C10804" s="2"/>
      <c r="F10804" s="2"/>
      <c r="I10804" s="2"/>
      <c r="M10804" s="2"/>
    </row>
    <row r="10805" spans="1:13" x14ac:dyDescent="0.35">
      <c r="A10805" s="2"/>
      <c r="C10805" s="2"/>
      <c r="I10805" s="2"/>
      <c r="M10805" s="2"/>
    </row>
    <row r="10806" spans="1:13" x14ac:dyDescent="0.35">
      <c r="A10806" s="2"/>
      <c r="C10806" s="2"/>
      <c r="I10806" s="2"/>
      <c r="M10806" s="2"/>
    </row>
    <row r="10807" spans="1:13" x14ac:dyDescent="0.35">
      <c r="A10807" s="2"/>
      <c r="C10807" s="2"/>
      <c r="F10807" s="2"/>
      <c r="I10807" s="2"/>
      <c r="M10807" s="2"/>
    </row>
    <row r="10808" spans="1:13" x14ac:dyDescent="0.35">
      <c r="A10808" s="2"/>
      <c r="C10808" s="2"/>
      <c r="F10808" s="2"/>
      <c r="I10808" s="2"/>
      <c r="M10808" s="2"/>
    </row>
    <row r="10809" spans="1:13" x14ac:dyDescent="0.35">
      <c r="A10809" s="2"/>
      <c r="C10809" s="2"/>
      <c r="F10809" s="2"/>
      <c r="I10809" s="2"/>
      <c r="M10809" s="2"/>
    </row>
    <row r="10810" spans="1:13" x14ac:dyDescent="0.35">
      <c r="A10810" s="2"/>
      <c r="C10810" s="2"/>
      <c r="F10810" s="2"/>
      <c r="I10810" s="2"/>
      <c r="M10810" s="2"/>
    </row>
    <row r="10811" spans="1:13" x14ac:dyDescent="0.35">
      <c r="A10811" s="2"/>
      <c r="C10811" s="2"/>
      <c r="F10811" s="2"/>
      <c r="I10811" s="2"/>
      <c r="M10811" s="2"/>
    </row>
    <row r="10812" spans="1:13" x14ac:dyDescent="0.35">
      <c r="A10812" s="2"/>
      <c r="C10812" s="2"/>
      <c r="I10812" s="2"/>
      <c r="M10812" s="2"/>
    </row>
    <row r="10813" spans="1:13" x14ac:dyDescent="0.35">
      <c r="A10813" s="2"/>
      <c r="C10813" s="2"/>
      <c r="I10813" s="2"/>
      <c r="M10813" s="2"/>
    </row>
    <row r="10814" spans="1:13" x14ac:dyDescent="0.35">
      <c r="A10814" s="2"/>
      <c r="C10814" s="2"/>
      <c r="F10814" s="2"/>
      <c r="I10814" s="2"/>
      <c r="M10814" s="2"/>
    </row>
    <row r="10815" spans="1:13" x14ac:dyDescent="0.35">
      <c r="A10815" s="2"/>
      <c r="C10815" s="2"/>
      <c r="F10815" s="2"/>
      <c r="I10815" s="2"/>
      <c r="M10815" s="2"/>
    </row>
    <row r="10816" spans="1:13" x14ac:dyDescent="0.35">
      <c r="A10816" s="2"/>
      <c r="C10816" s="2"/>
      <c r="F10816" s="2"/>
      <c r="I10816" s="2"/>
      <c r="M10816" s="2"/>
    </row>
    <row r="10817" spans="1:13" x14ac:dyDescent="0.35">
      <c r="A10817" s="2"/>
      <c r="C10817" s="2"/>
      <c r="F10817" s="2"/>
      <c r="I10817" s="2"/>
      <c r="M10817" s="2"/>
    </row>
    <row r="10818" spans="1:13" x14ac:dyDescent="0.35">
      <c r="A10818" s="2"/>
      <c r="C10818" s="2"/>
      <c r="F10818" s="2"/>
      <c r="I10818" s="2"/>
      <c r="M10818" s="2"/>
    </row>
    <row r="10819" spans="1:13" x14ac:dyDescent="0.35">
      <c r="A10819" s="2"/>
      <c r="C10819" s="2"/>
      <c r="I10819" s="2"/>
      <c r="M10819" s="2"/>
    </row>
    <row r="10820" spans="1:13" x14ac:dyDescent="0.35">
      <c r="A10820" s="2"/>
      <c r="C10820" s="2"/>
      <c r="I10820" s="2"/>
      <c r="M10820" s="2"/>
    </row>
    <row r="10821" spans="1:13" x14ac:dyDescent="0.35">
      <c r="A10821" s="2"/>
      <c r="C10821" s="2"/>
      <c r="F10821" s="2"/>
      <c r="I10821" s="2"/>
      <c r="M10821" s="2"/>
    </row>
    <row r="10822" spans="1:13" x14ac:dyDescent="0.35">
      <c r="A10822" s="2"/>
      <c r="C10822" s="2"/>
      <c r="F10822" s="2"/>
      <c r="I10822" s="2"/>
      <c r="M10822" s="2"/>
    </row>
    <row r="10823" spans="1:13" x14ac:dyDescent="0.35">
      <c r="A10823" s="2"/>
      <c r="C10823" s="2"/>
      <c r="F10823" s="2"/>
      <c r="I10823" s="2"/>
      <c r="M10823" s="2"/>
    </row>
    <row r="10824" spans="1:13" x14ac:dyDescent="0.35">
      <c r="A10824" s="2"/>
      <c r="C10824" s="2"/>
      <c r="F10824" s="2"/>
      <c r="I10824" s="2"/>
      <c r="M10824" s="2"/>
    </row>
    <row r="10825" spans="1:13" x14ac:dyDescent="0.35">
      <c r="A10825" s="2"/>
      <c r="C10825" s="2"/>
      <c r="F10825" s="2"/>
      <c r="I10825" s="2"/>
      <c r="M10825" s="2"/>
    </row>
    <row r="10826" spans="1:13" x14ac:dyDescent="0.35">
      <c r="A10826" s="2"/>
      <c r="C10826" s="2"/>
      <c r="I10826" s="2"/>
      <c r="M10826" s="2"/>
    </row>
    <row r="10827" spans="1:13" x14ac:dyDescent="0.35">
      <c r="A10827" s="2"/>
      <c r="C10827" s="2"/>
      <c r="I10827" s="2"/>
      <c r="M10827" s="2"/>
    </row>
    <row r="10828" spans="1:13" x14ac:dyDescent="0.35">
      <c r="A10828" s="2"/>
      <c r="C10828" s="2"/>
      <c r="F10828" s="2"/>
      <c r="I10828" s="2"/>
      <c r="M10828" s="2"/>
    </row>
    <row r="10829" spans="1:13" x14ac:dyDescent="0.35">
      <c r="A10829" s="2"/>
      <c r="C10829" s="2"/>
      <c r="F10829" s="2"/>
      <c r="I10829" s="2"/>
      <c r="M10829" s="2"/>
    </row>
    <row r="10830" spans="1:13" x14ac:dyDescent="0.35">
      <c r="A10830" s="2"/>
      <c r="C10830" s="2"/>
      <c r="F10830" s="2"/>
      <c r="I10830" s="2"/>
      <c r="M10830" s="2"/>
    </row>
    <row r="10831" spans="1:13" x14ac:dyDescent="0.35">
      <c r="A10831" s="2"/>
      <c r="C10831" s="2"/>
      <c r="F10831" s="2"/>
      <c r="I10831" s="2"/>
      <c r="M10831" s="2"/>
    </row>
    <row r="10832" spans="1:13" x14ac:dyDescent="0.35">
      <c r="A10832" s="2"/>
      <c r="C10832" s="2"/>
      <c r="I10832" s="2"/>
      <c r="M10832" s="2"/>
    </row>
    <row r="10833" spans="1:14" x14ac:dyDescent="0.35">
      <c r="A10833" s="2"/>
      <c r="C10833" s="2"/>
      <c r="F10833" s="2"/>
      <c r="I10833" s="2"/>
      <c r="M10833" s="2"/>
    </row>
    <row r="10834" spans="1:14" x14ac:dyDescent="0.35">
      <c r="A10834" s="2"/>
      <c r="C10834" s="2"/>
      <c r="F10834" s="2"/>
      <c r="I10834" s="2"/>
      <c r="M10834" s="2"/>
    </row>
    <row r="10835" spans="1:14" x14ac:dyDescent="0.35">
      <c r="A10835" s="2"/>
      <c r="C10835" s="2"/>
      <c r="I10835" s="2"/>
      <c r="M10835" s="2"/>
    </row>
    <row r="10836" spans="1:14" x14ac:dyDescent="0.35">
      <c r="A10836" s="2"/>
      <c r="C10836" s="2"/>
      <c r="I10836" s="2"/>
      <c r="M10836" s="2"/>
    </row>
    <row r="10837" spans="1:14" x14ac:dyDescent="0.35">
      <c r="A10837" s="2"/>
      <c r="C10837" s="2"/>
      <c r="F10837" s="2"/>
      <c r="I10837" s="2"/>
      <c r="M10837" s="2"/>
    </row>
    <row r="10838" spans="1:14" x14ac:dyDescent="0.35">
      <c r="A10838" s="2"/>
      <c r="D10838" s="2"/>
      <c r="G10838" s="2"/>
      <c r="J10838" s="2"/>
      <c r="N10838" s="2"/>
    </row>
    <row r="10839" spans="1:14" x14ac:dyDescent="0.35">
      <c r="A10839" s="2"/>
      <c r="D10839" s="2"/>
      <c r="G10839" s="2"/>
      <c r="J10839" s="2"/>
      <c r="N10839" s="2"/>
    </row>
    <row r="10840" spans="1:14" x14ac:dyDescent="0.35">
      <c r="A10840" s="2"/>
      <c r="D10840" s="2"/>
      <c r="J10840" s="2"/>
      <c r="N10840" s="2"/>
    </row>
    <row r="10841" spans="1:14" x14ac:dyDescent="0.35">
      <c r="A10841" s="2"/>
      <c r="D10841" s="2"/>
      <c r="J10841" s="2"/>
      <c r="N10841" s="2"/>
    </row>
    <row r="10842" spans="1:14" x14ac:dyDescent="0.35">
      <c r="A10842" s="2"/>
      <c r="D10842" s="2"/>
      <c r="G10842" s="2"/>
      <c r="J10842" s="2"/>
      <c r="N10842" s="2"/>
    </row>
    <row r="10843" spans="1:14" x14ac:dyDescent="0.35">
      <c r="A10843" s="2"/>
      <c r="D10843" s="2"/>
      <c r="G10843" s="2"/>
      <c r="J10843" s="2"/>
      <c r="N10843" s="2"/>
    </row>
    <row r="10844" spans="1:14" x14ac:dyDescent="0.35">
      <c r="A10844" s="2"/>
      <c r="D10844" s="2"/>
      <c r="G10844" s="2"/>
      <c r="J10844" s="2"/>
      <c r="N10844" s="2"/>
    </row>
    <row r="10845" spans="1:14" x14ac:dyDescent="0.35">
      <c r="A10845" s="2"/>
      <c r="D10845" s="2"/>
      <c r="J10845" s="2"/>
      <c r="N10845" s="2"/>
    </row>
    <row r="10846" spans="1:14" x14ac:dyDescent="0.35">
      <c r="A10846" s="2"/>
      <c r="D10846" s="2"/>
      <c r="J10846" s="2"/>
      <c r="N10846" s="2"/>
    </row>
    <row r="10847" spans="1:14" x14ac:dyDescent="0.35">
      <c r="A10847" s="2"/>
      <c r="D10847" s="2"/>
      <c r="G10847" s="2"/>
      <c r="J10847" s="2"/>
      <c r="N10847" s="2"/>
    </row>
    <row r="10848" spans="1:14" x14ac:dyDescent="0.35">
      <c r="A10848" s="2"/>
      <c r="D10848" s="2"/>
      <c r="G10848" s="2"/>
      <c r="J10848" s="2"/>
      <c r="N10848" s="2"/>
    </row>
    <row r="10849" spans="1:14" x14ac:dyDescent="0.35">
      <c r="A10849" s="2"/>
      <c r="D10849" s="2"/>
      <c r="G10849" s="2"/>
      <c r="J10849" s="2"/>
      <c r="N10849" s="2"/>
    </row>
    <row r="10850" spans="1:14" x14ac:dyDescent="0.35">
      <c r="A10850" s="2"/>
      <c r="D10850" s="2"/>
      <c r="G10850" s="2"/>
      <c r="J10850" s="2"/>
      <c r="N10850" s="2"/>
    </row>
    <row r="10851" spans="1:14" x14ac:dyDescent="0.35">
      <c r="A10851" s="2"/>
      <c r="D10851" s="2"/>
      <c r="G10851" s="2"/>
      <c r="J10851" s="2"/>
      <c r="N10851" s="2"/>
    </row>
    <row r="10852" spans="1:14" x14ac:dyDescent="0.35">
      <c r="A10852" s="2"/>
      <c r="D10852" s="2"/>
      <c r="J10852" s="2"/>
      <c r="N10852" s="2"/>
    </row>
    <row r="10853" spans="1:14" x14ac:dyDescent="0.35">
      <c r="A10853" s="2"/>
      <c r="D10853" s="2"/>
      <c r="J10853" s="2"/>
      <c r="N10853" s="2"/>
    </row>
    <row r="10854" spans="1:14" x14ac:dyDescent="0.35">
      <c r="A10854" s="2"/>
      <c r="D10854" s="2"/>
      <c r="G10854" s="2"/>
      <c r="J10854" s="2"/>
      <c r="N10854" s="2"/>
    </row>
    <row r="10855" spans="1:14" x14ac:dyDescent="0.35">
      <c r="A10855" s="2"/>
      <c r="D10855" s="2"/>
      <c r="G10855" s="2"/>
      <c r="J10855" s="2"/>
      <c r="N10855" s="2"/>
    </row>
    <row r="10856" spans="1:14" x14ac:dyDescent="0.35">
      <c r="A10856" s="2"/>
      <c r="D10856" s="2"/>
      <c r="J10856" s="2"/>
      <c r="N10856" s="2"/>
    </row>
    <row r="10857" spans="1:14" x14ac:dyDescent="0.35">
      <c r="A10857" s="2"/>
      <c r="D10857" s="2"/>
      <c r="G10857" s="2"/>
      <c r="J10857" s="2"/>
      <c r="N10857" s="2"/>
    </row>
    <row r="10858" spans="1:14" x14ac:dyDescent="0.35">
      <c r="A10858" s="2"/>
      <c r="D10858" s="2"/>
      <c r="G10858" s="2"/>
      <c r="J10858" s="2"/>
      <c r="N10858" s="2"/>
    </row>
    <row r="10859" spans="1:14" x14ac:dyDescent="0.35">
      <c r="A10859" s="2"/>
      <c r="D10859" s="2"/>
      <c r="G10859" s="2"/>
      <c r="J10859" s="2"/>
      <c r="N10859" s="2"/>
    </row>
    <row r="10860" spans="1:14" x14ac:dyDescent="0.35">
      <c r="A10860" s="2"/>
      <c r="D10860" s="2"/>
      <c r="G10860" s="2"/>
      <c r="J10860" s="2"/>
      <c r="N10860" s="2"/>
    </row>
    <row r="10861" spans="1:14" x14ac:dyDescent="0.35">
      <c r="A10861" s="2"/>
      <c r="D10861" s="2"/>
      <c r="J10861" s="2"/>
      <c r="N10861" s="2"/>
    </row>
    <row r="10862" spans="1:14" x14ac:dyDescent="0.35">
      <c r="A10862" s="2"/>
      <c r="D10862" s="2"/>
      <c r="J10862" s="2"/>
      <c r="N10862" s="2"/>
    </row>
    <row r="10863" spans="1:14" x14ac:dyDescent="0.35">
      <c r="A10863" s="2"/>
      <c r="D10863" s="2"/>
      <c r="G10863" s="2"/>
      <c r="J10863" s="2"/>
      <c r="N10863" s="2"/>
    </row>
    <row r="10864" spans="1:14" x14ac:dyDescent="0.35">
      <c r="A10864" s="2"/>
      <c r="D10864" s="2"/>
      <c r="G10864" s="2"/>
      <c r="J10864" s="2"/>
      <c r="N10864" s="2"/>
    </row>
    <row r="10865" spans="1:14" x14ac:dyDescent="0.35">
      <c r="A10865" s="2"/>
      <c r="D10865" s="2"/>
      <c r="G10865" s="2"/>
      <c r="J10865" s="2"/>
      <c r="N10865" s="2"/>
    </row>
    <row r="10866" spans="1:14" x14ac:dyDescent="0.35">
      <c r="A10866" s="2"/>
      <c r="D10866" s="2"/>
      <c r="G10866" s="2"/>
      <c r="J10866" s="2"/>
      <c r="N10866" s="2"/>
    </row>
    <row r="10867" spans="1:14" x14ac:dyDescent="0.35">
      <c r="A10867" s="2"/>
      <c r="D10867" s="2"/>
      <c r="G10867" s="2"/>
      <c r="J10867" s="2"/>
      <c r="N10867" s="2"/>
    </row>
    <row r="10868" spans="1:14" x14ac:dyDescent="0.35">
      <c r="A10868" s="2"/>
      <c r="D10868" s="2"/>
      <c r="J10868" s="2"/>
      <c r="N10868" s="2"/>
    </row>
    <row r="10869" spans="1:14" x14ac:dyDescent="0.35">
      <c r="A10869" s="2"/>
      <c r="D10869" s="2"/>
      <c r="J10869" s="2"/>
      <c r="N10869" s="2"/>
    </row>
    <row r="10870" spans="1:14" x14ac:dyDescent="0.35">
      <c r="A10870" s="2"/>
      <c r="D10870" s="2"/>
      <c r="G10870" s="2"/>
      <c r="J10870" s="2"/>
      <c r="N10870" s="2"/>
    </row>
    <row r="10871" spans="1:14" x14ac:dyDescent="0.35">
      <c r="A10871" s="2"/>
      <c r="D10871" s="2"/>
      <c r="G10871" s="2"/>
      <c r="J10871" s="2"/>
      <c r="N10871" s="2"/>
    </row>
    <row r="10872" spans="1:14" x14ac:dyDescent="0.35">
      <c r="A10872" s="2"/>
      <c r="D10872" s="2"/>
      <c r="G10872" s="2"/>
      <c r="J10872" s="2"/>
      <c r="N10872" s="2"/>
    </row>
    <row r="10873" spans="1:14" x14ac:dyDescent="0.35">
      <c r="A10873" s="2"/>
      <c r="D10873" s="2"/>
      <c r="G10873" s="2"/>
      <c r="J10873" s="2"/>
      <c r="N10873" s="2"/>
    </row>
    <row r="10874" spans="1:14" x14ac:dyDescent="0.35">
      <c r="A10874" s="2"/>
      <c r="D10874" s="2"/>
      <c r="G10874" s="2"/>
      <c r="J10874" s="2"/>
      <c r="N10874" s="2"/>
    </row>
    <row r="10875" spans="1:14" x14ac:dyDescent="0.35">
      <c r="A10875" s="2"/>
      <c r="D10875" s="2"/>
      <c r="J10875" s="2"/>
      <c r="N10875" s="2"/>
    </row>
    <row r="10876" spans="1:14" x14ac:dyDescent="0.35">
      <c r="A10876" s="2"/>
      <c r="D10876" s="2"/>
      <c r="J10876" s="2"/>
      <c r="N10876" s="2"/>
    </row>
    <row r="10877" spans="1:14" x14ac:dyDescent="0.35">
      <c r="A10877" s="2"/>
      <c r="D10877" s="2"/>
      <c r="G10877" s="2"/>
      <c r="J10877" s="2"/>
      <c r="N10877" s="2"/>
    </row>
    <row r="10878" spans="1:14" x14ac:dyDescent="0.35">
      <c r="A10878" s="2"/>
      <c r="D10878" s="2"/>
      <c r="G10878" s="2"/>
      <c r="J10878" s="2"/>
      <c r="N10878" s="2"/>
    </row>
    <row r="10879" spans="1:14" x14ac:dyDescent="0.35">
      <c r="A10879" s="2"/>
      <c r="D10879" s="2"/>
      <c r="G10879" s="2"/>
      <c r="J10879" s="2"/>
      <c r="N10879" s="2"/>
    </row>
    <row r="10880" spans="1:14" x14ac:dyDescent="0.35">
      <c r="A10880" s="2"/>
      <c r="D10880" s="2"/>
      <c r="G10880" s="2"/>
      <c r="J10880" s="2"/>
      <c r="N10880" s="2"/>
    </row>
    <row r="10881" spans="1:14" x14ac:dyDescent="0.35">
      <c r="A10881" s="2"/>
      <c r="D10881" s="2"/>
      <c r="G10881" s="2"/>
      <c r="J10881" s="2"/>
      <c r="N10881" s="2"/>
    </row>
    <row r="10882" spans="1:14" x14ac:dyDescent="0.35">
      <c r="A10882" s="2"/>
      <c r="D10882" s="2"/>
      <c r="J10882" s="2"/>
      <c r="N10882" s="2"/>
    </row>
    <row r="10883" spans="1:14" x14ac:dyDescent="0.35">
      <c r="A10883" s="2"/>
      <c r="D10883" s="2"/>
      <c r="J10883" s="2"/>
      <c r="N10883" s="2"/>
    </row>
    <row r="10884" spans="1:14" x14ac:dyDescent="0.35">
      <c r="A10884" s="2"/>
      <c r="D10884" s="2"/>
      <c r="G10884" s="2"/>
      <c r="J10884" s="2"/>
      <c r="N10884" s="2"/>
    </row>
    <row r="10885" spans="1:14" x14ac:dyDescent="0.35">
      <c r="A10885" s="2"/>
      <c r="D10885" s="2"/>
      <c r="G10885" s="2"/>
      <c r="J10885" s="2"/>
      <c r="N10885" s="2"/>
    </row>
    <row r="10886" spans="1:14" x14ac:dyDescent="0.35">
      <c r="A10886" s="2"/>
      <c r="D10886" s="2"/>
      <c r="G10886" s="2"/>
      <c r="J10886" s="2"/>
      <c r="N10886" s="2"/>
    </row>
    <row r="10887" spans="1:14" x14ac:dyDescent="0.35">
      <c r="A10887" s="2"/>
      <c r="D10887" s="2"/>
      <c r="G10887" s="2"/>
      <c r="J10887" s="2"/>
      <c r="N10887" s="2"/>
    </row>
    <row r="10888" spans="1:14" x14ac:dyDescent="0.35">
      <c r="A10888" s="2"/>
      <c r="D10888" s="2"/>
      <c r="G10888" s="2"/>
      <c r="J10888" s="2"/>
      <c r="N10888" s="2"/>
    </row>
    <row r="10889" spans="1:14" x14ac:dyDescent="0.35">
      <c r="A10889" s="2"/>
      <c r="D10889" s="2"/>
      <c r="J10889" s="2"/>
      <c r="N10889" s="2"/>
    </row>
    <row r="10890" spans="1:14" x14ac:dyDescent="0.35">
      <c r="A10890" s="2"/>
      <c r="D10890" s="2"/>
      <c r="J10890" s="2"/>
      <c r="N10890" s="2"/>
    </row>
    <row r="10891" spans="1:14" x14ac:dyDescent="0.35">
      <c r="A10891" s="2"/>
      <c r="D10891" s="2"/>
      <c r="G10891" s="2"/>
      <c r="J10891" s="2"/>
      <c r="N10891" s="2"/>
    </row>
    <row r="10892" spans="1:14" x14ac:dyDescent="0.35">
      <c r="A10892" s="2"/>
      <c r="D10892" s="2"/>
      <c r="G10892" s="2"/>
      <c r="J10892" s="2"/>
      <c r="N10892" s="2"/>
    </row>
    <row r="10893" spans="1:14" x14ac:dyDescent="0.35">
      <c r="A10893" s="2"/>
      <c r="D10893" s="2"/>
      <c r="G10893" s="2"/>
      <c r="J10893" s="2"/>
      <c r="N10893" s="2"/>
    </row>
    <row r="10894" spans="1:14" x14ac:dyDescent="0.35">
      <c r="A10894" s="2"/>
      <c r="D10894" s="2"/>
      <c r="G10894" s="2"/>
      <c r="J10894" s="2"/>
      <c r="N10894" s="2"/>
    </row>
    <row r="10895" spans="1:14" x14ac:dyDescent="0.35">
      <c r="A10895" s="2"/>
      <c r="D10895" s="2"/>
      <c r="G10895" s="2"/>
      <c r="J10895" s="2"/>
      <c r="N10895" s="2"/>
    </row>
    <row r="10896" spans="1:14" x14ac:dyDescent="0.35">
      <c r="A10896" s="2"/>
      <c r="D10896" s="2"/>
      <c r="J10896" s="2"/>
      <c r="N10896" s="2"/>
    </row>
    <row r="10897" spans="1:14" x14ac:dyDescent="0.35">
      <c r="A10897" s="2"/>
      <c r="D10897" s="2"/>
      <c r="J10897" s="2"/>
      <c r="N10897" s="2"/>
    </row>
    <row r="10898" spans="1:14" x14ac:dyDescent="0.35">
      <c r="A10898" s="2"/>
      <c r="D10898" s="2"/>
      <c r="G10898" s="2"/>
      <c r="J10898" s="2"/>
      <c r="N10898" s="2"/>
    </row>
    <row r="10899" spans="1:14" x14ac:dyDescent="0.35">
      <c r="A10899" s="2"/>
      <c r="D10899" s="2"/>
      <c r="G10899" s="2"/>
      <c r="J10899" s="2"/>
      <c r="N10899" s="2"/>
    </row>
    <row r="10900" spans="1:14" x14ac:dyDescent="0.35">
      <c r="A10900" s="2"/>
      <c r="D10900" s="2"/>
      <c r="G10900" s="2"/>
      <c r="J10900" s="2"/>
      <c r="N10900" s="2"/>
    </row>
    <row r="10901" spans="1:14" x14ac:dyDescent="0.35">
      <c r="A10901" s="2"/>
      <c r="D10901" s="2"/>
      <c r="G10901" s="2"/>
      <c r="J10901" s="2"/>
      <c r="N10901" s="2"/>
    </row>
    <row r="10902" spans="1:14" x14ac:dyDescent="0.35">
      <c r="A10902" s="2"/>
      <c r="D10902" s="2"/>
      <c r="G10902" s="2"/>
      <c r="J10902" s="2"/>
      <c r="N10902" s="2"/>
    </row>
    <row r="10903" spans="1:14" x14ac:dyDescent="0.35">
      <c r="A10903" s="2"/>
      <c r="D10903" s="2"/>
      <c r="J10903" s="2"/>
      <c r="N10903" s="2"/>
    </row>
    <row r="10904" spans="1:14" x14ac:dyDescent="0.35">
      <c r="A10904" s="2"/>
      <c r="D10904" s="2"/>
      <c r="J10904" s="2"/>
      <c r="N10904" s="2"/>
    </row>
    <row r="10905" spans="1:14" x14ac:dyDescent="0.35">
      <c r="A10905" s="2"/>
      <c r="D10905" s="2"/>
      <c r="G10905" s="2"/>
      <c r="J10905" s="2"/>
      <c r="N10905" s="2"/>
    </row>
    <row r="10906" spans="1:14" x14ac:dyDescent="0.35">
      <c r="A10906" s="2"/>
      <c r="D10906" s="2"/>
      <c r="G10906" s="2"/>
      <c r="J10906" s="2"/>
      <c r="N10906" s="2"/>
    </row>
    <row r="10907" spans="1:14" x14ac:dyDescent="0.35">
      <c r="A10907" s="2"/>
      <c r="D10907" s="2"/>
      <c r="G10907" s="2"/>
      <c r="J10907" s="2"/>
      <c r="N10907" s="2"/>
    </row>
    <row r="10908" spans="1:14" x14ac:dyDescent="0.35">
      <c r="A10908" s="2"/>
      <c r="D10908" s="2"/>
      <c r="G10908" s="2"/>
      <c r="J10908" s="2"/>
      <c r="N10908" s="2"/>
    </row>
    <row r="10909" spans="1:14" x14ac:dyDescent="0.35">
      <c r="A10909" s="2"/>
      <c r="D10909" s="2"/>
      <c r="G10909" s="2"/>
      <c r="J10909" s="2"/>
      <c r="N10909" s="2"/>
    </row>
    <row r="10910" spans="1:14" x14ac:dyDescent="0.35">
      <c r="A10910" s="2"/>
      <c r="D10910" s="2"/>
      <c r="J10910" s="2"/>
      <c r="N10910" s="2"/>
    </row>
    <row r="10911" spans="1:14" x14ac:dyDescent="0.35">
      <c r="A10911" s="2"/>
      <c r="D10911" s="2"/>
      <c r="J10911" s="2"/>
      <c r="N10911" s="2"/>
    </row>
    <row r="10912" spans="1:14" x14ac:dyDescent="0.35">
      <c r="A10912" s="2"/>
      <c r="D10912" s="2"/>
      <c r="G10912" s="2"/>
      <c r="J10912" s="2"/>
      <c r="N10912" s="2"/>
    </row>
    <row r="10913" spans="1:14" x14ac:dyDescent="0.35">
      <c r="A10913" s="2"/>
      <c r="D10913" s="2"/>
      <c r="G10913" s="2"/>
      <c r="J10913" s="2"/>
      <c r="N10913" s="2"/>
    </row>
    <row r="10914" spans="1:14" x14ac:dyDescent="0.35">
      <c r="A10914" s="2"/>
      <c r="D10914" s="2"/>
      <c r="J10914" s="2"/>
      <c r="N10914" s="2"/>
    </row>
    <row r="10915" spans="1:14" x14ac:dyDescent="0.35">
      <c r="A10915" s="2"/>
      <c r="D10915" s="2"/>
      <c r="G10915" s="2"/>
      <c r="J10915" s="2"/>
      <c r="N10915" s="2"/>
    </row>
    <row r="10916" spans="1:14" x14ac:dyDescent="0.35">
      <c r="A10916" s="2"/>
      <c r="D10916" s="2"/>
      <c r="G10916" s="2"/>
      <c r="J10916" s="2"/>
      <c r="N10916" s="2"/>
    </row>
    <row r="10917" spans="1:14" x14ac:dyDescent="0.35">
      <c r="A10917" s="2"/>
      <c r="D10917" s="2"/>
      <c r="G10917" s="2"/>
      <c r="J10917" s="2"/>
      <c r="N10917" s="2"/>
    </row>
    <row r="10918" spans="1:14" x14ac:dyDescent="0.35">
      <c r="A10918" s="2"/>
      <c r="D10918" s="2"/>
      <c r="G10918" s="2"/>
      <c r="J10918" s="2"/>
      <c r="N10918" s="2"/>
    </row>
    <row r="10919" spans="1:14" x14ac:dyDescent="0.35">
      <c r="A10919" s="2"/>
      <c r="D10919" s="2"/>
      <c r="G10919" s="2"/>
      <c r="J10919" s="2"/>
      <c r="N10919" s="2"/>
    </row>
    <row r="10920" spans="1:14" x14ac:dyDescent="0.35">
      <c r="A10920" s="2"/>
      <c r="D10920" s="2"/>
      <c r="J10920" s="2"/>
      <c r="N10920" s="2"/>
    </row>
    <row r="10921" spans="1:14" x14ac:dyDescent="0.35">
      <c r="A10921" s="2"/>
      <c r="D10921" s="2"/>
      <c r="J10921" s="2"/>
      <c r="N10921" s="2"/>
    </row>
    <row r="10922" spans="1:14" x14ac:dyDescent="0.35">
      <c r="A10922" s="2"/>
      <c r="D10922" s="2"/>
      <c r="G10922" s="2"/>
      <c r="J10922" s="2"/>
      <c r="N10922" s="2"/>
    </row>
    <row r="10923" spans="1:14" x14ac:dyDescent="0.35">
      <c r="A10923" s="2"/>
      <c r="D10923" s="2"/>
      <c r="G10923" s="2"/>
      <c r="J10923" s="2"/>
      <c r="N10923" s="2"/>
    </row>
    <row r="10924" spans="1:14" x14ac:dyDescent="0.35">
      <c r="A10924" s="2"/>
      <c r="D10924" s="2"/>
      <c r="G10924" s="2"/>
      <c r="J10924" s="2"/>
      <c r="N10924" s="2"/>
    </row>
    <row r="10925" spans="1:14" x14ac:dyDescent="0.35">
      <c r="A10925" s="2"/>
      <c r="D10925" s="2"/>
      <c r="G10925" s="2"/>
      <c r="J10925" s="2"/>
      <c r="N10925" s="2"/>
    </row>
    <row r="10926" spans="1:14" x14ac:dyDescent="0.35">
      <c r="A10926" s="2"/>
      <c r="D10926" s="2"/>
      <c r="G10926" s="2"/>
      <c r="J10926" s="2"/>
      <c r="N10926" s="2"/>
    </row>
    <row r="10927" spans="1:14" x14ac:dyDescent="0.35">
      <c r="A10927" s="2"/>
      <c r="D10927" s="2"/>
      <c r="J10927" s="2"/>
      <c r="N10927" s="2"/>
    </row>
    <row r="10928" spans="1:14" x14ac:dyDescent="0.35">
      <c r="A10928" s="2"/>
      <c r="D10928" s="2"/>
      <c r="J10928" s="2"/>
      <c r="N10928" s="2"/>
    </row>
    <row r="10929" spans="1:14" x14ac:dyDescent="0.35">
      <c r="A10929" s="2"/>
      <c r="D10929" s="2"/>
      <c r="G10929" s="2"/>
      <c r="J10929" s="2"/>
      <c r="N10929" s="2"/>
    </row>
    <row r="10930" spans="1:14" x14ac:dyDescent="0.35">
      <c r="A10930" s="2"/>
      <c r="D10930" s="2"/>
      <c r="G10930" s="2"/>
      <c r="J10930" s="2"/>
      <c r="N10930" s="2"/>
    </row>
    <row r="10931" spans="1:14" x14ac:dyDescent="0.35">
      <c r="A10931" s="2"/>
      <c r="D10931" s="2"/>
      <c r="G10931" s="2"/>
      <c r="J10931" s="2"/>
      <c r="N10931" s="2"/>
    </row>
    <row r="10932" spans="1:14" x14ac:dyDescent="0.35">
      <c r="A10932" s="2"/>
      <c r="D10932" s="2"/>
      <c r="J10932" s="2"/>
      <c r="N10932" s="2"/>
    </row>
    <row r="10933" spans="1:14" x14ac:dyDescent="0.35">
      <c r="A10933" s="2"/>
      <c r="D10933" s="2"/>
      <c r="J10933" s="2"/>
      <c r="N10933" s="2"/>
    </row>
    <row r="10934" spans="1:14" x14ac:dyDescent="0.35">
      <c r="A10934" s="2"/>
      <c r="D10934" s="2"/>
      <c r="G10934" s="2"/>
      <c r="J10934" s="2"/>
      <c r="N10934" s="2"/>
    </row>
    <row r="10935" spans="1:14" x14ac:dyDescent="0.35">
      <c r="A10935" s="2"/>
      <c r="D10935" s="2"/>
      <c r="G10935" s="2"/>
      <c r="J10935" s="2"/>
      <c r="N10935" s="2"/>
    </row>
    <row r="10936" spans="1:14" x14ac:dyDescent="0.35">
      <c r="A10936" s="2"/>
      <c r="D10936" s="2"/>
      <c r="J10936" s="2"/>
      <c r="N10936" s="2"/>
    </row>
    <row r="10937" spans="1:14" x14ac:dyDescent="0.35">
      <c r="A10937" s="2"/>
      <c r="D10937" s="2"/>
      <c r="J10937" s="2"/>
      <c r="N10937" s="2"/>
    </row>
    <row r="10938" spans="1:14" x14ac:dyDescent="0.35">
      <c r="A10938" s="2"/>
      <c r="D10938" s="2"/>
      <c r="G10938" s="2"/>
      <c r="J10938" s="2"/>
      <c r="N10938" s="2"/>
    </row>
    <row r="10939" spans="1:14" x14ac:dyDescent="0.35">
      <c r="A10939" s="2"/>
      <c r="D10939" s="2"/>
      <c r="G10939" s="2"/>
      <c r="J10939" s="2"/>
      <c r="N10939" s="2"/>
    </row>
    <row r="10940" spans="1:14" x14ac:dyDescent="0.35">
      <c r="A10940" s="2"/>
      <c r="D10940" s="2"/>
      <c r="G10940" s="2"/>
      <c r="J10940" s="2"/>
      <c r="N10940" s="2"/>
    </row>
    <row r="10941" spans="1:14" x14ac:dyDescent="0.35">
      <c r="A10941" s="2"/>
      <c r="D10941" s="2"/>
      <c r="G10941" s="2"/>
      <c r="J10941" s="2"/>
      <c r="N10941" s="2"/>
    </row>
    <row r="10942" spans="1:14" x14ac:dyDescent="0.35">
      <c r="A10942" s="2"/>
      <c r="D10942" s="2"/>
      <c r="G10942" s="2"/>
      <c r="J10942" s="2"/>
      <c r="N10942" s="2"/>
    </row>
    <row r="10943" spans="1:14" x14ac:dyDescent="0.35">
      <c r="A10943" s="2"/>
      <c r="D10943" s="2"/>
      <c r="J10943" s="2"/>
      <c r="N10943" s="2"/>
    </row>
    <row r="10944" spans="1:14" x14ac:dyDescent="0.35">
      <c r="A10944" s="2"/>
      <c r="D10944" s="2"/>
      <c r="J10944" s="2"/>
      <c r="N10944" s="2"/>
    </row>
    <row r="10945" spans="1:14" x14ac:dyDescent="0.35">
      <c r="A10945" s="2"/>
      <c r="D10945" s="2"/>
      <c r="G10945" s="2"/>
      <c r="J10945" s="2"/>
      <c r="N10945" s="2"/>
    </row>
    <row r="10946" spans="1:14" x14ac:dyDescent="0.35">
      <c r="A10946" s="2"/>
      <c r="D10946" s="2"/>
      <c r="G10946" s="2"/>
      <c r="J10946" s="2"/>
      <c r="N10946" s="2"/>
    </row>
    <row r="10947" spans="1:14" x14ac:dyDescent="0.35">
      <c r="A10947" s="2"/>
      <c r="D10947" s="2"/>
      <c r="G10947" s="2"/>
      <c r="J10947" s="2"/>
      <c r="N10947" s="2"/>
    </row>
    <row r="10948" spans="1:14" x14ac:dyDescent="0.35">
      <c r="A10948" s="2"/>
      <c r="D10948" s="2"/>
      <c r="G10948" s="2"/>
      <c r="J10948" s="2"/>
      <c r="N10948" s="2"/>
    </row>
    <row r="10949" spans="1:14" x14ac:dyDescent="0.35">
      <c r="A10949" s="2"/>
      <c r="D10949" s="2"/>
      <c r="G10949" s="2"/>
      <c r="J10949" s="2"/>
      <c r="N10949" s="2"/>
    </row>
    <row r="10950" spans="1:14" x14ac:dyDescent="0.35">
      <c r="A10950" s="2"/>
      <c r="D10950" s="2"/>
      <c r="J10950" s="2"/>
      <c r="N10950" s="2"/>
    </row>
    <row r="10951" spans="1:14" x14ac:dyDescent="0.35">
      <c r="A10951" s="2"/>
      <c r="D10951" s="2"/>
      <c r="J10951" s="2"/>
      <c r="N10951" s="2"/>
    </row>
    <row r="10952" spans="1:14" x14ac:dyDescent="0.35">
      <c r="A10952" s="2"/>
      <c r="D10952" s="2"/>
      <c r="G10952" s="2"/>
      <c r="J10952" s="2"/>
      <c r="N10952" s="2"/>
    </row>
    <row r="10953" spans="1:14" x14ac:dyDescent="0.35">
      <c r="A10953" s="2"/>
      <c r="D10953" s="2"/>
      <c r="G10953" s="2"/>
      <c r="J10953" s="2"/>
      <c r="N10953" s="2"/>
    </row>
    <row r="10954" spans="1:14" x14ac:dyDescent="0.35">
      <c r="A10954" s="2"/>
      <c r="D10954" s="2"/>
      <c r="G10954" s="2"/>
      <c r="J10954" s="2"/>
      <c r="N10954" s="2"/>
    </row>
    <row r="10955" spans="1:14" x14ac:dyDescent="0.35">
      <c r="A10955" s="2"/>
      <c r="D10955" s="2"/>
      <c r="G10955" s="2"/>
      <c r="J10955" s="2"/>
      <c r="N10955" s="2"/>
    </row>
    <row r="10956" spans="1:14" x14ac:dyDescent="0.35">
      <c r="A10956" s="2"/>
      <c r="D10956" s="2"/>
      <c r="G10956" s="2"/>
      <c r="J10956" s="2"/>
      <c r="N10956" s="2"/>
    </row>
    <row r="10957" spans="1:14" x14ac:dyDescent="0.35">
      <c r="A10957" s="2"/>
      <c r="D10957" s="2"/>
      <c r="J10957" s="2"/>
      <c r="N10957" s="2"/>
    </row>
    <row r="10958" spans="1:14" x14ac:dyDescent="0.35">
      <c r="A10958" s="2"/>
      <c r="D10958" s="2"/>
      <c r="J10958" s="2"/>
      <c r="N10958" s="2"/>
    </row>
    <row r="10959" spans="1:14" x14ac:dyDescent="0.35">
      <c r="A10959" s="2"/>
      <c r="D10959" s="2"/>
      <c r="G10959" s="2"/>
      <c r="J10959" s="2"/>
      <c r="N10959" s="2"/>
    </row>
    <row r="10960" spans="1:14" x14ac:dyDescent="0.35">
      <c r="A10960" s="2"/>
      <c r="D10960" s="2"/>
      <c r="G10960" s="2"/>
      <c r="J10960" s="2"/>
      <c r="N10960" s="2"/>
    </row>
    <row r="10961" spans="1:14" x14ac:dyDescent="0.35">
      <c r="A10961" s="2"/>
      <c r="D10961" s="2"/>
      <c r="G10961" s="2"/>
      <c r="J10961" s="2"/>
      <c r="N10961" s="2"/>
    </row>
    <row r="10962" spans="1:14" x14ac:dyDescent="0.35">
      <c r="A10962" s="2"/>
      <c r="D10962" s="2"/>
      <c r="G10962" s="2"/>
      <c r="J10962" s="2"/>
      <c r="N10962" s="2"/>
    </row>
    <row r="10963" spans="1:14" x14ac:dyDescent="0.35">
      <c r="A10963" s="2"/>
      <c r="D10963" s="2"/>
      <c r="G10963" s="2"/>
      <c r="J10963" s="2"/>
      <c r="N10963" s="2"/>
    </row>
    <row r="10964" spans="1:14" x14ac:dyDescent="0.35">
      <c r="A10964" s="2"/>
      <c r="D10964" s="2"/>
      <c r="J10964" s="2"/>
      <c r="N10964" s="2"/>
    </row>
    <row r="10965" spans="1:14" x14ac:dyDescent="0.35">
      <c r="A10965" s="2"/>
      <c r="D10965" s="2"/>
      <c r="J10965" s="2"/>
      <c r="N10965" s="2"/>
    </row>
    <row r="10966" spans="1:14" x14ac:dyDescent="0.35">
      <c r="A10966" s="2"/>
      <c r="D10966" s="2"/>
      <c r="G10966" s="2"/>
      <c r="J10966" s="2"/>
      <c r="N10966" s="2"/>
    </row>
    <row r="10967" spans="1:14" x14ac:dyDescent="0.35">
      <c r="A10967" s="2"/>
      <c r="D10967" s="2"/>
      <c r="G10967" s="2"/>
      <c r="J10967" s="2"/>
      <c r="N10967" s="2"/>
    </row>
    <row r="10968" spans="1:14" x14ac:dyDescent="0.35">
      <c r="A10968" s="2"/>
      <c r="D10968" s="2"/>
      <c r="G10968" s="2"/>
      <c r="J10968" s="2"/>
      <c r="N10968" s="2"/>
    </row>
    <row r="10969" spans="1:14" x14ac:dyDescent="0.35">
      <c r="A10969" s="2"/>
      <c r="D10969" s="2"/>
      <c r="G10969" s="2"/>
      <c r="J10969" s="2"/>
      <c r="N10969" s="2"/>
    </row>
    <row r="10970" spans="1:14" x14ac:dyDescent="0.35">
      <c r="A10970" s="2"/>
      <c r="D10970" s="2"/>
      <c r="G10970" s="2"/>
      <c r="J10970" s="2"/>
      <c r="N10970" s="2"/>
    </row>
    <row r="10971" spans="1:14" x14ac:dyDescent="0.35">
      <c r="A10971" s="2"/>
      <c r="D10971" s="2"/>
      <c r="J10971" s="2"/>
      <c r="N10971" s="2"/>
    </row>
    <row r="10972" spans="1:14" x14ac:dyDescent="0.35">
      <c r="A10972" s="2"/>
      <c r="D10972" s="2"/>
      <c r="J10972" s="2"/>
      <c r="N10972" s="2"/>
    </row>
    <row r="10973" spans="1:14" x14ac:dyDescent="0.35">
      <c r="A10973" s="2"/>
      <c r="D10973" s="2"/>
      <c r="G10973" s="2"/>
      <c r="J10973" s="2"/>
      <c r="N10973" s="2"/>
    </row>
    <row r="10974" spans="1:14" x14ac:dyDescent="0.35">
      <c r="A10974" s="2"/>
      <c r="D10974" s="2"/>
      <c r="G10974" s="2"/>
      <c r="J10974" s="2"/>
      <c r="N10974" s="2"/>
    </row>
    <row r="10975" spans="1:14" x14ac:dyDescent="0.35">
      <c r="A10975" s="2"/>
      <c r="D10975" s="2"/>
      <c r="G10975" s="2"/>
      <c r="J10975" s="2"/>
      <c r="N10975" s="2"/>
    </row>
    <row r="10976" spans="1:14" x14ac:dyDescent="0.35">
      <c r="A10976" s="2"/>
      <c r="D10976" s="2"/>
      <c r="G10976" s="2"/>
      <c r="J10976" s="2"/>
      <c r="N10976" s="2"/>
    </row>
    <row r="10977" spans="1:14" x14ac:dyDescent="0.35">
      <c r="A10977" s="2"/>
      <c r="D10977" s="2"/>
      <c r="G10977" s="2"/>
      <c r="J10977" s="2"/>
      <c r="N10977" s="2"/>
    </row>
    <row r="10978" spans="1:14" x14ac:dyDescent="0.35">
      <c r="A10978" s="2"/>
      <c r="D10978" s="2"/>
      <c r="J10978" s="2"/>
      <c r="N10978" s="2"/>
    </row>
    <row r="10979" spans="1:14" x14ac:dyDescent="0.35">
      <c r="A10979" s="2"/>
      <c r="D10979" s="2"/>
      <c r="J10979" s="2"/>
      <c r="N10979" s="2"/>
    </row>
    <row r="10980" spans="1:14" x14ac:dyDescent="0.35">
      <c r="A10980" s="2"/>
      <c r="D10980" s="2"/>
      <c r="G10980" s="2"/>
      <c r="J10980" s="2"/>
      <c r="N10980" s="2"/>
    </row>
    <row r="10981" spans="1:14" x14ac:dyDescent="0.35">
      <c r="A10981" s="2"/>
      <c r="D10981" s="2"/>
      <c r="G10981" s="2"/>
      <c r="J10981" s="2"/>
      <c r="N10981" s="2"/>
    </row>
    <row r="10982" spans="1:14" x14ac:dyDescent="0.35">
      <c r="A10982" s="2"/>
      <c r="D10982" s="2"/>
      <c r="G10982" s="2"/>
      <c r="J10982" s="2"/>
      <c r="N10982" s="2"/>
    </row>
    <row r="10983" spans="1:14" x14ac:dyDescent="0.35">
      <c r="A10983" s="2"/>
      <c r="D10983" s="2"/>
      <c r="G10983" s="2"/>
      <c r="J10983" s="2"/>
      <c r="N10983" s="2"/>
    </row>
    <row r="10984" spans="1:14" x14ac:dyDescent="0.35">
      <c r="A10984" s="2"/>
      <c r="D10984" s="2"/>
      <c r="G10984" s="2"/>
      <c r="J10984" s="2"/>
      <c r="N10984" s="2"/>
    </row>
    <row r="10985" spans="1:14" x14ac:dyDescent="0.35">
      <c r="A10985" s="2"/>
      <c r="D10985" s="2"/>
      <c r="J10985" s="2"/>
      <c r="N10985" s="2"/>
    </row>
    <row r="10986" spans="1:14" x14ac:dyDescent="0.35">
      <c r="A10986" s="2"/>
      <c r="D10986" s="2"/>
      <c r="J10986" s="2"/>
      <c r="N10986" s="2"/>
    </row>
    <row r="10987" spans="1:14" x14ac:dyDescent="0.35">
      <c r="A10987" s="2"/>
      <c r="D10987" s="2"/>
      <c r="G10987" s="2"/>
      <c r="J10987" s="2"/>
      <c r="N10987" s="2"/>
    </row>
    <row r="10988" spans="1:14" x14ac:dyDescent="0.35">
      <c r="A10988" s="2"/>
      <c r="D10988" s="2"/>
      <c r="G10988" s="2"/>
      <c r="J10988" s="2"/>
      <c r="N10988" s="2"/>
    </row>
    <row r="10989" spans="1:14" x14ac:dyDescent="0.35">
      <c r="A10989" s="2"/>
      <c r="D10989" s="2"/>
      <c r="G10989" s="2"/>
      <c r="J10989" s="2"/>
      <c r="N10989" s="2"/>
    </row>
    <row r="10990" spans="1:14" x14ac:dyDescent="0.35">
      <c r="A10990" s="2"/>
      <c r="D10990" s="2"/>
      <c r="G10990" s="2"/>
      <c r="J10990" s="2"/>
      <c r="N10990" s="2"/>
    </row>
    <row r="10991" spans="1:14" x14ac:dyDescent="0.35">
      <c r="A10991" s="2"/>
      <c r="D10991" s="2"/>
      <c r="G10991" s="2"/>
      <c r="J10991" s="2"/>
      <c r="N10991" s="2"/>
    </row>
    <row r="10992" spans="1:14" x14ac:dyDescent="0.35">
      <c r="A10992" s="2"/>
      <c r="D10992" s="2"/>
      <c r="J10992" s="2"/>
      <c r="N10992" s="2"/>
    </row>
    <row r="10993" spans="1:14" x14ac:dyDescent="0.35">
      <c r="A10993" s="2"/>
      <c r="D10993" s="2"/>
      <c r="J10993" s="2"/>
      <c r="N10993" s="2"/>
    </row>
    <row r="10994" spans="1:14" x14ac:dyDescent="0.35">
      <c r="A10994" s="2"/>
      <c r="D10994" s="2"/>
      <c r="G10994" s="2"/>
      <c r="J10994" s="2"/>
      <c r="N10994" s="2"/>
    </row>
    <row r="10995" spans="1:14" x14ac:dyDescent="0.35">
      <c r="A10995" s="2"/>
      <c r="D10995" s="2"/>
      <c r="G10995" s="2"/>
      <c r="J10995" s="2"/>
      <c r="N10995" s="2"/>
    </row>
    <row r="10996" spans="1:14" x14ac:dyDescent="0.35">
      <c r="A10996" s="2"/>
      <c r="D10996" s="2"/>
      <c r="G10996" s="2"/>
      <c r="J10996" s="2"/>
      <c r="N10996" s="2"/>
    </row>
    <row r="10997" spans="1:14" x14ac:dyDescent="0.35">
      <c r="A10997" s="2"/>
      <c r="D10997" s="2"/>
      <c r="G10997" s="2"/>
      <c r="J10997" s="2"/>
      <c r="N10997" s="2"/>
    </row>
    <row r="10998" spans="1:14" x14ac:dyDescent="0.35">
      <c r="A10998" s="2"/>
      <c r="D10998" s="2"/>
      <c r="G10998" s="2"/>
      <c r="J10998" s="2"/>
      <c r="N10998" s="2"/>
    </row>
    <row r="10999" spans="1:14" x14ac:dyDescent="0.35">
      <c r="A10999" s="2"/>
      <c r="D10999" s="2"/>
      <c r="J10999" s="2"/>
      <c r="N10999" s="2"/>
    </row>
    <row r="11000" spans="1:14" x14ac:dyDescent="0.35">
      <c r="A11000" s="2"/>
      <c r="D11000" s="2"/>
      <c r="J11000" s="2"/>
      <c r="N11000" s="2"/>
    </row>
    <row r="11001" spans="1:14" x14ac:dyDescent="0.35">
      <c r="A11001" s="2"/>
      <c r="D11001" s="2"/>
      <c r="G11001" s="2"/>
      <c r="J11001" s="2"/>
      <c r="N11001" s="2"/>
    </row>
    <row r="11002" spans="1:14" x14ac:dyDescent="0.35">
      <c r="A11002" s="2"/>
      <c r="D11002" s="2"/>
      <c r="G11002" s="2"/>
      <c r="J11002" s="2"/>
      <c r="N11002" s="2"/>
    </row>
    <row r="11003" spans="1:14" x14ac:dyDescent="0.35">
      <c r="A11003" s="2"/>
      <c r="D11003" s="2"/>
      <c r="G11003" s="2"/>
      <c r="J11003" s="2"/>
      <c r="N11003" s="2"/>
    </row>
    <row r="11004" spans="1:14" x14ac:dyDescent="0.35">
      <c r="A11004" s="2"/>
      <c r="D11004" s="2"/>
      <c r="G11004" s="2"/>
      <c r="J11004" s="2"/>
      <c r="N11004" s="2"/>
    </row>
    <row r="11005" spans="1:14" x14ac:dyDescent="0.35">
      <c r="A11005" s="2"/>
      <c r="D11005" s="2"/>
      <c r="G11005" s="2"/>
      <c r="J11005" s="2"/>
      <c r="N11005" s="2"/>
    </row>
    <row r="11006" spans="1:14" x14ac:dyDescent="0.35">
      <c r="A11006" s="2"/>
      <c r="D11006" s="2"/>
      <c r="J11006" s="2"/>
      <c r="N11006" s="2"/>
    </row>
    <row r="11007" spans="1:14" x14ac:dyDescent="0.35">
      <c r="A11007" s="2"/>
      <c r="D11007" s="2"/>
      <c r="G11007" s="2"/>
      <c r="J11007" s="2"/>
      <c r="N11007" s="2"/>
    </row>
    <row r="11008" spans="1:14" x14ac:dyDescent="0.35">
      <c r="A11008" s="2"/>
      <c r="D11008" s="2"/>
      <c r="G11008" s="2"/>
      <c r="J11008" s="2"/>
      <c r="N11008" s="2"/>
    </row>
    <row r="11009" spans="1:14" x14ac:dyDescent="0.35">
      <c r="A11009" s="2"/>
      <c r="D11009" s="2"/>
      <c r="G11009" s="2"/>
      <c r="J11009" s="2"/>
      <c r="N11009" s="2"/>
    </row>
    <row r="11010" spans="1:14" x14ac:dyDescent="0.35">
      <c r="A11010" s="2"/>
      <c r="D11010" s="2"/>
      <c r="J11010" s="2"/>
      <c r="N11010" s="2"/>
    </row>
    <row r="11011" spans="1:14" x14ac:dyDescent="0.35">
      <c r="A11011" s="2"/>
      <c r="D11011" s="2"/>
      <c r="J11011" s="2"/>
      <c r="N11011" s="2"/>
    </row>
    <row r="11012" spans="1:14" x14ac:dyDescent="0.35">
      <c r="A11012" s="2"/>
      <c r="D11012" s="2"/>
      <c r="G11012" s="2"/>
      <c r="J11012" s="2"/>
      <c r="N11012" s="2"/>
    </row>
    <row r="11013" spans="1:14" x14ac:dyDescent="0.35">
      <c r="A11013" s="2"/>
      <c r="D11013" s="2"/>
      <c r="G11013" s="2"/>
      <c r="J11013" s="2"/>
      <c r="N11013" s="2"/>
    </row>
    <row r="11014" spans="1:14" x14ac:dyDescent="0.35">
      <c r="A11014" s="2"/>
      <c r="D11014" s="2"/>
      <c r="G11014" s="2"/>
      <c r="J11014" s="2"/>
      <c r="N11014" s="2"/>
    </row>
    <row r="11015" spans="1:14" x14ac:dyDescent="0.35">
      <c r="A11015" s="2"/>
      <c r="D11015" s="2"/>
      <c r="G11015" s="2"/>
      <c r="J11015" s="2"/>
      <c r="N11015" s="2"/>
    </row>
    <row r="11016" spans="1:14" x14ac:dyDescent="0.35">
      <c r="A11016" s="2"/>
      <c r="D11016" s="2"/>
      <c r="G11016" s="2"/>
      <c r="J11016" s="2"/>
      <c r="N11016" s="2"/>
    </row>
    <row r="11017" spans="1:14" x14ac:dyDescent="0.35">
      <c r="A11017" s="2"/>
      <c r="D11017" s="2"/>
      <c r="J11017" s="2"/>
      <c r="N11017" s="2"/>
    </row>
    <row r="11018" spans="1:14" x14ac:dyDescent="0.35">
      <c r="A11018" s="2"/>
      <c r="D11018" s="2"/>
      <c r="J11018" s="2"/>
      <c r="N11018" s="2"/>
    </row>
    <row r="11019" spans="1:14" x14ac:dyDescent="0.35">
      <c r="A11019" s="2"/>
      <c r="D11019" s="2"/>
      <c r="G11019" s="2"/>
      <c r="J11019" s="2"/>
      <c r="N11019" s="2"/>
    </row>
    <row r="11020" spans="1:14" x14ac:dyDescent="0.35">
      <c r="A11020" s="2"/>
      <c r="D11020" s="2"/>
      <c r="G11020" s="2"/>
      <c r="J11020" s="2"/>
      <c r="N11020" s="2"/>
    </row>
    <row r="11021" spans="1:14" x14ac:dyDescent="0.35">
      <c r="A11021" s="2"/>
      <c r="D11021" s="2"/>
      <c r="G11021" s="2"/>
      <c r="J11021" s="2"/>
      <c r="N11021" s="2"/>
    </row>
    <row r="11022" spans="1:14" x14ac:dyDescent="0.35">
      <c r="A11022" s="2"/>
      <c r="D11022" s="2"/>
      <c r="G11022" s="2"/>
      <c r="J11022" s="2"/>
      <c r="N11022" s="2"/>
    </row>
    <row r="11023" spans="1:14" x14ac:dyDescent="0.35">
      <c r="A11023" s="2"/>
      <c r="D11023" s="2"/>
      <c r="G11023" s="2"/>
      <c r="J11023" s="2"/>
      <c r="N11023" s="2"/>
    </row>
    <row r="11024" spans="1:14" x14ac:dyDescent="0.35">
      <c r="A11024" s="2"/>
      <c r="D11024" s="2"/>
      <c r="J11024" s="2"/>
      <c r="N11024" s="2"/>
    </row>
    <row r="11025" spans="1:14" x14ac:dyDescent="0.35">
      <c r="A11025" s="2"/>
      <c r="D11025" s="2"/>
      <c r="J11025" s="2"/>
      <c r="N11025" s="2"/>
    </row>
    <row r="11026" spans="1:14" x14ac:dyDescent="0.35">
      <c r="A11026" s="2"/>
      <c r="D11026" s="2"/>
      <c r="G11026" s="2"/>
      <c r="J11026" s="2"/>
      <c r="N11026" s="2"/>
    </row>
    <row r="11027" spans="1:14" x14ac:dyDescent="0.35">
      <c r="A11027" s="2"/>
      <c r="D11027" s="2"/>
      <c r="G11027" s="2"/>
      <c r="J11027" s="2"/>
      <c r="N11027" s="2"/>
    </row>
    <row r="11028" spans="1:14" x14ac:dyDescent="0.35">
      <c r="A11028" s="2"/>
      <c r="D11028" s="2"/>
      <c r="G11028" s="2"/>
      <c r="J11028" s="2"/>
      <c r="N11028" s="2"/>
    </row>
    <row r="11029" spans="1:14" x14ac:dyDescent="0.35">
      <c r="A11029" s="2"/>
      <c r="D11029" s="2"/>
      <c r="G11029" s="2"/>
      <c r="J11029" s="2"/>
      <c r="N11029" s="2"/>
    </row>
    <row r="11030" spans="1:14" x14ac:dyDescent="0.35">
      <c r="A11030" s="2"/>
      <c r="D11030" s="2"/>
      <c r="J11030" s="2"/>
      <c r="N11030" s="2"/>
    </row>
    <row r="11031" spans="1:14" x14ac:dyDescent="0.35">
      <c r="A11031" s="2"/>
      <c r="D11031" s="2"/>
      <c r="J11031" s="2"/>
      <c r="N11031" s="2"/>
    </row>
    <row r="11032" spans="1:14" x14ac:dyDescent="0.35">
      <c r="A11032" s="2"/>
      <c r="D11032" s="2"/>
      <c r="G11032" s="2"/>
      <c r="J11032" s="2"/>
      <c r="N11032" s="2"/>
    </row>
    <row r="11033" spans="1:14" x14ac:dyDescent="0.35">
      <c r="A11033" s="2"/>
      <c r="D11033" s="2"/>
      <c r="G11033" s="2"/>
      <c r="J11033" s="2"/>
      <c r="N11033" s="2"/>
    </row>
    <row r="11034" spans="1:14" x14ac:dyDescent="0.35">
      <c r="A11034" s="2"/>
      <c r="D11034" s="2"/>
      <c r="G11034" s="2"/>
      <c r="J11034" s="2"/>
      <c r="N11034" s="2"/>
    </row>
    <row r="11035" spans="1:14" x14ac:dyDescent="0.35">
      <c r="A11035" s="2"/>
      <c r="D11035" s="2"/>
      <c r="G11035" s="2"/>
      <c r="J11035" s="2"/>
      <c r="N11035" s="2"/>
    </row>
    <row r="11036" spans="1:14" x14ac:dyDescent="0.35">
      <c r="A11036" s="2"/>
      <c r="D11036" s="2"/>
      <c r="J11036" s="2"/>
      <c r="N11036" s="2"/>
    </row>
    <row r="11037" spans="1:14" x14ac:dyDescent="0.35">
      <c r="A11037" s="2"/>
      <c r="D11037" s="2"/>
      <c r="J11037" s="2"/>
      <c r="N11037" s="2"/>
    </row>
    <row r="11038" spans="1:14" x14ac:dyDescent="0.35">
      <c r="A11038" s="2"/>
      <c r="D11038" s="2"/>
      <c r="G11038" s="2"/>
      <c r="J11038" s="2"/>
      <c r="N11038" s="2"/>
    </row>
    <row r="11039" spans="1:14" x14ac:dyDescent="0.35">
      <c r="A11039" s="2"/>
      <c r="D11039" s="2"/>
      <c r="G11039" s="2"/>
      <c r="J11039" s="2"/>
      <c r="N11039" s="2"/>
    </row>
    <row r="11040" spans="1:14" x14ac:dyDescent="0.35">
      <c r="A11040" s="2"/>
      <c r="D11040" s="2"/>
      <c r="G11040" s="2"/>
      <c r="J11040" s="2"/>
      <c r="N11040" s="2"/>
    </row>
    <row r="11041" spans="1:14" x14ac:dyDescent="0.35">
      <c r="A11041" s="2"/>
      <c r="D11041" s="2"/>
      <c r="G11041" s="2"/>
      <c r="J11041" s="2"/>
      <c r="N11041" s="2"/>
    </row>
    <row r="11042" spans="1:14" x14ac:dyDescent="0.35">
      <c r="A11042" s="2"/>
      <c r="D11042" s="2"/>
      <c r="G11042" s="2"/>
      <c r="J11042" s="2"/>
      <c r="N11042" s="2"/>
    </row>
    <row r="11043" spans="1:14" x14ac:dyDescent="0.35">
      <c r="A11043" s="2"/>
      <c r="D11043" s="2"/>
      <c r="J11043" s="2"/>
      <c r="N11043" s="2"/>
    </row>
    <row r="11044" spans="1:14" x14ac:dyDescent="0.35">
      <c r="A11044" s="2"/>
      <c r="D11044" s="2"/>
      <c r="J11044" s="2"/>
      <c r="N11044" s="2"/>
    </row>
    <row r="11045" spans="1:14" x14ac:dyDescent="0.35">
      <c r="A11045" s="2"/>
      <c r="D11045" s="2"/>
      <c r="J11045" s="2"/>
      <c r="N11045" s="2"/>
    </row>
    <row r="11046" spans="1:14" x14ac:dyDescent="0.35">
      <c r="A11046" s="2"/>
      <c r="D11046" s="2"/>
      <c r="G11046" s="2"/>
      <c r="J11046" s="2"/>
      <c r="N11046" s="2"/>
    </row>
    <row r="11047" spans="1:14" x14ac:dyDescent="0.35">
      <c r="A11047" s="2"/>
      <c r="D11047" s="2"/>
      <c r="G11047" s="2"/>
      <c r="J11047" s="2"/>
      <c r="N11047" s="2"/>
    </row>
    <row r="11048" spans="1:14" x14ac:dyDescent="0.35">
      <c r="A11048" s="2"/>
      <c r="D11048" s="2"/>
      <c r="G11048" s="2"/>
      <c r="J11048" s="2"/>
      <c r="N11048" s="2"/>
    </row>
    <row r="11049" spans="1:14" x14ac:dyDescent="0.35">
      <c r="A11049" s="2"/>
      <c r="D11049" s="2"/>
      <c r="G11049" s="2"/>
      <c r="J11049" s="2"/>
      <c r="N11049" s="2"/>
    </row>
    <row r="11050" spans="1:14" x14ac:dyDescent="0.35">
      <c r="A11050" s="2"/>
      <c r="D11050" s="2"/>
      <c r="G11050" s="2"/>
      <c r="J11050" s="2"/>
      <c r="N11050" s="2"/>
    </row>
    <row r="11051" spans="1:14" x14ac:dyDescent="0.35">
      <c r="A11051" s="2"/>
      <c r="D11051" s="2"/>
      <c r="J11051" s="2"/>
      <c r="N11051" s="2"/>
    </row>
    <row r="11052" spans="1:14" x14ac:dyDescent="0.35">
      <c r="A11052" s="2"/>
      <c r="D11052" s="2"/>
      <c r="J11052" s="2"/>
      <c r="N11052" s="2"/>
    </row>
    <row r="11053" spans="1:14" x14ac:dyDescent="0.35">
      <c r="A11053" s="2"/>
      <c r="D11053" s="2"/>
      <c r="G11053" s="2"/>
      <c r="J11053" s="2"/>
      <c r="N11053" s="2"/>
    </row>
    <row r="11054" spans="1:14" x14ac:dyDescent="0.35">
      <c r="A11054" s="2"/>
      <c r="D11054" s="2"/>
      <c r="G11054" s="2"/>
      <c r="J11054" s="2"/>
      <c r="N11054" s="2"/>
    </row>
    <row r="11055" spans="1:14" x14ac:dyDescent="0.35">
      <c r="A11055" s="2"/>
      <c r="D11055" s="2"/>
      <c r="G11055" s="2"/>
      <c r="J11055" s="2"/>
      <c r="N11055" s="2"/>
    </row>
    <row r="11056" spans="1:14" x14ac:dyDescent="0.35">
      <c r="A11056" s="2"/>
      <c r="D11056" s="2"/>
      <c r="G11056" s="2"/>
      <c r="J11056" s="2"/>
      <c r="N11056" s="2"/>
    </row>
    <row r="11057" spans="1:14" x14ac:dyDescent="0.35">
      <c r="A11057" s="2"/>
      <c r="D11057" s="2"/>
      <c r="J11057" s="2"/>
      <c r="N11057" s="2"/>
    </row>
    <row r="11058" spans="1:14" x14ac:dyDescent="0.35">
      <c r="A11058" s="2"/>
      <c r="D11058" s="2"/>
      <c r="J11058" s="2"/>
      <c r="N11058" s="2"/>
    </row>
    <row r="11059" spans="1:14" x14ac:dyDescent="0.35">
      <c r="A11059" s="2"/>
      <c r="D11059" s="2"/>
      <c r="G11059" s="2"/>
      <c r="J11059" s="2"/>
      <c r="N11059" s="2"/>
    </row>
    <row r="11060" spans="1:14" x14ac:dyDescent="0.35">
      <c r="A11060" s="2"/>
      <c r="D11060" s="2"/>
      <c r="G11060" s="2"/>
      <c r="J11060" s="2"/>
      <c r="N11060" s="2"/>
    </row>
    <row r="11061" spans="1:14" x14ac:dyDescent="0.35">
      <c r="A11061" s="2"/>
      <c r="D11061" s="2"/>
      <c r="G11061" s="2"/>
      <c r="J11061" s="2"/>
      <c r="N11061" s="2"/>
    </row>
    <row r="11062" spans="1:14" x14ac:dyDescent="0.35">
      <c r="A11062" s="2"/>
      <c r="D11062" s="2"/>
      <c r="G11062" s="2"/>
      <c r="J11062" s="2"/>
      <c r="N11062" s="2"/>
    </row>
    <row r="11063" spans="1:14" x14ac:dyDescent="0.35">
      <c r="A11063" s="2"/>
      <c r="D11063" s="2"/>
      <c r="G11063" s="2"/>
      <c r="J11063" s="2"/>
      <c r="N11063" s="2"/>
    </row>
    <row r="11064" spans="1:14" x14ac:dyDescent="0.35">
      <c r="A11064" s="2"/>
      <c r="D11064" s="2"/>
      <c r="J11064" s="2"/>
      <c r="N11064" s="2"/>
    </row>
    <row r="11065" spans="1:14" x14ac:dyDescent="0.35">
      <c r="A11065" s="2"/>
      <c r="D11065" s="2"/>
      <c r="J11065" s="2"/>
      <c r="N11065" s="2"/>
    </row>
    <row r="11066" spans="1:14" x14ac:dyDescent="0.35">
      <c r="A11066" s="2"/>
      <c r="D11066" s="2"/>
      <c r="G11066" s="2"/>
      <c r="J11066" s="2"/>
      <c r="N11066" s="2"/>
    </row>
    <row r="11067" spans="1:14" x14ac:dyDescent="0.35">
      <c r="A11067" s="2"/>
      <c r="D11067" s="2"/>
      <c r="G11067" s="2"/>
      <c r="J11067" s="2"/>
      <c r="N11067" s="2"/>
    </row>
    <row r="11068" spans="1:14" x14ac:dyDescent="0.35">
      <c r="A11068" s="2"/>
      <c r="D11068" s="2"/>
      <c r="G11068" s="2"/>
      <c r="J11068" s="2"/>
      <c r="N11068" s="2"/>
    </row>
    <row r="11069" spans="1:14" x14ac:dyDescent="0.35">
      <c r="A11069" s="2"/>
      <c r="D11069" s="2"/>
      <c r="G11069" s="2"/>
      <c r="J11069" s="2"/>
      <c r="N11069" s="2"/>
    </row>
    <row r="11070" spans="1:14" x14ac:dyDescent="0.35">
      <c r="A11070" s="2"/>
      <c r="D11070" s="2"/>
      <c r="G11070" s="2"/>
      <c r="J11070" s="2"/>
      <c r="N11070" s="2"/>
    </row>
    <row r="11071" spans="1:14" x14ac:dyDescent="0.35">
      <c r="A11071" s="2"/>
      <c r="D11071" s="2"/>
      <c r="J11071" s="2"/>
      <c r="N11071" s="2"/>
    </row>
    <row r="11072" spans="1:14" x14ac:dyDescent="0.35">
      <c r="A11072" s="2"/>
      <c r="D11072" s="2"/>
      <c r="J11072" s="2"/>
      <c r="N11072" s="2"/>
    </row>
    <row r="11073" spans="1:14" x14ac:dyDescent="0.35">
      <c r="A11073" s="2"/>
      <c r="D11073" s="2"/>
      <c r="G11073" s="2"/>
      <c r="J11073" s="2"/>
      <c r="N11073" s="2"/>
    </row>
    <row r="11074" spans="1:14" x14ac:dyDescent="0.35">
      <c r="A11074" s="2"/>
      <c r="D11074" s="2"/>
      <c r="G11074" s="2"/>
      <c r="J11074" s="2"/>
      <c r="N11074" s="2"/>
    </row>
    <row r="11075" spans="1:14" x14ac:dyDescent="0.35">
      <c r="A11075" s="2"/>
      <c r="D11075" s="2"/>
      <c r="G11075" s="2"/>
      <c r="J11075" s="2"/>
      <c r="N11075" s="2"/>
    </row>
    <row r="11076" spans="1:14" x14ac:dyDescent="0.35">
      <c r="A11076" s="2"/>
      <c r="D11076" s="2"/>
      <c r="G11076" s="2"/>
      <c r="J11076" s="2"/>
      <c r="N11076" s="2"/>
    </row>
    <row r="11077" spans="1:14" x14ac:dyDescent="0.35">
      <c r="A11077" s="2"/>
      <c r="D11077" s="2"/>
      <c r="G11077" s="2"/>
      <c r="J11077" s="2"/>
      <c r="N11077" s="2"/>
    </row>
    <row r="11078" spans="1:14" x14ac:dyDescent="0.35">
      <c r="A11078" s="2"/>
      <c r="D11078" s="2"/>
      <c r="J11078" s="2"/>
      <c r="N11078" s="2"/>
    </row>
    <row r="11079" spans="1:14" x14ac:dyDescent="0.35">
      <c r="A11079" s="2"/>
      <c r="D11079" s="2"/>
      <c r="J11079" s="2"/>
      <c r="N11079" s="2"/>
    </row>
    <row r="11080" spans="1:14" x14ac:dyDescent="0.35">
      <c r="A11080" s="2"/>
      <c r="D11080" s="2"/>
      <c r="G11080" s="2"/>
      <c r="J11080" s="2"/>
      <c r="N11080" s="2"/>
    </row>
    <row r="11081" spans="1:14" x14ac:dyDescent="0.35">
      <c r="A11081" s="2"/>
      <c r="D11081" s="2"/>
      <c r="G11081" s="2"/>
      <c r="J11081" s="2"/>
      <c r="N11081" s="2"/>
    </row>
    <row r="11082" spans="1:14" x14ac:dyDescent="0.35">
      <c r="A11082" s="2"/>
      <c r="D11082" s="2"/>
      <c r="J11082" s="2"/>
      <c r="N11082" s="2"/>
    </row>
    <row r="11083" spans="1:14" x14ac:dyDescent="0.35">
      <c r="A11083" s="2"/>
      <c r="D11083" s="2"/>
      <c r="G11083" s="2"/>
      <c r="J11083" s="2"/>
      <c r="N11083" s="2"/>
    </row>
    <row r="11084" spans="1:14" x14ac:dyDescent="0.35">
      <c r="A11084" s="2"/>
      <c r="D11084" s="2"/>
      <c r="G11084" s="2"/>
      <c r="J11084" s="2"/>
      <c r="N11084" s="2"/>
    </row>
    <row r="11085" spans="1:14" x14ac:dyDescent="0.35">
      <c r="A11085" s="2"/>
      <c r="D11085" s="2"/>
      <c r="G11085" s="2"/>
      <c r="J11085" s="2"/>
      <c r="N11085" s="2"/>
    </row>
    <row r="11086" spans="1:14" x14ac:dyDescent="0.35">
      <c r="A11086" s="2"/>
      <c r="D11086" s="2"/>
      <c r="G11086" s="2"/>
      <c r="J11086" s="2"/>
      <c r="N11086" s="2"/>
    </row>
    <row r="11087" spans="1:14" x14ac:dyDescent="0.35">
      <c r="A11087" s="2"/>
      <c r="D11087" s="2"/>
      <c r="G11087" s="2"/>
      <c r="J11087" s="2"/>
      <c r="N11087" s="2"/>
    </row>
    <row r="11088" spans="1:14" x14ac:dyDescent="0.35">
      <c r="A11088" s="2"/>
      <c r="D11088" s="2"/>
      <c r="J11088" s="2"/>
      <c r="N11088" s="2"/>
    </row>
    <row r="11089" spans="1:14" x14ac:dyDescent="0.35">
      <c r="A11089" s="2"/>
      <c r="D11089" s="2"/>
      <c r="J11089" s="2"/>
      <c r="N11089" s="2"/>
    </row>
    <row r="11090" spans="1:14" x14ac:dyDescent="0.35">
      <c r="A11090" s="2"/>
      <c r="D11090" s="2"/>
      <c r="G11090" s="2"/>
      <c r="J11090" s="2"/>
      <c r="N11090" s="2"/>
    </row>
    <row r="11091" spans="1:14" x14ac:dyDescent="0.35">
      <c r="A11091" s="2"/>
      <c r="D11091" s="2"/>
      <c r="G11091" s="2"/>
      <c r="J11091" s="2"/>
      <c r="N11091" s="2"/>
    </row>
    <row r="11092" spans="1:14" x14ac:dyDescent="0.35">
      <c r="A11092" s="2"/>
      <c r="D11092" s="2"/>
      <c r="G11092" s="2"/>
      <c r="J11092" s="2"/>
      <c r="N11092" s="2"/>
    </row>
    <row r="11093" spans="1:14" x14ac:dyDescent="0.35">
      <c r="A11093" s="2"/>
      <c r="D11093" s="2"/>
      <c r="G11093" s="2"/>
      <c r="J11093" s="2"/>
      <c r="N11093" s="2"/>
    </row>
    <row r="11094" spans="1:14" x14ac:dyDescent="0.35">
      <c r="A11094" s="2"/>
      <c r="D11094" s="2"/>
      <c r="G11094" s="2"/>
      <c r="J11094" s="2"/>
      <c r="N11094" s="2"/>
    </row>
    <row r="11095" spans="1:14" x14ac:dyDescent="0.35">
      <c r="A11095" s="2"/>
      <c r="D11095" s="2"/>
      <c r="J11095" s="2"/>
      <c r="N11095" s="2"/>
    </row>
    <row r="11096" spans="1:14" x14ac:dyDescent="0.35">
      <c r="A11096" s="2"/>
      <c r="D11096" s="2"/>
      <c r="J11096" s="2"/>
      <c r="N11096" s="2"/>
    </row>
    <row r="11097" spans="1:14" x14ac:dyDescent="0.35">
      <c r="A11097" s="2"/>
      <c r="D11097" s="2"/>
      <c r="G11097" s="2"/>
      <c r="J11097" s="2"/>
      <c r="N11097" s="2"/>
    </row>
    <row r="11098" spans="1:14" x14ac:dyDescent="0.35">
      <c r="A11098" s="2"/>
      <c r="D11098" s="2"/>
      <c r="G11098" s="2"/>
      <c r="J11098" s="2"/>
      <c r="N11098" s="2"/>
    </row>
    <row r="11099" spans="1:14" x14ac:dyDescent="0.35">
      <c r="A11099" s="2"/>
      <c r="D11099" s="2"/>
      <c r="G11099" s="2"/>
      <c r="J11099" s="2"/>
      <c r="N11099" s="2"/>
    </row>
    <row r="11100" spans="1:14" x14ac:dyDescent="0.35">
      <c r="A11100" s="2"/>
      <c r="D11100" s="2"/>
      <c r="G11100" s="2"/>
      <c r="J11100" s="2"/>
      <c r="N11100" s="2"/>
    </row>
    <row r="11101" spans="1:14" x14ac:dyDescent="0.35">
      <c r="A11101" s="2"/>
      <c r="D11101" s="2"/>
      <c r="G11101" s="2"/>
      <c r="J11101" s="2"/>
      <c r="N11101" s="2"/>
    </row>
    <row r="11102" spans="1:14" x14ac:dyDescent="0.35">
      <c r="A11102" s="2"/>
      <c r="D11102" s="2"/>
      <c r="J11102" s="2"/>
      <c r="N11102" s="2"/>
    </row>
    <row r="11103" spans="1:14" x14ac:dyDescent="0.35">
      <c r="A11103" s="2"/>
      <c r="D11103" s="2"/>
      <c r="J11103" s="2"/>
      <c r="N11103" s="2"/>
    </row>
    <row r="11104" spans="1:14" x14ac:dyDescent="0.35">
      <c r="A11104" s="2"/>
      <c r="D11104" s="2"/>
      <c r="G11104" s="2"/>
      <c r="J11104" s="2"/>
      <c r="N11104" s="2"/>
    </row>
    <row r="11105" spans="1:14" x14ac:dyDescent="0.35">
      <c r="A11105" s="2"/>
      <c r="D11105" s="2"/>
      <c r="G11105" s="2"/>
      <c r="J11105" s="2"/>
      <c r="N11105" s="2"/>
    </row>
    <row r="11106" spans="1:14" x14ac:dyDescent="0.35">
      <c r="A11106" s="2"/>
      <c r="D11106" s="2"/>
      <c r="G11106" s="2"/>
      <c r="J11106" s="2"/>
      <c r="N11106" s="2"/>
    </row>
    <row r="11107" spans="1:14" x14ac:dyDescent="0.35">
      <c r="A11107" s="2"/>
      <c r="D11107" s="2"/>
      <c r="G11107" s="2"/>
      <c r="J11107" s="2"/>
      <c r="N11107" s="2"/>
    </row>
    <row r="11108" spans="1:14" x14ac:dyDescent="0.35">
      <c r="A11108" s="2"/>
      <c r="D11108" s="2"/>
      <c r="G11108" s="2"/>
      <c r="J11108" s="2"/>
      <c r="N11108" s="2"/>
    </row>
    <row r="11109" spans="1:14" x14ac:dyDescent="0.35">
      <c r="A11109" s="2"/>
      <c r="D11109" s="2"/>
      <c r="J11109" s="2"/>
      <c r="N11109" s="2"/>
    </row>
    <row r="11110" spans="1:14" x14ac:dyDescent="0.35">
      <c r="A11110" s="2"/>
      <c r="D11110" s="2"/>
      <c r="J11110" s="2"/>
      <c r="N11110" s="2"/>
    </row>
    <row r="11111" spans="1:14" x14ac:dyDescent="0.35">
      <c r="A11111" s="2"/>
      <c r="D11111" s="2"/>
      <c r="G11111" s="2"/>
      <c r="J11111" s="2"/>
      <c r="N11111" s="2"/>
    </row>
    <row r="11112" spans="1:14" x14ac:dyDescent="0.35">
      <c r="A11112" s="2"/>
      <c r="D11112" s="2"/>
      <c r="G11112" s="2"/>
      <c r="J11112" s="2"/>
      <c r="N11112" s="2"/>
    </row>
    <row r="11113" spans="1:14" x14ac:dyDescent="0.35">
      <c r="A11113" s="2"/>
      <c r="D11113" s="2"/>
      <c r="G11113" s="2"/>
      <c r="J11113" s="2"/>
      <c r="N11113" s="2"/>
    </row>
    <row r="11114" spans="1:14" x14ac:dyDescent="0.35">
      <c r="A11114" s="2"/>
      <c r="D11114" s="2"/>
      <c r="G11114" s="2"/>
      <c r="J11114" s="2"/>
      <c r="N11114" s="2"/>
    </row>
    <row r="11115" spans="1:14" x14ac:dyDescent="0.35">
      <c r="A11115" s="2"/>
      <c r="D11115" s="2"/>
      <c r="G11115" s="2"/>
      <c r="J11115" s="2"/>
      <c r="N11115" s="2"/>
    </row>
    <row r="11116" spans="1:14" x14ac:dyDescent="0.35">
      <c r="A11116" s="2"/>
      <c r="D11116" s="2"/>
      <c r="J11116" s="2"/>
      <c r="N11116" s="2"/>
    </row>
    <row r="11117" spans="1:14" x14ac:dyDescent="0.35">
      <c r="A11117" s="2"/>
      <c r="D11117" s="2"/>
      <c r="J11117" s="2"/>
      <c r="N11117" s="2"/>
    </row>
    <row r="11118" spans="1:14" x14ac:dyDescent="0.35">
      <c r="A11118" s="2"/>
      <c r="D11118" s="2"/>
      <c r="G11118" s="2"/>
      <c r="J11118" s="2"/>
      <c r="N11118" s="2"/>
    </row>
    <row r="11119" spans="1:14" x14ac:dyDescent="0.35">
      <c r="A11119" s="2"/>
      <c r="D11119" s="2"/>
      <c r="G11119" s="2"/>
      <c r="J11119" s="2"/>
      <c r="N11119" s="2"/>
    </row>
    <row r="11120" spans="1:14" x14ac:dyDescent="0.35">
      <c r="A11120" s="2"/>
      <c r="D11120" s="2"/>
      <c r="G11120" s="2"/>
      <c r="J11120" s="2"/>
      <c r="N11120" s="2"/>
    </row>
    <row r="11121" spans="1:14" x14ac:dyDescent="0.35">
      <c r="A11121" s="2"/>
      <c r="D11121" s="2"/>
      <c r="G11121" s="2"/>
      <c r="J11121" s="2"/>
      <c r="N11121" s="2"/>
    </row>
    <row r="11122" spans="1:14" x14ac:dyDescent="0.35">
      <c r="A11122" s="2"/>
      <c r="D11122" s="2"/>
      <c r="J11122" s="2"/>
      <c r="N11122" s="2"/>
    </row>
    <row r="11123" spans="1:14" x14ac:dyDescent="0.35">
      <c r="A11123" s="2"/>
      <c r="D11123" s="2"/>
      <c r="J11123" s="2"/>
      <c r="N11123" s="2"/>
    </row>
    <row r="11124" spans="1:14" x14ac:dyDescent="0.35">
      <c r="A11124" s="2"/>
      <c r="D11124" s="2"/>
      <c r="G11124" s="2"/>
      <c r="J11124" s="2"/>
      <c r="N11124" s="2"/>
    </row>
    <row r="11125" spans="1:14" x14ac:dyDescent="0.35">
      <c r="A11125" s="2"/>
      <c r="D11125" s="2"/>
      <c r="G11125" s="2"/>
      <c r="J11125" s="2"/>
      <c r="N11125" s="2"/>
    </row>
    <row r="11126" spans="1:14" x14ac:dyDescent="0.35">
      <c r="A11126" s="2"/>
      <c r="D11126" s="2"/>
      <c r="G11126" s="2"/>
      <c r="J11126" s="2"/>
      <c r="N11126" s="2"/>
    </row>
    <row r="11127" spans="1:14" x14ac:dyDescent="0.35">
      <c r="A11127" s="2"/>
      <c r="D11127" s="2"/>
      <c r="G11127" s="2"/>
      <c r="J11127" s="2"/>
      <c r="N11127" s="2"/>
    </row>
    <row r="11128" spans="1:14" x14ac:dyDescent="0.35">
      <c r="A11128" s="2"/>
      <c r="D11128" s="2"/>
      <c r="G11128" s="2"/>
      <c r="J11128" s="2"/>
      <c r="N11128" s="2"/>
    </row>
    <row r="11129" spans="1:14" x14ac:dyDescent="0.35">
      <c r="A11129" s="2"/>
      <c r="D11129" s="2"/>
      <c r="J11129" s="2"/>
      <c r="N11129" s="2"/>
    </row>
    <row r="11130" spans="1:14" x14ac:dyDescent="0.35">
      <c r="A11130" s="2"/>
      <c r="D11130" s="2"/>
      <c r="J11130" s="2"/>
      <c r="N11130" s="2"/>
    </row>
    <row r="11131" spans="1:14" x14ac:dyDescent="0.35">
      <c r="A11131" s="2"/>
      <c r="D11131" s="2"/>
      <c r="G11131" s="2"/>
      <c r="J11131" s="2"/>
      <c r="N11131" s="2"/>
    </row>
    <row r="11132" spans="1:14" x14ac:dyDescent="0.35">
      <c r="A11132" s="2"/>
      <c r="D11132" s="2"/>
      <c r="G11132" s="2"/>
      <c r="J11132" s="2"/>
      <c r="N11132" s="2"/>
    </row>
    <row r="11133" spans="1:14" x14ac:dyDescent="0.35">
      <c r="A11133" s="2"/>
      <c r="D11133" s="2"/>
      <c r="G11133" s="2"/>
      <c r="J11133" s="2"/>
      <c r="N11133" s="2"/>
    </row>
    <row r="11134" spans="1:14" x14ac:dyDescent="0.35">
      <c r="A11134" s="2"/>
      <c r="D11134" s="2"/>
      <c r="G11134" s="2"/>
      <c r="J11134" s="2"/>
      <c r="N11134" s="2"/>
    </row>
    <row r="11135" spans="1:14" x14ac:dyDescent="0.35">
      <c r="A11135" s="2"/>
      <c r="D11135" s="2"/>
      <c r="J11135" s="2"/>
      <c r="N11135" s="2"/>
    </row>
    <row r="11136" spans="1:14" x14ac:dyDescent="0.35">
      <c r="A11136" s="2"/>
      <c r="D11136" s="2"/>
      <c r="J11136" s="2"/>
      <c r="N11136" s="2"/>
    </row>
    <row r="11137" spans="1:14" x14ac:dyDescent="0.35">
      <c r="A11137" s="2"/>
      <c r="D11137" s="2"/>
      <c r="G11137" s="2"/>
      <c r="J11137" s="2"/>
      <c r="N11137" s="2"/>
    </row>
    <row r="11138" spans="1:14" x14ac:dyDescent="0.35">
      <c r="A11138" s="2"/>
      <c r="D11138" s="2"/>
      <c r="G11138" s="2"/>
      <c r="J11138" s="2"/>
      <c r="N11138" s="2"/>
    </row>
    <row r="11139" spans="1:14" x14ac:dyDescent="0.35">
      <c r="A11139" s="2"/>
      <c r="D11139" s="2"/>
      <c r="G11139" s="2"/>
      <c r="J11139" s="2"/>
      <c r="N11139" s="2"/>
    </row>
    <row r="11140" spans="1:14" x14ac:dyDescent="0.35">
      <c r="A11140" s="2"/>
      <c r="D11140" s="2"/>
      <c r="G11140" s="2"/>
      <c r="J11140" s="2"/>
      <c r="N11140" s="2"/>
    </row>
    <row r="11141" spans="1:14" x14ac:dyDescent="0.35">
      <c r="A11141" s="2"/>
      <c r="D11141" s="2"/>
      <c r="J11141" s="2"/>
      <c r="N11141" s="2"/>
    </row>
    <row r="11142" spans="1:14" x14ac:dyDescent="0.35">
      <c r="A11142" s="2"/>
      <c r="D11142" s="2"/>
      <c r="J11142" s="2"/>
      <c r="N11142" s="2"/>
    </row>
    <row r="11143" spans="1:14" x14ac:dyDescent="0.35">
      <c r="A11143" s="2"/>
      <c r="D11143" s="2"/>
      <c r="G11143" s="2"/>
      <c r="J11143" s="2"/>
      <c r="N11143" s="2"/>
    </row>
    <row r="11144" spans="1:14" x14ac:dyDescent="0.35">
      <c r="A11144" s="2"/>
      <c r="D11144" s="2"/>
      <c r="G11144" s="2"/>
      <c r="J11144" s="2"/>
      <c r="N11144" s="2"/>
    </row>
    <row r="11145" spans="1:14" x14ac:dyDescent="0.35">
      <c r="A11145" s="2"/>
      <c r="D11145" s="2"/>
      <c r="G11145" s="2"/>
      <c r="J11145" s="2"/>
      <c r="N11145" s="2"/>
    </row>
    <row r="11146" spans="1:14" x14ac:dyDescent="0.35">
      <c r="A11146" s="2"/>
      <c r="D11146" s="2"/>
      <c r="G11146" s="2"/>
      <c r="J11146" s="2"/>
      <c r="N11146" s="2"/>
    </row>
    <row r="11147" spans="1:14" x14ac:dyDescent="0.35">
      <c r="A11147" s="2"/>
      <c r="D11147" s="2"/>
      <c r="G11147" s="2"/>
      <c r="J11147" s="2"/>
      <c r="N11147" s="2"/>
    </row>
    <row r="11148" spans="1:14" x14ac:dyDescent="0.35">
      <c r="A11148" s="2"/>
      <c r="D11148" s="2"/>
      <c r="J11148" s="2"/>
      <c r="N11148" s="2"/>
    </row>
    <row r="11149" spans="1:14" x14ac:dyDescent="0.35">
      <c r="A11149" s="2"/>
      <c r="D11149" s="2"/>
      <c r="J11149" s="2"/>
      <c r="N11149" s="2"/>
    </row>
    <row r="11150" spans="1:14" x14ac:dyDescent="0.35">
      <c r="A11150" s="2"/>
      <c r="D11150" s="2"/>
      <c r="G11150" s="2"/>
      <c r="J11150" s="2"/>
      <c r="N11150" s="2"/>
    </row>
    <row r="11151" spans="1:14" x14ac:dyDescent="0.35">
      <c r="A11151" s="2"/>
      <c r="D11151" s="2"/>
      <c r="G11151" s="2"/>
      <c r="J11151" s="2"/>
      <c r="N11151" s="2"/>
    </row>
    <row r="11152" spans="1:14" x14ac:dyDescent="0.35">
      <c r="A11152" s="2"/>
      <c r="D11152" s="2"/>
      <c r="G11152" s="2"/>
      <c r="J11152" s="2"/>
      <c r="N11152" s="2"/>
    </row>
    <row r="11153" spans="1:14" x14ac:dyDescent="0.35">
      <c r="A11153" s="2"/>
      <c r="D11153" s="2"/>
      <c r="G11153" s="2"/>
      <c r="J11153" s="2"/>
      <c r="N11153" s="2"/>
    </row>
    <row r="11154" spans="1:14" x14ac:dyDescent="0.35">
      <c r="A11154" s="2"/>
      <c r="D11154" s="2"/>
      <c r="G11154" s="2"/>
      <c r="J11154" s="2"/>
      <c r="N11154" s="2"/>
    </row>
    <row r="11155" spans="1:14" x14ac:dyDescent="0.35">
      <c r="A11155" s="2"/>
      <c r="D11155" s="2"/>
      <c r="J11155" s="2"/>
      <c r="N11155" s="2"/>
    </row>
    <row r="11156" spans="1:14" x14ac:dyDescent="0.35">
      <c r="A11156" s="2"/>
      <c r="D11156" s="2"/>
      <c r="J11156" s="2"/>
      <c r="N11156" s="2"/>
    </row>
    <row r="11157" spans="1:14" x14ac:dyDescent="0.35">
      <c r="A11157" s="2"/>
      <c r="D11157" s="2"/>
      <c r="G11157" s="2"/>
      <c r="J11157" s="2"/>
      <c r="N11157" s="2"/>
    </row>
    <row r="11158" spans="1:14" x14ac:dyDescent="0.35">
      <c r="A11158" s="2"/>
      <c r="D11158" s="2"/>
      <c r="G11158" s="2"/>
      <c r="J11158" s="2"/>
      <c r="N11158" s="2"/>
    </row>
    <row r="11159" spans="1:14" x14ac:dyDescent="0.35">
      <c r="A11159" s="2"/>
      <c r="D11159" s="2"/>
      <c r="G11159" s="2"/>
      <c r="J11159" s="2"/>
      <c r="N11159" s="2"/>
    </row>
    <row r="11160" spans="1:14" x14ac:dyDescent="0.35">
      <c r="A11160" s="2"/>
      <c r="D11160" s="2"/>
      <c r="G11160" s="2"/>
      <c r="J11160" s="2"/>
      <c r="N11160" s="2"/>
    </row>
    <row r="11161" spans="1:14" x14ac:dyDescent="0.35">
      <c r="A11161" s="2"/>
      <c r="D11161" s="2"/>
      <c r="J11161" s="2"/>
      <c r="N11161" s="2"/>
    </row>
    <row r="11162" spans="1:14" x14ac:dyDescent="0.35">
      <c r="A11162" s="2"/>
      <c r="D11162" s="2"/>
      <c r="J11162" s="2"/>
      <c r="N11162" s="2"/>
    </row>
    <row r="11163" spans="1:14" x14ac:dyDescent="0.35">
      <c r="A11163" s="2"/>
      <c r="D11163" s="2"/>
      <c r="G11163" s="2"/>
      <c r="J11163" s="2"/>
      <c r="N11163" s="2"/>
    </row>
    <row r="11164" spans="1:14" x14ac:dyDescent="0.35">
      <c r="A11164" s="2"/>
      <c r="D11164" s="2"/>
      <c r="G11164" s="2"/>
      <c r="J11164" s="2"/>
      <c r="N11164" s="2"/>
    </row>
    <row r="11165" spans="1:14" x14ac:dyDescent="0.35">
      <c r="A11165" s="2"/>
      <c r="D11165" s="2"/>
      <c r="G11165" s="2"/>
      <c r="J11165" s="2"/>
      <c r="N11165" s="2"/>
    </row>
    <row r="11166" spans="1:14" x14ac:dyDescent="0.35">
      <c r="A11166" s="2"/>
      <c r="D11166" s="2"/>
      <c r="G11166" s="2"/>
      <c r="J11166" s="2"/>
      <c r="N11166" s="2"/>
    </row>
    <row r="11167" spans="1:14" x14ac:dyDescent="0.35">
      <c r="A11167" s="2"/>
      <c r="D11167" s="2"/>
      <c r="G11167" s="2"/>
      <c r="J11167" s="2"/>
      <c r="N11167" s="2"/>
    </row>
    <row r="11168" spans="1:14" x14ac:dyDescent="0.35">
      <c r="A11168" s="2"/>
      <c r="D11168" s="2"/>
      <c r="J11168" s="2"/>
      <c r="N11168" s="2"/>
    </row>
    <row r="11169" spans="1:14" x14ac:dyDescent="0.35">
      <c r="A11169" s="2"/>
      <c r="D11169" s="2"/>
      <c r="J11169" s="2"/>
      <c r="N11169" s="2"/>
    </row>
    <row r="11170" spans="1:14" x14ac:dyDescent="0.35">
      <c r="A11170" s="2"/>
      <c r="D11170" s="2"/>
      <c r="G11170" s="2"/>
      <c r="J11170" s="2"/>
      <c r="N11170" s="2"/>
    </row>
    <row r="11171" spans="1:14" x14ac:dyDescent="0.35">
      <c r="A11171" s="2"/>
      <c r="D11171" s="2"/>
      <c r="G11171" s="2"/>
      <c r="J11171" s="2"/>
      <c r="N11171" s="2"/>
    </row>
    <row r="11172" spans="1:14" x14ac:dyDescent="0.35">
      <c r="A11172" s="2"/>
      <c r="D11172" s="2"/>
      <c r="G11172" s="2"/>
      <c r="J11172" s="2"/>
      <c r="N11172" s="2"/>
    </row>
    <row r="11173" spans="1:14" x14ac:dyDescent="0.35">
      <c r="A11173" s="2"/>
      <c r="D11173" s="2"/>
      <c r="G11173" s="2"/>
      <c r="J11173" s="2"/>
      <c r="N11173" s="2"/>
    </row>
    <row r="11174" spans="1:14" x14ac:dyDescent="0.35">
      <c r="A11174" s="2"/>
      <c r="D11174" s="2"/>
      <c r="G11174" s="2"/>
      <c r="J11174" s="2"/>
      <c r="N11174" s="2"/>
    </row>
    <row r="11175" spans="1:14" x14ac:dyDescent="0.35">
      <c r="A11175" s="2"/>
      <c r="D11175" s="2"/>
      <c r="J11175" s="2"/>
      <c r="N11175" s="2"/>
    </row>
    <row r="11176" spans="1:14" x14ac:dyDescent="0.35">
      <c r="A11176" s="2"/>
      <c r="D11176" s="2"/>
      <c r="J11176" s="2"/>
      <c r="N11176" s="2"/>
    </row>
    <row r="11177" spans="1:14" x14ac:dyDescent="0.35">
      <c r="A11177" s="2"/>
      <c r="D11177" s="2"/>
      <c r="G11177" s="2"/>
      <c r="J11177" s="2"/>
      <c r="N11177" s="2"/>
    </row>
    <row r="11178" spans="1:14" x14ac:dyDescent="0.35">
      <c r="A11178" s="2"/>
      <c r="D11178" s="2"/>
      <c r="G11178" s="2"/>
      <c r="J11178" s="2"/>
      <c r="N11178" s="2"/>
    </row>
    <row r="11179" spans="1:14" x14ac:dyDescent="0.35">
      <c r="A11179" s="2"/>
      <c r="D11179" s="2"/>
      <c r="G11179" s="2"/>
      <c r="J11179" s="2"/>
      <c r="N11179" s="2"/>
    </row>
    <row r="11180" spans="1:14" x14ac:dyDescent="0.35">
      <c r="A11180" s="2"/>
      <c r="D11180" s="2"/>
      <c r="G11180" s="2"/>
      <c r="J11180" s="2"/>
      <c r="N11180" s="2"/>
    </row>
    <row r="11181" spans="1:14" x14ac:dyDescent="0.35">
      <c r="A11181" s="2"/>
      <c r="D11181" s="2"/>
      <c r="G11181" s="2"/>
      <c r="J11181" s="2"/>
      <c r="N11181" s="2"/>
    </row>
    <row r="11182" spans="1:14" x14ac:dyDescent="0.35">
      <c r="A11182" s="2"/>
      <c r="D11182" s="2"/>
      <c r="J11182" s="2"/>
      <c r="N11182" s="2"/>
    </row>
    <row r="11183" spans="1:14" x14ac:dyDescent="0.35">
      <c r="A11183" s="2"/>
      <c r="D11183" s="2"/>
      <c r="J11183" s="2"/>
      <c r="N11183" s="2"/>
    </row>
    <row r="11184" spans="1:14" x14ac:dyDescent="0.35">
      <c r="A11184" s="2"/>
      <c r="D11184" s="2"/>
      <c r="G11184" s="2"/>
      <c r="J11184" s="2"/>
      <c r="N11184" s="2"/>
    </row>
    <row r="11185" spans="1:14" x14ac:dyDescent="0.35">
      <c r="A11185" s="2"/>
      <c r="D11185" s="2"/>
      <c r="G11185" s="2"/>
      <c r="J11185" s="2"/>
      <c r="N11185" s="2"/>
    </row>
    <row r="11186" spans="1:14" x14ac:dyDescent="0.35">
      <c r="A11186" s="2"/>
      <c r="D11186" s="2"/>
      <c r="G11186" s="2"/>
      <c r="J11186" s="2"/>
      <c r="N11186" s="2"/>
    </row>
    <row r="11187" spans="1:14" x14ac:dyDescent="0.35">
      <c r="A11187" s="2"/>
      <c r="D11187" s="2"/>
      <c r="G11187" s="2"/>
      <c r="J11187" s="2"/>
      <c r="N11187" s="2"/>
    </row>
    <row r="11188" spans="1:14" x14ac:dyDescent="0.35">
      <c r="A11188" s="2"/>
      <c r="D11188" s="2"/>
      <c r="G11188" s="2"/>
      <c r="J11188" s="2"/>
      <c r="N11188" s="2"/>
    </row>
    <row r="11189" spans="1:14" x14ac:dyDescent="0.35">
      <c r="A11189" s="2"/>
      <c r="D11189" s="2"/>
      <c r="J11189" s="2"/>
      <c r="N11189" s="2"/>
    </row>
    <row r="11190" spans="1:14" x14ac:dyDescent="0.35">
      <c r="A11190" s="2"/>
      <c r="D11190" s="2"/>
      <c r="J11190" s="2"/>
      <c r="N11190" s="2"/>
    </row>
    <row r="11191" spans="1:14" x14ac:dyDescent="0.35">
      <c r="A11191" s="2"/>
      <c r="D11191" s="2"/>
      <c r="G11191" s="2"/>
      <c r="J11191" s="2"/>
      <c r="N11191" s="2"/>
    </row>
    <row r="11192" spans="1:14" x14ac:dyDescent="0.35">
      <c r="A11192" s="2"/>
      <c r="D11192" s="2"/>
      <c r="G11192" s="2"/>
      <c r="J11192" s="2"/>
      <c r="N11192" s="2"/>
    </row>
    <row r="11193" spans="1:14" x14ac:dyDescent="0.35">
      <c r="A11193" s="2"/>
      <c r="D11193" s="2"/>
      <c r="G11193" s="2"/>
      <c r="J11193" s="2"/>
      <c r="N11193" s="2"/>
    </row>
    <row r="11194" spans="1:14" x14ac:dyDescent="0.35">
      <c r="A11194" s="2"/>
      <c r="D11194" s="2"/>
      <c r="G11194" s="2"/>
      <c r="J11194" s="2"/>
      <c r="N11194" s="2"/>
    </row>
    <row r="11195" spans="1:14" x14ac:dyDescent="0.35">
      <c r="A11195" s="2"/>
      <c r="D11195" s="2"/>
      <c r="G11195" s="2"/>
      <c r="J11195" s="2"/>
      <c r="N11195" s="2"/>
    </row>
    <row r="11196" spans="1:14" x14ac:dyDescent="0.35">
      <c r="A11196" s="2"/>
      <c r="D11196" s="2"/>
      <c r="J11196" s="2"/>
      <c r="N11196" s="2"/>
    </row>
    <row r="11197" spans="1:14" x14ac:dyDescent="0.35">
      <c r="A11197" s="2"/>
      <c r="D11197" s="2"/>
      <c r="J11197" s="2"/>
      <c r="N11197" s="2"/>
    </row>
    <row r="11198" spans="1:14" x14ac:dyDescent="0.35">
      <c r="A11198" s="2"/>
      <c r="D11198" s="2"/>
      <c r="G11198" s="2"/>
      <c r="J11198" s="2"/>
      <c r="N11198" s="2"/>
    </row>
    <row r="11199" spans="1:14" x14ac:dyDescent="0.35">
      <c r="A11199" s="2"/>
      <c r="D11199" s="2"/>
      <c r="G11199" s="2"/>
      <c r="J11199" s="2"/>
      <c r="N11199" s="2"/>
    </row>
    <row r="11200" spans="1:14" x14ac:dyDescent="0.35">
      <c r="A11200" s="2"/>
      <c r="D11200" s="2"/>
      <c r="G11200" s="2"/>
      <c r="J11200" s="2"/>
      <c r="N11200" s="2"/>
    </row>
    <row r="11201" spans="1:14" x14ac:dyDescent="0.35">
      <c r="A11201" s="2"/>
      <c r="D11201" s="2"/>
      <c r="G11201" s="2"/>
      <c r="J11201" s="2"/>
      <c r="N11201" s="2"/>
    </row>
    <row r="11202" spans="1:14" x14ac:dyDescent="0.35">
      <c r="A11202" s="2"/>
      <c r="D11202" s="2"/>
      <c r="G11202" s="2"/>
      <c r="J11202" s="2"/>
      <c r="N11202" s="2"/>
    </row>
    <row r="11203" spans="1:14" x14ac:dyDescent="0.35">
      <c r="A11203" s="2"/>
      <c r="D11203" s="2"/>
      <c r="J11203" s="2"/>
      <c r="N11203" s="2"/>
    </row>
    <row r="11204" spans="1:14" x14ac:dyDescent="0.35">
      <c r="A11204" s="2"/>
      <c r="D11204" s="2"/>
      <c r="J11204" s="2"/>
      <c r="N11204" s="2"/>
    </row>
    <row r="11205" spans="1:14" x14ac:dyDescent="0.35">
      <c r="A11205" s="2"/>
      <c r="D11205" s="2"/>
      <c r="G11205" s="2"/>
      <c r="J11205" s="2"/>
      <c r="N11205" s="2"/>
    </row>
    <row r="11206" spans="1:14" x14ac:dyDescent="0.35">
      <c r="A11206" s="2"/>
      <c r="D11206" s="2"/>
      <c r="G11206" s="2"/>
      <c r="J11206" s="2"/>
      <c r="N11206" s="2"/>
    </row>
    <row r="11207" spans="1:14" x14ac:dyDescent="0.35">
      <c r="A11207" s="2"/>
      <c r="D11207" s="2"/>
      <c r="G11207" s="2"/>
      <c r="J11207" s="2"/>
      <c r="N11207" s="2"/>
    </row>
    <row r="11208" spans="1:14" x14ac:dyDescent="0.35">
      <c r="A11208" s="2"/>
      <c r="D11208" s="2"/>
      <c r="G11208" s="2"/>
      <c r="J11208" s="2"/>
      <c r="N11208" s="2"/>
    </row>
    <row r="11209" spans="1:14" x14ac:dyDescent="0.35">
      <c r="A11209" s="2"/>
      <c r="D11209" s="2"/>
      <c r="G11209" s="2"/>
      <c r="J11209" s="2"/>
      <c r="N11209" s="2"/>
    </row>
    <row r="11210" spans="1:14" x14ac:dyDescent="0.35">
      <c r="A11210" s="2"/>
      <c r="D11210" s="2"/>
      <c r="J11210" s="2"/>
      <c r="N11210" s="2"/>
    </row>
    <row r="11211" spans="1:14" x14ac:dyDescent="0.35">
      <c r="A11211" s="2"/>
      <c r="D11211" s="2"/>
      <c r="J11211" s="2"/>
      <c r="N11211" s="2"/>
    </row>
    <row r="11212" spans="1:14" x14ac:dyDescent="0.35">
      <c r="A11212" s="2"/>
      <c r="D11212" s="2"/>
      <c r="G11212" s="2"/>
      <c r="J11212" s="2"/>
      <c r="N11212" s="2"/>
    </row>
    <row r="11213" spans="1:14" x14ac:dyDescent="0.35">
      <c r="A11213" s="2"/>
      <c r="D11213" s="2"/>
      <c r="G11213" s="2"/>
      <c r="J11213" s="2"/>
      <c r="N11213" s="2"/>
    </row>
    <row r="11214" spans="1:14" x14ac:dyDescent="0.35">
      <c r="A11214" s="2"/>
      <c r="D11214" s="2"/>
      <c r="G11214" s="2"/>
      <c r="J11214" s="2"/>
      <c r="N11214" s="2"/>
    </row>
    <row r="11215" spans="1:14" x14ac:dyDescent="0.35">
      <c r="A11215" s="2"/>
      <c r="D11215" s="2"/>
      <c r="G11215" s="2"/>
      <c r="J11215" s="2"/>
      <c r="N11215" s="2"/>
    </row>
    <row r="11216" spans="1:14" x14ac:dyDescent="0.35">
      <c r="A11216" s="2"/>
      <c r="D11216" s="2"/>
      <c r="G11216" s="2"/>
      <c r="J11216" s="2"/>
      <c r="N11216" s="2"/>
    </row>
    <row r="11217" spans="1:14" x14ac:dyDescent="0.35">
      <c r="A11217" s="2"/>
      <c r="D11217" s="2"/>
      <c r="J11217" s="2"/>
      <c r="N11217" s="2"/>
    </row>
    <row r="11218" spans="1:14" x14ac:dyDescent="0.35">
      <c r="A11218" s="2"/>
      <c r="D11218" s="2"/>
      <c r="J11218" s="2"/>
      <c r="N11218" s="2"/>
    </row>
    <row r="11219" spans="1:14" x14ac:dyDescent="0.35">
      <c r="A11219" s="2"/>
      <c r="D11219" s="2"/>
      <c r="G11219" s="2"/>
      <c r="J11219" s="2"/>
      <c r="N11219" s="2"/>
    </row>
    <row r="11220" spans="1:14" x14ac:dyDescent="0.35">
      <c r="A11220" s="2"/>
      <c r="D11220" s="2"/>
      <c r="G11220" s="2"/>
      <c r="J11220" s="2"/>
      <c r="N11220" s="2"/>
    </row>
    <row r="11221" spans="1:14" x14ac:dyDescent="0.35">
      <c r="A11221" s="2"/>
      <c r="D11221" s="2"/>
      <c r="G11221" s="2"/>
      <c r="J11221" s="2"/>
      <c r="N11221" s="2"/>
    </row>
    <row r="11222" spans="1:14" x14ac:dyDescent="0.35">
      <c r="A11222" s="2"/>
      <c r="D11222" s="2"/>
      <c r="G11222" s="2"/>
      <c r="J11222" s="2"/>
      <c r="N11222" s="2"/>
    </row>
    <row r="11223" spans="1:14" x14ac:dyDescent="0.35">
      <c r="A11223" s="2"/>
      <c r="D11223" s="2"/>
      <c r="G11223" s="2"/>
      <c r="J11223" s="2"/>
      <c r="N11223" s="2"/>
    </row>
    <row r="11224" spans="1:14" x14ac:dyDescent="0.35">
      <c r="A11224" s="2"/>
      <c r="D11224" s="2"/>
      <c r="J11224" s="2"/>
      <c r="N11224" s="2"/>
    </row>
    <row r="11225" spans="1:14" x14ac:dyDescent="0.35">
      <c r="A11225" s="2"/>
      <c r="D11225" s="2"/>
      <c r="J11225" s="2"/>
      <c r="N11225" s="2"/>
    </row>
    <row r="11226" spans="1:14" x14ac:dyDescent="0.35">
      <c r="A11226" s="2"/>
      <c r="D11226" s="2"/>
      <c r="G11226" s="2"/>
      <c r="J11226" s="2"/>
      <c r="N11226" s="2"/>
    </row>
    <row r="11227" spans="1:14" x14ac:dyDescent="0.35">
      <c r="A11227" s="2"/>
      <c r="D11227" s="2"/>
      <c r="G11227" s="2"/>
      <c r="J11227" s="2"/>
      <c r="N11227" s="2"/>
    </row>
    <row r="11228" spans="1:14" x14ac:dyDescent="0.35">
      <c r="A11228" s="2"/>
      <c r="D11228" s="2"/>
      <c r="G11228" s="2"/>
      <c r="J11228" s="2"/>
      <c r="N11228" s="2"/>
    </row>
    <row r="11229" spans="1:14" x14ac:dyDescent="0.35">
      <c r="A11229" s="2"/>
      <c r="D11229" s="2"/>
      <c r="G11229" s="2"/>
      <c r="J11229" s="2"/>
      <c r="N11229" s="2"/>
    </row>
    <row r="11230" spans="1:14" x14ac:dyDescent="0.35">
      <c r="A11230" s="2"/>
      <c r="D11230" s="2"/>
      <c r="G11230" s="2"/>
      <c r="J11230" s="2"/>
      <c r="N11230" s="2"/>
    </row>
    <row r="11231" spans="1:14" x14ac:dyDescent="0.35">
      <c r="A11231" s="2"/>
      <c r="D11231" s="2"/>
      <c r="J11231" s="2"/>
      <c r="N11231" s="2"/>
    </row>
    <row r="11232" spans="1:14" x14ac:dyDescent="0.35">
      <c r="A11232" s="2"/>
      <c r="D11232" s="2"/>
      <c r="J11232" s="2"/>
      <c r="N11232" s="2"/>
    </row>
    <row r="11233" spans="1:14" x14ac:dyDescent="0.35">
      <c r="A11233" s="2"/>
      <c r="D11233" s="2"/>
      <c r="G11233" s="2"/>
      <c r="J11233" s="2"/>
      <c r="N11233" s="2"/>
    </row>
    <row r="11234" spans="1:14" x14ac:dyDescent="0.35">
      <c r="A11234" s="2"/>
      <c r="D11234" s="2"/>
      <c r="G11234" s="2"/>
      <c r="J11234" s="2"/>
      <c r="N11234" s="2"/>
    </row>
    <row r="11235" spans="1:14" x14ac:dyDescent="0.35">
      <c r="A11235" s="2"/>
      <c r="D11235" s="2"/>
      <c r="G11235" s="2"/>
      <c r="J11235" s="2"/>
      <c r="N11235" s="2"/>
    </row>
    <row r="11236" spans="1:14" x14ac:dyDescent="0.35">
      <c r="A11236" s="2"/>
      <c r="D11236" s="2"/>
      <c r="G11236" s="2"/>
      <c r="J11236" s="2"/>
      <c r="N11236" s="2"/>
    </row>
    <row r="11237" spans="1:14" x14ac:dyDescent="0.35">
      <c r="A11237" s="2"/>
      <c r="D11237" s="2"/>
      <c r="G11237" s="2"/>
      <c r="J11237" s="2"/>
      <c r="N11237" s="2"/>
    </row>
    <row r="11238" spans="1:14" x14ac:dyDescent="0.35">
      <c r="A11238" s="2"/>
      <c r="D11238" s="2"/>
      <c r="J11238" s="2"/>
      <c r="N11238" s="2"/>
    </row>
    <row r="11239" spans="1:14" x14ac:dyDescent="0.35">
      <c r="A11239" s="2"/>
      <c r="D11239" s="2"/>
      <c r="J11239" s="2"/>
      <c r="N11239" s="2"/>
    </row>
    <row r="11240" spans="1:14" x14ac:dyDescent="0.35">
      <c r="A11240" s="2"/>
      <c r="D11240" s="2"/>
      <c r="G11240" s="2"/>
      <c r="J11240" s="2"/>
      <c r="N11240" s="2"/>
    </row>
    <row r="11241" spans="1:14" x14ac:dyDescent="0.35">
      <c r="A11241" s="2"/>
      <c r="D11241" s="2"/>
      <c r="G11241" s="2"/>
      <c r="J11241" s="2"/>
      <c r="N11241" s="2"/>
    </row>
    <row r="11242" spans="1:14" x14ac:dyDescent="0.35">
      <c r="A11242" s="2"/>
      <c r="D11242" s="2"/>
      <c r="G11242" s="2"/>
      <c r="J11242" s="2"/>
      <c r="N11242" s="2"/>
    </row>
    <row r="11243" spans="1:14" x14ac:dyDescent="0.35">
      <c r="A11243" s="2"/>
      <c r="D11243" s="2"/>
      <c r="G11243" s="2"/>
      <c r="J11243" s="2"/>
      <c r="N11243" s="2"/>
    </row>
    <row r="11244" spans="1:14" x14ac:dyDescent="0.35">
      <c r="A11244" s="2"/>
      <c r="D11244" s="2"/>
      <c r="G11244" s="2"/>
      <c r="J11244" s="2"/>
      <c r="N11244" s="2"/>
    </row>
    <row r="11245" spans="1:14" x14ac:dyDescent="0.35">
      <c r="A11245" s="2"/>
      <c r="D11245" s="2"/>
      <c r="J11245" s="2"/>
      <c r="N11245" s="2"/>
    </row>
    <row r="11246" spans="1:14" x14ac:dyDescent="0.35">
      <c r="A11246" s="2"/>
      <c r="D11246" s="2"/>
      <c r="J11246" s="2"/>
      <c r="N11246" s="2"/>
    </row>
    <row r="11247" spans="1:14" x14ac:dyDescent="0.35">
      <c r="A11247" s="2"/>
      <c r="D11247" s="2"/>
      <c r="G11247" s="2"/>
      <c r="J11247" s="2"/>
      <c r="N11247" s="2"/>
    </row>
    <row r="11248" spans="1:14" x14ac:dyDescent="0.35">
      <c r="A11248" s="2"/>
      <c r="D11248" s="2"/>
      <c r="G11248" s="2"/>
      <c r="J11248" s="2"/>
      <c r="N11248" s="2"/>
    </row>
    <row r="11249" spans="1:14" x14ac:dyDescent="0.35">
      <c r="A11249" s="2"/>
      <c r="D11249" s="2"/>
      <c r="G11249" s="2"/>
      <c r="J11249" s="2"/>
      <c r="N11249" s="2"/>
    </row>
    <row r="11250" spans="1:14" x14ac:dyDescent="0.35">
      <c r="A11250" s="2"/>
      <c r="D11250" s="2"/>
      <c r="G11250" s="2"/>
      <c r="J11250" s="2"/>
      <c r="N11250" s="2"/>
    </row>
    <row r="11251" spans="1:14" x14ac:dyDescent="0.35">
      <c r="A11251" s="2"/>
      <c r="D11251" s="2"/>
      <c r="G11251" s="2"/>
      <c r="J11251" s="2"/>
      <c r="N11251" s="2"/>
    </row>
    <row r="11252" spans="1:14" x14ac:dyDescent="0.35">
      <c r="A11252" s="2"/>
      <c r="D11252" s="2"/>
      <c r="J11252" s="2"/>
      <c r="N11252" s="2"/>
    </row>
    <row r="11253" spans="1:14" x14ac:dyDescent="0.35">
      <c r="A11253" s="2"/>
      <c r="D11253" s="2"/>
      <c r="J11253" s="2"/>
      <c r="N11253" s="2"/>
    </row>
    <row r="11254" spans="1:14" x14ac:dyDescent="0.35">
      <c r="A11254" s="2"/>
      <c r="D11254" s="2"/>
      <c r="G11254" s="2"/>
      <c r="J11254" s="2"/>
      <c r="N11254" s="2"/>
    </row>
    <row r="11255" spans="1:14" x14ac:dyDescent="0.35">
      <c r="A11255" s="2"/>
      <c r="D11255" s="2"/>
      <c r="G11255" s="2"/>
      <c r="J11255" s="2"/>
      <c r="N11255" s="2"/>
    </row>
    <row r="11256" spans="1:14" x14ac:dyDescent="0.35">
      <c r="A11256" s="2"/>
      <c r="D11256" s="2"/>
      <c r="G11256" s="2"/>
      <c r="J11256" s="2"/>
      <c r="N11256" s="2"/>
    </row>
    <row r="11257" spans="1:14" x14ac:dyDescent="0.35">
      <c r="A11257" s="2"/>
      <c r="D11257" s="2"/>
      <c r="G11257" s="2"/>
      <c r="J11257" s="2"/>
      <c r="N11257" s="2"/>
    </row>
    <row r="11258" spans="1:14" x14ac:dyDescent="0.35">
      <c r="A11258" s="2"/>
      <c r="D11258" s="2"/>
      <c r="G11258" s="2"/>
      <c r="J11258" s="2"/>
      <c r="N11258" s="2"/>
    </row>
    <row r="11259" spans="1:14" x14ac:dyDescent="0.35">
      <c r="A11259" s="2"/>
      <c r="D11259" s="2"/>
      <c r="J11259" s="2"/>
      <c r="N11259" s="2"/>
    </row>
    <row r="11260" spans="1:14" x14ac:dyDescent="0.35">
      <c r="A11260" s="2"/>
      <c r="D11260" s="2"/>
      <c r="J11260" s="2"/>
      <c r="N11260" s="2"/>
    </row>
    <row r="11261" spans="1:14" x14ac:dyDescent="0.35">
      <c r="A11261" s="2"/>
      <c r="D11261" s="2"/>
      <c r="G11261" s="2"/>
      <c r="J11261" s="2"/>
      <c r="N11261" s="2"/>
    </row>
    <row r="11262" spans="1:14" x14ac:dyDescent="0.35">
      <c r="A11262" s="2"/>
      <c r="D11262" s="2"/>
      <c r="G11262" s="2"/>
      <c r="J11262" s="2"/>
      <c r="N11262" s="2"/>
    </row>
    <row r="11263" spans="1:14" x14ac:dyDescent="0.35">
      <c r="A11263" s="2"/>
      <c r="D11263" s="2"/>
      <c r="G11263" s="2"/>
      <c r="J11263" s="2"/>
      <c r="N11263" s="2"/>
    </row>
    <row r="11264" spans="1:14" x14ac:dyDescent="0.35">
      <c r="A11264" s="2"/>
      <c r="D11264" s="2"/>
      <c r="G11264" s="2"/>
      <c r="J11264" s="2"/>
      <c r="N11264" s="2"/>
    </row>
    <row r="11265" spans="1:14" x14ac:dyDescent="0.35">
      <c r="A11265" s="2"/>
      <c r="D11265" s="2"/>
      <c r="G11265" s="2"/>
      <c r="J11265" s="2"/>
      <c r="N11265" s="2"/>
    </row>
    <row r="11266" spans="1:14" x14ac:dyDescent="0.35">
      <c r="A11266" s="2"/>
      <c r="D11266" s="2"/>
      <c r="J11266" s="2"/>
      <c r="N11266" s="2"/>
    </row>
    <row r="11267" spans="1:14" x14ac:dyDescent="0.35">
      <c r="A11267" s="2"/>
      <c r="D11267" s="2"/>
      <c r="G11267" s="2"/>
      <c r="J11267" s="2"/>
      <c r="N11267" s="2"/>
    </row>
    <row r="11268" spans="1:14" x14ac:dyDescent="0.35">
      <c r="A11268" s="2"/>
      <c r="D11268" s="2"/>
      <c r="G11268" s="2"/>
      <c r="J11268" s="2"/>
      <c r="N11268" s="2"/>
    </row>
    <row r="11269" spans="1:14" x14ac:dyDescent="0.35">
      <c r="A11269" s="2"/>
      <c r="D11269" s="2"/>
      <c r="G11269" s="2"/>
      <c r="J11269" s="2"/>
      <c r="N11269" s="2"/>
    </row>
    <row r="11270" spans="1:14" x14ac:dyDescent="0.35">
      <c r="A11270" s="2"/>
      <c r="D11270" s="2"/>
      <c r="G11270" s="2"/>
      <c r="J11270" s="2"/>
      <c r="N11270" s="2"/>
    </row>
    <row r="11271" spans="1:14" x14ac:dyDescent="0.35">
      <c r="A11271" s="2"/>
      <c r="D11271" s="2"/>
      <c r="G11271" s="2"/>
      <c r="J11271" s="2"/>
      <c r="N11271" s="2"/>
    </row>
    <row r="11272" spans="1:14" x14ac:dyDescent="0.35">
      <c r="A11272" s="2"/>
      <c r="D11272" s="2"/>
      <c r="J11272" s="2"/>
      <c r="N11272" s="2"/>
    </row>
    <row r="11273" spans="1:14" x14ac:dyDescent="0.35">
      <c r="A11273" s="2"/>
      <c r="D11273" s="2"/>
      <c r="J11273" s="2"/>
      <c r="N11273" s="2"/>
    </row>
    <row r="11274" spans="1:14" x14ac:dyDescent="0.35">
      <c r="A11274" s="2"/>
      <c r="D11274" s="2"/>
      <c r="G11274" s="2"/>
      <c r="J11274" s="2"/>
      <c r="N11274" s="2"/>
    </row>
    <row r="11275" spans="1:14" x14ac:dyDescent="0.35">
      <c r="A11275" s="2"/>
      <c r="D11275" s="2"/>
      <c r="G11275" s="2"/>
      <c r="J11275" s="2"/>
      <c r="N11275" s="2"/>
    </row>
    <row r="11276" spans="1:14" x14ac:dyDescent="0.35">
      <c r="A11276" s="2"/>
      <c r="D11276" s="2"/>
      <c r="G11276" s="2"/>
      <c r="J11276" s="2"/>
      <c r="N11276" s="2"/>
    </row>
    <row r="11277" spans="1:14" x14ac:dyDescent="0.35">
      <c r="A11277" s="2"/>
      <c r="D11277" s="2"/>
      <c r="G11277" s="2"/>
      <c r="J11277" s="2"/>
      <c r="N11277" s="2"/>
    </row>
    <row r="11278" spans="1:14" x14ac:dyDescent="0.35">
      <c r="A11278" s="2"/>
      <c r="D11278" s="2"/>
      <c r="G11278" s="2"/>
      <c r="J11278" s="2"/>
      <c r="N11278" s="2"/>
    </row>
    <row r="11279" spans="1:14" x14ac:dyDescent="0.35">
      <c r="A11279" s="2"/>
      <c r="D11279" s="2"/>
      <c r="J11279" s="2"/>
      <c r="N11279" s="2"/>
    </row>
    <row r="11280" spans="1:14" x14ac:dyDescent="0.35">
      <c r="A11280" s="2"/>
      <c r="D11280" s="2"/>
      <c r="J11280" s="2"/>
      <c r="N11280" s="2"/>
    </row>
    <row r="11281" spans="1:14" x14ac:dyDescent="0.35">
      <c r="A11281" s="2"/>
      <c r="D11281" s="2"/>
      <c r="G11281" s="2"/>
      <c r="J11281" s="2"/>
      <c r="N11281" s="2"/>
    </row>
    <row r="11282" spans="1:14" x14ac:dyDescent="0.35">
      <c r="A11282" s="2"/>
      <c r="D11282" s="2"/>
      <c r="G11282" s="2"/>
      <c r="J11282" s="2"/>
      <c r="N11282" s="2"/>
    </row>
    <row r="11283" spans="1:14" x14ac:dyDescent="0.35">
      <c r="A11283" s="2"/>
      <c r="D11283" s="2"/>
      <c r="G11283" s="2"/>
      <c r="J11283" s="2"/>
      <c r="N11283" s="2"/>
    </row>
    <row r="11284" spans="1:14" x14ac:dyDescent="0.35">
      <c r="A11284" s="2"/>
      <c r="D11284" s="2"/>
      <c r="G11284" s="2"/>
      <c r="J11284" s="2"/>
      <c r="N11284" s="2"/>
    </row>
    <row r="11285" spans="1:14" x14ac:dyDescent="0.35">
      <c r="A11285" s="2"/>
      <c r="D11285" s="2"/>
      <c r="G11285" s="2"/>
      <c r="J11285" s="2"/>
      <c r="N11285" s="2"/>
    </row>
    <row r="11286" spans="1:14" x14ac:dyDescent="0.35">
      <c r="A11286" s="2"/>
      <c r="D11286" s="2"/>
      <c r="J11286" s="2"/>
      <c r="N11286" s="2"/>
    </row>
    <row r="11287" spans="1:14" x14ac:dyDescent="0.35">
      <c r="A11287" s="2"/>
      <c r="D11287" s="2"/>
      <c r="J11287" s="2"/>
      <c r="N11287" s="2"/>
    </row>
    <row r="11288" spans="1:14" x14ac:dyDescent="0.35">
      <c r="A11288" s="2"/>
      <c r="D11288" s="2"/>
      <c r="G11288" s="2"/>
      <c r="J11288" s="2"/>
      <c r="N11288" s="2"/>
    </row>
    <row r="11289" spans="1:14" x14ac:dyDescent="0.35">
      <c r="A11289" s="2"/>
      <c r="D11289" s="2"/>
      <c r="G11289" s="2"/>
      <c r="J11289" s="2"/>
      <c r="N11289" s="2"/>
    </row>
    <row r="11290" spans="1:14" x14ac:dyDescent="0.35">
      <c r="A11290" s="2"/>
      <c r="D11290" s="2"/>
      <c r="G11290" s="2"/>
      <c r="J11290" s="2"/>
      <c r="N11290" s="2"/>
    </row>
    <row r="11291" spans="1:14" x14ac:dyDescent="0.35">
      <c r="A11291" s="2"/>
      <c r="D11291" s="2"/>
      <c r="G11291" s="2"/>
      <c r="J11291" s="2"/>
      <c r="N11291" s="2"/>
    </row>
    <row r="11292" spans="1:14" x14ac:dyDescent="0.35">
      <c r="A11292" s="2"/>
      <c r="D11292" s="2"/>
      <c r="G11292" s="2"/>
      <c r="J11292" s="2"/>
      <c r="N11292" s="2"/>
    </row>
    <row r="11293" spans="1:14" x14ac:dyDescent="0.35">
      <c r="A11293" s="2"/>
      <c r="D11293" s="2"/>
      <c r="J11293" s="2"/>
      <c r="N11293" s="2"/>
    </row>
    <row r="11294" spans="1:14" x14ac:dyDescent="0.35">
      <c r="A11294" s="2"/>
      <c r="D11294" s="2"/>
      <c r="J11294" s="2"/>
      <c r="N11294" s="2"/>
    </row>
    <row r="11295" spans="1:14" x14ac:dyDescent="0.35">
      <c r="A11295" s="2"/>
      <c r="D11295" s="2"/>
      <c r="G11295" s="2"/>
      <c r="J11295" s="2"/>
      <c r="N11295" s="2"/>
    </row>
    <row r="11296" spans="1:14" x14ac:dyDescent="0.35">
      <c r="A11296" s="2"/>
      <c r="D11296" s="2"/>
      <c r="G11296" s="2"/>
      <c r="J11296" s="2"/>
      <c r="N11296" s="2"/>
    </row>
    <row r="11297" spans="1:14" x14ac:dyDescent="0.35">
      <c r="A11297" s="2"/>
      <c r="D11297" s="2"/>
      <c r="G11297" s="2"/>
      <c r="J11297" s="2"/>
      <c r="N11297" s="2"/>
    </row>
    <row r="11298" spans="1:14" x14ac:dyDescent="0.35">
      <c r="A11298" s="2"/>
      <c r="D11298" s="2"/>
      <c r="G11298" s="2"/>
      <c r="J11298" s="2"/>
      <c r="N11298" s="2"/>
    </row>
    <row r="11299" spans="1:14" x14ac:dyDescent="0.35">
      <c r="A11299" s="2"/>
      <c r="D11299" s="2"/>
      <c r="G11299" s="2"/>
      <c r="J11299" s="2"/>
      <c r="N11299" s="2"/>
    </row>
    <row r="11300" spans="1:14" x14ac:dyDescent="0.35">
      <c r="A11300" s="2"/>
      <c r="D11300" s="2"/>
      <c r="J11300" s="2"/>
      <c r="N11300" s="2"/>
    </row>
    <row r="11301" spans="1:14" x14ac:dyDescent="0.35">
      <c r="A11301" s="2"/>
      <c r="D11301" s="2"/>
      <c r="J11301" s="2"/>
      <c r="N11301" s="2"/>
    </row>
    <row r="11302" spans="1:14" x14ac:dyDescent="0.35">
      <c r="A11302" s="2"/>
      <c r="D11302" s="2"/>
      <c r="G11302" s="2"/>
      <c r="J11302" s="2"/>
      <c r="N11302" s="2"/>
    </row>
    <row r="11303" spans="1:14" x14ac:dyDescent="0.35">
      <c r="A11303" s="2"/>
      <c r="D11303" s="2"/>
      <c r="G11303" s="2"/>
      <c r="J11303" s="2"/>
      <c r="N11303" s="2"/>
    </row>
    <row r="11304" spans="1:14" x14ac:dyDescent="0.35">
      <c r="A11304" s="2"/>
      <c r="D11304" s="2"/>
      <c r="G11304" s="2"/>
      <c r="J11304" s="2"/>
      <c r="N11304" s="2"/>
    </row>
    <row r="11305" spans="1:14" x14ac:dyDescent="0.35">
      <c r="A11305" s="2"/>
      <c r="D11305" s="2"/>
      <c r="G11305" s="2"/>
      <c r="J11305" s="2"/>
      <c r="N11305" s="2"/>
    </row>
    <row r="11306" spans="1:14" x14ac:dyDescent="0.35">
      <c r="A11306" s="2"/>
      <c r="D11306" s="2"/>
      <c r="G11306" s="2"/>
      <c r="J11306" s="2"/>
      <c r="N11306" s="2"/>
    </row>
    <row r="11307" spans="1:14" x14ac:dyDescent="0.35">
      <c r="A11307" s="2"/>
      <c r="D11307" s="2"/>
      <c r="J11307" s="2"/>
      <c r="N11307" s="2"/>
    </row>
    <row r="11308" spans="1:14" x14ac:dyDescent="0.35">
      <c r="A11308" s="2"/>
      <c r="D11308" s="2"/>
      <c r="J11308" s="2"/>
      <c r="N11308" s="2"/>
    </row>
    <row r="11309" spans="1:14" x14ac:dyDescent="0.35">
      <c r="A11309" s="2"/>
      <c r="D11309" s="2"/>
      <c r="G11309" s="2"/>
      <c r="J11309" s="2"/>
      <c r="N11309" s="2"/>
    </row>
    <row r="11310" spans="1:14" x14ac:dyDescent="0.35">
      <c r="A11310" s="2"/>
      <c r="D11310" s="2"/>
      <c r="G11310" s="2"/>
      <c r="J11310" s="2"/>
      <c r="N11310" s="2"/>
    </row>
    <row r="11311" spans="1:14" x14ac:dyDescent="0.35">
      <c r="A11311" s="2"/>
      <c r="D11311" s="2"/>
      <c r="G11311" s="2"/>
      <c r="J11311" s="2"/>
      <c r="N11311" s="2"/>
    </row>
    <row r="11312" spans="1:14" x14ac:dyDescent="0.35">
      <c r="A11312" s="2"/>
      <c r="D11312" s="2"/>
      <c r="G11312" s="2"/>
      <c r="J11312" s="2"/>
      <c r="N11312" s="2"/>
    </row>
    <row r="11313" spans="1:14" x14ac:dyDescent="0.35">
      <c r="A11313" s="2"/>
      <c r="D11313" s="2"/>
      <c r="G11313" s="2"/>
      <c r="J11313" s="2"/>
      <c r="N11313" s="2"/>
    </row>
    <row r="11314" spans="1:14" x14ac:dyDescent="0.35">
      <c r="A11314" s="2"/>
      <c r="D11314" s="2"/>
      <c r="J11314" s="2"/>
      <c r="N11314" s="2"/>
    </row>
    <row r="11315" spans="1:14" x14ac:dyDescent="0.35">
      <c r="A11315" s="2"/>
      <c r="D11315" s="2"/>
      <c r="J11315" s="2"/>
      <c r="N11315" s="2"/>
    </row>
    <row r="11316" spans="1:14" x14ac:dyDescent="0.35">
      <c r="A11316" s="2"/>
      <c r="D11316" s="2"/>
      <c r="G11316" s="2"/>
      <c r="J11316" s="2"/>
      <c r="N11316" s="2"/>
    </row>
    <row r="11317" spans="1:14" x14ac:dyDescent="0.35">
      <c r="A11317" s="2"/>
      <c r="D11317" s="2"/>
      <c r="G11317" s="2"/>
      <c r="J11317" s="2"/>
      <c r="N11317" s="2"/>
    </row>
    <row r="11318" spans="1:14" x14ac:dyDescent="0.35">
      <c r="A11318" s="2"/>
      <c r="D11318" s="2"/>
      <c r="G11318" s="2"/>
      <c r="J11318" s="2"/>
      <c r="N11318" s="2"/>
    </row>
    <row r="11319" spans="1:14" x14ac:dyDescent="0.35">
      <c r="A11319" s="2"/>
      <c r="D11319" s="2"/>
      <c r="G11319" s="2"/>
      <c r="J11319" s="2"/>
      <c r="N11319" s="2"/>
    </row>
    <row r="11320" spans="1:14" x14ac:dyDescent="0.35">
      <c r="A11320" s="2"/>
      <c r="D11320" s="2"/>
      <c r="G11320" s="2"/>
      <c r="J11320" s="2"/>
      <c r="N11320" s="2"/>
    </row>
    <row r="11321" spans="1:14" x14ac:dyDescent="0.35">
      <c r="A11321" s="2"/>
      <c r="D11321" s="2"/>
      <c r="J11321" s="2"/>
      <c r="N11321" s="2"/>
    </row>
    <row r="11322" spans="1:14" x14ac:dyDescent="0.35">
      <c r="A11322" s="2"/>
      <c r="D11322" s="2"/>
      <c r="J11322" s="2"/>
      <c r="N11322" s="2"/>
    </row>
    <row r="11323" spans="1:14" x14ac:dyDescent="0.35">
      <c r="A11323" s="2"/>
      <c r="D11323" s="2"/>
      <c r="G11323" s="2"/>
      <c r="J11323" s="2"/>
      <c r="N11323" s="2"/>
    </row>
    <row r="11324" spans="1:14" x14ac:dyDescent="0.35">
      <c r="A11324" s="2"/>
      <c r="D11324" s="2"/>
      <c r="G11324" s="2"/>
      <c r="J11324" s="2"/>
      <c r="N11324" s="2"/>
    </row>
    <row r="11325" spans="1:14" x14ac:dyDescent="0.35">
      <c r="A11325" s="2"/>
      <c r="D11325" s="2"/>
      <c r="G11325" s="2"/>
      <c r="J11325" s="2"/>
      <c r="N11325" s="2"/>
    </row>
    <row r="11326" spans="1:14" x14ac:dyDescent="0.35">
      <c r="A11326" s="2"/>
      <c r="D11326" s="2"/>
      <c r="G11326" s="2"/>
      <c r="J11326" s="2"/>
      <c r="N11326" s="2"/>
    </row>
    <row r="11327" spans="1:14" x14ac:dyDescent="0.35">
      <c r="A11327" s="2"/>
      <c r="D11327" s="2"/>
      <c r="G11327" s="2"/>
      <c r="J11327" s="2"/>
      <c r="N11327" s="2"/>
    </row>
    <row r="11328" spans="1:14" x14ac:dyDescent="0.35">
      <c r="A11328" s="2"/>
      <c r="D11328" s="2"/>
      <c r="J11328" s="2"/>
      <c r="N11328" s="2"/>
    </row>
    <row r="11329" spans="1:14" x14ac:dyDescent="0.35">
      <c r="A11329" s="2"/>
      <c r="D11329" s="2"/>
      <c r="J11329" s="2"/>
      <c r="N11329" s="2"/>
    </row>
    <row r="11330" spans="1:14" x14ac:dyDescent="0.35">
      <c r="A11330" s="2"/>
      <c r="D11330" s="2"/>
      <c r="G11330" s="2"/>
      <c r="J11330" s="2"/>
      <c r="N11330" s="2"/>
    </row>
    <row r="11331" spans="1:14" x14ac:dyDescent="0.35">
      <c r="A11331" s="2"/>
      <c r="D11331" s="2"/>
      <c r="G11331" s="2"/>
      <c r="J11331" s="2"/>
      <c r="N11331" s="2"/>
    </row>
    <row r="11332" spans="1:14" x14ac:dyDescent="0.35">
      <c r="A11332" s="2"/>
      <c r="D11332" s="2"/>
      <c r="G11332" s="2"/>
      <c r="J11332" s="2"/>
      <c r="N11332" s="2"/>
    </row>
    <row r="11333" spans="1:14" x14ac:dyDescent="0.35">
      <c r="A11333" s="2"/>
      <c r="D11333" s="2"/>
      <c r="G11333" s="2"/>
      <c r="J11333" s="2"/>
      <c r="N11333" s="2"/>
    </row>
    <row r="11334" spans="1:14" x14ac:dyDescent="0.35">
      <c r="A11334" s="2"/>
      <c r="D11334" s="2"/>
      <c r="G11334" s="2"/>
      <c r="J11334" s="2"/>
      <c r="N11334" s="2"/>
    </row>
    <row r="11335" spans="1:14" x14ac:dyDescent="0.35">
      <c r="A11335" s="2"/>
      <c r="D11335" s="2"/>
      <c r="J11335" s="2"/>
      <c r="N11335" s="2"/>
    </row>
    <row r="11336" spans="1:14" x14ac:dyDescent="0.35">
      <c r="A11336" s="2"/>
      <c r="D11336" s="2"/>
      <c r="J11336" s="2"/>
      <c r="N11336" s="2"/>
    </row>
    <row r="11337" spans="1:14" x14ac:dyDescent="0.35">
      <c r="A11337" s="2"/>
      <c r="D11337" s="2"/>
      <c r="G11337" s="2"/>
      <c r="J11337" s="2"/>
      <c r="N11337" s="2"/>
    </row>
    <row r="11338" spans="1:14" x14ac:dyDescent="0.35">
      <c r="A11338" s="2"/>
      <c r="D11338" s="2"/>
      <c r="G11338" s="2"/>
      <c r="J11338" s="2"/>
      <c r="N11338" s="2"/>
    </row>
    <row r="11339" spans="1:14" x14ac:dyDescent="0.35">
      <c r="A11339" s="2"/>
      <c r="D11339" s="2"/>
      <c r="G11339" s="2"/>
      <c r="J11339" s="2"/>
      <c r="N11339" s="2"/>
    </row>
    <row r="11340" spans="1:14" x14ac:dyDescent="0.35">
      <c r="A11340" s="2"/>
      <c r="D11340" s="2"/>
      <c r="G11340" s="2"/>
      <c r="J11340" s="2"/>
      <c r="N11340" s="2"/>
    </row>
    <row r="11341" spans="1:14" x14ac:dyDescent="0.35">
      <c r="A11341" s="2"/>
      <c r="D11341" s="2"/>
      <c r="G11341" s="2"/>
      <c r="J11341" s="2"/>
      <c r="N11341" s="2"/>
    </row>
    <row r="11342" spans="1:14" x14ac:dyDescent="0.35">
      <c r="A11342" s="2"/>
      <c r="D11342" s="2"/>
      <c r="J11342" s="2"/>
      <c r="N11342" s="2"/>
    </row>
    <row r="11343" spans="1:14" x14ac:dyDescent="0.35">
      <c r="A11343" s="2"/>
      <c r="D11343" s="2"/>
      <c r="J11343" s="2"/>
      <c r="N11343" s="2"/>
    </row>
    <row r="11344" spans="1:14" x14ac:dyDescent="0.35">
      <c r="A11344" s="2"/>
      <c r="D11344" s="2"/>
      <c r="G11344" s="2"/>
      <c r="J11344" s="2"/>
      <c r="N11344" s="2"/>
    </row>
    <row r="11345" spans="1:14" x14ac:dyDescent="0.35">
      <c r="A11345" s="2"/>
      <c r="D11345" s="2"/>
      <c r="G11345" s="2"/>
      <c r="J11345" s="2"/>
      <c r="N11345" s="2"/>
    </row>
    <row r="11346" spans="1:14" x14ac:dyDescent="0.35">
      <c r="A11346" s="2"/>
      <c r="D11346" s="2"/>
      <c r="G11346" s="2"/>
      <c r="J11346" s="2"/>
      <c r="N11346" s="2"/>
    </row>
    <row r="11347" spans="1:14" x14ac:dyDescent="0.35">
      <c r="A11347" s="2"/>
      <c r="D11347" s="2"/>
      <c r="G11347" s="2"/>
      <c r="J11347" s="2"/>
      <c r="N11347" s="2"/>
    </row>
    <row r="11348" spans="1:14" x14ac:dyDescent="0.35">
      <c r="A11348" s="2"/>
      <c r="D11348" s="2"/>
      <c r="G11348" s="2"/>
      <c r="J11348" s="2"/>
      <c r="N11348" s="2"/>
    </row>
    <row r="11349" spans="1:14" x14ac:dyDescent="0.35">
      <c r="A11349" s="2"/>
      <c r="D11349" s="2"/>
      <c r="J11349" s="2"/>
      <c r="N11349" s="2"/>
    </row>
    <row r="11350" spans="1:14" x14ac:dyDescent="0.35">
      <c r="A11350" s="2"/>
      <c r="D11350" s="2"/>
      <c r="J11350" s="2"/>
      <c r="N11350" s="2"/>
    </row>
    <row r="11351" spans="1:14" x14ac:dyDescent="0.35">
      <c r="A11351" s="2"/>
      <c r="D11351" s="2"/>
      <c r="G11351" s="2"/>
      <c r="J11351" s="2"/>
      <c r="N11351" s="2"/>
    </row>
    <row r="11352" spans="1:14" x14ac:dyDescent="0.35">
      <c r="A11352" s="2"/>
      <c r="D11352" s="2"/>
      <c r="G11352" s="2"/>
      <c r="J11352" s="2"/>
      <c r="N11352" s="2"/>
    </row>
    <row r="11353" spans="1:14" x14ac:dyDescent="0.35">
      <c r="A11353" s="2"/>
      <c r="D11353" s="2"/>
      <c r="G11353" s="2"/>
      <c r="J11353" s="2"/>
      <c r="N11353" s="2"/>
    </row>
    <row r="11354" spans="1:14" x14ac:dyDescent="0.35">
      <c r="A11354" s="2"/>
      <c r="D11354" s="2"/>
      <c r="G11354" s="2"/>
      <c r="J11354" s="2"/>
      <c r="N11354" s="2"/>
    </row>
    <row r="11355" spans="1:14" x14ac:dyDescent="0.35">
      <c r="A11355" s="2"/>
      <c r="D11355" s="2"/>
      <c r="G11355" s="2"/>
      <c r="J11355" s="2"/>
      <c r="N11355" s="2"/>
    </row>
    <row r="11356" spans="1:14" x14ac:dyDescent="0.35">
      <c r="A11356" s="2"/>
      <c r="D11356" s="2"/>
      <c r="J11356" s="2"/>
      <c r="N11356" s="2"/>
    </row>
    <row r="11357" spans="1:14" x14ac:dyDescent="0.35">
      <c r="A11357" s="2"/>
      <c r="D11357" s="2"/>
      <c r="G11357" s="2"/>
      <c r="J11357" s="2"/>
      <c r="N11357" s="2"/>
    </row>
    <row r="11358" spans="1:14" x14ac:dyDescent="0.35">
      <c r="A11358" s="2"/>
      <c r="D11358" s="2"/>
      <c r="G11358" s="2"/>
      <c r="J11358" s="2"/>
      <c r="N11358" s="2"/>
    </row>
    <row r="11359" spans="1:14" x14ac:dyDescent="0.35">
      <c r="A11359" s="2"/>
      <c r="D11359" s="2"/>
      <c r="G11359" s="2"/>
      <c r="J11359" s="2"/>
      <c r="N11359" s="2"/>
    </row>
    <row r="11360" spans="1:14" x14ac:dyDescent="0.35">
      <c r="A11360" s="2"/>
      <c r="D11360" s="2"/>
      <c r="G11360" s="2"/>
      <c r="J11360" s="2"/>
      <c r="N11360" s="2"/>
    </row>
    <row r="11361" spans="1:14" x14ac:dyDescent="0.35">
      <c r="A11361" s="2"/>
      <c r="D11361" s="2"/>
      <c r="G11361" s="2"/>
      <c r="J11361" s="2"/>
      <c r="N11361" s="2"/>
    </row>
    <row r="11362" spans="1:14" x14ac:dyDescent="0.35">
      <c r="A11362" s="2"/>
      <c r="D11362" s="2"/>
      <c r="J11362" s="2"/>
      <c r="N11362" s="2"/>
    </row>
    <row r="11363" spans="1:14" x14ac:dyDescent="0.35">
      <c r="A11363" s="2"/>
      <c r="D11363" s="2"/>
      <c r="J11363" s="2"/>
      <c r="N11363" s="2"/>
    </row>
    <row r="11364" spans="1:14" x14ac:dyDescent="0.35">
      <c r="A11364" s="2"/>
      <c r="D11364" s="2"/>
      <c r="G11364" s="2"/>
      <c r="J11364" s="2"/>
      <c r="N11364" s="2"/>
    </row>
    <row r="11365" spans="1:14" x14ac:dyDescent="0.35">
      <c r="A11365" s="2"/>
      <c r="D11365" s="2"/>
      <c r="G11365" s="2"/>
      <c r="J11365" s="2"/>
      <c r="N11365" s="2"/>
    </row>
    <row r="11366" spans="1:14" x14ac:dyDescent="0.35">
      <c r="A11366" s="2"/>
      <c r="D11366" s="2"/>
      <c r="G11366" s="2"/>
      <c r="J11366" s="2"/>
      <c r="N11366" s="2"/>
    </row>
    <row r="11367" spans="1:14" x14ac:dyDescent="0.35">
      <c r="A11367" s="2"/>
      <c r="D11367" s="2"/>
      <c r="G11367" s="2"/>
      <c r="J11367" s="2"/>
      <c r="N11367" s="2"/>
    </row>
    <row r="11368" spans="1:14" x14ac:dyDescent="0.35">
      <c r="A11368" s="2"/>
      <c r="D11368" s="2"/>
      <c r="G11368" s="2"/>
      <c r="J11368" s="2"/>
      <c r="N11368" s="2"/>
    </row>
    <row r="11369" spans="1:14" x14ac:dyDescent="0.35">
      <c r="A11369" s="2"/>
      <c r="D11369" s="2"/>
      <c r="J11369" s="2"/>
      <c r="N11369" s="2"/>
    </row>
    <row r="11370" spans="1:14" x14ac:dyDescent="0.35">
      <c r="A11370" s="2"/>
      <c r="D11370" s="2"/>
      <c r="J11370" s="2"/>
      <c r="N11370" s="2"/>
    </row>
    <row r="11371" spans="1:14" x14ac:dyDescent="0.35">
      <c r="A11371" s="2"/>
      <c r="D11371" s="2"/>
      <c r="G11371" s="2"/>
      <c r="J11371" s="2"/>
      <c r="N11371" s="2"/>
    </row>
    <row r="11372" spans="1:14" x14ac:dyDescent="0.35">
      <c r="A11372" s="2"/>
      <c r="D11372" s="2"/>
      <c r="G11372" s="2"/>
      <c r="J11372" s="2"/>
      <c r="N11372" s="2"/>
    </row>
    <row r="11373" spans="1:14" x14ac:dyDescent="0.35">
      <c r="A11373" s="2"/>
      <c r="D11373" s="2"/>
      <c r="G11373" s="2"/>
      <c r="J11373" s="2"/>
      <c r="N11373" s="2"/>
    </row>
    <row r="11374" spans="1:14" x14ac:dyDescent="0.35">
      <c r="A11374" s="2"/>
      <c r="D11374" s="2"/>
      <c r="G11374" s="2"/>
      <c r="J11374" s="2"/>
      <c r="N11374" s="2"/>
    </row>
    <row r="11375" spans="1:14" x14ac:dyDescent="0.35">
      <c r="A11375" s="2"/>
      <c r="D11375" s="2"/>
      <c r="G11375" s="2"/>
      <c r="J11375" s="2"/>
      <c r="N11375" s="2"/>
    </row>
    <row r="11376" spans="1:14" x14ac:dyDescent="0.35">
      <c r="A11376" s="2"/>
      <c r="D11376" s="2"/>
      <c r="J11376" s="2"/>
      <c r="N11376" s="2"/>
    </row>
    <row r="11377" spans="1:14" x14ac:dyDescent="0.35">
      <c r="A11377" s="2"/>
      <c r="D11377" s="2"/>
      <c r="J11377" s="2"/>
      <c r="N11377" s="2"/>
    </row>
    <row r="11378" spans="1:14" x14ac:dyDescent="0.35">
      <c r="A11378" s="2"/>
      <c r="D11378" s="2"/>
      <c r="G11378" s="2"/>
      <c r="J11378" s="2"/>
      <c r="N11378" s="2"/>
    </row>
    <row r="11379" spans="1:14" x14ac:dyDescent="0.35">
      <c r="A11379" s="2"/>
      <c r="D11379" s="2"/>
      <c r="G11379" s="2"/>
      <c r="J11379" s="2"/>
      <c r="N11379" s="2"/>
    </row>
    <row r="11380" spans="1:14" x14ac:dyDescent="0.35">
      <c r="A11380" s="2"/>
      <c r="D11380" s="2"/>
      <c r="G11380" s="2"/>
      <c r="J11380" s="2"/>
      <c r="N11380" s="2"/>
    </row>
    <row r="11381" spans="1:14" x14ac:dyDescent="0.35">
      <c r="A11381" s="2"/>
      <c r="D11381" s="2"/>
      <c r="G11381" s="2"/>
      <c r="J11381" s="2"/>
      <c r="N11381" s="2"/>
    </row>
    <row r="11382" spans="1:14" x14ac:dyDescent="0.35">
      <c r="A11382" s="2"/>
      <c r="D11382" s="2"/>
      <c r="J11382" s="2"/>
      <c r="N11382" s="2"/>
    </row>
    <row r="11383" spans="1:14" x14ac:dyDescent="0.35">
      <c r="A11383" s="2"/>
      <c r="D11383" s="2"/>
      <c r="J11383" s="2"/>
      <c r="N11383" s="2"/>
    </row>
    <row r="11384" spans="1:14" x14ac:dyDescent="0.35">
      <c r="A11384" s="2"/>
      <c r="D11384" s="2"/>
      <c r="G11384" s="2"/>
      <c r="J11384" s="2"/>
      <c r="N11384" s="2"/>
    </row>
    <row r="11385" spans="1:14" x14ac:dyDescent="0.35">
      <c r="A11385" s="2"/>
      <c r="D11385" s="2"/>
      <c r="G11385" s="2"/>
      <c r="J11385" s="2"/>
      <c r="N11385" s="2"/>
    </row>
    <row r="11386" spans="1:14" x14ac:dyDescent="0.35">
      <c r="A11386" s="2"/>
      <c r="D11386" s="2"/>
      <c r="G11386" s="2"/>
      <c r="J11386" s="2"/>
      <c r="N11386" s="2"/>
    </row>
    <row r="11387" spans="1:14" x14ac:dyDescent="0.35">
      <c r="A11387" s="2"/>
      <c r="D11387" s="2"/>
      <c r="G11387" s="2"/>
      <c r="J11387" s="2"/>
      <c r="N11387" s="2"/>
    </row>
    <row r="11388" spans="1:14" x14ac:dyDescent="0.35">
      <c r="A11388" s="2"/>
      <c r="D11388" s="2"/>
      <c r="G11388" s="2"/>
      <c r="J11388" s="2"/>
      <c r="N11388" s="2"/>
    </row>
    <row r="11389" spans="1:14" x14ac:dyDescent="0.35">
      <c r="A11389" s="2"/>
      <c r="D11389" s="2"/>
      <c r="J11389" s="2"/>
      <c r="N11389" s="2"/>
    </row>
    <row r="11390" spans="1:14" x14ac:dyDescent="0.35">
      <c r="A11390" s="2"/>
      <c r="D11390" s="2"/>
      <c r="J11390" s="2"/>
      <c r="N11390" s="2"/>
    </row>
    <row r="11391" spans="1:14" x14ac:dyDescent="0.35">
      <c r="A11391" s="2"/>
      <c r="D11391" s="2"/>
      <c r="G11391" s="2"/>
      <c r="J11391" s="2"/>
      <c r="N11391" s="2"/>
    </row>
    <row r="11392" spans="1:14" x14ac:dyDescent="0.35">
      <c r="A11392" s="2"/>
      <c r="D11392" s="2"/>
      <c r="G11392" s="2"/>
      <c r="J11392" s="2"/>
      <c r="N11392" s="2"/>
    </row>
    <row r="11393" spans="1:14" x14ac:dyDescent="0.35">
      <c r="A11393" s="2"/>
      <c r="D11393" s="2"/>
      <c r="G11393" s="2"/>
      <c r="J11393" s="2"/>
      <c r="N11393" s="2"/>
    </row>
    <row r="11394" spans="1:14" x14ac:dyDescent="0.35">
      <c r="A11394" s="2"/>
      <c r="D11394" s="2"/>
      <c r="G11394" s="2"/>
      <c r="J11394" s="2"/>
      <c r="N11394" s="2"/>
    </row>
    <row r="11395" spans="1:14" x14ac:dyDescent="0.35">
      <c r="A11395" s="2"/>
      <c r="D11395" s="2"/>
      <c r="G11395" s="2"/>
      <c r="J11395" s="2"/>
      <c r="N11395" s="2"/>
    </row>
    <row r="11396" spans="1:14" x14ac:dyDescent="0.35">
      <c r="A11396" s="2"/>
      <c r="D11396" s="2"/>
      <c r="J11396" s="2"/>
      <c r="N11396" s="2"/>
    </row>
    <row r="11397" spans="1:14" x14ac:dyDescent="0.35">
      <c r="A11397" s="2"/>
      <c r="D11397" s="2"/>
      <c r="G11397" s="2"/>
      <c r="J11397" s="2"/>
      <c r="N11397" s="2"/>
    </row>
    <row r="11398" spans="1:14" x14ac:dyDescent="0.35">
      <c r="A11398" s="2"/>
      <c r="D11398" s="2"/>
      <c r="G11398" s="2"/>
      <c r="J11398" s="2"/>
      <c r="N11398" s="2"/>
    </row>
    <row r="11399" spans="1:14" x14ac:dyDescent="0.35">
      <c r="A11399" s="2"/>
      <c r="D11399" s="2"/>
      <c r="G11399" s="2"/>
      <c r="J11399" s="2"/>
      <c r="N11399" s="2"/>
    </row>
    <row r="11400" spans="1:14" x14ac:dyDescent="0.35">
      <c r="A11400" s="2"/>
      <c r="D11400" s="2"/>
      <c r="G11400" s="2"/>
      <c r="J11400" s="2"/>
      <c r="N11400" s="2"/>
    </row>
    <row r="11401" spans="1:14" x14ac:dyDescent="0.35">
      <c r="A11401" s="2"/>
      <c r="D11401" s="2"/>
      <c r="J11401" s="2"/>
      <c r="N11401" s="2"/>
    </row>
    <row r="11402" spans="1:14" x14ac:dyDescent="0.35">
      <c r="A11402" s="2"/>
      <c r="D11402" s="2"/>
      <c r="J11402" s="2"/>
      <c r="N11402" s="2"/>
    </row>
    <row r="11403" spans="1:14" x14ac:dyDescent="0.35">
      <c r="A11403" s="2"/>
      <c r="D11403" s="2"/>
      <c r="G11403" s="2"/>
      <c r="J11403" s="2"/>
      <c r="N11403" s="2"/>
    </row>
    <row r="11404" spans="1:14" x14ac:dyDescent="0.35">
      <c r="A11404" s="2"/>
      <c r="D11404" s="2"/>
      <c r="G11404" s="2"/>
      <c r="J11404" s="2"/>
      <c r="N11404" s="2"/>
    </row>
    <row r="11405" spans="1:14" x14ac:dyDescent="0.35">
      <c r="A11405" s="2"/>
      <c r="D11405" s="2"/>
      <c r="G11405" s="2"/>
      <c r="J11405" s="2"/>
      <c r="N11405" s="2"/>
    </row>
    <row r="11406" spans="1:14" x14ac:dyDescent="0.35">
      <c r="A11406" s="2"/>
      <c r="D11406" s="2"/>
      <c r="G11406" s="2"/>
      <c r="J11406" s="2"/>
      <c r="N11406" s="2"/>
    </row>
    <row r="11407" spans="1:14" x14ac:dyDescent="0.35">
      <c r="A11407" s="2"/>
      <c r="D11407" s="2"/>
      <c r="G11407" s="2"/>
      <c r="J11407" s="2"/>
      <c r="N11407" s="2"/>
    </row>
    <row r="11408" spans="1:14" x14ac:dyDescent="0.35">
      <c r="A11408" s="2"/>
      <c r="D11408" s="2"/>
      <c r="J11408" s="2"/>
      <c r="N11408" s="2"/>
    </row>
    <row r="11409" spans="1:14" x14ac:dyDescent="0.35">
      <c r="A11409" s="2"/>
      <c r="D11409" s="2"/>
      <c r="J11409" s="2"/>
      <c r="N11409" s="2"/>
    </row>
    <row r="11410" spans="1:14" x14ac:dyDescent="0.35">
      <c r="A11410" s="2"/>
      <c r="D11410" s="2"/>
      <c r="G11410" s="2"/>
      <c r="J11410" s="2"/>
      <c r="N11410" s="2"/>
    </row>
    <row r="11411" spans="1:14" x14ac:dyDescent="0.35">
      <c r="A11411" s="2"/>
      <c r="D11411" s="2"/>
      <c r="G11411" s="2"/>
      <c r="J11411" s="2"/>
      <c r="N11411" s="2"/>
    </row>
    <row r="11412" spans="1:14" x14ac:dyDescent="0.35">
      <c r="A11412" s="2"/>
      <c r="D11412" s="2"/>
      <c r="G11412" s="2"/>
      <c r="J11412" s="2"/>
      <c r="N11412" s="2"/>
    </row>
    <row r="11413" spans="1:14" x14ac:dyDescent="0.35">
      <c r="A11413" s="2"/>
      <c r="D11413" s="2"/>
      <c r="G11413" s="2"/>
      <c r="J11413" s="2"/>
      <c r="N11413" s="2"/>
    </row>
    <row r="11414" spans="1:14" x14ac:dyDescent="0.35">
      <c r="A11414" s="2"/>
      <c r="D11414" s="2"/>
      <c r="G11414" s="2"/>
      <c r="J11414" s="2"/>
      <c r="N11414" s="2"/>
    </row>
    <row r="11415" spans="1:14" x14ac:dyDescent="0.35">
      <c r="A11415" s="2"/>
      <c r="D11415" s="2"/>
      <c r="J11415" s="2"/>
      <c r="N11415" s="2"/>
    </row>
    <row r="11416" spans="1:14" x14ac:dyDescent="0.35">
      <c r="A11416" s="2"/>
      <c r="D11416" s="2"/>
      <c r="J11416" s="2"/>
      <c r="N11416" s="2"/>
    </row>
    <row r="11417" spans="1:14" x14ac:dyDescent="0.35">
      <c r="A11417" s="2"/>
      <c r="D11417" s="2"/>
      <c r="G11417" s="2"/>
      <c r="J11417" s="2"/>
      <c r="N11417" s="2"/>
    </row>
    <row r="11418" spans="1:14" x14ac:dyDescent="0.35">
      <c r="A11418" s="2"/>
      <c r="D11418" s="2"/>
      <c r="G11418" s="2"/>
      <c r="J11418" s="2"/>
      <c r="N11418" s="2"/>
    </row>
    <row r="11419" spans="1:14" x14ac:dyDescent="0.35">
      <c r="A11419" s="2"/>
      <c r="D11419" s="2"/>
      <c r="G11419" s="2"/>
      <c r="J11419" s="2"/>
      <c r="N11419" s="2"/>
    </row>
    <row r="11420" spans="1:14" x14ac:dyDescent="0.35">
      <c r="A11420" s="2"/>
      <c r="D11420" s="2"/>
      <c r="G11420" s="2"/>
      <c r="J11420" s="2"/>
      <c r="N11420" s="2"/>
    </row>
    <row r="11421" spans="1:14" x14ac:dyDescent="0.35">
      <c r="A11421" s="2"/>
      <c r="D11421" s="2"/>
      <c r="G11421" s="2"/>
      <c r="J11421" s="2"/>
      <c r="N11421" s="2"/>
    </row>
    <row r="11422" spans="1:14" x14ac:dyDescent="0.35">
      <c r="A11422" s="2"/>
      <c r="D11422" s="2"/>
      <c r="J11422" s="2"/>
      <c r="N11422" s="2"/>
    </row>
    <row r="11423" spans="1:14" x14ac:dyDescent="0.35">
      <c r="A11423" s="2"/>
      <c r="D11423" s="2"/>
      <c r="J11423" s="2"/>
      <c r="N11423" s="2"/>
    </row>
    <row r="11424" spans="1:14" x14ac:dyDescent="0.35">
      <c r="A11424" s="2"/>
      <c r="D11424" s="2"/>
      <c r="G11424" s="2"/>
      <c r="J11424" s="2"/>
      <c r="N11424" s="2"/>
    </row>
    <row r="11425" spans="1:14" x14ac:dyDescent="0.35">
      <c r="A11425" s="2"/>
      <c r="D11425" s="2"/>
      <c r="G11425" s="2"/>
      <c r="J11425" s="2"/>
      <c r="N11425" s="2"/>
    </row>
    <row r="11426" spans="1:14" x14ac:dyDescent="0.35">
      <c r="A11426" s="2"/>
      <c r="D11426" s="2"/>
      <c r="G11426" s="2"/>
      <c r="J11426" s="2"/>
      <c r="N11426" s="2"/>
    </row>
    <row r="11427" spans="1:14" x14ac:dyDescent="0.35">
      <c r="A11427" s="2"/>
      <c r="D11427" s="2"/>
      <c r="G11427" s="2"/>
      <c r="J11427" s="2"/>
      <c r="N11427" s="2"/>
    </row>
    <row r="11428" spans="1:14" x14ac:dyDescent="0.35">
      <c r="A11428" s="2"/>
      <c r="D11428" s="2"/>
      <c r="G11428" s="2"/>
      <c r="J11428" s="2"/>
      <c r="N11428" s="2"/>
    </row>
    <row r="11429" spans="1:14" x14ac:dyDescent="0.35">
      <c r="A11429" s="2"/>
      <c r="D11429" s="2"/>
      <c r="J11429" s="2"/>
      <c r="N11429" s="2"/>
    </row>
    <row r="11430" spans="1:14" x14ac:dyDescent="0.35">
      <c r="A11430" s="2"/>
      <c r="D11430" s="2"/>
      <c r="J11430" s="2"/>
      <c r="N11430" s="2"/>
    </row>
    <row r="11431" spans="1:14" x14ac:dyDescent="0.35">
      <c r="A11431" s="2"/>
      <c r="D11431" s="2"/>
      <c r="G11431" s="2"/>
      <c r="J11431" s="2"/>
      <c r="N11431" s="2"/>
    </row>
    <row r="11432" spans="1:14" x14ac:dyDescent="0.35">
      <c r="A11432" s="2"/>
      <c r="D11432" s="2"/>
      <c r="G11432" s="2"/>
      <c r="J11432" s="2"/>
      <c r="N11432" s="2"/>
    </row>
    <row r="11433" spans="1:14" x14ac:dyDescent="0.35">
      <c r="A11433" s="2"/>
      <c r="D11433" s="2"/>
      <c r="G11433" s="2"/>
      <c r="J11433" s="2"/>
      <c r="N11433" s="2"/>
    </row>
    <row r="11434" spans="1:14" x14ac:dyDescent="0.35">
      <c r="A11434" s="2"/>
      <c r="D11434" s="2"/>
      <c r="G11434" s="2"/>
      <c r="J11434" s="2"/>
      <c r="N11434" s="2"/>
    </row>
    <row r="11435" spans="1:14" x14ac:dyDescent="0.35">
      <c r="A11435" s="2"/>
      <c r="D11435" s="2"/>
      <c r="J11435" s="2"/>
      <c r="N11435" s="2"/>
    </row>
    <row r="11436" spans="1:14" x14ac:dyDescent="0.35">
      <c r="A11436" s="2"/>
      <c r="D11436" s="2"/>
      <c r="J11436" s="2"/>
      <c r="N11436" s="2"/>
    </row>
    <row r="11437" spans="1:14" x14ac:dyDescent="0.35">
      <c r="A11437" s="2"/>
      <c r="D11437" s="2"/>
      <c r="G11437" s="2"/>
      <c r="J11437" s="2"/>
      <c r="N11437" s="2"/>
    </row>
    <row r="11438" spans="1:14" x14ac:dyDescent="0.35">
      <c r="A11438" s="2"/>
      <c r="D11438" s="2"/>
      <c r="G11438" s="2"/>
      <c r="J11438" s="2"/>
      <c r="N11438" s="2"/>
    </row>
    <row r="11439" spans="1:14" x14ac:dyDescent="0.35">
      <c r="A11439" s="2"/>
      <c r="D11439" s="2"/>
      <c r="G11439" s="2"/>
      <c r="J11439" s="2"/>
      <c r="N11439" s="2"/>
    </row>
    <row r="11440" spans="1:14" x14ac:dyDescent="0.35">
      <c r="A11440" s="2"/>
      <c r="D11440" s="2"/>
      <c r="G11440" s="2"/>
      <c r="J11440" s="2"/>
      <c r="N11440" s="2"/>
    </row>
    <row r="11441" spans="1:14" x14ac:dyDescent="0.35">
      <c r="A11441" s="2"/>
      <c r="D11441" s="2"/>
      <c r="G11441" s="2"/>
      <c r="J11441" s="2"/>
      <c r="N11441" s="2"/>
    </row>
    <row r="11442" spans="1:14" x14ac:dyDescent="0.35">
      <c r="A11442" s="2"/>
      <c r="D11442" s="2"/>
      <c r="J11442" s="2"/>
      <c r="N11442" s="2"/>
    </row>
    <row r="11443" spans="1:14" x14ac:dyDescent="0.35">
      <c r="A11443" s="2"/>
      <c r="D11443" s="2"/>
      <c r="J11443" s="2"/>
      <c r="N11443" s="2"/>
    </row>
    <row r="11444" spans="1:14" x14ac:dyDescent="0.35">
      <c r="A11444" s="2"/>
      <c r="D11444" s="2"/>
      <c r="G11444" s="2"/>
      <c r="J11444" s="2"/>
      <c r="N11444" s="2"/>
    </row>
    <row r="11445" spans="1:14" x14ac:dyDescent="0.35">
      <c r="A11445" s="2"/>
      <c r="D11445" s="2"/>
      <c r="G11445" s="2"/>
      <c r="J11445" s="2"/>
      <c r="N11445" s="2"/>
    </row>
    <row r="11446" spans="1:14" x14ac:dyDescent="0.35">
      <c r="A11446" s="2"/>
      <c r="D11446" s="2"/>
      <c r="G11446" s="2"/>
      <c r="J11446" s="2"/>
      <c r="N11446" s="2"/>
    </row>
    <row r="11447" spans="1:14" x14ac:dyDescent="0.35">
      <c r="A11447" s="2"/>
      <c r="D11447" s="2"/>
      <c r="G11447" s="2"/>
      <c r="J11447" s="2"/>
      <c r="N11447" s="2"/>
    </row>
    <row r="11448" spans="1:14" x14ac:dyDescent="0.35">
      <c r="A11448" s="2"/>
      <c r="D11448" s="2"/>
      <c r="G11448" s="2"/>
      <c r="J11448" s="2"/>
      <c r="N11448" s="2"/>
    </row>
    <row r="11449" spans="1:14" x14ac:dyDescent="0.35">
      <c r="A11449" s="2"/>
      <c r="D11449" s="2"/>
      <c r="J11449" s="2"/>
      <c r="N11449" s="2"/>
    </row>
    <row r="11450" spans="1:14" x14ac:dyDescent="0.35">
      <c r="A11450" s="2"/>
      <c r="D11450" s="2"/>
      <c r="G11450" s="2"/>
      <c r="J11450" s="2"/>
      <c r="N11450" s="2"/>
    </row>
    <row r="11451" spans="1:14" x14ac:dyDescent="0.35">
      <c r="A11451" s="2"/>
      <c r="D11451" s="2"/>
      <c r="G11451" s="2"/>
      <c r="J11451" s="2"/>
      <c r="N11451" s="2"/>
    </row>
    <row r="11452" spans="1:14" x14ac:dyDescent="0.35">
      <c r="A11452" s="2"/>
      <c r="D11452" s="2"/>
      <c r="G11452" s="2"/>
      <c r="J11452" s="2"/>
      <c r="N11452" s="2"/>
    </row>
    <row r="11453" spans="1:14" x14ac:dyDescent="0.35">
      <c r="A11453" s="2"/>
      <c r="D11453" s="2"/>
      <c r="G11453" s="2"/>
      <c r="J11453" s="2"/>
      <c r="N11453" s="2"/>
    </row>
    <row r="11454" spans="1:14" x14ac:dyDescent="0.35">
      <c r="A11454" s="2"/>
      <c r="D11454" s="2"/>
      <c r="G11454" s="2"/>
      <c r="J11454" s="2"/>
      <c r="N11454" s="2"/>
    </row>
    <row r="11455" spans="1:14" x14ac:dyDescent="0.35">
      <c r="A11455" s="2"/>
      <c r="D11455" s="2"/>
      <c r="J11455" s="2"/>
      <c r="N11455" s="2"/>
    </row>
    <row r="11456" spans="1:14" x14ac:dyDescent="0.35">
      <c r="A11456" s="2"/>
      <c r="D11456" s="2"/>
      <c r="J11456" s="2"/>
      <c r="N11456" s="2"/>
    </row>
    <row r="11457" spans="1:14" x14ac:dyDescent="0.35">
      <c r="A11457" s="2"/>
      <c r="D11457" s="2"/>
      <c r="G11457" s="2"/>
      <c r="J11457" s="2"/>
      <c r="N11457" s="2"/>
    </row>
    <row r="11458" spans="1:14" x14ac:dyDescent="0.35">
      <c r="A11458" s="2"/>
      <c r="D11458" s="2"/>
      <c r="G11458" s="2"/>
      <c r="J11458" s="2"/>
      <c r="N11458" s="2"/>
    </row>
    <row r="11459" spans="1:14" x14ac:dyDescent="0.35">
      <c r="A11459" s="2"/>
      <c r="D11459" s="2"/>
      <c r="G11459" s="2"/>
      <c r="J11459" s="2"/>
      <c r="N11459" s="2"/>
    </row>
    <row r="11460" spans="1:14" x14ac:dyDescent="0.35">
      <c r="A11460" s="2"/>
      <c r="D11460" s="2"/>
      <c r="G11460" s="2"/>
      <c r="J11460" s="2"/>
      <c r="N11460" s="2"/>
    </row>
    <row r="11461" spans="1:14" x14ac:dyDescent="0.35">
      <c r="A11461" s="2"/>
      <c r="D11461" s="2"/>
      <c r="G11461" s="2"/>
      <c r="J11461" s="2"/>
      <c r="N11461" s="2"/>
    </row>
    <row r="11462" spans="1:14" x14ac:dyDescent="0.35">
      <c r="A11462" s="2"/>
      <c r="D11462" s="2"/>
      <c r="J11462" s="2"/>
      <c r="N11462" s="2"/>
    </row>
    <row r="11463" spans="1:14" x14ac:dyDescent="0.35">
      <c r="A11463" s="2"/>
      <c r="D11463" s="2"/>
      <c r="J11463" s="2"/>
      <c r="N11463" s="2"/>
    </row>
    <row r="11464" spans="1:14" x14ac:dyDescent="0.35">
      <c r="A11464" s="2"/>
      <c r="D11464" s="2"/>
      <c r="G11464" s="2"/>
      <c r="J11464" s="2"/>
      <c r="N11464" s="2"/>
    </row>
    <row r="11465" spans="1:14" x14ac:dyDescent="0.35">
      <c r="A11465" s="2"/>
      <c r="D11465" s="2"/>
      <c r="G11465" s="2"/>
      <c r="J11465" s="2"/>
      <c r="N11465" s="2"/>
    </row>
    <row r="11466" spans="1:14" x14ac:dyDescent="0.35">
      <c r="A11466" s="2"/>
      <c r="D11466" s="2"/>
      <c r="G11466" s="2"/>
      <c r="J11466" s="2"/>
      <c r="N11466" s="2"/>
    </row>
    <row r="11467" spans="1:14" x14ac:dyDescent="0.35">
      <c r="A11467" s="2"/>
      <c r="D11467" s="2"/>
      <c r="G11467" s="2"/>
      <c r="J11467" s="2"/>
      <c r="N11467" s="2"/>
    </row>
    <row r="11468" spans="1:14" x14ac:dyDescent="0.35">
      <c r="A11468" s="2"/>
      <c r="D11468" s="2"/>
      <c r="G11468" s="2"/>
      <c r="J11468" s="2"/>
      <c r="N11468" s="2"/>
    </row>
    <row r="11469" spans="1:14" x14ac:dyDescent="0.35">
      <c r="A11469" s="2"/>
      <c r="D11469" s="2"/>
      <c r="J11469" s="2"/>
      <c r="N11469" s="2"/>
    </row>
    <row r="11470" spans="1:14" x14ac:dyDescent="0.35">
      <c r="A11470" s="2"/>
      <c r="D11470" s="2"/>
      <c r="J11470" s="2"/>
      <c r="N11470" s="2"/>
    </row>
    <row r="11471" spans="1:14" x14ac:dyDescent="0.35">
      <c r="A11471" s="2"/>
      <c r="D11471" s="2"/>
      <c r="G11471" s="2"/>
      <c r="J11471" s="2"/>
      <c r="N11471" s="2"/>
    </row>
    <row r="11472" spans="1:14" x14ac:dyDescent="0.35">
      <c r="A11472" s="2"/>
      <c r="D11472" s="2"/>
      <c r="G11472" s="2"/>
      <c r="J11472" s="2"/>
      <c r="N11472" s="2"/>
    </row>
    <row r="11473" spans="1:14" x14ac:dyDescent="0.35">
      <c r="A11473" s="2"/>
      <c r="D11473" s="2"/>
      <c r="J11473" s="2"/>
      <c r="N11473" s="2"/>
    </row>
    <row r="11474" spans="1:14" x14ac:dyDescent="0.35">
      <c r="A11474" s="2"/>
      <c r="D11474" s="2"/>
      <c r="G11474" s="2"/>
      <c r="J11474" s="2"/>
      <c r="N11474" s="2"/>
    </row>
    <row r="11475" spans="1:14" x14ac:dyDescent="0.35">
      <c r="A11475" s="2"/>
      <c r="D11475" s="2"/>
      <c r="G11475" s="2"/>
      <c r="J11475" s="2"/>
      <c r="N11475" s="2"/>
    </row>
    <row r="11476" spans="1:14" x14ac:dyDescent="0.35">
      <c r="A11476" s="2"/>
      <c r="D11476" s="2"/>
      <c r="G11476" s="2"/>
      <c r="J11476" s="2"/>
      <c r="N11476" s="2"/>
    </row>
    <row r="11477" spans="1:14" x14ac:dyDescent="0.35">
      <c r="A11477" s="2"/>
      <c r="D11477" s="2"/>
      <c r="G11477" s="2"/>
      <c r="J11477" s="2"/>
      <c r="N11477" s="2"/>
    </row>
    <row r="11478" spans="1:14" x14ac:dyDescent="0.35">
      <c r="A11478" s="2"/>
      <c r="D11478" s="2"/>
      <c r="G11478" s="2"/>
      <c r="J11478" s="2"/>
      <c r="N11478" s="2"/>
    </row>
    <row r="11479" spans="1:14" x14ac:dyDescent="0.35">
      <c r="A11479" s="2"/>
      <c r="D11479" s="2"/>
      <c r="J11479" s="2"/>
      <c r="N11479" s="2"/>
    </row>
    <row r="11480" spans="1:14" x14ac:dyDescent="0.35">
      <c r="A11480" s="2"/>
      <c r="D11480" s="2"/>
      <c r="J11480" s="2"/>
      <c r="N11480" s="2"/>
    </row>
    <row r="11481" spans="1:14" x14ac:dyDescent="0.35">
      <c r="A11481" s="2"/>
      <c r="D11481" s="2"/>
      <c r="G11481" s="2"/>
      <c r="J11481" s="2"/>
      <c r="N11481" s="2"/>
    </row>
    <row r="11482" spans="1:14" x14ac:dyDescent="0.35">
      <c r="A11482" s="2"/>
      <c r="D11482" s="2"/>
      <c r="G11482" s="2"/>
      <c r="J11482" s="2"/>
      <c r="N11482" s="2"/>
    </row>
    <row r="11483" spans="1:14" x14ac:dyDescent="0.35">
      <c r="A11483" s="2"/>
      <c r="D11483" s="2"/>
      <c r="G11483" s="2"/>
      <c r="J11483" s="2"/>
      <c r="N11483" s="2"/>
    </row>
    <row r="11484" spans="1:14" x14ac:dyDescent="0.35">
      <c r="A11484" s="2"/>
      <c r="D11484" s="2"/>
      <c r="G11484" s="2"/>
      <c r="J11484" s="2"/>
      <c r="N11484" s="2"/>
    </row>
    <row r="11485" spans="1:14" x14ac:dyDescent="0.35">
      <c r="A11485" s="2"/>
      <c r="D11485" s="2"/>
      <c r="G11485" s="2"/>
      <c r="J11485" s="2"/>
      <c r="N11485" s="2"/>
    </row>
    <row r="11486" spans="1:14" x14ac:dyDescent="0.35">
      <c r="A11486" s="2"/>
      <c r="D11486" s="2"/>
      <c r="J11486" s="2"/>
      <c r="N11486" s="2"/>
    </row>
    <row r="11487" spans="1:14" x14ac:dyDescent="0.35">
      <c r="A11487" s="2"/>
      <c r="D11487" s="2"/>
      <c r="J11487" s="2"/>
      <c r="N11487" s="2"/>
    </row>
    <row r="11488" spans="1:14" x14ac:dyDescent="0.35">
      <c r="A11488" s="2"/>
      <c r="D11488" s="2"/>
      <c r="G11488" s="2"/>
      <c r="J11488" s="2"/>
      <c r="N11488" s="2"/>
    </row>
    <row r="11489" spans="1:14" x14ac:dyDescent="0.35">
      <c r="A11489" s="2"/>
      <c r="D11489" s="2"/>
      <c r="G11489" s="2"/>
      <c r="J11489" s="2"/>
      <c r="N11489" s="2"/>
    </row>
    <row r="11490" spans="1:14" x14ac:dyDescent="0.35">
      <c r="A11490" s="2"/>
      <c r="D11490" s="2"/>
      <c r="G11490" s="2"/>
      <c r="J11490" s="2"/>
      <c r="N11490" s="2"/>
    </row>
    <row r="11491" spans="1:14" x14ac:dyDescent="0.35">
      <c r="A11491" s="2"/>
      <c r="D11491" s="2"/>
      <c r="G11491" s="2"/>
      <c r="J11491" s="2"/>
      <c r="N11491" s="2"/>
    </row>
    <row r="11492" spans="1:14" x14ac:dyDescent="0.35">
      <c r="A11492" s="2"/>
      <c r="D11492" s="2"/>
      <c r="G11492" s="2"/>
      <c r="J11492" s="2"/>
      <c r="N11492" s="2"/>
    </row>
    <row r="11493" spans="1:14" x14ac:dyDescent="0.35">
      <c r="A11493" s="2"/>
      <c r="D11493" s="2"/>
      <c r="J11493" s="2"/>
      <c r="N11493" s="2"/>
    </row>
    <row r="11494" spans="1:14" x14ac:dyDescent="0.35">
      <c r="A11494" s="2"/>
      <c r="D11494" s="2"/>
      <c r="J11494" s="2"/>
      <c r="N11494" s="2"/>
    </row>
    <row r="11495" spans="1:14" x14ac:dyDescent="0.35">
      <c r="A11495" s="2"/>
      <c r="D11495" s="2"/>
      <c r="G11495" s="2"/>
      <c r="J11495" s="2"/>
      <c r="N11495" s="2"/>
    </row>
    <row r="11496" spans="1:14" x14ac:dyDescent="0.35">
      <c r="A11496" s="2"/>
      <c r="D11496" s="2"/>
      <c r="G11496" s="2"/>
      <c r="J11496" s="2"/>
      <c r="N11496" s="2"/>
    </row>
    <row r="11497" spans="1:14" x14ac:dyDescent="0.35">
      <c r="A11497" s="2"/>
      <c r="D11497" s="2"/>
      <c r="G11497" s="2"/>
      <c r="J11497" s="2"/>
      <c r="N11497" s="2"/>
    </row>
    <row r="11498" spans="1:14" x14ac:dyDescent="0.35">
      <c r="A11498" s="2"/>
      <c r="D11498" s="2"/>
      <c r="G11498" s="2"/>
      <c r="J11498" s="2"/>
      <c r="N11498" s="2"/>
    </row>
    <row r="11499" spans="1:14" x14ac:dyDescent="0.35">
      <c r="A11499" s="2"/>
      <c r="D11499" s="2"/>
      <c r="G11499" s="2"/>
      <c r="J11499" s="2"/>
      <c r="N11499" s="2"/>
    </row>
    <row r="11500" spans="1:14" x14ac:dyDescent="0.35">
      <c r="A11500" s="2"/>
      <c r="D11500" s="2"/>
      <c r="J11500" s="2"/>
      <c r="N11500" s="2"/>
    </row>
    <row r="11501" spans="1:14" x14ac:dyDescent="0.35">
      <c r="A11501" s="2"/>
      <c r="D11501" s="2"/>
      <c r="J11501" s="2"/>
      <c r="N11501" s="2"/>
    </row>
    <row r="11502" spans="1:14" x14ac:dyDescent="0.35">
      <c r="A11502" s="2"/>
      <c r="D11502" s="2"/>
      <c r="G11502" s="2"/>
      <c r="J11502" s="2"/>
      <c r="N11502" s="2"/>
    </row>
    <row r="11503" spans="1:14" x14ac:dyDescent="0.35">
      <c r="A11503" s="2"/>
      <c r="D11503" s="2"/>
      <c r="G11503" s="2"/>
      <c r="J11503" s="2"/>
      <c r="N11503" s="2"/>
    </row>
    <row r="11504" spans="1:14" x14ac:dyDescent="0.35">
      <c r="A11504" s="2"/>
      <c r="D11504" s="2"/>
      <c r="G11504" s="2"/>
      <c r="J11504" s="2"/>
      <c r="N11504" s="2"/>
    </row>
    <row r="11505" spans="1:14" x14ac:dyDescent="0.35">
      <c r="A11505" s="2"/>
      <c r="D11505" s="2"/>
      <c r="G11505" s="2"/>
      <c r="J11505" s="2"/>
      <c r="N11505" s="2"/>
    </row>
    <row r="11506" spans="1:14" x14ac:dyDescent="0.35">
      <c r="A11506" s="2"/>
      <c r="D11506" s="2"/>
      <c r="J11506" s="2"/>
      <c r="N11506" s="2"/>
    </row>
    <row r="11507" spans="1:14" x14ac:dyDescent="0.35">
      <c r="A11507" s="2"/>
      <c r="D11507" s="2"/>
      <c r="J11507" s="2"/>
      <c r="N11507" s="2"/>
    </row>
    <row r="11508" spans="1:14" x14ac:dyDescent="0.35">
      <c r="A11508" s="2"/>
      <c r="D11508" s="2"/>
      <c r="G11508" s="2"/>
      <c r="J11508" s="2"/>
      <c r="N11508" s="2"/>
    </row>
    <row r="11509" spans="1:14" x14ac:dyDescent="0.35">
      <c r="A11509" s="2"/>
      <c r="D11509" s="2"/>
      <c r="G11509" s="2"/>
      <c r="J11509" s="2"/>
      <c r="N11509" s="2"/>
    </row>
    <row r="11510" spans="1:14" x14ac:dyDescent="0.35">
      <c r="A11510" s="2"/>
      <c r="D11510" s="2"/>
      <c r="G11510" s="2"/>
      <c r="J11510" s="2"/>
      <c r="N11510" s="2"/>
    </row>
    <row r="11511" spans="1:14" x14ac:dyDescent="0.35">
      <c r="A11511" s="2"/>
      <c r="D11511" s="2"/>
      <c r="G11511" s="2"/>
      <c r="J11511" s="2"/>
      <c r="N11511" s="2"/>
    </row>
    <row r="11512" spans="1:14" x14ac:dyDescent="0.35">
      <c r="A11512" s="2"/>
      <c r="D11512" s="2"/>
      <c r="G11512" s="2"/>
      <c r="J11512" s="2"/>
      <c r="N11512" s="2"/>
    </row>
    <row r="11513" spans="1:14" x14ac:dyDescent="0.35">
      <c r="A11513" s="2"/>
      <c r="D11513" s="2"/>
      <c r="J11513" s="2"/>
      <c r="N11513" s="2"/>
    </row>
    <row r="11514" spans="1:14" x14ac:dyDescent="0.35">
      <c r="A11514" s="2"/>
      <c r="D11514" s="2"/>
      <c r="J11514" s="2"/>
      <c r="N11514" s="2"/>
    </row>
    <row r="11515" spans="1:14" x14ac:dyDescent="0.35">
      <c r="A11515" s="2"/>
      <c r="D11515" s="2"/>
      <c r="G11515" s="2"/>
      <c r="J11515" s="2"/>
      <c r="N11515" s="2"/>
    </row>
    <row r="11516" spans="1:14" x14ac:dyDescent="0.35">
      <c r="A11516" s="2"/>
      <c r="D11516" s="2"/>
      <c r="G11516" s="2"/>
      <c r="J11516" s="2"/>
      <c r="N11516" s="2"/>
    </row>
    <row r="11517" spans="1:14" x14ac:dyDescent="0.35">
      <c r="A11517" s="2"/>
      <c r="D11517" s="2"/>
      <c r="G11517" s="2"/>
      <c r="J11517" s="2"/>
      <c r="N11517" s="2"/>
    </row>
    <row r="11518" spans="1:14" x14ac:dyDescent="0.35">
      <c r="A11518" s="2"/>
      <c r="D11518" s="2"/>
      <c r="G11518" s="2"/>
      <c r="J11518" s="2"/>
      <c r="N11518" s="2"/>
    </row>
    <row r="11519" spans="1:14" x14ac:dyDescent="0.35">
      <c r="A11519" s="2"/>
      <c r="D11519" s="2"/>
      <c r="G11519" s="2"/>
      <c r="J11519" s="2"/>
      <c r="N11519" s="2"/>
    </row>
    <row r="11520" spans="1:14" x14ac:dyDescent="0.35">
      <c r="A11520" s="2"/>
      <c r="D11520" s="2"/>
      <c r="G11520" s="2"/>
      <c r="J11520" s="2"/>
      <c r="N11520" s="2"/>
    </row>
    <row r="11521" spans="1:14" x14ac:dyDescent="0.35">
      <c r="A11521" s="2"/>
      <c r="D11521" s="2"/>
      <c r="G11521" s="2"/>
      <c r="J11521" s="2"/>
      <c r="N11521" s="2"/>
    </row>
    <row r="11522" spans="1:14" x14ac:dyDescent="0.35">
      <c r="A11522" s="2"/>
      <c r="D11522" s="2"/>
      <c r="G11522" s="2"/>
      <c r="J11522" s="2"/>
      <c r="N11522" s="2"/>
    </row>
    <row r="11523" spans="1:14" x14ac:dyDescent="0.35">
      <c r="A11523" s="2"/>
      <c r="D11523" s="2"/>
      <c r="G11523" s="2"/>
      <c r="J11523" s="2"/>
      <c r="N11523" s="2"/>
    </row>
    <row r="11524" spans="1:14" x14ac:dyDescent="0.35">
      <c r="A11524" s="2"/>
      <c r="D11524" s="2"/>
      <c r="G11524" s="2"/>
      <c r="J11524" s="2"/>
      <c r="N11524" s="2"/>
    </row>
    <row r="11525" spans="1:14" x14ac:dyDescent="0.35">
      <c r="A11525" s="2"/>
      <c r="D11525" s="2"/>
      <c r="G11525" s="2"/>
      <c r="J11525" s="2"/>
      <c r="N11525" s="2"/>
    </row>
    <row r="11526" spans="1:14" x14ac:dyDescent="0.35">
      <c r="A11526" s="2"/>
      <c r="D11526" s="2"/>
      <c r="G11526" s="2"/>
      <c r="J11526" s="2"/>
      <c r="N11526" s="2"/>
    </row>
    <row r="11527" spans="1:14" x14ac:dyDescent="0.35">
      <c r="A11527" s="2"/>
      <c r="D11527" s="2"/>
      <c r="G11527" s="2"/>
      <c r="J11527" s="2"/>
      <c r="N11527" s="2"/>
    </row>
    <row r="11528" spans="1:14" x14ac:dyDescent="0.35">
      <c r="A11528" s="2"/>
      <c r="D11528" s="2"/>
      <c r="G11528" s="2"/>
      <c r="J11528" s="2"/>
      <c r="N11528" s="2"/>
    </row>
    <row r="11529" spans="1:14" x14ac:dyDescent="0.35">
      <c r="A11529" s="2"/>
      <c r="D11529" s="2"/>
      <c r="G11529" s="2"/>
      <c r="J11529" s="2"/>
      <c r="N11529" s="2"/>
    </row>
    <row r="11530" spans="1:14" x14ac:dyDescent="0.35">
      <c r="A11530" s="2"/>
      <c r="D11530" s="2"/>
      <c r="G11530" s="2"/>
      <c r="J11530" s="2"/>
      <c r="N11530" s="2"/>
    </row>
    <row r="11531" spans="1:14" x14ac:dyDescent="0.35">
      <c r="A11531" s="2"/>
      <c r="D11531" s="2"/>
      <c r="J11531" s="2"/>
      <c r="N11531" s="2"/>
    </row>
    <row r="11532" spans="1:14" x14ac:dyDescent="0.35">
      <c r="A11532" s="2"/>
      <c r="D11532" s="2"/>
      <c r="J11532" s="2"/>
      <c r="N11532" s="2"/>
    </row>
    <row r="11533" spans="1:14" x14ac:dyDescent="0.35">
      <c r="A11533" s="2"/>
      <c r="D11533" s="2"/>
      <c r="J11533" s="2"/>
      <c r="N11533" s="2"/>
    </row>
    <row r="11534" spans="1:14" x14ac:dyDescent="0.35">
      <c r="A11534" s="2"/>
      <c r="D11534" s="2"/>
      <c r="J11534" s="2"/>
      <c r="N11534" s="2"/>
    </row>
    <row r="11535" spans="1:14" x14ac:dyDescent="0.35">
      <c r="A11535" s="2"/>
      <c r="D11535" s="2"/>
      <c r="J11535" s="2"/>
      <c r="N11535" s="2"/>
    </row>
    <row r="11536" spans="1:14" x14ac:dyDescent="0.35">
      <c r="A11536" s="2"/>
      <c r="D11536" s="2"/>
      <c r="J11536" s="2"/>
      <c r="N11536" s="2"/>
    </row>
    <row r="11537" spans="1:14" x14ac:dyDescent="0.35">
      <c r="A11537" s="2"/>
      <c r="D11537" s="2"/>
      <c r="G11537" s="2"/>
      <c r="J11537" s="2"/>
      <c r="N11537" s="2"/>
    </row>
    <row r="11538" spans="1:14" x14ac:dyDescent="0.35">
      <c r="A11538" s="2"/>
      <c r="D11538" s="2"/>
      <c r="G11538" s="2"/>
      <c r="J11538" s="2"/>
      <c r="N11538" s="2"/>
    </row>
    <row r="11539" spans="1:14" x14ac:dyDescent="0.35">
      <c r="A11539" s="2"/>
      <c r="D11539" s="2"/>
      <c r="G11539" s="2"/>
      <c r="J11539" s="2"/>
      <c r="N11539" s="2"/>
    </row>
    <row r="11540" spans="1:14" x14ac:dyDescent="0.35">
      <c r="A11540" s="2"/>
      <c r="D11540" s="2"/>
      <c r="G11540" s="2"/>
      <c r="J11540" s="2"/>
      <c r="N11540" s="2"/>
    </row>
    <row r="11541" spans="1:14" x14ac:dyDescent="0.35">
      <c r="A11541" s="2"/>
      <c r="D11541" s="2"/>
      <c r="G11541" s="2"/>
      <c r="J11541" s="2"/>
      <c r="N11541" s="2"/>
    </row>
    <row r="11542" spans="1:14" x14ac:dyDescent="0.35">
      <c r="A11542" s="2"/>
      <c r="D11542" s="2"/>
      <c r="G11542" s="2"/>
      <c r="J11542" s="2"/>
      <c r="N11542" s="2"/>
    </row>
    <row r="11543" spans="1:14" x14ac:dyDescent="0.35">
      <c r="A11543" s="2"/>
      <c r="D11543" s="2"/>
      <c r="G11543" s="2"/>
      <c r="J11543" s="2"/>
      <c r="N11543" s="2"/>
    </row>
    <row r="11544" spans="1:14" x14ac:dyDescent="0.35">
      <c r="A11544" s="2"/>
      <c r="D11544" s="2"/>
      <c r="G11544" s="2"/>
      <c r="J11544" s="2"/>
      <c r="N11544" s="2"/>
    </row>
    <row r="11545" spans="1:14" x14ac:dyDescent="0.35">
      <c r="A11545" s="2"/>
      <c r="D11545" s="2"/>
      <c r="G11545" s="2"/>
      <c r="J11545" s="2"/>
      <c r="N11545" s="2"/>
    </row>
    <row r="11546" spans="1:14" x14ac:dyDescent="0.35">
      <c r="A11546" s="2"/>
      <c r="D11546" s="2"/>
      <c r="G11546" s="2"/>
      <c r="J11546" s="2"/>
      <c r="N11546" s="2"/>
    </row>
    <row r="11547" spans="1:14" x14ac:dyDescent="0.35">
      <c r="A11547" s="2"/>
      <c r="D11547" s="2"/>
      <c r="G11547" s="2"/>
      <c r="J11547" s="2"/>
      <c r="N11547" s="2"/>
    </row>
    <row r="11548" spans="1:14" x14ac:dyDescent="0.35">
      <c r="A11548" s="2"/>
      <c r="D11548" s="2"/>
      <c r="G11548" s="2"/>
      <c r="J11548" s="2"/>
      <c r="N11548" s="2"/>
    </row>
    <row r="11549" spans="1:14" x14ac:dyDescent="0.35">
      <c r="A11549" s="2"/>
      <c r="D11549" s="2"/>
      <c r="G11549" s="2"/>
      <c r="J11549" s="2"/>
      <c r="N11549" s="2"/>
    </row>
    <row r="11550" spans="1:14" x14ac:dyDescent="0.35">
      <c r="A11550" s="2"/>
      <c r="D11550" s="2"/>
      <c r="G11550" s="2"/>
      <c r="J11550" s="2"/>
      <c r="N11550" s="2"/>
    </row>
    <row r="11551" spans="1:14" x14ac:dyDescent="0.35">
      <c r="A11551" s="2"/>
      <c r="D11551" s="2"/>
      <c r="G11551" s="2"/>
      <c r="J11551" s="2"/>
      <c r="N11551" s="2"/>
    </row>
    <row r="11552" spans="1:14" x14ac:dyDescent="0.35">
      <c r="A11552" s="2"/>
      <c r="D11552" s="2"/>
      <c r="G11552" s="2"/>
      <c r="J11552" s="2"/>
      <c r="N11552" s="2"/>
    </row>
    <row r="11553" spans="1:14" x14ac:dyDescent="0.35">
      <c r="A11553" s="2"/>
      <c r="D11553" s="2"/>
      <c r="G11553" s="2"/>
      <c r="J11553" s="2"/>
      <c r="N11553" s="2"/>
    </row>
    <row r="11554" spans="1:14" x14ac:dyDescent="0.35">
      <c r="A11554" s="2"/>
      <c r="D11554" s="2"/>
      <c r="G11554" s="2"/>
      <c r="J11554" s="2"/>
      <c r="N11554" s="2"/>
    </row>
    <row r="11555" spans="1:14" x14ac:dyDescent="0.35">
      <c r="A11555" s="2"/>
      <c r="D11555" s="2"/>
      <c r="G11555" s="2"/>
      <c r="J11555" s="2"/>
      <c r="N11555" s="2"/>
    </row>
    <row r="11556" spans="1:14" x14ac:dyDescent="0.35">
      <c r="A11556" s="2"/>
      <c r="D11556" s="2"/>
      <c r="G11556" s="2"/>
      <c r="J11556" s="2"/>
      <c r="N11556" s="2"/>
    </row>
    <row r="11557" spans="1:14" x14ac:dyDescent="0.35">
      <c r="A11557" s="2"/>
      <c r="D11557" s="2"/>
      <c r="G11557" s="2"/>
      <c r="J11557" s="2"/>
      <c r="N11557" s="2"/>
    </row>
    <row r="11558" spans="1:14" x14ac:dyDescent="0.35">
      <c r="A11558" s="2"/>
      <c r="D11558" s="2"/>
      <c r="G11558" s="2"/>
      <c r="J11558" s="2"/>
      <c r="N11558" s="2"/>
    </row>
    <row r="11559" spans="1:14" x14ac:dyDescent="0.35">
      <c r="A11559" s="2"/>
      <c r="D11559" s="2"/>
      <c r="J11559" s="2"/>
      <c r="N11559" s="2"/>
    </row>
    <row r="11560" spans="1:14" x14ac:dyDescent="0.35">
      <c r="A11560" s="2"/>
      <c r="D11560" s="2"/>
      <c r="J11560" s="2"/>
      <c r="N11560" s="2"/>
    </row>
    <row r="11561" spans="1:14" x14ac:dyDescent="0.35">
      <c r="A11561" s="2"/>
      <c r="D11561" s="2"/>
      <c r="J11561" s="2"/>
      <c r="N11561" s="2"/>
    </row>
    <row r="11562" spans="1:14" x14ac:dyDescent="0.35">
      <c r="A11562" s="2"/>
      <c r="D11562" s="2"/>
      <c r="J11562" s="2"/>
      <c r="N11562" s="2"/>
    </row>
    <row r="11563" spans="1:14" x14ac:dyDescent="0.35">
      <c r="A11563" s="2"/>
      <c r="D11563" s="2"/>
      <c r="J11563" s="2"/>
      <c r="N11563" s="2"/>
    </row>
    <row r="11564" spans="1:14" x14ac:dyDescent="0.35">
      <c r="A11564" s="2"/>
      <c r="D11564" s="2"/>
      <c r="J11564" s="2"/>
      <c r="N11564" s="2"/>
    </row>
    <row r="11565" spans="1:14" x14ac:dyDescent="0.35">
      <c r="A11565" s="2"/>
      <c r="D11565" s="2"/>
      <c r="G11565" s="2"/>
      <c r="J11565" s="2"/>
      <c r="N11565" s="2"/>
    </row>
    <row r="11566" spans="1:14" x14ac:dyDescent="0.35">
      <c r="A11566" s="2"/>
      <c r="D11566" s="2"/>
      <c r="G11566" s="2"/>
      <c r="J11566" s="2"/>
      <c r="N11566" s="2"/>
    </row>
    <row r="11567" spans="1:14" x14ac:dyDescent="0.35">
      <c r="A11567" s="2"/>
      <c r="D11567" s="2"/>
      <c r="G11567" s="2"/>
      <c r="J11567" s="2"/>
      <c r="N11567" s="2"/>
    </row>
    <row r="11568" spans="1:14" x14ac:dyDescent="0.35">
      <c r="A11568" s="2"/>
      <c r="D11568" s="2"/>
      <c r="G11568" s="2"/>
      <c r="J11568" s="2"/>
      <c r="N11568" s="2"/>
    </row>
    <row r="11569" spans="1:14" x14ac:dyDescent="0.35">
      <c r="A11569" s="2"/>
      <c r="D11569" s="2"/>
      <c r="G11569" s="2"/>
      <c r="J11569" s="2"/>
      <c r="N11569" s="2"/>
    </row>
    <row r="11570" spans="1:14" x14ac:dyDescent="0.35">
      <c r="A11570" s="2"/>
      <c r="D11570" s="2"/>
      <c r="G11570" s="2"/>
      <c r="J11570" s="2"/>
      <c r="N11570" s="2"/>
    </row>
    <row r="11571" spans="1:14" x14ac:dyDescent="0.35">
      <c r="A11571" s="2"/>
      <c r="D11571" s="2"/>
      <c r="G11571" s="2"/>
      <c r="J11571" s="2"/>
      <c r="N11571" s="2"/>
    </row>
    <row r="11572" spans="1:14" x14ac:dyDescent="0.35">
      <c r="A11572" s="2"/>
      <c r="D11572" s="2"/>
      <c r="G11572" s="2"/>
      <c r="J11572" s="2"/>
      <c r="N11572" s="2"/>
    </row>
    <row r="11573" spans="1:14" x14ac:dyDescent="0.35">
      <c r="A11573" s="2"/>
      <c r="D11573" s="2"/>
      <c r="G11573" s="2"/>
      <c r="J11573" s="2"/>
      <c r="N11573" s="2"/>
    </row>
    <row r="11574" spans="1:14" x14ac:dyDescent="0.35">
      <c r="A11574" s="2"/>
      <c r="D11574" s="2"/>
      <c r="J11574" s="2"/>
      <c r="N11574" s="2"/>
    </row>
    <row r="11575" spans="1:14" x14ac:dyDescent="0.35">
      <c r="A11575" s="2"/>
      <c r="D11575" s="2"/>
      <c r="J11575" s="2"/>
      <c r="N11575" s="2"/>
    </row>
    <row r="11576" spans="1:14" x14ac:dyDescent="0.35">
      <c r="A11576" s="2"/>
      <c r="D11576" s="2"/>
      <c r="J11576" s="2"/>
      <c r="N11576" s="2"/>
    </row>
    <row r="11577" spans="1:14" x14ac:dyDescent="0.35">
      <c r="A11577" s="2"/>
      <c r="D11577" s="2"/>
      <c r="G11577" s="2"/>
      <c r="J11577" s="2"/>
      <c r="N11577" s="2"/>
    </row>
    <row r="11578" spans="1:14" x14ac:dyDescent="0.35">
      <c r="A11578" s="2"/>
      <c r="D11578" s="2"/>
      <c r="G11578" s="2"/>
      <c r="J11578" s="2"/>
      <c r="N11578" s="2"/>
    </row>
    <row r="11579" spans="1:14" x14ac:dyDescent="0.35">
      <c r="A11579" s="2"/>
      <c r="D11579" s="2"/>
      <c r="G11579" s="2"/>
      <c r="J11579" s="2"/>
      <c r="N11579" s="2"/>
    </row>
    <row r="11580" spans="1:14" x14ac:dyDescent="0.35">
      <c r="A11580" s="2"/>
      <c r="D11580" s="2"/>
      <c r="G11580" s="2"/>
      <c r="J11580" s="2"/>
      <c r="N11580" s="2"/>
    </row>
    <row r="11581" spans="1:14" x14ac:dyDescent="0.35">
      <c r="A11581" s="2"/>
      <c r="D11581" s="2"/>
      <c r="G11581" s="2"/>
      <c r="J11581" s="2"/>
      <c r="N11581" s="2"/>
    </row>
    <row r="11582" spans="1:14" x14ac:dyDescent="0.35">
      <c r="A11582" s="2"/>
      <c r="D11582" s="2"/>
      <c r="G11582" s="2"/>
      <c r="J11582" s="2"/>
      <c r="N11582" s="2"/>
    </row>
    <row r="11583" spans="1:14" x14ac:dyDescent="0.35">
      <c r="A11583" s="2"/>
      <c r="D11583" s="2"/>
      <c r="G11583" s="2"/>
      <c r="J11583" s="2"/>
      <c r="N11583" s="2"/>
    </row>
    <row r="11584" spans="1:14" x14ac:dyDescent="0.35">
      <c r="A11584" s="2"/>
      <c r="D11584" s="2"/>
      <c r="G11584" s="2"/>
      <c r="J11584" s="2"/>
      <c r="N11584" s="2"/>
    </row>
    <row r="11585" spans="1:14" x14ac:dyDescent="0.35">
      <c r="A11585" s="2"/>
      <c r="D11585" s="2"/>
      <c r="J11585" s="2"/>
      <c r="N11585" s="2"/>
    </row>
    <row r="11586" spans="1:14" x14ac:dyDescent="0.35">
      <c r="A11586" s="2"/>
      <c r="D11586" s="2"/>
      <c r="J11586" s="2"/>
      <c r="N11586" s="2"/>
    </row>
    <row r="11587" spans="1:14" x14ac:dyDescent="0.35">
      <c r="A11587" s="2"/>
      <c r="D11587" s="2"/>
      <c r="J11587" s="2"/>
      <c r="N11587" s="2"/>
    </row>
    <row r="11588" spans="1:14" x14ac:dyDescent="0.35">
      <c r="A11588" s="2"/>
      <c r="D11588" s="2"/>
      <c r="J11588" s="2"/>
      <c r="N11588" s="2"/>
    </row>
    <row r="11589" spans="1:14" x14ac:dyDescent="0.35">
      <c r="A11589" s="2"/>
      <c r="D11589" s="2"/>
      <c r="J11589" s="2"/>
      <c r="N11589" s="2"/>
    </row>
    <row r="11590" spans="1:14" x14ac:dyDescent="0.35">
      <c r="A11590" s="2"/>
      <c r="D11590" s="2"/>
      <c r="J11590" s="2"/>
      <c r="N11590" s="2"/>
    </row>
    <row r="11591" spans="1:14" x14ac:dyDescent="0.35">
      <c r="A11591" s="2"/>
      <c r="D11591" s="2"/>
      <c r="G11591" s="2"/>
      <c r="J11591" s="2"/>
      <c r="N11591" s="2"/>
    </row>
    <row r="11592" spans="1:14" x14ac:dyDescent="0.35">
      <c r="A11592" s="2"/>
      <c r="D11592" s="2"/>
      <c r="G11592" s="2"/>
      <c r="J11592" s="2"/>
      <c r="N11592" s="2"/>
    </row>
    <row r="11593" spans="1:14" x14ac:dyDescent="0.35">
      <c r="A11593" s="2"/>
      <c r="D11593" s="2"/>
      <c r="G11593" s="2"/>
      <c r="J11593" s="2"/>
      <c r="N11593" s="2"/>
    </row>
    <row r="11594" spans="1:14" x14ac:dyDescent="0.35">
      <c r="A11594" s="2"/>
      <c r="D11594" s="2"/>
      <c r="G11594" s="2"/>
      <c r="J11594" s="2"/>
      <c r="N11594" s="2"/>
    </row>
    <row r="11595" spans="1:14" x14ac:dyDescent="0.35">
      <c r="A11595" s="2"/>
      <c r="D11595" s="2"/>
      <c r="G11595" s="2"/>
      <c r="J11595" s="2"/>
      <c r="N11595" s="2"/>
    </row>
    <row r="11596" spans="1:14" x14ac:dyDescent="0.35">
      <c r="A11596" s="2"/>
      <c r="D11596" s="2"/>
      <c r="G11596" s="2"/>
      <c r="J11596" s="2"/>
      <c r="N11596" s="2"/>
    </row>
    <row r="11597" spans="1:14" x14ac:dyDescent="0.35">
      <c r="A11597" s="2"/>
      <c r="D11597" s="2"/>
      <c r="G11597" s="2"/>
      <c r="J11597" s="2"/>
      <c r="N11597" s="2"/>
    </row>
    <row r="11598" spans="1:14" x14ac:dyDescent="0.35">
      <c r="A11598" s="2"/>
      <c r="D11598" s="2"/>
      <c r="G11598" s="2"/>
      <c r="J11598" s="2"/>
      <c r="N11598" s="2"/>
    </row>
    <row r="11599" spans="1:14" x14ac:dyDescent="0.35">
      <c r="A11599" s="2"/>
      <c r="D11599" s="2"/>
      <c r="G11599" s="2"/>
      <c r="J11599" s="2"/>
      <c r="N11599" s="2"/>
    </row>
    <row r="11600" spans="1:14" x14ac:dyDescent="0.35">
      <c r="A11600" s="2"/>
      <c r="D11600" s="2"/>
      <c r="G11600" s="2"/>
      <c r="J11600" s="2"/>
      <c r="N11600" s="2"/>
    </row>
    <row r="11601" spans="1:14" x14ac:dyDescent="0.35">
      <c r="A11601" s="2"/>
      <c r="D11601" s="2"/>
      <c r="G11601" s="2"/>
      <c r="J11601" s="2"/>
      <c r="N11601" s="2"/>
    </row>
    <row r="11602" spans="1:14" x14ac:dyDescent="0.35">
      <c r="A11602" s="2"/>
      <c r="D11602" s="2"/>
      <c r="G11602" s="2"/>
      <c r="J11602" s="2"/>
      <c r="N11602" s="2"/>
    </row>
    <row r="11603" spans="1:14" x14ac:dyDescent="0.35">
      <c r="A11603" s="2"/>
      <c r="D11603" s="2"/>
      <c r="G11603" s="2"/>
      <c r="J11603" s="2"/>
      <c r="N11603" s="2"/>
    </row>
    <row r="11604" spans="1:14" x14ac:dyDescent="0.35">
      <c r="A11604" s="2"/>
      <c r="D11604" s="2"/>
      <c r="G11604" s="2"/>
      <c r="J11604" s="2"/>
      <c r="N11604" s="2"/>
    </row>
    <row r="11605" spans="1:14" x14ac:dyDescent="0.35">
      <c r="A11605" s="2"/>
      <c r="D11605" s="2"/>
      <c r="G11605" s="2"/>
      <c r="J11605" s="2"/>
      <c r="N11605" s="2"/>
    </row>
    <row r="11606" spans="1:14" x14ac:dyDescent="0.35">
      <c r="A11606" s="2"/>
      <c r="D11606" s="2"/>
      <c r="J11606" s="2"/>
      <c r="N11606" s="2"/>
    </row>
    <row r="11607" spans="1:14" x14ac:dyDescent="0.35">
      <c r="A11607" s="2"/>
      <c r="D11607" s="2"/>
      <c r="J11607" s="2"/>
      <c r="N11607" s="2"/>
    </row>
    <row r="11608" spans="1:14" x14ac:dyDescent="0.35">
      <c r="A11608" s="2"/>
      <c r="D11608" s="2"/>
      <c r="J11608" s="2"/>
      <c r="N11608" s="2"/>
    </row>
    <row r="11609" spans="1:14" x14ac:dyDescent="0.35">
      <c r="A11609" s="2"/>
      <c r="D11609" s="2"/>
      <c r="G11609" s="2"/>
      <c r="J11609" s="2"/>
      <c r="N11609" s="2"/>
    </row>
    <row r="11610" spans="1:14" x14ac:dyDescent="0.35">
      <c r="A11610" s="2"/>
      <c r="D11610" s="2"/>
      <c r="G11610" s="2"/>
      <c r="J11610" s="2"/>
      <c r="N11610" s="2"/>
    </row>
    <row r="11611" spans="1:14" x14ac:dyDescent="0.35">
      <c r="A11611" s="2"/>
      <c r="D11611" s="2"/>
      <c r="G11611" s="2"/>
      <c r="J11611" s="2"/>
      <c r="N11611" s="2"/>
    </row>
    <row r="11612" spans="1:14" x14ac:dyDescent="0.35">
      <c r="A11612" s="2"/>
      <c r="D11612" s="2"/>
      <c r="G11612" s="2"/>
      <c r="J11612" s="2"/>
      <c r="N11612" s="2"/>
    </row>
    <row r="11613" spans="1:14" x14ac:dyDescent="0.35">
      <c r="A11613" s="2"/>
      <c r="D11613" s="2"/>
      <c r="G11613" s="2"/>
      <c r="J11613" s="2"/>
      <c r="N11613" s="2"/>
    </row>
    <row r="11614" spans="1:14" x14ac:dyDescent="0.35">
      <c r="A11614" s="2"/>
      <c r="D11614" s="2"/>
      <c r="G11614" s="2"/>
      <c r="J11614" s="2"/>
      <c r="N11614" s="2"/>
    </row>
    <row r="11615" spans="1:14" x14ac:dyDescent="0.35">
      <c r="A11615" s="2"/>
      <c r="D11615" s="2"/>
      <c r="G11615" s="2"/>
      <c r="J11615" s="2"/>
      <c r="N11615" s="2"/>
    </row>
    <row r="11616" spans="1:14" x14ac:dyDescent="0.35">
      <c r="A11616" s="2"/>
      <c r="D11616" s="2"/>
      <c r="G11616" s="2"/>
      <c r="J11616" s="2"/>
      <c r="N11616" s="2"/>
    </row>
    <row r="11617" spans="1:14" x14ac:dyDescent="0.35">
      <c r="A11617" s="2"/>
      <c r="D11617" s="2"/>
      <c r="G11617" s="2"/>
      <c r="J11617" s="2"/>
      <c r="N11617" s="2"/>
    </row>
    <row r="11618" spans="1:14" x14ac:dyDescent="0.35">
      <c r="A11618" s="2"/>
      <c r="D11618" s="2"/>
      <c r="G11618" s="2"/>
      <c r="J11618" s="2"/>
      <c r="N11618" s="2"/>
    </row>
    <row r="11619" spans="1:14" x14ac:dyDescent="0.35">
      <c r="A11619" s="2"/>
      <c r="D11619" s="2"/>
      <c r="G11619" s="2"/>
      <c r="J11619" s="2"/>
      <c r="N11619" s="2"/>
    </row>
    <row r="11620" spans="1:14" x14ac:dyDescent="0.35">
      <c r="A11620" s="2"/>
      <c r="D11620" s="2"/>
      <c r="J11620" s="2"/>
      <c r="N11620" s="2"/>
    </row>
    <row r="11621" spans="1:14" x14ac:dyDescent="0.35">
      <c r="A11621" s="2"/>
      <c r="D11621" s="2"/>
      <c r="J11621" s="2"/>
      <c r="N11621" s="2"/>
    </row>
    <row r="11622" spans="1:14" x14ac:dyDescent="0.35">
      <c r="A11622" s="2"/>
      <c r="D11622" s="2"/>
      <c r="J11622" s="2"/>
      <c r="N11622" s="2"/>
    </row>
    <row r="11623" spans="1:14" x14ac:dyDescent="0.35">
      <c r="A11623" s="2"/>
      <c r="D11623" s="2"/>
      <c r="J11623" s="2"/>
      <c r="N11623" s="2"/>
    </row>
    <row r="11624" spans="1:14" x14ac:dyDescent="0.35">
      <c r="A11624" s="2"/>
      <c r="D11624" s="2"/>
      <c r="J11624" s="2"/>
      <c r="N11624" s="2"/>
    </row>
    <row r="11625" spans="1:14" x14ac:dyDescent="0.35">
      <c r="A11625" s="2"/>
      <c r="D11625" s="2"/>
      <c r="J11625" s="2"/>
      <c r="N11625" s="2"/>
    </row>
    <row r="11626" spans="1:14" x14ac:dyDescent="0.35">
      <c r="A11626" s="2"/>
      <c r="D11626" s="2"/>
      <c r="G11626" s="2"/>
      <c r="J11626" s="2"/>
      <c r="N11626" s="2"/>
    </row>
    <row r="11627" spans="1:14" x14ac:dyDescent="0.35">
      <c r="A11627" s="2"/>
      <c r="D11627" s="2"/>
      <c r="G11627" s="2"/>
      <c r="J11627" s="2"/>
      <c r="N11627" s="2"/>
    </row>
    <row r="11628" spans="1:14" x14ac:dyDescent="0.35">
      <c r="A11628" s="2"/>
      <c r="D11628" s="2"/>
      <c r="G11628" s="2"/>
      <c r="J11628" s="2"/>
      <c r="N11628" s="2"/>
    </row>
    <row r="11629" spans="1:14" x14ac:dyDescent="0.35">
      <c r="A11629" s="2"/>
      <c r="D11629" s="2"/>
      <c r="G11629" s="2"/>
      <c r="J11629" s="2"/>
      <c r="N11629" s="2"/>
    </row>
    <row r="11630" spans="1:14" x14ac:dyDescent="0.35">
      <c r="A11630" s="2"/>
      <c r="D11630" s="2"/>
      <c r="G11630" s="2"/>
      <c r="J11630" s="2"/>
      <c r="N11630" s="2"/>
    </row>
    <row r="11631" spans="1:14" x14ac:dyDescent="0.35">
      <c r="A11631" s="2"/>
      <c r="D11631" s="2"/>
      <c r="G11631" s="2"/>
      <c r="J11631" s="2"/>
      <c r="N11631" s="2"/>
    </row>
    <row r="11632" spans="1:14" x14ac:dyDescent="0.35">
      <c r="A11632" s="2"/>
      <c r="D11632" s="2"/>
      <c r="G11632" s="2"/>
      <c r="J11632" s="2"/>
      <c r="N11632" s="2"/>
    </row>
    <row r="11633" spans="1:14" x14ac:dyDescent="0.35">
      <c r="A11633" s="2"/>
      <c r="D11633" s="2"/>
      <c r="G11633" s="2"/>
      <c r="J11633" s="2"/>
      <c r="N11633" s="2"/>
    </row>
    <row r="11634" spans="1:14" x14ac:dyDescent="0.35">
      <c r="A11634" s="2"/>
      <c r="D11634" s="2"/>
      <c r="G11634" s="2"/>
      <c r="J11634" s="2"/>
      <c r="N11634" s="2"/>
    </row>
    <row r="11635" spans="1:14" x14ac:dyDescent="0.35">
      <c r="A11635" s="2"/>
      <c r="D11635" s="2"/>
      <c r="G11635" s="2"/>
      <c r="J11635" s="2"/>
      <c r="N11635" s="2"/>
    </row>
    <row r="11636" spans="1:14" x14ac:dyDescent="0.35">
      <c r="A11636" s="2"/>
      <c r="D11636" s="2"/>
      <c r="G11636" s="2"/>
      <c r="J11636" s="2"/>
      <c r="N11636" s="2"/>
    </row>
    <row r="11637" spans="1:14" x14ac:dyDescent="0.35">
      <c r="A11637" s="2"/>
      <c r="D11637" s="2"/>
      <c r="G11637" s="2"/>
      <c r="J11637" s="2"/>
      <c r="N11637" s="2"/>
    </row>
    <row r="11638" spans="1:14" x14ac:dyDescent="0.35">
      <c r="A11638" s="2"/>
      <c r="D11638" s="2"/>
      <c r="G11638" s="2"/>
      <c r="J11638" s="2"/>
      <c r="N11638" s="2"/>
    </row>
    <row r="11639" spans="1:14" x14ac:dyDescent="0.35">
      <c r="A11639" s="2"/>
      <c r="D11639" s="2"/>
      <c r="G11639" s="2"/>
      <c r="J11639" s="2"/>
      <c r="N11639" s="2"/>
    </row>
    <row r="11640" spans="1:14" x14ac:dyDescent="0.35">
      <c r="A11640" s="2"/>
      <c r="D11640" s="2"/>
      <c r="G11640" s="2"/>
      <c r="J11640" s="2"/>
      <c r="N11640" s="2"/>
    </row>
    <row r="11641" spans="1:14" x14ac:dyDescent="0.35">
      <c r="A11641" s="2"/>
      <c r="D11641" s="2"/>
      <c r="J11641" s="2"/>
      <c r="N11641" s="2"/>
    </row>
    <row r="11642" spans="1:14" x14ac:dyDescent="0.35">
      <c r="A11642" s="2"/>
      <c r="D11642" s="2"/>
      <c r="J11642" s="2"/>
      <c r="N11642" s="2"/>
    </row>
    <row r="11643" spans="1:14" x14ac:dyDescent="0.35">
      <c r="A11643" s="2"/>
      <c r="D11643" s="2"/>
      <c r="J11643" s="2"/>
      <c r="N11643" s="2"/>
    </row>
    <row r="11644" spans="1:14" x14ac:dyDescent="0.35">
      <c r="A11644" s="2"/>
      <c r="D11644" s="2"/>
      <c r="J11644" s="2"/>
      <c r="N11644" s="2"/>
    </row>
    <row r="11645" spans="1:14" x14ac:dyDescent="0.35">
      <c r="A11645" s="2"/>
      <c r="D11645" s="2"/>
      <c r="J11645" s="2"/>
      <c r="N11645" s="2"/>
    </row>
    <row r="11646" spans="1:14" x14ac:dyDescent="0.35">
      <c r="A11646" s="2"/>
      <c r="D11646" s="2"/>
      <c r="J11646" s="2"/>
      <c r="N11646" s="2"/>
    </row>
    <row r="11647" spans="1:14" x14ac:dyDescent="0.35">
      <c r="A11647" s="2"/>
      <c r="D11647" s="2"/>
      <c r="G11647" s="2"/>
      <c r="J11647" s="2"/>
      <c r="N11647" s="2"/>
    </row>
    <row r="11648" spans="1:14" x14ac:dyDescent="0.35">
      <c r="A11648" s="2"/>
      <c r="D11648" s="2"/>
      <c r="G11648" s="2"/>
      <c r="J11648" s="2"/>
      <c r="N11648" s="2"/>
    </row>
    <row r="11649" spans="1:14" x14ac:dyDescent="0.35">
      <c r="A11649" s="2"/>
      <c r="D11649" s="2"/>
      <c r="G11649" s="2"/>
      <c r="J11649" s="2"/>
      <c r="N11649" s="2"/>
    </row>
    <row r="11650" spans="1:14" x14ac:dyDescent="0.35">
      <c r="A11650" s="2"/>
      <c r="D11650" s="2"/>
      <c r="G11650" s="2"/>
      <c r="J11650" s="2"/>
      <c r="N11650" s="2"/>
    </row>
    <row r="11651" spans="1:14" x14ac:dyDescent="0.35">
      <c r="A11651" s="2"/>
      <c r="D11651" s="2"/>
      <c r="G11651" s="2"/>
      <c r="J11651" s="2"/>
      <c r="N11651" s="2"/>
    </row>
    <row r="11652" spans="1:14" x14ac:dyDescent="0.35">
      <c r="A11652" s="2"/>
      <c r="D11652" s="2"/>
      <c r="G11652" s="2"/>
      <c r="J11652" s="2"/>
      <c r="N11652" s="2"/>
    </row>
    <row r="11653" spans="1:14" x14ac:dyDescent="0.35">
      <c r="A11653" s="2"/>
      <c r="D11653" s="2"/>
      <c r="G11653" s="2"/>
      <c r="J11653" s="2"/>
      <c r="N11653" s="2"/>
    </row>
    <row r="11654" spans="1:14" x14ac:dyDescent="0.35">
      <c r="A11654" s="2"/>
      <c r="D11654" s="2"/>
      <c r="G11654" s="2"/>
      <c r="J11654" s="2"/>
      <c r="N11654" s="2"/>
    </row>
    <row r="11655" spans="1:14" x14ac:dyDescent="0.35">
      <c r="A11655" s="2"/>
      <c r="D11655" s="2"/>
      <c r="G11655" s="2"/>
      <c r="J11655" s="2"/>
      <c r="N11655" s="2"/>
    </row>
    <row r="11656" spans="1:14" x14ac:dyDescent="0.35">
      <c r="A11656" s="2"/>
      <c r="D11656" s="2"/>
      <c r="G11656" s="2"/>
      <c r="J11656" s="2"/>
      <c r="N11656" s="2"/>
    </row>
    <row r="11657" spans="1:14" x14ac:dyDescent="0.35">
      <c r="A11657" s="2"/>
      <c r="D11657" s="2"/>
      <c r="G11657" s="2"/>
      <c r="J11657" s="2"/>
      <c r="N11657" s="2"/>
    </row>
    <row r="11658" spans="1:14" x14ac:dyDescent="0.35">
      <c r="A11658" s="2"/>
      <c r="D11658" s="2"/>
      <c r="G11658" s="2"/>
      <c r="J11658" s="2"/>
      <c r="N11658" s="2"/>
    </row>
    <row r="11659" spans="1:14" x14ac:dyDescent="0.35">
      <c r="A11659" s="2"/>
      <c r="D11659" s="2"/>
      <c r="G11659" s="2"/>
      <c r="J11659" s="2"/>
      <c r="N11659" s="2"/>
    </row>
    <row r="11660" spans="1:14" x14ac:dyDescent="0.35">
      <c r="A11660" s="2"/>
      <c r="D11660" s="2"/>
      <c r="G11660" s="2"/>
      <c r="J11660" s="2"/>
      <c r="N11660" s="2"/>
    </row>
    <row r="11661" spans="1:14" x14ac:dyDescent="0.35">
      <c r="A11661" s="2"/>
      <c r="D11661" s="2"/>
      <c r="G11661" s="2"/>
      <c r="J11661" s="2"/>
      <c r="N11661" s="2"/>
    </row>
    <row r="11662" spans="1:14" x14ac:dyDescent="0.35">
      <c r="A11662" s="2"/>
      <c r="D11662" s="2"/>
      <c r="J11662" s="2"/>
      <c r="N11662" s="2"/>
    </row>
    <row r="11663" spans="1:14" x14ac:dyDescent="0.35">
      <c r="A11663" s="2"/>
      <c r="D11663" s="2"/>
      <c r="J11663" s="2"/>
      <c r="N11663" s="2"/>
    </row>
    <row r="11664" spans="1:14" x14ac:dyDescent="0.35">
      <c r="A11664" s="2"/>
      <c r="D11664" s="2"/>
      <c r="J11664" s="2"/>
      <c r="N11664" s="2"/>
    </row>
    <row r="11665" spans="1:14" x14ac:dyDescent="0.35">
      <c r="A11665" s="2"/>
      <c r="D11665" s="2"/>
      <c r="J11665" s="2"/>
      <c r="N11665" s="2"/>
    </row>
    <row r="11666" spans="1:14" x14ac:dyDescent="0.35">
      <c r="A11666" s="2"/>
      <c r="D11666" s="2"/>
      <c r="J11666" s="2"/>
      <c r="N11666" s="2"/>
    </row>
    <row r="11667" spans="1:14" x14ac:dyDescent="0.35">
      <c r="A11667" s="2"/>
      <c r="D11667" s="2"/>
      <c r="J11667" s="2"/>
      <c r="N11667" s="2"/>
    </row>
    <row r="11668" spans="1:14" x14ac:dyDescent="0.35">
      <c r="A11668" s="2"/>
      <c r="D11668" s="2"/>
      <c r="G11668" s="2"/>
      <c r="J11668" s="2"/>
      <c r="N11668" s="2"/>
    </row>
    <row r="11669" spans="1:14" x14ac:dyDescent="0.35">
      <c r="A11669" s="2"/>
      <c r="D11669" s="2"/>
      <c r="G11669" s="2"/>
      <c r="J11669" s="2"/>
      <c r="N11669" s="2"/>
    </row>
    <row r="11670" spans="1:14" x14ac:dyDescent="0.35">
      <c r="A11670" s="2"/>
      <c r="D11670" s="2"/>
      <c r="G11670" s="2"/>
      <c r="J11670" s="2"/>
      <c r="N11670" s="2"/>
    </row>
    <row r="11671" spans="1:14" x14ac:dyDescent="0.35">
      <c r="A11671" s="2"/>
      <c r="D11671" s="2"/>
      <c r="G11671" s="2"/>
      <c r="J11671" s="2"/>
      <c r="N11671" s="2"/>
    </row>
    <row r="11672" spans="1:14" x14ac:dyDescent="0.35">
      <c r="A11672" s="2"/>
      <c r="D11672" s="2"/>
      <c r="G11672" s="2"/>
      <c r="J11672" s="2"/>
      <c r="N11672" s="2"/>
    </row>
    <row r="11673" spans="1:14" x14ac:dyDescent="0.35">
      <c r="A11673" s="2"/>
      <c r="D11673" s="2"/>
      <c r="G11673" s="2"/>
      <c r="J11673" s="2"/>
      <c r="N11673" s="2"/>
    </row>
    <row r="11674" spans="1:14" x14ac:dyDescent="0.35">
      <c r="A11674" s="2"/>
      <c r="D11674" s="2"/>
      <c r="G11674" s="2"/>
      <c r="J11674" s="2"/>
      <c r="N11674" s="2"/>
    </row>
    <row r="11675" spans="1:14" x14ac:dyDescent="0.35">
      <c r="A11675" s="2"/>
      <c r="D11675" s="2"/>
      <c r="G11675" s="2"/>
      <c r="J11675" s="2"/>
      <c r="N11675" s="2"/>
    </row>
    <row r="11676" spans="1:14" x14ac:dyDescent="0.35">
      <c r="A11676" s="2"/>
      <c r="D11676" s="2"/>
      <c r="G11676" s="2"/>
      <c r="J11676" s="2"/>
      <c r="N11676" s="2"/>
    </row>
    <row r="11677" spans="1:14" x14ac:dyDescent="0.35">
      <c r="A11677" s="2"/>
      <c r="D11677" s="2"/>
      <c r="G11677" s="2"/>
      <c r="J11677" s="2"/>
      <c r="N11677" s="2"/>
    </row>
    <row r="11678" spans="1:14" x14ac:dyDescent="0.35">
      <c r="A11678" s="2"/>
      <c r="D11678" s="2"/>
      <c r="G11678" s="2"/>
      <c r="J11678" s="2"/>
      <c r="N11678" s="2"/>
    </row>
    <row r="11679" spans="1:14" x14ac:dyDescent="0.35">
      <c r="A11679" s="2"/>
      <c r="D11679" s="2"/>
      <c r="J11679" s="2"/>
      <c r="N11679" s="2"/>
    </row>
    <row r="11680" spans="1:14" x14ac:dyDescent="0.35">
      <c r="A11680" s="2"/>
      <c r="D11680" s="2"/>
      <c r="J11680" s="2"/>
      <c r="N11680" s="2"/>
    </row>
    <row r="11681" spans="1:14" x14ac:dyDescent="0.35">
      <c r="A11681" s="2"/>
      <c r="D11681" s="2"/>
      <c r="J11681" s="2"/>
      <c r="N11681" s="2"/>
    </row>
    <row r="11682" spans="1:14" x14ac:dyDescent="0.35">
      <c r="A11682" s="2"/>
      <c r="D11682" s="2"/>
      <c r="J11682" s="2"/>
      <c r="N11682" s="2"/>
    </row>
    <row r="11683" spans="1:14" x14ac:dyDescent="0.35">
      <c r="A11683" s="2"/>
      <c r="D11683" s="2"/>
      <c r="J11683" s="2"/>
      <c r="N11683" s="2"/>
    </row>
    <row r="11684" spans="1:14" x14ac:dyDescent="0.35">
      <c r="A11684" s="2"/>
      <c r="D11684" s="2"/>
      <c r="J11684" s="2"/>
      <c r="N11684" s="2"/>
    </row>
    <row r="11685" spans="1:14" x14ac:dyDescent="0.35">
      <c r="A11685" s="2"/>
      <c r="D11685" s="2"/>
      <c r="G11685" s="2"/>
      <c r="J11685" s="2"/>
      <c r="N11685" s="2"/>
    </row>
    <row r="11686" spans="1:14" x14ac:dyDescent="0.35">
      <c r="A11686" s="2"/>
      <c r="D11686" s="2"/>
      <c r="G11686" s="2"/>
      <c r="J11686" s="2"/>
      <c r="N11686" s="2"/>
    </row>
    <row r="11687" spans="1:14" x14ac:dyDescent="0.35">
      <c r="A11687" s="2"/>
      <c r="D11687" s="2"/>
      <c r="G11687" s="2"/>
      <c r="J11687" s="2"/>
      <c r="N11687" s="2"/>
    </row>
    <row r="11688" spans="1:14" x14ac:dyDescent="0.35">
      <c r="A11688" s="2"/>
      <c r="D11688" s="2"/>
      <c r="G11688" s="2"/>
      <c r="J11688" s="2"/>
      <c r="N11688" s="2"/>
    </row>
    <row r="11689" spans="1:14" x14ac:dyDescent="0.35">
      <c r="A11689" s="2"/>
      <c r="D11689" s="2"/>
      <c r="G11689" s="2"/>
      <c r="J11689" s="2"/>
      <c r="N11689" s="2"/>
    </row>
    <row r="11690" spans="1:14" x14ac:dyDescent="0.35">
      <c r="A11690" s="2"/>
      <c r="D11690" s="2"/>
      <c r="G11690" s="2"/>
      <c r="J11690" s="2"/>
      <c r="N11690" s="2"/>
    </row>
    <row r="11691" spans="1:14" x14ac:dyDescent="0.35">
      <c r="A11691" s="2"/>
      <c r="D11691" s="2"/>
      <c r="G11691" s="2"/>
      <c r="J11691" s="2"/>
      <c r="N11691" s="2"/>
    </row>
    <row r="11692" spans="1:14" x14ac:dyDescent="0.35">
      <c r="A11692" s="2"/>
      <c r="D11692" s="2"/>
      <c r="G11692" s="2"/>
      <c r="J11692" s="2"/>
      <c r="N11692" s="2"/>
    </row>
    <row r="11693" spans="1:14" x14ac:dyDescent="0.35">
      <c r="A11693" s="2"/>
      <c r="D11693" s="2"/>
      <c r="G11693" s="2"/>
      <c r="J11693" s="2"/>
      <c r="N11693" s="2"/>
    </row>
    <row r="11694" spans="1:14" x14ac:dyDescent="0.35">
      <c r="A11694" s="2"/>
      <c r="D11694" s="2"/>
      <c r="G11694" s="2"/>
      <c r="J11694" s="2"/>
      <c r="N11694" s="2"/>
    </row>
    <row r="11695" spans="1:14" x14ac:dyDescent="0.35">
      <c r="A11695" s="2"/>
      <c r="D11695" s="2"/>
      <c r="G11695" s="2"/>
      <c r="J11695" s="2"/>
      <c r="N11695" s="2"/>
    </row>
    <row r="11696" spans="1:14" x14ac:dyDescent="0.35">
      <c r="A11696" s="2"/>
      <c r="D11696" s="2"/>
      <c r="G11696" s="2"/>
      <c r="J11696" s="2"/>
      <c r="N11696" s="2"/>
    </row>
    <row r="11697" spans="1:14" x14ac:dyDescent="0.35">
      <c r="A11697" s="2"/>
      <c r="D11697" s="2"/>
      <c r="G11697" s="2"/>
      <c r="J11697" s="2"/>
      <c r="N11697" s="2"/>
    </row>
    <row r="11698" spans="1:14" x14ac:dyDescent="0.35">
      <c r="A11698" s="2"/>
      <c r="D11698" s="2"/>
      <c r="G11698" s="2"/>
      <c r="J11698" s="2"/>
      <c r="N11698" s="2"/>
    </row>
    <row r="11699" spans="1:14" x14ac:dyDescent="0.35">
      <c r="A11699" s="2"/>
      <c r="D11699" s="2"/>
      <c r="G11699" s="2"/>
      <c r="J11699" s="2"/>
      <c r="N11699" s="2"/>
    </row>
    <row r="11700" spans="1:14" x14ac:dyDescent="0.35">
      <c r="A11700" s="2"/>
      <c r="D11700" s="2"/>
      <c r="J11700" s="2"/>
      <c r="N11700" s="2"/>
    </row>
    <row r="11701" spans="1:14" x14ac:dyDescent="0.35">
      <c r="A11701" s="2"/>
      <c r="D11701" s="2"/>
      <c r="J11701" s="2"/>
      <c r="N11701" s="2"/>
    </row>
    <row r="11702" spans="1:14" x14ac:dyDescent="0.35">
      <c r="A11702" s="2"/>
      <c r="D11702" s="2"/>
      <c r="J11702" s="2"/>
      <c r="N11702" s="2"/>
    </row>
    <row r="11703" spans="1:14" x14ac:dyDescent="0.35">
      <c r="A11703" s="2"/>
      <c r="D11703" s="2"/>
      <c r="J11703" s="2"/>
      <c r="N11703" s="2"/>
    </row>
    <row r="11704" spans="1:14" x14ac:dyDescent="0.35">
      <c r="A11704" s="2"/>
      <c r="D11704" s="2"/>
      <c r="J11704" s="2"/>
      <c r="N11704" s="2"/>
    </row>
    <row r="11705" spans="1:14" x14ac:dyDescent="0.35">
      <c r="A11705" s="2"/>
      <c r="D11705" s="2"/>
      <c r="J11705" s="2"/>
      <c r="N11705" s="2"/>
    </row>
    <row r="11706" spans="1:14" x14ac:dyDescent="0.35">
      <c r="A11706" s="2"/>
      <c r="D11706" s="2"/>
      <c r="G11706" s="2"/>
      <c r="J11706" s="2"/>
      <c r="N11706" s="2"/>
    </row>
    <row r="11707" spans="1:14" x14ac:dyDescent="0.35">
      <c r="A11707" s="2"/>
      <c r="D11707" s="2"/>
      <c r="G11707" s="2"/>
      <c r="J11707" s="2"/>
      <c r="N11707" s="2"/>
    </row>
    <row r="11708" spans="1:14" x14ac:dyDescent="0.35">
      <c r="A11708" s="2"/>
      <c r="D11708" s="2"/>
      <c r="G11708" s="2"/>
      <c r="J11708" s="2"/>
      <c r="N11708" s="2"/>
    </row>
    <row r="11709" spans="1:14" x14ac:dyDescent="0.35">
      <c r="A11709" s="2"/>
      <c r="D11709" s="2"/>
      <c r="G11709" s="2"/>
      <c r="J11709" s="2"/>
      <c r="N11709" s="2"/>
    </row>
    <row r="11710" spans="1:14" x14ac:dyDescent="0.35">
      <c r="A11710" s="2"/>
      <c r="D11710" s="2"/>
      <c r="G11710" s="2"/>
      <c r="J11710" s="2"/>
      <c r="N11710" s="2"/>
    </row>
    <row r="11711" spans="1:14" x14ac:dyDescent="0.35">
      <c r="A11711" s="2"/>
      <c r="D11711" s="2"/>
      <c r="G11711" s="2"/>
      <c r="J11711" s="2"/>
      <c r="N11711" s="2"/>
    </row>
    <row r="11712" spans="1:14" x14ac:dyDescent="0.35">
      <c r="A11712" s="2"/>
      <c r="D11712" s="2"/>
      <c r="G11712" s="2"/>
      <c r="J11712" s="2"/>
      <c r="N11712" s="2"/>
    </row>
    <row r="11713" spans="1:14" x14ac:dyDescent="0.35">
      <c r="A11713" s="2"/>
      <c r="D11713" s="2"/>
      <c r="G11713" s="2"/>
      <c r="J11713" s="2"/>
      <c r="N11713" s="2"/>
    </row>
    <row r="11714" spans="1:14" x14ac:dyDescent="0.35">
      <c r="A11714" s="2"/>
      <c r="D11714" s="2"/>
      <c r="G11714" s="2"/>
      <c r="J11714" s="2"/>
      <c r="N11714" s="2"/>
    </row>
    <row r="11715" spans="1:14" x14ac:dyDescent="0.35">
      <c r="A11715" s="2"/>
      <c r="D11715" s="2"/>
      <c r="G11715" s="2"/>
      <c r="J11715" s="2"/>
      <c r="N11715" s="2"/>
    </row>
    <row r="11716" spans="1:14" x14ac:dyDescent="0.35">
      <c r="A11716" s="2"/>
      <c r="D11716" s="2"/>
      <c r="G11716" s="2"/>
      <c r="J11716" s="2"/>
      <c r="N11716" s="2"/>
    </row>
    <row r="11717" spans="1:14" x14ac:dyDescent="0.35">
      <c r="A11717" s="2"/>
      <c r="D11717" s="2"/>
      <c r="G11717" s="2"/>
      <c r="J11717" s="2"/>
      <c r="N11717" s="2"/>
    </row>
    <row r="11718" spans="1:14" x14ac:dyDescent="0.35">
      <c r="A11718" s="2"/>
      <c r="D11718" s="2"/>
      <c r="G11718" s="2"/>
      <c r="J11718" s="2"/>
      <c r="N11718" s="2"/>
    </row>
    <row r="11719" spans="1:14" x14ac:dyDescent="0.35">
      <c r="A11719" s="2"/>
      <c r="D11719" s="2"/>
      <c r="G11719" s="2"/>
      <c r="J11719" s="2"/>
      <c r="N11719" s="2"/>
    </row>
    <row r="11720" spans="1:14" x14ac:dyDescent="0.35">
      <c r="A11720" s="2"/>
      <c r="D11720" s="2"/>
      <c r="G11720" s="2"/>
      <c r="J11720" s="2"/>
      <c r="N11720" s="2"/>
    </row>
    <row r="11721" spans="1:14" x14ac:dyDescent="0.35">
      <c r="A11721" s="2"/>
      <c r="D11721" s="2"/>
      <c r="J11721" s="2"/>
      <c r="N11721" s="2"/>
    </row>
    <row r="11722" spans="1:14" x14ac:dyDescent="0.35">
      <c r="A11722" s="2"/>
      <c r="D11722" s="2"/>
      <c r="J11722" s="2"/>
      <c r="N11722" s="2"/>
    </row>
    <row r="11723" spans="1:14" x14ac:dyDescent="0.35">
      <c r="A11723" s="2"/>
      <c r="D11723" s="2"/>
      <c r="J11723" s="2"/>
      <c r="N11723" s="2"/>
    </row>
    <row r="11724" spans="1:14" x14ac:dyDescent="0.35">
      <c r="A11724" s="2"/>
      <c r="D11724" s="2"/>
      <c r="J11724" s="2"/>
      <c r="N11724" s="2"/>
    </row>
    <row r="11725" spans="1:14" x14ac:dyDescent="0.35">
      <c r="A11725" s="2"/>
      <c r="D11725" s="2"/>
      <c r="J11725" s="2"/>
      <c r="N11725" s="2"/>
    </row>
    <row r="11726" spans="1:14" x14ac:dyDescent="0.35">
      <c r="A11726" s="2"/>
      <c r="D11726" s="2"/>
      <c r="J11726" s="2"/>
      <c r="N11726" s="2"/>
    </row>
    <row r="11727" spans="1:14" x14ac:dyDescent="0.35">
      <c r="A11727" s="2"/>
      <c r="D11727" s="2"/>
      <c r="G11727" s="2"/>
      <c r="J11727" s="2"/>
      <c r="N11727" s="2"/>
    </row>
    <row r="11728" spans="1:14" x14ac:dyDescent="0.35">
      <c r="A11728" s="2"/>
      <c r="D11728" s="2"/>
      <c r="G11728" s="2"/>
      <c r="J11728" s="2"/>
      <c r="N11728" s="2"/>
    </row>
    <row r="11729" spans="1:14" x14ac:dyDescent="0.35">
      <c r="A11729" s="2"/>
      <c r="D11729" s="2"/>
      <c r="G11729" s="2"/>
      <c r="J11729" s="2"/>
      <c r="N11729" s="2"/>
    </row>
    <row r="11730" spans="1:14" x14ac:dyDescent="0.35">
      <c r="A11730" s="2"/>
      <c r="D11730" s="2"/>
      <c r="G11730" s="2"/>
      <c r="J11730" s="2"/>
      <c r="N11730" s="2"/>
    </row>
    <row r="11731" spans="1:14" x14ac:dyDescent="0.35">
      <c r="A11731" s="2"/>
      <c r="D11731" s="2"/>
      <c r="G11731" s="2"/>
      <c r="J11731" s="2"/>
      <c r="N11731" s="2"/>
    </row>
    <row r="11732" spans="1:14" x14ac:dyDescent="0.35">
      <c r="A11732" s="2"/>
      <c r="D11732" s="2"/>
      <c r="G11732" s="2"/>
      <c r="J11732" s="2"/>
      <c r="N11732" s="2"/>
    </row>
    <row r="11733" spans="1:14" x14ac:dyDescent="0.35">
      <c r="A11733" s="2"/>
      <c r="D11733" s="2"/>
      <c r="G11733" s="2"/>
      <c r="J11733" s="2"/>
      <c r="N11733" s="2"/>
    </row>
    <row r="11734" spans="1:14" x14ac:dyDescent="0.35">
      <c r="A11734" s="2"/>
      <c r="D11734" s="2"/>
      <c r="G11734" s="2"/>
      <c r="J11734" s="2"/>
      <c r="N11734" s="2"/>
    </row>
    <row r="11735" spans="1:14" x14ac:dyDescent="0.35">
      <c r="A11735" s="2"/>
      <c r="D11735" s="2"/>
      <c r="G11735" s="2"/>
      <c r="J11735" s="2"/>
      <c r="N11735" s="2"/>
    </row>
    <row r="11736" spans="1:14" x14ac:dyDescent="0.35">
      <c r="A11736" s="2"/>
      <c r="D11736" s="2"/>
      <c r="G11736" s="2"/>
      <c r="J11736" s="2"/>
      <c r="N11736" s="2"/>
    </row>
    <row r="11737" spans="1:14" x14ac:dyDescent="0.35">
      <c r="A11737" s="2"/>
      <c r="D11737" s="2"/>
      <c r="G11737" s="2"/>
      <c r="J11737" s="2"/>
      <c r="N11737" s="2"/>
    </row>
    <row r="11738" spans="1:14" x14ac:dyDescent="0.35">
      <c r="A11738" s="2"/>
      <c r="D11738" s="2"/>
      <c r="G11738" s="2"/>
      <c r="J11738" s="2"/>
      <c r="N11738" s="2"/>
    </row>
    <row r="11739" spans="1:14" x14ac:dyDescent="0.35">
      <c r="A11739" s="2"/>
      <c r="D11739" s="2"/>
      <c r="G11739" s="2"/>
      <c r="J11739" s="2"/>
      <c r="N11739" s="2"/>
    </row>
    <row r="11740" spans="1:14" x14ac:dyDescent="0.35">
      <c r="A11740" s="2"/>
      <c r="D11740" s="2"/>
      <c r="G11740" s="2"/>
      <c r="J11740" s="2"/>
      <c r="N11740" s="2"/>
    </row>
    <row r="11741" spans="1:14" x14ac:dyDescent="0.35">
      <c r="A11741" s="2"/>
      <c r="D11741" s="2"/>
      <c r="G11741" s="2"/>
      <c r="J11741" s="2"/>
      <c r="N11741" s="2"/>
    </row>
    <row r="11742" spans="1:14" x14ac:dyDescent="0.35">
      <c r="A11742" s="2"/>
      <c r="D11742" s="2"/>
      <c r="J11742" s="2"/>
      <c r="N11742" s="2"/>
    </row>
    <row r="11743" spans="1:14" x14ac:dyDescent="0.35">
      <c r="A11743" s="2"/>
      <c r="D11743" s="2"/>
      <c r="J11743" s="2"/>
      <c r="N11743" s="2"/>
    </row>
    <row r="11744" spans="1:14" x14ac:dyDescent="0.35">
      <c r="A11744" s="2"/>
      <c r="D11744" s="2"/>
      <c r="J11744" s="2"/>
      <c r="N11744" s="2"/>
    </row>
    <row r="11745" spans="1:14" x14ac:dyDescent="0.35">
      <c r="A11745" s="2"/>
      <c r="D11745" s="2"/>
      <c r="J11745" s="2"/>
      <c r="N11745" s="2"/>
    </row>
    <row r="11746" spans="1:14" x14ac:dyDescent="0.35">
      <c r="A11746" s="2"/>
      <c r="D11746" s="2"/>
      <c r="J11746" s="2"/>
      <c r="N11746" s="2"/>
    </row>
    <row r="11747" spans="1:14" x14ac:dyDescent="0.35">
      <c r="A11747" s="2"/>
      <c r="D11747" s="2"/>
      <c r="J11747" s="2"/>
      <c r="N11747" s="2"/>
    </row>
    <row r="11748" spans="1:14" x14ac:dyDescent="0.35">
      <c r="A11748" s="2"/>
      <c r="D11748" s="2"/>
      <c r="G11748" s="2"/>
      <c r="J11748" s="2"/>
      <c r="N11748" s="2"/>
    </row>
    <row r="11749" spans="1:14" x14ac:dyDescent="0.35">
      <c r="A11749" s="2"/>
      <c r="D11749" s="2"/>
      <c r="G11749" s="2"/>
      <c r="J11749" s="2"/>
      <c r="N11749" s="2"/>
    </row>
    <row r="11750" spans="1:14" x14ac:dyDescent="0.35">
      <c r="A11750" s="2"/>
      <c r="D11750" s="2"/>
      <c r="G11750" s="2"/>
      <c r="J11750" s="2"/>
      <c r="N11750" s="2"/>
    </row>
    <row r="11751" spans="1:14" x14ac:dyDescent="0.35">
      <c r="A11751" s="2"/>
      <c r="D11751" s="2"/>
      <c r="G11751" s="2"/>
      <c r="J11751" s="2"/>
      <c r="N11751" s="2"/>
    </row>
    <row r="11752" spans="1:14" x14ac:dyDescent="0.35">
      <c r="A11752" s="2"/>
      <c r="D11752" s="2"/>
      <c r="G11752" s="2"/>
      <c r="J11752" s="2"/>
      <c r="N11752" s="2"/>
    </row>
    <row r="11753" spans="1:14" x14ac:dyDescent="0.35">
      <c r="A11753" s="2"/>
      <c r="D11753" s="2"/>
      <c r="G11753" s="2"/>
      <c r="J11753" s="2"/>
      <c r="N11753" s="2"/>
    </row>
    <row r="11754" spans="1:14" x14ac:dyDescent="0.35">
      <c r="A11754" s="2"/>
      <c r="D11754" s="2"/>
      <c r="G11754" s="2"/>
      <c r="J11754" s="2"/>
      <c r="N11754" s="2"/>
    </row>
    <row r="11755" spans="1:14" x14ac:dyDescent="0.35">
      <c r="A11755" s="2"/>
      <c r="D11755" s="2"/>
      <c r="G11755" s="2"/>
      <c r="J11755" s="2"/>
      <c r="N11755" s="2"/>
    </row>
    <row r="11756" spans="1:14" x14ac:dyDescent="0.35">
      <c r="A11756" s="2"/>
      <c r="D11756" s="2"/>
      <c r="G11756" s="2"/>
      <c r="J11756" s="2"/>
      <c r="N11756" s="2"/>
    </row>
    <row r="11757" spans="1:14" x14ac:dyDescent="0.35">
      <c r="A11757" s="2"/>
      <c r="D11757" s="2"/>
      <c r="G11757" s="2"/>
      <c r="J11757" s="2"/>
      <c r="N11757" s="2"/>
    </row>
    <row r="11758" spans="1:14" x14ac:dyDescent="0.35">
      <c r="A11758" s="2"/>
      <c r="D11758" s="2"/>
      <c r="G11758" s="2"/>
      <c r="J11758" s="2"/>
      <c r="N11758" s="2"/>
    </row>
    <row r="11759" spans="1:14" x14ac:dyDescent="0.35">
      <c r="A11759" s="2"/>
      <c r="D11759" s="2"/>
      <c r="G11759" s="2"/>
      <c r="J11759" s="2"/>
      <c r="N11759" s="2"/>
    </row>
    <row r="11760" spans="1:14" x14ac:dyDescent="0.35">
      <c r="A11760" s="2"/>
      <c r="D11760" s="2"/>
      <c r="G11760" s="2"/>
      <c r="J11760" s="2"/>
      <c r="N11760" s="2"/>
    </row>
    <row r="11761" spans="1:14" x14ac:dyDescent="0.35">
      <c r="A11761" s="2"/>
      <c r="D11761" s="2"/>
      <c r="G11761" s="2"/>
      <c r="J11761" s="2"/>
      <c r="N11761" s="2"/>
    </row>
    <row r="11762" spans="1:14" x14ac:dyDescent="0.35">
      <c r="A11762" s="2"/>
      <c r="D11762" s="2"/>
      <c r="G11762" s="2"/>
      <c r="J11762" s="2"/>
      <c r="N11762" s="2"/>
    </row>
    <row r="11763" spans="1:14" x14ac:dyDescent="0.35">
      <c r="A11763" s="2"/>
      <c r="D11763" s="2"/>
      <c r="J11763" s="2"/>
      <c r="N11763" s="2"/>
    </row>
    <row r="11764" spans="1:14" x14ac:dyDescent="0.35">
      <c r="A11764" s="2"/>
      <c r="D11764" s="2"/>
      <c r="J11764" s="2"/>
      <c r="N11764" s="2"/>
    </row>
    <row r="11765" spans="1:14" x14ac:dyDescent="0.35">
      <c r="A11765" s="2"/>
      <c r="D11765" s="2"/>
      <c r="J11765" s="2"/>
      <c r="N11765" s="2"/>
    </row>
    <row r="11766" spans="1:14" x14ac:dyDescent="0.35">
      <c r="A11766" s="2"/>
      <c r="D11766" s="2"/>
      <c r="J11766" s="2"/>
      <c r="N11766" s="2"/>
    </row>
    <row r="11767" spans="1:14" x14ac:dyDescent="0.35">
      <c r="A11767" s="2"/>
      <c r="D11767" s="2"/>
      <c r="J11767" s="2"/>
      <c r="N11767" s="2"/>
    </row>
    <row r="11768" spans="1:14" x14ac:dyDescent="0.35">
      <c r="A11768" s="2"/>
      <c r="D11768" s="2"/>
      <c r="J11768" s="2"/>
      <c r="N11768" s="2"/>
    </row>
    <row r="11769" spans="1:14" x14ac:dyDescent="0.35">
      <c r="A11769" s="2"/>
      <c r="D11769" s="2"/>
      <c r="G11769" s="2"/>
      <c r="J11769" s="2"/>
      <c r="N11769" s="2"/>
    </row>
    <row r="11770" spans="1:14" x14ac:dyDescent="0.35">
      <c r="A11770" s="2"/>
      <c r="D11770" s="2"/>
      <c r="G11770" s="2"/>
      <c r="J11770" s="2"/>
      <c r="N11770" s="2"/>
    </row>
    <row r="11771" spans="1:14" x14ac:dyDescent="0.35">
      <c r="A11771" s="2"/>
      <c r="D11771" s="2"/>
      <c r="G11771" s="2"/>
      <c r="J11771" s="2"/>
      <c r="N11771" s="2"/>
    </row>
    <row r="11772" spans="1:14" x14ac:dyDescent="0.35">
      <c r="A11772" s="2"/>
      <c r="D11772" s="2"/>
      <c r="G11772" s="2"/>
      <c r="J11772" s="2"/>
      <c r="N11772" s="2"/>
    </row>
    <row r="11773" spans="1:14" x14ac:dyDescent="0.35">
      <c r="A11773" s="2"/>
      <c r="D11773" s="2"/>
      <c r="G11773" s="2"/>
      <c r="J11773" s="2"/>
      <c r="N11773" s="2"/>
    </row>
    <row r="11774" spans="1:14" x14ac:dyDescent="0.35">
      <c r="A11774" s="2"/>
      <c r="D11774" s="2"/>
      <c r="G11774" s="2"/>
      <c r="J11774" s="2"/>
      <c r="N11774" s="2"/>
    </row>
    <row r="11775" spans="1:14" x14ac:dyDescent="0.35">
      <c r="A11775" s="2"/>
      <c r="D11775" s="2"/>
      <c r="G11775" s="2"/>
      <c r="J11775" s="2"/>
      <c r="N11775" s="2"/>
    </row>
    <row r="11776" spans="1:14" x14ac:dyDescent="0.35">
      <c r="A11776" s="2"/>
      <c r="D11776" s="2"/>
      <c r="G11776" s="2"/>
      <c r="J11776" s="2"/>
      <c r="N11776" s="2"/>
    </row>
    <row r="11777" spans="1:14" x14ac:dyDescent="0.35">
      <c r="A11777" s="2"/>
      <c r="D11777" s="2"/>
      <c r="G11777" s="2"/>
      <c r="J11777" s="2"/>
      <c r="N11777" s="2"/>
    </row>
    <row r="11778" spans="1:14" x14ac:dyDescent="0.35">
      <c r="A11778" s="2"/>
      <c r="D11778" s="2"/>
      <c r="G11778" s="2"/>
      <c r="J11778" s="2"/>
      <c r="N11778" s="2"/>
    </row>
    <row r="11779" spans="1:14" x14ac:dyDescent="0.35">
      <c r="A11779" s="2"/>
      <c r="D11779" s="2"/>
      <c r="G11779" s="2"/>
      <c r="J11779" s="2"/>
      <c r="N11779" s="2"/>
    </row>
    <row r="11780" spans="1:14" x14ac:dyDescent="0.35">
      <c r="A11780" s="2"/>
      <c r="D11780" s="2"/>
      <c r="G11780" s="2"/>
      <c r="J11780" s="2"/>
      <c r="N11780" s="2"/>
    </row>
    <row r="11781" spans="1:14" x14ac:dyDescent="0.35">
      <c r="A11781" s="2"/>
      <c r="D11781" s="2"/>
      <c r="G11781" s="2"/>
      <c r="J11781" s="2"/>
      <c r="N11781" s="2"/>
    </row>
    <row r="11782" spans="1:14" x14ac:dyDescent="0.35">
      <c r="A11782" s="2"/>
      <c r="D11782" s="2"/>
      <c r="G11782" s="2"/>
      <c r="J11782" s="2"/>
      <c r="N11782" s="2"/>
    </row>
    <row r="11783" spans="1:14" x14ac:dyDescent="0.35">
      <c r="A11783" s="2"/>
      <c r="D11783" s="2"/>
      <c r="G11783" s="2"/>
      <c r="J11783" s="2"/>
      <c r="N11783" s="2"/>
    </row>
    <row r="11784" spans="1:14" x14ac:dyDescent="0.35">
      <c r="A11784" s="2"/>
      <c r="D11784" s="2"/>
      <c r="J11784" s="2"/>
      <c r="N11784" s="2"/>
    </row>
    <row r="11785" spans="1:14" x14ac:dyDescent="0.35">
      <c r="A11785" s="2"/>
      <c r="D11785" s="2"/>
      <c r="J11785" s="2"/>
      <c r="N11785" s="2"/>
    </row>
    <row r="11786" spans="1:14" x14ac:dyDescent="0.35">
      <c r="A11786" s="2"/>
      <c r="D11786" s="2"/>
      <c r="J11786" s="2"/>
      <c r="N11786" s="2"/>
    </row>
    <row r="11787" spans="1:14" x14ac:dyDescent="0.35">
      <c r="A11787" s="2"/>
      <c r="D11787" s="2"/>
      <c r="J11787" s="2"/>
      <c r="N11787" s="2"/>
    </row>
    <row r="11788" spans="1:14" x14ac:dyDescent="0.35">
      <c r="A11788" s="2"/>
      <c r="D11788" s="2"/>
      <c r="J11788" s="2"/>
      <c r="N11788" s="2"/>
    </row>
    <row r="11789" spans="1:14" x14ac:dyDescent="0.35">
      <c r="A11789" s="2"/>
      <c r="D11789" s="2"/>
      <c r="J11789" s="2"/>
      <c r="N11789" s="2"/>
    </row>
    <row r="11790" spans="1:14" x14ac:dyDescent="0.35">
      <c r="A11790" s="2"/>
      <c r="D11790" s="2"/>
      <c r="G11790" s="2"/>
      <c r="J11790" s="2"/>
      <c r="N11790" s="2"/>
    </row>
    <row r="11791" spans="1:14" x14ac:dyDescent="0.35">
      <c r="A11791" s="2"/>
      <c r="D11791" s="2"/>
      <c r="G11791" s="2"/>
      <c r="J11791" s="2"/>
      <c r="N11791" s="2"/>
    </row>
    <row r="11792" spans="1:14" x14ac:dyDescent="0.35">
      <c r="A11792" s="2"/>
      <c r="D11792" s="2"/>
      <c r="G11792" s="2"/>
      <c r="J11792" s="2"/>
      <c r="N11792" s="2"/>
    </row>
    <row r="11793" spans="1:14" x14ac:dyDescent="0.35">
      <c r="A11793" s="2"/>
      <c r="D11793" s="2"/>
      <c r="G11793" s="2"/>
      <c r="J11793" s="2"/>
      <c r="N11793" s="2"/>
    </row>
    <row r="11794" spans="1:14" x14ac:dyDescent="0.35">
      <c r="A11794" s="2"/>
      <c r="D11794" s="2"/>
      <c r="G11794" s="2"/>
      <c r="J11794" s="2"/>
      <c r="N11794" s="2"/>
    </row>
    <row r="11795" spans="1:14" x14ac:dyDescent="0.35">
      <c r="A11795" s="2"/>
      <c r="D11795" s="2"/>
      <c r="G11795" s="2"/>
      <c r="J11795" s="2"/>
      <c r="N11795" s="2"/>
    </row>
    <row r="11796" spans="1:14" x14ac:dyDescent="0.35">
      <c r="A11796" s="2"/>
      <c r="D11796" s="2"/>
      <c r="G11796" s="2"/>
      <c r="J11796" s="2"/>
      <c r="N11796" s="2"/>
    </row>
    <row r="11797" spans="1:14" x14ac:dyDescent="0.35">
      <c r="A11797" s="2"/>
      <c r="D11797" s="2"/>
      <c r="G11797" s="2"/>
      <c r="J11797" s="2"/>
      <c r="N11797" s="2"/>
    </row>
    <row r="11798" spans="1:14" x14ac:dyDescent="0.35">
      <c r="A11798" s="2"/>
      <c r="D11798" s="2"/>
      <c r="G11798" s="2"/>
      <c r="J11798" s="2"/>
      <c r="N11798" s="2"/>
    </row>
    <row r="11799" spans="1:14" x14ac:dyDescent="0.35">
      <c r="A11799" s="2"/>
      <c r="D11799" s="2"/>
      <c r="G11799" s="2"/>
      <c r="J11799" s="2"/>
      <c r="N11799" s="2"/>
    </row>
    <row r="11800" spans="1:14" x14ac:dyDescent="0.35">
      <c r="A11800" s="2"/>
      <c r="D11800" s="2"/>
      <c r="G11800" s="2"/>
      <c r="J11800" s="2"/>
      <c r="N11800" s="2"/>
    </row>
    <row r="11801" spans="1:14" x14ac:dyDescent="0.35">
      <c r="A11801" s="2"/>
      <c r="D11801" s="2"/>
      <c r="G11801" s="2"/>
      <c r="J11801" s="2"/>
      <c r="N11801" s="2"/>
    </row>
    <row r="11802" spans="1:14" x14ac:dyDescent="0.35">
      <c r="A11802" s="2"/>
      <c r="D11802" s="2"/>
      <c r="G11802" s="2"/>
      <c r="J11802" s="2"/>
      <c r="N11802" s="2"/>
    </row>
    <row r="11803" spans="1:14" x14ac:dyDescent="0.35">
      <c r="A11803" s="2"/>
      <c r="D11803" s="2"/>
      <c r="G11803" s="2"/>
      <c r="J11803" s="2"/>
      <c r="N11803" s="2"/>
    </row>
    <row r="11804" spans="1:14" x14ac:dyDescent="0.35">
      <c r="A11804" s="2"/>
      <c r="D11804" s="2"/>
      <c r="G11804" s="2"/>
      <c r="J11804" s="2"/>
      <c r="N11804" s="2"/>
    </row>
    <row r="11805" spans="1:14" x14ac:dyDescent="0.35">
      <c r="A11805" s="2"/>
      <c r="D11805" s="2"/>
      <c r="J11805" s="2"/>
      <c r="N11805" s="2"/>
    </row>
    <row r="11806" spans="1:14" x14ac:dyDescent="0.35">
      <c r="A11806" s="2"/>
      <c r="D11806" s="2"/>
      <c r="J11806" s="2"/>
      <c r="N11806" s="2"/>
    </row>
    <row r="11807" spans="1:14" x14ac:dyDescent="0.35">
      <c r="A11807" s="2"/>
      <c r="D11807" s="2"/>
      <c r="J11807" s="2"/>
      <c r="N11807" s="2"/>
    </row>
    <row r="11808" spans="1:14" x14ac:dyDescent="0.35">
      <c r="A11808" s="2"/>
      <c r="D11808" s="2"/>
      <c r="J11808" s="2"/>
      <c r="N11808" s="2"/>
    </row>
    <row r="11809" spans="1:14" x14ac:dyDescent="0.35">
      <c r="A11809" s="2"/>
      <c r="D11809" s="2"/>
      <c r="J11809" s="2"/>
      <c r="N11809" s="2"/>
    </row>
    <row r="11810" spans="1:14" x14ac:dyDescent="0.35">
      <c r="A11810" s="2"/>
      <c r="D11810" s="2"/>
      <c r="J11810" s="2"/>
      <c r="N11810" s="2"/>
    </row>
    <row r="11811" spans="1:14" x14ac:dyDescent="0.35">
      <c r="A11811" s="2"/>
      <c r="D11811" s="2"/>
      <c r="G11811" s="2"/>
      <c r="J11811" s="2"/>
      <c r="N11811" s="2"/>
    </row>
    <row r="11812" spans="1:14" x14ac:dyDescent="0.35">
      <c r="A11812" s="2"/>
      <c r="D11812" s="2"/>
      <c r="G11812" s="2"/>
      <c r="J11812" s="2"/>
      <c r="N11812" s="2"/>
    </row>
    <row r="11813" spans="1:14" x14ac:dyDescent="0.35">
      <c r="A11813" s="2"/>
      <c r="D11813" s="2"/>
      <c r="G11813" s="2"/>
      <c r="J11813" s="2"/>
      <c r="N11813" s="2"/>
    </row>
    <row r="11814" spans="1:14" x14ac:dyDescent="0.35">
      <c r="A11814" s="2"/>
      <c r="D11814" s="2"/>
      <c r="G11814" s="2"/>
      <c r="J11814" s="2"/>
      <c r="N11814" s="2"/>
    </row>
    <row r="11815" spans="1:14" x14ac:dyDescent="0.35">
      <c r="A11815" s="2"/>
      <c r="D11815" s="2"/>
      <c r="G11815" s="2"/>
      <c r="J11815" s="2"/>
      <c r="N11815" s="2"/>
    </row>
    <row r="11816" spans="1:14" x14ac:dyDescent="0.35">
      <c r="A11816" s="2"/>
      <c r="D11816" s="2"/>
      <c r="G11816" s="2"/>
      <c r="J11816" s="2"/>
      <c r="N11816" s="2"/>
    </row>
    <row r="11817" spans="1:14" x14ac:dyDescent="0.35">
      <c r="A11817" s="2"/>
      <c r="D11817" s="2"/>
      <c r="G11817" s="2"/>
      <c r="J11817" s="2"/>
      <c r="N11817" s="2"/>
    </row>
    <row r="11818" spans="1:14" x14ac:dyDescent="0.35">
      <c r="A11818" s="2"/>
      <c r="D11818" s="2"/>
      <c r="G11818" s="2"/>
      <c r="J11818" s="2"/>
      <c r="N11818" s="2"/>
    </row>
    <row r="11819" spans="1:14" x14ac:dyDescent="0.35">
      <c r="A11819" s="2"/>
      <c r="D11819" s="2"/>
      <c r="G11819" s="2"/>
      <c r="J11819" s="2"/>
      <c r="N11819" s="2"/>
    </row>
    <row r="11820" spans="1:14" x14ac:dyDescent="0.35">
      <c r="A11820" s="2"/>
      <c r="D11820" s="2"/>
      <c r="G11820" s="2"/>
      <c r="J11820" s="2"/>
      <c r="N11820" s="2"/>
    </row>
    <row r="11821" spans="1:14" x14ac:dyDescent="0.35">
      <c r="A11821" s="2"/>
      <c r="D11821" s="2"/>
      <c r="G11821" s="2"/>
      <c r="J11821" s="2"/>
      <c r="N11821" s="2"/>
    </row>
    <row r="11822" spans="1:14" x14ac:dyDescent="0.35">
      <c r="A11822" s="2"/>
      <c r="D11822" s="2"/>
      <c r="G11822" s="2"/>
      <c r="J11822" s="2"/>
      <c r="N11822" s="2"/>
    </row>
    <row r="11823" spans="1:14" x14ac:dyDescent="0.35">
      <c r="A11823" s="2"/>
      <c r="D11823" s="2"/>
      <c r="J11823" s="2"/>
      <c r="N11823" s="2"/>
    </row>
    <row r="11824" spans="1:14" x14ac:dyDescent="0.35">
      <c r="A11824" s="2"/>
      <c r="D11824" s="2"/>
      <c r="J11824" s="2"/>
      <c r="N11824" s="2"/>
    </row>
    <row r="11825" spans="1:14" x14ac:dyDescent="0.35">
      <c r="A11825" s="2"/>
      <c r="D11825" s="2"/>
      <c r="J11825" s="2"/>
      <c r="N11825" s="2"/>
    </row>
    <row r="11826" spans="1:14" x14ac:dyDescent="0.35">
      <c r="A11826" s="2"/>
      <c r="D11826" s="2"/>
      <c r="J11826" s="2"/>
      <c r="N11826" s="2"/>
    </row>
    <row r="11827" spans="1:14" x14ac:dyDescent="0.35">
      <c r="A11827" s="2"/>
      <c r="D11827" s="2"/>
      <c r="J11827" s="2"/>
      <c r="N11827" s="2"/>
    </row>
    <row r="11828" spans="1:14" x14ac:dyDescent="0.35">
      <c r="A11828" s="2"/>
      <c r="D11828" s="2"/>
      <c r="J11828" s="2"/>
      <c r="N11828" s="2"/>
    </row>
    <row r="11829" spans="1:14" x14ac:dyDescent="0.35">
      <c r="A11829" s="2"/>
      <c r="D11829" s="2"/>
      <c r="G11829" s="2"/>
      <c r="J11829" s="2"/>
      <c r="N11829" s="2"/>
    </row>
    <row r="11830" spans="1:14" x14ac:dyDescent="0.35">
      <c r="A11830" s="2"/>
      <c r="D11830" s="2"/>
      <c r="G11830" s="2"/>
      <c r="J11830" s="2"/>
      <c r="N11830" s="2"/>
    </row>
    <row r="11831" spans="1:14" x14ac:dyDescent="0.35">
      <c r="A11831" s="2"/>
      <c r="D11831" s="2"/>
      <c r="G11831" s="2"/>
      <c r="J11831" s="2"/>
      <c r="N11831" s="2"/>
    </row>
    <row r="11832" spans="1:14" x14ac:dyDescent="0.35">
      <c r="A11832" s="2"/>
      <c r="D11832" s="2"/>
      <c r="G11832" s="2"/>
      <c r="J11832" s="2"/>
      <c r="N11832" s="2"/>
    </row>
    <row r="11833" spans="1:14" x14ac:dyDescent="0.35">
      <c r="A11833" s="2"/>
      <c r="D11833" s="2"/>
      <c r="G11833" s="2"/>
      <c r="J11833" s="2"/>
      <c r="N11833" s="2"/>
    </row>
    <row r="11834" spans="1:14" x14ac:dyDescent="0.35">
      <c r="A11834" s="2"/>
      <c r="D11834" s="2"/>
      <c r="G11834" s="2"/>
      <c r="J11834" s="2"/>
      <c r="N11834" s="2"/>
    </row>
    <row r="11835" spans="1:14" x14ac:dyDescent="0.35">
      <c r="A11835" s="2"/>
      <c r="D11835" s="2"/>
      <c r="G11835" s="2"/>
      <c r="J11835" s="2"/>
      <c r="N11835" s="2"/>
    </row>
    <row r="11836" spans="1:14" x14ac:dyDescent="0.35">
      <c r="A11836" s="2"/>
      <c r="D11836" s="2"/>
      <c r="G11836" s="2"/>
      <c r="J11836" s="2"/>
      <c r="N11836" s="2"/>
    </row>
    <row r="11837" spans="1:14" x14ac:dyDescent="0.35">
      <c r="A11837" s="2"/>
      <c r="D11837" s="2"/>
      <c r="G11837" s="2"/>
      <c r="J11837" s="2"/>
      <c r="N11837" s="2"/>
    </row>
    <row r="11838" spans="1:14" x14ac:dyDescent="0.35">
      <c r="A11838" s="2"/>
      <c r="D11838" s="2"/>
      <c r="G11838" s="2"/>
      <c r="J11838" s="2"/>
      <c r="N11838" s="2"/>
    </row>
    <row r="11839" spans="1:14" x14ac:dyDescent="0.35">
      <c r="A11839" s="2"/>
      <c r="D11839" s="2"/>
      <c r="G11839" s="2"/>
      <c r="J11839" s="2"/>
      <c r="N11839" s="2"/>
    </row>
    <row r="11840" spans="1:14" x14ac:dyDescent="0.35">
      <c r="A11840" s="2"/>
      <c r="D11840" s="2"/>
      <c r="G11840" s="2"/>
      <c r="J11840" s="2"/>
      <c r="N11840" s="2"/>
    </row>
    <row r="11841" spans="1:14" x14ac:dyDescent="0.35">
      <c r="A11841" s="2"/>
      <c r="D11841" s="2"/>
      <c r="G11841" s="2"/>
      <c r="J11841" s="2"/>
      <c r="N11841" s="2"/>
    </row>
    <row r="11842" spans="1:14" x14ac:dyDescent="0.35">
      <c r="A11842" s="2"/>
      <c r="D11842" s="2"/>
      <c r="G11842" s="2"/>
      <c r="J11842" s="2"/>
      <c r="N11842" s="2"/>
    </row>
    <row r="11843" spans="1:14" x14ac:dyDescent="0.35">
      <c r="A11843" s="2"/>
      <c r="D11843" s="2"/>
      <c r="J11843" s="2"/>
      <c r="N11843" s="2"/>
    </row>
    <row r="11844" spans="1:14" x14ac:dyDescent="0.35">
      <c r="A11844" s="2"/>
      <c r="D11844" s="2"/>
      <c r="J11844" s="2"/>
      <c r="N11844" s="2"/>
    </row>
    <row r="11845" spans="1:14" x14ac:dyDescent="0.35">
      <c r="A11845" s="2"/>
      <c r="D11845" s="2"/>
      <c r="J11845" s="2"/>
      <c r="N11845" s="2"/>
    </row>
    <row r="11846" spans="1:14" x14ac:dyDescent="0.35">
      <c r="A11846" s="2"/>
      <c r="D11846" s="2"/>
      <c r="J11846" s="2"/>
      <c r="N11846" s="2"/>
    </row>
    <row r="11847" spans="1:14" x14ac:dyDescent="0.35">
      <c r="A11847" s="2"/>
      <c r="D11847" s="2"/>
      <c r="J11847" s="2"/>
      <c r="N11847" s="2"/>
    </row>
    <row r="11848" spans="1:14" x14ac:dyDescent="0.35">
      <c r="A11848" s="2"/>
      <c r="D11848" s="2"/>
      <c r="G11848" s="2"/>
      <c r="J11848" s="2"/>
      <c r="N11848" s="2"/>
    </row>
    <row r="11849" spans="1:14" x14ac:dyDescent="0.35">
      <c r="A11849" s="2"/>
      <c r="D11849" s="2"/>
      <c r="G11849" s="2"/>
      <c r="J11849" s="2"/>
      <c r="N11849" s="2"/>
    </row>
    <row r="11850" spans="1:14" x14ac:dyDescent="0.35">
      <c r="A11850" s="2"/>
      <c r="D11850" s="2"/>
      <c r="G11850" s="2"/>
      <c r="J11850" s="2"/>
      <c r="N11850" s="2"/>
    </row>
    <row r="11851" spans="1:14" x14ac:dyDescent="0.35">
      <c r="A11851" s="2"/>
      <c r="D11851" s="2"/>
      <c r="G11851" s="2"/>
      <c r="J11851" s="2"/>
      <c r="N11851" s="2"/>
    </row>
    <row r="11852" spans="1:14" x14ac:dyDescent="0.35">
      <c r="A11852" s="2"/>
      <c r="D11852" s="2"/>
      <c r="G11852" s="2"/>
      <c r="J11852" s="2"/>
      <c r="N11852" s="2"/>
    </row>
    <row r="11853" spans="1:14" x14ac:dyDescent="0.35">
      <c r="A11853" s="2"/>
      <c r="D11853" s="2"/>
      <c r="G11853" s="2"/>
      <c r="J11853" s="2"/>
      <c r="N11853" s="2"/>
    </row>
    <row r="11854" spans="1:14" x14ac:dyDescent="0.35">
      <c r="A11854" s="2"/>
      <c r="D11854" s="2"/>
      <c r="G11854" s="2"/>
      <c r="J11854" s="2"/>
      <c r="N11854" s="2"/>
    </row>
    <row r="11855" spans="1:14" x14ac:dyDescent="0.35">
      <c r="A11855" s="2"/>
      <c r="D11855" s="2"/>
      <c r="G11855" s="2"/>
      <c r="J11855" s="2"/>
      <c r="N11855" s="2"/>
    </row>
    <row r="11856" spans="1:14" x14ac:dyDescent="0.35">
      <c r="A11856" s="2"/>
      <c r="D11856" s="2"/>
      <c r="G11856" s="2"/>
      <c r="J11856" s="2"/>
      <c r="N11856" s="2"/>
    </row>
    <row r="11857" spans="1:14" x14ac:dyDescent="0.35">
      <c r="A11857" s="2"/>
      <c r="D11857" s="2"/>
      <c r="G11857" s="2"/>
      <c r="J11857" s="2"/>
      <c r="N11857" s="2"/>
    </row>
    <row r="11858" spans="1:14" x14ac:dyDescent="0.35">
      <c r="A11858" s="2"/>
      <c r="D11858" s="2"/>
      <c r="G11858" s="2"/>
      <c r="J11858" s="2"/>
      <c r="N11858" s="2"/>
    </row>
    <row r="11859" spans="1:14" x14ac:dyDescent="0.35">
      <c r="A11859" s="2"/>
      <c r="D11859" s="2"/>
      <c r="J11859" s="2"/>
      <c r="N11859" s="2"/>
    </row>
    <row r="11860" spans="1:14" x14ac:dyDescent="0.35">
      <c r="A11860" s="2"/>
      <c r="D11860" s="2"/>
      <c r="J11860" s="2"/>
      <c r="N11860" s="2"/>
    </row>
    <row r="11861" spans="1:14" x14ac:dyDescent="0.35">
      <c r="A11861" s="2"/>
      <c r="D11861" s="2"/>
      <c r="J11861" s="2"/>
      <c r="N11861" s="2"/>
    </row>
    <row r="11862" spans="1:14" x14ac:dyDescent="0.35">
      <c r="A11862" s="2"/>
      <c r="D11862" s="2"/>
      <c r="J11862" s="2"/>
      <c r="N11862" s="2"/>
    </row>
    <row r="11863" spans="1:14" x14ac:dyDescent="0.35">
      <c r="A11863" s="2"/>
      <c r="D11863" s="2"/>
      <c r="J11863" s="2"/>
      <c r="N11863" s="2"/>
    </row>
    <row r="11864" spans="1:14" x14ac:dyDescent="0.35">
      <c r="A11864" s="2"/>
      <c r="D11864" s="2"/>
      <c r="J11864" s="2"/>
      <c r="N11864" s="2"/>
    </row>
    <row r="11865" spans="1:14" x14ac:dyDescent="0.35">
      <c r="A11865" s="2"/>
      <c r="D11865" s="2"/>
      <c r="G11865" s="2"/>
      <c r="J11865" s="2"/>
      <c r="N11865" s="2"/>
    </row>
    <row r="11866" spans="1:14" x14ac:dyDescent="0.35">
      <c r="A11866" s="2"/>
      <c r="D11866" s="2"/>
      <c r="G11866" s="2"/>
      <c r="J11866" s="2"/>
      <c r="N11866" s="2"/>
    </row>
    <row r="11867" spans="1:14" x14ac:dyDescent="0.35">
      <c r="A11867" s="2"/>
      <c r="D11867" s="2"/>
      <c r="G11867" s="2"/>
      <c r="J11867" s="2"/>
      <c r="N11867" s="2"/>
    </row>
    <row r="11868" spans="1:14" x14ac:dyDescent="0.35">
      <c r="A11868" s="2"/>
      <c r="D11868" s="2"/>
      <c r="G11868" s="2"/>
      <c r="J11868" s="2"/>
      <c r="N11868" s="2"/>
    </row>
    <row r="11869" spans="1:14" x14ac:dyDescent="0.35">
      <c r="A11869" s="2"/>
      <c r="D11869" s="2"/>
      <c r="G11869" s="2"/>
      <c r="J11869" s="2"/>
      <c r="N11869" s="2"/>
    </row>
    <row r="11870" spans="1:14" x14ac:dyDescent="0.35">
      <c r="A11870" s="2"/>
      <c r="D11870" s="2"/>
      <c r="G11870" s="2"/>
      <c r="J11870" s="2"/>
      <c r="N11870" s="2"/>
    </row>
    <row r="11871" spans="1:14" x14ac:dyDescent="0.35">
      <c r="A11871" s="2"/>
      <c r="D11871" s="2"/>
      <c r="G11871" s="2"/>
      <c r="J11871" s="2"/>
      <c r="N11871" s="2"/>
    </row>
    <row r="11872" spans="1:14" x14ac:dyDescent="0.35">
      <c r="A11872" s="2"/>
      <c r="D11872" s="2"/>
      <c r="G11872" s="2"/>
      <c r="J11872" s="2"/>
      <c r="N11872" s="2"/>
    </row>
    <row r="11873" spans="1:14" x14ac:dyDescent="0.35">
      <c r="A11873" s="2"/>
      <c r="D11873" s="2"/>
      <c r="G11873" s="2"/>
      <c r="J11873" s="2"/>
      <c r="N11873" s="2"/>
    </row>
    <row r="11874" spans="1:14" x14ac:dyDescent="0.35">
      <c r="A11874" s="2"/>
      <c r="D11874" s="2"/>
      <c r="G11874" s="2"/>
      <c r="J11874" s="2"/>
      <c r="N11874" s="2"/>
    </row>
    <row r="11875" spans="1:14" x14ac:dyDescent="0.35">
      <c r="A11875" s="2"/>
      <c r="D11875" s="2"/>
      <c r="G11875" s="2"/>
      <c r="J11875" s="2"/>
      <c r="N11875" s="2"/>
    </row>
    <row r="11876" spans="1:14" x14ac:dyDescent="0.35">
      <c r="A11876" s="2"/>
      <c r="D11876" s="2"/>
      <c r="J11876" s="2"/>
      <c r="N11876" s="2"/>
    </row>
    <row r="11877" spans="1:14" x14ac:dyDescent="0.35">
      <c r="A11877" s="2"/>
      <c r="D11877" s="2"/>
      <c r="J11877" s="2"/>
      <c r="N11877" s="2"/>
    </row>
    <row r="11878" spans="1:14" x14ac:dyDescent="0.35">
      <c r="A11878" s="2"/>
      <c r="D11878" s="2"/>
      <c r="J11878" s="2"/>
      <c r="N11878" s="2"/>
    </row>
    <row r="11879" spans="1:14" x14ac:dyDescent="0.35">
      <c r="A11879" s="2"/>
      <c r="D11879" s="2"/>
      <c r="J11879" s="2"/>
      <c r="N11879" s="2"/>
    </row>
    <row r="11880" spans="1:14" x14ac:dyDescent="0.35">
      <c r="A11880" s="2"/>
      <c r="D11880" s="2"/>
      <c r="J11880" s="2"/>
      <c r="N11880" s="2"/>
    </row>
    <row r="11881" spans="1:14" x14ac:dyDescent="0.35">
      <c r="A11881" s="2"/>
      <c r="D11881" s="2"/>
      <c r="J11881" s="2"/>
      <c r="N11881" s="2"/>
    </row>
    <row r="11882" spans="1:14" x14ac:dyDescent="0.35">
      <c r="A11882" s="2"/>
      <c r="D11882" s="2"/>
      <c r="G11882" s="2"/>
      <c r="J11882" s="2"/>
      <c r="N11882" s="2"/>
    </row>
    <row r="11883" spans="1:14" x14ac:dyDescent="0.35">
      <c r="A11883" s="2"/>
      <c r="D11883" s="2"/>
      <c r="G11883" s="2"/>
      <c r="J11883" s="2"/>
      <c r="N11883" s="2"/>
    </row>
    <row r="11884" spans="1:14" x14ac:dyDescent="0.35">
      <c r="A11884" s="2"/>
      <c r="D11884" s="2"/>
      <c r="G11884" s="2"/>
      <c r="J11884" s="2"/>
      <c r="N11884" s="2"/>
    </row>
    <row r="11885" spans="1:14" x14ac:dyDescent="0.35">
      <c r="A11885" s="2"/>
      <c r="D11885" s="2"/>
      <c r="G11885" s="2"/>
      <c r="J11885" s="2"/>
      <c r="N11885" s="2"/>
    </row>
    <row r="11886" spans="1:14" x14ac:dyDescent="0.35">
      <c r="A11886" s="2"/>
      <c r="D11886" s="2"/>
      <c r="G11886" s="2"/>
      <c r="J11886" s="2"/>
      <c r="N11886" s="2"/>
    </row>
    <row r="11887" spans="1:14" x14ac:dyDescent="0.35">
      <c r="A11887" s="2"/>
      <c r="D11887" s="2"/>
      <c r="G11887" s="2"/>
      <c r="J11887" s="2"/>
      <c r="N11887" s="2"/>
    </row>
    <row r="11888" spans="1:14" x14ac:dyDescent="0.35">
      <c r="A11888" s="2"/>
      <c r="D11888" s="2"/>
      <c r="G11888" s="2"/>
      <c r="J11888" s="2"/>
      <c r="N11888" s="2"/>
    </row>
    <row r="11889" spans="1:14" x14ac:dyDescent="0.35">
      <c r="A11889" s="2"/>
      <c r="D11889" s="2"/>
      <c r="G11889" s="2"/>
      <c r="J11889" s="2"/>
      <c r="N11889" s="2"/>
    </row>
    <row r="11890" spans="1:14" x14ac:dyDescent="0.35">
      <c r="A11890" s="2"/>
      <c r="D11890" s="2"/>
      <c r="G11890" s="2"/>
      <c r="J11890" s="2"/>
      <c r="N11890" s="2"/>
    </row>
    <row r="11891" spans="1:14" x14ac:dyDescent="0.35">
      <c r="A11891" s="2"/>
      <c r="D11891" s="2"/>
      <c r="G11891" s="2"/>
      <c r="J11891" s="2"/>
      <c r="N11891" s="2"/>
    </row>
    <row r="11892" spans="1:14" x14ac:dyDescent="0.35">
      <c r="A11892" s="2"/>
      <c r="D11892" s="2"/>
      <c r="G11892" s="2"/>
      <c r="J11892" s="2"/>
      <c r="N11892" s="2"/>
    </row>
    <row r="11893" spans="1:14" x14ac:dyDescent="0.35">
      <c r="A11893" s="2"/>
      <c r="D11893" s="2"/>
      <c r="G11893" s="2"/>
      <c r="J11893" s="2"/>
      <c r="N11893" s="2"/>
    </row>
    <row r="11894" spans="1:14" x14ac:dyDescent="0.35">
      <c r="A11894" s="2"/>
      <c r="D11894" s="2"/>
      <c r="G11894" s="2"/>
      <c r="J11894" s="2"/>
      <c r="N11894" s="2"/>
    </row>
    <row r="11895" spans="1:14" x14ac:dyDescent="0.35">
      <c r="A11895" s="2"/>
      <c r="D11895" s="2"/>
      <c r="G11895" s="2"/>
      <c r="J11895" s="2"/>
      <c r="N11895" s="2"/>
    </row>
    <row r="11896" spans="1:14" x14ac:dyDescent="0.35">
      <c r="A11896" s="2"/>
      <c r="D11896" s="2"/>
      <c r="G11896" s="2"/>
      <c r="J11896" s="2"/>
      <c r="N11896" s="2"/>
    </row>
    <row r="11897" spans="1:14" x14ac:dyDescent="0.35">
      <c r="A11897" s="2"/>
      <c r="D11897" s="2"/>
      <c r="J11897" s="2"/>
      <c r="N11897" s="2"/>
    </row>
    <row r="11898" spans="1:14" x14ac:dyDescent="0.35">
      <c r="A11898" s="2"/>
      <c r="D11898" s="2"/>
      <c r="J11898" s="2"/>
      <c r="N11898" s="2"/>
    </row>
    <row r="11899" spans="1:14" x14ac:dyDescent="0.35">
      <c r="A11899" s="2"/>
      <c r="D11899" s="2"/>
      <c r="J11899" s="2"/>
      <c r="N11899" s="2"/>
    </row>
    <row r="11900" spans="1:14" x14ac:dyDescent="0.35">
      <c r="A11900" s="2"/>
      <c r="D11900" s="2"/>
      <c r="J11900" s="2"/>
      <c r="N11900" s="2"/>
    </row>
    <row r="11901" spans="1:14" x14ac:dyDescent="0.35">
      <c r="A11901" s="2"/>
      <c r="D11901" s="2"/>
      <c r="J11901" s="2"/>
      <c r="N11901" s="2"/>
    </row>
    <row r="11902" spans="1:14" x14ac:dyDescent="0.35">
      <c r="A11902" s="2"/>
      <c r="D11902" s="2"/>
      <c r="J11902" s="2"/>
      <c r="N11902" s="2"/>
    </row>
    <row r="11903" spans="1:14" x14ac:dyDescent="0.35">
      <c r="A11903" s="2"/>
      <c r="D11903" s="2"/>
      <c r="G11903" s="2"/>
      <c r="J11903" s="2"/>
      <c r="N11903" s="2"/>
    </row>
    <row r="11904" spans="1:14" x14ac:dyDescent="0.35">
      <c r="A11904" s="2"/>
      <c r="D11904" s="2"/>
      <c r="G11904" s="2"/>
      <c r="J11904" s="2"/>
      <c r="N11904" s="2"/>
    </row>
    <row r="11905" spans="1:14" x14ac:dyDescent="0.35">
      <c r="A11905" s="2"/>
      <c r="D11905" s="2"/>
      <c r="G11905" s="2"/>
      <c r="J11905" s="2"/>
      <c r="N11905" s="2"/>
    </row>
    <row r="11906" spans="1:14" x14ac:dyDescent="0.35">
      <c r="A11906" s="2"/>
      <c r="D11906" s="2"/>
      <c r="G11906" s="2"/>
      <c r="J11906" s="2"/>
      <c r="N11906" s="2"/>
    </row>
    <row r="11907" spans="1:14" x14ac:dyDescent="0.35">
      <c r="A11907" s="2"/>
      <c r="D11907" s="2"/>
      <c r="G11907" s="2"/>
      <c r="J11907" s="2"/>
      <c r="N11907" s="2"/>
    </row>
    <row r="11908" spans="1:14" x14ac:dyDescent="0.35">
      <c r="A11908" s="2"/>
      <c r="D11908" s="2"/>
      <c r="G11908" s="2"/>
      <c r="J11908" s="2"/>
      <c r="N11908" s="2"/>
    </row>
    <row r="11909" spans="1:14" x14ac:dyDescent="0.35">
      <c r="A11909" s="2"/>
      <c r="D11909" s="2"/>
      <c r="J11909" s="2"/>
      <c r="N11909" s="2"/>
    </row>
    <row r="11910" spans="1:14" x14ac:dyDescent="0.35">
      <c r="A11910" s="2"/>
      <c r="D11910" s="2"/>
      <c r="J11910" s="2"/>
      <c r="N11910" s="2"/>
    </row>
    <row r="11911" spans="1:14" x14ac:dyDescent="0.35">
      <c r="A11911" s="2"/>
      <c r="D11911" s="2"/>
      <c r="J11911" s="2"/>
      <c r="N11911" s="2"/>
    </row>
    <row r="11912" spans="1:14" x14ac:dyDescent="0.35">
      <c r="A11912" s="2"/>
      <c r="D11912" s="2"/>
      <c r="G11912" s="2"/>
      <c r="J11912" s="2"/>
      <c r="N11912" s="2"/>
    </row>
    <row r="11913" spans="1:14" x14ac:dyDescent="0.35">
      <c r="A11913" s="2"/>
      <c r="D11913" s="2"/>
      <c r="G11913" s="2"/>
      <c r="J11913" s="2"/>
      <c r="N11913" s="2"/>
    </row>
    <row r="11914" spans="1:14" x14ac:dyDescent="0.35">
      <c r="A11914" s="2"/>
      <c r="D11914" s="2"/>
      <c r="G11914" s="2"/>
      <c r="J11914" s="2"/>
      <c r="N11914" s="2"/>
    </row>
    <row r="11915" spans="1:14" x14ac:dyDescent="0.35">
      <c r="A11915" s="2"/>
      <c r="D11915" s="2"/>
      <c r="G11915" s="2"/>
      <c r="J11915" s="2"/>
      <c r="N11915" s="2"/>
    </row>
    <row r="11916" spans="1:14" x14ac:dyDescent="0.35">
      <c r="A11916" s="2"/>
      <c r="D11916" s="2"/>
      <c r="G11916" s="2"/>
      <c r="J11916" s="2"/>
      <c r="N11916" s="2"/>
    </row>
    <row r="11917" spans="1:14" x14ac:dyDescent="0.35">
      <c r="A11917" s="2"/>
      <c r="D11917" s="2"/>
      <c r="J11917" s="2"/>
      <c r="N11917" s="2"/>
    </row>
    <row r="11918" spans="1:14" x14ac:dyDescent="0.35">
      <c r="A11918" s="2"/>
      <c r="D11918" s="2"/>
      <c r="J11918" s="2"/>
      <c r="N11918" s="2"/>
    </row>
    <row r="11919" spans="1:14" x14ac:dyDescent="0.35">
      <c r="A11919" s="2"/>
      <c r="D11919" s="2"/>
      <c r="J11919" s="2"/>
      <c r="N11919" s="2"/>
    </row>
    <row r="11920" spans="1:14" x14ac:dyDescent="0.35">
      <c r="A11920" s="2"/>
      <c r="D11920" s="2"/>
      <c r="G11920" s="2"/>
      <c r="J11920" s="2"/>
      <c r="N11920" s="2"/>
    </row>
    <row r="11921" spans="1:14" x14ac:dyDescent="0.35">
      <c r="A11921" s="2"/>
      <c r="D11921" s="2"/>
      <c r="G11921" s="2"/>
      <c r="J11921" s="2"/>
      <c r="N11921" s="2"/>
    </row>
    <row r="11922" spans="1:14" x14ac:dyDescent="0.35">
      <c r="A11922" s="2"/>
      <c r="D11922" s="2"/>
      <c r="G11922" s="2"/>
      <c r="J11922" s="2"/>
      <c r="N11922" s="2"/>
    </row>
    <row r="11923" spans="1:14" x14ac:dyDescent="0.35">
      <c r="A11923" s="2"/>
      <c r="D11923" s="2"/>
      <c r="G11923" s="2"/>
      <c r="J11923" s="2"/>
      <c r="N11923" s="2"/>
    </row>
    <row r="11924" spans="1:14" x14ac:dyDescent="0.35">
      <c r="A11924" s="2"/>
      <c r="D11924" s="2"/>
      <c r="G11924" s="2"/>
      <c r="J11924" s="2"/>
      <c r="N11924" s="2"/>
    </row>
    <row r="11925" spans="1:14" x14ac:dyDescent="0.35">
      <c r="A11925" s="2"/>
      <c r="D11925" s="2"/>
      <c r="G11925" s="2"/>
      <c r="J11925" s="2"/>
      <c r="N11925" s="2"/>
    </row>
    <row r="11926" spans="1:14" x14ac:dyDescent="0.35">
      <c r="A11926" s="2"/>
      <c r="D11926" s="2"/>
      <c r="G11926" s="2"/>
      <c r="J11926" s="2"/>
      <c r="N11926" s="2"/>
    </row>
    <row r="11927" spans="1:14" x14ac:dyDescent="0.35">
      <c r="A11927" s="2"/>
      <c r="D11927" s="2"/>
      <c r="G11927" s="2"/>
      <c r="J11927" s="2"/>
      <c r="N11927" s="2"/>
    </row>
    <row r="11928" spans="1:14" x14ac:dyDescent="0.35">
      <c r="A11928" s="2"/>
      <c r="D11928" s="2"/>
      <c r="G11928" s="2"/>
      <c r="J11928" s="2"/>
      <c r="N11928" s="2"/>
    </row>
    <row r="11929" spans="1:14" x14ac:dyDescent="0.35">
      <c r="A11929" s="2"/>
      <c r="D11929" s="2"/>
      <c r="G11929" s="2"/>
      <c r="J11929" s="2"/>
      <c r="N11929" s="2"/>
    </row>
    <row r="11930" spans="1:14" x14ac:dyDescent="0.35">
      <c r="A11930" s="2"/>
      <c r="D11930" s="2"/>
      <c r="G11930" s="2"/>
      <c r="J11930" s="2"/>
      <c r="N11930" s="2"/>
    </row>
    <row r="11931" spans="1:14" x14ac:dyDescent="0.35">
      <c r="A11931" s="2"/>
      <c r="D11931" s="2"/>
      <c r="G11931" s="2"/>
      <c r="J11931" s="2"/>
      <c r="N11931" s="2"/>
    </row>
    <row r="11932" spans="1:14" x14ac:dyDescent="0.35">
      <c r="A11932" s="2"/>
      <c r="D11932" s="2"/>
      <c r="G11932" s="2"/>
      <c r="J11932" s="2"/>
      <c r="N11932" s="2"/>
    </row>
    <row r="11933" spans="1:14" x14ac:dyDescent="0.35">
      <c r="A11933" s="2"/>
      <c r="D11933" s="2"/>
      <c r="G11933" s="2"/>
      <c r="J11933" s="2"/>
      <c r="N11933" s="2"/>
    </row>
    <row r="11934" spans="1:14" x14ac:dyDescent="0.35">
      <c r="A11934" s="2"/>
      <c r="D11934" s="2"/>
      <c r="G11934" s="2"/>
      <c r="J11934" s="2"/>
      <c r="N11934" s="2"/>
    </row>
    <row r="11935" spans="1:14" x14ac:dyDescent="0.35">
      <c r="A11935" s="2"/>
      <c r="D11935" s="2"/>
      <c r="J11935" s="2"/>
      <c r="N11935" s="2"/>
    </row>
    <row r="11936" spans="1:14" x14ac:dyDescent="0.35">
      <c r="A11936" s="2"/>
      <c r="D11936" s="2"/>
      <c r="J11936" s="2"/>
      <c r="N11936" s="2"/>
    </row>
    <row r="11937" spans="1:14" x14ac:dyDescent="0.35">
      <c r="A11937" s="2"/>
      <c r="D11937" s="2"/>
      <c r="J11937" s="2"/>
      <c r="N11937" s="2"/>
    </row>
    <row r="11938" spans="1:14" x14ac:dyDescent="0.35">
      <c r="A11938" s="2"/>
      <c r="D11938" s="2"/>
      <c r="J11938" s="2"/>
      <c r="N11938" s="2"/>
    </row>
    <row r="11939" spans="1:14" x14ac:dyDescent="0.35">
      <c r="A11939" s="2"/>
      <c r="D11939" s="2"/>
      <c r="J11939" s="2"/>
      <c r="N11939" s="2"/>
    </row>
    <row r="11940" spans="1:14" x14ac:dyDescent="0.35">
      <c r="A11940" s="2"/>
      <c r="D11940" s="2"/>
      <c r="J11940" s="2"/>
      <c r="N11940" s="2"/>
    </row>
    <row r="11941" spans="1:14" x14ac:dyDescent="0.35">
      <c r="A11941" s="2"/>
      <c r="D11941" s="2"/>
      <c r="G11941" s="2"/>
      <c r="J11941" s="2"/>
      <c r="N11941" s="2"/>
    </row>
    <row r="11942" spans="1:14" x14ac:dyDescent="0.35">
      <c r="A11942" s="2"/>
      <c r="D11942" s="2"/>
      <c r="G11942" s="2"/>
      <c r="J11942" s="2"/>
      <c r="N11942" s="2"/>
    </row>
    <row r="11943" spans="1:14" x14ac:dyDescent="0.35">
      <c r="A11943" s="2"/>
      <c r="D11943" s="2"/>
      <c r="G11943" s="2"/>
      <c r="J11943" s="2"/>
      <c r="N11943" s="2"/>
    </row>
    <row r="11944" spans="1:14" x14ac:dyDescent="0.35">
      <c r="A11944" s="2"/>
      <c r="D11944" s="2"/>
      <c r="G11944" s="2"/>
      <c r="J11944" s="2"/>
      <c r="N11944" s="2"/>
    </row>
    <row r="11945" spans="1:14" x14ac:dyDescent="0.35">
      <c r="A11945" s="2"/>
      <c r="D11945" s="2"/>
      <c r="G11945" s="2"/>
      <c r="J11945" s="2"/>
      <c r="N11945" s="2"/>
    </row>
    <row r="11946" spans="1:14" x14ac:dyDescent="0.35">
      <c r="A11946" s="2"/>
      <c r="D11946" s="2"/>
      <c r="G11946" s="2"/>
      <c r="J11946" s="2"/>
      <c r="N11946" s="2"/>
    </row>
    <row r="11947" spans="1:14" x14ac:dyDescent="0.35">
      <c r="A11947" s="2"/>
      <c r="D11947" s="2"/>
      <c r="G11947" s="2"/>
      <c r="J11947" s="2"/>
      <c r="N11947" s="2"/>
    </row>
    <row r="11948" spans="1:14" x14ac:dyDescent="0.35">
      <c r="A11948" s="2"/>
      <c r="D11948" s="2"/>
      <c r="G11948" s="2"/>
      <c r="J11948" s="2"/>
      <c r="N11948" s="2"/>
    </row>
    <row r="11949" spans="1:14" x14ac:dyDescent="0.35">
      <c r="A11949" s="2"/>
      <c r="D11949" s="2"/>
      <c r="G11949" s="2"/>
      <c r="J11949" s="2"/>
      <c r="N11949" s="2"/>
    </row>
    <row r="11950" spans="1:14" x14ac:dyDescent="0.35">
      <c r="A11950" s="2"/>
      <c r="D11950" s="2"/>
      <c r="G11950" s="2"/>
      <c r="J11950" s="2"/>
      <c r="N11950" s="2"/>
    </row>
    <row r="11951" spans="1:14" x14ac:dyDescent="0.35">
      <c r="A11951" s="2"/>
      <c r="D11951" s="2"/>
      <c r="G11951" s="2"/>
      <c r="J11951" s="2"/>
      <c r="N11951" s="2"/>
    </row>
    <row r="11952" spans="1:14" x14ac:dyDescent="0.35">
      <c r="A11952" s="2"/>
      <c r="D11952" s="2"/>
      <c r="G11952" s="2"/>
      <c r="J11952" s="2"/>
      <c r="N11952" s="2"/>
    </row>
    <row r="11953" spans="1:14" x14ac:dyDescent="0.35">
      <c r="A11953" s="2"/>
      <c r="D11953" s="2"/>
      <c r="G11953" s="2"/>
      <c r="J11953" s="2"/>
      <c r="N11953" s="2"/>
    </row>
    <row r="11954" spans="1:14" x14ac:dyDescent="0.35">
      <c r="A11954" s="2"/>
      <c r="D11954" s="2"/>
      <c r="G11954" s="2"/>
      <c r="J11954" s="2"/>
      <c r="N11954" s="2"/>
    </row>
    <row r="11955" spans="1:14" x14ac:dyDescent="0.35">
      <c r="A11955" s="2"/>
      <c r="D11955" s="2"/>
      <c r="G11955" s="2"/>
      <c r="J11955" s="2"/>
      <c r="N11955" s="2"/>
    </row>
    <row r="11956" spans="1:14" x14ac:dyDescent="0.35">
      <c r="A11956" s="2"/>
      <c r="D11956" s="2"/>
      <c r="J11956" s="2"/>
      <c r="N11956" s="2"/>
    </row>
    <row r="11957" spans="1:14" x14ac:dyDescent="0.35">
      <c r="A11957" s="2"/>
      <c r="D11957" s="2"/>
      <c r="J11957" s="2"/>
      <c r="N11957" s="2"/>
    </row>
    <row r="11958" spans="1:14" x14ac:dyDescent="0.35">
      <c r="A11958" s="2"/>
      <c r="D11958" s="2"/>
      <c r="J11958" s="2"/>
      <c r="N11958" s="2"/>
    </row>
    <row r="11959" spans="1:14" x14ac:dyDescent="0.35">
      <c r="A11959" s="2"/>
      <c r="D11959" s="2"/>
      <c r="J11959" s="2"/>
      <c r="N11959" s="2"/>
    </row>
    <row r="11960" spans="1:14" x14ac:dyDescent="0.35">
      <c r="A11960" s="2"/>
      <c r="D11960" s="2"/>
      <c r="J11960" s="2"/>
      <c r="N11960" s="2"/>
    </row>
    <row r="11961" spans="1:14" x14ac:dyDescent="0.35">
      <c r="A11961" s="2"/>
      <c r="D11961" s="2"/>
      <c r="J11961" s="2"/>
      <c r="N11961" s="2"/>
    </row>
    <row r="11962" spans="1:14" x14ac:dyDescent="0.35">
      <c r="A11962" s="2"/>
      <c r="D11962" s="2"/>
      <c r="G11962" s="2"/>
      <c r="J11962" s="2"/>
      <c r="N11962" s="2"/>
    </row>
    <row r="11963" spans="1:14" x14ac:dyDescent="0.35">
      <c r="A11963" s="2"/>
      <c r="D11963" s="2"/>
      <c r="G11963" s="2"/>
      <c r="J11963" s="2"/>
      <c r="N11963" s="2"/>
    </row>
    <row r="11964" spans="1:14" x14ac:dyDescent="0.35">
      <c r="A11964" s="2"/>
      <c r="D11964" s="2"/>
      <c r="G11964" s="2"/>
      <c r="J11964" s="2"/>
      <c r="N11964" s="2"/>
    </row>
    <row r="11965" spans="1:14" x14ac:dyDescent="0.35">
      <c r="A11965" s="2"/>
      <c r="D11965" s="2"/>
      <c r="G11965" s="2"/>
      <c r="J11965" s="2"/>
      <c r="N11965" s="2"/>
    </row>
    <row r="11966" spans="1:14" x14ac:dyDescent="0.35">
      <c r="A11966" s="2"/>
      <c r="D11966" s="2"/>
      <c r="G11966" s="2"/>
      <c r="J11966" s="2"/>
      <c r="N11966" s="2"/>
    </row>
    <row r="11967" spans="1:14" x14ac:dyDescent="0.35">
      <c r="A11967" s="2"/>
      <c r="D11967" s="2"/>
      <c r="G11967" s="2"/>
      <c r="J11967" s="2"/>
      <c r="N11967" s="2"/>
    </row>
    <row r="11968" spans="1:14" x14ac:dyDescent="0.35">
      <c r="A11968" s="2"/>
      <c r="D11968" s="2"/>
      <c r="G11968" s="2"/>
      <c r="J11968" s="2"/>
      <c r="N11968" s="2"/>
    </row>
    <row r="11969" spans="1:14" x14ac:dyDescent="0.35">
      <c r="A11969" s="2"/>
      <c r="D11969" s="2"/>
      <c r="G11969" s="2"/>
      <c r="J11969" s="2"/>
      <c r="N11969" s="2"/>
    </row>
    <row r="11970" spans="1:14" x14ac:dyDescent="0.35">
      <c r="A11970" s="2"/>
      <c r="D11970" s="2"/>
      <c r="G11970" s="2"/>
      <c r="J11970" s="2"/>
      <c r="N11970" s="2"/>
    </row>
    <row r="11971" spans="1:14" x14ac:dyDescent="0.35">
      <c r="A11971" s="2"/>
      <c r="D11971" s="2"/>
      <c r="G11971" s="2"/>
      <c r="J11971" s="2"/>
      <c r="N11971" s="2"/>
    </row>
    <row r="11972" spans="1:14" x14ac:dyDescent="0.35">
      <c r="A11972" s="2"/>
      <c r="D11972" s="2"/>
      <c r="G11972" s="2"/>
      <c r="J11972" s="2"/>
      <c r="N11972" s="2"/>
    </row>
    <row r="11973" spans="1:14" x14ac:dyDescent="0.35">
      <c r="A11973" s="2"/>
      <c r="D11973" s="2"/>
      <c r="G11973" s="2"/>
      <c r="J11973" s="2"/>
      <c r="N11973" s="2"/>
    </row>
    <row r="11974" spans="1:14" x14ac:dyDescent="0.35">
      <c r="A11974" s="2"/>
      <c r="D11974" s="2"/>
      <c r="G11974" s="2"/>
      <c r="J11974" s="2"/>
      <c r="N11974" s="2"/>
    </row>
    <row r="11975" spans="1:14" x14ac:dyDescent="0.35">
      <c r="A11975" s="2"/>
      <c r="D11975" s="2"/>
      <c r="G11975" s="2"/>
      <c r="J11975" s="2"/>
      <c r="N11975" s="2"/>
    </row>
    <row r="11976" spans="1:14" x14ac:dyDescent="0.35">
      <c r="A11976" s="2"/>
      <c r="D11976" s="2"/>
      <c r="G11976" s="2"/>
      <c r="J11976" s="2"/>
      <c r="N11976" s="2"/>
    </row>
    <row r="11977" spans="1:14" x14ac:dyDescent="0.35">
      <c r="A11977" s="2"/>
      <c r="D11977" s="2"/>
      <c r="J11977" s="2"/>
      <c r="N11977" s="2"/>
    </row>
    <row r="11978" spans="1:14" x14ac:dyDescent="0.35">
      <c r="A11978" s="2"/>
      <c r="D11978" s="2"/>
      <c r="J11978" s="2"/>
      <c r="N11978" s="2"/>
    </row>
    <row r="11979" spans="1:14" x14ac:dyDescent="0.35">
      <c r="A11979" s="2"/>
      <c r="D11979" s="2"/>
      <c r="J11979" s="2"/>
      <c r="N11979" s="2"/>
    </row>
    <row r="11980" spans="1:14" x14ac:dyDescent="0.35">
      <c r="A11980" s="2"/>
      <c r="D11980" s="2"/>
      <c r="J11980" s="2"/>
      <c r="N11980" s="2"/>
    </row>
    <row r="11981" spans="1:14" x14ac:dyDescent="0.35">
      <c r="A11981" s="2"/>
      <c r="D11981" s="2"/>
      <c r="J11981" s="2"/>
      <c r="N11981" s="2"/>
    </row>
    <row r="11982" spans="1:14" x14ac:dyDescent="0.35">
      <c r="A11982" s="2"/>
      <c r="D11982" s="2"/>
      <c r="J11982" s="2"/>
      <c r="N11982" s="2"/>
    </row>
    <row r="11983" spans="1:14" x14ac:dyDescent="0.35">
      <c r="A11983" s="2"/>
      <c r="D11983" s="2"/>
      <c r="G11983" s="2"/>
      <c r="J11983" s="2"/>
      <c r="N11983" s="2"/>
    </row>
    <row r="11984" spans="1:14" x14ac:dyDescent="0.35">
      <c r="A11984" s="2"/>
      <c r="D11984" s="2"/>
      <c r="G11984" s="2"/>
      <c r="J11984" s="2"/>
      <c r="N11984" s="2"/>
    </row>
    <row r="11985" spans="1:14" x14ac:dyDescent="0.35">
      <c r="A11985" s="2"/>
      <c r="D11985" s="2"/>
      <c r="G11985" s="2"/>
      <c r="J11985" s="2"/>
      <c r="N11985" s="2"/>
    </row>
    <row r="11986" spans="1:14" x14ac:dyDescent="0.35">
      <c r="A11986" s="2"/>
      <c r="D11986" s="2"/>
      <c r="G11986" s="2"/>
      <c r="J11986" s="2"/>
      <c r="N11986" s="2"/>
    </row>
    <row r="11987" spans="1:14" x14ac:dyDescent="0.35">
      <c r="A11987" s="2"/>
      <c r="D11987" s="2"/>
      <c r="G11987" s="2"/>
      <c r="J11987" s="2"/>
      <c r="N11987" s="2"/>
    </row>
    <row r="11988" spans="1:14" x14ac:dyDescent="0.35">
      <c r="A11988" s="2"/>
      <c r="D11988" s="2"/>
      <c r="G11988" s="2"/>
      <c r="J11988" s="2"/>
      <c r="N11988" s="2"/>
    </row>
    <row r="11989" spans="1:14" x14ac:dyDescent="0.35">
      <c r="A11989" s="2"/>
      <c r="D11989" s="2"/>
      <c r="G11989" s="2"/>
      <c r="J11989" s="2"/>
      <c r="N11989" s="2"/>
    </row>
    <row r="11990" spans="1:14" x14ac:dyDescent="0.35">
      <c r="A11990" s="2"/>
      <c r="D11990" s="2"/>
      <c r="G11990" s="2"/>
      <c r="J11990" s="2"/>
      <c r="N11990" s="2"/>
    </row>
    <row r="11991" spans="1:14" x14ac:dyDescent="0.35">
      <c r="A11991" s="2"/>
      <c r="D11991" s="2"/>
      <c r="G11991" s="2"/>
      <c r="J11991" s="2"/>
      <c r="N11991" s="2"/>
    </row>
    <row r="11992" spans="1:14" x14ac:dyDescent="0.35">
      <c r="A11992" s="2"/>
      <c r="D11992" s="2"/>
      <c r="G11992" s="2"/>
      <c r="J11992" s="2"/>
      <c r="N11992" s="2"/>
    </row>
    <row r="11993" spans="1:14" x14ac:dyDescent="0.35">
      <c r="A11993" s="2"/>
      <c r="D11993" s="2"/>
      <c r="G11993" s="2"/>
      <c r="J11993" s="2"/>
      <c r="N11993" s="2"/>
    </row>
    <row r="11994" spans="1:14" x14ac:dyDescent="0.35">
      <c r="A11994" s="2"/>
      <c r="D11994" s="2"/>
      <c r="G11994" s="2"/>
      <c r="J11994" s="2"/>
      <c r="N11994" s="2"/>
    </row>
    <row r="11995" spans="1:14" x14ac:dyDescent="0.35">
      <c r="A11995" s="2"/>
      <c r="D11995" s="2"/>
      <c r="G11995" s="2"/>
      <c r="J11995" s="2"/>
      <c r="N11995" s="2"/>
    </row>
    <row r="11996" spans="1:14" x14ac:dyDescent="0.35">
      <c r="A11996" s="2"/>
      <c r="D11996" s="2"/>
      <c r="G11996" s="2"/>
      <c r="J11996" s="2"/>
      <c r="N11996" s="2"/>
    </row>
    <row r="11997" spans="1:14" x14ac:dyDescent="0.35">
      <c r="A11997" s="2"/>
      <c r="D11997" s="2"/>
      <c r="J11997" s="2"/>
      <c r="N11997" s="2"/>
    </row>
    <row r="11998" spans="1:14" x14ac:dyDescent="0.35">
      <c r="A11998" s="2"/>
      <c r="D11998" s="2"/>
      <c r="J11998" s="2"/>
      <c r="N11998" s="2"/>
    </row>
    <row r="11999" spans="1:14" x14ac:dyDescent="0.35">
      <c r="A11999" s="2"/>
      <c r="D11999" s="2"/>
      <c r="J11999" s="2"/>
      <c r="N11999" s="2"/>
    </row>
    <row r="12000" spans="1:14" x14ac:dyDescent="0.35">
      <c r="A12000" s="2"/>
      <c r="D12000" s="2"/>
      <c r="J12000" s="2"/>
      <c r="N12000" s="2"/>
    </row>
    <row r="12001" spans="1:14" x14ac:dyDescent="0.35">
      <c r="A12001" s="2"/>
      <c r="D12001" s="2"/>
      <c r="J12001" s="2"/>
      <c r="N12001" s="2"/>
    </row>
    <row r="12002" spans="1:14" x14ac:dyDescent="0.35">
      <c r="A12002" s="2"/>
      <c r="D12002" s="2"/>
      <c r="G12002" s="2"/>
      <c r="J12002" s="2"/>
      <c r="N12002" s="2"/>
    </row>
    <row r="12003" spans="1:14" x14ac:dyDescent="0.35">
      <c r="A12003" s="2"/>
      <c r="D12003" s="2"/>
      <c r="G12003" s="2"/>
      <c r="J12003" s="2"/>
      <c r="N12003" s="2"/>
    </row>
    <row r="12004" spans="1:14" x14ac:dyDescent="0.35">
      <c r="A12004" s="2"/>
      <c r="D12004" s="2"/>
      <c r="G12004" s="2"/>
      <c r="J12004" s="2"/>
      <c r="N12004" s="2"/>
    </row>
    <row r="12005" spans="1:14" x14ac:dyDescent="0.35">
      <c r="A12005" s="2"/>
      <c r="D12005" s="2"/>
      <c r="G12005" s="2"/>
      <c r="J12005" s="2"/>
      <c r="N12005" s="2"/>
    </row>
    <row r="12006" spans="1:14" x14ac:dyDescent="0.35">
      <c r="A12006" s="2"/>
      <c r="D12006" s="2"/>
      <c r="G12006" s="2"/>
      <c r="J12006" s="2"/>
      <c r="N12006" s="2"/>
    </row>
    <row r="12007" spans="1:14" x14ac:dyDescent="0.35">
      <c r="A12007" s="2"/>
      <c r="D12007" s="2"/>
      <c r="G12007" s="2"/>
      <c r="J12007" s="2"/>
      <c r="N12007" s="2"/>
    </row>
    <row r="12008" spans="1:14" x14ac:dyDescent="0.35">
      <c r="A12008" s="2"/>
      <c r="D12008" s="2"/>
      <c r="G12008" s="2"/>
      <c r="J12008" s="2"/>
      <c r="N12008" s="2"/>
    </row>
    <row r="12009" spans="1:14" x14ac:dyDescent="0.35">
      <c r="A12009" s="2"/>
      <c r="D12009" s="2"/>
      <c r="G12009" s="2"/>
      <c r="J12009" s="2"/>
      <c r="N12009" s="2"/>
    </row>
    <row r="12010" spans="1:14" x14ac:dyDescent="0.35">
      <c r="A12010" s="2"/>
      <c r="D12010" s="2"/>
      <c r="G12010" s="2"/>
      <c r="J12010" s="2"/>
      <c r="N12010" s="2"/>
    </row>
    <row r="12011" spans="1:14" x14ac:dyDescent="0.35">
      <c r="A12011" s="2"/>
      <c r="D12011" s="2"/>
      <c r="G12011" s="2"/>
      <c r="J12011" s="2"/>
      <c r="N12011" s="2"/>
    </row>
    <row r="12012" spans="1:14" x14ac:dyDescent="0.35">
      <c r="A12012" s="2"/>
      <c r="D12012" s="2"/>
      <c r="G12012" s="2"/>
      <c r="J12012" s="2"/>
      <c r="N12012" s="2"/>
    </row>
    <row r="12013" spans="1:14" x14ac:dyDescent="0.35">
      <c r="A12013" s="2"/>
      <c r="D12013" s="2"/>
      <c r="J12013" s="2"/>
      <c r="N12013" s="2"/>
    </row>
    <row r="12014" spans="1:14" x14ac:dyDescent="0.35">
      <c r="A12014" s="2"/>
      <c r="D12014" s="2"/>
      <c r="J12014" s="2"/>
      <c r="N12014" s="2"/>
    </row>
    <row r="12015" spans="1:14" x14ac:dyDescent="0.35">
      <c r="A12015" s="2"/>
      <c r="D12015" s="2"/>
      <c r="J12015" s="2"/>
      <c r="N12015" s="2"/>
    </row>
    <row r="12016" spans="1:14" x14ac:dyDescent="0.35">
      <c r="A12016" s="2"/>
      <c r="D12016" s="2"/>
      <c r="G12016" s="2"/>
      <c r="J12016" s="2"/>
      <c r="N12016" s="2"/>
    </row>
    <row r="12017" spans="1:14" x14ac:dyDescent="0.35">
      <c r="A12017" s="2"/>
      <c r="D12017" s="2"/>
      <c r="G12017" s="2"/>
      <c r="J12017" s="2"/>
      <c r="N12017" s="2"/>
    </row>
    <row r="12018" spans="1:14" x14ac:dyDescent="0.35">
      <c r="A12018" s="2"/>
      <c r="D12018" s="2"/>
      <c r="G12018" s="2"/>
      <c r="J12018" s="2"/>
      <c r="N12018" s="2"/>
    </row>
    <row r="12019" spans="1:14" x14ac:dyDescent="0.35">
      <c r="A12019" s="2"/>
      <c r="D12019" s="2"/>
      <c r="G12019" s="2"/>
      <c r="J12019" s="2"/>
      <c r="N12019" s="2"/>
    </row>
    <row r="12020" spans="1:14" x14ac:dyDescent="0.35">
      <c r="A12020" s="2"/>
      <c r="D12020" s="2"/>
      <c r="G12020" s="2"/>
      <c r="J12020" s="2"/>
      <c r="N12020" s="2"/>
    </row>
    <row r="12021" spans="1:14" x14ac:dyDescent="0.35">
      <c r="A12021" s="2"/>
      <c r="D12021" s="2"/>
      <c r="G12021" s="2"/>
      <c r="J12021" s="2"/>
      <c r="N12021" s="2"/>
    </row>
    <row r="12022" spans="1:14" x14ac:dyDescent="0.35">
      <c r="A12022" s="2"/>
      <c r="D12022" s="2"/>
      <c r="G12022" s="2"/>
      <c r="J12022" s="2"/>
      <c r="N12022" s="2"/>
    </row>
    <row r="12023" spans="1:14" x14ac:dyDescent="0.35">
      <c r="A12023" s="2"/>
      <c r="D12023" s="2"/>
      <c r="G12023" s="2"/>
      <c r="J12023" s="2"/>
      <c r="N12023" s="2"/>
    </row>
    <row r="12024" spans="1:14" x14ac:dyDescent="0.35">
      <c r="A12024" s="2"/>
      <c r="D12024" s="2"/>
      <c r="G12024" s="2"/>
      <c r="J12024" s="2"/>
      <c r="N12024" s="2"/>
    </row>
    <row r="12025" spans="1:14" x14ac:dyDescent="0.35">
      <c r="A12025" s="2"/>
      <c r="D12025" s="2"/>
      <c r="G12025" s="2"/>
      <c r="J12025" s="2"/>
      <c r="N12025" s="2"/>
    </row>
    <row r="12026" spans="1:14" x14ac:dyDescent="0.35">
      <c r="A12026" s="2"/>
      <c r="D12026" s="2"/>
      <c r="G12026" s="2"/>
      <c r="J12026" s="2"/>
      <c r="N12026" s="2"/>
    </row>
    <row r="12027" spans="1:14" x14ac:dyDescent="0.35">
      <c r="A12027" s="2"/>
      <c r="D12027" s="2"/>
      <c r="G12027" s="2"/>
      <c r="J12027" s="2"/>
      <c r="N12027" s="2"/>
    </row>
    <row r="12028" spans="1:14" x14ac:dyDescent="0.35">
      <c r="A12028" s="2"/>
      <c r="D12028" s="2"/>
      <c r="G12028" s="2"/>
      <c r="J12028" s="2"/>
      <c r="N12028" s="2"/>
    </row>
    <row r="12029" spans="1:14" x14ac:dyDescent="0.35">
      <c r="A12029" s="2"/>
      <c r="D12029" s="2"/>
      <c r="G12029" s="2"/>
      <c r="J12029" s="2"/>
      <c r="N12029" s="2"/>
    </row>
    <row r="12030" spans="1:14" x14ac:dyDescent="0.35">
      <c r="A12030" s="2"/>
      <c r="D12030" s="2"/>
      <c r="G12030" s="2"/>
      <c r="J12030" s="2"/>
      <c r="N12030" s="2"/>
    </row>
    <row r="12031" spans="1:14" x14ac:dyDescent="0.35">
      <c r="A12031" s="2"/>
      <c r="D12031" s="2"/>
      <c r="J12031" s="2"/>
      <c r="N12031" s="2"/>
    </row>
    <row r="12032" spans="1:14" x14ac:dyDescent="0.35">
      <c r="A12032" s="2"/>
      <c r="D12032" s="2"/>
      <c r="J12032" s="2"/>
      <c r="N12032" s="2"/>
    </row>
    <row r="12033" spans="1:14" x14ac:dyDescent="0.35">
      <c r="A12033" s="2"/>
      <c r="D12033" s="2"/>
      <c r="J12033" s="2"/>
      <c r="N12033" s="2"/>
    </row>
    <row r="12034" spans="1:14" x14ac:dyDescent="0.35">
      <c r="A12034" s="2"/>
      <c r="D12034" s="2"/>
      <c r="J12034" s="2"/>
      <c r="N12034" s="2"/>
    </row>
    <row r="12035" spans="1:14" x14ac:dyDescent="0.35">
      <c r="A12035" s="2"/>
      <c r="D12035" s="2"/>
      <c r="J12035" s="2"/>
      <c r="N12035" s="2"/>
    </row>
    <row r="12036" spans="1:14" x14ac:dyDescent="0.35">
      <c r="A12036" s="2"/>
      <c r="D12036" s="2"/>
      <c r="J12036" s="2"/>
      <c r="N12036" s="2"/>
    </row>
    <row r="12037" spans="1:14" x14ac:dyDescent="0.35">
      <c r="A12037" s="2"/>
      <c r="D12037" s="2"/>
      <c r="G12037" s="2"/>
      <c r="J12037" s="2"/>
      <c r="N12037" s="2"/>
    </row>
    <row r="12038" spans="1:14" x14ac:dyDescent="0.35">
      <c r="A12038" s="2"/>
      <c r="D12038" s="2"/>
      <c r="G12038" s="2"/>
      <c r="J12038" s="2"/>
      <c r="N12038" s="2"/>
    </row>
    <row r="12039" spans="1:14" x14ac:dyDescent="0.35">
      <c r="A12039" s="2"/>
      <c r="D12039" s="2"/>
      <c r="G12039" s="2"/>
      <c r="J12039" s="2"/>
      <c r="N12039" s="2"/>
    </row>
    <row r="12040" spans="1:14" x14ac:dyDescent="0.35">
      <c r="A12040" s="2"/>
      <c r="D12040" s="2"/>
      <c r="G12040" s="2"/>
      <c r="J12040" s="2"/>
      <c r="N12040" s="2"/>
    </row>
    <row r="12041" spans="1:14" x14ac:dyDescent="0.35">
      <c r="A12041" s="2"/>
      <c r="D12041" s="2"/>
      <c r="G12041" s="2"/>
      <c r="J12041" s="2"/>
      <c r="N12041" s="2"/>
    </row>
    <row r="12042" spans="1:14" x14ac:dyDescent="0.35">
      <c r="A12042" s="2"/>
      <c r="D12042" s="2"/>
      <c r="G12042" s="2"/>
      <c r="J12042" s="2"/>
      <c r="N12042" s="2"/>
    </row>
    <row r="12043" spans="1:14" x14ac:dyDescent="0.35">
      <c r="A12043" s="2"/>
      <c r="D12043" s="2"/>
      <c r="G12043" s="2"/>
      <c r="J12043" s="2"/>
      <c r="N12043" s="2"/>
    </row>
    <row r="12044" spans="1:14" x14ac:dyDescent="0.35">
      <c r="A12044" s="2"/>
      <c r="D12044" s="2"/>
      <c r="G12044" s="2"/>
      <c r="J12044" s="2"/>
      <c r="N12044" s="2"/>
    </row>
    <row r="12045" spans="1:14" x14ac:dyDescent="0.35">
      <c r="A12045" s="2"/>
      <c r="D12045" s="2"/>
      <c r="G12045" s="2"/>
      <c r="J12045" s="2"/>
      <c r="N12045" s="2"/>
    </row>
    <row r="12046" spans="1:14" x14ac:dyDescent="0.35">
      <c r="A12046" s="2"/>
      <c r="D12046" s="2"/>
      <c r="G12046" s="2"/>
      <c r="J12046" s="2"/>
      <c r="N12046" s="2"/>
    </row>
    <row r="12047" spans="1:14" x14ac:dyDescent="0.35">
      <c r="A12047" s="2"/>
      <c r="D12047" s="2"/>
      <c r="G12047" s="2"/>
      <c r="J12047" s="2"/>
      <c r="N12047" s="2"/>
    </row>
    <row r="12048" spans="1:14" x14ac:dyDescent="0.35">
      <c r="A12048" s="2"/>
      <c r="D12048" s="2"/>
      <c r="G12048" s="2"/>
      <c r="J12048" s="2"/>
      <c r="N12048" s="2"/>
    </row>
    <row r="12049" spans="1:14" x14ac:dyDescent="0.35">
      <c r="A12049" s="2"/>
      <c r="D12049" s="2"/>
      <c r="G12049" s="2"/>
      <c r="J12049" s="2"/>
      <c r="N12049" s="2"/>
    </row>
    <row r="12050" spans="1:14" x14ac:dyDescent="0.35">
      <c r="A12050" s="2"/>
      <c r="D12050" s="2"/>
      <c r="G12050" s="2"/>
      <c r="J12050" s="2"/>
      <c r="N12050" s="2"/>
    </row>
    <row r="12051" spans="1:14" x14ac:dyDescent="0.35">
      <c r="A12051" s="2"/>
      <c r="D12051" s="2"/>
      <c r="G12051" s="2"/>
      <c r="J12051" s="2"/>
      <c r="N12051" s="2"/>
    </row>
    <row r="12052" spans="1:14" x14ac:dyDescent="0.35">
      <c r="A12052" s="2"/>
      <c r="D12052" s="2"/>
      <c r="J12052" s="2"/>
      <c r="N12052" s="2"/>
    </row>
    <row r="12053" spans="1:14" x14ac:dyDescent="0.35">
      <c r="A12053" s="2"/>
      <c r="D12053" s="2"/>
      <c r="J12053" s="2"/>
      <c r="N12053" s="2"/>
    </row>
    <row r="12054" spans="1:14" x14ac:dyDescent="0.35">
      <c r="A12054" s="2"/>
      <c r="D12054" s="2"/>
      <c r="J12054" s="2"/>
      <c r="N12054" s="2"/>
    </row>
    <row r="12055" spans="1:14" x14ac:dyDescent="0.35">
      <c r="A12055" s="2"/>
      <c r="D12055" s="2"/>
      <c r="J12055" s="2"/>
      <c r="N12055" s="2"/>
    </row>
    <row r="12056" spans="1:14" x14ac:dyDescent="0.35">
      <c r="A12056" s="2"/>
      <c r="D12056" s="2"/>
      <c r="J12056" s="2"/>
      <c r="N12056" s="2"/>
    </row>
    <row r="12057" spans="1:14" x14ac:dyDescent="0.35">
      <c r="A12057" s="2"/>
      <c r="D12057" s="2"/>
      <c r="J12057" s="2"/>
      <c r="N12057" s="2"/>
    </row>
    <row r="12058" spans="1:14" x14ac:dyDescent="0.35">
      <c r="A12058" s="2"/>
      <c r="D12058" s="2"/>
      <c r="G12058" s="2"/>
      <c r="J12058" s="2"/>
      <c r="N12058" s="2"/>
    </row>
    <row r="12059" spans="1:14" x14ac:dyDescent="0.35">
      <c r="A12059" s="2"/>
      <c r="D12059" s="2"/>
      <c r="G12059" s="2"/>
      <c r="J12059" s="2"/>
      <c r="N12059" s="2"/>
    </row>
    <row r="12060" spans="1:14" x14ac:dyDescent="0.35">
      <c r="A12060" s="2"/>
      <c r="D12060" s="2"/>
      <c r="G12060" s="2"/>
      <c r="J12060" s="2"/>
      <c r="N12060" s="2"/>
    </row>
    <row r="12061" spans="1:14" x14ac:dyDescent="0.35">
      <c r="A12061" s="2"/>
      <c r="D12061" s="2"/>
      <c r="G12061" s="2"/>
      <c r="J12061" s="2"/>
      <c r="N12061" s="2"/>
    </row>
    <row r="12062" spans="1:14" x14ac:dyDescent="0.35">
      <c r="A12062" s="2"/>
      <c r="D12062" s="2"/>
      <c r="G12062" s="2"/>
      <c r="J12062" s="2"/>
      <c r="N12062" s="2"/>
    </row>
    <row r="12063" spans="1:14" x14ac:dyDescent="0.35">
      <c r="A12063" s="2"/>
      <c r="D12063" s="2"/>
      <c r="G12063" s="2"/>
      <c r="J12063" s="2"/>
      <c r="N12063" s="2"/>
    </row>
    <row r="12064" spans="1:14" x14ac:dyDescent="0.35">
      <c r="A12064" s="2"/>
      <c r="D12064" s="2"/>
      <c r="G12064" s="2"/>
      <c r="J12064" s="2"/>
      <c r="N12064" s="2"/>
    </row>
    <row r="12065" spans="1:14" x14ac:dyDescent="0.35">
      <c r="A12065" s="2"/>
      <c r="D12065" s="2"/>
      <c r="G12065" s="2"/>
      <c r="J12065" s="2"/>
      <c r="N12065" s="2"/>
    </row>
    <row r="12066" spans="1:14" x14ac:dyDescent="0.35">
      <c r="A12066" s="2"/>
      <c r="D12066" s="2"/>
      <c r="G12066" s="2"/>
      <c r="J12066" s="2"/>
      <c r="N12066" s="2"/>
    </row>
    <row r="12067" spans="1:14" x14ac:dyDescent="0.35">
      <c r="A12067" s="2"/>
      <c r="D12067" s="2"/>
      <c r="G12067" s="2"/>
      <c r="J12067" s="2"/>
      <c r="N12067" s="2"/>
    </row>
    <row r="12068" spans="1:14" x14ac:dyDescent="0.35">
      <c r="A12068" s="2"/>
      <c r="D12068" s="2"/>
      <c r="G12068" s="2"/>
      <c r="J12068" s="2"/>
      <c r="N12068" s="2"/>
    </row>
    <row r="12069" spans="1:14" x14ac:dyDescent="0.35">
      <c r="A12069" s="2"/>
      <c r="D12069" s="2"/>
      <c r="G12069" s="2"/>
      <c r="J12069" s="2"/>
      <c r="N12069" s="2"/>
    </row>
    <row r="12070" spans="1:14" x14ac:dyDescent="0.35">
      <c r="A12070" s="2"/>
      <c r="D12070" s="2"/>
      <c r="J12070" s="2"/>
      <c r="N12070" s="2"/>
    </row>
    <row r="12071" spans="1:14" x14ac:dyDescent="0.35">
      <c r="A12071" s="2"/>
      <c r="D12071" s="2"/>
      <c r="J12071" s="2"/>
      <c r="N12071" s="2"/>
    </row>
    <row r="12072" spans="1:14" x14ac:dyDescent="0.35">
      <c r="A12072" s="2"/>
      <c r="D12072" s="2"/>
      <c r="J12072" s="2"/>
      <c r="N12072" s="2"/>
    </row>
    <row r="12073" spans="1:14" x14ac:dyDescent="0.35">
      <c r="A12073" s="2"/>
      <c r="D12073" s="2"/>
      <c r="J12073" s="2"/>
      <c r="N12073" s="2"/>
    </row>
    <row r="12074" spans="1:14" x14ac:dyDescent="0.35">
      <c r="A12074" s="2"/>
      <c r="D12074" s="2"/>
      <c r="J12074" s="2"/>
      <c r="N12074" s="2"/>
    </row>
    <row r="12075" spans="1:14" x14ac:dyDescent="0.35">
      <c r="A12075" s="2"/>
      <c r="D12075" s="2"/>
      <c r="J12075" s="2"/>
      <c r="N12075" s="2"/>
    </row>
    <row r="12076" spans="1:14" x14ac:dyDescent="0.35">
      <c r="A12076" s="2"/>
      <c r="D12076" s="2"/>
      <c r="G12076" s="2"/>
      <c r="J12076" s="2"/>
      <c r="N12076" s="2"/>
    </row>
    <row r="12077" spans="1:14" x14ac:dyDescent="0.35">
      <c r="A12077" s="2"/>
      <c r="D12077" s="2"/>
      <c r="G12077" s="2"/>
      <c r="J12077" s="2"/>
      <c r="N12077" s="2"/>
    </row>
    <row r="12078" spans="1:14" x14ac:dyDescent="0.35">
      <c r="A12078" s="2"/>
      <c r="D12078" s="2"/>
      <c r="G12078" s="2"/>
      <c r="J12078" s="2"/>
      <c r="N12078" s="2"/>
    </row>
    <row r="12079" spans="1:14" x14ac:dyDescent="0.35">
      <c r="A12079" s="2"/>
      <c r="D12079" s="2"/>
      <c r="G12079" s="2"/>
      <c r="J12079" s="2"/>
      <c r="N12079" s="2"/>
    </row>
    <row r="12080" spans="1:14" x14ac:dyDescent="0.35">
      <c r="A12080" s="2"/>
      <c r="D12080" s="2"/>
      <c r="G12080" s="2"/>
      <c r="J12080" s="2"/>
      <c r="N12080" s="2"/>
    </row>
    <row r="12081" spans="1:14" x14ac:dyDescent="0.35">
      <c r="A12081" s="2"/>
      <c r="D12081" s="2"/>
      <c r="G12081" s="2"/>
      <c r="J12081" s="2"/>
      <c r="N12081" s="2"/>
    </row>
    <row r="12082" spans="1:14" x14ac:dyDescent="0.35">
      <c r="A12082" s="2"/>
      <c r="D12082" s="2"/>
      <c r="G12082" s="2"/>
      <c r="J12082" s="2"/>
      <c r="N12082" s="2"/>
    </row>
    <row r="12083" spans="1:14" x14ac:dyDescent="0.35">
      <c r="A12083" s="2"/>
      <c r="D12083" s="2"/>
      <c r="G12083" s="2"/>
      <c r="J12083" s="2"/>
      <c r="N12083" s="2"/>
    </row>
    <row r="12084" spans="1:14" x14ac:dyDescent="0.35">
      <c r="A12084" s="2"/>
      <c r="D12084" s="2"/>
      <c r="G12084" s="2"/>
      <c r="J12084" s="2"/>
      <c r="N12084" s="2"/>
    </row>
    <row r="12085" spans="1:14" x14ac:dyDescent="0.35">
      <c r="A12085" s="2"/>
      <c r="D12085" s="2"/>
      <c r="G12085" s="2"/>
      <c r="J12085" s="2"/>
      <c r="N12085" s="2"/>
    </row>
    <row r="12086" spans="1:14" x14ac:dyDescent="0.35">
      <c r="A12086" s="2"/>
      <c r="D12086" s="2"/>
      <c r="G12086" s="2"/>
      <c r="J12086" s="2"/>
      <c r="N12086" s="2"/>
    </row>
    <row r="12087" spans="1:14" x14ac:dyDescent="0.35">
      <c r="A12087" s="2"/>
      <c r="D12087" s="2"/>
      <c r="G12087" s="2"/>
      <c r="J12087" s="2"/>
      <c r="N12087" s="2"/>
    </row>
    <row r="12088" spans="1:14" x14ac:dyDescent="0.35">
      <c r="A12088" s="2"/>
      <c r="D12088" s="2"/>
      <c r="G12088" s="2"/>
      <c r="J12088" s="2"/>
      <c r="N12088" s="2"/>
    </row>
    <row r="12089" spans="1:14" x14ac:dyDescent="0.35">
      <c r="A12089" s="2"/>
      <c r="D12089" s="2"/>
      <c r="G12089" s="2"/>
      <c r="J12089" s="2"/>
      <c r="N12089" s="2"/>
    </row>
    <row r="12090" spans="1:14" x14ac:dyDescent="0.35">
      <c r="A12090" s="2"/>
      <c r="D12090" s="2"/>
      <c r="G12090" s="2"/>
      <c r="J12090" s="2"/>
      <c r="N12090" s="2"/>
    </row>
    <row r="12091" spans="1:14" x14ac:dyDescent="0.35">
      <c r="A12091" s="2"/>
      <c r="D12091" s="2"/>
      <c r="J12091" s="2"/>
      <c r="N12091" s="2"/>
    </row>
    <row r="12092" spans="1:14" x14ac:dyDescent="0.35">
      <c r="A12092" s="2"/>
      <c r="D12092" s="2"/>
      <c r="J12092" s="2"/>
      <c r="N12092" s="2"/>
    </row>
    <row r="12093" spans="1:14" x14ac:dyDescent="0.35">
      <c r="A12093" s="2"/>
      <c r="D12093" s="2"/>
      <c r="J12093" s="2"/>
      <c r="N12093" s="2"/>
    </row>
    <row r="12094" spans="1:14" x14ac:dyDescent="0.35">
      <c r="A12094" s="2"/>
      <c r="D12094" s="2"/>
      <c r="J12094" s="2"/>
      <c r="N12094" s="2"/>
    </row>
    <row r="12095" spans="1:14" x14ac:dyDescent="0.35">
      <c r="A12095" s="2"/>
      <c r="D12095" s="2"/>
      <c r="J12095" s="2"/>
      <c r="N12095" s="2"/>
    </row>
    <row r="12096" spans="1:14" x14ac:dyDescent="0.35">
      <c r="A12096" s="2"/>
      <c r="D12096" s="2"/>
      <c r="J12096" s="2"/>
      <c r="N12096" s="2"/>
    </row>
    <row r="12097" spans="1:14" x14ac:dyDescent="0.35">
      <c r="A12097" s="2"/>
      <c r="D12097" s="2"/>
      <c r="G12097" s="2"/>
      <c r="J12097" s="2"/>
      <c r="N12097" s="2"/>
    </row>
    <row r="12098" spans="1:14" x14ac:dyDescent="0.35">
      <c r="A12098" s="2"/>
      <c r="D12098" s="2"/>
      <c r="G12098" s="2"/>
      <c r="J12098" s="2"/>
      <c r="N12098" s="2"/>
    </row>
    <row r="12099" spans="1:14" x14ac:dyDescent="0.35">
      <c r="A12099" s="2"/>
      <c r="D12099" s="2"/>
      <c r="G12099" s="2"/>
      <c r="J12099" s="2"/>
      <c r="N12099" s="2"/>
    </row>
    <row r="12100" spans="1:14" x14ac:dyDescent="0.35">
      <c r="A12100" s="2"/>
      <c r="D12100" s="2"/>
      <c r="G12100" s="2"/>
      <c r="J12100" s="2"/>
      <c r="N12100" s="2"/>
    </row>
    <row r="12101" spans="1:14" x14ac:dyDescent="0.35">
      <c r="A12101" s="2"/>
      <c r="D12101" s="2"/>
      <c r="G12101" s="2"/>
      <c r="J12101" s="2"/>
      <c r="N12101" s="2"/>
    </row>
    <row r="12102" spans="1:14" x14ac:dyDescent="0.35">
      <c r="A12102" s="2"/>
      <c r="D12102" s="2"/>
      <c r="G12102" s="2"/>
      <c r="J12102" s="2"/>
      <c r="N12102" s="2"/>
    </row>
    <row r="12103" spans="1:14" x14ac:dyDescent="0.35">
      <c r="A12103" s="2"/>
      <c r="D12103" s="2"/>
      <c r="G12103" s="2"/>
      <c r="J12103" s="2"/>
      <c r="N12103" s="2"/>
    </row>
    <row r="12104" spans="1:14" x14ac:dyDescent="0.35">
      <c r="A12104" s="2"/>
      <c r="D12104" s="2"/>
      <c r="G12104" s="2"/>
      <c r="J12104" s="2"/>
      <c r="N12104" s="2"/>
    </row>
    <row r="12105" spans="1:14" x14ac:dyDescent="0.35">
      <c r="A12105" s="2"/>
      <c r="D12105" s="2"/>
      <c r="G12105" s="2"/>
      <c r="J12105" s="2"/>
      <c r="N12105" s="2"/>
    </row>
    <row r="12106" spans="1:14" x14ac:dyDescent="0.35">
      <c r="A12106" s="2"/>
      <c r="D12106" s="2"/>
      <c r="G12106" s="2"/>
      <c r="J12106" s="2"/>
      <c r="N12106" s="2"/>
    </row>
    <row r="12107" spans="1:14" x14ac:dyDescent="0.35">
      <c r="A12107" s="2"/>
      <c r="D12107" s="2"/>
      <c r="G12107" s="2"/>
      <c r="J12107" s="2"/>
      <c r="N12107" s="2"/>
    </row>
    <row r="12108" spans="1:14" x14ac:dyDescent="0.35">
      <c r="A12108" s="2"/>
      <c r="D12108" s="2"/>
      <c r="G12108" s="2"/>
      <c r="J12108" s="2"/>
      <c r="N12108" s="2"/>
    </row>
    <row r="12109" spans="1:14" x14ac:dyDescent="0.35">
      <c r="A12109" s="2"/>
      <c r="D12109" s="2"/>
      <c r="G12109" s="2"/>
      <c r="J12109" s="2"/>
      <c r="N12109" s="2"/>
    </row>
    <row r="12110" spans="1:14" x14ac:dyDescent="0.35">
      <c r="A12110" s="2"/>
      <c r="D12110" s="2"/>
      <c r="G12110" s="2"/>
      <c r="J12110" s="2"/>
      <c r="N12110" s="2"/>
    </row>
    <row r="12111" spans="1:14" x14ac:dyDescent="0.35">
      <c r="A12111" s="2"/>
      <c r="D12111" s="2"/>
      <c r="J12111" s="2"/>
      <c r="N12111" s="2"/>
    </row>
    <row r="12112" spans="1:14" x14ac:dyDescent="0.35">
      <c r="A12112" s="2"/>
      <c r="D12112" s="2"/>
      <c r="J12112" s="2"/>
      <c r="N12112" s="2"/>
    </row>
    <row r="12113" spans="1:14" x14ac:dyDescent="0.35">
      <c r="A12113" s="2"/>
      <c r="D12113" s="2"/>
      <c r="J12113" s="2"/>
      <c r="N12113" s="2"/>
    </row>
    <row r="12114" spans="1:14" x14ac:dyDescent="0.35">
      <c r="A12114" s="2"/>
      <c r="D12114" s="2"/>
      <c r="J12114" s="2"/>
      <c r="N12114" s="2"/>
    </row>
    <row r="12115" spans="1:14" x14ac:dyDescent="0.35">
      <c r="A12115" s="2"/>
      <c r="D12115" s="2"/>
      <c r="J12115" s="2"/>
      <c r="N12115" s="2"/>
    </row>
    <row r="12116" spans="1:14" x14ac:dyDescent="0.35">
      <c r="A12116" s="2"/>
      <c r="D12116" s="2"/>
      <c r="J12116" s="2"/>
      <c r="N12116" s="2"/>
    </row>
    <row r="12117" spans="1:14" x14ac:dyDescent="0.35">
      <c r="A12117" s="2"/>
      <c r="D12117" s="2"/>
      <c r="G12117" s="2"/>
      <c r="J12117" s="2"/>
      <c r="N12117" s="2"/>
    </row>
    <row r="12118" spans="1:14" x14ac:dyDescent="0.35">
      <c r="A12118" s="2"/>
      <c r="D12118" s="2"/>
      <c r="G12118" s="2"/>
      <c r="J12118" s="2"/>
      <c r="N12118" s="2"/>
    </row>
    <row r="12119" spans="1:14" x14ac:dyDescent="0.35">
      <c r="A12119" s="2"/>
      <c r="D12119" s="2"/>
      <c r="G12119" s="2"/>
      <c r="J12119" s="2"/>
      <c r="N12119" s="2"/>
    </row>
    <row r="12120" spans="1:14" x14ac:dyDescent="0.35">
      <c r="A12120" s="2"/>
      <c r="D12120" s="2"/>
      <c r="G12120" s="2"/>
      <c r="J12120" s="2"/>
      <c r="N12120" s="2"/>
    </row>
    <row r="12121" spans="1:14" x14ac:dyDescent="0.35">
      <c r="A12121" s="2"/>
      <c r="D12121" s="2"/>
      <c r="G12121" s="2"/>
      <c r="J12121" s="2"/>
      <c r="N12121" s="2"/>
    </row>
    <row r="12122" spans="1:14" x14ac:dyDescent="0.35">
      <c r="A12122" s="2"/>
      <c r="D12122" s="2"/>
      <c r="G12122" s="2"/>
      <c r="J12122" s="2"/>
      <c r="N12122" s="2"/>
    </row>
    <row r="12123" spans="1:14" x14ac:dyDescent="0.35">
      <c r="A12123" s="2"/>
      <c r="D12123" s="2"/>
      <c r="G12123" s="2"/>
      <c r="J12123" s="2"/>
      <c r="N12123" s="2"/>
    </row>
    <row r="12124" spans="1:14" x14ac:dyDescent="0.35">
      <c r="A12124" s="2"/>
      <c r="D12124" s="2"/>
      <c r="G12124" s="2"/>
      <c r="J12124" s="2"/>
      <c r="N12124" s="2"/>
    </row>
    <row r="12125" spans="1:14" x14ac:dyDescent="0.35">
      <c r="A12125" s="2"/>
      <c r="D12125" s="2"/>
      <c r="G12125" s="2"/>
      <c r="J12125" s="2"/>
      <c r="N12125" s="2"/>
    </row>
    <row r="12126" spans="1:14" x14ac:dyDescent="0.35">
      <c r="A12126" s="2"/>
      <c r="D12126" s="2"/>
      <c r="G12126" s="2"/>
      <c r="J12126" s="2"/>
      <c r="N12126" s="2"/>
    </row>
    <row r="12127" spans="1:14" x14ac:dyDescent="0.35">
      <c r="A12127" s="2"/>
      <c r="D12127" s="2"/>
      <c r="G12127" s="2"/>
      <c r="J12127" s="2"/>
      <c r="N12127" s="2"/>
    </row>
    <row r="12128" spans="1:14" x14ac:dyDescent="0.35">
      <c r="A12128" s="2"/>
      <c r="D12128" s="2"/>
      <c r="G12128" s="2"/>
      <c r="J12128" s="2"/>
      <c r="N12128" s="2"/>
    </row>
    <row r="12129" spans="1:14" x14ac:dyDescent="0.35">
      <c r="A12129" s="2"/>
      <c r="D12129" s="2"/>
      <c r="G12129" s="2"/>
      <c r="J12129" s="2"/>
      <c r="N12129" s="2"/>
    </row>
    <row r="12130" spans="1:14" x14ac:dyDescent="0.35">
      <c r="A12130" s="2"/>
      <c r="D12130" s="2"/>
      <c r="G12130" s="2"/>
      <c r="J12130" s="2"/>
      <c r="N12130" s="2"/>
    </row>
    <row r="12131" spans="1:14" x14ac:dyDescent="0.35">
      <c r="A12131" s="2"/>
      <c r="D12131" s="2"/>
      <c r="G12131" s="2"/>
      <c r="J12131" s="2"/>
      <c r="N12131" s="2"/>
    </row>
    <row r="12132" spans="1:14" x14ac:dyDescent="0.35">
      <c r="A12132" s="2"/>
      <c r="D12132" s="2"/>
      <c r="J12132" s="2"/>
      <c r="N12132" s="2"/>
    </row>
    <row r="12133" spans="1:14" x14ac:dyDescent="0.35">
      <c r="A12133" s="2"/>
      <c r="D12133" s="2"/>
      <c r="J12133" s="2"/>
      <c r="N12133" s="2"/>
    </row>
    <row r="12134" spans="1:14" x14ac:dyDescent="0.35">
      <c r="A12134" s="2"/>
      <c r="D12134" s="2"/>
      <c r="J12134" s="2"/>
      <c r="N12134" s="2"/>
    </row>
    <row r="12135" spans="1:14" x14ac:dyDescent="0.35">
      <c r="A12135" s="2"/>
      <c r="D12135" s="2"/>
      <c r="J12135" s="2"/>
      <c r="N12135" s="2"/>
    </row>
    <row r="12136" spans="1:14" x14ac:dyDescent="0.35">
      <c r="A12136" s="2"/>
      <c r="D12136" s="2"/>
      <c r="J12136" s="2"/>
      <c r="N12136" s="2"/>
    </row>
    <row r="12137" spans="1:14" x14ac:dyDescent="0.35">
      <c r="A12137" s="2"/>
      <c r="D12137" s="2"/>
      <c r="J12137" s="2"/>
      <c r="N12137" s="2"/>
    </row>
    <row r="12138" spans="1:14" x14ac:dyDescent="0.35">
      <c r="A12138" s="2"/>
      <c r="D12138" s="2"/>
      <c r="G12138" s="2"/>
      <c r="J12138" s="2"/>
      <c r="N12138" s="2"/>
    </row>
    <row r="12139" spans="1:14" x14ac:dyDescent="0.35">
      <c r="A12139" s="2"/>
      <c r="D12139" s="2"/>
      <c r="G12139" s="2"/>
      <c r="J12139" s="2"/>
      <c r="N12139" s="2"/>
    </row>
    <row r="12140" spans="1:14" x14ac:dyDescent="0.35">
      <c r="A12140" s="2"/>
      <c r="D12140" s="2"/>
      <c r="G12140" s="2"/>
      <c r="J12140" s="2"/>
      <c r="N12140" s="2"/>
    </row>
    <row r="12141" spans="1:14" x14ac:dyDescent="0.35">
      <c r="A12141" s="2"/>
      <c r="D12141" s="2"/>
      <c r="G12141" s="2"/>
      <c r="J12141" s="2"/>
      <c r="N12141" s="2"/>
    </row>
    <row r="12142" spans="1:14" x14ac:dyDescent="0.35">
      <c r="A12142" s="2"/>
      <c r="D12142" s="2"/>
      <c r="G12142" s="2"/>
      <c r="J12142" s="2"/>
      <c r="N12142" s="2"/>
    </row>
    <row r="12143" spans="1:14" x14ac:dyDescent="0.35">
      <c r="A12143" s="2"/>
      <c r="D12143" s="2"/>
      <c r="G12143" s="2"/>
      <c r="J12143" s="2"/>
      <c r="N12143" s="2"/>
    </row>
    <row r="12144" spans="1:14" x14ac:dyDescent="0.35">
      <c r="A12144" s="2"/>
      <c r="D12144" s="2"/>
      <c r="G12144" s="2"/>
      <c r="J12144" s="2"/>
      <c r="N12144" s="2"/>
    </row>
    <row r="12145" spans="1:14" x14ac:dyDescent="0.35">
      <c r="A12145" s="2"/>
      <c r="D12145" s="2"/>
      <c r="G12145" s="2"/>
      <c r="J12145" s="2"/>
      <c r="N12145" s="2"/>
    </row>
    <row r="12146" spans="1:14" x14ac:dyDescent="0.35">
      <c r="A12146" s="2"/>
      <c r="D12146" s="2"/>
      <c r="G12146" s="2"/>
      <c r="J12146" s="2"/>
      <c r="N12146" s="2"/>
    </row>
    <row r="12147" spans="1:14" x14ac:dyDescent="0.35">
      <c r="A12147" s="2"/>
      <c r="D12147" s="2"/>
      <c r="G12147" s="2"/>
      <c r="J12147" s="2"/>
      <c r="N12147" s="2"/>
    </row>
    <row r="12148" spans="1:14" x14ac:dyDescent="0.35">
      <c r="A12148" s="2"/>
      <c r="D12148" s="2"/>
      <c r="G12148" s="2"/>
      <c r="J12148" s="2"/>
      <c r="N12148" s="2"/>
    </row>
    <row r="12149" spans="1:14" x14ac:dyDescent="0.35">
      <c r="A12149" s="2"/>
      <c r="D12149" s="2"/>
      <c r="G12149" s="2"/>
      <c r="J12149" s="2"/>
      <c r="N12149" s="2"/>
    </row>
    <row r="12150" spans="1:14" x14ac:dyDescent="0.35">
      <c r="A12150" s="2"/>
      <c r="D12150" s="2"/>
      <c r="G12150" s="2"/>
      <c r="J12150" s="2"/>
      <c r="N12150" s="2"/>
    </row>
    <row r="12151" spans="1:14" x14ac:dyDescent="0.35">
      <c r="A12151" s="2"/>
      <c r="D12151" s="2"/>
      <c r="G12151" s="2"/>
      <c r="J12151" s="2"/>
      <c r="N12151" s="2"/>
    </row>
    <row r="12152" spans="1:14" x14ac:dyDescent="0.35">
      <c r="A12152" s="2"/>
      <c r="D12152" s="2"/>
      <c r="G12152" s="2"/>
      <c r="J12152" s="2"/>
      <c r="N12152" s="2"/>
    </row>
    <row r="12153" spans="1:14" x14ac:dyDescent="0.35">
      <c r="A12153" s="2"/>
      <c r="D12153" s="2"/>
      <c r="J12153" s="2"/>
      <c r="N12153" s="2"/>
    </row>
    <row r="12154" spans="1:14" x14ac:dyDescent="0.35">
      <c r="A12154" s="2"/>
      <c r="D12154" s="2"/>
      <c r="J12154" s="2"/>
      <c r="N12154" s="2"/>
    </row>
    <row r="12155" spans="1:14" x14ac:dyDescent="0.35">
      <c r="A12155" s="2"/>
      <c r="D12155" s="2"/>
      <c r="J12155" s="2"/>
      <c r="N12155" s="2"/>
    </row>
    <row r="12156" spans="1:14" x14ac:dyDescent="0.35">
      <c r="A12156" s="2"/>
      <c r="D12156" s="2"/>
      <c r="J12156" s="2"/>
      <c r="N12156" s="2"/>
    </row>
    <row r="12157" spans="1:14" x14ac:dyDescent="0.35">
      <c r="A12157" s="2"/>
      <c r="D12157" s="2"/>
      <c r="J12157" s="2"/>
      <c r="N12157" s="2"/>
    </row>
    <row r="12158" spans="1:14" x14ac:dyDescent="0.35">
      <c r="A12158" s="2"/>
      <c r="D12158" s="2"/>
      <c r="J12158" s="2"/>
      <c r="N12158" s="2"/>
    </row>
    <row r="12159" spans="1:14" x14ac:dyDescent="0.35">
      <c r="A12159" s="2"/>
      <c r="D12159" s="2"/>
      <c r="G12159" s="2"/>
      <c r="J12159" s="2"/>
      <c r="N12159" s="2"/>
    </row>
    <row r="12160" spans="1:14" x14ac:dyDescent="0.35">
      <c r="A12160" s="2"/>
      <c r="D12160" s="2"/>
      <c r="G12160" s="2"/>
      <c r="J12160" s="2"/>
      <c r="N12160" s="2"/>
    </row>
    <row r="12161" spans="1:14" x14ac:dyDescent="0.35">
      <c r="A12161" s="2"/>
      <c r="D12161" s="2"/>
      <c r="G12161" s="2"/>
      <c r="J12161" s="2"/>
      <c r="N12161" s="2"/>
    </row>
    <row r="12162" spans="1:14" x14ac:dyDescent="0.35">
      <c r="A12162" s="2"/>
      <c r="D12162" s="2"/>
      <c r="G12162" s="2"/>
      <c r="J12162" s="2"/>
      <c r="N12162" s="2"/>
    </row>
    <row r="12163" spans="1:14" x14ac:dyDescent="0.35">
      <c r="A12163" s="2"/>
      <c r="D12163" s="2"/>
      <c r="G12163" s="2"/>
      <c r="J12163" s="2"/>
      <c r="N12163" s="2"/>
    </row>
    <row r="12164" spans="1:14" x14ac:dyDescent="0.35">
      <c r="A12164" s="2"/>
      <c r="D12164" s="2"/>
      <c r="J12164" s="2"/>
      <c r="N12164" s="2"/>
    </row>
    <row r="12165" spans="1:14" x14ac:dyDescent="0.35">
      <c r="A12165" s="2"/>
      <c r="D12165" s="2"/>
      <c r="J12165" s="2"/>
      <c r="N12165" s="2"/>
    </row>
    <row r="12166" spans="1:14" x14ac:dyDescent="0.35">
      <c r="A12166" s="2"/>
      <c r="D12166" s="2"/>
      <c r="J12166" s="2"/>
      <c r="N12166" s="2"/>
    </row>
    <row r="12167" spans="1:14" x14ac:dyDescent="0.35">
      <c r="A12167" s="2"/>
      <c r="D12167" s="2"/>
      <c r="J12167" s="2"/>
      <c r="N12167" s="2"/>
    </row>
    <row r="12168" spans="1:14" x14ac:dyDescent="0.35">
      <c r="A12168" s="2"/>
      <c r="D12168" s="2"/>
      <c r="J12168" s="2"/>
      <c r="N12168" s="2"/>
    </row>
    <row r="12169" spans="1:14" x14ac:dyDescent="0.35">
      <c r="A12169" s="2"/>
      <c r="D12169" s="2"/>
      <c r="J12169" s="2"/>
      <c r="N12169" s="2"/>
    </row>
    <row r="12170" spans="1:14" x14ac:dyDescent="0.35">
      <c r="A12170" s="2"/>
      <c r="D12170" s="2"/>
      <c r="G12170" s="2"/>
      <c r="J12170" s="2"/>
      <c r="N12170" s="2"/>
    </row>
    <row r="12171" spans="1:14" x14ac:dyDescent="0.35">
      <c r="A12171" s="2"/>
      <c r="D12171" s="2"/>
      <c r="G12171" s="2"/>
      <c r="J12171" s="2"/>
      <c r="N12171" s="2"/>
    </row>
    <row r="12172" spans="1:14" x14ac:dyDescent="0.35">
      <c r="A12172" s="2"/>
      <c r="D12172" s="2"/>
      <c r="G12172" s="2"/>
      <c r="J12172" s="2"/>
      <c r="N12172" s="2"/>
    </row>
    <row r="12173" spans="1:14" x14ac:dyDescent="0.35">
      <c r="A12173" s="2"/>
      <c r="D12173" s="2"/>
      <c r="G12173" s="2"/>
      <c r="J12173" s="2"/>
      <c r="N12173" s="2"/>
    </row>
    <row r="12174" spans="1:14" x14ac:dyDescent="0.35">
      <c r="A12174" s="2"/>
      <c r="D12174" s="2"/>
      <c r="G12174" s="2"/>
      <c r="J12174" s="2"/>
      <c r="N12174" s="2"/>
    </row>
    <row r="12175" spans="1:14" x14ac:dyDescent="0.35">
      <c r="A12175" s="2"/>
      <c r="D12175" s="2"/>
      <c r="G12175" s="2"/>
      <c r="J12175" s="2"/>
      <c r="N12175" s="2"/>
    </row>
    <row r="12176" spans="1:14" x14ac:dyDescent="0.35">
      <c r="A12176" s="2"/>
      <c r="D12176" s="2"/>
      <c r="G12176" s="2"/>
      <c r="J12176" s="2"/>
      <c r="N12176" s="2"/>
    </row>
    <row r="12177" spans="1:14" x14ac:dyDescent="0.35">
      <c r="A12177" s="2"/>
      <c r="D12177" s="2"/>
      <c r="G12177" s="2"/>
      <c r="J12177" s="2"/>
      <c r="N12177" s="2"/>
    </row>
    <row r="12178" spans="1:14" x14ac:dyDescent="0.35">
      <c r="A12178" s="2"/>
      <c r="D12178" s="2"/>
      <c r="G12178" s="2"/>
      <c r="J12178" s="2"/>
      <c r="N12178" s="2"/>
    </row>
    <row r="12179" spans="1:14" x14ac:dyDescent="0.35">
      <c r="A12179" s="2"/>
      <c r="D12179" s="2"/>
      <c r="G12179" s="2"/>
      <c r="J12179" s="2"/>
      <c r="N12179" s="2"/>
    </row>
    <row r="12180" spans="1:14" x14ac:dyDescent="0.35">
      <c r="A12180" s="2"/>
      <c r="D12180" s="2"/>
      <c r="G12180" s="2"/>
      <c r="J12180" s="2"/>
      <c r="N12180" s="2"/>
    </row>
    <row r="12181" spans="1:14" x14ac:dyDescent="0.35">
      <c r="A12181" s="2"/>
      <c r="D12181" s="2"/>
      <c r="G12181" s="2"/>
      <c r="J12181" s="2"/>
      <c r="N12181" s="2"/>
    </row>
    <row r="12182" spans="1:14" x14ac:dyDescent="0.35">
      <c r="A12182" s="2"/>
      <c r="D12182" s="2"/>
      <c r="G12182" s="2"/>
      <c r="J12182" s="2"/>
      <c r="N12182" s="2"/>
    </row>
    <row r="12183" spans="1:14" x14ac:dyDescent="0.35">
      <c r="A12183" s="2"/>
      <c r="D12183" s="2"/>
      <c r="G12183" s="2"/>
      <c r="J12183" s="2"/>
      <c r="N12183" s="2"/>
    </row>
    <row r="12184" spans="1:14" x14ac:dyDescent="0.35">
      <c r="A12184" s="2"/>
      <c r="D12184" s="2"/>
      <c r="J12184" s="2"/>
      <c r="N12184" s="2"/>
    </row>
    <row r="12185" spans="1:14" x14ac:dyDescent="0.35">
      <c r="A12185" s="2"/>
      <c r="D12185" s="2"/>
      <c r="J12185" s="2"/>
      <c r="N12185" s="2"/>
    </row>
    <row r="12186" spans="1:14" x14ac:dyDescent="0.35">
      <c r="A12186" s="2"/>
      <c r="D12186" s="2"/>
      <c r="J12186" s="2"/>
      <c r="N12186" s="2"/>
    </row>
    <row r="12187" spans="1:14" x14ac:dyDescent="0.35">
      <c r="A12187" s="2"/>
      <c r="D12187" s="2"/>
      <c r="J12187" s="2"/>
      <c r="N12187" s="2"/>
    </row>
    <row r="12188" spans="1:14" x14ac:dyDescent="0.35">
      <c r="A12188" s="2"/>
      <c r="D12188" s="2"/>
      <c r="J12188" s="2"/>
      <c r="N12188" s="2"/>
    </row>
    <row r="12189" spans="1:14" x14ac:dyDescent="0.35">
      <c r="A12189" s="2"/>
      <c r="D12189" s="2"/>
      <c r="J12189" s="2"/>
      <c r="N12189" s="2"/>
    </row>
    <row r="12190" spans="1:14" x14ac:dyDescent="0.35">
      <c r="A12190" s="2"/>
      <c r="D12190" s="2"/>
      <c r="G12190" s="2"/>
      <c r="J12190" s="2"/>
      <c r="N12190" s="2"/>
    </row>
    <row r="12191" spans="1:14" x14ac:dyDescent="0.35">
      <c r="A12191" s="2"/>
      <c r="D12191" s="2"/>
      <c r="G12191" s="2"/>
      <c r="J12191" s="2"/>
      <c r="N12191" s="2"/>
    </row>
    <row r="12192" spans="1:14" x14ac:dyDescent="0.35">
      <c r="A12192" s="2"/>
      <c r="D12192" s="2"/>
      <c r="G12192" s="2"/>
      <c r="J12192" s="2"/>
      <c r="N12192" s="2"/>
    </row>
    <row r="12193" spans="1:14" x14ac:dyDescent="0.35">
      <c r="A12193" s="2"/>
      <c r="D12193" s="2"/>
      <c r="G12193" s="2"/>
      <c r="J12193" s="2"/>
      <c r="N12193" s="2"/>
    </row>
    <row r="12194" spans="1:14" x14ac:dyDescent="0.35">
      <c r="A12194" s="2"/>
      <c r="D12194" s="2"/>
      <c r="G12194" s="2"/>
      <c r="J12194" s="2"/>
      <c r="N12194" s="2"/>
    </row>
    <row r="12195" spans="1:14" x14ac:dyDescent="0.35">
      <c r="A12195" s="2"/>
      <c r="D12195" s="2"/>
      <c r="G12195" s="2"/>
      <c r="J12195" s="2"/>
      <c r="N12195" s="2"/>
    </row>
    <row r="12196" spans="1:14" x14ac:dyDescent="0.35">
      <c r="A12196" s="2"/>
      <c r="D12196" s="2"/>
      <c r="G12196" s="2"/>
      <c r="J12196" s="2"/>
      <c r="N12196" s="2"/>
    </row>
    <row r="12197" spans="1:14" x14ac:dyDescent="0.35">
      <c r="A12197" s="2"/>
      <c r="D12197" s="2"/>
      <c r="G12197" s="2"/>
      <c r="J12197" s="2"/>
      <c r="N12197" s="2"/>
    </row>
    <row r="12198" spans="1:14" x14ac:dyDescent="0.35">
      <c r="A12198" s="2"/>
      <c r="D12198" s="2"/>
      <c r="G12198" s="2"/>
      <c r="J12198" s="2"/>
      <c r="N12198" s="2"/>
    </row>
    <row r="12199" spans="1:14" x14ac:dyDescent="0.35">
      <c r="A12199" s="2"/>
      <c r="D12199" s="2"/>
      <c r="G12199" s="2"/>
      <c r="J12199" s="2"/>
      <c r="N12199" s="2"/>
    </row>
    <row r="12200" spans="1:14" x14ac:dyDescent="0.35">
      <c r="A12200" s="2"/>
      <c r="D12200" s="2"/>
      <c r="G12200" s="2"/>
      <c r="J12200" s="2"/>
      <c r="N12200" s="2"/>
    </row>
    <row r="12201" spans="1:14" x14ac:dyDescent="0.35">
      <c r="A12201" s="2"/>
      <c r="D12201" s="2"/>
      <c r="G12201" s="2"/>
      <c r="J12201" s="2"/>
      <c r="N12201" s="2"/>
    </row>
    <row r="12202" spans="1:14" x14ac:dyDescent="0.35">
      <c r="A12202" s="2"/>
      <c r="D12202" s="2"/>
      <c r="G12202" s="2"/>
      <c r="J12202" s="2"/>
      <c r="N12202" s="2"/>
    </row>
    <row r="12203" spans="1:14" x14ac:dyDescent="0.35">
      <c r="A12203" s="2"/>
      <c r="D12203" s="2"/>
      <c r="G12203" s="2"/>
      <c r="J12203" s="2"/>
      <c r="N12203" s="2"/>
    </row>
    <row r="12204" spans="1:14" x14ac:dyDescent="0.35">
      <c r="A12204" s="2"/>
      <c r="D12204" s="2"/>
      <c r="G12204" s="2"/>
      <c r="J12204" s="2"/>
      <c r="N12204" s="2"/>
    </row>
    <row r="12205" spans="1:14" x14ac:dyDescent="0.35">
      <c r="A12205" s="2"/>
      <c r="D12205" s="2"/>
      <c r="J12205" s="2"/>
      <c r="N12205" s="2"/>
    </row>
    <row r="12206" spans="1:14" x14ac:dyDescent="0.35">
      <c r="A12206" s="2"/>
      <c r="D12206" s="2"/>
      <c r="J12206" s="2"/>
      <c r="N12206" s="2"/>
    </row>
    <row r="12207" spans="1:14" x14ac:dyDescent="0.35">
      <c r="A12207" s="2"/>
      <c r="D12207" s="2"/>
      <c r="J12207" s="2"/>
      <c r="N12207" s="2"/>
    </row>
    <row r="12208" spans="1:14" x14ac:dyDescent="0.35">
      <c r="A12208" s="2"/>
      <c r="D12208" s="2"/>
      <c r="J12208" s="2"/>
      <c r="N12208" s="2"/>
    </row>
    <row r="12209" spans="1:14" x14ac:dyDescent="0.35">
      <c r="A12209" s="2"/>
      <c r="D12209" s="2"/>
      <c r="J12209" s="2"/>
      <c r="N12209" s="2"/>
    </row>
    <row r="12210" spans="1:14" x14ac:dyDescent="0.35">
      <c r="A12210" s="2"/>
      <c r="D12210" s="2"/>
      <c r="J12210" s="2"/>
      <c r="N12210" s="2"/>
    </row>
    <row r="12211" spans="1:14" x14ac:dyDescent="0.35">
      <c r="A12211" s="2"/>
      <c r="D12211" s="2"/>
      <c r="G12211" s="2"/>
      <c r="J12211" s="2"/>
      <c r="N12211" s="2"/>
    </row>
    <row r="12212" spans="1:14" x14ac:dyDescent="0.35">
      <c r="A12212" s="2"/>
      <c r="D12212" s="2"/>
      <c r="G12212" s="2"/>
      <c r="J12212" s="2"/>
      <c r="N12212" s="2"/>
    </row>
    <row r="12213" spans="1:14" x14ac:dyDescent="0.35">
      <c r="A12213" s="2"/>
      <c r="D12213" s="2"/>
      <c r="G12213" s="2"/>
      <c r="J12213" s="2"/>
      <c r="N12213" s="2"/>
    </row>
    <row r="12214" spans="1:14" x14ac:dyDescent="0.35">
      <c r="A12214" s="2"/>
      <c r="D12214" s="2"/>
      <c r="G12214" s="2"/>
      <c r="J12214" s="2"/>
      <c r="N12214" s="2"/>
    </row>
    <row r="12215" spans="1:14" x14ac:dyDescent="0.35">
      <c r="A12215" s="2"/>
      <c r="D12215" s="2"/>
      <c r="G12215" s="2"/>
      <c r="J12215" s="2"/>
      <c r="N12215" s="2"/>
    </row>
    <row r="12216" spans="1:14" x14ac:dyDescent="0.35">
      <c r="A12216" s="2"/>
      <c r="D12216" s="2"/>
      <c r="G12216" s="2"/>
      <c r="J12216" s="2"/>
      <c r="N12216" s="2"/>
    </row>
    <row r="12217" spans="1:14" x14ac:dyDescent="0.35">
      <c r="A12217" s="2"/>
      <c r="D12217" s="2"/>
      <c r="G12217" s="2"/>
      <c r="J12217" s="2"/>
      <c r="N12217" s="2"/>
    </row>
    <row r="12218" spans="1:14" x14ac:dyDescent="0.35">
      <c r="A12218" s="2"/>
      <c r="D12218" s="2"/>
      <c r="G12218" s="2"/>
      <c r="J12218" s="2"/>
      <c r="N12218" s="2"/>
    </row>
    <row r="12219" spans="1:14" x14ac:dyDescent="0.35">
      <c r="A12219" s="2"/>
      <c r="D12219" s="2"/>
      <c r="G12219" s="2"/>
      <c r="J12219" s="2"/>
      <c r="N12219" s="2"/>
    </row>
    <row r="12220" spans="1:14" x14ac:dyDescent="0.35">
      <c r="A12220" s="2"/>
      <c r="D12220" s="2"/>
      <c r="G12220" s="2"/>
      <c r="J12220" s="2"/>
      <c r="N12220" s="2"/>
    </row>
    <row r="12221" spans="1:14" x14ac:dyDescent="0.35">
      <c r="A12221" s="2"/>
      <c r="D12221" s="2"/>
      <c r="G12221" s="2"/>
      <c r="J12221" s="2"/>
      <c r="N12221" s="2"/>
    </row>
    <row r="12222" spans="1:14" x14ac:dyDescent="0.35">
      <c r="A12222" s="2"/>
      <c r="D12222" s="2"/>
      <c r="G12222" s="2"/>
      <c r="J12222" s="2"/>
      <c r="N12222" s="2"/>
    </row>
    <row r="12223" spans="1:14" x14ac:dyDescent="0.35">
      <c r="A12223" s="2"/>
      <c r="D12223" s="2"/>
      <c r="G12223" s="2"/>
      <c r="J12223" s="2"/>
      <c r="N12223" s="2"/>
    </row>
    <row r="12224" spans="1:14" x14ac:dyDescent="0.35">
      <c r="A12224" s="2"/>
      <c r="D12224" s="2"/>
      <c r="G12224" s="2"/>
      <c r="J12224" s="2"/>
      <c r="N12224" s="2"/>
    </row>
    <row r="12225" spans="1:14" x14ac:dyDescent="0.35">
      <c r="A12225" s="2"/>
      <c r="D12225" s="2"/>
      <c r="G12225" s="2"/>
      <c r="J12225" s="2"/>
      <c r="N12225" s="2"/>
    </row>
    <row r="12226" spans="1:14" x14ac:dyDescent="0.35">
      <c r="A12226" s="2"/>
      <c r="D12226" s="2"/>
      <c r="J12226" s="2"/>
      <c r="N12226" s="2"/>
    </row>
    <row r="12227" spans="1:14" x14ac:dyDescent="0.35">
      <c r="A12227" s="2"/>
      <c r="D12227" s="2"/>
      <c r="J12227" s="2"/>
      <c r="N12227" s="2"/>
    </row>
    <row r="12228" spans="1:14" x14ac:dyDescent="0.35">
      <c r="A12228" s="2"/>
      <c r="D12228" s="2"/>
      <c r="J12228" s="2"/>
      <c r="N12228" s="2"/>
    </row>
    <row r="12229" spans="1:14" x14ac:dyDescent="0.35">
      <c r="A12229" s="2"/>
      <c r="D12229" s="2"/>
      <c r="J12229" s="2"/>
      <c r="N12229" s="2"/>
    </row>
    <row r="12230" spans="1:14" x14ac:dyDescent="0.35">
      <c r="A12230" s="2"/>
      <c r="D12230" s="2"/>
      <c r="J12230" s="2"/>
      <c r="N12230" s="2"/>
    </row>
    <row r="12231" spans="1:14" x14ac:dyDescent="0.35">
      <c r="A12231" s="2"/>
      <c r="D12231" s="2"/>
      <c r="J12231" s="2"/>
      <c r="N12231" s="2"/>
    </row>
    <row r="12232" spans="1:14" x14ac:dyDescent="0.35">
      <c r="A12232" s="2"/>
      <c r="D12232" s="2"/>
      <c r="G12232" s="2"/>
      <c r="J12232" s="2"/>
      <c r="N12232" s="2"/>
    </row>
    <row r="12233" spans="1:14" x14ac:dyDescent="0.35">
      <c r="A12233" s="2"/>
      <c r="D12233" s="2"/>
      <c r="G12233" s="2"/>
      <c r="J12233" s="2"/>
      <c r="N12233" s="2"/>
    </row>
    <row r="12234" spans="1:14" x14ac:dyDescent="0.35">
      <c r="A12234" s="2"/>
      <c r="D12234" s="2"/>
      <c r="J12234" s="2"/>
      <c r="N12234" s="2"/>
    </row>
    <row r="12235" spans="1:14" x14ac:dyDescent="0.35">
      <c r="A12235" s="2"/>
      <c r="D12235" s="2"/>
      <c r="J12235" s="2"/>
      <c r="N12235" s="2"/>
    </row>
    <row r="12236" spans="1:14" x14ac:dyDescent="0.35">
      <c r="A12236" s="2"/>
      <c r="D12236" s="2"/>
      <c r="J12236" s="2"/>
      <c r="N12236" s="2"/>
    </row>
    <row r="12237" spans="1:14" x14ac:dyDescent="0.35">
      <c r="A12237" s="2"/>
      <c r="D12237" s="2"/>
      <c r="G12237" s="2"/>
      <c r="J12237" s="2"/>
      <c r="N12237" s="2"/>
    </row>
    <row r="12238" spans="1:14" x14ac:dyDescent="0.35">
      <c r="A12238" s="2"/>
      <c r="D12238" s="2"/>
      <c r="G12238" s="2"/>
      <c r="J12238" s="2"/>
      <c r="N12238" s="2"/>
    </row>
    <row r="12239" spans="1:14" x14ac:dyDescent="0.35">
      <c r="A12239" s="2"/>
      <c r="D12239" s="2"/>
      <c r="G12239" s="2"/>
      <c r="J12239" s="2"/>
      <c r="N12239" s="2"/>
    </row>
    <row r="12240" spans="1:14" x14ac:dyDescent="0.35">
      <c r="A12240" s="2"/>
      <c r="D12240" s="2"/>
      <c r="G12240" s="2"/>
      <c r="J12240" s="2"/>
      <c r="N12240" s="2"/>
    </row>
    <row r="12241" spans="1:14" x14ac:dyDescent="0.35">
      <c r="A12241" s="2"/>
      <c r="D12241" s="2"/>
      <c r="G12241" s="2"/>
      <c r="J12241" s="2"/>
      <c r="N12241" s="2"/>
    </row>
    <row r="12242" spans="1:14" x14ac:dyDescent="0.35">
      <c r="A12242" s="2"/>
      <c r="D12242" s="2"/>
      <c r="G12242" s="2"/>
      <c r="J12242" s="2"/>
      <c r="N12242" s="2"/>
    </row>
    <row r="12243" spans="1:14" x14ac:dyDescent="0.35">
      <c r="A12243" s="2"/>
      <c r="D12243" s="2"/>
      <c r="G12243" s="2"/>
      <c r="J12243" s="2"/>
      <c r="N12243" s="2"/>
    </row>
    <row r="12244" spans="1:14" x14ac:dyDescent="0.35">
      <c r="A12244" s="2"/>
      <c r="D12244" s="2"/>
      <c r="G12244" s="2"/>
      <c r="J12244" s="2"/>
      <c r="N12244" s="2"/>
    </row>
    <row r="12245" spans="1:14" x14ac:dyDescent="0.35">
      <c r="A12245" s="2"/>
      <c r="D12245" s="2"/>
      <c r="G12245" s="2"/>
      <c r="J12245" s="2"/>
      <c r="N12245" s="2"/>
    </row>
    <row r="12246" spans="1:14" x14ac:dyDescent="0.35">
      <c r="A12246" s="2"/>
      <c r="D12246" s="2"/>
      <c r="G12246" s="2"/>
      <c r="J12246" s="2"/>
      <c r="N12246" s="2"/>
    </row>
    <row r="12247" spans="1:14" x14ac:dyDescent="0.35">
      <c r="A12247" s="2"/>
      <c r="D12247" s="2"/>
      <c r="G12247" s="2"/>
      <c r="J12247" s="2"/>
      <c r="N12247" s="2"/>
    </row>
    <row r="12248" spans="1:14" x14ac:dyDescent="0.35">
      <c r="A12248" s="2"/>
      <c r="D12248" s="2"/>
      <c r="G12248" s="2"/>
      <c r="J12248" s="2"/>
      <c r="N12248" s="2"/>
    </row>
    <row r="12249" spans="1:14" x14ac:dyDescent="0.35">
      <c r="A12249" s="2"/>
      <c r="D12249" s="2"/>
      <c r="G12249" s="2"/>
      <c r="J12249" s="2"/>
      <c r="N12249" s="2"/>
    </row>
    <row r="12250" spans="1:14" x14ac:dyDescent="0.35">
      <c r="A12250" s="2"/>
      <c r="D12250" s="2"/>
      <c r="G12250" s="2"/>
      <c r="J12250" s="2"/>
      <c r="N12250" s="2"/>
    </row>
    <row r="12251" spans="1:14" x14ac:dyDescent="0.35">
      <c r="A12251" s="2"/>
      <c r="D12251" s="2"/>
      <c r="G12251" s="2"/>
      <c r="J12251" s="2"/>
      <c r="N12251" s="2"/>
    </row>
    <row r="12252" spans="1:14" x14ac:dyDescent="0.35">
      <c r="A12252" s="2"/>
      <c r="D12252" s="2"/>
      <c r="J12252" s="2"/>
      <c r="N12252" s="2"/>
    </row>
    <row r="12253" spans="1:14" x14ac:dyDescent="0.35">
      <c r="A12253" s="2"/>
      <c r="D12253" s="2"/>
      <c r="J12253" s="2"/>
      <c r="N12253" s="2"/>
    </row>
    <row r="12254" spans="1:14" x14ac:dyDescent="0.35">
      <c r="A12254" s="2"/>
      <c r="D12254" s="2"/>
      <c r="J12254" s="2"/>
      <c r="N12254" s="2"/>
    </row>
    <row r="12255" spans="1:14" x14ac:dyDescent="0.35">
      <c r="A12255" s="2"/>
      <c r="D12255" s="2"/>
      <c r="J12255" s="2"/>
      <c r="N12255" s="2"/>
    </row>
    <row r="12256" spans="1:14" x14ac:dyDescent="0.35">
      <c r="A12256" s="2"/>
      <c r="D12256" s="2"/>
      <c r="J12256" s="2"/>
      <c r="N12256" s="2"/>
    </row>
    <row r="12257" spans="1:14" x14ac:dyDescent="0.35">
      <c r="A12257" s="2"/>
      <c r="D12257" s="2"/>
      <c r="J12257" s="2"/>
      <c r="N12257" s="2"/>
    </row>
    <row r="12258" spans="1:14" x14ac:dyDescent="0.35">
      <c r="A12258" s="2"/>
      <c r="D12258" s="2"/>
      <c r="G12258" s="2"/>
      <c r="J12258" s="2"/>
      <c r="N12258" s="2"/>
    </row>
    <row r="12259" spans="1:14" x14ac:dyDescent="0.35">
      <c r="A12259" s="2"/>
      <c r="D12259" s="2"/>
      <c r="G12259" s="2"/>
      <c r="J12259" s="2"/>
      <c r="N12259" s="2"/>
    </row>
    <row r="12260" spans="1:14" x14ac:dyDescent="0.35">
      <c r="A12260" s="2"/>
      <c r="D12260" s="2"/>
      <c r="G12260" s="2"/>
      <c r="J12260" s="2"/>
      <c r="N12260" s="2"/>
    </row>
    <row r="12261" spans="1:14" x14ac:dyDescent="0.35">
      <c r="A12261" s="2"/>
      <c r="D12261" s="2"/>
      <c r="G12261" s="2"/>
      <c r="J12261" s="2"/>
      <c r="N12261" s="2"/>
    </row>
    <row r="12262" spans="1:14" x14ac:dyDescent="0.35">
      <c r="A12262" s="2"/>
      <c r="D12262" s="2"/>
      <c r="G12262" s="2"/>
      <c r="J12262" s="2"/>
      <c r="N12262" s="2"/>
    </row>
    <row r="12263" spans="1:14" x14ac:dyDescent="0.35">
      <c r="A12263" s="2"/>
      <c r="D12263" s="2"/>
      <c r="G12263" s="2"/>
      <c r="J12263" s="2"/>
      <c r="N12263" s="2"/>
    </row>
    <row r="12264" spans="1:14" x14ac:dyDescent="0.35">
      <c r="A12264" s="2"/>
      <c r="D12264" s="2"/>
      <c r="G12264" s="2"/>
      <c r="J12264" s="2"/>
      <c r="N12264" s="2"/>
    </row>
    <row r="12265" spans="1:14" x14ac:dyDescent="0.35">
      <c r="A12265" s="2"/>
      <c r="D12265" s="2"/>
      <c r="G12265" s="2"/>
      <c r="J12265" s="2"/>
      <c r="N12265" s="2"/>
    </row>
    <row r="12266" spans="1:14" x14ac:dyDescent="0.35">
      <c r="A12266" s="2"/>
      <c r="D12266" s="2"/>
      <c r="G12266" s="2"/>
      <c r="J12266" s="2"/>
      <c r="N12266" s="2"/>
    </row>
    <row r="12267" spans="1:14" x14ac:dyDescent="0.35">
      <c r="A12267" s="2"/>
      <c r="D12267" s="2"/>
      <c r="G12267" s="2"/>
      <c r="J12267" s="2"/>
      <c r="N12267" s="2"/>
    </row>
    <row r="12268" spans="1:14" x14ac:dyDescent="0.35">
      <c r="A12268" s="2"/>
      <c r="D12268" s="2"/>
      <c r="G12268" s="2"/>
      <c r="J12268" s="2"/>
      <c r="N12268" s="2"/>
    </row>
    <row r="12269" spans="1:14" x14ac:dyDescent="0.35">
      <c r="A12269" s="2"/>
      <c r="D12269" s="2"/>
      <c r="G12269" s="2"/>
      <c r="J12269" s="2"/>
      <c r="N12269" s="2"/>
    </row>
    <row r="12270" spans="1:14" x14ac:dyDescent="0.35">
      <c r="A12270" s="2"/>
      <c r="D12270" s="2"/>
      <c r="G12270" s="2"/>
      <c r="J12270" s="2"/>
      <c r="N12270" s="2"/>
    </row>
    <row r="12271" spans="1:14" x14ac:dyDescent="0.35">
      <c r="A12271" s="2"/>
      <c r="D12271" s="2"/>
      <c r="G12271" s="2"/>
      <c r="J12271" s="2"/>
      <c r="N12271" s="2"/>
    </row>
    <row r="12272" spans="1:14" x14ac:dyDescent="0.35">
      <c r="A12272" s="2"/>
      <c r="D12272" s="2"/>
      <c r="G12272" s="2"/>
      <c r="J12272" s="2"/>
      <c r="N12272" s="2"/>
    </row>
    <row r="12273" spans="1:14" x14ac:dyDescent="0.35">
      <c r="A12273" s="2"/>
      <c r="D12273" s="2"/>
      <c r="J12273" s="2"/>
      <c r="N12273" s="2"/>
    </row>
    <row r="12274" spans="1:14" x14ac:dyDescent="0.35">
      <c r="A12274" s="2"/>
      <c r="D12274" s="2"/>
      <c r="J12274" s="2"/>
      <c r="N12274" s="2"/>
    </row>
    <row r="12275" spans="1:14" x14ac:dyDescent="0.35">
      <c r="A12275" s="2"/>
      <c r="D12275" s="2"/>
      <c r="J12275" s="2"/>
      <c r="N12275" s="2"/>
    </row>
    <row r="12276" spans="1:14" x14ac:dyDescent="0.35">
      <c r="A12276" s="2"/>
      <c r="D12276" s="2"/>
      <c r="J12276" s="2"/>
      <c r="N12276" s="2"/>
    </row>
    <row r="12277" spans="1:14" x14ac:dyDescent="0.35">
      <c r="A12277" s="2"/>
      <c r="D12277" s="2"/>
      <c r="J12277" s="2"/>
      <c r="N12277" s="2"/>
    </row>
    <row r="12278" spans="1:14" x14ac:dyDescent="0.35">
      <c r="A12278" s="2"/>
      <c r="D12278" s="2"/>
      <c r="J12278" s="2"/>
      <c r="N12278" s="2"/>
    </row>
    <row r="12279" spans="1:14" x14ac:dyDescent="0.35">
      <c r="A12279" s="2"/>
      <c r="D12279" s="2"/>
      <c r="G12279" s="2"/>
      <c r="J12279" s="2"/>
      <c r="N12279" s="2"/>
    </row>
    <row r="12280" spans="1:14" x14ac:dyDescent="0.35">
      <c r="A12280" s="2"/>
      <c r="D12280" s="2"/>
      <c r="G12280" s="2"/>
      <c r="J12280" s="2"/>
      <c r="N12280" s="2"/>
    </row>
    <row r="12281" spans="1:14" x14ac:dyDescent="0.35">
      <c r="A12281" s="2"/>
      <c r="D12281" s="2"/>
      <c r="G12281" s="2"/>
      <c r="J12281" s="2"/>
      <c r="N12281" s="2"/>
    </row>
    <row r="12282" spans="1:14" x14ac:dyDescent="0.35">
      <c r="A12282" s="2"/>
      <c r="D12282" s="2"/>
      <c r="G12282" s="2"/>
      <c r="J12282" s="2"/>
      <c r="N12282" s="2"/>
    </row>
    <row r="12283" spans="1:14" x14ac:dyDescent="0.35">
      <c r="A12283" s="2"/>
      <c r="D12283" s="2"/>
      <c r="G12283" s="2"/>
      <c r="J12283" s="2"/>
      <c r="N12283" s="2"/>
    </row>
    <row r="12284" spans="1:14" x14ac:dyDescent="0.35">
      <c r="A12284" s="2"/>
      <c r="D12284" s="2"/>
      <c r="G12284" s="2"/>
      <c r="J12284" s="2"/>
      <c r="N12284" s="2"/>
    </row>
    <row r="12285" spans="1:14" x14ac:dyDescent="0.35">
      <c r="A12285" s="2"/>
      <c r="D12285" s="2"/>
      <c r="G12285" s="2"/>
      <c r="J12285" s="2"/>
      <c r="N12285" s="2"/>
    </row>
    <row r="12286" spans="1:14" x14ac:dyDescent="0.35">
      <c r="A12286" s="2"/>
      <c r="D12286" s="2"/>
      <c r="G12286" s="2"/>
      <c r="J12286" s="2"/>
      <c r="N12286" s="2"/>
    </row>
    <row r="12287" spans="1:14" x14ac:dyDescent="0.35">
      <c r="A12287" s="2"/>
      <c r="D12287" s="2"/>
      <c r="G12287" s="2"/>
      <c r="J12287" s="2"/>
      <c r="N12287" s="2"/>
    </row>
    <row r="12288" spans="1:14" x14ac:dyDescent="0.35">
      <c r="A12288" s="2"/>
      <c r="D12288" s="2"/>
      <c r="G12288" s="2"/>
      <c r="J12288" s="2"/>
      <c r="N12288" s="2"/>
    </row>
    <row r="12289" spans="1:14" x14ac:dyDescent="0.35">
      <c r="A12289" s="2"/>
      <c r="D12289" s="2"/>
      <c r="G12289" s="2"/>
      <c r="J12289" s="2"/>
      <c r="N12289" s="2"/>
    </row>
    <row r="12290" spans="1:14" x14ac:dyDescent="0.35">
      <c r="A12290" s="2"/>
      <c r="D12290" s="2"/>
      <c r="G12290" s="2"/>
      <c r="J12290" s="2"/>
      <c r="N12290" s="2"/>
    </row>
    <row r="12291" spans="1:14" x14ac:dyDescent="0.35">
      <c r="A12291" s="2"/>
      <c r="D12291" s="2"/>
      <c r="G12291" s="2"/>
      <c r="J12291" s="2"/>
      <c r="N12291" s="2"/>
    </row>
    <row r="12292" spans="1:14" x14ac:dyDescent="0.35">
      <c r="A12292" s="2"/>
      <c r="D12292" s="2"/>
      <c r="G12292" s="2"/>
      <c r="J12292" s="2"/>
      <c r="N12292" s="2"/>
    </row>
    <row r="12293" spans="1:14" x14ac:dyDescent="0.35">
      <c r="A12293" s="2"/>
      <c r="D12293" s="2"/>
      <c r="G12293" s="2"/>
      <c r="J12293" s="2"/>
      <c r="N12293" s="2"/>
    </row>
    <row r="12294" spans="1:14" x14ac:dyDescent="0.35">
      <c r="A12294" s="2"/>
      <c r="D12294" s="2"/>
      <c r="J12294" s="2"/>
      <c r="N12294" s="2"/>
    </row>
    <row r="12295" spans="1:14" x14ac:dyDescent="0.35">
      <c r="A12295" s="2"/>
      <c r="D12295" s="2"/>
      <c r="J12295" s="2"/>
      <c r="N12295" s="2"/>
    </row>
    <row r="12296" spans="1:14" x14ac:dyDescent="0.35">
      <c r="A12296" s="2"/>
      <c r="D12296" s="2"/>
      <c r="J12296" s="2"/>
      <c r="N12296" s="2"/>
    </row>
    <row r="12297" spans="1:14" x14ac:dyDescent="0.35">
      <c r="A12297" s="2"/>
      <c r="D12297" s="2"/>
      <c r="J12297" s="2"/>
      <c r="N12297" s="2"/>
    </row>
    <row r="12298" spans="1:14" x14ac:dyDescent="0.35">
      <c r="A12298" s="2"/>
      <c r="D12298" s="2"/>
      <c r="J12298" s="2"/>
      <c r="N12298" s="2"/>
    </row>
    <row r="12299" spans="1:14" x14ac:dyDescent="0.35">
      <c r="A12299" s="2"/>
      <c r="D12299" s="2"/>
      <c r="J12299" s="2"/>
      <c r="N12299" s="2"/>
    </row>
    <row r="12300" spans="1:14" x14ac:dyDescent="0.35">
      <c r="A12300" s="2"/>
      <c r="D12300" s="2"/>
      <c r="G12300" s="2"/>
      <c r="J12300" s="2"/>
      <c r="N12300" s="2"/>
    </row>
    <row r="12301" spans="1:14" x14ac:dyDescent="0.35">
      <c r="A12301" s="2"/>
      <c r="D12301" s="2"/>
      <c r="G12301" s="2"/>
      <c r="J12301" s="2"/>
      <c r="N12301" s="2"/>
    </row>
    <row r="12302" spans="1:14" x14ac:dyDescent="0.35">
      <c r="A12302" s="2"/>
      <c r="D12302" s="2"/>
      <c r="G12302" s="2"/>
      <c r="J12302" s="2"/>
      <c r="N12302" s="2"/>
    </row>
    <row r="12303" spans="1:14" x14ac:dyDescent="0.35">
      <c r="A12303" s="2"/>
      <c r="D12303" s="2"/>
      <c r="G12303" s="2"/>
      <c r="J12303" s="2"/>
      <c r="N12303" s="2"/>
    </row>
    <row r="12304" spans="1:14" x14ac:dyDescent="0.35">
      <c r="A12304" s="2"/>
      <c r="D12304" s="2"/>
      <c r="G12304" s="2"/>
      <c r="J12304" s="2"/>
      <c r="N12304" s="2"/>
    </row>
    <row r="12305" spans="1:14" x14ac:dyDescent="0.35">
      <c r="A12305" s="2"/>
      <c r="D12305" s="2"/>
      <c r="G12305" s="2"/>
      <c r="J12305" s="2"/>
      <c r="N12305" s="2"/>
    </row>
    <row r="12306" spans="1:14" x14ac:dyDescent="0.35">
      <c r="A12306" s="2"/>
      <c r="D12306" s="2"/>
      <c r="G12306" s="2"/>
      <c r="J12306" s="2"/>
      <c r="N12306" s="2"/>
    </row>
    <row r="12307" spans="1:14" x14ac:dyDescent="0.35">
      <c r="A12307" s="2"/>
      <c r="D12307" s="2"/>
      <c r="G12307" s="2"/>
      <c r="J12307" s="2"/>
      <c r="N12307" s="2"/>
    </row>
    <row r="12308" spans="1:14" x14ac:dyDescent="0.35">
      <c r="A12308" s="2"/>
      <c r="D12308" s="2"/>
      <c r="G12308" s="2"/>
      <c r="J12308" s="2"/>
      <c r="N12308" s="2"/>
    </row>
    <row r="12309" spans="1:14" x14ac:dyDescent="0.35">
      <c r="A12309" s="2"/>
      <c r="D12309" s="2"/>
      <c r="G12309" s="2"/>
      <c r="J12309" s="2"/>
      <c r="N12309" s="2"/>
    </row>
    <row r="12310" spans="1:14" x14ac:dyDescent="0.35">
      <c r="A12310" s="2"/>
      <c r="D12310" s="2"/>
      <c r="G12310" s="2"/>
      <c r="J12310" s="2"/>
      <c r="N12310" s="2"/>
    </row>
    <row r="12311" spans="1:14" x14ac:dyDescent="0.35">
      <c r="A12311" s="2"/>
      <c r="D12311" s="2"/>
      <c r="G12311" s="2"/>
      <c r="J12311" s="2"/>
      <c r="N12311" s="2"/>
    </row>
    <row r="12312" spans="1:14" x14ac:dyDescent="0.35">
      <c r="A12312" s="2"/>
      <c r="D12312" s="2"/>
      <c r="J12312" s="2"/>
      <c r="N12312" s="2"/>
    </row>
    <row r="12313" spans="1:14" x14ac:dyDescent="0.35">
      <c r="A12313" s="2"/>
      <c r="D12313" s="2"/>
      <c r="J12313" s="2"/>
      <c r="N12313" s="2"/>
    </row>
    <row r="12314" spans="1:14" x14ac:dyDescent="0.35">
      <c r="A12314" s="2"/>
      <c r="D12314" s="2"/>
      <c r="J12314" s="2"/>
      <c r="N12314" s="2"/>
    </row>
    <row r="12315" spans="1:14" x14ac:dyDescent="0.35">
      <c r="A12315" s="2"/>
      <c r="D12315" s="2"/>
      <c r="J12315" s="2"/>
      <c r="N12315" s="2"/>
    </row>
    <row r="12316" spans="1:14" x14ac:dyDescent="0.35">
      <c r="A12316" s="2"/>
      <c r="D12316" s="2"/>
      <c r="J12316" s="2"/>
      <c r="N12316" s="2"/>
    </row>
    <row r="12317" spans="1:14" x14ac:dyDescent="0.35">
      <c r="A12317" s="2"/>
      <c r="D12317" s="2"/>
      <c r="J12317" s="2"/>
      <c r="N12317" s="2"/>
    </row>
    <row r="12318" spans="1:14" x14ac:dyDescent="0.35">
      <c r="A12318" s="2"/>
      <c r="D12318" s="2"/>
      <c r="G12318" s="2"/>
      <c r="J12318" s="2"/>
      <c r="N12318" s="2"/>
    </row>
    <row r="12319" spans="1:14" x14ac:dyDescent="0.35">
      <c r="A12319" s="2"/>
      <c r="D12319" s="2"/>
      <c r="G12319" s="2"/>
      <c r="J12319" s="2"/>
      <c r="N12319" s="2"/>
    </row>
    <row r="12320" spans="1:14" x14ac:dyDescent="0.35">
      <c r="A12320" s="2"/>
      <c r="D12320" s="2"/>
      <c r="G12320" s="2"/>
      <c r="J12320" s="2"/>
      <c r="N12320" s="2"/>
    </row>
    <row r="12321" spans="1:14" x14ac:dyDescent="0.35">
      <c r="A12321" s="2"/>
      <c r="D12321" s="2"/>
      <c r="G12321" s="2"/>
      <c r="J12321" s="2"/>
      <c r="N12321" s="2"/>
    </row>
    <row r="12322" spans="1:14" x14ac:dyDescent="0.35">
      <c r="A12322" s="2"/>
      <c r="D12322" s="2"/>
      <c r="G12322" s="2"/>
      <c r="J12322" s="2"/>
      <c r="N12322" s="2"/>
    </row>
    <row r="12323" spans="1:14" x14ac:dyDescent="0.35">
      <c r="A12323" s="2"/>
      <c r="D12323" s="2"/>
      <c r="G12323" s="2"/>
      <c r="J12323" s="2"/>
      <c r="N12323" s="2"/>
    </row>
    <row r="12324" spans="1:14" x14ac:dyDescent="0.35">
      <c r="A12324" s="2"/>
      <c r="D12324" s="2"/>
      <c r="G12324" s="2"/>
      <c r="J12324" s="2"/>
      <c r="N12324" s="2"/>
    </row>
    <row r="12325" spans="1:14" x14ac:dyDescent="0.35">
      <c r="A12325" s="2"/>
      <c r="D12325" s="2"/>
      <c r="G12325" s="2"/>
      <c r="J12325" s="2"/>
      <c r="N12325" s="2"/>
    </row>
    <row r="12326" spans="1:14" x14ac:dyDescent="0.35">
      <c r="A12326" s="2"/>
      <c r="D12326" s="2"/>
      <c r="G12326" s="2"/>
      <c r="J12326" s="2"/>
      <c r="N12326" s="2"/>
    </row>
    <row r="12327" spans="1:14" x14ac:dyDescent="0.35">
      <c r="A12327" s="2"/>
      <c r="D12327" s="2"/>
      <c r="G12327" s="2"/>
      <c r="J12327" s="2"/>
      <c r="N12327" s="2"/>
    </row>
    <row r="12328" spans="1:14" x14ac:dyDescent="0.35">
      <c r="A12328" s="2"/>
      <c r="D12328" s="2"/>
      <c r="G12328" s="2"/>
      <c r="J12328" s="2"/>
      <c r="N12328" s="2"/>
    </row>
    <row r="12329" spans="1:14" x14ac:dyDescent="0.35">
      <c r="A12329" s="2"/>
      <c r="D12329" s="2"/>
      <c r="G12329" s="2"/>
      <c r="J12329" s="2"/>
      <c r="N12329" s="2"/>
    </row>
    <row r="12330" spans="1:14" x14ac:dyDescent="0.35">
      <c r="A12330" s="2"/>
      <c r="D12330" s="2"/>
      <c r="G12330" s="2"/>
      <c r="J12330" s="2"/>
      <c r="N12330" s="2"/>
    </row>
    <row r="12331" spans="1:14" x14ac:dyDescent="0.35">
      <c r="A12331" s="2"/>
      <c r="D12331" s="2"/>
      <c r="G12331" s="2"/>
      <c r="J12331" s="2"/>
      <c r="N12331" s="2"/>
    </row>
    <row r="12332" spans="1:14" x14ac:dyDescent="0.35">
      <c r="A12332" s="2"/>
      <c r="D12332" s="2"/>
      <c r="G12332" s="2"/>
      <c r="J12332" s="2"/>
      <c r="N12332" s="2"/>
    </row>
    <row r="12333" spans="1:14" x14ac:dyDescent="0.35">
      <c r="A12333" s="2"/>
      <c r="D12333" s="2"/>
      <c r="J12333" s="2"/>
      <c r="N12333" s="2"/>
    </row>
    <row r="12334" spans="1:14" x14ac:dyDescent="0.35">
      <c r="A12334" s="2"/>
      <c r="D12334" s="2"/>
      <c r="J12334" s="2"/>
      <c r="N12334" s="2"/>
    </row>
    <row r="12335" spans="1:14" x14ac:dyDescent="0.35">
      <c r="A12335" s="2"/>
      <c r="D12335" s="2"/>
      <c r="J12335" s="2"/>
      <c r="N12335" s="2"/>
    </row>
    <row r="12336" spans="1:14" x14ac:dyDescent="0.35">
      <c r="A12336" s="2"/>
      <c r="D12336" s="2"/>
      <c r="J12336" s="2"/>
      <c r="N12336" s="2"/>
    </row>
    <row r="12337" spans="1:14" x14ac:dyDescent="0.35">
      <c r="A12337" s="2"/>
      <c r="D12337" s="2"/>
      <c r="J12337" s="2"/>
      <c r="N12337" s="2"/>
    </row>
    <row r="12338" spans="1:14" x14ac:dyDescent="0.35">
      <c r="A12338" s="2"/>
      <c r="D12338" s="2"/>
      <c r="J12338" s="2"/>
      <c r="N12338" s="2"/>
    </row>
    <row r="12339" spans="1:14" x14ac:dyDescent="0.35">
      <c r="A12339" s="2"/>
      <c r="D12339" s="2"/>
      <c r="G12339" s="2"/>
      <c r="J12339" s="2"/>
      <c r="N12339" s="2"/>
    </row>
    <row r="12340" spans="1:14" x14ac:dyDescent="0.35">
      <c r="A12340" s="2"/>
      <c r="D12340" s="2"/>
      <c r="G12340" s="2"/>
      <c r="J12340" s="2"/>
      <c r="N12340" s="2"/>
    </row>
    <row r="12341" spans="1:14" x14ac:dyDescent="0.35">
      <c r="A12341" s="2"/>
      <c r="D12341" s="2"/>
      <c r="G12341" s="2"/>
      <c r="J12341" s="2"/>
      <c r="N12341" s="2"/>
    </row>
    <row r="12342" spans="1:14" x14ac:dyDescent="0.35">
      <c r="A12342" s="2"/>
      <c r="D12342" s="2"/>
      <c r="G12342" s="2"/>
      <c r="J12342" s="2"/>
      <c r="N12342" s="2"/>
    </row>
    <row r="12343" spans="1:14" x14ac:dyDescent="0.35">
      <c r="A12343" s="2"/>
      <c r="D12343" s="2"/>
      <c r="G12343" s="2"/>
      <c r="J12343" s="2"/>
      <c r="N12343" s="2"/>
    </row>
    <row r="12344" spans="1:14" x14ac:dyDescent="0.35">
      <c r="A12344" s="2"/>
      <c r="D12344" s="2"/>
      <c r="G12344" s="2"/>
      <c r="J12344" s="2"/>
      <c r="N12344" s="2"/>
    </row>
    <row r="12345" spans="1:14" x14ac:dyDescent="0.35">
      <c r="A12345" s="2"/>
      <c r="D12345" s="2"/>
      <c r="G12345" s="2"/>
      <c r="J12345" s="2"/>
      <c r="N12345" s="2"/>
    </row>
    <row r="12346" spans="1:14" x14ac:dyDescent="0.35">
      <c r="A12346" s="2"/>
      <c r="D12346" s="2"/>
      <c r="G12346" s="2"/>
      <c r="J12346" s="2"/>
      <c r="N12346" s="2"/>
    </row>
    <row r="12347" spans="1:14" x14ac:dyDescent="0.35">
      <c r="A12347" s="2"/>
      <c r="D12347" s="2"/>
      <c r="G12347" s="2"/>
      <c r="J12347" s="2"/>
      <c r="N12347" s="2"/>
    </row>
    <row r="12348" spans="1:14" x14ac:dyDescent="0.35">
      <c r="A12348" s="2"/>
      <c r="D12348" s="2"/>
      <c r="G12348" s="2"/>
      <c r="J12348" s="2"/>
      <c r="N12348" s="2"/>
    </row>
    <row r="12349" spans="1:14" x14ac:dyDescent="0.35">
      <c r="A12349" s="2"/>
      <c r="D12349" s="2"/>
      <c r="G12349" s="2"/>
      <c r="J12349" s="2"/>
      <c r="N12349" s="2"/>
    </row>
    <row r="12350" spans="1:14" x14ac:dyDescent="0.35">
      <c r="A12350" s="2"/>
      <c r="D12350" s="2"/>
      <c r="G12350" s="2"/>
      <c r="J12350" s="2"/>
      <c r="N12350" s="2"/>
    </row>
    <row r="12351" spans="1:14" x14ac:dyDescent="0.35">
      <c r="A12351" s="2"/>
      <c r="D12351" s="2"/>
      <c r="G12351" s="2"/>
      <c r="J12351" s="2"/>
      <c r="N12351" s="2"/>
    </row>
    <row r="12352" spans="1:14" x14ac:dyDescent="0.35">
      <c r="A12352" s="2"/>
      <c r="D12352" s="2"/>
      <c r="G12352" s="2"/>
      <c r="J12352" s="2"/>
      <c r="N12352" s="2"/>
    </row>
    <row r="12353" spans="1:14" x14ac:dyDescent="0.35">
      <c r="A12353" s="2"/>
      <c r="D12353" s="2"/>
      <c r="G12353" s="2"/>
      <c r="J12353" s="2"/>
      <c r="N12353" s="2"/>
    </row>
    <row r="12354" spans="1:14" x14ac:dyDescent="0.35">
      <c r="A12354" s="2"/>
      <c r="D12354" s="2"/>
      <c r="J12354" s="2"/>
      <c r="N12354" s="2"/>
    </row>
    <row r="12355" spans="1:14" x14ac:dyDescent="0.35">
      <c r="A12355" s="2"/>
      <c r="D12355" s="2"/>
      <c r="J12355" s="2"/>
      <c r="N12355" s="2"/>
    </row>
    <row r="12356" spans="1:14" x14ac:dyDescent="0.35">
      <c r="A12356" s="2"/>
      <c r="D12356" s="2"/>
      <c r="J12356" s="2"/>
      <c r="N12356" s="2"/>
    </row>
    <row r="12357" spans="1:14" x14ac:dyDescent="0.35">
      <c r="A12357" s="2"/>
      <c r="D12357" s="2"/>
      <c r="J12357" s="2"/>
      <c r="N12357" s="2"/>
    </row>
    <row r="12358" spans="1:14" x14ac:dyDescent="0.35">
      <c r="A12358" s="2"/>
      <c r="D12358" s="2"/>
      <c r="J12358" s="2"/>
      <c r="N12358" s="2"/>
    </row>
    <row r="12359" spans="1:14" x14ac:dyDescent="0.35">
      <c r="A12359" s="2"/>
      <c r="D12359" s="2"/>
      <c r="J12359" s="2"/>
      <c r="N12359" s="2"/>
    </row>
    <row r="12360" spans="1:14" x14ac:dyDescent="0.35">
      <c r="A12360" s="2"/>
      <c r="D12360" s="2"/>
      <c r="G12360" s="2"/>
      <c r="J12360" s="2"/>
      <c r="N12360" s="2"/>
    </row>
    <row r="12361" spans="1:14" x14ac:dyDescent="0.35">
      <c r="A12361" s="2"/>
      <c r="D12361" s="2"/>
      <c r="G12361" s="2"/>
      <c r="J12361" s="2"/>
      <c r="N12361" s="2"/>
    </row>
    <row r="12362" spans="1:14" x14ac:dyDescent="0.35">
      <c r="A12362" s="2"/>
      <c r="D12362" s="2"/>
      <c r="G12362" s="2"/>
      <c r="J12362" s="2"/>
      <c r="N12362" s="2"/>
    </row>
    <row r="12363" spans="1:14" x14ac:dyDescent="0.35">
      <c r="A12363" s="2"/>
      <c r="D12363" s="2"/>
      <c r="G12363" s="2"/>
      <c r="J12363" s="2"/>
      <c r="N12363" s="2"/>
    </row>
    <row r="12364" spans="1:14" x14ac:dyDescent="0.35">
      <c r="A12364" s="2"/>
      <c r="D12364" s="2"/>
      <c r="G12364" s="2"/>
      <c r="J12364" s="2"/>
      <c r="N12364" s="2"/>
    </row>
    <row r="12365" spans="1:14" x14ac:dyDescent="0.35">
      <c r="A12365" s="2"/>
      <c r="D12365" s="2"/>
      <c r="G12365" s="2"/>
      <c r="J12365" s="2"/>
      <c r="N12365" s="2"/>
    </row>
    <row r="12366" spans="1:14" x14ac:dyDescent="0.35">
      <c r="A12366" s="2"/>
      <c r="D12366" s="2"/>
      <c r="G12366" s="2"/>
      <c r="J12366" s="2"/>
      <c r="N12366" s="2"/>
    </row>
    <row r="12367" spans="1:14" x14ac:dyDescent="0.35">
      <c r="A12367" s="2"/>
      <c r="D12367" s="2"/>
      <c r="G12367" s="2"/>
      <c r="J12367" s="2"/>
      <c r="N12367" s="2"/>
    </row>
    <row r="12368" spans="1:14" x14ac:dyDescent="0.35">
      <c r="A12368" s="2"/>
      <c r="D12368" s="2"/>
      <c r="G12368" s="2"/>
      <c r="J12368" s="2"/>
      <c r="N12368" s="2"/>
    </row>
    <row r="12369" spans="1:14" x14ac:dyDescent="0.35">
      <c r="A12369" s="2"/>
      <c r="D12369" s="2"/>
      <c r="G12369" s="2"/>
      <c r="J12369" s="2"/>
      <c r="N12369" s="2"/>
    </row>
    <row r="12370" spans="1:14" x14ac:dyDescent="0.35">
      <c r="A12370" s="2"/>
      <c r="D12370" s="2"/>
      <c r="G12370" s="2"/>
      <c r="J12370" s="2"/>
      <c r="N12370" s="2"/>
    </row>
    <row r="12371" spans="1:14" x14ac:dyDescent="0.35">
      <c r="A12371" s="2"/>
      <c r="D12371" s="2"/>
      <c r="G12371" s="2"/>
      <c r="J12371" s="2"/>
      <c r="N12371" s="2"/>
    </row>
    <row r="12372" spans="1:14" x14ac:dyDescent="0.35">
      <c r="A12372" s="2"/>
      <c r="D12372" s="2"/>
      <c r="G12372" s="2"/>
      <c r="J12372" s="2"/>
      <c r="N12372" s="2"/>
    </row>
    <row r="12373" spans="1:14" x14ac:dyDescent="0.35">
      <c r="A12373" s="2"/>
      <c r="D12373" s="2"/>
      <c r="G12373" s="2"/>
      <c r="J12373" s="2"/>
      <c r="N12373" s="2"/>
    </row>
    <row r="12374" spans="1:14" x14ac:dyDescent="0.35">
      <c r="A12374" s="2"/>
      <c r="D12374" s="2"/>
      <c r="G12374" s="2"/>
      <c r="J12374" s="2"/>
      <c r="N12374" s="2"/>
    </row>
    <row r="12375" spans="1:14" x14ac:dyDescent="0.35">
      <c r="A12375" s="2"/>
      <c r="D12375" s="2"/>
      <c r="J12375" s="2"/>
      <c r="N12375" s="2"/>
    </row>
    <row r="12376" spans="1:14" x14ac:dyDescent="0.35">
      <c r="A12376" s="2"/>
      <c r="D12376" s="2"/>
      <c r="J12376" s="2"/>
      <c r="N12376" s="2"/>
    </row>
    <row r="12377" spans="1:14" x14ac:dyDescent="0.35">
      <c r="A12377" s="2"/>
      <c r="D12377" s="2"/>
      <c r="J12377" s="2"/>
      <c r="N12377" s="2"/>
    </row>
    <row r="12378" spans="1:14" x14ac:dyDescent="0.35">
      <c r="A12378" s="2"/>
      <c r="D12378" s="2"/>
      <c r="J12378" s="2"/>
      <c r="N12378" s="2"/>
    </row>
    <row r="12379" spans="1:14" x14ac:dyDescent="0.35">
      <c r="A12379" s="2"/>
      <c r="D12379" s="2"/>
      <c r="J12379" s="2"/>
      <c r="N12379" s="2"/>
    </row>
    <row r="12380" spans="1:14" x14ac:dyDescent="0.35">
      <c r="A12380" s="2"/>
      <c r="D12380" s="2"/>
      <c r="J12380" s="2"/>
      <c r="N12380" s="2"/>
    </row>
    <row r="12381" spans="1:14" x14ac:dyDescent="0.35">
      <c r="A12381" s="2"/>
      <c r="D12381" s="2"/>
      <c r="G12381" s="2"/>
      <c r="J12381" s="2"/>
      <c r="N12381" s="2"/>
    </row>
    <row r="12382" spans="1:14" x14ac:dyDescent="0.35">
      <c r="A12382" s="2"/>
      <c r="D12382" s="2"/>
      <c r="G12382" s="2"/>
      <c r="J12382" s="2"/>
      <c r="N12382" s="2"/>
    </row>
    <row r="12383" spans="1:14" x14ac:dyDescent="0.35">
      <c r="A12383" s="2"/>
      <c r="D12383" s="2"/>
      <c r="G12383" s="2"/>
      <c r="J12383" s="2"/>
      <c r="N12383" s="2"/>
    </row>
    <row r="12384" spans="1:14" x14ac:dyDescent="0.35">
      <c r="A12384" s="2"/>
      <c r="D12384" s="2"/>
      <c r="G12384" s="2"/>
      <c r="J12384" s="2"/>
      <c r="N12384" s="2"/>
    </row>
    <row r="12385" spans="1:14" x14ac:dyDescent="0.35">
      <c r="A12385" s="2"/>
      <c r="D12385" s="2"/>
      <c r="G12385" s="2"/>
      <c r="J12385" s="2"/>
      <c r="N12385" s="2"/>
    </row>
    <row r="12386" spans="1:14" x14ac:dyDescent="0.35">
      <c r="A12386" s="2"/>
      <c r="D12386" s="2"/>
      <c r="G12386" s="2"/>
      <c r="J12386" s="2"/>
      <c r="N12386" s="2"/>
    </row>
    <row r="12387" spans="1:14" x14ac:dyDescent="0.35">
      <c r="A12387" s="2"/>
      <c r="D12387" s="2"/>
      <c r="G12387" s="2"/>
      <c r="J12387" s="2"/>
      <c r="N12387" s="2"/>
    </row>
    <row r="12388" spans="1:14" x14ac:dyDescent="0.35">
      <c r="A12388" s="2"/>
      <c r="D12388" s="2"/>
      <c r="G12388" s="2"/>
      <c r="J12388" s="2"/>
      <c r="N12388" s="2"/>
    </row>
    <row r="12389" spans="1:14" x14ac:dyDescent="0.35">
      <c r="A12389" s="2"/>
      <c r="D12389" s="2"/>
      <c r="G12389" s="2"/>
      <c r="J12389" s="2"/>
      <c r="N12389" s="2"/>
    </row>
    <row r="12390" spans="1:14" x14ac:dyDescent="0.35">
      <c r="A12390" s="2"/>
      <c r="D12390" s="2"/>
      <c r="G12390" s="2"/>
      <c r="J12390" s="2"/>
      <c r="N12390" s="2"/>
    </row>
    <row r="12391" spans="1:14" x14ac:dyDescent="0.35">
      <c r="A12391" s="2"/>
      <c r="D12391" s="2"/>
      <c r="G12391" s="2"/>
      <c r="J12391" s="2"/>
      <c r="N12391" s="2"/>
    </row>
    <row r="12392" spans="1:14" x14ac:dyDescent="0.35">
      <c r="A12392" s="2"/>
      <c r="D12392" s="2"/>
      <c r="G12392" s="2"/>
      <c r="J12392" s="2"/>
      <c r="N12392" s="2"/>
    </row>
    <row r="12393" spans="1:14" x14ac:dyDescent="0.35">
      <c r="A12393" s="2"/>
      <c r="D12393" s="2"/>
      <c r="G12393" s="2"/>
      <c r="J12393" s="2"/>
      <c r="N12393" s="2"/>
    </row>
    <row r="12394" spans="1:14" x14ac:dyDescent="0.35">
      <c r="A12394" s="2"/>
      <c r="D12394" s="2"/>
      <c r="G12394" s="2"/>
      <c r="J12394" s="2"/>
      <c r="N12394" s="2"/>
    </row>
    <row r="12395" spans="1:14" x14ac:dyDescent="0.35">
      <c r="A12395" s="2"/>
      <c r="D12395" s="2"/>
      <c r="G12395" s="2"/>
      <c r="J12395" s="2"/>
      <c r="N12395" s="2"/>
    </row>
    <row r="12396" spans="1:14" x14ac:dyDescent="0.35">
      <c r="A12396" s="2"/>
      <c r="D12396" s="2"/>
      <c r="J12396" s="2"/>
      <c r="N12396" s="2"/>
    </row>
    <row r="12397" spans="1:14" x14ac:dyDescent="0.35">
      <c r="A12397" s="2"/>
      <c r="D12397" s="2"/>
      <c r="J12397" s="2"/>
      <c r="N12397" s="2"/>
    </row>
    <row r="12398" spans="1:14" x14ac:dyDescent="0.35">
      <c r="A12398" s="2"/>
      <c r="D12398" s="2"/>
      <c r="J12398" s="2"/>
      <c r="N12398" s="2"/>
    </row>
    <row r="12399" spans="1:14" x14ac:dyDescent="0.35">
      <c r="A12399" s="2"/>
      <c r="D12399" s="2"/>
      <c r="J12399" s="2"/>
      <c r="N12399" s="2"/>
    </row>
    <row r="12400" spans="1:14" x14ac:dyDescent="0.35">
      <c r="A12400" s="2"/>
      <c r="D12400" s="2"/>
      <c r="J12400" s="2"/>
      <c r="N12400" s="2"/>
    </row>
    <row r="12401" spans="1:14" x14ac:dyDescent="0.35">
      <c r="A12401" s="2"/>
      <c r="D12401" s="2"/>
      <c r="J12401" s="2"/>
      <c r="N12401" s="2"/>
    </row>
    <row r="12402" spans="1:14" x14ac:dyDescent="0.35">
      <c r="A12402" s="2"/>
      <c r="D12402" s="2"/>
      <c r="G12402" s="2"/>
      <c r="J12402" s="2"/>
      <c r="N12402" s="2"/>
    </row>
    <row r="12403" spans="1:14" x14ac:dyDescent="0.35">
      <c r="A12403" s="2"/>
      <c r="D12403" s="2"/>
      <c r="G12403" s="2"/>
      <c r="J12403" s="2"/>
      <c r="N12403" s="2"/>
    </row>
    <row r="12404" spans="1:14" x14ac:dyDescent="0.35">
      <c r="A12404" s="2"/>
      <c r="D12404" s="2"/>
      <c r="G12404" s="2"/>
      <c r="J12404" s="2"/>
      <c r="N12404" s="2"/>
    </row>
    <row r="12405" spans="1:14" x14ac:dyDescent="0.35">
      <c r="A12405" s="2"/>
      <c r="D12405" s="2"/>
      <c r="G12405" s="2"/>
      <c r="J12405" s="2"/>
      <c r="N12405" s="2"/>
    </row>
    <row r="12406" spans="1:14" x14ac:dyDescent="0.35">
      <c r="A12406" s="2"/>
      <c r="D12406" s="2"/>
      <c r="G12406" s="2"/>
      <c r="J12406" s="2"/>
      <c r="N12406" s="2"/>
    </row>
    <row r="12407" spans="1:14" x14ac:dyDescent="0.35">
      <c r="A12407" s="2"/>
      <c r="D12407" s="2"/>
      <c r="G12407" s="2"/>
      <c r="J12407" s="2"/>
      <c r="N12407" s="2"/>
    </row>
    <row r="12408" spans="1:14" x14ac:dyDescent="0.35">
      <c r="A12408" s="2"/>
      <c r="D12408" s="2"/>
      <c r="G12408" s="2"/>
      <c r="J12408" s="2"/>
      <c r="N12408" s="2"/>
    </row>
    <row r="12409" spans="1:14" x14ac:dyDescent="0.35">
      <c r="A12409" s="2"/>
      <c r="D12409" s="2"/>
      <c r="G12409" s="2"/>
      <c r="J12409" s="2"/>
      <c r="N12409" s="2"/>
    </row>
    <row r="12410" spans="1:14" x14ac:dyDescent="0.35">
      <c r="A12410" s="2"/>
      <c r="D12410" s="2"/>
      <c r="G12410" s="2"/>
      <c r="J12410" s="2"/>
      <c r="N12410" s="2"/>
    </row>
    <row r="12411" spans="1:14" x14ac:dyDescent="0.35">
      <c r="A12411" s="2"/>
      <c r="D12411" s="2"/>
      <c r="G12411" s="2"/>
      <c r="J12411" s="2"/>
      <c r="N12411" s="2"/>
    </row>
    <row r="12412" spans="1:14" x14ac:dyDescent="0.35">
      <c r="A12412" s="2"/>
      <c r="D12412" s="2"/>
      <c r="G12412" s="2"/>
      <c r="J12412" s="2"/>
      <c r="N12412" s="2"/>
    </row>
    <row r="12413" spans="1:14" x14ac:dyDescent="0.35">
      <c r="A12413" s="2"/>
      <c r="D12413" s="2"/>
      <c r="J12413" s="2"/>
      <c r="N12413" s="2"/>
    </row>
    <row r="12414" spans="1:14" x14ac:dyDescent="0.35">
      <c r="A12414" s="2"/>
      <c r="D12414" s="2"/>
      <c r="J12414" s="2"/>
      <c r="N12414" s="2"/>
    </row>
    <row r="12415" spans="1:14" x14ac:dyDescent="0.35">
      <c r="A12415" s="2"/>
      <c r="D12415" s="2"/>
      <c r="J12415" s="2"/>
      <c r="N12415" s="2"/>
    </row>
    <row r="12416" spans="1:14" x14ac:dyDescent="0.35">
      <c r="A12416" s="2"/>
      <c r="D12416" s="2"/>
      <c r="J12416" s="2"/>
      <c r="N12416" s="2"/>
    </row>
    <row r="12417" spans="1:14" x14ac:dyDescent="0.35">
      <c r="A12417" s="2"/>
      <c r="D12417" s="2"/>
      <c r="J12417" s="2"/>
      <c r="N12417" s="2"/>
    </row>
    <row r="12418" spans="1:14" x14ac:dyDescent="0.35">
      <c r="A12418" s="2"/>
      <c r="D12418" s="2"/>
      <c r="J12418" s="2"/>
      <c r="N12418" s="2"/>
    </row>
    <row r="12419" spans="1:14" x14ac:dyDescent="0.35">
      <c r="A12419" s="2"/>
      <c r="D12419" s="2"/>
      <c r="G12419" s="2"/>
      <c r="J12419" s="2"/>
      <c r="N12419" s="2"/>
    </row>
    <row r="12420" spans="1:14" x14ac:dyDescent="0.35">
      <c r="A12420" s="2"/>
      <c r="D12420" s="2"/>
      <c r="G12420" s="2"/>
      <c r="J12420" s="2"/>
      <c r="N12420" s="2"/>
    </row>
    <row r="12421" spans="1:14" x14ac:dyDescent="0.35">
      <c r="A12421" s="2"/>
      <c r="D12421" s="2"/>
      <c r="G12421" s="2"/>
      <c r="J12421" s="2"/>
      <c r="N12421" s="2"/>
    </row>
    <row r="12422" spans="1:14" x14ac:dyDescent="0.35">
      <c r="A12422" s="2"/>
      <c r="D12422" s="2"/>
      <c r="G12422" s="2"/>
      <c r="J12422" s="2"/>
      <c r="N12422" s="2"/>
    </row>
    <row r="12423" spans="1:14" x14ac:dyDescent="0.35">
      <c r="A12423" s="2"/>
      <c r="D12423" s="2"/>
      <c r="G12423" s="2"/>
      <c r="J12423" s="2"/>
      <c r="N12423" s="2"/>
    </row>
    <row r="12424" spans="1:14" x14ac:dyDescent="0.35">
      <c r="A12424" s="2"/>
      <c r="D12424" s="2"/>
      <c r="G12424" s="2"/>
      <c r="J12424" s="2"/>
      <c r="N12424" s="2"/>
    </row>
    <row r="12425" spans="1:14" x14ac:dyDescent="0.35">
      <c r="A12425" s="2"/>
      <c r="D12425" s="2"/>
      <c r="G12425" s="2"/>
      <c r="J12425" s="2"/>
      <c r="N12425" s="2"/>
    </row>
    <row r="12426" spans="1:14" x14ac:dyDescent="0.35">
      <c r="A12426" s="2"/>
      <c r="D12426" s="2"/>
      <c r="G12426" s="2"/>
      <c r="J12426" s="2"/>
      <c r="N12426" s="2"/>
    </row>
    <row r="12427" spans="1:14" x14ac:dyDescent="0.35">
      <c r="A12427" s="2"/>
      <c r="D12427" s="2"/>
      <c r="G12427" s="2"/>
      <c r="J12427" s="2"/>
      <c r="N12427" s="2"/>
    </row>
    <row r="12428" spans="1:14" x14ac:dyDescent="0.35">
      <c r="A12428" s="2"/>
      <c r="D12428" s="2"/>
      <c r="J12428" s="2"/>
      <c r="N12428" s="2"/>
    </row>
    <row r="12429" spans="1:14" x14ac:dyDescent="0.35">
      <c r="A12429" s="2"/>
      <c r="D12429" s="2"/>
      <c r="J12429" s="2"/>
      <c r="N12429" s="2"/>
    </row>
    <row r="12430" spans="1:14" x14ac:dyDescent="0.35">
      <c r="A12430" s="2"/>
      <c r="D12430" s="2"/>
      <c r="J12430" s="2"/>
      <c r="N12430" s="2"/>
    </row>
    <row r="12431" spans="1:14" x14ac:dyDescent="0.35">
      <c r="A12431" s="2"/>
      <c r="D12431" s="2"/>
      <c r="J12431" s="2"/>
      <c r="N12431" s="2"/>
    </row>
    <row r="12432" spans="1:14" x14ac:dyDescent="0.35">
      <c r="A12432" s="2"/>
      <c r="D12432" s="2"/>
      <c r="J12432" s="2"/>
      <c r="N12432" s="2"/>
    </row>
    <row r="12433" spans="1:14" x14ac:dyDescent="0.35">
      <c r="A12433" s="2"/>
      <c r="D12433" s="2"/>
      <c r="J12433" s="2"/>
      <c r="N12433" s="2"/>
    </row>
    <row r="12434" spans="1:14" x14ac:dyDescent="0.35">
      <c r="A12434" s="2"/>
      <c r="D12434" s="2"/>
      <c r="G12434" s="2"/>
      <c r="J12434" s="2"/>
      <c r="N12434" s="2"/>
    </row>
    <row r="12435" spans="1:14" x14ac:dyDescent="0.35">
      <c r="A12435" s="2"/>
      <c r="D12435" s="2"/>
      <c r="G12435" s="2"/>
      <c r="J12435" s="2"/>
      <c r="N12435" s="2"/>
    </row>
    <row r="12436" spans="1:14" x14ac:dyDescent="0.35">
      <c r="A12436" s="2"/>
      <c r="D12436" s="2"/>
      <c r="G12436" s="2"/>
      <c r="J12436" s="2"/>
      <c r="N12436" s="2"/>
    </row>
    <row r="12437" spans="1:14" x14ac:dyDescent="0.35">
      <c r="A12437" s="2"/>
      <c r="D12437" s="2"/>
      <c r="G12437" s="2"/>
      <c r="J12437" s="2"/>
      <c r="N12437" s="2"/>
    </row>
    <row r="12438" spans="1:14" x14ac:dyDescent="0.35">
      <c r="A12438" s="2"/>
      <c r="D12438" s="2"/>
      <c r="G12438" s="2"/>
      <c r="J12438" s="2"/>
      <c r="N12438" s="2"/>
    </row>
    <row r="12439" spans="1:14" x14ac:dyDescent="0.35">
      <c r="A12439" s="2"/>
      <c r="D12439" s="2"/>
      <c r="G12439" s="2"/>
      <c r="J12439" s="2"/>
      <c r="N12439" s="2"/>
    </row>
    <row r="12440" spans="1:14" x14ac:dyDescent="0.35">
      <c r="A12440" s="2"/>
      <c r="D12440" s="2"/>
      <c r="G12440" s="2"/>
      <c r="J12440" s="2"/>
      <c r="N12440" s="2"/>
    </row>
    <row r="12441" spans="1:14" x14ac:dyDescent="0.35">
      <c r="A12441" s="2"/>
      <c r="D12441" s="2"/>
      <c r="G12441" s="2"/>
      <c r="J12441" s="2"/>
      <c r="N12441" s="2"/>
    </row>
    <row r="12442" spans="1:14" x14ac:dyDescent="0.35">
      <c r="A12442" s="2"/>
      <c r="D12442" s="2"/>
      <c r="G12442" s="2"/>
      <c r="J12442" s="2"/>
      <c r="N12442" s="2"/>
    </row>
    <row r="12443" spans="1:14" x14ac:dyDescent="0.35">
      <c r="A12443" s="2"/>
      <c r="D12443" s="2"/>
      <c r="G12443" s="2"/>
      <c r="J12443" s="2"/>
      <c r="N12443" s="2"/>
    </row>
    <row r="12444" spans="1:14" x14ac:dyDescent="0.35">
      <c r="A12444" s="2"/>
      <c r="D12444" s="2"/>
      <c r="G12444" s="2"/>
      <c r="J12444" s="2"/>
      <c r="N12444" s="2"/>
    </row>
    <row r="12445" spans="1:14" x14ac:dyDescent="0.35">
      <c r="A12445" s="2"/>
      <c r="D12445" s="2"/>
      <c r="J12445" s="2"/>
      <c r="N12445" s="2"/>
    </row>
    <row r="12446" spans="1:14" x14ac:dyDescent="0.35">
      <c r="A12446" s="2"/>
      <c r="D12446" s="2"/>
      <c r="J12446" s="2"/>
      <c r="N12446" s="2"/>
    </row>
    <row r="12447" spans="1:14" x14ac:dyDescent="0.35">
      <c r="A12447" s="2"/>
      <c r="D12447" s="2"/>
      <c r="J12447" s="2"/>
      <c r="N12447" s="2"/>
    </row>
    <row r="12448" spans="1:14" x14ac:dyDescent="0.35">
      <c r="A12448" s="2"/>
      <c r="D12448" s="2"/>
      <c r="J12448" s="2"/>
      <c r="N12448" s="2"/>
    </row>
    <row r="12449" spans="1:14" x14ac:dyDescent="0.35">
      <c r="A12449" s="2"/>
      <c r="D12449" s="2"/>
      <c r="J12449" s="2"/>
      <c r="N12449" s="2"/>
    </row>
    <row r="12450" spans="1:14" x14ac:dyDescent="0.35">
      <c r="A12450" s="2"/>
      <c r="D12450" s="2"/>
      <c r="J12450" s="2"/>
      <c r="N12450" s="2"/>
    </row>
    <row r="12451" spans="1:14" x14ac:dyDescent="0.35">
      <c r="A12451" s="2"/>
      <c r="D12451" s="2"/>
      <c r="G12451" s="2"/>
      <c r="J12451" s="2"/>
      <c r="N12451" s="2"/>
    </row>
    <row r="12452" spans="1:14" x14ac:dyDescent="0.35">
      <c r="A12452" s="2"/>
      <c r="D12452" s="2"/>
      <c r="G12452" s="2"/>
      <c r="J12452" s="2"/>
      <c r="N12452" s="2"/>
    </row>
    <row r="12453" spans="1:14" x14ac:dyDescent="0.35">
      <c r="A12453" s="2"/>
      <c r="D12453" s="2"/>
      <c r="G12453" s="2"/>
      <c r="J12453" s="2"/>
      <c r="N12453" s="2"/>
    </row>
    <row r="12454" spans="1:14" x14ac:dyDescent="0.35">
      <c r="A12454" s="2"/>
      <c r="D12454" s="2"/>
      <c r="G12454" s="2"/>
      <c r="J12454" s="2"/>
      <c r="N12454" s="2"/>
    </row>
    <row r="12455" spans="1:14" x14ac:dyDescent="0.35">
      <c r="A12455" s="2"/>
      <c r="D12455" s="2"/>
      <c r="G12455" s="2"/>
      <c r="J12455" s="2"/>
      <c r="N12455" s="2"/>
    </row>
    <row r="12456" spans="1:14" x14ac:dyDescent="0.35">
      <c r="A12456" s="2"/>
      <c r="D12456" s="2"/>
      <c r="G12456" s="2"/>
      <c r="J12456" s="2"/>
      <c r="N12456" s="2"/>
    </row>
    <row r="12457" spans="1:14" x14ac:dyDescent="0.35">
      <c r="A12457" s="2"/>
      <c r="D12457" s="2"/>
      <c r="G12457" s="2"/>
      <c r="J12457" s="2"/>
      <c r="N12457" s="2"/>
    </row>
    <row r="12458" spans="1:14" x14ac:dyDescent="0.35">
      <c r="A12458" s="2"/>
      <c r="D12458" s="2"/>
      <c r="G12458" s="2"/>
      <c r="J12458" s="2"/>
      <c r="N12458" s="2"/>
    </row>
    <row r="12459" spans="1:14" x14ac:dyDescent="0.35">
      <c r="A12459" s="2"/>
      <c r="D12459" s="2"/>
      <c r="G12459" s="2"/>
      <c r="J12459" s="2"/>
      <c r="N12459" s="2"/>
    </row>
    <row r="12460" spans="1:14" x14ac:dyDescent="0.35">
      <c r="A12460" s="2"/>
      <c r="D12460" s="2"/>
      <c r="G12460" s="2"/>
      <c r="J12460" s="2"/>
      <c r="N12460" s="2"/>
    </row>
    <row r="12461" spans="1:14" x14ac:dyDescent="0.35">
      <c r="A12461" s="2"/>
      <c r="D12461" s="2"/>
      <c r="G12461" s="2"/>
      <c r="J12461" s="2"/>
      <c r="N12461" s="2"/>
    </row>
    <row r="12462" spans="1:14" x14ac:dyDescent="0.35">
      <c r="A12462" s="2"/>
      <c r="D12462" s="2"/>
      <c r="J12462" s="2"/>
      <c r="N12462" s="2"/>
    </row>
    <row r="12463" spans="1:14" x14ac:dyDescent="0.35">
      <c r="A12463" s="2"/>
      <c r="D12463" s="2"/>
      <c r="J12463" s="2"/>
      <c r="N12463" s="2"/>
    </row>
    <row r="12464" spans="1:14" x14ac:dyDescent="0.35">
      <c r="A12464" s="2"/>
      <c r="D12464" s="2"/>
      <c r="J12464" s="2"/>
      <c r="N12464" s="2"/>
    </row>
    <row r="12465" spans="1:14" x14ac:dyDescent="0.35">
      <c r="A12465" s="2"/>
      <c r="D12465" s="2"/>
      <c r="J12465" s="2"/>
      <c r="N12465" s="2"/>
    </row>
    <row r="12466" spans="1:14" x14ac:dyDescent="0.35">
      <c r="A12466" s="2"/>
      <c r="D12466" s="2"/>
      <c r="J12466" s="2"/>
      <c r="N12466" s="2"/>
    </row>
    <row r="12467" spans="1:14" x14ac:dyDescent="0.35">
      <c r="A12467" s="2"/>
      <c r="D12467" s="2"/>
      <c r="J12467" s="2"/>
      <c r="N12467" s="2"/>
    </row>
    <row r="12468" spans="1:14" x14ac:dyDescent="0.35">
      <c r="A12468" s="2"/>
      <c r="D12468" s="2"/>
      <c r="G12468" s="2"/>
      <c r="J12468" s="2"/>
      <c r="N12468" s="2"/>
    </row>
    <row r="12469" spans="1:14" x14ac:dyDescent="0.35">
      <c r="A12469" s="2"/>
      <c r="D12469" s="2"/>
      <c r="G12469" s="2"/>
      <c r="J12469" s="2"/>
      <c r="N12469" s="2"/>
    </row>
    <row r="12470" spans="1:14" x14ac:dyDescent="0.35">
      <c r="A12470" s="2"/>
      <c r="D12470" s="2"/>
      <c r="G12470" s="2"/>
      <c r="J12470" s="2"/>
      <c r="N12470" s="2"/>
    </row>
    <row r="12471" spans="1:14" x14ac:dyDescent="0.35">
      <c r="A12471" s="2"/>
      <c r="D12471" s="2"/>
      <c r="G12471" s="2"/>
      <c r="J12471" s="2"/>
      <c r="N12471" s="2"/>
    </row>
    <row r="12472" spans="1:14" x14ac:dyDescent="0.35">
      <c r="A12472" s="2"/>
      <c r="D12472" s="2"/>
      <c r="G12472" s="2"/>
      <c r="J12472" s="2"/>
      <c r="N12472" s="2"/>
    </row>
    <row r="12473" spans="1:14" x14ac:dyDescent="0.35">
      <c r="A12473" s="2"/>
      <c r="D12473" s="2"/>
      <c r="G12473" s="2"/>
      <c r="J12473" s="2"/>
      <c r="N12473" s="2"/>
    </row>
    <row r="12474" spans="1:14" x14ac:dyDescent="0.35">
      <c r="A12474" s="2"/>
      <c r="D12474" s="2"/>
      <c r="J12474" s="2"/>
      <c r="N12474" s="2"/>
    </row>
    <row r="12475" spans="1:14" x14ac:dyDescent="0.35">
      <c r="A12475" s="2"/>
      <c r="D12475" s="2"/>
      <c r="J12475" s="2"/>
      <c r="N12475" s="2"/>
    </row>
    <row r="12476" spans="1:14" x14ac:dyDescent="0.35">
      <c r="A12476" s="2"/>
      <c r="D12476" s="2"/>
      <c r="J12476" s="2"/>
      <c r="N12476" s="2"/>
    </row>
    <row r="12477" spans="1:14" x14ac:dyDescent="0.35">
      <c r="A12477" s="2"/>
      <c r="D12477" s="2"/>
      <c r="G12477" s="2"/>
      <c r="J12477" s="2"/>
      <c r="N12477" s="2"/>
    </row>
    <row r="12478" spans="1:14" x14ac:dyDescent="0.35">
      <c r="A12478" s="2"/>
      <c r="D12478" s="2"/>
      <c r="G12478" s="2"/>
      <c r="J12478" s="2"/>
      <c r="N12478" s="2"/>
    </row>
    <row r="12479" spans="1:14" x14ac:dyDescent="0.35">
      <c r="A12479" s="2"/>
      <c r="D12479" s="2"/>
      <c r="G12479" s="2"/>
      <c r="J12479" s="2"/>
      <c r="N12479" s="2"/>
    </row>
    <row r="12480" spans="1:14" x14ac:dyDescent="0.35">
      <c r="A12480" s="2"/>
      <c r="D12480" s="2"/>
      <c r="G12480" s="2"/>
      <c r="J12480" s="2"/>
      <c r="N12480" s="2"/>
    </row>
    <row r="12481" spans="1:14" x14ac:dyDescent="0.35">
      <c r="A12481" s="2"/>
      <c r="D12481" s="2"/>
      <c r="G12481" s="2"/>
      <c r="J12481" s="2"/>
      <c r="N12481" s="2"/>
    </row>
    <row r="12482" spans="1:14" x14ac:dyDescent="0.35">
      <c r="A12482" s="2"/>
      <c r="D12482" s="2"/>
      <c r="G12482" s="2"/>
      <c r="J12482" s="2"/>
      <c r="N12482" s="2"/>
    </row>
    <row r="12483" spans="1:14" x14ac:dyDescent="0.35">
      <c r="A12483" s="2"/>
      <c r="D12483" s="2"/>
      <c r="G12483" s="2"/>
      <c r="J12483" s="2"/>
      <c r="N12483" s="2"/>
    </row>
    <row r="12484" spans="1:14" x14ac:dyDescent="0.35">
      <c r="A12484" s="2"/>
      <c r="D12484" s="2"/>
      <c r="G12484" s="2"/>
      <c r="J12484" s="2"/>
      <c r="N12484" s="2"/>
    </row>
    <row r="12485" spans="1:14" x14ac:dyDescent="0.35">
      <c r="A12485" s="2"/>
      <c r="D12485" s="2"/>
      <c r="G12485" s="2"/>
      <c r="J12485" s="2"/>
      <c r="N12485" s="2"/>
    </row>
    <row r="12486" spans="1:14" x14ac:dyDescent="0.35">
      <c r="A12486" s="2"/>
      <c r="D12486" s="2"/>
      <c r="G12486" s="2"/>
      <c r="J12486" s="2"/>
      <c r="N12486" s="2"/>
    </row>
    <row r="12487" spans="1:14" x14ac:dyDescent="0.35">
      <c r="A12487" s="2"/>
      <c r="D12487" s="2"/>
      <c r="G12487" s="2"/>
      <c r="J12487" s="2"/>
      <c r="N12487" s="2"/>
    </row>
    <row r="12488" spans="1:14" x14ac:dyDescent="0.35">
      <c r="A12488" s="2"/>
      <c r="D12488" s="2"/>
      <c r="G12488" s="2"/>
      <c r="J12488" s="2"/>
      <c r="N12488" s="2"/>
    </row>
    <row r="12489" spans="1:14" x14ac:dyDescent="0.35">
      <c r="A12489" s="2"/>
      <c r="D12489" s="2"/>
      <c r="G12489" s="2"/>
      <c r="J12489" s="2"/>
      <c r="N12489" s="2"/>
    </row>
    <row r="12490" spans="1:14" x14ac:dyDescent="0.35">
      <c r="A12490" s="2"/>
      <c r="D12490" s="2"/>
      <c r="G12490" s="2"/>
      <c r="J12490" s="2"/>
      <c r="N12490" s="2"/>
    </row>
    <row r="12491" spans="1:14" x14ac:dyDescent="0.35">
      <c r="A12491" s="2"/>
      <c r="D12491" s="2"/>
      <c r="G12491" s="2"/>
      <c r="J12491" s="2"/>
      <c r="N12491" s="2"/>
    </row>
    <row r="12492" spans="1:14" x14ac:dyDescent="0.35">
      <c r="A12492" s="2"/>
      <c r="D12492" s="2"/>
      <c r="J12492" s="2"/>
      <c r="N12492" s="2"/>
    </row>
    <row r="12493" spans="1:14" x14ac:dyDescent="0.35">
      <c r="A12493" s="2"/>
      <c r="D12493" s="2"/>
      <c r="J12493" s="2"/>
      <c r="N12493" s="2"/>
    </row>
    <row r="12494" spans="1:14" x14ac:dyDescent="0.35">
      <c r="A12494" s="2"/>
      <c r="D12494" s="2"/>
      <c r="J12494" s="2"/>
      <c r="N12494" s="2"/>
    </row>
    <row r="12495" spans="1:14" x14ac:dyDescent="0.35">
      <c r="A12495" s="2"/>
      <c r="D12495" s="2"/>
      <c r="J12495" s="2"/>
      <c r="N12495" s="2"/>
    </row>
    <row r="12496" spans="1:14" x14ac:dyDescent="0.35">
      <c r="A12496" s="2"/>
      <c r="D12496" s="2"/>
      <c r="J12496" s="2"/>
      <c r="N12496" s="2"/>
    </row>
    <row r="12497" spans="1:14" x14ac:dyDescent="0.35">
      <c r="A12497" s="2"/>
      <c r="D12497" s="2"/>
      <c r="J12497" s="2"/>
      <c r="N12497" s="2"/>
    </row>
    <row r="12498" spans="1:14" x14ac:dyDescent="0.35">
      <c r="A12498" s="2"/>
      <c r="D12498" s="2"/>
      <c r="G12498" s="2"/>
      <c r="J12498" s="2"/>
      <c r="N12498" s="2"/>
    </row>
    <row r="12499" spans="1:14" x14ac:dyDescent="0.35">
      <c r="A12499" s="2"/>
      <c r="D12499" s="2"/>
      <c r="G12499" s="2"/>
      <c r="J12499" s="2"/>
      <c r="N12499" s="2"/>
    </row>
    <row r="12500" spans="1:14" x14ac:dyDescent="0.35">
      <c r="A12500" s="2"/>
      <c r="D12500" s="2"/>
      <c r="G12500" s="2"/>
      <c r="J12500" s="2"/>
      <c r="N12500" s="2"/>
    </row>
    <row r="12501" spans="1:14" x14ac:dyDescent="0.35">
      <c r="A12501" s="2"/>
      <c r="D12501" s="2"/>
      <c r="G12501" s="2"/>
      <c r="J12501" s="2"/>
      <c r="N12501" s="2"/>
    </row>
    <row r="12502" spans="1:14" x14ac:dyDescent="0.35">
      <c r="A12502" s="2"/>
      <c r="D12502" s="2"/>
      <c r="G12502" s="2"/>
      <c r="J12502" s="2"/>
      <c r="N12502" s="2"/>
    </row>
    <row r="12503" spans="1:14" x14ac:dyDescent="0.35">
      <c r="A12503" s="2"/>
      <c r="D12503" s="2"/>
      <c r="G12503" s="2"/>
      <c r="J12503" s="2"/>
      <c r="N12503" s="2"/>
    </row>
    <row r="12504" spans="1:14" x14ac:dyDescent="0.35">
      <c r="A12504" s="2"/>
      <c r="D12504" s="2"/>
      <c r="G12504" s="2"/>
      <c r="J12504" s="2"/>
      <c r="N12504" s="2"/>
    </row>
    <row r="12505" spans="1:14" x14ac:dyDescent="0.35">
      <c r="A12505" s="2"/>
      <c r="D12505" s="2"/>
      <c r="G12505" s="2"/>
      <c r="J12505" s="2"/>
      <c r="N12505" s="2"/>
    </row>
    <row r="12506" spans="1:14" x14ac:dyDescent="0.35">
      <c r="A12506" s="2"/>
      <c r="D12506" s="2"/>
      <c r="G12506" s="2"/>
      <c r="J12506" s="2"/>
      <c r="N12506" s="2"/>
    </row>
    <row r="12507" spans="1:14" x14ac:dyDescent="0.35">
      <c r="A12507" s="2"/>
      <c r="D12507" s="2"/>
      <c r="G12507" s="2"/>
      <c r="J12507" s="2"/>
      <c r="N12507" s="2"/>
    </row>
    <row r="12508" spans="1:14" x14ac:dyDescent="0.35">
      <c r="A12508" s="2"/>
      <c r="D12508" s="2"/>
      <c r="G12508" s="2"/>
      <c r="J12508" s="2"/>
      <c r="N12508" s="2"/>
    </row>
    <row r="12509" spans="1:14" x14ac:dyDescent="0.35">
      <c r="A12509" s="2"/>
      <c r="D12509" s="2"/>
      <c r="G12509" s="2"/>
      <c r="J12509" s="2"/>
      <c r="N12509" s="2"/>
    </row>
    <row r="12510" spans="1:14" x14ac:dyDescent="0.35">
      <c r="A12510" s="2"/>
      <c r="D12510" s="2"/>
      <c r="G12510" s="2"/>
      <c r="J12510" s="2"/>
      <c r="N12510" s="2"/>
    </row>
    <row r="12511" spans="1:14" x14ac:dyDescent="0.35">
      <c r="A12511" s="2"/>
      <c r="D12511" s="2"/>
      <c r="G12511" s="2"/>
      <c r="J12511" s="2"/>
      <c r="N12511" s="2"/>
    </row>
    <row r="12512" spans="1:14" x14ac:dyDescent="0.35">
      <c r="A12512" s="2"/>
      <c r="D12512" s="2"/>
      <c r="G12512" s="2"/>
      <c r="J12512" s="2"/>
      <c r="N12512" s="2"/>
    </row>
    <row r="12513" spans="1:14" x14ac:dyDescent="0.35">
      <c r="A12513" s="2"/>
      <c r="D12513" s="2"/>
      <c r="J12513" s="2"/>
      <c r="N12513" s="2"/>
    </row>
    <row r="12514" spans="1:14" x14ac:dyDescent="0.35">
      <c r="A12514" s="2"/>
      <c r="D12514" s="2"/>
      <c r="J12514" s="2"/>
      <c r="N12514" s="2"/>
    </row>
    <row r="12515" spans="1:14" x14ac:dyDescent="0.35">
      <c r="A12515" s="2"/>
      <c r="D12515" s="2"/>
      <c r="J12515" s="2"/>
      <c r="N12515" s="2"/>
    </row>
    <row r="12516" spans="1:14" x14ac:dyDescent="0.35">
      <c r="A12516" s="2"/>
      <c r="D12516" s="2"/>
      <c r="J12516" s="2"/>
      <c r="N12516" s="2"/>
    </row>
    <row r="12517" spans="1:14" x14ac:dyDescent="0.35">
      <c r="A12517" s="2"/>
      <c r="D12517" s="2"/>
      <c r="J12517" s="2"/>
      <c r="N12517" s="2"/>
    </row>
    <row r="12518" spans="1:14" x14ac:dyDescent="0.35">
      <c r="A12518" s="2"/>
      <c r="D12518" s="2"/>
      <c r="J12518" s="2"/>
      <c r="N12518" s="2"/>
    </row>
    <row r="12519" spans="1:14" x14ac:dyDescent="0.35">
      <c r="A12519" s="2"/>
      <c r="D12519" s="2"/>
      <c r="G12519" s="2"/>
      <c r="J12519" s="2"/>
      <c r="N12519" s="2"/>
    </row>
    <row r="12520" spans="1:14" x14ac:dyDescent="0.35">
      <c r="A12520" s="2"/>
      <c r="D12520" s="2"/>
      <c r="G12520" s="2"/>
      <c r="J12520" s="2"/>
      <c r="N12520" s="2"/>
    </row>
    <row r="12521" spans="1:14" x14ac:dyDescent="0.35">
      <c r="A12521" s="2"/>
      <c r="D12521" s="2"/>
      <c r="G12521" s="2"/>
      <c r="J12521" s="2"/>
      <c r="N12521" s="2"/>
    </row>
    <row r="12522" spans="1:14" x14ac:dyDescent="0.35">
      <c r="A12522" s="2"/>
      <c r="D12522" s="2"/>
      <c r="G12522" s="2"/>
      <c r="J12522" s="2"/>
      <c r="N12522" s="2"/>
    </row>
    <row r="12523" spans="1:14" x14ac:dyDescent="0.35">
      <c r="A12523" s="2"/>
      <c r="D12523" s="2"/>
      <c r="G12523" s="2"/>
      <c r="J12523" s="2"/>
      <c r="N12523" s="2"/>
    </row>
    <row r="12524" spans="1:14" x14ac:dyDescent="0.35">
      <c r="A12524" s="2"/>
      <c r="D12524" s="2"/>
      <c r="G12524" s="2"/>
      <c r="J12524" s="2"/>
      <c r="N12524" s="2"/>
    </row>
    <row r="12525" spans="1:14" x14ac:dyDescent="0.35">
      <c r="A12525" s="2"/>
      <c r="D12525" s="2"/>
      <c r="G12525" s="2"/>
      <c r="J12525" s="2"/>
      <c r="N12525" s="2"/>
    </row>
    <row r="12526" spans="1:14" x14ac:dyDescent="0.35">
      <c r="A12526" s="2"/>
      <c r="D12526" s="2"/>
      <c r="G12526" s="2"/>
      <c r="J12526" s="2"/>
      <c r="N12526" s="2"/>
    </row>
    <row r="12527" spans="1:14" x14ac:dyDescent="0.35">
      <c r="A12527" s="2"/>
      <c r="D12527" s="2"/>
      <c r="G12527" s="2"/>
      <c r="J12527" s="2"/>
      <c r="N12527" s="2"/>
    </row>
    <row r="12528" spans="1:14" x14ac:dyDescent="0.35">
      <c r="A12528" s="2"/>
      <c r="D12528" s="2"/>
      <c r="G12528" s="2"/>
      <c r="J12528" s="2"/>
      <c r="N12528" s="2"/>
    </row>
    <row r="12529" spans="1:14" x14ac:dyDescent="0.35">
      <c r="A12529" s="2"/>
      <c r="D12529" s="2"/>
      <c r="G12529" s="2"/>
      <c r="J12529" s="2"/>
      <c r="N12529" s="2"/>
    </row>
    <row r="12530" spans="1:14" x14ac:dyDescent="0.35">
      <c r="A12530" s="2"/>
      <c r="D12530" s="2"/>
      <c r="G12530" s="2"/>
      <c r="J12530" s="2"/>
      <c r="N12530" s="2"/>
    </row>
    <row r="12531" spans="1:14" x14ac:dyDescent="0.35">
      <c r="A12531" s="2"/>
      <c r="D12531" s="2"/>
      <c r="G12531" s="2"/>
      <c r="J12531" s="2"/>
      <c r="N12531" s="2"/>
    </row>
    <row r="12532" spans="1:14" x14ac:dyDescent="0.35">
      <c r="A12532" s="2"/>
      <c r="D12532" s="2"/>
      <c r="G12532" s="2"/>
      <c r="J12532" s="2"/>
      <c r="N12532" s="2"/>
    </row>
    <row r="12533" spans="1:14" x14ac:dyDescent="0.35">
      <c r="A12533" s="2"/>
      <c r="D12533" s="2"/>
      <c r="G12533" s="2"/>
      <c r="J12533" s="2"/>
      <c r="N12533" s="2"/>
    </row>
    <row r="12534" spans="1:14" x14ac:dyDescent="0.35">
      <c r="A12534" s="2"/>
      <c r="D12534" s="2"/>
      <c r="J12534" s="2"/>
      <c r="N12534" s="2"/>
    </row>
    <row r="12535" spans="1:14" x14ac:dyDescent="0.35">
      <c r="A12535" s="2"/>
      <c r="D12535" s="2"/>
      <c r="J12535" s="2"/>
      <c r="N12535" s="2"/>
    </row>
    <row r="12536" spans="1:14" x14ac:dyDescent="0.35">
      <c r="A12536" s="2"/>
      <c r="D12536" s="2"/>
      <c r="J12536" s="2"/>
      <c r="N12536" s="2"/>
    </row>
    <row r="12537" spans="1:14" x14ac:dyDescent="0.35">
      <c r="A12537" s="2"/>
      <c r="D12537" s="2"/>
      <c r="J12537" s="2"/>
      <c r="N12537" s="2"/>
    </row>
    <row r="12538" spans="1:14" x14ac:dyDescent="0.35">
      <c r="A12538" s="2"/>
      <c r="D12538" s="2"/>
      <c r="J12538" s="2"/>
      <c r="N12538" s="2"/>
    </row>
    <row r="12539" spans="1:14" x14ac:dyDescent="0.35">
      <c r="A12539" s="2"/>
      <c r="D12539" s="2"/>
      <c r="J12539" s="2"/>
      <c r="N12539" s="2"/>
    </row>
    <row r="12540" spans="1:14" x14ac:dyDescent="0.35">
      <c r="A12540" s="2"/>
      <c r="D12540" s="2"/>
      <c r="G12540" s="2"/>
      <c r="J12540" s="2"/>
      <c r="N12540" s="2"/>
    </row>
    <row r="12541" spans="1:14" x14ac:dyDescent="0.35">
      <c r="A12541" s="2"/>
      <c r="D12541" s="2"/>
      <c r="G12541" s="2"/>
      <c r="J12541" s="2"/>
      <c r="N12541" s="2"/>
    </row>
    <row r="12542" spans="1:14" x14ac:dyDescent="0.35">
      <c r="A12542" s="2"/>
      <c r="D12542" s="2"/>
      <c r="G12542" s="2"/>
      <c r="J12542" s="2"/>
      <c r="N12542" s="2"/>
    </row>
    <row r="12543" spans="1:14" x14ac:dyDescent="0.35">
      <c r="A12543" s="2"/>
      <c r="D12543" s="2"/>
      <c r="G12543" s="2"/>
      <c r="J12543" s="2"/>
      <c r="N12543" s="2"/>
    </row>
    <row r="12544" spans="1:14" x14ac:dyDescent="0.35">
      <c r="A12544" s="2"/>
      <c r="D12544" s="2"/>
      <c r="G12544" s="2"/>
      <c r="J12544" s="2"/>
      <c r="N12544" s="2"/>
    </row>
    <row r="12545" spans="1:14" x14ac:dyDescent="0.35">
      <c r="A12545" s="2"/>
      <c r="D12545" s="2"/>
      <c r="G12545" s="2"/>
      <c r="J12545" s="2"/>
      <c r="N12545" s="2"/>
    </row>
    <row r="12546" spans="1:14" x14ac:dyDescent="0.35">
      <c r="A12546" s="2"/>
      <c r="D12546" s="2"/>
      <c r="G12546" s="2"/>
      <c r="J12546" s="2"/>
      <c r="N12546" s="2"/>
    </row>
    <row r="12547" spans="1:14" x14ac:dyDescent="0.35">
      <c r="A12547" s="2"/>
      <c r="D12547" s="2"/>
      <c r="G12547" s="2"/>
      <c r="J12547" s="2"/>
      <c r="N12547" s="2"/>
    </row>
    <row r="12548" spans="1:14" x14ac:dyDescent="0.35">
      <c r="A12548" s="2"/>
      <c r="D12548" s="2"/>
      <c r="G12548" s="2"/>
      <c r="J12548" s="2"/>
      <c r="N12548" s="2"/>
    </row>
    <row r="12549" spans="1:14" x14ac:dyDescent="0.35">
      <c r="A12549" s="2"/>
      <c r="D12549" s="2"/>
      <c r="G12549" s="2"/>
      <c r="J12549" s="2"/>
      <c r="N12549" s="2"/>
    </row>
    <row r="12550" spans="1:14" x14ac:dyDescent="0.35">
      <c r="A12550" s="2"/>
      <c r="D12550" s="2"/>
      <c r="G12550" s="2"/>
      <c r="J12550" s="2"/>
      <c r="N12550" s="2"/>
    </row>
    <row r="12551" spans="1:14" x14ac:dyDescent="0.35">
      <c r="A12551" s="2"/>
      <c r="D12551" s="2"/>
      <c r="G12551" s="2"/>
      <c r="J12551" s="2"/>
      <c r="N12551" s="2"/>
    </row>
    <row r="12552" spans="1:14" x14ac:dyDescent="0.35">
      <c r="A12552" s="2"/>
      <c r="D12552" s="2"/>
      <c r="G12552" s="2"/>
      <c r="J12552" s="2"/>
      <c r="N12552" s="2"/>
    </row>
    <row r="12553" spans="1:14" x14ac:dyDescent="0.35">
      <c r="A12553" s="2"/>
      <c r="D12553" s="2"/>
      <c r="G12553" s="2"/>
      <c r="J12553" s="2"/>
      <c r="N12553" s="2"/>
    </row>
    <row r="12554" spans="1:14" x14ac:dyDescent="0.35">
      <c r="A12554" s="2"/>
      <c r="D12554" s="2"/>
      <c r="G12554" s="2"/>
      <c r="J12554" s="2"/>
      <c r="N12554" s="2"/>
    </row>
    <row r="12555" spans="1:14" x14ac:dyDescent="0.35">
      <c r="A12555" s="2"/>
      <c r="D12555" s="2"/>
      <c r="J12555" s="2"/>
      <c r="N12555" s="2"/>
    </row>
    <row r="12556" spans="1:14" x14ac:dyDescent="0.35">
      <c r="A12556" s="2"/>
      <c r="D12556" s="2"/>
      <c r="J12556" s="2"/>
      <c r="N12556" s="2"/>
    </row>
    <row r="12557" spans="1:14" x14ac:dyDescent="0.35">
      <c r="A12557" s="2"/>
      <c r="D12557" s="2"/>
      <c r="J12557" s="2"/>
      <c r="N12557" s="2"/>
    </row>
    <row r="12558" spans="1:14" x14ac:dyDescent="0.35">
      <c r="A12558" s="2"/>
      <c r="D12558" s="2"/>
      <c r="J12558" s="2"/>
      <c r="N12558" s="2"/>
    </row>
    <row r="12559" spans="1:14" x14ac:dyDescent="0.35">
      <c r="A12559" s="2"/>
      <c r="D12559" s="2"/>
      <c r="J12559" s="2"/>
      <c r="N12559" s="2"/>
    </row>
    <row r="12560" spans="1:14" x14ac:dyDescent="0.35">
      <c r="A12560" s="2"/>
      <c r="D12560" s="2"/>
      <c r="J12560" s="2"/>
      <c r="N12560" s="2"/>
    </row>
    <row r="12561" spans="1:14" x14ac:dyDescent="0.35">
      <c r="A12561" s="2"/>
      <c r="D12561" s="2"/>
      <c r="G12561" s="2"/>
      <c r="J12561" s="2"/>
      <c r="N12561" s="2"/>
    </row>
    <row r="12562" spans="1:14" x14ac:dyDescent="0.35">
      <c r="A12562" s="2"/>
      <c r="D12562" s="2"/>
      <c r="G12562" s="2"/>
      <c r="J12562" s="2"/>
      <c r="N12562" s="2"/>
    </row>
    <row r="12563" spans="1:14" x14ac:dyDescent="0.35">
      <c r="A12563" s="2"/>
      <c r="D12563" s="2"/>
      <c r="G12563" s="2"/>
      <c r="J12563" s="2"/>
      <c r="N12563" s="2"/>
    </row>
    <row r="12564" spans="1:14" x14ac:dyDescent="0.35">
      <c r="A12564" s="2"/>
      <c r="D12564" s="2"/>
      <c r="G12564" s="2"/>
      <c r="J12564" s="2"/>
      <c r="N12564" s="2"/>
    </row>
    <row r="12565" spans="1:14" x14ac:dyDescent="0.35">
      <c r="A12565" s="2"/>
      <c r="D12565" s="2"/>
      <c r="G12565" s="2"/>
      <c r="J12565" s="2"/>
      <c r="N12565" s="2"/>
    </row>
    <row r="12566" spans="1:14" x14ac:dyDescent="0.35">
      <c r="A12566" s="2"/>
      <c r="D12566" s="2"/>
      <c r="G12566" s="2"/>
      <c r="J12566" s="2"/>
      <c r="N12566" s="2"/>
    </row>
    <row r="12567" spans="1:14" x14ac:dyDescent="0.35">
      <c r="A12567" s="2"/>
      <c r="D12567" s="2"/>
      <c r="G12567" s="2"/>
      <c r="J12567" s="2"/>
      <c r="N12567" s="2"/>
    </row>
    <row r="12568" spans="1:14" x14ac:dyDescent="0.35">
      <c r="A12568" s="2"/>
      <c r="D12568" s="2"/>
      <c r="G12568" s="2"/>
      <c r="J12568" s="2"/>
      <c r="N12568" s="2"/>
    </row>
    <row r="12569" spans="1:14" x14ac:dyDescent="0.35">
      <c r="A12569" s="2"/>
      <c r="D12569" s="2"/>
      <c r="G12569" s="2"/>
      <c r="J12569" s="2"/>
      <c r="N12569" s="2"/>
    </row>
    <row r="12570" spans="1:14" x14ac:dyDescent="0.35">
      <c r="A12570" s="2"/>
      <c r="D12570" s="2"/>
      <c r="G12570" s="2"/>
      <c r="J12570" s="2"/>
      <c r="N12570" s="2"/>
    </row>
    <row r="12571" spans="1:14" x14ac:dyDescent="0.35">
      <c r="A12571" s="2"/>
      <c r="D12571" s="2"/>
      <c r="G12571" s="2"/>
      <c r="J12571" s="2"/>
      <c r="N12571" s="2"/>
    </row>
    <row r="12572" spans="1:14" x14ac:dyDescent="0.35">
      <c r="A12572" s="2"/>
      <c r="D12572" s="2"/>
      <c r="G12572" s="2"/>
      <c r="J12572" s="2"/>
      <c r="N12572" s="2"/>
    </row>
    <row r="12573" spans="1:14" x14ac:dyDescent="0.35">
      <c r="A12573" s="2"/>
      <c r="D12573" s="2"/>
      <c r="G12573" s="2"/>
      <c r="J12573" s="2"/>
      <c r="N12573" s="2"/>
    </row>
    <row r="12574" spans="1:14" x14ac:dyDescent="0.35">
      <c r="A12574" s="2"/>
      <c r="D12574" s="2"/>
      <c r="G12574" s="2"/>
      <c r="J12574" s="2"/>
      <c r="N12574" s="2"/>
    </row>
    <row r="12575" spans="1:14" x14ac:dyDescent="0.35">
      <c r="A12575" s="2"/>
      <c r="D12575" s="2"/>
      <c r="J12575" s="2"/>
      <c r="N12575" s="2"/>
    </row>
    <row r="12576" spans="1:14" x14ac:dyDescent="0.35">
      <c r="A12576" s="2"/>
      <c r="D12576" s="2"/>
      <c r="J12576" s="2"/>
      <c r="N12576" s="2"/>
    </row>
    <row r="12577" spans="1:14" x14ac:dyDescent="0.35">
      <c r="A12577" s="2"/>
      <c r="D12577" s="2"/>
      <c r="J12577" s="2"/>
      <c r="N12577" s="2"/>
    </row>
    <row r="12578" spans="1:14" x14ac:dyDescent="0.35">
      <c r="A12578" s="2"/>
      <c r="D12578" s="2"/>
      <c r="J12578" s="2"/>
      <c r="N12578" s="2"/>
    </row>
    <row r="12579" spans="1:14" x14ac:dyDescent="0.35">
      <c r="A12579" s="2"/>
      <c r="D12579" s="2"/>
      <c r="J12579" s="2"/>
      <c r="N12579" s="2"/>
    </row>
    <row r="12580" spans="1:14" x14ac:dyDescent="0.35">
      <c r="A12580" s="2"/>
      <c r="D12580" s="2"/>
      <c r="J12580" s="2"/>
      <c r="N12580" s="2"/>
    </row>
    <row r="12581" spans="1:14" x14ac:dyDescent="0.35">
      <c r="A12581" s="2"/>
      <c r="D12581" s="2"/>
      <c r="G12581" s="2"/>
      <c r="J12581" s="2"/>
      <c r="N12581" s="2"/>
    </row>
    <row r="12582" spans="1:14" x14ac:dyDescent="0.35">
      <c r="A12582" s="2"/>
      <c r="D12582" s="2"/>
      <c r="G12582" s="2"/>
      <c r="J12582" s="2"/>
      <c r="N12582" s="2"/>
    </row>
    <row r="12583" spans="1:14" x14ac:dyDescent="0.35">
      <c r="A12583" s="2"/>
      <c r="D12583" s="2"/>
      <c r="G12583" s="2"/>
      <c r="J12583" s="2"/>
      <c r="N12583" s="2"/>
    </row>
    <row r="12584" spans="1:14" x14ac:dyDescent="0.35">
      <c r="A12584" s="2"/>
      <c r="D12584" s="2"/>
      <c r="G12584" s="2"/>
      <c r="J12584" s="2"/>
      <c r="N12584" s="2"/>
    </row>
    <row r="12585" spans="1:14" x14ac:dyDescent="0.35">
      <c r="A12585" s="2"/>
      <c r="D12585" s="2"/>
      <c r="G12585" s="2"/>
      <c r="J12585" s="2"/>
      <c r="N12585" s="2"/>
    </row>
    <row r="12586" spans="1:14" x14ac:dyDescent="0.35">
      <c r="A12586" s="2"/>
      <c r="D12586" s="2"/>
      <c r="G12586" s="2"/>
      <c r="J12586" s="2"/>
      <c r="N12586" s="2"/>
    </row>
    <row r="12587" spans="1:14" x14ac:dyDescent="0.35">
      <c r="A12587" s="2"/>
      <c r="D12587" s="2"/>
      <c r="G12587" s="2"/>
      <c r="J12587" s="2"/>
      <c r="N12587" s="2"/>
    </row>
    <row r="12588" spans="1:14" x14ac:dyDescent="0.35">
      <c r="A12588" s="2"/>
      <c r="D12588" s="2"/>
      <c r="G12588" s="2"/>
      <c r="J12588" s="2"/>
      <c r="N12588" s="2"/>
    </row>
    <row r="12589" spans="1:14" x14ac:dyDescent="0.35">
      <c r="A12589" s="2"/>
      <c r="D12589" s="2"/>
      <c r="G12589" s="2"/>
      <c r="J12589" s="2"/>
      <c r="N12589" s="2"/>
    </row>
    <row r="12590" spans="1:14" x14ac:dyDescent="0.35">
      <c r="A12590" s="2"/>
      <c r="D12590" s="2"/>
      <c r="G12590" s="2"/>
      <c r="J12590" s="2"/>
      <c r="N12590" s="2"/>
    </row>
    <row r="12591" spans="1:14" x14ac:dyDescent="0.35">
      <c r="A12591" s="2"/>
      <c r="D12591" s="2"/>
      <c r="G12591" s="2"/>
      <c r="J12591" s="2"/>
      <c r="N12591" s="2"/>
    </row>
    <row r="12592" spans="1:14" x14ac:dyDescent="0.35">
      <c r="A12592" s="2"/>
      <c r="D12592" s="2"/>
      <c r="G12592" s="2"/>
      <c r="J12592" s="2"/>
      <c r="N12592" s="2"/>
    </row>
    <row r="12593" spans="1:14" x14ac:dyDescent="0.35">
      <c r="A12593" s="2"/>
      <c r="D12593" s="2"/>
      <c r="G12593" s="2"/>
      <c r="J12593" s="2"/>
      <c r="N12593" s="2"/>
    </row>
    <row r="12594" spans="1:14" x14ac:dyDescent="0.35">
      <c r="A12594" s="2"/>
      <c r="D12594" s="2"/>
      <c r="G12594" s="2"/>
      <c r="J12594" s="2"/>
      <c r="N12594" s="2"/>
    </row>
    <row r="12595" spans="1:14" x14ac:dyDescent="0.35">
      <c r="A12595" s="2"/>
      <c r="D12595" s="2"/>
      <c r="G12595" s="2"/>
      <c r="J12595" s="2"/>
      <c r="N12595" s="2"/>
    </row>
    <row r="12596" spans="1:14" x14ac:dyDescent="0.35">
      <c r="A12596" s="2"/>
      <c r="D12596" s="2"/>
      <c r="J12596" s="2"/>
      <c r="N12596" s="2"/>
    </row>
    <row r="12597" spans="1:14" x14ac:dyDescent="0.35">
      <c r="A12597" s="2"/>
      <c r="D12597" s="2"/>
      <c r="J12597" s="2"/>
      <c r="N12597" s="2"/>
    </row>
    <row r="12598" spans="1:14" x14ac:dyDescent="0.35">
      <c r="A12598" s="2"/>
      <c r="D12598" s="2"/>
      <c r="J12598" s="2"/>
      <c r="N12598" s="2"/>
    </row>
    <row r="12599" spans="1:14" x14ac:dyDescent="0.35">
      <c r="A12599" s="2"/>
      <c r="D12599" s="2"/>
      <c r="J12599" s="2"/>
      <c r="N12599" s="2"/>
    </row>
    <row r="12600" spans="1:14" x14ac:dyDescent="0.35">
      <c r="A12600" s="2"/>
      <c r="D12600" s="2"/>
      <c r="J12600" s="2"/>
      <c r="N12600" s="2"/>
    </row>
    <row r="12601" spans="1:14" x14ac:dyDescent="0.35">
      <c r="A12601" s="2"/>
      <c r="D12601" s="2"/>
      <c r="J12601" s="2"/>
      <c r="N12601" s="2"/>
    </row>
    <row r="12602" spans="1:14" x14ac:dyDescent="0.35">
      <c r="A12602" s="2"/>
      <c r="D12602" s="2"/>
      <c r="G12602" s="2"/>
      <c r="J12602" s="2"/>
      <c r="N12602" s="2"/>
    </row>
    <row r="12603" spans="1:14" x14ac:dyDescent="0.35">
      <c r="A12603" s="2"/>
      <c r="D12603" s="2"/>
      <c r="G12603" s="2"/>
      <c r="J12603" s="2"/>
      <c r="N12603" s="2"/>
    </row>
    <row r="12604" spans="1:14" x14ac:dyDescent="0.35">
      <c r="A12604" s="2"/>
      <c r="D12604" s="2"/>
      <c r="G12604" s="2"/>
      <c r="J12604" s="2"/>
      <c r="N12604" s="2"/>
    </row>
    <row r="12605" spans="1:14" x14ac:dyDescent="0.35">
      <c r="A12605" s="2"/>
      <c r="D12605" s="2"/>
      <c r="G12605" s="2"/>
      <c r="J12605" s="2"/>
      <c r="N12605" s="2"/>
    </row>
    <row r="12606" spans="1:14" x14ac:dyDescent="0.35">
      <c r="A12606" s="2"/>
      <c r="D12606" s="2"/>
      <c r="G12606" s="2"/>
      <c r="J12606" s="2"/>
      <c r="N12606" s="2"/>
    </row>
    <row r="12607" spans="1:14" x14ac:dyDescent="0.35">
      <c r="A12607" s="2"/>
      <c r="D12607" s="2"/>
      <c r="G12607" s="2"/>
      <c r="J12607" s="2"/>
      <c r="N12607" s="2"/>
    </row>
    <row r="12608" spans="1:14" x14ac:dyDescent="0.35">
      <c r="A12608" s="2"/>
      <c r="D12608" s="2"/>
      <c r="G12608" s="2"/>
      <c r="J12608" s="2"/>
      <c r="N12608" s="2"/>
    </row>
    <row r="12609" spans="1:14" x14ac:dyDescent="0.35">
      <c r="A12609" s="2"/>
      <c r="D12609" s="2"/>
      <c r="G12609" s="2"/>
      <c r="J12609" s="2"/>
      <c r="N12609" s="2"/>
    </row>
    <row r="12610" spans="1:14" x14ac:dyDescent="0.35">
      <c r="A12610" s="2"/>
      <c r="D12610" s="2"/>
      <c r="G12610" s="2"/>
      <c r="J12610" s="2"/>
      <c r="N12610" s="2"/>
    </row>
    <row r="12611" spans="1:14" x14ac:dyDescent="0.35">
      <c r="A12611" s="2"/>
      <c r="D12611" s="2"/>
      <c r="G12611" s="2"/>
      <c r="J12611" s="2"/>
      <c r="N12611" s="2"/>
    </row>
    <row r="12612" spans="1:14" x14ac:dyDescent="0.35">
      <c r="A12612" s="2"/>
      <c r="D12612" s="2"/>
      <c r="G12612" s="2"/>
      <c r="J12612" s="2"/>
      <c r="N12612" s="2"/>
    </row>
    <row r="12613" spans="1:14" x14ac:dyDescent="0.35">
      <c r="A12613" s="2"/>
      <c r="D12613" s="2"/>
      <c r="G12613" s="2"/>
      <c r="J12613" s="2"/>
      <c r="N12613" s="2"/>
    </row>
    <row r="12614" spans="1:14" x14ac:dyDescent="0.35">
      <c r="A12614" s="2"/>
      <c r="D12614" s="2"/>
      <c r="G12614" s="2"/>
      <c r="J12614" s="2"/>
      <c r="N12614" s="2"/>
    </row>
    <row r="12615" spans="1:14" x14ac:dyDescent="0.35">
      <c r="A12615" s="2"/>
      <c r="D12615" s="2"/>
      <c r="G12615" s="2"/>
      <c r="J12615" s="2"/>
      <c r="N12615" s="2"/>
    </row>
    <row r="12616" spans="1:14" x14ac:dyDescent="0.35">
      <c r="A12616" s="2"/>
      <c r="D12616" s="2"/>
      <c r="J12616" s="2"/>
      <c r="N12616" s="2"/>
    </row>
    <row r="12617" spans="1:14" x14ac:dyDescent="0.35">
      <c r="A12617" s="2"/>
      <c r="D12617" s="2"/>
      <c r="J12617" s="2"/>
      <c r="N12617" s="2"/>
    </row>
    <row r="12618" spans="1:14" x14ac:dyDescent="0.35">
      <c r="A12618" s="2"/>
      <c r="D12618" s="2"/>
      <c r="J12618" s="2"/>
      <c r="N12618" s="2"/>
    </row>
    <row r="12619" spans="1:14" x14ac:dyDescent="0.35">
      <c r="A12619" s="2"/>
      <c r="D12619" s="2"/>
      <c r="J12619" s="2"/>
      <c r="N12619" s="2"/>
    </row>
    <row r="12620" spans="1:14" x14ac:dyDescent="0.35">
      <c r="A12620" s="2"/>
      <c r="D12620" s="2"/>
      <c r="J12620" s="2"/>
      <c r="N12620" s="2"/>
    </row>
    <row r="12621" spans="1:14" x14ac:dyDescent="0.35">
      <c r="A12621" s="2"/>
      <c r="D12621" s="2"/>
      <c r="J12621" s="2"/>
      <c r="N12621" s="2"/>
    </row>
    <row r="12622" spans="1:14" x14ac:dyDescent="0.35">
      <c r="A12622" s="2"/>
      <c r="D12622" s="2"/>
      <c r="G12622" s="2"/>
      <c r="J12622" s="2"/>
      <c r="N12622" s="2"/>
    </row>
    <row r="12623" spans="1:14" x14ac:dyDescent="0.35">
      <c r="A12623" s="2"/>
      <c r="D12623" s="2"/>
      <c r="G12623" s="2"/>
      <c r="J12623" s="2"/>
      <c r="N12623" s="2"/>
    </row>
    <row r="12624" spans="1:14" x14ac:dyDescent="0.35">
      <c r="A12624" s="2"/>
      <c r="D12624" s="2"/>
      <c r="G12624" s="2"/>
      <c r="J12624" s="2"/>
      <c r="N12624" s="2"/>
    </row>
    <row r="12625" spans="1:14" x14ac:dyDescent="0.35">
      <c r="A12625" s="2"/>
      <c r="D12625" s="2"/>
      <c r="G12625" s="2"/>
      <c r="J12625" s="2"/>
      <c r="N12625" s="2"/>
    </row>
    <row r="12626" spans="1:14" x14ac:dyDescent="0.35">
      <c r="A12626" s="2"/>
      <c r="D12626" s="2"/>
      <c r="G12626" s="2"/>
      <c r="J12626" s="2"/>
      <c r="N12626" s="2"/>
    </row>
    <row r="12627" spans="1:14" x14ac:dyDescent="0.35">
      <c r="A12627" s="2"/>
      <c r="D12627" s="2"/>
      <c r="G12627" s="2"/>
      <c r="J12627" s="2"/>
      <c r="N12627" s="2"/>
    </row>
    <row r="12628" spans="1:14" x14ac:dyDescent="0.35">
      <c r="A12628" s="2"/>
      <c r="D12628" s="2"/>
      <c r="G12628" s="2"/>
      <c r="J12628" s="2"/>
      <c r="N12628" s="2"/>
    </row>
    <row r="12629" spans="1:14" x14ac:dyDescent="0.35">
      <c r="A12629" s="2"/>
      <c r="D12629" s="2"/>
      <c r="G12629" s="2"/>
      <c r="J12629" s="2"/>
      <c r="N12629" s="2"/>
    </row>
    <row r="12630" spans="1:14" x14ac:dyDescent="0.35">
      <c r="A12630" s="2"/>
      <c r="D12630" s="2"/>
      <c r="G12630" s="2"/>
      <c r="J12630" s="2"/>
      <c r="N12630" s="2"/>
    </row>
    <row r="12631" spans="1:14" x14ac:dyDescent="0.35">
      <c r="A12631" s="2"/>
      <c r="D12631" s="2"/>
      <c r="G12631" s="2"/>
      <c r="J12631" s="2"/>
      <c r="N12631" s="2"/>
    </row>
    <row r="12632" spans="1:14" x14ac:dyDescent="0.35">
      <c r="A12632" s="2"/>
      <c r="D12632" s="2"/>
      <c r="G12632" s="2"/>
      <c r="J12632" s="2"/>
      <c r="N12632" s="2"/>
    </row>
    <row r="12633" spans="1:14" x14ac:dyDescent="0.35">
      <c r="A12633" s="2"/>
      <c r="D12633" s="2"/>
      <c r="G12633" s="2"/>
      <c r="J12633" s="2"/>
      <c r="N12633" s="2"/>
    </row>
    <row r="12634" spans="1:14" x14ac:dyDescent="0.35">
      <c r="A12634" s="2"/>
      <c r="D12634" s="2"/>
      <c r="G12634" s="2"/>
      <c r="J12634" s="2"/>
      <c r="N12634" s="2"/>
    </row>
    <row r="12635" spans="1:14" x14ac:dyDescent="0.35">
      <c r="A12635" s="2"/>
      <c r="D12635" s="2"/>
      <c r="G12635" s="2"/>
      <c r="J12635" s="2"/>
      <c r="N12635" s="2"/>
    </row>
    <row r="12636" spans="1:14" x14ac:dyDescent="0.35">
      <c r="A12636" s="2"/>
      <c r="D12636" s="2"/>
      <c r="G12636" s="2"/>
      <c r="J12636" s="2"/>
      <c r="N12636" s="2"/>
    </row>
    <row r="12637" spans="1:14" x14ac:dyDescent="0.35">
      <c r="A12637" s="2"/>
      <c r="D12637" s="2"/>
      <c r="J12637" s="2"/>
      <c r="N12637" s="2"/>
    </row>
    <row r="12638" spans="1:14" x14ac:dyDescent="0.35">
      <c r="A12638" s="2"/>
      <c r="D12638" s="2"/>
      <c r="J12638" s="2"/>
      <c r="N12638" s="2"/>
    </row>
    <row r="12639" spans="1:14" x14ac:dyDescent="0.35">
      <c r="A12639" s="2"/>
      <c r="D12639" s="2"/>
      <c r="J12639" s="2"/>
      <c r="N12639" s="2"/>
    </row>
    <row r="12640" spans="1:14" x14ac:dyDescent="0.35">
      <c r="A12640" s="2"/>
      <c r="D12640" s="2"/>
      <c r="J12640" s="2"/>
      <c r="N12640" s="2"/>
    </row>
    <row r="12641" spans="1:14" x14ac:dyDescent="0.35">
      <c r="A12641" s="2"/>
      <c r="D12641" s="2"/>
      <c r="J12641" s="2"/>
      <c r="N12641" s="2"/>
    </row>
    <row r="12642" spans="1:14" x14ac:dyDescent="0.35">
      <c r="A12642" s="2"/>
      <c r="D12642" s="2"/>
      <c r="J12642" s="2"/>
      <c r="N12642" s="2"/>
    </row>
    <row r="12643" spans="1:14" x14ac:dyDescent="0.35">
      <c r="A12643" s="2"/>
      <c r="D12643" s="2"/>
      <c r="G12643" s="2"/>
      <c r="J12643" s="2"/>
      <c r="N12643" s="2"/>
    </row>
    <row r="12644" spans="1:14" x14ac:dyDescent="0.35">
      <c r="A12644" s="2"/>
      <c r="D12644" s="2"/>
      <c r="G12644" s="2"/>
      <c r="J12644" s="2"/>
      <c r="N12644" s="2"/>
    </row>
    <row r="12645" spans="1:14" x14ac:dyDescent="0.35">
      <c r="A12645" s="2"/>
      <c r="D12645" s="2"/>
      <c r="G12645" s="2"/>
      <c r="J12645" s="2"/>
      <c r="N12645" s="2"/>
    </row>
    <row r="12646" spans="1:14" x14ac:dyDescent="0.35">
      <c r="A12646" s="2"/>
      <c r="D12646" s="2"/>
      <c r="G12646" s="2"/>
      <c r="J12646" s="2"/>
      <c r="N12646" s="2"/>
    </row>
    <row r="12647" spans="1:14" x14ac:dyDescent="0.35">
      <c r="A12647" s="2"/>
      <c r="D12647" s="2"/>
      <c r="G12647" s="2"/>
      <c r="J12647" s="2"/>
      <c r="N12647" s="2"/>
    </row>
    <row r="12648" spans="1:14" x14ac:dyDescent="0.35">
      <c r="A12648" s="2"/>
      <c r="D12648" s="2"/>
      <c r="G12648" s="2"/>
      <c r="J12648" s="2"/>
      <c r="N12648" s="2"/>
    </row>
    <row r="12649" spans="1:14" x14ac:dyDescent="0.35">
      <c r="A12649" s="2"/>
      <c r="D12649" s="2"/>
      <c r="G12649" s="2"/>
      <c r="J12649" s="2"/>
      <c r="N12649" s="2"/>
    </row>
    <row r="12650" spans="1:14" x14ac:dyDescent="0.35">
      <c r="A12650" s="2"/>
      <c r="D12650" s="2"/>
      <c r="G12650" s="2"/>
      <c r="J12650" s="2"/>
      <c r="N12650" s="2"/>
    </row>
    <row r="12651" spans="1:14" x14ac:dyDescent="0.35">
      <c r="A12651" s="2"/>
      <c r="D12651" s="2"/>
      <c r="G12651" s="2"/>
      <c r="J12651" s="2"/>
      <c r="N12651" s="2"/>
    </row>
    <row r="12652" spans="1:14" x14ac:dyDescent="0.35">
      <c r="A12652" s="2"/>
      <c r="D12652" s="2"/>
      <c r="G12652" s="2"/>
      <c r="J12652" s="2"/>
      <c r="N12652" s="2"/>
    </row>
    <row r="12653" spans="1:14" x14ac:dyDescent="0.35">
      <c r="A12653" s="2"/>
      <c r="D12653" s="2"/>
      <c r="G12653" s="2"/>
      <c r="J12653" s="2"/>
      <c r="N12653" s="2"/>
    </row>
    <row r="12654" spans="1:14" x14ac:dyDescent="0.35">
      <c r="A12654" s="2"/>
      <c r="D12654" s="2"/>
      <c r="G12654" s="2"/>
      <c r="J12654" s="2"/>
      <c r="N12654" s="2"/>
    </row>
    <row r="12655" spans="1:14" x14ac:dyDescent="0.35">
      <c r="A12655" s="2"/>
      <c r="D12655" s="2"/>
      <c r="G12655" s="2"/>
      <c r="J12655" s="2"/>
      <c r="N12655" s="2"/>
    </row>
    <row r="12656" spans="1:14" x14ac:dyDescent="0.35">
      <c r="A12656" s="2"/>
      <c r="D12656" s="2"/>
      <c r="G12656" s="2"/>
      <c r="J12656" s="2"/>
      <c r="N12656" s="2"/>
    </row>
    <row r="12657" spans="1:14" x14ac:dyDescent="0.35">
      <c r="A12657" s="2"/>
      <c r="D12657" s="2"/>
      <c r="J12657" s="2"/>
      <c r="N12657" s="2"/>
    </row>
    <row r="12658" spans="1:14" x14ac:dyDescent="0.35">
      <c r="A12658" s="2"/>
      <c r="D12658" s="2"/>
      <c r="J12658" s="2"/>
      <c r="N12658" s="2"/>
    </row>
    <row r="12659" spans="1:14" x14ac:dyDescent="0.35">
      <c r="A12659" s="2"/>
      <c r="D12659" s="2"/>
      <c r="J12659" s="2"/>
      <c r="N12659" s="2"/>
    </row>
    <row r="12660" spans="1:14" x14ac:dyDescent="0.35">
      <c r="A12660" s="2"/>
      <c r="D12660" s="2"/>
      <c r="J12660" s="2"/>
      <c r="N12660" s="2"/>
    </row>
    <row r="12661" spans="1:14" x14ac:dyDescent="0.35">
      <c r="A12661" s="2"/>
      <c r="D12661" s="2"/>
      <c r="J12661" s="2"/>
      <c r="N12661" s="2"/>
    </row>
    <row r="12662" spans="1:14" x14ac:dyDescent="0.35">
      <c r="A12662" s="2"/>
      <c r="D12662" s="2"/>
      <c r="J12662" s="2"/>
      <c r="N12662" s="2"/>
    </row>
    <row r="12663" spans="1:14" x14ac:dyDescent="0.35">
      <c r="A12663" s="2"/>
      <c r="D12663" s="2"/>
      <c r="G12663" s="2"/>
      <c r="J12663" s="2"/>
      <c r="N12663" s="2"/>
    </row>
    <row r="12664" spans="1:14" x14ac:dyDescent="0.35">
      <c r="A12664" s="2"/>
      <c r="D12664" s="2"/>
      <c r="G12664" s="2"/>
      <c r="J12664" s="2"/>
      <c r="N12664" s="2"/>
    </row>
    <row r="12665" spans="1:14" x14ac:dyDescent="0.35">
      <c r="A12665" s="2"/>
      <c r="D12665" s="2"/>
      <c r="G12665" s="2"/>
      <c r="J12665" s="2"/>
      <c r="N12665" s="2"/>
    </row>
    <row r="12666" spans="1:14" x14ac:dyDescent="0.35">
      <c r="A12666" s="2"/>
      <c r="D12666" s="2"/>
      <c r="G12666" s="2"/>
      <c r="J12666" s="2"/>
      <c r="N12666" s="2"/>
    </row>
    <row r="12667" spans="1:14" x14ac:dyDescent="0.35">
      <c r="A12667" s="2"/>
      <c r="D12667" s="2"/>
      <c r="G12667" s="2"/>
      <c r="J12667" s="2"/>
      <c r="N12667" s="2"/>
    </row>
    <row r="12668" spans="1:14" x14ac:dyDescent="0.35">
      <c r="A12668" s="2"/>
      <c r="D12668" s="2"/>
      <c r="G12668" s="2"/>
      <c r="J12668" s="2"/>
      <c r="N12668" s="2"/>
    </row>
    <row r="12669" spans="1:14" x14ac:dyDescent="0.35">
      <c r="A12669" s="2"/>
      <c r="D12669" s="2"/>
      <c r="G12669" s="2"/>
      <c r="J12669" s="2"/>
      <c r="N12669" s="2"/>
    </row>
    <row r="12670" spans="1:14" x14ac:dyDescent="0.35">
      <c r="A12670" s="2"/>
      <c r="D12670" s="2"/>
      <c r="G12670" s="2"/>
      <c r="J12670" s="2"/>
      <c r="N12670" s="2"/>
    </row>
    <row r="12671" spans="1:14" x14ac:dyDescent="0.35">
      <c r="A12671" s="2"/>
      <c r="D12671" s="2"/>
      <c r="G12671" s="2"/>
      <c r="J12671" s="2"/>
      <c r="N12671" s="2"/>
    </row>
    <row r="12672" spans="1:14" x14ac:dyDescent="0.35">
      <c r="A12672" s="2"/>
      <c r="D12672" s="2"/>
      <c r="G12672" s="2"/>
      <c r="J12672" s="2"/>
      <c r="N12672" s="2"/>
    </row>
    <row r="12673" spans="1:14" x14ac:dyDescent="0.35">
      <c r="A12673" s="2"/>
      <c r="D12673" s="2"/>
      <c r="G12673" s="2"/>
      <c r="J12673" s="2"/>
      <c r="N12673" s="2"/>
    </row>
    <row r="12674" spans="1:14" x14ac:dyDescent="0.35">
      <c r="A12674" s="2"/>
      <c r="D12674" s="2"/>
      <c r="G12674" s="2"/>
      <c r="J12674" s="2"/>
      <c r="N12674" s="2"/>
    </row>
    <row r="12675" spans="1:14" x14ac:dyDescent="0.35">
      <c r="A12675" s="2"/>
      <c r="D12675" s="2"/>
      <c r="G12675" s="2"/>
      <c r="J12675" s="2"/>
      <c r="N12675" s="2"/>
    </row>
    <row r="12676" spans="1:14" x14ac:dyDescent="0.35">
      <c r="A12676" s="2"/>
      <c r="D12676" s="2"/>
      <c r="G12676" s="2"/>
      <c r="J12676" s="2"/>
      <c r="N12676" s="2"/>
    </row>
    <row r="12677" spans="1:14" x14ac:dyDescent="0.35">
      <c r="A12677" s="2"/>
      <c r="D12677" s="2"/>
      <c r="J12677" s="2"/>
      <c r="N12677" s="2"/>
    </row>
    <row r="12678" spans="1:14" x14ac:dyDescent="0.35">
      <c r="A12678" s="2"/>
      <c r="D12678" s="2"/>
      <c r="J12678" s="2"/>
      <c r="N12678" s="2"/>
    </row>
    <row r="12679" spans="1:14" x14ac:dyDescent="0.35">
      <c r="A12679" s="2"/>
      <c r="D12679" s="2"/>
      <c r="J12679" s="2"/>
      <c r="N12679" s="2"/>
    </row>
    <row r="12680" spans="1:14" x14ac:dyDescent="0.35">
      <c r="A12680" s="2"/>
      <c r="D12680" s="2"/>
      <c r="J12680" s="2"/>
      <c r="N12680" s="2"/>
    </row>
    <row r="12681" spans="1:14" x14ac:dyDescent="0.35">
      <c r="A12681" s="2"/>
      <c r="D12681" s="2"/>
      <c r="J12681" s="2"/>
      <c r="N12681" s="2"/>
    </row>
    <row r="12682" spans="1:14" x14ac:dyDescent="0.35">
      <c r="A12682" s="2"/>
      <c r="D12682" s="2"/>
      <c r="J12682" s="2"/>
      <c r="N12682" s="2"/>
    </row>
    <row r="12683" spans="1:14" x14ac:dyDescent="0.35">
      <c r="A12683" s="2"/>
      <c r="D12683" s="2"/>
      <c r="G12683" s="2"/>
      <c r="J12683" s="2"/>
      <c r="N12683" s="2"/>
    </row>
    <row r="12684" spans="1:14" x14ac:dyDescent="0.35">
      <c r="A12684" s="2"/>
      <c r="D12684" s="2"/>
      <c r="G12684" s="2"/>
      <c r="J12684" s="2"/>
      <c r="N12684" s="2"/>
    </row>
    <row r="12685" spans="1:14" x14ac:dyDescent="0.35">
      <c r="A12685" s="2"/>
      <c r="D12685" s="2"/>
      <c r="G12685" s="2"/>
      <c r="J12685" s="2"/>
      <c r="N12685" s="2"/>
    </row>
    <row r="12686" spans="1:14" x14ac:dyDescent="0.35">
      <c r="A12686" s="2"/>
      <c r="D12686" s="2"/>
      <c r="G12686" s="2"/>
      <c r="J12686" s="2"/>
      <c r="N12686" s="2"/>
    </row>
    <row r="12687" spans="1:14" x14ac:dyDescent="0.35">
      <c r="A12687" s="2"/>
      <c r="D12687" s="2"/>
      <c r="G12687" s="2"/>
      <c r="J12687" s="2"/>
      <c r="N12687" s="2"/>
    </row>
    <row r="12688" spans="1:14" x14ac:dyDescent="0.35">
      <c r="A12688" s="2"/>
      <c r="D12688" s="2"/>
      <c r="G12688" s="2"/>
      <c r="J12688" s="2"/>
      <c r="N12688" s="2"/>
    </row>
    <row r="12689" spans="1:14" x14ac:dyDescent="0.35">
      <c r="A12689" s="2"/>
      <c r="D12689" s="2"/>
      <c r="G12689" s="2"/>
      <c r="J12689" s="2"/>
      <c r="N12689" s="2"/>
    </row>
    <row r="12690" spans="1:14" x14ac:dyDescent="0.35">
      <c r="A12690" s="2"/>
      <c r="D12690" s="2"/>
      <c r="G12690" s="2"/>
      <c r="J12690" s="2"/>
      <c r="N12690" s="2"/>
    </row>
    <row r="12691" spans="1:14" x14ac:dyDescent="0.35">
      <c r="A12691" s="2"/>
      <c r="D12691" s="2"/>
      <c r="G12691" s="2"/>
      <c r="J12691" s="2"/>
      <c r="N12691" s="2"/>
    </row>
    <row r="12692" spans="1:14" x14ac:dyDescent="0.35">
      <c r="A12692" s="2"/>
      <c r="D12692" s="2"/>
      <c r="G12692" s="2"/>
      <c r="J12692" s="2"/>
      <c r="N12692" s="2"/>
    </row>
    <row r="12693" spans="1:14" x14ac:dyDescent="0.35">
      <c r="A12693" s="2"/>
      <c r="D12693" s="2"/>
      <c r="G12693" s="2"/>
      <c r="J12693" s="2"/>
      <c r="N12693" s="2"/>
    </row>
    <row r="12694" spans="1:14" x14ac:dyDescent="0.35">
      <c r="A12694" s="2"/>
      <c r="D12694" s="2"/>
      <c r="G12694" s="2"/>
      <c r="J12694" s="2"/>
      <c r="N12694" s="2"/>
    </row>
    <row r="12695" spans="1:14" x14ac:dyDescent="0.35">
      <c r="A12695" s="2"/>
      <c r="D12695" s="2"/>
      <c r="G12695" s="2"/>
      <c r="J12695" s="2"/>
      <c r="N12695" s="2"/>
    </row>
    <row r="12696" spans="1:14" x14ac:dyDescent="0.35">
      <c r="A12696" s="2"/>
      <c r="D12696" s="2"/>
      <c r="G12696" s="2"/>
      <c r="J12696" s="2"/>
      <c r="N12696" s="2"/>
    </row>
    <row r="12697" spans="1:14" x14ac:dyDescent="0.35">
      <c r="A12697" s="2"/>
      <c r="D12697" s="2"/>
      <c r="G12697" s="2"/>
      <c r="J12697" s="2"/>
      <c r="N12697" s="2"/>
    </row>
    <row r="12698" spans="1:14" x14ac:dyDescent="0.35">
      <c r="A12698" s="2"/>
      <c r="D12698" s="2"/>
      <c r="J12698" s="2"/>
      <c r="N12698" s="2"/>
    </row>
    <row r="12699" spans="1:14" x14ac:dyDescent="0.35">
      <c r="A12699" s="2"/>
      <c r="D12699" s="2"/>
      <c r="J12699" s="2"/>
      <c r="N12699" s="2"/>
    </row>
    <row r="12700" spans="1:14" x14ac:dyDescent="0.35">
      <c r="A12700" s="2"/>
      <c r="D12700" s="2"/>
      <c r="J12700" s="2"/>
      <c r="N12700" s="2"/>
    </row>
    <row r="12701" spans="1:14" x14ac:dyDescent="0.35">
      <c r="A12701" s="2"/>
      <c r="D12701" s="2"/>
      <c r="J12701" s="2"/>
      <c r="N12701" s="2"/>
    </row>
    <row r="12702" spans="1:14" x14ac:dyDescent="0.35">
      <c r="A12702" s="2"/>
      <c r="D12702" s="2"/>
      <c r="J12702" s="2"/>
      <c r="N12702" s="2"/>
    </row>
    <row r="12703" spans="1:14" x14ac:dyDescent="0.35">
      <c r="A12703" s="2"/>
      <c r="D12703" s="2"/>
      <c r="J12703" s="2"/>
      <c r="N12703" s="2"/>
    </row>
    <row r="12704" spans="1:14" x14ac:dyDescent="0.35">
      <c r="A12704" s="2"/>
      <c r="D12704" s="2"/>
      <c r="G12704" s="2"/>
      <c r="J12704" s="2"/>
      <c r="N12704" s="2"/>
    </row>
    <row r="12705" spans="1:14" x14ac:dyDescent="0.35">
      <c r="A12705" s="2"/>
      <c r="D12705" s="2"/>
      <c r="G12705" s="2"/>
      <c r="J12705" s="2"/>
      <c r="N12705" s="2"/>
    </row>
    <row r="12706" spans="1:14" x14ac:dyDescent="0.35">
      <c r="A12706" s="2"/>
      <c r="D12706" s="2"/>
      <c r="G12706" s="2"/>
      <c r="J12706" s="2"/>
      <c r="N12706" s="2"/>
    </row>
    <row r="12707" spans="1:14" x14ac:dyDescent="0.35">
      <c r="A12707" s="2"/>
      <c r="D12707" s="2"/>
      <c r="G12707" s="2"/>
      <c r="J12707" s="2"/>
      <c r="N12707" s="2"/>
    </row>
    <row r="12708" spans="1:14" x14ac:dyDescent="0.35">
      <c r="A12708" s="2"/>
      <c r="D12708" s="2"/>
      <c r="G12708" s="2"/>
      <c r="J12708" s="2"/>
      <c r="N12708" s="2"/>
    </row>
    <row r="12709" spans="1:14" x14ac:dyDescent="0.35">
      <c r="A12709" s="2"/>
      <c r="D12709" s="2"/>
      <c r="G12709" s="2"/>
      <c r="J12709" s="2"/>
      <c r="N12709" s="2"/>
    </row>
    <row r="12710" spans="1:14" x14ac:dyDescent="0.35">
      <c r="A12710" s="2"/>
      <c r="D12710" s="2"/>
      <c r="G12710" s="2"/>
      <c r="J12710" s="2"/>
      <c r="N12710" s="2"/>
    </row>
    <row r="12711" spans="1:14" x14ac:dyDescent="0.35">
      <c r="A12711" s="2"/>
      <c r="D12711" s="2"/>
      <c r="G12711" s="2"/>
      <c r="J12711" s="2"/>
      <c r="N12711" s="2"/>
    </row>
    <row r="12712" spans="1:14" x14ac:dyDescent="0.35">
      <c r="A12712" s="2"/>
      <c r="D12712" s="2"/>
      <c r="G12712" s="2"/>
      <c r="J12712" s="2"/>
      <c r="N12712" s="2"/>
    </row>
    <row r="12713" spans="1:14" x14ac:dyDescent="0.35">
      <c r="A12713" s="2"/>
      <c r="D12713" s="2"/>
      <c r="G12713" s="2"/>
      <c r="J12713" s="2"/>
      <c r="N12713" s="2"/>
    </row>
    <row r="12714" spans="1:14" x14ac:dyDescent="0.35">
      <c r="A12714" s="2"/>
      <c r="D12714" s="2"/>
      <c r="G12714" s="2"/>
      <c r="J12714" s="2"/>
      <c r="N12714" s="2"/>
    </row>
    <row r="12715" spans="1:14" x14ac:dyDescent="0.35">
      <c r="A12715" s="2"/>
      <c r="D12715" s="2"/>
      <c r="G12715" s="2"/>
      <c r="J12715" s="2"/>
      <c r="N12715" s="2"/>
    </row>
    <row r="12716" spans="1:14" x14ac:dyDescent="0.35">
      <c r="A12716" s="2"/>
      <c r="D12716" s="2"/>
      <c r="G12716" s="2"/>
      <c r="J12716" s="2"/>
      <c r="N12716" s="2"/>
    </row>
    <row r="12717" spans="1:14" x14ac:dyDescent="0.35">
      <c r="A12717" s="2"/>
      <c r="D12717" s="2"/>
      <c r="G12717" s="2"/>
      <c r="J12717" s="2"/>
      <c r="N12717" s="2"/>
    </row>
    <row r="12718" spans="1:14" x14ac:dyDescent="0.35">
      <c r="A12718" s="2"/>
      <c r="D12718" s="2"/>
      <c r="G12718" s="2"/>
      <c r="J12718" s="2"/>
      <c r="N12718" s="2"/>
    </row>
    <row r="12719" spans="1:14" x14ac:dyDescent="0.35">
      <c r="A12719" s="2"/>
      <c r="D12719" s="2"/>
      <c r="J12719" s="2"/>
      <c r="N12719" s="2"/>
    </row>
    <row r="12720" spans="1:14" x14ac:dyDescent="0.35">
      <c r="A12720" s="2"/>
      <c r="D12720" s="2"/>
      <c r="J12720" s="2"/>
      <c r="N12720" s="2"/>
    </row>
    <row r="12721" spans="1:14" x14ac:dyDescent="0.35">
      <c r="A12721" s="2"/>
      <c r="D12721" s="2"/>
      <c r="J12721" s="2"/>
      <c r="N12721" s="2"/>
    </row>
    <row r="12722" spans="1:14" x14ac:dyDescent="0.35">
      <c r="A12722" s="2"/>
      <c r="D12722" s="2"/>
      <c r="J12722" s="2"/>
      <c r="N12722" s="2"/>
    </row>
    <row r="12723" spans="1:14" x14ac:dyDescent="0.35">
      <c r="A12723" s="2"/>
      <c r="D12723" s="2"/>
      <c r="J12723" s="2"/>
      <c r="N12723" s="2"/>
    </row>
    <row r="12724" spans="1:14" x14ac:dyDescent="0.35">
      <c r="A12724" s="2"/>
      <c r="D12724" s="2"/>
      <c r="J12724" s="2"/>
      <c r="N12724" s="2"/>
    </row>
    <row r="12725" spans="1:14" x14ac:dyDescent="0.35">
      <c r="A12725" s="2"/>
      <c r="D12725" s="2"/>
      <c r="G12725" s="2"/>
      <c r="J12725" s="2"/>
      <c r="N12725" s="2"/>
    </row>
    <row r="12726" spans="1:14" x14ac:dyDescent="0.35">
      <c r="A12726" s="2"/>
      <c r="D12726" s="2"/>
      <c r="G12726" s="2"/>
      <c r="J12726" s="2"/>
      <c r="N12726" s="2"/>
    </row>
    <row r="12727" spans="1:14" x14ac:dyDescent="0.35">
      <c r="A12727" s="2"/>
      <c r="D12727" s="2"/>
      <c r="G12727" s="2"/>
      <c r="J12727" s="2"/>
      <c r="N12727" s="2"/>
    </row>
    <row r="12728" spans="1:14" x14ac:dyDescent="0.35">
      <c r="A12728" s="2"/>
      <c r="D12728" s="2"/>
      <c r="G12728" s="2"/>
      <c r="J12728" s="2"/>
      <c r="N12728" s="2"/>
    </row>
    <row r="12729" spans="1:14" x14ac:dyDescent="0.35">
      <c r="A12729" s="2"/>
      <c r="D12729" s="2"/>
      <c r="G12729" s="2"/>
      <c r="J12729" s="2"/>
      <c r="N12729" s="2"/>
    </row>
    <row r="12730" spans="1:14" x14ac:dyDescent="0.35">
      <c r="A12730" s="2"/>
      <c r="D12730" s="2"/>
      <c r="G12730" s="2"/>
      <c r="J12730" s="2"/>
      <c r="N12730" s="2"/>
    </row>
    <row r="12731" spans="1:14" x14ac:dyDescent="0.35">
      <c r="A12731" s="2"/>
      <c r="D12731" s="2"/>
      <c r="G12731" s="2"/>
      <c r="J12731" s="2"/>
      <c r="N12731" s="2"/>
    </row>
    <row r="12732" spans="1:14" x14ac:dyDescent="0.35">
      <c r="A12732" s="2"/>
      <c r="D12732" s="2"/>
      <c r="G12732" s="2"/>
      <c r="J12732" s="2"/>
      <c r="N12732" s="2"/>
    </row>
    <row r="12733" spans="1:14" x14ac:dyDescent="0.35">
      <c r="A12733" s="2"/>
      <c r="D12733" s="2"/>
      <c r="G12733" s="2"/>
      <c r="J12733" s="2"/>
      <c r="N12733" s="2"/>
    </row>
    <row r="12734" spans="1:14" x14ac:dyDescent="0.35">
      <c r="A12734" s="2"/>
      <c r="D12734" s="2"/>
      <c r="G12734" s="2"/>
      <c r="J12734" s="2"/>
      <c r="N12734" s="2"/>
    </row>
    <row r="12735" spans="1:14" x14ac:dyDescent="0.35">
      <c r="A12735" s="2"/>
      <c r="D12735" s="2"/>
      <c r="G12735" s="2"/>
      <c r="J12735" s="2"/>
      <c r="N12735" s="2"/>
    </row>
    <row r="12736" spans="1:14" x14ac:dyDescent="0.35">
      <c r="A12736" s="2"/>
      <c r="D12736" s="2"/>
      <c r="G12736" s="2"/>
      <c r="J12736" s="2"/>
      <c r="N12736" s="2"/>
    </row>
    <row r="12737" spans="1:14" x14ac:dyDescent="0.35">
      <c r="A12737" s="2"/>
      <c r="D12737" s="2"/>
      <c r="G12737" s="2"/>
      <c r="J12737" s="2"/>
      <c r="N12737" s="2"/>
    </row>
    <row r="12738" spans="1:14" x14ac:dyDescent="0.35">
      <c r="A12738" s="2"/>
      <c r="D12738" s="2"/>
      <c r="G12738" s="2"/>
      <c r="J12738" s="2"/>
      <c r="N12738" s="2"/>
    </row>
    <row r="12739" spans="1:14" x14ac:dyDescent="0.35">
      <c r="A12739" s="2"/>
      <c r="D12739" s="2"/>
      <c r="G12739" s="2"/>
      <c r="J12739" s="2"/>
      <c r="N12739" s="2"/>
    </row>
    <row r="12740" spans="1:14" x14ac:dyDescent="0.35">
      <c r="A12740" s="2"/>
      <c r="D12740" s="2"/>
      <c r="J12740" s="2"/>
      <c r="N12740" s="2"/>
    </row>
    <row r="12741" spans="1:14" x14ac:dyDescent="0.35">
      <c r="A12741" s="2"/>
      <c r="D12741" s="2"/>
      <c r="J12741" s="2"/>
      <c r="N12741" s="2"/>
    </row>
    <row r="12742" spans="1:14" x14ac:dyDescent="0.35">
      <c r="A12742" s="2"/>
      <c r="D12742" s="2"/>
      <c r="J12742" s="2"/>
      <c r="N12742" s="2"/>
    </row>
    <row r="12743" spans="1:14" x14ac:dyDescent="0.35">
      <c r="A12743" s="2"/>
      <c r="D12743" s="2"/>
      <c r="J12743" s="2"/>
      <c r="N12743" s="2"/>
    </row>
    <row r="12744" spans="1:14" x14ac:dyDescent="0.35">
      <c r="A12744" s="2"/>
      <c r="D12744" s="2"/>
      <c r="J12744" s="2"/>
      <c r="N12744" s="2"/>
    </row>
    <row r="12745" spans="1:14" x14ac:dyDescent="0.35">
      <c r="A12745" s="2"/>
      <c r="D12745" s="2"/>
      <c r="J12745" s="2"/>
      <c r="N12745" s="2"/>
    </row>
    <row r="12746" spans="1:14" x14ac:dyDescent="0.35">
      <c r="A12746" s="2"/>
      <c r="D12746" s="2"/>
      <c r="G12746" s="2"/>
      <c r="J12746" s="2"/>
      <c r="N12746" s="2"/>
    </row>
    <row r="12747" spans="1:14" x14ac:dyDescent="0.35">
      <c r="A12747" s="2"/>
      <c r="D12747" s="2"/>
      <c r="G12747" s="2"/>
      <c r="J12747" s="2"/>
      <c r="N12747" s="2"/>
    </row>
    <row r="12748" spans="1:14" x14ac:dyDescent="0.35">
      <c r="A12748" s="2"/>
      <c r="D12748" s="2"/>
      <c r="G12748" s="2"/>
      <c r="J12748" s="2"/>
      <c r="N12748" s="2"/>
    </row>
    <row r="12749" spans="1:14" x14ac:dyDescent="0.35">
      <c r="A12749" s="2"/>
      <c r="D12749" s="2"/>
      <c r="G12749" s="2"/>
      <c r="J12749" s="2"/>
      <c r="N12749" s="2"/>
    </row>
    <row r="12750" spans="1:14" x14ac:dyDescent="0.35">
      <c r="A12750" s="2"/>
      <c r="D12750" s="2"/>
      <c r="G12750" s="2"/>
      <c r="J12750" s="2"/>
      <c r="N12750" s="2"/>
    </row>
    <row r="12751" spans="1:14" x14ac:dyDescent="0.35">
      <c r="A12751" s="2"/>
      <c r="D12751" s="2"/>
      <c r="G12751" s="2"/>
      <c r="J12751" s="2"/>
      <c r="N12751" s="2"/>
    </row>
    <row r="12752" spans="1:14" x14ac:dyDescent="0.35">
      <c r="A12752" s="2"/>
      <c r="D12752" s="2"/>
      <c r="G12752" s="2"/>
      <c r="J12752" s="2"/>
      <c r="N12752" s="2"/>
    </row>
    <row r="12753" spans="1:14" x14ac:dyDescent="0.35">
      <c r="A12753" s="2"/>
      <c r="D12753" s="2"/>
      <c r="G12753" s="2"/>
      <c r="J12753" s="2"/>
      <c r="N12753" s="2"/>
    </row>
    <row r="12754" spans="1:14" x14ac:dyDescent="0.35">
      <c r="A12754" s="2"/>
      <c r="D12754" s="2"/>
      <c r="G12754" s="2"/>
      <c r="J12754" s="2"/>
      <c r="N12754" s="2"/>
    </row>
    <row r="12755" spans="1:14" x14ac:dyDescent="0.35">
      <c r="A12755" s="2"/>
      <c r="D12755" s="2"/>
      <c r="G12755" s="2"/>
      <c r="J12755" s="2"/>
      <c r="N12755" s="2"/>
    </row>
    <row r="12756" spans="1:14" x14ac:dyDescent="0.35">
      <c r="A12756" s="2"/>
      <c r="D12756" s="2"/>
      <c r="G12756" s="2"/>
      <c r="J12756" s="2"/>
      <c r="N12756" s="2"/>
    </row>
    <row r="12757" spans="1:14" x14ac:dyDescent="0.35">
      <c r="A12757" s="2"/>
      <c r="D12757" s="2"/>
      <c r="G12757" s="2"/>
      <c r="J12757" s="2"/>
      <c r="N12757" s="2"/>
    </row>
    <row r="12758" spans="1:14" x14ac:dyDescent="0.35">
      <c r="A12758" s="2"/>
      <c r="D12758" s="2"/>
      <c r="G12758" s="2"/>
      <c r="J12758" s="2"/>
      <c r="N12758" s="2"/>
    </row>
    <row r="12759" spans="1:14" x14ac:dyDescent="0.35">
      <c r="A12759" s="2"/>
      <c r="D12759" s="2"/>
      <c r="G12759" s="2"/>
      <c r="J12759" s="2"/>
      <c r="N12759" s="2"/>
    </row>
    <row r="12760" spans="1:14" x14ac:dyDescent="0.35">
      <c r="A12760" s="2"/>
      <c r="D12760" s="2"/>
      <c r="G12760" s="2"/>
      <c r="J12760" s="2"/>
      <c r="N12760" s="2"/>
    </row>
    <row r="12761" spans="1:14" x14ac:dyDescent="0.35">
      <c r="A12761" s="2"/>
      <c r="D12761" s="2"/>
      <c r="J12761" s="2"/>
      <c r="N12761" s="2"/>
    </row>
    <row r="12762" spans="1:14" x14ac:dyDescent="0.35">
      <c r="A12762" s="2"/>
      <c r="D12762" s="2"/>
      <c r="J12762" s="2"/>
      <c r="N12762" s="2"/>
    </row>
    <row r="12763" spans="1:14" x14ac:dyDescent="0.35">
      <c r="A12763" s="2"/>
      <c r="D12763" s="2"/>
      <c r="J12763" s="2"/>
      <c r="N12763" s="2"/>
    </row>
    <row r="12764" spans="1:14" x14ac:dyDescent="0.35">
      <c r="A12764" s="2"/>
      <c r="D12764" s="2"/>
      <c r="J12764" s="2"/>
      <c r="N12764" s="2"/>
    </row>
    <row r="12765" spans="1:14" x14ac:dyDescent="0.35">
      <c r="A12765" s="2"/>
      <c r="D12765" s="2"/>
      <c r="J12765" s="2"/>
      <c r="N12765" s="2"/>
    </row>
    <row r="12766" spans="1:14" x14ac:dyDescent="0.35">
      <c r="A12766" s="2"/>
      <c r="D12766" s="2"/>
      <c r="J12766" s="2"/>
      <c r="N12766" s="2"/>
    </row>
    <row r="12767" spans="1:14" x14ac:dyDescent="0.35">
      <c r="A12767" s="2"/>
      <c r="D12767" s="2"/>
      <c r="G12767" s="2"/>
      <c r="J12767" s="2"/>
      <c r="N12767" s="2"/>
    </row>
    <row r="12768" spans="1:14" x14ac:dyDescent="0.35">
      <c r="A12768" s="2"/>
      <c r="D12768" s="2"/>
      <c r="G12768" s="2"/>
      <c r="J12768" s="2"/>
      <c r="N12768" s="2"/>
    </row>
    <row r="12769" spans="1:14" x14ac:dyDescent="0.35">
      <c r="A12769" s="2"/>
      <c r="D12769" s="2"/>
      <c r="G12769" s="2"/>
      <c r="J12769" s="2"/>
      <c r="N12769" s="2"/>
    </row>
    <row r="12770" spans="1:14" x14ac:dyDescent="0.35">
      <c r="A12770" s="2"/>
      <c r="D12770" s="2"/>
      <c r="G12770" s="2"/>
      <c r="J12770" s="2"/>
      <c r="N12770" s="2"/>
    </row>
    <row r="12771" spans="1:14" x14ac:dyDescent="0.35">
      <c r="A12771" s="2"/>
      <c r="D12771" s="2"/>
      <c r="G12771" s="2"/>
      <c r="J12771" s="2"/>
      <c r="N12771" s="2"/>
    </row>
    <row r="12772" spans="1:14" x14ac:dyDescent="0.35">
      <c r="A12772" s="2"/>
      <c r="D12772" s="2"/>
      <c r="G12772" s="2"/>
      <c r="J12772" s="2"/>
      <c r="N12772" s="2"/>
    </row>
    <row r="12773" spans="1:14" x14ac:dyDescent="0.35">
      <c r="A12773" s="2"/>
      <c r="D12773" s="2"/>
      <c r="G12773" s="2"/>
      <c r="J12773" s="2"/>
      <c r="N12773" s="2"/>
    </row>
    <row r="12774" spans="1:14" x14ac:dyDescent="0.35">
      <c r="A12774" s="2"/>
      <c r="D12774" s="2"/>
      <c r="G12774" s="2"/>
      <c r="J12774" s="2"/>
      <c r="N12774" s="2"/>
    </row>
    <row r="12775" spans="1:14" x14ac:dyDescent="0.35">
      <c r="A12775" s="2"/>
      <c r="D12775" s="2"/>
      <c r="G12775" s="2"/>
      <c r="J12775" s="2"/>
      <c r="N12775" s="2"/>
    </row>
    <row r="12776" spans="1:14" x14ac:dyDescent="0.35">
      <c r="A12776" s="2"/>
      <c r="D12776" s="2"/>
      <c r="G12776" s="2"/>
      <c r="J12776" s="2"/>
      <c r="N12776" s="2"/>
    </row>
    <row r="12777" spans="1:14" x14ac:dyDescent="0.35">
      <c r="A12777" s="2"/>
      <c r="D12777" s="2"/>
      <c r="G12777" s="2"/>
      <c r="J12777" s="2"/>
      <c r="N12777" s="2"/>
    </row>
    <row r="12778" spans="1:14" x14ac:dyDescent="0.35">
      <c r="A12778" s="2"/>
      <c r="D12778" s="2"/>
      <c r="G12778" s="2"/>
      <c r="J12778" s="2"/>
      <c r="N12778" s="2"/>
    </row>
    <row r="12779" spans="1:14" x14ac:dyDescent="0.35">
      <c r="A12779" s="2"/>
      <c r="D12779" s="2"/>
      <c r="G12779" s="2"/>
      <c r="J12779" s="2"/>
      <c r="N12779" s="2"/>
    </row>
    <row r="12780" spans="1:14" x14ac:dyDescent="0.35">
      <c r="A12780" s="2"/>
      <c r="D12780" s="2"/>
      <c r="G12780" s="2"/>
      <c r="J12780" s="2"/>
      <c r="N12780" s="2"/>
    </row>
    <row r="12781" spans="1:14" x14ac:dyDescent="0.35">
      <c r="A12781" s="2"/>
      <c r="D12781" s="2"/>
      <c r="G12781" s="2"/>
      <c r="J12781" s="2"/>
      <c r="N12781" s="2"/>
    </row>
    <row r="12782" spans="1:14" x14ac:dyDescent="0.35">
      <c r="A12782" s="2"/>
      <c r="D12782" s="2"/>
      <c r="J12782" s="2"/>
      <c r="N12782" s="2"/>
    </row>
    <row r="12783" spans="1:14" x14ac:dyDescent="0.35">
      <c r="A12783" s="2"/>
      <c r="D12783" s="2"/>
      <c r="J12783" s="2"/>
      <c r="N12783" s="2"/>
    </row>
    <row r="12784" spans="1:14" x14ac:dyDescent="0.35">
      <c r="A12784" s="2"/>
      <c r="D12784" s="2"/>
      <c r="J12784" s="2"/>
      <c r="N12784" s="2"/>
    </row>
    <row r="12785" spans="1:14" x14ac:dyDescent="0.35">
      <c r="A12785" s="2"/>
      <c r="D12785" s="2"/>
      <c r="J12785" s="2"/>
      <c r="N12785" s="2"/>
    </row>
    <row r="12786" spans="1:14" x14ac:dyDescent="0.35">
      <c r="A12786" s="2"/>
      <c r="D12786" s="2"/>
      <c r="J12786" s="2"/>
      <c r="N12786" s="2"/>
    </row>
    <row r="12787" spans="1:14" x14ac:dyDescent="0.35">
      <c r="A12787" s="2"/>
      <c r="D12787" s="2"/>
      <c r="J12787" s="2"/>
      <c r="N12787" s="2"/>
    </row>
    <row r="12788" spans="1:14" x14ac:dyDescent="0.35">
      <c r="A12788" s="2"/>
      <c r="D12788" s="2"/>
      <c r="G12788" s="2"/>
      <c r="J12788" s="2"/>
      <c r="N12788" s="2"/>
    </row>
    <row r="12789" spans="1:14" x14ac:dyDescent="0.35">
      <c r="A12789" s="2"/>
      <c r="D12789" s="2"/>
      <c r="G12789" s="2"/>
      <c r="J12789" s="2"/>
      <c r="N12789" s="2"/>
    </row>
    <row r="12790" spans="1:14" x14ac:dyDescent="0.35">
      <c r="A12790" s="2"/>
      <c r="D12790" s="2"/>
      <c r="G12790" s="2"/>
      <c r="J12790" s="2"/>
      <c r="N12790" s="2"/>
    </row>
    <row r="12791" spans="1:14" x14ac:dyDescent="0.35">
      <c r="A12791" s="2"/>
      <c r="D12791" s="2"/>
      <c r="G12791" s="2"/>
      <c r="J12791" s="2"/>
      <c r="N12791" s="2"/>
    </row>
    <row r="12792" spans="1:14" x14ac:dyDescent="0.35">
      <c r="A12792" s="2"/>
      <c r="D12792" s="2"/>
      <c r="G12792" s="2"/>
      <c r="J12792" s="2"/>
      <c r="N12792" s="2"/>
    </row>
    <row r="12793" spans="1:14" x14ac:dyDescent="0.35">
      <c r="A12793" s="2"/>
      <c r="D12793" s="2"/>
      <c r="G12793" s="2"/>
      <c r="J12793" s="2"/>
      <c r="N12793" s="2"/>
    </row>
    <row r="12794" spans="1:14" x14ac:dyDescent="0.35">
      <c r="A12794" s="2"/>
      <c r="D12794" s="2"/>
      <c r="G12794" s="2"/>
      <c r="J12794" s="2"/>
      <c r="N12794" s="2"/>
    </row>
    <row r="12795" spans="1:14" x14ac:dyDescent="0.35">
      <c r="A12795" s="2"/>
      <c r="D12795" s="2"/>
      <c r="G12795" s="2"/>
      <c r="J12795" s="2"/>
      <c r="N12795" s="2"/>
    </row>
    <row r="12796" spans="1:14" x14ac:dyDescent="0.35">
      <c r="A12796" s="2"/>
      <c r="D12796" s="2"/>
      <c r="G12796" s="2"/>
      <c r="J12796" s="2"/>
      <c r="N12796" s="2"/>
    </row>
    <row r="12797" spans="1:14" x14ac:dyDescent="0.35">
      <c r="A12797" s="2"/>
      <c r="D12797" s="2"/>
      <c r="G12797" s="2"/>
      <c r="J12797" s="2"/>
      <c r="N12797" s="2"/>
    </row>
    <row r="12798" spans="1:14" x14ac:dyDescent="0.35">
      <c r="A12798" s="2"/>
      <c r="D12798" s="2"/>
      <c r="G12798" s="2"/>
      <c r="J12798" s="2"/>
      <c r="N12798" s="2"/>
    </row>
    <row r="12799" spans="1:14" x14ac:dyDescent="0.35">
      <c r="A12799" s="2"/>
      <c r="D12799" s="2"/>
      <c r="G12799" s="2"/>
      <c r="J12799" s="2"/>
      <c r="N12799" s="2"/>
    </row>
    <row r="12800" spans="1:14" x14ac:dyDescent="0.35">
      <c r="A12800" s="2"/>
      <c r="D12800" s="2"/>
      <c r="G12800" s="2"/>
      <c r="J12800" s="2"/>
      <c r="N12800" s="2"/>
    </row>
    <row r="12801" spans="1:14" x14ac:dyDescent="0.35">
      <c r="A12801" s="2"/>
      <c r="D12801" s="2"/>
      <c r="G12801" s="2"/>
      <c r="J12801" s="2"/>
      <c r="N12801" s="2"/>
    </row>
    <row r="12802" spans="1:14" x14ac:dyDescent="0.35">
      <c r="A12802" s="2"/>
      <c r="D12802" s="2"/>
      <c r="G12802" s="2"/>
      <c r="J12802" s="2"/>
      <c r="N12802" s="2"/>
    </row>
    <row r="12803" spans="1:14" x14ac:dyDescent="0.35">
      <c r="A12803" s="2"/>
      <c r="D12803" s="2"/>
      <c r="J12803" s="2"/>
      <c r="N12803" s="2"/>
    </row>
    <row r="12804" spans="1:14" x14ac:dyDescent="0.35">
      <c r="A12804" s="2"/>
      <c r="D12804" s="2"/>
      <c r="J12804" s="2"/>
      <c r="N12804" s="2"/>
    </row>
    <row r="12805" spans="1:14" x14ac:dyDescent="0.35">
      <c r="A12805" s="2"/>
      <c r="D12805" s="2"/>
      <c r="J12805" s="2"/>
      <c r="N12805" s="2"/>
    </row>
    <row r="12806" spans="1:14" x14ac:dyDescent="0.35">
      <c r="A12806" s="2"/>
      <c r="D12806" s="2"/>
      <c r="J12806" s="2"/>
      <c r="N12806" s="2"/>
    </row>
    <row r="12807" spans="1:14" x14ac:dyDescent="0.35">
      <c r="A12807" s="2"/>
      <c r="D12807" s="2"/>
      <c r="J12807" s="2"/>
      <c r="N12807" s="2"/>
    </row>
    <row r="12808" spans="1:14" x14ac:dyDescent="0.35">
      <c r="A12808" s="2"/>
      <c r="D12808" s="2"/>
      <c r="J12808" s="2"/>
      <c r="N12808" s="2"/>
    </row>
    <row r="12809" spans="1:14" x14ac:dyDescent="0.35">
      <c r="A12809" s="2"/>
      <c r="D12809" s="2"/>
      <c r="G12809" s="2"/>
      <c r="J12809" s="2"/>
      <c r="N12809" s="2"/>
    </row>
    <row r="12810" spans="1:14" x14ac:dyDescent="0.35">
      <c r="A12810" s="2"/>
      <c r="D12810" s="2"/>
      <c r="G12810" s="2"/>
      <c r="J12810" s="2"/>
      <c r="N12810" s="2"/>
    </row>
    <row r="12811" spans="1:14" x14ac:dyDescent="0.35">
      <c r="A12811" s="2"/>
      <c r="D12811" s="2"/>
      <c r="G12811" s="2"/>
      <c r="J12811" s="2"/>
      <c r="N12811" s="2"/>
    </row>
    <row r="12812" spans="1:14" x14ac:dyDescent="0.35">
      <c r="A12812" s="2"/>
      <c r="D12812" s="2"/>
      <c r="G12812" s="2"/>
      <c r="J12812" s="2"/>
      <c r="N12812" s="2"/>
    </row>
    <row r="12813" spans="1:14" x14ac:dyDescent="0.35">
      <c r="A12813" s="2"/>
      <c r="D12813" s="2"/>
      <c r="G12813" s="2"/>
      <c r="J12813" s="2"/>
      <c r="N12813" s="2"/>
    </row>
    <row r="12814" spans="1:14" x14ac:dyDescent="0.35">
      <c r="A12814" s="2"/>
      <c r="D12814" s="2"/>
      <c r="G12814" s="2"/>
      <c r="J12814" s="2"/>
      <c r="N12814" s="2"/>
    </row>
    <row r="12815" spans="1:14" x14ac:dyDescent="0.35">
      <c r="A12815" s="2"/>
      <c r="D12815" s="2"/>
      <c r="G12815" s="2"/>
      <c r="J12815" s="2"/>
      <c r="N12815" s="2"/>
    </row>
    <row r="12816" spans="1:14" x14ac:dyDescent="0.35">
      <c r="A12816" s="2"/>
      <c r="D12816" s="2"/>
      <c r="G12816" s="2"/>
      <c r="J12816" s="2"/>
      <c r="N12816" s="2"/>
    </row>
    <row r="12817" spans="1:14" x14ac:dyDescent="0.35">
      <c r="A12817" s="2"/>
      <c r="D12817" s="2"/>
      <c r="G12817" s="2"/>
      <c r="J12817" s="2"/>
      <c r="N12817" s="2"/>
    </row>
    <row r="12818" spans="1:14" x14ac:dyDescent="0.35">
      <c r="A12818" s="2"/>
      <c r="D12818" s="2"/>
      <c r="G12818" s="2"/>
      <c r="J12818" s="2"/>
      <c r="N12818" s="2"/>
    </row>
    <row r="12819" spans="1:14" x14ac:dyDescent="0.35">
      <c r="A12819" s="2"/>
      <c r="D12819" s="2"/>
      <c r="G12819" s="2"/>
      <c r="J12819" s="2"/>
      <c r="N12819" s="2"/>
    </row>
    <row r="12820" spans="1:14" x14ac:dyDescent="0.35">
      <c r="A12820" s="2"/>
      <c r="D12820" s="2"/>
      <c r="G12820" s="2"/>
      <c r="J12820" s="2"/>
      <c r="N12820" s="2"/>
    </row>
    <row r="12821" spans="1:14" x14ac:dyDescent="0.35">
      <c r="A12821" s="2"/>
      <c r="D12821" s="2"/>
      <c r="G12821" s="2"/>
      <c r="J12821" s="2"/>
      <c r="N12821" s="2"/>
    </row>
    <row r="12822" spans="1:14" x14ac:dyDescent="0.35">
      <c r="A12822" s="2"/>
      <c r="D12822" s="2"/>
      <c r="G12822" s="2"/>
      <c r="J12822" s="2"/>
      <c r="N12822" s="2"/>
    </row>
    <row r="12823" spans="1:14" x14ac:dyDescent="0.35">
      <c r="A12823" s="2"/>
      <c r="D12823" s="2"/>
      <c r="G12823" s="2"/>
      <c r="J12823" s="2"/>
      <c r="N12823" s="2"/>
    </row>
    <row r="12824" spans="1:14" x14ac:dyDescent="0.35">
      <c r="A12824" s="2"/>
      <c r="D12824" s="2"/>
      <c r="J12824" s="2"/>
      <c r="N12824" s="2"/>
    </row>
    <row r="12825" spans="1:14" x14ac:dyDescent="0.35">
      <c r="A12825" s="2"/>
      <c r="D12825" s="2"/>
      <c r="J12825" s="2"/>
      <c r="N12825" s="2"/>
    </row>
    <row r="12826" spans="1:14" x14ac:dyDescent="0.35">
      <c r="A12826" s="2"/>
      <c r="D12826" s="2"/>
      <c r="J12826" s="2"/>
      <c r="N12826" s="2"/>
    </row>
    <row r="12827" spans="1:14" x14ac:dyDescent="0.35">
      <c r="A12827" s="2"/>
      <c r="D12827" s="2"/>
      <c r="J12827" s="2"/>
      <c r="N12827" s="2"/>
    </row>
    <row r="12828" spans="1:14" x14ac:dyDescent="0.35">
      <c r="A12828" s="2"/>
      <c r="D12828" s="2"/>
      <c r="J12828" s="2"/>
      <c r="N12828" s="2"/>
    </row>
    <row r="12829" spans="1:14" x14ac:dyDescent="0.35">
      <c r="A12829" s="2"/>
      <c r="D12829" s="2"/>
      <c r="J12829" s="2"/>
      <c r="N12829" s="2"/>
    </row>
    <row r="12830" spans="1:14" x14ac:dyDescent="0.35">
      <c r="A12830" s="2"/>
      <c r="D12830" s="2"/>
      <c r="G12830" s="2"/>
      <c r="J12830" s="2"/>
      <c r="N12830" s="2"/>
    </row>
    <row r="12831" spans="1:14" x14ac:dyDescent="0.35">
      <c r="A12831" s="2"/>
      <c r="D12831" s="2"/>
      <c r="G12831" s="2"/>
      <c r="J12831" s="2"/>
      <c r="N12831" s="2"/>
    </row>
    <row r="12832" spans="1:14" x14ac:dyDescent="0.35">
      <c r="A12832" s="2"/>
      <c r="D12832" s="2"/>
      <c r="G12832" s="2"/>
      <c r="J12832" s="2"/>
      <c r="N12832" s="2"/>
    </row>
    <row r="12833" spans="1:14" x14ac:dyDescent="0.35">
      <c r="A12833" s="2"/>
      <c r="D12833" s="2"/>
      <c r="G12833" s="2"/>
      <c r="J12833" s="2"/>
      <c r="N12833" s="2"/>
    </row>
    <row r="12834" spans="1:14" x14ac:dyDescent="0.35">
      <c r="A12834" s="2"/>
      <c r="D12834" s="2"/>
      <c r="G12834" s="2"/>
      <c r="J12834" s="2"/>
      <c r="N12834" s="2"/>
    </row>
    <row r="12835" spans="1:14" x14ac:dyDescent="0.35">
      <c r="A12835" s="2"/>
      <c r="D12835" s="2"/>
      <c r="G12835" s="2"/>
      <c r="J12835" s="2"/>
      <c r="N12835" s="2"/>
    </row>
    <row r="12836" spans="1:14" x14ac:dyDescent="0.35">
      <c r="A12836" s="2"/>
      <c r="D12836" s="2"/>
      <c r="J12836" s="2"/>
      <c r="N12836" s="2"/>
    </row>
    <row r="12837" spans="1:14" x14ac:dyDescent="0.35">
      <c r="A12837" s="2"/>
      <c r="D12837" s="2"/>
      <c r="J12837" s="2"/>
      <c r="N12837" s="2"/>
    </row>
    <row r="12838" spans="1:14" x14ac:dyDescent="0.35">
      <c r="A12838" s="2"/>
      <c r="D12838" s="2"/>
      <c r="J12838" s="2"/>
      <c r="N12838" s="2"/>
    </row>
    <row r="12839" spans="1:14" x14ac:dyDescent="0.35">
      <c r="A12839" s="2"/>
      <c r="D12839" s="2"/>
      <c r="J12839" s="2"/>
      <c r="N12839" s="2"/>
    </row>
    <row r="12840" spans="1:14" x14ac:dyDescent="0.35">
      <c r="A12840" s="2"/>
      <c r="D12840" s="2"/>
      <c r="J12840" s="2"/>
      <c r="N12840" s="2"/>
    </row>
    <row r="12841" spans="1:14" x14ac:dyDescent="0.35">
      <c r="A12841" s="2"/>
      <c r="D12841" s="2"/>
      <c r="J12841" s="2"/>
      <c r="N12841" s="2"/>
    </row>
    <row r="12842" spans="1:14" x14ac:dyDescent="0.35">
      <c r="A12842" s="2"/>
      <c r="D12842" s="2"/>
      <c r="G12842" s="2"/>
      <c r="J12842" s="2"/>
      <c r="N12842" s="2"/>
    </row>
    <row r="12843" spans="1:14" x14ac:dyDescent="0.35">
      <c r="A12843" s="2"/>
      <c r="D12843" s="2"/>
      <c r="G12843" s="2"/>
      <c r="J12843" s="2"/>
      <c r="N12843" s="2"/>
    </row>
    <row r="12844" spans="1:14" x14ac:dyDescent="0.35">
      <c r="A12844" s="2"/>
      <c r="D12844" s="2"/>
      <c r="G12844" s="2"/>
      <c r="J12844" s="2"/>
      <c r="N12844" s="2"/>
    </row>
    <row r="12845" spans="1:14" x14ac:dyDescent="0.35">
      <c r="A12845" s="2"/>
      <c r="D12845" s="2"/>
      <c r="G12845" s="2"/>
      <c r="J12845" s="2"/>
      <c r="N12845" s="2"/>
    </row>
    <row r="12846" spans="1:14" x14ac:dyDescent="0.35">
      <c r="A12846" s="2"/>
      <c r="D12846" s="2"/>
      <c r="G12846" s="2"/>
      <c r="J12846" s="2"/>
      <c r="N12846" s="2"/>
    </row>
    <row r="12847" spans="1:14" x14ac:dyDescent="0.35">
      <c r="A12847" s="2"/>
      <c r="D12847" s="2"/>
      <c r="G12847" s="2"/>
      <c r="J12847" s="2"/>
      <c r="N12847" s="2"/>
    </row>
    <row r="12848" spans="1:14" x14ac:dyDescent="0.35">
      <c r="A12848" s="2"/>
      <c r="D12848" s="2"/>
      <c r="G12848" s="2"/>
      <c r="J12848" s="2"/>
      <c r="N12848" s="2"/>
    </row>
    <row r="12849" spans="1:14" x14ac:dyDescent="0.35">
      <c r="A12849" s="2"/>
      <c r="D12849" s="2"/>
      <c r="G12849" s="2"/>
      <c r="J12849" s="2"/>
      <c r="N12849" s="2"/>
    </row>
    <row r="12850" spans="1:14" x14ac:dyDescent="0.35">
      <c r="A12850" s="2"/>
      <c r="D12850" s="2"/>
      <c r="G12850" s="2"/>
      <c r="J12850" s="2"/>
      <c r="N12850" s="2"/>
    </row>
    <row r="12851" spans="1:14" x14ac:dyDescent="0.35">
      <c r="A12851" s="2"/>
      <c r="D12851" s="2"/>
      <c r="G12851" s="2"/>
      <c r="J12851" s="2"/>
      <c r="N12851" s="2"/>
    </row>
    <row r="12852" spans="1:14" x14ac:dyDescent="0.35">
      <c r="A12852" s="2"/>
      <c r="D12852" s="2"/>
      <c r="G12852" s="2"/>
      <c r="J12852" s="2"/>
      <c r="N12852" s="2"/>
    </row>
    <row r="12853" spans="1:14" x14ac:dyDescent="0.35">
      <c r="A12853" s="2"/>
      <c r="D12853" s="2"/>
      <c r="G12853" s="2"/>
      <c r="J12853" s="2"/>
      <c r="N12853" s="2"/>
    </row>
    <row r="12854" spans="1:14" x14ac:dyDescent="0.35">
      <c r="A12854" s="2"/>
      <c r="D12854" s="2"/>
      <c r="G12854" s="2"/>
      <c r="J12854" s="2"/>
      <c r="N12854" s="2"/>
    </row>
    <row r="12855" spans="1:14" x14ac:dyDescent="0.35">
      <c r="A12855" s="2"/>
      <c r="D12855" s="2"/>
      <c r="G12855" s="2"/>
      <c r="J12855" s="2"/>
      <c r="N12855" s="2"/>
    </row>
    <row r="12856" spans="1:14" x14ac:dyDescent="0.35">
      <c r="A12856" s="2"/>
      <c r="D12856" s="2"/>
      <c r="G12856" s="2"/>
      <c r="J12856" s="2"/>
      <c r="N12856" s="2"/>
    </row>
    <row r="12857" spans="1:14" x14ac:dyDescent="0.35">
      <c r="A12857" s="2"/>
      <c r="D12857" s="2"/>
      <c r="J12857" s="2"/>
      <c r="N12857" s="2"/>
    </row>
    <row r="12858" spans="1:14" x14ac:dyDescent="0.35">
      <c r="A12858" s="2"/>
      <c r="D12858" s="2"/>
      <c r="J12858" s="2"/>
      <c r="N12858" s="2"/>
    </row>
    <row r="12859" spans="1:14" x14ac:dyDescent="0.35">
      <c r="A12859" s="2"/>
      <c r="D12859" s="2"/>
      <c r="J12859" s="2"/>
      <c r="N12859" s="2"/>
    </row>
    <row r="12860" spans="1:14" x14ac:dyDescent="0.35">
      <c r="A12860" s="2"/>
      <c r="D12860" s="2"/>
      <c r="J12860" s="2"/>
      <c r="N12860" s="2"/>
    </row>
    <row r="12861" spans="1:14" x14ac:dyDescent="0.35">
      <c r="A12861" s="2"/>
      <c r="D12861" s="2"/>
      <c r="J12861" s="2"/>
      <c r="N12861" s="2"/>
    </row>
    <row r="12862" spans="1:14" x14ac:dyDescent="0.35">
      <c r="A12862" s="2"/>
      <c r="D12862" s="2"/>
      <c r="J12862" s="2"/>
      <c r="N12862" s="2"/>
    </row>
    <row r="12863" spans="1:14" x14ac:dyDescent="0.35">
      <c r="A12863" s="2"/>
      <c r="D12863" s="2"/>
      <c r="G12863" s="2"/>
      <c r="J12863" s="2"/>
      <c r="N12863" s="2"/>
    </row>
    <row r="12864" spans="1:14" x14ac:dyDescent="0.35">
      <c r="A12864" s="2"/>
      <c r="D12864" s="2"/>
      <c r="G12864" s="2"/>
      <c r="J12864" s="2"/>
      <c r="N12864" s="2"/>
    </row>
    <row r="12865" spans="1:14" x14ac:dyDescent="0.35">
      <c r="A12865" s="2"/>
      <c r="D12865" s="2"/>
      <c r="G12865" s="2"/>
      <c r="J12865" s="2"/>
      <c r="N12865" s="2"/>
    </row>
    <row r="12866" spans="1:14" x14ac:dyDescent="0.35">
      <c r="A12866" s="2"/>
      <c r="D12866" s="2"/>
      <c r="G12866" s="2"/>
      <c r="J12866" s="2"/>
      <c r="N12866" s="2"/>
    </row>
    <row r="12867" spans="1:14" x14ac:dyDescent="0.35">
      <c r="A12867" s="2"/>
      <c r="D12867" s="2"/>
      <c r="G12867" s="2"/>
      <c r="J12867" s="2"/>
      <c r="N12867" s="2"/>
    </row>
    <row r="12868" spans="1:14" x14ac:dyDescent="0.35">
      <c r="A12868" s="2"/>
      <c r="D12868" s="2"/>
      <c r="G12868" s="2"/>
      <c r="J12868" s="2"/>
      <c r="N12868" s="2"/>
    </row>
    <row r="12869" spans="1:14" x14ac:dyDescent="0.35">
      <c r="A12869" s="2"/>
      <c r="D12869" s="2"/>
      <c r="G12869" s="2"/>
      <c r="J12869" s="2"/>
      <c r="N12869" s="2"/>
    </row>
    <row r="12870" spans="1:14" x14ac:dyDescent="0.35">
      <c r="A12870" s="2"/>
      <c r="D12870" s="2"/>
      <c r="G12870" s="2"/>
      <c r="J12870" s="2"/>
      <c r="N12870" s="2"/>
    </row>
    <row r="12871" spans="1:14" x14ac:dyDescent="0.35">
      <c r="A12871" s="2"/>
      <c r="D12871" s="2"/>
      <c r="G12871" s="2"/>
      <c r="J12871" s="2"/>
      <c r="N12871" s="2"/>
    </row>
    <row r="12872" spans="1:14" x14ac:dyDescent="0.35">
      <c r="A12872" s="2"/>
      <c r="D12872" s="2"/>
      <c r="G12872" s="2"/>
      <c r="J12872" s="2"/>
      <c r="N12872" s="2"/>
    </row>
    <row r="12873" spans="1:14" x14ac:dyDescent="0.35">
      <c r="A12873" s="2"/>
      <c r="D12873" s="2"/>
      <c r="G12873" s="2"/>
      <c r="J12873" s="2"/>
      <c r="N12873" s="2"/>
    </row>
    <row r="12874" spans="1:14" x14ac:dyDescent="0.35">
      <c r="A12874" s="2"/>
      <c r="D12874" s="2"/>
      <c r="G12874" s="2"/>
      <c r="J12874" s="2"/>
      <c r="N12874" s="2"/>
    </row>
    <row r="12875" spans="1:14" x14ac:dyDescent="0.35">
      <c r="A12875" s="2"/>
      <c r="D12875" s="2"/>
      <c r="J12875" s="2"/>
      <c r="N12875" s="2"/>
    </row>
    <row r="12876" spans="1:14" x14ac:dyDescent="0.35">
      <c r="A12876" s="2"/>
      <c r="D12876" s="2"/>
      <c r="J12876" s="2"/>
      <c r="N12876" s="2"/>
    </row>
    <row r="12877" spans="1:14" x14ac:dyDescent="0.35">
      <c r="A12877" s="2"/>
      <c r="D12877" s="2"/>
      <c r="J12877" s="2"/>
      <c r="N12877" s="2"/>
    </row>
    <row r="12878" spans="1:14" x14ac:dyDescent="0.35">
      <c r="A12878" s="2"/>
      <c r="D12878" s="2"/>
      <c r="J12878" s="2"/>
      <c r="N12878" s="2"/>
    </row>
    <row r="12879" spans="1:14" x14ac:dyDescent="0.35">
      <c r="A12879" s="2"/>
      <c r="D12879" s="2"/>
      <c r="J12879" s="2"/>
      <c r="N12879" s="2"/>
    </row>
    <row r="12880" spans="1:14" x14ac:dyDescent="0.35">
      <c r="A12880" s="2"/>
      <c r="D12880" s="2"/>
      <c r="J12880" s="2"/>
      <c r="N12880" s="2"/>
    </row>
    <row r="12881" spans="1:14" x14ac:dyDescent="0.35">
      <c r="A12881" s="2"/>
      <c r="D12881" s="2"/>
      <c r="G12881" s="2"/>
      <c r="J12881" s="2"/>
      <c r="N12881" s="2"/>
    </row>
    <row r="12882" spans="1:14" x14ac:dyDescent="0.35">
      <c r="A12882" s="2"/>
      <c r="D12882" s="2"/>
      <c r="G12882" s="2"/>
      <c r="J12882" s="2"/>
      <c r="N12882" s="2"/>
    </row>
    <row r="12883" spans="1:14" x14ac:dyDescent="0.35">
      <c r="A12883" s="2"/>
      <c r="D12883" s="2"/>
      <c r="G12883" s="2"/>
      <c r="J12883" s="2"/>
      <c r="N12883" s="2"/>
    </row>
    <row r="12884" spans="1:14" x14ac:dyDescent="0.35">
      <c r="A12884" s="2"/>
      <c r="D12884" s="2"/>
      <c r="G12884" s="2"/>
      <c r="J12884" s="2"/>
      <c r="N12884" s="2"/>
    </row>
    <row r="12885" spans="1:14" x14ac:dyDescent="0.35">
      <c r="A12885" s="2"/>
      <c r="D12885" s="2"/>
      <c r="G12885" s="2"/>
      <c r="J12885" s="2"/>
      <c r="N12885" s="2"/>
    </row>
    <row r="12886" spans="1:14" x14ac:dyDescent="0.35">
      <c r="A12886" s="2"/>
      <c r="D12886" s="2"/>
      <c r="G12886" s="2"/>
      <c r="J12886" s="2"/>
      <c r="N12886" s="2"/>
    </row>
    <row r="12887" spans="1:14" x14ac:dyDescent="0.35">
      <c r="A12887" s="2"/>
      <c r="D12887" s="2"/>
      <c r="G12887" s="2"/>
      <c r="J12887" s="2"/>
      <c r="N12887" s="2"/>
    </row>
    <row r="12888" spans="1:14" x14ac:dyDescent="0.35">
      <c r="A12888" s="2"/>
      <c r="D12888" s="2"/>
      <c r="G12888" s="2"/>
      <c r="J12888" s="2"/>
      <c r="N12888" s="2"/>
    </row>
    <row r="12889" spans="1:14" x14ac:dyDescent="0.35">
      <c r="A12889" s="2"/>
      <c r="D12889" s="2"/>
      <c r="G12889" s="2"/>
      <c r="J12889" s="2"/>
      <c r="N12889" s="2"/>
    </row>
    <row r="12890" spans="1:14" x14ac:dyDescent="0.35">
      <c r="A12890" s="2"/>
      <c r="D12890" s="2"/>
      <c r="G12890" s="2"/>
      <c r="J12890" s="2"/>
      <c r="N12890" s="2"/>
    </row>
    <row r="12891" spans="1:14" x14ac:dyDescent="0.35">
      <c r="A12891" s="2"/>
      <c r="D12891" s="2"/>
      <c r="G12891" s="2"/>
      <c r="J12891" s="2"/>
      <c r="N12891" s="2"/>
    </row>
    <row r="12892" spans="1:14" x14ac:dyDescent="0.35">
      <c r="A12892" s="2"/>
      <c r="D12892" s="2"/>
      <c r="G12892" s="2"/>
      <c r="J12892" s="2"/>
      <c r="N12892" s="2"/>
    </row>
    <row r="12893" spans="1:14" x14ac:dyDescent="0.35">
      <c r="A12893" s="2"/>
      <c r="D12893" s="2"/>
      <c r="G12893" s="2"/>
      <c r="J12893" s="2"/>
      <c r="N12893" s="2"/>
    </row>
    <row r="12894" spans="1:14" x14ac:dyDescent="0.35">
      <c r="A12894" s="2"/>
      <c r="D12894" s="2"/>
      <c r="G12894" s="2"/>
      <c r="J12894" s="2"/>
      <c r="N12894" s="2"/>
    </row>
    <row r="12895" spans="1:14" x14ac:dyDescent="0.35">
      <c r="A12895" s="2"/>
      <c r="D12895" s="2"/>
      <c r="G12895" s="2"/>
      <c r="J12895" s="2"/>
      <c r="N12895" s="2"/>
    </row>
    <row r="12896" spans="1:14" x14ac:dyDescent="0.35">
      <c r="A12896" s="2"/>
      <c r="D12896" s="2"/>
      <c r="J12896" s="2"/>
      <c r="N12896" s="2"/>
    </row>
    <row r="12897" spans="1:14" x14ac:dyDescent="0.35">
      <c r="A12897" s="2"/>
      <c r="D12897" s="2"/>
      <c r="J12897" s="2"/>
      <c r="N12897" s="2"/>
    </row>
    <row r="12898" spans="1:14" x14ac:dyDescent="0.35">
      <c r="A12898" s="2"/>
      <c r="D12898" s="2"/>
      <c r="J12898" s="2"/>
      <c r="N12898" s="2"/>
    </row>
    <row r="12899" spans="1:14" x14ac:dyDescent="0.35">
      <c r="A12899" s="2"/>
      <c r="D12899" s="2"/>
      <c r="J12899" s="2"/>
      <c r="N12899" s="2"/>
    </row>
    <row r="12900" spans="1:14" x14ac:dyDescent="0.35">
      <c r="A12900" s="2"/>
      <c r="D12900" s="2"/>
      <c r="J12900" s="2"/>
      <c r="N12900" s="2"/>
    </row>
    <row r="12901" spans="1:14" x14ac:dyDescent="0.35">
      <c r="A12901" s="2"/>
      <c r="D12901" s="2"/>
      <c r="J12901" s="2"/>
      <c r="N12901" s="2"/>
    </row>
    <row r="12902" spans="1:14" x14ac:dyDescent="0.35">
      <c r="A12902" s="2"/>
      <c r="D12902" s="2"/>
      <c r="G12902" s="2"/>
      <c r="J12902" s="2"/>
      <c r="N12902" s="2"/>
    </row>
    <row r="12903" spans="1:14" x14ac:dyDescent="0.35">
      <c r="A12903" s="2"/>
      <c r="D12903" s="2"/>
      <c r="G12903" s="2"/>
      <c r="J12903" s="2"/>
      <c r="N12903" s="2"/>
    </row>
    <row r="12904" spans="1:14" x14ac:dyDescent="0.35">
      <c r="A12904" s="2"/>
      <c r="D12904" s="2"/>
      <c r="G12904" s="2"/>
      <c r="J12904" s="2"/>
      <c r="N12904" s="2"/>
    </row>
    <row r="12905" spans="1:14" x14ac:dyDescent="0.35">
      <c r="A12905" s="2"/>
      <c r="D12905" s="2"/>
      <c r="G12905" s="2"/>
      <c r="J12905" s="2"/>
      <c r="N12905" s="2"/>
    </row>
    <row r="12906" spans="1:14" x14ac:dyDescent="0.35">
      <c r="A12906" s="2"/>
      <c r="D12906" s="2"/>
      <c r="G12906" s="2"/>
      <c r="J12906" s="2"/>
      <c r="N12906" s="2"/>
    </row>
    <row r="12907" spans="1:14" x14ac:dyDescent="0.35">
      <c r="A12907" s="2"/>
      <c r="D12907" s="2"/>
      <c r="G12907" s="2"/>
      <c r="J12907" s="2"/>
      <c r="N12907" s="2"/>
    </row>
    <row r="12908" spans="1:14" x14ac:dyDescent="0.35">
      <c r="A12908" s="2"/>
      <c r="D12908" s="2"/>
      <c r="G12908" s="2"/>
      <c r="J12908" s="2"/>
      <c r="N12908" s="2"/>
    </row>
    <row r="12909" spans="1:14" x14ac:dyDescent="0.35">
      <c r="A12909" s="2"/>
      <c r="D12909" s="2"/>
      <c r="G12909" s="2"/>
      <c r="J12909" s="2"/>
      <c r="N12909" s="2"/>
    </row>
    <row r="12910" spans="1:14" x14ac:dyDescent="0.35">
      <c r="A12910" s="2"/>
      <c r="D12910" s="2"/>
      <c r="G12910" s="2"/>
      <c r="J12910" s="2"/>
      <c r="N12910" s="2"/>
    </row>
    <row r="12911" spans="1:14" x14ac:dyDescent="0.35">
      <c r="A12911" s="2"/>
      <c r="D12911" s="2"/>
      <c r="G12911" s="2"/>
      <c r="J12911" s="2"/>
      <c r="N12911" s="2"/>
    </row>
    <row r="12912" spans="1:14" x14ac:dyDescent="0.35">
      <c r="A12912" s="2"/>
      <c r="D12912" s="2"/>
      <c r="G12912" s="2"/>
      <c r="J12912" s="2"/>
      <c r="N12912" s="2"/>
    </row>
    <row r="12913" spans="1:14" x14ac:dyDescent="0.35">
      <c r="A12913" s="2"/>
      <c r="D12913" s="2"/>
      <c r="G12913" s="2"/>
      <c r="J12913" s="2"/>
      <c r="N12913" s="2"/>
    </row>
    <row r="12914" spans="1:14" x14ac:dyDescent="0.35">
      <c r="A12914" s="2"/>
      <c r="D12914" s="2"/>
      <c r="G12914" s="2"/>
      <c r="J12914" s="2"/>
      <c r="N12914" s="2"/>
    </row>
    <row r="12915" spans="1:14" x14ac:dyDescent="0.35">
      <c r="A12915" s="2"/>
      <c r="D12915" s="2"/>
      <c r="G12915" s="2"/>
      <c r="J12915" s="2"/>
      <c r="N12915" s="2"/>
    </row>
    <row r="12916" spans="1:14" x14ac:dyDescent="0.35">
      <c r="A12916" s="2"/>
      <c r="D12916" s="2"/>
      <c r="G12916" s="2"/>
      <c r="J12916" s="2"/>
      <c r="N12916" s="2"/>
    </row>
    <row r="12917" spans="1:14" x14ac:dyDescent="0.35">
      <c r="A12917" s="2"/>
      <c r="D12917" s="2"/>
      <c r="J12917" s="2"/>
      <c r="N12917" s="2"/>
    </row>
    <row r="12918" spans="1:14" x14ac:dyDescent="0.35">
      <c r="A12918" s="2"/>
      <c r="D12918" s="2"/>
      <c r="J12918" s="2"/>
      <c r="N12918" s="2"/>
    </row>
    <row r="12919" spans="1:14" x14ac:dyDescent="0.35">
      <c r="A12919" s="2"/>
      <c r="D12919" s="2"/>
      <c r="J12919" s="2"/>
      <c r="N12919" s="2"/>
    </row>
    <row r="12920" spans="1:14" x14ac:dyDescent="0.35">
      <c r="A12920" s="2"/>
      <c r="D12920" s="2"/>
      <c r="J12920" s="2"/>
      <c r="N12920" s="2"/>
    </row>
    <row r="12921" spans="1:14" x14ac:dyDescent="0.35">
      <c r="A12921" s="2"/>
      <c r="D12921" s="2"/>
      <c r="J12921" s="2"/>
      <c r="N12921" s="2"/>
    </row>
    <row r="12922" spans="1:14" x14ac:dyDescent="0.35">
      <c r="A12922" s="2"/>
      <c r="D12922" s="2"/>
      <c r="J12922" s="2"/>
      <c r="N12922" s="2"/>
    </row>
    <row r="12923" spans="1:14" x14ac:dyDescent="0.35">
      <c r="A12923" s="2"/>
      <c r="D12923" s="2"/>
      <c r="G12923" s="2"/>
      <c r="J12923" s="2"/>
      <c r="N12923" s="2"/>
    </row>
    <row r="12924" spans="1:14" x14ac:dyDescent="0.35">
      <c r="A12924" s="2"/>
      <c r="D12924" s="2"/>
      <c r="G12924" s="2"/>
      <c r="J12924" s="2"/>
      <c r="N12924" s="2"/>
    </row>
    <row r="12925" spans="1:14" x14ac:dyDescent="0.35">
      <c r="A12925" s="2"/>
      <c r="D12925" s="2"/>
      <c r="G12925" s="2"/>
      <c r="J12925" s="2"/>
      <c r="N12925" s="2"/>
    </row>
    <row r="12926" spans="1:14" x14ac:dyDescent="0.35">
      <c r="A12926" s="2"/>
      <c r="D12926" s="2"/>
      <c r="G12926" s="2"/>
      <c r="J12926" s="2"/>
      <c r="N12926" s="2"/>
    </row>
    <row r="12927" spans="1:14" x14ac:dyDescent="0.35">
      <c r="A12927" s="2"/>
      <c r="D12927" s="2"/>
      <c r="G12927" s="2"/>
      <c r="J12927" s="2"/>
      <c r="N12927" s="2"/>
    </row>
    <row r="12928" spans="1:14" x14ac:dyDescent="0.35">
      <c r="A12928" s="2"/>
      <c r="D12928" s="2"/>
      <c r="G12928" s="2"/>
      <c r="J12928" s="2"/>
      <c r="N12928" s="2"/>
    </row>
    <row r="12929" spans="1:14" x14ac:dyDescent="0.35">
      <c r="A12929" s="2"/>
      <c r="D12929" s="2"/>
      <c r="G12929" s="2"/>
      <c r="J12929" s="2"/>
      <c r="N12929" s="2"/>
    </row>
    <row r="12930" spans="1:14" x14ac:dyDescent="0.35">
      <c r="A12930" s="2"/>
      <c r="D12930" s="2"/>
      <c r="G12930" s="2"/>
      <c r="J12930" s="2"/>
      <c r="N12930" s="2"/>
    </row>
    <row r="12931" spans="1:14" x14ac:dyDescent="0.35">
      <c r="A12931" s="2"/>
      <c r="D12931" s="2"/>
      <c r="G12931" s="2"/>
      <c r="J12931" s="2"/>
      <c r="N12931" s="2"/>
    </row>
    <row r="12932" spans="1:14" x14ac:dyDescent="0.35">
      <c r="A12932" s="2"/>
      <c r="D12932" s="2"/>
      <c r="G12932" s="2"/>
      <c r="J12932" s="2"/>
      <c r="N12932" s="2"/>
    </row>
    <row r="12933" spans="1:14" x14ac:dyDescent="0.35">
      <c r="A12933" s="2"/>
      <c r="D12933" s="2"/>
      <c r="G12933" s="2"/>
      <c r="J12933" s="2"/>
      <c r="N12933" s="2"/>
    </row>
    <row r="12934" spans="1:14" x14ac:dyDescent="0.35">
      <c r="A12934" s="2"/>
      <c r="D12934" s="2"/>
      <c r="G12934" s="2"/>
      <c r="J12934" s="2"/>
      <c r="N12934" s="2"/>
    </row>
    <row r="12935" spans="1:14" x14ac:dyDescent="0.35">
      <c r="A12935" s="2"/>
      <c r="D12935" s="2"/>
      <c r="G12935" s="2"/>
      <c r="J12935" s="2"/>
      <c r="N12935" s="2"/>
    </row>
    <row r="12936" spans="1:14" x14ac:dyDescent="0.35">
      <c r="A12936" s="2"/>
      <c r="D12936" s="2"/>
      <c r="G12936" s="2"/>
      <c r="J12936" s="2"/>
      <c r="N12936" s="2"/>
    </row>
    <row r="12937" spans="1:14" x14ac:dyDescent="0.35">
      <c r="A12937" s="2"/>
      <c r="D12937" s="2"/>
      <c r="G12937" s="2"/>
      <c r="J12937" s="2"/>
      <c r="N12937" s="2"/>
    </row>
    <row r="12938" spans="1:14" x14ac:dyDescent="0.35">
      <c r="A12938" s="2"/>
      <c r="D12938" s="2"/>
      <c r="J12938" s="2"/>
      <c r="N12938" s="2"/>
    </row>
    <row r="12939" spans="1:14" x14ac:dyDescent="0.35">
      <c r="A12939" s="2"/>
      <c r="D12939" s="2"/>
      <c r="J12939" s="2"/>
      <c r="N12939" s="2"/>
    </row>
    <row r="12940" spans="1:14" x14ac:dyDescent="0.35">
      <c r="A12940" s="2"/>
      <c r="D12940" s="2"/>
      <c r="J12940" s="2"/>
      <c r="N12940" s="2"/>
    </row>
    <row r="12941" spans="1:14" x14ac:dyDescent="0.35">
      <c r="A12941" s="2"/>
      <c r="D12941" s="2"/>
      <c r="J12941" s="2"/>
      <c r="N12941" s="2"/>
    </row>
    <row r="12942" spans="1:14" x14ac:dyDescent="0.35">
      <c r="A12942" s="2"/>
      <c r="D12942" s="2"/>
      <c r="J12942" s="2"/>
      <c r="N12942" s="2"/>
    </row>
    <row r="12943" spans="1:14" x14ac:dyDescent="0.35">
      <c r="A12943" s="2"/>
      <c r="D12943" s="2"/>
      <c r="J12943" s="2"/>
      <c r="N12943" s="2"/>
    </row>
    <row r="12944" spans="1:14" x14ac:dyDescent="0.35">
      <c r="A12944" s="2"/>
      <c r="D12944" s="2"/>
      <c r="G12944" s="2"/>
      <c r="J12944" s="2"/>
      <c r="N12944" s="2"/>
    </row>
    <row r="12945" spans="1:14" x14ac:dyDescent="0.35">
      <c r="A12945" s="2"/>
      <c r="D12945" s="2"/>
      <c r="G12945" s="2"/>
      <c r="J12945" s="2"/>
      <c r="N12945" s="2"/>
    </row>
    <row r="12946" spans="1:14" x14ac:dyDescent="0.35">
      <c r="A12946" s="2"/>
      <c r="D12946" s="2"/>
      <c r="G12946" s="2"/>
      <c r="J12946" s="2"/>
      <c r="N12946" s="2"/>
    </row>
    <row r="12947" spans="1:14" x14ac:dyDescent="0.35">
      <c r="A12947" s="2"/>
      <c r="D12947" s="2"/>
      <c r="G12947" s="2"/>
      <c r="J12947" s="2"/>
      <c r="N12947" s="2"/>
    </row>
    <row r="12948" spans="1:14" x14ac:dyDescent="0.35">
      <c r="A12948" s="2"/>
      <c r="D12948" s="2"/>
      <c r="G12948" s="2"/>
      <c r="J12948" s="2"/>
      <c r="N12948" s="2"/>
    </row>
    <row r="12949" spans="1:14" x14ac:dyDescent="0.35">
      <c r="A12949" s="2"/>
      <c r="D12949" s="2"/>
      <c r="G12949" s="2"/>
      <c r="J12949" s="2"/>
      <c r="N12949" s="2"/>
    </row>
    <row r="12950" spans="1:14" x14ac:dyDescent="0.35">
      <c r="A12950" s="2"/>
      <c r="D12950" s="2"/>
      <c r="G12950" s="2"/>
      <c r="J12950" s="2"/>
      <c r="N12950" s="2"/>
    </row>
    <row r="12951" spans="1:14" x14ac:dyDescent="0.35">
      <c r="A12951" s="2"/>
      <c r="D12951" s="2"/>
      <c r="G12951" s="2"/>
      <c r="J12951" s="2"/>
      <c r="N12951" s="2"/>
    </row>
    <row r="12952" spans="1:14" x14ac:dyDescent="0.35">
      <c r="A12952" s="2"/>
      <c r="D12952" s="2"/>
      <c r="G12952" s="2"/>
      <c r="J12952" s="2"/>
      <c r="N12952" s="2"/>
    </row>
    <row r="12953" spans="1:14" x14ac:dyDescent="0.35">
      <c r="A12953" s="2"/>
      <c r="D12953" s="2"/>
      <c r="G12953" s="2"/>
      <c r="J12953" s="2"/>
      <c r="N12953" s="2"/>
    </row>
    <row r="12954" spans="1:14" x14ac:dyDescent="0.35">
      <c r="A12954" s="2"/>
      <c r="D12954" s="2"/>
      <c r="G12954" s="2"/>
      <c r="J12954" s="2"/>
      <c r="N12954" s="2"/>
    </row>
    <row r="12955" spans="1:14" x14ac:dyDescent="0.35">
      <c r="A12955" s="2"/>
      <c r="D12955" s="2"/>
      <c r="G12955" s="2"/>
      <c r="J12955" s="2"/>
      <c r="N12955" s="2"/>
    </row>
    <row r="12956" spans="1:14" x14ac:dyDescent="0.35">
      <c r="A12956" s="2"/>
      <c r="D12956" s="2"/>
      <c r="G12956" s="2"/>
      <c r="J12956" s="2"/>
      <c r="N12956" s="2"/>
    </row>
    <row r="12957" spans="1:14" x14ac:dyDescent="0.35">
      <c r="A12957" s="2"/>
      <c r="D12957" s="2"/>
      <c r="G12957" s="2"/>
      <c r="J12957" s="2"/>
      <c r="N12957" s="2"/>
    </row>
    <row r="12958" spans="1:14" x14ac:dyDescent="0.35">
      <c r="A12958" s="2"/>
      <c r="D12958" s="2"/>
      <c r="G12958" s="2"/>
      <c r="J12958" s="2"/>
      <c r="N12958" s="2"/>
    </row>
    <row r="12959" spans="1:14" x14ac:dyDescent="0.35">
      <c r="A12959" s="2"/>
      <c r="D12959" s="2"/>
      <c r="J12959" s="2"/>
      <c r="N12959" s="2"/>
    </row>
    <row r="12960" spans="1:14" x14ac:dyDescent="0.35">
      <c r="A12960" s="2"/>
      <c r="D12960" s="2"/>
      <c r="J12960" s="2"/>
      <c r="N12960" s="2"/>
    </row>
    <row r="12961" spans="1:14" x14ac:dyDescent="0.35">
      <c r="A12961" s="2"/>
      <c r="D12961" s="2"/>
      <c r="J12961" s="2"/>
      <c r="N12961" s="2"/>
    </row>
    <row r="12962" spans="1:14" x14ac:dyDescent="0.35">
      <c r="A12962" s="2"/>
      <c r="D12962" s="2"/>
      <c r="J12962" s="2"/>
      <c r="N12962" s="2"/>
    </row>
    <row r="12963" spans="1:14" x14ac:dyDescent="0.35">
      <c r="A12963" s="2"/>
      <c r="D12963" s="2"/>
      <c r="J12963" s="2"/>
      <c r="N12963" s="2"/>
    </row>
    <row r="12964" spans="1:14" x14ac:dyDescent="0.35">
      <c r="A12964" s="2"/>
      <c r="D12964" s="2"/>
      <c r="J12964" s="2"/>
      <c r="N12964" s="2"/>
    </row>
    <row r="12965" spans="1:14" x14ac:dyDescent="0.35">
      <c r="A12965" s="2"/>
      <c r="D12965" s="2"/>
      <c r="G12965" s="2"/>
      <c r="J12965" s="2"/>
      <c r="N12965" s="2"/>
    </row>
    <row r="12966" spans="1:14" x14ac:dyDescent="0.35">
      <c r="A12966" s="2"/>
      <c r="D12966" s="2"/>
      <c r="G12966" s="2"/>
      <c r="J12966" s="2"/>
      <c r="N12966" s="2"/>
    </row>
    <row r="12967" spans="1:14" x14ac:dyDescent="0.35">
      <c r="A12967" s="2"/>
      <c r="D12967" s="2"/>
      <c r="G12967" s="2"/>
      <c r="J12967" s="2"/>
      <c r="N12967" s="2"/>
    </row>
    <row r="12968" spans="1:14" x14ac:dyDescent="0.35">
      <c r="A12968" s="2"/>
      <c r="D12968" s="2"/>
      <c r="G12968" s="2"/>
      <c r="J12968" s="2"/>
      <c r="N12968" s="2"/>
    </row>
    <row r="12969" spans="1:14" x14ac:dyDescent="0.35">
      <c r="A12969" s="2"/>
      <c r="D12969" s="2"/>
      <c r="G12969" s="2"/>
      <c r="J12969" s="2"/>
      <c r="N12969" s="2"/>
    </row>
    <row r="12970" spans="1:14" x14ac:dyDescent="0.35">
      <c r="A12970" s="2"/>
      <c r="D12970" s="2"/>
      <c r="G12970" s="2"/>
      <c r="J12970" s="2"/>
      <c r="N12970" s="2"/>
    </row>
    <row r="12971" spans="1:14" x14ac:dyDescent="0.35">
      <c r="A12971" s="2"/>
      <c r="D12971" s="2"/>
      <c r="G12971" s="2"/>
      <c r="J12971" s="2"/>
      <c r="N12971" s="2"/>
    </row>
    <row r="12972" spans="1:14" x14ac:dyDescent="0.35">
      <c r="A12972" s="2"/>
      <c r="D12972" s="2"/>
      <c r="G12972" s="2"/>
      <c r="J12972" s="2"/>
      <c r="N12972" s="2"/>
    </row>
    <row r="12973" spans="1:14" x14ac:dyDescent="0.35">
      <c r="A12973" s="2"/>
      <c r="D12973" s="2"/>
      <c r="G12973" s="2"/>
      <c r="J12973" s="2"/>
      <c r="N12973" s="2"/>
    </row>
    <row r="12974" spans="1:14" x14ac:dyDescent="0.35">
      <c r="A12974" s="2"/>
      <c r="D12974" s="2"/>
      <c r="G12974" s="2"/>
      <c r="J12974" s="2"/>
      <c r="N12974" s="2"/>
    </row>
    <row r="12975" spans="1:14" x14ac:dyDescent="0.35">
      <c r="A12975" s="2"/>
      <c r="D12975" s="2"/>
      <c r="G12975" s="2"/>
      <c r="J12975" s="2"/>
      <c r="N12975" s="2"/>
    </row>
    <row r="12976" spans="1:14" x14ac:dyDescent="0.35">
      <c r="A12976" s="2"/>
      <c r="D12976" s="2"/>
      <c r="G12976" s="2"/>
      <c r="J12976" s="2"/>
      <c r="N12976" s="2"/>
    </row>
    <row r="12977" spans="1:14" x14ac:dyDescent="0.35">
      <c r="A12977" s="2"/>
      <c r="D12977" s="2"/>
      <c r="G12977" s="2"/>
      <c r="J12977" s="2"/>
      <c r="N12977" s="2"/>
    </row>
    <row r="12978" spans="1:14" x14ac:dyDescent="0.35">
      <c r="A12978" s="2"/>
      <c r="D12978" s="2"/>
      <c r="G12978" s="2"/>
      <c r="J12978" s="2"/>
      <c r="N12978" s="2"/>
    </row>
    <row r="12979" spans="1:14" x14ac:dyDescent="0.35">
      <c r="A12979" s="2"/>
      <c r="D12979" s="2"/>
      <c r="G12979" s="2"/>
      <c r="J12979" s="2"/>
      <c r="N12979" s="2"/>
    </row>
    <row r="12980" spans="1:14" x14ac:dyDescent="0.35">
      <c r="A12980" s="2"/>
      <c r="D12980" s="2"/>
      <c r="J12980" s="2"/>
      <c r="N12980" s="2"/>
    </row>
    <row r="12981" spans="1:14" x14ac:dyDescent="0.35">
      <c r="A12981" s="2"/>
      <c r="D12981" s="2"/>
      <c r="J12981" s="2"/>
      <c r="N12981" s="2"/>
    </row>
    <row r="12982" spans="1:14" x14ac:dyDescent="0.35">
      <c r="A12982" s="2"/>
      <c r="D12982" s="2"/>
      <c r="J12982" s="2"/>
      <c r="N12982" s="2"/>
    </row>
    <row r="12983" spans="1:14" x14ac:dyDescent="0.35">
      <c r="A12983" s="2"/>
      <c r="D12983" s="2"/>
      <c r="J12983" s="2"/>
      <c r="N12983" s="2"/>
    </row>
    <row r="12984" spans="1:14" x14ac:dyDescent="0.35">
      <c r="A12984" s="2"/>
      <c r="D12984" s="2"/>
      <c r="J12984" s="2"/>
      <c r="N12984" s="2"/>
    </row>
    <row r="12985" spans="1:14" x14ac:dyDescent="0.35">
      <c r="A12985" s="2"/>
      <c r="D12985" s="2"/>
      <c r="J12985" s="2"/>
      <c r="N12985" s="2"/>
    </row>
    <row r="12986" spans="1:14" x14ac:dyDescent="0.35">
      <c r="A12986" s="2"/>
      <c r="D12986" s="2"/>
      <c r="G12986" s="2"/>
      <c r="J12986" s="2"/>
      <c r="N12986" s="2"/>
    </row>
    <row r="12987" spans="1:14" x14ac:dyDescent="0.35">
      <c r="A12987" s="2"/>
      <c r="D12987" s="2"/>
      <c r="G12987" s="2"/>
      <c r="J12987" s="2"/>
      <c r="N12987" s="2"/>
    </row>
    <row r="12988" spans="1:14" x14ac:dyDescent="0.35">
      <c r="A12988" s="2"/>
      <c r="D12988" s="2"/>
      <c r="G12988" s="2"/>
      <c r="J12988" s="2"/>
      <c r="N12988" s="2"/>
    </row>
    <row r="12989" spans="1:14" x14ac:dyDescent="0.35">
      <c r="A12989" s="2"/>
      <c r="D12989" s="2"/>
      <c r="G12989" s="2"/>
      <c r="J12989" s="2"/>
      <c r="N12989" s="2"/>
    </row>
    <row r="12990" spans="1:14" x14ac:dyDescent="0.35">
      <c r="A12990" s="2"/>
      <c r="D12990" s="2"/>
      <c r="G12990" s="2"/>
      <c r="J12990" s="2"/>
      <c r="N12990" s="2"/>
    </row>
    <row r="12991" spans="1:14" x14ac:dyDescent="0.35">
      <c r="A12991" s="2"/>
      <c r="D12991" s="2"/>
      <c r="G12991" s="2"/>
      <c r="J12991" s="2"/>
      <c r="N12991" s="2"/>
    </row>
    <row r="12992" spans="1:14" x14ac:dyDescent="0.35">
      <c r="A12992" s="2"/>
      <c r="D12992" s="2"/>
      <c r="G12992" s="2"/>
      <c r="J12992" s="2"/>
      <c r="N12992" s="2"/>
    </row>
    <row r="12993" spans="1:14" x14ac:dyDescent="0.35">
      <c r="A12993" s="2"/>
      <c r="D12993" s="2"/>
      <c r="G12993" s="2"/>
      <c r="J12993" s="2"/>
      <c r="N12993" s="2"/>
    </row>
    <row r="12994" spans="1:14" x14ac:dyDescent="0.35">
      <c r="A12994" s="2"/>
      <c r="D12994" s="2"/>
      <c r="G12994" s="2"/>
      <c r="J12994" s="2"/>
      <c r="N12994" s="2"/>
    </row>
    <row r="12995" spans="1:14" x14ac:dyDescent="0.35">
      <c r="A12995" s="2"/>
      <c r="D12995" s="2"/>
      <c r="G12995" s="2"/>
      <c r="J12995" s="2"/>
      <c r="N12995" s="2"/>
    </row>
    <row r="12996" spans="1:14" x14ac:dyDescent="0.35">
      <c r="A12996" s="2"/>
      <c r="D12996" s="2"/>
      <c r="G12996" s="2"/>
      <c r="J12996" s="2"/>
      <c r="N12996" s="2"/>
    </row>
    <row r="12997" spans="1:14" x14ac:dyDescent="0.35">
      <c r="A12997" s="2"/>
      <c r="D12997" s="2"/>
      <c r="G12997" s="2"/>
      <c r="J12997" s="2"/>
      <c r="N12997" s="2"/>
    </row>
    <row r="12998" spans="1:14" x14ac:dyDescent="0.35">
      <c r="A12998" s="2"/>
      <c r="D12998" s="2"/>
      <c r="G12998" s="2"/>
      <c r="J12998" s="2"/>
      <c r="N12998" s="2"/>
    </row>
    <row r="12999" spans="1:14" x14ac:dyDescent="0.35">
      <c r="A12999" s="2"/>
      <c r="D12999" s="2"/>
      <c r="G12999" s="2"/>
      <c r="J12999" s="2"/>
      <c r="N12999" s="2"/>
    </row>
    <row r="13000" spans="1:14" x14ac:dyDescent="0.35">
      <c r="A13000" s="2"/>
      <c r="D13000" s="2"/>
      <c r="G13000" s="2"/>
      <c r="J13000" s="2"/>
      <c r="N13000" s="2"/>
    </row>
    <row r="13001" spans="1:14" x14ac:dyDescent="0.35">
      <c r="A13001" s="2"/>
      <c r="D13001" s="2"/>
      <c r="J13001" s="2"/>
      <c r="N13001" s="2"/>
    </row>
    <row r="13002" spans="1:14" x14ac:dyDescent="0.35">
      <c r="A13002" s="2"/>
      <c r="D13002" s="2"/>
      <c r="J13002" s="2"/>
      <c r="N13002" s="2"/>
    </row>
    <row r="13003" spans="1:14" x14ac:dyDescent="0.35">
      <c r="A13003" s="2"/>
      <c r="D13003" s="2"/>
      <c r="J13003" s="2"/>
      <c r="N13003" s="2"/>
    </row>
    <row r="13004" spans="1:14" x14ac:dyDescent="0.35">
      <c r="A13004" s="2"/>
      <c r="D13004" s="2"/>
      <c r="J13004" s="2"/>
      <c r="N13004" s="2"/>
    </row>
    <row r="13005" spans="1:14" x14ac:dyDescent="0.35">
      <c r="A13005" s="2"/>
      <c r="D13005" s="2"/>
      <c r="J13005" s="2"/>
      <c r="N13005" s="2"/>
    </row>
    <row r="13006" spans="1:14" x14ac:dyDescent="0.35">
      <c r="A13006" s="2"/>
      <c r="D13006" s="2"/>
      <c r="J13006" s="2"/>
      <c r="N13006" s="2"/>
    </row>
    <row r="13007" spans="1:14" x14ac:dyDescent="0.35">
      <c r="A13007" s="2"/>
      <c r="D13007" s="2"/>
      <c r="G13007" s="2"/>
      <c r="J13007" s="2"/>
      <c r="N13007" s="2"/>
    </row>
    <row r="13008" spans="1:14" x14ac:dyDescent="0.35">
      <c r="A13008" s="2"/>
      <c r="D13008" s="2"/>
      <c r="G13008" s="2"/>
      <c r="J13008" s="2"/>
      <c r="N13008" s="2"/>
    </row>
    <row r="13009" spans="1:14" x14ac:dyDescent="0.35">
      <c r="A13009" s="2"/>
      <c r="D13009" s="2"/>
      <c r="G13009" s="2"/>
      <c r="J13009" s="2"/>
      <c r="N13009" s="2"/>
    </row>
    <row r="13010" spans="1:14" x14ac:dyDescent="0.35">
      <c r="A13010" s="2"/>
      <c r="D13010" s="2"/>
      <c r="G13010" s="2"/>
      <c r="J13010" s="2"/>
      <c r="N13010" s="2"/>
    </row>
    <row r="13011" spans="1:14" x14ac:dyDescent="0.35">
      <c r="A13011" s="2"/>
      <c r="D13011" s="2"/>
      <c r="G13011" s="2"/>
      <c r="J13011" s="2"/>
      <c r="N13011" s="2"/>
    </row>
    <row r="13012" spans="1:14" x14ac:dyDescent="0.35">
      <c r="A13012" s="2"/>
      <c r="D13012" s="2"/>
      <c r="G13012" s="2"/>
      <c r="J13012" s="2"/>
      <c r="N13012" s="2"/>
    </row>
    <row r="13013" spans="1:14" x14ac:dyDescent="0.35">
      <c r="A13013" s="2"/>
      <c r="D13013" s="2"/>
      <c r="G13013" s="2"/>
      <c r="J13013" s="2"/>
      <c r="N13013" s="2"/>
    </row>
    <row r="13014" spans="1:14" x14ac:dyDescent="0.35">
      <c r="A13014" s="2"/>
      <c r="D13014" s="2"/>
      <c r="G13014" s="2"/>
      <c r="J13014" s="2"/>
      <c r="N13014" s="2"/>
    </row>
    <row r="13015" spans="1:14" x14ac:dyDescent="0.35">
      <c r="A13015" s="2"/>
      <c r="D13015" s="2"/>
      <c r="G13015" s="2"/>
      <c r="J13015" s="2"/>
      <c r="N13015" s="2"/>
    </row>
    <row r="13016" spans="1:14" x14ac:dyDescent="0.35">
      <c r="A13016" s="2"/>
      <c r="D13016" s="2"/>
      <c r="G13016" s="2"/>
      <c r="J13016" s="2"/>
      <c r="N13016" s="2"/>
    </row>
    <row r="13017" spans="1:14" x14ac:dyDescent="0.35">
      <c r="A13017" s="2"/>
      <c r="D13017" s="2"/>
      <c r="G13017" s="2"/>
      <c r="J13017" s="2"/>
      <c r="N13017" s="2"/>
    </row>
    <row r="13018" spans="1:14" x14ac:dyDescent="0.35">
      <c r="A13018" s="2"/>
      <c r="D13018" s="2"/>
      <c r="G13018" s="2"/>
      <c r="J13018" s="2"/>
      <c r="N13018" s="2"/>
    </row>
    <row r="13019" spans="1:14" x14ac:dyDescent="0.35">
      <c r="A13019" s="2"/>
      <c r="D13019" s="2"/>
      <c r="G13019" s="2"/>
      <c r="J13019" s="2"/>
      <c r="N13019" s="2"/>
    </row>
    <row r="13020" spans="1:14" x14ac:dyDescent="0.35">
      <c r="A13020" s="2"/>
      <c r="D13020" s="2"/>
      <c r="G13020" s="2"/>
      <c r="J13020" s="2"/>
      <c r="N13020" s="2"/>
    </row>
    <row r="13021" spans="1:14" x14ac:dyDescent="0.35">
      <c r="A13021" s="2"/>
      <c r="D13021" s="2"/>
      <c r="G13021" s="2"/>
      <c r="J13021" s="2"/>
      <c r="N13021" s="2"/>
    </row>
    <row r="13022" spans="1:14" x14ac:dyDescent="0.35">
      <c r="A13022" s="2"/>
      <c r="D13022" s="2"/>
      <c r="J13022" s="2"/>
      <c r="N13022" s="2"/>
    </row>
    <row r="13023" spans="1:14" x14ac:dyDescent="0.35">
      <c r="A13023" s="2"/>
      <c r="D13023" s="2"/>
      <c r="J13023" s="2"/>
      <c r="N13023" s="2"/>
    </row>
    <row r="13024" spans="1:14" x14ac:dyDescent="0.35">
      <c r="A13024" s="2"/>
      <c r="D13024" s="2"/>
      <c r="J13024" s="2"/>
      <c r="N13024" s="2"/>
    </row>
    <row r="13025" spans="1:14" x14ac:dyDescent="0.35">
      <c r="A13025" s="2"/>
      <c r="D13025" s="2"/>
      <c r="J13025" s="2"/>
      <c r="N13025" s="2"/>
    </row>
    <row r="13026" spans="1:14" x14ac:dyDescent="0.35">
      <c r="A13026" s="2"/>
      <c r="D13026" s="2"/>
      <c r="J13026" s="2"/>
      <c r="N13026" s="2"/>
    </row>
    <row r="13027" spans="1:14" x14ac:dyDescent="0.35">
      <c r="A13027" s="2"/>
      <c r="D13027" s="2"/>
      <c r="J13027" s="2"/>
      <c r="N13027" s="2"/>
    </row>
    <row r="13028" spans="1:14" x14ac:dyDescent="0.35">
      <c r="A13028" s="2"/>
      <c r="D13028" s="2"/>
      <c r="G13028" s="2"/>
      <c r="J13028" s="2"/>
      <c r="N13028" s="2"/>
    </row>
    <row r="13029" spans="1:14" x14ac:dyDescent="0.35">
      <c r="A13029" s="2"/>
      <c r="D13029" s="2"/>
      <c r="G13029" s="2"/>
      <c r="J13029" s="2"/>
      <c r="N13029" s="2"/>
    </row>
    <row r="13030" spans="1:14" x14ac:dyDescent="0.35">
      <c r="A13030" s="2"/>
      <c r="D13030" s="2"/>
      <c r="G13030" s="2"/>
      <c r="J13030" s="2"/>
      <c r="N13030" s="2"/>
    </row>
    <row r="13031" spans="1:14" x14ac:dyDescent="0.35">
      <c r="A13031" s="2"/>
      <c r="D13031" s="2"/>
      <c r="G13031" s="2"/>
      <c r="J13031" s="2"/>
      <c r="N13031" s="2"/>
    </row>
    <row r="13032" spans="1:14" x14ac:dyDescent="0.35">
      <c r="A13032" s="2"/>
      <c r="D13032" s="2"/>
      <c r="G13032" s="2"/>
      <c r="J13032" s="2"/>
      <c r="N13032" s="2"/>
    </row>
    <row r="13033" spans="1:14" x14ac:dyDescent="0.35">
      <c r="A13033" s="2"/>
      <c r="D13033" s="2"/>
      <c r="G13033" s="2"/>
      <c r="J13033" s="2"/>
      <c r="N13033" s="2"/>
    </row>
    <row r="13034" spans="1:14" x14ac:dyDescent="0.35">
      <c r="A13034" s="2"/>
      <c r="D13034" s="2"/>
      <c r="G13034" s="2"/>
      <c r="J13034" s="2"/>
      <c r="N13034" s="2"/>
    </row>
    <row r="13035" spans="1:14" x14ac:dyDescent="0.35">
      <c r="A13035" s="2"/>
      <c r="D13035" s="2"/>
      <c r="G13035" s="2"/>
      <c r="J13035" s="2"/>
      <c r="N13035" s="2"/>
    </row>
    <row r="13036" spans="1:14" x14ac:dyDescent="0.35">
      <c r="A13036" s="2"/>
      <c r="D13036" s="2"/>
      <c r="G13036" s="2"/>
      <c r="J13036" s="2"/>
      <c r="N13036" s="2"/>
    </row>
    <row r="13037" spans="1:14" x14ac:dyDescent="0.35">
      <c r="A13037" s="2"/>
      <c r="D13037" s="2"/>
      <c r="G13037" s="2"/>
      <c r="J13037" s="2"/>
      <c r="N13037" s="2"/>
    </row>
    <row r="13038" spans="1:14" x14ac:dyDescent="0.35">
      <c r="A13038" s="2"/>
      <c r="D13038" s="2"/>
      <c r="G13038" s="2"/>
      <c r="J13038" s="2"/>
      <c r="N13038" s="2"/>
    </row>
    <row r="13039" spans="1:14" x14ac:dyDescent="0.35">
      <c r="A13039" s="2"/>
      <c r="D13039" s="2"/>
      <c r="G13039" s="2"/>
      <c r="J13039" s="2"/>
      <c r="N13039" s="2"/>
    </row>
    <row r="13040" spans="1:14" x14ac:dyDescent="0.35">
      <c r="A13040" s="2"/>
      <c r="D13040" s="2"/>
      <c r="G13040" s="2"/>
      <c r="J13040" s="2"/>
      <c r="N13040" s="2"/>
    </row>
    <row r="13041" spans="1:14" x14ac:dyDescent="0.35">
      <c r="A13041" s="2"/>
      <c r="D13041" s="2"/>
      <c r="G13041" s="2"/>
      <c r="J13041" s="2"/>
      <c r="N13041" s="2"/>
    </row>
    <row r="13042" spans="1:14" x14ac:dyDescent="0.35">
      <c r="A13042" s="2"/>
      <c r="D13042" s="2"/>
      <c r="G13042" s="2"/>
      <c r="J13042" s="2"/>
      <c r="N13042" s="2"/>
    </row>
    <row r="13043" spans="1:14" x14ac:dyDescent="0.35">
      <c r="A13043" s="2"/>
      <c r="D13043" s="2"/>
      <c r="J13043" s="2"/>
      <c r="N13043" s="2"/>
    </row>
    <row r="13044" spans="1:14" x14ac:dyDescent="0.35">
      <c r="A13044" s="2"/>
      <c r="D13044" s="2"/>
      <c r="J13044" s="2"/>
      <c r="N13044" s="2"/>
    </row>
    <row r="13045" spans="1:14" x14ac:dyDescent="0.35">
      <c r="A13045" s="2"/>
      <c r="D13045" s="2"/>
      <c r="J13045" s="2"/>
      <c r="N13045" s="2"/>
    </row>
    <row r="13046" spans="1:14" x14ac:dyDescent="0.35">
      <c r="A13046" s="2"/>
      <c r="D13046" s="2"/>
      <c r="J13046" s="2"/>
      <c r="N13046" s="2"/>
    </row>
    <row r="13047" spans="1:14" x14ac:dyDescent="0.35">
      <c r="A13047" s="2"/>
      <c r="D13047" s="2"/>
      <c r="J13047" s="2"/>
      <c r="N13047" s="2"/>
    </row>
    <row r="13048" spans="1:14" x14ac:dyDescent="0.35">
      <c r="A13048" s="2"/>
      <c r="D13048" s="2"/>
      <c r="J13048" s="2"/>
      <c r="N13048" s="2"/>
    </row>
    <row r="13049" spans="1:14" x14ac:dyDescent="0.35">
      <c r="A13049" s="2"/>
      <c r="D13049" s="2"/>
      <c r="G13049" s="2"/>
      <c r="J13049" s="2"/>
      <c r="N13049" s="2"/>
    </row>
    <row r="13050" spans="1:14" x14ac:dyDescent="0.35">
      <c r="A13050" s="2"/>
      <c r="D13050" s="2"/>
      <c r="G13050" s="2"/>
      <c r="J13050" s="2"/>
      <c r="N13050" s="2"/>
    </row>
    <row r="13051" spans="1:14" x14ac:dyDescent="0.35">
      <c r="A13051" s="2"/>
      <c r="D13051" s="2"/>
      <c r="G13051" s="2"/>
      <c r="J13051" s="2"/>
      <c r="N13051" s="2"/>
    </row>
    <row r="13052" spans="1:14" x14ac:dyDescent="0.35">
      <c r="A13052" s="2"/>
      <c r="D13052" s="2"/>
      <c r="G13052" s="2"/>
      <c r="J13052" s="2"/>
      <c r="N13052" s="2"/>
    </row>
    <row r="13053" spans="1:14" x14ac:dyDescent="0.35">
      <c r="A13053" s="2"/>
      <c r="D13053" s="2"/>
      <c r="G13053" s="2"/>
      <c r="J13053" s="2"/>
      <c r="N13053" s="2"/>
    </row>
    <row r="13054" spans="1:14" x14ac:dyDescent="0.35">
      <c r="A13054" s="2"/>
      <c r="D13054" s="2"/>
      <c r="G13054" s="2"/>
      <c r="J13054" s="2"/>
      <c r="N13054" s="2"/>
    </row>
    <row r="13055" spans="1:14" x14ac:dyDescent="0.35">
      <c r="A13055" s="2"/>
      <c r="D13055" s="2"/>
      <c r="G13055" s="2"/>
      <c r="J13055" s="2"/>
      <c r="N13055" s="2"/>
    </row>
    <row r="13056" spans="1:14" x14ac:dyDescent="0.35">
      <c r="A13056" s="2"/>
      <c r="D13056" s="2"/>
      <c r="G13056" s="2"/>
      <c r="J13056" s="2"/>
      <c r="N13056" s="2"/>
    </row>
    <row r="13057" spans="1:14" x14ac:dyDescent="0.35">
      <c r="A13057" s="2"/>
      <c r="D13057" s="2"/>
      <c r="G13057" s="2"/>
      <c r="J13057" s="2"/>
      <c r="N13057" s="2"/>
    </row>
    <row r="13058" spans="1:14" x14ac:dyDescent="0.35">
      <c r="A13058" s="2"/>
      <c r="D13058" s="2"/>
      <c r="G13058" s="2"/>
      <c r="J13058" s="2"/>
      <c r="N13058" s="2"/>
    </row>
    <row r="13059" spans="1:14" x14ac:dyDescent="0.35">
      <c r="A13059" s="2"/>
      <c r="D13059" s="2"/>
      <c r="G13059" s="2"/>
      <c r="J13059" s="2"/>
      <c r="N13059" s="2"/>
    </row>
    <row r="13060" spans="1:14" x14ac:dyDescent="0.35">
      <c r="A13060" s="2"/>
      <c r="D13060" s="2"/>
      <c r="G13060" s="2"/>
      <c r="J13060" s="2"/>
      <c r="N13060" s="2"/>
    </row>
    <row r="13061" spans="1:14" x14ac:dyDescent="0.35">
      <c r="A13061" s="2"/>
      <c r="D13061" s="2"/>
      <c r="G13061" s="2"/>
      <c r="J13061" s="2"/>
      <c r="N13061" s="2"/>
    </row>
    <row r="13062" spans="1:14" x14ac:dyDescent="0.35">
      <c r="A13062" s="2"/>
      <c r="D13062" s="2"/>
      <c r="G13062" s="2"/>
      <c r="J13062" s="2"/>
      <c r="N13062" s="2"/>
    </row>
    <row r="13063" spans="1:14" x14ac:dyDescent="0.35">
      <c r="A13063" s="2"/>
      <c r="D13063" s="2"/>
      <c r="G13063" s="2"/>
      <c r="J13063" s="2"/>
      <c r="N13063" s="2"/>
    </row>
    <row r="13064" spans="1:14" x14ac:dyDescent="0.35">
      <c r="A13064" s="2"/>
      <c r="D13064" s="2"/>
      <c r="J13064" s="2"/>
      <c r="N13064" s="2"/>
    </row>
    <row r="13065" spans="1:14" x14ac:dyDescent="0.35">
      <c r="A13065" s="2"/>
      <c r="D13065" s="2"/>
      <c r="J13065" s="2"/>
      <c r="N13065" s="2"/>
    </row>
    <row r="13066" spans="1:14" x14ac:dyDescent="0.35">
      <c r="A13066" s="2"/>
      <c r="D13066" s="2"/>
      <c r="J13066" s="2"/>
      <c r="N13066" s="2"/>
    </row>
    <row r="13067" spans="1:14" x14ac:dyDescent="0.35">
      <c r="A13067" s="2"/>
      <c r="D13067" s="2"/>
      <c r="J13067" s="2"/>
      <c r="N13067" s="2"/>
    </row>
    <row r="13068" spans="1:14" x14ac:dyDescent="0.35">
      <c r="A13068" s="2"/>
      <c r="D13068" s="2"/>
      <c r="J13068" s="2"/>
      <c r="N13068" s="2"/>
    </row>
    <row r="13069" spans="1:14" x14ac:dyDescent="0.35">
      <c r="A13069" s="2"/>
      <c r="D13069" s="2"/>
      <c r="J13069" s="2"/>
      <c r="N13069" s="2"/>
    </row>
    <row r="13070" spans="1:14" x14ac:dyDescent="0.35">
      <c r="A13070" s="2"/>
      <c r="D13070" s="2"/>
      <c r="G13070" s="2"/>
      <c r="J13070" s="2"/>
      <c r="N13070" s="2"/>
    </row>
    <row r="13071" spans="1:14" x14ac:dyDescent="0.35">
      <c r="A13071" s="2"/>
      <c r="D13071" s="2"/>
      <c r="G13071" s="2"/>
      <c r="J13071" s="2"/>
      <c r="N13071" s="2"/>
    </row>
    <row r="13072" spans="1:14" x14ac:dyDescent="0.35">
      <c r="A13072" s="2"/>
      <c r="D13072" s="2"/>
      <c r="G13072" s="2"/>
      <c r="J13072" s="2"/>
      <c r="N13072" s="2"/>
    </row>
    <row r="13073" spans="1:14" x14ac:dyDescent="0.35">
      <c r="A13073" s="2"/>
      <c r="D13073" s="2"/>
      <c r="G13073" s="2"/>
      <c r="J13073" s="2"/>
      <c r="N13073" s="2"/>
    </row>
    <row r="13074" spans="1:14" x14ac:dyDescent="0.35">
      <c r="A13074" s="2"/>
      <c r="D13074" s="2"/>
      <c r="G13074" s="2"/>
      <c r="J13074" s="2"/>
      <c r="N13074" s="2"/>
    </row>
    <row r="13075" spans="1:14" x14ac:dyDescent="0.35">
      <c r="A13075" s="2"/>
      <c r="D13075" s="2"/>
      <c r="G13075" s="2"/>
      <c r="J13075" s="2"/>
      <c r="N13075" s="2"/>
    </row>
    <row r="13076" spans="1:14" x14ac:dyDescent="0.35">
      <c r="A13076" s="2"/>
      <c r="D13076" s="2"/>
      <c r="G13076" s="2"/>
      <c r="J13076" s="2"/>
      <c r="N13076" s="2"/>
    </row>
    <row r="13077" spans="1:14" x14ac:dyDescent="0.35">
      <c r="A13077" s="2"/>
      <c r="D13077" s="2"/>
      <c r="G13077" s="2"/>
      <c r="J13077" s="2"/>
      <c r="N13077" s="2"/>
    </row>
    <row r="13078" spans="1:14" x14ac:dyDescent="0.35">
      <c r="A13078" s="2"/>
      <c r="D13078" s="2"/>
      <c r="G13078" s="2"/>
      <c r="J13078" s="2"/>
      <c r="N13078" s="2"/>
    </row>
    <row r="13079" spans="1:14" x14ac:dyDescent="0.35">
      <c r="A13079" s="2"/>
      <c r="D13079" s="2"/>
      <c r="G13079" s="2"/>
      <c r="J13079" s="2"/>
      <c r="N13079" s="2"/>
    </row>
    <row r="13080" spans="1:14" x14ac:dyDescent="0.35">
      <c r="A13080" s="2"/>
      <c r="D13080" s="2"/>
      <c r="G13080" s="2"/>
      <c r="J13080" s="2"/>
      <c r="N13080" s="2"/>
    </row>
    <row r="13081" spans="1:14" x14ac:dyDescent="0.35">
      <c r="A13081" s="2"/>
      <c r="D13081" s="2"/>
      <c r="G13081" s="2"/>
      <c r="J13081" s="2"/>
      <c r="N13081" s="2"/>
    </row>
    <row r="13082" spans="1:14" x14ac:dyDescent="0.35">
      <c r="A13082" s="2"/>
      <c r="D13082" s="2"/>
      <c r="G13082" s="2"/>
      <c r="J13082" s="2"/>
      <c r="N13082" s="2"/>
    </row>
    <row r="13083" spans="1:14" x14ac:dyDescent="0.35">
      <c r="A13083" s="2"/>
      <c r="D13083" s="2"/>
      <c r="G13083" s="2"/>
      <c r="J13083" s="2"/>
      <c r="N13083" s="2"/>
    </row>
    <row r="13084" spans="1:14" x14ac:dyDescent="0.35">
      <c r="A13084" s="2"/>
      <c r="D13084" s="2"/>
      <c r="G13084" s="2"/>
      <c r="J13084" s="2"/>
      <c r="N13084" s="2"/>
    </row>
    <row r="13085" spans="1:14" x14ac:dyDescent="0.35">
      <c r="A13085" s="2"/>
      <c r="D13085" s="2"/>
      <c r="J13085" s="2"/>
      <c r="N13085" s="2"/>
    </row>
    <row r="13086" spans="1:14" x14ac:dyDescent="0.35">
      <c r="A13086" s="2"/>
      <c r="D13086" s="2"/>
      <c r="J13086" s="2"/>
      <c r="N13086" s="2"/>
    </row>
    <row r="13087" spans="1:14" x14ac:dyDescent="0.35">
      <c r="A13087" s="2"/>
      <c r="D13087" s="2"/>
      <c r="J13087" s="2"/>
      <c r="N13087" s="2"/>
    </row>
    <row r="13088" spans="1:14" x14ac:dyDescent="0.35">
      <c r="A13088" s="2"/>
      <c r="D13088" s="2"/>
      <c r="J13088" s="2"/>
      <c r="N13088" s="2"/>
    </row>
    <row r="13089" spans="1:14" x14ac:dyDescent="0.35">
      <c r="A13089" s="2"/>
      <c r="D13089" s="2"/>
      <c r="J13089" s="2"/>
      <c r="N13089" s="2"/>
    </row>
    <row r="13090" spans="1:14" x14ac:dyDescent="0.35">
      <c r="A13090" s="2"/>
      <c r="D13090" s="2"/>
      <c r="J13090" s="2"/>
      <c r="N13090" s="2"/>
    </row>
    <row r="13091" spans="1:14" x14ac:dyDescent="0.35">
      <c r="A13091" s="2"/>
      <c r="D13091" s="2"/>
      <c r="G13091" s="2"/>
      <c r="J13091" s="2"/>
      <c r="N13091" s="2"/>
    </row>
    <row r="13092" spans="1:14" x14ac:dyDescent="0.35">
      <c r="A13092" s="2"/>
      <c r="D13092" s="2"/>
      <c r="G13092" s="2"/>
      <c r="J13092" s="2"/>
      <c r="N13092" s="2"/>
    </row>
    <row r="13093" spans="1:14" x14ac:dyDescent="0.35">
      <c r="A13093" s="2"/>
      <c r="D13093" s="2"/>
      <c r="G13093" s="2"/>
      <c r="J13093" s="2"/>
      <c r="N13093" s="2"/>
    </row>
    <row r="13094" spans="1:14" x14ac:dyDescent="0.35">
      <c r="A13094" s="2"/>
      <c r="D13094" s="2"/>
      <c r="G13094" s="2"/>
      <c r="J13094" s="2"/>
      <c r="N13094" s="2"/>
    </row>
    <row r="13095" spans="1:14" x14ac:dyDescent="0.35">
      <c r="A13095" s="2"/>
      <c r="D13095" s="2"/>
      <c r="G13095" s="2"/>
      <c r="J13095" s="2"/>
      <c r="N13095" s="2"/>
    </row>
    <row r="13096" spans="1:14" x14ac:dyDescent="0.35">
      <c r="A13096" s="2"/>
      <c r="D13096" s="2"/>
      <c r="G13096" s="2"/>
      <c r="J13096" s="2"/>
      <c r="N13096" s="2"/>
    </row>
    <row r="13097" spans="1:14" x14ac:dyDescent="0.35">
      <c r="A13097" s="2"/>
      <c r="D13097" s="2"/>
      <c r="G13097" s="2"/>
      <c r="J13097" s="2"/>
      <c r="N13097" s="2"/>
    </row>
    <row r="13098" spans="1:14" x14ac:dyDescent="0.35">
      <c r="A13098" s="2"/>
      <c r="D13098" s="2"/>
      <c r="G13098" s="2"/>
      <c r="J13098" s="2"/>
      <c r="N13098" s="2"/>
    </row>
    <row r="13099" spans="1:14" x14ac:dyDescent="0.35">
      <c r="A13099" s="2"/>
      <c r="D13099" s="2"/>
      <c r="G13099" s="2"/>
      <c r="J13099" s="2"/>
      <c r="N13099" s="2"/>
    </row>
    <row r="13100" spans="1:14" x14ac:dyDescent="0.35">
      <c r="A13100" s="2"/>
      <c r="D13100" s="2"/>
      <c r="G13100" s="2"/>
      <c r="J13100" s="2"/>
      <c r="N13100" s="2"/>
    </row>
    <row r="13101" spans="1:14" x14ac:dyDescent="0.35">
      <c r="A13101" s="2"/>
      <c r="D13101" s="2"/>
      <c r="G13101" s="2"/>
      <c r="J13101" s="2"/>
      <c r="N13101" s="2"/>
    </row>
    <row r="13102" spans="1:14" x14ac:dyDescent="0.35">
      <c r="A13102" s="2"/>
      <c r="D13102" s="2"/>
      <c r="G13102" s="2"/>
      <c r="J13102" s="2"/>
      <c r="N13102" s="2"/>
    </row>
    <row r="13103" spans="1:14" x14ac:dyDescent="0.35">
      <c r="A13103" s="2"/>
      <c r="D13103" s="2"/>
      <c r="G13103" s="2"/>
      <c r="J13103" s="2"/>
      <c r="N13103" s="2"/>
    </row>
    <row r="13104" spans="1:14" x14ac:dyDescent="0.35">
      <c r="A13104" s="2"/>
      <c r="D13104" s="2"/>
      <c r="G13104" s="2"/>
      <c r="J13104" s="2"/>
      <c r="N13104" s="2"/>
    </row>
    <row r="13105" spans="1:14" x14ac:dyDescent="0.35">
      <c r="A13105" s="2"/>
      <c r="D13105" s="2"/>
      <c r="G13105" s="2"/>
      <c r="J13105" s="2"/>
      <c r="N13105" s="2"/>
    </row>
    <row r="13106" spans="1:14" x14ac:dyDescent="0.35">
      <c r="A13106" s="2"/>
      <c r="D13106" s="2"/>
      <c r="J13106" s="2"/>
      <c r="N13106" s="2"/>
    </row>
    <row r="13107" spans="1:14" x14ac:dyDescent="0.35">
      <c r="A13107" s="2"/>
      <c r="D13107" s="2"/>
      <c r="J13107" s="2"/>
      <c r="N13107" s="2"/>
    </row>
    <row r="13108" spans="1:14" x14ac:dyDescent="0.35">
      <c r="A13108" s="2"/>
      <c r="D13108" s="2"/>
      <c r="J13108" s="2"/>
      <c r="N13108" s="2"/>
    </row>
    <row r="13109" spans="1:14" x14ac:dyDescent="0.35">
      <c r="A13109" s="2"/>
      <c r="D13109" s="2"/>
      <c r="J13109" s="2"/>
      <c r="N13109" s="2"/>
    </row>
    <row r="13110" spans="1:14" x14ac:dyDescent="0.35">
      <c r="A13110" s="2"/>
      <c r="D13110" s="2"/>
      <c r="J13110" s="2"/>
      <c r="N13110" s="2"/>
    </row>
    <row r="13111" spans="1:14" x14ac:dyDescent="0.35">
      <c r="A13111" s="2"/>
      <c r="D13111" s="2"/>
      <c r="J13111" s="2"/>
      <c r="N13111" s="2"/>
    </row>
    <row r="13112" spans="1:14" x14ac:dyDescent="0.35">
      <c r="A13112" s="2"/>
      <c r="D13112" s="2"/>
      <c r="G13112" s="2"/>
      <c r="J13112" s="2"/>
      <c r="N13112" s="2"/>
    </row>
    <row r="13113" spans="1:14" x14ac:dyDescent="0.35">
      <c r="A13113" s="2"/>
      <c r="D13113" s="2"/>
      <c r="G13113" s="2"/>
      <c r="J13113" s="2"/>
      <c r="N13113" s="2"/>
    </row>
    <row r="13114" spans="1:14" x14ac:dyDescent="0.35">
      <c r="A13114" s="2"/>
      <c r="D13114" s="2"/>
      <c r="G13114" s="2"/>
      <c r="J13114" s="2"/>
      <c r="N13114" s="2"/>
    </row>
    <row r="13115" spans="1:14" x14ac:dyDescent="0.35">
      <c r="A13115" s="2"/>
      <c r="D13115" s="2"/>
      <c r="G13115" s="2"/>
      <c r="J13115" s="2"/>
      <c r="N13115" s="2"/>
    </row>
    <row r="13116" spans="1:14" x14ac:dyDescent="0.35">
      <c r="A13116" s="2"/>
      <c r="D13116" s="2"/>
      <c r="G13116" s="2"/>
      <c r="J13116" s="2"/>
      <c r="N13116" s="2"/>
    </row>
    <row r="13117" spans="1:14" x14ac:dyDescent="0.35">
      <c r="A13117" s="2"/>
      <c r="D13117" s="2"/>
      <c r="G13117" s="2"/>
      <c r="J13117" s="2"/>
      <c r="N13117" s="2"/>
    </row>
    <row r="13118" spans="1:14" x14ac:dyDescent="0.35">
      <c r="A13118" s="2"/>
      <c r="D13118" s="2"/>
      <c r="G13118" s="2"/>
      <c r="J13118" s="2"/>
      <c r="N13118" s="2"/>
    </row>
    <row r="13119" spans="1:14" x14ac:dyDescent="0.35">
      <c r="A13119" s="2"/>
      <c r="D13119" s="2"/>
      <c r="G13119" s="2"/>
      <c r="J13119" s="2"/>
      <c r="N13119" s="2"/>
    </row>
    <row r="13120" spans="1:14" x14ac:dyDescent="0.35">
      <c r="A13120" s="2"/>
      <c r="D13120" s="2"/>
      <c r="G13120" s="2"/>
      <c r="J13120" s="2"/>
      <c r="N13120" s="2"/>
    </row>
    <row r="13121" spans="1:14" x14ac:dyDescent="0.35">
      <c r="A13121" s="2"/>
      <c r="D13121" s="2"/>
      <c r="G13121" s="2"/>
      <c r="J13121" s="2"/>
      <c r="N13121" s="2"/>
    </row>
    <row r="13122" spans="1:14" x14ac:dyDescent="0.35">
      <c r="A13122" s="2"/>
      <c r="D13122" s="2"/>
      <c r="G13122" s="2"/>
      <c r="J13122" s="2"/>
      <c r="N13122" s="2"/>
    </row>
    <row r="13123" spans="1:14" x14ac:dyDescent="0.35">
      <c r="A13123" s="2"/>
      <c r="D13123" s="2"/>
      <c r="G13123" s="2"/>
      <c r="J13123" s="2"/>
      <c r="N13123" s="2"/>
    </row>
    <row r="13124" spans="1:14" x14ac:dyDescent="0.35">
      <c r="A13124" s="2"/>
      <c r="D13124" s="2"/>
      <c r="G13124" s="2"/>
      <c r="J13124" s="2"/>
      <c r="N13124" s="2"/>
    </row>
    <row r="13125" spans="1:14" x14ac:dyDescent="0.35">
      <c r="A13125" s="2"/>
      <c r="D13125" s="2"/>
      <c r="G13125" s="2"/>
      <c r="J13125" s="2"/>
      <c r="N13125" s="2"/>
    </row>
    <row r="13126" spans="1:14" x14ac:dyDescent="0.35">
      <c r="A13126" s="2"/>
      <c r="D13126" s="2"/>
      <c r="G13126" s="2"/>
      <c r="J13126" s="2"/>
      <c r="N13126" s="2"/>
    </row>
    <row r="13127" spans="1:14" x14ac:dyDescent="0.35">
      <c r="A13127" s="2"/>
      <c r="D13127" s="2"/>
      <c r="J13127" s="2"/>
      <c r="N13127" s="2"/>
    </row>
    <row r="13128" spans="1:14" x14ac:dyDescent="0.35">
      <c r="A13128" s="2"/>
      <c r="D13128" s="2"/>
      <c r="J13128" s="2"/>
      <c r="N13128" s="2"/>
    </row>
    <row r="13129" spans="1:14" x14ac:dyDescent="0.35">
      <c r="A13129" s="2"/>
      <c r="D13129" s="2"/>
      <c r="J13129" s="2"/>
      <c r="N13129" s="2"/>
    </row>
    <row r="13130" spans="1:14" x14ac:dyDescent="0.35">
      <c r="A13130" s="2"/>
      <c r="D13130" s="2"/>
      <c r="J13130" s="2"/>
      <c r="N13130" s="2"/>
    </row>
    <row r="13131" spans="1:14" x14ac:dyDescent="0.35">
      <c r="A13131" s="2"/>
      <c r="D13131" s="2"/>
      <c r="J13131" s="2"/>
      <c r="N13131" s="2"/>
    </row>
    <row r="13132" spans="1:14" x14ac:dyDescent="0.35">
      <c r="A13132" s="2"/>
      <c r="D13132" s="2"/>
      <c r="J13132" s="2"/>
      <c r="N13132" s="2"/>
    </row>
    <row r="13133" spans="1:14" x14ac:dyDescent="0.35">
      <c r="A13133" s="2"/>
      <c r="D13133" s="2"/>
      <c r="G13133" s="2"/>
      <c r="J13133" s="2"/>
      <c r="N13133" s="2"/>
    </row>
    <row r="13134" spans="1:14" x14ac:dyDescent="0.35">
      <c r="A13134" s="2"/>
      <c r="D13134" s="2"/>
      <c r="G13134" s="2"/>
      <c r="J13134" s="2"/>
      <c r="N13134" s="2"/>
    </row>
    <row r="13135" spans="1:14" x14ac:dyDescent="0.35">
      <c r="A13135" s="2"/>
      <c r="D13135" s="2"/>
      <c r="G13135" s="2"/>
      <c r="J13135" s="2"/>
      <c r="N13135" s="2"/>
    </row>
    <row r="13136" spans="1:14" x14ac:dyDescent="0.35">
      <c r="A13136" s="2"/>
      <c r="D13136" s="2"/>
      <c r="G13136" s="2"/>
      <c r="J13136" s="2"/>
      <c r="N13136" s="2"/>
    </row>
    <row r="13137" spans="1:14" x14ac:dyDescent="0.35">
      <c r="A13137" s="2"/>
      <c r="D13137" s="2"/>
      <c r="G13137" s="2"/>
      <c r="J13137" s="2"/>
      <c r="N13137" s="2"/>
    </row>
    <row r="13138" spans="1:14" x14ac:dyDescent="0.35">
      <c r="A13138" s="2"/>
      <c r="D13138" s="2"/>
      <c r="G13138" s="2"/>
      <c r="J13138" s="2"/>
      <c r="N13138" s="2"/>
    </row>
    <row r="13139" spans="1:14" x14ac:dyDescent="0.35">
      <c r="A13139" s="2"/>
      <c r="D13139" s="2"/>
      <c r="G13139" s="2"/>
      <c r="J13139" s="2"/>
      <c r="N13139" s="2"/>
    </row>
    <row r="13140" spans="1:14" x14ac:dyDescent="0.35">
      <c r="A13140" s="2"/>
      <c r="D13140" s="2"/>
      <c r="G13140" s="2"/>
      <c r="J13140" s="2"/>
      <c r="N13140" s="2"/>
    </row>
    <row r="13141" spans="1:14" x14ac:dyDescent="0.35">
      <c r="A13141" s="2"/>
      <c r="D13141" s="2"/>
      <c r="G13141" s="2"/>
      <c r="J13141" s="2"/>
      <c r="N13141" s="2"/>
    </row>
    <row r="13142" spans="1:14" x14ac:dyDescent="0.35">
      <c r="A13142" s="2"/>
      <c r="D13142" s="2"/>
      <c r="G13142" s="2"/>
      <c r="J13142" s="2"/>
      <c r="N13142" s="2"/>
    </row>
    <row r="13143" spans="1:14" x14ac:dyDescent="0.35">
      <c r="A13143" s="2"/>
      <c r="D13143" s="2"/>
      <c r="G13143" s="2"/>
      <c r="J13143" s="2"/>
      <c r="N13143" s="2"/>
    </row>
    <row r="13144" spans="1:14" x14ac:dyDescent="0.35">
      <c r="A13144" s="2"/>
      <c r="D13144" s="2"/>
      <c r="G13144" s="2"/>
      <c r="J13144" s="2"/>
      <c r="N13144" s="2"/>
    </row>
    <row r="13145" spans="1:14" x14ac:dyDescent="0.35">
      <c r="A13145" s="2"/>
      <c r="D13145" s="2"/>
      <c r="J13145" s="2"/>
      <c r="N13145" s="2"/>
    </row>
    <row r="13146" spans="1:14" x14ac:dyDescent="0.35">
      <c r="A13146" s="2"/>
      <c r="D13146" s="2"/>
      <c r="J13146" s="2"/>
      <c r="N13146" s="2"/>
    </row>
    <row r="13147" spans="1:14" x14ac:dyDescent="0.35">
      <c r="A13147" s="2"/>
      <c r="D13147" s="2"/>
      <c r="J13147" s="2"/>
      <c r="N13147" s="2"/>
    </row>
    <row r="13148" spans="1:14" x14ac:dyDescent="0.35">
      <c r="A13148" s="2"/>
      <c r="D13148" s="2"/>
      <c r="J13148" s="2"/>
      <c r="N13148" s="2"/>
    </row>
    <row r="13149" spans="1:14" x14ac:dyDescent="0.35">
      <c r="A13149" s="2"/>
      <c r="D13149" s="2"/>
      <c r="J13149" s="2"/>
      <c r="N13149" s="2"/>
    </row>
    <row r="13150" spans="1:14" x14ac:dyDescent="0.35">
      <c r="A13150" s="2"/>
      <c r="D13150" s="2"/>
      <c r="J13150" s="2"/>
      <c r="N13150" s="2"/>
    </row>
    <row r="13151" spans="1:14" x14ac:dyDescent="0.35">
      <c r="A13151" s="2"/>
      <c r="D13151" s="2"/>
      <c r="G13151" s="2"/>
      <c r="J13151" s="2"/>
      <c r="N13151" s="2"/>
    </row>
    <row r="13152" spans="1:14" x14ac:dyDescent="0.35">
      <c r="A13152" s="2"/>
      <c r="D13152" s="2"/>
      <c r="G13152" s="2"/>
      <c r="J13152" s="2"/>
      <c r="N13152" s="2"/>
    </row>
    <row r="13153" spans="1:14" x14ac:dyDescent="0.35">
      <c r="A13153" s="2"/>
      <c r="D13153" s="2"/>
      <c r="G13153" s="2"/>
      <c r="J13153" s="2"/>
      <c r="N13153" s="2"/>
    </row>
    <row r="13154" spans="1:14" x14ac:dyDescent="0.35">
      <c r="A13154" s="2"/>
      <c r="D13154" s="2"/>
      <c r="G13154" s="2"/>
      <c r="J13154" s="2"/>
      <c r="N13154" s="2"/>
    </row>
    <row r="13155" spans="1:14" x14ac:dyDescent="0.35">
      <c r="A13155" s="2"/>
      <c r="D13155" s="2"/>
      <c r="G13155" s="2"/>
      <c r="J13155" s="2"/>
      <c r="N13155" s="2"/>
    </row>
    <row r="13156" spans="1:14" x14ac:dyDescent="0.35">
      <c r="A13156" s="2"/>
      <c r="D13156" s="2"/>
      <c r="G13156" s="2"/>
      <c r="J13156" s="2"/>
      <c r="N13156" s="2"/>
    </row>
    <row r="13157" spans="1:14" x14ac:dyDescent="0.35">
      <c r="A13157" s="2"/>
      <c r="D13157" s="2"/>
      <c r="G13157" s="2"/>
      <c r="J13157" s="2"/>
      <c r="N13157" s="2"/>
    </row>
    <row r="13158" spans="1:14" x14ac:dyDescent="0.35">
      <c r="A13158" s="2"/>
      <c r="D13158" s="2"/>
      <c r="G13158" s="2"/>
      <c r="J13158" s="2"/>
      <c r="N13158" s="2"/>
    </row>
    <row r="13159" spans="1:14" x14ac:dyDescent="0.35">
      <c r="A13159" s="2"/>
      <c r="D13159" s="2"/>
      <c r="G13159" s="2"/>
      <c r="J13159" s="2"/>
      <c r="N13159" s="2"/>
    </row>
    <row r="13160" spans="1:14" x14ac:dyDescent="0.35">
      <c r="A13160" s="2"/>
      <c r="D13160" s="2"/>
      <c r="G13160" s="2"/>
      <c r="J13160" s="2"/>
      <c r="N13160" s="2"/>
    </row>
    <row r="13161" spans="1:14" x14ac:dyDescent="0.35">
      <c r="A13161" s="2"/>
      <c r="D13161" s="2"/>
      <c r="G13161" s="2"/>
      <c r="J13161" s="2"/>
      <c r="N13161" s="2"/>
    </row>
    <row r="13162" spans="1:14" x14ac:dyDescent="0.35">
      <c r="A13162" s="2"/>
      <c r="D13162" s="2"/>
      <c r="J13162" s="2"/>
      <c r="N13162" s="2"/>
    </row>
    <row r="13163" spans="1:14" x14ac:dyDescent="0.35">
      <c r="A13163" s="2"/>
      <c r="D13163" s="2"/>
      <c r="J13163" s="2"/>
      <c r="N13163" s="2"/>
    </row>
    <row r="13164" spans="1:14" x14ac:dyDescent="0.35">
      <c r="A13164" s="2"/>
      <c r="D13164" s="2"/>
      <c r="J13164" s="2"/>
      <c r="N13164" s="2"/>
    </row>
    <row r="13165" spans="1:14" x14ac:dyDescent="0.35">
      <c r="A13165" s="2"/>
      <c r="D13165" s="2"/>
      <c r="J13165" s="2"/>
      <c r="N13165" s="2"/>
    </row>
    <row r="13166" spans="1:14" x14ac:dyDescent="0.35">
      <c r="A13166" s="2"/>
      <c r="D13166" s="2"/>
      <c r="J13166" s="2"/>
      <c r="N13166" s="2"/>
    </row>
    <row r="13167" spans="1:14" x14ac:dyDescent="0.35">
      <c r="A13167" s="2"/>
      <c r="D13167" s="2"/>
      <c r="G13167" s="2"/>
      <c r="J13167" s="2"/>
      <c r="N13167" s="2"/>
    </row>
    <row r="13168" spans="1:14" x14ac:dyDescent="0.35">
      <c r="A13168" s="2"/>
      <c r="D13168" s="2"/>
      <c r="G13168" s="2"/>
      <c r="J13168" s="2"/>
      <c r="N13168" s="2"/>
    </row>
    <row r="13169" spans="1:14" x14ac:dyDescent="0.35">
      <c r="A13169" s="2"/>
      <c r="D13169" s="2"/>
      <c r="G13169" s="2"/>
      <c r="J13169" s="2"/>
      <c r="N13169" s="2"/>
    </row>
    <row r="13170" spans="1:14" x14ac:dyDescent="0.35">
      <c r="A13170" s="2"/>
      <c r="D13170" s="2"/>
      <c r="G13170" s="2"/>
      <c r="J13170" s="2"/>
      <c r="N13170" s="2"/>
    </row>
    <row r="13171" spans="1:14" x14ac:dyDescent="0.35">
      <c r="A13171" s="2"/>
      <c r="D13171" s="2"/>
      <c r="G13171" s="2"/>
      <c r="J13171" s="2"/>
      <c r="N13171" s="2"/>
    </row>
    <row r="13172" spans="1:14" x14ac:dyDescent="0.35">
      <c r="A13172" s="2"/>
      <c r="D13172" s="2"/>
      <c r="G13172" s="2"/>
      <c r="J13172" s="2"/>
      <c r="N13172" s="2"/>
    </row>
    <row r="13173" spans="1:14" x14ac:dyDescent="0.35">
      <c r="A13173" s="2"/>
      <c r="D13173" s="2"/>
      <c r="G13173" s="2"/>
      <c r="J13173" s="2"/>
      <c r="N13173" s="2"/>
    </row>
    <row r="13174" spans="1:14" x14ac:dyDescent="0.35">
      <c r="A13174" s="2"/>
      <c r="D13174" s="2"/>
      <c r="G13174" s="2"/>
      <c r="J13174" s="2"/>
      <c r="N13174" s="2"/>
    </row>
    <row r="13175" spans="1:14" x14ac:dyDescent="0.35">
      <c r="A13175" s="2"/>
      <c r="D13175" s="2"/>
      <c r="G13175" s="2"/>
      <c r="J13175" s="2"/>
      <c r="N13175" s="2"/>
    </row>
    <row r="13176" spans="1:14" x14ac:dyDescent="0.35">
      <c r="A13176" s="2"/>
      <c r="D13176" s="2"/>
      <c r="G13176" s="2"/>
      <c r="J13176" s="2"/>
      <c r="N13176" s="2"/>
    </row>
    <row r="13177" spans="1:14" x14ac:dyDescent="0.35">
      <c r="A13177" s="2"/>
      <c r="D13177" s="2"/>
      <c r="G13177" s="2"/>
      <c r="J13177" s="2"/>
      <c r="N13177" s="2"/>
    </row>
    <row r="13178" spans="1:14" x14ac:dyDescent="0.35">
      <c r="A13178" s="2"/>
      <c r="D13178" s="2"/>
      <c r="G13178" s="2"/>
      <c r="J13178" s="2"/>
      <c r="N13178" s="2"/>
    </row>
    <row r="13179" spans="1:14" x14ac:dyDescent="0.35">
      <c r="A13179" s="2"/>
      <c r="D13179" s="2"/>
      <c r="G13179" s="2"/>
      <c r="J13179" s="2"/>
      <c r="N13179" s="2"/>
    </row>
    <row r="13180" spans="1:14" x14ac:dyDescent="0.35">
      <c r="A13180" s="2"/>
      <c r="D13180" s="2"/>
      <c r="G13180" s="2"/>
      <c r="J13180" s="2"/>
      <c r="N13180" s="2"/>
    </row>
    <row r="13181" spans="1:14" x14ac:dyDescent="0.35">
      <c r="A13181" s="2"/>
      <c r="D13181" s="2"/>
      <c r="G13181" s="2"/>
      <c r="J13181" s="2"/>
      <c r="N13181" s="2"/>
    </row>
    <row r="13182" spans="1:14" x14ac:dyDescent="0.35">
      <c r="A13182" s="2"/>
      <c r="D13182" s="2"/>
      <c r="J13182" s="2"/>
      <c r="N13182" s="2"/>
    </row>
    <row r="13183" spans="1:14" x14ac:dyDescent="0.35">
      <c r="A13183" s="2"/>
      <c r="D13183" s="2"/>
      <c r="J13183" s="2"/>
      <c r="N13183" s="2"/>
    </row>
    <row r="13184" spans="1:14" x14ac:dyDescent="0.35">
      <c r="A13184" s="2"/>
      <c r="D13184" s="2"/>
      <c r="J13184" s="2"/>
      <c r="N13184" s="2"/>
    </row>
    <row r="13185" spans="1:14" x14ac:dyDescent="0.35">
      <c r="A13185" s="2"/>
      <c r="D13185" s="2"/>
      <c r="J13185" s="2"/>
      <c r="N13185" s="2"/>
    </row>
    <row r="13186" spans="1:14" x14ac:dyDescent="0.35">
      <c r="A13186" s="2"/>
      <c r="D13186" s="2"/>
      <c r="J13186" s="2"/>
      <c r="N13186" s="2"/>
    </row>
    <row r="13187" spans="1:14" x14ac:dyDescent="0.35">
      <c r="A13187" s="2"/>
      <c r="D13187" s="2"/>
      <c r="J13187" s="2"/>
      <c r="N13187" s="2"/>
    </row>
    <row r="13188" spans="1:14" x14ac:dyDescent="0.35">
      <c r="A13188" s="2"/>
      <c r="D13188" s="2"/>
      <c r="G13188" s="2"/>
      <c r="J13188" s="2"/>
      <c r="N13188" s="2"/>
    </row>
    <row r="13189" spans="1:14" x14ac:dyDescent="0.35">
      <c r="A13189" s="2"/>
      <c r="D13189" s="2"/>
      <c r="G13189" s="2"/>
      <c r="J13189" s="2"/>
      <c r="N13189" s="2"/>
    </row>
    <row r="13190" spans="1:14" x14ac:dyDescent="0.35">
      <c r="A13190" s="2"/>
      <c r="D13190" s="2"/>
      <c r="G13190" s="2"/>
      <c r="J13190" s="2"/>
      <c r="N13190" s="2"/>
    </row>
    <row r="13191" spans="1:14" x14ac:dyDescent="0.35">
      <c r="A13191" s="2"/>
      <c r="D13191" s="2"/>
      <c r="G13191" s="2"/>
      <c r="J13191" s="2"/>
      <c r="N13191" s="2"/>
    </row>
    <row r="13192" spans="1:14" x14ac:dyDescent="0.35">
      <c r="A13192" s="2"/>
      <c r="D13192" s="2"/>
      <c r="G13192" s="2"/>
      <c r="J13192" s="2"/>
      <c r="N13192" s="2"/>
    </row>
    <row r="13193" spans="1:14" x14ac:dyDescent="0.35">
      <c r="A13193" s="2"/>
      <c r="D13193" s="2"/>
      <c r="G13193" s="2"/>
      <c r="J13193" s="2"/>
      <c r="N13193" s="2"/>
    </row>
    <row r="13194" spans="1:14" x14ac:dyDescent="0.35">
      <c r="A13194" s="2"/>
      <c r="D13194" s="2"/>
      <c r="G13194" s="2"/>
      <c r="J13194" s="2"/>
      <c r="N13194" s="2"/>
    </row>
    <row r="13195" spans="1:14" x14ac:dyDescent="0.35">
      <c r="A13195" s="2"/>
      <c r="D13195" s="2"/>
      <c r="G13195" s="2"/>
      <c r="J13195" s="2"/>
      <c r="N13195" s="2"/>
    </row>
    <row r="13196" spans="1:14" x14ac:dyDescent="0.35">
      <c r="A13196" s="2"/>
      <c r="D13196" s="2"/>
      <c r="G13196" s="2"/>
      <c r="J13196" s="2"/>
      <c r="N13196" s="2"/>
    </row>
    <row r="13197" spans="1:14" x14ac:dyDescent="0.35">
      <c r="A13197" s="2"/>
      <c r="D13197" s="2"/>
      <c r="G13197" s="2"/>
      <c r="J13197" s="2"/>
      <c r="N13197" s="2"/>
    </row>
    <row r="13198" spans="1:14" x14ac:dyDescent="0.35">
      <c r="A13198" s="2"/>
      <c r="D13198" s="2"/>
      <c r="G13198" s="2"/>
      <c r="J13198" s="2"/>
      <c r="N13198" s="2"/>
    </row>
    <row r="13199" spans="1:14" x14ac:dyDescent="0.35">
      <c r="A13199" s="2"/>
      <c r="D13199" s="2"/>
      <c r="G13199" s="2"/>
      <c r="J13199" s="2"/>
      <c r="N13199" s="2"/>
    </row>
    <row r="13200" spans="1:14" x14ac:dyDescent="0.35">
      <c r="A13200" s="2"/>
      <c r="D13200" s="2"/>
      <c r="G13200" s="2"/>
      <c r="J13200" s="2"/>
      <c r="N13200" s="2"/>
    </row>
    <row r="13201" spans="1:14" x14ac:dyDescent="0.35">
      <c r="A13201" s="2"/>
      <c r="D13201" s="2"/>
      <c r="G13201" s="2"/>
      <c r="J13201" s="2"/>
      <c r="N13201" s="2"/>
    </row>
    <row r="13202" spans="1:14" x14ac:dyDescent="0.35">
      <c r="A13202" s="2"/>
      <c r="D13202" s="2"/>
      <c r="G13202" s="2"/>
      <c r="J13202" s="2"/>
      <c r="N13202" s="2"/>
    </row>
    <row r="13203" spans="1:14" x14ac:dyDescent="0.35">
      <c r="A13203" s="2"/>
      <c r="D13203" s="2"/>
      <c r="J13203" s="2"/>
      <c r="N13203" s="2"/>
    </row>
    <row r="13204" spans="1:14" x14ac:dyDescent="0.35">
      <c r="A13204" s="2"/>
      <c r="D13204" s="2"/>
      <c r="J13204" s="2"/>
      <c r="N13204" s="2"/>
    </row>
    <row r="13205" spans="1:14" x14ac:dyDescent="0.35">
      <c r="A13205" s="2"/>
      <c r="D13205" s="2"/>
      <c r="J13205" s="2"/>
      <c r="N13205" s="2"/>
    </row>
    <row r="13206" spans="1:14" x14ac:dyDescent="0.35">
      <c r="A13206" s="2"/>
      <c r="D13206" s="2"/>
      <c r="J13206" s="2"/>
      <c r="N13206" s="2"/>
    </row>
    <row r="13207" spans="1:14" x14ac:dyDescent="0.35">
      <c r="A13207" s="2"/>
      <c r="D13207" s="2"/>
      <c r="J13207" s="2"/>
      <c r="N13207" s="2"/>
    </row>
    <row r="13208" spans="1:14" x14ac:dyDescent="0.35">
      <c r="A13208" s="2"/>
      <c r="D13208" s="2"/>
      <c r="J13208" s="2"/>
      <c r="N13208" s="2"/>
    </row>
    <row r="13209" spans="1:14" x14ac:dyDescent="0.35">
      <c r="A13209" s="2"/>
      <c r="D13209" s="2"/>
      <c r="G13209" s="2"/>
      <c r="J13209" s="2"/>
      <c r="N13209" s="2"/>
    </row>
    <row r="13210" spans="1:14" x14ac:dyDescent="0.35">
      <c r="A13210" s="2"/>
      <c r="D13210" s="2"/>
      <c r="G13210" s="2"/>
      <c r="J13210" s="2"/>
      <c r="N13210" s="2"/>
    </row>
    <row r="13211" spans="1:14" x14ac:dyDescent="0.35">
      <c r="A13211" s="2"/>
      <c r="D13211" s="2"/>
      <c r="G13211" s="2"/>
      <c r="J13211" s="2"/>
      <c r="N13211" s="2"/>
    </row>
    <row r="13212" spans="1:14" x14ac:dyDescent="0.35">
      <c r="A13212" s="2"/>
      <c r="D13212" s="2"/>
      <c r="G13212" s="2"/>
      <c r="J13212" s="2"/>
      <c r="N13212" s="2"/>
    </row>
    <row r="13213" spans="1:14" x14ac:dyDescent="0.35">
      <c r="A13213" s="2"/>
      <c r="D13213" s="2"/>
      <c r="G13213" s="2"/>
      <c r="J13213" s="2"/>
      <c r="N13213" s="2"/>
    </row>
    <row r="13214" spans="1:14" x14ac:dyDescent="0.35">
      <c r="A13214" s="2"/>
      <c r="D13214" s="2"/>
      <c r="G13214" s="2"/>
      <c r="J13214" s="2"/>
      <c r="N13214" s="2"/>
    </row>
    <row r="13215" spans="1:14" x14ac:dyDescent="0.35">
      <c r="A13215" s="2"/>
      <c r="D13215" s="2"/>
      <c r="G13215" s="2"/>
      <c r="J13215" s="2"/>
      <c r="N13215" s="2"/>
    </row>
    <row r="13216" spans="1:14" x14ac:dyDescent="0.35">
      <c r="A13216" s="2"/>
      <c r="D13216" s="2"/>
      <c r="G13216" s="2"/>
      <c r="J13216" s="2"/>
      <c r="N13216" s="2"/>
    </row>
    <row r="13217" spans="1:14" x14ac:dyDescent="0.35">
      <c r="A13217" s="2"/>
      <c r="D13217" s="2"/>
      <c r="G13217" s="2"/>
      <c r="J13217" s="2"/>
      <c r="N13217" s="2"/>
    </row>
    <row r="13218" spans="1:14" x14ac:dyDescent="0.35">
      <c r="A13218" s="2"/>
      <c r="D13218" s="2"/>
      <c r="G13218" s="2"/>
      <c r="J13218" s="2"/>
      <c r="N13218" s="2"/>
    </row>
    <row r="13219" spans="1:14" x14ac:dyDescent="0.35">
      <c r="A13219" s="2"/>
      <c r="D13219" s="2"/>
      <c r="G13219" s="2"/>
      <c r="J13219" s="2"/>
      <c r="N13219" s="2"/>
    </row>
    <row r="13220" spans="1:14" x14ac:dyDescent="0.35">
      <c r="A13220" s="2"/>
      <c r="D13220" s="2"/>
      <c r="G13220" s="2"/>
      <c r="J13220" s="2"/>
      <c r="N13220" s="2"/>
    </row>
    <row r="13221" spans="1:14" x14ac:dyDescent="0.35">
      <c r="A13221" s="2"/>
      <c r="D13221" s="2"/>
      <c r="G13221" s="2"/>
      <c r="J13221" s="2"/>
      <c r="N13221" s="2"/>
    </row>
    <row r="13222" spans="1:14" x14ac:dyDescent="0.35">
      <c r="A13222" s="2"/>
      <c r="D13222" s="2"/>
      <c r="G13222" s="2"/>
      <c r="J13222" s="2"/>
      <c r="N13222" s="2"/>
    </row>
    <row r="13223" spans="1:14" x14ac:dyDescent="0.35">
      <c r="A13223" s="2"/>
      <c r="D13223" s="2"/>
      <c r="G13223" s="2"/>
      <c r="J13223" s="2"/>
      <c r="N13223" s="2"/>
    </row>
    <row r="13224" spans="1:14" x14ac:dyDescent="0.35">
      <c r="A13224" s="2"/>
      <c r="D13224" s="2"/>
      <c r="J13224" s="2"/>
      <c r="N13224" s="2"/>
    </row>
    <row r="13225" spans="1:14" x14ac:dyDescent="0.35">
      <c r="A13225" s="2"/>
      <c r="D13225" s="2"/>
      <c r="J13225" s="2"/>
      <c r="N13225" s="2"/>
    </row>
    <row r="13226" spans="1:14" x14ac:dyDescent="0.35">
      <c r="A13226" s="2"/>
      <c r="D13226" s="2"/>
      <c r="J13226" s="2"/>
      <c r="N13226" s="2"/>
    </row>
    <row r="13227" spans="1:14" x14ac:dyDescent="0.35">
      <c r="A13227" s="2"/>
      <c r="D13227" s="2"/>
      <c r="J13227" s="2"/>
      <c r="N13227" s="2"/>
    </row>
    <row r="13228" spans="1:14" x14ac:dyDescent="0.35">
      <c r="A13228" s="2"/>
      <c r="D13228" s="2"/>
      <c r="J13228" s="2"/>
      <c r="N13228" s="2"/>
    </row>
    <row r="13229" spans="1:14" x14ac:dyDescent="0.35">
      <c r="A13229" s="2"/>
      <c r="D13229" s="2"/>
      <c r="J13229" s="2"/>
      <c r="N13229" s="2"/>
    </row>
    <row r="13230" spans="1:14" x14ac:dyDescent="0.35">
      <c r="A13230" s="2"/>
      <c r="D13230" s="2"/>
      <c r="G13230" s="2"/>
      <c r="J13230" s="2"/>
      <c r="N13230" s="2"/>
    </row>
    <row r="13231" spans="1:14" x14ac:dyDescent="0.35">
      <c r="A13231" s="2"/>
      <c r="D13231" s="2"/>
      <c r="G13231" s="2"/>
      <c r="J13231" s="2"/>
      <c r="N13231" s="2"/>
    </row>
    <row r="13232" spans="1:14" x14ac:dyDescent="0.35">
      <c r="A13232" s="2"/>
      <c r="D13232" s="2"/>
      <c r="G13232" s="2"/>
      <c r="J13232" s="2"/>
      <c r="N13232" s="2"/>
    </row>
    <row r="13233" spans="1:14" x14ac:dyDescent="0.35">
      <c r="A13233" s="2"/>
      <c r="D13233" s="2"/>
      <c r="G13233" s="2"/>
      <c r="J13233" s="2"/>
      <c r="N13233" s="2"/>
    </row>
    <row r="13234" spans="1:14" x14ac:dyDescent="0.35">
      <c r="A13234" s="2"/>
      <c r="D13234" s="2"/>
      <c r="G13234" s="2"/>
      <c r="J13234" s="2"/>
      <c r="N13234" s="2"/>
    </row>
    <row r="13235" spans="1:14" x14ac:dyDescent="0.35">
      <c r="A13235" s="2"/>
      <c r="D13235" s="2"/>
      <c r="G13235" s="2"/>
      <c r="J13235" s="2"/>
      <c r="N13235" s="2"/>
    </row>
    <row r="13236" spans="1:14" x14ac:dyDescent="0.35">
      <c r="A13236" s="2"/>
      <c r="D13236" s="2"/>
      <c r="G13236" s="2"/>
      <c r="J13236" s="2"/>
      <c r="N13236" s="2"/>
    </row>
    <row r="13237" spans="1:14" x14ac:dyDescent="0.35">
      <c r="A13237" s="2"/>
      <c r="D13237" s="2"/>
      <c r="G13237" s="2"/>
      <c r="J13237" s="2"/>
      <c r="N13237" s="2"/>
    </row>
    <row r="13238" spans="1:14" x14ac:dyDescent="0.35">
      <c r="A13238" s="2"/>
      <c r="D13238" s="2"/>
      <c r="G13238" s="2"/>
      <c r="J13238" s="2"/>
      <c r="N13238" s="2"/>
    </row>
    <row r="13239" spans="1:14" x14ac:dyDescent="0.35">
      <c r="A13239" s="2"/>
      <c r="D13239" s="2"/>
      <c r="G13239" s="2"/>
      <c r="J13239" s="2"/>
      <c r="N13239" s="2"/>
    </row>
    <row r="13240" spans="1:14" x14ac:dyDescent="0.35">
      <c r="A13240" s="2"/>
      <c r="D13240" s="2"/>
      <c r="G13240" s="2"/>
      <c r="J13240" s="2"/>
      <c r="N13240" s="2"/>
    </row>
    <row r="13241" spans="1:14" x14ac:dyDescent="0.35">
      <c r="A13241" s="2"/>
      <c r="D13241" s="2"/>
      <c r="G13241" s="2"/>
      <c r="J13241" s="2"/>
      <c r="N13241" s="2"/>
    </row>
    <row r="13242" spans="1:14" x14ac:dyDescent="0.35">
      <c r="A13242" s="2"/>
      <c r="D13242" s="2"/>
      <c r="G13242" s="2"/>
      <c r="J13242" s="2"/>
      <c r="N13242" s="2"/>
    </row>
    <row r="13243" spans="1:14" x14ac:dyDescent="0.35">
      <c r="A13243" s="2"/>
      <c r="D13243" s="2"/>
      <c r="G13243" s="2"/>
      <c r="J13243" s="2"/>
      <c r="N13243" s="2"/>
    </row>
    <row r="13244" spans="1:14" x14ac:dyDescent="0.35">
      <c r="A13244" s="2"/>
      <c r="D13244" s="2"/>
      <c r="J13244" s="2"/>
      <c r="N13244" s="2"/>
    </row>
    <row r="13245" spans="1:14" x14ac:dyDescent="0.35">
      <c r="A13245" s="2"/>
      <c r="D13245" s="2"/>
      <c r="J13245" s="2"/>
      <c r="N13245" s="2"/>
    </row>
    <row r="13246" spans="1:14" x14ac:dyDescent="0.35">
      <c r="A13246" s="2"/>
      <c r="D13246" s="2"/>
      <c r="J13246" s="2"/>
      <c r="N13246" s="2"/>
    </row>
    <row r="13247" spans="1:14" x14ac:dyDescent="0.35">
      <c r="A13247" s="2"/>
      <c r="D13247" s="2"/>
      <c r="J13247" s="2"/>
      <c r="N13247" s="2"/>
    </row>
    <row r="13248" spans="1:14" x14ac:dyDescent="0.35">
      <c r="A13248" s="2"/>
      <c r="D13248" s="2"/>
      <c r="J13248" s="2"/>
      <c r="N13248" s="2"/>
    </row>
    <row r="13249" spans="1:14" x14ac:dyDescent="0.35">
      <c r="A13249" s="2"/>
      <c r="D13249" s="2"/>
      <c r="J13249" s="2"/>
      <c r="N13249" s="2"/>
    </row>
    <row r="13250" spans="1:14" x14ac:dyDescent="0.35">
      <c r="A13250" s="2"/>
      <c r="D13250" s="2"/>
      <c r="G13250" s="2"/>
      <c r="J13250" s="2"/>
      <c r="N13250" s="2"/>
    </row>
    <row r="13251" spans="1:14" x14ac:dyDescent="0.35">
      <c r="A13251" s="2"/>
      <c r="D13251" s="2"/>
      <c r="G13251" s="2"/>
      <c r="J13251" s="2"/>
      <c r="N13251" s="2"/>
    </row>
    <row r="13252" spans="1:14" x14ac:dyDescent="0.35">
      <c r="A13252" s="2"/>
      <c r="D13252" s="2"/>
      <c r="G13252" s="2"/>
      <c r="J13252" s="2"/>
      <c r="N13252" s="2"/>
    </row>
    <row r="13253" spans="1:14" x14ac:dyDescent="0.35">
      <c r="A13253" s="2"/>
      <c r="D13253" s="2"/>
      <c r="G13253" s="2"/>
      <c r="J13253" s="2"/>
      <c r="N13253" s="2"/>
    </row>
    <row r="13254" spans="1:14" x14ac:dyDescent="0.35">
      <c r="A13254" s="2"/>
      <c r="D13254" s="2"/>
      <c r="G13254" s="2"/>
      <c r="J13254" s="2"/>
      <c r="N13254" s="2"/>
    </row>
    <row r="13255" spans="1:14" x14ac:dyDescent="0.35">
      <c r="A13255" s="2"/>
      <c r="D13255" s="2"/>
      <c r="G13255" s="2"/>
      <c r="J13255" s="2"/>
      <c r="N13255" s="2"/>
    </row>
    <row r="13256" spans="1:14" x14ac:dyDescent="0.35">
      <c r="A13256" s="2"/>
      <c r="D13256" s="2"/>
      <c r="G13256" s="2"/>
      <c r="J13256" s="2"/>
      <c r="N13256" s="2"/>
    </row>
    <row r="13257" spans="1:14" x14ac:dyDescent="0.35">
      <c r="A13257" s="2"/>
      <c r="D13257" s="2"/>
      <c r="G13257" s="2"/>
      <c r="J13257" s="2"/>
      <c r="N13257" s="2"/>
    </row>
    <row r="13258" spans="1:14" x14ac:dyDescent="0.35">
      <c r="A13258" s="2"/>
      <c r="D13258" s="2"/>
      <c r="G13258" s="2"/>
      <c r="J13258" s="2"/>
      <c r="N13258" s="2"/>
    </row>
    <row r="13259" spans="1:14" x14ac:dyDescent="0.35">
      <c r="A13259" s="2"/>
      <c r="D13259" s="2"/>
      <c r="G13259" s="2"/>
      <c r="J13259" s="2"/>
      <c r="N13259" s="2"/>
    </row>
    <row r="13260" spans="1:14" x14ac:dyDescent="0.35">
      <c r="A13260" s="2"/>
      <c r="D13260" s="2"/>
      <c r="G13260" s="2"/>
      <c r="J13260" s="2"/>
      <c r="N13260" s="2"/>
    </row>
    <row r="13261" spans="1:14" x14ac:dyDescent="0.35">
      <c r="A13261" s="2"/>
      <c r="D13261" s="2"/>
      <c r="G13261" s="2"/>
      <c r="J13261" s="2"/>
      <c r="N13261" s="2"/>
    </row>
    <row r="13262" spans="1:14" x14ac:dyDescent="0.35">
      <c r="A13262" s="2"/>
      <c r="D13262" s="2"/>
      <c r="G13262" s="2"/>
      <c r="J13262" s="2"/>
      <c r="N13262" s="2"/>
    </row>
    <row r="13263" spans="1:14" x14ac:dyDescent="0.35">
      <c r="A13263" s="2"/>
      <c r="D13263" s="2"/>
      <c r="G13263" s="2"/>
      <c r="J13263" s="2"/>
      <c r="N13263" s="2"/>
    </row>
    <row r="13264" spans="1:14" x14ac:dyDescent="0.35">
      <c r="A13264" s="2"/>
      <c r="D13264" s="2"/>
      <c r="G13264" s="2"/>
      <c r="J13264" s="2"/>
      <c r="N13264" s="2"/>
    </row>
    <row r="13265" spans="1:14" x14ac:dyDescent="0.35">
      <c r="A13265" s="2"/>
      <c r="D13265" s="2"/>
      <c r="J13265" s="2"/>
      <c r="N13265" s="2"/>
    </row>
    <row r="13266" spans="1:14" x14ac:dyDescent="0.35">
      <c r="A13266" s="2"/>
      <c r="D13266" s="2"/>
      <c r="J13266" s="2"/>
      <c r="N13266" s="2"/>
    </row>
    <row r="13267" spans="1:14" x14ac:dyDescent="0.35">
      <c r="A13267" s="2"/>
      <c r="D13267" s="2"/>
      <c r="J13267" s="2"/>
      <c r="N13267" s="2"/>
    </row>
    <row r="13268" spans="1:14" x14ac:dyDescent="0.35">
      <c r="A13268" s="2"/>
      <c r="D13268" s="2"/>
      <c r="J13268" s="2"/>
      <c r="N13268" s="2"/>
    </row>
    <row r="13269" spans="1:14" x14ac:dyDescent="0.35">
      <c r="A13269" s="2"/>
      <c r="D13269" s="2"/>
      <c r="J13269" s="2"/>
      <c r="N13269" s="2"/>
    </row>
    <row r="13270" spans="1:14" x14ac:dyDescent="0.35">
      <c r="A13270" s="2"/>
      <c r="D13270" s="2"/>
      <c r="J13270" s="2"/>
      <c r="N13270" s="2"/>
    </row>
    <row r="13271" spans="1:14" x14ac:dyDescent="0.35">
      <c r="A13271" s="2"/>
      <c r="D13271" s="2"/>
      <c r="G13271" s="2"/>
      <c r="J13271" s="2"/>
      <c r="N13271" s="2"/>
    </row>
    <row r="13272" spans="1:14" x14ac:dyDescent="0.35">
      <c r="A13272" s="2"/>
      <c r="D13272" s="2"/>
      <c r="G13272" s="2"/>
      <c r="J13272" s="2"/>
      <c r="N13272" s="2"/>
    </row>
    <row r="13273" spans="1:14" x14ac:dyDescent="0.35">
      <c r="A13273" s="2"/>
      <c r="D13273" s="2"/>
      <c r="G13273" s="2"/>
      <c r="J13273" s="2"/>
      <c r="N13273" s="2"/>
    </row>
    <row r="13274" spans="1:14" x14ac:dyDescent="0.35">
      <c r="A13274" s="2"/>
      <c r="D13274" s="2"/>
      <c r="G13274" s="2"/>
      <c r="J13274" s="2"/>
      <c r="N13274" s="2"/>
    </row>
    <row r="13275" spans="1:14" x14ac:dyDescent="0.35">
      <c r="A13275" s="2"/>
      <c r="D13275" s="2"/>
      <c r="G13275" s="2"/>
      <c r="J13275" s="2"/>
      <c r="N13275" s="2"/>
    </row>
    <row r="13276" spans="1:14" x14ac:dyDescent="0.35">
      <c r="A13276" s="2"/>
      <c r="D13276" s="2"/>
      <c r="G13276" s="2"/>
      <c r="J13276" s="2"/>
      <c r="N13276" s="2"/>
    </row>
    <row r="13277" spans="1:14" x14ac:dyDescent="0.35">
      <c r="A13277" s="2"/>
      <c r="D13277" s="2"/>
      <c r="G13277" s="2"/>
      <c r="J13277" s="2"/>
      <c r="N13277" s="2"/>
    </row>
    <row r="13278" spans="1:14" x14ac:dyDescent="0.35">
      <c r="A13278" s="2"/>
      <c r="D13278" s="2"/>
      <c r="G13278" s="2"/>
      <c r="J13278" s="2"/>
      <c r="N13278" s="2"/>
    </row>
    <row r="13279" spans="1:14" x14ac:dyDescent="0.35">
      <c r="A13279" s="2"/>
      <c r="D13279" s="2"/>
      <c r="G13279" s="2"/>
      <c r="J13279" s="2"/>
      <c r="N13279" s="2"/>
    </row>
    <row r="13280" spans="1:14" x14ac:dyDescent="0.35">
      <c r="A13280" s="2"/>
      <c r="D13280" s="2"/>
      <c r="G13280" s="2"/>
      <c r="J13280" s="2"/>
      <c r="N13280" s="2"/>
    </row>
    <row r="13281" spans="1:14" x14ac:dyDescent="0.35">
      <c r="A13281" s="2"/>
      <c r="D13281" s="2"/>
      <c r="G13281" s="2"/>
      <c r="J13281" s="2"/>
      <c r="N13281" s="2"/>
    </row>
    <row r="13282" spans="1:14" x14ac:dyDescent="0.35">
      <c r="A13282" s="2"/>
      <c r="D13282" s="2"/>
      <c r="G13282" s="2"/>
      <c r="J13282" s="2"/>
      <c r="N13282" s="2"/>
    </row>
    <row r="13283" spans="1:14" x14ac:dyDescent="0.35">
      <c r="A13283" s="2"/>
      <c r="D13283" s="2"/>
      <c r="G13283" s="2"/>
      <c r="J13283" s="2"/>
      <c r="N13283" s="2"/>
    </row>
    <row r="13284" spans="1:14" x14ac:dyDescent="0.35">
      <c r="A13284" s="2"/>
      <c r="D13284" s="2"/>
      <c r="G13284" s="2"/>
      <c r="J13284" s="2"/>
      <c r="N13284" s="2"/>
    </row>
    <row r="13285" spans="1:14" x14ac:dyDescent="0.35">
      <c r="A13285" s="2"/>
      <c r="D13285" s="2"/>
      <c r="G13285" s="2"/>
      <c r="J13285" s="2"/>
      <c r="N13285" s="2"/>
    </row>
    <row r="13286" spans="1:14" x14ac:dyDescent="0.35">
      <c r="A13286" s="2"/>
      <c r="D13286" s="2"/>
      <c r="J13286" s="2"/>
      <c r="N13286" s="2"/>
    </row>
    <row r="13287" spans="1:14" x14ac:dyDescent="0.35">
      <c r="A13287" s="2"/>
      <c r="D13287" s="2"/>
      <c r="J13287" s="2"/>
      <c r="N13287" s="2"/>
    </row>
    <row r="13288" spans="1:14" x14ac:dyDescent="0.35">
      <c r="A13288" s="2"/>
      <c r="D13288" s="2"/>
      <c r="J13288" s="2"/>
      <c r="N13288" s="2"/>
    </row>
    <row r="13289" spans="1:14" x14ac:dyDescent="0.35">
      <c r="A13289" s="2"/>
      <c r="D13289" s="2"/>
      <c r="J13289" s="2"/>
      <c r="N13289" s="2"/>
    </row>
    <row r="13290" spans="1:14" x14ac:dyDescent="0.35">
      <c r="A13290" s="2"/>
      <c r="D13290" s="2"/>
      <c r="J13290" s="2"/>
      <c r="N13290" s="2"/>
    </row>
    <row r="13291" spans="1:14" x14ac:dyDescent="0.35">
      <c r="A13291" s="2"/>
      <c r="D13291" s="2"/>
      <c r="J13291" s="2"/>
      <c r="N13291" s="2"/>
    </row>
    <row r="13292" spans="1:14" x14ac:dyDescent="0.35">
      <c r="A13292" s="2"/>
      <c r="D13292" s="2"/>
      <c r="G13292" s="2"/>
      <c r="J13292" s="2"/>
      <c r="N13292" s="2"/>
    </row>
    <row r="13293" spans="1:14" x14ac:dyDescent="0.35">
      <c r="A13293" s="2"/>
      <c r="D13293" s="2"/>
      <c r="G13293" s="2"/>
      <c r="J13293" s="2"/>
      <c r="N13293" s="2"/>
    </row>
    <row r="13294" spans="1:14" x14ac:dyDescent="0.35">
      <c r="A13294" s="2"/>
      <c r="D13294" s="2"/>
      <c r="G13294" s="2"/>
      <c r="J13294" s="2"/>
      <c r="N13294" s="2"/>
    </row>
    <row r="13295" spans="1:14" x14ac:dyDescent="0.35">
      <c r="A13295" s="2"/>
      <c r="D13295" s="2"/>
      <c r="G13295" s="2"/>
      <c r="J13295" s="2"/>
      <c r="N13295" s="2"/>
    </row>
    <row r="13296" spans="1:14" x14ac:dyDescent="0.35">
      <c r="A13296" s="2"/>
      <c r="D13296" s="2"/>
      <c r="G13296" s="2"/>
      <c r="J13296" s="2"/>
      <c r="N13296" s="2"/>
    </row>
    <row r="13297" spans="1:14" x14ac:dyDescent="0.35">
      <c r="A13297" s="2"/>
      <c r="D13297" s="2"/>
      <c r="G13297" s="2"/>
      <c r="J13297" s="2"/>
      <c r="N13297" s="2"/>
    </row>
    <row r="13298" spans="1:14" x14ac:dyDescent="0.35">
      <c r="A13298" s="2"/>
      <c r="D13298" s="2"/>
      <c r="G13298" s="2"/>
      <c r="J13298" s="2"/>
      <c r="N13298" s="2"/>
    </row>
    <row r="13299" spans="1:14" x14ac:dyDescent="0.35">
      <c r="A13299" s="2"/>
      <c r="D13299" s="2"/>
      <c r="G13299" s="2"/>
      <c r="J13299" s="2"/>
      <c r="N13299" s="2"/>
    </row>
    <row r="13300" spans="1:14" x14ac:dyDescent="0.35">
      <c r="A13300" s="2"/>
      <c r="D13300" s="2"/>
      <c r="G13300" s="2"/>
      <c r="J13300" s="2"/>
      <c r="N13300" s="2"/>
    </row>
    <row r="13301" spans="1:14" x14ac:dyDescent="0.35">
      <c r="A13301" s="2"/>
      <c r="D13301" s="2"/>
      <c r="G13301" s="2"/>
      <c r="J13301" s="2"/>
      <c r="N13301" s="2"/>
    </row>
    <row r="13302" spans="1:14" x14ac:dyDescent="0.35">
      <c r="A13302" s="2"/>
      <c r="D13302" s="2"/>
      <c r="G13302" s="2"/>
      <c r="J13302" s="2"/>
      <c r="N13302" s="2"/>
    </row>
    <row r="13303" spans="1:14" x14ac:dyDescent="0.35">
      <c r="A13303" s="2"/>
      <c r="D13303" s="2"/>
      <c r="G13303" s="2"/>
      <c r="J13303" s="2"/>
      <c r="N13303" s="2"/>
    </row>
    <row r="13304" spans="1:14" x14ac:dyDescent="0.35">
      <c r="A13304" s="2"/>
      <c r="D13304" s="2"/>
      <c r="G13304" s="2"/>
      <c r="J13304" s="2"/>
      <c r="N13304" s="2"/>
    </row>
    <row r="13305" spans="1:14" x14ac:dyDescent="0.35">
      <c r="A13305" s="2"/>
      <c r="D13305" s="2"/>
      <c r="G13305" s="2"/>
      <c r="J13305" s="2"/>
      <c r="N13305" s="2"/>
    </row>
    <row r="13306" spans="1:14" x14ac:dyDescent="0.35">
      <c r="A13306" s="2"/>
      <c r="D13306" s="2"/>
      <c r="J13306" s="2"/>
      <c r="N13306" s="2"/>
    </row>
    <row r="13307" spans="1:14" x14ac:dyDescent="0.35">
      <c r="A13307" s="2"/>
      <c r="D13307" s="2"/>
      <c r="J13307" s="2"/>
      <c r="N13307" s="2"/>
    </row>
    <row r="13308" spans="1:14" x14ac:dyDescent="0.35">
      <c r="A13308" s="2"/>
      <c r="D13308" s="2"/>
      <c r="J13308" s="2"/>
      <c r="N13308" s="2"/>
    </row>
    <row r="13309" spans="1:14" x14ac:dyDescent="0.35">
      <c r="A13309" s="2"/>
      <c r="D13309" s="2"/>
      <c r="J13309" s="2"/>
      <c r="N13309" s="2"/>
    </row>
    <row r="13310" spans="1:14" x14ac:dyDescent="0.35">
      <c r="A13310" s="2"/>
      <c r="D13310" s="2"/>
      <c r="G13310" s="2"/>
      <c r="J13310" s="2"/>
      <c r="N13310" s="2"/>
    </row>
    <row r="13311" spans="1:14" x14ac:dyDescent="0.35">
      <c r="A13311" s="2"/>
      <c r="D13311" s="2"/>
      <c r="G13311" s="2"/>
      <c r="J13311" s="2"/>
      <c r="N13311" s="2"/>
    </row>
    <row r="13312" spans="1:14" x14ac:dyDescent="0.35">
      <c r="A13312" s="2"/>
      <c r="D13312" s="2"/>
      <c r="G13312" s="2"/>
      <c r="J13312" s="2"/>
      <c r="N13312" s="2"/>
    </row>
    <row r="13313" spans="1:14" x14ac:dyDescent="0.35">
      <c r="A13313" s="2"/>
      <c r="D13313" s="2"/>
      <c r="G13313" s="2"/>
      <c r="J13313" s="2"/>
      <c r="N13313" s="2"/>
    </row>
    <row r="13314" spans="1:14" x14ac:dyDescent="0.35">
      <c r="A13314" s="2"/>
      <c r="D13314" s="2"/>
      <c r="G13314" s="2"/>
      <c r="J13314" s="2"/>
      <c r="N13314" s="2"/>
    </row>
    <row r="13315" spans="1:14" x14ac:dyDescent="0.35">
      <c r="A13315" s="2"/>
      <c r="D13315" s="2"/>
      <c r="G13315" s="2"/>
      <c r="J13315" s="2"/>
      <c r="N13315" s="2"/>
    </row>
    <row r="13316" spans="1:14" x14ac:dyDescent="0.35">
      <c r="A13316" s="2"/>
      <c r="D13316" s="2"/>
      <c r="G13316" s="2"/>
      <c r="J13316" s="2"/>
      <c r="N13316" s="2"/>
    </row>
    <row r="13317" spans="1:14" x14ac:dyDescent="0.35">
      <c r="A13317" s="2"/>
      <c r="D13317" s="2"/>
      <c r="G13317" s="2"/>
      <c r="J13317" s="2"/>
      <c r="N13317" s="2"/>
    </row>
    <row r="13318" spans="1:14" x14ac:dyDescent="0.35">
      <c r="A13318" s="2"/>
      <c r="D13318" s="2"/>
      <c r="G13318" s="2"/>
      <c r="J13318" s="2"/>
      <c r="N13318" s="2"/>
    </row>
    <row r="13319" spans="1:14" x14ac:dyDescent="0.35">
      <c r="A13319" s="2"/>
      <c r="D13319" s="2"/>
      <c r="J13319" s="2"/>
      <c r="N13319" s="2"/>
    </row>
    <row r="13320" spans="1:14" x14ac:dyDescent="0.35">
      <c r="A13320" s="2"/>
      <c r="D13320" s="2"/>
      <c r="J13320" s="2"/>
      <c r="N13320" s="2"/>
    </row>
    <row r="13321" spans="1:14" x14ac:dyDescent="0.35">
      <c r="A13321" s="2"/>
      <c r="D13321" s="2"/>
      <c r="J13321" s="2"/>
      <c r="N13321" s="2"/>
    </row>
    <row r="13322" spans="1:14" x14ac:dyDescent="0.35">
      <c r="A13322" s="2"/>
      <c r="D13322" s="2"/>
      <c r="J13322" s="2"/>
      <c r="N13322" s="2"/>
    </row>
    <row r="13323" spans="1:14" x14ac:dyDescent="0.35">
      <c r="A13323" s="2"/>
      <c r="D13323" s="2"/>
      <c r="J13323" s="2"/>
      <c r="N13323" s="2"/>
    </row>
    <row r="13324" spans="1:14" x14ac:dyDescent="0.35">
      <c r="A13324" s="2"/>
      <c r="D13324" s="2"/>
      <c r="G13324" s="2"/>
      <c r="J13324" s="2"/>
      <c r="N13324" s="2"/>
    </row>
    <row r="13325" spans="1:14" x14ac:dyDescent="0.35">
      <c r="A13325" s="2"/>
      <c r="D13325" s="2"/>
      <c r="G13325" s="2"/>
      <c r="J13325" s="2"/>
      <c r="N13325" s="2"/>
    </row>
    <row r="13326" spans="1:14" x14ac:dyDescent="0.35">
      <c r="A13326" s="2"/>
      <c r="D13326" s="2"/>
      <c r="G13326" s="2"/>
      <c r="J13326" s="2"/>
      <c r="N13326" s="2"/>
    </row>
    <row r="13327" spans="1:14" x14ac:dyDescent="0.35">
      <c r="A13327" s="2"/>
      <c r="D13327" s="2"/>
      <c r="G13327" s="2"/>
      <c r="J13327" s="2"/>
      <c r="N13327" s="2"/>
    </row>
    <row r="13328" spans="1:14" x14ac:dyDescent="0.35">
      <c r="A13328" s="2"/>
      <c r="D13328" s="2"/>
      <c r="G13328" s="2"/>
      <c r="J13328" s="2"/>
      <c r="N13328" s="2"/>
    </row>
    <row r="13329" spans="1:14" x14ac:dyDescent="0.35">
      <c r="A13329" s="2"/>
      <c r="D13329" s="2"/>
      <c r="G13329" s="2"/>
      <c r="J13329" s="2"/>
      <c r="N13329" s="2"/>
    </row>
    <row r="13330" spans="1:14" x14ac:dyDescent="0.35">
      <c r="A13330" s="2"/>
      <c r="D13330" s="2"/>
      <c r="J13330" s="2"/>
      <c r="N13330" s="2"/>
    </row>
    <row r="13331" spans="1:14" x14ac:dyDescent="0.35">
      <c r="A13331" s="2"/>
      <c r="D13331" s="2"/>
      <c r="J13331" s="2"/>
      <c r="N13331" s="2"/>
    </row>
    <row r="13332" spans="1:14" x14ac:dyDescent="0.35">
      <c r="A13332" s="2"/>
      <c r="D13332" s="2"/>
      <c r="J13332" s="2"/>
      <c r="N13332" s="2"/>
    </row>
    <row r="13333" spans="1:14" x14ac:dyDescent="0.35">
      <c r="A13333" s="2"/>
      <c r="D13333" s="2"/>
      <c r="J13333" s="2"/>
      <c r="N13333" s="2"/>
    </row>
    <row r="13334" spans="1:14" x14ac:dyDescent="0.35">
      <c r="A13334" s="2"/>
      <c r="D13334" s="2"/>
      <c r="J13334" s="2"/>
      <c r="N13334" s="2"/>
    </row>
    <row r="13335" spans="1:14" x14ac:dyDescent="0.35">
      <c r="A13335" s="2"/>
      <c r="D13335" s="2"/>
      <c r="J13335" s="2"/>
      <c r="N13335" s="2"/>
    </row>
    <row r="13336" spans="1:14" x14ac:dyDescent="0.35">
      <c r="A13336" s="2"/>
      <c r="D13336" s="2"/>
      <c r="G13336" s="2"/>
      <c r="J13336" s="2"/>
      <c r="N13336" s="2"/>
    </row>
    <row r="13337" spans="1:14" x14ac:dyDescent="0.35">
      <c r="A13337" s="2"/>
      <c r="D13337" s="2"/>
      <c r="G13337" s="2"/>
      <c r="J13337" s="2"/>
      <c r="N13337" s="2"/>
    </row>
    <row r="13338" spans="1:14" x14ac:dyDescent="0.35">
      <c r="A13338" s="2"/>
      <c r="D13338" s="2"/>
      <c r="G13338" s="2"/>
      <c r="J13338" s="2"/>
      <c r="N13338" s="2"/>
    </row>
    <row r="13339" spans="1:14" x14ac:dyDescent="0.35">
      <c r="A13339" s="2"/>
      <c r="D13339" s="2"/>
      <c r="G13339" s="2"/>
      <c r="J13339" s="2"/>
      <c r="N13339" s="2"/>
    </row>
    <row r="13340" spans="1:14" x14ac:dyDescent="0.35">
      <c r="A13340" s="2"/>
      <c r="D13340" s="2"/>
      <c r="G13340" s="2"/>
      <c r="J13340" s="2"/>
      <c r="N13340" s="2"/>
    </row>
    <row r="13341" spans="1:14" x14ac:dyDescent="0.35">
      <c r="A13341" s="2"/>
      <c r="D13341" s="2"/>
      <c r="G13341" s="2"/>
      <c r="J13341" s="2"/>
      <c r="N13341" s="2"/>
    </row>
    <row r="13342" spans="1:14" x14ac:dyDescent="0.35">
      <c r="A13342" s="2"/>
      <c r="D13342" s="2"/>
      <c r="G13342" s="2"/>
      <c r="J13342" s="2"/>
      <c r="N13342" s="2"/>
    </row>
    <row r="13343" spans="1:14" x14ac:dyDescent="0.35">
      <c r="A13343" s="2"/>
      <c r="D13343" s="2"/>
      <c r="G13343" s="2"/>
      <c r="J13343" s="2"/>
      <c r="N13343" s="2"/>
    </row>
    <row r="13344" spans="1:14" x14ac:dyDescent="0.35">
      <c r="A13344" s="2"/>
      <c r="D13344" s="2"/>
      <c r="G13344" s="2"/>
      <c r="J13344" s="2"/>
      <c r="N13344" s="2"/>
    </row>
    <row r="13345" spans="1:14" x14ac:dyDescent="0.35">
      <c r="A13345" s="2"/>
      <c r="D13345" s="2"/>
      <c r="G13345" s="2"/>
      <c r="J13345" s="2"/>
      <c r="N13345" s="2"/>
    </row>
    <row r="13346" spans="1:14" x14ac:dyDescent="0.35">
      <c r="A13346" s="2"/>
      <c r="D13346" s="2"/>
      <c r="G13346" s="2"/>
      <c r="J13346" s="2"/>
      <c r="N13346" s="2"/>
    </row>
    <row r="13347" spans="1:14" x14ac:dyDescent="0.35">
      <c r="A13347" s="2"/>
      <c r="D13347" s="2"/>
      <c r="G13347" s="2"/>
      <c r="J13347" s="2"/>
      <c r="N13347" s="2"/>
    </row>
    <row r="13348" spans="1:14" x14ac:dyDescent="0.35">
      <c r="A13348" s="2"/>
      <c r="D13348" s="2"/>
      <c r="G13348" s="2"/>
      <c r="J13348" s="2"/>
      <c r="N13348" s="2"/>
    </row>
    <row r="13349" spans="1:14" x14ac:dyDescent="0.35">
      <c r="A13349" s="2"/>
      <c r="D13349" s="2"/>
      <c r="G13349" s="2"/>
      <c r="J13349" s="2"/>
      <c r="N13349" s="2"/>
    </row>
    <row r="13350" spans="1:14" x14ac:dyDescent="0.35">
      <c r="A13350" s="2"/>
      <c r="D13350" s="2"/>
      <c r="J13350" s="2"/>
      <c r="N13350" s="2"/>
    </row>
    <row r="13351" spans="1:14" x14ac:dyDescent="0.35">
      <c r="A13351" s="2"/>
      <c r="D13351" s="2"/>
      <c r="J13351" s="2"/>
      <c r="N13351" s="2"/>
    </row>
    <row r="13352" spans="1:14" x14ac:dyDescent="0.35">
      <c r="A13352" s="2"/>
      <c r="D13352" s="2"/>
      <c r="J13352" s="2"/>
      <c r="N13352" s="2"/>
    </row>
    <row r="13353" spans="1:14" x14ac:dyDescent="0.35">
      <c r="A13353" s="2"/>
      <c r="D13353" s="2"/>
      <c r="J13353" s="2"/>
      <c r="N13353" s="2"/>
    </row>
    <row r="13354" spans="1:14" x14ac:dyDescent="0.35">
      <c r="A13354" s="2"/>
      <c r="D13354" s="2"/>
      <c r="J13354" s="2"/>
      <c r="N13354" s="2"/>
    </row>
    <row r="13355" spans="1:14" x14ac:dyDescent="0.35">
      <c r="A13355" s="2"/>
      <c r="D13355" s="2"/>
      <c r="J13355" s="2"/>
      <c r="N13355" s="2"/>
    </row>
    <row r="13356" spans="1:14" x14ac:dyDescent="0.35">
      <c r="A13356" s="2"/>
      <c r="D13356" s="2"/>
      <c r="G13356" s="2"/>
      <c r="J13356" s="2"/>
      <c r="N13356" s="2"/>
    </row>
    <row r="13357" spans="1:14" x14ac:dyDescent="0.35">
      <c r="A13357" s="2"/>
      <c r="D13357" s="2"/>
      <c r="G13357" s="2"/>
      <c r="J13357" s="2"/>
      <c r="N13357" s="2"/>
    </row>
    <row r="13358" spans="1:14" x14ac:dyDescent="0.35">
      <c r="A13358" s="2"/>
      <c r="D13358" s="2"/>
      <c r="G13358" s="2"/>
      <c r="J13358" s="2"/>
      <c r="N13358" s="2"/>
    </row>
    <row r="13359" spans="1:14" x14ac:dyDescent="0.35">
      <c r="A13359" s="2"/>
      <c r="D13359" s="2"/>
      <c r="G13359" s="2"/>
      <c r="J13359" s="2"/>
      <c r="N13359" s="2"/>
    </row>
    <row r="13360" spans="1:14" x14ac:dyDescent="0.35">
      <c r="A13360" s="2"/>
      <c r="D13360" s="2"/>
      <c r="G13360" s="2"/>
      <c r="J13360" s="2"/>
      <c r="N13360" s="2"/>
    </row>
    <row r="13361" spans="1:14" x14ac:dyDescent="0.35">
      <c r="A13361" s="2"/>
      <c r="D13361" s="2"/>
      <c r="G13361" s="2"/>
      <c r="J13361" s="2"/>
      <c r="N13361" s="2"/>
    </row>
    <row r="13362" spans="1:14" x14ac:dyDescent="0.35">
      <c r="A13362" s="2"/>
      <c r="D13362" s="2"/>
      <c r="G13362" s="2"/>
      <c r="J13362" s="2"/>
      <c r="N13362" s="2"/>
    </row>
    <row r="13363" spans="1:14" x14ac:dyDescent="0.35">
      <c r="A13363" s="2"/>
      <c r="D13363" s="2"/>
      <c r="G13363" s="2"/>
      <c r="J13363" s="2"/>
      <c r="N13363" s="2"/>
    </row>
    <row r="13364" spans="1:14" x14ac:dyDescent="0.35">
      <c r="A13364" s="2"/>
      <c r="D13364" s="2"/>
      <c r="G13364" s="2"/>
      <c r="J13364" s="2"/>
      <c r="N13364" s="2"/>
    </row>
    <row r="13365" spans="1:14" x14ac:dyDescent="0.35">
      <c r="A13365" s="2"/>
      <c r="D13365" s="2"/>
      <c r="G13365" s="2"/>
      <c r="J13365" s="2"/>
      <c r="N13365" s="2"/>
    </row>
    <row r="13366" spans="1:14" x14ac:dyDescent="0.35">
      <c r="A13366" s="2"/>
      <c r="D13366" s="2"/>
      <c r="G13366" s="2"/>
      <c r="J13366" s="2"/>
      <c r="N13366" s="2"/>
    </row>
    <row r="13367" spans="1:14" x14ac:dyDescent="0.35">
      <c r="A13367" s="2"/>
      <c r="D13367" s="2"/>
      <c r="G13367" s="2"/>
      <c r="J13367" s="2"/>
      <c r="N13367" s="2"/>
    </row>
    <row r="13368" spans="1:14" x14ac:dyDescent="0.35">
      <c r="A13368" s="2"/>
      <c r="D13368" s="2"/>
      <c r="G13368" s="2"/>
      <c r="J13368" s="2"/>
      <c r="N13368" s="2"/>
    </row>
    <row r="13369" spans="1:14" x14ac:dyDescent="0.35">
      <c r="A13369" s="2"/>
      <c r="D13369" s="2"/>
      <c r="G13369" s="2"/>
      <c r="J13369" s="2"/>
      <c r="N13369" s="2"/>
    </row>
    <row r="13370" spans="1:14" x14ac:dyDescent="0.35">
      <c r="A13370" s="2"/>
      <c r="D13370" s="2"/>
      <c r="G13370" s="2"/>
      <c r="J13370" s="2"/>
      <c r="N13370" s="2"/>
    </row>
    <row r="13371" spans="1:14" x14ac:dyDescent="0.35">
      <c r="A13371" s="2"/>
      <c r="D13371" s="2"/>
      <c r="J13371" s="2"/>
      <c r="N13371" s="2"/>
    </row>
    <row r="13372" spans="1:14" x14ac:dyDescent="0.35">
      <c r="A13372" s="2"/>
      <c r="D13372" s="2"/>
      <c r="J13372" s="2"/>
      <c r="N13372" s="2"/>
    </row>
    <row r="13373" spans="1:14" x14ac:dyDescent="0.35">
      <c r="A13373" s="2"/>
      <c r="D13373" s="2"/>
      <c r="J13373" s="2"/>
      <c r="N13373" s="2"/>
    </row>
    <row r="13374" spans="1:14" x14ac:dyDescent="0.35">
      <c r="A13374" s="2"/>
      <c r="D13374" s="2"/>
      <c r="J13374" s="2"/>
      <c r="N13374" s="2"/>
    </row>
    <row r="13375" spans="1:14" x14ac:dyDescent="0.35">
      <c r="A13375" s="2"/>
      <c r="D13375" s="2"/>
      <c r="J13375" s="2"/>
      <c r="N13375" s="2"/>
    </row>
    <row r="13376" spans="1:14" x14ac:dyDescent="0.35">
      <c r="A13376" s="2"/>
      <c r="D13376" s="2"/>
      <c r="J13376" s="2"/>
      <c r="N13376" s="2"/>
    </row>
    <row r="13377" spans="1:14" x14ac:dyDescent="0.35">
      <c r="A13377" s="2"/>
      <c r="D13377" s="2"/>
      <c r="G13377" s="2"/>
      <c r="J13377" s="2"/>
      <c r="N13377" s="2"/>
    </row>
    <row r="13378" spans="1:14" x14ac:dyDescent="0.35">
      <c r="A13378" s="2"/>
      <c r="D13378" s="2"/>
      <c r="G13378" s="2"/>
      <c r="J13378" s="2"/>
      <c r="N13378" s="2"/>
    </row>
    <row r="13379" spans="1:14" x14ac:dyDescent="0.35">
      <c r="A13379" s="2"/>
      <c r="D13379" s="2"/>
      <c r="G13379" s="2"/>
      <c r="J13379" s="2"/>
      <c r="N13379" s="2"/>
    </row>
    <row r="13380" spans="1:14" x14ac:dyDescent="0.35">
      <c r="A13380" s="2"/>
      <c r="D13380" s="2"/>
      <c r="G13380" s="2"/>
      <c r="J13380" s="2"/>
      <c r="N13380" s="2"/>
    </row>
    <row r="13381" spans="1:14" x14ac:dyDescent="0.35">
      <c r="A13381" s="2"/>
      <c r="D13381" s="2"/>
      <c r="G13381" s="2"/>
      <c r="J13381" s="2"/>
      <c r="N13381" s="2"/>
    </row>
    <row r="13382" spans="1:14" x14ac:dyDescent="0.35">
      <c r="A13382" s="2"/>
      <c r="D13382" s="2"/>
      <c r="G13382" s="2"/>
      <c r="J13382" s="2"/>
      <c r="N13382" s="2"/>
    </row>
    <row r="13383" spans="1:14" x14ac:dyDescent="0.35">
      <c r="A13383" s="2"/>
      <c r="D13383" s="2"/>
      <c r="G13383" s="2"/>
      <c r="J13383" s="2"/>
      <c r="N13383" s="2"/>
    </row>
    <row r="13384" spans="1:14" x14ac:dyDescent="0.35">
      <c r="A13384" s="2"/>
      <c r="D13384" s="2"/>
      <c r="G13384" s="2"/>
      <c r="J13384" s="2"/>
      <c r="N13384" s="2"/>
    </row>
    <row r="13385" spans="1:14" x14ac:dyDescent="0.35">
      <c r="A13385" s="2"/>
      <c r="D13385" s="2"/>
      <c r="G13385" s="2"/>
      <c r="J13385" s="2"/>
      <c r="N13385" s="2"/>
    </row>
    <row r="13386" spans="1:14" x14ac:dyDescent="0.35">
      <c r="A13386" s="2"/>
      <c r="D13386" s="2"/>
      <c r="G13386" s="2"/>
      <c r="J13386" s="2"/>
      <c r="N13386" s="2"/>
    </row>
    <row r="13387" spans="1:14" x14ac:dyDescent="0.35">
      <c r="A13387" s="2"/>
      <c r="D13387" s="2"/>
      <c r="G13387" s="2"/>
      <c r="J13387" s="2"/>
      <c r="N13387" s="2"/>
    </row>
    <row r="13388" spans="1:14" x14ac:dyDescent="0.35">
      <c r="A13388" s="2"/>
      <c r="D13388" s="2"/>
      <c r="G13388" s="2"/>
      <c r="J13388" s="2"/>
      <c r="N13388" s="2"/>
    </row>
    <row r="13389" spans="1:14" x14ac:dyDescent="0.35">
      <c r="A13389" s="2"/>
      <c r="D13389" s="2"/>
      <c r="G13389" s="2"/>
      <c r="J13389" s="2"/>
      <c r="N13389" s="2"/>
    </row>
    <row r="13390" spans="1:14" x14ac:dyDescent="0.35">
      <c r="A13390" s="2"/>
      <c r="D13390" s="2"/>
      <c r="G13390" s="2"/>
      <c r="J13390" s="2"/>
      <c r="N13390" s="2"/>
    </row>
    <row r="13391" spans="1:14" x14ac:dyDescent="0.35">
      <c r="A13391" s="2"/>
      <c r="D13391" s="2"/>
      <c r="G13391" s="2"/>
      <c r="J13391" s="2"/>
      <c r="N13391" s="2"/>
    </row>
    <row r="13392" spans="1:14" x14ac:dyDescent="0.35">
      <c r="A13392" s="2"/>
      <c r="D13392" s="2"/>
      <c r="J13392" s="2"/>
      <c r="N13392" s="2"/>
    </row>
    <row r="13393" spans="1:14" x14ac:dyDescent="0.35">
      <c r="A13393" s="2"/>
      <c r="D13393" s="2"/>
      <c r="J13393" s="2"/>
      <c r="N13393" s="2"/>
    </row>
    <row r="13394" spans="1:14" x14ac:dyDescent="0.35">
      <c r="A13394" s="2"/>
      <c r="D13394" s="2"/>
      <c r="J13394" s="2"/>
      <c r="N13394" s="2"/>
    </row>
    <row r="13395" spans="1:14" x14ac:dyDescent="0.35">
      <c r="A13395" s="2"/>
      <c r="D13395" s="2"/>
      <c r="J13395" s="2"/>
      <c r="N13395" s="2"/>
    </row>
    <row r="13396" spans="1:14" x14ac:dyDescent="0.35">
      <c r="A13396" s="2"/>
      <c r="D13396" s="2"/>
      <c r="J13396" s="2"/>
      <c r="N13396" s="2"/>
    </row>
    <row r="13397" spans="1:14" x14ac:dyDescent="0.35">
      <c r="A13397" s="2"/>
      <c r="D13397" s="2"/>
      <c r="J13397" s="2"/>
      <c r="N13397" s="2"/>
    </row>
    <row r="13398" spans="1:14" x14ac:dyDescent="0.35">
      <c r="A13398" s="2"/>
      <c r="D13398" s="2"/>
      <c r="G13398" s="2"/>
      <c r="J13398" s="2"/>
      <c r="N13398" s="2"/>
    </row>
    <row r="13399" spans="1:14" x14ac:dyDescent="0.35">
      <c r="A13399" s="2"/>
      <c r="D13399" s="2"/>
      <c r="G13399" s="2"/>
      <c r="J13399" s="2"/>
      <c r="N13399" s="2"/>
    </row>
    <row r="13400" spans="1:14" x14ac:dyDescent="0.35">
      <c r="A13400" s="2"/>
      <c r="D13400" s="2"/>
      <c r="G13400" s="2"/>
      <c r="J13400" s="2"/>
      <c r="N13400" s="2"/>
    </row>
    <row r="13401" spans="1:14" x14ac:dyDescent="0.35">
      <c r="A13401" s="2"/>
      <c r="D13401" s="2"/>
      <c r="G13401" s="2"/>
      <c r="J13401" s="2"/>
      <c r="N13401" s="2"/>
    </row>
    <row r="13402" spans="1:14" x14ac:dyDescent="0.35">
      <c r="A13402" s="2"/>
      <c r="D13402" s="2"/>
      <c r="G13402" s="2"/>
      <c r="J13402" s="2"/>
      <c r="N13402" s="2"/>
    </row>
    <row r="13403" spans="1:14" x14ac:dyDescent="0.35">
      <c r="A13403" s="2"/>
      <c r="D13403" s="2"/>
      <c r="G13403" s="2"/>
      <c r="J13403" s="2"/>
      <c r="N13403" s="2"/>
    </row>
    <row r="13404" spans="1:14" x14ac:dyDescent="0.35">
      <c r="A13404" s="2"/>
      <c r="D13404" s="2"/>
      <c r="G13404" s="2"/>
      <c r="J13404" s="2"/>
      <c r="N13404" s="2"/>
    </row>
    <row r="13405" spans="1:14" x14ac:dyDescent="0.35">
      <c r="A13405" s="2"/>
      <c r="D13405" s="2"/>
      <c r="G13405" s="2"/>
      <c r="J13405" s="2"/>
      <c r="N13405" s="2"/>
    </row>
    <row r="13406" spans="1:14" x14ac:dyDescent="0.35">
      <c r="A13406" s="2"/>
      <c r="D13406" s="2"/>
      <c r="G13406" s="2"/>
      <c r="J13406" s="2"/>
      <c r="N13406" s="2"/>
    </row>
    <row r="13407" spans="1:14" x14ac:dyDescent="0.35">
      <c r="A13407" s="2"/>
      <c r="D13407" s="2"/>
      <c r="G13407" s="2"/>
      <c r="J13407" s="2"/>
      <c r="N13407" s="2"/>
    </row>
    <row r="13408" spans="1:14" x14ac:dyDescent="0.35">
      <c r="A13408" s="2"/>
      <c r="D13408" s="2"/>
      <c r="G13408" s="2"/>
      <c r="J13408" s="2"/>
      <c r="N13408" s="2"/>
    </row>
    <row r="13409" spans="1:14" x14ac:dyDescent="0.35">
      <c r="A13409" s="2"/>
      <c r="D13409" s="2"/>
      <c r="G13409" s="2"/>
      <c r="J13409" s="2"/>
      <c r="N13409" s="2"/>
    </row>
    <row r="13410" spans="1:14" x14ac:dyDescent="0.35">
      <c r="A13410" s="2"/>
      <c r="D13410" s="2"/>
      <c r="G13410" s="2"/>
      <c r="J13410" s="2"/>
      <c r="N13410" s="2"/>
    </row>
    <row r="13411" spans="1:14" x14ac:dyDescent="0.35">
      <c r="A13411" s="2"/>
      <c r="D13411" s="2"/>
      <c r="G13411" s="2"/>
      <c r="J13411" s="2"/>
      <c r="N13411" s="2"/>
    </row>
    <row r="13412" spans="1:14" x14ac:dyDescent="0.35">
      <c r="A13412" s="2"/>
      <c r="D13412" s="2"/>
      <c r="G13412" s="2"/>
      <c r="J13412" s="2"/>
      <c r="N13412" s="2"/>
    </row>
    <row r="13413" spans="1:14" x14ac:dyDescent="0.35">
      <c r="A13413" s="2"/>
      <c r="D13413" s="2"/>
      <c r="J13413" s="2"/>
      <c r="N13413" s="2"/>
    </row>
    <row r="13414" spans="1:14" x14ac:dyDescent="0.35">
      <c r="A13414" s="2"/>
      <c r="D13414" s="2"/>
      <c r="J13414" s="2"/>
      <c r="N13414" s="2"/>
    </row>
    <row r="13415" spans="1:14" x14ac:dyDescent="0.35">
      <c r="A13415" s="2"/>
      <c r="D13415" s="2"/>
      <c r="J13415" s="2"/>
      <c r="N13415" s="2"/>
    </row>
    <row r="13416" spans="1:14" x14ac:dyDescent="0.35">
      <c r="A13416" s="2"/>
      <c r="D13416" s="2"/>
      <c r="J13416" s="2"/>
      <c r="N13416" s="2"/>
    </row>
    <row r="13417" spans="1:14" x14ac:dyDescent="0.35">
      <c r="A13417" s="2"/>
      <c r="D13417" s="2"/>
      <c r="J13417" s="2"/>
      <c r="N13417" s="2"/>
    </row>
    <row r="13418" spans="1:14" x14ac:dyDescent="0.35">
      <c r="A13418" s="2"/>
      <c r="D13418" s="2"/>
      <c r="J13418" s="2"/>
      <c r="N13418" s="2"/>
    </row>
    <row r="13419" spans="1:14" x14ac:dyDescent="0.35">
      <c r="A13419" s="2"/>
      <c r="D13419" s="2"/>
      <c r="G13419" s="2"/>
      <c r="J13419" s="2"/>
      <c r="N13419" s="2"/>
    </row>
    <row r="13420" spans="1:14" x14ac:dyDescent="0.35">
      <c r="A13420" s="2"/>
      <c r="D13420" s="2"/>
      <c r="G13420" s="2"/>
      <c r="J13420" s="2"/>
      <c r="N13420" s="2"/>
    </row>
    <row r="13421" spans="1:14" x14ac:dyDescent="0.35">
      <c r="A13421" s="2"/>
      <c r="D13421" s="2"/>
      <c r="G13421" s="2"/>
      <c r="J13421" s="2"/>
      <c r="N13421" s="2"/>
    </row>
    <row r="13422" spans="1:14" x14ac:dyDescent="0.35">
      <c r="A13422" s="2"/>
      <c r="D13422" s="2"/>
      <c r="G13422" s="2"/>
      <c r="J13422" s="2"/>
      <c r="N13422" s="2"/>
    </row>
    <row r="13423" spans="1:14" x14ac:dyDescent="0.35">
      <c r="A13423" s="2"/>
      <c r="D13423" s="2"/>
      <c r="G13423" s="2"/>
      <c r="J13423" s="2"/>
      <c r="N13423" s="2"/>
    </row>
    <row r="13424" spans="1:14" x14ac:dyDescent="0.35">
      <c r="A13424" s="2"/>
      <c r="D13424" s="2"/>
      <c r="G13424" s="2"/>
      <c r="J13424" s="2"/>
      <c r="N13424" s="2"/>
    </row>
    <row r="13425" spans="1:14" x14ac:dyDescent="0.35">
      <c r="A13425" s="2"/>
      <c r="D13425" s="2"/>
      <c r="G13425" s="2"/>
      <c r="J13425" s="2"/>
      <c r="N13425" s="2"/>
    </row>
    <row r="13426" spans="1:14" x14ac:dyDescent="0.35">
      <c r="A13426" s="2"/>
      <c r="D13426" s="2"/>
      <c r="G13426" s="2"/>
      <c r="J13426" s="2"/>
      <c r="N13426" s="2"/>
    </row>
    <row r="13427" spans="1:14" x14ac:dyDescent="0.35">
      <c r="A13427" s="2"/>
      <c r="D13427" s="2"/>
      <c r="G13427" s="2"/>
      <c r="J13427" s="2"/>
      <c r="N13427" s="2"/>
    </row>
    <row r="13428" spans="1:14" x14ac:dyDescent="0.35">
      <c r="A13428" s="2"/>
      <c r="D13428" s="2"/>
      <c r="G13428" s="2"/>
      <c r="J13428" s="2"/>
      <c r="N13428" s="2"/>
    </row>
    <row r="13429" spans="1:14" x14ac:dyDescent="0.35">
      <c r="A13429" s="2"/>
      <c r="D13429" s="2"/>
      <c r="G13429" s="2"/>
      <c r="J13429" s="2"/>
      <c r="N13429" s="2"/>
    </row>
    <row r="13430" spans="1:14" x14ac:dyDescent="0.35">
      <c r="A13430" s="2"/>
      <c r="D13430" s="2"/>
      <c r="G13430" s="2"/>
      <c r="J13430" s="2"/>
      <c r="N13430" s="2"/>
    </row>
    <row r="13431" spans="1:14" x14ac:dyDescent="0.35">
      <c r="A13431" s="2"/>
      <c r="D13431" s="2"/>
      <c r="J13431" s="2"/>
      <c r="N13431" s="2"/>
    </row>
    <row r="13432" spans="1:14" x14ac:dyDescent="0.35">
      <c r="A13432" s="2"/>
      <c r="D13432" s="2"/>
      <c r="J13432" s="2"/>
      <c r="N13432" s="2"/>
    </row>
    <row r="13433" spans="1:14" x14ac:dyDescent="0.35">
      <c r="A13433" s="2"/>
      <c r="D13433" s="2"/>
      <c r="J13433" s="2"/>
      <c r="N13433" s="2"/>
    </row>
    <row r="13434" spans="1:14" x14ac:dyDescent="0.35">
      <c r="A13434" s="2"/>
      <c r="D13434" s="2"/>
      <c r="J13434" s="2"/>
      <c r="N13434" s="2"/>
    </row>
    <row r="13435" spans="1:14" x14ac:dyDescent="0.35">
      <c r="A13435" s="2"/>
      <c r="D13435" s="2"/>
      <c r="J13435" s="2"/>
      <c r="N13435" s="2"/>
    </row>
    <row r="13436" spans="1:14" x14ac:dyDescent="0.35">
      <c r="A13436" s="2"/>
      <c r="D13436" s="2"/>
      <c r="J13436" s="2"/>
      <c r="N13436" s="2"/>
    </row>
    <row r="13437" spans="1:14" x14ac:dyDescent="0.35">
      <c r="A13437" s="2"/>
      <c r="D13437" s="2"/>
      <c r="G13437" s="2"/>
      <c r="J13437" s="2"/>
      <c r="N13437" s="2"/>
    </row>
    <row r="13438" spans="1:14" x14ac:dyDescent="0.35">
      <c r="A13438" s="2"/>
      <c r="D13438" s="2"/>
      <c r="G13438" s="2"/>
      <c r="J13438" s="2"/>
      <c r="N13438" s="2"/>
    </row>
    <row r="13439" spans="1:14" x14ac:dyDescent="0.35">
      <c r="A13439" s="2"/>
      <c r="D13439" s="2"/>
      <c r="G13439" s="2"/>
      <c r="J13439" s="2"/>
      <c r="N13439" s="2"/>
    </row>
    <row r="13440" spans="1:14" x14ac:dyDescent="0.35">
      <c r="A13440" s="2"/>
      <c r="D13440" s="2"/>
      <c r="G13440" s="2"/>
      <c r="J13440" s="2"/>
      <c r="N13440" s="2"/>
    </row>
    <row r="13441" spans="1:14" x14ac:dyDescent="0.35">
      <c r="A13441" s="2"/>
      <c r="D13441" s="2"/>
      <c r="G13441" s="2"/>
      <c r="J13441" s="2"/>
      <c r="N13441" s="2"/>
    </row>
    <row r="13442" spans="1:14" x14ac:dyDescent="0.35">
      <c r="A13442" s="2"/>
      <c r="D13442" s="2"/>
      <c r="G13442" s="2"/>
      <c r="J13442" s="2"/>
      <c r="N13442" s="2"/>
    </row>
    <row r="13443" spans="1:14" x14ac:dyDescent="0.35">
      <c r="A13443" s="2"/>
      <c r="D13443" s="2"/>
      <c r="G13443" s="2"/>
      <c r="J13443" s="2"/>
      <c r="N13443" s="2"/>
    </row>
    <row r="13444" spans="1:14" x14ac:dyDescent="0.35">
      <c r="A13444" s="2"/>
      <c r="D13444" s="2"/>
      <c r="G13444" s="2"/>
      <c r="J13444" s="2"/>
      <c r="N13444" s="2"/>
    </row>
    <row r="13445" spans="1:14" x14ac:dyDescent="0.35">
      <c r="A13445" s="2"/>
      <c r="D13445" s="2"/>
      <c r="G13445" s="2"/>
      <c r="J13445" s="2"/>
      <c r="N13445" s="2"/>
    </row>
    <row r="13446" spans="1:14" x14ac:dyDescent="0.35">
      <c r="A13446" s="2"/>
      <c r="D13446" s="2"/>
      <c r="G13446" s="2"/>
      <c r="J13446" s="2"/>
      <c r="N13446" s="2"/>
    </row>
    <row r="13447" spans="1:14" x14ac:dyDescent="0.35">
      <c r="A13447" s="2"/>
      <c r="D13447" s="2"/>
      <c r="G13447" s="2"/>
      <c r="J13447" s="2"/>
      <c r="N13447" s="2"/>
    </row>
    <row r="13448" spans="1:14" x14ac:dyDescent="0.35">
      <c r="A13448" s="2"/>
      <c r="D13448" s="2"/>
      <c r="G13448" s="2"/>
      <c r="J13448" s="2"/>
      <c r="N13448" s="2"/>
    </row>
    <row r="13449" spans="1:14" x14ac:dyDescent="0.35">
      <c r="A13449" s="2"/>
      <c r="D13449" s="2"/>
      <c r="J13449" s="2"/>
      <c r="N13449" s="2"/>
    </row>
    <row r="13450" spans="1:14" x14ac:dyDescent="0.35">
      <c r="A13450" s="2"/>
      <c r="D13450" s="2"/>
      <c r="J13450" s="2"/>
      <c r="N13450" s="2"/>
    </row>
    <row r="13451" spans="1:14" x14ac:dyDescent="0.35">
      <c r="A13451" s="2"/>
      <c r="D13451" s="2"/>
      <c r="J13451" s="2"/>
      <c r="N13451" s="2"/>
    </row>
    <row r="13452" spans="1:14" x14ac:dyDescent="0.35">
      <c r="A13452" s="2"/>
      <c r="D13452" s="2"/>
      <c r="J13452" s="2"/>
      <c r="N13452" s="2"/>
    </row>
    <row r="13453" spans="1:14" x14ac:dyDescent="0.35">
      <c r="A13453" s="2"/>
      <c r="D13453" s="2"/>
      <c r="J13453" s="2"/>
      <c r="N13453" s="2"/>
    </row>
    <row r="13454" spans="1:14" x14ac:dyDescent="0.35">
      <c r="A13454" s="2"/>
      <c r="D13454" s="2"/>
      <c r="J13454" s="2"/>
      <c r="N13454" s="2"/>
    </row>
    <row r="13455" spans="1:14" x14ac:dyDescent="0.35">
      <c r="A13455" s="2"/>
      <c r="D13455" s="2"/>
      <c r="G13455" s="2"/>
      <c r="J13455" s="2"/>
      <c r="N13455" s="2"/>
    </row>
    <row r="13456" spans="1:14" x14ac:dyDescent="0.35">
      <c r="A13456" s="2"/>
      <c r="D13456" s="2"/>
      <c r="G13456" s="2"/>
      <c r="J13456" s="2"/>
      <c r="N13456" s="2"/>
    </row>
    <row r="13457" spans="1:14" x14ac:dyDescent="0.35">
      <c r="A13457" s="2"/>
      <c r="D13457" s="2"/>
      <c r="G13457" s="2"/>
      <c r="J13457" s="2"/>
      <c r="N13457" s="2"/>
    </row>
    <row r="13458" spans="1:14" x14ac:dyDescent="0.35">
      <c r="A13458" s="2"/>
      <c r="D13458" s="2"/>
      <c r="G13458" s="2"/>
      <c r="J13458" s="2"/>
      <c r="N13458" s="2"/>
    </row>
    <row r="13459" spans="1:14" x14ac:dyDescent="0.35">
      <c r="A13459" s="2"/>
      <c r="D13459" s="2"/>
      <c r="G13459" s="2"/>
      <c r="J13459" s="2"/>
      <c r="N13459" s="2"/>
    </row>
    <row r="13460" spans="1:14" x14ac:dyDescent="0.35">
      <c r="A13460" s="2"/>
      <c r="D13460" s="2"/>
      <c r="G13460" s="2"/>
      <c r="J13460" s="2"/>
      <c r="N13460" s="2"/>
    </row>
    <row r="13461" spans="1:14" x14ac:dyDescent="0.35">
      <c r="A13461" s="2"/>
      <c r="D13461" s="2"/>
      <c r="G13461" s="2"/>
      <c r="J13461" s="2"/>
      <c r="N13461" s="2"/>
    </row>
    <row r="13462" spans="1:14" x14ac:dyDescent="0.35">
      <c r="A13462" s="2"/>
      <c r="D13462" s="2"/>
      <c r="G13462" s="2"/>
      <c r="J13462" s="2"/>
      <c r="N13462" s="2"/>
    </row>
    <row r="13463" spans="1:14" x14ac:dyDescent="0.35">
      <c r="A13463" s="2"/>
      <c r="D13463" s="2"/>
      <c r="G13463" s="2"/>
      <c r="J13463" s="2"/>
      <c r="N13463" s="2"/>
    </row>
    <row r="13464" spans="1:14" x14ac:dyDescent="0.35">
      <c r="A13464" s="2"/>
      <c r="D13464" s="2"/>
      <c r="G13464" s="2"/>
      <c r="J13464" s="2"/>
      <c r="N13464" s="2"/>
    </row>
    <row r="13465" spans="1:14" x14ac:dyDescent="0.35">
      <c r="A13465" s="2"/>
      <c r="D13465" s="2"/>
      <c r="G13465" s="2"/>
      <c r="J13465" s="2"/>
      <c r="N13465" s="2"/>
    </row>
    <row r="13466" spans="1:14" x14ac:dyDescent="0.35">
      <c r="A13466" s="2"/>
      <c r="D13466" s="2"/>
      <c r="G13466" s="2"/>
      <c r="J13466" s="2"/>
      <c r="N13466" s="2"/>
    </row>
    <row r="13467" spans="1:14" x14ac:dyDescent="0.35">
      <c r="A13467" s="2"/>
      <c r="D13467" s="2"/>
      <c r="G13467" s="2"/>
      <c r="J13467" s="2"/>
      <c r="N13467" s="2"/>
    </row>
    <row r="13468" spans="1:14" x14ac:dyDescent="0.35">
      <c r="A13468" s="2"/>
      <c r="D13468" s="2"/>
      <c r="G13468" s="2"/>
      <c r="J13468" s="2"/>
      <c r="N13468" s="2"/>
    </row>
    <row r="13469" spans="1:14" x14ac:dyDescent="0.35">
      <c r="A13469" s="2"/>
      <c r="D13469" s="2"/>
      <c r="G13469" s="2"/>
      <c r="J13469" s="2"/>
      <c r="N13469" s="2"/>
    </row>
    <row r="13470" spans="1:14" x14ac:dyDescent="0.35">
      <c r="A13470" s="2"/>
      <c r="D13470" s="2"/>
      <c r="J13470" s="2"/>
      <c r="N13470" s="2"/>
    </row>
    <row r="13471" spans="1:14" x14ac:dyDescent="0.35">
      <c r="A13471" s="2"/>
      <c r="D13471" s="2"/>
      <c r="J13471" s="2"/>
      <c r="N13471" s="2"/>
    </row>
    <row r="13472" spans="1:14" x14ac:dyDescent="0.35">
      <c r="A13472" s="2"/>
      <c r="D13472" s="2"/>
      <c r="J13472" s="2"/>
      <c r="N13472" s="2"/>
    </row>
    <row r="13473" spans="1:14" x14ac:dyDescent="0.35">
      <c r="A13473" s="2"/>
      <c r="D13473" s="2"/>
      <c r="J13473" s="2"/>
      <c r="N13473" s="2"/>
    </row>
    <row r="13474" spans="1:14" x14ac:dyDescent="0.35">
      <c r="A13474" s="2"/>
      <c r="D13474" s="2"/>
      <c r="G13474" s="2"/>
      <c r="J13474" s="2"/>
      <c r="N13474" s="2"/>
    </row>
    <row r="13475" spans="1:14" x14ac:dyDescent="0.35">
      <c r="A13475" s="2"/>
      <c r="D13475" s="2"/>
      <c r="G13475" s="2"/>
      <c r="J13475" s="2"/>
      <c r="N13475" s="2"/>
    </row>
    <row r="13476" spans="1:14" x14ac:dyDescent="0.35">
      <c r="A13476" s="2"/>
      <c r="D13476" s="2"/>
      <c r="G13476" s="2"/>
      <c r="J13476" s="2"/>
      <c r="N13476" s="2"/>
    </row>
    <row r="13477" spans="1:14" x14ac:dyDescent="0.35">
      <c r="A13477" s="2"/>
      <c r="D13477" s="2"/>
      <c r="G13477" s="2"/>
      <c r="J13477" s="2"/>
      <c r="N13477" s="2"/>
    </row>
    <row r="13478" spans="1:14" x14ac:dyDescent="0.35">
      <c r="A13478" s="2"/>
      <c r="D13478" s="2"/>
      <c r="G13478" s="2"/>
      <c r="J13478" s="2"/>
      <c r="N13478" s="2"/>
    </row>
    <row r="13479" spans="1:14" x14ac:dyDescent="0.35">
      <c r="A13479" s="2"/>
      <c r="D13479" s="2"/>
      <c r="G13479" s="2"/>
      <c r="J13479" s="2"/>
      <c r="N13479" s="2"/>
    </row>
    <row r="13480" spans="1:14" x14ac:dyDescent="0.35">
      <c r="A13480" s="2"/>
      <c r="D13480" s="2"/>
      <c r="G13480" s="2"/>
      <c r="J13480" s="2"/>
      <c r="N13480" s="2"/>
    </row>
    <row r="13481" spans="1:14" x14ac:dyDescent="0.35">
      <c r="A13481" s="2"/>
      <c r="D13481" s="2"/>
      <c r="G13481" s="2"/>
      <c r="J13481" s="2"/>
      <c r="N13481" s="2"/>
    </row>
    <row r="13482" spans="1:14" x14ac:dyDescent="0.35">
      <c r="A13482" s="2"/>
      <c r="D13482" s="2"/>
      <c r="G13482" s="2"/>
      <c r="J13482" s="2"/>
      <c r="N13482" s="2"/>
    </row>
    <row r="13483" spans="1:14" x14ac:dyDescent="0.35">
      <c r="A13483" s="2"/>
      <c r="D13483" s="2"/>
      <c r="G13483" s="2"/>
      <c r="J13483" s="2"/>
      <c r="N13483" s="2"/>
    </row>
    <row r="13484" spans="1:14" x14ac:dyDescent="0.35">
      <c r="A13484" s="2"/>
      <c r="D13484" s="2"/>
      <c r="G13484" s="2"/>
      <c r="J13484" s="2"/>
      <c r="N13484" s="2"/>
    </row>
    <row r="13485" spans="1:14" x14ac:dyDescent="0.35">
      <c r="A13485" s="2"/>
      <c r="D13485" s="2"/>
      <c r="J13485" s="2"/>
      <c r="N13485" s="2"/>
    </row>
    <row r="13486" spans="1:14" x14ac:dyDescent="0.35">
      <c r="A13486" s="2"/>
      <c r="D13486" s="2"/>
      <c r="J13486" s="2"/>
      <c r="N13486" s="2"/>
    </row>
    <row r="13487" spans="1:14" x14ac:dyDescent="0.35">
      <c r="A13487" s="2"/>
      <c r="D13487" s="2"/>
      <c r="J13487" s="2"/>
      <c r="N13487" s="2"/>
    </row>
    <row r="13488" spans="1:14" x14ac:dyDescent="0.35">
      <c r="A13488" s="2"/>
      <c r="D13488" s="2"/>
      <c r="J13488" s="2"/>
      <c r="N13488" s="2"/>
    </row>
    <row r="13489" spans="1:14" x14ac:dyDescent="0.35">
      <c r="A13489" s="2"/>
      <c r="D13489" s="2"/>
      <c r="J13489" s="2"/>
      <c r="N13489" s="2"/>
    </row>
    <row r="13490" spans="1:14" x14ac:dyDescent="0.35">
      <c r="A13490" s="2"/>
      <c r="D13490" s="2"/>
      <c r="J13490" s="2"/>
      <c r="N13490" s="2"/>
    </row>
    <row r="13491" spans="1:14" x14ac:dyDescent="0.35">
      <c r="A13491" s="2"/>
      <c r="D13491" s="2"/>
      <c r="G13491" s="2"/>
      <c r="J13491" s="2"/>
      <c r="N13491" s="2"/>
    </row>
    <row r="13492" spans="1:14" x14ac:dyDescent="0.35">
      <c r="A13492" s="2"/>
      <c r="D13492" s="2"/>
      <c r="G13492" s="2"/>
      <c r="J13492" s="2"/>
      <c r="N13492" s="2"/>
    </row>
    <row r="13493" spans="1:14" x14ac:dyDescent="0.35">
      <c r="A13493" s="2"/>
      <c r="D13493" s="2"/>
      <c r="G13493" s="2"/>
      <c r="J13493" s="2"/>
      <c r="N13493" s="2"/>
    </row>
    <row r="13494" spans="1:14" x14ac:dyDescent="0.35">
      <c r="A13494" s="2"/>
      <c r="D13494" s="2"/>
      <c r="G13494" s="2"/>
      <c r="J13494" s="2"/>
      <c r="N13494" s="2"/>
    </row>
    <row r="13495" spans="1:14" x14ac:dyDescent="0.35">
      <c r="A13495" s="2"/>
      <c r="D13495" s="2"/>
      <c r="G13495" s="2"/>
      <c r="J13495" s="2"/>
      <c r="N13495" s="2"/>
    </row>
    <row r="13496" spans="1:14" x14ac:dyDescent="0.35">
      <c r="A13496" s="2"/>
      <c r="D13496" s="2"/>
      <c r="G13496" s="2"/>
      <c r="J13496" s="2"/>
      <c r="N13496" s="2"/>
    </row>
    <row r="13497" spans="1:14" x14ac:dyDescent="0.35">
      <c r="A13497" s="2"/>
      <c r="D13497" s="2"/>
      <c r="G13497" s="2"/>
      <c r="J13497" s="2"/>
      <c r="N13497" s="2"/>
    </row>
    <row r="13498" spans="1:14" x14ac:dyDescent="0.35">
      <c r="A13498" s="2"/>
      <c r="D13498" s="2"/>
      <c r="G13498" s="2"/>
      <c r="J13498" s="2"/>
      <c r="N13498" s="2"/>
    </row>
    <row r="13499" spans="1:14" x14ac:dyDescent="0.35">
      <c r="A13499" s="2"/>
      <c r="D13499" s="2"/>
      <c r="G13499" s="2"/>
      <c r="J13499" s="2"/>
      <c r="N13499" s="2"/>
    </row>
    <row r="13500" spans="1:14" x14ac:dyDescent="0.35">
      <c r="A13500" s="2"/>
      <c r="D13500" s="2"/>
      <c r="G13500" s="2"/>
      <c r="J13500" s="2"/>
      <c r="N13500" s="2"/>
    </row>
    <row r="13501" spans="1:14" x14ac:dyDescent="0.35">
      <c r="A13501" s="2"/>
      <c r="D13501" s="2"/>
      <c r="G13501" s="2"/>
      <c r="J13501" s="2"/>
      <c r="N13501" s="2"/>
    </row>
    <row r="13502" spans="1:14" x14ac:dyDescent="0.35">
      <c r="A13502" s="2"/>
      <c r="D13502" s="2"/>
      <c r="G13502" s="2"/>
      <c r="J13502" s="2"/>
      <c r="N13502" s="2"/>
    </row>
    <row r="13503" spans="1:14" x14ac:dyDescent="0.35">
      <c r="A13503" s="2"/>
      <c r="D13503" s="2"/>
      <c r="G13503" s="2"/>
      <c r="J13503" s="2"/>
      <c r="N13503" s="2"/>
    </row>
    <row r="13504" spans="1:14" x14ac:dyDescent="0.35">
      <c r="A13504" s="2"/>
      <c r="D13504" s="2"/>
      <c r="G13504" s="2"/>
      <c r="J13504" s="2"/>
      <c r="N13504" s="2"/>
    </row>
    <row r="13505" spans="1:14" x14ac:dyDescent="0.35">
      <c r="A13505" s="2"/>
      <c r="D13505" s="2"/>
      <c r="J13505" s="2"/>
      <c r="N13505" s="2"/>
    </row>
    <row r="13506" spans="1:14" x14ac:dyDescent="0.35">
      <c r="A13506" s="2"/>
      <c r="D13506" s="2"/>
      <c r="J13506" s="2"/>
      <c r="N13506" s="2"/>
    </row>
    <row r="13507" spans="1:14" x14ac:dyDescent="0.35">
      <c r="A13507" s="2"/>
      <c r="D13507" s="2"/>
      <c r="J13507" s="2"/>
      <c r="N13507" s="2"/>
    </row>
    <row r="13508" spans="1:14" x14ac:dyDescent="0.35">
      <c r="A13508" s="2"/>
      <c r="D13508" s="2"/>
      <c r="J13508" s="2"/>
      <c r="N13508" s="2"/>
    </row>
    <row r="13509" spans="1:14" x14ac:dyDescent="0.35">
      <c r="A13509" s="2"/>
      <c r="D13509" s="2"/>
      <c r="J13509" s="2"/>
      <c r="N13509" s="2"/>
    </row>
    <row r="13510" spans="1:14" x14ac:dyDescent="0.35">
      <c r="A13510" s="2"/>
      <c r="D13510" s="2"/>
      <c r="G13510" s="2"/>
      <c r="J13510" s="2"/>
      <c r="N13510" s="2"/>
    </row>
    <row r="13511" spans="1:14" x14ac:dyDescent="0.35">
      <c r="A13511" s="2"/>
      <c r="D13511" s="2"/>
      <c r="G13511" s="2"/>
      <c r="J13511" s="2"/>
      <c r="N13511" s="2"/>
    </row>
    <row r="13512" spans="1:14" x14ac:dyDescent="0.35">
      <c r="A13512" s="2"/>
      <c r="D13512" s="2"/>
      <c r="G13512" s="2"/>
      <c r="J13512" s="2"/>
      <c r="N13512" s="2"/>
    </row>
    <row r="13513" spans="1:14" x14ac:dyDescent="0.35">
      <c r="A13513" s="2"/>
      <c r="D13513" s="2"/>
      <c r="G13513" s="2"/>
      <c r="J13513" s="2"/>
      <c r="N13513" s="2"/>
    </row>
    <row r="13514" spans="1:14" x14ac:dyDescent="0.35">
      <c r="A13514" s="2"/>
      <c r="D13514" s="2"/>
      <c r="G13514" s="2"/>
      <c r="J13514" s="2"/>
      <c r="N13514" s="2"/>
    </row>
    <row r="13515" spans="1:14" x14ac:dyDescent="0.35">
      <c r="A13515" s="2"/>
      <c r="D13515" s="2"/>
      <c r="G13515" s="2"/>
      <c r="J13515" s="2"/>
      <c r="N13515" s="2"/>
    </row>
    <row r="13516" spans="1:14" x14ac:dyDescent="0.35">
      <c r="A13516" s="2"/>
      <c r="D13516" s="2"/>
      <c r="G13516" s="2"/>
      <c r="J13516" s="2"/>
      <c r="N13516" s="2"/>
    </row>
    <row r="13517" spans="1:14" x14ac:dyDescent="0.35">
      <c r="A13517" s="2"/>
      <c r="D13517" s="2"/>
      <c r="G13517" s="2"/>
      <c r="J13517" s="2"/>
      <c r="N13517" s="2"/>
    </row>
    <row r="13518" spans="1:14" x14ac:dyDescent="0.35">
      <c r="A13518" s="2"/>
      <c r="D13518" s="2"/>
      <c r="G13518" s="2"/>
      <c r="J13518" s="2"/>
      <c r="N13518" s="2"/>
    </row>
    <row r="13519" spans="1:14" x14ac:dyDescent="0.35">
      <c r="A13519" s="2"/>
      <c r="D13519" s="2"/>
      <c r="G13519" s="2"/>
      <c r="J13519" s="2"/>
      <c r="N13519" s="2"/>
    </row>
    <row r="13520" spans="1:14" x14ac:dyDescent="0.35">
      <c r="A13520" s="2"/>
      <c r="D13520" s="2"/>
      <c r="G13520" s="2"/>
      <c r="J13520" s="2"/>
      <c r="N13520" s="2"/>
    </row>
    <row r="13521" spans="1:14" x14ac:dyDescent="0.35">
      <c r="A13521" s="2"/>
      <c r="D13521" s="2"/>
      <c r="G13521" s="2"/>
      <c r="J13521" s="2"/>
      <c r="N13521" s="2"/>
    </row>
    <row r="13522" spans="1:14" x14ac:dyDescent="0.35">
      <c r="A13522" s="2"/>
      <c r="D13522" s="2"/>
      <c r="G13522" s="2"/>
      <c r="J13522" s="2"/>
      <c r="N13522" s="2"/>
    </row>
    <row r="13523" spans="1:14" x14ac:dyDescent="0.35">
      <c r="A13523" s="2"/>
      <c r="D13523" s="2"/>
      <c r="J13523" s="2"/>
      <c r="N13523" s="2"/>
    </row>
    <row r="13524" spans="1:14" x14ac:dyDescent="0.35">
      <c r="A13524" s="2"/>
      <c r="D13524" s="2"/>
      <c r="J13524" s="2"/>
      <c r="N13524" s="2"/>
    </row>
    <row r="13525" spans="1:14" x14ac:dyDescent="0.35">
      <c r="A13525" s="2"/>
      <c r="D13525" s="2"/>
      <c r="G13525" s="2"/>
      <c r="J13525" s="2"/>
      <c r="N13525" s="2"/>
    </row>
    <row r="13526" spans="1:14" x14ac:dyDescent="0.35">
      <c r="A13526" s="2"/>
      <c r="D13526" s="2"/>
      <c r="G13526" s="2"/>
      <c r="J13526" s="2"/>
      <c r="N13526" s="2"/>
    </row>
    <row r="13527" spans="1:14" x14ac:dyDescent="0.35">
      <c r="A13527" s="2"/>
      <c r="D13527" s="2"/>
      <c r="G13527" s="2"/>
      <c r="J13527" s="2"/>
      <c r="N13527" s="2"/>
    </row>
    <row r="13528" spans="1:14" x14ac:dyDescent="0.35">
      <c r="A13528" s="2"/>
      <c r="D13528" s="2"/>
      <c r="G13528" s="2"/>
      <c r="J13528" s="2"/>
      <c r="N13528" s="2"/>
    </row>
    <row r="13529" spans="1:14" x14ac:dyDescent="0.35">
      <c r="A13529" s="2"/>
      <c r="D13529" s="2"/>
      <c r="G13529" s="2"/>
      <c r="J13529" s="2"/>
      <c r="N13529" s="2"/>
    </row>
    <row r="13530" spans="1:14" x14ac:dyDescent="0.35">
      <c r="A13530" s="2"/>
      <c r="D13530" s="2"/>
      <c r="G13530" s="2"/>
      <c r="J13530" s="2"/>
      <c r="N13530" s="2"/>
    </row>
    <row r="13531" spans="1:14" x14ac:dyDescent="0.35">
      <c r="A13531" s="2"/>
      <c r="D13531" s="2"/>
      <c r="G13531" s="2"/>
      <c r="J13531" s="2"/>
      <c r="N13531" s="2"/>
    </row>
    <row r="13532" spans="1:14" x14ac:dyDescent="0.35">
      <c r="A13532" s="2"/>
      <c r="D13532" s="2"/>
      <c r="G13532" s="2"/>
      <c r="J13532" s="2"/>
      <c r="N13532" s="2"/>
    </row>
    <row r="13533" spans="1:14" x14ac:dyDescent="0.35">
      <c r="A13533" s="2"/>
      <c r="D13533" s="2"/>
      <c r="G13533" s="2"/>
      <c r="J13533" s="2"/>
      <c r="N13533" s="2"/>
    </row>
    <row r="13534" spans="1:14" x14ac:dyDescent="0.35">
      <c r="A13534" s="2"/>
      <c r="D13534" s="2"/>
      <c r="J13534" s="2"/>
      <c r="N13534" s="2"/>
    </row>
    <row r="13535" spans="1:14" x14ac:dyDescent="0.35">
      <c r="A13535" s="2"/>
      <c r="D13535" s="2"/>
      <c r="J13535" s="2"/>
      <c r="N13535" s="2"/>
    </row>
    <row r="13536" spans="1:14" x14ac:dyDescent="0.35">
      <c r="A13536" s="2"/>
      <c r="D13536" s="2"/>
      <c r="J13536" s="2"/>
      <c r="N13536" s="2"/>
    </row>
    <row r="13537" spans="1:14" x14ac:dyDescent="0.35">
      <c r="A13537" s="2"/>
      <c r="D13537" s="2"/>
      <c r="J13537" s="2"/>
      <c r="N13537" s="2"/>
    </row>
    <row r="13538" spans="1:14" x14ac:dyDescent="0.35">
      <c r="A13538" s="2"/>
      <c r="D13538" s="2"/>
      <c r="J13538" s="2"/>
      <c r="N13538" s="2"/>
    </row>
    <row r="13539" spans="1:14" x14ac:dyDescent="0.35">
      <c r="A13539" s="2"/>
      <c r="D13539" s="2"/>
      <c r="J13539" s="2"/>
      <c r="N13539" s="2"/>
    </row>
    <row r="13540" spans="1:14" x14ac:dyDescent="0.35">
      <c r="A13540" s="2"/>
      <c r="D13540" s="2"/>
      <c r="G13540" s="2"/>
      <c r="J13540" s="2"/>
      <c r="N13540" s="2"/>
    </row>
    <row r="13541" spans="1:14" x14ac:dyDescent="0.35">
      <c r="A13541" s="2"/>
      <c r="D13541" s="2"/>
      <c r="G13541" s="2"/>
      <c r="J13541" s="2"/>
      <c r="N13541" s="2"/>
    </row>
    <row r="13542" spans="1:14" x14ac:dyDescent="0.35">
      <c r="A13542" s="2"/>
      <c r="D13542" s="2"/>
      <c r="G13542" s="2"/>
      <c r="J13542" s="2"/>
      <c r="N13542" s="2"/>
    </row>
    <row r="13543" spans="1:14" x14ac:dyDescent="0.35">
      <c r="A13543" s="2"/>
      <c r="D13543" s="2"/>
      <c r="G13543" s="2"/>
      <c r="J13543" s="2"/>
      <c r="N13543" s="2"/>
    </row>
    <row r="13544" spans="1:14" x14ac:dyDescent="0.35">
      <c r="A13544" s="2"/>
      <c r="D13544" s="2"/>
      <c r="G13544" s="2"/>
      <c r="J13544" s="2"/>
      <c r="N13544" s="2"/>
    </row>
    <row r="13545" spans="1:14" x14ac:dyDescent="0.35">
      <c r="A13545" s="2"/>
      <c r="D13545" s="2"/>
      <c r="G13545" s="2"/>
      <c r="J13545" s="2"/>
      <c r="N13545" s="2"/>
    </row>
    <row r="13546" spans="1:14" x14ac:dyDescent="0.35">
      <c r="A13546" s="2"/>
      <c r="D13546" s="2"/>
      <c r="G13546" s="2"/>
      <c r="J13546" s="2"/>
      <c r="N13546" s="2"/>
    </row>
    <row r="13547" spans="1:14" x14ac:dyDescent="0.35">
      <c r="A13547" s="2"/>
      <c r="D13547" s="2"/>
      <c r="G13547" s="2"/>
      <c r="J13547" s="2"/>
      <c r="N13547" s="2"/>
    </row>
    <row r="13548" spans="1:14" x14ac:dyDescent="0.35">
      <c r="A13548" s="2"/>
      <c r="D13548" s="2"/>
      <c r="G13548" s="2"/>
      <c r="J13548" s="2"/>
      <c r="N13548" s="2"/>
    </row>
    <row r="13549" spans="1:14" x14ac:dyDescent="0.35">
      <c r="A13549" s="2"/>
      <c r="D13549" s="2"/>
      <c r="G13549" s="2"/>
      <c r="J13549" s="2"/>
      <c r="N13549" s="2"/>
    </row>
    <row r="13550" spans="1:14" x14ac:dyDescent="0.35">
      <c r="A13550" s="2"/>
      <c r="D13550" s="2"/>
      <c r="G13550" s="2"/>
      <c r="J13550" s="2"/>
      <c r="N13550" s="2"/>
    </row>
    <row r="13551" spans="1:14" x14ac:dyDescent="0.35">
      <c r="A13551" s="2"/>
      <c r="D13551" s="2"/>
      <c r="G13551" s="2"/>
      <c r="J13551" s="2"/>
      <c r="N13551" s="2"/>
    </row>
    <row r="13552" spans="1:14" x14ac:dyDescent="0.35">
      <c r="A13552" s="2"/>
      <c r="D13552" s="2"/>
      <c r="G13552" s="2"/>
      <c r="J13552" s="2"/>
      <c r="N13552" s="2"/>
    </row>
    <row r="13553" spans="1:14" x14ac:dyDescent="0.35">
      <c r="A13553" s="2"/>
      <c r="D13553" s="2"/>
      <c r="G13553" s="2"/>
      <c r="J13553" s="2"/>
      <c r="N13553" s="2"/>
    </row>
    <row r="13554" spans="1:14" x14ac:dyDescent="0.35">
      <c r="A13554" s="2"/>
      <c r="D13554" s="2"/>
      <c r="G13554" s="2"/>
      <c r="J13554" s="2"/>
      <c r="N13554" s="2"/>
    </row>
    <row r="13555" spans="1:14" x14ac:dyDescent="0.35">
      <c r="A13555" s="2"/>
      <c r="D13555" s="2"/>
      <c r="J13555" s="2"/>
      <c r="N13555" s="2"/>
    </row>
    <row r="13556" spans="1:14" x14ac:dyDescent="0.35">
      <c r="A13556" s="2"/>
      <c r="D13556" s="2"/>
      <c r="J13556" s="2"/>
      <c r="N13556" s="2"/>
    </row>
    <row r="13557" spans="1:14" x14ac:dyDescent="0.35">
      <c r="A13557" s="2"/>
      <c r="D13557" s="2"/>
      <c r="J13557" s="2"/>
      <c r="N13557" s="2"/>
    </row>
    <row r="13558" spans="1:14" x14ac:dyDescent="0.35">
      <c r="A13558" s="2"/>
      <c r="D13558" s="2"/>
      <c r="J13558" s="2"/>
      <c r="N13558" s="2"/>
    </row>
    <row r="13559" spans="1:14" x14ac:dyDescent="0.35">
      <c r="A13559" s="2"/>
      <c r="D13559" s="2"/>
      <c r="J13559" s="2"/>
      <c r="N13559" s="2"/>
    </row>
    <row r="13560" spans="1:14" x14ac:dyDescent="0.35">
      <c r="A13560" s="2"/>
      <c r="D13560" s="2"/>
      <c r="G13560" s="2"/>
      <c r="J13560" s="2"/>
      <c r="N13560" s="2"/>
    </row>
    <row r="13561" spans="1:14" x14ac:dyDescent="0.35">
      <c r="A13561" s="2"/>
      <c r="D13561" s="2"/>
      <c r="G13561" s="2"/>
      <c r="J13561" s="2"/>
      <c r="N13561" s="2"/>
    </row>
    <row r="13562" spans="1:14" x14ac:dyDescent="0.35">
      <c r="A13562" s="2"/>
      <c r="D13562" s="2"/>
      <c r="G13562" s="2"/>
      <c r="J13562" s="2"/>
      <c r="N13562" s="2"/>
    </row>
    <row r="13563" spans="1:14" x14ac:dyDescent="0.35">
      <c r="A13563" s="2"/>
      <c r="D13563" s="2"/>
      <c r="G13563" s="2"/>
      <c r="J13563" s="2"/>
      <c r="N13563" s="2"/>
    </row>
    <row r="13564" spans="1:14" x14ac:dyDescent="0.35">
      <c r="A13564" s="2"/>
      <c r="D13564" s="2"/>
      <c r="G13564" s="2"/>
      <c r="J13564" s="2"/>
      <c r="N13564" s="2"/>
    </row>
    <row r="13565" spans="1:14" x14ac:dyDescent="0.35">
      <c r="A13565" s="2"/>
      <c r="D13565" s="2"/>
      <c r="G13565" s="2"/>
      <c r="J13565" s="2"/>
      <c r="N13565" s="2"/>
    </row>
    <row r="13566" spans="1:14" x14ac:dyDescent="0.35">
      <c r="A13566" s="2"/>
      <c r="D13566" s="2"/>
      <c r="G13566" s="2"/>
      <c r="J13566" s="2"/>
      <c r="N13566" s="2"/>
    </row>
    <row r="13567" spans="1:14" x14ac:dyDescent="0.35">
      <c r="A13567" s="2"/>
      <c r="D13567" s="2"/>
      <c r="G13567" s="2"/>
      <c r="J13567" s="2"/>
      <c r="N13567" s="2"/>
    </row>
    <row r="13568" spans="1:14" x14ac:dyDescent="0.35">
      <c r="A13568" s="2"/>
      <c r="D13568" s="2"/>
      <c r="G13568" s="2"/>
      <c r="J13568" s="2"/>
      <c r="N13568" s="2"/>
    </row>
    <row r="13569" spans="1:14" x14ac:dyDescent="0.35">
      <c r="A13569" s="2"/>
      <c r="D13569" s="2"/>
      <c r="G13569" s="2"/>
      <c r="J13569" s="2"/>
      <c r="N13569" s="2"/>
    </row>
    <row r="13570" spans="1:14" x14ac:dyDescent="0.35">
      <c r="A13570" s="2"/>
      <c r="D13570" s="2"/>
      <c r="G13570" s="2"/>
      <c r="J13570" s="2"/>
      <c r="N13570" s="2"/>
    </row>
    <row r="13571" spans="1:14" x14ac:dyDescent="0.35">
      <c r="A13571" s="2"/>
      <c r="D13571" s="2"/>
      <c r="G13571" s="2"/>
      <c r="J13571" s="2"/>
      <c r="N13571" s="2"/>
    </row>
    <row r="13572" spans="1:14" x14ac:dyDescent="0.35">
      <c r="A13572" s="2"/>
      <c r="D13572" s="2"/>
      <c r="G13572" s="2"/>
      <c r="J13572" s="2"/>
      <c r="N13572" s="2"/>
    </row>
    <row r="13573" spans="1:14" x14ac:dyDescent="0.35">
      <c r="A13573" s="2"/>
      <c r="D13573" s="2"/>
      <c r="G13573" s="2"/>
      <c r="J13573" s="2"/>
      <c r="N13573" s="2"/>
    </row>
    <row r="13574" spans="1:14" x14ac:dyDescent="0.35">
      <c r="A13574" s="2"/>
      <c r="D13574" s="2"/>
      <c r="G13574" s="2"/>
      <c r="J13574" s="2"/>
      <c r="N13574" s="2"/>
    </row>
    <row r="13575" spans="1:14" x14ac:dyDescent="0.35">
      <c r="A13575" s="2"/>
      <c r="D13575" s="2"/>
      <c r="J13575" s="2"/>
      <c r="N13575" s="2"/>
    </row>
    <row r="13576" spans="1:14" x14ac:dyDescent="0.35">
      <c r="A13576" s="2"/>
      <c r="D13576" s="2"/>
      <c r="J13576" s="2"/>
      <c r="N13576" s="2"/>
    </row>
    <row r="13577" spans="1:14" x14ac:dyDescent="0.35">
      <c r="A13577" s="2"/>
      <c r="D13577" s="2"/>
      <c r="J13577" s="2"/>
      <c r="N13577" s="2"/>
    </row>
    <row r="13578" spans="1:14" x14ac:dyDescent="0.35">
      <c r="A13578" s="2"/>
      <c r="D13578" s="2"/>
      <c r="J13578" s="2"/>
      <c r="N13578" s="2"/>
    </row>
    <row r="13579" spans="1:14" x14ac:dyDescent="0.35">
      <c r="A13579" s="2"/>
      <c r="D13579" s="2"/>
      <c r="J13579" s="2"/>
      <c r="N13579" s="2"/>
    </row>
    <row r="13580" spans="1:14" x14ac:dyDescent="0.35">
      <c r="A13580" s="2"/>
      <c r="D13580" s="2"/>
      <c r="J13580" s="2"/>
      <c r="N13580" s="2"/>
    </row>
    <row r="13581" spans="1:14" x14ac:dyDescent="0.35">
      <c r="A13581" s="2"/>
      <c r="D13581" s="2"/>
      <c r="G13581" s="2"/>
      <c r="J13581" s="2"/>
      <c r="N13581" s="2"/>
    </row>
    <row r="13582" spans="1:14" x14ac:dyDescent="0.35">
      <c r="A13582" s="2"/>
      <c r="D13582" s="2"/>
      <c r="G13582" s="2"/>
      <c r="J13582" s="2"/>
      <c r="N13582" s="2"/>
    </row>
    <row r="13583" spans="1:14" x14ac:dyDescent="0.35">
      <c r="A13583" s="2"/>
      <c r="D13583" s="2"/>
      <c r="G13583" s="2"/>
      <c r="J13583" s="2"/>
      <c r="N13583" s="2"/>
    </row>
    <row r="13584" spans="1:14" x14ac:dyDescent="0.35">
      <c r="A13584" s="2"/>
      <c r="D13584" s="2"/>
      <c r="G13584" s="2"/>
      <c r="J13584" s="2"/>
      <c r="N13584" s="2"/>
    </row>
    <row r="13585" spans="1:14" x14ac:dyDescent="0.35">
      <c r="A13585" s="2"/>
      <c r="D13585" s="2"/>
      <c r="G13585" s="2"/>
      <c r="J13585" s="2"/>
      <c r="N13585" s="2"/>
    </row>
    <row r="13586" spans="1:14" x14ac:dyDescent="0.35">
      <c r="A13586" s="2"/>
      <c r="D13586" s="2"/>
      <c r="G13586" s="2"/>
      <c r="J13586" s="2"/>
      <c r="N13586" s="2"/>
    </row>
    <row r="13587" spans="1:14" x14ac:dyDescent="0.35">
      <c r="A13587" s="2"/>
      <c r="D13587" s="2"/>
      <c r="G13587" s="2"/>
      <c r="J13587" s="2"/>
      <c r="N13587" s="2"/>
    </row>
    <row r="13588" spans="1:14" x14ac:dyDescent="0.35">
      <c r="A13588" s="2"/>
      <c r="D13588" s="2"/>
      <c r="G13588" s="2"/>
      <c r="J13588" s="2"/>
      <c r="N13588" s="2"/>
    </row>
    <row r="13589" spans="1:14" x14ac:dyDescent="0.35">
      <c r="A13589" s="2"/>
      <c r="D13589" s="2"/>
      <c r="G13589" s="2"/>
      <c r="J13589" s="2"/>
      <c r="N13589" s="2"/>
    </row>
    <row r="13590" spans="1:14" x14ac:dyDescent="0.35">
      <c r="A13590" s="2"/>
      <c r="D13590" s="2"/>
      <c r="G13590" s="2"/>
      <c r="J13590" s="2"/>
      <c r="N13590" s="2"/>
    </row>
    <row r="13591" spans="1:14" x14ac:dyDescent="0.35">
      <c r="A13591" s="2"/>
      <c r="D13591" s="2"/>
      <c r="G13591" s="2"/>
      <c r="J13591" s="2"/>
      <c r="N13591" s="2"/>
    </row>
    <row r="13592" spans="1:14" x14ac:dyDescent="0.35">
      <c r="A13592" s="2"/>
      <c r="D13592" s="2"/>
      <c r="G13592" s="2"/>
      <c r="J13592" s="2"/>
      <c r="N13592" s="2"/>
    </row>
    <row r="13593" spans="1:14" x14ac:dyDescent="0.35">
      <c r="A13593" s="2"/>
      <c r="D13593" s="2"/>
      <c r="G13593" s="2"/>
      <c r="J13593" s="2"/>
      <c r="N13593" s="2"/>
    </row>
    <row r="13594" spans="1:14" x14ac:dyDescent="0.35">
      <c r="A13594" s="2"/>
      <c r="D13594" s="2"/>
      <c r="J13594" s="2"/>
      <c r="N13594" s="2"/>
    </row>
    <row r="13595" spans="1:14" x14ac:dyDescent="0.35">
      <c r="A13595" s="2"/>
      <c r="D13595" s="2"/>
      <c r="J13595" s="2"/>
      <c r="N13595" s="2"/>
    </row>
    <row r="13596" spans="1:14" x14ac:dyDescent="0.35">
      <c r="A13596" s="2"/>
      <c r="D13596" s="2"/>
      <c r="J13596" s="2"/>
      <c r="N13596" s="2"/>
    </row>
    <row r="13597" spans="1:14" x14ac:dyDescent="0.35">
      <c r="A13597" s="2"/>
      <c r="D13597" s="2"/>
      <c r="G13597" s="2"/>
      <c r="J13597" s="2"/>
      <c r="N13597" s="2"/>
    </row>
    <row r="13598" spans="1:14" x14ac:dyDescent="0.35">
      <c r="A13598" s="2"/>
      <c r="D13598" s="2"/>
      <c r="G13598" s="2"/>
      <c r="J13598" s="2"/>
      <c r="N13598" s="2"/>
    </row>
    <row r="13599" spans="1:14" x14ac:dyDescent="0.35">
      <c r="A13599" s="2"/>
      <c r="D13599" s="2"/>
      <c r="G13599" s="2"/>
      <c r="J13599" s="2"/>
      <c r="N13599" s="2"/>
    </row>
    <row r="13600" spans="1:14" x14ac:dyDescent="0.35">
      <c r="A13600" s="2"/>
      <c r="D13600" s="2"/>
      <c r="G13600" s="2"/>
      <c r="J13600" s="2"/>
      <c r="N13600" s="2"/>
    </row>
    <row r="13601" spans="1:14" x14ac:dyDescent="0.35">
      <c r="A13601" s="2"/>
      <c r="D13601" s="2"/>
      <c r="G13601" s="2"/>
      <c r="J13601" s="2"/>
      <c r="N13601" s="2"/>
    </row>
    <row r="13602" spans="1:14" x14ac:dyDescent="0.35">
      <c r="A13602" s="2"/>
      <c r="D13602" s="2"/>
      <c r="G13602" s="2"/>
      <c r="J13602" s="2"/>
      <c r="N13602" s="2"/>
    </row>
    <row r="13603" spans="1:14" x14ac:dyDescent="0.35">
      <c r="A13603" s="2"/>
      <c r="D13603" s="2"/>
      <c r="G13603" s="2"/>
      <c r="J13603" s="2"/>
      <c r="N13603" s="2"/>
    </row>
    <row r="13604" spans="1:14" x14ac:dyDescent="0.35">
      <c r="A13604" s="2"/>
      <c r="D13604" s="2"/>
      <c r="G13604" s="2"/>
      <c r="J13604" s="2"/>
      <c r="N13604" s="2"/>
    </row>
    <row r="13605" spans="1:14" x14ac:dyDescent="0.35">
      <c r="A13605" s="2"/>
      <c r="D13605" s="2"/>
      <c r="G13605" s="2"/>
      <c r="J13605" s="2"/>
      <c r="N13605" s="2"/>
    </row>
    <row r="13606" spans="1:14" x14ac:dyDescent="0.35">
      <c r="A13606" s="2"/>
      <c r="D13606" s="2"/>
      <c r="J13606" s="2"/>
      <c r="N13606" s="2"/>
    </row>
    <row r="13607" spans="1:14" x14ac:dyDescent="0.35">
      <c r="A13607" s="2"/>
      <c r="D13607" s="2"/>
      <c r="J13607" s="2"/>
      <c r="N13607" s="2"/>
    </row>
    <row r="13608" spans="1:14" x14ac:dyDescent="0.35">
      <c r="A13608" s="2"/>
      <c r="D13608" s="2"/>
      <c r="J13608" s="2"/>
      <c r="N13608" s="2"/>
    </row>
    <row r="13609" spans="1:14" x14ac:dyDescent="0.35">
      <c r="A13609" s="2"/>
      <c r="D13609" s="2"/>
      <c r="J13609" s="2"/>
      <c r="N13609" s="2"/>
    </row>
    <row r="13610" spans="1:14" x14ac:dyDescent="0.35">
      <c r="A13610" s="2"/>
      <c r="D13610" s="2"/>
      <c r="J13610" s="2"/>
      <c r="N13610" s="2"/>
    </row>
    <row r="13611" spans="1:14" x14ac:dyDescent="0.35">
      <c r="A13611" s="2"/>
      <c r="D13611" s="2"/>
      <c r="G13611" s="2"/>
      <c r="J13611" s="2"/>
      <c r="N13611" s="2"/>
    </row>
    <row r="13612" spans="1:14" x14ac:dyDescent="0.35">
      <c r="A13612" s="2"/>
      <c r="D13612" s="2"/>
      <c r="G13612" s="2"/>
      <c r="J13612" s="2"/>
      <c r="N13612" s="2"/>
    </row>
    <row r="13613" spans="1:14" x14ac:dyDescent="0.35">
      <c r="A13613" s="2"/>
      <c r="D13613" s="2"/>
      <c r="G13613" s="2"/>
      <c r="J13613" s="2"/>
      <c r="N13613" s="2"/>
    </row>
    <row r="13614" spans="1:14" x14ac:dyDescent="0.35">
      <c r="A13614" s="2"/>
      <c r="D13614" s="2"/>
      <c r="G13614" s="2"/>
      <c r="J13614" s="2"/>
      <c r="N13614" s="2"/>
    </row>
    <row r="13615" spans="1:14" x14ac:dyDescent="0.35">
      <c r="A13615" s="2"/>
      <c r="D13615" s="2"/>
      <c r="G13615" s="2"/>
      <c r="J13615" s="2"/>
      <c r="N13615" s="2"/>
    </row>
    <row r="13616" spans="1:14" x14ac:dyDescent="0.35">
      <c r="A13616" s="2"/>
      <c r="D13616" s="2"/>
      <c r="G13616" s="2"/>
      <c r="J13616" s="2"/>
      <c r="N13616" s="2"/>
    </row>
    <row r="13617" spans="1:14" x14ac:dyDescent="0.35">
      <c r="A13617" s="2"/>
      <c r="D13617" s="2"/>
      <c r="G13617" s="2"/>
      <c r="J13617" s="2"/>
      <c r="N13617" s="2"/>
    </row>
    <row r="13618" spans="1:14" x14ac:dyDescent="0.35">
      <c r="A13618" s="2"/>
      <c r="D13618" s="2"/>
      <c r="G13618" s="2"/>
      <c r="J13618" s="2"/>
      <c r="N13618" s="2"/>
    </row>
    <row r="13619" spans="1:14" x14ac:dyDescent="0.35">
      <c r="A13619" s="2"/>
      <c r="D13619" s="2"/>
      <c r="G13619" s="2"/>
      <c r="J13619" s="2"/>
      <c r="N13619" s="2"/>
    </row>
    <row r="13620" spans="1:14" x14ac:dyDescent="0.35">
      <c r="A13620" s="2"/>
      <c r="D13620" s="2"/>
      <c r="G13620" s="2"/>
      <c r="J13620" s="2"/>
      <c r="N13620" s="2"/>
    </row>
    <row r="13621" spans="1:14" x14ac:dyDescent="0.35">
      <c r="A13621" s="2"/>
      <c r="D13621" s="2"/>
      <c r="G13621" s="2"/>
      <c r="J13621" s="2"/>
      <c r="N13621" s="2"/>
    </row>
    <row r="13622" spans="1:14" x14ac:dyDescent="0.35">
      <c r="A13622" s="2"/>
      <c r="D13622" s="2"/>
      <c r="J13622" s="2"/>
      <c r="N13622" s="2"/>
    </row>
    <row r="13623" spans="1:14" x14ac:dyDescent="0.35">
      <c r="A13623" s="2"/>
      <c r="D13623" s="2"/>
      <c r="J13623" s="2"/>
      <c r="N13623" s="2"/>
    </row>
    <row r="13624" spans="1:14" x14ac:dyDescent="0.35">
      <c r="A13624" s="2"/>
      <c r="D13624" s="2"/>
      <c r="J13624" s="2"/>
      <c r="N13624" s="2"/>
    </row>
    <row r="13625" spans="1:14" x14ac:dyDescent="0.35">
      <c r="A13625" s="2"/>
      <c r="D13625" s="2"/>
      <c r="J13625" s="2"/>
      <c r="N13625" s="2"/>
    </row>
    <row r="13626" spans="1:14" x14ac:dyDescent="0.35">
      <c r="A13626" s="2"/>
      <c r="D13626" s="2"/>
      <c r="J13626" s="2"/>
      <c r="N13626" s="2"/>
    </row>
    <row r="13627" spans="1:14" x14ac:dyDescent="0.35">
      <c r="A13627" s="2"/>
      <c r="D13627" s="2"/>
      <c r="G13627" s="2"/>
      <c r="J13627" s="2"/>
      <c r="N13627" s="2"/>
    </row>
    <row r="13628" spans="1:14" x14ac:dyDescent="0.35">
      <c r="A13628" s="2"/>
      <c r="D13628" s="2"/>
      <c r="G13628" s="2"/>
      <c r="J13628" s="2"/>
      <c r="N13628" s="2"/>
    </row>
    <row r="13629" spans="1:14" x14ac:dyDescent="0.35">
      <c r="A13629" s="2"/>
      <c r="D13629" s="2"/>
      <c r="G13629" s="2"/>
      <c r="J13629" s="2"/>
      <c r="N13629" s="2"/>
    </row>
    <row r="13630" spans="1:14" x14ac:dyDescent="0.35">
      <c r="A13630" s="2"/>
      <c r="D13630" s="2"/>
      <c r="G13630" s="2"/>
      <c r="J13630" s="2"/>
      <c r="N13630" s="2"/>
    </row>
    <row r="13631" spans="1:14" x14ac:dyDescent="0.35">
      <c r="A13631" s="2"/>
      <c r="D13631" s="2"/>
      <c r="G13631" s="2"/>
      <c r="J13631" s="2"/>
      <c r="N13631" s="2"/>
    </row>
    <row r="13632" spans="1:14" x14ac:dyDescent="0.35">
      <c r="A13632" s="2"/>
      <c r="D13632" s="2"/>
      <c r="G13632" s="2"/>
      <c r="J13632" s="2"/>
      <c r="N13632" s="2"/>
    </row>
    <row r="13633" spans="1:14" x14ac:dyDescent="0.35">
      <c r="A13633" s="2"/>
      <c r="D13633" s="2"/>
      <c r="G13633" s="2"/>
      <c r="J13633" s="2"/>
      <c r="N13633" s="2"/>
    </row>
    <row r="13634" spans="1:14" x14ac:dyDescent="0.35">
      <c r="A13634" s="2"/>
      <c r="D13634" s="2"/>
      <c r="G13634" s="2"/>
      <c r="J13634" s="2"/>
      <c r="N13634" s="2"/>
    </row>
    <row r="13635" spans="1:14" x14ac:dyDescent="0.35">
      <c r="A13635" s="2"/>
      <c r="D13635" s="2"/>
      <c r="J13635" s="2"/>
      <c r="N13635" s="2"/>
    </row>
    <row r="13636" spans="1:14" x14ac:dyDescent="0.35">
      <c r="A13636" s="2"/>
      <c r="D13636" s="2"/>
      <c r="J13636" s="2"/>
      <c r="N13636" s="2"/>
    </row>
    <row r="13637" spans="1:14" x14ac:dyDescent="0.35">
      <c r="A13637" s="2"/>
      <c r="D13637" s="2"/>
      <c r="J13637" s="2"/>
      <c r="N13637" s="2"/>
    </row>
    <row r="13638" spans="1:14" x14ac:dyDescent="0.35">
      <c r="A13638" s="2"/>
      <c r="D13638" s="2"/>
      <c r="J13638" s="2"/>
      <c r="N13638" s="2"/>
    </row>
    <row r="13639" spans="1:14" x14ac:dyDescent="0.35">
      <c r="A13639" s="2"/>
      <c r="D13639" s="2"/>
      <c r="J13639" s="2"/>
      <c r="N13639" s="2"/>
    </row>
    <row r="13640" spans="1:14" x14ac:dyDescent="0.35">
      <c r="A13640" s="2"/>
      <c r="D13640" s="2"/>
      <c r="J13640" s="2"/>
      <c r="N13640" s="2"/>
    </row>
    <row r="13641" spans="1:14" x14ac:dyDescent="0.35">
      <c r="A13641" s="2"/>
      <c r="D13641" s="2"/>
      <c r="G13641" s="2"/>
      <c r="J13641" s="2"/>
      <c r="N13641" s="2"/>
    </row>
    <row r="13642" spans="1:14" x14ac:dyDescent="0.35">
      <c r="A13642" s="2"/>
      <c r="D13642" s="2"/>
      <c r="G13642" s="2"/>
      <c r="J13642" s="2"/>
      <c r="N13642" s="2"/>
    </row>
    <row r="13643" spans="1:14" x14ac:dyDescent="0.35">
      <c r="A13643" s="2"/>
      <c r="D13643" s="2"/>
      <c r="G13643" s="2"/>
      <c r="J13643" s="2"/>
      <c r="N13643" s="2"/>
    </row>
    <row r="13644" spans="1:14" x14ac:dyDescent="0.35">
      <c r="A13644" s="2"/>
      <c r="D13644" s="2"/>
      <c r="G13644" s="2"/>
      <c r="J13644" s="2"/>
      <c r="N13644" s="2"/>
    </row>
    <row r="13645" spans="1:14" x14ac:dyDescent="0.35">
      <c r="A13645" s="2"/>
      <c r="D13645" s="2"/>
      <c r="G13645" s="2"/>
      <c r="J13645" s="2"/>
      <c r="N13645" s="2"/>
    </row>
    <row r="13646" spans="1:14" x14ac:dyDescent="0.35">
      <c r="A13646" s="2"/>
      <c r="D13646" s="2"/>
      <c r="G13646" s="2"/>
      <c r="J13646" s="2"/>
      <c r="N13646" s="2"/>
    </row>
    <row r="13647" spans="1:14" x14ac:dyDescent="0.35">
      <c r="A13647" s="2"/>
      <c r="D13647" s="2"/>
      <c r="G13647" s="2"/>
      <c r="J13647" s="2"/>
      <c r="N13647" s="2"/>
    </row>
    <row r="13648" spans="1:14" x14ac:dyDescent="0.35">
      <c r="A13648" s="2"/>
      <c r="D13648" s="2"/>
      <c r="J13648" s="2"/>
      <c r="N13648" s="2"/>
    </row>
    <row r="13649" spans="1:14" x14ac:dyDescent="0.35">
      <c r="A13649" s="2"/>
      <c r="D13649" s="2"/>
      <c r="J13649" s="2"/>
      <c r="N13649" s="2"/>
    </row>
    <row r="13650" spans="1:14" x14ac:dyDescent="0.35">
      <c r="A13650" s="2"/>
      <c r="D13650" s="2"/>
      <c r="J13650" s="2"/>
      <c r="N13650" s="2"/>
    </row>
    <row r="13651" spans="1:14" x14ac:dyDescent="0.35">
      <c r="A13651" s="2"/>
      <c r="D13651" s="2"/>
      <c r="G13651" s="2"/>
      <c r="J13651" s="2"/>
      <c r="N13651" s="2"/>
    </row>
    <row r="13652" spans="1:14" x14ac:dyDescent="0.35">
      <c r="A13652" s="2"/>
      <c r="D13652" s="2"/>
      <c r="G13652" s="2"/>
      <c r="J13652" s="2"/>
      <c r="N13652" s="2"/>
    </row>
    <row r="13653" spans="1:14" x14ac:dyDescent="0.35">
      <c r="A13653" s="2"/>
      <c r="D13653" s="2"/>
      <c r="G13653" s="2"/>
      <c r="J13653" s="2"/>
      <c r="N13653" s="2"/>
    </row>
    <row r="13654" spans="1:14" x14ac:dyDescent="0.35">
      <c r="A13654" s="2"/>
      <c r="D13654" s="2"/>
      <c r="G13654" s="2"/>
      <c r="J13654" s="2"/>
      <c r="N13654" s="2"/>
    </row>
    <row r="13655" spans="1:14" x14ac:dyDescent="0.35">
      <c r="A13655" s="2"/>
      <c r="D13655" s="2"/>
      <c r="G13655" s="2"/>
      <c r="J13655" s="2"/>
      <c r="N13655" s="2"/>
    </row>
    <row r="13656" spans="1:14" x14ac:dyDescent="0.35">
      <c r="A13656" s="2"/>
      <c r="D13656" s="2"/>
      <c r="J13656" s="2"/>
      <c r="N13656" s="2"/>
    </row>
    <row r="13657" spans="1:14" x14ac:dyDescent="0.35">
      <c r="A13657" s="2"/>
      <c r="D13657" s="2"/>
      <c r="J13657" s="2"/>
      <c r="N13657" s="2"/>
    </row>
    <row r="13658" spans="1:14" x14ac:dyDescent="0.35">
      <c r="A13658" s="2"/>
      <c r="D13658" s="2"/>
      <c r="J13658" s="2"/>
      <c r="N13658" s="2"/>
    </row>
    <row r="13659" spans="1:14" x14ac:dyDescent="0.35">
      <c r="A13659" s="2"/>
      <c r="D13659" s="2"/>
      <c r="G13659" s="2"/>
      <c r="J13659" s="2"/>
      <c r="N13659" s="2"/>
    </row>
    <row r="13660" spans="1:14" x14ac:dyDescent="0.35">
      <c r="A13660" s="2"/>
      <c r="D13660" s="2"/>
      <c r="G13660" s="2"/>
      <c r="J13660" s="2"/>
      <c r="N13660" s="2"/>
    </row>
    <row r="13661" spans="1:14" x14ac:dyDescent="0.35">
      <c r="A13661" s="2"/>
      <c r="D13661" s="2"/>
      <c r="G13661" s="2"/>
      <c r="J13661" s="2"/>
      <c r="N13661" s="2"/>
    </row>
    <row r="13662" spans="1:14" x14ac:dyDescent="0.35">
      <c r="A13662" s="2"/>
      <c r="D13662" s="2"/>
      <c r="G13662" s="2"/>
      <c r="J13662" s="2"/>
      <c r="N13662" s="2"/>
    </row>
    <row r="13663" spans="1:14" x14ac:dyDescent="0.35">
      <c r="A13663" s="2"/>
      <c r="D13663" s="2"/>
      <c r="G13663" s="2"/>
      <c r="J13663" s="2"/>
      <c r="N13663" s="2"/>
    </row>
    <row r="13664" spans="1:14" x14ac:dyDescent="0.35">
      <c r="A13664" s="2"/>
      <c r="D13664" s="2"/>
      <c r="G13664" s="2"/>
      <c r="J13664" s="2"/>
      <c r="N13664" s="2"/>
    </row>
    <row r="13665" spans="1:14" x14ac:dyDescent="0.35">
      <c r="A13665" s="2"/>
      <c r="D13665" s="2"/>
      <c r="G13665" s="2"/>
      <c r="J13665" s="2"/>
      <c r="N13665" s="2"/>
    </row>
    <row r="13666" spans="1:14" x14ac:dyDescent="0.35">
      <c r="A13666" s="2"/>
      <c r="D13666" s="2"/>
      <c r="G13666" s="2"/>
      <c r="J13666" s="2"/>
      <c r="N13666" s="2"/>
    </row>
    <row r="13667" spans="1:14" x14ac:dyDescent="0.35">
      <c r="A13667" s="2"/>
      <c r="D13667" s="2"/>
      <c r="G13667" s="2"/>
      <c r="J13667" s="2"/>
      <c r="N13667" s="2"/>
    </row>
    <row r="13668" spans="1:14" x14ac:dyDescent="0.35">
      <c r="A13668" s="2"/>
      <c r="D13668" s="2"/>
      <c r="G13668" s="2"/>
      <c r="J13668" s="2"/>
      <c r="N13668" s="2"/>
    </row>
    <row r="13669" spans="1:14" x14ac:dyDescent="0.35">
      <c r="A13669" s="2"/>
      <c r="D13669" s="2"/>
      <c r="G13669" s="2"/>
      <c r="J13669" s="2"/>
      <c r="N13669" s="2"/>
    </row>
    <row r="13670" spans="1:14" x14ac:dyDescent="0.35">
      <c r="A13670" s="2"/>
      <c r="D13670" s="2"/>
      <c r="J13670" s="2"/>
      <c r="N13670" s="2"/>
    </row>
    <row r="13671" spans="1:14" x14ac:dyDescent="0.35">
      <c r="A13671" s="2"/>
      <c r="D13671" s="2"/>
      <c r="J13671" s="2"/>
      <c r="N13671" s="2"/>
    </row>
    <row r="13672" spans="1:14" x14ac:dyDescent="0.35">
      <c r="A13672" s="2"/>
      <c r="D13672" s="2"/>
      <c r="J13672" s="2"/>
      <c r="N13672" s="2"/>
    </row>
    <row r="13673" spans="1:14" x14ac:dyDescent="0.35">
      <c r="A13673" s="2"/>
      <c r="D13673" s="2"/>
      <c r="J13673" s="2"/>
      <c r="N13673" s="2"/>
    </row>
    <row r="13674" spans="1:14" x14ac:dyDescent="0.35">
      <c r="A13674" s="2"/>
      <c r="D13674" s="2"/>
      <c r="J13674" s="2"/>
      <c r="N13674" s="2"/>
    </row>
    <row r="13675" spans="1:14" x14ac:dyDescent="0.35">
      <c r="A13675" s="2"/>
      <c r="D13675" s="2"/>
      <c r="J13675" s="2"/>
      <c r="N13675" s="2"/>
    </row>
    <row r="13676" spans="1:14" x14ac:dyDescent="0.35">
      <c r="A13676" s="2"/>
      <c r="D13676" s="2"/>
      <c r="G13676" s="2"/>
      <c r="J13676" s="2"/>
      <c r="N13676" s="2"/>
    </row>
    <row r="13677" spans="1:14" x14ac:dyDescent="0.35">
      <c r="A13677" s="2"/>
      <c r="D13677" s="2"/>
      <c r="G13677" s="2"/>
      <c r="J13677" s="2"/>
      <c r="N13677" s="2"/>
    </row>
    <row r="13678" spans="1:14" x14ac:dyDescent="0.35">
      <c r="A13678" s="2"/>
      <c r="D13678" s="2"/>
      <c r="G13678" s="2"/>
      <c r="J13678" s="2"/>
      <c r="N13678" s="2"/>
    </row>
    <row r="13679" spans="1:14" x14ac:dyDescent="0.35">
      <c r="A13679" s="2"/>
      <c r="D13679" s="2"/>
      <c r="G13679" s="2"/>
      <c r="J13679" s="2"/>
      <c r="N13679" s="2"/>
    </row>
    <row r="13680" spans="1:14" x14ac:dyDescent="0.35">
      <c r="A13680" s="2"/>
      <c r="D13680" s="2"/>
      <c r="G13680" s="2"/>
      <c r="J13680" s="2"/>
      <c r="N13680" s="2"/>
    </row>
    <row r="13681" spans="1:14" x14ac:dyDescent="0.35">
      <c r="A13681" s="2"/>
      <c r="D13681" s="2"/>
      <c r="G13681" s="2"/>
      <c r="J13681" s="2"/>
      <c r="N13681" s="2"/>
    </row>
    <row r="13682" spans="1:14" x14ac:dyDescent="0.35">
      <c r="A13682" s="2"/>
      <c r="D13682" s="2"/>
      <c r="G13682" s="2"/>
      <c r="J13682" s="2"/>
      <c r="N13682" s="2"/>
    </row>
    <row r="13683" spans="1:14" x14ac:dyDescent="0.35">
      <c r="A13683" s="2"/>
      <c r="D13683" s="2"/>
      <c r="G13683" s="2"/>
      <c r="J13683" s="2"/>
      <c r="N13683" s="2"/>
    </row>
    <row r="13684" spans="1:14" x14ac:dyDescent="0.35">
      <c r="A13684" s="2"/>
      <c r="D13684" s="2"/>
      <c r="G13684" s="2"/>
      <c r="J13684" s="2"/>
      <c r="N13684" s="2"/>
    </row>
    <row r="13685" spans="1:14" x14ac:dyDescent="0.35">
      <c r="A13685" s="2"/>
      <c r="D13685" s="2"/>
      <c r="J13685" s="2"/>
      <c r="N13685" s="2"/>
    </row>
    <row r="13686" spans="1:14" x14ac:dyDescent="0.35">
      <c r="A13686" s="2"/>
      <c r="D13686" s="2"/>
      <c r="J13686" s="2"/>
      <c r="N13686" s="2"/>
    </row>
    <row r="13687" spans="1:14" x14ac:dyDescent="0.35">
      <c r="A13687" s="2"/>
      <c r="D13687" s="2"/>
      <c r="J13687" s="2"/>
      <c r="N13687" s="2"/>
    </row>
    <row r="13688" spans="1:14" x14ac:dyDescent="0.35">
      <c r="A13688" s="2"/>
      <c r="D13688" s="2"/>
      <c r="J13688" s="2"/>
      <c r="N13688" s="2"/>
    </row>
    <row r="13689" spans="1:14" x14ac:dyDescent="0.35">
      <c r="A13689" s="2"/>
      <c r="D13689" s="2"/>
      <c r="J13689" s="2"/>
      <c r="N13689" s="2"/>
    </row>
    <row r="13690" spans="1:14" x14ac:dyDescent="0.35">
      <c r="A13690" s="2"/>
      <c r="D13690" s="2"/>
      <c r="J13690" s="2"/>
      <c r="N13690" s="2"/>
    </row>
    <row r="13691" spans="1:14" x14ac:dyDescent="0.35">
      <c r="A13691" s="2"/>
      <c r="D13691" s="2"/>
      <c r="G13691" s="2"/>
      <c r="J13691" s="2"/>
      <c r="N13691" s="2"/>
    </row>
    <row r="13692" spans="1:14" x14ac:dyDescent="0.35">
      <c r="A13692" s="2"/>
      <c r="D13692" s="2"/>
      <c r="G13692" s="2"/>
      <c r="J13692" s="2"/>
      <c r="N13692" s="2"/>
    </row>
    <row r="13693" spans="1:14" x14ac:dyDescent="0.35">
      <c r="A13693" s="2"/>
      <c r="D13693" s="2"/>
      <c r="G13693" s="2"/>
      <c r="J13693" s="2"/>
      <c r="N13693" s="2"/>
    </row>
    <row r="13694" spans="1:14" x14ac:dyDescent="0.35">
      <c r="A13694" s="2"/>
      <c r="D13694" s="2"/>
      <c r="G13694" s="2"/>
      <c r="J13694" s="2"/>
      <c r="N13694" s="2"/>
    </row>
    <row r="13695" spans="1:14" x14ac:dyDescent="0.35">
      <c r="A13695" s="2"/>
      <c r="D13695" s="2"/>
      <c r="G13695" s="2"/>
      <c r="J13695" s="2"/>
      <c r="N13695" s="2"/>
    </row>
    <row r="13696" spans="1:14" x14ac:dyDescent="0.35">
      <c r="A13696" s="2"/>
      <c r="D13696" s="2"/>
      <c r="G13696" s="2"/>
      <c r="J13696" s="2"/>
      <c r="N13696" s="2"/>
    </row>
    <row r="13697" spans="1:14" x14ac:dyDescent="0.35">
      <c r="A13697" s="2"/>
      <c r="D13697" s="2"/>
      <c r="G13697" s="2"/>
      <c r="J13697" s="2"/>
      <c r="N13697" s="2"/>
    </row>
    <row r="13698" spans="1:14" x14ac:dyDescent="0.35">
      <c r="A13698" s="2"/>
      <c r="D13698" s="2"/>
      <c r="G13698" s="2"/>
      <c r="J13698" s="2"/>
      <c r="N13698" s="2"/>
    </row>
    <row r="13699" spans="1:14" x14ac:dyDescent="0.35">
      <c r="A13699" s="2"/>
      <c r="D13699" s="2"/>
      <c r="G13699" s="2"/>
      <c r="J13699" s="2"/>
      <c r="N13699" s="2"/>
    </row>
    <row r="13700" spans="1:14" x14ac:dyDescent="0.35">
      <c r="A13700" s="2"/>
      <c r="D13700" s="2"/>
      <c r="G13700" s="2"/>
      <c r="J13700" s="2"/>
      <c r="N13700" s="2"/>
    </row>
    <row r="13701" spans="1:14" x14ac:dyDescent="0.35">
      <c r="A13701" s="2"/>
      <c r="D13701" s="2"/>
      <c r="G13701" s="2"/>
      <c r="J13701" s="2"/>
      <c r="N13701" s="2"/>
    </row>
    <row r="13702" spans="1:14" x14ac:dyDescent="0.35">
      <c r="A13702" s="2"/>
      <c r="D13702" s="2"/>
      <c r="G13702" s="2"/>
      <c r="J13702" s="2"/>
      <c r="N13702" s="2"/>
    </row>
    <row r="13703" spans="1:14" x14ac:dyDescent="0.35">
      <c r="A13703" s="2"/>
      <c r="D13703" s="2"/>
      <c r="G13703" s="2"/>
      <c r="J13703" s="2"/>
      <c r="N13703" s="2"/>
    </row>
    <row r="13704" spans="1:14" x14ac:dyDescent="0.35">
      <c r="A13704" s="2"/>
      <c r="D13704" s="2"/>
      <c r="J13704" s="2"/>
      <c r="N13704" s="2"/>
    </row>
    <row r="13705" spans="1:14" x14ac:dyDescent="0.35">
      <c r="A13705" s="2"/>
      <c r="D13705" s="2"/>
      <c r="J13705" s="2"/>
      <c r="N13705" s="2"/>
    </row>
    <row r="13706" spans="1:14" x14ac:dyDescent="0.35">
      <c r="A13706" s="2"/>
      <c r="D13706" s="2"/>
      <c r="J13706" s="2"/>
      <c r="N13706" s="2"/>
    </row>
    <row r="13707" spans="1:14" x14ac:dyDescent="0.35">
      <c r="A13707" s="2"/>
      <c r="D13707" s="2"/>
      <c r="J13707" s="2"/>
      <c r="N13707" s="2"/>
    </row>
    <row r="13708" spans="1:14" x14ac:dyDescent="0.35">
      <c r="A13708" s="2"/>
      <c r="D13708" s="2"/>
      <c r="J13708" s="2"/>
      <c r="N13708" s="2"/>
    </row>
    <row r="13709" spans="1:14" x14ac:dyDescent="0.35">
      <c r="A13709" s="2"/>
      <c r="D13709" s="2"/>
      <c r="J13709" s="2"/>
      <c r="N13709" s="2"/>
    </row>
    <row r="13710" spans="1:14" x14ac:dyDescent="0.35">
      <c r="A13710" s="2"/>
      <c r="D13710" s="2"/>
      <c r="G13710" s="2"/>
      <c r="J13710" s="2"/>
      <c r="N13710" s="2"/>
    </row>
    <row r="13711" spans="1:14" x14ac:dyDescent="0.35">
      <c r="A13711" s="2"/>
      <c r="D13711" s="2"/>
      <c r="G13711" s="2"/>
      <c r="J13711" s="2"/>
      <c r="N13711" s="2"/>
    </row>
    <row r="13712" spans="1:14" x14ac:dyDescent="0.35">
      <c r="A13712" s="2"/>
      <c r="D13712" s="2"/>
      <c r="G13712" s="2"/>
      <c r="J13712" s="2"/>
      <c r="N13712" s="2"/>
    </row>
    <row r="13713" spans="1:14" x14ac:dyDescent="0.35">
      <c r="A13713" s="2"/>
      <c r="D13713" s="2"/>
      <c r="G13713" s="2"/>
      <c r="J13713" s="2"/>
      <c r="N13713" s="2"/>
    </row>
    <row r="13714" spans="1:14" x14ac:dyDescent="0.35">
      <c r="A13714" s="2"/>
      <c r="D13714" s="2"/>
      <c r="G13714" s="2"/>
      <c r="J13714" s="2"/>
      <c r="N13714" s="2"/>
    </row>
    <row r="13715" spans="1:14" x14ac:dyDescent="0.35">
      <c r="A13715" s="2"/>
      <c r="D13715" s="2"/>
      <c r="G13715" s="2"/>
      <c r="J13715" s="2"/>
      <c r="N13715" s="2"/>
    </row>
    <row r="13716" spans="1:14" x14ac:dyDescent="0.35">
      <c r="A13716" s="2"/>
      <c r="D13716" s="2"/>
      <c r="G13716" s="2"/>
      <c r="J13716" s="2"/>
      <c r="N13716" s="2"/>
    </row>
    <row r="13717" spans="1:14" x14ac:dyDescent="0.35">
      <c r="A13717" s="2"/>
      <c r="D13717" s="2"/>
      <c r="G13717" s="2"/>
      <c r="J13717" s="2"/>
      <c r="N13717" s="2"/>
    </row>
    <row r="13718" spans="1:14" x14ac:dyDescent="0.35">
      <c r="A13718" s="2"/>
      <c r="D13718" s="2"/>
      <c r="G13718" s="2"/>
      <c r="J13718" s="2"/>
      <c r="N13718" s="2"/>
    </row>
    <row r="13719" spans="1:14" x14ac:dyDescent="0.35">
      <c r="A13719" s="2"/>
      <c r="D13719" s="2"/>
      <c r="G13719" s="2"/>
      <c r="J13719" s="2"/>
      <c r="N13719" s="2"/>
    </row>
    <row r="13720" spans="1:14" x14ac:dyDescent="0.35">
      <c r="A13720" s="2"/>
      <c r="D13720" s="2"/>
      <c r="G13720" s="2"/>
      <c r="J13720" s="2"/>
      <c r="N13720" s="2"/>
    </row>
    <row r="13721" spans="1:14" x14ac:dyDescent="0.35">
      <c r="A13721" s="2"/>
      <c r="D13721" s="2"/>
      <c r="G13721" s="2"/>
      <c r="J13721" s="2"/>
      <c r="N13721" s="2"/>
    </row>
    <row r="13722" spans="1:14" x14ac:dyDescent="0.35">
      <c r="A13722" s="2"/>
      <c r="D13722" s="2"/>
      <c r="J13722" s="2"/>
      <c r="N13722" s="2"/>
    </row>
    <row r="13723" spans="1:14" x14ac:dyDescent="0.35">
      <c r="A13723" s="2"/>
      <c r="D13723" s="2"/>
      <c r="J13723" s="2"/>
      <c r="N13723" s="2"/>
    </row>
    <row r="13724" spans="1:14" x14ac:dyDescent="0.35">
      <c r="A13724" s="2"/>
      <c r="D13724" s="2"/>
      <c r="J13724" s="2"/>
      <c r="N13724" s="2"/>
    </row>
    <row r="13725" spans="1:14" x14ac:dyDescent="0.35">
      <c r="A13725" s="2"/>
      <c r="D13725" s="2"/>
      <c r="J13725" s="2"/>
      <c r="N13725" s="2"/>
    </row>
    <row r="13726" spans="1:14" x14ac:dyDescent="0.35">
      <c r="A13726" s="2"/>
      <c r="D13726" s="2"/>
      <c r="J13726" s="2"/>
      <c r="N13726" s="2"/>
    </row>
    <row r="13727" spans="1:14" x14ac:dyDescent="0.35">
      <c r="A13727" s="2"/>
      <c r="D13727" s="2"/>
      <c r="J13727" s="2"/>
      <c r="N13727" s="2"/>
    </row>
    <row r="13728" spans="1:14" x14ac:dyDescent="0.35">
      <c r="A13728" s="2"/>
      <c r="D13728" s="2"/>
      <c r="G13728" s="2"/>
      <c r="J13728" s="2"/>
      <c r="N13728" s="2"/>
    </row>
    <row r="13729" spans="1:14" x14ac:dyDescent="0.35">
      <c r="A13729" s="2"/>
      <c r="D13729" s="2"/>
      <c r="G13729" s="2"/>
      <c r="J13729" s="2"/>
      <c r="N13729" s="2"/>
    </row>
    <row r="13730" spans="1:14" x14ac:dyDescent="0.35">
      <c r="A13730" s="2"/>
      <c r="D13730" s="2"/>
      <c r="G13730" s="2"/>
      <c r="J13730" s="2"/>
      <c r="N13730" s="2"/>
    </row>
    <row r="13731" spans="1:14" x14ac:dyDescent="0.35">
      <c r="A13731" s="2"/>
      <c r="D13731" s="2"/>
      <c r="G13731" s="2"/>
      <c r="J13731" s="2"/>
      <c r="N13731" s="2"/>
    </row>
    <row r="13732" spans="1:14" x14ac:dyDescent="0.35">
      <c r="A13732" s="2"/>
      <c r="D13732" s="2"/>
      <c r="G13732" s="2"/>
      <c r="J13732" s="2"/>
      <c r="N13732" s="2"/>
    </row>
    <row r="13733" spans="1:14" x14ac:dyDescent="0.35">
      <c r="A13733" s="2"/>
      <c r="D13733" s="2"/>
      <c r="G13733" s="2"/>
      <c r="J13733" s="2"/>
      <c r="N13733" s="2"/>
    </row>
    <row r="13734" spans="1:14" x14ac:dyDescent="0.35">
      <c r="A13734" s="2"/>
      <c r="D13734" s="2"/>
      <c r="G13734" s="2"/>
      <c r="J13734" s="2"/>
      <c r="N13734" s="2"/>
    </row>
    <row r="13735" spans="1:14" x14ac:dyDescent="0.35">
      <c r="A13735" s="2"/>
      <c r="D13735" s="2"/>
      <c r="G13735" s="2"/>
      <c r="J13735" s="2"/>
      <c r="N13735" s="2"/>
    </row>
    <row r="13736" spans="1:14" x14ac:dyDescent="0.35">
      <c r="A13736" s="2"/>
      <c r="D13736" s="2"/>
      <c r="G13736" s="2"/>
      <c r="J13736" s="2"/>
      <c r="N13736" s="2"/>
    </row>
    <row r="13737" spans="1:14" x14ac:dyDescent="0.35">
      <c r="A13737" s="2"/>
      <c r="D13737" s="2"/>
      <c r="G13737" s="2"/>
      <c r="J13737" s="2"/>
      <c r="N13737" s="2"/>
    </row>
    <row r="13738" spans="1:14" x14ac:dyDescent="0.35">
      <c r="A13738" s="2"/>
      <c r="D13738" s="2"/>
      <c r="G13738" s="2"/>
      <c r="J13738" s="2"/>
      <c r="N13738" s="2"/>
    </row>
    <row r="13739" spans="1:14" x14ac:dyDescent="0.35">
      <c r="A13739" s="2"/>
      <c r="D13739" s="2"/>
      <c r="G13739" s="2"/>
      <c r="J13739" s="2"/>
      <c r="N13739" s="2"/>
    </row>
    <row r="13740" spans="1:14" x14ac:dyDescent="0.35">
      <c r="A13740" s="2"/>
      <c r="D13740" s="2"/>
      <c r="G13740" s="2"/>
      <c r="J13740" s="2"/>
      <c r="N13740" s="2"/>
    </row>
    <row r="13741" spans="1:14" x14ac:dyDescent="0.35">
      <c r="A13741" s="2"/>
      <c r="D13741" s="2"/>
      <c r="G13741" s="2"/>
      <c r="J13741" s="2"/>
      <c r="N13741" s="2"/>
    </row>
    <row r="13742" spans="1:14" x14ac:dyDescent="0.35">
      <c r="A13742" s="2"/>
      <c r="D13742" s="2"/>
      <c r="G13742" s="2"/>
      <c r="J13742" s="2"/>
      <c r="N13742" s="2"/>
    </row>
    <row r="13743" spans="1:14" x14ac:dyDescent="0.35">
      <c r="A13743" s="2"/>
      <c r="D13743" s="2"/>
      <c r="J13743" s="2"/>
      <c r="N13743" s="2"/>
    </row>
    <row r="13744" spans="1:14" x14ac:dyDescent="0.35">
      <c r="A13744" s="2"/>
      <c r="D13744" s="2"/>
      <c r="J13744" s="2"/>
      <c r="N13744" s="2"/>
    </row>
    <row r="13745" spans="1:14" x14ac:dyDescent="0.35">
      <c r="A13745" s="2"/>
      <c r="D13745" s="2"/>
      <c r="J13745" s="2"/>
      <c r="N13745" s="2"/>
    </row>
    <row r="13746" spans="1:14" x14ac:dyDescent="0.35">
      <c r="A13746" s="2"/>
      <c r="D13746" s="2"/>
      <c r="J13746" s="2"/>
      <c r="N13746" s="2"/>
    </row>
    <row r="13747" spans="1:14" x14ac:dyDescent="0.35">
      <c r="A13747" s="2"/>
      <c r="D13747" s="2"/>
      <c r="J13747" s="2"/>
      <c r="N13747" s="2"/>
    </row>
    <row r="13748" spans="1:14" x14ac:dyDescent="0.35">
      <c r="A13748" s="2"/>
      <c r="D13748" s="2"/>
      <c r="J13748" s="2"/>
      <c r="N13748" s="2"/>
    </row>
    <row r="13749" spans="1:14" x14ac:dyDescent="0.35">
      <c r="A13749" s="2"/>
      <c r="D13749" s="2"/>
      <c r="G13749" s="2"/>
      <c r="J13749" s="2"/>
      <c r="N13749" s="2"/>
    </row>
    <row r="13750" spans="1:14" x14ac:dyDescent="0.35">
      <c r="A13750" s="2"/>
      <c r="D13750" s="2"/>
      <c r="G13750" s="2"/>
      <c r="J13750" s="2"/>
      <c r="N13750" s="2"/>
    </row>
    <row r="13751" spans="1:14" x14ac:dyDescent="0.35">
      <c r="A13751" s="2"/>
      <c r="D13751" s="2"/>
      <c r="G13751" s="2"/>
      <c r="J13751" s="2"/>
      <c r="N13751" s="2"/>
    </row>
    <row r="13752" spans="1:14" x14ac:dyDescent="0.35">
      <c r="A13752" s="2"/>
      <c r="D13752" s="2"/>
      <c r="G13752" s="2"/>
      <c r="J13752" s="2"/>
      <c r="N13752" s="2"/>
    </row>
    <row r="13753" spans="1:14" x14ac:dyDescent="0.35">
      <c r="A13753" s="2"/>
      <c r="D13753" s="2"/>
      <c r="G13753" s="2"/>
      <c r="J13753" s="2"/>
      <c r="N13753" s="2"/>
    </row>
    <row r="13754" spans="1:14" x14ac:dyDescent="0.35">
      <c r="A13754" s="2"/>
      <c r="D13754" s="2"/>
      <c r="G13754" s="2"/>
      <c r="J13754" s="2"/>
      <c r="N13754" s="2"/>
    </row>
    <row r="13755" spans="1:14" x14ac:dyDescent="0.35">
      <c r="A13755" s="2"/>
      <c r="D13755" s="2"/>
      <c r="G13755" s="2"/>
      <c r="J13755" s="2"/>
      <c r="N13755" s="2"/>
    </row>
    <row r="13756" spans="1:14" x14ac:dyDescent="0.35">
      <c r="A13756" s="2"/>
      <c r="D13756" s="2"/>
      <c r="G13756" s="2"/>
      <c r="J13756" s="2"/>
      <c r="N13756" s="2"/>
    </row>
    <row r="13757" spans="1:14" x14ac:dyDescent="0.35">
      <c r="A13757" s="2"/>
      <c r="D13757" s="2"/>
      <c r="G13757" s="2"/>
      <c r="J13757" s="2"/>
      <c r="N13757" s="2"/>
    </row>
    <row r="13758" spans="1:14" x14ac:dyDescent="0.35">
      <c r="A13758" s="2"/>
      <c r="D13758" s="2"/>
      <c r="G13758" s="2"/>
      <c r="J13758" s="2"/>
      <c r="N13758" s="2"/>
    </row>
    <row r="13759" spans="1:14" x14ac:dyDescent="0.35">
      <c r="A13759" s="2"/>
      <c r="D13759" s="2"/>
      <c r="G13759" s="2"/>
      <c r="J13759" s="2"/>
      <c r="N13759" s="2"/>
    </row>
    <row r="13760" spans="1:14" x14ac:dyDescent="0.35">
      <c r="A13760" s="2"/>
      <c r="D13760" s="2"/>
      <c r="G13760" s="2"/>
      <c r="J13760" s="2"/>
      <c r="N13760" s="2"/>
    </row>
    <row r="13761" spans="1:14" x14ac:dyDescent="0.35">
      <c r="A13761" s="2"/>
      <c r="D13761" s="2"/>
      <c r="G13761" s="2"/>
      <c r="J13761" s="2"/>
      <c r="N13761" s="2"/>
    </row>
    <row r="13762" spans="1:14" x14ac:dyDescent="0.35">
      <c r="A13762" s="2"/>
      <c r="D13762" s="2"/>
      <c r="G13762" s="2"/>
      <c r="J13762" s="2"/>
      <c r="N13762" s="2"/>
    </row>
    <row r="13763" spans="1:14" x14ac:dyDescent="0.35">
      <c r="A13763" s="2"/>
      <c r="D13763" s="2"/>
      <c r="G13763" s="2"/>
      <c r="J13763" s="2"/>
      <c r="N13763" s="2"/>
    </row>
    <row r="13764" spans="1:14" x14ac:dyDescent="0.35">
      <c r="A13764" s="2"/>
      <c r="D13764" s="2"/>
      <c r="J13764" s="2"/>
      <c r="N13764" s="2"/>
    </row>
    <row r="13765" spans="1:14" x14ac:dyDescent="0.35">
      <c r="A13765" s="2"/>
      <c r="D13765" s="2"/>
      <c r="J13765" s="2"/>
      <c r="N13765" s="2"/>
    </row>
    <row r="13766" spans="1:14" x14ac:dyDescent="0.35">
      <c r="A13766" s="2"/>
      <c r="D13766" s="2"/>
      <c r="J13766" s="2"/>
      <c r="N13766" s="2"/>
    </row>
    <row r="13767" spans="1:14" x14ac:dyDescent="0.35">
      <c r="A13767" s="2"/>
      <c r="D13767" s="2"/>
      <c r="J13767" s="2"/>
      <c r="N13767" s="2"/>
    </row>
    <row r="13768" spans="1:14" x14ac:dyDescent="0.35">
      <c r="A13768" s="2"/>
      <c r="D13768" s="2"/>
      <c r="J13768" s="2"/>
      <c r="N13768" s="2"/>
    </row>
    <row r="13769" spans="1:14" x14ac:dyDescent="0.35">
      <c r="A13769" s="2"/>
      <c r="D13769" s="2"/>
      <c r="J13769" s="2"/>
      <c r="N13769" s="2"/>
    </row>
    <row r="13770" spans="1:14" x14ac:dyDescent="0.35">
      <c r="A13770" s="2"/>
      <c r="D13770" s="2"/>
      <c r="G13770" s="2"/>
      <c r="J13770" s="2"/>
      <c r="N13770" s="2"/>
    </row>
    <row r="13771" spans="1:14" x14ac:dyDescent="0.35">
      <c r="A13771" s="2"/>
      <c r="D13771" s="2"/>
      <c r="G13771" s="2"/>
      <c r="J13771" s="2"/>
      <c r="N13771" s="2"/>
    </row>
    <row r="13772" spans="1:14" x14ac:dyDescent="0.35">
      <c r="A13772" s="2"/>
      <c r="D13772" s="2"/>
      <c r="G13772" s="2"/>
      <c r="J13772" s="2"/>
      <c r="N13772" s="2"/>
    </row>
    <row r="13773" spans="1:14" x14ac:dyDescent="0.35">
      <c r="A13773" s="2"/>
      <c r="D13773" s="2"/>
      <c r="G13773" s="2"/>
      <c r="J13773" s="2"/>
      <c r="N13773" s="2"/>
    </row>
    <row r="13774" spans="1:14" x14ac:dyDescent="0.35">
      <c r="A13774" s="2"/>
      <c r="D13774" s="2"/>
      <c r="G13774" s="2"/>
      <c r="J13774" s="2"/>
      <c r="N13774" s="2"/>
    </row>
    <row r="13775" spans="1:14" x14ac:dyDescent="0.35">
      <c r="A13775" s="2"/>
      <c r="D13775" s="2"/>
      <c r="G13775" s="2"/>
      <c r="J13775" s="2"/>
      <c r="N13775" s="2"/>
    </row>
    <row r="13776" spans="1:14" x14ac:dyDescent="0.35">
      <c r="A13776" s="2"/>
      <c r="D13776" s="2"/>
      <c r="G13776" s="2"/>
      <c r="J13776" s="2"/>
      <c r="N13776" s="2"/>
    </row>
    <row r="13777" spans="1:14" x14ac:dyDescent="0.35">
      <c r="A13777" s="2"/>
      <c r="D13777" s="2"/>
      <c r="G13777" s="2"/>
      <c r="J13777" s="2"/>
      <c r="N13777" s="2"/>
    </row>
    <row r="13778" spans="1:14" x14ac:dyDescent="0.35">
      <c r="A13778" s="2"/>
      <c r="D13778" s="2"/>
      <c r="G13778" s="2"/>
      <c r="J13778" s="2"/>
      <c r="N13778" s="2"/>
    </row>
    <row r="13779" spans="1:14" x14ac:dyDescent="0.35">
      <c r="A13779" s="2"/>
      <c r="D13779" s="2"/>
      <c r="G13779" s="2"/>
      <c r="J13779" s="2"/>
      <c r="N13779" s="2"/>
    </row>
    <row r="13780" spans="1:14" x14ac:dyDescent="0.35">
      <c r="A13780" s="2"/>
      <c r="D13780" s="2"/>
      <c r="G13780" s="2"/>
      <c r="J13780" s="2"/>
      <c r="N13780" s="2"/>
    </row>
    <row r="13781" spans="1:14" x14ac:dyDescent="0.35">
      <c r="A13781" s="2"/>
      <c r="D13781" s="2"/>
      <c r="G13781" s="2"/>
      <c r="J13781" s="2"/>
      <c r="N13781" s="2"/>
    </row>
    <row r="13782" spans="1:14" x14ac:dyDescent="0.35">
      <c r="A13782" s="2"/>
      <c r="D13782" s="2"/>
      <c r="G13782" s="2"/>
      <c r="J13782" s="2"/>
      <c r="N13782" s="2"/>
    </row>
    <row r="13783" spans="1:14" x14ac:dyDescent="0.35">
      <c r="A13783" s="2"/>
      <c r="D13783" s="2"/>
      <c r="G13783" s="2"/>
      <c r="J13783" s="2"/>
      <c r="N13783" s="2"/>
    </row>
    <row r="13784" spans="1:14" x14ac:dyDescent="0.35">
      <c r="A13784" s="2"/>
      <c r="D13784" s="2"/>
      <c r="G13784" s="2"/>
      <c r="J13784" s="2"/>
      <c r="N13784" s="2"/>
    </row>
    <row r="13785" spans="1:14" x14ac:dyDescent="0.35">
      <c r="A13785" s="2"/>
      <c r="D13785" s="2"/>
      <c r="J13785" s="2"/>
      <c r="N13785" s="2"/>
    </row>
    <row r="13786" spans="1:14" x14ac:dyDescent="0.35">
      <c r="A13786" s="2"/>
      <c r="D13786" s="2"/>
      <c r="J13786" s="2"/>
      <c r="N13786" s="2"/>
    </row>
    <row r="13787" spans="1:14" x14ac:dyDescent="0.35">
      <c r="A13787" s="2"/>
      <c r="D13787" s="2"/>
      <c r="J13787" s="2"/>
      <c r="N13787" s="2"/>
    </row>
    <row r="13788" spans="1:14" x14ac:dyDescent="0.35">
      <c r="A13788" s="2"/>
      <c r="D13788" s="2"/>
      <c r="J13788" s="2"/>
      <c r="N13788" s="2"/>
    </row>
    <row r="13789" spans="1:14" x14ac:dyDescent="0.35">
      <c r="A13789" s="2"/>
      <c r="D13789" s="2"/>
      <c r="J13789" s="2"/>
      <c r="N13789" s="2"/>
    </row>
    <row r="13790" spans="1:14" x14ac:dyDescent="0.35">
      <c r="A13790" s="2"/>
      <c r="D13790" s="2"/>
      <c r="J13790" s="2"/>
      <c r="N13790" s="2"/>
    </row>
    <row r="13791" spans="1:14" x14ac:dyDescent="0.35">
      <c r="A13791" s="2"/>
      <c r="D13791" s="2"/>
      <c r="G13791" s="2"/>
      <c r="J13791" s="2"/>
      <c r="N13791" s="2"/>
    </row>
    <row r="13792" spans="1:14" x14ac:dyDescent="0.35">
      <c r="A13792" s="2"/>
      <c r="D13792" s="2"/>
      <c r="G13792" s="2"/>
      <c r="J13792" s="2"/>
      <c r="N13792" s="2"/>
    </row>
    <row r="13793" spans="1:14" x14ac:dyDescent="0.35">
      <c r="A13793" s="2"/>
      <c r="D13793" s="2"/>
      <c r="G13793" s="2"/>
      <c r="J13793" s="2"/>
      <c r="N13793" s="2"/>
    </row>
    <row r="13794" spans="1:14" x14ac:dyDescent="0.35">
      <c r="A13794" s="2"/>
      <c r="D13794" s="2"/>
      <c r="G13794" s="2"/>
      <c r="J13794" s="2"/>
      <c r="N13794" s="2"/>
    </row>
    <row r="13795" spans="1:14" x14ac:dyDescent="0.35">
      <c r="A13795" s="2"/>
      <c r="D13795" s="2"/>
      <c r="G13795" s="2"/>
      <c r="J13795" s="2"/>
      <c r="N13795" s="2"/>
    </row>
    <row r="13796" spans="1:14" x14ac:dyDescent="0.35">
      <c r="A13796" s="2"/>
      <c r="D13796" s="2"/>
      <c r="G13796" s="2"/>
      <c r="J13796" s="2"/>
      <c r="N13796" s="2"/>
    </row>
    <row r="13797" spans="1:14" x14ac:dyDescent="0.35">
      <c r="A13797" s="2"/>
      <c r="D13797" s="2"/>
      <c r="G13797" s="2"/>
      <c r="J13797" s="2"/>
      <c r="N13797" s="2"/>
    </row>
    <row r="13798" spans="1:14" x14ac:dyDescent="0.35">
      <c r="A13798" s="2"/>
      <c r="D13798" s="2"/>
      <c r="G13798" s="2"/>
      <c r="J13798" s="2"/>
      <c r="N13798" s="2"/>
    </row>
    <row r="13799" spans="1:14" x14ac:dyDescent="0.35">
      <c r="A13799" s="2"/>
      <c r="D13799" s="2"/>
      <c r="G13799" s="2"/>
      <c r="J13799" s="2"/>
      <c r="N13799" s="2"/>
    </row>
    <row r="13800" spans="1:14" x14ac:dyDescent="0.35">
      <c r="A13800" s="2"/>
      <c r="D13800" s="2"/>
      <c r="G13800" s="2"/>
      <c r="J13800" s="2"/>
      <c r="N13800" s="2"/>
    </row>
    <row r="13801" spans="1:14" x14ac:dyDescent="0.35">
      <c r="A13801" s="2"/>
      <c r="D13801" s="2"/>
      <c r="G13801" s="2"/>
      <c r="J13801" s="2"/>
      <c r="N13801" s="2"/>
    </row>
    <row r="13802" spans="1:14" x14ac:dyDescent="0.35">
      <c r="A13802" s="2"/>
      <c r="D13802" s="2"/>
      <c r="G13802" s="2"/>
      <c r="J13802" s="2"/>
      <c r="N13802" s="2"/>
    </row>
    <row r="13803" spans="1:14" x14ac:dyDescent="0.35">
      <c r="A13803" s="2"/>
      <c r="D13803" s="2"/>
      <c r="G13803" s="2"/>
      <c r="J13803" s="2"/>
      <c r="N13803" s="2"/>
    </row>
    <row r="13804" spans="1:14" x14ac:dyDescent="0.35">
      <c r="A13804" s="2"/>
      <c r="D13804" s="2"/>
      <c r="G13804" s="2"/>
      <c r="J13804" s="2"/>
      <c r="N13804" s="2"/>
    </row>
    <row r="13805" spans="1:14" x14ac:dyDescent="0.35">
      <c r="A13805" s="2"/>
      <c r="D13805" s="2"/>
      <c r="G13805" s="2"/>
      <c r="J13805" s="2"/>
      <c r="N13805" s="2"/>
    </row>
    <row r="13806" spans="1:14" x14ac:dyDescent="0.35">
      <c r="A13806" s="2"/>
      <c r="D13806" s="2"/>
      <c r="J13806" s="2"/>
      <c r="N13806" s="2"/>
    </row>
    <row r="13807" spans="1:14" x14ac:dyDescent="0.35">
      <c r="A13807" s="2"/>
      <c r="D13807" s="2"/>
      <c r="J13807" s="2"/>
      <c r="N13807" s="2"/>
    </row>
    <row r="13808" spans="1:14" x14ac:dyDescent="0.35">
      <c r="A13808" s="2"/>
      <c r="D13808" s="2"/>
      <c r="J13808" s="2"/>
      <c r="N13808" s="2"/>
    </row>
    <row r="13809" spans="1:14" x14ac:dyDescent="0.35">
      <c r="A13809" s="2"/>
      <c r="D13809" s="2"/>
      <c r="J13809" s="2"/>
      <c r="N13809" s="2"/>
    </row>
    <row r="13810" spans="1:14" x14ac:dyDescent="0.35">
      <c r="A13810" s="2"/>
      <c r="D13810" s="2"/>
      <c r="J13810" s="2"/>
      <c r="N13810" s="2"/>
    </row>
    <row r="13811" spans="1:14" x14ac:dyDescent="0.35">
      <c r="A13811" s="2"/>
      <c r="D13811" s="2"/>
      <c r="J13811" s="2"/>
      <c r="N13811" s="2"/>
    </row>
    <row r="13812" spans="1:14" x14ac:dyDescent="0.35">
      <c r="A13812" s="2"/>
      <c r="D13812" s="2"/>
      <c r="G13812" s="2"/>
      <c r="J13812" s="2"/>
      <c r="N13812" s="2"/>
    </row>
    <row r="13813" spans="1:14" x14ac:dyDescent="0.35">
      <c r="A13813" s="2"/>
      <c r="D13813" s="2"/>
      <c r="G13813" s="2"/>
      <c r="J13813" s="2"/>
      <c r="N13813" s="2"/>
    </row>
    <row r="13814" spans="1:14" x14ac:dyDescent="0.35">
      <c r="A13814" s="2"/>
      <c r="D13814" s="2"/>
      <c r="G13814" s="2"/>
      <c r="J13814" s="2"/>
      <c r="N13814" s="2"/>
    </row>
    <row r="13815" spans="1:14" x14ac:dyDescent="0.35">
      <c r="A13815" s="2"/>
      <c r="D13815" s="2"/>
      <c r="G13815" s="2"/>
      <c r="J13815" s="2"/>
      <c r="N13815" s="2"/>
    </row>
    <row r="13816" spans="1:14" x14ac:dyDescent="0.35">
      <c r="A13816" s="2"/>
      <c r="D13816" s="2"/>
      <c r="G13816" s="2"/>
      <c r="J13816" s="2"/>
      <c r="N13816" s="2"/>
    </row>
    <row r="13817" spans="1:14" x14ac:dyDescent="0.35">
      <c r="A13817" s="2"/>
      <c r="D13817" s="2"/>
      <c r="G13817" s="2"/>
      <c r="J13817" s="2"/>
      <c r="N13817" s="2"/>
    </row>
    <row r="13818" spans="1:14" x14ac:dyDescent="0.35">
      <c r="A13818" s="2"/>
      <c r="D13818" s="2"/>
      <c r="G13818" s="2"/>
      <c r="J13818" s="2"/>
      <c r="N13818" s="2"/>
    </row>
    <row r="13819" spans="1:14" x14ac:dyDescent="0.35">
      <c r="A13819" s="2"/>
      <c r="D13819" s="2"/>
      <c r="G13819" s="2"/>
      <c r="J13819" s="2"/>
      <c r="N13819" s="2"/>
    </row>
    <row r="13820" spans="1:14" x14ac:dyDescent="0.35">
      <c r="A13820" s="2"/>
      <c r="D13820" s="2"/>
      <c r="G13820" s="2"/>
      <c r="J13820" s="2"/>
      <c r="N13820" s="2"/>
    </row>
    <row r="13821" spans="1:14" x14ac:dyDescent="0.35">
      <c r="A13821" s="2"/>
      <c r="D13821" s="2"/>
      <c r="G13821" s="2"/>
      <c r="J13821" s="2"/>
      <c r="N13821" s="2"/>
    </row>
    <row r="13822" spans="1:14" x14ac:dyDescent="0.35">
      <c r="A13822" s="2"/>
      <c r="D13822" s="2"/>
      <c r="G13822" s="2"/>
      <c r="J13822" s="2"/>
      <c r="N13822" s="2"/>
    </row>
    <row r="13823" spans="1:14" x14ac:dyDescent="0.35">
      <c r="A13823" s="2"/>
      <c r="D13823" s="2"/>
      <c r="J13823" s="2"/>
      <c r="N13823" s="2"/>
    </row>
    <row r="13824" spans="1:14" x14ac:dyDescent="0.35">
      <c r="A13824" s="2"/>
      <c r="D13824" s="2"/>
      <c r="J13824" s="2"/>
      <c r="N13824" s="2"/>
    </row>
    <row r="13825" spans="1:14" x14ac:dyDescent="0.35">
      <c r="A13825" s="2"/>
      <c r="D13825" s="2"/>
      <c r="J13825" s="2"/>
      <c r="N13825" s="2"/>
    </row>
    <row r="13826" spans="1:14" x14ac:dyDescent="0.35">
      <c r="A13826" s="2"/>
      <c r="D13826" s="2"/>
      <c r="J13826" s="2"/>
      <c r="N13826" s="2"/>
    </row>
    <row r="13827" spans="1:14" x14ac:dyDescent="0.35">
      <c r="A13827" s="2"/>
      <c r="D13827" s="2"/>
      <c r="J13827" s="2"/>
      <c r="N13827" s="2"/>
    </row>
    <row r="13828" spans="1:14" x14ac:dyDescent="0.35">
      <c r="A13828" s="2"/>
      <c r="D13828" s="2"/>
      <c r="G13828" s="2"/>
      <c r="J13828" s="2"/>
      <c r="N13828" s="2"/>
    </row>
    <row r="13829" spans="1:14" x14ac:dyDescent="0.35">
      <c r="A13829" s="2"/>
      <c r="D13829" s="2"/>
      <c r="G13829" s="2"/>
      <c r="J13829" s="2"/>
      <c r="N13829" s="2"/>
    </row>
    <row r="13830" spans="1:14" x14ac:dyDescent="0.35">
      <c r="A13830" s="2"/>
      <c r="D13830" s="2"/>
      <c r="G13830" s="2"/>
      <c r="J13830" s="2"/>
      <c r="N13830" s="2"/>
    </row>
    <row r="13831" spans="1:14" x14ac:dyDescent="0.35">
      <c r="A13831" s="2"/>
      <c r="D13831" s="2"/>
      <c r="G13831" s="2"/>
      <c r="J13831" s="2"/>
      <c r="N13831" s="2"/>
    </row>
    <row r="13832" spans="1:14" x14ac:dyDescent="0.35">
      <c r="A13832" s="2"/>
      <c r="D13832" s="2"/>
      <c r="G13832" s="2"/>
      <c r="J13832" s="2"/>
      <c r="N13832" s="2"/>
    </row>
    <row r="13833" spans="1:14" x14ac:dyDescent="0.35">
      <c r="A13833" s="2"/>
      <c r="D13833" s="2"/>
      <c r="G13833" s="2"/>
      <c r="J13833" s="2"/>
      <c r="N13833" s="2"/>
    </row>
    <row r="13834" spans="1:14" x14ac:dyDescent="0.35">
      <c r="A13834" s="2"/>
      <c r="D13834" s="2"/>
      <c r="G13834" s="2"/>
      <c r="J13834" s="2"/>
      <c r="N13834" s="2"/>
    </row>
    <row r="13835" spans="1:14" x14ac:dyDescent="0.35">
      <c r="A13835" s="2"/>
      <c r="D13835" s="2"/>
      <c r="G13835" s="2"/>
      <c r="J13835" s="2"/>
      <c r="N13835" s="2"/>
    </row>
    <row r="13836" spans="1:14" x14ac:dyDescent="0.35">
      <c r="A13836" s="2"/>
      <c r="D13836" s="2"/>
      <c r="G13836" s="2"/>
      <c r="J13836" s="2"/>
      <c r="N13836" s="2"/>
    </row>
    <row r="13837" spans="1:14" x14ac:dyDescent="0.35">
      <c r="A13837" s="2"/>
      <c r="D13837" s="2"/>
      <c r="G13837" s="2"/>
      <c r="J13837" s="2"/>
      <c r="N13837" s="2"/>
    </row>
    <row r="13838" spans="1:14" x14ac:dyDescent="0.35">
      <c r="A13838" s="2"/>
      <c r="D13838" s="2"/>
      <c r="G13838" s="2"/>
      <c r="J13838" s="2"/>
      <c r="N13838" s="2"/>
    </row>
    <row r="13839" spans="1:14" x14ac:dyDescent="0.35">
      <c r="A13839" s="2"/>
      <c r="D13839" s="2"/>
      <c r="G13839" s="2"/>
      <c r="J13839" s="2"/>
      <c r="N13839" s="2"/>
    </row>
    <row r="13840" spans="1:14" x14ac:dyDescent="0.35">
      <c r="A13840" s="2"/>
      <c r="D13840" s="2"/>
      <c r="G13840" s="2"/>
      <c r="J13840" s="2"/>
      <c r="N13840" s="2"/>
    </row>
    <row r="13841" spans="1:14" x14ac:dyDescent="0.35">
      <c r="A13841" s="2"/>
      <c r="D13841" s="2"/>
      <c r="G13841" s="2"/>
      <c r="J13841" s="2"/>
      <c r="N13841" s="2"/>
    </row>
    <row r="13842" spans="1:14" x14ac:dyDescent="0.35">
      <c r="A13842" s="2"/>
      <c r="D13842" s="2"/>
      <c r="G13842" s="2"/>
      <c r="J13842" s="2"/>
      <c r="N13842" s="2"/>
    </row>
    <row r="13843" spans="1:14" x14ac:dyDescent="0.35">
      <c r="A13843" s="2"/>
      <c r="D13843" s="2"/>
      <c r="J13843" s="2"/>
      <c r="N13843" s="2"/>
    </row>
    <row r="13844" spans="1:14" x14ac:dyDescent="0.35">
      <c r="A13844" s="2"/>
      <c r="D13844" s="2"/>
      <c r="J13844" s="2"/>
      <c r="N13844" s="2"/>
    </row>
    <row r="13845" spans="1:14" x14ac:dyDescent="0.35">
      <c r="A13845" s="2"/>
      <c r="D13845" s="2"/>
      <c r="J13845" s="2"/>
      <c r="N13845" s="2"/>
    </row>
    <row r="13846" spans="1:14" x14ac:dyDescent="0.35">
      <c r="A13846" s="2"/>
      <c r="D13846" s="2"/>
      <c r="J13846" s="2"/>
      <c r="N13846" s="2"/>
    </row>
    <row r="13847" spans="1:14" x14ac:dyDescent="0.35">
      <c r="A13847" s="2"/>
      <c r="D13847" s="2"/>
      <c r="J13847" s="2"/>
      <c r="N13847" s="2"/>
    </row>
    <row r="13848" spans="1:14" x14ac:dyDescent="0.35">
      <c r="A13848" s="2"/>
      <c r="D13848" s="2"/>
      <c r="J13848" s="2"/>
      <c r="N13848" s="2"/>
    </row>
    <row r="13849" spans="1:14" x14ac:dyDescent="0.35">
      <c r="A13849" s="2"/>
      <c r="D13849" s="2"/>
      <c r="G13849" s="2"/>
      <c r="J13849" s="2"/>
      <c r="N13849" s="2"/>
    </row>
    <row r="13850" spans="1:14" x14ac:dyDescent="0.35">
      <c r="A13850" s="2"/>
      <c r="D13850" s="2"/>
      <c r="G13850" s="2"/>
      <c r="J13850" s="2"/>
      <c r="N13850" s="2"/>
    </row>
    <row r="13851" spans="1:14" x14ac:dyDescent="0.35">
      <c r="A13851" s="2"/>
      <c r="D13851" s="2"/>
      <c r="G13851" s="2"/>
      <c r="J13851" s="2"/>
      <c r="N13851" s="2"/>
    </row>
    <row r="13852" spans="1:14" x14ac:dyDescent="0.35">
      <c r="A13852" s="2"/>
      <c r="D13852" s="2"/>
      <c r="G13852" s="2"/>
      <c r="J13852" s="2"/>
      <c r="N13852" s="2"/>
    </row>
    <row r="13853" spans="1:14" x14ac:dyDescent="0.35">
      <c r="A13853" s="2"/>
      <c r="D13853" s="2"/>
      <c r="G13853" s="2"/>
      <c r="J13853" s="2"/>
      <c r="N13853" s="2"/>
    </row>
    <row r="13854" spans="1:14" x14ac:dyDescent="0.35">
      <c r="A13854" s="2"/>
      <c r="D13854" s="2"/>
      <c r="J13854" s="2"/>
      <c r="N13854" s="2"/>
    </row>
    <row r="13855" spans="1:14" x14ac:dyDescent="0.35">
      <c r="A13855" s="2"/>
      <c r="D13855" s="2"/>
      <c r="J13855" s="2"/>
      <c r="N13855" s="2"/>
    </row>
    <row r="13856" spans="1:14" x14ac:dyDescent="0.35">
      <c r="A13856" s="2"/>
      <c r="D13856" s="2"/>
      <c r="J13856" s="2"/>
      <c r="N13856" s="2"/>
    </row>
    <row r="13857" spans="1:14" x14ac:dyDescent="0.35">
      <c r="A13857" s="2"/>
      <c r="D13857" s="2"/>
      <c r="G13857" s="2"/>
      <c r="J13857" s="2"/>
      <c r="N13857" s="2"/>
    </row>
    <row r="13858" spans="1:14" x14ac:dyDescent="0.35">
      <c r="A13858" s="2"/>
      <c r="D13858" s="2"/>
      <c r="G13858" s="2"/>
      <c r="J13858" s="2"/>
      <c r="N13858" s="2"/>
    </row>
    <row r="13859" spans="1:14" x14ac:dyDescent="0.35">
      <c r="A13859" s="2"/>
      <c r="D13859" s="2"/>
      <c r="G13859" s="2"/>
      <c r="J13859" s="2"/>
      <c r="N13859" s="2"/>
    </row>
    <row r="13860" spans="1:14" x14ac:dyDescent="0.35">
      <c r="A13860" s="2"/>
      <c r="D13860" s="2"/>
      <c r="G13860" s="2"/>
      <c r="J13860" s="2"/>
      <c r="N13860" s="2"/>
    </row>
    <row r="13861" spans="1:14" x14ac:dyDescent="0.35">
      <c r="A13861" s="2"/>
      <c r="D13861" s="2"/>
      <c r="G13861" s="2"/>
      <c r="J13861" s="2"/>
      <c r="N13861" s="2"/>
    </row>
    <row r="13862" spans="1:14" x14ac:dyDescent="0.35">
      <c r="A13862" s="2"/>
      <c r="D13862" s="2"/>
      <c r="G13862" s="2"/>
      <c r="J13862" s="2"/>
      <c r="N13862" s="2"/>
    </row>
    <row r="13863" spans="1:14" x14ac:dyDescent="0.35">
      <c r="A13863" s="2"/>
      <c r="D13863" s="2"/>
      <c r="G13863" s="2"/>
      <c r="J13863" s="2"/>
      <c r="N13863" s="2"/>
    </row>
    <row r="13864" spans="1:14" x14ac:dyDescent="0.35">
      <c r="A13864" s="2"/>
      <c r="D13864" s="2"/>
      <c r="G13864" s="2"/>
      <c r="J13864" s="2"/>
      <c r="N13864" s="2"/>
    </row>
    <row r="13865" spans="1:14" x14ac:dyDescent="0.35">
      <c r="A13865" s="2"/>
      <c r="D13865" s="2"/>
      <c r="G13865" s="2"/>
      <c r="J13865" s="2"/>
      <c r="N13865" s="2"/>
    </row>
    <row r="13866" spans="1:14" x14ac:dyDescent="0.35">
      <c r="A13866" s="2"/>
      <c r="D13866" s="2"/>
      <c r="G13866" s="2"/>
      <c r="J13866" s="2"/>
      <c r="N13866" s="2"/>
    </row>
    <row r="13867" spans="1:14" x14ac:dyDescent="0.35">
      <c r="A13867" s="2"/>
      <c r="D13867" s="2"/>
      <c r="G13867" s="2"/>
      <c r="J13867" s="2"/>
      <c r="N13867" s="2"/>
    </row>
    <row r="13868" spans="1:14" x14ac:dyDescent="0.35">
      <c r="A13868" s="2"/>
      <c r="D13868" s="2"/>
      <c r="G13868" s="2"/>
      <c r="J13868" s="2"/>
      <c r="N13868" s="2"/>
    </row>
    <row r="13869" spans="1:14" x14ac:dyDescent="0.35">
      <c r="A13869" s="2"/>
      <c r="D13869" s="2"/>
      <c r="G13869" s="2"/>
      <c r="J13869" s="2"/>
      <c r="N13869" s="2"/>
    </row>
    <row r="13870" spans="1:14" x14ac:dyDescent="0.35">
      <c r="A13870" s="2"/>
      <c r="D13870" s="2"/>
      <c r="G13870" s="2"/>
      <c r="J13870" s="2"/>
      <c r="N13870" s="2"/>
    </row>
    <row r="13871" spans="1:14" x14ac:dyDescent="0.35">
      <c r="A13871" s="2"/>
      <c r="D13871" s="2"/>
      <c r="G13871" s="2"/>
      <c r="J13871" s="2"/>
      <c r="N13871" s="2"/>
    </row>
    <row r="13872" spans="1:14" x14ac:dyDescent="0.35">
      <c r="A13872" s="2"/>
      <c r="D13872" s="2"/>
      <c r="J13872" s="2"/>
      <c r="N13872" s="2"/>
    </row>
    <row r="13873" spans="1:14" x14ac:dyDescent="0.35">
      <c r="A13873" s="2"/>
      <c r="D13873" s="2"/>
      <c r="J13873" s="2"/>
      <c r="N13873" s="2"/>
    </row>
    <row r="13874" spans="1:14" x14ac:dyDescent="0.35">
      <c r="A13874" s="2"/>
      <c r="D13874" s="2"/>
      <c r="J13874" s="2"/>
      <c r="N13874" s="2"/>
    </row>
    <row r="13875" spans="1:14" x14ac:dyDescent="0.35">
      <c r="A13875" s="2"/>
      <c r="D13875" s="2"/>
      <c r="J13875" s="2"/>
      <c r="N13875" s="2"/>
    </row>
    <row r="13876" spans="1:14" x14ac:dyDescent="0.35">
      <c r="A13876" s="2"/>
      <c r="D13876" s="2"/>
      <c r="J13876" s="2"/>
      <c r="N13876" s="2"/>
    </row>
    <row r="13877" spans="1:14" x14ac:dyDescent="0.35">
      <c r="A13877" s="2"/>
      <c r="D13877" s="2"/>
      <c r="J13877" s="2"/>
      <c r="N13877" s="2"/>
    </row>
    <row r="13878" spans="1:14" x14ac:dyDescent="0.35">
      <c r="A13878" s="2"/>
      <c r="D13878" s="2"/>
      <c r="G13878" s="2"/>
      <c r="J13878" s="2"/>
      <c r="N13878" s="2"/>
    </row>
    <row r="13879" spans="1:14" x14ac:dyDescent="0.35">
      <c r="A13879" s="2"/>
      <c r="D13879" s="2"/>
      <c r="G13879" s="2"/>
      <c r="J13879" s="2"/>
      <c r="N13879" s="2"/>
    </row>
    <row r="13880" spans="1:14" x14ac:dyDescent="0.35">
      <c r="A13880" s="2"/>
      <c r="D13880" s="2"/>
      <c r="G13880" s="2"/>
      <c r="J13880" s="2"/>
      <c r="N13880" s="2"/>
    </row>
    <row r="13881" spans="1:14" x14ac:dyDescent="0.35">
      <c r="A13881" s="2"/>
      <c r="D13881" s="2"/>
      <c r="G13881" s="2"/>
      <c r="J13881" s="2"/>
      <c r="N13881" s="2"/>
    </row>
    <row r="13882" spans="1:14" x14ac:dyDescent="0.35">
      <c r="A13882" s="2"/>
      <c r="D13882" s="2"/>
      <c r="G13882" s="2"/>
      <c r="J13882" s="2"/>
      <c r="N13882" s="2"/>
    </row>
    <row r="13883" spans="1:14" x14ac:dyDescent="0.35">
      <c r="A13883" s="2"/>
      <c r="D13883" s="2"/>
      <c r="G13883" s="2"/>
      <c r="J13883" s="2"/>
      <c r="N13883" s="2"/>
    </row>
    <row r="13884" spans="1:14" x14ac:dyDescent="0.35">
      <c r="A13884" s="2"/>
      <c r="D13884" s="2"/>
      <c r="G13884" s="2"/>
      <c r="J13884" s="2"/>
      <c r="N13884" s="2"/>
    </row>
    <row r="13885" spans="1:14" x14ac:dyDescent="0.35">
      <c r="A13885" s="2"/>
      <c r="D13885" s="2"/>
      <c r="G13885" s="2"/>
      <c r="J13885" s="2"/>
      <c r="N13885" s="2"/>
    </row>
    <row r="13886" spans="1:14" x14ac:dyDescent="0.35">
      <c r="A13886" s="2"/>
      <c r="D13886" s="2"/>
      <c r="G13886" s="2"/>
      <c r="J13886" s="2"/>
      <c r="N13886" s="2"/>
    </row>
    <row r="13887" spans="1:14" x14ac:dyDescent="0.35">
      <c r="A13887" s="2"/>
      <c r="D13887" s="2"/>
      <c r="G13887" s="2"/>
      <c r="J13887" s="2"/>
      <c r="N13887" s="2"/>
    </row>
    <row r="13888" spans="1:14" x14ac:dyDescent="0.35">
      <c r="A13888" s="2"/>
      <c r="D13888" s="2"/>
      <c r="G13888" s="2"/>
      <c r="J13888" s="2"/>
      <c r="N13888" s="2"/>
    </row>
    <row r="13889" spans="1:14" x14ac:dyDescent="0.35">
      <c r="A13889" s="2"/>
      <c r="D13889" s="2"/>
      <c r="G13889" s="2"/>
      <c r="J13889" s="2"/>
      <c r="N13889" s="2"/>
    </row>
    <row r="13890" spans="1:14" x14ac:dyDescent="0.35">
      <c r="A13890" s="2"/>
      <c r="D13890" s="2"/>
      <c r="G13890" s="2"/>
      <c r="J13890" s="2"/>
      <c r="N13890" s="2"/>
    </row>
    <row r="13891" spans="1:14" x14ac:dyDescent="0.35">
      <c r="A13891" s="2"/>
      <c r="D13891" s="2"/>
      <c r="G13891" s="2"/>
      <c r="J13891" s="2"/>
      <c r="N13891" s="2"/>
    </row>
    <row r="13892" spans="1:14" x14ac:dyDescent="0.35">
      <c r="A13892" s="2"/>
      <c r="D13892" s="2"/>
      <c r="G13892" s="2"/>
      <c r="J13892" s="2"/>
      <c r="N13892" s="2"/>
    </row>
    <row r="13893" spans="1:14" x14ac:dyDescent="0.35">
      <c r="A13893" s="2"/>
      <c r="D13893" s="2"/>
      <c r="J13893" s="2"/>
      <c r="N13893" s="2"/>
    </row>
    <row r="13894" spans="1:14" x14ac:dyDescent="0.35">
      <c r="A13894" s="2"/>
      <c r="D13894" s="2"/>
      <c r="J13894" s="2"/>
      <c r="N13894" s="2"/>
    </row>
    <row r="13895" spans="1:14" x14ac:dyDescent="0.35">
      <c r="A13895" s="2"/>
      <c r="D13895" s="2"/>
      <c r="J13895" s="2"/>
      <c r="N13895" s="2"/>
    </row>
    <row r="13896" spans="1:14" x14ac:dyDescent="0.35">
      <c r="A13896" s="2"/>
      <c r="D13896" s="2"/>
      <c r="J13896" s="2"/>
      <c r="N13896" s="2"/>
    </row>
    <row r="13897" spans="1:14" x14ac:dyDescent="0.35">
      <c r="A13897" s="2"/>
      <c r="D13897" s="2"/>
      <c r="J13897" s="2"/>
      <c r="N13897" s="2"/>
    </row>
    <row r="13898" spans="1:14" x14ac:dyDescent="0.35">
      <c r="A13898" s="2"/>
      <c r="D13898" s="2"/>
      <c r="J13898" s="2"/>
      <c r="N13898" s="2"/>
    </row>
    <row r="13899" spans="1:14" x14ac:dyDescent="0.35">
      <c r="A13899" s="2"/>
      <c r="D13899" s="2"/>
      <c r="G13899" s="2"/>
      <c r="J13899" s="2"/>
      <c r="N13899" s="2"/>
    </row>
    <row r="13900" spans="1:14" x14ac:dyDescent="0.35">
      <c r="A13900" s="2"/>
      <c r="D13900" s="2"/>
      <c r="G13900" s="2"/>
      <c r="J13900" s="2"/>
      <c r="N13900" s="2"/>
    </row>
    <row r="13901" spans="1:14" x14ac:dyDescent="0.35">
      <c r="A13901" s="2"/>
      <c r="D13901" s="2"/>
      <c r="G13901" s="2"/>
      <c r="J13901" s="2"/>
      <c r="N13901" s="2"/>
    </row>
    <row r="13902" spans="1:14" x14ac:dyDescent="0.35">
      <c r="A13902" s="2"/>
      <c r="D13902" s="2"/>
      <c r="G13902" s="2"/>
      <c r="J13902" s="2"/>
      <c r="N13902" s="2"/>
    </row>
    <row r="13903" spans="1:14" x14ac:dyDescent="0.35">
      <c r="A13903" s="2"/>
      <c r="D13903" s="2"/>
      <c r="G13903" s="2"/>
      <c r="J13903" s="2"/>
      <c r="N13903" s="2"/>
    </row>
    <row r="13904" spans="1:14" x14ac:dyDescent="0.35">
      <c r="A13904" s="2"/>
      <c r="D13904" s="2"/>
      <c r="G13904" s="2"/>
      <c r="J13904" s="2"/>
      <c r="N13904" s="2"/>
    </row>
    <row r="13905" spans="1:14" x14ac:dyDescent="0.35">
      <c r="A13905" s="2"/>
      <c r="D13905" s="2"/>
      <c r="G13905" s="2"/>
      <c r="J13905" s="2"/>
      <c r="N13905" s="2"/>
    </row>
    <row r="13906" spans="1:14" x14ac:dyDescent="0.35">
      <c r="A13906" s="2"/>
      <c r="D13906" s="2"/>
      <c r="G13906" s="2"/>
      <c r="J13906" s="2"/>
      <c r="N13906" s="2"/>
    </row>
    <row r="13907" spans="1:14" x14ac:dyDescent="0.35">
      <c r="A13907" s="2"/>
      <c r="D13907" s="2"/>
      <c r="G13907" s="2"/>
      <c r="J13907" s="2"/>
      <c r="N13907" s="2"/>
    </row>
    <row r="13908" spans="1:14" x14ac:dyDescent="0.35">
      <c r="A13908" s="2"/>
      <c r="D13908" s="2"/>
      <c r="G13908" s="2"/>
      <c r="J13908" s="2"/>
      <c r="N13908" s="2"/>
    </row>
    <row r="13909" spans="1:14" x14ac:dyDescent="0.35">
      <c r="A13909" s="2"/>
      <c r="D13909" s="2"/>
      <c r="G13909" s="2"/>
      <c r="J13909" s="2"/>
      <c r="N13909" s="2"/>
    </row>
    <row r="13910" spans="1:14" x14ac:dyDescent="0.35">
      <c r="A13910" s="2"/>
      <c r="D13910" s="2"/>
      <c r="J13910" s="2"/>
      <c r="N13910" s="2"/>
    </row>
    <row r="13911" spans="1:14" x14ac:dyDescent="0.35">
      <c r="A13911" s="2"/>
      <c r="D13911" s="2"/>
      <c r="J13911" s="2"/>
      <c r="N13911" s="2"/>
    </row>
    <row r="13912" spans="1:14" x14ac:dyDescent="0.35">
      <c r="A13912" s="2"/>
      <c r="D13912" s="2"/>
      <c r="J13912" s="2"/>
      <c r="N13912" s="2"/>
    </row>
    <row r="13913" spans="1:14" x14ac:dyDescent="0.35">
      <c r="A13913" s="2"/>
      <c r="D13913" s="2"/>
      <c r="J13913" s="2"/>
      <c r="N13913" s="2"/>
    </row>
    <row r="13914" spans="1:14" x14ac:dyDescent="0.35">
      <c r="A13914" s="2"/>
      <c r="D13914" s="2"/>
      <c r="J13914" s="2"/>
      <c r="N13914" s="2"/>
    </row>
    <row r="13915" spans="1:14" x14ac:dyDescent="0.35">
      <c r="A13915" s="2"/>
      <c r="D13915" s="2"/>
      <c r="J13915" s="2"/>
      <c r="N13915" s="2"/>
    </row>
    <row r="13916" spans="1:14" x14ac:dyDescent="0.35">
      <c r="A13916" s="2"/>
      <c r="D13916" s="2"/>
      <c r="G13916" s="2"/>
      <c r="J13916" s="2"/>
      <c r="N13916" s="2"/>
    </row>
    <row r="13917" spans="1:14" x14ac:dyDescent="0.35">
      <c r="A13917" s="2"/>
      <c r="D13917" s="2"/>
      <c r="G13917" s="2"/>
      <c r="J13917" s="2"/>
      <c r="N13917" s="2"/>
    </row>
    <row r="13918" spans="1:14" x14ac:dyDescent="0.35">
      <c r="A13918" s="2"/>
      <c r="D13918" s="2"/>
      <c r="G13918" s="2"/>
      <c r="J13918" s="2"/>
      <c r="N13918" s="2"/>
    </row>
    <row r="13919" spans="1:14" x14ac:dyDescent="0.35">
      <c r="A13919" s="2"/>
      <c r="D13919" s="2"/>
      <c r="G13919" s="2"/>
      <c r="J13919" s="2"/>
      <c r="N13919" s="2"/>
    </row>
    <row r="13920" spans="1:14" x14ac:dyDescent="0.35">
      <c r="A13920" s="2"/>
      <c r="D13920" s="2"/>
      <c r="G13920" s="2"/>
      <c r="J13920" s="2"/>
      <c r="N13920" s="2"/>
    </row>
    <row r="13921" spans="1:14" x14ac:dyDescent="0.35">
      <c r="A13921" s="2"/>
      <c r="D13921" s="2"/>
      <c r="G13921" s="2"/>
      <c r="J13921" s="2"/>
      <c r="N13921" s="2"/>
    </row>
    <row r="13922" spans="1:14" x14ac:dyDescent="0.35">
      <c r="A13922" s="2"/>
      <c r="D13922" s="2"/>
      <c r="G13922" s="2"/>
      <c r="J13922" s="2"/>
      <c r="N13922" s="2"/>
    </row>
    <row r="13923" spans="1:14" x14ac:dyDescent="0.35">
      <c r="A13923" s="2"/>
      <c r="D13923" s="2"/>
      <c r="G13923" s="2"/>
      <c r="J13923" s="2"/>
      <c r="N13923" s="2"/>
    </row>
    <row r="13924" spans="1:14" x14ac:dyDescent="0.35">
      <c r="A13924" s="2"/>
      <c r="D13924" s="2"/>
      <c r="G13924" s="2"/>
      <c r="J13924" s="2"/>
      <c r="N13924" s="2"/>
    </row>
    <row r="13925" spans="1:14" x14ac:dyDescent="0.35">
      <c r="A13925" s="2"/>
      <c r="D13925" s="2"/>
      <c r="G13925" s="2"/>
      <c r="J13925" s="2"/>
      <c r="N13925" s="2"/>
    </row>
    <row r="13926" spans="1:14" x14ac:dyDescent="0.35">
      <c r="A13926" s="2"/>
      <c r="D13926" s="2"/>
      <c r="G13926" s="2"/>
      <c r="J13926" s="2"/>
      <c r="N13926" s="2"/>
    </row>
    <row r="13927" spans="1:14" x14ac:dyDescent="0.35">
      <c r="A13927" s="2"/>
      <c r="D13927" s="2"/>
      <c r="G13927" s="2"/>
      <c r="J13927" s="2"/>
      <c r="N13927" s="2"/>
    </row>
    <row r="13928" spans="1:14" x14ac:dyDescent="0.35">
      <c r="A13928" s="2"/>
      <c r="D13928" s="2"/>
      <c r="G13928" s="2"/>
      <c r="J13928" s="2"/>
      <c r="N13928" s="2"/>
    </row>
    <row r="13929" spans="1:14" x14ac:dyDescent="0.35">
      <c r="A13929" s="2"/>
      <c r="D13929" s="2"/>
      <c r="G13929" s="2"/>
      <c r="J13929" s="2"/>
      <c r="N13929" s="2"/>
    </row>
    <row r="13930" spans="1:14" x14ac:dyDescent="0.35">
      <c r="A13930" s="2"/>
      <c r="D13930" s="2"/>
      <c r="G13930" s="2"/>
      <c r="J13930" s="2"/>
      <c r="N13930" s="2"/>
    </row>
    <row r="13931" spans="1:14" x14ac:dyDescent="0.35">
      <c r="A13931" s="2"/>
      <c r="D13931" s="2"/>
      <c r="J13931" s="2"/>
      <c r="N13931" s="2"/>
    </row>
    <row r="13932" spans="1:14" x14ac:dyDescent="0.35">
      <c r="A13932" s="2"/>
      <c r="D13932" s="2"/>
      <c r="J13932" s="2"/>
      <c r="N13932" s="2"/>
    </row>
    <row r="13933" spans="1:14" x14ac:dyDescent="0.35">
      <c r="A13933" s="2"/>
      <c r="D13933" s="2"/>
      <c r="J13933" s="2"/>
      <c r="N13933" s="2"/>
    </row>
    <row r="13934" spans="1:14" x14ac:dyDescent="0.35">
      <c r="A13934" s="2"/>
      <c r="D13934" s="2"/>
      <c r="J13934" s="2"/>
      <c r="N13934" s="2"/>
    </row>
    <row r="13935" spans="1:14" x14ac:dyDescent="0.35">
      <c r="A13935" s="2"/>
      <c r="D13935" s="2"/>
      <c r="J13935" s="2"/>
      <c r="N13935" s="2"/>
    </row>
    <row r="13936" spans="1:14" x14ac:dyDescent="0.35">
      <c r="A13936" s="2"/>
      <c r="D13936" s="2"/>
      <c r="J13936" s="2"/>
      <c r="N13936" s="2"/>
    </row>
    <row r="13937" spans="1:14" x14ac:dyDescent="0.35">
      <c r="A13937" s="2"/>
      <c r="D13937" s="2"/>
      <c r="G13937" s="2"/>
      <c r="J13937" s="2"/>
      <c r="N13937" s="2"/>
    </row>
    <row r="13938" spans="1:14" x14ac:dyDescent="0.35">
      <c r="A13938" s="2"/>
      <c r="D13938" s="2"/>
      <c r="G13938" s="2"/>
      <c r="J13938" s="2"/>
      <c r="N13938" s="2"/>
    </row>
    <row r="13939" spans="1:14" x14ac:dyDescent="0.35">
      <c r="A13939" s="2"/>
      <c r="D13939" s="2"/>
      <c r="G13939" s="2"/>
      <c r="J13939" s="2"/>
      <c r="N13939" s="2"/>
    </row>
    <row r="13940" spans="1:14" x14ac:dyDescent="0.35">
      <c r="A13940" s="2"/>
      <c r="D13940" s="2"/>
      <c r="G13940" s="2"/>
      <c r="J13940" s="2"/>
      <c r="N13940" s="2"/>
    </row>
    <row r="13941" spans="1:14" x14ac:dyDescent="0.35">
      <c r="A13941" s="2"/>
      <c r="D13941" s="2"/>
      <c r="G13941" s="2"/>
      <c r="J13941" s="2"/>
      <c r="N13941" s="2"/>
    </row>
    <row r="13942" spans="1:14" x14ac:dyDescent="0.35">
      <c r="A13942" s="2"/>
      <c r="D13942" s="2"/>
      <c r="G13942" s="2"/>
      <c r="J13942" s="2"/>
      <c r="N13942" s="2"/>
    </row>
    <row r="13943" spans="1:14" x14ac:dyDescent="0.35">
      <c r="A13943" s="2"/>
      <c r="D13943" s="2"/>
      <c r="G13943" s="2"/>
      <c r="J13943" s="2"/>
      <c r="N13943" s="2"/>
    </row>
    <row r="13944" spans="1:14" x14ac:dyDescent="0.35">
      <c r="A13944" s="2"/>
      <c r="D13944" s="2"/>
      <c r="G13944" s="2"/>
      <c r="J13944" s="2"/>
      <c r="N13944" s="2"/>
    </row>
    <row r="13945" spans="1:14" x14ac:dyDescent="0.35">
      <c r="A13945" s="2"/>
      <c r="D13945" s="2"/>
      <c r="G13945" s="2"/>
      <c r="J13945" s="2"/>
      <c r="N13945" s="2"/>
    </row>
    <row r="13946" spans="1:14" x14ac:dyDescent="0.35">
      <c r="A13946" s="2"/>
      <c r="D13946" s="2"/>
      <c r="G13946" s="2"/>
      <c r="J13946" s="2"/>
      <c r="N13946" s="2"/>
    </row>
    <row r="13947" spans="1:14" x14ac:dyDescent="0.35">
      <c r="A13947" s="2"/>
      <c r="D13947" s="2"/>
      <c r="G13947" s="2"/>
      <c r="J13947" s="2"/>
      <c r="N13947" s="2"/>
    </row>
    <row r="13948" spans="1:14" x14ac:dyDescent="0.35">
      <c r="A13948" s="2"/>
      <c r="D13948" s="2"/>
      <c r="G13948" s="2"/>
      <c r="J13948" s="2"/>
      <c r="N13948" s="2"/>
    </row>
    <row r="13949" spans="1:14" x14ac:dyDescent="0.35">
      <c r="A13949" s="2"/>
      <c r="D13949" s="2"/>
      <c r="G13949" s="2"/>
      <c r="J13949" s="2"/>
      <c r="N13949" s="2"/>
    </row>
    <row r="13950" spans="1:14" x14ac:dyDescent="0.35">
      <c r="A13950" s="2"/>
      <c r="D13950" s="2"/>
      <c r="G13950" s="2"/>
      <c r="J13950" s="2"/>
      <c r="N13950" s="2"/>
    </row>
    <row r="13951" spans="1:14" x14ac:dyDescent="0.35">
      <c r="A13951" s="2"/>
      <c r="D13951" s="2"/>
      <c r="G13951" s="2"/>
      <c r="J13951" s="2"/>
      <c r="N13951" s="2"/>
    </row>
    <row r="13952" spans="1:14" x14ac:dyDescent="0.35">
      <c r="A13952" s="2"/>
      <c r="D13952" s="2"/>
      <c r="J13952" s="2"/>
      <c r="N13952" s="2"/>
    </row>
    <row r="13953" spans="1:14" x14ac:dyDescent="0.35">
      <c r="A13953" s="2"/>
      <c r="D13953" s="2"/>
      <c r="J13953" s="2"/>
      <c r="N13953" s="2"/>
    </row>
    <row r="13954" spans="1:14" x14ac:dyDescent="0.35">
      <c r="A13954" s="2"/>
      <c r="D13954" s="2"/>
      <c r="J13954" s="2"/>
      <c r="N13954" s="2"/>
    </row>
    <row r="13955" spans="1:14" x14ac:dyDescent="0.35">
      <c r="A13955" s="2"/>
      <c r="D13955" s="2"/>
      <c r="J13955" s="2"/>
      <c r="N13955" s="2"/>
    </row>
    <row r="13956" spans="1:14" x14ac:dyDescent="0.35">
      <c r="A13956" s="2"/>
      <c r="D13956" s="2"/>
      <c r="J13956" s="2"/>
      <c r="N13956" s="2"/>
    </row>
    <row r="13957" spans="1:14" x14ac:dyDescent="0.35">
      <c r="A13957" s="2"/>
      <c r="D13957" s="2"/>
      <c r="J13957" s="2"/>
      <c r="N13957" s="2"/>
    </row>
    <row r="13958" spans="1:14" x14ac:dyDescent="0.35">
      <c r="A13958" s="2"/>
      <c r="D13958" s="2"/>
      <c r="G13958" s="2"/>
      <c r="J13958" s="2"/>
      <c r="N13958" s="2"/>
    </row>
    <row r="13959" spans="1:14" x14ac:dyDescent="0.35">
      <c r="A13959" s="2"/>
      <c r="D13959" s="2"/>
      <c r="G13959" s="2"/>
      <c r="J13959" s="2"/>
      <c r="N13959" s="2"/>
    </row>
    <row r="13960" spans="1:14" x14ac:dyDescent="0.35">
      <c r="A13960" s="2"/>
      <c r="D13960" s="2"/>
      <c r="G13960" s="2"/>
      <c r="J13960" s="2"/>
      <c r="N13960" s="2"/>
    </row>
    <row r="13961" spans="1:14" x14ac:dyDescent="0.35">
      <c r="A13961" s="2"/>
      <c r="D13961" s="2"/>
      <c r="G13961" s="2"/>
      <c r="J13961" s="2"/>
      <c r="N13961" s="2"/>
    </row>
    <row r="13962" spans="1:14" x14ac:dyDescent="0.35">
      <c r="A13962" s="2"/>
      <c r="D13962" s="2"/>
      <c r="G13962" s="2"/>
      <c r="J13962" s="2"/>
      <c r="N13962" s="2"/>
    </row>
    <row r="13963" spans="1:14" x14ac:dyDescent="0.35">
      <c r="A13963" s="2"/>
      <c r="D13963" s="2"/>
      <c r="G13963" s="2"/>
      <c r="J13963" s="2"/>
      <c r="N13963" s="2"/>
    </row>
    <row r="13964" spans="1:14" x14ac:dyDescent="0.35">
      <c r="A13964" s="2"/>
      <c r="D13964" s="2"/>
      <c r="G13964" s="2"/>
      <c r="J13964" s="2"/>
      <c r="N13964" s="2"/>
    </row>
    <row r="13965" spans="1:14" x14ac:dyDescent="0.35">
      <c r="A13965" s="2"/>
      <c r="D13965" s="2"/>
      <c r="G13965" s="2"/>
      <c r="J13965" s="2"/>
      <c r="N13965" s="2"/>
    </row>
    <row r="13966" spans="1:14" x14ac:dyDescent="0.35">
      <c r="A13966" s="2"/>
      <c r="D13966" s="2"/>
      <c r="G13966" s="2"/>
      <c r="J13966" s="2"/>
      <c r="N13966" s="2"/>
    </row>
    <row r="13967" spans="1:14" x14ac:dyDescent="0.35">
      <c r="A13967" s="2"/>
      <c r="D13967" s="2"/>
      <c r="G13967" s="2"/>
      <c r="J13967" s="2"/>
      <c r="N13967" s="2"/>
    </row>
    <row r="13968" spans="1:14" x14ac:dyDescent="0.35">
      <c r="A13968" s="2"/>
      <c r="D13968" s="2"/>
      <c r="G13968" s="2"/>
      <c r="J13968" s="2"/>
      <c r="N13968" s="2"/>
    </row>
    <row r="13969" spans="1:14" x14ac:dyDescent="0.35">
      <c r="A13969" s="2"/>
      <c r="D13969" s="2"/>
      <c r="J13969" s="2"/>
      <c r="N13969" s="2"/>
    </row>
    <row r="13970" spans="1:14" x14ac:dyDescent="0.35">
      <c r="A13970" s="2"/>
      <c r="D13970" s="2"/>
      <c r="J13970" s="2"/>
      <c r="N13970" s="2"/>
    </row>
    <row r="13971" spans="1:14" x14ac:dyDescent="0.35">
      <c r="A13971" s="2"/>
      <c r="D13971" s="2"/>
      <c r="J13971" s="2"/>
      <c r="N13971" s="2"/>
    </row>
    <row r="13972" spans="1:14" x14ac:dyDescent="0.35">
      <c r="A13972" s="2"/>
      <c r="D13972" s="2"/>
      <c r="J13972" s="2"/>
      <c r="N13972" s="2"/>
    </row>
    <row r="13973" spans="1:14" x14ac:dyDescent="0.35">
      <c r="A13973" s="2"/>
      <c r="D13973" s="2"/>
      <c r="J13973" s="2"/>
      <c r="N13973" s="2"/>
    </row>
    <row r="13974" spans="1:14" x14ac:dyDescent="0.35">
      <c r="A13974" s="2"/>
      <c r="D13974" s="2"/>
      <c r="J13974" s="2"/>
      <c r="N13974" s="2"/>
    </row>
    <row r="13975" spans="1:14" x14ac:dyDescent="0.35">
      <c r="A13975" s="2"/>
      <c r="D13975" s="2"/>
      <c r="G13975" s="2"/>
      <c r="J13975" s="2"/>
      <c r="N13975" s="2"/>
    </row>
    <row r="13976" spans="1:14" x14ac:dyDescent="0.35">
      <c r="A13976" s="2"/>
      <c r="D13976" s="2"/>
      <c r="G13976" s="2"/>
      <c r="J13976" s="2"/>
      <c r="N13976" s="2"/>
    </row>
    <row r="13977" spans="1:14" x14ac:dyDescent="0.35">
      <c r="A13977" s="2"/>
      <c r="D13977" s="2"/>
      <c r="G13977" s="2"/>
      <c r="J13977" s="2"/>
      <c r="N13977" s="2"/>
    </row>
    <row r="13978" spans="1:14" x14ac:dyDescent="0.35">
      <c r="A13978" s="2"/>
      <c r="D13978" s="2"/>
      <c r="G13978" s="2"/>
      <c r="J13978" s="2"/>
      <c r="N13978" s="2"/>
    </row>
    <row r="13979" spans="1:14" x14ac:dyDescent="0.35">
      <c r="A13979" s="2"/>
      <c r="D13979" s="2"/>
      <c r="G13979" s="2"/>
      <c r="J13979" s="2"/>
      <c r="N13979" s="2"/>
    </row>
    <row r="13980" spans="1:14" x14ac:dyDescent="0.35">
      <c r="A13980" s="2"/>
      <c r="D13980" s="2"/>
      <c r="G13980" s="2"/>
      <c r="J13980" s="2"/>
      <c r="N13980" s="2"/>
    </row>
    <row r="13981" spans="1:14" x14ac:dyDescent="0.35">
      <c r="A13981" s="2"/>
      <c r="D13981" s="2"/>
      <c r="G13981" s="2"/>
      <c r="J13981" s="2"/>
      <c r="N13981" s="2"/>
    </row>
    <row r="13982" spans="1:14" x14ac:dyDescent="0.35">
      <c r="A13982" s="2"/>
      <c r="D13982" s="2"/>
      <c r="G13982" s="2"/>
      <c r="J13982" s="2"/>
      <c r="N13982" s="2"/>
    </row>
    <row r="13983" spans="1:14" x14ac:dyDescent="0.35">
      <c r="A13983" s="2"/>
      <c r="D13983" s="2"/>
      <c r="G13983" s="2"/>
      <c r="J13983" s="2"/>
      <c r="N13983" s="2"/>
    </row>
    <row r="13984" spans="1:14" x14ac:dyDescent="0.35">
      <c r="A13984" s="2"/>
      <c r="D13984" s="2"/>
      <c r="G13984" s="2"/>
      <c r="J13984" s="2"/>
      <c r="N13984" s="2"/>
    </row>
    <row r="13985" spans="1:14" x14ac:dyDescent="0.35">
      <c r="A13985" s="2"/>
      <c r="D13985" s="2"/>
      <c r="G13985" s="2"/>
      <c r="J13985" s="2"/>
      <c r="N13985" s="2"/>
    </row>
    <row r="13986" spans="1:14" x14ac:dyDescent="0.35">
      <c r="A13986" s="2"/>
      <c r="D13986" s="2"/>
      <c r="G13986" s="2"/>
      <c r="J13986" s="2"/>
      <c r="N13986" s="2"/>
    </row>
    <row r="13987" spans="1:14" x14ac:dyDescent="0.35">
      <c r="A13987" s="2"/>
      <c r="D13987" s="2"/>
      <c r="G13987" s="2"/>
      <c r="J13987" s="2"/>
      <c r="N13987" s="2"/>
    </row>
    <row r="13988" spans="1:14" x14ac:dyDescent="0.35">
      <c r="A13988" s="2"/>
      <c r="D13988" s="2"/>
      <c r="G13988" s="2"/>
      <c r="J13988" s="2"/>
      <c r="N13988" s="2"/>
    </row>
    <row r="13989" spans="1:14" x14ac:dyDescent="0.35">
      <c r="A13989" s="2"/>
      <c r="D13989" s="2"/>
      <c r="J13989" s="2"/>
      <c r="N13989" s="2"/>
    </row>
    <row r="13990" spans="1:14" x14ac:dyDescent="0.35">
      <c r="A13990" s="2"/>
      <c r="D13990" s="2"/>
      <c r="J13990" s="2"/>
      <c r="N13990" s="2"/>
    </row>
    <row r="13991" spans="1:14" x14ac:dyDescent="0.35">
      <c r="A13991" s="2"/>
      <c r="D13991" s="2"/>
      <c r="J13991" s="2"/>
      <c r="N13991" s="2"/>
    </row>
    <row r="13992" spans="1:14" x14ac:dyDescent="0.35">
      <c r="A13992" s="2"/>
      <c r="D13992" s="2"/>
      <c r="J13992" s="2"/>
      <c r="N13992" s="2"/>
    </row>
    <row r="13993" spans="1:14" x14ac:dyDescent="0.35">
      <c r="A13993" s="2"/>
      <c r="D13993" s="2"/>
      <c r="J13993" s="2"/>
      <c r="N13993" s="2"/>
    </row>
    <row r="13994" spans="1:14" x14ac:dyDescent="0.35">
      <c r="A13994" s="2"/>
      <c r="D13994" s="2"/>
      <c r="G13994" s="2"/>
      <c r="J13994" s="2"/>
      <c r="N13994" s="2"/>
    </row>
    <row r="13995" spans="1:14" x14ac:dyDescent="0.35">
      <c r="A13995" s="2"/>
      <c r="D13995" s="2"/>
      <c r="G13995" s="2"/>
      <c r="J13995" s="2"/>
      <c r="N13995" s="2"/>
    </row>
    <row r="13996" spans="1:14" x14ac:dyDescent="0.35">
      <c r="A13996" s="2"/>
      <c r="D13996" s="2"/>
      <c r="G13996" s="2"/>
      <c r="J13996" s="2"/>
      <c r="N13996" s="2"/>
    </row>
    <row r="13997" spans="1:14" x14ac:dyDescent="0.35">
      <c r="A13997" s="2"/>
      <c r="D13997" s="2"/>
      <c r="G13997" s="2"/>
      <c r="J13997" s="2"/>
      <c r="N13997" s="2"/>
    </row>
    <row r="13998" spans="1:14" x14ac:dyDescent="0.35">
      <c r="A13998" s="2"/>
      <c r="D13998" s="2"/>
      <c r="G13998" s="2"/>
      <c r="J13998" s="2"/>
      <c r="N13998" s="2"/>
    </row>
    <row r="13999" spans="1:14" x14ac:dyDescent="0.35">
      <c r="A13999" s="2"/>
      <c r="D13999" s="2"/>
      <c r="G13999" s="2"/>
      <c r="J13999" s="2"/>
      <c r="N13999" s="2"/>
    </row>
    <row r="14000" spans="1:14" x14ac:dyDescent="0.35">
      <c r="A14000" s="2"/>
      <c r="D14000" s="2"/>
      <c r="G14000" s="2"/>
      <c r="J14000" s="2"/>
      <c r="N14000" s="2"/>
    </row>
    <row r="14001" spans="1:14" x14ac:dyDescent="0.35">
      <c r="A14001" s="2"/>
      <c r="D14001" s="2"/>
      <c r="G14001" s="2"/>
      <c r="J14001" s="2"/>
      <c r="N14001" s="2"/>
    </row>
    <row r="14002" spans="1:14" x14ac:dyDescent="0.35">
      <c r="A14002" s="2"/>
      <c r="D14002" s="2"/>
      <c r="G14002" s="2"/>
      <c r="J14002" s="2"/>
      <c r="N14002" s="2"/>
    </row>
    <row r="14003" spans="1:14" x14ac:dyDescent="0.35">
      <c r="A14003" s="2"/>
      <c r="D14003" s="2"/>
      <c r="G14003" s="2"/>
      <c r="J14003" s="2"/>
      <c r="N14003" s="2"/>
    </row>
    <row r="14004" spans="1:14" x14ac:dyDescent="0.35">
      <c r="A14004" s="2"/>
      <c r="D14004" s="2"/>
      <c r="G14004" s="2"/>
      <c r="J14004" s="2"/>
      <c r="N14004" s="2"/>
    </row>
    <row r="14005" spans="1:14" x14ac:dyDescent="0.35">
      <c r="A14005" s="2"/>
      <c r="D14005" s="2"/>
      <c r="G14005" s="2"/>
      <c r="J14005" s="2"/>
      <c r="N14005" s="2"/>
    </row>
    <row r="14006" spans="1:14" x14ac:dyDescent="0.35">
      <c r="A14006" s="2"/>
      <c r="D14006" s="2"/>
      <c r="G14006" s="2"/>
      <c r="J14006" s="2"/>
      <c r="N14006" s="2"/>
    </row>
    <row r="14007" spans="1:14" x14ac:dyDescent="0.35">
      <c r="A14007" s="2"/>
      <c r="D14007" s="2"/>
      <c r="G14007" s="2"/>
      <c r="J14007" s="2"/>
      <c r="N14007" s="2"/>
    </row>
    <row r="14008" spans="1:14" x14ac:dyDescent="0.35">
      <c r="A14008" s="2"/>
      <c r="D14008" s="2"/>
      <c r="G14008" s="2"/>
      <c r="J14008" s="2"/>
      <c r="N14008" s="2"/>
    </row>
    <row r="14009" spans="1:14" x14ac:dyDescent="0.35">
      <c r="A14009" s="2"/>
      <c r="D14009" s="2"/>
      <c r="J14009" s="2"/>
      <c r="N14009" s="2"/>
    </row>
    <row r="14010" spans="1:14" x14ac:dyDescent="0.35">
      <c r="A14010" s="2"/>
      <c r="D14010" s="2"/>
      <c r="J14010" s="2"/>
      <c r="N14010" s="2"/>
    </row>
    <row r="14011" spans="1:14" x14ac:dyDescent="0.35">
      <c r="A14011" s="2"/>
      <c r="D14011" s="2"/>
      <c r="J14011" s="2"/>
      <c r="N14011" s="2"/>
    </row>
    <row r="14012" spans="1:14" x14ac:dyDescent="0.35">
      <c r="A14012" s="2"/>
      <c r="D14012" s="2"/>
      <c r="J14012" s="2"/>
      <c r="N14012" s="2"/>
    </row>
    <row r="14013" spans="1:14" x14ac:dyDescent="0.35">
      <c r="A14013" s="2"/>
      <c r="D14013" s="2"/>
      <c r="J14013" s="2"/>
      <c r="N14013" s="2"/>
    </row>
    <row r="14014" spans="1:14" x14ac:dyDescent="0.35">
      <c r="A14014" s="2"/>
      <c r="D14014" s="2"/>
      <c r="J14014" s="2"/>
      <c r="N14014" s="2"/>
    </row>
    <row r="14015" spans="1:14" x14ac:dyDescent="0.35">
      <c r="A14015" s="2"/>
      <c r="D14015" s="2"/>
      <c r="G14015" s="2"/>
      <c r="J14015" s="2"/>
      <c r="N14015" s="2"/>
    </row>
    <row r="14016" spans="1:14" x14ac:dyDescent="0.35">
      <c r="A14016" s="2"/>
      <c r="D14016" s="2"/>
      <c r="G14016" s="2"/>
      <c r="J14016" s="2"/>
      <c r="N14016" s="2"/>
    </row>
    <row r="14017" spans="1:14" x14ac:dyDescent="0.35">
      <c r="A14017" s="2"/>
      <c r="D14017" s="2"/>
      <c r="G14017" s="2"/>
      <c r="J14017" s="2"/>
      <c r="N14017" s="2"/>
    </row>
    <row r="14018" spans="1:14" x14ac:dyDescent="0.35">
      <c r="A14018" s="2"/>
      <c r="D14018" s="2"/>
      <c r="G14018" s="2"/>
      <c r="J14018" s="2"/>
      <c r="N14018" s="2"/>
    </row>
    <row r="14019" spans="1:14" x14ac:dyDescent="0.35">
      <c r="A14019" s="2"/>
      <c r="D14019" s="2"/>
      <c r="G14019" s="2"/>
      <c r="J14019" s="2"/>
      <c r="N14019" s="2"/>
    </row>
    <row r="14020" spans="1:14" x14ac:dyDescent="0.35">
      <c r="A14020" s="2"/>
      <c r="D14020" s="2"/>
      <c r="G14020" s="2"/>
      <c r="J14020" s="2"/>
      <c r="N14020" s="2"/>
    </row>
    <row r="14021" spans="1:14" x14ac:dyDescent="0.35">
      <c r="A14021" s="2"/>
      <c r="D14021" s="2"/>
      <c r="G14021" s="2"/>
      <c r="J14021" s="2"/>
      <c r="N14021" s="2"/>
    </row>
    <row r="14022" spans="1:14" x14ac:dyDescent="0.35">
      <c r="A14022" s="2"/>
      <c r="D14022" s="2"/>
      <c r="G14022" s="2"/>
      <c r="J14022" s="2"/>
      <c r="N14022" s="2"/>
    </row>
    <row r="14023" spans="1:14" x14ac:dyDescent="0.35">
      <c r="A14023" s="2"/>
      <c r="D14023" s="2"/>
      <c r="G14023" s="2"/>
      <c r="J14023" s="2"/>
      <c r="N14023" s="2"/>
    </row>
    <row r="14024" spans="1:14" x14ac:dyDescent="0.35">
      <c r="A14024" s="2"/>
      <c r="D14024" s="2"/>
      <c r="G14024" s="2"/>
      <c r="J14024" s="2"/>
      <c r="N14024" s="2"/>
    </row>
    <row r="14025" spans="1:14" x14ac:dyDescent="0.35">
      <c r="A14025" s="2"/>
      <c r="D14025" s="2"/>
      <c r="G14025" s="2"/>
      <c r="J14025" s="2"/>
      <c r="N14025" s="2"/>
    </row>
    <row r="14026" spans="1:14" x14ac:dyDescent="0.35">
      <c r="A14026" s="2"/>
      <c r="D14026" s="2"/>
      <c r="G14026" s="2"/>
      <c r="J14026" s="2"/>
      <c r="N14026" s="2"/>
    </row>
    <row r="14027" spans="1:14" x14ac:dyDescent="0.35">
      <c r="A14027" s="2"/>
      <c r="D14027" s="2"/>
      <c r="G14027" s="2"/>
      <c r="J14027" s="2"/>
      <c r="N14027" s="2"/>
    </row>
    <row r="14028" spans="1:14" x14ac:dyDescent="0.35">
      <c r="A14028" s="2"/>
      <c r="D14028" s="2"/>
      <c r="G14028" s="2"/>
      <c r="J14028" s="2"/>
      <c r="N14028" s="2"/>
    </row>
    <row r="14029" spans="1:14" x14ac:dyDescent="0.35">
      <c r="A14029" s="2"/>
      <c r="D14029" s="2"/>
      <c r="G14029" s="2"/>
      <c r="J14029" s="2"/>
      <c r="N14029" s="2"/>
    </row>
    <row r="14030" spans="1:14" x14ac:dyDescent="0.35">
      <c r="A14030" s="2"/>
      <c r="D14030" s="2"/>
      <c r="J14030" s="2"/>
      <c r="N14030" s="2"/>
    </row>
    <row r="14031" spans="1:14" x14ac:dyDescent="0.35">
      <c r="A14031" s="2"/>
      <c r="D14031" s="2"/>
      <c r="J14031" s="2"/>
      <c r="N14031" s="2"/>
    </row>
    <row r="14032" spans="1:14" x14ac:dyDescent="0.35">
      <c r="A14032" s="2"/>
      <c r="D14032" s="2"/>
      <c r="J14032" s="2"/>
      <c r="N14032" s="2"/>
    </row>
    <row r="14033" spans="1:14" x14ac:dyDescent="0.35">
      <c r="A14033" s="2"/>
      <c r="D14033" s="2"/>
      <c r="J14033" s="2"/>
      <c r="N14033" s="2"/>
    </row>
    <row r="14034" spans="1:14" x14ac:dyDescent="0.35">
      <c r="A14034" s="2"/>
      <c r="D14034" s="2"/>
      <c r="J14034" s="2"/>
      <c r="N14034" s="2"/>
    </row>
    <row r="14035" spans="1:14" x14ac:dyDescent="0.35">
      <c r="A14035" s="2"/>
      <c r="D14035" s="2"/>
      <c r="J14035" s="2"/>
      <c r="N14035" s="2"/>
    </row>
    <row r="14036" spans="1:14" x14ac:dyDescent="0.35">
      <c r="A14036" s="2"/>
      <c r="D14036" s="2"/>
      <c r="G14036" s="2"/>
      <c r="J14036" s="2"/>
      <c r="N14036" s="2"/>
    </row>
    <row r="14037" spans="1:14" x14ac:dyDescent="0.35">
      <c r="A14037" s="2"/>
      <c r="D14037" s="2"/>
      <c r="G14037" s="2"/>
      <c r="J14037" s="2"/>
      <c r="N14037" s="2"/>
    </row>
    <row r="14038" spans="1:14" x14ac:dyDescent="0.35">
      <c r="A14038" s="2"/>
      <c r="D14038" s="2"/>
      <c r="G14038" s="2"/>
      <c r="J14038" s="2"/>
      <c r="N14038" s="2"/>
    </row>
    <row r="14039" spans="1:14" x14ac:dyDescent="0.35">
      <c r="A14039" s="2"/>
      <c r="D14039" s="2"/>
      <c r="G14039" s="2"/>
      <c r="J14039" s="2"/>
      <c r="N14039" s="2"/>
    </row>
    <row r="14040" spans="1:14" x14ac:dyDescent="0.35">
      <c r="A14040" s="2"/>
      <c r="D14040" s="2"/>
      <c r="G14040" s="2"/>
      <c r="J14040" s="2"/>
      <c r="N14040" s="2"/>
    </row>
    <row r="14041" spans="1:14" x14ac:dyDescent="0.35">
      <c r="A14041" s="2"/>
      <c r="D14041" s="2"/>
      <c r="G14041" s="2"/>
      <c r="J14041" s="2"/>
      <c r="N14041" s="2"/>
    </row>
    <row r="14042" spans="1:14" x14ac:dyDescent="0.35">
      <c r="A14042" s="2"/>
      <c r="D14042" s="2"/>
      <c r="G14042" s="2"/>
      <c r="J14042" s="2"/>
      <c r="N14042" s="2"/>
    </row>
    <row r="14043" spans="1:14" x14ac:dyDescent="0.35">
      <c r="A14043" s="2"/>
      <c r="D14043" s="2"/>
      <c r="G14043" s="2"/>
      <c r="J14043" s="2"/>
      <c r="N14043" s="2"/>
    </row>
    <row r="14044" spans="1:14" x14ac:dyDescent="0.35">
      <c r="A14044" s="2"/>
      <c r="D14044" s="2"/>
      <c r="G14044" s="2"/>
      <c r="J14044" s="2"/>
      <c r="N14044" s="2"/>
    </row>
    <row r="14045" spans="1:14" x14ac:dyDescent="0.35">
      <c r="A14045" s="2"/>
      <c r="D14045" s="2"/>
      <c r="G14045" s="2"/>
      <c r="J14045" s="2"/>
      <c r="N14045" s="2"/>
    </row>
    <row r="14046" spans="1:14" x14ac:dyDescent="0.35">
      <c r="A14046" s="2"/>
      <c r="D14046" s="2"/>
      <c r="G14046" s="2"/>
      <c r="J14046" s="2"/>
      <c r="N14046" s="2"/>
    </row>
    <row r="14047" spans="1:14" x14ac:dyDescent="0.35">
      <c r="A14047" s="2"/>
      <c r="D14047" s="2"/>
      <c r="G14047" s="2"/>
      <c r="J14047" s="2"/>
      <c r="N14047" s="2"/>
    </row>
    <row r="14048" spans="1:14" x14ac:dyDescent="0.35">
      <c r="A14048" s="2"/>
      <c r="D14048" s="2"/>
      <c r="G14048" s="2"/>
      <c r="J14048" s="2"/>
      <c r="N14048" s="2"/>
    </row>
    <row r="14049" spans="1:14" x14ac:dyDescent="0.35">
      <c r="A14049" s="2"/>
      <c r="D14049" s="2"/>
      <c r="G14049" s="2"/>
      <c r="J14049" s="2"/>
      <c r="N14049" s="2"/>
    </row>
    <row r="14050" spans="1:14" x14ac:dyDescent="0.35">
      <c r="A14050" s="2"/>
      <c r="D14050" s="2"/>
      <c r="G14050" s="2"/>
      <c r="J14050" s="2"/>
      <c r="N14050" s="2"/>
    </row>
    <row r="14051" spans="1:14" x14ac:dyDescent="0.35">
      <c r="A14051" s="2"/>
      <c r="D14051" s="2"/>
      <c r="G14051" s="2"/>
      <c r="J14051" s="2"/>
      <c r="N14051" s="2"/>
    </row>
    <row r="14052" spans="1:14" x14ac:dyDescent="0.35">
      <c r="A14052" s="2"/>
      <c r="D14052" s="2"/>
      <c r="G14052" s="2"/>
      <c r="J14052" s="2"/>
      <c r="N14052" s="2"/>
    </row>
    <row r="14053" spans="1:14" x14ac:dyDescent="0.35">
      <c r="A14053" s="2"/>
      <c r="D14053" s="2"/>
      <c r="G14053" s="2"/>
      <c r="J14053" s="2"/>
      <c r="N14053" s="2"/>
    </row>
    <row r="14054" spans="1:14" x14ac:dyDescent="0.35">
      <c r="A14054" s="2"/>
      <c r="D14054" s="2"/>
      <c r="G14054" s="2"/>
      <c r="J14054" s="2"/>
      <c r="N14054" s="2"/>
    </row>
    <row r="14055" spans="1:14" x14ac:dyDescent="0.35">
      <c r="A14055" s="2"/>
      <c r="D14055" s="2"/>
      <c r="G14055" s="2"/>
      <c r="J14055" s="2"/>
      <c r="N14055" s="2"/>
    </row>
    <row r="14056" spans="1:14" x14ac:dyDescent="0.35">
      <c r="A14056" s="2"/>
      <c r="D14056" s="2"/>
      <c r="G14056" s="2"/>
      <c r="J14056" s="2"/>
      <c r="N14056" s="2"/>
    </row>
    <row r="14057" spans="1:14" x14ac:dyDescent="0.35">
      <c r="A14057" s="2"/>
      <c r="D14057" s="2"/>
      <c r="G14057" s="2"/>
      <c r="J14057" s="2"/>
      <c r="N14057" s="2"/>
    </row>
    <row r="14058" spans="1:14" x14ac:dyDescent="0.35">
      <c r="A14058" s="2"/>
      <c r="D14058" s="2"/>
      <c r="J14058" s="2"/>
      <c r="N14058" s="2"/>
    </row>
    <row r="14059" spans="1:14" x14ac:dyDescent="0.35">
      <c r="A14059" s="2"/>
      <c r="D14059" s="2"/>
      <c r="J14059" s="2"/>
      <c r="N14059" s="2"/>
    </row>
    <row r="14060" spans="1:14" x14ac:dyDescent="0.35">
      <c r="A14060" s="2"/>
      <c r="D14060" s="2"/>
      <c r="J14060" s="2"/>
      <c r="N14060" s="2"/>
    </row>
    <row r="14061" spans="1:14" x14ac:dyDescent="0.35">
      <c r="A14061" s="2"/>
      <c r="D14061" s="2"/>
      <c r="J14061" s="2"/>
      <c r="N14061" s="2"/>
    </row>
    <row r="14062" spans="1:14" x14ac:dyDescent="0.35">
      <c r="A14062" s="2"/>
      <c r="D14062" s="2"/>
      <c r="J14062" s="2"/>
      <c r="N14062" s="2"/>
    </row>
    <row r="14063" spans="1:14" x14ac:dyDescent="0.35">
      <c r="A14063" s="2"/>
      <c r="D14063" s="2"/>
      <c r="G14063" s="2"/>
      <c r="J14063" s="2"/>
      <c r="N14063" s="2"/>
    </row>
    <row r="14064" spans="1:14" x14ac:dyDescent="0.35">
      <c r="A14064" s="2"/>
      <c r="D14064" s="2"/>
      <c r="G14064" s="2"/>
      <c r="J14064" s="2"/>
      <c r="N14064" s="2"/>
    </row>
    <row r="14065" spans="1:14" x14ac:dyDescent="0.35">
      <c r="A14065" s="2"/>
      <c r="D14065" s="2"/>
      <c r="G14065" s="2"/>
      <c r="J14065" s="2"/>
      <c r="N14065" s="2"/>
    </row>
    <row r="14066" spans="1:14" x14ac:dyDescent="0.35">
      <c r="A14066" s="2"/>
      <c r="D14066" s="2"/>
      <c r="G14066" s="2"/>
      <c r="J14066" s="2"/>
      <c r="N14066" s="2"/>
    </row>
    <row r="14067" spans="1:14" x14ac:dyDescent="0.35">
      <c r="A14067" s="2"/>
      <c r="D14067" s="2"/>
      <c r="G14067" s="2"/>
      <c r="J14067" s="2"/>
      <c r="N14067" s="2"/>
    </row>
    <row r="14068" spans="1:14" x14ac:dyDescent="0.35">
      <c r="A14068" s="2"/>
      <c r="D14068" s="2"/>
      <c r="G14068" s="2"/>
      <c r="J14068" s="2"/>
      <c r="N14068" s="2"/>
    </row>
    <row r="14069" spans="1:14" x14ac:dyDescent="0.35">
      <c r="A14069" s="2"/>
      <c r="D14069" s="2"/>
      <c r="G14069" s="2"/>
      <c r="J14069" s="2"/>
      <c r="N14069" s="2"/>
    </row>
    <row r="14070" spans="1:14" x14ac:dyDescent="0.35">
      <c r="A14070" s="2"/>
      <c r="D14070" s="2"/>
      <c r="G14070" s="2"/>
      <c r="J14070" s="2"/>
      <c r="N14070" s="2"/>
    </row>
    <row r="14071" spans="1:14" x14ac:dyDescent="0.35">
      <c r="A14071" s="2"/>
      <c r="D14071" s="2"/>
      <c r="G14071" s="2"/>
      <c r="J14071" s="2"/>
      <c r="N14071" s="2"/>
    </row>
    <row r="14072" spans="1:14" x14ac:dyDescent="0.35">
      <c r="A14072" s="2"/>
      <c r="D14072" s="2"/>
      <c r="G14072" s="2"/>
      <c r="J14072" s="2"/>
      <c r="N14072" s="2"/>
    </row>
    <row r="14073" spans="1:14" x14ac:dyDescent="0.35">
      <c r="A14073" s="2"/>
      <c r="D14073" s="2"/>
      <c r="G14073" s="2"/>
      <c r="J14073" s="2"/>
      <c r="N14073" s="2"/>
    </row>
    <row r="14074" spans="1:14" x14ac:dyDescent="0.35">
      <c r="A14074" s="2"/>
      <c r="D14074" s="2"/>
      <c r="G14074" s="2"/>
      <c r="J14074" s="2"/>
      <c r="N14074" s="2"/>
    </row>
    <row r="14075" spans="1:14" x14ac:dyDescent="0.35">
      <c r="A14075" s="2"/>
      <c r="D14075" s="2"/>
      <c r="J14075" s="2"/>
      <c r="N14075" s="2"/>
    </row>
    <row r="14076" spans="1:14" x14ac:dyDescent="0.35">
      <c r="A14076" s="2"/>
      <c r="D14076" s="2"/>
      <c r="J14076" s="2"/>
      <c r="N14076" s="2"/>
    </row>
    <row r="14077" spans="1:14" x14ac:dyDescent="0.35">
      <c r="A14077" s="2"/>
      <c r="D14077" s="2"/>
      <c r="J14077" s="2"/>
      <c r="N14077" s="2"/>
    </row>
    <row r="14078" spans="1:14" x14ac:dyDescent="0.35">
      <c r="A14078" s="2"/>
      <c r="D14078" s="2"/>
      <c r="J14078" s="2"/>
      <c r="N14078" s="2"/>
    </row>
    <row r="14079" spans="1:14" x14ac:dyDescent="0.35">
      <c r="A14079" s="2"/>
      <c r="D14079" s="2"/>
      <c r="J14079" s="2"/>
      <c r="N14079" s="2"/>
    </row>
    <row r="14080" spans="1:14" x14ac:dyDescent="0.35">
      <c r="A14080" s="2"/>
      <c r="D14080" s="2"/>
      <c r="J14080" s="2"/>
      <c r="N14080" s="2"/>
    </row>
    <row r="14081" spans="1:14" x14ac:dyDescent="0.35">
      <c r="A14081" s="2"/>
      <c r="D14081" s="2"/>
      <c r="G14081" s="2"/>
      <c r="J14081" s="2"/>
      <c r="N14081" s="2"/>
    </row>
    <row r="14082" spans="1:14" x14ac:dyDescent="0.35">
      <c r="A14082" s="2"/>
      <c r="D14082" s="2"/>
      <c r="G14082" s="2"/>
      <c r="J14082" s="2"/>
      <c r="N14082" s="2"/>
    </row>
    <row r="14083" spans="1:14" x14ac:dyDescent="0.35">
      <c r="A14083" s="2"/>
      <c r="D14083" s="2"/>
      <c r="G14083" s="2"/>
      <c r="J14083" s="2"/>
      <c r="N14083" s="2"/>
    </row>
    <row r="14084" spans="1:14" x14ac:dyDescent="0.35">
      <c r="A14084" s="2"/>
      <c r="D14084" s="2"/>
      <c r="G14084" s="2"/>
      <c r="J14084" s="2"/>
      <c r="N14084" s="2"/>
    </row>
    <row r="14085" spans="1:14" x14ac:dyDescent="0.35">
      <c r="A14085" s="2"/>
      <c r="D14085" s="2"/>
      <c r="G14085" s="2"/>
      <c r="J14085" s="2"/>
      <c r="N14085" s="2"/>
    </row>
    <row r="14086" spans="1:14" x14ac:dyDescent="0.35">
      <c r="A14086" s="2"/>
      <c r="D14086" s="2"/>
      <c r="G14086" s="2"/>
      <c r="J14086" s="2"/>
      <c r="N14086" s="2"/>
    </row>
    <row r="14087" spans="1:14" x14ac:dyDescent="0.35">
      <c r="A14087" s="2"/>
      <c r="D14087" s="2"/>
      <c r="G14087" s="2"/>
      <c r="J14087" s="2"/>
      <c r="N14087" s="2"/>
    </row>
    <row r="14088" spans="1:14" x14ac:dyDescent="0.35">
      <c r="A14088" s="2"/>
      <c r="D14088" s="2"/>
      <c r="G14088" s="2"/>
      <c r="J14088" s="2"/>
      <c r="N14088" s="2"/>
    </row>
    <row r="14089" spans="1:14" x14ac:dyDescent="0.35">
      <c r="A14089" s="2"/>
      <c r="D14089" s="2"/>
      <c r="G14089" s="2"/>
      <c r="J14089" s="2"/>
      <c r="N14089" s="2"/>
    </row>
    <row r="14090" spans="1:14" x14ac:dyDescent="0.35">
      <c r="A14090" s="2"/>
      <c r="D14090" s="2"/>
      <c r="J14090" s="2"/>
      <c r="N14090" s="2"/>
    </row>
    <row r="14091" spans="1:14" x14ac:dyDescent="0.35">
      <c r="A14091" s="2"/>
      <c r="D14091" s="2"/>
      <c r="J14091" s="2"/>
      <c r="N14091" s="2"/>
    </row>
    <row r="14092" spans="1:14" x14ac:dyDescent="0.35">
      <c r="A14092" s="2"/>
      <c r="D14092" s="2"/>
      <c r="J14092" s="2"/>
      <c r="N14092" s="2"/>
    </row>
    <row r="14093" spans="1:14" x14ac:dyDescent="0.35">
      <c r="A14093" s="2"/>
      <c r="D14093" s="2"/>
      <c r="J14093" s="2"/>
      <c r="N14093" s="2"/>
    </row>
    <row r="14094" spans="1:14" x14ac:dyDescent="0.35">
      <c r="A14094" s="2"/>
      <c r="D14094" s="2"/>
      <c r="J14094" s="2"/>
      <c r="N14094" s="2"/>
    </row>
    <row r="14095" spans="1:14" x14ac:dyDescent="0.35">
      <c r="A14095" s="2"/>
      <c r="D14095" s="2"/>
      <c r="G14095" s="2"/>
      <c r="J14095" s="2"/>
      <c r="N14095" s="2"/>
    </row>
    <row r="14096" spans="1:14" x14ac:dyDescent="0.35">
      <c r="A14096" s="2"/>
      <c r="D14096" s="2"/>
      <c r="G14096" s="2"/>
      <c r="J14096" s="2"/>
      <c r="N14096" s="2"/>
    </row>
    <row r="14097" spans="1:14" x14ac:dyDescent="0.35">
      <c r="A14097" s="2"/>
      <c r="D14097" s="2"/>
      <c r="G14097" s="2"/>
      <c r="J14097" s="2"/>
      <c r="N14097" s="2"/>
    </row>
    <row r="14098" spans="1:14" x14ac:dyDescent="0.35">
      <c r="A14098" s="2"/>
      <c r="D14098" s="2"/>
      <c r="G14098" s="2"/>
      <c r="J14098" s="2"/>
      <c r="N14098" s="2"/>
    </row>
    <row r="14099" spans="1:14" x14ac:dyDescent="0.35">
      <c r="A14099" s="2"/>
      <c r="D14099" s="2"/>
      <c r="G14099" s="2"/>
      <c r="J14099" s="2"/>
      <c r="N14099" s="2"/>
    </row>
    <row r="14100" spans="1:14" x14ac:dyDescent="0.35">
      <c r="A14100" s="2"/>
      <c r="D14100" s="2"/>
      <c r="G14100" s="2"/>
      <c r="J14100" s="2"/>
      <c r="N14100" s="2"/>
    </row>
    <row r="14101" spans="1:14" x14ac:dyDescent="0.35">
      <c r="A14101" s="2"/>
      <c r="D14101" s="2"/>
      <c r="G14101" s="2"/>
      <c r="J14101" s="2"/>
      <c r="N14101" s="2"/>
    </row>
    <row r="14102" spans="1:14" x14ac:dyDescent="0.35">
      <c r="A14102" s="2"/>
      <c r="D14102" s="2"/>
      <c r="G14102" s="2"/>
      <c r="J14102" s="2"/>
      <c r="N14102" s="2"/>
    </row>
    <row r="14103" spans="1:14" x14ac:dyDescent="0.35">
      <c r="A14103" s="2"/>
      <c r="D14103" s="2"/>
      <c r="G14103" s="2"/>
      <c r="J14103" s="2"/>
      <c r="N14103" s="2"/>
    </row>
    <row r="14104" spans="1:14" x14ac:dyDescent="0.35">
      <c r="A14104" s="2"/>
      <c r="D14104" s="2"/>
      <c r="G14104" s="2"/>
      <c r="J14104" s="2"/>
      <c r="N14104" s="2"/>
    </row>
    <row r="14105" spans="1:14" x14ac:dyDescent="0.35">
      <c r="A14105" s="2"/>
      <c r="D14105" s="2"/>
      <c r="G14105" s="2"/>
      <c r="J14105" s="2"/>
      <c r="N14105" s="2"/>
    </row>
    <row r="14106" spans="1:14" x14ac:dyDescent="0.35">
      <c r="A14106" s="2"/>
      <c r="D14106" s="2"/>
      <c r="G14106" s="2"/>
      <c r="J14106" s="2"/>
      <c r="N14106" s="2"/>
    </row>
    <row r="14107" spans="1:14" x14ac:dyDescent="0.35">
      <c r="A14107" s="2"/>
      <c r="D14107" s="2"/>
      <c r="G14107" s="2"/>
      <c r="J14107" s="2"/>
      <c r="N14107" s="2"/>
    </row>
    <row r="14108" spans="1:14" x14ac:dyDescent="0.35">
      <c r="A14108" s="2"/>
      <c r="D14108" s="2"/>
      <c r="G14108" s="2"/>
      <c r="J14108" s="2"/>
      <c r="N14108" s="2"/>
    </row>
    <row r="14109" spans="1:14" x14ac:dyDescent="0.35">
      <c r="A14109" s="2"/>
      <c r="D14109" s="2"/>
      <c r="G14109" s="2"/>
      <c r="J14109" s="2"/>
      <c r="N14109" s="2"/>
    </row>
    <row r="14110" spans="1:14" x14ac:dyDescent="0.35">
      <c r="A14110" s="2"/>
      <c r="D14110" s="2"/>
      <c r="J14110" s="2"/>
      <c r="N14110" s="2"/>
    </row>
    <row r="14111" spans="1:14" x14ac:dyDescent="0.35">
      <c r="A14111" s="2"/>
      <c r="D14111" s="2"/>
      <c r="J14111" s="2"/>
      <c r="N14111" s="2"/>
    </row>
    <row r="14112" spans="1:14" x14ac:dyDescent="0.35">
      <c r="A14112" s="2"/>
      <c r="D14112" s="2"/>
      <c r="J14112" s="2"/>
      <c r="N14112" s="2"/>
    </row>
    <row r="14113" spans="1:14" x14ac:dyDescent="0.35">
      <c r="A14113" s="2"/>
      <c r="D14113" s="2"/>
      <c r="J14113" s="2"/>
      <c r="N14113" s="2"/>
    </row>
    <row r="14114" spans="1:14" x14ac:dyDescent="0.35">
      <c r="A14114" s="2"/>
      <c r="D14114" s="2"/>
      <c r="J14114" s="2"/>
      <c r="N14114" s="2"/>
    </row>
    <row r="14115" spans="1:14" x14ac:dyDescent="0.35">
      <c r="A14115" s="2"/>
      <c r="D14115" s="2"/>
      <c r="J14115" s="2"/>
      <c r="N14115" s="2"/>
    </row>
    <row r="14116" spans="1:14" x14ac:dyDescent="0.35">
      <c r="A14116" s="2"/>
      <c r="D14116" s="2"/>
      <c r="G14116" s="2"/>
      <c r="J14116" s="2"/>
      <c r="N14116" s="2"/>
    </row>
    <row r="14117" spans="1:14" x14ac:dyDescent="0.35">
      <c r="A14117" s="2"/>
      <c r="D14117" s="2"/>
      <c r="G14117" s="2"/>
      <c r="J14117" s="2"/>
      <c r="N14117" s="2"/>
    </row>
    <row r="14118" spans="1:14" x14ac:dyDescent="0.35">
      <c r="A14118" s="2"/>
      <c r="D14118" s="2"/>
      <c r="G14118" s="2"/>
      <c r="J14118" s="2"/>
      <c r="N14118" s="2"/>
    </row>
    <row r="14119" spans="1:14" x14ac:dyDescent="0.35">
      <c r="A14119" s="2"/>
      <c r="D14119" s="2"/>
      <c r="G14119" s="2"/>
      <c r="J14119" s="2"/>
      <c r="N14119" s="2"/>
    </row>
    <row r="14120" spans="1:14" x14ac:dyDescent="0.35">
      <c r="A14120" s="2"/>
      <c r="D14120" s="2"/>
      <c r="G14120" s="2"/>
      <c r="J14120" s="2"/>
      <c r="N14120" s="2"/>
    </row>
    <row r="14121" spans="1:14" x14ac:dyDescent="0.35">
      <c r="A14121" s="2"/>
      <c r="D14121" s="2"/>
      <c r="G14121" s="2"/>
      <c r="J14121" s="2"/>
      <c r="N14121" s="2"/>
    </row>
    <row r="14122" spans="1:14" x14ac:dyDescent="0.35">
      <c r="A14122" s="2"/>
      <c r="D14122" s="2"/>
      <c r="G14122" s="2"/>
      <c r="J14122" s="2"/>
      <c r="N14122" s="2"/>
    </row>
    <row r="14123" spans="1:14" x14ac:dyDescent="0.35">
      <c r="A14123" s="2"/>
      <c r="D14123" s="2"/>
      <c r="G14123" s="2"/>
      <c r="J14123" s="2"/>
      <c r="N14123" s="2"/>
    </row>
    <row r="14124" spans="1:14" x14ac:dyDescent="0.35">
      <c r="A14124" s="2"/>
      <c r="D14124" s="2"/>
      <c r="G14124" s="2"/>
      <c r="J14124" s="2"/>
      <c r="N14124" s="2"/>
    </row>
    <row r="14125" spans="1:14" x14ac:dyDescent="0.35">
      <c r="A14125" s="2"/>
      <c r="D14125" s="2"/>
      <c r="G14125" s="2"/>
      <c r="J14125" s="2"/>
      <c r="N14125" s="2"/>
    </row>
    <row r="14126" spans="1:14" x14ac:dyDescent="0.35">
      <c r="A14126" s="2"/>
      <c r="D14126" s="2"/>
      <c r="G14126" s="2"/>
      <c r="J14126" s="2"/>
      <c r="N14126" s="2"/>
    </row>
    <row r="14127" spans="1:14" x14ac:dyDescent="0.35">
      <c r="A14127" s="2"/>
      <c r="D14127" s="2"/>
      <c r="G14127" s="2"/>
      <c r="J14127" s="2"/>
      <c r="N14127" s="2"/>
    </row>
    <row r="14128" spans="1:14" x14ac:dyDescent="0.35">
      <c r="A14128" s="2"/>
      <c r="D14128" s="2"/>
      <c r="G14128" s="2"/>
      <c r="J14128" s="2"/>
      <c r="N14128" s="2"/>
    </row>
    <row r="14129" spans="1:14" x14ac:dyDescent="0.35">
      <c r="A14129" s="2"/>
      <c r="D14129" s="2"/>
      <c r="G14129" s="2"/>
      <c r="J14129" s="2"/>
      <c r="N14129" s="2"/>
    </row>
    <row r="14130" spans="1:14" x14ac:dyDescent="0.35">
      <c r="A14130" s="2"/>
      <c r="D14130" s="2"/>
      <c r="G14130" s="2"/>
      <c r="J14130" s="2"/>
      <c r="N14130" s="2"/>
    </row>
    <row r="14131" spans="1:14" x14ac:dyDescent="0.35">
      <c r="A14131" s="2"/>
      <c r="D14131" s="2"/>
      <c r="J14131" s="2"/>
      <c r="N14131" s="2"/>
    </row>
    <row r="14132" spans="1:14" x14ac:dyDescent="0.35">
      <c r="A14132" s="2"/>
      <c r="D14132" s="2"/>
      <c r="J14132" s="2"/>
      <c r="N14132" s="2"/>
    </row>
    <row r="14133" spans="1:14" x14ac:dyDescent="0.35">
      <c r="A14133" s="2"/>
      <c r="D14133" s="2"/>
      <c r="J14133" s="2"/>
      <c r="N14133" s="2"/>
    </row>
    <row r="14134" spans="1:14" x14ac:dyDescent="0.35">
      <c r="A14134" s="2"/>
      <c r="D14134" s="2"/>
      <c r="J14134" s="2"/>
      <c r="N14134" s="2"/>
    </row>
    <row r="14135" spans="1:14" x14ac:dyDescent="0.35">
      <c r="A14135" s="2"/>
      <c r="D14135" s="2"/>
      <c r="J14135" s="2"/>
      <c r="N14135" s="2"/>
    </row>
    <row r="14136" spans="1:14" x14ac:dyDescent="0.35">
      <c r="A14136" s="2"/>
      <c r="D14136" s="2"/>
      <c r="J14136" s="2"/>
      <c r="N14136" s="2"/>
    </row>
    <row r="14137" spans="1:14" x14ac:dyDescent="0.35">
      <c r="A14137" s="2"/>
      <c r="D14137" s="2"/>
      <c r="G14137" s="2"/>
      <c r="J14137" s="2"/>
      <c r="N14137" s="2"/>
    </row>
    <row r="14138" spans="1:14" x14ac:dyDescent="0.35">
      <c r="A14138" s="2"/>
      <c r="D14138" s="2"/>
      <c r="G14138" s="2"/>
      <c r="J14138" s="2"/>
      <c r="N14138" s="2"/>
    </row>
    <row r="14139" spans="1:14" x14ac:dyDescent="0.35">
      <c r="A14139" s="2"/>
      <c r="D14139" s="2"/>
      <c r="G14139" s="2"/>
      <c r="J14139" s="2"/>
      <c r="N14139" s="2"/>
    </row>
    <row r="14140" spans="1:14" x14ac:dyDescent="0.35">
      <c r="A14140" s="2"/>
      <c r="D14140" s="2"/>
      <c r="G14140" s="2"/>
      <c r="J14140" s="2"/>
      <c r="N14140" s="2"/>
    </row>
    <row r="14141" spans="1:14" x14ac:dyDescent="0.35">
      <c r="A14141" s="2"/>
      <c r="D14141" s="2"/>
      <c r="G14141" s="2"/>
      <c r="J14141" s="2"/>
      <c r="N14141" s="2"/>
    </row>
    <row r="14142" spans="1:14" x14ac:dyDescent="0.35">
      <c r="A14142" s="2"/>
      <c r="D14142" s="2"/>
      <c r="G14142" s="2"/>
      <c r="J14142" s="2"/>
      <c r="N14142" s="2"/>
    </row>
    <row r="14143" spans="1:14" x14ac:dyDescent="0.35">
      <c r="A14143" s="2"/>
      <c r="D14143" s="2"/>
      <c r="G14143" s="2"/>
      <c r="J14143" s="2"/>
      <c r="N14143" s="2"/>
    </row>
    <row r="14144" spans="1:14" x14ac:dyDescent="0.35">
      <c r="A14144" s="2"/>
      <c r="D14144" s="2"/>
      <c r="G14144" s="2"/>
      <c r="J14144" s="2"/>
      <c r="N14144" s="2"/>
    </row>
    <row r="14145" spans="1:14" x14ac:dyDescent="0.35">
      <c r="A14145" s="2"/>
      <c r="D14145" s="2"/>
      <c r="G14145" s="2"/>
      <c r="J14145" s="2"/>
      <c r="N14145" s="2"/>
    </row>
    <row r="14146" spans="1:14" x14ac:dyDescent="0.35">
      <c r="A14146" s="2"/>
      <c r="D14146" s="2"/>
      <c r="G14146" s="2"/>
      <c r="J14146" s="2"/>
      <c r="N14146" s="2"/>
    </row>
    <row r="14147" spans="1:14" x14ac:dyDescent="0.35">
      <c r="A14147" s="2"/>
      <c r="D14147" s="2"/>
      <c r="G14147" s="2"/>
      <c r="J14147" s="2"/>
      <c r="N14147" s="2"/>
    </row>
    <row r="14148" spans="1:14" x14ac:dyDescent="0.35">
      <c r="A14148" s="2"/>
      <c r="D14148" s="2"/>
      <c r="G14148" s="2"/>
      <c r="J14148" s="2"/>
      <c r="N14148" s="2"/>
    </row>
    <row r="14149" spans="1:14" x14ac:dyDescent="0.35">
      <c r="A14149" s="2"/>
      <c r="D14149" s="2"/>
      <c r="G14149" s="2"/>
      <c r="J14149" s="2"/>
      <c r="N14149" s="2"/>
    </row>
    <row r="14150" spans="1:14" x14ac:dyDescent="0.35">
      <c r="A14150" s="2"/>
      <c r="D14150" s="2"/>
      <c r="G14150" s="2"/>
      <c r="J14150" s="2"/>
      <c r="N14150" s="2"/>
    </row>
    <row r="14151" spans="1:14" x14ac:dyDescent="0.35">
      <c r="A14151" s="2"/>
      <c r="D14151" s="2"/>
      <c r="G14151" s="2"/>
      <c r="J14151" s="2"/>
      <c r="N14151" s="2"/>
    </row>
    <row r="14152" spans="1:14" x14ac:dyDescent="0.35">
      <c r="A14152" s="2"/>
      <c r="D14152" s="2"/>
      <c r="J14152" s="2"/>
      <c r="N14152" s="2"/>
    </row>
    <row r="14153" spans="1:14" x14ac:dyDescent="0.35">
      <c r="A14153" s="2"/>
      <c r="D14153" s="2"/>
      <c r="J14153" s="2"/>
      <c r="N14153" s="2"/>
    </row>
    <row r="14154" spans="1:14" x14ac:dyDescent="0.35">
      <c r="A14154" s="2"/>
      <c r="D14154" s="2"/>
      <c r="G14154" s="2"/>
      <c r="J14154" s="2"/>
      <c r="N14154" s="2"/>
    </row>
    <row r="14155" spans="1:14" x14ac:dyDescent="0.35">
      <c r="A14155" s="2"/>
      <c r="D14155" s="2"/>
      <c r="G14155" s="2"/>
      <c r="J14155" s="2"/>
      <c r="N14155" s="2"/>
    </row>
    <row r="14156" spans="1:14" x14ac:dyDescent="0.35">
      <c r="A14156" s="2"/>
      <c r="D14156" s="2"/>
      <c r="G14156" s="2"/>
      <c r="J14156" s="2"/>
      <c r="N14156" s="2"/>
    </row>
    <row r="14157" spans="1:14" x14ac:dyDescent="0.35">
      <c r="A14157" s="2"/>
      <c r="D14157" s="2"/>
      <c r="G14157" s="2"/>
      <c r="J14157" s="2"/>
      <c r="N14157" s="2"/>
    </row>
    <row r="14158" spans="1:14" x14ac:dyDescent="0.35">
      <c r="A14158" s="2"/>
      <c r="D14158" s="2"/>
      <c r="G14158" s="2"/>
      <c r="J14158" s="2"/>
      <c r="N14158" s="2"/>
    </row>
    <row r="14159" spans="1:14" x14ac:dyDescent="0.35">
      <c r="A14159" s="2"/>
      <c r="D14159" s="2"/>
      <c r="G14159" s="2"/>
      <c r="J14159" s="2"/>
      <c r="N14159" s="2"/>
    </row>
    <row r="14160" spans="1:14" x14ac:dyDescent="0.35">
      <c r="A14160" s="2"/>
      <c r="D14160" s="2"/>
      <c r="G14160" s="2"/>
      <c r="J14160" s="2"/>
      <c r="N14160" s="2"/>
    </row>
    <row r="14161" spans="1:14" x14ac:dyDescent="0.35">
      <c r="A14161" s="2"/>
      <c r="D14161" s="2"/>
      <c r="G14161" s="2"/>
      <c r="J14161" s="2"/>
      <c r="N14161" s="2"/>
    </row>
    <row r="14162" spans="1:14" x14ac:dyDescent="0.35">
      <c r="A14162" s="2"/>
      <c r="D14162" s="2"/>
      <c r="G14162" s="2"/>
      <c r="J14162" s="2"/>
      <c r="N14162" s="2"/>
    </row>
    <row r="14163" spans="1:14" x14ac:dyDescent="0.35">
      <c r="A14163" s="2"/>
      <c r="D14163" s="2"/>
      <c r="G14163" s="2"/>
      <c r="J14163" s="2"/>
      <c r="N14163" s="2"/>
    </row>
    <row r="14164" spans="1:14" x14ac:dyDescent="0.35">
      <c r="A14164" s="2"/>
      <c r="D14164" s="2"/>
      <c r="G14164" s="2"/>
      <c r="J14164" s="2"/>
      <c r="N14164" s="2"/>
    </row>
    <row r="14165" spans="1:14" x14ac:dyDescent="0.35">
      <c r="A14165" s="2"/>
      <c r="D14165" s="2"/>
      <c r="G14165" s="2"/>
      <c r="J14165" s="2"/>
      <c r="N14165" s="2"/>
    </row>
    <row r="14166" spans="1:14" x14ac:dyDescent="0.35">
      <c r="A14166" s="2"/>
      <c r="D14166" s="2"/>
      <c r="J14166" s="2"/>
      <c r="N14166" s="2"/>
    </row>
    <row r="14167" spans="1:14" x14ac:dyDescent="0.35">
      <c r="A14167" s="2"/>
      <c r="D14167" s="2"/>
      <c r="J14167" s="2"/>
      <c r="N14167" s="2"/>
    </row>
    <row r="14168" spans="1:14" x14ac:dyDescent="0.35">
      <c r="A14168" s="2"/>
      <c r="D14168" s="2"/>
      <c r="J14168" s="2"/>
      <c r="N14168" s="2"/>
    </row>
    <row r="14169" spans="1:14" x14ac:dyDescent="0.35">
      <c r="A14169" s="2"/>
      <c r="D14169" s="2"/>
      <c r="J14169" s="2"/>
      <c r="N14169" s="2"/>
    </row>
    <row r="14170" spans="1:14" x14ac:dyDescent="0.35">
      <c r="A14170" s="2"/>
      <c r="D14170" s="2"/>
      <c r="J14170" s="2"/>
      <c r="N14170" s="2"/>
    </row>
    <row r="14171" spans="1:14" x14ac:dyDescent="0.35">
      <c r="A14171" s="2"/>
      <c r="D14171" s="2"/>
      <c r="G14171" s="2"/>
      <c r="J14171" s="2"/>
      <c r="N14171" s="2"/>
    </row>
    <row r="14172" spans="1:14" x14ac:dyDescent="0.35">
      <c r="A14172" s="2"/>
      <c r="D14172" s="2"/>
      <c r="G14172" s="2"/>
      <c r="J14172" s="2"/>
      <c r="N14172" s="2"/>
    </row>
    <row r="14173" spans="1:14" x14ac:dyDescent="0.35">
      <c r="A14173" s="2"/>
      <c r="D14173" s="2"/>
      <c r="G14173" s="2"/>
      <c r="J14173" s="2"/>
      <c r="N14173" s="2"/>
    </row>
    <row r="14174" spans="1:14" x14ac:dyDescent="0.35">
      <c r="A14174" s="2"/>
      <c r="D14174" s="2"/>
      <c r="G14174" s="2"/>
      <c r="J14174" s="2"/>
      <c r="N14174" s="2"/>
    </row>
    <row r="14175" spans="1:14" x14ac:dyDescent="0.35">
      <c r="A14175" s="2"/>
      <c r="D14175" s="2"/>
      <c r="G14175" s="2"/>
      <c r="J14175" s="2"/>
      <c r="N14175" s="2"/>
    </row>
    <row r="14176" spans="1:14" x14ac:dyDescent="0.35">
      <c r="A14176" s="2"/>
      <c r="D14176" s="2"/>
      <c r="G14176" s="2"/>
      <c r="J14176" s="2"/>
      <c r="N14176" s="2"/>
    </row>
    <row r="14177" spans="1:14" x14ac:dyDescent="0.35">
      <c r="A14177" s="2"/>
      <c r="D14177" s="2"/>
      <c r="G14177" s="2"/>
      <c r="J14177" s="2"/>
      <c r="N14177" s="2"/>
    </row>
    <row r="14178" spans="1:14" x14ac:dyDescent="0.35">
      <c r="A14178" s="2"/>
      <c r="D14178" s="2"/>
      <c r="G14178" s="2"/>
      <c r="J14178" s="2"/>
      <c r="N14178" s="2"/>
    </row>
    <row r="14179" spans="1:14" x14ac:dyDescent="0.35">
      <c r="A14179" s="2"/>
      <c r="D14179" s="2"/>
      <c r="G14179" s="2"/>
      <c r="J14179" s="2"/>
      <c r="N14179" s="2"/>
    </row>
    <row r="14180" spans="1:14" x14ac:dyDescent="0.35">
      <c r="A14180" s="2"/>
      <c r="D14180" s="2"/>
      <c r="G14180" s="2"/>
      <c r="J14180" s="2"/>
      <c r="N14180" s="2"/>
    </row>
    <row r="14181" spans="1:14" x14ac:dyDescent="0.35">
      <c r="A14181" s="2"/>
      <c r="D14181" s="2"/>
      <c r="G14181" s="2"/>
      <c r="J14181" s="2"/>
      <c r="N14181" s="2"/>
    </row>
    <row r="14182" spans="1:14" x14ac:dyDescent="0.35">
      <c r="A14182" s="2"/>
      <c r="D14182" s="2"/>
      <c r="G14182" s="2"/>
      <c r="J14182" s="2"/>
      <c r="N14182" s="2"/>
    </row>
    <row r="14183" spans="1:14" x14ac:dyDescent="0.35">
      <c r="A14183" s="2"/>
      <c r="D14183" s="2"/>
      <c r="G14183" s="2"/>
      <c r="J14183" s="2"/>
      <c r="N14183" s="2"/>
    </row>
    <row r="14184" spans="1:14" x14ac:dyDescent="0.35">
      <c r="A14184" s="2"/>
      <c r="D14184" s="2"/>
      <c r="G14184" s="2"/>
      <c r="J14184" s="2"/>
      <c r="N14184" s="2"/>
    </row>
    <row r="14185" spans="1:14" x14ac:dyDescent="0.35">
      <c r="A14185" s="2"/>
      <c r="D14185" s="2"/>
      <c r="G14185" s="2"/>
      <c r="J14185" s="2"/>
      <c r="N14185" s="2"/>
    </row>
    <row r="14186" spans="1:14" x14ac:dyDescent="0.35">
      <c r="A14186" s="2"/>
      <c r="D14186" s="2"/>
      <c r="J14186" s="2"/>
      <c r="N14186" s="2"/>
    </row>
    <row r="14187" spans="1:14" x14ac:dyDescent="0.35">
      <c r="A14187" s="2"/>
      <c r="D14187" s="2"/>
      <c r="J14187" s="2"/>
      <c r="N14187" s="2"/>
    </row>
    <row r="14188" spans="1:14" x14ac:dyDescent="0.35">
      <c r="A14188" s="2"/>
      <c r="D14188" s="2"/>
      <c r="J14188" s="2"/>
      <c r="N14188" s="2"/>
    </row>
    <row r="14189" spans="1:14" x14ac:dyDescent="0.35">
      <c r="A14189" s="2"/>
      <c r="D14189" s="2"/>
      <c r="J14189" s="2"/>
      <c r="N14189" s="2"/>
    </row>
    <row r="14190" spans="1:14" x14ac:dyDescent="0.35">
      <c r="A14190" s="2"/>
      <c r="D14190" s="2"/>
      <c r="J14190" s="2"/>
      <c r="N14190" s="2"/>
    </row>
    <row r="14191" spans="1:14" x14ac:dyDescent="0.35">
      <c r="A14191" s="2"/>
      <c r="D14191" s="2"/>
      <c r="J14191" s="2"/>
      <c r="N14191" s="2"/>
    </row>
    <row r="14192" spans="1:14" x14ac:dyDescent="0.35">
      <c r="A14192" s="2"/>
      <c r="D14192" s="2"/>
      <c r="G14192" s="2"/>
      <c r="J14192" s="2"/>
      <c r="N14192" s="2"/>
    </row>
    <row r="14193" spans="1:14" x14ac:dyDescent="0.35">
      <c r="A14193" s="2"/>
      <c r="D14193" s="2"/>
      <c r="G14193" s="2"/>
      <c r="J14193" s="2"/>
      <c r="N14193" s="2"/>
    </row>
    <row r="14194" spans="1:14" x14ac:dyDescent="0.35">
      <c r="A14194" s="2"/>
      <c r="D14194" s="2"/>
      <c r="G14194" s="2"/>
      <c r="J14194" s="2"/>
      <c r="N14194" s="2"/>
    </row>
    <row r="14195" spans="1:14" x14ac:dyDescent="0.35">
      <c r="A14195" s="2"/>
      <c r="D14195" s="2"/>
      <c r="G14195" s="2"/>
      <c r="J14195" s="2"/>
      <c r="N14195" s="2"/>
    </row>
    <row r="14196" spans="1:14" x14ac:dyDescent="0.35">
      <c r="A14196" s="2"/>
      <c r="D14196" s="2"/>
      <c r="G14196" s="2"/>
      <c r="J14196" s="2"/>
      <c r="N14196" s="2"/>
    </row>
    <row r="14197" spans="1:14" x14ac:dyDescent="0.35">
      <c r="A14197" s="2"/>
      <c r="D14197" s="2"/>
      <c r="G14197" s="2"/>
      <c r="J14197" s="2"/>
      <c r="N14197" s="2"/>
    </row>
    <row r="14198" spans="1:14" x14ac:dyDescent="0.35">
      <c r="A14198" s="2"/>
      <c r="D14198" s="2"/>
      <c r="G14198" s="2"/>
      <c r="J14198" s="2"/>
      <c r="N14198" s="2"/>
    </row>
    <row r="14199" spans="1:14" x14ac:dyDescent="0.35">
      <c r="A14199" s="2"/>
      <c r="D14199" s="2"/>
      <c r="G14199" s="2"/>
      <c r="J14199" s="2"/>
      <c r="N14199" s="2"/>
    </row>
    <row r="14200" spans="1:14" x14ac:dyDescent="0.35">
      <c r="A14200" s="2"/>
      <c r="D14200" s="2"/>
      <c r="G14200" s="2"/>
      <c r="J14200" s="2"/>
      <c r="N14200" s="2"/>
    </row>
    <row r="14201" spans="1:14" x14ac:dyDescent="0.35">
      <c r="A14201" s="2"/>
      <c r="D14201" s="2"/>
      <c r="G14201" s="2"/>
      <c r="J14201" s="2"/>
      <c r="N14201" s="2"/>
    </row>
    <row r="14202" spans="1:14" x14ac:dyDescent="0.35">
      <c r="A14202" s="2"/>
      <c r="D14202" s="2"/>
      <c r="G14202" s="2"/>
      <c r="J14202" s="2"/>
      <c r="N14202" s="2"/>
    </row>
    <row r="14203" spans="1:14" x14ac:dyDescent="0.35">
      <c r="A14203" s="2"/>
      <c r="D14203" s="2"/>
      <c r="G14203" s="2"/>
      <c r="J14203" s="2"/>
      <c r="N14203" s="2"/>
    </row>
    <row r="14204" spans="1:14" x14ac:dyDescent="0.35">
      <c r="A14204" s="2"/>
      <c r="D14204" s="2"/>
      <c r="G14204" s="2"/>
      <c r="J14204" s="2"/>
      <c r="N14204" s="2"/>
    </row>
    <row r="14205" spans="1:14" x14ac:dyDescent="0.35">
      <c r="A14205" s="2"/>
      <c r="D14205" s="2"/>
      <c r="G14205" s="2"/>
      <c r="J14205" s="2"/>
      <c r="N14205" s="2"/>
    </row>
    <row r="14206" spans="1:14" x14ac:dyDescent="0.35">
      <c r="A14206" s="2"/>
      <c r="D14206" s="2"/>
      <c r="G14206" s="2"/>
      <c r="J14206" s="2"/>
      <c r="N14206" s="2"/>
    </row>
    <row r="14207" spans="1:14" x14ac:dyDescent="0.35">
      <c r="A14207" s="2"/>
      <c r="D14207" s="2"/>
      <c r="J14207" s="2"/>
      <c r="N14207" s="2"/>
    </row>
    <row r="14208" spans="1:14" x14ac:dyDescent="0.35">
      <c r="A14208" s="2"/>
      <c r="D14208" s="2"/>
      <c r="J14208" s="2"/>
      <c r="N14208" s="2"/>
    </row>
    <row r="14209" spans="1:14" x14ac:dyDescent="0.35">
      <c r="A14209" s="2"/>
      <c r="D14209" s="2"/>
      <c r="J14209" s="2"/>
      <c r="N14209" s="2"/>
    </row>
    <row r="14210" spans="1:14" x14ac:dyDescent="0.35">
      <c r="A14210" s="2"/>
      <c r="D14210" s="2"/>
      <c r="J14210" s="2"/>
      <c r="N14210" s="2"/>
    </row>
    <row r="14211" spans="1:14" x14ac:dyDescent="0.35">
      <c r="A14211" s="2"/>
      <c r="D14211" s="2"/>
      <c r="J14211" s="2"/>
      <c r="N14211" s="2"/>
    </row>
    <row r="14212" spans="1:14" x14ac:dyDescent="0.35">
      <c r="A14212" s="2"/>
      <c r="D14212" s="2"/>
      <c r="J14212" s="2"/>
      <c r="N14212" s="2"/>
    </row>
    <row r="14213" spans="1:14" x14ac:dyDescent="0.35">
      <c r="A14213" s="2"/>
      <c r="D14213" s="2"/>
      <c r="G14213" s="2"/>
      <c r="J14213" s="2"/>
      <c r="N14213" s="2"/>
    </row>
    <row r="14214" spans="1:14" x14ac:dyDescent="0.35">
      <c r="A14214" s="2"/>
      <c r="D14214" s="2"/>
      <c r="G14214" s="2"/>
      <c r="J14214" s="2"/>
      <c r="N14214" s="2"/>
    </row>
    <row r="14215" spans="1:14" x14ac:dyDescent="0.35">
      <c r="A14215" s="2"/>
      <c r="D14215" s="2"/>
      <c r="G14215" s="2"/>
      <c r="J14215" s="2"/>
      <c r="N14215" s="2"/>
    </row>
    <row r="14216" spans="1:14" x14ac:dyDescent="0.35">
      <c r="A14216" s="2"/>
      <c r="D14216" s="2"/>
      <c r="G14216" s="2"/>
      <c r="J14216" s="2"/>
      <c r="N14216" s="2"/>
    </row>
    <row r="14217" spans="1:14" x14ac:dyDescent="0.35">
      <c r="A14217" s="2"/>
      <c r="D14217" s="2"/>
      <c r="G14217" s="2"/>
      <c r="J14217" s="2"/>
      <c r="N14217" s="2"/>
    </row>
    <row r="14218" spans="1:14" x14ac:dyDescent="0.35">
      <c r="A14218" s="2"/>
      <c r="D14218" s="2"/>
      <c r="G14218" s="2"/>
      <c r="J14218" s="2"/>
      <c r="N14218" s="2"/>
    </row>
    <row r="14219" spans="1:14" x14ac:dyDescent="0.35">
      <c r="A14219" s="2"/>
      <c r="D14219" s="2"/>
      <c r="G14219" s="2"/>
      <c r="J14219" s="2"/>
      <c r="N14219" s="2"/>
    </row>
    <row r="14220" spans="1:14" x14ac:dyDescent="0.35">
      <c r="A14220" s="2"/>
      <c r="D14220" s="2"/>
      <c r="G14220" s="2"/>
      <c r="J14220" s="2"/>
      <c r="N14220" s="2"/>
    </row>
    <row r="14221" spans="1:14" x14ac:dyDescent="0.35">
      <c r="A14221" s="2"/>
      <c r="D14221" s="2"/>
      <c r="G14221" s="2"/>
      <c r="J14221" s="2"/>
      <c r="N14221" s="2"/>
    </row>
    <row r="14222" spans="1:14" x14ac:dyDescent="0.35">
      <c r="A14222" s="2"/>
      <c r="D14222" s="2"/>
      <c r="G14222" s="2"/>
      <c r="J14222" s="2"/>
      <c r="N14222" s="2"/>
    </row>
    <row r="14223" spans="1:14" x14ac:dyDescent="0.35">
      <c r="A14223" s="2"/>
      <c r="D14223" s="2"/>
      <c r="G14223" s="2"/>
      <c r="J14223" s="2"/>
      <c r="N14223" s="2"/>
    </row>
    <row r="14224" spans="1:14" x14ac:dyDescent="0.35">
      <c r="A14224" s="2"/>
      <c r="D14224" s="2"/>
      <c r="G14224" s="2"/>
      <c r="J14224" s="2"/>
      <c r="N14224" s="2"/>
    </row>
    <row r="14225" spans="1:14" x14ac:dyDescent="0.35">
      <c r="A14225" s="2"/>
      <c r="D14225" s="2"/>
      <c r="G14225" s="2"/>
      <c r="J14225" s="2"/>
      <c r="N14225" s="2"/>
    </row>
    <row r="14226" spans="1:14" x14ac:dyDescent="0.35">
      <c r="A14226" s="2"/>
      <c r="D14226" s="2"/>
      <c r="G14226" s="2"/>
      <c r="J14226" s="2"/>
      <c r="N14226" s="2"/>
    </row>
    <row r="14227" spans="1:14" x14ac:dyDescent="0.35">
      <c r="A14227" s="2"/>
      <c r="D14227" s="2"/>
      <c r="G14227" s="2"/>
      <c r="J14227" s="2"/>
      <c r="N14227" s="2"/>
    </row>
    <row r="14228" spans="1:14" x14ac:dyDescent="0.35">
      <c r="A14228" s="2"/>
      <c r="D14228" s="2"/>
      <c r="J14228" s="2"/>
      <c r="N14228" s="2"/>
    </row>
    <row r="14229" spans="1:14" x14ac:dyDescent="0.35">
      <c r="A14229" s="2"/>
      <c r="D14229" s="2"/>
      <c r="J14229" s="2"/>
      <c r="N14229" s="2"/>
    </row>
    <row r="14230" spans="1:14" x14ac:dyDescent="0.35">
      <c r="A14230" s="2"/>
      <c r="D14230" s="2"/>
      <c r="J14230" s="2"/>
      <c r="N14230" s="2"/>
    </row>
    <row r="14231" spans="1:14" x14ac:dyDescent="0.35">
      <c r="A14231" s="2"/>
      <c r="D14231" s="2"/>
      <c r="G14231" s="2"/>
      <c r="J14231" s="2"/>
      <c r="N14231" s="2"/>
    </row>
    <row r="14232" spans="1:14" x14ac:dyDescent="0.35">
      <c r="A14232" s="2"/>
      <c r="D14232" s="2"/>
      <c r="G14232" s="2"/>
      <c r="J14232" s="2"/>
      <c r="N14232" s="2"/>
    </row>
    <row r="14233" spans="1:14" x14ac:dyDescent="0.35">
      <c r="A14233" s="2"/>
      <c r="D14233" s="2"/>
      <c r="G14233" s="2"/>
      <c r="J14233" s="2"/>
      <c r="N14233" s="2"/>
    </row>
    <row r="14234" spans="1:14" x14ac:dyDescent="0.35">
      <c r="A14234" s="2"/>
      <c r="D14234" s="2"/>
      <c r="G14234" s="2"/>
      <c r="J14234" s="2"/>
      <c r="N14234" s="2"/>
    </row>
    <row r="14235" spans="1:14" x14ac:dyDescent="0.35">
      <c r="A14235" s="2"/>
      <c r="D14235" s="2"/>
      <c r="G14235" s="2"/>
      <c r="J14235" s="2"/>
      <c r="N14235" s="2"/>
    </row>
    <row r="14236" spans="1:14" x14ac:dyDescent="0.35">
      <c r="A14236" s="2"/>
      <c r="D14236" s="2"/>
      <c r="G14236" s="2"/>
      <c r="J14236" s="2"/>
      <c r="N14236" s="2"/>
    </row>
    <row r="14237" spans="1:14" x14ac:dyDescent="0.35">
      <c r="A14237" s="2"/>
      <c r="D14237" s="2"/>
      <c r="G14237" s="2"/>
      <c r="J14237" s="2"/>
      <c r="N14237" s="2"/>
    </row>
    <row r="14238" spans="1:14" x14ac:dyDescent="0.35">
      <c r="A14238" s="2"/>
      <c r="D14238" s="2"/>
      <c r="J14238" s="2"/>
      <c r="N14238" s="2"/>
    </row>
    <row r="14239" spans="1:14" x14ac:dyDescent="0.35">
      <c r="A14239" s="2"/>
      <c r="D14239" s="2"/>
      <c r="J14239" s="2"/>
      <c r="N14239" s="2"/>
    </row>
    <row r="14240" spans="1:14" x14ac:dyDescent="0.35">
      <c r="A14240" s="2"/>
      <c r="D14240" s="2"/>
      <c r="J14240" s="2"/>
      <c r="N14240" s="2"/>
    </row>
    <row r="14241" spans="1:14" x14ac:dyDescent="0.35">
      <c r="A14241" s="2"/>
      <c r="D14241" s="2"/>
      <c r="J14241" s="2"/>
      <c r="N14241" s="2"/>
    </row>
    <row r="14242" spans="1:14" x14ac:dyDescent="0.35">
      <c r="A14242" s="2"/>
      <c r="D14242" s="2"/>
      <c r="J14242" s="2"/>
      <c r="N14242" s="2"/>
    </row>
    <row r="14243" spans="1:14" x14ac:dyDescent="0.35">
      <c r="A14243" s="2"/>
      <c r="D14243" s="2"/>
      <c r="J14243" s="2"/>
      <c r="N14243" s="2"/>
    </row>
    <row r="14244" spans="1:14" x14ac:dyDescent="0.35">
      <c r="A14244" s="2"/>
      <c r="D14244" s="2"/>
      <c r="G14244" s="2"/>
      <c r="J14244" s="2"/>
      <c r="N14244" s="2"/>
    </row>
    <row r="14245" spans="1:14" x14ac:dyDescent="0.35">
      <c r="A14245" s="2"/>
      <c r="D14245" s="2"/>
      <c r="G14245" s="2"/>
      <c r="J14245" s="2"/>
      <c r="N14245" s="2"/>
    </row>
    <row r="14246" spans="1:14" x14ac:dyDescent="0.35">
      <c r="A14246" s="2"/>
      <c r="D14246" s="2"/>
      <c r="G14246" s="2"/>
      <c r="J14246" s="2"/>
      <c r="N14246" s="2"/>
    </row>
    <row r="14247" spans="1:14" x14ac:dyDescent="0.35">
      <c r="A14247" s="2"/>
      <c r="D14247" s="2"/>
      <c r="G14247" s="2"/>
      <c r="J14247" s="2"/>
      <c r="N14247" s="2"/>
    </row>
    <row r="14248" spans="1:14" x14ac:dyDescent="0.35">
      <c r="A14248" s="2"/>
      <c r="D14248" s="2"/>
      <c r="G14248" s="2"/>
      <c r="J14248" s="2"/>
      <c r="N14248" s="2"/>
    </row>
    <row r="14249" spans="1:14" x14ac:dyDescent="0.35">
      <c r="A14249" s="2"/>
      <c r="D14249" s="2"/>
      <c r="G14249" s="2"/>
      <c r="J14249" s="2"/>
      <c r="N14249" s="2"/>
    </row>
    <row r="14250" spans="1:14" x14ac:dyDescent="0.35">
      <c r="A14250" s="2"/>
      <c r="D14250" s="2"/>
      <c r="G14250" s="2"/>
      <c r="J14250" s="2"/>
      <c r="N14250" s="2"/>
    </row>
    <row r="14251" spans="1:14" x14ac:dyDescent="0.35">
      <c r="A14251" s="2"/>
      <c r="D14251" s="2"/>
      <c r="G14251" s="2"/>
      <c r="J14251" s="2"/>
      <c r="N14251" s="2"/>
    </row>
    <row r="14252" spans="1:14" x14ac:dyDescent="0.35">
      <c r="A14252" s="2"/>
      <c r="D14252" s="2"/>
      <c r="G14252" s="2"/>
      <c r="J14252" s="2"/>
      <c r="N14252" s="2"/>
    </row>
    <row r="14253" spans="1:14" x14ac:dyDescent="0.35">
      <c r="A14253" s="2"/>
      <c r="D14253" s="2"/>
      <c r="J14253" s="2"/>
      <c r="N14253" s="2"/>
    </row>
    <row r="14254" spans="1:14" x14ac:dyDescent="0.35">
      <c r="A14254" s="2"/>
      <c r="D14254" s="2"/>
      <c r="J14254" s="2"/>
      <c r="N14254" s="2"/>
    </row>
    <row r="14255" spans="1:14" x14ac:dyDescent="0.35">
      <c r="A14255" s="2"/>
      <c r="D14255" s="2"/>
      <c r="J14255" s="2"/>
      <c r="N14255" s="2"/>
    </row>
    <row r="14256" spans="1:14" x14ac:dyDescent="0.35">
      <c r="A14256" s="2"/>
      <c r="D14256" s="2"/>
      <c r="J14256" s="2"/>
      <c r="N14256" s="2"/>
    </row>
    <row r="14257" spans="1:14" x14ac:dyDescent="0.35">
      <c r="A14257" s="2"/>
      <c r="D14257" s="2"/>
      <c r="J14257" s="2"/>
      <c r="N14257" s="2"/>
    </row>
    <row r="14258" spans="1:14" x14ac:dyDescent="0.35">
      <c r="A14258" s="2"/>
      <c r="D14258" s="2"/>
      <c r="J14258" s="2"/>
      <c r="N14258" s="2"/>
    </row>
    <row r="14259" spans="1:14" x14ac:dyDescent="0.35">
      <c r="A14259" s="2"/>
      <c r="D14259" s="2"/>
      <c r="G14259" s="2"/>
      <c r="J14259" s="2"/>
      <c r="N14259" s="2"/>
    </row>
    <row r="14260" spans="1:14" x14ac:dyDescent="0.35">
      <c r="A14260" s="2"/>
      <c r="D14260" s="2"/>
      <c r="G14260" s="2"/>
      <c r="J14260" s="2"/>
      <c r="N14260" s="2"/>
    </row>
    <row r="14261" spans="1:14" x14ac:dyDescent="0.35">
      <c r="A14261" s="2"/>
      <c r="D14261" s="2"/>
      <c r="G14261" s="2"/>
      <c r="J14261" s="2"/>
      <c r="N14261" s="2"/>
    </row>
    <row r="14262" spans="1:14" x14ac:dyDescent="0.35">
      <c r="A14262" s="2"/>
      <c r="D14262" s="2"/>
      <c r="G14262" s="2"/>
      <c r="J14262" s="2"/>
      <c r="N14262" s="2"/>
    </row>
    <row r="14263" spans="1:14" x14ac:dyDescent="0.35">
      <c r="A14263" s="2"/>
      <c r="D14263" s="2"/>
      <c r="G14263" s="2"/>
      <c r="J14263" s="2"/>
      <c r="N14263" s="2"/>
    </row>
    <row r="14264" spans="1:14" x14ac:dyDescent="0.35">
      <c r="A14264" s="2"/>
      <c r="D14264" s="2"/>
      <c r="G14264" s="2"/>
      <c r="J14264" s="2"/>
      <c r="N14264" s="2"/>
    </row>
    <row r="14265" spans="1:14" x14ac:dyDescent="0.35">
      <c r="A14265" s="2"/>
      <c r="D14265" s="2"/>
      <c r="G14265" s="2"/>
      <c r="J14265" s="2"/>
      <c r="N14265" s="2"/>
    </row>
    <row r="14266" spans="1:14" x14ac:dyDescent="0.35">
      <c r="A14266" s="2"/>
      <c r="D14266" s="2"/>
      <c r="G14266" s="2"/>
      <c r="J14266" s="2"/>
      <c r="N14266" s="2"/>
    </row>
    <row r="14267" spans="1:14" x14ac:dyDescent="0.35">
      <c r="A14267" s="2"/>
      <c r="D14267" s="2"/>
      <c r="G14267" s="2"/>
      <c r="J14267" s="2"/>
      <c r="N14267" s="2"/>
    </row>
    <row r="14268" spans="1:14" x14ac:dyDescent="0.35">
      <c r="A14268" s="2"/>
      <c r="D14268" s="2"/>
      <c r="G14268" s="2"/>
      <c r="J14268" s="2"/>
      <c r="N14268" s="2"/>
    </row>
    <row r="14269" spans="1:14" x14ac:dyDescent="0.35">
      <c r="A14269" s="2"/>
      <c r="D14269" s="2"/>
      <c r="G14269" s="2"/>
      <c r="J14269" s="2"/>
      <c r="N14269" s="2"/>
    </row>
    <row r="14270" spans="1:14" x14ac:dyDescent="0.35">
      <c r="A14270" s="2"/>
      <c r="D14270" s="2"/>
      <c r="G14270" s="2"/>
      <c r="J14270" s="2"/>
      <c r="N14270" s="2"/>
    </row>
    <row r="14271" spans="1:14" x14ac:dyDescent="0.35">
      <c r="A14271" s="2"/>
      <c r="D14271" s="2"/>
      <c r="G14271" s="2"/>
      <c r="J14271" s="2"/>
      <c r="N14271" s="2"/>
    </row>
    <row r="14272" spans="1:14" x14ac:dyDescent="0.35">
      <c r="A14272" s="2"/>
      <c r="D14272" s="2"/>
      <c r="G14272" s="2"/>
      <c r="J14272" s="2"/>
      <c r="N14272" s="2"/>
    </row>
    <row r="14273" spans="1:14" x14ac:dyDescent="0.35">
      <c r="A14273" s="2"/>
      <c r="D14273" s="2"/>
      <c r="G14273" s="2"/>
      <c r="J14273" s="2"/>
      <c r="N14273" s="2"/>
    </row>
    <row r="14274" spans="1:14" x14ac:dyDescent="0.35">
      <c r="A14274" s="2"/>
      <c r="D14274" s="2"/>
      <c r="J14274" s="2"/>
      <c r="N14274" s="2"/>
    </row>
    <row r="14275" spans="1:14" x14ac:dyDescent="0.35">
      <c r="A14275" s="2"/>
      <c r="D14275" s="2"/>
      <c r="J14275" s="2"/>
      <c r="N14275" s="2"/>
    </row>
    <row r="14276" spans="1:14" x14ac:dyDescent="0.35">
      <c r="A14276" s="2"/>
      <c r="D14276" s="2"/>
      <c r="J14276" s="2"/>
      <c r="N14276" s="2"/>
    </row>
    <row r="14277" spans="1:14" x14ac:dyDescent="0.35">
      <c r="A14277" s="2"/>
      <c r="D14277" s="2"/>
      <c r="J14277" s="2"/>
      <c r="N14277" s="2"/>
    </row>
    <row r="14278" spans="1:14" x14ac:dyDescent="0.35">
      <c r="A14278" s="2"/>
      <c r="D14278" s="2"/>
      <c r="J14278" s="2"/>
      <c r="N14278" s="2"/>
    </row>
    <row r="14279" spans="1:14" x14ac:dyDescent="0.35">
      <c r="A14279" s="2"/>
      <c r="D14279" s="2"/>
      <c r="J14279" s="2"/>
      <c r="N14279" s="2"/>
    </row>
    <row r="14280" spans="1:14" x14ac:dyDescent="0.35">
      <c r="A14280" s="2"/>
      <c r="D14280" s="2"/>
      <c r="G14280" s="2"/>
      <c r="J14280" s="2"/>
      <c r="N14280" s="2"/>
    </row>
    <row r="14281" spans="1:14" x14ac:dyDescent="0.35">
      <c r="A14281" s="2"/>
      <c r="D14281" s="2"/>
      <c r="G14281" s="2"/>
      <c r="J14281" s="2"/>
      <c r="N14281" s="2"/>
    </row>
    <row r="14282" spans="1:14" x14ac:dyDescent="0.35">
      <c r="A14282" s="2"/>
      <c r="D14282" s="2"/>
      <c r="G14282" s="2"/>
      <c r="J14282" s="2"/>
      <c r="N14282" s="2"/>
    </row>
    <row r="14283" spans="1:14" x14ac:dyDescent="0.35">
      <c r="A14283" s="2"/>
      <c r="D14283" s="2"/>
      <c r="G14283" s="2"/>
      <c r="J14283" s="2"/>
      <c r="N14283" s="2"/>
    </row>
    <row r="14284" spans="1:14" x14ac:dyDescent="0.35">
      <c r="A14284" s="2"/>
      <c r="D14284" s="2"/>
      <c r="G14284" s="2"/>
      <c r="J14284" s="2"/>
      <c r="N14284" s="2"/>
    </row>
    <row r="14285" spans="1:14" x14ac:dyDescent="0.35">
      <c r="A14285" s="2"/>
      <c r="D14285" s="2"/>
      <c r="G14285" s="2"/>
      <c r="J14285" s="2"/>
      <c r="N14285" s="2"/>
    </row>
    <row r="14286" spans="1:14" x14ac:dyDescent="0.35">
      <c r="A14286" s="2"/>
      <c r="D14286" s="2"/>
      <c r="G14286" s="2"/>
      <c r="J14286" s="2"/>
      <c r="N14286" s="2"/>
    </row>
    <row r="14287" spans="1:14" x14ac:dyDescent="0.35">
      <c r="A14287" s="2"/>
      <c r="D14287" s="2"/>
      <c r="G14287" s="2"/>
      <c r="J14287" s="2"/>
      <c r="N14287" s="2"/>
    </row>
    <row r="14288" spans="1:14" x14ac:dyDescent="0.35">
      <c r="A14288" s="2"/>
      <c r="D14288" s="2"/>
      <c r="G14288" s="2"/>
      <c r="J14288" s="2"/>
      <c r="N14288" s="2"/>
    </row>
    <row r="14289" spans="1:14" x14ac:dyDescent="0.35">
      <c r="A14289" s="2"/>
      <c r="D14289" s="2"/>
      <c r="G14289" s="2"/>
      <c r="J14289" s="2"/>
      <c r="N14289" s="2"/>
    </row>
    <row r="14290" spans="1:14" x14ac:dyDescent="0.35">
      <c r="A14290" s="2"/>
      <c r="D14290" s="2"/>
      <c r="G14290" s="2"/>
      <c r="J14290" s="2"/>
      <c r="N14290" s="2"/>
    </row>
    <row r="14291" spans="1:14" x14ac:dyDescent="0.35">
      <c r="A14291" s="2"/>
      <c r="D14291" s="2"/>
      <c r="G14291" s="2"/>
      <c r="J14291" s="2"/>
      <c r="N14291" s="2"/>
    </row>
    <row r="14292" spans="1:14" x14ac:dyDescent="0.35">
      <c r="A14292" s="2"/>
      <c r="D14292" s="2"/>
      <c r="G14292" s="2"/>
      <c r="J14292" s="2"/>
      <c r="N14292" s="2"/>
    </row>
    <row r="14293" spans="1:14" x14ac:dyDescent="0.35">
      <c r="A14293" s="2"/>
      <c r="D14293" s="2"/>
      <c r="G14293" s="2"/>
      <c r="J14293" s="2"/>
      <c r="N14293" s="2"/>
    </row>
    <row r="14294" spans="1:14" x14ac:dyDescent="0.35">
      <c r="A14294" s="2"/>
      <c r="D14294" s="2"/>
      <c r="G14294" s="2"/>
      <c r="J14294" s="2"/>
      <c r="N14294" s="2"/>
    </row>
    <row r="14295" spans="1:14" x14ac:dyDescent="0.35">
      <c r="A14295" s="2"/>
      <c r="D14295" s="2"/>
      <c r="J14295" s="2"/>
      <c r="N14295" s="2"/>
    </row>
    <row r="14296" spans="1:14" x14ac:dyDescent="0.35">
      <c r="A14296" s="2"/>
      <c r="D14296" s="2"/>
      <c r="J14296" s="2"/>
      <c r="N14296" s="2"/>
    </row>
    <row r="14297" spans="1:14" x14ac:dyDescent="0.35">
      <c r="A14297" s="2"/>
      <c r="D14297" s="2"/>
      <c r="J14297" s="2"/>
      <c r="N14297" s="2"/>
    </row>
    <row r="14298" spans="1:14" x14ac:dyDescent="0.35">
      <c r="A14298" s="2"/>
      <c r="D14298" s="2"/>
      <c r="J14298" s="2"/>
      <c r="N14298" s="2"/>
    </row>
    <row r="14299" spans="1:14" x14ac:dyDescent="0.35">
      <c r="A14299" s="2"/>
      <c r="D14299" s="2"/>
      <c r="J14299" s="2"/>
      <c r="N14299" s="2"/>
    </row>
    <row r="14300" spans="1:14" x14ac:dyDescent="0.35">
      <c r="A14300" s="2"/>
      <c r="D14300" s="2"/>
      <c r="J14300" s="2"/>
      <c r="N14300" s="2"/>
    </row>
    <row r="14301" spans="1:14" x14ac:dyDescent="0.35">
      <c r="A14301" s="2"/>
      <c r="D14301" s="2"/>
      <c r="G14301" s="2"/>
      <c r="J14301" s="2"/>
      <c r="N14301" s="2"/>
    </row>
    <row r="14302" spans="1:14" x14ac:dyDescent="0.35">
      <c r="A14302" s="2"/>
      <c r="D14302" s="2"/>
      <c r="G14302" s="2"/>
      <c r="J14302" s="2"/>
      <c r="N14302" s="2"/>
    </row>
    <row r="14303" spans="1:14" x14ac:dyDescent="0.35">
      <c r="A14303" s="2"/>
      <c r="D14303" s="2"/>
      <c r="G14303" s="2"/>
      <c r="J14303" s="2"/>
      <c r="N14303" s="2"/>
    </row>
    <row r="14304" spans="1:14" x14ac:dyDescent="0.35">
      <c r="A14304" s="2"/>
      <c r="D14304" s="2"/>
      <c r="G14304" s="2"/>
      <c r="J14304" s="2"/>
      <c r="N14304" s="2"/>
    </row>
    <row r="14305" spans="1:14" x14ac:dyDescent="0.35">
      <c r="A14305" s="2"/>
      <c r="D14305" s="2"/>
      <c r="G14305" s="2"/>
      <c r="J14305" s="2"/>
      <c r="N14305" s="2"/>
    </row>
    <row r="14306" spans="1:14" x14ac:dyDescent="0.35">
      <c r="A14306" s="2"/>
      <c r="D14306" s="2"/>
      <c r="G14306" s="2"/>
      <c r="J14306" s="2"/>
      <c r="N14306" s="2"/>
    </row>
    <row r="14307" spans="1:14" x14ac:dyDescent="0.35">
      <c r="A14307" s="2"/>
      <c r="D14307" s="2"/>
      <c r="G14307" s="2"/>
      <c r="J14307" s="2"/>
      <c r="N14307" s="2"/>
    </row>
    <row r="14308" spans="1:14" x14ac:dyDescent="0.35">
      <c r="A14308" s="2"/>
      <c r="D14308" s="2"/>
      <c r="G14308" s="2"/>
      <c r="J14308" s="2"/>
      <c r="N14308" s="2"/>
    </row>
    <row r="14309" spans="1:14" x14ac:dyDescent="0.35">
      <c r="A14309" s="2"/>
      <c r="D14309" s="2"/>
      <c r="G14309" s="2"/>
      <c r="J14309" s="2"/>
      <c r="N14309" s="2"/>
    </row>
    <row r="14310" spans="1:14" x14ac:dyDescent="0.35">
      <c r="A14310" s="2"/>
      <c r="D14310" s="2"/>
      <c r="G14310" s="2"/>
      <c r="J14310" s="2"/>
      <c r="N14310" s="2"/>
    </row>
    <row r="14311" spans="1:14" x14ac:dyDescent="0.35">
      <c r="A14311" s="2"/>
      <c r="D14311" s="2"/>
      <c r="G14311" s="2"/>
      <c r="J14311" s="2"/>
      <c r="N14311" s="2"/>
    </row>
    <row r="14312" spans="1:14" x14ac:dyDescent="0.35">
      <c r="A14312" s="2"/>
      <c r="D14312" s="2"/>
      <c r="G14312" s="2"/>
      <c r="J14312" s="2"/>
      <c r="N14312" s="2"/>
    </row>
    <row r="14313" spans="1:14" x14ac:dyDescent="0.35">
      <c r="A14313" s="2"/>
      <c r="D14313" s="2"/>
      <c r="G14313" s="2"/>
      <c r="J14313" s="2"/>
      <c r="N14313" s="2"/>
    </row>
    <row r="14314" spans="1:14" x14ac:dyDescent="0.35">
      <c r="A14314" s="2"/>
      <c r="D14314" s="2"/>
      <c r="G14314" s="2"/>
      <c r="J14314" s="2"/>
      <c r="N14314" s="2"/>
    </row>
    <row r="14315" spans="1:14" x14ac:dyDescent="0.35">
      <c r="A14315" s="2"/>
      <c r="D14315" s="2"/>
      <c r="G14315" s="2"/>
      <c r="J14315" s="2"/>
      <c r="N14315" s="2"/>
    </row>
    <row r="14316" spans="1:14" x14ac:dyDescent="0.35">
      <c r="A14316" s="2"/>
      <c r="D14316" s="2"/>
      <c r="J14316" s="2"/>
      <c r="N14316" s="2"/>
    </row>
    <row r="14317" spans="1:14" x14ac:dyDescent="0.35">
      <c r="A14317" s="2"/>
      <c r="D14317" s="2"/>
      <c r="J14317" s="2"/>
      <c r="N14317" s="2"/>
    </row>
    <row r="14318" spans="1:14" x14ac:dyDescent="0.35">
      <c r="A14318" s="2"/>
      <c r="D14318" s="2"/>
      <c r="J14318" s="2"/>
      <c r="N14318" s="2"/>
    </row>
    <row r="14319" spans="1:14" x14ac:dyDescent="0.35">
      <c r="A14319" s="2"/>
      <c r="D14319" s="2"/>
      <c r="J14319" s="2"/>
      <c r="N14319" s="2"/>
    </row>
    <row r="14320" spans="1:14" x14ac:dyDescent="0.35">
      <c r="A14320" s="2"/>
      <c r="D14320" s="2"/>
      <c r="J14320" s="2"/>
      <c r="N14320" s="2"/>
    </row>
    <row r="14321" spans="1:14" x14ac:dyDescent="0.35">
      <c r="A14321" s="2"/>
      <c r="D14321" s="2"/>
      <c r="J14321" s="2"/>
      <c r="N14321" s="2"/>
    </row>
    <row r="14322" spans="1:14" x14ac:dyDescent="0.35">
      <c r="A14322" s="2"/>
      <c r="D14322" s="2"/>
      <c r="G14322" s="2"/>
      <c r="J14322" s="2"/>
      <c r="N14322" s="2"/>
    </row>
    <row r="14323" spans="1:14" x14ac:dyDescent="0.35">
      <c r="A14323" s="2"/>
      <c r="D14323" s="2"/>
      <c r="G14323" s="2"/>
      <c r="J14323" s="2"/>
      <c r="N14323" s="2"/>
    </row>
    <row r="14324" spans="1:14" x14ac:dyDescent="0.35">
      <c r="A14324" s="2"/>
      <c r="D14324" s="2"/>
      <c r="G14324" s="2"/>
      <c r="J14324" s="2"/>
      <c r="N14324" s="2"/>
    </row>
    <row r="14325" spans="1:14" x14ac:dyDescent="0.35">
      <c r="A14325" s="2"/>
      <c r="D14325" s="2"/>
      <c r="G14325" s="2"/>
      <c r="J14325" s="2"/>
      <c r="N14325" s="2"/>
    </row>
    <row r="14326" spans="1:14" x14ac:dyDescent="0.35">
      <c r="A14326" s="2"/>
      <c r="D14326" s="2"/>
      <c r="G14326" s="2"/>
      <c r="J14326" s="2"/>
      <c r="N14326" s="2"/>
    </row>
    <row r="14327" spans="1:14" x14ac:dyDescent="0.35">
      <c r="A14327" s="2"/>
      <c r="D14327" s="2"/>
      <c r="G14327" s="2"/>
      <c r="J14327" s="2"/>
      <c r="N14327" s="2"/>
    </row>
    <row r="14328" spans="1:14" x14ac:dyDescent="0.35">
      <c r="A14328" s="2"/>
      <c r="D14328" s="2"/>
      <c r="G14328" s="2"/>
      <c r="J14328" s="2"/>
      <c r="N14328" s="2"/>
    </row>
    <row r="14329" spans="1:14" x14ac:dyDescent="0.35">
      <c r="A14329" s="2"/>
      <c r="D14329" s="2"/>
      <c r="G14329" s="2"/>
      <c r="J14329" s="2"/>
      <c r="N14329" s="2"/>
    </row>
    <row r="14330" spans="1:14" x14ac:dyDescent="0.35">
      <c r="A14330" s="2"/>
      <c r="D14330" s="2"/>
      <c r="G14330" s="2"/>
      <c r="J14330" s="2"/>
      <c r="N14330" s="2"/>
    </row>
    <row r="14331" spans="1:14" x14ac:dyDescent="0.35">
      <c r="A14331" s="2"/>
      <c r="D14331" s="2"/>
      <c r="G14331" s="2"/>
      <c r="J14331" s="2"/>
      <c r="N14331" s="2"/>
    </row>
    <row r="14332" spans="1:14" x14ac:dyDescent="0.35">
      <c r="A14332" s="2"/>
      <c r="D14332" s="2"/>
      <c r="G14332" s="2"/>
      <c r="J14332" s="2"/>
      <c r="N14332" s="2"/>
    </row>
    <row r="14333" spans="1:14" x14ac:dyDescent="0.35">
      <c r="A14333" s="2"/>
      <c r="D14333" s="2"/>
      <c r="J14333" s="2"/>
      <c r="N14333" s="2"/>
    </row>
    <row r="14334" spans="1:14" x14ac:dyDescent="0.35">
      <c r="A14334" s="2"/>
      <c r="D14334" s="2"/>
      <c r="J14334" s="2"/>
      <c r="N14334" s="2"/>
    </row>
    <row r="14335" spans="1:14" x14ac:dyDescent="0.35">
      <c r="A14335" s="2"/>
      <c r="D14335" s="2"/>
      <c r="J14335" s="2"/>
      <c r="N14335" s="2"/>
    </row>
    <row r="14336" spans="1:14" x14ac:dyDescent="0.35">
      <c r="A14336" s="2"/>
      <c r="D14336" s="2"/>
      <c r="J14336" s="2"/>
      <c r="N14336" s="2"/>
    </row>
    <row r="14337" spans="1:14" x14ac:dyDescent="0.35">
      <c r="A14337" s="2"/>
      <c r="D14337" s="2"/>
      <c r="J14337" s="2"/>
      <c r="N14337" s="2"/>
    </row>
    <row r="14338" spans="1:14" x14ac:dyDescent="0.35">
      <c r="A14338" s="2"/>
      <c r="D14338" s="2"/>
      <c r="J14338" s="2"/>
      <c r="N14338" s="2"/>
    </row>
    <row r="14339" spans="1:14" x14ac:dyDescent="0.35">
      <c r="A14339" s="2"/>
      <c r="D14339" s="2"/>
      <c r="G14339" s="2"/>
      <c r="J14339" s="2"/>
      <c r="N14339" s="2"/>
    </row>
    <row r="14340" spans="1:14" x14ac:dyDescent="0.35">
      <c r="A14340" s="2"/>
      <c r="D14340" s="2"/>
      <c r="G14340" s="2"/>
      <c r="J14340" s="2"/>
      <c r="N14340" s="2"/>
    </row>
    <row r="14341" spans="1:14" x14ac:dyDescent="0.35">
      <c r="A14341" s="2"/>
      <c r="D14341" s="2"/>
      <c r="G14341" s="2"/>
      <c r="J14341" s="2"/>
      <c r="N14341" s="2"/>
    </row>
    <row r="14342" spans="1:14" x14ac:dyDescent="0.35">
      <c r="A14342" s="2"/>
      <c r="D14342" s="2"/>
      <c r="G14342" s="2"/>
      <c r="J14342" s="2"/>
      <c r="N14342" s="2"/>
    </row>
    <row r="14343" spans="1:14" x14ac:dyDescent="0.35">
      <c r="A14343" s="2"/>
      <c r="D14343" s="2"/>
      <c r="G14343" s="2"/>
      <c r="J14343" s="2"/>
      <c r="N14343" s="2"/>
    </row>
    <row r="14344" spans="1:14" x14ac:dyDescent="0.35">
      <c r="A14344" s="2"/>
      <c r="D14344" s="2"/>
      <c r="G14344" s="2"/>
      <c r="J14344" s="2"/>
      <c r="N14344" s="2"/>
    </row>
    <row r="14345" spans="1:14" x14ac:dyDescent="0.35">
      <c r="A14345" s="2"/>
      <c r="D14345" s="2"/>
      <c r="G14345" s="2"/>
      <c r="J14345" s="2"/>
      <c r="N14345" s="2"/>
    </row>
    <row r="14346" spans="1:14" x14ac:dyDescent="0.35">
      <c r="A14346" s="2"/>
      <c r="D14346" s="2"/>
      <c r="G14346" s="2"/>
      <c r="J14346" s="2"/>
      <c r="N14346" s="2"/>
    </row>
    <row r="14347" spans="1:14" x14ac:dyDescent="0.35">
      <c r="A14347" s="2"/>
      <c r="D14347" s="2"/>
      <c r="G14347" s="2"/>
      <c r="J14347" s="2"/>
      <c r="N14347" s="2"/>
    </row>
    <row r="14348" spans="1:14" x14ac:dyDescent="0.35">
      <c r="A14348" s="2"/>
      <c r="D14348" s="2"/>
      <c r="G14348" s="2"/>
      <c r="J14348" s="2"/>
      <c r="N14348" s="2"/>
    </row>
    <row r="14349" spans="1:14" x14ac:dyDescent="0.35">
      <c r="A14349" s="2"/>
      <c r="D14349" s="2"/>
      <c r="G14349" s="2"/>
      <c r="J14349" s="2"/>
      <c r="N14349" s="2"/>
    </row>
    <row r="14350" spans="1:14" x14ac:dyDescent="0.35">
      <c r="A14350" s="2"/>
      <c r="D14350" s="2"/>
      <c r="G14350" s="2"/>
      <c r="J14350" s="2"/>
      <c r="N14350" s="2"/>
    </row>
    <row r="14351" spans="1:14" x14ac:dyDescent="0.35">
      <c r="A14351" s="2"/>
      <c r="D14351" s="2"/>
      <c r="G14351" s="2"/>
      <c r="J14351" s="2"/>
      <c r="N14351" s="2"/>
    </row>
    <row r="14352" spans="1:14" x14ac:dyDescent="0.35">
      <c r="A14352" s="2"/>
      <c r="D14352" s="2"/>
      <c r="G14352" s="2"/>
      <c r="J14352" s="2"/>
      <c r="N14352" s="2"/>
    </row>
    <row r="14353" spans="1:14" x14ac:dyDescent="0.35">
      <c r="A14353" s="2"/>
      <c r="D14353" s="2"/>
      <c r="G14353" s="2"/>
      <c r="J14353" s="2"/>
      <c r="N14353" s="2"/>
    </row>
    <row r="14354" spans="1:14" x14ac:dyDescent="0.35">
      <c r="A14354" s="2"/>
      <c r="D14354" s="2"/>
      <c r="J14354" s="2"/>
      <c r="N14354" s="2"/>
    </row>
    <row r="14355" spans="1:14" x14ac:dyDescent="0.35">
      <c r="A14355" s="2"/>
      <c r="D14355" s="2"/>
      <c r="J14355" s="2"/>
      <c r="N14355" s="2"/>
    </row>
    <row r="14356" spans="1:14" x14ac:dyDescent="0.35">
      <c r="A14356" s="2"/>
      <c r="D14356" s="2"/>
      <c r="J14356" s="2"/>
      <c r="N14356" s="2"/>
    </row>
    <row r="14357" spans="1:14" x14ac:dyDescent="0.35">
      <c r="A14357" s="2"/>
      <c r="D14357" s="2"/>
      <c r="J14357" s="2"/>
      <c r="N14357" s="2"/>
    </row>
    <row r="14358" spans="1:14" x14ac:dyDescent="0.35">
      <c r="A14358" s="2"/>
      <c r="D14358" s="2"/>
      <c r="J14358" s="2"/>
      <c r="N14358" s="2"/>
    </row>
    <row r="14359" spans="1:14" x14ac:dyDescent="0.35">
      <c r="A14359" s="2"/>
      <c r="D14359" s="2"/>
      <c r="J14359" s="2"/>
      <c r="N14359" s="2"/>
    </row>
    <row r="14360" spans="1:14" x14ac:dyDescent="0.35">
      <c r="A14360" s="2"/>
      <c r="D14360" s="2"/>
      <c r="G14360" s="2"/>
      <c r="J14360" s="2"/>
      <c r="N14360" s="2"/>
    </row>
    <row r="14361" spans="1:14" x14ac:dyDescent="0.35">
      <c r="A14361" s="2"/>
      <c r="D14361" s="2"/>
      <c r="G14361" s="2"/>
      <c r="J14361" s="2"/>
      <c r="N14361" s="2"/>
    </row>
    <row r="14362" spans="1:14" x14ac:dyDescent="0.35">
      <c r="A14362" s="2"/>
      <c r="D14362" s="2"/>
      <c r="G14362" s="2"/>
      <c r="J14362" s="2"/>
      <c r="N14362" s="2"/>
    </row>
    <row r="14363" spans="1:14" x14ac:dyDescent="0.35">
      <c r="A14363" s="2"/>
      <c r="D14363" s="2"/>
      <c r="G14363" s="2"/>
      <c r="J14363" s="2"/>
      <c r="N14363" s="2"/>
    </row>
    <row r="14364" spans="1:14" x14ac:dyDescent="0.35">
      <c r="A14364" s="2"/>
      <c r="D14364" s="2"/>
      <c r="G14364" s="2"/>
      <c r="J14364" s="2"/>
      <c r="N14364" s="2"/>
    </row>
    <row r="14365" spans="1:14" x14ac:dyDescent="0.35">
      <c r="A14365" s="2"/>
      <c r="D14365" s="2"/>
      <c r="G14365" s="2"/>
      <c r="J14365" s="2"/>
      <c r="N14365" s="2"/>
    </row>
    <row r="14366" spans="1:14" x14ac:dyDescent="0.35">
      <c r="A14366" s="2"/>
      <c r="D14366" s="2"/>
      <c r="G14366" s="2"/>
      <c r="J14366" s="2"/>
      <c r="N14366" s="2"/>
    </row>
    <row r="14367" spans="1:14" x14ac:dyDescent="0.35">
      <c r="A14367" s="2"/>
      <c r="D14367" s="2"/>
      <c r="G14367" s="2"/>
      <c r="J14367" s="2"/>
      <c r="N14367" s="2"/>
    </row>
    <row r="14368" spans="1:14" x14ac:dyDescent="0.35">
      <c r="A14368" s="2"/>
      <c r="D14368" s="2"/>
      <c r="G14368" s="2"/>
      <c r="J14368" s="2"/>
      <c r="N14368" s="2"/>
    </row>
    <row r="14369" spans="1:14" x14ac:dyDescent="0.35">
      <c r="A14369" s="2"/>
      <c r="D14369" s="2"/>
      <c r="G14369" s="2"/>
      <c r="J14369" s="2"/>
      <c r="N14369" s="2"/>
    </row>
    <row r="14370" spans="1:14" x14ac:dyDescent="0.35">
      <c r="A14370" s="2"/>
      <c r="D14370" s="2"/>
      <c r="G14370" s="2"/>
      <c r="J14370" s="2"/>
      <c r="N14370" s="2"/>
    </row>
    <row r="14371" spans="1:14" x14ac:dyDescent="0.35">
      <c r="A14371" s="2"/>
      <c r="D14371" s="2"/>
      <c r="G14371" s="2"/>
      <c r="J14371" s="2"/>
      <c r="N14371" s="2"/>
    </row>
    <row r="14372" spans="1:14" x14ac:dyDescent="0.35">
      <c r="A14372" s="2"/>
      <c r="D14372" s="2"/>
      <c r="G14372" s="2"/>
      <c r="J14372" s="2"/>
      <c r="N14372" s="2"/>
    </row>
    <row r="14373" spans="1:14" x14ac:dyDescent="0.35">
      <c r="A14373" s="2"/>
      <c r="D14373" s="2"/>
      <c r="J14373" s="2"/>
      <c r="N14373" s="2"/>
    </row>
    <row r="14374" spans="1:14" x14ac:dyDescent="0.35">
      <c r="A14374" s="2"/>
      <c r="D14374" s="2"/>
      <c r="J14374" s="2"/>
      <c r="N14374" s="2"/>
    </row>
    <row r="14375" spans="1:14" x14ac:dyDescent="0.35">
      <c r="A14375" s="2"/>
      <c r="D14375" s="2"/>
      <c r="J14375" s="2"/>
      <c r="N14375" s="2"/>
    </row>
    <row r="14376" spans="1:14" x14ac:dyDescent="0.35">
      <c r="A14376" s="2"/>
      <c r="D14376" s="2"/>
      <c r="G14376" s="2"/>
      <c r="J14376" s="2"/>
      <c r="N14376" s="2"/>
    </row>
    <row r="14377" spans="1:14" x14ac:dyDescent="0.35">
      <c r="A14377" s="2"/>
      <c r="D14377" s="2"/>
      <c r="G14377" s="2"/>
      <c r="J14377" s="2"/>
      <c r="N14377" s="2"/>
    </row>
    <row r="14378" spans="1:14" x14ac:dyDescent="0.35">
      <c r="A14378" s="2"/>
      <c r="D14378" s="2"/>
      <c r="G14378" s="2"/>
      <c r="J14378" s="2"/>
      <c r="N14378" s="2"/>
    </row>
    <row r="14379" spans="1:14" x14ac:dyDescent="0.35">
      <c r="A14379" s="2"/>
      <c r="D14379" s="2"/>
      <c r="G14379" s="2"/>
      <c r="J14379" s="2"/>
      <c r="N14379" s="2"/>
    </row>
    <row r="14380" spans="1:14" x14ac:dyDescent="0.35">
      <c r="A14380" s="2"/>
      <c r="D14380" s="2"/>
      <c r="G14380" s="2"/>
      <c r="J14380" s="2"/>
      <c r="N14380" s="2"/>
    </row>
    <row r="14381" spans="1:14" x14ac:dyDescent="0.35">
      <c r="A14381" s="2"/>
      <c r="D14381" s="2"/>
      <c r="G14381" s="2"/>
      <c r="J14381" s="2"/>
      <c r="N14381" s="2"/>
    </row>
    <row r="14382" spans="1:14" x14ac:dyDescent="0.35">
      <c r="A14382" s="2"/>
      <c r="D14382" s="2"/>
      <c r="G14382" s="2"/>
      <c r="J14382" s="2"/>
      <c r="N14382" s="2"/>
    </row>
    <row r="14383" spans="1:14" x14ac:dyDescent="0.35">
      <c r="A14383" s="2"/>
      <c r="D14383" s="2"/>
      <c r="G14383" s="2"/>
      <c r="J14383" s="2"/>
      <c r="N14383" s="2"/>
    </row>
    <row r="14384" spans="1:14" x14ac:dyDescent="0.35">
      <c r="A14384" s="2"/>
      <c r="D14384" s="2"/>
      <c r="G14384" s="2"/>
      <c r="J14384" s="2"/>
      <c r="N14384" s="2"/>
    </row>
    <row r="14385" spans="1:14" x14ac:dyDescent="0.35">
      <c r="A14385" s="2"/>
      <c r="D14385" s="2"/>
      <c r="G14385" s="2"/>
      <c r="J14385" s="2"/>
      <c r="N14385" s="2"/>
    </row>
    <row r="14386" spans="1:14" x14ac:dyDescent="0.35">
      <c r="A14386" s="2"/>
      <c r="D14386" s="2"/>
      <c r="G14386" s="2"/>
      <c r="J14386" s="2"/>
      <c r="N14386" s="2"/>
    </row>
    <row r="14387" spans="1:14" x14ac:dyDescent="0.35">
      <c r="A14387" s="2"/>
      <c r="D14387" s="2"/>
      <c r="J14387" s="2"/>
      <c r="N14387" s="2"/>
    </row>
    <row r="14388" spans="1:14" x14ac:dyDescent="0.35">
      <c r="A14388" s="2"/>
      <c r="D14388" s="2"/>
      <c r="J14388" s="2"/>
      <c r="N14388" s="2"/>
    </row>
    <row r="14389" spans="1:14" x14ac:dyDescent="0.35">
      <c r="A14389" s="2"/>
      <c r="D14389" s="2"/>
      <c r="J14389" s="2"/>
      <c r="N14389" s="2"/>
    </row>
    <row r="14390" spans="1:14" x14ac:dyDescent="0.35">
      <c r="A14390" s="2"/>
      <c r="D14390" s="2"/>
      <c r="J14390" s="2"/>
      <c r="N14390" s="2"/>
    </row>
    <row r="14391" spans="1:14" x14ac:dyDescent="0.35">
      <c r="A14391" s="2"/>
      <c r="D14391" s="2"/>
      <c r="J14391" s="2"/>
      <c r="N14391" s="2"/>
    </row>
    <row r="14392" spans="1:14" x14ac:dyDescent="0.35">
      <c r="A14392" s="2"/>
      <c r="D14392" s="2"/>
      <c r="J14392" s="2"/>
      <c r="N14392" s="2"/>
    </row>
    <row r="14393" spans="1:14" x14ac:dyDescent="0.35">
      <c r="A14393" s="2"/>
      <c r="D14393" s="2"/>
      <c r="G14393" s="2"/>
      <c r="J14393" s="2"/>
      <c r="N14393" s="2"/>
    </row>
    <row r="14394" spans="1:14" x14ac:dyDescent="0.35">
      <c r="A14394" s="2"/>
      <c r="D14394" s="2"/>
      <c r="G14394" s="2"/>
      <c r="J14394" s="2"/>
      <c r="N14394" s="2"/>
    </row>
    <row r="14395" spans="1:14" x14ac:dyDescent="0.35">
      <c r="A14395" s="2"/>
      <c r="D14395" s="2"/>
      <c r="G14395" s="2"/>
      <c r="J14395" s="2"/>
      <c r="N14395" s="2"/>
    </row>
    <row r="14396" spans="1:14" x14ac:dyDescent="0.35">
      <c r="A14396" s="2"/>
      <c r="D14396" s="2"/>
      <c r="G14396" s="2"/>
      <c r="J14396" s="2"/>
      <c r="N14396" s="2"/>
    </row>
    <row r="14397" spans="1:14" x14ac:dyDescent="0.35">
      <c r="A14397" s="2"/>
      <c r="D14397" s="2"/>
      <c r="G14397" s="2"/>
      <c r="J14397" s="2"/>
      <c r="N14397" s="2"/>
    </row>
    <row r="14398" spans="1:14" x14ac:dyDescent="0.35">
      <c r="A14398" s="2"/>
      <c r="D14398" s="2"/>
      <c r="G14398" s="2"/>
      <c r="J14398" s="2"/>
      <c r="N14398" s="2"/>
    </row>
    <row r="14399" spans="1:14" x14ac:dyDescent="0.35">
      <c r="A14399" s="2"/>
      <c r="D14399" s="2"/>
      <c r="G14399" s="2"/>
      <c r="J14399" s="2"/>
      <c r="N14399" s="2"/>
    </row>
    <row r="14400" spans="1:14" x14ac:dyDescent="0.35">
      <c r="A14400" s="2"/>
      <c r="D14400" s="2"/>
      <c r="G14400" s="2"/>
      <c r="J14400" s="2"/>
      <c r="N14400" s="2"/>
    </row>
    <row r="14401" spans="1:14" x14ac:dyDescent="0.35">
      <c r="A14401" s="2"/>
      <c r="D14401" s="2"/>
      <c r="G14401" s="2"/>
      <c r="J14401" s="2"/>
      <c r="N14401" s="2"/>
    </row>
    <row r="14402" spans="1:14" x14ac:dyDescent="0.35">
      <c r="A14402" s="2"/>
      <c r="D14402" s="2"/>
      <c r="G14402" s="2"/>
      <c r="J14402" s="2"/>
      <c r="N14402" s="2"/>
    </row>
    <row r="14403" spans="1:14" x14ac:dyDescent="0.35">
      <c r="A14403" s="2"/>
      <c r="D14403" s="2"/>
      <c r="J14403" s="2"/>
      <c r="N14403" s="2"/>
    </row>
    <row r="14404" spans="1:14" x14ac:dyDescent="0.35">
      <c r="A14404" s="2"/>
      <c r="D14404" s="2"/>
      <c r="J14404" s="2"/>
      <c r="N14404" s="2"/>
    </row>
    <row r="14405" spans="1:14" x14ac:dyDescent="0.35">
      <c r="A14405" s="2"/>
      <c r="D14405" s="2"/>
      <c r="J14405" s="2"/>
      <c r="N14405" s="2"/>
    </row>
    <row r="14406" spans="1:14" x14ac:dyDescent="0.35">
      <c r="A14406" s="2"/>
      <c r="D14406" s="2"/>
      <c r="J14406" s="2"/>
      <c r="N14406" s="2"/>
    </row>
    <row r="14407" spans="1:14" x14ac:dyDescent="0.35">
      <c r="A14407" s="2"/>
      <c r="D14407" s="2"/>
      <c r="J14407" s="2"/>
      <c r="N14407" s="2"/>
    </row>
    <row r="14408" spans="1:14" x14ac:dyDescent="0.35">
      <c r="A14408" s="2"/>
      <c r="D14408" s="2"/>
      <c r="J14408" s="2"/>
      <c r="N14408" s="2"/>
    </row>
    <row r="14409" spans="1:14" x14ac:dyDescent="0.35">
      <c r="A14409" s="2"/>
      <c r="D14409" s="2"/>
      <c r="G14409" s="2"/>
      <c r="J14409" s="2"/>
      <c r="N14409" s="2"/>
    </row>
    <row r="14410" spans="1:14" x14ac:dyDescent="0.35">
      <c r="A14410" s="2"/>
      <c r="D14410" s="2"/>
      <c r="G14410" s="2"/>
      <c r="J14410" s="2"/>
      <c r="N14410" s="2"/>
    </row>
    <row r="14411" spans="1:14" x14ac:dyDescent="0.35">
      <c r="A14411" s="2"/>
      <c r="D14411" s="2"/>
      <c r="G14411" s="2"/>
      <c r="J14411" s="2"/>
      <c r="N14411" s="2"/>
    </row>
    <row r="14412" spans="1:14" x14ac:dyDescent="0.35">
      <c r="A14412" s="2"/>
      <c r="D14412" s="2"/>
      <c r="G14412" s="2"/>
      <c r="J14412" s="2"/>
      <c r="N14412" s="2"/>
    </row>
    <row r="14413" spans="1:14" x14ac:dyDescent="0.35">
      <c r="A14413" s="2"/>
      <c r="D14413" s="2"/>
      <c r="G14413" s="2"/>
      <c r="J14413" s="2"/>
      <c r="N14413" s="2"/>
    </row>
    <row r="14414" spans="1:14" x14ac:dyDescent="0.35">
      <c r="A14414" s="2"/>
      <c r="D14414" s="2"/>
      <c r="G14414" s="2"/>
      <c r="J14414" s="2"/>
      <c r="N14414" s="2"/>
    </row>
    <row r="14415" spans="1:14" x14ac:dyDescent="0.35">
      <c r="A14415" s="2"/>
      <c r="D14415" s="2"/>
      <c r="G14415" s="2"/>
      <c r="J14415" s="2"/>
      <c r="N14415" s="2"/>
    </row>
    <row r="14416" spans="1:14" x14ac:dyDescent="0.35">
      <c r="A14416" s="2"/>
      <c r="D14416" s="2"/>
      <c r="G14416" s="2"/>
      <c r="J14416" s="2"/>
      <c r="N14416" s="2"/>
    </row>
    <row r="14417" spans="1:14" x14ac:dyDescent="0.35">
      <c r="A14417" s="2"/>
      <c r="D14417" s="2"/>
      <c r="G14417" s="2"/>
      <c r="J14417" s="2"/>
      <c r="N14417" s="2"/>
    </row>
    <row r="14418" spans="1:14" x14ac:dyDescent="0.35">
      <c r="A14418" s="2"/>
      <c r="D14418" s="2"/>
      <c r="G14418" s="2"/>
      <c r="J14418" s="2"/>
      <c r="N14418" s="2"/>
    </row>
    <row r="14419" spans="1:14" x14ac:dyDescent="0.35">
      <c r="A14419" s="2"/>
      <c r="D14419" s="2"/>
      <c r="G14419" s="2"/>
      <c r="J14419" s="2"/>
      <c r="N14419" s="2"/>
    </row>
    <row r="14420" spans="1:14" x14ac:dyDescent="0.35">
      <c r="A14420" s="2"/>
      <c r="D14420" s="2"/>
      <c r="G14420" s="2"/>
      <c r="J14420" s="2"/>
      <c r="N14420" s="2"/>
    </row>
    <row r="14421" spans="1:14" x14ac:dyDescent="0.35">
      <c r="A14421" s="2"/>
      <c r="D14421" s="2"/>
      <c r="G14421" s="2"/>
      <c r="J14421" s="2"/>
      <c r="N14421" s="2"/>
    </row>
    <row r="14422" spans="1:14" x14ac:dyDescent="0.35">
      <c r="A14422" s="2"/>
      <c r="D14422" s="2"/>
      <c r="G14422" s="2"/>
      <c r="J14422" s="2"/>
      <c r="N14422" s="2"/>
    </row>
    <row r="14423" spans="1:14" x14ac:dyDescent="0.35">
      <c r="A14423" s="2"/>
      <c r="D14423" s="2"/>
      <c r="G14423" s="2"/>
      <c r="J14423" s="2"/>
      <c r="N14423" s="2"/>
    </row>
    <row r="14424" spans="1:14" x14ac:dyDescent="0.35">
      <c r="A14424" s="2"/>
      <c r="D14424" s="2"/>
      <c r="J14424" s="2"/>
      <c r="N14424" s="2"/>
    </row>
    <row r="14425" spans="1:14" x14ac:dyDescent="0.35">
      <c r="A14425" s="2"/>
      <c r="D14425" s="2"/>
      <c r="J14425" s="2"/>
      <c r="N14425" s="2"/>
    </row>
    <row r="14426" spans="1:14" x14ac:dyDescent="0.35">
      <c r="A14426" s="2"/>
      <c r="D14426" s="2"/>
      <c r="J14426" s="2"/>
      <c r="N14426" s="2"/>
    </row>
    <row r="14427" spans="1:14" x14ac:dyDescent="0.35">
      <c r="A14427" s="2"/>
      <c r="D14427" s="2"/>
      <c r="J14427" s="2"/>
      <c r="N14427" s="2"/>
    </row>
    <row r="14428" spans="1:14" x14ac:dyDescent="0.35">
      <c r="A14428" s="2"/>
      <c r="D14428" s="2"/>
      <c r="J14428" s="2"/>
      <c r="N14428" s="2"/>
    </row>
    <row r="14429" spans="1:14" x14ac:dyDescent="0.35">
      <c r="A14429" s="2"/>
      <c r="D14429" s="2"/>
      <c r="J14429" s="2"/>
      <c r="N14429" s="2"/>
    </row>
    <row r="14430" spans="1:14" x14ac:dyDescent="0.35">
      <c r="A14430" s="2"/>
      <c r="D14430" s="2"/>
      <c r="G14430" s="2"/>
      <c r="J14430" s="2"/>
      <c r="N14430" s="2"/>
    </row>
    <row r="14431" spans="1:14" x14ac:dyDescent="0.35">
      <c r="A14431" s="2"/>
      <c r="D14431" s="2"/>
      <c r="G14431" s="2"/>
      <c r="J14431" s="2"/>
      <c r="N14431" s="2"/>
    </row>
    <row r="14432" spans="1:14" x14ac:dyDescent="0.35">
      <c r="A14432" s="2"/>
      <c r="D14432" s="2"/>
      <c r="G14432" s="2"/>
      <c r="J14432" s="2"/>
      <c r="N14432" s="2"/>
    </row>
    <row r="14433" spans="1:14" x14ac:dyDescent="0.35">
      <c r="A14433" s="2"/>
      <c r="D14433" s="2"/>
      <c r="G14433" s="2"/>
      <c r="J14433" s="2"/>
      <c r="N14433" s="2"/>
    </row>
    <row r="14434" spans="1:14" x14ac:dyDescent="0.35">
      <c r="A14434" s="2"/>
      <c r="D14434" s="2"/>
      <c r="G14434" s="2"/>
      <c r="J14434" s="2"/>
      <c r="N14434" s="2"/>
    </row>
    <row r="14435" spans="1:14" x14ac:dyDescent="0.35">
      <c r="A14435" s="2"/>
      <c r="D14435" s="2"/>
      <c r="G14435" s="2"/>
      <c r="J14435" s="2"/>
      <c r="N14435" s="2"/>
    </row>
    <row r="14436" spans="1:14" x14ac:dyDescent="0.35">
      <c r="A14436" s="2"/>
      <c r="D14436" s="2"/>
      <c r="G14436" s="2"/>
      <c r="J14436" s="2"/>
      <c r="N14436" s="2"/>
    </row>
    <row r="14437" spans="1:14" x14ac:dyDescent="0.35">
      <c r="A14437" s="2"/>
      <c r="D14437" s="2"/>
      <c r="G14437" s="2"/>
      <c r="J14437" s="2"/>
      <c r="N14437" s="2"/>
    </row>
    <row r="14438" spans="1:14" x14ac:dyDescent="0.35">
      <c r="A14438" s="2"/>
      <c r="D14438" s="2"/>
      <c r="G14438" s="2"/>
      <c r="J14438" s="2"/>
      <c r="N14438" s="2"/>
    </row>
    <row r="14439" spans="1:14" x14ac:dyDescent="0.35">
      <c r="A14439" s="2"/>
      <c r="D14439" s="2"/>
      <c r="G14439" s="2"/>
      <c r="J14439" s="2"/>
      <c r="N14439" s="2"/>
    </row>
    <row r="14440" spans="1:14" x14ac:dyDescent="0.35">
      <c r="A14440" s="2"/>
      <c r="D14440" s="2"/>
      <c r="G14440" s="2"/>
      <c r="J14440" s="2"/>
      <c r="N14440" s="2"/>
    </row>
    <row r="14441" spans="1:14" x14ac:dyDescent="0.35">
      <c r="A14441" s="2"/>
      <c r="D14441" s="2"/>
      <c r="G14441" s="2"/>
      <c r="J14441" s="2"/>
      <c r="N14441" s="2"/>
    </row>
    <row r="14442" spans="1:14" x14ac:dyDescent="0.35">
      <c r="A14442" s="2"/>
      <c r="D14442" s="2"/>
      <c r="G14442" s="2"/>
      <c r="J14442" s="2"/>
      <c r="N14442" s="2"/>
    </row>
    <row r="14443" spans="1:14" x14ac:dyDescent="0.35">
      <c r="A14443" s="2"/>
      <c r="D14443" s="2"/>
      <c r="G14443" s="2"/>
      <c r="J14443" s="2"/>
      <c r="N14443" s="2"/>
    </row>
    <row r="14444" spans="1:14" x14ac:dyDescent="0.35">
      <c r="A14444" s="2"/>
      <c r="D14444" s="2"/>
      <c r="G14444" s="2"/>
      <c r="J14444" s="2"/>
      <c r="N14444" s="2"/>
    </row>
    <row r="14445" spans="1:14" x14ac:dyDescent="0.35">
      <c r="A14445" s="2"/>
      <c r="D14445" s="2"/>
      <c r="J14445" s="2"/>
      <c r="N14445" s="2"/>
    </row>
    <row r="14446" spans="1:14" x14ac:dyDescent="0.35">
      <c r="A14446" s="2"/>
      <c r="D14446" s="2"/>
      <c r="J14446" s="2"/>
      <c r="N14446" s="2"/>
    </row>
    <row r="14447" spans="1:14" x14ac:dyDescent="0.35">
      <c r="A14447" s="2"/>
      <c r="D14447" s="2"/>
      <c r="J14447" s="2"/>
      <c r="N14447" s="2"/>
    </row>
    <row r="14448" spans="1:14" x14ac:dyDescent="0.35">
      <c r="A14448" s="2"/>
      <c r="D14448" s="2"/>
      <c r="J14448" s="2"/>
      <c r="N14448" s="2"/>
    </row>
    <row r="14449" spans="1:14" x14ac:dyDescent="0.35">
      <c r="A14449" s="2"/>
      <c r="D14449" s="2"/>
      <c r="J14449" s="2"/>
      <c r="N14449" s="2"/>
    </row>
    <row r="14450" spans="1:14" x14ac:dyDescent="0.35">
      <c r="A14450" s="2"/>
      <c r="D14450" s="2"/>
      <c r="J14450" s="2"/>
      <c r="N14450" s="2"/>
    </row>
    <row r="14451" spans="1:14" x14ac:dyDescent="0.35">
      <c r="A14451" s="2"/>
      <c r="D14451" s="2"/>
      <c r="G14451" s="2"/>
      <c r="J14451" s="2"/>
      <c r="N14451" s="2"/>
    </row>
    <row r="14452" spans="1:14" x14ac:dyDescent="0.35">
      <c r="A14452" s="2"/>
      <c r="D14452" s="2"/>
      <c r="G14452" s="2"/>
      <c r="J14452" s="2"/>
      <c r="N14452" s="2"/>
    </row>
    <row r="14453" spans="1:14" x14ac:dyDescent="0.35">
      <c r="A14453" s="2"/>
      <c r="D14453" s="2"/>
      <c r="G14453" s="2"/>
      <c r="J14453" s="2"/>
      <c r="N14453" s="2"/>
    </row>
    <row r="14454" spans="1:14" x14ac:dyDescent="0.35">
      <c r="A14454" s="2"/>
      <c r="D14454" s="2"/>
      <c r="G14454" s="2"/>
      <c r="J14454" s="2"/>
      <c r="N14454" s="2"/>
    </row>
    <row r="14455" spans="1:14" x14ac:dyDescent="0.35">
      <c r="A14455" s="2"/>
      <c r="D14455" s="2"/>
      <c r="G14455" s="2"/>
      <c r="J14455" s="2"/>
      <c r="N14455" s="2"/>
    </row>
    <row r="14456" spans="1:14" x14ac:dyDescent="0.35">
      <c r="A14456" s="2"/>
      <c r="D14456" s="2"/>
      <c r="G14456" s="2"/>
      <c r="J14456" s="2"/>
      <c r="N14456" s="2"/>
    </row>
    <row r="14457" spans="1:14" x14ac:dyDescent="0.35">
      <c r="A14457" s="2"/>
      <c r="D14457" s="2"/>
      <c r="G14457" s="2"/>
      <c r="J14457" s="2"/>
      <c r="N14457" s="2"/>
    </row>
    <row r="14458" spans="1:14" x14ac:dyDescent="0.35">
      <c r="A14458" s="2"/>
      <c r="D14458" s="2"/>
      <c r="G14458" s="2"/>
      <c r="J14458" s="2"/>
      <c r="N14458" s="2"/>
    </row>
    <row r="14459" spans="1:14" x14ac:dyDescent="0.35">
      <c r="A14459" s="2"/>
      <c r="D14459" s="2"/>
      <c r="G14459" s="2"/>
      <c r="J14459" s="2"/>
      <c r="N14459" s="2"/>
    </row>
    <row r="14460" spans="1:14" x14ac:dyDescent="0.35">
      <c r="A14460" s="2"/>
      <c r="D14460" s="2"/>
      <c r="G14460" s="2"/>
      <c r="J14460" s="2"/>
      <c r="N14460" s="2"/>
    </row>
    <row r="14461" spans="1:14" x14ac:dyDescent="0.35">
      <c r="A14461" s="2"/>
      <c r="D14461" s="2"/>
      <c r="G14461" s="2"/>
      <c r="J14461" s="2"/>
      <c r="N14461" s="2"/>
    </row>
    <row r="14462" spans="1:14" x14ac:dyDescent="0.35">
      <c r="A14462" s="2"/>
      <c r="D14462" s="2"/>
      <c r="G14462" s="2"/>
      <c r="J14462" s="2"/>
      <c r="N14462" s="2"/>
    </row>
    <row r="14463" spans="1:14" x14ac:dyDescent="0.35">
      <c r="A14463" s="2"/>
      <c r="D14463" s="2"/>
      <c r="G14463" s="2"/>
      <c r="J14463" s="2"/>
      <c r="N14463" s="2"/>
    </row>
    <row r="14464" spans="1:14" x14ac:dyDescent="0.35">
      <c r="A14464" s="2"/>
      <c r="D14464" s="2"/>
      <c r="G14464" s="2"/>
      <c r="J14464" s="2"/>
      <c r="N14464" s="2"/>
    </row>
    <row r="14465" spans="1:14" x14ac:dyDescent="0.35">
      <c r="A14465" s="2"/>
      <c r="D14465" s="2"/>
      <c r="G14465" s="2"/>
      <c r="J14465" s="2"/>
      <c r="N14465" s="2"/>
    </row>
    <row r="14466" spans="1:14" x14ac:dyDescent="0.35">
      <c r="A14466" s="2"/>
      <c r="D14466" s="2"/>
      <c r="J14466" s="2"/>
      <c r="N14466" s="2"/>
    </row>
    <row r="14467" spans="1:14" x14ac:dyDescent="0.35">
      <c r="A14467" s="2"/>
      <c r="D14467" s="2"/>
      <c r="J14467" s="2"/>
      <c r="N14467" s="2"/>
    </row>
    <row r="14468" spans="1:14" x14ac:dyDescent="0.35">
      <c r="A14468" s="2"/>
      <c r="D14468" s="2"/>
      <c r="J14468" s="2"/>
      <c r="N14468" s="2"/>
    </row>
    <row r="14469" spans="1:14" x14ac:dyDescent="0.35">
      <c r="A14469" s="2"/>
      <c r="D14469" s="2"/>
      <c r="J14469" s="2"/>
      <c r="N14469" s="2"/>
    </row>
    <row r="14470" spans="1:14" x14ac:dyDescent="0.35">
      <c r="A14470" s="2"/>
      <c r="D14470" s="2"/>
      <c r="J14470" s="2"/>
      <c r="N14470" s="2"/>
    </row>
    <row r="14471" spans="1:14" x14ac:dyDescent="0.35">
      <c r="A14471" s="2"/>
      <c r="D14471" s="2"/>
      <c r="J14471" s="2"/>
      <c r="N14471" s="2"/>
    </row>
    <row r="14472" spans="1:14" x14ac:dyDescent="0.35">
      <c r="A14472" s="2"/>
      <c r="D14472" s="2"/>
      <c r="G14472" s="2"/>
      <c r="J14472" s="2"/>
      <c r="N14472" s="2"/>
    </row>
    <row r="14473" spans="1:14" x14ac:dyDescent="0.35">
      <c r="A14473" s="2"/>
      <c r="D14473" s="2"/>
      <c r="G14473" s="2"/>
      <c r="J14473" s="2"/>
      <c r="N14473" s="2"/>
    </row>
    <row r="14474" spans="1:14" x14ac:dyDescent="0.35">
      <c r="A14474" s="2"/>
      <c r="D14474" s="2"/>
      <c r="G14474" s="2"/>
      <c r="J14474" s="2"/>
      <c r="N14474" s="2"/>
    </row>
    <row r="14475" spans="1:14" x14ac:dyDescent="0.35">
      <c r="A14475" s="2"/>
      <c r="D14475" s="2"/>
      <c r="G14475" s="2"/>
      <c r="J14475" s="2"/>
      <c r="N14475" s="2"/>
    </row>
    <row r="14476" spans="1:14" x14ac:dyDescent="0.35">
      <c r="A14476" s="2"/>
      <c r="D14476" s="2"/>
      <c r="G14476" s="2"/>
      <c r="J14476" s="2"/>
      <c r="N14476" s="2"/>
    </row>
    <row r="14477" spans="1:14" x14ac:dyDescent="0.35">
      <c r="A14477" s="2"/>
      <c r="D14477" s="2"/>
      <c r="G14477" s="2"/>
      <c r="J14477" s="2"/>
      <c r="N14477" s="2"/>
    </row>
    <row r="14478" spans="1:14" x14ac:dyDescent="0.35">
      <c r="A14478" s="2"/>
      <c r="D14478" s="2"/>
      <c r="G14478" s="2"/>
      <c r="J14478" s="2"/>
      <c r="N14478" s="2"/>
    </row>
    <row r="14479" spans="1:14" x14ac:dyDescent="0.35">
      <c r="A14479" s="2"/>
      <c r="D14479" s="2"/>
      <c r="G14479" s="2"/>
      <c r="J14479" s="2"/>
      <c r="N14479" s="2"/>
    </row>
    <row r="14480" spans="1:14" x14ac:dyDescent="0.35">
      <c r="A14480" s="2"/>
      <c r="D14480" s="2"/>
      <c r="G14480" s="2"/>
      <c r="J14480" s="2"/>
      <c r="N14480" s="2"/>
    </row>
    <row r="14481" spans="1:14" x14ac:dyDescent="0.35">
      <c r="A14481" s="2"/>
      <c r="D14481" s="2"/>
      <c r="G14481" s="2"/>
      <c r="J14481" s="2"/>
      <c r="N14481" s="2"/>
    </row>
    <row r="14482" spans="1:14" x14ac:dyDescent="0.35">
      <c r="A14482" s="2"/>
      <c r="D14482" s="2"/>
      <c r="G14482" s="2"/>
      <c r="J14482" s="2"/>
      <c r="N14482" s="2"/>
    </row>
    <row r="14483" spans="1:14" x14ac:dyDescent="0.35">
      <c r="A14483" s="2"/>
      <c r="D14483" s="2"/>
      <c r="G14483" s="2"/>
      <c r="J14483" s="2"/>
      <c r="N14483" s="2"/>
    </row>
    <row r="14484" spans="1:14" x14ac:dyDescent="0.35">
      <c r="A14484" s="2"/>
      <c r="D14484" s="2"/>
      <c r="G14484" s="2"/>
      <c r="J14484" s="2"/>
      <c r="N14484" s="2"/>
    </row>
    <row r="14485" spans="1:14" x14ac:dyDescent="0.35">
      <c r="A14485" s="2"/>
      <c r="D14485" s="2"/>
      <c r="G14485" s="2"/>
      <c r="J14485" s="2"/>
      <c r="N14485" s="2"/>
    </row>
    <row r="14486" spans="1:14" x14ac:dyDescent="0.35">
      <c r="A14486" s="2"/>
      <c r="D14486" s="2"/>
      <c r="G14486" s="2"/>
      <c r="J14486" s="2"/>
      <c r="N14486" s="2"/>
    </row>
    <row r="14487" spans="1:14" x14ac:dyDescent="0.35">
      <c r="A14487" s="2"/>
      <c r="D14487" s="2"/>
      <c r="J14487" s="2"/>
      <c r="N14487" s="2"/>
    </row>
    <row r="14488" spans="1:14" x14ac:dyDescent="0.35">
      <c r="A14488" s="2"/>
      <c r="D14488" s="2"/>
      <c r="J14488" s="2"/>
      <c r="N14488" s="2"/>
    </row>
    <row r="14489" spans="1:14" x14ac:dyDescent="0.35">
      <c r="A14489" s="2"/>
      <c r="D14489" s="2"/>
      <c r="J14489" s="2"/>
      <c r="N14489" s="2"/>
    </row>
    <row r="14490" spans="1:14" x14ac:dyDescent="0.35">
      <c r="A14490" s="2"/>
      <c r="D14490" s="2"/>
      <c r="J14490" s="2"/>
      <c r="N14490" s="2"/>
    </row>
    <row r="14491" spans="1:14" x14ac:dyDescent="0.35">
      <c r="A14491" s="2"/>
      <c r="D14491" s="2"/>
      <c r="J14491" s="2"/>
      <c r="N14491" s="2"/>
    </row>
    <row r="14492" spans="1:14" x14ac:dyDescent="0.35">
      <c r="A14492" s="2"/>
      <c r="D14492" s="2"/>
      <c r="J14492" s="2"/>
      <c r="N14492" s="2"/>
    </row>
    <row r="14493" spans="1:14" x14ac:dyDescent="0.35">
      <c r="A14493" s="2"/>
      <c r="D14493" s="2"/>
      <c r="G14493" s="2"/>
      <c r="J14493" s="2"/>
      <c r="N14493" s="2"/>
    </row>
    <row r="14494" spans="1:14" x14ac:dyDescent="0.35">
      <c r="A14494" s="2"/>
      <c r="D14494" s="2"/>
      <c r="G14494" s="2"/>
      <c r="J14494" s="2"/>
      <c r="N14494" s="2"/>
    </row>
    <row r="14495" spans="1:14" x14ac:dyDescent="0.35">
      <c r="A14495" s="2"/>
      <c r="D14495" s="2"/>
      <c r="G14495" s="2"/>
      <c r="J14495" s="2"/>
      <c r="N14495" s="2"/>
    </row>
    <row r="14496" spans="1:14" x14ac:dyDescent="0.35">
      <c r="A14496" s="2"/>
      <c r="D14496" s="2"/>
      <c r="G14496" s="2"/>
      <c r="J14496" s="2"/>
      <c r="N14496" s="2"/>
    </row>
    <row r="14497" spans="1:14" x14ac:dyDescent="0.35">
      <c r="A14497" s="2"/>
      <c r="D14497" s="2"/>
      <c r="G14497" s="2"/>
      <c r="J14497" s="2"/>
      <c r="N14497" s="2"/>
    </row>
    <row r="14498" spans="1:14" x14ac:dyDescent="0.35">
      <c r="A14498" s="2"/>
      <c r="D14498" s="2"/>
      <c r="G14498" s="2"/>
      <c r="J14498" s="2"/>
      <c r="N14498" s="2"/>
    </row>
    <row r="14499" spans="1:14" x14ac:dyDescent="0.35">
      <c r="A14499" s="2"/>
      <c r="D14499" s="2"/>
      <c r="G14499" s="2"/>
      <c r="J14499" s="2"/>
      <c r="N14499" s="2"/>
    </row>
    <row r="14500" spans="1:14" x14ac:dyDescent="0.35">
      <c r="A14500" s="2"/>
      <c r="D14500" s="2"/>
      <c r="G14500" s="2"/>
      <c r="J14500" s="2"/>
      <c r="N14500" s="2"/>
    </row>
    <row r="14501" spans="1:14" x14ac:dyDescent="0.35">
      <c r="A14501" s="2"/>
      <c r="D14501" s="2"/>
      <c r="G14501" s="2"/>
      <c r="J14501" s="2"/>
      <c r="N14501" s="2"/>
    </row>
    <row r="14502" spans="1:14" x14ac:dyDescent="0.35">
      <c r="A14502" s="2"/>
      <c r="D14502" s="2"/>
      <c r="G14502" s="2"/>
      <c r="J14502" s="2"/>
      <c r="N14502" s="2"/>
    </row>
    <row r="14503" spans="1:14" x14ac:dyDescent="0.35">
      <c r="A14503" s="2"/>
      <c r="D14503" s="2"/>
      <c r="G14503" s="2"/>
      <c r="J14503" s="2"/>
      <c r="N14503" s="2"/>
    </row>
    <row r="14504" spans="1:14" x14ac:dyDescent="0.35">
      <c r="A14504" s="2"/>
      <c r="D14504" s="2"/>
      <c r="J14504" s="2"/>
      <c r="N14504" s="2"/>
    </row>
    <row r="14505" spans="1:14" x14ac:dyDescent="0.35">
      <c r="A14505" s="2"/>
      <c r="D14505" s="2"/>
      <c r="J14505" s="2"/>
      <c r="N14505" s="2"/>
    </row>
    <row r="14506" spans="1:14" x14ac:dyDescent="0.35">
      <c r="A14506" s="2"/>
      <c r="D14506" s="2"/>
      <c r="J14506" s="2"/>
      <c r="N14506" s="2"/>
    </row>
    <row r="14507" spans="1:14" x14ac:dyDescent="0.35">
      <c r="A14507" s="2"/>
      <c r="D14507" s="2"/>
      <c r="J14507" s="2"/>
      <c r="N14507" s="2"/>
    </row>
    <row r="14508" spans="1:14" x14ac:dyDescent="0.35">
      <c r="A14508" s="2"/>
      <c r="D14508" s="2"/>
      <c r="J14508" s="2"/>
      <c r="N14508" s="2"/>
    </row>
    <row r="14509" spans="1:14" x14ac:dyDescent="0.35">
      <c r="A14509" s="2"/>
      <c r="D14509" s="2"/>
      <c r="J14509" s="2"/>
      <c r="N14509" s="2"/>
    </row>
    <row r="14510" spans="1:14" x14ac:dyDescent="0.35">
      <c r="A14510" s="2"/>
      <c r="D14510" s="2"/>
      <c r="G14510" s="2"/>
      <c r="J14510" s="2"/>
      <c r="N14510" s="2"/>
    </row>
    <row r="14511" spans="1:14" x14ac:dyDescent="0.35">
      <c r="A14511" s="2"/>
      <c r="D14511" s="2"/>
      <c r="G14511" s="2"/>
      <c r="J14511" s="2"/>
      <c r="N14511" s="2"/>
    </row>
    <row r="14512" spans="1:14" x14ac:dyDescent="0.35">
      <c r="A14512" s="2"/>
      <c r="D14512" s="2"/>
      <c r="G14512" s="2"/>
      <c r="J14512" s="2"/>
      <c r="N14512" s="2"/>
    </row>
    <row r="14513" spans="1:14" x14ac:dyDescent="0.35">
      <c r="A14513" s="2"/>
      <c r="D14513" s="2"/>
      <c r="G14513" s="2"/>
      <c r="J14513" s="2"/>
      <c r="N14513" s="2"/>
    </row>
    <row r="14514" spans="1:14" x14ac:dyDescent="0.35">
      <c r="A14514" s="2"/>
      <c r="D14514" s="2"/>
      <c r="G14514" s="2"/>
      <c r="J14514" s="2"/>
      <c r="N14514" s="2"/>
    </row>
    <row r="14515" spans="1:14" x14ac:dyDescent="0.35">
      <c r="A14515" s="2"/>
      <c r="D14515" s="2"/>
      <c r="G14515" s="2"/>
      <c r="J14515" s="2"/>
      <c r="N14515" s="2"/>
    </row>
    <row r="14516" spans="1:14" x14ac:dyDescent="0.35">
      <c r="A14516" s="2"/>
      <c r="D14516" s="2"/>
      <c r="G14516" s="2"/>
      <c r="J14516" s="2"/>
      <c r="N14516" s="2"/>
    </row>
    <row r="14517" spans="1:14" x14ac:dyDescent="0.35">
      <c r="A14517" s="2"/>
      <c r="D14517" s="2"/>
      <c r="G14517" s="2"/>
      <c r="J14517" s="2"/>
      <c r="N14517" s="2"/>
    </row>
    <row r="14518" spans="1:14" x14ac:dyDescent="0.35">
      <c r="A14518" s="2"/>
      <c r="D14518" s="2"/>
      <c r="G14518" s="2"/>
      <c r="J14518" s="2"/>
      <c r="N14518" s="2"/>
    </row>
    <row r="14519" spans="1:14" x14ac:dyDescent="0.35">
      <c r="A14519" s="2"/>
      <c r="D14519" s="2"/>
      <c r="G14519" s="2"/>
      <c r="J14519" s="2"/>
      <c r="N14519" s="2"/>
    </row>
    <row r="14520" spans="1:14" x14ac:dyDescent="0.35">
      <c r="A14520" s="2"/>
      <c r="D14520" s="2"/>
      <c r="G14520" s="2"/>
      <c r="J14520" s="2"/>
      <c r="N14520" s="2"/>
    </row>
    <row r="14521" spans="1:14" x14ac:dyDescent="0.35">
      <c r="A14521" s="2"/>
      <c r="D14521" s="2"/>
      <c r="G14521" s="2"/>
      <c r="J14521" s="2"/>
      <c r="N14521" s="2"/>
    </row>
    <row r="14522" spans="1:14" x14ac:dyDescent="0.35">
      <c r="A14522" s="2"/>
      <c r="D14522" s="2"/>
      <c r="G14522" s="2"/>
      <c r="J14522" s="2"/>
      <c r="N14522" s="2"/>
    </row>
    <row r="14523" spans="1:14" x14ac:dyDescent="0.35">
      <c r="A14523" s="2"/>
      <c r="D14523" s="2"/>
      <c r="G14523" s="2"/>
      <c r="J14523" s="2"/>
      <c r="N14523" s="2"/>
    </row>
    <row r="14524" spans="1:14" x14ac:dyDescent="0.35">
      <c r="A14524" s="2"/>
      <c r="D14524" s="2"/>
      <c r="G14524" s="2"/>
      <c r="J14524" s="2"/>
      <c r="N14524" s="2"/>
    </row>
    <row r="14525" spans="1:14" x14ac:dyDescent="0.35">
      <c r="A14525" s="2"/>
      <c r="D14525" s="2"/>
      <c r="J14525" s="2"/>
      <c r="N14525" s="2"/>
    </row>
    <row r="14526" spans="1:14" x14ac:dyDescent="0.35">
      <c r="A14526" s="2"/>
      <c r="D14526" s="2"/>
      <c r="J14526" s="2"/>
      <c r="N14526" s="2"/>
    </row>
    <row r="14527" spans="1:14" x14ac:dyDescent="0.35">
      <c r="A14527" s="2"/>
      <c r="D14527" s="2"/>
      <c r="J14527" s="2"/>
      <c r="N14527" s="2"/>
    </row>
    <row r="14528" spans="1:14" x14ac:dyDescent="0.35">
      <c r="A14528" s="2"/>
      <c r="D14528" s="2"/>
      <c r="J14528" s="2"/>
      <c r="N14528" s="2"/>
    </row>
    <row r="14529" spans="1:14" x14ac:dyDescent="0.35">
      <c r="A14529" s="2"/>
      <c r="D14529" s="2"/>
      <c r="J14529" s="2"/>
      <c r="N14529" s="2"/>
    </row>
    <row r="14530" spans="1:14" x14ac:dyDescent="0.35">
      <c r="A14530" s="2"/>
      <c r="D14530" s="2"/>
      <c r="J14530" s="2"/>
      <c r="N14530" s="2"/>
    </row>
    <row r="14531" spans="1:14" x14ac:dyDescent="0.35">
      <c r="A14531" s="2"/>
      <c r="D14531" s="2"/>
      <c r="G14531" s="2"/>
      <c r="J14531" s="2"/>
      <c r="N14531" s="2"/>
    </row>
    <row r="14532" spans="1:14" x14ac:dyDescent="0.35">
      <c r="A14532" s="2"/>
      <c r="D14532" s="2"/>
      <c r="G14532" s="2"/>
      <c r="J14532" s="2"/>
      <c r="N14532" s="2"/>
    </row>
    <row r="14533" spans="1:14" x14ac:dyDescent="0.35">
      <c r="A14533" s="2"/>
      <c r="D14533" s="2"/>
      <c r="G14533" s="2"/>
      <c r="J14533" s="2"/>
      <c r="N14533" s="2"/>
    </row>
    <row r="14534" spans="1:14" x14ac:dyDescent="0.35">
      <c r="A14534" s="2"/>
      <c r="D14534" s="2"/>
      <c r="G14534" s="2"/>
      <c r="J14534" s="2"/>
      <c r="N14534" s="2"/>
    </row>
    <row r="14535" spans="1:14" x14ac:dyDescent="0.35">
      <c r="A14535" s="2"/>
      <c r="D14535" s="2"/>
      <c r="G14535" s="2"/>
      <c r="J14535" s="2"/>
      <c r="N14535" s="2"/>
    </row>
    <row r="14536" spans="1:14" x14ac:dyDescent="0.35">
      <c r="A14536" s="2"/>
      <c r="D14536" s="2"/>
      <c r="G14536" s="2"/>
      <c r="J14536" s="2"/>
      <c r="N14536" s="2"/>
    </row>
    <row r="14537" spans="1:14" x14ac:dyDescent="0.35">
      <c r="A14537" s="2"/>
      <c r="D14537" s="2"/>
      <c r="G14537" s="2"/>
      <c r="J14537" s="2"/>
      <c r="N14537" s="2"/>
    </row>
    <row r="14538" spans="1:14" x14ac:dyDescent="0.35">
      <c r="A14538" s="2"/>
      <c r="D14538" s="2"/>
      <c r="G14538" s="2"/>
      <c r="J14538" s="2"/>
      <c r="N14538" s="2"/>
    </row>
    <row r="14539" spans="1:14" x14ac:dyDescent="0.35">
      <c r="A14539" s="2"/>
      <c r="D14539" s="2"/>
      <c r="G14539" s="2"/>
      <c r="J14539" s="2"/>
      <c r="N14539" s="2"/>
    </row>
    <row r="14540" spans="1:14" x14ac:dyDescent="0.35">
      <c r="A14540" s="2"/>
      <c r="D14540" s="2"/>
      <c r="G14540" s="2"/>
      <c r="J14540" s="2"/>
      <c r="N14540" s="2"/>
    </row>
    <row r="14541" spans="1:14" x14ac:dyDescent="0.35">
      <c r="A14541" s="2"/>
      <c r="D14541" s="2"/>
      <c r="G14541" s="2"/>
      <c r="J14541" s="2"/>
      <c r="N14541" s="2"/>
    </row>
    <row r="14542" spans="1:14" x14ac:dyDescent="0.35">
      <c r="A14542" s="2"/>
      <c r="D14542" s="2"/>
      <c r="G14542" s="2"/>
      <c r="J14542" s="2"/>
      <c r="N14542" s="2"/>
    </row>
    <row r="14543" spans="1:14" x14ac:dyDescent="0.35">
      <c r="A14543" s="2"/>
      <c r="D14543" s="2"/>
      <c r="G14543" s="2"/>
      <c r="J14543" s="2"/>
      <c r="N14543" s="2"/>
    </row>
    <row r="14544" spans="1:14" x14ac:dyDescent="0.35">
      <c r="A14544" s="2"/>
      <c r="D14544" s="2"/>
      <c r="G14544" s="2"/>
      <c r="J14544" s="2"/>
      <c r="N14544" s="2"/>
    </row>
    <row r="14545" spans="1:14" x14ac:dyDescent="0.35">
      <c r="A14545" s="2"/>
      <c r="D14545" s="2"/>
      <c r="G14545" s="2"/>
      <c r="J14545" s="2"/>
      <c r="N14545" s="2"/>
    </row>
    <row r="14546" spans="1:14" x14ac:dyDescent="0.35">
      <c r="A14546" s="2"/>
      <c r="D14546" s="2"/>
      <c r="J14546" s="2"/>
      <c r="N14546" s="2"/>
    </row>
    <row r="14547" spans="1:14" x14ac:dyDescent="0.35">
      <c r="A14547" s="2"/>
      <c r="D14547" s="2"/>
      <c r="J14547" s="2"/>
      <c r="N14547" s="2"/>
    </row>
    <row r="14548" spans="1:14" x14ac:dyDescent="0.35">
      <c r="A14548" s="2"/>
      <c r="D14548" s="2"/>
      <c r="J14548" s="2"/>
      <c r="N14548" s="2"/>
    </row>
    <row r="14549" spans="1:14" x14ac:dyDescent="0.35">
      <c r="A14549" s="2"/>
      <c r="D14549" s="2"/>
      <c r="J14549" s="2"/>
      <c r="N14549" s="2"/>
    </row>
    <row r="14550" spans="1:14" x14ac:dyDescent="0.35">
      <c r="A14550" s="2"/>
      <c r="D14550" s="2"/>
      <c r="J14550" s="2"/>
      <c r="N14550" s="2"/>
    </row>
    <row r="14551" spans="1:14" x14ac:dyDescent="0.35">
      <c r="A14551" s="2"/>
      <c r="D14551" s="2"/>
      <c r="J14551" s="2"/>
      <c r="N14551" s="2"/>
    </row>
    <row r="14552" spans="1:14" x14ac:dyDescent="0.35">
      <c r="A14552" s="2"/>
      <c r="D14552" s="2"/>
      <c r="G14552" s="2"/>
      <c r="J14552" s="2"/>
      <c r="N14552" s="2"/>
    </row>
    <row r="14553" spans="1:14" x14ac:dyDescent="0.35">
      <c r="A14553" s="2"/>
      <c r="D14553" s="2"/>
      <c r="G14553" s="2"/>
      <c r="J14553" s="2"/>
      <c r="N14553" s="2"/>
    </row>
    <row r="14554" spans="1:14" x14ac:dyDescent="0.35">
      <c r="A14554" s="2"/>
      <c r="D14554" s="2"/>
      <c r="G14554" s="2"/>
      <c r="J14554" s="2"/>
      <c r="N14554" s="2"/>
    </row>
    <row r="14555" spans="1:14" x14ac:dyDescent="0.35">
      <c r="A14555" s="2"/>
      <c r="D14555" s="2"/>
      <c r="G14555" s="2"/>
      <c r="J14555" s="2"/>
      <c r="N14555" s="2"/>
    </row>
    <row r="14556" spans="1:14" x14ac:dyDescent="0.35">
      <c r="A14556" s="2"/>
      <c r="D14556" s="2"/>
      <c r="G14556" s="2"/>
      <c r="J14556" s="2"/>
      <c r="N14556" s="2"/>
    </row>
    <row r="14557" spans="1:14" x14ac:dyDescent="0.35">
      <c r="A14557" s="2"/>
      <c r="D14557" s="2"/>
      <c r="G14557" s="2"/>
      <c r="J14557" s="2"/>
      <c r="N14557" s="2"/>
    </row>
    <row r="14558" spans="1:14" x14ac:dyDescent="0.35">
      <c r="A14558" s="2"/>
      <c r="D14558" s="2"/>
      <c r="G14558" s="2"/>
      <c r="J14558" s="2"/>
      <c r="N14558" s="2"/>
    </row>
    <row r="14559" spans="1:14" x14ac:dyDescent="0.35">
      <c r="A14559" s="2"/>
      <c r="D14559" s="2"/>
      <c r="G14559" s="2"/>
      <c r="J14559" s="2"/>
      <c r="N14559" s="2"/>
    </row>
    <row r="14560" spans="1:14" x14ac:dyDescent="0.35">
      <c r="A14560" s="2"/>
      <c r="D14560" s="2"/>
      <c r="G14560" s="2"/>
      <c r="J14560" s="2"/>
      <c r="N14560" s="2"/>
    </row>
    <row r="14561" spans="1:14" x14ac:dyDescent="0.35">
      <c r="A14561" s="2"/>
      <c r="D14561" s="2"/>
      <c r="G14561" s="2"/>
      <c r="J14561" s="2"/>
      <c r="N14561" s="2"/>
    </row>
    <row r="14562" spans="1:14" x14ac:dyDescent="0.35">
      <c r="A14562" s="2"/>
      <c r="D14562" s="2"/>
      <c r="G14562" s="2"/>
      <c r="J14562" s="2"/>
      <c r="N14562" s="2"/>
    </row>
    <row r="14563" spans="1:14" x14ac:dyDescent="0.35">
      <c r="A14563" s="2"/>
      <c r="D14563" s="2"/>
      <c r="G14563" s="2"/>
      <c r="J14563" s="2"/>
      <c r="N14563" s="2"/>
    </row>
    <row r="14564" spans="1:14" x14ac:dyDescent="0.35">
      <c r="A14564" s="2"/>
      <c r="D14564" s="2"/>
      <c r="G14564" s="2"/>
      <c r="J14564" s="2"/>
      <c r="N14564" s="2"/>
    </row>
    <row r="14565" spans="1:14" x14ac:dyDescent="0.35">
      <c r="A14565" s="2"/>
      <c r="D14565" s="2"/>
      <c r="J14565" s="2"/>
      <c r="N14565" s="2"/>
    </row>
    <row r="14566" spans="1:14" x14ac:dyDescent="0.35">
      <c r="A14566" s="2"/>
      <c r="D14566" s="2"/>
      <c r="J14566" s="2"/>
      <c r="N14566" s="2"/>
    </row>
    <row r="14567" spans="1:14" x14ac:dyDescent="0.35">
      <c r="A14567" s="2"/>
      <c r="D14567" s="2"/>
      <c r="J14567" s="2"/>
      <c r="N14567" s="2"/>
    </row>
    <row r="14568" spans="1:14" x14ac:dyDescent="0.35">
      <c r="A14568" s="2"/>
      <c r="D14568" s="2"/>
      <c r="J14568" s="2"/>
      <c r="N14568" s="2"/>
    </row>
    <row r="14569" spans="1:14" x14ac:dyDescent="0.35">
      <c r="A14569" s="2"/>
      <c r="D14569" s="2"/>
      <c r="J14569" s="2"/>
      <c r="N14569" s="2"/>
    </row>
    <row r="14570" spans="1:14" x14ac:dyDescent="0.35">
      <c r="A14570" s="2"/>
      <c r="D14570" s="2"/>
      <c r="J14570" s="2"/>
      <c r="N14570" s="2"/>
    </row>
    <row r="14571" spans="1:14" x14ac:dyDescent="0.35">
      <c r="A14571" s="2"/>
      <c r="D14571" s="2"/>
      <c r="G14571" s="2"/>
      <c r="J14571" s="2"/>
      <c r="N14571" s="2"/>
    </row>
    <row r="14572" spans="1:14" x14ac:dyDescent="0.35">
      <c r="A14572" s="2"/>
      <c r="D14572" s="2"/>
      <c r="G14572" s="2"/>
      <c r="J14572" s="2"/>
      <c r="N14572" s="2"/>
    </row>
    <row r="14573" spans="1:14" x14ac:dyDescent="0.35">
      <c r="A14573" s="2"/>
      <c r="D14573" s="2"/>
      <c r="G14573" s="2"/>
      <c r="J14573" s="2"/>
      <c r="N14573" s="2"/>
    </row>
    <row r="14574" spans="1:14" x14ac:dyDescent="0.35">
      <c r="A14574" s="2"/>
      <c r="D14574" s="2"/>
      <c r="G14574" s="2"/>
      <c r="J14574" s="2"/>
      <c r="N14574" s="2"/>
    </row>
    <row r="14575" spans="1:14" x14ac:dyDescent="0.35">
      <c r="A14575" s="2"/>
      <c r="D14575" s="2"/>
      <c r="G14575" s="2"/>
      <c r="J14575" s="2"/>
      <c r="N14575" s="2"/>
    </row>
    <row r="14576" spans="1:14" x14ac:dyDescent="0.35">
      <c r="A14576" s="2"/>
      <c r="D14576" s="2"/>
      <c r="G14576" s="2"/>
      <c r="J14576" s="2"/>
      <c r="N14576" s="2"/>
    </row>
    <row r="14577" spans="1:14" x14ac:dyDescent="0.35">
      <c r="A14577" s="2"/>
      <c r="D14577" s="2"/>
      <c r="G14577" s="2"/>
      <c r="J14577" s="2"/>
      <c r="N14577" s="2"/>
    </row>
    <row r="14578" spans="1:14" x14ac:dyDescent="0.35">
      <c r="A14578" s="2"/>
      <c r="D14578" s="2"/>
      <c r="G14578" s="2"/>
      <c r="J14578" s="2"/>
      <c r="N14578" s="2"/>
    </row>
    <row r="14579" spans="1:14" x14ac:dyDescent="0.35">
      <c r="A14579" s="2"/>
      <c r="D14579" s="2"/>
      <c r="G14579" s="2"/>
      <c r="J14579" s="2"/>
      <c r="N14579" s="2"/>
    </row>
    <row r="14580" spans="1:14" x14ac:dyDescent="0.35">
      <c r="A14580" s="2"/>
      <c r="D14580" s="2"/>
      <c r="G14580" s="2"/>
      <c r="J14580" s="2"/>
      <c r="N14580" s="2"/>
    </row>
    <row r="14581" spans="1:14" x14ac:dyDescent="0.35">
      <c r="A14581" s="2"/>
      <c r="D14581" s="2"/>
      <c r="G14581" s="2"/>
      <c r="J14581" s="2"/>
      <c r="N14581" s="2"/>
    </row>
    <row r="14582" spans="1:14" x14ac:dyDescent="0.35">
      <c r="A14582" s="2"/>
      <c r="D14582" s="2"/>
      <c r="J14582" s="2"/>
      <c r="N14582" s="2"/>
    </row>
    <row r="14583" spans="1:14" x14ac:dyDescent="0.35">
      <c r="A14583" s="2"/>
      <c r="D14583" s="2"/>
      <c r="J14583" s="2"/>
      <c r="N14583" s="2"/>
    </row>
    <row r="14584" spans="1:14" x14ac:dyDescent="0.35">
      <c r="A14584" s="2"/>
      <c r="D14584" s="2"/>
      <c r="J14584" s="2"/>
      <c r="N14584" s="2"/>
    </row>
    <row r="14585" spans="1:14" x14ac:dyDescent="0.35">
      <c r="A14585" s="2"/>
      <c r="D14585" s="2"/>
      <c r="J14585" s="2"/>
      <c r="N14585" s="2"/>
    </row>
    <row r="14586" spans="1:14" x14ac:dyDescent="0.35">
      <c r="A14586" s="2"/>
      <c r="D14586" s="2"/>
      <c r="J14586" s="2"/>
      <c r="N14586" s="2"/>
    </row>
    <row r="14587" spans="1:14" x14ac:dyDescent="0.35">
      <c r="A14587" s="2"/>
      <c r="D14587" s="2"/>
      <c r="J14587" s="2"/>
      <c r="N14587" s="2"/>
    </row>
    <row r="14588" spans="1:14" x14ac:dyDescent="0.35">
      <c r="A14588" s="2"/>
      <c r="D14588" s="2"/>
      <c r="G14588" s="2"/>
      <c r="J14588" s="2"/>
      <c r="N14588" s="2"/>
    </row>
    <row r="14589" spans="1:14" x14ac:dyDescent="0.35">
      <c r="A14589" s="2"/>
      <c r="D14589" s="2"/>
      <c r="G14589" s="2"/>
      <c r="J14589" s="2"/>
      <c r="N14589" s="2"/>
    </row>
    <row r="14590" spans="1:14" x14ac:dyDescent="0.35">
      <c r="A14590" s="2"/>
      <c r="D14590" s="2"/>
      <c r="G14590" s="2"/>
      <c r="J14590" s="2"/>
      <c r="N14590" s="2"/>
    </row>
    <row r="14591" spans="1:14" x14ac:dyDescent="0.35">
      <c r="A14591" s="2"/>
      <c r="D14591" s="2"/>
      <c r="G14591" s="2"/>
      <c r="J14591" s="2"/>
      <c r="N14591" s="2"/>
    </row>
    <row r="14592" spans="1:14" x14ac:dyDescent="0.35">
      <c r="A14592" s="2"/>
      <c r="D14592" s="2"/>
      <c r="G14592" s="2"/>
      <c r="J14592" s="2"/>
      <c r="N14592" s="2"/>
    </row>
    <row r="14593" spans="1:14" x14ac:dyDescent="0.35">
      <c r="A14593" s="2"/>
      <c r="D14593" s="2"/>
      <c r="G14593" s="2"/>
      <c r="J14593" s="2"/>
      <c r="N14593" s="2"/>
    </row>
    <row r="14594" spans="1:14" x14ac:dyDescent="0.35">
      <c r="A14594" s="2"/>
      <c r="D14594" s="2"/>
      <c r="G14594" s="2"/>
      <c r="J14594" s="2"/>
      <c r="N14594" s="2"/>
    </row>
    <row r="14595" spans="1:14" x14ac:dyDescent="0.35">
      <c r="A14595" s="2"/>
      <c r="D14595" s="2"/>
      <c r="G14595" s="2"/>
      <c r="J14595" s="2"/>
      <c r="N14595" s="2"/>
    </row>
    <row r="14596" spans="1:14" x14ac:dyDescent="0.35">
      <c r="A14596" s="2"/>
      <c r="D14596" s="2"/>
      <c r="G14596" s="2"/>
      <c r="J14596" s="2"/>
      <c r="N14596" s="2"/>
    </row>
    <row r="14597" spans="1:14" x14ac:dyDescent="0.35">
      <c r="A14597" s="2"/>
      <c r="D14597" s="2"/>
      <c r="G14597" s="2"/>
      <c r="J14597" s="2"/>
      <c r="N14597" s="2"/>
    </row>
    <row r="14598" spans="1:14" x14ac:dyDescent="0.35">
      <c r="A14598" s="2"/>
      <c r="D14598" s="2"/>
      <c r="G14598" s="2"/>
      <c r="J14598" s="2"/>
      <c r="N14598" s="2"/>
    </row>
    <row r="14599" spans="1:14" x14ac:dyDescent="0.35">
      <c r="A14599" s="2"/>
      <c r="D14599" s="2"/>
      <c r="G14599" s="2"/>
      <c r="J14599" s="2"/>
      <c r="N14599" s="2"/>
    </row>
    <row r="14600" spans="1:14" x14ac:dyDescent="0.35">
      <c r="A14600" s="2"/>
      <c r="D14600" s="2"/>
      <c r="G14600" s="2"/>
      <c r="J14600" s="2"/>
      <c r="N14600" s="2"/>
    </row>
    <row r="14601" spans="1:14" x14ac:dyDescent="0.35">
      <c r="A14601" s="2"/>
      <c r="D14601" s="2"/>
      <c r="G14601" s="2"/>
      <c r="J14601" s="2"/>
      <c r="N14601" s="2"/>
    </row>
    <row r="14602" spans="1:14" x14ac:dyDescent="0.35">
      <c r="A14602" s="2"/>
      <c r="D14602" s="2"/>
      <c r="G14602" s="2"/>
      <c r="J14602" s="2"/>
      <c r="N14602" s="2"/>
    </row>
    <row r="14603" spans="1:14" x14ac:dyDescent="0.35">
      <c r="A14603" s="2"/>
      <c r="D14603" s="2"/>
      <c r="J14603" s="2"/>
      <c r="N14603" s="2"/>
    </row>
    <row r="14604" spans="1:14" x14ac:dyDescent="0.35">
      <c r="A14604" s="2"/>
      <c r="D14604" s="2"/>
      <c r="J14604" s="2"/>
      <c r="N14604" s="2"/>
    </row>
    <row r="14605" spans="1:14" x14ac:dyDescent="0.35">
      <c r="A14605" s="2"/>
      <c r="D14605" s="2"/>
      <c r="J14605" s="2"/>
      <c r="N14605" s="2"/>
    </row>
    <row r="14606" spans="1:14" x14ac:dyDescent="0.35">
      <c r="A14606" s="2"/>
      <c r="D14606" s="2"/>
      <c r="J14606" s="2"/>
      <c r="N14606" s="2"/>
    </row>
    <row r="14607" spans="1:14" x14ac:dyDescent="0.35">
      <c r="A14607" s="2"/>
      <c r="D14607" s="2"/>
      <c r="J14607" s="2"/>
      <c r="N14607" s="2"/>
    </row>
    <row r="14608" spans="1:14" x14ac:dyDescent="0.35">
      <c r="A14608" s="2"/>
      <c r="D14608" s="2"/>
      <c r="J14608" s="2"/>
      <c r="N14608" s="2"/>
    </row>
    <row r="14609" spans="1:14" x14ac:dyDescent="0.35">
      <c r="A14609" s="2"/>
      <c r="D14609" s="2"/>
      <c r="G14609" s="2"/>
      <c r="J14609" s="2"/>
      <c r="N14609" s="2"/>
    </row>
    <row r="14610" spans="1:14" x14ac:dyDescent="0.35">
      <c r="A14610" s="2"/>
      <c r="D14610" s="2"/>
      <c r="G14610" s="2"/>
      <c r="J14610" s="2"/>
      <c r="N14610" s="2"/>
    </row>
    <row r="14611" spans="1:14" x14ac:dyDescent="0.35">
      <c r="A14611" s="2"/>
      <c r="D14611" s="2"/>
      <c r="G14611" s="2"/>
      <c r="J14611" s="2"/>
      <c r="N14611" s="2"/>
    </row>
    <row r="14612" spans="1:14" x14ac:dyDescent="0.35">
      <c r="A14612" s="2"/>
      <c r="D14612" s="2"/>
      <c r="G14612" s="2"/>
      <c r="J14612" s="2"/>
      <c r="N14612" s="2"/>
    </row>
    <row r="14613" spans="1:14" x14ac:dyDescent="0.35">
      <c r="A14613" s="2"/>
      <c r="D14613" s="2"/>
      <c r="G14613" s="2"/>
      <c r="J14613" s="2"/>
      <c r="N14613" s="2"/>
    </row>
    <row r="14614" spans="1:14" x14ac:dyDescent="0.35">
      <c r="A14614" s="2"/>
      <c r="D14614" s="2"/>
      <c r="G14614" s="2"/>
      <c r="J14614" s="2"/>
      <c r="N14614" s="2"/>
    </row>
    <row r="14615" spans="1:14" x14ac:dyDescent="0.35">
      <c r="A14615" s="2"/>
      <c r="D14615" s="2"/>
      <c r="G14615" s="2"/>
      <c r="J14615" s="2"/>
      <c r="N14615" s="2"/>
    </row>
    <row r="14616" spans="1:14" x14ac:dyDescent="0.35">
      <c r="A14616" s="2"/>
      <c r="D14616" s="2"/>
      <c r="G14616" s="2"/>
      <c r="J14616" s="2"/>
      <c r="N14616" s="2"/>
    </row>
    <row r="14617" spans="1:14" x14ac:dyDescent="0.35">
      <c r="A14617" s="2"/>
      <c r="D14617" s="2"/>
      <c r="G14617" s="2"/>
      <c r="J14617" s="2"/>
      <c r="N14617" s="2"/>
    </row>
    <row r="14618" spans="1:14" x14ac:dyDescent="0.35">
      <c r="A14618" s="2"/>
      <c r="D14618" s="2"/>
      <c r="G14618" s="2"/>
      <c r="J14618" s="2"/>
      <c r="N14618" s="2"/>
    </row>
    <row r="14619" spans="1:14" x14ac:dyDescent="0.35">
      <c r="A14619" s="2"/>
      <c r="D14619" s="2"/>
      <c r="G14619" s="2"/>
      <c r="J14619" s="2"/>
      <c r="N14619" s="2"/>
    </row>
    <row r="14620" spans="1:14" x14ac:dyDescent="0.35">
      <c r="A14620" s="2"/>
      <c r="D14620" s="2"/>
      <c r="G14620" s="2"/>
      <c r="J14620" s="2"/>
      <c r="N14620" s="2"/>
    </row>
    <row r="14621" spans="1:14" x14ac:dyDescent="0.35">
      <c r="A14621" s="2"/>
      <c r="D14621" s="2"/>
      <c r="G14621" s="2"/>
      <c r="J14621" s="2"/>
      <c r="N14621" s="2"/>
    </row>
    <row r="14622" spans="1:14" x14ac:dyDescent="0.35">
      <c r="A14622" s="2"/>
      <c r="D14622" s="2"/>
      <c r="G14622" s="2"/>
      <c r="J14622" s="2"/>
      <c r="N14622" s="2"/>
    </row>
    <row r="14623" spans="1:14" x14ac:dyDescent="0.35">
      <c r="A14623" s="2"/>
      <c r="D14623" s="2"/>
      <c r="G14623" s="2"/>
      <c r="J14623" s="2"/>
      <c r="N14623" s="2"/>
    </row>
    <row r="14624" spans="1:14" x14ac:dyDescent="0.35">
      <c r="A14624" s="2"/>
      <c r="D14624" s="2"/>
      <c r="J14624" s="2"/>
      <c r="N14624" s="2"/>
    </row>
    <row r="14625" spans="1:14" x14ac:dyDescent="0.35">
      <c r="A14625" s="2"/>
      <c r="D14625" s="2"/>
      <c r="J14625" s="2"/>
      <c r="N14625" s="2"/>
    </row>
    <row r="14626" spans="1:14" x14ac:dyDescent="0.35">
      <c r="A14626" s="2"/>
      <c r="D14626" s="2"/>
      <c r="J14626" s="2"/>
      <c r="N14626" s="2"/>
    </row>
    <row r="14627" spans="1:14" x14ac:dyDescent="0.35">
      <c r="A14627" s="2"/>
      <c r="D14627" s="2"/>
      <c r="J14627" s="2"/>
      <c r="N14627" s="2"/>
    </row>
    <row r="14628" spans="1:14" x14ac:dyDescent="0.35">
      <c r="A14628" s="2"/>
      <c r="D14628" s="2"/>
      <c r="J14628" s="2"/>
      <c r="N14628" s="2"/>
    </row>
    <row r="14629" spans="1:14" x14ac:dyDescent="0.35">
      <c r="A14629" s="2"/>
      <c r="D14629" s="2"/>
      <c r="J14629" s="2"/>
      <c r="N14629" s="2"/>
    </row>
    <row r="14630" spans="1:14" x14ac:dyDescent="0.35">
      <c r="A14630" s="2"/>
      <c r="D14630" s="2"/>
      <c r="G14630" s="2"/>
      <c r="J14630" s="2"/>
      <c r="N14630" s="2"/>
    </row>
    <row r="14631" spans="1:14" x14ac:dyDescent="0.35">
      <c r="A14631" s="2"/>
      <c r="D14631" s="2"/>
      <c r="G14631" s="2"/>
      <c r="J14631" s="2"/>
      <c r="N14631" s="2"/>
    </row>
    <row r="14632" spans="1:14" x14ac:dyDescent="0.35">
      <c r="A14632" s="2"/>
      <c r="D14632" s="2"/>
      <c r="G14632" s="2"/>
      <c r="J14632" s="2"/>
      <c r="N14632" s="2"/>
    </row>
    <row r="14633" spans="1:14" x14ac:dyDescent="0.35">
      <c r="A14633" s="2"/>
      <c r="D14633" s="2"/>
      <c r="G14633" s="2"/>
      <c r="J14633" s="2"/>
      <c r="N14633" s="2"/>
    </row>
    <row r="14634" spans="1:14" x14ac:dyDescent="0.35">
      <c r="A14634" s="2"/>
      <c r="D14634" s="2"/>
      <c r="G14634" s="2"/>
      <c r="J14634" s="2"/>
      <c r="N14634" s="2"/>
    </row>
    <row r="14635" spans="1:14" x14ac:dyDescent="0.35">
      <c r="A14635" s="2"/>
      <c r="D14635" s="2"/>
      <c r="G14635" s="2"/>
      <c r="J14635" s="2"/>
      <c r="N14635" s="2"/>
    </row>
    <row r="14636" spans="1:14" x14ac:dyDescent="0.35">
      <c r="A14636" s="2"/>
      <c r="D14636" s="2"/>
      <c r="G14636" s="2"/>
      <c r="J14636" s="2"/>
      <c r="N14636" s="2"/>
    </row>
    <row r="14637" spans="1:14" x14ac:dyDescent="0.35">
      <c r="A14637" s="2"/>
      <c r="D14637" s="2"/>
      <c r="G14637" s="2"/>
      <c r="J14637" s="2"/>
      <c r="N14637" s="2"/>
    </row>
    <row r="14638" spans="1:14" x14ac:dyDescent="0.35">
      <c r="A14638" s="2"/>
      <c r="D14638" s="2"/>
      <c r="G14638" s="2"/>
      <c r="J14638" s="2"/>
      <c r="N14638" s="2"/>
    </row>
    <row r="14639" spans="1:14" x14ac:dyDescent="0.35">
      <c r="A14639" s="2"/>
      <c r="D14639" s="2"/>
      <c r="G14639" s="2"/>
      <c r="J14639" s="2"/>
      <c r="N14639" s="2"/>
    </row>
    <row r="14640" spans="1:14" x14ac:dyDescent="0.35">
      <c r="A14640" s="2"/>
      <c r="D14640" s="2"/>
      <c r="G14640" s="2"/>
      <c r="J14640" s="2"/>
      <c r="N14640" s="2"/>
    </row>
    <row r="14641" spans="1:14" x14ac:dyDescent="0.35">
      <c r="A14641" s="2"/>
      <c r="D14641" s="2"/>
      <c r="G14641" s="2"/>
      <c r="J14641" s="2"/>
      <c r="N14641" s="2"/>
    </row>
    <row r="14642" spans="1:14" x14ac:dyDescent="0.35">
      <c r="A14642" s="2"/>
      <c r="D14642" s="2"/>
      <c r="G14642" s="2"/>
      <c r="J14642" s="2"/>
      <c r="N14642" s="2"/>
    </row>
    <row r="14643" spans="1:14" x14ac:dyDescent="0.35">
      <c r="A14643" s="2"/>
      <c r="D14643" s="2"/>
      <c r="G14643" s="2"/>
      <c r="J14643" s="2"/>
      <c r="N14643" s="2"/>
    </row>
    <row r="14644" spans="1:14" x14ac:dyDescent="0.35">
      <c r="A14644" s="2"/>
      <c r="D14644" s="2"/>
      <c r="G14644" s="2"/>
      <c r="J14644" s="2"/>
      <c r="N14644" s="2"/>
    </row>
    <row r="14645" spans="1:14" x14ac:dyDescent="0.35">
      <c r="A14645" s="2"/>
      <c r="D14645" s="2"/>
      <c r="J14645" s="2"/>
      <c r="N14645" s="2"/>
    </row>
    <row r="14646" spans="1:14" x14ac:dyDescent="0.35">
      <c r="A14646" s="2"/>
      <c r="D14646" s="2"/>
      <c r="J14646" s="2"/>
      <c r="N14646" s="2"/>
    </row>
    <row r="14647" spans="1:14" x14ac:dyDescent="0.35">
      <c r="A14647" s="2"/>
      <c r="D14647" s="2"/>
      <c r="J14647" s="2"/>
      <c r="N14647" s="2"/>
    </row>
    <row r="14648" spans="1:14" x14ac:dyDescent="0.35">
      <c r="A14648" s="2"/>
      <c r="D14648" s="2"/>
      <c r="J14648" s="2"/>
      <c r="N14648" s="2"/>
    </row>
    <row r="14649" spans="1:14" x14ac:dyDescent="0.35">
      <c r="A14649" s="2"/>
      <c r="D14649" s="2"/>
      <c r="J14649" s="2"/>
      <c r="N14649" s="2"/>
    </row>
    <row r="14650" spans="1:14" x14ac:dyDescent="0.35">
      <c r="A14650" s="2"/>
      <c r="D14650" s="2"/>
      <c r="J14650" s="2"/>
      <c r="N14650" s="2"/>
    </row>
    <row r="14651" spans="1:14" x14ac:dyDescent="0.35">
      <c r="A14651" s="2"/>
      <c r="D14651" s="2"/>
      <c r="G14651" s="2"/>
      <c r="J14651" s="2"/>
      <c r="N14651" s="2"/>
    </row>
    <row r="14652" spans="1:14" x14ac:dyDescent="0.35">
      <c r="A14652" s="2"/>
      <c r="D14652" s="2"/>
      <c r="G14652" s="2"/>
      <c r="J14652" s="2"/>
      <c r="N14652" s="2"/>
    </row>
    <row r="14653" spans="1:14" x14ac:dyDescent="0.35">
      <c r="A14653" s="2"/>
      <c r="D14653" s="2"/>
      <c r="G14653" s="2"/>
      <c r="J14653" s="2"/>
      <c r="N14653" s="2"/>
    </row>
    <row r="14654" spans="1:14" x14ac:dyDescent="0.35">
      <c r="A14654" s="2"/>
      <c r="D14654" s="2"/>
      <c r="G14654" s="2"/>
      <c r="J14654" s="2"/>
      <c r="N14654" s="2"/>
    </row>
    <row r="14655" spans="1:14" x14ac:dyDescent="0.35">
      <c r="A14655" s="2"/>
      <c r="D14655" s="2"/>
      <c r="G14655" s="2"/>
      <c r="J14655" s="2"/>
      <c r="N14655" s="2"/>
    </row>
    <row r="14656" spans="1:14" x14ac:dyDescent="0.35">
      <c r="A14656" s="2"/>
      <c r="D14656" s="2"/>
      <c r="G14656" s="2"/>
      <c r="J14656" s="2"/>
      <c r="N14656" s="2"/>
    </row>
    <row r="14657" spans="1:14" x14ac:dyDescent="0.35">
      <c r="A14657" s="2"/>
      <c r="D14657" s="2"/>
      <c r="G14657" s="2"/>
      <c r="J14657" s="2"/>
      <c r="N14657" s="2"/>
    </row>
    <row r="14658" spans="1:14" x14ac:dyDescent="0.35">
      <c r="A14658" s="2"/>
      <c r="D14658" s="2"/>
      <c r="G14658" s="2"/>
      <c r="J14658" s="2"/>
      <c r="N14658" s="2"/>
    </row>
    <row r="14659" spans="1:14" x14ac:dyDescent="0.35">
      <c r="A14659" s="2"/>
      <c r="D14659" s="2"/>
      <c r="G14659" s="2"/>
      <c r="J14659" s="2"/>
      <c r="N14659" s="2"/>
    </row>
    <row r="14660" spans="1:14" x14ac:dyDescent="0.35">
      <c r="A14660" s="2"/>
      <c r="D14660" s="2"/>
      <c r="G14660" s="2"/>
      <c r="J14660" s="2"/>
      <c r="N14660" s="2"/>
    </row>
    <row r="14661" spans="1:14" x14ac:dyDescent="0.35">
      <c r="A14661" s="2"/>
      <c r="D14661" s="2"/>
      <c r="G14661" s="2"/>
      <c r="J14661" s="2"/>
      <c r="N14661" s="2"/>
    </row>
    <row r="14662" spans="1:14" x14ac:dyDescent="0.35">
      <c r="A14662" s="2"/>
      <c r="D14662" s="2"/>
      <c r="G14662" s="2"/>
      <c r="J14662" s="2"/>
      <c r="N14662" s="2"/>
    </row>
    <row r="14663" spans="1:14" x14ac:dyDescent="0.35">
      <c r="A14663" s="2"/>
      <c r="D14663" s="2"/>
      <c r="G14663" s="2"/>
      <c r="J14663" s="2"/>
      <c r="N14663" s="2"/>
    </row>
    <row r="14664" spans="1:14" x14ac:dyDescent="0.35">
      <c r="A14664" s="2"/>
      <c r="D14664" s="2"/>
      <c r="J14664" s="2"/>
      <c r="N14664" s="2"/>
    </row>
    <row r="14665" spans="1:14" x14ac:dyDescent="0.35">
      <c r="A14665" s="2"/>
      <c r="D14665" s="2"/>
      <c r="J14665" s="2"/>
      <c r="N14665" s="2"/>
    </row>
    <row r="14666" spans="1:14" x14ac:dyDescent="0.35">
      <c r="A14666" s="2"/>
      <c r="D14666" s="2"/>
      <c r="J14666" s="2"/>
      <c r="N14666" s="2"/>
    </row>
    <row r="14667" spans="1:14" x14ac:dyDescent="0.35">
      <c r="A14667" s="2"/>
      <c r="D14667" s="2"/>
      <c r="J14667" s="2"/>
      <c r="N14667" s="2"/>
    </row>
    <row r="14668" spans="1:14" x14ac:dyDescent="0.35">
      <c r="A14668" s="2"/>
      <c r="D14668" s="2"/>
      <c r="J14668" s="2"/>
      <c r="N14668" s="2"/>
    </row>
    <row r="14669" spans="1:14" x14ac:dyDescent="0.35">
      <c r="A14669" s="2"/>
      <c r="D14669" s="2"/>
      <c r="J14669" s="2"/>
      <c r="N14669" s="2"/>
    </row>
    <row r="14670" spans="1:14" x14ac:dyDescent="0.35">
      <c r="A14670" s="2"/>
      <c r="D14670" s="2"/>
      <c r="G14670" s="2"/>
      <c r="J14670" s="2"/>
      <c r="N14670" s="2"/>
    </row>
    <row r="14671" spans="1:14" x14ac:dyDescent="0.35">
      <c r="A14671" s="2"/>
      <c r="D14671" s="2"/>
      <c r="G14671" s="2"/>
      <c r="J14671" s="2"/>
      <c r="N14671" s="2"/>
    </row>
    <row r="14672" spans="1:14" x14ac:dyDescent="0.35">
      <c r="A14672" s="2"/>
      <c r="D14672" s="2"/>
      <c r="G14672" s="2"/>
      <c r="J14672" s="2"/>
      <c r="N14672" s="2"/>
    </row>
    <row r="14673" spans="1:14" x14ac:dyDescent="0.35">
      <c r="A14673" s="2"/>
      <c r="D14673" s="2"/>
      <c r="G14673" s="2"/>
      <c r="J14673" s="2"/>
      <c r="N14673" s="2"/>
    </row>
    <row r="14674" spans="1:14" x14ac:dyDescent="0.35">
      <c r="A14674" s="2"/>
      <c r="D14674" s="2"/>
      <c r="G14674" s="2"/>
      <c r="J14674" s="2"/>
      <c r="N14674" s="2"/>
    </row>
    <row r="14675" spans="1:14" x14ac:dyDescent="0.35">
      <c r="A14675" s="2"/>
      <c r="D14675" s="2"/>
      <c r="G14675" s="2"/>
      <c r="J14675" s="2"/>
      <c r="N14675" s="2"/>
    </row>
    <row r="14676" spans="1:14" x14ac:dyDescent="0.35">
      <c r="A14676" s="2"/>
      <c r="D14676" s="2"/>
      <c r="G14676" s="2"/>
      <c r="J14676" s="2"/>
      <c r="N14676" s="2"/>
    </row>
    <row r="14677" spans="1:14" x14ac:dyDescent="0.35">
      <c r="A14677" s="2"/>
      <c r="D14677" s="2"/>
      <c r="G14677" s="2"/>
      <c r="J14677" s="2"/>
      <c r="N14677" s="2"/>
    </row>
    <row r="14678" spans="1:14" x14ac:dyDescent="0.35">
      <c r="A14678" s="2"/>
      <c r="D14678" s="2"/>
      <c r="G14678" s="2"/>
      <c r="J14678" s="2"/>
      <c r="N14678" s="2"/>
    </row>
    <row r="14679" spans="1:14" x14ac:dyDescent="0.35">
      <c r="A14679" s="2"/>
      <c r="D14679" s="2"/>
      <c r="G14679" s="2"/>
      <c r="J14679" s="2"/>
      <c r="N14679" s="2"/>
    </row>
    <row r="14680" spans="1:14" x14ac:dyDescent="0.35">
      <c r="A14680" s="2"/>
      <c r="D14680" s="2"/>
      <c r="G14680" s="2"/>
      <c r="J14680" s="2"/>
      <c r="N14680" s="2"/>
    </row>
    <row r="14681" spans="1:14" x14ac:dyDescent="0.35">
      <c r="A14681" s="2"/>
      <c r="D14681" s="2"/>
      <c r="G14681" s="2"/>
      <c r="J14681" s="2"/>
      <c r="N14681" s="2"/>
    </row>
    <row r="14682" spans="1:14" x14ac:dyDescent="0.35">
      <c r="A14682" s="2"/>
      <c r="D14682" s="2"/>
      <c r="G14682" s="2"/>
      <c r="J14682" s="2"/>
      <c r="N14682" s="2"/>
    </row>
    <row r="14683" spans="1:14" x14ac:dyDescent="0.35">
      <c r="A14683" s="2"/>
      <c r="D14683" s="2"/>
      <c r="G14683" s="2"/>
      <c r="J14683" s="2"/>
      <c r="N14683" s="2"/>
    </row>
    <row r="14684" spans="1:14" x14ac:dyDescent="0.35">
      <c r="A14684" s="2"/>
      <c r="D14684" s="2"/>
      <c r="J14684" s="2"/>
      <c r="N14684" s="2"/>
    </row>
    <row r="14685" spans="1:14" x14ac:dyDescent="0.35">
      <c r="A14685" s="2"/>
      <c r="D14685" s="2"/>
      <c r="J14685" s="2"/>
      <c r="N14685" s="2"/>
    </row>
    <row r="14686" spans="1:14" x14ac:dyDescent="0.35">
      <c r="A14686" s="2"/>
      <c r="D14686" s="2"/>
      <c r="J14686" s="2"/>
      <c r="N14686" s="2"/>
    </row>
    <row r="14687" spans="1:14" x14ac:dyDescent="0.35">
      <c r="A14687" s="2"/>
      <c r="D14687" s="2"/>
      <c r="J14687" s="2"/>
      <c r="N14687" s="2"/>
    </row>
    <row r="14688" spans="1:14" x14ac:dyDescent="0.35">
      <c r="A14688" s="2"/>
      <c r="D14688" s="2"/>
      <c r="J14688" s="2"/>
      <c r="N14688" s="2"/>
    </row>
    <row r="14689" spans="1:14" x14ac:dyDescent="0.35">
      <c r="A14689" s="2"/>
      <c r="D14689" s="2"/>
      <c r="J14689" s="2"/>
      <c r="N14689" s="2"/>
    </row>
    <row r="14690" spans="1:14" x14ac:dyDescent="0.35">
      <c r="A14690" s="2"/>
      <c r="D14690" s="2"/>
      <c r="G14690" s="2"/>
      <c r="J14690" s="2"/>
      <c r="N14690" s="2"/>
    </row>
    <row r="14691" spans="1:14" x14ac:dyDescent="0.35">
      <c r="A14691" s="2"/>
      <c r="D14691" s="2"/>
      <c r="G14691" s="2"/>
      <c r="J14691" s="2"/>
      <c r="N14691" s="2"/>
    </row>
    <row r="14692" spans="1:14" x14ac:dyDescent="0.35">
      <c r="A14692" s="2"/>
      <c r="D14692" s="2"/>
      <c r="G14692" s="2"/>
      <c r="J14692" s="2"/>
      <c r="N14692" s="2"/>
    </row>
    <row r="14693" spans="1:14" x14ac:dyDescent="0.35">
      <c r="A14693" s="2"/>
      <c r="D14693" s="2"/>
      <c r="G14693" s="2"/>
      <c r="J14693" s="2"/>
      <c r="N14693" s="2"/>
    </row>
    <row r="14694" spans="1:14" x14ac:dyDescent="0.35">
      <c r="A14694" s="2"/>
      <c r="D14694" s="2"/>
      <c r="G14694" s="2"/>
      <c r="J14694" s="2"/>
      <c r="N14694" s="2"/>
    </row>
    <row r="14695" spans="1:14" x14ac:dyDescent="0.35">
      <c r="A14695" s="2"/>
      <c r="D14695" s="2"/>
      <c r="G14695" s="2"/>
      <c r="J14695" s="2"/>
      <c r="N14695" s="2"/>
    </row>
    <row r="14696" spans="1:14" x14ac:dyDescent="0.35">
      <c r="A14696" s="2"/>
      <c r="D14696" s="2"/>
      <c r="G14696" s="2"/>
      <c r="J14696" s="2"/>
      <c r="N14696" s="2"/>
    </row>
    <row r="14697" spans="1:14" x14ac:dyDescent="0.35">
      <c r="A14697" s="2"/>
      <c r="D14697" s="2"/>
      <c r="G14697" s="2"/>
      <c r="J14697" s="2"/>
      <c r="N14697" s="2"/>
    </row>
    <row r="14698" spans="1:14" x14ac:dyDescent="0.35">
      <c r="A14698" s="2"/>
      <c r="D14698" s="2"/>
      <c r="G14698" s="2"/>
      <c r="J14698" s="2"/>
      <c r="N14698" s="2"/>
    </row>
    <row r="14699" spans="1:14" x14ac:dyDescent="0.35">
      <c r="A14699" s="2"/>
      <c r="D14699" s="2"/>
      <c r="G14699" s="2"/>
      <c r="J14699" s="2"/>
      <c r="N14699" s="2"/>
    </row>
    <row r="14700" spans="1:14" x14ac:dyDescent="0.35">
      <c r="A14700" s="2"/>
      <c r="D14700" s="2"/>
      <c r="G14700" s="2"/>
      <c r="J14700" s="2"/>
      <c r="N14700" s="2"/>
    </row>
    <row r="14701" spans="1:14" x14ac:dyDescent="0.35">
      <c r="A14701" s="2"/>
      <c r="D14701" s="2"/>
      <c r="G14701" s="2"/>
      <c r="J14701" s="2"/>
      <c r="N14701" s="2"/>
    </row>
    <row r="14702" spans="1:14" x14ac:dyDescent="0.35">
      <c r="A14702" s="2"/>
      <c r="D14702" s="2"/>
      <c r="G14702" s="2"/>
      <c r="J14702" s="2"/>
      <c r="N14702" s="2"/>
    </row>
    <row r="14703" spans="1:14" x14ac:dyDescent="0.35">
      <c r="A14703" s="2"/>
      <c r="D14703" s="2"/>
      <c r="G14703" s="2"/>
      <c r="J14703" s="2"/>
      <c r="N14703" s="2"/>
    </row>
    <row r="14704" spans="1:14" x14ac:dyDescent="0.35">
      <c r="A14704" s="2"/>
      <c r="D14704" s="2"/>
      <c r="G14704" s="2"/>
      <c r="J14704" s="2"/>
      <c r="N14704" s="2"/>
    </row>
    <row r="14705" spans="1:14" x14ac:dyDescent="0.35">
      <c r="A14705" s="2"/>
      <c r="D14705" s="2"/>
      <c r="J14705" s="2"/>
      <c r="N14705" s="2"/>
    </row>
    <row r="14706" spans="1:14" x14ac:dyDescent="0.35">
      <c r="A14706" s="2"/>
      <c r="D14706" s="2"/>
      <c r="J14706" s="2"/>
      <c r="N14706" s="2"/>
    </row>
    <row r="14707" spans="1:14" x14ac:dyDescent="0.35">
      <c r="A14707" s="2"/>
      <c r="D14707" s="2"/>
      <c r="J14707" s="2"/>
      <c r="N14707" s="2"/>
    </row>
    <row r="14708" spans="1:14" x14ac:dyDescent="0.35">
      <c r="A14708" s="2"/>
      <c r="D14708" s="2"/>
      <c r="J14708" s="2"/>
      <c r="N14708" s="2"/>
    </row>
    <row r="14709" spans="1:14" x14ac:dyDescent="0.35">
      <c r="A14709" s="2"/>
      <c r="D14709" s="2"/>
      <c r="J14709" s="2"/>
      <c r="N14709" s="2"/>
    </row>
    <row r="14710" spans="1:14" x14ac:dyDescent="0.35">
      <c r="A14710" s="2"/>
      <c r="D14710" s="2"/>
      <c r="J14710" s="2"/>
      <c r="N14710" s="2"/>
    </row>
    <row r="14711" spans="1:14" x14ac:dyDescent="0.35">
      <c r="A14711" s="2"/>
      <c r="D14711" s="2"/>
      <c r="G14711" s="2"/>
      <c r="J14711" s="2"/>
      <c r="N14711" s="2"/>
    </row>
    <row r="14712" spans="1:14" x14ac:dyDescent="0.35">
      <c r="A14712" s="2"/>
      <c r="D14712" s="2"/>
      <c r="G14712" s="2"/>
      <c r="J14712" s="2"/>
      <c r="N14712" s="2"/>
    </row>
    <row r="14713" spans="1:14" x14ac:dyDescent="0.35">
      <c r="A14713" s="2"/>
      <c r="D14713" s="2"/>
      <c r="G14713" s="2"/>
      <c r="J14713" s="2"/>
      <c r="N14713" s="2"/>
    </row>
    <row r="14714" spans="1:14" x14ac:dyDescent="0.35">
      <c r="A14714" s="2"/>
      <c r="D14714" s="2"/>
      <c r="G14714" s="2"/>
      <c r="J14714" s="2"/>
      <c r="N14714" s="2"/>
    </row>
    <row r="14715" spans="1:14" x14ac:dyDescent="0.35">
      <c r="A14715" s="2"/>
      <c r="D14715" s="2"/>
      <c r="G14715" s="2"/>
      <c r="J14715" s="2"/>
      <c r="N14715" s="2"/>
    </row>
    <row r="14716" spans="1:14" x14ac:dyDescent="0.35">
      <c r="A14716" s="2"/>
      <c r="D14716" s="2"/>
      <c r="G14716" s="2"/>
      <c r="J14716" s="2"/>
      <c r="N14716" s="2"/>
    </row>
    <row r="14717" spans="1:14" x14ac:dyDescent="0.35">
      <c r="A14717" s="2"/>
      <c r="D14717" s="2"/>
      <c r="G14717" s="2"/>
      <c r="J14717" s="2"/>
      <c r="N14717" s="2"/>
    </row>
    <row r="14718" spans="1:14" x14ac:dyDescent="0.35">
      <c r="A14718" s="2"/>
      <c r="D14718" s="2"/>
      <c r="G14718" s="2"/>
      <c r="J14718" s="2"/>
      <c r="N14718" s="2"/>
    </row>
    <row r="14719" spans="1:14" x14ac:dyDescent="0.35">
      <c r="A14719" s="2"/>
      <c r="D14719" s="2"/>
      <c r="G14719" s="2"/>
      <c r="J14719" s="2"/>
      <c r="N14719" s="2"/>
    </row>
    <row r="14720" spans="1:14" x14ac:dyDescent="0.35">
      <c r="A14720" s="2"/>
      <c r="D14720" s="2"/>
      <c r="G14720" s="2"/>
      <c r="J14720" s="2"/>
      <c r="N14720" s="2"/>
    </row>
    <row r="14721" spans="1:14" x14ac:dyDescent="0.35">
      <c r="A14721" s="2"/>
      <c r="D14721" s="2"/>
      <c r="G14721" s="2"/>
      <c r="J14721" s="2"/>
      <c r="N14721" s="2"/>
    </row>
    <row r="14722" spans="1:14" x14ac:dyDescent="0.35">
      <c r="A14722" s="2"/>
      <c r="D14722" s="2"/>
      <c r="G14722" s="2"/>
      <c r="J14722" s="2"/>
      <c r="N14722" s="2"/>
    </row>
    <row r="14723" spans="1:14" x14ac:dyDescent="0.35">
      <c r="A14723" s="2"/>
      <c r="D14723" s="2"/>
      <c r="G14723" s="2"/>
      <c r="J14723" s="2"/>
      <c r="N14723" s="2"/>
    </row>
    <row r="14724" spans="1:14" x14ac:dyDescent="0.35">
      <c r="A14724" s="2"/>
      <c r="D14724" s="2"/>
      <c r="G14724" s="2"/>
      <c r="J14724" s="2"/>
      <c r="N14724" s="2"/>
    </row>
    <row r="14725" spans="1:14" x14ac:dyDescent="0.35">
      <c r="A14725" s="2"/>
      <c r="D14725" s="2"/>
      <c r="G14725" s="2"/>
      <c r="J14725" s="2"/>
      <c r="N14725" s="2"/>
    </row>
    <row r="14726" spans="1:14" x14ac:dyDescent="0.35">
      <c r="A14726" s="2"/>
      <c r="D14726" s="2"/>
      <c r="J14726" s="2"/>
      <c r="N14726" s="2"/>
    </row>
    <row r="14727" spans="1:14" x14ac:dyDescent="0.35">
      <c r="A14727" s="2"/>
      <c r="D14727" s="2"/>
      <c r="J14727" s="2"/>
      <c r="N14727" s="2"/>
    </row>
    <row r="14728" spans="1:14" x14ac:dyDescent="0.35">
      <c r="A14728" s="2"/>
      <c r="D14728" s="2"/>
      <c r="J14728" s="2"/>
      <c r="N14728" s="2"/>
    </row>
    <row r="14729" spans="1:14" x14ac:dyDescent="0.35">
      <c r="A14729" s="2"/>
      <c r="D14729" s="2"/>
      <c r="G14729" s="2"/>
      <c r="J14729" s="2"/>
      <c r="N14729" s="2"/>
    </row>
    <row r="14730" spans="1:14" x14ac:dyDescent="0.35">
      <c r="A14730" s="2"/>
      <c r="D14730" s="2"/>
      <c r="G14730" s="2"/>
      <c r="J14730" s="2"/>
      <c r="N14730" s="2"/>
    </row>
    <row r="14731" spans="1:14" x14ac:dyDescent="0.35">
      <c r="A14731" s="2"/>
      <c r="D14731" s="2"/>
      <c r="G14731" s="2"/>
      <c r="J14731" s="2"/>
      <c r="N14731" s="2"/>
    </row>
    <row r="14732" spans="1:14" x14ac:dyDescent="0.35">
      <c r="A14732" s="2"/>
      <c r="D14732" s="2"/>
      <c r="G14732" s="2"/>
      <c r="J14732" s="2"/>
      <c r="N14732" s="2"/>
    </row>
    <row r="14733" spans="1:14" x14ac:dyDescent="0.35">
      <c r="A14733" s="2"/>
      <c r="D14733" s="2"/>
      <c r="G14733" s="2"/>
      <c r="J14733" s="2"/>
      <c r="N14733" s="2"/>
    </row>
    <row r="14734" spans="1:14" x14ac:dyDescent="0.35">
      <c r="A14734" s="2"/>
      <c r="D14734" s="2"/>
      <c r="G14734" s="2"/>
      <c r="J14734" s="2"/>
      <c r="N14734" s="2"/>
    </row>
    <row r="14735" spans="1:14" x14ac:dyDescent="0.35">
      <c r="A14735" s="2"/>
      <c r="D14735" s="2"/>
      <c r="G14735" s="2"/>
      <c r="J14735" s="2"/>
      <c r="N14735" s="2"/>
    </row>
    <row r="14736" spans="1:14" x14ac:dyDescent="0.35">
      <c r="A14736" s="2"/>
      <c r="D14736" s="2"/>
      <c r="G14736" s="2"/>
      <c r="J14736" s="2"/>
      <c r="N14736" s="2"/>
    </row>
    <row r="14737" spans="1:14" x14ac:dyDescent="0.35">
      <c r="A14737" s="2"/>
      <c r="D14737" s="2"/>
      <c r="G14737" s="2"/>
      <c r="J14737" s="2"/>
      <c r="N14737" s="2"/>
    </row>
    <row r="14738" spans="1:14" x14ac:dyDescent="0.35">
      <c r="A14738" s="2"/>
      <c r="D14738" s="2"/>
      <c r="G14738" s="2"/>
      <c r="J14738" s="2"/>
      <c r="N14738" s="2"/>
    </row>
    <row r="14739" spans="1:14" x14ac:dyDescent="0.35">
      <c r="A14739" s="2"/>
      <c r="D14739" s="2"/>
      <c r="G14739" s="2"/>
      <c r="J14739" s="2"/>
      <c r="N14739" s="2"/>
    </row>
    <row r="14740" spans="1:14" x14ac:dyDescent="0.35">
      <c r="A14740" s="2"/>
      <c r="D14740" s="2"/>
      <c r="G14740" s="2"/>
      <c r="J14740" s="2"/>
      <c r="N14740" s="2"/>
    </row>
    <row r="14741" spans="1:14" x14ac:dyDescent="0.35">
      <c r="A14741" s="2"/>
      <c r="D14741" s="2"/>
      <c r="G14741" s="2"/>
      <c r="J14741" s="2"/>
      <c r="N14741" s="2"/>
    </row>
    <row r="14742" spans="1:14" x14ac:dyDescent="0.35">
      <c r="A14742" s="2"/>
      <c r="D14742" s="2"/>
      <c r="G14742" s="2"/>
      <c r="J14742" s="2"/>
      <c r="N14742" s="2"/>
    </row>
    <row r="14743" spans="1:14" x14ac:dyDescent="0.35">
      <c r="A14743" s="2"/>
      <c r="D14743" s="2"/>
      <c r="J14743" s="2"/>
      <c r="N14743" s="2"/>
    </row>
    <row r="14744" spans="1:14" x14ac:dyDescent="0.35">
      <c r="A14744" s="2"/>
      <c r="D14744" s="2"/>
      <c r="J14744" s="2"/>
      <c r="N14744" s="2"/>
    </row>
    <row r="14745" spans="1:14" x14ac:dyDescent="0.35">
      <c r="A14745" s="2"/>
      <c r="D14745" s="2"/>
      <c r="J14745" s="2"/>
      <c r="N14745" s="2"/>
    </row>
    <row r="14746" spans="1:14" x14ac:dyDescent="0.35">
      <c r="A14746" s="2"/>
      <c r="D14746" s="2"/>
      <c r="J14746" s="2"/>
      <c r="N14746" s="2"/>
    </row>
    <row r="14747" spans="1:14" x14ac:dyDescent="0.35">
      <c r="A14747" s="2"/>
      <c r="D14747" s="2"/>
      <c r="J14747" s="2"/>
      <c r="N14747" s="2"/>
    </row>
    <row r="14748" spans="1:14" x14ac:dyDescent="0.35">
      <c r="A14748" s="2"/>
      <c r="D14748" s="2"/>
      <c r="J14748" s="2"/>
      <c r="N14748" s="2"/>
    </row>
    <row r="14749" spans="1:14" x14ac:dyDescent="0.35">
      <c r="A14749" s="2"/>
      <c r="D14749" s="2"/>
      <c r="G14749" s="2"/>
      <c r="J14749" s="2"/>
      <c r="N14749" s="2"/>
    </row>
    <row r="14750" spans="1:14" x14ac:dyDescent="0.35">
      <c r="A14750" s="2"/>
      <c r="D14750" s="2"/>
      <c r="G14750" s="2"/>
      <c r="J14750" s="2"/>
      <c r="N14750" s="2"/>
    </row>
    <row r="14751" spans="1:14" x14ac:dyDescent="0.35">
      <c r="A14751" s="2"/>
      <c r="D14751" s="2"/>
      <c r="G14751" s="2"/>
      <c r="J14751" s="2"/>
      <c r="N14751" s="2"/>
    </row>
    <row r="14752" spans="1:14" x14ac:dyDescent="0.35">
      <c r="A14752" s="2"/>
      <c r="D14752" s="2"/>
      <c r="G14752" s="2"/>
      <c r="J14752" s="2"/>
      <c r="N14752" s="2"/>
    </row>
    <row r="14753" spans="1:14" x14ac:dyDescent="0.35">
      <c r="A14753" s="2"/>
      <c r="D14753" s="2"/>
      <c r="G14753" s="2"/>
      <c r="J14753" s="2"/>
      <c r="N14753" s="2"/>
    </row>
    <row r="14754" spans="1:14" x14ac:dyDescent="0.35">
      <c r="A14754" s="2"/>
      <c r="D14754" s="2"/>
      <c r="G14754" s="2"/>
      <c r="J14754" s="2"/>
      <c r="N14754" s="2"/>
    </row>
    <row r="14755" spans="1:14" x14ac:dyDescent="0.35">
      <c r="A14755" s="2"/>
      <c r="D14755" s="2"/>
      <c r="G14755" s="2"/>
      <c r="J14755" s="2"/>
      <c r="N14755" s="2"/>
    </row>
    <row r="14756" spans="1:14" x14ac:dyDescent="0.35">
      <c r="A14756" s="2"/>
      <c r="D14756" s="2"/>
      <c r="G14756" s="2"/>
      <c r="J14756" s="2"/>
      <c r="N14756" s="2"/>
    </row>
    <row r="14757" spans="1:14" x14ac:dyDescent="0.35">
      <c r="A14757" s="2"/>
      <c r="D14757" s="2"/>
      <c r="G14757" s="2"/>
      <c r="J14757" s="2"/>
      <c r="N14757" s="2"/>
    </row>
    <row r="14758" spans="1:14" x14ac:dyDescent="0.35">
      <c r="A14758" s="2"/>
      <c r="D14758" s="2"/>
      <c r="G14758" s="2"/>
      <c r="J14758" s="2"/>
      <c r="N14758" s="2"/>
    </row>
    <row r="14759" spans="1:14" x14ac:dyDescent="0.35">
      <c r="A14759" s="2"/>
      <c r="D14759" s="2"/>
      <c r="G14759" s="2"/>
      <c r="J14759" s="2"/>
      <c r="N14759" s="2"/>
    </row>
    <row r="14760" spans="1:14" x14ac:dyDescent="0.35">
      <c r="A14760" s="2"/>
      <c r="D14760" s="2"/>
      <c r="G14760" s="2"/>
      <c r="J14760" s="2"/>
      <c r="N14760" s="2"/>
    </row>
    <row r="14761" spans="1:14" x14ac:dyDescent="0.35">
      <c r="A14761" s="2"/>
      <c r="D14761" s="2"/>
      <c r="G14761" s="2"/>
      <c r="J14761" s="2"/>
      <c r="N14761" s="2"/>
    </row>
    <row r="14762" spans="1:14" x14ac:dyDescent="0.35">
      <c r="A14762" s="2"/>
      <c r="D14762" s="2"/>
      <c r="G14762" s="2"/>
      <c r="J14762" s="2"/>
      <c r="N14762" s="2"/>
    </row>
    <row r="14763" spans="1:14" x14ac:dyDescent="0.35">
      <c r="A14763" s="2"/>
      <c r="D14763" s="2"/>
      <c r="G14763" s="2"/>
      <c r="J14763" s="2"/>
      <c r="N14763" s="2"/>
    </row>
    <row r="14764" spans="1:14" x14ac:dyDescent="0.35">
      <c r="A14764" s="2"/>
      <c r="D14764" s="2"/>
      <c r="J14764" s="2"/>
      <c r="N14764" s="2"/>
    </row>
    <row r="14765" spans="1:14" x14ac:dyDescent="0.35">
      <c r="A14765" s="2"/>
      <c r="D14765" s="2"/>
      <c r="J14765" s="2"/>
      <c r="N14765" s="2"/>
    </row>
    <row r="14766" spans="1:14" x14ac:dyDescent="0.35">
      <c r="A14766" s="2"/>
      <c r="D14766" s="2"/>
      <c r="J14766" s="2"/>
      <c r="N14766" s="2"/>
    </row>
    <row r="14767" spans="1:14" x14ac:dyDescent="0.35">
      <c r="A14767" s="2"/>
      <c r="D14767" s="2"/>
      <c r="J14767" s="2"/>
      <c r="N14767" s="2"/>
    </row>
    <row r="14768" spans="1:14" x14ac:dyDescent="0.35">
      <c r="A14768" s="2"/>
      <c r="D14768" s="2"/>
      <c r="J14768" s="2"/>
      <c r="N14768" s="2"/>
    </row>
    <row r="14769" spans="1:14" x14ac:dyDescent="0.35">
      <c r="A14769" s="2"/>
      <c r="D14769" s="2"/>
      <c r="J14769" s="2"/>
      <c r="N14769" s="2"/>
    </row>
    <row r="14770" spans="1:14" x14ac:dyDescent="0.35">
      <c r="A14770" s="2"/>
      <c r="D14770" s="2"/>
      <c r="G14770" s="2"/>
      <c r="J14770" s="2"/>
      <c r="N14770" s="2"/>
    </row>
    <row r="14771" spans="1:14" x14ac:dyDescent="0.35">
      <c r="A14771" s="2"/>
      <c r="D14771" s="2"/>
      <c r="G14771" s="2"/>
      <c r="J14771" s="2"/>
      <c r="N14771" s="2"/>
    </row>
    <row r="14772" spans="1:14" x14ac:dyDescent="0.35">
      <c r="A14772" s="2"/>
      <c r="D14772" s="2"/>
      <c r="G14772" s="2"/>
      <c r="J14772" s="2"/>
      <c r="N14772" s="2"/>
    </row>
    <row r="14773" spans="1:14" x14ac:dyDescent="0.35">
      <c r="A14773" s="2"/>
      <c r="D14773" s="2"/>
      <c r="G14773" s="2"/>
      <c r="J14773" s="2"/>
      <c r="N14773" s="2"/>
    </row>
    <row r="14774" spans="1:14" x14ac:dyDescent="0.35">
      <c r="A14774" s="2"/>
      <c r="D14774" s="2"/>
      <c r="G14774" s="2"/>
      <c r="J14774" s="2"/>
      <c r="N14774" s="2"/>
    </row>
    <row r="14775" spans="1:14" x14ac:dyDescent="0.35">
      <c r="A14775" s="2"/>
      <c r="D14775" s="2"/>
      <c r="G14775" s="2"/>
      <c r="J14775" s="2"/>
      <c r="N14775" s="2"/>
    </row>
    <row r="14776" spans="1:14" x14ac:dyDescent="0.35">
      <c r="A14776" s="2"/>
      <c r="D14776" s="2"/>
      <c r="G14776" s="2"/>
      <c r="J14776" s="2"/>
      <c r="N14776" s="2"/>
    </row>
    <row r="14777" spans="1:14" x14ac:dyDescent="0.35">
      <c r="A14777" s="2"/>
      <c r="D14777" s="2"/>
      <c r="G14777" s="2"/>
      <c r="J14777" s="2"/>
      <c r="N14777" s="2"/>
    </row>
    <row r="14778" spans="1:14" x14ac:dyDescent="0.35">
      <c r="A14778" s="2"/>
      <c r="D14778" s="2"/>
      <c r="G14778" s="2"/>
      <c r="J14778" s="2"/>
      <c r="N14778" s="2"/>
    </row>
    <row r="14779" spans="1:14" x14ac:dyDescent="0.35">
      <c r="A14779" s="2"/>
      <c r="D14779" s="2"/>
      <c r="G14779" s="2"/>
      <c r="J14779" s="2"/>
      <c r="N14779" s="2"/>
    </row>
    <row r="14780" spans="1:14" x14ac:dyDescent="0.35">
      <c r="A14780" s="2"/>
      <c r="D14780" s="2"/>
      <c r="G14780" s="2"/>
      <c r="J14780" s="2"/>
      <c r="N14780" s="2"/>
    </row>
    <row r="14781" spans="1:14" x14ac:dyDescent="0.35">
      <c r="A14781" s="2"/>
      <c r="D14781" s="2"/>
      <c r="G14781" s="2"/>
      <c r="J14781" s="2"/>
      <c r="N14781" s="2"/>
    </row>
    <row r="14782" spans="1:14" x14ac:dyDescent="0.35">
      <c r="A14782" s="2"/>
      <c r="D14782" s="2"/>
      <c r="G14782" s="2"/>
      <c r="J14782" s="2"/>
      <c r="N14782" s="2"/>
    </row>
    <row r="14783" spans="1:14" x14ac:dyDescent="0.35">
      <c r="A14783" s="2"/>
      <c r="D14783" s="2"/>
      <c r="G14783" s="2"/>
      <c r="J14783" s="2"/>
      <c r="N14783" s="2"/>
    </row>
    <row r="14784" spans="1:14" x14ac:dyDescent="0.35">
      <c r="A14784" s="2"/>
      <c r="D14784" s="2"/>
      <c r="G14784" s="2"/>
      <c r="J14784" s="2"/>
      <c r="N14784" s="2"/>
    </row>
    <row r="14785" spans="1:14" x14ac:dyDescent="0.35">
      <c r="A14785" s="2"/>
      <c r="D14785" s="2"/>
      <c r="J14785" s="2"/>
      <c r="N14785" s="2"/>
    </row>
    <row r="14786" spans="1:14" x14ac:dyDescent="0.35">
      <c r="A14786" s="2"/>
      <c r="D14786" s="2"/>
      <c r="J14786" s="2"/>
      <c r="N14786" s="2"/>
    </row>
    <row r="14787" spans="1:14" x14ac:dyDescent="0.35">
      <c r="A14787" s="2"/>
      <c r="D14787" s="2"/>
      <c r="J14787" s="2"/>
      <c r="N14787" s="2"/>
    </row>
    <row r="14788" spans="1:14" x14ac:dyDescent="0.35">
      <c r="A14788" s="2"/>
      <c r="D14788" s="2"/>
      <c r="J14788" s="2"/>
      <c r="N14788" s="2"/>
    </row>
    <row r="14789" spans="1:14" x14ac:dyDescent="0.35">
      <c r="A14789" s="2"/>
      <c r="D14789" s="2"/>
      <c r="J14789" s="2"/>
      <c r="N14789" s="2"/>
    </row>
    <row r="14790" spans="1:14" x14ac:dyDescent="0.35">
      <c r="A14790" s="2"/>
      <c r="D14790" s="2"/>
      <c r="J14790" s="2"/>
      <c r="N14790" s="2"/>
    </row>
    <row r="14791" spans="1:14" x14ac:dyDescent="0.35">
      <c r="A14791" s="2"/>
      <c r="D14791" s="2"/>
      <c r="G14791" s="2"/>
      <c r="J14791" s="2"/>
      <c r="N14791" s="2"/>
    </row>
    <row r="14792" spans="1:14" x14ac:dyDescent="0.35">
      <c r="A14792" s="2"/>
      <c r="D14792" s="2"/>
      <c r="G14792" s="2"/>
      <c r="J14792" s="2"/>
      <c r="N14792" s="2"/>
    </row>
    <row r="14793" spans="1:14" x14ac:dyDescent="0.35">
      <c r="A14793" s="2"/>
      <c r="D14793" s="2"/>
      <c r="G14793" s="2"/>
      <c r="J14793" s="2"/>
      <c r="N14793" s="2"/>
    </row>
    <row r="14794" spans="1:14" x14ac:dyDescent="0.35">
      <c r="A14794" s="2"/>
      <c r="D14794" s="2"/>
      <c r="G14794" s="2"/>
      <c r="J14794" s="2"/>
      <c r="N14794" s="2"/>
    </row>
    <row r="14795" spans="1:14" x14ac:dyDescent="0.35">
      <c r="A14795" s="2"/>
      <c r="D14795" s="2"/>
      <c r="G14795" s="2"/>
      <c r="J14795" s="2"/>
      <c r="N14795" s="2"/>
    </row>
    <row r="14796" spans="1:14" x14ac:dyDescent="0.35">
      <c r="A14796" s="2"/>
      <c r="D14796" s="2"/>
      <c r="G14796" s="2"/>
      <c r="J14796" s="2"/>
      <c r="N14796" s="2"/>
    </row>
    <row r="14797" spans="1:14" x14ac:dyDescent="0.35">
      <c r="A14797" s="2"/>
      <c r="D14797" s="2"/>
      <c r="G14797" s="2"/>
      <c r="J14797" s="2"/>
      <c r="N14797" s="2"/>
    </row>
    <row r="14798" spans="1:14" x14ac:dyDescent="0.35">
      <c r="A14798" s="2"/>
      <c r="D14798" s="2"/>
      <c r="G14798" s="2"/>
      <c r="J14798" s="2"/>
      <c r="N14798" s="2"/>
    </row>
    <row r="14799" spans="1:14" x14ac:dyDescent="0.35">
      <c r="A14799" s="2"/>
      <c r="D14799" s="2"/>
      <c r="G14799" s="2"/>
      <c r="J14799" s="2"/>
      <c r="N14799" s="2"/>
    </row>
    <row r="14800" spans="1:14" x14ac:dyDescent="0.35">
      <c r="A14800" s="2"/>
      <c r="D14800" s="2"/>
      <c r="G14800" s="2"/>
      <c r="J14800" s="2"/>
      <c r="N14800" s="2"/>
    </row>
    <row r="14801" spans="1:14" x14ac:dyDescent="0.35">
      <c r="A14801" s="2"/>
      <c r="D14801" s="2"/>
      <c r="G14801" s="2"/>
      <c r="J14801" s="2"/>
      <c r="N14801" s="2"/>
    </row>
    <row r="14802" spans="1:14" x14ac:dyDescent="0.35">
      <c r="A14802" s="2"/>
      <c r="D14802" s="2"/>
      <c r="G14802" s="2"/>
      <c r="J14802" s="2"/>
      <c r="N14802" s="2"/>
    </row>
    <row r="14803" spans="1:14" x14ac:dyDescent="0.35">
      <c r="A14803" s="2"/>
      <c r="D14803" s="2"/>
      <c r="G14803" s="2"/>
      <c r="J14803" s="2"/>
      <c r="N14803" s="2"/>
    </row>
    <row r="14804" spans="1:14" x14ac:dyDescent="0.35">
      <c r="A14804" s="2"/>
      <c r="D14804" s="2"/>
      <c r="G14804" s="2"/>
      <c r="J14804" s="2"/>
      <c r="N14804" s="2"/>
    </row>
    <row r="14805" spans="1:14" x14ac:dyDescent="0.35">
      <c r="A14805" s="2"/>
      <c r="D14805" s="2"/>
      <c r="G14805" s="2"/>
      <c r="J14805" s="2"/>
      <c r="N14805" s="2"/>
    </row>
    <row r="14806" spans="1:14" x14ac:dyDescent="0.35">
      <c r="A14806" s="2"/>
      <c r="D14806" s="2"/>
      <c r="J14806" s="2"/>
      <c r="N14806" s="2"/>
    </row>
    <row r="14807" spans="1:14" x14ac:dyDescent="0.35">
      <c r="A14807" s="2"/>
      <c r="D14807" s="2"/>
      <c r="J14807" s="2"/>
      <c r="N14807" s="2"/>
    </row>
    <row r="14808" spans="1:14" x14ac:dyDescent="0.35">
      <c r="A14808" s="2"/>
      <c r="D14808" s="2"/>
      <c r="J14808" s="2"/>
      <c r="N14808" s="2"/>
    </row>
    <row r="14809" spans="1:14" x14ac:dyDescent="0.35">
      <c r="A14809" s="2"/>
      <c r="D14809" s="2"/>
      <c r="J14809" s="2"/>
      <c r="N14809" s="2"/>
    </row>
    <row r="14810" spans="1:14" x14ac:dyDescent="0.35">
      <c r="A14810" s="2"/>
      <c r="D14810" s="2"/>
      <c r="J14810" s="2"/>
      <c r="N14810" s="2"/>
    </row>
    <row r="14811" spans="1:14" x14ac:dyDescent="0.35">
      <c r="A14811" s="2"/>
      <c r="D14811" s="2"/>
      <c r="J14811" s="2"/>
      <c r="N14811" s="2"/>
    </row>
    <row r="14812" spans="1:14" x14ac:dyDescent="0.35">
      <c r="A14812" s="2"/>
      <c r="D14812" s="2"/>
      <c r="G14812" s="2"/>
      <c r="J14812" s="2"/>
      <c r="N14812" s="2"/>
    </row>
    <row r="14813" spans="1:14" x14ac:dyDescent="0.35">
      <c r="A14813" s="2"/>
      <c r="D14813" s="2"/>
      <c r="G14813" s="2"/>
      <c r="J14813" s="2"/>
      <c r="N14813" s="2"/>
    </row>
    <row r="14814" spans="1:14" x14ac:dyDescent="0.35">
      <c r="A14814" s="2"/>
      <c r="D14814" s="2"/>
      <c r="G14814" s="2"/>
      <c r="J14814" s="2"/>
      <c r="N14814" s="2"/>
    </row>
    <row r="14815" spans="1:14" x14ac:dyDescent="0.35">
      <c r="A14815" s="2"/>
      <c r="D14815" s="2"/>
      <c r="G14815" s="2"/>
      <c r="J14815" s="2"/>
      <c r="N14815" s="2"/>
    </row>
    <row r="14816" spans="1:14" x14ac:dyDescent="0.35">
      <c r="A14816" s="2"/>
      <c r="D14816" s="2"/>
      <c r="G14816" s="2"/>
      <c r="J14816" s="2"/>
      <c r="N14816" s="2"/>
    </row>
    <row r="14817" spans="1:14" x14ac:dyDescent="0.35">
      <c r="A14817" s="2"/>
      <c r="D14817" s="2"/>
      <c r="G14817" s="2"/>
      <c r="J14817" s="2"/>
      <c r="N14817" s="2"/>
    </row>
    <row r="14818" spans="1:14" x14ac:dyDescent="0.35">
      <c r="A14818" s="2"/>
      <c r="D14818" s="2"/>
      <c r="G14818" s="2"/>
      <c r="J14818" s="2"/>
      <c r="N14818" s="2"/>
    </row>
    <row r="14819" spans="1:14" x14ac:dyDescent="0.35">
      <c r="A14819" s="2"/>
      <c r="D14819" s="2"/>
      <c r="G14819" s="2"/>
      <c r="J14819" s="2"/>
      <c r="N14819" s="2"/>
    </row>
    <row r="14820" spans="1:14" x14ac:dyDescent="0.35">
      <c r="A14820" s="2"/>
      <c r="D14820" s="2"/>
      <c r="G14820" s="2"/>
      <c r="J14820" s="2"/>
      <c r="N14820" s="2"/>
    </row>
    <row r="14821" spans="1:14" x14ac:dyDescent="0.35">
      <c r="A14821" s="2"/>
      <c r="D14821" s="2"/>
      <c r="G14821" s="2"/>
      <c r="J14821" s="2"/>
      <c r="N14821" s="2"/>
    </row>
    <row r="14822" spans="1:14" x14ac:dyDescent="0.35">
      <c r="A14822" s="2"/>
      <c r="D14822" s="2"/>
      <c r="G14822" s="2"/>
      <c r="J14822" s="2"/>
      <c r="N14822" s="2"/>
    </row>
    <row r="14823" spans="1:14" x14ac:dyDescent="0.35">
      <c r="A14823" s="2"/>
      <c r="D14823" s="2"/>
      <c r="G14823" s="2"/>
      <c r="J14823" s="2"/>
      <c r="N14823" s="2"/>
    </row>
    <row r="14824" spans="1:14" x14ac:dyDescent="0.35">
      <c r="A14824" s="2"/>
      <c r="D14824" s="2"/>
      <c r="G14824" s="2"/>
      <c r="J14824" s="2"/>
      <c r="N14824" s="2"/>
    </row>
    <row r="14825" spans="1:14" x14ac:dyDescent="0.35">
      <c r="A14825" s="2"/>
      <c r="D14825" s="2"/>
      <c r="G14825" s="2"/>
      <c r="J14825" s="2"/>
      <c r="N14825" s="2"/>
    </row>
    <row r="14826" spans="1:14" x14ac:dyDescent="0.35">
      <c r="A14826" s="2"/>
      <c r="D14826" s="2"/>
      <c r="J14826" s="2"/>
      <c r="N14826" s="2"/>
    </row>
    <row r="14827" spans="1:14" x14ac:dyDescent="0.35">
      <c r="A14827" s="2"/>
      <c r="D14827" s="2"/>
      <c r="J14827" s="2"/>
      <c r="N14827" s="2"/>
    </row>
    <row r="14828" spans="1:14" x14ac:dyDescent="0.35">
      <c r="A14828" s="2"/>
      <c r="D14828" s="2"/>
      <c r="J14828" s="2"/>
      <c r="N14828" s="2"/>
    </row>
    <row r="14829" spans="1:14" x14ac:dyDescent="0.35">
      <c r="A14829" s="2"/>
      <c r="D14829" s="2"/>
      <c r="J14829" s="2"/>
      <c r="N14829" s="2"/>
    </row>
    <row r="14830" spans="1:14" x14ac:dyDescent="0.35">
      <c r="A14830" s="2"/>
      <c r="D14830" s="2"/>
      <c r="J14830" s="2"/>
      <c r="N14830" s="2"/>
    </row>
    <row r="14831" spans="1:14" x14ac:dyDescent="0.35">
      <c r="A14831" s="2"/>
      <c r="D14831" s="2"/>
      <c r="J14831" s="2"/>
      <c r="N14831" s="2"/>
    </row>
    <row r="14832" spans="1:14" x14ac:dyDescent="0.35">
      <c r="A14832" s="2"/>
      <c r="D14832" s="2"/>
      <c r="G14832" s="2"/>
      <c r="J14832" s="2"/>
      <c r="N14832" s="2"/>
    </row>
    <row r="14833" spans="1:14" x14ac:dyDescent="0.35">
      <c r="A14833" s="2"/>
      <c r="D14833" s="2"/>
      <c r="G14833" s="2"/>
      <c r="J14833" s="2"/>
      <c r="N14833" s="2"/>
    </row>
    <row r="14834" spans="1:14" x14ac:dyDescent="0.35">
      <c r="A14834" s="2"/>
      <c r="D14834" s="2"/>
      <c r="G14834" s="2"/>
      <c r="J14834" s="2"/>
      <c r="N14834" s="2"/>
    </row>
    <row r="14835" spans="1:14" x14ac:dyDescent="0.35">
      <c r="A14835" s="2"/>
      <c r="D14835" s="2"/>
      <c r="G14835" s="2"/>
      <c r="J14835" s="2"/>
      <c r="N14835" s="2"/>
    </row>
    <row r="14836" spans="1:14" x14ac:dyDescent="0.35">
      <c r="A14836" s="2"/>
      <c r="D14836" s="2"/>
      <c r="G14836" s="2"/>
      <c r="J14836" s="2"/>
      <c r="N14836" s="2"/>
    </row>
    <row r="14837" spans="1:14" x14ac:dyDescent="0.35">
      <c r="A14837" s="2"/>
      <c r="D14837" s="2"/>
      <c r="G14837" s="2"/>
      <c r="J14837" s="2"/>
      <c r="N14837" s="2"/>
    </row>
    <row r="14838" spans="1:14" x14ac:dyDescent="0.35">
      <c r="A14838" s="2"/>
      <c r="D14838" s="2"/>
      <c r="G14838" s="2"/>
      <c r="J14838" s="2"/>
      <c r="N14838" s="2"/>
    </row>
    <row r="14839" spans="1:14" x14ac:dyDescent="0.35">
      <c r="A14839" s="2"/>
      <c r="D14839" s="2"/>
      <c r="G14839" s="2"/>
      <c r="J14839" s="2"/>
      <c r="N14839" s="2"/>
    </row>
    <row r="14840" spans="1:14" x14ac:dyDescent="0.35">
      <c r="A14840" s="2"/>
      <c r="D14840" s="2"/>
      <c r="G14840" s="2"/>
      <c r="J14840" s="2"/>
      <c r="N14840" s="2"/>
    </row>
    <row r="14841" spans="1:14" x14ac:dyDescent="0.35">
      <c r="A14841" s="2"/>
      <c r="D14841" s="2"/>
      <c r="G14841" s="2"/>
      <c r="J14841" s="2"/>
      <c r="N14841" s="2"/>
    </row>
    <row r="14842" spans="1:14" x14ac:dyDescent="0.35">
      <c r="A14842" s="2"/>
      <c r="D14842" s="2"/>
      <c r="G14842" s="2"/>
      <c r="J14842" s="2"/>
      <c r="N14842" s="2"/>
    </row>
    <row r="14843" spans="1:14" x14ac:dyDescent="0.35">
      <c r="A14843" s="2"/>
      <c r="D14843" s="2"/>
      <c r="G14843" s="2"/>
      <c r="J14843" s="2"/>
      <c r="N14843" s="2"/>
    </row>
    <row r="14844" spans="1:14" x14ac:dyDescent="0.35">
      <c r="A14844" s="2"/>
      <c r="D14844" s="2"/>
      <c r="G14844" s="2"/>
      <c r="J14844" s="2"/>
      <c r="N14844" s="2"/>
    </row>
    <row r="14845" spans="1:14" x14ac:dyDescent="0.35">
      <c r="A14845" s="2"/>
      <c r="D14845" s="2"/>
      <c r="G14845" s="2"/>
      <c r="J14845" s="2"/>
      <c r="N14845" s="2"/>
    </row>
    <row r="14846" spans="1:14" x14ac:dyDescent="0.35">
      <c r="A14846" s="2"/>
      <c r="D14846" s="2"/>
      <c r="G14846" s="2"/>
      <c r="J14846" s="2"/>
      <c r="N14846" s="2"/>
    </row>
    <row r="14847" spans="1:14" x14ac:dyDescent="0.35">
      <c r="A14847" s="2"/>
      <c r="D14847" s="2"/>
      <c r="J14847" s="2"/>
      <c r="N14847" s="2"/>
    </row>
    <row r="14848" spans="1:14" x14ac:dyDescent="0.35">
      <c r="A14848" s="2"/>
      <c r="D14848" s="2"/>
      <c r="J14848" s="2"/>
      <c r="N14848" s="2"/>
    </row>
    <row r="14849" spans="1:14" x14ac:dyDescent="0.35">
      <c r="A14849" s="2"/>
      <c r="D14849" s="2"/>
      <c r="J14849" s="2"/>
      <c r="N14849" s="2"/>
    </row>
    <row r="14850" spans="1:14" x14ac:dyDescent="0.35">
      <c r="A14850" s="2"/>
      <c r="D14850" s="2"/>
      <c r="J14850" s="2"/>
      <c r="N14850" s="2"/>
    </row>
    <row r="14851" spans="1:14" x14ac:dyDescent="0.35">
      <c r="A14851" s="2"/>
      <c r="D14851" s="2"/>
      <c r="J14851" s="2"/>
      <c r="N14851" s="2"/>
    </row>
    <row r="14852" spans="1:14" x14ac:dyDescent="0.35">
      <c r="A14852" s="2"/>
      <c r="D14852" s="2"/>
      <c r="J14852" s="2"/>
      <c r="N14852" s="2"/>
    </row>
    <row r="14853" spans="1:14" x14ac:dyDescent="0.35">
      <c r="A14853" s="2"/>
      <c r="D14853" s="2"/>
      <c r="G14853" s="2"/>
      <c r="J14853" s="2"/>
      <c r="N14853" s="2"/>
    </row>
    <row r="14854" spans="1:14" x14ac:dyDescent="0.35">
      <c r="A14854" s="2"/>
      <c r="D14854" s="2"/>
      <c r="G14854" s="2"/>
      <c r="J14854" s="2"/>
      <c r="N14854" s="2"/>
    </row>
    <row r="14855" spans="1:14" x14ac:dyDescent="0.35">
      <c r="A14855" s="2"/>
      <c r="D14855" s="2"/>
      <c r="G14855" s="2"/>
      <c r="J14855" s="2"/>
      <c r="N14855" s="2"/>
    </row>
    <row r="14856" spans="1:14" x14ac:dyDescent="0.35">
      <c r="A14856" s="2"/>
      <c r="D14856" s="2"/>
      <c r="G14856" s="2"/>
      <c r="J14856" s="2"/>
      <c r="N14856" s="2"/>
    </row>
    <row r="14857" spans="1:14" x14ac:dyDescent="0.35">
      <c r="A14857" s="2"/>
      <c r="D14857" s="2"/>
      <c r="G14857" s="2"/>
      <c r="J14857" s="2"/>
      <c r="N14857" s="2"/>
    </row>
    <row r="14858" spans="1:14" x14ac:dyDescent="0.35">
      <c r="A14858" s="2"/>
      <c r="D14858" s="2"/>
      <c r="G14858" s="2"/>
      <c r="J14858" s="2"/>
      <c r="N14858" s="2"/>
    </row>
    <row r="14859" spans="1:14" x14ac:dyDescent="0.35">
      <c r="A14859" s="2"/>
      <c r="D14859" s="2"/>
      <c r="G14859" s="2"/>
      <c r="J14859" s="2"/>
      <c r="N14859" s="2"/>
    </row>
    <row r="14860" spans="1:14" x14ac:dyDescent="0.35">
      <c r="A14860" s="2"/>
      <c r="D14860" s="2"/>
      <c r="G14860" s="2"/>
      <c r="J14860" s="2"/>
      <c r="N14860" s="2"/>
    </row>
    <row r="14861" spans="1:14" x14ac:dyDescent="0.35">
      <c r="A14861" s="2"/>
      <c r="D14861" s="2"/>
      <c r="G14861" s="2"/>
      <c r="J14861" s="2"/>
      <c r="N14861" s="2"/>
    </row>
    <row r="14862" spans="1:14" x14ac:dyDescent="0.35">
      <c r="A14862" s="2"/>
      <c r="D14862" s="2"/>
      <c r="G14862" s="2"/>
      <c r="J14862" s="2"/>
      <c r="N14862" s="2"/>
    </row>
    <row r="14863" spans="1:14" x14ac:dyDescent="0.35">
      <c r="A14863" s="2"/>
      <c r="D14863" s="2"/>
      <c r="G14863" s="2"/>
      <c r="J14863" s="2"/>
      <c r="N14863" s="2"/>
    </row>
    <row r="14864" spans="1:14" x14ac:dyDescent="0.35">
      <c r="A14864" s="2"/>
      <c r="D14864" s="2"/>
      <c r="G14864" s="2"/>
      <c r="J14864" s="2"/>
      <c r="N14864" s="2"/>
    </row>
    <row r="14865" spans="1:14" x14ac:dyDescent="0.35">
      <c r="A14865" s="2"/>
      <c r="D14865" s="2"/>
      <c r="G14865" s="2"/>
      <c r="J14865" s="2"/>
      <c r="N14865" s="2"/>
    </row>
    <row r="14866" spans="1:14" x14ac:dyDescent="0.35">
      <c r="A14866" s="2"/>
      <c r="D14866" s="2"/>
      <c r="G14866" s="2"/>
      <c r="J14866" s="2"/>
      <c r="N14866" s="2"/>
    </row>
    <row r="14867" spans="1:14" x14ac:dyDescent="0.35">
      <c r="A14867" s="2"/>
      <c r="D14867" s="2"/>
      <c r="G14867" s="2"/>
      <c r="J14867" s="2"/>
      <c r="N14867" s="2"/>
    </row>
    <row r="14868" spans="1:14" x14ac:dyDescent="0.35">
      <c r="A14868" s="2"/>
      <c r="D14868" s="2"/>
      <c r="J14868" s="2"/>
      <c r="N14868" s="2"/>
    </row>
    <row r="14869" spans="1:14" x14ac:dyDescent="0.35">
      <c r="A14869" s="2"/>
      <c r="D14869" s="2"/>
      <c r="J14869" s="2"/>
      <c r="N14869" s="2"/>
    </row>
    <row r="14870" spans="1:14" x14ac:dyDescent="0.35">
      <c r="A14870" s="2"/>
      <c r="D14870" s="2"/>
      <c r="J14870" s="2"/>
      <c r="N14870" s="2"/>
    </row>
    <row r="14871" spans="1:14" x14ac:dyDescent="0.35">
      <c r="A14871" s="2"/>
      <c r="D14871" s="2"/>
      <c r="J14871" s="2"/>
      <c r="N14871" s="2"/>
    </row>
    <row r="14872" spans="1:14" x14ac:dyDescent="0.35">
      <c r="A14872" s="2"/>
      <c r="D14872" s="2"/>
      <c r="J14872" s="2"/>
      <c r="N14872" s="2"/>
    </row>
    <row r="14873" spans="1:14" x14ac:dyDescent="0.35">
      <c r="A14873" s="2"/>
      <c r="D14873" s="2"/>
      <c r="J14873" s="2"/>
      <c r="N14873" s="2"/>
    </row>
    <row r="14874" spans="1:14" x14ac:dyDescent="0.35">
      <c r="A14874" s="2"/>
      <c r="D14874" s="2"/>
      <c r="G14874" s="2"/>
      <c r="J14874" s="2"/>
      <c r="N14874" s="2"/>
    </row>
    <row r="14875" spans="1:14" x14ac:dyDescent="0.35">
      <c r="A14875" s="2"/>
      <c r="D14875" s="2"/>
      <c r="G14875" s="2"/>
      <c r="J14875" s="2"/>
      <c r="N14875" s="2"/>
    </row>
    <row r="14876" spans="1:14" x14ac:dyDescent="0.35">
      <c r="A14876" s="2"/>
      <c r="D14876" s="2"/>
      <c r="G14876" s="2"/>
      <c r="J14876" s="2"/>
      <c r="N14876" s="2"/>
    </row>
    <row r="14877" spans="1:14" x14ac:dyDescent="0.35">
      <c r="A14877" s="2"/>
      <c r="D14877" s="2"/>
      <c r="G14877" s="2"/>
      <c r="J14877" s="2"/>
      <c r="N14877" s="2"/>
    </row>
    <row r="14878" spans="1:14" x14ac:dyDescent="0.35">
      <c r="A14878" s="2"/>
      <c r="D14878" s="2"/>
      <c r="G14878" s="2"/>
      <c r="J14878" s="2"/>
      <c r="N14878" s="2"/>
    </row>
    <row r="14879" spans="1:14" x14ac:dyDescent="0.35">
      <c r="A14879" s="2"/>
      <c r="D14879" s="2"/>
      <c r="G14879" s="2"/>
      <c r="J14879" s="2"/>
      <c r="N14879" s="2"/>
    </row>
    <row r="14880" spans="1:14" x14ac:dyDescent="0.35">
      <c r="A14880" s="2"/>
      <c r="D14880" s="2"/>
      <c r="G14880" s="2"/>
      <c r="J14880" s="2"/>
      <c r="N14880" s="2"/>
    </row>
    <row r="14881" spans="1:14" x14ac:dyDescent="0.35">
      <c r="A14881" s="2"/>
      <c r="D14881" s="2"/>
      <c r="G14881" s="2"/>
      <c r="J14881" s="2"/>
      <c r="N14881" s="2"/>
    </row>
    <row r="14882" spans="1:14" x14ac:dyDescent="0.35">
      <c r="A14882" s="2"/>
      <c r="D14882" s="2"/>
      <c r="G14882" s="2"/>
      <c r="J14882" s="2"/>
      <c r="N14882" s="2"/>
    </row>
    <row r="14883" spans="1:14" x14ac:dyDescent="0.35">
      <c r="A14883" s="2"/>
      <c r="D14883" s="2"/>
      <c r="G14883" s="2"/>
      <c r="J14883" s="2"/>
      <c r="N14883" s="2"/>
    </row>
    <row r="14884" spans="1:14" x14ac:dyDescent="0.35">
      <c r="A14884" s="2"/>
      <c r="D14884" s="2"/>
      <c r="G14884" s="2"/>
      <c r="J14884" s="2"/>
      <c r="N14884" s="2"/>
    </row>
    <row r="14885" spans="1:14" x14ac:dyDescent="0.35">
      <c r="A14885" s="2"/>
      <c r="D14885" s="2"/>
      <c r="G14885" s="2"/>
      <c r="J14885" s="2"/>
      <c r="N14885" s="2"/>
    </row>
    <row r="14886" spans="1:14" x14ac:dyDescent="0.35">
      <c r="A14886" s="2"/>
      <c r="D14886" s="2"/>
      <c r="G14886" s="2"/>
      <c r="J14886" s="2"/>
      <c r="N14886" s="2"/>
    </row>
    <row r="14887" spans="1:14" x14ac:dyDescent="0.35">
      <c r="A14887" s="2"/>
      <c r="D14887" s="2"/>
      <c r="G14887" s="2"/>
      <c r="J14887" s="2"/>
      <c r="N14887" s="2"/>
    </row>
    <row r="14888" spans="1:14" x14ac:dyDescent="0.35">
      <c r="A14888" s="2"/>
      <c r="D14888" s="2"/>
      <c r="G14888" s="2"/>
      <c r="J14888" s="2"/>
      <c r="N14888" s="2"/>
    </row>
    <row r="14889" spans="1:14" x14ac:dyDescent="0.35">
      <c r="A14889" s="2"/>
      <c r="D14889" s="2"/>
      <c r="J14889" s="2"/>
      <c r="N14889" s="2"/>
    </row>
    <row r="14890" spans="1:14" x14ac:dyDescent="0.35">
      <c r="A14890" s="2"/>
      <c r="D14890" s="2"/>
      <c r="J14890" s="2"/>
      <c r="N14890" s="2"/>
    </row>
    <row r="14891" spans="1:14" x14ac:dyDescent="0.35">
      <c r="A14891" s="2"/>
      <c r="D14891" s="2"/>
      <c r="J14891" s="2"/>
      <c r="N14891" s="2"/>
    </row>
    <row r="14892" spans="1:14" x14ac:dyDescent="0.35">
      <c r="A14892" s="2"/>
      <c r="D14892" s="2"/>
      <c r="J14892" s="2"/>
      <c r="N14892" s="2"/>
    </row>
    <row r="14893" spans="1:14" x14ac:dyDescent="0.35">
      <c r="A14893" s="2"/>
      <c r="D14893" s="2"/>
      <c r="J14893" s="2"/>
      <c r="N14893" s="2"/>
    </row>
    <row r="14894" spans="1:14" x14ac:dyDescent="0.35">
      <c r="A14894" s="2"/>
      <c r="D14894" s="2"/>
      <c r="J14894" s="2"/>
      <c r="N14894" s="2"/>
    </row>
    <row r="14895" spans="1:14" x14ac:dyDescent="0.35">
      <c r="A14895" s="2"/>
      <c r="D14895" s="2"/>
      <c r="G14895" s="2"/>
      <c r="J14895" s="2"/>
      <c r="N14895" s="2"/>
    </row>
    <row r="14896" spans="1:14" x14ac:dyDescent="0.35">
      <c r="A14896" s="2"/>
      <c r="D14896" s="2"/>
      <c r="G14896" s="2"/>
      <c r="J14896" s="2"/>
      <c r="N14896" s="2"/>
    </row>
    <row r="14897" spans="1:14" x14ac:dyDescent="0.35">
      <c r="A14897" s="2"/>
      <c r="D14897" s="2"/>
      <c r="G14897" s="2"/>
      <c r="J14897" s="2"/>
      <c r="N14897" s="2"/>
    </row>
    <row r="14898" spans="1:14" x14ac:dyDescent="0.35">
      <c r="A14898" s="2"/>
      <c r="D14898" s="2"/>
      <c r="G14898" s="2"/>
      <c r="J14898" s="2"/>
      <c r="N14898" s="2"/>
    </row>
    <row r="14899" spans="1:14" x14ac:dyDescent="0.35">
      <c r="A14899" s="2"/>
      <c r="D14899" s="2"/>
      <c r="G14899" s="2"/>
      <c r="J14899" s="2"/>
      <c r="N14899" s="2"/>
    </row>
    <row r="14900" spans="1:14" x14ac:dyDescent="0.35">
      <c r="A14900" s="2"/>
      <c r="D14900" s="2"/>
      <c r="G14900" s="2"/>
      <c r="J14900" s="2"/>
      <c r="N14900" s="2"/>
    </row>
    <row r="14901" spans="1:14" x14ac:dyDescent="0.35">
      <c r="A14901" s="2"/>
      <c r="D14901" s="2"/>
      <c r="G14901" s="2"/>
      <c r="J14901" s="2"/>
      <c r="N14901" s="2"/>
    </row>
    <row r="14902" spans="1:14" x14ac:dyDescent="0.35">
      <c r="A14902" s="2"/>
      <c r="D14902" s="2"/>
      <c r="G14902" s="2"/>
      <c r="J14902" s="2"/>
      <c r="N14902" s="2"/>
    </row>
    <row r="14903" spans="1:14" x14ac:dyDescent="0.35">
      <c r="A14903" s="2"/>
      <c r="D14903" s="2"/>
      <c r="G14903" s="2"/>
      <c r="J14903" s="2"/>
      <c r="N14903" s="2"/>
    </row>
    <row r="14904" spans="1:14" x14ac:dyDescent="0.35">
      <c r="A14904" s="2"/>
      <c r="D14904" s="2"/>
      <c r="G14904" s="2"/>
      <c r="J14904" s="2"/>
      <c r="N14904" s="2"/>
    </row>
    <row r="14905" spans="1:14" x14ac:dyDescent="0.35">
      <c r="A14905" s="2"/>
      <c r="D14905" s="2"/>
      <c r="G14905" s="2"/>
      <c r="J14905" s="2"/>
      <c r="N14905" s="2"/>
    </row>
    <row r="14906" spans="1:14" x14ac:dyDescent="0.35">
      <c r="A14906" s="2"/>
      <c r="D14906" s="2"/>
      <c r="G14906" s="2"/>
      <c r="J14906" s="2"/>
      <c r="N14906" s="2"/>
    </row>
    <row r="14907" spans="1:14" x14ac:dyDescent="0.35">
      <c r="A14907" s="2"/>
      <c r="D14907" s="2"/>
      <c r="G14907" s="2"/>
      <c r="J14907" s="2"/>
      <c r="N14907" s="2"/>
    </row>
    <row r="14908" spans="1:14" x14ac:dyDescent="0.35">
      <c r="A14908" s="2"/>
      <c r="D14908" s="2"/>
      <c r="G14908" s="2"/>
      <c r="J14908" s="2"/>
      <c r="N14908" s="2"/>
    </row>
    <row r="14909" spans="1:14" x14ac:dyDescent="0.35">
      <c r="A14909" s="2"/>
      <c r="D14909" s="2"/>
      <c r="G14909" s="2"/>
      <c r="J14909" s="2"/>
      <c r="N14909" s="2"/>
    </row>
    <row r="14910" spans="1:14" x14ac:dyDescent="0.35">
      <c r="A14910" s="2"/>
      <c r="D14910" s="2"/>
      <c r="J14910" s="2"/>
      <c r="N14910" s="2"/>
    </row>
    <row r="14911" spans="1:14" x14ac:dyDescent="0.35">
      <c r="A14911" s="2"/>
      <c r="D14911" s="2"/>
      <c r="J14911" s="2"/>
      <c r="N14911" s="2"/>
    </row>
    <row r="14912" spans="1:14" x14ac:dyDescent="0.35">
      <c r="A14912" s="2"/>
      <c r="D14912" s="2"/>
      <c r="J14912" s="2"/>
      <c r="N14912" s="2"/>
    </row>
    <row r="14913" spans="1:14" x14ac:dyDescent="0.35">
      <c r="A14913" s="2"/>
      <c r="D14913" s="2"/>
      <c r="J14913" s="2"/>
      <c r="N14913" s="2"/>
    </row>
    <row r="14914" spans="1:14" x14ac:dyDescent="0.35">
      <c r="A14914" s="2"/>
      <c r="D14914" s="2"/>
      <c r="J14914" s="2"/>
      <c r="N14914" s="2"/>
    </row>
    <row r="14915" spans="1:14" x14ac:dyDescent="0.35">
      <c r="A14915" s="2"/>
      <c r="D14915" s="2"/>
      <c r="J14915" s="2"/>
      <c r="N14915" s="2"/>
    </row>
    <row r="14916" spans="1:14" x14ac:dyDescent="0.35">
      <c r="A14916" s="2"/>
      <c r="D14916" s="2"/>
      <c r="G14916" s="2"/>
      <c r="J14916" s="2"/>
      <c r="N14916" s="2"/>
    </row>
    <row r="14917" spans="1:14" x14ac:dyDescent="0.35">
      <c r="A14917" s="2"/>
      <c r="D14917" s="2"/>
      <c r="G14917" s="2"/>
      <c r="J14917" s="2"/>
      <c r="N14917" s="2"/>
    </row>
    <row r="14918" spans="1:14" x14ac:dyDescent="0.35">
      <c r="A14918" s="2"/>
      <c r="D14918" s="2"/>
      <c r="G14918" s="2"/>
      <c r="J14918" s="2"/>
      <c r="N14918" s="2"/>
    </row>
    <row r="14919" spans="1:14" x14ac:dyDescent="0.35">
      <c r="A14919" s="2"/>
      <c r="D14919" s="2"/>
      <c r="G14919" s="2"/>
      <c r="J14919" s="2"/>
      <c r="N14919" s="2"/>
    </row>
    <row r="14920" spans="1:14" x14ac:dyDescent="0.35">
      <c r="A14920" s="2"/>
      <c r="D14920" s="2"/>
      <c r="G14920" s="2"/>
      <c r="J14920" s="2"/>
      <c r="N14920" s="2"/>
    </row>
    <row r="14921" spans="1:14" x14ac:dyDescent="0.35">
      <c r="A14921" s="2"/>
      <c r="D14921" s="2"/>
      <c r="G14921" s="2"/>
      <c r="J14921" s="2"/>
      <c r="N14921" s="2"/>
    </row>
    <row r="14922" spans="1:14" x14ac:dyDescent="0.35">
      <c r="A14922" s="2"/>
      <c r="D14922" s="2"/>
      <c r="G14922" s="2"/>
      <c r="J14922" s="2"/>
      <c r="N14922" s="2"/>
    </row>
    <row r="14923" spans="1:14" x14ac:dyDescent="0.35">
      <c r="A14923" s="2"/>
      <c r="D14923" s="2"/>
      <c r="G14923" s="2"/>
      <c r="J14923" s="2"/>
      <c r="N14923" s="2"/>
    </row>
    <row r="14924" spans="1:14" x14ac:dyDescent="0.35">
      <c r="A14924" s="2"/>
      <c r="D14924" s="2"/>
      <c r="G14924" s="2"/>
      <c r="J14924" s="2"/>
      <c r="N14924" s="2"/>
    </row>
    <row r="14925" spans="1:14" x14ac:dyDescent="0.35">
      <c r="A14925" s="2"/>
      <c r="D14925" s="2"/>
      <c r="G14925" s="2"/>
      <c r="J14925" s="2"/>
      <c r="N14925" s="2"/>
    </row>
    <row r="14926" spans="1:14" x14ac:dyDescent="0.35">
      <c r="A14926" s="2"/>
      <c r="D14926" s="2"/>
      <c r="G14926" s="2"/>
      <c r="J14926" s="2"/>
      <c r="N14926" s="2"/>
    </row>
    <row r="14927" spans="1:14" x14ac:dyDescent="0.35">
      <c r="A14927" s="2"/>
      <c r="D14927" s="2"/>
      <c r="G14927" s="2"/>
      <c r="J14927" s="2"/>
      <c r="N14927" s="2"/>
    </row>
    <row r="14928" spans="1:14" x14ac:dyDescent="0.35">
      <c r="A14928" s="2"/>
      <c r="D14928" s="2"/>
      <c r="J14928" s="2"/>
      <c r="N14928" s="2"/>
    </row>
    <row r="14929" spans="1:14" x14ac:dyDescent="0.35">
      <c r="A14929" s="2"/>
      <c r="D14929" s="2"/>
      <c r="J14929" s="2"/>
      <c r="N14929" s="2"/>
    </row>
    <row r="14930" spans="1:14" x14ac:dyDescent="0.35">
      <c r="A14930" s="2"/>
      <c r="D14930" s="2"/>
      <c r="J14930" s="2"/>
      <c r="N14930" s="2"/>
    </row>
    <row r="14931" spans="1:14" x14ac:dyDescent="0.35">
      <c r="A14931" s="2"/>
      <c r="D14931" s="2"/>
      <c r="G14931" s="2"/>
      <c r="J14931" s="2"/>
      <c r="N14931" s="2"/>
    </row>
    <row r="14932" spans="1:14" x14ac:dyDescent="0.35">
      <c r="A14932" s="2"/>
      <c r="D14932" s="2"/>
      <c r="G14932" s="2"/>
      <c r="J14932" s="2"/>
      <c r="N14932" s="2"/>
    </row>
    <row r="14933" spans="1:14" x14ac:dyDescent="0.35">
      <c r="A14933" s="2"/>
      <c r="D14933" s="2"/>
      <c r="G14933" s="2"/>
      <c r="J14933" s="2"/>
      <c r="N14933" s="2"/>
    </row>
    <row r="14934" spans="1:14" x14ac:dyDescent="0.35">
      <c r="A14934" s="2"/>
      <c r="D14934" s="2"/>
      <c r="G14934" s="2"/>
      <c r="J14934" s="2"/>
      <c r="N14934" s="2"/>
    </row>
    <row r="14935" spans="1:14" x14ac:dyDescent="0.35">
      <c r="A14935" s="2"/>
      <c r="D14935" s="2"/>
      <c r="G14935" s="2"/>
      <c r="J14935" s="2"/>
      <c r="N14935" s="2"/>
    </row>
    <row r="14936" spans="1:14" x14ac:dyDescent="0.35">
      <c r="A14936" s="2"/>
      <c r="D14936" s="2"/>
      <c r="G14936" s="2"/>
      <c r="J14936" s="2"/>
      <c r="N14936" s="2"/>
    </row>
    <row r="14937" spans="1:14" x14ac:dyDescent="0.35">
      <c r="A14937" s="2"/>
      <c r="D14937" s="2"/>
      <c r="G14937" s="2"/>
      <c r="J14937" s="2"/>
      <c r="N14937" s="2"/>
    </row>
    <row r="14938" spans="1:14" x14ac:dyDescent="0.35">
      <c r="A14938" s="2"/>
      <c r="D14938" s="2"/>
      <c r="G14938" s="2"/>
      <c r="J14938" s="2"/>
      <c r="N14938" s="2"/>
    </row>
    <row r="14939" spans="1:14" x14ac:dyDescent="0.35">
      <c r="A14939" s="2"/>
      <c r="D14939" s="2"/>
      <c r="G14939" s="2"/>
      <c r="J14939" s="2"/>
      <c r="N14939" s="2"/>
    </row>
    <row r="14940" spans="1:14" x14ac:dyDescent="0.35">
      <c r="A14940" s="2"/>
      <c r="D14940" s="2"/>
      <c r="G14940" s="2"/>
      <c r="J14940" s="2"/>
      <c r="N14940" s="2"/>
    </row>
    <row r="14941" spans="1:14" x14ac:dyDescent="0.35">
      <c r="A14941" s="2"/>
      <c r="D14941" s="2"/>
      <c r="G14941" s="2"/>
      <c r="J14941" s="2"/>
      <c r="N14941" s="2"/>
    </row>
    <row r="14942" spans="1:14" x14ac:dyDescent="0.35">
      <c r="A14942" s="2"/>
      <c r="D14942" s="2"/>
      <c r="J14942" s="2"/>
      <c r="N14942" s="2"/>
    </row>
    <row r="14943" spans="1:14" x14ac:dyDescent="0.35">
      <c r="A14943" s="2"/>
      <c r="D14943" s="2"/>
      <c r="J14943" s="2"/>
      <c r="N14943" s="2"/>
    </row>
    <row r="14944" spans="1:14" x14ac:dyDescent="0.35">
      <c r="A14944" s="2"/>
      <c r="D14944" s="2"/>
      <c r="J14944" s="2"/>
      <c r="N14944" s="2"/>
    </row>
    <row r="14945" spans="1:14" x14ac:dyDescent="0.35">
      <c r="A14945" s="2"/>
      <c r="D14945" s="2"/>
      <c r="J14945" s="2"/>
      <c r="N14945" s="2"/>
    </row>
    <row r="14946" spans="1:14" x14ac:dyDescent="0.35">
      <c r="A14946" s="2"/>
      <c r="D14946" s="2"/>
      <c r="J14946" s="2"/>
      <c r="N14946" s="2"/>
    </row>
    <row r="14947" spans="1:14" x14ac:dyDescent="0.35">
      <c r="A14947" s="2"/>
      <c r="D14947" s="2"/>
      <c r="J14947" s="2"/>
      <c r="N14947" s="2"/>
    </row>
    <row r="14948" spans="1:14" x14ac:dyDescent="0.35">
      <c r="A14948" s="2"/>
      <c r="D14948" s="2"/>
      <c r="G14948" s="2"/>
      <c r="J14948" s="2"/>
      <c r="N14948" s="2"/>
    </row>
    <row r="14949" spans="1:14" x14ac:dyDescent="0.35">
      <c r="A14949" s="2"/>
      <c r="D14949" s="2"/>
      <c r="G14949" s="2"/>
      <c r="J14949" s="2"/>
      <c r="N14949" s="2"/>
    </row>
    <row r="14950" spans="1:14" x14ac:dyDescent="0.35">
      <c r="A14950" s="2"/>
      <c r="D14950" s="2"/>
      <c r="G14950" s="2"/>
      <c r="J14950" s="2"/>
      <c r="N14950" s="2"/>
    </row>
    <row r="14951" spans="1:14" x14ac:dyDescent="0.35">
      <c r="A14951" s="2"/>
      <c r="D14951" s="2"/>
      <c r="G14951" s="2"/>
      <c r="J14951" s="2"/>
      <c r="N14951" s="2"/>
    </row>
    <row r="14952" spans="1:14" x14ac:dyDescent="0.35">
      <c r="A14952" s="2"/>
      <c r="D14952" s="2"/>
      <c r="G14952" s="2"/>
      <c r="J14952" s="2"/>
      <c r="N14952" s="2"/>
    </row>
    <row r="14953" spans="1:14" x14ac:dyDescent="0.35">
      <c r="A14953" s="2"/>
      <c r="D14953" s="2"/>
      <c r="G14953" s="2"/>
      <c r="J14953" s="2"/>
      <c r="N14953" s="2"/>
    </row>
    <row r="14954" spans="1:14" x14ac:dyDescent="0.35">
      <c r="A14954" s="2"/>
      <c r="D14954" s="2"/>
      <c r="G14954" s="2"/>
      <c r="J14954" s="2"/>
      <c r="N14954" s="2"/>
    </row>
    <row r="14955" spans="1:14" x14ac:dyDescent="0.35">
      <c r="A14955" s="2"/>
      <c r="D14955" s="2"/>
      <c r="G14955" s="2"/>
      <c r="J14955" s="2"/>
      <c r="N14955" s="2"/>
    </row>
    <row r="14956" spans="1:14" x14ac:dyDescent="0.35">
      <c r="A14956" s="2"/>
      <c r="D14956" s="2"/>
      <c r="G14956" s="2"/>
      <c r="J14956" s="2"/>
      <c r="N14956" s="2"/>
    </row>
    <row r="14957" spans="1:14" x14ac:dyDescent="0.35">
      <c r="A14957" s="2"/>
      <c r="D14957" s="2"/>
      <c r="G14957" s="2"/>
      <c r="J14957" s="2"/>
      <c r="N14957" s="2"/>
    </row>
    <row r="14958" spans="1:14" x14ac:dyDescent="0.35">
      <c r="A14958" s="2"/>
      <c r="D14958" s="2"/>
      <c r="G14958" s="2"/>
      <c r="J14958" s="2"/>
      <c r="N14958" s="2"/>
    </row>
    <row r="14959" spans="1:14" x14ac:dyDescent="0.35">
      <c r="A14959" s="2"/>
      <c r="D14959" s="2"/>
      <c r="G14959" s="2"/>
      <c r="J14959" s="2"/>
      <c r="N14959" s="2"/>
    </row>
    <row r="14960" spans="1:14" x14ac:dyDescent="0.35">
      <c r="A14960" s="2"/>
      <c r="D14960" s="2"/>
      <c r="J14960" s="2"/>
      <c r="N14960" s="2"/>
    </row>
    <row r="14961" spans="1:14" x14ac:dyDescent="0.35">
      <c r="A14961" s="2"/>
      <c r="D14961" s="2"/>
      <c r="J14961" s="2"/>
      <c r="N14961" s="2"/>
    </row>
    <row r="14962" spans="1:14" x14ac:dyDescent="0.35">
      <c r="A14962" s="2"/>
      <c r="D14962" s="2"/>
      <c r="J14962" s="2"/>
      <c r="N14962" s="2"/>
    </row>
    <row r="14963" spans="1:14" x14ac:dyDescent="0.35">
      <c r="A14963" s="2"/>
      <c r="D14963" s="2"/>
      <c r="J14963" s="2"/>
      <c r="N14963" s="2"/>
    </row>
    <row r="14964" spans="1:14" x14ac:dyDescent="0.35">
      <c r="A14964" s="2"/>
      <c r="D14964" s="2"/>
      <c r="J14964" s="2"/>
      <c r="N14964" s="2"/>
    </row>
    <row r="14965" spans="1:14" x14ac:dyDescent="0.35">
      <c r="A14965" s="2"/>
      <c r="D14965" s="2"/>
      <c r="J14965" s="2"/>
      <c r="N14965" s="2"/>
    </row>
    <row r="14966" spans="1:14" x14ac:dyDescent="0.35">
      <c r="A14966" s="2"/>
      <c r="D14966" s="2"/>
      <c r="G14966" s="2"/>
      <c r="J14966" s="2"/>
      <c r="N14966" s="2"/>
    </row>
    <row r="14967" spans="1:14" x14ac:dyDescent="0.35">
      <c r="A14967" s="2"/>
      <c r="D14967" s="2"/>
      <c r="G14967" s="2"/>
      <c r="J14967" s="2"/>
      <c r="N14967" s="2"/>
    </row>
    <row r="14968" spans="1:14" x14ac:dyDescent="0.35">
      <c r="A14968" s="2"/>
      <c r="D14968" s="2"/>
      <c r="G14968" s="2"/>
      <c r="J14968" s="2"/>
      <c r="N14968" s="2"/>
    </row>
    <row r="14969" spans="1:14" x14ac:dyDescent="0.35">
      <c r="A14969" s="2"/>
      <c r="D14969" s="2"/>
      <c r="G14969" s="2"/>
      <c r="J14969" s="2"/>
      <c r="N14969" s="2"/>
    </row>
    <row r="14970" spans="1:14" x14ac:dyDescent="0.35">
      <c r="A14970" s="2"/>
      <c r="D14970" s="2"/>
      <c r="G14970" s="2"/>
      <c r="J14970" s="2"/>
      <c r="N14970" s="2"/>
    </row>
    <row r="14971" spans="1:14" x14ac:dyDescent="0.35">
      <c r="A14971" s="2"/>
      <c r="D14971" s="2"/>
      <c r="G14971" s="2"/>
      <c r="J14971" s="2"/>
      <c r="N14971" s="2"/>
    </row>
    <row r="14972" spans="1:14" x14ac:dyDescent="0.35">
      <c r="A14972" s="2"/>
      <c r="D14972" s="2"/>
      <c r="G14972" s="2"/>
      <c r="J14972" s="2"/>
      <c r="N14972" s="2"/>
    </row>
    <row r="14973" spans="1:14" x14ac:dyDescent="0.35">
      <c r="A14973" s="2"/>
      <c r="D14973" s="2"/>
      <c r="G14973" s="2"/>
      <c r="J14973" s="2"/>
      <c r="N14973" s="2"/>
    </row>
    <row r="14974" spans="1:14" x14ac:dyDescent="0.35">
      <c r="A14974" s="2"/>
      <c r="D14974" s="2"/>
      <c r="G14974" s="2"/>
      <c r="J14974" s="2"/>
      <c r="N14974" s="2"/>
    </row>
    <row r="14975" spans="1:14" x14ac:dyDescent="0.35">
      <c r="A14975" s="2"/>
      <c r="D14975" s="2"/>
      <c r="G14975" s="2"/>
      <c r="J14975" s="2"/>
      <c r="N14975" s="2"/>
    </row>
    <row r="14976" spans="1:14" x14ac:dyDescent="0.35">
      <c r="A14976" s="2"/>
      <c r="D14976" s="2"/>
      <c r="G14976" s="2"/>
      <c r="J14976" s="2"/>
      <c r="N14976" s="2"/>
    </row>
    <row r="14977" spans="1:14" x14ac:dyDescent="0.35">
      <c r="A14977" s="2"/>
      <c r="D14977" s="2"/>
      <c r="G14977" s="2"/>
      <c r="J14977" s="2"/>
      <c r="N14977" s="2"/>
    </row>
    <row r="14978" spans="1:14" x14ac:dyDescent="0.35">
      <c r="A14978" s="2"/>
      <c r="D14978" s="2"/>
      <c r="G14978" s="2"/>
      <c r="J14978" s="2"/>
      <c r="N14978" s="2"/>
    </row>
    <row r="14979" spans="1:14" x14ac:dyDescent="0.35">
      <c r="A14979" s="2"/>
      <c r="D14979" s="2"/>
      <c r="G14979" s="2"/>
      <c r="J14979" s="2"/>
      <c r="N14979" s="2"/>
    </row>
    <row r="14980" spans="1:14" x14ac:dyDescent="0.35">
      <c r="A14980" s="2"/>
      <c r="D14980" s="2"/>
      <c r="G14980" s="2"/>
      <c r="J14980" s="2"/>
      <c r="N14980" s="2"/>
    </row>
    <row r="14981" spans="1:14" x14ac:dyDescent="0.35">
      <c r="A14981" s="2"/>
      <c r="D14981" s="2"/>
      <c r="J14981" s="2"/>
      <c r="N14981" s="2"/>
    </row>
    <row r="14982" spans="1:14" x14ac:dyDescent="0.35">
      <c r="A14982" s="2"/>
      <c r="D14982" s="2"/>
      <c r="J14982" s="2"/>
      <c r="N14982" s="2"/>
    </row>
    <row r="14983" spans="1:14" x14ac:dyDescent="0.35">
      <c r="A14983" s="2"/>
      <c r="D14983" s="2"/>
      <c r="J14983" s="2"/>
      <c r="N14983" s="2"/>
    </row>
    <row r="14984" spans="1:14" x14ac:dyDescent="0.35">
      <c r="A14984" s="2"/>
      <c r="D14984" s="2"/>
      <c r="J14984" s="2"/>
      <c r="N14984" s="2"/>
    </row>
    <row r="14985" spans="1:14" x14ac:dyDescent="0.35">
      <c r="A14985" s="2"/>
      <c r="D14985" s="2"/>
      <c r="J14985" s="2"/>
      <c r="N14985" s="2"/>
    </row>
    <row r="14986" spans="1:14" x14ac:dyDescent="0.35">
      <c r="A14986" s="2"/>
      <c r="D14986" s="2"/>
      <c r="J14986" s="2"/>
      <c r="N14986" s="2"/>
    </row>
    <row r="14987" spans="1:14" x14ac:dyDescent="0.35">
      <c r="A14987" s="2"/>
      <c r="D14987" s="2"/>
      <c r="G14987" s="2"/>
      <c r="J14987" s="2"/>
      <c r="N14987" s="2"/>
    </row>
    <row r="14988" spans="1:14" x14ac:dyDescent="0.35">
      <c r="A14988" s="2"/>
      <c r="D14988" s="2"/>
      <c r="G14988" s="2"/>
      <c r="J14988" s="2"/>
      <c r="N14988" s="2"/>
    </row>
    <row r="14989" spans="1:14" x14ac:dyDescent="0.35">
      <c r="A14989" s="2"/>
      <c r="D14989" s="2"/>
      <c r="G14989" s="2"/>
      <c r="J14989" s="2"/>
      <c r="N14989" s="2"/>
    </row>
    <row r="14990" spans="1:14" x14ac:dyDescent="0.35">
      <c r="A14990" s="2"/>
      <c r="D14990" s="2"/>
      <c r="G14990" s="2"/>
      <c r="J14990" s="2"/>
      <c r="N14990" s="2"/>
    </row>
    <row r="14991" spans="1:14" x14ac:dyDescent="0.35">
      <c r="A14991" s="2"/>
      <c r="D14991" s="2"/>
      <c r="G14991" s="2"/>
      <c r="J14991" s="2"/>
      <c r="N14991" s="2"/>
    </row>
    <row r="14992" spans="1:14" x14ac:dyDescent="0.35">
      <c r="A14992" s="2"/>
      <c r="D14992" s="2"/>
      <c r="G14992" s="2"/>
      <c r="J14992" s="2"/>
      <c r="N14992" s="2"/>
    </row>
    <row r="14993" spans="1:14" x14ac:dyDescent="0.35">
      <c r="A14993" s="2"/>
      <c r="D14993" s="2"/>
      <c r="J14993" s="2"/>
      <c r="N14993" s="2"/>
    </row>
    <row r="14994" spans="1:14" x14ac:dyDescent="0.35">
      <c r="A14994" s="2"/>
      <c r="D14994" s="2"/>
      <c r="J14994" s="2"/>
      <c r="N14994" s="2"/>
    </row>
    <row r="14995" spans="1:14" x14ac:dyDescent="0.35">
      <c r="A14995" s="2"/>
      <c r="D14995" s="2"/>
      <c r="J14995" s="2"/>
      <c r="N14995" s="2"/>
    </row>
    <row r="14996" spans="1:14" x14ac:dyDescent="0.35">
      <c r="A14996" s="2"/>
      <c r="D14996" s="2"/>
      <c r="G14996" s="2"/>
      <c r="J14996" s="2"/>
      <c r="N14996" s="2"/>
    </row>
    <row r="14997" spans="1:14" x14ac:dyDescent="0.35">
      <c r="A14997" s="2"/>
      <c r="D14997" s="2"/>
      <c r="G14997" s="2"/>
      <c r="J14997" s="2"/>
      <c r="N14997" s="2"/>
    </row>
    <row r="14998" spans="1:14" x14ac:dyDescent="0.35">
      <c r="A14998" s="2"/>
      <c r="D14998" s="2"/>
      <c r="G14998" s="2"/>
      <c r="J14998" s="2"/>
      <c r="N14998" s="2"/>
    </row>
    <row r="14999" spans="1:14" x14ac:dyDescent="0.35">
      <c r="A14999" s="2"/>
      <c r="D14999" s="2"/>
      <c r="G14999" s="2"/>
      <c r="J14999" s="2"/>
      <c r="N14999" s="2"/>
    </row>
    <row r="15000" spans="1:14" x14ac:dyDescent="0.35">
      <c r="A15000" s="2"/>
      <c r="D15000" s="2"/>
      <c r="G15000" s="2"/>
      <c r="J15000" s="2"/>
      <c r="N15000" s="2"/>
    </row>
    <row r="15001" spans="1:14" x14ac:dyDescent="0.35">
      <c r="A15001" s="2"/>
      <c r="D15001" s="2"/>
      <c r="G15001" s="2"/>
      <c r="J15001" s="2"/>
      <c r="N15001" s="2"/>
    </row>
    <row r="15002" spans="1:14" x14ac:dyDescent="0.35">
      <c r="A15002" s="2"/>
      <c r="D15002" s="2"/>
      <c r="G15002" s="2"/>
      <c r="J15002" s="2"/>
      <c r="N15002" s="2"/>
    </row>
    <row r="15003" spans="1:14" x14ac:dyDescent="0.35">
      <c r="A15003" s="2"/>
      <c r="D15003" s="2"/>
      <c r="G15003" s="2"/>
      <c r="J15003" s="2"/>
      <c r="N15003" s="2"/>
    </row>
    <row r="15004" spans="1:14" x14ac:dyDescent="0.35">
      <c r="A15004" s="2"/>
      <c r="D15004" s="2"/>
      <c r="G15004" s="2"/>
      <c r="J15004" s="2"/>
      <c r="N15004" s="2"/>
    </row>
    <row r="15005" spans="1:14" x14ac:dyDescent="0.35">
      <c r="A15005" s="2"/>
      <c r="D15005" s="2"/>
      <c r="G15005" s="2"/>
      <c r="J15005" s="2"/>
      <c r="N15005" s="2"/>
    </row>
    <row r="15006" spans="1:14" x14ac:dyDescent="0.35">
      <c r="A15006" s="2"/>
      <c r="D15006" s="2"/>
      <c r="G15006" s="2"/>
      <c r="J15006" s="2"/>
      <c r="N15006" s="2"/>
    </row>
    <row r="15007" spans="1:14" x14ac:dyDescent="0.35">
      <c r="A15007" s="2"/>
      <c r="D15007" s="2"/>
      <c r="G15007" s="2"/>
      <c r="J15007" s="2"/>
      <c r="N15007" s="2"/>
    </row>
    <row r="15008" spans="1:14" x14ac:dyDescent="0.35">
      <c r="A15008" s="2"/>
      <c r="D15008" s="2"/>
      <c r="G15008" s="2"/>
      <c r="J15008" s="2"/>
      <c r="N15008" s="2"/>
    </row>
    <row r="15009" spans="1:14" x14ac:dyDescent="0.35">
      <c r="A15009" s="2"/>
      <c r="D15009" s="2"/>
      <c r="G15009" s="2"/>
      <c r="J15009" s="2"/>
      <c r="N15009" s="2"/>
    </row>
    <row r="15010" spans="1:14" x14ac:dyDescent="0.35">
      <c r="A15010" s="2"/>
      <c r="D15010" s="2"/>
      <c r="G15010" s="2"/>
      <c r="J15010" s="2"/>
      <c r="N15010" s="2"/>
    </row>
    <row r="15011" spans="1:14" x14ac:dyDescent="0.35">
      <c r="A15011" s="2"/>
      <c r="D15011" s="2"/>
      <c r="J15011" s="2"/>
      <c r="N15011" s="2"/>
    </row>
    <row r="15012" spans="1:14" x14ac:dyDescent="0.35">
      <c r="A15012" s="2"/>
      <c r="D15012" s="2"/>
      <c r="J15012" s="2"/>
      <c r="N15012" s="2"/>
    </row>
    <row r="15013" spans="1:14" x14ac:dyDescent="0.35">
      <c r="A15013" s="2"/>
      <c r="D15013" s="2"/>
      <c r="J15013" s="2"/>
      <c r="N15013" s="2"/>
    </row>
    <row r="15014" spans="1:14" x14ac:dyDescent="0.35">
      <c r="A15014" s="2"/>
      <c r="D15014" s="2"/>
      <c r="J15014" s="2"/>
      <c r="N15014" s="2"/>
    </row>
    <row r="15015" spans="1:14" x14ac:dyDescent="0.35">
      <c r="A15015" s="2"/>
      <c r="D15015" s="2"/>
      <c r="J15015" s="2"/>
      <c r="N15015" s="2"/>
    </row>
    <row r="15016" spans="1:14" x14ac:dyDescent="0.35">
      <c r="A15016" s="2"/>
      <c r="D15016" s="2"/>
      <c r="J15016" s="2"/>
      <c r="N15016" s="2"/>
    </row>
    <row r="15017" spans="1:14" x14ac:dyDescent="0.35">
      <c r="A15017" s="2"/>
      <c r="D15017" s="2"/>
      <c r="G15017" s="2"/>
      <c r="J15017" s="2"/>
      <c r="N15017" s="2"/>
    </row>
    <row r="15018" spans="1:14" x14ac:dyDescent="0.35">
      <c r="A15018" s="2"/>
      <c r="D15018" s="2"/>
      <c r="G15018" s="2"/>
      <c r="J15018" s="2"/>
      <c r="N15018" s="2"/>
    </row>
    <row r="15019" spans="1:14" x14ac:dyDescent="0.35">
      <c r="A15019" s="2"/>
      <c r="D15019" s="2"/>
      <c r="G15019" s="2"/>
      <c r="J15019" s="2"/>
      <c r="N15019" s="2"/>
    </row>
    <row r="15020" spans="1:14" x14ac:dyDescent="0.35">
      <c r="A15020" s="2"/>
      <c r="D15020" s="2"/>
      <c r="G15020" s="2"/>
      <c r="J15020" s="2"/>
      <c r="N15020" s="2"/>
    </row>
    <row r="15021" spans="1:14" x14ac:dyDescent="0.35">
      <c r="A15021" s="2"/>
      <c r="D15021" s="2"/>
      <c r="G15021" s="2"/>
      <c r="J15021" s="2"/>
      <c r="N15021" s="2"/>
    </row>
    <row r="15022" spans="1:14" x14ac:dyDescent="0.35">
      <c r="A15022" s="2"/>
      <c r="D15022" s="2"/>
      <c r="G15022" s="2"/>
      <c r="J15022" s="2"/>
      <c r="N15022" s="2"/>
    </row>
    <row r="15023" spans="1:14" x14ac:dyDescent="0.35">
      <c r="A15023" s="2"/>
      <c r="D15023" s="2"/>
      <c r="G15023" s="2"/>
      <c r="J15023" s="2"/>
      <c r="N15023" s="2"/>
    </row>
    <row r="15024" spans="1:14" x14ac:dyDescent="0.35">
      <c r="A15024" s="2"/>
      <c r="D15024" s="2"/>
      <c r="G15024" s="2"/>
      <c r="J15024" s="2"/>
      <c r="N15024" s="2"/>
    </row>
    <row r="15025" spans="1:14" x14ac:dyDescent="0.35">
      <c r="A15025" s="2"/>
      <c r="D15025" s="2"/>
      <c r="G15025" s="2"/>
      <c r="J15025" s="2"/>
      <c r="N15025" s="2"/>
    </row>
    <row r="15026" spans="1:14" x14ac:dyDescent="0.35">
      <c r="A15026" s="2"/>
      <c r="D15026" s="2"/>
      <c r="G15026" s="2"/>
      <c r="J15026" s="2"/>
      <c r="N15026" s="2"/>
    </row>
    <row r="15027" spans="1:14" x14ac:dyDescent="0.35">
      <c r="A15027" s="2"/>
      <c r="D15027" s="2"/>
      <c r="G15027" s="2"/>
      <c r="J15027" s="2"/>
      <c r="N15027" s="2"/>
    </row>
    <row r="15028" spans="1:14" x14ac:dyDescent="0.35">
      <c r="A15028" s="2"/>
      <c r="D15028" s="2"/>
      <c r="G15028" s="2"/>
      <c r="J15028" s="2"/>
      <c r="N15028" s="2"/>
    </row>
    <row r="15029" spans="1:14" x14ac:dyDescent="0.35">
      <c r="A15029" s="2"/>
      <c r="D15029" s="2"/>
      <c r="G15029" s="2"/>
      <c r="J15029" s="2"/>
      <c r="N15029" s="2"/>
    </row>
    <row r="15030" spans="1:14" x14ac:dyDescent="0.35">
      <c r="A15030" s="2"/>
      <c r="D15030" s="2"/>
      <c r="G15030" s="2"/>
      <c r="J15030" s="2"/>
      <c r="N15030" s="2"/>
    </row>
    <row r="15031" spans="1:14" x14ac:dyDescent="0.35">
      <c r="A15031" s="2"/>
      <c r="D15031" s="2"/>
      <c r="G15031" s="2"/>
      <c r="J15031" s="2"/>
      <c r="N15031" s="2"/>
    </row>
    <row r="15032" spans="1:14" x14ac:dyDescent="0.35">
      <c r="A15032" s="2"/>
      <c r="D15032" s="2"/>
      <c r="J15032" s="2"/>
      <c r="N15032" s="2"/>
    </row>
    <row r="15033" spans="1:14" x14ac:dyDescent="0.35">
      <c r="A15033" s="2"/>
      <c r="D15033" s="2"/>
      <c r="J15033" s="2"/>
      <c r="N15033" s="2"/>
    </row>
    <row r="15034" spans="1:14" x14ac:dyDescent="0.35">
      <c r="A15034" s="2"/>
      <c r="D15034" s="2"/>
      <c r="J15034" s="2"/>
      <c r="N15034" s="2"/>
    </row>
    <row r="15035" spans="1:14" x14ac:dyDescent="0.35">
      <c r="A15035" s="2"/>
      <c r="D15035" s="2"/>
      <c r="J15035" s="2"/>
      <c r="N15035" s="2"/>
    </row>
    <row r="15036" spans="1:14" x14ac:dyDescent="0.35">
      <c r="A15036" s="2"/>
      <c r="D15036" s="2"/>
      <c r="J15036" s="2"/>
      <c r="N15036" s="2"/>
    </row>
    <row r="15037" spans="1:14" x14ac:dyDescent="0.35">
      <c r="A15037" s="2"/>
      <c r="D15037" s="2"/>
      <c r="J15037" s="2"/>
      <c r="N15037" s="2"/>
    </row>
    <row r="15038" spans="1:14" x14ac:dyDescent="0.35">
      <c r="A15038" s="2"/>
      <c r="D15038" s="2"/>
      <c r="G15038" s="2"/>
      <c r="J15038" s="2"/>
      <c r="N15038" s="2"/>
    </row>
    <row r="15039" spans="1:14" x14ac:dyDescent="0.35">
      <c r="A15039" s="2"/>
      <c r="D15039" s="2"/>
      <c r="G15039" s="2"/>
      <c r="J15039" s="2"/>
      <c r="N15039" s="2"/>
    </row>
    <row r="15040" spans="1:14" x14ac:dyDescent="0.35">
      <c r="A15040" s="2"/>
      <c r="D15040" s="2"/>
      <c r="G15040" s="2"/>
      <c r="J15040" s="2"/>
      <c r="N15040" s="2"/>
    </row>
    <row r="15041" spans="1:14" x14ac:dyDescent="0.35">
      <c r="A15041" s="2"/>
      <c r="D15041" s="2"/>
      <c r="G15041" s="2"/>
      <c r="J15041" s="2"/>
      <c r="N15041" s="2"/>
    </row>
    <row r="15042" spans="1:14" x14ac:dyDescent="0.35">
      <c r="A15042" s="2"/>
      <c r="D15042" s="2"/>
      <c r="G15042" s="2"/>
      <c r="J15042" s="2"/>
      <c r="N15042" s="2"/>
    </row>
    <row r="15043" spans="1:14" x14ac:dyDescent="0.35">
      <c r="A15043" s="2"/>
      <c r="D15043" s="2"/>
      <c r="G15043" s="2"/>
      <c r="J15043" s="2"/>
      <c r="N15043" s="2"/>
    </row>
    <row r="15044" spans="1:14" x14ac:dyDescent="0.35">
      <c r="A15044" s="2"/>
      <c r="D15044" s="2"/>
      <c r="G15044" s="2"/>
      <c r="J15044" s="2"/>
      <c r="N15044" s="2"/>
    </row>
    <row r="15045" spans="1:14" x14ac:dyDescent="0.35">
      <c r="A15045" s="2"/>
      <c r="D15045" s="2"/>
      <c r="G15045" s="2"/>
      <c r="J15045" s="2"/>
      <c r="N15045" s="2"/>
    </row>
    <row r="15046" spans="1:14" x14ac:dyDescent="0.35">
      <c r="A15046" s="2"/>
      <c r="D15046" s="2"/>
      <c r="G15046" s="2"/>
      <c r="J15046" s="2"/>
      <c r="N15046" s="2"/>
    </row>
    <row r="15047" spans="1:14" x14ac:dyDescent="0.35">
      <c r="A15047" s="2"/>
      <c r="D15047" s="2"/>
      <c r="G15047" s="2"/>
      <c r="J15047" s="2"/>
      <c r="N15047" s="2"/>
    </row>
    <row r="15048" spans="1:14" x14ac:dyDescent="0.35">
      <c r="A15048" s="2"/>
      <c r="D15048" s="2"/>
      <c r="G15048" s="2"/>
      <c r="J15048" s="2"/>
      <c r="N15048" s="2"/>
    </row>
    <row r="15049" spans="1:14" x14ac:dyDescent="0.35">
      <c r="A15049" s="2"/>
      <c r="D15049" s="2"/>
      <c r="G15049" s="2"/>
      <c r="J15049" s="2"/>
      <c r="N15049" s="2"/>
    </row>
    <row r="15050" spans="1:14" x14ac:dyDescent="0.35">
      <c r="A15050" s="2"/>
      <c r="D15050" s="2"/>
      <c r="G15050" s="2"/>
      <c r="J15050" s="2"/>
      <c r="N15050" s="2"/>
    </row>
    <row r="15051" spans="1:14" x14ac:dyDescent="0.35">
      <c r="A15051" s="2"/>
      <c r="D15051" s="2"/>
      <c r="G15051" s="2"/>
      <c r="J15051" s="2"/>
      <c r="N15051" s="2"/>
    </row>
    <row r="15052" spans="1:14" x14ac:dyDescent="0.35">
      <c r="A15052" s="2"/>
      <c r="D15052" s="2"/>
      <c r="G15052" s="2"/>
      <c r="J15052" s="2"/>
      <c r="N15052" s="2"/>
    </row>
    <row r="15053" spans="1:14" x14ac:dyDescent="0.35">
      <c r="A15053" s="2"/>
      <c r="D15053" s="2"/>
      <c r="J15053" s="2"/>
      <c r="N15053" s="2"/>
    </row>
    <row r="15054" spans="1:14" x14ac:dyDescent="0.35">
      <c r="A15054" s="2"/>
      <c r="D15054" s="2"/>
      <c r="J15054" s="2"/>
      <c r="N15054" s="2"/>
    </row>
    <row r="15055" spans="1:14" x14ac:dyDescent="0.35">
      <c r="A15055" s="2"/>
      <c r="D15055" s="2"/>
      <c r="J15055" s="2"/>
      <c r="N15055" s="2"/>
    </row>
    <row r="15056" spans="1:14" x14ac:dyDescent="0.35">
      <c r="A15056" s="2"/>
      <c r="D15056" s="2"/>
      <c r="J15056" s="2"/>
      <c r="N15056" s="2"/>
    </row>
    <row r="15057" spans="1:14" x14ac:dyDescent="0.35">
      <c r="A15057" s="2"/>
      <c r="D15057" s="2"/>
      <c r="J15057" s="2"/>
      <c r="N15057" s="2"/>
    </row>
    <row r="15058" spans="1:14" x14ac:dyDescent="0.35">
      <c r="A15058" s="2"/>
      <c r="D15058" s="2"/>
      <c r="J15058" s="2"/>
      <c r="N15058" s="2"/>
    </row>
    <row r="15059" spans="1:14" x14ac:dyDescent="0.35">
      <c r="A15059" s="2"/>
      <c r="D15059" s="2"/>
      <c r="G15059" s="2"/>
      <c r="J15059" s="2"/>
      <c r="N15059" s="2"/>
    </row>
    <row r="15060" spans="1:14" x14ac:dyDescent="0.35">
      <c r="A15060" s="2"/>
      <c r="D15060" s="2"/>
      <c r="G15060" s="2"/>
      <c r="J15060" s="2"/>
      <c r="N15060" s="2"/>
    </row>
    <row r="15061" spans="1:14" x14ac:dyDescent="0.35">
      <c r="A15061" s="2"/>
      <c r="D15061" s="2"/>
      <c r="G15061" s="2"/>
      <c r="J15061" s="2"/>
      <c r="N15061" s="2"/>
    </row>
    <row r="15062" spans="1:14" x14ac:dyDescent="0.35">
      <c r="A15062" s="2"/>
      <c r="D15062" s="2"/>
      <c r="G15062" s="2"/>
      <c r="J15062" s="2"/>
      <c r="N15062" s="2"/>
    </row>
    <row r="15063" spans="1:14" x14ac:dyDescent="0.35">
      <c r="A15063" s="2"/>
      <c r="D15063" s="2"/>
      <c r="G15063" s="2"/>
      <c r="J15063" s="2"/>
      <c r="N15063" s="2"/>
    </row>
    <row r="15064" spans="1:14" x14ac:dyDescent="0.35">
      <c r="A15064" s="2"/>
      <c r="D15064" s="2"/>
      <c r="G15064" s="2"/>
      <c r="J15064" s="2"/>
      <c r="N15064" s="2"/>
    </row>
    <row r="15065" spans="1:14" x14ac:dyDescent="0.35">
      <c r="A15065" s="2"/>
      <c r="D15065" s="2"/>
      <c r="G15065" s="2"/>
      <c r="J15065" s="2"/>
      <c r="N15065" s="2"/>
    </row>
    <row r="15066" spans="1:14" x14ac:dyDescent="0.35">
      <c r="A15066" s="2"/>
      <c r="D15066" s="2"/>
      <c r="G15066" s="2"/>
      <c r="J15066" s="2"/>
      <c r="N15066" s="2"/>
    </row>
    <row r="15067" spans="1:14" x14ac:dyDescent="0.35">
      <c r="A15067" s="2"/>
      <c r="D15067" s="2"/>
      <c r="G15067" s="2"/>
      <c r="J15067" s="2"/>
      <c r="N15067" s="2"/>
    </row>
    <row r="15068" spans="1:14" x14ac:dyDescent="0.35">
      <c r="A15068" s="2"/>
      <c r="D15068" s="2"/>
      <c r="G15068" s="2"/>
      <c r="J15068" s="2"/>
      <c r="N15068" s="2"/>
    </row>
    <row r="15069" spans="1:14" x14ac:dyDescent="0.35">
      <c r="A15069" s="2"/>
      <c r="D15069" s="2"/>
      <c r="G15069" s="2"/>
      <c r="J15069" s="2"/>
      <c r="N15069" s="2"/>
    </row>
    <row r="15070" spans="1:14" x14ac:dyDescent="0.35">
      <c r="A15070" s="2"/>
      <c r="D15070" s="2"/>
      <c r="G15070" s="2"/>
      <c r="J15070" s="2"/>
      <c r="N15070" s="2"/>
    </row>
    <row r="15071" spans="1:14" x14ac:dyDescent="0.35">
      <c r="A15071" s="2"/>
      <c r="D15071" s="2"/>
      <c r="G15071" s="2"/>
      <c r="J15071" s="2"/>
      <c r="N15071" s="2"/>
    </row>
    <row r="15072" spans="1:14" x14ac:dyDescent="0.35">
      <c r="A15072" s="2"/>
      <c r="D15072" s="2"/>
      <c r="G15072" s="2"/>
      <c r="J15072" s="2"/>
      <c r="N15072" s="2"/>
    </row>
    <row r="15073" spans="1:14" x14ac:dyDescent="0.35">
      <c r="A15073" s="2"/>
      <c r="D15073" s="2"/>
      <c r="G15073" s="2"/>
      <c r="J15073" s="2"/>
      <c r="N15073" s="2"/>
    </row>
    <row r="15074" spans="1:14" x14ac:dyDescent="0.35">
      <c r="A15074" s="2"/>
      <c r="D15074" s="2"/>
      <c r="J15074" s="2"/>
      <c r="N15074" s="2"/>
    </row>
    <row r="15075" spans="1:14" x14ac:dyDescent="0.35">
      <c r="A15075" s="2"/>
      <c r="D15075" s="2"/>
      <c r="J15075" s="2"/>
      <c r="N15075" s="2"/>
    </row>
    <row r="15076" spans="1:14" x14ac:dyDescent="0.35">
      <c r="A15076" s="2"/>
      <c r="D15076" s="2"/>
      <c r="J15076" s="2"/>
      <c r="N15076" s="2"/>
    </row>
    <row r="15077" spans="1:14" x14ac:dyDescent="0.35">
      <c r="A15077" s="2"/>
      <c r="D15077" s="2"/>
      <c r="J15077" s="2"/>
      <c r="N15077" s="2"/>
    </row>
    <row r="15078" spans="1:14" x14ac:dyDescent="0.35">
      <c r="A15078" s="2"/>
      <c r="D15078" s="2"/>
      <c r="J15078" s="2"/>
      <c r="N15078" s="2"/>
    </row>
    <row r="15079" spans="1:14" x14ac:dyDescent="0.35">
      <c r="A15079" s="2"/>
      <c r="D15079" s="2"/>
      <c r="J15079" s="2"/>
      <c r="N15079" s="2"/>
    </row>
    <row r="15080" spans="1:14" x14ac:dyDescent="0.35">
      <c r="A15080" s="2"/>
      <c r="D15080" s="2"/>
      <c r="G15080" s="2"/>
      <c r="J15080" s="2"/>
      <c r="N15080" s="2"/>
    </row>
    <row r="15081" spans="1:14" x14ac:dyDescent="0.35">
      <c r="A15081" s="2"/>
      <c r="D15081" s="2"/>
      <c r="G15081" s="2"/>
      <c r="J15081" s="2"/>
      <c r="N15081" s="2"/>
    </row>
    <row r="15082" spans="1:14" x14ac:dyDescent="0.35">
      <c r="A15082" s="2"/>
      <c r="D15082" s="2"/>
      <c r="G15082" s="2"/>
      <c r="J15082" s="2"/>
      <c r="N15082" s="2"/>
    </row>
    <row r="15083" spans="1:14" x14ac:dyDescent="0.35">
      <c r="A15083" s="2"/>
      <c r="D15083" s="2"/>
      <c r="G15083" s="2"/>
      <c r="J15083" s="2"/>
      <c r="N15083" s="2"/>
    </row>
    <row r="15084" spans="1:14" x14ac:dyDescent="0.35">
      <c r="A15084" s="2"/>
      <c r="D15084" s="2"/>
      <c r="G15084" s="2"/>
      <c r="J15084" s="2"/>
      <c r="N15084" s="2"/>
    </row>
    <row r="15085" spans="1:14" x14ac:dyDescent="0.35">
      <c r="A15085" s="2"/>
      <c r="D15085" s="2"/>
      <c r="G15085" s="2"/>
      <c r="J15085" s="2"/>
      <c r="N15085" s="2"/>
    </row>
    <row r="15086" spans="1:14" x14ac:dyDescent="0.35">
      <c r="A15086" s="2"/>
      <c r="D15086" s="2"/>
      <c r="G15086" s="2"/>
      <c r="J15086" s="2"/>
      <c r="N15086" s="2"/>
    </row>
    <row r="15087" spans="1:14" x14ac:dyDescent="0.35">
      <c r="A15087" s="2"/>
      <c r="D15087" s="2"/>
      <c r="G15087" s="2"/>
      <c r="J15087" s="2"/>
      <c r="N15087" s="2"/>
    </row>
    <row r="15088" spans="1:14" x14ac:dyDescent="0.35">
      <c r="A15088" s="2"/>
      <c r="D15088" s="2"/>
      <c r="G15088" s="2"/>
      <c r="J15088" s="2"/>
      <c r="N15088" s="2"/>
    </row>
    <row r="15089" spans="1:14" x14ac:dyDescent="0.35">
      <c r="A15089" s="2"/>
      <c r="D15089" s="2"/>
      <c r="G15089" s="2"/>
      <c r="J15089" s="2"/>
      <c r="N15089" s="2"/>
    </row>
    <row r="15090" spans="1:14" x14ac:dyDescent="0.35">
      <c r="A15090" s="2"/>
      <c r="D15090" s="2"/>
      <c r="G15090" s="2"/>
      <c r="J15090" s="2"/>
      <c r="N15090" s="2"/>
    </row>
    <row r="15091" spans="1:14" x14ac:dyDescent="0.35">
      <c r="A15091" s="2"/>
      <c r="D15091" s="2"/>
      <c r="G15091" s="2"/>
      <c r="J15091" s="2"/>
      <c r="N15091" s="2"/>
    </row>
    <row r="15092" spans="1:14" x14ac:dyDescent="0.35">
      <c r="A15092" s="2"/>
      <c r="D15092" s="2"/>
      <c r="G15092" s="2"/>
      <c r="J15092" s="2"/>
      <c r="N15092" s="2"/>
    </row>
    <row r="15093" spans="1:14" x14ac:dyDescent="0.35">
      <c r="A15093" s="2"/>
      <c r="D15093" s="2"/>
      <c r="G15093" s="2"/>
      <c r="J15093" s="2"/>
      <c r="N15093" s="2"/>
    </row>
    <row r="15094" spans="1:14" x14ac:dyDescent="0.35">
      <c r="A15094" s="2"/>
      <c r="D15094" s="2"/>
      <c r="G15094" s="2"/>
      <c r="J15094" s="2"/>
      <c r="N15094" s="2"/>
    </row>
    <row r="15095" spans="1:14" x14ac:dyDescent="0.35">
      <c r="A15095" s="2"/>
      <c r="D15095" s="2"/>
      <c r="J15095" s="2"/>
      <c r="N15095" s="2"/>
    </row>
    <row r="15096" spans="1:14" x14ac:dyDescent="0.35">
      <c r="A15096" s="2"/>
      <c r="D15096" s="2"/>
      <c r="J15096" s="2"/>
      <c r="N15096" s="2"/>
    </row>
    <row r="15097" spans="1:14" x14ac:dyDescent="0.35">
      <c r="A15097" s="2"/>
      <c r="D15097" s="2"/>
      <c r="J15097" s="2"/>
      <c r="N15097" s="2"/>
    </row>
    <row r="15098" spans="1:14" x14ac:dyDescent="0.35">
      <c r="A15098" s="2"/>
      <c r="D15098" s="2"/>
      <c r="J15098" s="2"/>
      <c r="N15098" s="2"/>
    </row>
    <row r="15099" spans="1:14" x14ac:dyDescent="0.35">
      <c r="A15099" s="2"/>
      <c r="D15099" s="2"/>
      <c r="J15099" s="2"/>
      <c r="N15099" s="2"/>
    </row>
    <row r="15100" spans="1:14" x14ac:dyDescent="0.35">
      <c r="A15100" s="2"/>
      <c r="D15100" s="2"/>
      <c r="J15100" s="2"/>
      <c r="N15100" s="2"/>
    </row>
    <row r="15101" spans="1:14" x14ac:dyDescent="0.35">
      <c r="A15101" s="2"/>
      <c r="D15101" s="2"/>
      <c r="G15101" s="2"/>
      <c r="J15101" s="2"/>
      <c r="N15101" s="2"/>
    </row>
    <row r="15102" spans="1:14" x14ac:dyDescent="0.35">
      <c r="A15102" s="2"/>
      <c r="D15102" s="2"/>
      <c r="G15102" s="2"/>
      <c r="J15102" s="2"/>
      <c r="N15102" s="2"/>
    </row>
    <row r="15103" spans="1:14" x14ac:dyDescent="0.35">
      <c r="A15103" s="2"/>
      <c r="D15103" s="2"/>
      <c r="G15103" s="2"/>
      <c r="J15103" s="2"/>
      <c r="N15103" s="2"/>
    </row>
    <row r="15104" spans="1:14" x14ac:dyDescent="0.35">
      <c r="A15104" s="2"/>
      <c r="D15104" s="2"/>
      <c r="G15104" s="2"/>
      <c r="J15104" s="2"/>
      <c r="N15104" s="2"/>
    </row>
    <row r="15105" spans="1:14" x14ac:dyDescent="0.35">
      <c r="A15105" s="2"/>
      <c r="D15105" s="2"/>
      <c r="G15105" s="2"/>
      <c r="J15105" s="2"/>
      <c r="N15105" s="2"/>
    </row>
    <row r="15106" spans="1:14" x14ac:dyDescent="0.35">
      <c r="A15106" s="2"/>
      <c r="D15106" s="2"/>
      <c r="G15106" s="2"/>
      <c r="J15106" s="2"/>
      <c r="N15106" s="2"/>
    </row>
    <row r="15107" spans="1:14" x14ac:dyDescent="0.35">
      <c r="A15107" s="2"/>
      <c r="D15107" s="2"/>
      <c r="G15107" s="2"/>
      <c r="J15107" s="2"/>
      <c r="N15107" s="2"/>
    </row>
    <row r="15108" spans="1:14" x14ac:dyDescent="0.35">
      <c r="A15108" s="2"/>
      <c r="D15108" s="2"/>
      <c r="G15108" s="2"/>
      <c r="J15108" s="2"/>
      <c r="N15108" s="2"/>
    </row>
    <row r="15109" spans="1:14" x14ac:dyDescent="0.35">
      <c r="A15109" s="2"/>
      <c r="D15109" s="2"/>
      <c r="G15109" s="2"/>
      <c r="J15109" s="2"/>
      <c r="N15109" s="2"/>
    </row>
    <row r="15110" spans="1:14" x14ac:dyDescent="0.35">
      <c r="A15110" s="2"/>
      <c r="D15110" s="2"/>
      <c r="G15110" s="2"/>
      <c r="J15110" s="2"/>
      <c r="N15110" s="2"/>
    </row>
    <row r="15111" spans="1:14" x14ac:dyDescent="0.35">
      <c r="A15111" s="2"/>
      <c r="D15111" s="2"/>
      <c r="G15111" s="2"/>
      <c r="J15111" s="2"/>
      <c r="N15111" s="2"/>
    </row>
    <row r="15112" spans="1:14" x14ac:dyDescent="0.35">
      <c r="A15112" s="2"/>
      <c r="D15112" s="2"/>
      <c r="G15112" s="2"/>
      <c r="J15112" s="2"/>
      <c r="N15112" s="2"/>
    </row>
    <row r="15113" spans="1:14" x14ac:dyDescent="0.35">
      <c r="A15113" s="2"/>
      <c r="D15113" s="2"/>
      <c r="G15113" s="2"/>
      <c r="J15113" s="2"/>
      <c r="N15113" s="2"/>
    </row>
    <row r="15114" spans="1:14" x14ac:dyDescent="0.35">
      <c r="A15114" s="2"/>
      <c r="D15114" s="2"/>
      <c r="G15114" s="2"/>
      <c r="J15114" s="2"/>
      <c r="N15114" s="2"/>
    </row>
    <row r="15115" spans="1:14" x14ac:dyDescent="0.35">
      <c r="A15115" s="2"/>
      <c r="D15115" s="2"/>
      <c r="G15115" s="2"/>
      <c r="J15115" s="2"/>
      <c r="N15115" s="2"/>
    </row>
    <row r="15116" spans="1:14" x14ac:dyDescent="0.35">
      <c r="A15116" s="2"/>
      <c r="D15116" s="2"/>
      <c r="J15116" s="2"/>
      <c r="N15116" s="2"/>
    </row>
    <row r="15117" spans="1:14" x14ac:dyDescent="0.35">
      <c r="A15117" s="2"/>
      <c r="D15117" s="2"/>
      <c r="J15117" s="2"/>
      <c r="N15117" s="2"/>
    </row>
    <row r="15118" spans="1:14" x14ac:dyDescent="0.35">
      <c r="A15118" s="2"/>
      <c r="D15118" s="2"/>
      <c r="J15118" s="2"/>
      <c r="N15118" s="2"/>
    </row>
    <row r="15119" spans="1:14" x14ac:dyDescent="0.35">
      <c r="A15119" s="2"/>
      <c r="D15119" s="2"/>
      <c r="J15119" s="2"/>
      <c r="N15119" s="2"/>
    </row>
    <row r="15120" spans="1:14" x14ac:dyDescent="0.35">
      <c r="A15120" s="2"/>
      <c r="D15120" s="2"/>
      <c r="J15120" s="2"/>
      <c r="N15120" s="2"/>
    </row>
    <row r="15121" spans="1:14" x14ac:dyDescent="0.35">
      <c r="A15121" s="2"/>
      <c r="D15121" s="2"/>
      <c r="J15121" s="2"/>
      <c r="N15121" s="2"/>
    </row>
    <row r="15122" spans="1:14" x14ac:dyDescent="0.35">
      <c r="A15122" s="2"/>
      <c r="D15122" s="2"/>
      <c r="G15122" s="2"/>
      <c r="J15122" s="2"/>
      <c r="N15122" s="2"/>
    </row>
    <row r="15123" spans="1:14" x14ac:dyDescent="0.35">
      <c r="A15123" s="2"/>
      <c r="D15123" s="2"/>
      <c r="G15123" s="2"/>
      <c r="J15123" s="2"/>
      <c r="N15123" s="2"/>
    </row>
    <row r="15124" spans="1:14" x14ac:dyDescent="0.35">
      <c r="A15124" s="2"/>
      <c r="D15124" s="2"/>
      <c r="G15124" s="2"/>
      <c r="J15124" s="2"/>
      <c r="N15124" s="2"/>
    </row>
    <row r="15125" spans="1:14" x14ac:dyDescent="0.35">
      <c r="A15125" s="2"/>
      <c r="D15125" s="2"/>
      <c r="G15125" s="2"/>
      <c r="J15125" s="2"/>
      <c r="N15125" s="2"/>
    </row>
    <row r="15126" spans="1:14" x14ac:dyDescent="0.35">
      <c r="A15126" s="2"/>
      <c r="D15126" s="2"/>
      <c r="G15126" s="2"/>
      <c r="J15126" s="2"/>
      <c r="N15126" s="2"/>
    </row>
    <row r="15127" spans="1:14" x14ac:dyDescent="0.35">
      <c r="A15127" s="2"/>
      <c r="D15127" s="2"/>
      <c r="G15127" s="2"/>
      <c r="J15127" s="2"/>
      <c r="N15127" s="2"/>
    </row>
    <row r="15128" spans="1:14" x14ac:dyDescent="0.35">
      <c r="A15128" s="2"/>
      <c r="D15128" s="2"/>
      <c r="G15128" s="2"/>
      <c r="J15128" s="2"/>
      <c r="N15128" s="2"/>
    </row>
    <row r="15129" spans="1:14" x14ac:dyDescent="0.35">
      <c r="A15129" s="2"/>
      <c r="D15129" s="2"/>
      <c r="G15129" s="2"/>
      <c r="J15129" s="2"/>
      <c r="N15129" s="2"/>
    </row>
    <row r="15130" spans="1:14" x14ac:dyDescent="0.35">
      <c r="A15130" s="2"/>
      <c r="D15130" s="2"/>
      <c r="G15130" s="2"/>
      <c r="J15130" s="2"/>
      <c r="N15130" s="2"/>
    </row>
    <row r="15131" spans="1:14" x14ac:dyDescent="0.35">
      <c r="A15131" s="2"/>
      <c r="D15131" s="2"/>
      <c r="G15131" s="2"/>
      <c r="J15131" s="2"/>
      <c r="N15131" s="2"/>
    </row>
    <row r="15132" spans="1:14" x14ac:dyDescent="0.35">
      <c r="A15132" s="2"/>
      <c r="D15132" s="2"/>
      <c r="G15132" s="2"/>
      <c r="J15132" s="2"/>
      <c r="N15132" s="2"/>
    </row>
    <row r="15133" spans="1:14" x14ac:dyDescent="0.35">
      <c r="A15133" s="2"/>
      <c r="D15133" s="2"/>
      <c r="G15133" s="2"/>
      <c r="J15133" s="2"/>
      <c r="N15133" s="2"/>
    </row>
    <row r="15134" spans="1:14" x14ac:dyDescent="0.35">
      <c r="A15134" s="2"/>
      <c r="D15134" s="2"/>
      <c r="G15134" s="2"/>
      <c r="J15134" s="2"/>
      <c r="N15134" s="2"/>
    </row>
    <row r="15135" spans="1:14" x14ac:dyDescent="0.35">
      <c r="A15135" s="2"/>
      <c r="D15135" s="2"/>
      <c r="G15135" s="2"/>
      <c r="J15135" s="2"/>
      <c r="N15135" s="2"/>
    </row>
    <row r="15136" spans="1:14" x14ac:dyDescent="0.35">
      <c r="A15136" s="2"/>
      <c r="D15136" s="2"/>
      <c r="G15136" s="2"/>
      <c r="J15136" s="2"/>
      <c r="N15136" s="2"/>
    </row>
    <row r="15137" spans="1:14" x14ac:dyDescent="0.35">
      <c r="A15137" s="2"/>
      <c r="D15137" s="2"/>
      <c r="J15137" s="2"/>
      <c r="N15137" s="2"/>
    </row>
    <row r="15138" spans="1:14" x14ac:dyDescent="0.35">
      <c r="A15138" s="2"/>
      <c r="D15138" s="2"/>
      <c r="J15138" s="2"/>
      <c r="N15138" s="2"/>
    </row>
    <row r="15139" spans="1:14" x14ac:dyDescent="0.35">
      <c r="A15139" s="2"/>
      <c r="D15139" s="2"/>
      <c r="J15139" s="2"/>
      <c r="N15139" s="2"/>
    </row>
    <row r="15140" spans="1:14" x14ac:dyDescent="0.35">
      <c r="A15140" s="2"/>
      <c r="D15140" s="2"/>
      <c r="J15140" s="2"/>
      <c r="N15140" s="2"/>
    </row>
    <row r="15141" spans="1:14" x14ac:dyDescent="0.35">
      <c r="A15141" s="2"/>
      <c r="D15141" s="2"/>
      <c r="J15141" s="2"/>
      <c r="N15141" s="2"/>
    </row>
    <row r="15142" spans="1:14" x14ac:dyDescent="0.35">
      <c r="A15142" s="2"/>
      <c r="D15142" s="2"/>
      <c r="J15142" s="2"/>
      <c r="N15142" s="2"/>
    </row>
    <row r="15143" spans="1:14" x14ac:dyDescent="0.35">
      <c r="A15143" s="2"/>
      <c r="D15143" s="2"/>
      <c r="G15143" s="2"/>
      <c r="J15143" s="2"/>
      <c r="N15143" s="2"/>
    </row>
    <row r="15144" spans="1:14" x14ac:dyDescent="0.35">
      <c r="A15144" s="2"/>
      <c r="D15144" s="2"/>
      <c r="G15144" s="2"/>
      <c r="J15144" s="2"/>
      <c r="N15144" s="2"/>
    </row>
    <row r="15145" spans="1:14" x14ac:dyDescent="0.35">
      <c r="A15145" s="2"/>
      <c r="D15145" s="2"/>
      <c r="G15145" s="2"/>
      <c r="J15145" s="2"/>
      <c r="N15145" s="2"/>
    </row>
    <row r="15146" spans="1:14" x14ac:dyDescent="0.35">
      <c r="A15146" s="2"/>
      <c r="D15146" s="2"/>
      <c r="G15146" s="2"/>
      <c r="J15146" s="2"/>
      <c r="N15146" s="2"/>
    </row>
    <row r="15147" spans="1:14" x14ac:dyDescent="0.35">
      <c r="A15147" s="2"/>
      <c r="D15147" s="2"/>
      <c r="G15147" s="2"/>
      <c r="J15147" s="2"/>
      <c r="N15147" s="2"/>
    </row>
    <row r="15148" spans="1:14" x14ac:dyDescent="0.35">
      <c r="A15148" s="2"/>
      <c r="D15148" s="2"/>
      <c r="G15148" s="2"/>
      <c r="J15148" s="2"/>
      <c r="N15148" s="2"/>
    </row>
    <row r="15149" spans="1:14" x14ac:dyDescent="0.35">
      <c r="A15149" s="2"/>
      <c r="D15149" s="2"/>
      <c r="G15149" s="2"/>
      <c r="J15149" s="2"/>
      <c r="N15149" s="2"/>
    </row>
    <row r="15150" spans="1:14" x14ac:dyDescent="0.35">
      <c r="A15150" s="2"/>
      <c r="D15150" s="2"/>
      <c r="G15150" s="2"/>
      <c r="J15150" s="2"/>
      <c r="N15150" s="2"/>
    </row>
    <row r="15151" spans="1:14" x14ac:dyDescent="0.35">
      <c r="A15151" s="2"/>
      <c r="D15151" s="2"/>
      <c r="G15151" s="2"/>
      <c r="J15151" s="2"/>
      <c r="N15151" s="2"/>
    </row>
    <row r="15152" spans="1:14" x14ac:dyDescent="0.35">
      <c r="A15152" s="2"/>
      <c r="D15152" s="2"/>
      <c r="G15152" s="2"/>
      <c r="J15152" s="2"/>
      <c r="N15152" s="2"/>
    </row>
    <row r="15153" spans="1:14" x14ac:dyDescent="0.35">
      <c r="A15153" s="2"/>
      <c r="D15153" s="2"/>
      <c r="G15153" s="2"/>
      <c r="J15153" s="2"/>
      <c r="N15153" s="2"/>
    </row>
    <row r="15154" spans="1:14" x14ac:dyDescent="0.35">
      <c r="A15154" s="2"/>
      <c r="D15154" s="2"/>
      <c r="G15154" s="2"/>
      <c r="J15154" s="2"/>
      <c r="N15154" s="2"/>
    </row>
    <row r="15155" spans="1:14" x14ac:dyDescent="0.35">
      <c r="A15155" s="2"/>
      <c r="D15155" s="2"/>
      <c r="G15155" s="2"/>
      <c r="J15155" s="2"/>
      <c r="N15155" s="2"/>
    </row>
    <row r="15156" spans="1:14" x14ac:dyDescent="0.35">
      <c r="A15156" s="2"/>
      <c r="D15156" s="2"/>
      <c r="G15156" s="2"/>
      <c r="J15156" s="2"/>
      <c r="N15156" s="2"/>
    </row>
    <row r="15157" spans="1:14" x14ac:dyDescent="0.35">
      <c r="A15157" s="2"/>
      <c r="D15157" s="2"/>
      <c r="J15157" s="2"/>
      <c r="N15157" s="2"/>
    </row>
    <row r="15158" spans="1:14" x14ac:dyDescent="0.35">
      <c r="A15158" s="2"/>
      <c r="D15158" s="2"/>
      <c r="J15158" s="2"/>
      <c r="N15158" s="2"/>
    </row>
    <row r="15159" spans="1:14" x14ac:dyDescent="0.35">
      <c r="A15159" s="2"/>
      <c r="D15159" s="2"/>
      <c r="J15159" s="2"/>
      <c r="N15159" s="2"/>
    </row>
    <row r="15160" spans="1:14" x14ac:dyDescent="0.35">
      <c r="A15160" s="2"/>
      <c r="D15160" s="2"/>
      <c r="J15160" s="2"/>
      <c r="N15160" s="2"/>
    </row>
    <row r="15161" spans="1:14" x14ac:dyDescent="0.35">
      <c r="A15161" s="2"/>
      <c r="D15161" s="2"/>
      <c r="J15161" s="2"/>
      <c r="N15161" s="2"/>
    </row>
    <row r="15162" spans="1:14" x14ac:dyDescent="0.35">
      <c r="A15162" s="2"/>
      <c r="D15162" s="2"/>
      <c r="J15162" s="2"/>
      <c r="N15162" s="2"/>
    </row>
    <row r="15163" spans="1:14" x14ac:dyDescent="0.35">
      <c r="A15163" s="2"/>
      <c r="D15163" s="2"/>
      <c r="G15163" s="2"/>
      <c r="J15163" s="2"/>
      <c r="N15163" s="2"/>
    </row>
    <row r="15164" spans="1:14" x14ac:dyDescent="0.35">
      <c r="A15164" s="2"/>
      <c r="D15164" s="2"/>
      <c r="G15164" s="2"/>
      <c r="J15164" s="2"/>
      <c r="N15164" s="2"/>
    </row>
    <row r="15165" spans="1:14" x14ac:dyDescent="0.35">
      <c r="A15165" s="2"/>
      <c r="D15165" s="2"/>
      <c r="G15165" s="2"/>
      <c r="J15165" s="2"/>
      <c r="N15165" s="2"/>
    </row>
    <row r="15166" spans="1:14" x14ac:dyDescent="0.35">
      <c r="A15166" s="2"/>
      <c r="D15166" s="2"/>
      <c r="G15166" s="2"/>
      <c r="J15166" s="2"/>
      <c r="N15166" s="2"/>
    </row>
    <row r="15167" spans="1:14" x14ac:dyDescent="0.35">
      <c r="A15167" s="2"/>
      <c r="D15167" s="2"/>
      <c r="G15167" s="2"/>
      <c r="J15167" s="2"/>
      <c r="N15167" s="2"/>
    </row>
    <row r="15168" spans="1:14" x14ac:dyDescent="0.35">
      <c r="A15168" s="2"/>
      <c r="D15168" s="2"/>
      <c r="G15168" s="2"/>
      <c r="J15168" s="2"/>
      <c r="N15168" s="2"/>
    </row>
    <row r="15169" spans="1:14" x14ac:dyDescent="0.35">
      <c r="A15169" s="2"/>
      <c r="D15169" s="2"/>
      <c r="G15169" s="2"/>
      <c r="J15169" s="2"/>
      <c r="N15169" s="2"/>
    </row>
    <row r="15170" spans="1:14" x14ac:dyDescent="0.35">
      <c r="A15170" s="2"/>
      <c r="D15170" s="2"/>
      <c r="G15170" s="2"/>
      <c r="J15170" s="2"/>
      <c r="N15170" s="2"/>
    </row>
    <row r="15171" spans="1:14" x14ac:dyDescent="0.35">
      <c r="A15171" s="2"/>
      <c r="D15171" s="2"/>
      <c r="G15171" s="2"/>
      <c r="J15171" s="2"/>
      <c r="N15171" s="2"/>
    </row>
    <row r="15172" spans="1:14" x14ac:dyDescent="0.35">
      <c r="A15172" s="2"/>
      <c r="D15172" s="2"/>
      <c r="G15172" s="2"/>
      <c r="J15172" s="2"/>
      <c r="N15172" s="2"/>
    </row>
    <row r="15173" spans="1:14" x14ac:dyDescent="0.35">
      <c r="A15173" s="2"/>
      <c r="D15173" s="2"/>
      <c r="G15173" s="2"/>
      <c r="J15173" s="2"/>
      <c r="N15173" s="2"/>
    </row>
    <row r="15174" spans="1:14" x14ac:dyDescent="0.35">
      <c r="A15174" s="2"/>
      <c r="D15174" s="2"/>
      <c r="G15174" s="2"/>
      <c r="J15174" s="2"/>
      <c r="N15174" s="2"/>
    </row>
    <row r="15175" spans="1:14" x14ac:dyDescent="0.35">
      <c r="A15175" s="2"/>
      <c r="D15175" s="2"/>
      <c r="G15175" s="2"/>
      <c r="J15175" s="2"/>
      <c r="N15175" s="2"/>
    </row>
    <row r="15176" spans="1:14" x14ac:dyDescent="0.35">
      <c r="A15176" s="2"/>
      <c r="D15176" s="2"/>
      <c r="G15176" s="2"/>
      <c r="J15176" s="2"/>
      <c r="N15176" s="2"/>
    </row>
    <row r="15177" spans="1:14" x14ac:dyDescent="0.35">
      <c r="A15177" s="2"/>
      <c r="D15177" s="2"/>
      <c r="J15177" s="2"/>
      <c r="N15177" s="2"/>
    </row>
    <row r="15178" spans="1:14" x14ac:dyDescent="0.35">
      <c r="A15178" s="2"/>
      <c r="D15178" s="2"/>
      <c r="J15178" s="2"/>
      <c r="N15178" s="2"/>
    </row>
    <row r="15179" spans="1:14" x14ac:dyDescent="0.35">
      <c r="A15179" s="2"/>
      <c r="D15179" s="2"/>
      <c r="J15179" s="2"/>
      <c r="N15179" s="2"/>
    </row>
    <row r="15180" spans="1:14" x14ac:dyDescent="0.35">
      <c r="A15180" s="2"/>
      <c r="D15180" s="2"/>
      <c r="G15180" s="2"/>
      <c r="J15180" s="2"/>
      <c r="N15180" s="2"/>
    </row>
    <row r="15181" spans="1:14" x14ac:dyDescent="0.35">
      <c r="A15181" s="2"/>
      <c r="D15181" s="2"/>
      <c r="G15181" s="2"/>
      <c r="J15181" s="2"/>
      <c r="N15181" s="2"/>
    </row>
    <row r="15182" spans="1:14" x14ac:dyDescent="0.35">
      <c r="A15182" s="2"/>
      <c r="D15182" s="2"/>
      <c r="G15182" s="2"/>
      <c r="J15182" s="2"/>
      <c r="N15182" s="2"/>
    </row>
    <row r="15183" spans="1:14" x14ac:dyDescent="0.35">
      <c r="A15183" s="2"/>
      <c r="D15183" s="2"/>
      <c r="G15183" s="2"/>
      <c r="J15183" s="2"/>
      <c r="N15183" s="2"/>
    </row>
    <row r="15184" spans="1:14" x14ac:dyDescent="0.35">
      <c r="A15184" s="2"/>
      <c r="D15184" s="2"/>
      <c r="G15184" s="2"/>
      <c r="J15184" s="2"/>
      <c r="N15184" s="2"/>
    </row>
    <row r="15185" spans="1:14" x14ac:dyDescent="0.35">
      <c r="A15185" s="2"/>
      <c r="D15185" s="2"/>
      <c r="G15185" s="2"/>
      <c r="J15185" s="2"/>
      <c r="N15185" s="2"/>
    </row>
    <row r="15186" spans="1:14" x14ac:dyDescent="0.35">
      <c r="A15186" s="2"/>
      <c r="D15186" s="2"/>
      <c r="G15186" s="2"/>
      <c r="J15186" s="2"/>
      <c r="N15186" s="2"/>
    </row>
    <row r="15187" spans="1:14" x14ac:dyDescent="0.35">
      <c r="A15187" s="2"/>
      <c r="D15187" s="2"/>
      <c r="G15187" s="2"/>
      <c r="J15187" s="2"/>
      <c r="N15187" s="2"/>
    </row>
    <row r="15188" spans="1:14" x14ac:dyDescent="0.35">
      <c r="A15188" s="2"/>
      <c r="D15188" s="2"/>
      <c r="J15188" s="2"/>
      <c r="N15188" s="2"/>
    </row>
    <row r="15189" spans="1:14" x14ac:dyDescent="0.35">
      <c r="A15189" s="2"/>
      <c r="D15189" s="2"/>
      <c r="J15189" s="2"/>
      <c r="N15189" s="2"/>
    </row>
    <row r="15190" spans="1:14" x14ac:dyDescent="0.35">
      <c r="A15190" s="2"/>
      <c r="D15190" s="2"/>
      <c r="J15190" s="2"/>
      <c r="N15190" s="2"/>
    </row>
    <row r="15191" spans="1:14" x14ac:dyDescent="0.35">
      <c r="A15191" s="2"/>
      <c r="D15191" s="2"/>
      <c r="G15191" s="2"/>
      <c r="J15191" s="2"/>
      <c r="N15191" s="2"/>
    </row>
    <row r="15192" spans="1:14" x14ac:dyDescent="0.35">
      <c r="A15192" s="2"/>
      <c r="D15192" s="2"/>
      <c r="G15192" s="2"/>
      <c r="J15192" s="2"/>
      <c r="N15192" s="2"/>
    </row>
    <row r="15193" spans="1:14" x14ac:dyDescent="0.35">
      <c r="A15193" s="2"/>
      <c r="D15193" s="2"/>
      <c r="G15193" s="2"/>
      <c r="J15193" s="2"/>
      <c r="N15193" s="2"/>
    </row>
    <row r="15194" spans="1:14" x14ac:dyDescent="0.35">
      <c r="A15194" s="2"/>
      <c r="D15194" s="2"/>
      <c r="G15194" s="2"/>
      <c r="J15194" s="2"/>
      <c r="N15194" s="2"/>
    </row>
    <row r="15195" spans="1:14" x14ac:dyDescent="0.35">
      <c r="A15195" s="2"/>
      <c r="D15195" s="2"/>
      <c r="G15195" s="2"/>
      <c r="J15195" s="2"/>
      <c r="N15195" s="2"/>
    </row>
    <row r="15196" spans="1:14" x14ac:dyDescent="0.35">
      <c r="A15196" s="2"/>
      <c r="D15196" s="2"/>
      <c r="G15196" s="2"/>
      <c r="J15196" s="2"/>
      <c r="N15196" s="2"/>
    </row>
    <row r="15197" spans="1:14" x14ac:dyDescent="0.35">
      <c r="A15197" s="2"/>
      <c r="D15197" s="2"/>
      <c r="G15197" s="2"/>
      <c r="J15197" s="2"/>
      <c r="N15197" s="2"/>
    </row>
    <row r="15198" spans="1:14" x14ac:dyDescent="0.35">
      <c r="A15198" s="2"/>
      <c r="D15198" s="2"/>
      <c r="G15198" s="2"/>
      <c r="J15198" s="2"/>
      <c r="N15198" s="2"/>
    </row>
    <row r="15199" spans="1:14" x14ac:dyDescent="0.35">
      <c r="A15199" s="2"/>
      <c r="D15199" s="2"/>
      <c r="G15199" s="2"/>
      <c r="J15199" s="2"/>
      <c r="N15199" s="2"/>
    </row>
    <row r="15200" spans="1:14" x14ac:dyDescent="0.35">
      <c r="A15200" s="2"/>
      <c r="D15200" s="2"/>
      <c r="J15200" s="2"/>
      <c r="N15200" s="2"/>
    </row>
    <row r="15201" spans="1:14" x14ac:dyDescent="0.35">
      <c r="A15201" s="2"/>
      <c r="D15201" s="2"/>
      <c r="J15201" s="2"/>
      <c r="N15201" s="2"/>
    </row>
    <row r="15202" spans="1:14" x14ac:dyDescent="0.35">
      <c r="A15202" s="2"/>
      <c r="D15202" s="2"/>
      <c r="J15202" s="2"/>
      <c r="N15202" s="2"/>
    </row>
    <row r="15203" spans="1:14" x14ac:dyDescent="0.35">
      <c r="A15203" s="2"/>
      <c r="D15203" s="2"/>
      <c r="J15203" s="2"/>
      <c r="N15203" s="2"/>
    </row>
    <row r="15204" spans="1:14" x14ac:dyDescent="0.35">
      <c r="A15204" s="2"/>
      <c r="D15204" s="2"/>
      <c r="J15204" s="2"/>
      <c r="N15204" s="2"/>
    </row>
    <row r="15205" spans="1:14" x14ac:dyDescent="0.35">
      <c r="A15205" s="2"/>
      <c r="D15205" s="2"/>
      <c r="J15205" s="2"/>
      <c r="N15205" s="2"/>
    </row>
    <row r="15206" spans="1:14" x14ac:dyDescent="0.35">
      <c r="A15206" s="2"/>
      <c r="D15206" s="2"/>
      <c r="G15206" s="2"/>
      <c r="J15206" s="2"/>
      <c r="N15206" s="2"/>
    </row>
    <row r="15207" spans="1:14" x14ac:dyDescent="0.35">
      <c r="A15207" s="2"/>
      <c r="D15207" s="2"/>
      <c r="G15207" s="2"/>
      <c r="J15207" s="2"/>
      <c r="N15207" s="2"/>
    </row>
    <row r="15208" spans="1:14" x14ac:dyDescent="0.35">
      <c r="A15208" s="2"/>
      <c r="D15208" s="2"/>
      <c r="G15208" s="2"/>
      <c r="J15208" s="2"/>
      <c r="N15208" s="2"/>
    </row>
    <row r="15209" spans="1:14" x14ac:dyDescent="0.35">
      <c r="A15209" s="2"/>
      <c r="D15209" s="2"/>
      <c r="G15209" s="2"/>
      <c r="J15209" s="2"/>
      <c r="N15209" s="2"/>
    </row>
    <row r="15210" spans="1:14" x14ac:dyDescent="0.35">
      <c r="A15210" s="2"/>
      <c r="D15210" s="2"/>
      <c r="G15210" s="2"/>
      <c r="J15210" s="2"/>
      <c r="N15210" s="2"/>
    </row>
    <row r="15211" spans="1:14" x14ac:dyDescent="0.35">
      <c r="A15211" s="2"/>
      <c r="D15211" s="2"/>
      <c r="G15211" s="2"/>
      <c r="J15211" s="2"/>
      <c r="N15211" s="2"/>
    </row>
    <row r="15212" spans="1:14" x14ac:dyDescent="0.35">
      <c r="A15212" s="2"/>
      <c r="D15212" s="2"/>
      <c r="G15212" s="2"/>
      <c r="J15212" s="2"/>
      <c r="N15212" s="2"/>
    </row>
    <row r="15213" spans="1:14" x14ac:dyDescent="0.35">
      <c r="A15213" s="2"/>
      <c r="D15213" s="2"/>
      <c r="G15213" s="2"/>
      <c r="J15213" s="2"/>
      <c r="N15213" s="2"/>
    </row>
    <row r="15214" spans="1:14" x14ac:dyDescent="0.35">
      <c r="A15214" s="2"/>
      <c r="D15214" s="2"/>
      <c r="G15214" s="2"/>
      <c r="J15214" s="2"/>
      <c r="N15214" s="2"/>
    </row>
    <row r="15215" spans="1:14" x14ac:dyDescent="0.35">
      <c r="A15215" s="2"/>
      <c r="D15215" s="2"/>
      <c r="G15215" s="2"/>
      <c r="J15215" s="2"/>
      <c r="N15215" s="2"/>
    </row>
    <row r="15216" spans="1:14" x14ac:dyDescent="0.35">
      <c r="A15216" s="2"/>
      <c r="D15216" s="2"/>
      <c r="G15216" s="2"/>
      <c r="J15216" s="2"/>
      <c r="N15216" s="2"/>
    </row>
    <row r="15217" spans="1:14" x14ac:dyDescent="0.35">
      <c r="A15217" s="2"/>
      <c r="D15217" s="2"/>
      <c r="G15217" s="2"/>
      <c r="J15217" s="2"/>
      <c r="N15217" s="2"/>
    </row>
    <row r="15218" spans="1:14" x14ac:dyDescent="0.35">
      <c r="A15218" s="2"/>
      <c r="D15218" s="2"/>
      <c r="G15218" s="2"/>
      <c r="J15218" s="2"/>
      <c r="N15218" s="2"/>
    </row>
    <row r="15219" spans="1:14" x14ac:dyDescent="0.35">
      <c r="A15219" s="2"/>
      <c r="D15219" s="2"/>
      <c r="G15219" s="2"/>
      <c r="J15219" s="2"/>
      <c r="N15219" s="2"/>
    </row>
    <row r="15220" spans="1:14" x14ac:dyDescent="0.35">
      <c r="A15220" s="2"/>
      <c r="D15220" s="2"/>
      <c r="J15220" s="2"/>
      <c r="N15220" s="2"/>
    </row>
    <row r="15221" spans="1:14" x14ac:dyDescent="0.35">
      <c r="A15221" s="2"/>
      <c r="D15221" s="2"/>
      <c r="J15221" s="2"/>
      <c r="N15221" s="2"/>
    </row>
    <row r="15222" spans="1:14" x14ac:dyDescent="0.35">
      <c r="A15222" s="2"/>
      <c r="D15222" s="2"/>
      <c r="J15222" s="2"/>
      <c r="N15222" s="2"/>
    </row>
    <row r="15223" spans="1:14" x14ac:dyDescent="0.35">
      <c r="A15223" s="2"/>
      <c r="D15223" s="2"/>
      <c r="J15223" s="2"/>
      <c r="N15223" s="2"/>
    </row>
    <row r="15224" spans="1:14" x14ac:dyDescent="0.35">
      <c r="A15224" s="2"/>
      <c r="D15224" s="2"/>
      <c r="J15224" s="2"/>
      <c r="N15224" s="2"/>
    </row>
    <row r="15225" spans="1:14" x14ac:dyDescent="0.35">
      <c r="A15225" s="2"/>
      <c r="D15225" s="2"/>
      <c r="J15225" s="2"/>
      <c r="N15225" s="2"/>
    </row>
    <row r="15226" spans="1:14" x14ac:dyDescent="0.35">
      <c r="A15226" s="2"/>
      <c r="D15226" s="2"/>
      <c r="G15226" s="2"/>
      <c r="J15226" s="2"/>
      <c r="N15226" s="2"/>
    </row>
    <row r="15227" spans="1:14" x14ac:dyDescent="0.35">
      <c r="A15227" s="2"/>
      <c r="D15227" s="2"/>
      <c r="G15227" s="2"/>
      <c r="J15227" s="2"/>
      <c r="N15227" s="2"/>
    </row>
    <row r="15228" spans="1:14" x14ac:dyDescent="0.35">
      <c r="A15228" s="2"/>
      <c r="D15228" s="2"/>
      <c r="G15228" s="2"/>
      <c r="J15228" s="2"/>
      <c r="N15228" s="2"/>
    </row>
    <row r="15229" spans="1:14" x14ac:dyDescent="0.35">
      <c r="A15229" s="2"/>
      <c r="D15229" s="2"/>
      <c r="G15229" s="2"/>
      <c r="J15229" s="2"/>
      <c r="N15229" s="2"/>
    </row>
    <row r="15230" spans="1:14" x14ac:dyDescent="0.35">
      <c r="A15230" s="2"/>
      <c r="D15230" s="2"/>
      <c r="G15230" s="2"/>
      <c r="J15230" s="2"/>
      <c r="N15230" s="2"/>
    </row>
    <row r="15231" spans="1:14" x14ac:dyDescent="0.35">
      <c r="A15231" s="2"/>
      <c r="D15231" s="2"/>
      <c r="G15231" s="2"/>
      <c r="J15231" s="2"/>
      <c r="N15231" s="2"/>
    </row>
    <row r="15232" spans="1:14" x14ac:dyDescent="0.35">
      <c r="A15232" s="2"/>
      <c r="D15232" s="2"/>
      <c r="G15232" s="2"/>
      <c r="J15232" s="2"/>
      <c r="N15232" s="2"/>
    </row>
    <row r="15233" spans="1:14" x14ac:dyDescent="0.35">
      <c r="A15233" s="2"/>
      <c r="D15233" s="2"/>
      <c r="G15233" s="2"/>
      <c r="J15233" s="2"/>
      <c r="N15233" s="2"/>
    </row>
    <row r="15234" spans="1:14" x14ac:dyDescent="0.35">
      <c r="A15234" s="2"/>
      <c r="D15234" s="2"/>
      <c r="G15234" s="2"/>
      <c r="J15234" s="2"/>
      <c r="N15234" s="2"/>
    </row>
    <row r="15235" spans="1:14" x14ac:dyDescent="0.35">
      <c r="A15235" s="2"/>
      <c r="D15235" s="2"/>
      <c r="G15235" s="2"/>
      <c r="J15235" s="2"/>
      <c r="N15235" s="2"/>
    </row>
    <row r="15236" spans="1:14" x14ac:dyDescent="0.35">
      <c r="A15236" s="2"/>
      <c r="D15236" s="2"/>
      <c r="G15236" s="2"/>
      <c r="J15236" s="2"/>
      <c r="N15236" s="2"/>
    </row>
    <row r="15237" spans="1:14" x14ac:dyDescent="0.35">
      <c r="A15237" s="2"/>
      <c r="D15237" s="2"/>
      <c r="J15237" s="2"/>
      <c r="N15237" s="2"/>
    </row>
    <row r="15238" spans="1:14" x14ac:dyDescent="0.35">
      <c r="A15238" s="2"/>
      <c r="D15238" s="2"/>
      <c r="J15238" s="2"/>
      <c r="N15238" s="2"/>
    </row>
    <row r="15239" spans="1:14" x14ac:dyDescent="0.35">
      <c r="A15239" s="2"/>
      <c r="D15239" s="2"/>
      <c r="J15239" s="2"/>
      <c r="N15239" s="2"/>
    </row>
    <row r="15240" spans="1:14" x14ac:dyDescent="0.35">
      <c r="A15240" s="2"/>
      <c r="D15240" s="2"/>
      <c r="J15240" s="2"/>
      <c r="N15240" s="2"/>
    </row>
    <row r="15241" spans="1:14" x14ac:dyDescent="0.35">
      <c r="A15241" s="2"/>
      <c r="D15241" s="2"/>
      <c r="J15241" s="2"/>
      <c r="N15241" s="2"/>
    </row>
    <row r="15242" spans="1:14" x14ac:dyDescent="0.35">
      <c r="A15242" s="2"/>
      <c r="D15242" s="2"/>
      <c r="J15242" s="2"/>
      <c r="N15242" s="2"/>
    </row>
    <row r="15243" spans="1:14" x14ac:dyDescent="0.35">
      <c r="A15243" s="2"/>
      <c r="D15243" s="2"/>
      <c r="G15243" s="2"/>
      <c r="J15243" s="2"/>
      <c r="N15243" s="2"/>
    </row>
    <row r="15244" spans="1:14" x14ac:dyDescent="0.35">
      <c r="A15244" s="2"/>
      <c r="D15244" s="2"/>
      <c r="G15244" s="2"/>
      <c r="J15244" s="2"/>
      <c r="N15244" s="2"/>
    </row>
    <row r="15245" spans="1:14" x14ac:dyDescent="0.35">
      <c r="A15245" s="2"/>
      <c r="D15245" s="2"/>
      <c r="G15245" s="2"/>
      <c r="J15245" s="2"/>
      <c r="N15245" s="2"/>
    </row>
    <row r="15246" spans="1:14" x14ac:dyDescent="0.35">
      <c r="A15246" s="2"/>
      <c r="D15246" s="2"/>
      <c r="G15246" s="2"/>
      <c r="J15246" s="2"/>
      <c r="N15246" s="2"/>
    </row>
    <row r="15247" spans="1:14" x14ac:dyDescent="0.35">
      <c r="A15247" s="2"/>
      <c r="D15247" s="2"/>
      <c r="G15247" s="2"/>
      <c r="J15247" s="2"/>
      <c r="N15247" s="2"/>
    </row>
    <row r="15248" spans="1:14" x14ac:dyDescent="0.35">
      <c r="A15248" s="2"/>
      <c r="D15248" s="2"/>
      <c r="G15248" s="2"/>
      <c r="J15248" s="2"/>
      <c r="N15248" s="2"/>
    </row>
    <row r="15249" spans="1:14" x14ac:dyDescent="0.35">
      <c r="A15249" s="2"/>
      <c r="D15249" s="2"/>
      <c r="G15249" s="2"/>
      <c r="J15249" s="2"/>
      <c r="N15249" s="2"/>
    </row>
    <row r="15250" spans="1:14" x14ac:dyDescent="0.35">
      <c r="A15250" s="2"/>
      <c r="D15250" s="2"/>
      <c r="G15250" s="2"/>
      <c r="J15250" s="2"/>
      <c r="N15250" s="2"/>
    </row>
    <row r="15251" spans="1:14" x14ac:dyDescent="0.35">
      <c r="A15251" s="2"/>
      <c r="D15251" s="2"/>
      <c r="G15251" s="2"/>
      <c r="J15251" s="2"/>
      <c r="N15251" s="2"/>
    </row>
    <row r="15252" spans="1:14" x14ac:dyDescent="0.35">
      <c r="A15252" s="2"/>
      <c r="D15252" s="2"/>
      <c r="G15252" s="2"/>
      <c r="J15252" s="2"/>
      <c r="N15252" s="2"/>
    </row>
    <row r="15253" spans="1:14" x14ac:dyDescent="0.35">
      <c r="A15253" s="2"/>
      <c r="D15253" s="2"/>
      <c r="G15253" s="2"/>
      <c r="J15253" s="2"/>
      <c r="N15253" s="2"/>
    </row>
    <row r="15254" spans="1:14" x14ac:dyDescent="0.35">
      <c r="A15254" s="2"/>
      <c r="D15254" s="2"/>
      <c r="G15254" s="2"/>
      <c r="J15254" s="2"/>
      <c r="N15254" s="2"/>
    </row>
    <row r="15255" spans="1:14" x14ac:dyDescent="0.35">
      <c r="A15255" s="2"/>
      <c r="D15255" s="2"/>
      <c r="G15255" s="2"/>
      <c r="J15255" s="2"/>
      <c r="N15255" s="2"/>
    </row>
    <row r="15256" spans="1:14" x14ac:dyDescent="0.35">
      <c r="A15256" s="2"/>
      <c r="D15256" s="2"/>
      <c r="G15256" s="2"/>
      <c r="J15256" s="2"/>
      <c r="N15256" s="2"/>
    </row>
    <row r="15257" spans="1:14" x14ac:dyDescent="0.35">
      <c r="A15257" s="2"/>
      <c r="D15257" s="2"/>
      <c r="J15257" s="2"/>
      <c r="N15257" s="2"/>
    </row>
    <row r="15258" spans="1:14" x14ac:dyDescent="0.35">
      <c r="A15258" s="2"/>
      <c r="D15258" s="2"/>
      <c r="J15258" s="2"/>
      <c r="N15258" s="2"/>
    </row>
    <row r="15259" spans="1:14" x14ac:dyDescent="0.35">
      <c r="A15259" s="2"/>
      <c r="D15259" s="2"/>
      <c r="J15259" s="2"/>
      <c r="N15259" s="2"/>
    </row>
    <row r="15260" spans="1:14" x14ac:dyDescent="0.35">
      <c r="A15260" s="2"/>
      <c r="D15260" s="2"/>
      <c r="J15260" s="2"/>
      <c r="N15260" s="2"/>
    </row>
    <row r="15261" spans="1:14" x14ac:dyDescent="0.35">
      <c r="A15261" s="2"/>
      <c r="D15261" s="2"/>
      <c r="J15261" s="2"/>
      <c r="N15261" s="2"/>
    </row>
    <row r="15262" spans="1:14" x14ac:dyDescent="0.35">
      <c r="A15262" s="2"/>
      <c r="D15262" s="2"/>
      <c r="J15262" s="2"/>
      <c r="N15262" s="2"/>
    </row>
    <row r="15263" spans="1:14" x14ac:dyDescent="0.35">
      <c r="A15263" s="2"/>
      <c r="D15263" s="2"/>
      <c r="G15263" s="2"/>
      <c r="J15263" s="2"/>
      <c r="N15263" s="2"/>
    </row>
    <row r="15264" spans="1:14" x14ac:dyDescent="0.35">
      <c r="A15264" s="2"/>
      <c r="D15264" s="2"/>
      <c r="G15264" s="2"/>
      <c r="J15264" s="2"/>
      <c r="N15264" s="2"/>
    </row>
    <row r="15265" spans="1:14" x14ac:dyDescent="0.35">
      <c r="A15265" s="2"/>
      <c r="D15265" s="2"/>
      <c r="G15265" s="2"/>
      <c r="J15265" s="2"/>
      <c r="N15265" s="2"/>
    </row>
    <row r="15266" spans="1:14" x14ac:dyDescent="0.35">
      <c r="A15266" s="2"/>
      <c r="D15266" s="2"/>
      <c r="G15266" s="2"/>
      <c r="J15266" s="2"/>
      <c r="N15266" s="2"/>
    </row>
    <row r="15267" spans="1:14" x14ac:dyDescent="0.35">
      <c r="A15267" s="2"/>
      <c r="D15267" s="2"/>
      <c r="G15267" s="2"/>
      <c r="J15267" s="2"/>
      <c r="N15267" s="2"/>
    </row>
    <row r="15268" spans="1:14" x14ac:dyDescent="0.35">
      <c r="A15268" s="2"/>
      <c r="D15268" s="2"/>
      <c r="J15268" s="2"/>
      <c r="N15268" s="2"/>
    </row>
    <row r="15269" spans="1:14" x14ac:dyDescent="0.35">
      <c r="A15269" s="2"/>
      <c r="D15269" s="2"/>
      <c r="J15269" s="2"/>
      <c r="N15269" s="2"/>
    </row>
    <row r="15270" spans="1:14" x14ac:dyDescent="0.35">
      <c r="A15270" s="2"/>
      <c r="D15270" s="2"/>
      <c r="J15270" s="2"/>
      <c r="N15270" s="2"/>
    </row>
    <row r="15271" spans="1:14" x14ac:dyDescent="0.35">
      <c r="A15271" s="2"/>
      <c r="D15271" s="2"/>
      <c r="G15271" s="2"/>
      <c r="J15271" s="2"/>
      <c r="N15271" s="2"/>
    </row>
    <row r="15272" spans="1:14" x14ac:dyDescent="0.35">
      <c r="A15272" s="2"/>
      <c r="D15272" s="2"/>
      <c r="G15272" s="2"/>
      <c r="J15272" s="2"/>
      <c r="N15272" s="2"/>
    </row>
    <row r="15273" spans="1:14" x14ac:dyDescent="0.35">
      <c r="A15273" s="2"/>
      <c r="D15273" s="2"/>
      <c r="G15273" s="2"/>
      <c r="J15273" s="2"/>
      <c r="N15273" s="2"/>
    </row>
    <row r="15274" spans="1:14" x14ac:dyDescent="0.35">
      <c r="A15274" s="2"/>
      <c r="D15274" s="2"/>
      <c r="G15274" s="2"/>
      <c r="J15274" s="2"/>
      <c r="N15274" s="2"/>
    </row>
    <row r="15275" spans="1:14" x14ac:dyDescent="0.35">
      <c r="A15275" s="2"/>
      <c r="D15275" s="2"/>
      <c r="G15275" s="2"/>
      <c r="J15275" s="2"/>
      <c r="N15275" s="2"/>
    </row>
    <row r="15276" spans="1:14" x14ac:dyDescent="0.35">
      <c r="A15276" s="2"/>
      <c r="D15276" s="2"/>
      <c r="G15276" s="2"/>
      <c r="J15276" s="2"/>
      <c r="N15276" s="2"/>
    </row>
    <row r="15277" spans="1:14" x14ac:dyDescent="0.35">
      <c r="A15277" s="2"/>
      <c r="D15277" s="2"/>
      <c r="G15277" s="2"/>
      <c r="J15277" s="2"/>
      <c r="N15277" s="2"/>
    </row>
    <row r="15278" spans="1:14" x14ac:dyDescent="0.35">
      <c r="A15278" s="2"/>
      <c r="D15278" s="2"/>
      <c r="G15278" s="2"/>
      <c r="J15278" s="2"/>
      <c r="N15278" s="2"/>
    </row>
    <row r="15279" spans="1:14" x14ac:dyDescent="0.35">
      <c r="A15279" s="2"/>
      <c r="D15279" s="2"/>
      <c r="G15279" s="2"/>
      <c r="J15279" s="2"/>
      <c r="N15279" s="2"/>
    </row>
    <row r="15280" spans="1:14" x14ac:dyDescent="0.35">
      <c r="A15280" s="2"/>
      <c r="D15280" s="2"/>
      <c r="G15280" s="2"/>
      <c r="J15280" s="2"/>
      <c r="N15280" s="2"/>
    </row>
    <row r="15281" spans="1:14" x14ac:dyDescent="0.35">
      <c r="A15281" s="2"/>
      <c r="D15281" s="2"/>
      <c r="G15281" s="2"/>
      <c r="J15281" s="2"/>
      <c r="N15281" s="2"/>
    </row>
    <row r="15282" spans="1:14" x14ac:dyDescent="0.35">
      <c r="A15282" s="2"/>
      <c r="D15282" s="2"/>
      <c r="J15282" s="2"/>
      <c r="N15282" s="2"/>
    </row>
    <row r="15283" spans="1:14" x14ac:dyDescent="0.35">
      <c r="A15283" s="2"/>
      <c r="D15283" s="2"/>
      <c r="J15283" s="2"/>
      <c r="N15283" s="2"/>
    </row>
    <row r="15284" spans="1:14" x14ac:dyDescent="0.35">
      <c r="A15284" s="2"/>
      <c r="D15284" s="2"/>
      <c r="J15284" s="2"/>
      <c r="N15284" s="2"/>
    </row>
    <row r="15285" spans="1:14" x14ac:dyDescent="0.35">
      <c r="A15285" s="2"/>
      <c r="D15285" s="2"/>
      <c r="J15285" s="2"/>
      <c r="N15285" s="2"/>
    </row>
    <row r="15286" spans="1:14" x14ac:dyDescent="0.35">
      <c r="A15286" s="2"/>
      <c r="D15286" s="2"/>
      <c r="J15286" s="2"/>
      <c r="N15286" s="2"/>
    </row>
    <row r="15287" spans="1:14" x14ac:dyDescent="0.35">
      <c r="A15287" s="2"/>
      <c r="D15287" s="2"/>
      <c r="G15287" s="2"/>
      <c r="J15287" s="2"/>
      <c r="N15287" s="2"/>
    </row>
    <row r="15288" spans="1:14" x14ac:dyDescent="0.35">
      <c r="A15288" s="2"/>
      <c r="D15288" s="2"/>
      <c r="G15288" s="2"/>
      <c r="J15288" s="2"/>
      <c r="N15288" s="2"/>
    </row>
    <row r="15289" spans="1:14" x14ac:dyDescent="0.35">
      <c r="A15289" s="2"/>
      <c r="D15289" s="2"/>
      <c r="G15289" s="2"/>
      <c r="J15289" s="2"/>
      <c r="N15289" s="2"/>
    </row>
    <row r="15290" spans="1:14" x14ac:dyDescent="0.35">
      <c r="A15290" s="2"/>
      <c r="D15290" s="2"/>
      <c r="G15290" s="2"/>
      <c r="J15290" s="2"/>
      <c r="N15290" s="2"/>
    </row>
    <row r="15291" spans="1:14" x14ac:dyDescent="0.35">
      <c r="A15291" s="2"/>
      <c r="D15291" s="2"/>
      <c r="G15291" s="2"/>
      <c r="J15291" s="2"/>
      <c r="N15291" s="2"/>
    </row>
    <row r="15292" spans="1:14" x14ac:dyDescent="0.35">
      <c r="A15292" s="2"/>
      <c r="D15292" s="2"/>
      <c r="G15292" s="2"/>
      <c r="J15292" s="2"/>
      <c r="N15292" s="2"/>
    </row>
    <row r="15293" spans="1:14" x14ac:dyDescent="0.35">
      <c r="A15293" s="2"/>
      <c r="D15293" s="2"/>
      <c r="G15293" s="2"/>
      <c r="J15293" s="2"/>
      <c r="N15293" s="2"/>
    </row>
    <row r="15294" spans="1:14" x14ac:dyDescent="0.35">
      <c r="A15294" s="2"/>
      <c r="D15294" s="2"/>
      <c r="G15294" s="2"/>
      <c r="J15294" s="2"/>
      <c r="N15294" s="2"/>
    </row>
    <row r="15295" spans="1:14" x14ac:dyDescent="0.35">
      <c r="A15295" s="2"/>
      <c r="D15295" s="2"/>
      <c r="G15295" s="2"/>
      <c r="J15295" s="2"/>
      <c r="N15295" s="2"/>
    </row>
    <row r="15296" spans="1:14" x14ac:dyDescent="0.35">
      <c r="A15296" s="2"/>
      <c r="D15296" s="2"/>
      <c r="G15296" s="2"/>
      <c r="J15296" s="2"/>
      <c r="N15296" s="2"/>
    </row>
    <row r="15297" spans="1:14" x14ac:dyDescent="0.35">
      <c r="A15297" s="2"/>
      <c r="D15297" s="2"/>
      <c r="G15297" s="2"/>
      <c r="J15297" s="2"/>
      <c r="N15297" s="2"/>
    </row>
    <row r="15298" spans="1:14" x14ac:dyDescent="0.35">
      <c r="A15298" s="2"/>
      <c r="D15298" s="2"/>
      <c r="G15298" s="2"/>
      <c r="J15298" s="2"/>
      <c r="N15298" s="2"/>
    </row>
    <row r="15299" spans="1:14" x14ac:dyDescent="0.35">
      <c r="A15299" s="2"/>
      <c r="D15299" s="2"/>
      <c r="J15299" s="2"/>
      <c r="N15299" s="2"/>
    </row>
    <row r="15300" spans="1:14" x14ac:dyDescent="0.35">
      <c r="A15300" s="2"/>
      <c r="D15300" s="2"/>
      <c r="J15300" s="2"/>
      <c r="N15300" s="2"/>
    </row>
    <row r="15301" spans="1:14" x14ac:dyDescent="0.35">
      <c r="A15301" s="2"/>
      <c r="D15301" s="2"/>
      <c r="J15301" s="2"/>
      <c r="N15301" s="2"/>
    </row>
    <row r="15302" spans="1:14" x14ac:dyDescent="0.35">
      <c r="A15302" s="2"/>
      <c r="D15302" s="2"/>
      <c r="J15302" s="2"/>
      <c r="N15302" s="2"/>
    </row>
    <row r="15303" spans="1:14" x14ac:dyDescent="0.35">
      <c r="A15303" s="2"/>
      <c r="D15303" s="2"/>
      <c r="J15303" s="2"/>
      <c r="N15303" s="2"/>
    </row>
    <row r="15304" spans="1:14" x14ac:dyDescent="0.35">
      <c r="A15304" s="2"/>
      <c r="D15304" s="2"/>
      <c r="J15304" s="2"/>
      <c r="N15304" s="2"/>
    </row>
    <row r="15305" spans="1:14" x14ac:dyDescent="0.35">
      <c r="A15305" s="2"/>
      <c r="D15305" s="2"/>
      <c r="G15305" s="2"/>
      <c r="J15305" s="2"/>
      <c r="N15305" s="2"/>
    </row>
    <row r="15306" spans="1:14" x14ac:dyDescent="0.35">
      <c r="A15306" s="2"/>
      <c r="D15306" s="2"/>
      <c r="G15306" s="2"/>
      <c r="J15306" s="2"/>
      <c r="N15306" s="2"/>
    </row>
    <row r="15307" spans="1:14" x14ac:dyDescent="0.35">
      <c r="A15307" s="2"/>
      <c r="D15307" s="2"/>
      <c r="G15307" s="2"/>
      <c r="J15307" s="2"/>
      <c r="N15307" s="2"/>
    </row>
    <row r="15308" spans="1:14" x14ac:dyDescent="0.35">
      <c r="A15308" s="2"/>
      <c r="D15308" s="2"/>
      <c r="G15308" s="2"/>
      <c r="J15308" s="2"/>
      <c r="N15308" s="2"/>
    </row>
    <row r="15309" spans="1:14" x14ac:dyDescent="0.35">
      <c r="A15309" s="2"/>
      <c r="D15309" s="2"/>
      <c r="G15309" s="2"/>
      <c r="J15309" s="2"/>
      <c r="N15309" s="2"/>
    </row>
    <row r="15310" spans="1:14" x14ac:dyDescent="0.35">
      <c r="A15310" s="2"/>
      <c r="D15310" s="2"/>
      <c r="G15310" s="2"/>
      <c r="J15310" s="2"/>
      <c r="N15310" s="2"/>
    </row>
    <row r="15311" spans="1:14" x14ac:dyDescent="0.35">
      <c r="A15311" s="2"/>
      <c r="D15311" s="2"/>
      <c r="G15311" s="2"/>
      <c r="J15311" s="2"/>
      <c r="N15311" s="2"/>
    </row>
    <row r="15312" spans="1:14" x14ac:dyDescent="0.35">
      <c r="A15312" s="2"/>
      <c r="D15312" s="2"/>
      <c r="G15312" s="2"/>
      <c r="J15312" s="2"/>
      <c r="N15312" s="2"/>
    </row>
    <row r="15313" spans="1:14" x14ac:dyDescent="0.35">
      <c r="A15313" s="2"/>
      <c r="D15313" s="2"/>
      <c r="G15313" s="2"/>
      <c r="J15313" s="2"/>
      <c r="N15313" s="2"/>
    </row>
    <row r="15314" spans="1:14" x14ac:dyDescent="0.35">
      <c r="A15314" s="2"/>
      <c r="D15314" s="2"/>
      <c r="G15314" s="2"/>
      <c r="J15314" s="2"/>
      <c r="N15314" s="2"/>
    </row>
    <row r="15315" spans="1:14" x14ac:dyDescent="0.35">
      <c r="A15315" s="2"/>
      <c r="D15315" s="2"/>
      <c r="G15315" s="2"/>
      <c r="J15315" s="2"/>
      <c r="N15315" s="2"/>
    </row>
    <row r="15316" spans="1:14" x14ac:dyDescent="0.35">
      <c r="A15316" s="2"/>
      <c r="D15316" s="2"/>
      <c r="G15316" s="2"/>
      <c r="J15316" s="2"/>
      <c r="N15316" s="2"/>
    </row>
    <row r="15317" spans="1:14" x14ac:dyDescent="0.35">
      <c r="A15317" s="2"/>
      <c r="D15317" s="2"/>
      <c r="G15317" s="2"/>
      <c r="J15317" s="2"/>
      <c r="N15317" s="2"/>
    </row>
    <row r="15318" spans="1:14" x14ac:dyDescent="0.35">
      <c r="A15318" s="2"/>
      <c r="D15318" s="2"/>
      <c r="J15318" s="2"/>
      <c r="N15318" s="2"/>
    </row>
    <row r="15319" spans="1:14" x14ac:dyDescent="0.35">
      <c r="A15319" s="2"/>
      <c r="D15319" s="2"/>
      <c r="J15319" s="2"/>
      <c r="N15319" s="2"/>
    </row>
    <row r="15320" spans="1:14" x14ac:dyDescent="0.35">
      <c r="A15320" s="2"/>
      <c r="D15320" s="2"/>
      <c r="J15320" s="2"/>
      <c r="N15320" s="2"/>
    </row>
    <row r="15321" spans="1:14" x14ac:dyDescent="0.35">
      <c r="A15321" s="2"/>
      <c r="D15321" s="2"/>
      <c r="J15321" s="2"/>
      <c r="N15321" s="2"/>
    </row>
    <row r="15322" spans="1:14" x14ac:dyDescent="0.35">
      <c r="A15322" s="2"/>
      <c r="D15322" s="2"/>
      <c r="J15322" s="2"/>
      <c r="N15322" s="2"/>
    </row>
    <row r="15323" spans="1:14" x14ac:dyDescent="0.35">
      <c r="A15323" s="2"/>
      <c r="D15323" s="2"/>
      <c r="G15323" s="2"/>
      <c r="J15323" s="2"/>
      <c r="N15323" s="2"/>
    </row>
    <row r="15324" spans="1:14" x14ac:dyDescent="0.35">
      <c r="A15324" s="2"/>
      <c r="D15324" s="2"/>
      <c r="G15324" s="2"/>
      <c r="J15324" s="2"/>
      <c r="N15324" s="2"/>
    </row>
    <row r="15325" spans="1:14" x14ac:dyDescent="0.35">
      <c r="A15325" s="2"/>
      <c r="D15325" s="2"/>
      <c r="G15325" s="2"/>
      <c r="J15325" s="2"/>
      <c r="N15325" s="2"/>
    </row>
    <row r="15326" spans="1:14" x14ac:dyDescent="0.35">
      <c r="A15326" s="2"/>
      <c r="D15326" s="2"/>
      <c r="G15326" s="2"/>
      <c r="J15326" s="2"/>
      <c r="N15326" s="2"/>
    </row>
    <row r="15327" spans="1:14" x14ac:dyDescent="0.35">
      <c r="A15327" s="2"/>
      <c r="D15327" s="2"/>
      <c r="G15327" s="2"/>
      <c r="J15327" s="2"/>
      <c r="N15327" s="2"/>
    </row>
    <row r="15328" spans="1:14" x14ac:dyDescent="0.35">
      <c r="A15328" s="2"/>
      <c r="D15328" s="2"/>
      <c r="G15328" s="2"/>
      <c r="J15328" s="2"/>
      <c r="N15328" s="2"/>
    </row>
    <row r="15329" spans="1:14" x14ac:dyDescent="0.35">
      <c r="A15329" s="2"/>
      <c r="D15329" s="2"/>
      <c r="G15329" s="2"/>
      <c r="J15329" s="2"/>
      <c r="N15329" s="2"/>
    </row>
    <row r="15330" spans="1:14" x14ac:dyDescent="0.35">
      <c r="A15330" s="2"/>
      <c r="D15330" s="2"/>
      <c r="G15330" s="2"/>
      <c r="J15330" s="2"/>
      <c r="N15330" s="2"/>
    </row>
    <row r="15331" spans="1:14" x14ac:dyDescent="0.35">
      <c r="A15331" s="2"/>
      <c r="D15331" s="2"/>
      <c r="G15331" s="2"/>
      <c r="J15331" s="2"/>
      <c r="N15331" s="2"/>
    </row>
    <row r="15332" spans="1:14" x14ac:dyDescent="0.35">
      <c r="A15332" s="2"/>
      <c r="D15332" s="2"/>
      <c r="G15332" s="2"/>
      <c r="J15332" s="2"/>
      <c r="N15332" s="2"/>
    </row>
    <row r="15333" spans="1:14" x14ac:dyDescent="0.35">
      <c r="A15333" s="2"/>
      <c r="D15333" s="2"/>
      <c r="G15333" s="2"/>
      <c r="J15333" s="2"/>
      <c r="N15333" s="2"/>
    </row>
    <row r="15334" spans="1:14" x14ac:dyDescent="0.35">
      <c r="A15334" s="2"/>
      <c r="D15334" s="2"/>
      <c r="G15334" s="2"/>
      <c r="J15334" s="2"/>
      <c r="N15334" s="2"/>
    </row>
    <row r="15335" spans="1:14" x14ac:dyDescent="0.35">
      <c r="A15335" s="2"/>
      <c r="D15335" s="2"/>
      <c r="J15335" s="2"/>
      <c r="N15335" s="2"/>
    </row>
    <row r="15336" spans="1:14" x14ac:dyDescent="0.35">
      <c r="A15336" s="2"/>
      <c r="D15336" s="2"/>
      <c r="J15336" s="2"/>
      <c r="N15336" s="2"/>
    </row>
    <row r="15337" spans="1:14" x14ac:dyDescent="0.35">
      <c r="A15337" s="2"/>
      <c r="D15337" s="2"/>
      <c r="J15337" s="2"/>
      <c r="N15337" s="2"/>
    </row>
    <row r="15338" spans="1:14" x14ac:dyDescent="0.35">
      <c r="A15338" s="2"/>
      <c r="D15338" s="2"/>
      <c r="G15338" s="2"/>
      <c r="J15338" s="2"/>
      <c r="N15338" s="2"/>
    </row>
    <row r="15339" spans="1:14" x14ac:dyDescent="0.35">
      <c r="A15339" s="2"/>
      <c r="D15339" s="2"/>
      <c r="G15339" s="2"/>
      <c r="J15339" s="2"/>
      <c r="N15339" s="2"/>
    </row>
    <row r="15340" spans="1:14" x14ac:dyDescent="0.35">
      <c r="A15340" s="2"/>
      <c r="D15340" s="2"/>
      <c r="G15340" s="2"/>
      <c r="J15340" s="2"/>
      <c r="N15340" s="2"/>
    </row>
    <row r="15341" spans="1:14" x14ac:dyDescent="0.35">
      <c r="A15341" s="2"/>
      <c r="D15341" s="2"/>
      <c r="G15341" s="2"/>
      <c r="J15341" s="2"/>
      <c r="N15341" s="2"/>
    </row>
    <row r="15342" spans="1:14" x14ac:dyDescent="0.35">
      <c r="A15342" s="2"/>
      <c r="D15342" s="2"/>
      <c r="G15342" s="2"/>
      <c r="J15342" s="2"/>
      <c r="N15342" s="2"/>
    </row>
    <row r="15343" spans="1:14" x14ac:dyDescent="0.35">
      <c r="A15343" s="2"/>
      <c r="D15343" s="2"/>
      <c r="G15343" s="2"/>
      <c r="J15343" s="2"/>
      <c r="N15343" s="2"/>
    </row>
    <row r="15344" spans="1:14" x14ac:dyDescent="0.35">
      <c r="A15344" s="2"/>
      <c r="D15344" s="2"/>
      <c r="G15344" s="2"/>
      <c r="J15344" s="2"/>
      <c r="N15344" s="2"/>
    </row>
    <row r="15345" spans="1:14" x14ac:dyDescent="0.35">
      <c r="A15345" s="2"/>
      <c r="D15345" s="2"/>
      <c r="G15345" s="2"/>
      <c r="J15345" s="2"/>
      <c r="N15345" s="2"/>
    </row>
    <row r="15346" spans="1:14" x14ac:dyDescent="0.35">
      <c r="A15346" s="2"/>
      <c r="D15346" s="2"/>
      <c r="G15346" s="2"/>
      <c r="J15346" s="2"/>
      <c r="N15346" s="2"/>
    </row>
    <row r="15347" spans="1:14" x14ac:dyDescent="0.35">
      <c r="A15347" s="2"/>
      <c r="D15347" s="2"/>
      <c r="G15347" s="2"/>
      <c r="J15347" s="2"/>
      <c r="N15347" s="2"/>
    </row>
    <row r="15348" spans="1:14" x14ac:dyDescent="0.35">
      <c r="A15348" s="2"/>
      <c r="D15348" s="2"/>
      <c r="G15348" s="2"/>
      <c r="J15348" s="2"/>
      <c r="N15348" s="2"/>
    </row>
    <row r="15349" spans="1:14" x14ac:dyDescent="0.35">
      <c r="A15349" s="2"/>
      <c r="D15349" s="2"/>
      <c r="G15349" s="2"/>
      <c r="J15349" s="2"/>
      <c r="N15349" s="2"/>
    </row>
    <row r="15350" spans="1:14" x14ac:dyDescent="0.35">
      <c r="A15350" s="2"/>
      <c r="D15350" s="2"/>
      <c r="G15350" s="2"/>
      <c r="J15350" s="2"/>
      <c r="N15350" s="2"/>
    </row>
    <row r="15351" spans="1:14" x14ac:dyDescent="0.35">
      <c r="A15351" s="2"/>
      <c r="D15351" s="2"/>
      <c r="J15351" s="2"/>
      <c r="N15351" s="2"/>
    </row>
    <row r="15352" spans="1:14" x14ac:dyDescent="0.35">
      <c r="A15352" s="2"/>
      <c r="D15352" s="2"/>
      <c r="J15352" s="2"/>
      <c r="N15352" s="2"/>
    </row>
    <row r="15353" spans="1:14" x14ac:dyDescent="0.35">
      <c r="A15353" s="2"/>
      <c r="D15353" s="2"/>
      <c r="G15353" s="2"/>
      <c r="J15353" s="2"/>
      <c r="N15353" s="2"/>
    </row>
    <row r="15354" spans="1:14" x14ac:dyDescent="0.35">
      <c r="A15354" s="2"/>
      <c r="D15354" s="2"/>
      <c r="G15354" s="2"/>
      <c r="J15354" s="2"/>
      <c r="N15354" s="2"/>
    </row>
    <row r="15355" spans="1:14" x14ac:dyDescent="0.35">
      <c r="A15355" s="2"/>
      <c r="D15355" s="2"/>
      <c r="G15355" s="2"/>
      <c r="J15355" s="2"/>
      <c r="N15355" s="2"/>
    </row>
    <row r="15356" spans="1:14" x14ac:dyDescent="0.35">
      <c r="A15356" s="2"/>
      <c r="D15356" s="2"/>
      <c r="G15356" s="2"/>
      <c r="J15356" s="2"/>
      <c r="N15356" s="2"/>
    </row>
    <row r="15357" spans="1:14" x14ac:dyDescent="0.35">
      <c r="A15357" s="2"/>
      <c r="D15357" s="2"/>
      <c r="G15357" s="2"/>
      <c r="J15357" s="2"/>
      <c r="N15357" s="2"/>
    </row>
    <row r="15358" spans="1:14" x14ac:dyDescent="0.35">
      <c r="A15358" s="2"/>
      <c r="D15358" s="2"/>
      <c r="G15358" s="2"/>
      <c r="J15358" s="2"/>
      <c r="N15358" s="2"/>
    </row>
    <row r="15359" spans="1:14" x14ac:dyDescent="0.35">
      <c r="A15359" s="2"/>
      <c r="D15359" s="2"/>
      <c r="G15359" s="2"/>
      <c r="J15359" s="2"/>
      <c r="N15359" s="2"/>
    </row>
    <row r="15360" spans="1:14" x14ac:dyDescent="0.35">
      <c r="A15360" s="2"/>
      <c r="D15360" s="2"/>
      <c r="G15360" s="2"/>
      <c r="J15360" s="2"/>
      <c r="N15360" s="2"/>
    </row>
    <row r="15361" spans="1:14" x14ac:dyDescent="0.35">
      <c r="A15361" s="2"/>
      <c r="D15361" s="2"/>
      <c r="G15361" s="2"/>
      <c r="J15361" s="2"/>
      <c r="N15361" s="2"/>
    </row>
    <row r="15362" spans="1:14" x14ac:dyDescent="0.35">
      <c r="A15362" s="2"/>
      <c r="D15362" s="2"/>
      <c r="J15362" s="2"/>
      <c r="N15362" s="2"/>
    </row>
    <row r="15363" spans="1:14" x14ac:dyDescent="0.35">
      <c r="A15363" s="2"/>
      <c r="D15363" s="2"/>
      <c r="J15363" s="2"/>
      <c r="N15363" s="2"/>
    </row>
    <row r="15364" spans="1:14" x14ac:dyDescent="0.35">
      <c r="A15364" s="2"/>
      <c r="D15364" s="2"/>
      <c r="J15364" s="2"/>
      <c r="N15364" s="2"/>
    </row>
    <row r="15365" spans="1:14" x14ac:dyDescent="0.35">
      <c r="A15365" s="2"/>
      <c r="D15365" s="2"/>
      <c r="J15365" s="2"/>
      <c r="N15365" s="2"/>
    </row>
    <row r="15366" spans="1:14" x14ac:dyDescent="0.35">
      <c r="A15366" s="2"/>
      <c r="D15366" s="2"/>
      <c r="J15366" s="2"/>
      <c r="N15366" s="2"/>
    </row>
    <row r="15367" spans="1:14" x14ac:dyDescent="0.35">
      <c r="A15367" s="2"/>
      <c r="D15367" s="2"/>
      <c r="J15367" s="2"/>
      <c r="N15367" s="2"/>
    </row>
    <row r="15368" spans="1:14" x14ac:dyDescent="0.35">
      <c r="A15368" s="2"/>
      <c r="D15368" s="2"/>
      <c r="G15368" s="2"/>
      <c r="J15368" s="2"/>
      <c r="N15368" s="2"/>
    </row>
    <row r="15369" spans="1:14" x14ac:dyDescent="0.35">
      <c r="A15369" s="2"/>
      <c r="D15369" s="2"/>
      <c r="G15369" s="2"/>
      <c r="J15369" s="2"/>
      <c r="N15369" s="2"/>
    </row>
    <row r="15370" spans="1:14" x14ac:dyDescent="0.35">
      <c r="A15370" s="2"/>
      <c r="D15370" s="2"/>
      <c r="G15370" s="2"/>
      <c r="J15370" s="2"/>
      <c r="N15370" s="2"/>
    </row>
    <row r="15371" spans="1:14" x14ac:dyDescent="0.35">
      <c r="A15371" s="2"/>
      <c r="D15371" s="2"/>
      <c r="G15371" s="2"/>
      <c r="J15371" s="2"/>
      <c r="N15371" s="2"/>
    </row>
    <row r="15372" spans="1:14" x14ac:dyDescent="0.35">
      <c r="A15372" s="2"/>
      <c r="D15372" s="2"/>
      <c r="G15372" s="2"/>
      <c r="J15372" s="2"/>
      <c r="N15372" s="2"/>
    </row>
    <row r="15373" spans="1:14" x14ac:dyDescent="0.35">
      <c r="A15373" s="2"/>
      <c r="D15373" s="2"/>
      <c r="G15373" s="2"/>
      <c r="J15373" s="2"/>
      <c r="N15373" s="2"/>
    </row>
    <row r="15374" spans="1:14" x14ac:dyDescent="0.35">
      <c r="A15374" s="2"/>
      <c r="D15374" s="2"/>
      <c r="G15374" s="2"/>
      <c r="J15374" s="2"/>
      <c r="N15374" s="2"/>
    </row>
    <row r="15375" spans="1:14" x14ac:dyDescent="0.35">
      <c r="A15375" s="2"/>
      <c r="D15375" s="2"/>
      <c r="G15375" s="2"/>
      <c r="J15375" s="2"/>
      <c r="N15375" s="2"/>
    </row>
    <row r="15376" spans="1:14" x14ac:dyDescent="0.35">
      <c r="A15376" s="2"/>
      <c r="D15376" s="2"/>
      <c r="G15376" s="2"/>
      <c r="J15376" s="2"/>
      <c r="N15376" s="2"/>
    </row>
    <row r="15377" spans="1:14" x14ac:dyDescent="0.35">
      <c r="A15377" s="2"/>
      <c r="D15377" s="2"/>
      <c r="G15377" s="2"/>
      <c r="J15377" s="2"/>
      <c r="N15377" s="2"/>
    </row>
    <row r="15378" spans="1:14" x14ac:dyDescent="0.35">
      <c r="A15378" s="2"/>
      <c r="D15378" s="2"/>
      <c r="G15378" s="2"/>
      <c r="J15378" s="2"/>
      <c r="N15378" s="2"/>
    </row>
    <row r="15379" spans="1:14" x14ac:dyDescent="0.35">
      <c r="A15379" s="2"/>
      <c r="D15379" s="2"/>
      <c r="G15379" s="2"/>
      <c r="J15379" s="2"/>
      <c r="N15379" s="2"/>
    </row>
    <row r="15380" spans="1:14" x14ac:dyDescent="0.35">
      <c r="A15380" s="2"/>
      <c r="D15380" s="2"/>
      <c r="G15380" s="2"/>
      <c r="J15380" s="2"/>
      <c r="N15380" s="2"/>
    </row>
    <row r="15381" spans="1:14" x14ac:dyDescent="0.35">
      <c r="A15381" s="2"/>
      <c r="D15381" s="2"/>
      <c r="G15381" s="2"/>
      <c r="J15381" s="2"/>
      <c r="N15381" s="2"/>
    </row>
    <row r="15382" spans="1:14" x14ac:dyDescent="0.35">
      <c r="A15382" s="2"/>
      <c r="D15382" s="2"/>
      <c r="G15382" s="2"/>
      <c r="J15382" s="2"/>
      <c r="N15382" s="2"/>
    </row>
    <row r="15383" spans="1:14" x14ac:dyDescent="0.35">
      <c r="A15383" s="2"/>
      <c r="D15383" s="2"/>
      <c r="J15383" s="2"/>
      <c r="N15383" s="2"/>
    </row>
    <row r="15384" spans="1:14" x14ac:dyDescent="0.35">
      <c r="A15384" s="2"/>
      <c r="D15384" s="2"/>
      <c r="J15384" s="2"/>
      <c r="N15384" s="2"/>
    </row>
    <row r="15385" spans="1:14" x14ac:dyDescent="0.35">
      <c r="A15385" s="2"/>
      <c r="D15385" s="2"/>
      <c r="J15385" s="2"/>
      <c r="N15385" s="2"/>
    </row>
    <row r="15386" spans="1:14" x14ac:dyDescent="0.35">
      <c r="A15386" s="2"/>
      <c r="D15386" s="2"/>
      <c r="J15386" s="2"/>
      <c r="N15386" s="2"/>
    </row>
    <row r="15387" spans="1:14" x14ac:dyDescent="0.35">
      <c r="A15387" s="2"/>
      <c r="D15387" s="2"/>
      <c r="J15387" s="2"/>
      <c r="N15387" s="2"/>
    </row>
    <row r="15388" spans="1:14" x14ac:dyDescent="0.35">
      <c r="A15388" s="2"/>
      <c r="D15388" s="2"/>
      <c r="J15388" s="2"/>
      <c r="N15388" s="2"/>
    </row>
    <row r="15389" spans="1:14" x14ac:dyDescent="0.35">
      <c r="A15389" s="2"/>
      <c r="D15389" s="2"/>
      <c r="G15389" s="2"/>
      <c r="J15389" s="2"/>
      <c r="N15389" s="2"/>
    </row>
    <row r="15390" spans="1:14" x14ac:dyDescent="0.35">
      <c r="A15390" s="2"/>
      <c r="D15390" s="2"/>
      <c r="G15390" s="2"/>
      <c r="J15390" s="2"/>
      <c r="N15390" s="2"/>
    </row>
    <row r="15391" spans="1:14" x14ac:dyDescent="0.35">
      <c r="A15391" s="2"/>
      <c r="D15391" s="2"/>
      <c r="G15391" s="2"/>
      <c r="J15391" s="2"/>
      <c r="N15391" s="2"/>
    </row>
    <row r="15392" spans="1:14" x14ac:dyDescent="0.35">
      <c r="A15392" s="2"/>
      <c r="D15392" s="2"/>
      <c r="G15392" s="2"/>
      <c r="J15392" s="2"/>
      <c r="N15392" s="2"/>
    </row>
    <row r="15393" spans="1:14" x14ac:dyDescent="0.35">
      <c r="A15393" s="2"/>
      <c r="D15393" s="2"/>
      <c r="G15393" s="2"/>
      <c r="J15393" s="2"/>
      <c r="N15393" s="2"/>
    </row>
    <row r="15394" spans="1:14" x14ac:dyDescent="0.35">
      <c r="A15394" s="2"/>
      <c r="D15394" s="2"/>
      <c r="G15394" s="2"/>
      <c r="J15394" s="2"/>
      <c r="N15394" s="2"/>
    </row>
    <row r="15395" spans="1:14" x14ac:dyDescent="0.35">
      <c r="A15395" s="2"/>
      <c r="D15395" s="2"/>
      <c r="G15395" s="2"/>
      <c r="J15395" s="2"/>
      <c r="N15395" s="2"/>
    </row>
    <row r="15396" spans="1:14" x14ac:dyDescent="0.35">
      <c r="A15396" s="2"/>
      <c r="D15396" s="2"/>
      <c r="G15396" s="2"/>
      <c r="J15396" s="2"/>
      <c r="N15396" s="2"/>
    </row>
    <row r="15397" spans="1:14" x14ac:dyDescent="0.35">
      <c r="A15397" s="2"/>
      <c r="D15397" s="2"/>
      <c r="J15397" s="2"/>
      <c r="N15397" s="2"/>
    </row>
    <row r="15398" spans="1:14" x14ac:dyDescent="0.35">
      <c r="A15398" s="2"/>
      <c r="D15398" s="2"/>
      <c r="J15398" s="2"/>
      <c r="N15398" s="2"/>
    </row>
    <row r="15399" spans="1:14" x14ac:dyDescent="0.35">
      <c r="A15399" s="2"/>
      <c r="D15399" s="2"/>
      <c r="J15399" s="2"/>
      <c r="N15399" s="2"/>
    </row>
    <row r="15400" spans="1:14" x14ac:dyDescent="0.35">
      <c r="A15400" s="2"/>
      <c r="D15400" s="2"/>
      <c r="J15400" s="2"/>
      <c r="N15400" s="2"/>
    </row>
    <row r="15401" spans="1:14" x14ac:dyDescent="0.35">
      <c r="A15401" s="2"/>
      <c r="D15401" s="2"/>
      <c r="J15401" s="2"/>
      <c r="N15401" s="2"/>
    </row>
    <row r="15402" spans="1:14" x14ac:dyDescent="0.35">
      <c r="A15402" s="2"/>
      <c r="D15402" s="2"/>
      <c r="G15402" s="2"/>
      <c r="J15402" s="2"/>
      <c r="N15402" s="2"/>
    </row>
    <row r="15403" spans="1:14" x14ac:dyDescent="0.35">
      <c r="A15403" s="2"/>
      <c r="D15403" s="2"/>
      <c r="G15403" s="2"/>
      <c r="J15403" s="2"/>
      <c r="N15403" s="2"/>
    </row>
    <row r="15404" spans="1:14" x14ac:dyDescent="0.35">
      <c r="A15404" s="2"/>
      <c r="D15404" s="2"/>
      <c r="G15404" s="2"/>
      <c r="J15404" s="2"/>
      <c r="N15404" s="2"/>
    </row>
    <row r="15405" spans="1:14" x14ac:dyDescent="0.35">
      <c r="A15405" s="2"/>
      <c r="D15405" s="2"/>
      <c r="G15405" s="2"/>
      <c r="J15405" s="2"/>
      <c r="N15405" s="2"/>
    </row>
    <row r="15406" spans="1:14" x14ac:dyDescent="0.35">
      <c r="A15406" s="2"/>
      <c r="D15406" s="2"/>
      <c r="G15406" s="2"/>
      <c r="J15406" s="2"/>
      <c r="N15406" s="2"/>
    </row>
    <row r="15407" spans="1:14" x14ac:dyDescent="0.35">
      <c r="A15407" s="2"/>
      <c r="D15407" s="2"/>
      <c r="G15407" s="2"/>
      <c r="J15407" s="2"/>
      <c r="N15407" s="2"/>
    </row>
    <row r="15408" spans="1:14" x14ac:dyDescent="0.35">
      <c r="A15408" s="2"/>
      <c r="D15408" s="2"/>
      <c r="G15408" s="2"/>
      <c r="J15408" s="2"/>
      <c r="N15408" s="2"/>
    </row>
    <row r="15409" spans="1:14" x14ac:dyDescent="0.35">
      <c r="A15409" s="2"/>
      <c r="D15409" s="2"/>
      <c r="G15409" s="2"/>
      <c r="J15409" s="2"/>
      <c r="N15409" s="2"/>
    </row>
    <row r="15410" spans="1:14" x14ac:dyDescent="0.35">
      <c r="A15410" s="2"/>
      <c r="D15410" s="2"/>
      <c r="G15410" s="2"/>
      <c r="J15410" s="2"/>
      <c r="N15410" s="2"/>
    </row>
    <row r="15411" spans="1:14" x14ac:dyDescent="0.35">
      <c r="A15411" s="2"/>
      <c r="D15411" s="2"/>
      <c r="G15411" s="2"/>
      <c r="J15411" s="2"/>
      <c r="N15411" s="2"/>
    </row>
    <row r="15412" spans="1:14" x14ac:dyDescent="0.35">
      <c r="A15412" s="2"/>
      <c r="D15412" s="2"/>
      <c r="G15412" s="2"/>
      <c r="J15412" s="2"/>
      <c r="N15412" s="2"/>
    </row>
    <row r="15413" spans="1:14" x14ac:dyDescent="0.35">
      <c r="A15413" s="2"/>
      <c r="D15413" s="2"/>
      <c r="G15413" s="2"/>
      <c r="J15413" s="2"/>
      <c r="N15413" s="2"/>
    </row>
    <row r="15414" spans="1:14" x14ac:dyDescent="0.35">
      <c r="A15414" s="2"/>
      <c r="D15414" s="2"/>
      <c r="J15414" s="2"/>
      <c r="N15414" s="2"/>
    </row>
    <row r="15415" spans="1:14" x14ac:dyDescent="0.35">
      <c r="A15415" s="2"/>
      <c r="D15415" s="2"/>
      <c r="J15415" s="2"/>
      <c r="N15415" s="2"/>
    </row>
    <row r="15416" spans="1:14" x14ac:dyDescent="0.35">
      <c r="A15416" s="2"/>
      <c r="D15416" s="2"/>
      <c r="J15416" s="2"/>
      <c r="N15416" s="2"/>
    </row>
    <row r="15417" spans="1:14" x14ac:dyDescent="0.35">
      <c r="A15417" s="2"/>
      <c r="D15417" s="2"/>
      <c r="J15417" s="2"/>
      <c r="N15417" s="2"/>
    </row>
    <row r="15418" spans="1:14" x14ac:dyDescent="0.35">
      <c r="A15418" s="2"/>
      <c r="D15418" s="2"/>
      <c r="J15418" s="2"/>
      <c r="N15418" s="2"/>
    </row>
    <row r="15419" spans="1:14" x14ac:dyDescent="0.35">
      <c r="A15419" s="2"/>
      <c r="D15419" s="2"/>
      <c r="J15419" s="2"/>
      <c r="N15419" s="2"/>
    </row>
    <row r="15420" spans="1:14" x14ac:dyDescent="0.35">
      <c r="A15420" s="2"/>
      <c r="D15420" s="2"/>
      <c r="G15420" s="2"/>
      <c r="J15420" s="2"/>
      <c r="N15420" s="2"/>
    </row>
    <row r="15421" spans="1:14" x14ac:dyDescent="0.35">
      <c r="A15421" s="2"/>
      <c r="D15421" s="2"/>
      <c r="G15421" s="2"/>
      <c r="J15421" s="2"/>
      <c r="N15421" s="2"/>
    </row>
    <row r="15422" spans="1:14" x14ac:dyDescent="0.35">
      <c r="A15422" s="2"/>
      <c r="D15422" s="2"/>
      <c r="G15422" s="2"/>
      <c r="J15422" s="2"/>
      <c r="N15422" s="2"/>
    </row>
    <row r="15423" spans="1:14" x14ac:dyDescent="0.35">
      <c r="A15423" s="2"/>
      <c r="D15423" s="2"/>
      <c r="G15423" s="2"/>
      <c r="J15423" s="2"/>
      <c r="N15423" s="2"/>
    </row>
    <row r="15424" spans="1:14" x14ac:dyDescent="0.35">
      <c r="A15424" s="2"/>
      <c r="D15424" s="2"/>
      <c r="G15424" s="2"/>
      <c r="J15424" s="2"/>
      <c r="N15424" s="2"/>
    </row>
    <row r="15425" spans="1:14" x14ac:dyDescent="0.35">
      <c r="A15425" s="2"/>
      <c r="D15425" s="2"/>
      <c r="G15425" s="2"/>
      <c r="J15425" s="2"/>
      <c r="N15425" s="2"/>
    </row>
    <row r="15426" spans="1:14" x14ac:dyDescent="0.35">
      <c r="A15426" s="2"/>
      <c r="D15426" s="2"/>
      <c r="G15426" s="2"/>
      <c r="J15426" s="2"/>
      <c r="N15426" s="2"/>
    </row>
    <row r="15427" spans="1:14" x14ac:dyDescent="0.35">
      <c r="A15427" s="2"/>
      <c r="D15427" s="2"/>
      <c r="G15427" s="2"/>
      <c r="J15427" s="2"/>
      <c r="N15427" s="2"/>
    </row>
    <row r="15428" spans="1:14" x14ac:dyDescent="0.35">
      <c r="A15428" s="2"/>
      <c r="D15428" s="2"/>
      <c r="G15428" s="2"/>
      <c r="J15428" s="2"/>
      <c r="N15428" s="2"/>
    </row>
    <row r="15429" spans="1:14" x14ac:dyDescent="0.35">
      <c r="A15429" s="2"/>
      <c r="D15429" s="2"/>
      <c r="G15429" s="2"/>
      <c r="J15429" s="2"/>
      <c r="N15429" s="2"/>
    </row>
    <row r="15430" spans="1:14" x14ac:dyDescent="0.35">
      <c r="A15430" s="2"/>
      <c r="D15430" s="2"/>
      <c r="G15430" s="2"/>
      <c r="J15430" s="2"/>
      <c r="N15430" s="2"/>
    </row>
    <row r="15431" spans="1:14" x14ac:dyDescent="0.35">
      <c r="A15431" s="2"/>
      <c r="D15431" s="2"/>
      <c r="G15431" s="2"/>
      <c r="J15431" s="2"/>
      <c r="N15431" s="2"/>
    </row>
    <row r="15432" spans="1:14" x14ac:dyDescent="0.35">
      <c r="A15432" s="2"/>
      <c r="D15432" s="2"/>
      <c r="G15432" s="2"/>
      <c r="J15432" s="2"/>
      <c r="N15432" s="2"/>
    </row>
    <row r="15433" spans="1:14" x14ac:dyDescent="0.35">
      <c r="A15433" s="2"/>
      <c r="D15433" s="2"/>
      <c r="G15433" s="2"/>
      <c r="J15433" s="2"/>
      <c r="N15433" s="2"/>
    </row>
    <row r="15434" spans="1:14" x14ac:dyDescent="0.35">
      <c r="A15434" s="2"/>
      <c r="D15434" s="2"/>
      <c r="G15434" s="2"/>
      <c r="J15434" s="2"/>
      <c r="N15434" s="2"/>
    </row>
    <row r="15435" spans="1:14" x14ac:dyDescent="0.35">
      <c r="A15435" s="2"/>
      <c r="D15435" s="2"/>
      <c r="J15435" s="2"/>
      <c r="N15435" s="2"/>
    </row>
    <row r="15436" spans="1:14" x14ac:dyDescent="0.35">
      <c r="A15436" s="2"/>
      <c r="D15436" s="2"/>
      <c r="J15436" s="2"/>
      <c r="N15436" s="2"/>
    </row>
    <row r="15437" spans="1:14" x14ac:dyDescent="0.35">
      <c r="A15437" s="2"/>
      <c r="D15437" s="2"/>
      <c r="J15437" s="2"/>
      <c r="N15437" s="2"/>
    </row>
    <row r="15438" spans="1:14" x14ac:dyDescent="0.35">
      <c r="A15438" s="2"/>
      <c r="D15438" s="2"/>
      <c r="J15438" s="2"/>
      <c r="N15438" s="2"/>
    </row>
    <row r="15439" spans="1:14" x14ac:dyDescent="0.35">
      <c r="A15439" s="2"/>
      <c r="D15439" s="2"/>
      <c r="J15439" s="2"/>
      <c r="N15439" s="2"/>
    </row>
    <row r="15440" spans="1:14" x14ac:dyDescent="0.35">
      <c r="A15440" s="2"/>
      <c r="D15440" s="2"/>
      <c r="J15440" s="2"/>
      <c r="N15440" s="2"/>
    </row>
    <row r="15441" spans="1:14" x14ac:dyDescent="0.35">
      <c r="A15441" s="2"/>
      <c r="D15441" s="2"/>
      <c r="G15441" s="2"/>
      <c r="J15441" s="2"/>
      <c r="N15441" s="2"/>
    </row>
    <row r="15442" spans="1:14" x14ac:dyDescent="0.35">
      <c r="A15442" s="2"/>
      <c r="D15442" s="2"/>
      <c r="G15442" s="2"/>
      <c r="J15442" s="2"/>
      <c r="N15442" s="2"/>
    </row>
    <row r="15443" spans="1:14" x14ac:dyDescent="0.35">
      <c r="A15443" s="2"/>
      <c r="D15443" s="2"/>
      <c r="G15443" s="2"/>
      <c r="J15443" s="2"/>
      <c r="N15443" s="2"/>
    </row>
    <row r="15444" spans="1:14" x14ac:dyDescent="0.35">
      <c r="A15444" s="2"/>
      <c r="D15444" s="2"/>
      <c r="G15444" s="2"/>
      <c r="J15444" s="2"/>
      <c r="N15444" s="2"/>
    </row>
    <row r="15445" spans="1:14" x14ac:dyDescent="0.35">
      <c r="A15445" s="2"/>
      <c r="D15445" s="2"/>
      <c r="G15445" s="2"/>
      <c r="J15445" s="2"/>
      <c r="N15445" s="2"/>
    </row>
    <row r="15446" spans="1:14" x14ac:dyDescent="0.35">
      <c r="A15446" s="2"/>
      <c r="D15446" s="2"/>
      <c r="G15446" s="2"/>
      <c r="J15446" s="2"/>
      <c r="N15446" s="2"/>
    </row>
    <row r="15447" spans="1:14" x14ac:dyDescent="0.35">
      <c r="A15447" s="2"/>
      <c r="D15447" s="2"/>
      <c r="G15447" s="2"/>
      <c r="J15447" s="2"/>
      <c r="N15447" s="2"/>
    </row>
    <row r="15448" spans="1:14" x14ac:dyDescent="0.35">
      <c r="A15448" s="2"/>
      <c r="D15448" s="2"/>
      <c r="G15448" s="2"/>
      <c r="J15448" s="2"/>
      <c r="N15448" s="2"/>
    </row>
    <row r="15449" spans="1:14" x14ac:dyDescent="0.35">
      <c r="A15449" s="2"/>
      <c r="D15449" s="2"/>
      <c r="G15449" s="2"/>
      <c r="J15449" s="2"/>
      <c r="N15449" s="2"/>
    </row>
    <row r="15450" spans="1:14" x14ac:dyDescent="0.35">
      <c r="A15450" s="2"/>
      <c r="D15450" s="2"/>
      <c r="G15450" s="2"/>
      <c r="J15450" s="2"/>
      <c r="N15450" s="2"/>
    </row>
    <row r="15451" spans="1:14" x14ac:dyDescent="0.35">
      <c r="A15451" s="2"/>
      <c r="D15451" s="2"/>
      <c r="G15451" s="2"/>
      <c r="J15451" s="2"/>
      <c r="N15451" s="2"/>
    </row>
    <row r="15452" spans="1:14" x14ac:dyDescent="0.35">
      <c r="A15452" s="2"/>
      <c r="D15452" s="2"/>
      <c r="G15452" s="2"/>
      <c r="J15452" s="2"/>
      <c r="N15452" s="2"/>
    </row>
    <row r="15453" spans="1:14" x14ac:dyDescent="0.35">
      <c r="A15453" s="2"/>
      <c r="D15453" s="2"/>
      <c r="G15453" s="2"/>
      <c r="J15453" s="2"/>
      <c r="N15453" s="2"/>
    </row>
    <row r="15454" spans="1:14" x14ac:dyDescent="0.35">
      <c r="A15454" s="2"/>
      <c r="D15454" s="2"/>
      <c r="G15454" s="2"/>
      <c r="J15454" s="2"/>
      <c r="N15454" s="2"/>
    </row>
    <row r="15455" spans="1:14" x14ac:dyDescent="0.35">
      <c r="A15455" s="2"/>
      <c r="D15455" s="2"/>
      <c r="G15455" s="2"/>
      <c r="J15455" s="2"/>
      <c r="N15455" s="2"/>
    </row>
    <row r="15456" spans="1:14" x14ac:dyDescent="0.35">
      <c r="A15456" s="2"/>
      <c r="D15456" s="2"/>
      <c r="J15456" s="2"/>
      <c r="N15456" s="2"/>
    </row>
    <row r="15457" spans="1:14" x14ac:dyDescent="0.35">
      <c r="A15457" s="2"/>
      <c r="D15457" s="2"/>
      <c r="J15457" s="2"/>
      <c r="N15457" s="2"/>
    </row>
    <row r="15458" spans="1:14" x14ac:dyDescent="0.35">
      <c r="A15458" s="2"/>
      <c r="D15458" s="2"/>
      <c r="J15458" s="2"/>
      <c r="N15458" s="2"/>
    </row>
    <row r="15459" spans="1:14" x14ac:dyDescent="0.35">
      <c r="A15459" s="2"/>
      <c r="D15459" s="2"/>
      <c r="J15459" s="2"/>
      <c r="N15459" s="2"/>
    </row>
    <row r="15460" spans="1:14" x14ac:dyDescent="0.35">
      <c r="A15460" s="2"/>
      <c r="D15460" s="2"/>
      <c r="J15460" s="2"/>
      <c r="N15460" s="2"/>
    </row>
    <row r="15461" spans="1:14" x14ac:dyDescent="0.35">
      <c r="A15461" s="2"/>
      <c r="D15461" s="2"/>
      <c r="J15461" s="2"/>
      <c r="N15461" s="2"/>
    </row>
    <row r="15462" spans="1:14" x14ac:dyDescent="0.35">
      <c r="A15462" s="2"/>
      <c r="D15462" s="2"/>
      <c r="G15462" s="2"/>
      <c r="J15462" s="2"/>
      <c r="N15462" s="2"/>
    </row>
    <row r="15463" spans="1:14" x14ac:dyDescent="0.35">
      <c r="A15463" s="2"/>
      <c r="D15463" s="2"/>
      <c r="G15463" s="2"/>
      <c r="J15463" s="2"/>
      <c r="N15463" s="2"/>
    </row>
    <row r="15464" spans="1:14" x14ac:dyDescent="0.35">
      <c r="A15464" s="2"/>
      <c r="D15464" s="2"/>
      <c r="G15464" s="2"/>
      <c r="J15464" s="2"/>
      <c r="N15464" s="2"/>
    </row>
    <row r="15465" spans="1:14" x14ac:dyDescent="0.35">
      <c r="A15465" s="2"/>
      <c r="D15465" s="2"/>
      <c r="G15465" s="2"/>
      <c r="J15465" s="2"/>
      <c r="N15465" s="2"/>
    </row>
    <row r="15466" spans="1:14" x14ac:dyDescent="0.35">
      <c r="A15466" s="2"/>
      <c r="D15466" s="2"/>
      <c r="G15466" s="2"/>
      <c r="J15466" s="2"/>
      <c r="N15466" s="2"/>
    </row>
    <row r="15467" spans="1:14" x14ac:dyDescent="0.35">
      <c r="A15467" s="2"/>
      <c r="D15467" s="2"/>
      <c r="G15467" s="2"/>
      <c r="J15467" s="2"/>
      <c r="N15467" s="2"/>
    </row>
    <row r="15468" spans="1:14" x14ac:dyDescent="0.35">
      <c r="A15468" s="2"/>
      <c r="D15468" s="2"/>
      <c r="G15468" s="2"/>
      <c r="J15468" s="2"/>
      <c r="N15468" s="2"/>
    </row>
    <row r="15469" spans="1:14" x14ac:dyDescent="0.35">
      <c r="A15469" s="2"/>
      <c r="D15469" s="2"/>
      <c r="G15469" s="2"/>
      <c r="J15469" s="2"/>
      <c r="N15469" s="2"/>
    </row>
    <row r="15470" spans="1:14" x14ac:dyDescent="0.35">
      <c r="A15470" s="2"/>
      <c r="D15470" s="2"/>
      <c r="G15470" s="2"/>
      <c r="J15470" s="2"/>
      <c r="N15470" s="2"/>
    </row>
    <row r="15471" spans="1:14" x14ac:dyDescent="0.35">
      <c r="A15471" s="2"/>
      <c r="D15471" s="2"/>
      <c r="G15471" s="2"/>
      <c r="J15471" s="2"/>
      <c r="N15471" s="2"/>
    </row>
    <row r="15472" spans="1:14" x14ac:dyDescent="0.35">
      <c r="A15472" s="2"/>
      <c r="D15472" s="2"/>
      <c r="G15472" s="2"/>
      <c r="J15472" s="2"/>
      <c r="N15472" s="2"/>
    </row>
    <row r="15473" spans="1:14" x14ac:dyDescent="0.35">
      <c r="A15473" s="2"/>
      <c r="D15473" s="2"/>
      <c r="G15473" s="2"/>
      <c r="J15473" s="2"/>
      <c r="N15473" s="2"/>
    </row>
    <row r="15474" spans="1:14" x14ac:dyDescent="0.35">
      <c r="A15474" s="2"/>
      <c r="D15474" s="2"/>
      <c r="G15474" s="2"/>
      <c r="J15474" s="2"/>
      <c r="N15474" s="2"/>
    </row>
    <row r="15475" spans="1:14" x14ac:dyDescent="0.35">
      <c r="A15475" s="2"/>
      <c r="D15475" s="2"/>
      <c r="G15475" s="2"/>
      <c r="J15475" s="2"/>
      <c r="N15475" s="2"/>
    </row>
    <row r="15476" spans="1:14" x14ac:dyDescent="0.35">
      <c r="A15476" s="2"/>
      <c r="D15476" s="2"/>
      <c r="G15476" s="2"/>
      <c r="J15476" s="2"/>
      <c r="N15476" s="2"/>
    </row>
    <row r="15477" spans="1:14" x14ac:dyDescent="0.35">
      <c r="A15477" s="2"/>
      <c r="D15477" s="2"/>
      <c r="J15477" s="2"/>
      <c r="N15477" s="2"/>
    </row>
    <row r="15478" spans="1:14" x14ac:dyDescent="0.35">
      <c r="A15478" s="2"/>
      <c r="D15478" s="2"/>
      <c r="J15478" s="2"/>
      <c r="N15478" s="2"/>
    </row>
    <row r="15479" spans="1:14" x14ac:dyDescent="0.35">
      <c r="A15479" s="2"/>
      <c r="D15479" s="2"/>
      <c r="J15479" s="2"/>
      <c r="N15479" s="2"/>
    </row>
    <row r="15480" spans="1:14" x14ac:dyDescent="0.35">
      <c r="A15480" s="2"/>
      <c r="D15480" s="2"/>
      <c r="J15480" s="2"/>
      <c r="N15480" s="2"/>
    </row>
    <row r="15481" spans="1:14" x14ac:dyDescent="0.35">
      <c r="A15481" s="2"/>
      <c r="D15481" s="2"/>
      <c r="J15481" s="2"/>
      <c r="N15481" s="2"/>
    </row>
    <row r="15482" spans="1:14" x14ac:dyDescent="0.35">
      <c r="A15482" s="2"/>
      <c r="D15482" s="2"/>
      <c r="J15482" s="2"/>
      <c r="N15482" s="2"/>
    </row>
    <row r="15483" spans="1:14" x14ac:dyDescent="0.35">
      <c r="A15483" s="2"/>
      <c r="D15483" s="2"/>
      <c r="G15483" s="2"/>
      <c r="J15483" s="2"/>
      <c r="N15483" s="2"/>
    </row>
    <row r="15484" spans="1:14" x14ac:dyDescent="0.35">
      <c r="A15484" s="2"/>
      <c r="D15484" s="2"/>
      <c r="G15484" s="2"/>
      <c r="J15484" s="2"/>
      <c r="N15484" s="2"/>
    </row>
    <row r="15485" spans="1:14" x14ac:dyDescent="0.35">
      <c r="A15485" s="2"/>
      <c r="D15485" s="2"/>
      <c r="G15485" s="2"/>
      <c r="J15485" s="2"/>
      <c r="N15485" s="2"/>
    </row>
    <row r="15486" spans="1:14" x14ac:dyDescent="0.35">
      <c r="A15486" s="2"/>
      <c r="D15486" s="2"/>
      <c r="G15486" s="2"/>
      <c r="J15486" s="2"/>
      <c r="N15486" s="2"/>
    </row>
    <row r="15487" spans="1:14" x14ac:dyDescent="0.35">
      <c r="A15487" s="2"/>
      <c r="D15487" s="2"/>
      <c r="G15487" s="2"/>
      <c r="J15487" s="2"/>
      <c r="N15487" s="2"/>
    </row>
    <row r="15488" spans="1:14" x14ac:dyDescent="0.35">
      <c r="A15488" s="2"/>
      <c r="D15488" s="2"/>
      <c r="G15488" s="2"/>
      <c r="J15488" s="2"/>
      <c r="N15488" s="2"/>
    </row>
    <row r="15489" spans="1:14" x14ac:dyDescent="0.35">
      <c r="A15489" s="2"/>
      <c r="D15489" s="2"/>
      <c r="G15489" s="2"/>
      <c r="J15489" s="2"/>
      <c r="N15489" s="2"/>
    </row>
    <row r="15490" spans="1:14" x14ac:dyDescent="0.35">
      <c r="A15490" s="2"/>
      <c r="D15490" s="2"/>
      <c r="G15490" s="2"/>
      <c r="J15490" s="2"/>
      <c r="N15490" s="2"/>
    </row>
    <row r="15491" spans="1:14" x14ac:dyDescent="0.35">
      <c r="A15491" s="2"/>
      <c r="D15491" s="2"/>
      <c r="G15491" s="2"/>
      <c r="J15491" s="2"/>
      <c r="N15491" s="2"/>
    </row>
    <row r="15492" spans="1:14" x14ac:dyDescent="0.35">
      <c r="A15492" s="2"/>
      <c r="D15492" s="2"/>
      <c r="G15492" s="2"/>
      <c r="J15492" s="2"/>
      <c r="N15492" s="2"/>
    </row>
    <row r="15493" spans="1:14" x14ac:dyDescent="0.35">
      <c r="A15493" s="2"/>
      <c r="D15493" s="2"/>
      <c r="G15493" s="2"/>
      <c r="J15493" s="2"/>
      <c r="N15493" s="2"/>
    </row>
    <row r="15494" spans="1:14" x14ac:dyDescent="0.35">
      <c r="A15494" s="2"/>
      <c r="D15494" s="2"/>
      <c r="G15494" s="2"/>
      <c r="J15494" s="2"/>
      <c r="N15494" s="2"/>
    </row>
    <row r="15495" spans="1:14" x14ac:dyDescent="0.35">
      <c r="A15495" s="2"/>
      <c r="D15495" s="2"/>
      <c r="G15495" s="2"/>
      <c r="J15495" s="2"/>
      <c r="N15495" s="2"/>
    </row>
    <row r="15496" spans="1:14" x14ac:dyDescent="0.35">
      <c r="A15496" s="2"/>
      <c r="D15496" s="2"/>
      <c r="G15496" s="2"/>
      <c r="J15496" s="2"/>
      <c r="N15496" s="2"/>
    </row>
    <row r="15497" spans="1:14" x14ac:dyDescent="0.35">
      <c r="A15497" s="2"/>
      <c r="D15497" s="2"/>
      <c r="J15497" s="2"/>
      <c r="N15497" s="2"/>
    </row>
    <row r="15498" spans="1:14" x14ac:dyDescent="0.35">
      <c r="A15498" s="2"/>
      <c r="D15498" s="2"/>
      <c r="J15498" s="2"/>
      <c r="N15498" s="2"/>
    </row>
    <row r="15499" spans="1:14" x14ac:dyDescent="0.35">
      <c r="A15499" s="2"/>
      <c r="D15499" s="2"/>
      <c r="J15499" s="2"/>
      <c r="N15499" s="2"/>
    </row>
    <row r="15500" spans="1:14" x14ac:dyDescent="0.35">
      <c r="A15500" s="2"/>
      <c r="D15500" s="2"/>
      <c r="J15500" s="2"/>
      <c r="N15500" s="2"/>
    </row>
    <row r="15501" spans="1:14" x14ac:dyDescent="0.35">
      <c r="A15501" s="2"/>
      <c r="D15501" s="2"/>
      <c r="J15501" s="2"/>
      <c r="N15501" s="2"/>
    </row>
    <row r="15502" spans="1:14" x14ac:dyDescent="0.35">
      <c r="A15502" s="2"/>
      <c r="D15502" s="2"/>
      <c r="J15502" s="2"/>
      <c r="N15502" s="2"/>
    </row>
    <row r="15503" spans="1:14" x14ac:dyDescent="0.35">
      <c r="A15503" s="2"/>
      <c r="D15503" s="2"/>
      <c r="G15503" s="2"/>
      <c r="J15503" s="2"/>
      <c r="N15503" s="2"/>
    </row>
    <row r="15504" spans="1:14" x14ac:dyDescent="0.35">
      <c r="A15504" s="2"/>
      <c r="D15504" s="2"/>
      <c r="G15504" s="2"/>
      <c r="J15504" s="2"/>
      <c r="N15504" s="2"/>
    </row>
    <row r="15505" spans="1:14" x14ac:dyDescent="0.35">
      <c r="A15505" s="2"/>
      <c r="D15505" s="2"/>
      <c r="G15505" s="2"/>
      <c r="J15505" s="2"/>
      <c r="N15505" s="2"/>
    </row>
    <row r="15506" spans="1:14" x14ac:dyDescent="0.35">
      <c r="A15506" s="2"/>
      <c r="D15506" s="2"/>
      <c r="G15506" s="2"/>
      <c r="J15506" s="2"/>
      <c r="N15506" s="2"/>
    </row>
    <row r="15507" spans="1:14" x14ac:dyDescent="0.35">
      <c r="A15507" s="2"/>
      <c r="D15507" s="2"/>
      <c r="G15507" s="2"/>
      <c r="J15507" s="2"/>
      <c r="N15507" s="2"/>
    </row>
    <row r="15508" spans="1:14" x14ac:dyDescent="0.35">
      <c r="A15508" s="2"/>
      <c r="D15508" s="2"/>
      <c r="G15508" s="2"/>
      <c r="J15508" s="2"/>
      <c r="N15508" s="2"/>
    </row>
    <row r="15509" spans="1:14" x14ac:dyDescent="0.35">
      <c r="A15509" s="2"/>
      <c r="D15509" s="2"/>
      <c r="G15509" s="2"/>
      <c r="J15509" s="2"/>
      <c r="N15509" s="2"/>
    </row>
    <row r="15510" spans="1:14" x14ac:dyDescent="0.35">
      <c r="A15510" s="2"/>
      <c r="D15510" s="2"/>
      <c r="G15510" s="2"/>
      <c r="J15510" s="2"/>
      <c r="N15510" s="2"/>
    </row>
    <row r="15511" spans="1:14" x14ac:dyDescent="0.35">
      <c r="A15511" s="2"/>
      <c r="D15511" s="2"/>
      <c r="G15511" s="2"/>
      <c r="J15511" s="2"/>
      <c r="N15511" s="2"/>
    </row>
    <row r="15512" spans="1:14" x14ac:dyDescent="0.35">
      <c r="A15512" s="2"/>
      <c r="D15512" s="2"/>
      <c r="G15512" s="2"/>
      <c r="J15512" s="2"/>
      <c r="N15512" s="2"/>
    </row>
    <row r="15513" spans="1:14" x14ac:dyDescent="0.35">
      <c r="A15513" s="2"/>
      <c r="D15513" s="2"/>
      <c r="G15513" s="2"/>
      <c r="J15513" s="2"/>
      <c r="N15513" s="2"/>
    </row>
    <row r="15514" spans="1:14" x14ac:dyDescent="0.35">
      <c r="A15514" s="2"/>
      <c r="D15514" s="2"/>
      <c r="G15514" s="2"/>
      <c r="J15514" s="2"/>
      <c r="N15514" s="2"/>
    </row>
    <row r="15515" spans="1:14" x14ac:dyDescent="0.35">
      <c r="A15515" s="2"/>
      <c r="D15515" s="2"/>
      <c r="G15515" s="2"/>
      <c r="J15515" s="2"/>
      <c r="N15515" s="2"/>
    </row>
    <row r="15516" spans="1:14" x14ac:dyDescent="0.35">
      <c r="A15516" s="2"/>
      <c r="D15516" s="2"/>
      <c r="G15516" s="2"/>
      <c r="J15516" s="2"/>
      <c r="N15516" s="2"/>
    </row>
    <row r="15517" spans="1:14" x14ac:dyDescent="0.35">
      <c r="A15517" s="2"/>
      <c r="D15517" s="2"/>
      <c r="J15517" s="2"/>
      <c r="N15517" s="2"/>
    </row>
    <row r="15518" spans="1:14" x14ac:dyDescent="0.35">
      <c r="A15518" s="2"/>
      <c r="D15518" s="2"/>
      <c r="J15518" s="2"/>
      <c r="N15518" s="2"/>
    </row>
    <row r="15519" spans="1:14" x14ac:dyDescent="0.35">
      <c r="A15519" s="2"/>
      <c r="D15519" s="2"/>
      <c r="J15519" s="2"/>
      <c r="N15519" s="2"/>
    </row>
    <row r="15520" spans="1:14" x14ac:dyDescent="0.35">
      <c r="A15520" s="2"/>
      <c r="D15520" s="2"/>
      <c r="J15520" s="2"/>
      <c r="N15520" s="2"/>
    </row>
    <row r="15521" spans="1:14" x14ac:dyDescent="0.35">
      <c r="A15521" s="2"/>
      <c r="D15521" s="2"/>
      <c r="J15521" s="2"/>
      <c r="N15521" s="2"/>
    </row>
    <row r="15522" spans="1:14" x14ac:dyDescent="0.35">
      <c r="A15522" s="2"/>
      <c r="D15522" s="2"/>
      <c r="G15522" s="2"/>
      <c r="J15522" s="2"/>
      <c r="N15522" s="2"/>
    </row>
    <row r="15523" spans="1:14" x14ac:dyDescent="0.35">
      <c r="A15523" s="2"/>
      <c r="D15523" s="2"/>
      <c r="G15523" s="2"/>
      <c r="J15523" s="2"/>
      <c r="N15523" s="2"/>
    </row>
    <row r="15524" spans="1:14" x14ac:dyDescent="0.35">
      <c r="A15524" s="2"/>
      <c r="D15524" s="2"/>
      <c r="G15524" s="2"/>
      <c r="J15524" s="2"/>
      <c r="N15524" s="2"/>
    </row>
    <row r="15525" spans="1:14" x14ac:dyDescent="0.35">
      <c r="A15525" s="2"/>
      <c r="D15525" s="2"/>
      <c r="G15525" s="2"/>
      <c r="J15525" s="2"/>
      <c r="N15525" s="2"/>
    </row>
    <row r="15526" spans="1:14" x14ac:dyDescent="0.35">
      <c r="A15526" s="2"/>
      <c r="D15526" s="2"/>
      <c r="G15526" s="2"/>
      <c r="J15526" s="2"/>
      <c r="N15526" s="2"/>
    </row>
    <row r="15527" spans="1:14" x14ac:dyDescent="0.35">
      <c r="A15527" s="2"/>
      <c r="D15527" s="2"/>
      <c r="G15527" s="2"/>
      <c r="J15527" s="2"/>
      <c r="N15527" s="2"/>
    </row>
    <row r="15528" spans="1:14" x14ac:dyDescent="0.35">
      <c r="A15528" s="2"/>
      <c r="D15528" s="2"/>
      <c r="G15528" s="2"/>
      <c r="J15528" s="2"/>
      <c r="N15528" s="2"/>
    </row>
    <row r="15529" spans="1:14" x14ac:dyDescent="0.35">
      <c r="A15529" s="2"/>
      <c r="D15529" s="2"/>
      <c r="G15529" s="2"/>
      <c r="J15529" s="2"/>
      <c r="N15529" s="2"/>
    </row>
    <row r="15530" spans="1:14" x14ac:dyDescent="0.35">
      <c r="A15530" s="2"/>
      <c r="D15530" s="2"/>
      <c r="G15530" s="2"/>
      <c r="J15530" s="2"/>
      <c r="N15530" s="2"/>
    </row>
    <row r="15531" spans="1:14" x14ac:dyDescent="0.35">
      <c r="A15531" s="2"/>
      <c r="D15531" s="2"/>
      <c r="G15531" s="2"/>
      <c r="J15531" s="2"/>
      <c r="N15531" s="2"/>
    </row>
    <row r="15532" spans="1:14" x14ac:dyDescent="0.35">
      <c r="A15532" s="2"/>
      <c r="D15532" s="2"/>
      <c r="G15532" s="2"/>
      <c r="J15532" s="2"/>
      <c r="N15532" s="2"/>
    </row>
    <row r="15533" spans="1:14" x14ac:dyDescent="0.35">
      <c r="A15533" s="2"/>
      <c r="D15533" s="2"/>
      <c r="G15533" s="2"/>
      <c r="J15533" s="2"/>
      <c r="N15533" s="2"/>
    </row>
    <row r="15534" spans="1:14" x14ac:dyDescent="0.35">
      <c r="A15534" s="2"/>
      <c r="D15534" s="2"/>
      <c r="J15534" s="2"/>
      <c r="N15534" s="2"/>
    </row>
    <row r="15535" spans="1:14" x14ac:dyDescent="0.35">
      <c r="A15535" s="2"/>
      <c r="D15535" s="2"/>
      <c r="J15535" s="2"/>
      <c r="N15535" s="2"/>
    </row>
    <row r="15536" spans="1:14" x14ac:dyDescent="0.35">
      <c r="A15536" s="2"/>
      <c r="D15536" s="2"/>
      <c r="J15536" s="2"/>
      <c r="N15536" s="2"/>
    </row>
    <row r="15537" spans="1:14" x14ac:dyDescent="0.35">
      <c r="A15537" s="2"/>
      <c r="D15537" s="2"/>
      <c r="J15537" s="2"/>
      <c r="N15537" s="2"/>
    </row>
    <row r="15538" spans="1:14" x14ac:dyDescent="0.35">
      <c r="A15538" s="2"/>
      <c r="D15538" s="2"/>
      <c r="J15538" s="2"/>
      <c r="N15538" s="2"/>
    </row>
    <row r="15539" spans="1:14" x14ac:dyDescent="0.35">
      <c r="A15539" s="2"/>
      <c r="D15539" s="2"/>
      <c r="J15539" s="2"/>
      <c r="N15539" s="2"/>
    </row>
    <row r="15540" spans="1:14" x14ac:dyDescent="0.35">
      <c r="A15540" s="2"/>
      <c r="D15540" s="2"/>
      <c r="G15540" s="2"/>
      <c r="J15540" s="2"/>
      <c r="N15540" s="2"/>
    </row>
    <row r="15541" spans="1:14" x14ac:dyDescent="0.35">
      <c r="A15541" s="2"/>
      <c r="D15541" s="2"/>
      <c r="G15541" s="2"/>
      <c r="J15541" s="2"/>
      <c r="N15541" s="2"/>
    </row>
    <row r="15542" spans="1:14" x14ac:dyDescent="0.35">
      <c r="A15542" s="2"/>
      <c r="D15542" s="2"/>
      <c r="G15542" s="2"/>
      <c r="J15542" s="2"/>
      <c r="N15542" s="2"/>
    </row>
    <row r="15543" spans="1:14" x14ac:dyDescent="0.35">
      <c r="A15543" s="2"/>
      <c r="D15543" s="2"/>
      <c r="G15543" s="2"/>
      <c r="J15543" s="2"/>
      <c r="N15543" s="2"/>
    </row>
    <row r="15544" spans="1:14" x14ac:dyDescent="0.35">
      <c r="A15544" s="2"/>
      <c r="D15544" s="2"/>
      <c r="G15544" s="2"/>
      <c r="J15544" s="2"/>
      <c r="N15544" s="2"/>
    </row>
    <row r="15545" spans="1:14" x14ac:dyDescent="0.35">
      <c r="A15545" s="2"/>
      <c r="D15545" s="2"/>
      <c r="G15545" s="2"/>
      <c r="J15545" s="2"/>
      <c r="N15545" s="2"/>
    </row>
    <row r="15546" spans="1:14" x14ac:dyDescent="0.35">
      <c r="A15546" s="2"/>
      <c r="D15546" s="2"/>
      <c r="G15546" s="2"/>
      <c r="J15546" s="2"/>
      <c r="N15546" s="2"/>
    </row>
    <row r="15547" spans="1:14" x14ac:dyDescent="0.35">
      <c r="A15547" s="2"/>
      <c r="D15547" s="2"/>
      <c r="G15547" s="2"/>
      <c r="J15547" s="2"/>
      <c r="N15547" s="2"/>
    </row>
    <row r="15548" spans="1:14" x14ac:dyDescent="0.35">
      <c r="A15548" s="2"/>
      <c r="D15548" s="2"/>
      <c r="G15548" s="2"/>
      <c r="J15548" s="2"/>
      <c r="N15548" s="2"/>
    </row>
    <row r="15549" spans="1:14" x14ac:dyDescent="0.35">
      <c r="A15549" s="2"/>
      <c r="D15549" s="2"/>
      <c r="G15549" s="2"/>
      <c r="J15549" s="2"/>
      <c r="N15549" s="2"/>
    </row>
    <row r="15550" spans="1:14" x14ac:dyDescent="0.35">
      <c r="A15550" s="2"/>
      <c r="D15550" s="2"/>
      <c r="G15550" s="2"/>
      <c r="J15550" s="2"/>
      <c r="N15550" s="2"/>
    </row>
    <row r="15551" spans="1:14" x14ac:dyDescent="0.35">
      <c r="A15551" s="2"/>
      <c r="D15551" s="2"/>
      <c r="G15551" s="2"/>
      <c r="J15551" s="2"/>
      <c r="N15551" s="2"/>
    </row>
    <row r="15552" spans="1:14" x14ac:dyDescent="0.35">
      <c r="A15552" s="2"/>
      <c r="D15552" s="2"/>
      <c r="G15552" s="2"/>
      <c r="J15552" s="2"/>
      <c r="N15552" s="2"/>
    </row>
    <row r="15553" spans="1:14" x14ac:dyDescent="0.35">
      <c r="A15553" s="2"/>
      <c r="D15553" s="2"/>
      <c r="G15553" s="2"/>
      <c r="J15553" s="2"/>
      <c r="N15553" s="2"/>
    </row>
    <row r="15554" spans="1:14" x14ac:dyDescent="0.35">
      <c r="A15554" s="2"/>
      <c r="D15554" s="2"/>
      <c r="J15554" s="2"/>
      <c r="N15554" s="2"/>
    </row>
    <row r="15555" spans="1:14" x14ac:dyDescent="0.35">
      <c r="A15555" s="2"/>
      <c r="D15555" s="2"/>
      <c r="J15555" s="2"/>
      <c r="N15555" s="2"/>
    </row>
    <row r="15556" spans="1:14" x14ac:dyDescent="0.35">
      <c r="A15556" s="2"/>
      <c r="D15556" s="2"/>
      <c r="J15556" s="2"/>
      <c r="N15556" s="2"/>
    </row>
    <row r="15557" spans="1:14" x14ac:dyDescent="0.35">
      <c r="A15557" s="2"/>
      <c r="D15557" s="2"/>
      <c r="J15557" s="2"/>
      <c r="N15557" s="2"/>
    </row>
    <row r="15558" spans="1:14" x14ac:dyDescent="0.35">
      <c r="A15558" s="2"/>
      <c r="D15558" s="2"/>
      <c r="J15558" s="2"/>
      <c r="N15558" s="2"/>
    </row>
    <row r="15559" spans="1:14" x14ac:dyDescent="0.35">
      <c r="A15559" s="2"/>
      <c r="D15559" s="2"/>
      <c r="G15559" s="2"/>
      <c r="J15559" s="2"/>
      <c r="N15559" s="2"/>
    </row>
    <row r="15560" spans="1:14" x14ac:dyDescent="0.35">
      <c r="A15560" s="2"/>
      <c r="D15560" s="2"/>
      <c r="G15560" s="2"/>
      <c r="J15560" s="2"/>
      <c r="N15560" s="2"/>
    </row>
    <row r="15561" spans="1:14" x14ac:dyDescent="0.35">
      <c r="A15561" s="2"/>
      <c r="D15561" s="2"/>
      <c r="G15561" s="2"/>
      <c r="J15561" s="2"/>
      <c r="N15561" s="2"/>
    </row>
    <row r="15562" spans="1:14" x14ac:dyDescent="0.35">
      <c r="A15562" s="2"/>
      <c r="D15562" s="2"/>
      <c r="G15562" s="2"/>
      <c r="J15562" s="2"/>
      <c r="N15562" s="2"/>
    </row>
    <row r="15563" spans="1:14" x14ac:dyDescent="0.35">
      <c r="A15563" s="2"/>
      <c r="D15563" s="2"/>
      <c r="G15563" s="2"/>
      <c r="J15563" s="2"/>
      <c r="N15563" s="2"/>
    </row>
    <row r="15564" spans="1:14" x14ac:dyDescent="0.35">
      <c r="A15564" s="2"/>
      <c r="D15564" s="2"/>
      <c r="G15564" s="2"/>
      <c r="J15564" s="2"/>
      <c r="N15564" s="2"/>
    </row>
    <row r="15565" spans="1:14" x14ac:dyDescent="0.35">
      <c r="A15565" s="2"/>
      <c r="D15565" s="2"/>
      <c r="G15565" s="2"/>
      <c r="J15565" s="2"/>
      <c r="N15565" s="2"/>
    </row>
    <row r="15566" spans="1:14" x14ac:dyDescent="0.35">
      <c r="A15566" s="2"/>
      <c r="D15566" s="2"/>
      <c r="G15566" s="2"/>
      <c r="J15566" s="2"/>
      <c r="N15566" s="2"/>
    </row>
    <row r="15567" spans="1:14" x14ac:dyDescent="0.35">
      <c r="A15567" s="2"/>
      <c r="D15567" s="2"/>
      <c r="G15567" s="2"/>
      <c r="J15567" s="2"/>
      <c r="N15567" s="2"/>
    </row>
    <row r="15568" spans="1:14" x14ac:dyDescent="0.35">
      <c r="A15568" s="2"/>
      <c r="D15568" s="2"/>
      <c r="G15568" s="2"/>
      <c r="J15568" s="2"/>
      <c r="N15568" s="2"/>
    </row>
    <row r="15569" spans="1:14" x14ac:dyDescent="0.35">
      <c r="A15569" s="2"/>
      <c r="D15569" s="2"/>
      <c r="G15569" s="2"/>
      <c r="J15569" s="2"/>
      <c r="N15569" s="2"/>
    </row>
    <row r="15570" spans="1:14" x14ac:dyDescent="0.35">
      <c r="A15570" s="2"/>
      <c r="D15570" s="2"/>
      <c r="G15570" s="2"/>
      <c r="J15570" s="2"/>
      <c r="N15570" s="2"/>
    </row>
    <row r="15571" spans="1:14" x14ac:dyDescent="0.35">
      <c r="A15571" s="2"/>
      <c r="D15571" s="2"/>
      <c r="G15571" s="2"/>
      <c r="J15571" s="2"/>
      <c r="N15571" s="2"/>
    </row>
    <row r="15572" spans="1:14" x14ac:dyDescent="0.35">
      <c r="A15572" s="2"/>
      <c r="D15572" s="2"/>
      <c r="G15572" s="2"/>
      <c r="J15572" s="2"/>
      <c r="N15572" s="2"/>
    </row>
    <row r="15573" spans="1:14" x14ac:dyDescent="0.35">
      <c r="A15573" s="2"/>
      <c r="D15573" s="2"/>
      <c r="G15573" s="2"/>
      <c r="J15573" s="2"/>
      <c r="N15573" s="2"/>
    </row>
    <row r="15574" spans="1:14" x14ac:dyDescent="0.35">
      <c r="A15574" s="2"/>
      <c r="D15574" s="2"/>
      <c r="J15574" s="2"/>
      <c r="N15574" s="2"/>
    </row>
    <row r="15575" spans="1:14" x14ac:dyDescent="0.35">
      <c r="A15575" s="2"/>
      <c r="D15575" s="2"/>
      <c r="J15575" s="2"/>
      <c r="N15575" s="2"/>
    </row>
    <row r="15576" spans="1:14" x14ac:dyDescent="0.35">
      <c r="A15576" s="2"/>
      <c r="D15576" s="2"/>
      <c r="J15576" s="2"/>
      <c r="N15576" s="2"/>
    </row>
    <row r="15577" spans="1:14" x14ac:dyDescent="0.35">
      <c r="A15577" s="2"/>
      <c r="D15577" s="2"/>
      <c r="J15577" s="2"/>
      <c r="N15577" s="2"/>
    </row>
    <row r="15578" spans="1:14" x14ac:dyDescent="0.35">
      <c r="A15578" s="2"/>
      <c r="D15578" s="2"/>
      <c r="J15578" s="2"/>
      <c r="N15578" s="2"/>
    </row>
    <row r="15579" spans="1:14" x14ac:dyDescent="0.35">
      <c r="A15579" s="2"/>
      <c r="D15579" s="2"/>
      <c r="J15579" s="2"/>
      <c r="N15579" s="2"/>
    </row>
    <row r="15580" spans="1:14" x14ac:dyDescent="0.35">
      <c r="A15580" s="2"/>
      <c r="D15580" s="2"/>
      <c r="G15580" s="2"/>
      <c r="J15580" s="2"/>
      <c r="N15580" s="2"/>
    </row>
    <row r="15581" spans="1:14" x14ac:dyDescent="0.35">
      <c r="A15581" s="2"/>
      <c r="D15581" s="2"/>
      <c r="G15581" s="2"/>
      <c r="J15581" s="2"/>
      <c r="N15581" s="2"/>
    </row>
    <row r="15582" spans="1:14" x14ac:dyDescent="0.35">
      <c r="A15582" s="2"/>
      <c r="D15582" s="2"/>
      <c r="G15582" s="2"/>
      <c r="J15582" s="2"/>
      <c r="N15582" s="2"/>
    </row>
    <row r="15583" spans="1:14" x14ac:dyDescent="0.35">
      <c r="A15583" s="2"/>
      <c r="D15583" s="2"/>
      <c r="G15583" s="2"/>
      <c r="J15583" s="2"/>
      <c r="N15583" s="2"/>
    </row>
    <row r="15584" spans="1:14" x14ac:dyDescent="0.35">
      <c r="A15584" s="2"/>
      <c r="D15584" s="2"/>
      <c r="G15584" s="2"/>
      <c r="J15584" s="2"/>
      <c r="N15584" s="2"/>
    </row>
    <row r="15585" spans="1:14" x14ac:dyDescent="0.35">
      <c r="A15585" s="2"/>
      <c r="D15585" s="2"/>
      <c r="G15585" s="2"/>
      <c r="J15585" s="2"/>
      <c r="N15585" s="2"/>
    </row>
    <row r="15586" spans="1:14" x14ac:dyDescent="0.35">
      <c r="A15586" s="2"/>
      <c r="D15586" s="2"/>
      <c r="G15586" s="2"/>
      <c r="J15586" s="2"/>
      <c r="N15586" s="2"/>
    </row>
    <row r="15587" spans="1:14" x14ac:dyDescent="0.35">
      <c r="A15587" s="2"/>
      <c r="D15587" s="2"/>
      <c r="G15587" s="2"/>
      <c r="J15587" s="2"/>
      <c r="N15587" s="2"/>
    </row>
    <row r="15588" spans="1:14" x14ac:dyDescent="0.35">
      <c r="A15588" s="2"/>
      <c r="D15588" s="2"/>
      <c r="G15588" s="2"/>
      <c r="J15588" s="2"/>
      <c r="N15588" s="2"/>
    </row>
    <row r="15589" spans="1:14" x14ac:dyDescent="0.35">
      <c r="A15589" s="2"/>
      <c r="D15589" s="2"/>
      <c r="G15589" s="2"/>
      <c r="J15589" s="2"/>
      <c r="N15589" s="2"/>
    </row>
    <row r="15590" spans="1:14" x14ac:dyDescent="0.35">
      <c r="A15590" s="2"/>
      <c r="D15590" s="2"/>
      <c r="G15590" s="2"/>
      <c r="J15590" s="2"/>
      <c r="N15590" s="2"/>
    </row>
    <row r="15591" spans="1:14" x14ac:dyDescent="0.35">
      <c r="A15591" s="2"/>
      <c r="D15591" s="2"/>
      <c r="G15591" s="2"/>
      <c r="J15591" s="2"/>
      <c r="N15591" s="2"/>
    </row>
    <row r="15592" spans="1:14" x14ac:dyDescent="0.35">
      <c r="A15592" s="2"/>
      <c r="D15592" s="2"/>
      <c r="G15592" s="2"/>
      <c r="J15592" s="2"/>
      <c r="N15592" s="2"/>
    </row>
    <row r="15593" spans="1:14" x14ac:dyDescent="0.35">
      <c r="A15593" s="2"/>
      <c r="D15593" s="2"/>
      <c r="G15593" s="2"/>
      <c r="J15593" s="2"/>
      <c r="N15593" s="2"/>
    </row>
    <row r="15594" spans="1:14" x14ac:dyDescent="0.35">
      <c r="A15594" s="2"/>
      <c r="D15594" s="2"/>
      <c r="G15594" s="2"/>
      <c r="J15594" s="2"/>
      <c r="N15594" s="2"/>
    </row>
    <row r="15595" spans="1:14" x14ac:dyDescent="0.35">
      <c r="A15595" s="2"/>
      <c r="D15595" s="2"/>
      <c r="J15595" s="2"/>
      <c r="N15595" s="2"/>
    </row>
    <row r="15596" spans="1:14" x14ac:dyDescent="0.35">
      <c r="A15596" s="2"/>
      <c r="D15596" s="2"/>
      <c r="J15596" s="2"/>
      <c r="N15596" s="2"/>
    </row>
    <row r="15597" spans="1:14" x14ac:dyDescent="0.35">
      <c r="A15597" s="2"/>
      <c r="D15597" s="2"/>
      <c r="J15597" s="2"/>
      <c r="N15597" s="2"/>
    </row>
    <row r="15598" spans="1:14" x14ac:dyDescent="0.35">
      <c r="A15598" s="2"/>
      <c r="D15598" s="2"/>
      <c r="J15598" s="2"/>
      <c r="N15598" s="2"/>
    </row>
    <row r="15599" spans="1:14" x14ac:dyDescent="0.35">
      <c r="A15599" s="2"/>
      <c r="D15599" s="2"/>
      <c r="J15599" s="2"/>
      <c r="N15599" s="2"/>
    </row>
    <row r="15600" spans="1:14" x14ac:dyDescent="0.35">
      <c r="A15600" s="2"/>
      <c r="D15600" s="2"/>
      <c r="J15600" s="2"/>
      <c r="N15600" s="2"/>
    </row>
    <row r="15601" spans="1:14" x14ac:dyDescent="0.35">
      <c r="A15601" s="2"/>
      <c r="D15601" s="2"/>
      <c r="G15601" s="2"/>
      <c r="J15601" s="2"/>
      <c r="N15601" s="2"/>
    </row>
    <row r="15602" spans="1:14" x14ac:dyDescent="0.35">
      <c r="A15602" s="2"/>
      <c r="D15602" s="2"/>
      <c r="G15602" s="2"/>
      <c r="J15602" s="2"/>
      <c r="N15602" s="2"/>
    </row>
    <row r="15603" spans="1:14" x14ac:dyDescent="0.35">
      <c r="A15603" s="2"/>
      <c r="D15603" s="2"/>
      <c r="G15603" s="2"/>
      <c r="J15603" s="2"/>
      <c r="N15603" s="2"/>
    </row>
    <row r="15604" spans="1:14" x14ac:dyDescent="0.35">
      <c r="A15604" s="2"/>
      <c r="D15604" s="2"/>
      <c r="G15604" s="2"/>
      <c r="J15604" s="2"/>
      <c r="N15604" s="2"/>
    </row>
    <row r="15605" spans="1:14" x14ac:dyDescent="0.35">
      <c r="A15605" s="2"/>
      <c r="D15605" s="2"/>
      <c r="G15605" s="2"/>
      <c r="J15605" s="2"/>
      <c r="N15605" s="2"/>
    </row>
    <row r="15606" spans="1:14" x14ac:dyDescent="0.35">
      <c r="A15606" s="2"/>
      <c r="D15606" s="2"/>
      <c r="G15606" s="2"/>
      <c r="J15606" s="2"/>
      <c r="N15606" s="2"/>
    </row>
    <row r="15607" spans="1:14" x14ac:dyDescent="0.35">
      <c r="A15607" s="2"/>
      <c r="D15607" s="2"/>
      <c r="G15607" s="2"/>
      <c r="J15607" s="2"/>
      <c r="N15607" s="2"/>
    </row>
    <row r="15608" spans="1:14" x14ac:dyDescent="0.35">
      <c r="A15608" s="2"/>
      <c r="D15608" s="2"/>
      <c r="G15608" s="2"/>
      <c r="J15608" s="2"/>
      <c r="N15608" s="2"/>
    </row>
    <row r="15609" spans="1:14" x14ac:dyDescent="0.35">
      <c r="A15609" s="2"/>
      <c r="D15609" s="2"/>
      <c r="G15609" s="2"/>
      <c r="J15609" s="2"/>
      <c r="N15609" s="2"/>
    </row>
    <row r="15610" spans="1:14" x14ac:dyDescent="0.35">
      <c r="A15610" s="2"/>
      <c r="D15610" s="2"/>
      <c r="G15610" s="2"/>
      <c r="J15610" s="2"/>
      <c r="N15610" s="2"/>
    </row>
    <row r="15611" spans="1:14" x14ac:dyDescent="0.35">
      <c r="A15611" s="2"/>
      <c r="D15611" s="2"/>
      <c r="G15611" s="2"/>
      <c r="J15611" s="2"/>
      <c r="N15611" s="2"/>
    </row>
    <row r="15612" spans="1:14" x14ac:dyDescent="0.35">
      <c r="A15612" s="2"/>
      <c r="D15612" s="2"/>
      <c r="G15612" s="2"/>
      <c r="J15612" s="2"/>
      <c r="N15612" s="2"/>
    </row>
    <row r="15613" spans="1:14" x14ac:dyDescent="0.35">
      <c r="A15613" s="2"/>
      <c r="D15613" s="2"/>
      <c r="G15613" s="2"/>
      <c r="J15613" s="2"/>
      <c r="N15613" s="2"/>
    </row>
    <row r="15614" spans="1:14" x14ac:dyDescent="0.35">
      <c r="A15614" s="2"/>
      <c r="D15614" s="2"/>
      <c r="J15614" s="2"/>
      <c r="N15614" s="2"/>
    </row>
    <row r="15615" spans="1:14" x14ac:dyDescent="0.35">
      <c r="A15615" s="2"/>
      <c r="D15615" s="2"/>
      <c r="J15615" s="2"/>
      <c r="N15615" s="2"/>
    </row>
    <row r="15616" spans="1:14" x14ac:dyDescent="0.35">
      <c r="A15616" s="2"/>
      <c r="D15616" s="2"/>
      <c r="J15616" s="2"/>
      <c r="N15616" s="2"/>
    </row>
    <row r="15617" spans="1:14" x14ac:dyDescent="0.35">
      <c r="A15617" s="2"/>
      <c r="D15617" s="2"/>
      <c r="J15617" s="2"/>
      <c r="N15617" s="2"/>
    </row>
    <row r="15618" spans="1:14" x14ac:dyDescent="0.35">
      <c r="A15618" s="2"/>
      <c r="D15618" s="2"/>
      <c r="J15618" s="2"/>
      <c r="N15618" s="2"/>
    </row>
    <row r="15619" spans="1:14" x14ac:dyDescent="0.35">
      <c r="A15619" s="2"/>
      <c r="D15619" s="2"/>
      <c r="J15619" s="2"/>
      <c r="N15619" s="2"/>
    </row>
    <row r="15620" spans="1:14" x14ac:dyDescent="0.35">
      <c r="A15620" s="2"/>
      <c r="D15620" s="2"/>
      <c r="G15620" s="2"/>
      <c r="J15620" s="2"/>
      <c r="N15620" s="2"/>
    </row>
    <row r="15621" spans="1:14" x14ac:dyDescent="0.35">
      <c r="A15621" s="2"/>
      <c r="D15621" s="2"/>
      <c r="G15621" s="2"/>
      <c r="J15621" s="2"/>
      <c r="N15621" s="2"/>
    </row>
    <row r="15622" spans="1:14" x14ac:dyDescent="0.35">
      <c r="A15622" s="2"/>
      <c r="D15622" s="2"/>
      <c r="G15622" s="2"/>
      <c r="J15622" s="2"/>
      <c r="N15622" s="2"/>
    </row>
    <row r="15623" spans="1:14" x14ac:dyDescent="0.35">
      <c r="A15623" s="2"/>
      <c r="D15623" s="2"/>
      <c r="G15623" s="2"/>
      <c r="J15623" s="2"/>
      <c r="N15623" s="2"/>
    </row>
    <row r="15624" spans="1:14" x14ac:dyDescent="0.35">
      <c r="A15624" s="2"/>
      <c r="D15624" s="2"/>
      <c r="G15624" s="2"/>
      <c r="J15624" s="2"/>
      <c r="N15624" s="2"/>
    </row>
    <row r="15625" spans="1:14" x14ac:dyDescent="0.35">
      <c r="A15625" s="2"/>
      <c r="D15625" s="2"/>
      <c r="G15625" s="2"/>
      <c r="J15625" s="2"/>
      <c r="N15625" s="2"/>
    </row>
    <row r="15626" spans="1:14" x14ac:dyDescent="0.35">
      <c r="A15626" s="2"/>
      <c r="D15626" s="2"/>
      <c r="G15626" s="2"/>
      <c r="J15626" s="2"/>
      <c r="N15626" s="2"/>
    </row>
    <row r="15627" spans="1:14" x14ac:dyDescent="0.35">
      <c r="A15627" s="2"/>
      <c r="D15627" s="2"/>
      <c r="G15627" s="2"/>
      <c r="J15627" s="2"/>
      <c r="N15627" s="2"/>
    </row>
    <row r="15628" spans="1:14" x14ac:dyDescent="0.35">
      <c r="A15628" s="2"/>
      <c r="D15628" s="2"/>
      <c r="G15628" s="2"/>
      <c r="J15628" s="2"/>
      <c r="N15628" s="2"/>
    </row>
    <row r="15629" spans="1:14" x14ac:dyDescent="0.35">
      <c r="A15629" s="2"/>
      <c r="D15629" s="2"/>
      <c r="G15629" s="2"/>
      <c r="J15629" s="2"/>
      <c r="N15629" s="2"/>
    </row>
    <row r="15630" spans="1:14" x14ac:dyDescent="0.35">
      <c r="A15630" s="2"/>
      <c r="D15630" s="2"/>
      <c r="G15630" s="2"/>
      <c r="J15630" s="2"/>
      <c r="N15630" s="2"/>
    </row>
    <row r="15631" spans="1:14" x14ac:dyDescent="0.35">
      <c r="A15631" s="2"/>
      <c r="D15631" s="2"/>
      <c r="G15631" s="2"/>
      <c r="J15631" s="2"/>
      <c r="N15631" s="2"/>
    </row>
    <row r="15632" spans="1:14" x14ac:dyDescent="0.35">
      <c r="A15632" s="2"/>
      <c r="D15632" s="2"/>
      <c r="G15632" s="2"/>
      <c r="J15632" s="2"/>
      <c r="N15632" s="2"/>
    </row>
    <row r="15633" spans="1:14" x14ac:dyDescent="0.35">
      <c r="A15633" s="2"/>
      <c r="D15633" s="2"/>
      <c r="G15633" s="2"/>
      <c r="J15633" s="2"/>
      <c r="N15633" s="2"/>
    </row>
    <row r="15634" spans="1:14" x14ac:dyDescent="0.35">
      <c r="A15634" s="2"/>
      <c r="D15634" s="2"/>
      <c r="G15634" s="2"/>
      <c r="J15634" s="2"/>
      <c r="N15634" s="2"/>
    </row>
    <row r="15635" spans="1:14" x14ac:dyDescent="0.35">
      <c r="A15635" s="2"/>
      <c r="D15635" s="2"/>
      <c r="J15635" s="2"/>
      <c r="N15635" s="2"/>
    </row>
    <row r="15636" spans="1:14" x14ac:dyDescent="0.35">
      <c r="A15636" s="2"/>
      <c r="D15636" s="2"/>
      <c r="J15636" s="2"/>
      <c r="N15636" s="2"/>
    </row>
    <row r="15637" spans="1:14" x14ac:dyDescent="0.35">
      <c r="A15637" s="2"/>
      <c r="D15637" s="2"/>
      <c r="J15637" s="2"/>
      <c r="N15637" s="2"/>
    </row>
    <row r="15638" spans="1:14" x14ac:dyDescent="0.35">
      <c r="A15638" s="2"/>
      <c r="D15638" s="2"/>
      <c r="J15638" s="2"/>
      <c r="N15638" s="2"/>
    </row>
    <row r="15639" spans="1:14" x14ac:dyDescent="0.35">
      <c r="A15639" s="2"/>
      <c r="D15639" s="2"/>
      <c r="J15639" s="2"/>
      <c r="N15639" s="2"/>
    </row>
    <row r="15640" spans="1:14" x14ac:dyDescent="0.35">
      <c r="A15640" s="2"/>
      <c r="D15640" s="2"/>
      <c r="J15640" s="2"/>
      <c r="N15640" s="2"/>
    </row>
    <row r="15641" spans="1:14" x14ac:dyDescent="0.35">
      <c r="A15641" s="2"/>
      <c r="D15641" s="2"/>
      <c r="G15641" s="2"/>
      <c r="J15641" s="2"/>
      <c r="N15641" s="2"/>
    </row>
    <row r="15642" spans="1:14" x14ac:dyDescent="0.35">
      <c r="A15642" s="2"/>
      <c r="D15642" s="2"/>
      <c r="G15642" s="2"/>
      <c r="J15642" s="2"/>
      <c r="N15642" s="2"/>
    </row>
    <row r="15643" spans="1:14" x14ac:dyDescent="0.35">
      <c r="A15643" s="2"/>
      <c r="D15643" s="2"/>
      <c r="G15643" s="2"/>
      <c r="J15643" s="2"/>
      <c r="N15643" s="2"/>
    </row>
    <row r="15644" spans="1:14" x14ac:dyDescent="0.35">
      <c r="A15644" s="2"/>
      <c r="D15644" s="2"/>
      <c r="G15644" s="2"/>
      <c r="J15644" s="2"/>
      <c r="N15644" s="2"/>
    </row>
    <row r="15645" spans="1:14" x14ac:dyDescent="0.35">
      <c r="A15645" s="2"/>
      <c r="D15645" s="2"/>
      <c r="G15645" s="2"/>
      <c r="J15645" s="2"/>
      <c r="N15645" s="2"/>
    </row>
    <row r="15646" spans="1:14" x14ac:dyDescent="0.35">
      <c r="A15646" s="2"/>
      <c r="D15646" s="2"/>
      <c r="G15646" s="2"/>
      <c r="J15646" s="2"/>
      <c r="N15646" s="2"/>
    </row>
    <row r="15647" spans="1:14" x14ac:dyDescent="0.35">
      <c r="A15647" s="2"/>
      <c r="D15647" s="2"/>
      <c r="G15647" s="2"/>
      <c r="J15647" s="2"/>
      <c r="N15647" s="2"/>
    </row>
    <row r="15648" spans="1:14" x14ac:dyDescent="0.35">
      <c r="A15648" s="2"/>
      <c r="D15648" s="2"/>
      <c r="G15648" s="2"/>
      <c r="J15648" s="2"/>
      <c r="N15648" s="2"/>
    </row>
    <row r="15649" spans="1:14" x14ac:dyDescent="0.35">
      <c r="A15649" s="2"/>
      <c r="D15649" s="2"/>
      <c r="G15649" s="2"/>
      <c r="J15649" s="2"/>
      <c r="N15649" s="2"/>
    </row>
    <row r="15650" spans="1:14" x14ac:dyDescent="0.35">
      <c r="A15650" s="2"/>
      <c r="D15650" s="2"/>
      <c r="J15650" s="2"/>
      <c r="N15650" s="2"/>
    </row>
    <row r="15651" spans="1:14" x14ac:dyDescent="0.35">
      <c r="A15651" s="2"/>
      <c r="D15651" s="2"/>
      <c r="J15651" s="2"/>
      <c r="N15651" s="2"/>
    </row>
    <row r="15652" spans="1:14" x14ac:dyDescent="0.35">
      <c r="A15652" s="2"/>
      <c r="D15652" s="2"/>
      <c r="J15652" s="2"/>
      <c r="N15652" s="2"/>
    </row>
    <row r="15653" spans="1:14" x14ac:dyDescent="0.35">
      <c r="A15653" s="2"/>
      <c r="D15653" s="2"/>
      <c r="J15653" s="2"/>
      <c r="N15653" s="2"/>
    </row>
    <row r="15654" spans="1:14" x14ac:dyDescent="0.35">
      <c r="A15654" s="2"/>
      <c r="D15654" s="2"/>
      <c r="J15654" s="2"/>
      <c r="N15654" s="2"/>
    </row>
    <row r="15655" spans="1:14" x14ac:dyDescent="0.35">
      <c r="A15655" s="2"/>
      <c r="D15655" s="2"/>
      <c r="J15655" s="2"/>
      <c r="N15655" s="2"/>
    </row>
    <row r="15656" spans="1:14" x14ac:dyDescent="0.35">
      <c r="A15656" s="2"/>
      <c r="D15656" s="2"/>
      <c r="G15656" s="2"/>
      <c r="J15656" s="2"/>
      <c r="N15656" s="2"/>
    </row>
    <row r="15657" spans="1:14" x14ac:dyDescent="0.35">
      <c r="A15657" s="2"/>
      <c r="D15657" s="2"/>
      <c r="G15657" s="2"/>
      <c r="J15657" s="2"/>
      <c r="N15657" s="2"/>
    </row>
    <row r="15658" spans="1:14" x14ac:dyDescent="0.35">
      <c r="A15658" s="2"/>
      <c r="D15658" s="2"/>
      <c r="G15658" s="2"/>
      <c r="J15658" s="2"/>
      <c r="N15658" s="2"/>
    </row>
    <row r="15659" spans="1:14" x14ac:dyDescent="0.35">
      <c r="A15659" s="2"/>
      <c r="D15659" s="2"/>
      <c r="G15659" s="2"/>
      <c r="J15659" s="2"/>
      <c r="N15659" s="2"/>
    </row>
    <row r="15660" spans="1:14" x14ac:dyDescent="0.35">
      <c r="A15660" s="2"/>
      <c r="D15660" s="2"/>
      <c r="G15660" s="2"/>
      <c r="J15660" s="2"/>
      <c r="N15660" s="2"/>
    </row>
    <row r="15661" spans="1:14" x14ac:dyDescent="0.35">
      <c r="A15661" s="2"/>
      <c r="D15661" s="2"/>
      <c r="G15661" s="2"/>
      <c r="J15661" s="2"/>
      <c r="N15661" s="2"/>
    </row>
    <row r="15662" spans="1:14" x14ac:dyDescent="0.35">
      <c r="A15662" s="2"/>
      <c r="D15662" s="2"/>
      <c r="G15662" s="2"/>
      <c r="J15662" s="2"/>
      <c r="N15662" s="2"/>
    </row>
    <row r="15663" spans="1:14" x14ac:dyDescent="0.35">
      <c r="A15663" s="2"/>
      <c r="D15663" s="2"/>
      <c r="G15663" s="2"/>
      <c r="J15663" s="2"/>
      <c r="N15663" s="2"/>
    </row>
    <row r="15664" spans="1:14" x14ac:dyDescent="0.35">
      <c r="A15664" s="2"/>
      <c r="D15664" s="2"/>
      <c r="G15664" s="2"/>
      <c r="J15664" s="2"/>
      <c r="N15664" s="2"/>
    </row>
    <row r="15665" spans="1:14" x14ac:dyDescent="0.35">
      <c r="A15665" s="2"/>
      <c r="D15665" s="2"/>
      <c r="G15665" s="2"/>
      <c r="J15665" s="2"/>
      <c r="N15665" s="2"/>
    </row>
    <row r="15666" spans="1:14" x14ac:dyDescent="0.35">
      <c r="A15666" s="2"/>
      <c r="D15666" s="2"/>
      <c r="G15666" s="2"/>
      <c r="J15666" s="2"/>
      <c r="N15666" s="2"/>
    </row>
    <row r="15667" spans="1:14" x14ac:dyDescent="0.35">
      <c r="A15667" s="2"/>
      <c r="D15667" s="2"/>
      <c r="G15667" s="2"/>
      <c r="J15667" s="2"/>
      <c r="N15667" s="2"/>
    </row>
    <row r="15668" spans="1:14" x14ac:dyDescent="0.35">
      <c r="A15668" s="2"/>
      <c r="D15668" s="2"/>
      <c r="G15668" s="2"/>
      <c r="J15668" s="2"/>
      <c r="N15668" s="2"/>
    </row>
    <row r="15669" spans="1:14" x14ac:dyDescent="0.35">
      <c r="A15669" s="2"/>
      <c r="D15669" s="2"/>
      <c r="G15669" s="2"/>
      <c r="J15669" s="2"/>
      <c r="N15669" s="2"/>
    </row>
    <row r="15670" spans="1:14" x14ac:dyDescent="0.35">
      <c r="A15670" s="2"/>
      <c r="D15670" s="2"/>
      <c r="G15670" s="2"/>
      <c r="J15670" s="2"/>
      <c r="N15670" s="2"/>
    </row>
    <row r="15671" spans="1:14" x14ac:dyDescent="0.35">
      <c r="A15671" s="2"/>
      <c r="D15671" s="2"/>
      <c r="J15671" s="2"/>
      <c r="N15671" s="2"/>
    </row>
    <row r="15672" spans="1:14" x14ac:dyDescent="0.35">
      <c r="A15672" s="2"/>
      <c r="D15672" s="2"/>
      <c r="J15672" s="2"/>
      <c r="N15672" s="2"/>
    </row>
    <row r="15673" spans="1:14" x14ac:dyDescent="0.35">
      <c r="A15673" s="2"/>
      <c r="D15673" s="2"/>
      <c r="J15673" s="2"/>
      <c r="N15673" s="2"/>
    </row>
    <row r="15674" spans="1:14" x14ac:dyDescent="0.35">
      <c r="A15674" s="2"/>
      <c r="D15674" s="2"/>
      <c r="J15674" s="2"/>
      <c r="N15674" s="2"/>
    </row>
    <row r="15675" spans="1:14" x14ac:dyDescent="0.35">
      <c r="A15675" s="2"/>
      <c r="D15675" s="2"/>
      <c r="J15675" s="2"/>
      <c r="N15675" s="2"/>
    </row>
    <row r="15676" spans="1:14" x14ac:dyDescent="0.35">
      <c r="A15676" s="2"/>
      <c r="D15676" s="2"/>
      <c r="J15676" s="2"/>
      <c r="N15676" s="2"/>
    </row>
    <row r="15677" spans="1:14" x14ac:dyDescent="0.35">
      <c r="A15677" s="2"/>
      <c r="D15677" s="2"/>
      <c r="G15677" s="2"/>
      <c r="J15677" s="2"/>
      <c r="N15677" s="2"/>
    </row>
    <row r="15678" spans="1:14" x14ac:dyDescent="0.35">
      <c r="A15678" s="2"/>
      <c r="D15678" s="2"/>
      <c r="G15678" s="2"/>
      <c r="J15678" s="2"/>
      <c r="N15678" s="2"/>
    </row>
    <row r="15679" spans="1:14" x14ac:dyDescent="0.35">
      <c r="A15679" s="2"/>
      <c r="D15679" s="2"/>
      <c r="G15679" s="2"/>
      <c r="J15679" s="2"/>
      <c r="N15679" s="2"/>
    </row>
    <row r="15680" spans="1:14" x14ac:dyDescent="0.35">
      <c r="A15680" s="2"/>
      <c r="D15680" s="2"/>
      <c r="G15680" s="2"/>
      <c r="J15680" s="2"/>
      <c r="N15680" s="2"/>
    </row>
    <row r="15681" spans="1:14" x14ac:dyDescent="0.35">
      <c r="A15681" s="2"/>
      <c r="D15681" s="2"/>
      <c r="G15681" s="2"/>
      <c r="J15681" s="2"/>
      <c r="N15681" s="2"/>
    </row>
    <row r="15682" spans="1:14" x14ac:dyDescent="0.35">
      <c r="A15682" s="2"/>
      <c r="D15682" s="2"/>
      <c r="G15682" s="2"/>
      <c r="J15682" s="2"/>
      <c r="N15682" s="2"/>
    </row>
    <row r="15683" spans="1:14" x14ac:dyDescent="0.35">
      <c r="A15683" s="2"/>
      <c r="D15683" s="2"/>
      <c r="G15683" s="2"/>
      <c r="J15683" s="2"/>
      <c r="N15683" s="2"/>
    </row>
    <row r="15684" spans="1:14" x14ac:dyDescent="0.35">
      <c r="A15684" s="2"/>
      <c r="D15684" s="2"/>
      <c r="G15684" s="2"/>
      <c r="J15684" s="2"/>
      <c r="N15684" s="2"/>
    </row>
    <row r="15685" spans="1:14" x14ac:dyDescent="0.35">
      <c r="A15685" s="2"/>
      <c r="D15685" s="2"/>
      <c r="G15685" s="2"/>
      <c r="J15685" s="2"/>
      <c r="N15685" s="2"/>
    </row>
    <row r="15686" spans="1:14" x14ac:dyDescent="0.35">
      <c r="A15686" s="2"/>
      <c r="D15686" s="2"/>
      <c r="G15686" s="2"/>
      <c r="J15686" s="2"/>
      <c r="N15686" s="2"/>
    </row>
    <row r="15687" spans="1:14" x14ac:dyDescent="0.35">
      <c r="A15687" s="2"/>
      <c r="D15687" s="2"/>
      <c r="G15687" s="2"/>
      <c r="J15687" s="2"/>
      <c r="N15687" s="2"/>
    </row>
    <row r="15688" spans="1:14" x14ac:dyDescent="0.35">
      <c r="A15688" s="2"/>
      <c r="D15688" s="2"/>
      <c r="G15688" s="2"/>
      <c r="J15688" s="2"/>
      <c r="N15688" s="2"/>
    </row>
    <row r="15689" spans="1:14" x14ac:dyDescent="0.35">
      <c r="A15689" s="2"/>
      <c r="D15689" s="2"/>
      <c r="G15689" s="2"/>
      <c r="J15689" s="2"/>
      <c r="N15689" s="2"/>
    </row>
    <row r="15690" spans="1:14" x14ac:dyDescent="0.35">
      <c r="A15690" s="2"/>
      <c r="D15690" s="2"/>
      <c r="G15690" s="2"/>
      <c r="J15690" s="2"/>
      <c r="N15690" s="2"/>
    </row>
    <row r="15691" spans="1:14" x14ac:dyDescent="0.35">
      <c r="A15691" s="2"/>
      <c r="D15691" s="2"/>
      <c r="G15691" s="2"/>
      <c r="J15691" s="2"/>
      <c r="N15691" s="2"/>
    </row>
    <row r="15692" spans="1:14" x14ac:dyDescent="0.35">
      <c r="A15692" s="2"/>
      <c r="D15692" s="2"/>
      <c r="G15692" s="2"/>
      <c r="J15692" s="2"/>
      <c r="N15692" s="2"/>
    </row>
    <row r="15693" spans="1:14" x14ac:dyDescent="0.35">
      <c r="A15693" s="2"/>
      <c r="D15693" s="2"/>
      <c r="G15693" s="2"/>
      <c r="J15693" s="2"/>
      <c r="N15693" s="2"/>
    </row>
    <row r="15694" spans="1:14" x14ac:dyDescent="0.35">
      <c r="A15694" s="2"/>
      <c r="D15694" s="2"/>
      <c r="G15694" s="2"/>
      <c r="J15694" s="2"/>
      <c r="N15694" s="2"/>
    </row>
    <row r="15695" spans="1:14" x14ac:dyDescent="0.35">
      <c r="A15695" s="2"/>
      <c r="D15695" s="2"/>
      <c r="G15695" s="2"/>
      <c r="J15695" s="2"/>
      <c r="N15695" s="2"/>
    </row>
    <row r="15696" spans="1:14" x14ac:dyDescent="0.35">
      <c r="A15696" s="2"/>
      <c r="D15696" s="2"/>
      <c r="G15696" s="2"/>
      <c r="J15696" s="2"/>
      <c r="N15696" s="2"/>
    </row>
    <row r="15697" spans="1:14" x14ac:dyDescent="0.35">
      <c r="A15697" s="2"/>
      <c r="D15697" s="2"/>
      <c r="J15697" s="2"/>
      <c r="N15697" s="2"/>
    </row>
    <row r="15698" spans="1:14" x14ac:dyDescent="0.35">
      <c r="A15698" s="2"/>
      <c r="D15698" s="2"/>
      <c r="J15698" s="2"/>
      <c r="N15698" s="2"/>
    </row>
    <row r="15699" spans="1:14" x14ac:dyDescent="0.35">
      <c r="A15699" s="2"/>
      <c r="D15699" s="2"/>
      <c r="J15699" s="2"/>
      <c r="N15699" s="2"/>
    </row>
    <row r="15700" spans="1:14" x14ac:dyDescent="0.35">
      <c r="A15700" s="2"/>
      <c r="D15700" s="2"/>
      <c r="J15700" s="2"/>
      <c r="N15700" s="2"/>
    </row>
    <row r="15701" spans="1:14" x14ac:dyDescent="0.35">
      <c r="A15701" s="2"/>
      <c r="D15701" s="2"/>
      <c r="J15701" s="2"/>
      <c r="N15701" s="2"/>
    </row>
    <row r="15702" spans="1:14" x14ac:dyDescent="0.35">
      <c r="A15702" s="2"/>
      <c r="D15702" s="2"/>
      <c r="J15702" s="2"/>
      <c r="N15702" s="2"/>
    </row>
    <row r="15703" spans="1:14" x14ac:dyDescent="0.35">
      <c r="A15703" s="2"/>
      <c r="D15703" s="2"/>
      <c r="G15703" s="2"/>
      <c r="J15703" s="2"/>
      <c r="N15703" s="2"/>
    </row>
    <row r="15704" spans="1:14" x14ac:dyDescent="0.35">
      <c r="A15704" s="2"/>
      <c r="D15704" s="2"/>
      <c r="G15704" s="2"/>
      <c r="J15704" s="2"/>
      <c r="N15704" s="2"/>
    </row>
    <row r="15705" spans="1:14" x14ac:dyDescent="0.35">
      <c r="A15705" s="2"/>
      <c r="D15705" s="2"/>
      <c r="G15705" s="2"/>
      <c r="J15705" s="2"/>
      <c r="N15705" s="2"/>
    </row>
    <row r="15706" spans="1:14" x14ac:dyDescent="0.35">
      <c r="A15706" s="2"/>
      <c r="D15706" s="2"/>
      <c r="G15706" s="2"/>
      <c r="J15706" s="2"/>
      <c r="N15706" s="2"/>
    </row>
    <row r="15707" spans="1:14" x14ac:dyDescent="0.35">
      <c r="A15707" s="2"/>
      <c r="D15707" s="2"/>
      <c r="G15707" s="2"/>
      <c r="J15707" s="2"/>
      <c r="N15707" s="2"/>
    </row>
    <row r="15708" spans="1:14" x14ac:dyDescent="0.35">
      <c r="A15708" s="2"/>
      <c r="D15708" s="2"/>
      <c r="G15708" s="2"/>
      <c r="J15708" s="2"/>
      <c r="N15708" s="2"/>
    </row>
    <row r="15709" spans="1:14" x14ac:dyDescent="0.35">
      <c r="A15709" s="2"/>
      <c r="D15709" s="2"/>
      <c r="G15709" s="2"/>
      <c r="J15709" s="2"/>
      <c r="N15709" s="2"/>
    </row>
    <row r="15710" spans="1:14" x14ac:dyDescent="0.35">
      <c r="A15710" s="2"/>
      <c r="D15710" s="2"/>
      <c r="G15710" s="2"/>
      <c r="J15710" s="2"/>
      <c r="N15710" s="2"/>
    </row>
    <row r="15711" spans="1:14" x14ac:dyDescent="0.35">
      <c r="A15711" s="2"/>
      <c r="D15711" s="2"/>
      <c r="G15711" s="2"/>
      <c r="J15711" s="2"/>
      <c r="N15711" s="2"/>
    </row>
    <row r="15712" spans="1:14" x14ac:dyDescent="0.35">
      <c r="A15712" s="2"/>
      <c r="D15712" s="2"/>
      <c r="G15712" s="2"/>
      <c r="J15712" s="2"/>
      <c r="N15712" s="2"/>
    </row>
    <row r="15713" spans="1:14" x14ac:dyDescent="0.35">
      <c r="A15713" s="2"/>
      <c r="D15713" s="2"/>
      <c r="G15713" s="2"/>
      <c r="J15713" s="2"/>
      <c r="N15713" s="2"/>
    </row>
    <row r="15714" spans="1:14" x14ac:dyDescent="0.35">
      <c r="A15714" s="2"/>
      <c r="D15714" s="2"/>
      <c r="G15714" s="2"/>
      <c r="J15714" s="2"/>
      <c r="N15714" s="2"/>
    </row>
    <row r="15715" spans="1:14" x14ac:dyDescent="0.35">
      <c r="A15715" s="2"/>
      <c r="D15715" s="2"/>
      <c r="G15715" s="2"/>
      <c r="J15715" s="2"/>
      <c r="N15715" s="2"/>
    </row>
    <row r="15716" spans="1:14" x14ac:dyDescent="0.35">
      <c r="A15716" s="2"/>
      <c r="D15716" s="2"/>
      <c r="G15716" s="2"/>
      <c r="J15716" s="2"/>
      <c r="N15716" s="2"/>
    </row>
    <row r="15717" spans="1:14" x14ac:dyDescent="0.35">
      <c r="A15717" s="2"/>
      <c r="D15717" s="2"/>
      <c r="J15717" s="2"/>
      <c r="N15717" s="2"/>
    </row>
    <row r="15718" spans="1:14" x14ac:dyDescent="0.35">
      <c r="A15718" s="2"/>
      <c r="D15718" s="2"/>
      <c r="J15718" s="2"/>
      <c r="N15718" s="2"/>
    </row>
    <row r="15719" spans="1:14" x14ac:dyDescent="0.35">
      <c r="A15719" s="2"/>
      <c r="D15719" s="2"/>
      <c r="J15719" s="2"/>
      <c r="N15719" s="2"/>
    </row>
    <row r="15720" spans="1:14" x14ac:dyDescent="0.35">
      <c r="A15720" s="2"/>
      <c r="D15720" s="2"/>
      <c r="J15720" s="2"/>
      <c r="N15720" s="2"/>
    </row>
    <row r="15721" spans="1:14" x14ac:dyDescent="0.35">
      <c r="A15721" s="2"/>
      <c r="D15721" s="2"/>
      <c r="J15721" s="2"/>
      <c r="N15721" s="2"/>
    </row>
    <row r="15722" spans="1:14" x14ac:dyDescent="0.35">
      <c r="A15722" s="2"/>
      <c r="D15722" s="2"/>
      <c r="J15722" s="2"/>
      <c r="N15722" s="2"/>
    </row>
    <row r="15723" spans="1:14" x14ac:dyDescent="0.35">
      <c r="A15723" s="2"/>
      <c r="D15723" s="2"/>
      <c r="G15723" s="2"/>
      <c r="J15723" s="2"/>
      <c r="N15723" s="2"/>
    </row>
    <row r="15724" spans="1:14" x14ac:dyDescent="0.35">
      <c r="A15724" s="2"/>
      <c r="D15724" s="2"/>
      <c r="G15724" s="2"/>
      <c r="J15724" s="2"/>
      <c r="N15724" s="2"/>
    </row>
    <row r="15725" spans="1:14" x14ac:dyDescent="0.35">
      <c r="A15725" s="2"/>
      <c r="D15725" s="2"/>
      <c r="G15725" s="2"/>
      <c r="J15725" s="2"/>
      <c r="N15725" s="2"/>
    </row>
    <row r="15726" spans="1:14" x14ac:dyDescent="0.35">
      <c r="A15726" s="2"/>
      <c r="D15726" s="2"/>
      <c r="G15726" s="2"/>
      <c r="J15726" s="2"/>
      <c r="N15726" s="2"/>
    </row>
    <row r="15727" spans="1:14" x14ac:dyDescent="0.35">
      <c r="A15727" s="2"/>
      <c r="D15727" s="2"/>
      <c r="G15727" s="2"/>
      <c r="J15727" s="2"/>
      <c r="N15727" s="2"/>
    </row>
    <row r="15728" spans="1:14" x14ac:dyDescent="0.35">
      <c r="A15728" s="2"/>
      <c r="D15728" s="2"/>
      <c r="G15728" s="2"/>
      <c r="J15728" s="2"/>
      <c r="N15728" s="2"/>
    </row>
    <row r="15729" spans="1:14" x14ac:dyDescent="0.35">
      <c r="A15729" s="2"/>
      <c r="D15729" s="2"/>
      <c r="G15729" s="2"/>
      <c r="J15729" s="2"/>
      <c r="N15729" s="2"/>
    </row>
    <row r="15730" spans="1:14" x14ac:dyDescent="0.35">
      <c r="A15730" s="2"/>
      <c r="D15730" s="2"/>
      <c r="G15730" s="2"/>
      <c r="J15730" s="2"/>
      <c r="N15730" s="2"/>
    </row>
    <row r="15731" spans="1:14" x14ac:dyDescent="0.35">
      <c r="A15731" s="2"/>
      <c r="D15731" s="2"/>
      <c r="G15731" s="2"/>
      <c r="J15731" s="2"/>
      <c r="N15731" s="2"/>
    </row>
    <row r="15732" spans="1:14" x14ac:dyDescent="0.35">
      <c r="A15732" s="2"/>
      <c r="D15732" s="2"/>
      <c r="G15732" s="2"/>
      <c r="J15732" s="2"/>
      <c r="N15732" s="2"/>
    </row>
    <row r="15733" spans="1:14" x14ac:dyDescent="0.35">
      <c r="A15733" s="2"/>
      <c r="D15733" s="2"/>
      <c r="G15733" s="2"/>
      <c r="J15733" s="2"/>
      <c r="N15733" s="2"/>
    </row>
    <row r="15734" spans="1:14" x14ac:dyDescent="0.35">
      <c r="A15734" s="2"/>
      <c r="D15734" s="2"/>
      <c r="G15734" s="2"/>
      <c r="J15734" s="2"/>
      <c r="N15734" s="2"/>
    </row>
    <row r="15735" spans="1:14" x14ac:dyDescent="0.35">
      <c r="A15735" s="2"/>
      <c r="D15735" s="2"/>
      <c r="G15735" s="2"/>
      <c r="J15735" s="2"/>
      <c r="N15735" s="2"/>
    </row>
    <row r="15736" spans="1:14" x14ac:dyDescent="0.35">
      <c r="A15736" s="2"/>
      <c r="D15736" s="2"/>
      <c r="G15736" s="2"/>
      <c r="J15736" s="2"/>
      <c r="N15736" s="2"/>
    </row>
    <row r="15737" spans="1:14" x14ac:dyDescent="0.35">
      <c r="A15737" s="2"/>
      <c r="D15737" s="2"/>
      <c r="J15737" s="2"/>
      <c r="N15737" s="2"/>
    </row>
    <row r="15738" spans="1:14" x14ac:dyDescent="0.35">
      <c r="A15738" s="2"/>
      <c r="D15738" s="2"/>
      <c r="J15738" s="2"/>
      <c r="N15738" s="2"/>
    </row>
    <row r="15739" spans="1:14" x14ac:dyDescent="0.35">
      <c r="A15739" s="2"/>
      <c r="D15739" s="2"/>
      <c r="J15739" s="2"/>
      <c r="N15739" s="2"/>
    </row>
    <row r="15740" spans="1:14" x14ac:dyDescent="0.35">
      <c r="A15740" s="2"/>
      <c r="D15740" s="2"/>
      <c r="J15740" s="2"/>
      <c r="N15740" s="2"/>
    </row>
    <row r="15741" spans="1:14" x14ac:dyDescent="0.35">
      <c r="A15741" s="2"/>
      <c r="D15741" s="2"/>
      <c r="J15741" s="2"/>
      <c r="N15741" s="2"/>
    </row>
    <row r="15742" spans="1:14" x14ac:dyDescent="0.35">
      <c r="A15742" s="2"/>
      <c r="D15742" s="2"/>
      <c r="J15742" s="2"/>
      <c r="N15742" s="2"/>
    </row>
    <row r="15743" spans="1:14" x14ac:dyDescent="0.35">
      <c r="A15743" s="2"/>
      <c r="D15743" s="2"/>
      <c r="G15743" s="2"/>
      <c r="J15743" s="2"/>
      <c r="N15743" s="2"/>
    </row>
    <row r="15744" spans="1:14" x14ac:dyDescent="0.35">
      <c r="A15744" s="2"/>
      <c r="D15744" s="2"/>
      <c r="G15744" s="2"/>
      <c r="J15744" s="2"/>
      <c r="N15744" s="2"/>
    </row>
    <row r="15745" spans="1:14" x14ac:dyDescent="0.35">
      <c r="A15745" s="2"/>
      <c r="D15745" s="2"/>
      <c r="G15745" s="2"/>
      <c r="J15745" s="2"/>
      <c r="N15745" s="2"/>
    </row>
    <row r="15746" spans="1:14" x14ac:dyDescent="0.35">
      <c r="A15746" s="2"/>
      <c r="D15746" s="2"/>
      <c r="G15746" s="2"/>
      <c r="J15746" s="2"/>
      <c r="N15746" s="2"/>
    </row>
    <row r="15747" spans="1:14" x14ac:dyDescent="0.35">
      <c r="A15747" s="2"/>
      <c r="D15747" s="2"/>
      <c r="G15747" s="2"/>
      <c r="J15747" s="2"/>
      <c r="N15747" s="2"/>
    </row>
    <row r="15748" spans="1:14" x14ac:dyDescent="0.35">
      <c r="A15748" s="2"/>
      <c r="D15748" s="2"/>
      <c r="G15748" s="2"/>
      <c r="J15748" s="2"/>
      <c r="N15748" s="2"/>
    </row>
    <row r="15749" spans="1:14" x14ac:dyDescent="0.35">
      <c r="A15749" s="2"/>
      <c r="D15749" s="2"/>
      <c r="G15749" s="2"/>
      <c r="J15749" s="2"/>
      <c r="N15749" s="2"/>
    </row>
    <row r="15750" spans="1:14" x14ac:dyDescent="0.35">
      <c r="A15750" s="2"/>
      <c r="D15750" s="2"/>
      <c r="G15750" s="2"/>
      <c r="J15750" s="2"/>
      <c r="N15750" s="2"/>
    </row>
    <row r="15751" spans="1:14" x14ac:dyDescent="0.35">
      <c r="A15751" s="2"/>
      <c r="D15751" s="2"/>
      <c r="G15751" s="2"/>
      <c r="J15751" s="2"/>
      <c r="N15751" s="2"/>
    </row>
    <row r="15752" spans="1:14" x14ac:dyDescent="0.35">
      <c r="A15752" s="2"/>
      <c r="D15752" s="2"/>
      <c r="G15752" s="2"/>
      <c r="J15752" s="2"/>
      <c r="N15752" s="2"/>
    </row>
    <row r="15753" spans="1:14" x14ac:dyDescent="0.35">
      <c r="A15753" s="2"/>
      <c r="D15753" s="2"/>
      <c r="G15753" s="2"/>
      <c r="J15753" s="2"/>
      <c r="N15753" s="2"/>
    </row>
    <row r="15754" spans="1:14" x14ac:dyDescent="0.35">
      <c r="A15754" s="2"/>
      <c r="D15754" s="2"/>
      <c r="G15754" s="2"/>
      <c r="J15754" s="2"/>
      <c r="N15754" s="2"/>
    </row>
    <row r="15755" spans="1:14" x14ac:dyDescent="0.35">
      <c r="A15755" s="2"/>
      <c r="D15755" s="2"/>
      <c r="G15755" s="2"/>
      <c r="J15755" s="2"/>
      <c r="N15755" s="2"/>
    </row>
    <row r="15756" spans="1:14" x14ac:dyDescent="0.35">
      <c r="A15756" s="2"/>
      <c r="D15756" s="2"/>
      <c r="G15756" s="2"/>
      <c r="J15756" s="2"/>
      <c r="N15756" s="2"/>
    </row>
    <row r="15757" spans="1:14" x14ac:dyDescent="0.35">
      <c r="A15757" s="2"/>
      <c r="D15757" s="2"/>
      <c r="G15757" s="2"/>
      <c r="J15757" s="2"/>
      <c r="N15757" s="2"/>
    </row>
    <row r="15758" spans="1:14" x14ac:dyDescent="0.35">
      <c r="A15758" s="2"/>
      <c r="D15758" s="2"/>
      <c r="J15758" s="2"/>
      <c r="N15758" s="2"/>
    </row>
    <row r="15759" spans="1:14" x14ac:dyDescent="0.35">
      <c r="A15759" s="2"/>
      <c r="D15759" s="2"/>
      <c r="J15759" s="2"/>
      <c r="N15759" s="2"/>
    </row>
    <row r="15760" spans="1:14" x14ac:dyDescent="0.35">
      <c r="A15760" s="2"/>
      <c r="D15760" s="2"/>
      <c r="J15760" s="2"/>
      <c r="N15760" s="2"/>
    </row>
    <row r="15761" spans="1:14" x14ac:dyDescent="0.35">
      <c r="A15761" s="2"/>
      <c r="D15761" s="2"/>
      <c r="J15761" s="2"/>
      <c r="N15761" s="2"/>
    </row>
    <row r="15762" spans="1:14" x14ac:dyDescent="0.35">
      <c r="A15762" s="2"/>
      <c r="D15762" s="2"/>
      <c r="J15762" s="2"/>
      <c r="N15762" s="2"/>
    </row>
    <row r="15763" spans="1:14" x14ac:dyDescent="0.35">
      <c r="A15763" s="2"/>
      <c r="D15763" s="2"/>
      <c r="J15763" s="2"/>
      <c r="N15763" s="2"/>
    </row>
    <row r="15764" spans="1:14" x14ac:dyDescent="0.35">
      <c r="A15764" s="2"/>
      <c r="D15764" s="2"/>
      <c r="G15764" s="2"/>
      <c r="J15764" s="2"/>
      <c r="N15764" s="2"/>
    </row>
    <row r="15765" spans="1:14" x14ac:dyDescent="0.35">
      <c r="A15765" s="2"/>
      <c r="D15765" s="2"/>
      <c r="G15765" s="2"/>
      <c r="J15765" s="2"/>
      <c r="N15765" s="2"/>
    </row>
    <row r="15766" spans="1:14" x14ac:dyDescent="0.35">
      <c r="A15766" s="2"/>
      <c r="D15766" s="2"/>
      <c r="G15766" s="2"/>
      <c r="J15766" s="2"/>
      <c r="N15766" s="2"/>
    </row>
    <row r="15767" spans="1:14" x14ac:dyDescent="0.35">
      <c r="A15767" s="2"/>
      <c r="D15767" s="2"/>
      <c r="G15767" s="2"/>
      <c r="J15767" s="2"/>
      <c r="N15767" s="2"/>
    </row>
    <row r="15768" spans="1:14" x14ac:dyDescent="0.35">
      <c r="A15768" s="2"/>
      <c r="D15768" s="2"/>
      <c r="G15768" s="2"/>
      <c r="J15768" s="2"/>
      <c r="N15768" s="2"/>
    </row>
    <row r="15769" spans="1:14" x14ac:dyDescent="0.35">
      <c r="A15769" s="2"/>
      <c r="D15769" s="2"/>
      <c r="G15769" s="2"/>
      <c r="J15769" s="2"/>
      <c r="N15769" s="2"/>
    </row>
    <row r="15770" spans="1:14" x14ac:dyDescent="0.35">
      <c r="A15770" s="2"/>
      <c r="D15770" s="2"/>
      <c r="G15770" s="2"/>
      <c r="J15770" s="2"/>
      <c r="N15770" s="2"/>
    </row>
    <row r="15771" spans="1:14" x14ac:dyDescent="0.35">
      <c r="A15771" s="2"/>
      <c r="D15771" s="2"/>
      <c r="G15771" s="2"/>
      <c r="J15771" s="2"/>
      <c r="N15771" s="2"/>
    </row>
    <row r="15772" spans="1:14" x14ac:dyDescent="0.35">
      <c r="A15772" s="2"/>
      <c r="D15772" s="2"/>
      <c r="G15772" s="2"/>
      <c r="J15772" s="2"/>
      <c r="N15772" s="2"/>
    </row>
    <row r="15773" spans="1:14" x14ac:dyDescent="0.35">
      <c r="A15773" s="2"/>
      <c r="D15773" s="2"/>
      <c r="G15773" s="2"/>
      <c r="J15773" s="2"/>
      <c r="N15773" s="2"/>
    </row>
    <row r="15774" spans="1:14" x14ac:dyDescent="0.35">
      <c r="A15774" s="2"/>
      <c r="D15774" s="2"/>
      <c r="G15774" s="2"/>
      <c r="J15774" s="2"/>
      <c r="N15774" s="2"/>
    </row>
    <row r="15775" spans="1:14" x14ac:dyDescent="0.35">
      <c r="A15775" s="2"/>
      <c r="D15775" s="2"/>
      <c r="G15775" s="2"/>
      <c r="J15775" s="2"/>
      <c r="N15775" s="2"/>
    </row>
    <row r="15776" spans="1:14" x14ac:dyDescent="0.35">
      <c r="A15776" s="2"/>
      <c r="D15776" s="2"/>
      <c r="G15776" s="2"/>
      <c r="J15776" s="2"/>
      <c r="N15776" s="2"/>
    </row>
    <row r="15777" spans="1:14" x14ac:dyDescent="0.35">
      <c r="A15777" s="2"/>
      <c r="D15777" s="2"/>
      <c r="G15777" s="2"/>
      <c r="J15777" s="2"/>
      <c r="N15777" s="2"/>
    </row>
    <row r="15778" spans="1:14" x14ac:dyDescent="0.35">
      <c r="A15778" s="2"/>
      <c r="D15778" s="2"/>
      <c r="G15778" s="2"/>
      <c r="J15778" s="2"/>
      <c r="N15778" s="2"/>
    </row>
    <row r="15779" spans="1:14" x14ac:dyDescent="0.35">
      <c r="A15779" s="2"/>
      <c r="D15779" s="2"/>
      <c r="J15779" s="2"/>
      <c r="N15779" s="2"/>
    </row>
    <row r="15780" spans="1:14" x14ac:dyDescent="0.35">
      <c r="A15780" s="2"/>
      <c r="D15780" s="2"/>
      <c r="J15780" s="2"/>
      <c r="N15780" s="2"/>
    </row>
    <row r="15781" spans="1:14" x14ac:dyDescent="0.35">
      <c r="A15781" s="2"/>
      <c r="D15781" s="2"/>
      <c r="J15781" s="2"/>
      <c r="N15781" s="2"/>
    </row>
    <row r="15782" spans="1:14" x14ac:dyDescent="0.35">
      <c r="A15782" s="2"/>
      <c r="D15782" s="2"/>
      <c r="J15782" s="2"/>
      <c r="N15782" s="2"/>
    </row>
    <row r="15783" spans="1:14" x14ac:dyDescent="0.35">
      <c r="A15783" s="2"/>
      <c r="D15783" s="2"/>
      <c r="J15783" s="2"/>
      <c r="N15783" s="2"/>
    </row>
    <row r="15784" spans="1:14" x14ac:dyDescent="0.35">
      <c r="A15784" s="2"/>
      <c r="D15784" s="2"/>
      <c r="J15784" s="2"/>
      <c r="N15784" s="2"/>
    </row>
    <row r="15785" spans="1:14" x14ac:dyDescent="0.35">
      <c r="A15785" s="2"/>
      <c r="D15785" s="2"/>
      <c r="G15785" s="2"/>
      <c r="J15785" s="2"/>
      <c r="N15785" s="2"/>
    </row>
    <row r="15786" spans="1:14" x14ac:dyDescent="0.35">
      <c r="A15786" s="2"/>
      <c r="D15786" s="2"/>
      <c r="G15786" s="2"/>
      <c r="J15786" s="2"/>
      <c r="N15786" s="2"/>
    </row>
    <row r="15787" spans="1:14" x14ac:dyDescent="0.35">
      <c r="A15787" s="2"/>
      <c r="D15787" s="2"/>
      <c r="G15787" s="2"/>
      <c r="J15787" s="2"/>
      <c r="N15787" s="2"/>
    </row>
    <row r="15788" spans="1:14" x14ac:dyDescent="0.35">
      <c r="A15788" s="2"/>
      <c r="D15788" s="2"/>
      <c r="G15788" s="2"/>
      <c r="J15788" s="2"/>
      <c r="N15788" s="2"/>
    </row>
    <row r="15789" spans="1:14" x14ac:dyDescent="0.35">
      <c r="A15789" s="2"/>
      <c r="D15789" s="2"/>
      <c r="G15789" s="2"/>
      <c r="J15789" s="2"/>
      <c r="N15789" s="2"/>
    </row>
    <row r="15790" spans="1:14" x14ac:dyDescent="0.35">
      <c r="A15790" s="2"/>
      <c r="D15790" s="2"/>
      <c r="G15790" s="2"/>
      <c r="J15790" s="2"/>
      <c r="N15790" s="2"/>
    </row>
    <row r="15791" spans="1:14" x14ac:dyDescent="0.35">
      <c r="A15791" s="2"/>
      <c r="D15791" s="2"/>
      <c r="G15791" s="2"/>
      <c r="J15791" s="2"/>
      <c r="N15791" s="2"/>
    </row>
    <row r="15792" spans="1:14" x14ac:dyDescent="0.35">
      <c r="A15792" s="2"/>
      <c r="D15792" s="2"/>
      <c r="G15792" s="2"/>
      <c r="J15792" s="2"/>
      <c r="N15792" s="2"/>
    </row>
    <row r="15793" spans="1:14" x14ac:dyDescent="0.35">
      <c r="A15793" s="2"/>
      <c r="D15793" s="2"/>
      <c r="G15793" s="2"/>
      <c r="J15793" s="2"/>
      <c r="N15793" s="2"/>
    </row>
    <row r="15794" spans="1:14" x14ac:dyDescent="0.35">
      <c r="A15794" s="2"/>
      <c r="D15794" s="2"/>
      <c r="G15794" s="2"/>
      <c r="J15794" s="2"/>
      <c r="N15794" s="2"/>
    </row>
    <row r="15795" spans="1:14" x14ac:dyDescent="0.35">
      <c r="A15795" s="2"/>
      <c r="D15795" s="2"/>
      <c r="G15795" s="2"/>
      <c r="J15795" s="2"/>
      <c r="N15795" s="2"/>
    </row>
    <row r="15796" spans="1:14" x14ac:dyDescent="0.35">
      <c r="A15796" s="2"/>
      <c r="D15796" s="2"/>
      <c r="G15796" s="2"/>
      <c r="J15796" s="2"/>
      <c r="N15796" s="2"/>
    </row>
    <row r="15797" spans="1:14" x14ac:dyDescent="0.35">
      <c r="A15797" s="2"/>
      <c r="D15797" s="2"/>
      <c r="G15797" s="2"/>
      <c r="J15797" s="2"/>
      <c r="N15797" s="2"/>
    </row>
    <row r="15798" spans="1:14" x14ac:dyDescent="0.35">
      <c r="A15798" s="2"/>
      <c r="D15798" s="2"/>
      <c r="G15798" s="2"/>
      <c r="J15798" s="2"/>
      <c r="N15798" s="2"/>
    </row>
    <row r="15799" spans="1:14" x14ac:dyDescent="0.35">
      <c r="A15799" s="2"/>
      <c r="D15799" s="2"/>
      <c r="G15799" s="2"/>
      <c r="J15799" s="2"/>
      <c r="N15799" s="2"/>
    </row>
    <row r="15800" spans="1:14" x14ac:dyDescent="0.35">
      <c r="A15800" s="2"/>
      <c r="D15800" s="2"/>
      <c r="J15800" s="2"/>
      <c r="N15800" s="2"/>
    </row>
    <row r="15801" spans="1:14" x14ac:dyDescent="0.35">
      <c r="A15801" s="2"/>
      <c r="D15801" s="2"/>
      <c r="J15801" s="2"/>
      <c r="N15801" s="2"/>
    </row>
    <row r="15802" spans="1:14" x14ac:dyDescent="0.35">
      <c r="A15802" s="2"/>
      <c r="D15802" s="2"/>
      <c r="J15802" s="2"/>
      <c r="N15802" s="2"/>
    </row>
    <row r="15803" spans="1:14" x14ac:dyDescent="0.35">
      <c r="A15803" s="2"/>
      <c r="D15803" s="2"/>
      <c r="J15803" s="2"/>
      <c r="N15803" s="2"/>
    </row>
    <row r="15804" spans="1:14" x14ac:dyDescent="0.35">
      <c r="A15804" s="2"/>
      <c r="D15804" s="2"/>
      <c r="J15804" s="2"/>
      <c r="N15804" s="2"/>
    </row>
    <row r="15805" spans="1:14" x14ac:dyDescent="0.35">
      <c r="A15805" s="2"/>
      <c r="D15805" s="2"/>
      <c r="J15805" s="2"/>
      <c r="N15805" s="2"/>
    </row>
    <row r="15806" spans="1:14" x14ac:dyDescent="0.35">
      <c r="A15806" s="2"/>
      <c r="D15806" s="2"/>
      <c r="G15806" s="2"/>
      <c r="J15806" s="2"/>
      <c r="N15806" s="2"/>
    </row>
    <row r="15807" spans="1:14" x14ac:dyDescent="0.35">
      <c r="A15807" s="2"/>
      <c r="D15807" s="2"/>
      <c r="G15807" s="2"/>
      <c r="J15807" s="2"/>
      <c r="N15807" s="2"/>
    </row>
    <row r="15808" spans="1:14" x14ac:dyDescent="0.35">
      <c r="A15808" s="2"/>
      <c r="D15808" s="2"/>
      <c r="G15808" s="2"/>
      <c r="J15808" s="2"/>
      <c r="N15808" s="2"/>
    </row>
    <row r="15809" spans="1:14" x14ac:dyDescent="0.35">
      <c r="A15809" s="2"/>
      <c r="D15809" s="2"/>
      <c r="G15809" s="2"/>
      <c r="J15809" s="2"/>
      <c r="N15809" s="2"/>
    </row>
    <row r="15810" spans="1:14" x14ac:dyDescent="0.35">
      <c r="A15810" s="2"/>
      <c r="D15810" s="2"/>
      <c r="G15810" s="2"/>
      <c r="J15810" s="2"/>
      <c r="N15810" s="2"/>
    </row>
    <row r="15811" spans="1:14" x14ac:dyDescent="0.35">
      <c r="A15811" s="2"/>
      <c r="D15811" s="2"/>
      <c r="G15811" s="2"/>
      <c r="J15811" s="2"/>
      <c r="N15811" s="2"/>
    </row>
    <row r="15812" spans="1:14" x14ac:dyDescent="0.35">
      <c r="A15812" s="2"/>
      <c r="D15812" s="2"/>
      <c r="G15812" s="2"/>
      <c r="J15812" s="2"/>
      <c r="N15812" s="2"/>
    </row>
    <row r="15813" spans="1:14" x14ac:dyDescent="0.35">
      <c r="A15813" s="2"/>
      <c r="D15813" s="2"/>
      <c r="G15813" s="2"/>
      <c r="J15813" s="2"/>
      <c r="N15813" s="2"/>
    </row>
    <row r="15814" spans="1:14" x14ac:dyDescent="0.35">
      <c r="A15814" s="2"/>
      <c r="D15814" s="2"/>
      <c r="G15814" s="2"/>
      <c r="J15814" s="2"/>
      <c r="N15814" s="2"/>
    </row>
    <row r="15815" spans="1:14" x14ac:dyDescent="0.35">
      <c r="A15815" s="2"/>
      <c r="D15815" s="2"/>
      <c r="G15815" s="2"/>
      <c r="J15815" s="2"/>
      <c r="N15815" s="2"/>
    </row>
    <row r="15816" spans="1:14" x14ac:dyDescent="0.35">
      <c r="A15816" s="2"/>
      <c r="D15816" s="2"/>
      <c r="G15816" s="2"/>
      <c r="J15816" s="2"/>
      <c r="N15816" s="2"/>
    </row>
    <row r="15817" spans="1:14" x14ac:dyDescent="0.35">
      <c r="A15817" s="2"/>
      <c r="D15817" s="2"/>
      <c r="G15817" s="2"/>
      <c r="J15817" s="2"/>
      <c r="N15817" s="2"/>
    </row>
    <row r="15818" spans="1:14" x14ac:dyDescent="0.35">
      <c r="A15818" s="2"/>
      <c r="D15818" s="2"/>
      <c r="G15818" s="2"/>
      <c r="J15818" s="2"/>
      <c r="N15818" s="2"/>
    </row>
    <row r="15819" spans="1:14" x14ac:dyDescent="0.35">
      <c r="A15819" s="2"/>
      <c r="D15819" s="2"/>
      <c r="G15819" s="2"/>
      <c r="J15819" s="2"/>
      <c r="N15819" s="2"/>
    </row>
    <row r="15820" spans="1:14" x14ac:dyDescent="0.35">
      <c r="A15820" s="2"/>
      <c r="D15820" s="2"/>
      <c r="G15820" s="2"/>
      <c r="J15820" s="2"/>
      <c r="N15820" s="2"/>
    </row>
    <row r="15821" spans="1:14" x14ac:dyDescent="0.35">
      <c r="A15821" s="2"/>
      <c r="D15821" s="2"/>
      <c r="J15821" s="2"/>
      <c r="N15821" s="2"/>
    </row>
    <row r="15822" spans="1:14" x14ac:dyDescent="0.35">
      <c r="A15822" s="2"/>
      <c r="D15822" s="2"/>
      <c r="J15822" s="2"/>
      <c r="N15822" s="2"/>
    </row>
    <row r="15823" spans="1:14" x14ac:dyDescent="0.35">
      <c r="A15823" s="2"/>
      <c r="D15823" s="2"/>
      <c r="J15823" s="2"/>
      <c r="N15823" s="2"/>
    </row>
    <row r="15824" spans="1:14" x14ac:dyDescent="0.35">
      <c r="A15824" s="2"/>
      <c r="D15824" s="2"/>
      <c r="J15824" s="2"/>
      <c r="N15824" s="2"/>
    </row>
    <row r="15825" spans="1:14" x14ac:dyDescent="0.35">
      <c r="A15825" s="2"/>
      <c r="D15825" s="2"/>
      <c r="J15825" s="2"/>
      <c r="N15825" s="2"/>
    </row>
    <row r="15826" spans="1:14" x14ac:dyDescent="0.35">
      <c r="A15826" s="2"/>
      <c r="D15826" s="2"/>
      <c r="J15826" s="2"/>
      <c r="N15826" s="2"/>
    </row>
    <row r="15827" spans="1:14" x14ac:dyDescent="0.35">
      <c r="A15827" s="2"/>
      <c r="D15827" s="2"/>
      <c r="G15827" s="2"/>
      <c r="J15827" s="2"/>
      <c r="N15827" s="2"/>
    </row>
    <row r="15828" spans="1:14" x14ac:dyDescent="0.35">
      <c r="A15828" s="2"/>
      <c r="D15828" s="2"/>
      <c r="G15828" s="2"/>
      <c r="J15828" s="2"/>
      <c r="N15828" s="2"/>
    </row>
    <row r="15829" spans="1:14" x14ac:dyDescent="0.35">
      <c r="A15829" s="2"/>
      <c r="D15829" s="2"/>
      <c r="G15829" s="2"/>
      <c r="J15829" s="2"/>
      <c r="N15829" s="2"/>
    </row>
    <row r="15830" spans="1:14" x14ac:dyDescent="0.35">
      <c r="A15830" s="2"/>
      <c r="D15830" s="2"/>
      <c r="G15830" s="2"/>
      <c r="J15830" s="2"/>
      <c r="N15830" s="2"/>
    </row>
    <row r="15831" spans="1:14" x14ac:dyDescent="0.35">
      <c r="A15831" s="2"/>
      <c r="D15831" s="2"/>
      <c r="G15831" s="2"/>
      <c r="J15831" s="2"/>
      <c r="N15831" s="2"/>
    </row>
    <row r="15832" spans="1:14" x14ac:dyDescent="0.35">
      <c r="A15832" s="2"/>
      <c r="D15832" s="2"/>
      <c r="G15832" s="2"/>
      <c r="J15832" s="2"/>
      <c r="N15832" s="2"/>
    </row>
    <row r="15833" spans="1:14" x14ac:dyDescent="0.35">
      <c r="A15833" s="2"/>
      <c r="D15833" s="2"/>
      <c r="G15833" s="2"/>
      <c r="J15833" s="2"/>
      <c r="N15833" s="2"/>
    </row>
    <row r="15834" spans="1:14" x14ac:dyDescent="0.35">
      <c r="A15834" s="2"/>
      <c r="D15834" s="2"/>
      <c r="G15834" s="2"/>
      <c r="J15834" s="2"/>
      <c r="N15834" s="2"/>
    </row>
    <row r="15835" spans="1:14" x14ac:dyDescent="0.35">
      <c r="A15835" s="2"/>
      <c r="D15835" s="2"/>
      <c r="G15835" s="2"/>
      <c r="J15835" s="2"/>
      <c r="N15835" s="2"/>
    </row>
    <row r="15836" spans="1:14" x14ac:dyDescent="0.35">
      <c r="A15836" s="2"/>
      <c r="D15836" s="2"/>
      <c r="G15836" s="2"/>
      <c r="J15836" s="2"/>
      <c r="N15836" s="2"/>
    </row>
    <row r="15837" spans="1:14" x14ac:dyDescent="0.35">
      <c r="A15837" s="2"/>
      <c r="D15837" s="2"/>
      <c r="G15837" s="2"/>
      <c r="J15837" s="2"/>
      <c r="N15837" s="2"/>
    </row>
    <row r="15838" spans="1:14" x14ac:dyDescent="0.35">
      <c r="A15838" s="2"/>
      <c r="D15838" s="2"/>
      <c r="G15838" s="2"/>
      <c r="J15838" s="2"/>
      <c r="N15838" s="2"/>
    </row>
    <row r="15839" spans="1:14" x14ac:dyDescent="0.35">
      <c r="A15839" s="2"/>
      <c r="D15839" s="2"/>
      <c r="G15839" s="2"/>
      <c r="J15839" s="2"/>
      <c r="N15839" s="2"/>
    </row>
    <row r="15840" spans="1:14" x14ac:dyDescent="0.35">
      <c r="A15840" s="2"/>
      <c r="D15840" s="2"/>
      <c r="J15840" s="2"/>
      <c r="N15840" s="2"/>
    </row>
    <row r="15841" spans="1:14" x14ac:dyDescent="0.35">
      <c r="A15841" s="2"/>
      <c r="D15841" s="2"/>
      <c r="J15841" s="2"/>
      <c r="N15841" s="2"/>
    </row>
    <row r="15842" spans="1:14" x14ac:dyDescent="0.35">
      <c r="A15842" s="2"/>
      <c r="D15842" s="2"/>
      <c r="J15842" s="2"/>
      <c r="N15842" s="2"/>
    </row>
    <row r="15843" spans="1:14" x14ac:dyDescent="0.35">
      <c r="A15843" s="2"/>
      <c r="D15843" s="2"/>
      <c r="J15843" s="2"/>
      <c r="N15843" s="2"/>
    </row>
    <row r="15844" spans="1:14" x14ac:dyDescent="0.35">
      <c r="A15844" s="2"/>
      <c r="D15844" s="2"/>
      <c r="J15844" s="2"/>
      <c r="N15844" s="2"/>
    </row>
    <row r="15845" spans="1:14" x14ac:dyDescent="0.35">
      <c r="A15845" s="2"/>
      <c r="D15845" s="2"/>
      <c r="J15845" s="2"/>
      <c r="N15845" s="2"/>
    </row>
    <row r="15846" spans="1:14" x14ac:dyDescent="0.35">
      <c r="A15846" s="2"/>
      <c r="D15846" s="2"/>
      <c r="G15846" s="2"/>
      <c r="J15846" s="2"/>
      <c r="N15846" s="2"/>
    </row>
    <row r="15847" spans="1:14" x14ac:dyDescent="0.35">
      <c r="A15847" s="2"/>
      <c r="D15847" s="2"/>
      <c r="G15847" s="2"/>
      <c r="J15847" s="2"/>
      <c r="N15847" s="2"/>
    </row>
    <row r="15848" spans="1:14" x14ac:dyDescent="0.35">
      <c r="A15848" s="2"/>
      <c r="D15848" s="2"/>
      <c r="G15848" s="2"/>
      <c r="J15848" s="2"/>
      <c r="N15848" s="2"/>
    </row>
    <row r="15849" spans="1:14" x14ac:dyDescent="0.35">
      <c r="A15849" s="2"/>
      <c r="D15849" s="2"/>
      <c r="G15849" s="2"/>
      <c r="J15849" s="2"/>
      <c r="N15849" s="2"/>
    </row>
    <row r="15850" spans="1:14" x14ac:dyDescent="0.35">
      <c r="A15850" s="2"/>
      <c r="D15850" s="2"/>
      <c r="G15850" s="2"/>
      <c r="J15850" s="2"/>
      <c r="N15850" s="2"/>
    </row>
    <row r="15851" spans="1:14" x14ac:dyDescent="0.35">
      <c r="A15851" s="2"/>
      <c r="D15851" s="2"/>
      <c r="G15851" s="2"/>
      <c r="J15851" s="2"/>
      <c r="N15851" s="2"/>
    </row>
    <row r="15852" spans="1:14" x14ac:dyDescent="0.35">
      <c r="A15852" s="2"/>
      <c r="D15852" s="2"/>
      <c r="G15852" s="2"/>
      <c r="J15852" s="2"/>
      <c r="N15852" s="2"/>
    </row>
    <row r="15853" spans="1:14" x14ac:dyDescent="0.35">
      <c r="A15853" s="2"/>
      <c r="D15853" s="2"/>
      <c r="G15853" s="2"/>
      <c r="J15853" s="2"/>
      <c r="N15853" s="2"/>
    </row>
    <row r="15854" spans="1:14" x14ac:dyDescent="0.35">
      <c r="A15854" s="2"/>
      <c r="D15854" s="2"/>
      <c r="G15854" s="2"/>
      <c r="J15854" s="2"/>
      <c r="N15854" s="2"/>
    </row>
    <row r="15855" spans="1:14" x14ac:dyDescent="0.35">
      <c r="A15855" s="2"/>
      <c r="D15855" s="2"/>
      <c r="G15855" s="2"/>
      <c r="J15855" s="2"/>
      <c r="N15855" s="2"/>
    </row>
    <row r="15856" spans="1:14" x14ac:dyDescent="0.35">
      <c r="A15856" s="2"/>
      <c r="D15856" s="2"/>
      <c r="G15856" s="2"/>
      <c r="J15856" s="2"/>
      <c r="N15856" s="2"/>
    </row>
    <row r="15857" spans="1:14" x14ac:dyDescent="0.35">
      <c r="A15857" s="2"/>
      <c r="D15857" s="2"/>
      <c r="G15857" s="2"/>
      <c r="J15857" s="2"/>
      <c r="N15857" s="2"/>
    </row>
    <row r="15858" spans="1:14" x14ac:dyDescent="0.35">
      <c r="A15858" s="2"/>
      <c r="D15858" s="2"/>
      <c r="G15858" s="2"/>
      <c r="J15858" s="2"/>
      <c r="N15858" s="2"/>
    </row>
    <row r="15859" spans="1:14" x14ac:dyDescent="0.35">
      <c r="A15859" s="2"/>
      <c r="D15859" s="2"/>
      <c r="G15859" s="2"/>
      <c r="J15859" s="2"/>
      <c r="N15859" s="2"/>
    </row>
    <row r="15860" spans="1:14" x14ac:dyDescent="0.35">
      <c r="A15860" s="2"/>
      <c r="D15860" s="2"/>
      <c r="G15860" s="2"/>
      <c r="J15860" s="2"/>
      <c r="N15860" s="2"/>
    </row>
    <row r="15861" spans="1:14" x14ac:dyDescent="0.35">
      <c r="A15861" s="2"/>
      <c r="D15861" s="2"/>
      <c r="J15861" s="2"/>
      <c r="N15861" s="2"/>
    </row>
    <row r="15862" spans="1:14" x14ac:dyDescent="0.35">
      <c r="A15862" s="2"/>
      <c r="D15862" s="2"/>
      <c r="J15862" s="2"/>
      <c r="N15862" s="2"/>
    </row>
    <row r="15863" spans="1:14" x14ac:dyDescent="0.35">
      <c r="A15863" s="2"/>
      <c r="D15863" s="2"/>
      <c r="J15863" s="2"/>
      <c r="N15863" s="2"/>
    </row>
    <row r="15864" spans="1:14" x14ac:dyDescent="0.35">
      <c r="A15864" s="2"/>
      <c r="D15864" s="2"/>
      <c r="J15864" s="2"/>
      <c r="N15864" s="2"/>
    </row>
    <row r="15865" spans="1:14" x14ac:dyDescent="0.35">
      <c r="A15865" s="2"/>
      <c r="D15865" s="2"/>
      <c r="J15865" s="2"/>
      <c r="N15865" s="2"/>
    </row>
    <row r="15866" spans="1:14" x14ac:dyDescent="0.35">
      <c r="A15866" s="2"/>
      <c r="D15866" s="2"/>
      <c r="J15866" s="2"/>
      <c r="N15866" s="2"/>
    </row>
    <row r="15867" spans="1:14" x14ac:dyDescent="0.35">
      <c r="A15867" s="2"/>
      <c r="D15867" s="2"/>
      <c r="G15867" s="2"/>
      <c r="J15867" s="2"/>
      <c r="N15867" s="2"/>
    </row>
    <row r="15868" spans="1:14" x14ac:dyDescent="0.35">
      <c r="A15868" s="2"/>
      <c r="D15868" s="2"/>
      <c r="G15868" s="2"/>
      <c r="J15868" s="2"/>
      <c r="N15868" s="2"/>
    </row>
    <row r="15869" spans="1:14" x14ac:dyDescent="0.35">
      <c r="A15869" s="2"/>
      <c r="D15869" s="2"/>
      <c r="G15869" s="2"/>
      <c r="J15869" s="2"/>
      <c r="N15869" s="2"/>
    </row>
    <row r="15870" spans="1:14" x14ac:dyDescent="0.35">
      <c r="A15870" s="2"/>
      <c r="D15870" s="2"/>
      <c r="G15870" s="2"/>
      <c r="J15870" s="2"/>
      <c r="N15870" s="2"/>
    </row>
    <row r="15871" spans="1:14" x14ac:dyDescent="0.35">
      <c r="A15871" s="2"/>
      <c r="D15871" s="2"/>
      <c r="G15871" s="2"/>
      <c r="J15871" s="2"/>
      <c r="N15871" s="2"/>
    </row>
    <row r="15872" spans="1:14" x14ac:dyDescent="0.35">
      <c r="A15872" s="2"/>
      <c r="D15872" s="2"/>
      <c r="G15872" s="2"/>
      <c r="J15872" s="2"/>
      <c r="N15872" s="2"/>
    </row>
    <row r="15873" spans="1:14" x14ac:dyDescent="0.35">
      <c r="A15873" s="2"/>
      <c r="D15873" s="2"/>
      <c r="G15873" s="2"/>
      <c r="J15873" s="2"/>
      <c r="N15873" s="2"/>
    </row>
    <row r="15874" spans="1:14" x14ac:dyDescent="0.35">
      <c r="A15874" s="2"/>
      <c r="D15874" s="2"/>
      <c r="G15874" s="2"/>
      <c r="J15874" s="2"/>
      <c r="N15874" s="2"/>
    </row>
    <row r="15875" spans="1:14" x14ac:dyDescent="0.35">
      <c r="A15875" s="2"/>
      <c r="D15875" s="2"/>
      <c r="G15875" s="2"/>
      <c r="J15875" s="2"/>
      <c r="N15875" s="2"/>
    </row>
    <row r="15876" spans="1:14" x14ac:dyDescent="0.35">
      <c r="A15876" s="2"/>
      <c r="D15876" s="2"/>
      <c r="G15876" s="2"/>
      <c r="J15876" s="2"/>
      <c r="N15876" s="2"/>
    </row>
    <row r="15877" spans="1:14" x14ac:dyDescent="0.35">
      <c r="A15877" s="2"/>
      <c r="D15877" s="2"/>
      <c r="G15877" s="2"/>
      <c r="J15877" s="2"/>
      <c r="N15877" s="2"/>
    </row>
    <row r="15878" spans="1:14" x14ac:dyDescent="0.35">
      <c r="A15878" s="2"/>
      <c r="D15878" s="2"/>
      <c r="G15878" s="2"/>
      <c r="J15878" s="2"/>
      <c r="N15878" s="2"/>
    </row>
    <row r="15879" spans="1:14" x14ac:dyDescent="0.35">
      <c r="A15879" s="2"/>
      <c r="D15879" s="2"/>
      <c r="G15879" s="2"/>
      <c r="J15879" s="2"/>
      <c r="N15879" s="2"/>
    </row>
    <row r="15880" spans="1:14" x14ac:dyDescent="0.35">
      <c r="A15880" s="2"/>
      <c r="D15880" s="2"/>
      <c r="G15880" s="2"/>
      <c r="J15880" s="2"/>
      <c r="N15880" s="2"/>
    </row>
    <row r="15881" spans="1:14" x14ac:dyDescent="0.35">
      <c r="A15881" s="2"/>
      <c r="D15881" s="2"/>
      <c r="G15881" s="2"/>
      <c r="J15881" s="2"/>
      <c r="N15881" s="2"/>
    </row>
    <row r="15882" spans="1:14" x14ac:dyDescent="0.35">
      <c r="A15882" s="2"/>
      <c r="D15882" s="2"/>
      <c r="J15882" s="2"/>
      <c r="N15882" s="2"/>
    </row>
    <row r="15883" spans="1:14" x14ac:dyDescent="0.35">
      <c r="A15883" s="2"/>
      <c r="D15883" s="2"/>
      <c r="J15883" s="2"/>
      <c r="N15883" s="2"/>
    </row>
    <row r="15884" spans="1:14" x14ac:dyDescent="0.35">
      <c r="A15884" s="2"/>
      <c r="D15884" s="2"/>
      <c r="J15884" s="2"/>
      <c r="N15884" s="2"/>
    </row>
    <row r="15885" spans="1:14" x14ac:dyDescent="0.35">
      <c r="A15885" s="2"/>
      <c r="D15885" s="2"/>
      <c r="G15885" s="2"/>
      <c r="J15885" s="2"/>
      <c r="N15885" s="2"/>
    </row>
    <row r="15886" spans="1:14" x14ac:dyDescent="0.35">
      <c r="A15886" s="2"/>
      <c r="D15886" s="2"/>
      <c r="G15886" s="2"/>
      <c r="J15886" s="2"/>
      <c r="N15886" s="2"/>
    </row>
    <row r="15887" spans="1:14" x14ac:dyDescent="0.35">
      <c r="A15887" s="2"/>
      <c r="D15887" s="2"/>
      <c r="G15887" s="2"/>
      <c r="J15887" s="2"/>
      <c r="N15887" s="2"/>
    </row>
    <row r="15888" spans="1:14" x14ac:dyDescent="0.35">
      <c r="A15888" s="2"/>
      <c r="D15888" s="2"/>
      <c r="G15888" s="2"/>
      <c r="J15888" s="2"/>
      <c r="N15888" s="2"/>
    </row>
    <row r="15889" spans="1:14" x14ac:dyDescent="0.35">
      <c r="A15889" s="2"/>
      <c r="D15889" s="2"/>
      <c r="G15889" s="2"/>
      <c r="J15889" s="2"/>
      <c r="N15889" s="2"/>
    </row>
    <row r="15890" spans="1:14" x14ac:dyDescent="0.35">
      <c r="A15890" s="2"/>
      <c r="D15890" s="2"/>
      <c r="G15890" s="2"/>
      <c r="J15890" s="2"/>
      <c r="N15890" s="2"/>
    </row>
    <row r="15891" spans="1:14" x14ac:dyDescent="0.35">
      <c r="A15891" s="2"/>
      <c r="D15891" s="2"/>
      <c r="G15891" s="2"/>
      <c r="J15891" s="2"/>
      <c r="N15891" s="2"/>
    </row>
    <row r="15892" spans="1:14" x14ac:dyDescent="0.35">
      <c r="A15892" s="2"/>
      <c r="D15892" s="2"/>
      <c r="G15892" s="2"/>
      <c r="J15892" s="2"/>
      <c r="N15892" s="2"/>
    </row>
    <row r="15893" spans="1:14" x14ac:dyDescent="0.35">
      <c r="A15893" s="2"/>
      <c r="D15893" s="2"/>
      <c r="G15893" s="2"/>
      <c r="J15893" s="2"/>
      <c r="N15893" s="2"/>
    </row>
    <row r="15894" spans="1:14" x14ac:dyDescent="0.35">
      <c r="A15894" s="2"/>
      <c r="D15894" s="2"/>
      <c r="J15894" s="2"/>
      <c r="N15894" s="2"/>
    </row>
    <row r="15895" spans="1:14" x14ac:dyDescent="0.35">
      <c r="A15895" s="2"/>
      <c r="D15895" s="2"/>
      <c r="J15895" s="2"/>
      <c r="N15895" s="2"/>
    </row>
    <row r="15896" spans="1:14" x14ac:dyDescent="0.35">
      <c r="A15896" s="2"/>
      <c r="D15896" s="2"/>
      <c r="J15896" s="2"/>
      <c r="N15896" s="2"/>
    </row>
    <row r="15897" spans="1:14" x14ac:dyDescent="0.35">
      <c r="A15897" s="2"/>
      <c r="D15897" s="2"/>
      <c r="J15897" s="2"/>
      <c r="N15897" s="2"/>
    </row>
    <row r="15898" spans="1:14" x14ac:dyDescent="0.35">
      <c r="A15898" s="2"/>
      <c r="D15898" s="2"/>
      <c r="J15898" s="2"/>
      <c r="N15898" s="2"/>
    </row>
    <row r="15899" spans="1:14" x14ac:dyDescent="0.35">
      <c r="A15899" s="2"/>
      <c r="D15899" s="2"/>
      <c r="J15899" s="2"/>
      <c r="N15899" s="2"/>
    </row>
    <row r="15900" spans="1:14" x14ac:dyDescent="0.35">
      <c r="A15900" s="2"/>
      <c r="D15900" s="2"/>
      <c r="G15900" s="2"/>
      <c r="J15900" s="2"/>
      <c r="N15900" s="2"/>
    </row>
    <row r="15901" spans="1:14" x14ac:dyDescent="0.35">
      <c r="A15901" s="2"/>
      <c r="D15901" s="2"/>
      <c r="G15901" s="2"/>
      <c r="J15901" s="2"/>
      <c r="N15901" s="2"/>
    </row>
    <row r="15902" spans="1:14" x14ac:dyDescent="0.35">
      <c r="A15902" s="2"/>
      <c r="D15902" s="2"/>
      <c r="G15902" s="2"/>
      <c r="J15902" s="2"/>
      <c r="N15902" s="2"/>
    </row>
    <row r="15903" spans="1:14" x14ac:dyDescent="0.35">
      <c r="A15903" s="2"/>
      <c r="D15903" s="2"/>
      <c r="G15903" s="2"/>
      <c r="J15903" s="2"/>
      <c r="N15903" s="2"/>
    </row>
    <row r="15904" spans="1:14" x14ac:dyDescent="0.35">
      <c r="A15904" s="2"/>
      <c r="D15904" s="2"/>
      <c r="G15904" s="2"/>
      <c r="J15904" s="2"/>
      <c r="N15904" s="2"/>
    </row>
    <row r="15905" spans="1:14" x14ac:dyDescent="0.35">
      <c r="A15905" s="2"/>
      <c r="D15905" s="2"/>
      <c r="G15905" s="2"/>
      <c r="J15905" s="2"/>
      <c r="N15905" s="2"/>
    </row>
    <row r="15906" spans="1:14" x14ac:dyDescent="0.35">
      <c r="A15906" s="2"/>
      <c r="D15906" s="2"/>
      <c r="G15906" s="2"/>
      <c r="J15906" s="2"/>
      <c r="N15906" s="2"/>
    </row>
    <row r="15907" spans="1:14" x14ac:dyDescent="0.35">
      <c r="A15907" s="2"/>
      <c r="D15907" s="2"/>
      <c r="G15907" s="2"/>
      <c r="J15907" s="2"/>
      <c r="N15907" s="2"/>
    </row>
    <row r="15908" spans="1:14" x14ac:dyDescent="0.35">
      <c r="A15908" s="2"/>
      <c r="D15908" s="2"/>
      <c r="G15908" s="2"/>
      <c r="J15908" s="2"/>
      <c r="N15908" s="2"/>
    </row>
    <row r="15909" spans="1:14" x14ac:dyDescent="0.35">
      <c r="A15909" s="2"/>
      <c r="D15909" s="2"/>
      <c r="G15909" s="2"/>
      <c r="J15909" s="2"/>
      <c r="N15909" s="2"/>
    </row>
    <row r="15910" spans="1:14" x14ac:dyDescent="0.35">
      <c r="A15910" s="2"/>
      <c r="D15910" s="2"/>
      <c r="G15910" s="2"/>
      <c r="J15910" s="2"/>
      <c r="N15910" s="2"/>
    </row>
    <row r="15911" spans="1:14" x14ac:dyDescent="0.35">
      <c r="A15911" s="2"/>
      <c r="D15911" s="2"/>
      <c r="G15911" s="2"/>
      <c r="J15911" s="2"/>
      <c r="N15911" s="2"/>
    </row>
    <row r="15912" spans="1:14" x14ac:dyDescent="0.35">
      <c r="A15912" s="2"/>
      <c r="D15912" s="2"/>
      <c r="G15912" s="2"/>
      <c r="J15912" s="2"/>
      <c r="N15912" s="2"/>
    </row>
    <row r="15913" spans="1:14" x14ac:dyDescent="0.35">
      <c r="A15913" s="2"/>
      <c r="D15913" s="2"/>
      <c r="J15913" s="2"/>
      <c r="N15913" s="2"/>
    </row>
    <row r="15914" spans="1:14" x14ac:dyDescent="0.35">
      <c r="A15914" s="2"/>
      <c r="D15914" s="2"/>
      <c r="J15914" s="2"/>
      <c r="N15914" s="2"/>
    </row>
    <row r="15915" spans="1:14" x14ac:dyDescent="0.35">
      <c r="A15915" s="2"/>
      <c r="D15915" s="2"/>
      <c r="J15915" s="2"/>
      <c r="N15915" s="2"/>
    </row>
    <row r="15916" spans="1:14" x14ac:dyDescent="0.35">
      <c r="A15916" s="2"/>
      <c r="D15916" s="2"/>
      <c r="J15916" s="2"/>
      <c r="N15916" s="2"/>
    </row>
    <row r="15917" spans="1:14" x14ac:dyDescent="0.35">
      <c r="A15917" s="2"/>
      <c r="D15917" s="2"/>
      <c r="J15917" s="2"/>
      <c r="N15917" s="2"/>
    </row>
    <row r="15918" spans="1:14" x14ac:dyDescent="0.35">
      <c r="A15918" s="2"/>
      <c r="D15918" s="2"/>
      <c r="G15918" s="2"/>
      <c r="J15918" s="2"/>
      <c r="N15918" s="2"/>
    </row>
    <row r="15919" spans="1:14" x14ac:dyDescent="0.35">
      <c r="A15919" s="2"/>
      <c r="D15919" s="2"/>
      <c r="G15919" s="2"/>
      <c r="J15919" s="2"/>
      <c r="N15919" s="2"/>
    </row>
    <row r="15920" spans="1:14" x14ac:dyDescent="0.35">
      <c r="A15920" s="2"/>
      <c r="D15920" s="2"/>
      <c r="G15920" s="2"/>
      <c r="J15920" s="2"/>
      <c r="N15920" s="2"/>
    </row>
    <row r="15921" spans="1:14" x14ac:dyDescent="0.35">
      <c r="A15921" s="2"/>
      <c r="D15921" s="2"/>
      <c r="G15921" s="2"/>
      <c r="J15921" s="2"/>
      <c r="N15921" s="2"/>
    </row>
    <row r="15922" spans="1:14" x14ac:dyDescent="0.35">
      <c r="A15922" s="2"/>
      <c r="D15922" s="2"/>
      <c r="G15922" s="2"/>
      <c r="J15922" s="2"/>
      <c r="N15922" s="2"/>
    </row>
    <row r="15923" spans="1:14" x14ac:dyDescent="0.35">
      <c r="A15923" s="2"/>
      <c r="D15923" s="2"/>
      <c r="G15923" s="2"/>
      <c r="J15923" s="2"/>
      <c r="N15923" s="2"/>
    </row>
    <row r="15924" spans="1:14" x14ac:dyDescent="0.35">
      <c r="A15924" s="2"/>
      <c r="D15924" s="2"/>
      <c r="G15924" s="2"/>
      <c r="J15924" s="2"/>
      <c r="N15924" s="2"/>
    </row>
    <row r="15925" spans="1:14" x14ac:dyDescent="0.35">
      <c r="A15925" s="2"/>
      <c r="D15925" s="2"/>
      <c r="G15925" s="2"/>
      <c r="J15925" s="2"/>
      <c r="N15925" s="2"/>
    </row>
    <row r="15926" spans="1:14" x14ac:dyDescent="0.35">
      <c r="A15926" s="2"/>
      <c r="D15926" s="2"/>
      <c r="G15926" s="2"/>
      <c r="J15926" s="2"/>
      <c r="N15926" s="2"/>
    </row>
    <row r="15927" spans="1:14" x14ac:dyDescent="0.35">
      <c r="A15927" s="2"/>
      <c r="D15927" s="2"/>
      <c r="G15927" s="2"/>
      <c r="J15927" s="2"/>
      <c r="N15927" s="2"/>
    </row>
    <row r="15928" spans="1:14" x14ac:dyDescent="0.35">
      <c r="A15928" s="2"/>
      <c r="D15928" s="2"/>
      <c r="G15928" s="2"/>
      <c r="J15928" s="2"/>
      <c r="N15928" s="2"/>
    </row>
    <row r="15929" spans="1:14" x14ac:dyDescent="0.35">
      <c r="A15929" s="2"/>
      <c r="D15929" s="2"/>
      <c r="J15929" s="2"/>
      <c r="N15929" s="2"/>
    </row>
    <row r="15930" spans="1:14" x14ac:dyDescent="0.35">
      <c r="A15930" s="2"/>
      <c r="D15930" s="2"/>
      <c r="J15930" s="2"/>
      <c r="N15930" s="2"/>
    </row>
    <row r="15931" spans="1:14" x14ac:dyDescent="0.35">
      <c r="A15931" s="2"/>
      <c r="D15931" s="2"/>
      <c r="J15931" s="2"/>
      <c r="N15931" s="2"/>
    </row>
    <row r="15932" spans="1:14" x14ac:dyDescent="0.35">
      <c r="A15932" s="2"/>
      <c r="D15932" s="2"/>
      <c r="J15932" s="2"/>
      <c r="N15932" s="2"/>
    </row>
    <row r="15933" spans="1:14" x14ac:dyDescent="0.35">
      <c r="A15933" s="2"/>
      <c r="D15933" s="2"/>
      <c r="J15933" s="2"/>
      <c r="N15933" s="2"/>
    </row>
    <row r="15934" spans="1:14" x14ac:dyDescent="0.35">
      <c r="A15934" s="2"/>
      <c r="D15934" s="2"/>
      <c r="J15934" s="2"/>
      <c r="N15934" s="2"/>
    </row>
    <row r="15935" spans="1:14" x14ac:dyDescent="0.35">
      <c r="A15935" s="2"/>
      <c r="D15935" s="2"/>
      <c r="G15935" s="2"/>
      <c r="J15935" s="2"/>
      <c r="N15935" s="2"/>
    </row>
    <row r="15936" spans="1:14" x14ac:dyDescent="0.35">
      <c r="A15936" s="2"/>
      <c r="D15936" s="2"/>
      <c r="G15936" s="2"/>
      <c r="J15936" s="2"/>
      <c r="N15936" s="2"/>
    </row>
    <row r="15937" spans="1:14" x14ac:dyDescent="0.35">
      <c r="A15937" s="2"/>
      <c r="D15937" s="2"/>
      <c r="G15937" s="2"/>
      <c r="J15937" s="2"/>
      <c r="N15937" s="2"/>
    </row>
    <row r="15938" spans="1:14" x14ac:dyDescent="0.35">
      <c r="A15938" s="2"/>
      <c r="D15938" s="2"/>
      <c r="G15938" s="2"/>
      <c r="J15938" s="2"/>
      <c r="N15938" s="2"/>
    </row>
    <row r="15939" spans="1:14" x14ac:dyDescent="0.35">
      <c r="A15939" s="2"/>
      <c r="D15939" s="2"/>
      <c r="G15939" s="2"/>
      <c r="J15939" s="2"/>
      <c r="N15939" s="2"/>
    </row>
    <row r="15940" spans="1:14" x14ac:dyDescent="0.35">
      <c r="A15940" s="2"/>
      <c r="D15940" s="2"/>
      <c r="G15940" s="2"/>
      <c r="J15940" s="2"/>
      <c r="N15940" s="2"/>
    </row>
    <row r="15941" spans="1:14" x14ac:dyDescent="0.35">
      <c r="A15941" s="2"/>
      <c r="D15941" s="2"/>
      <c r="G15941" s="2"/>
      <c r="J15941" s="2"/>
      <c r="N15941" s="2"/>
    </row>
    <row r="15942" spans="1:14" x14ac:dyDescent="0.35">
      <c r="A15942" s="2"/>
      <c r="D15942" s="2"/>
      <c r="G15942" s="2"/>
      <c r="J15942" s="2"/>
      <c r="N15942" s="2"/>
    </row>
    <row r="15943" spans="1:14" x14ac:dyDescent="0.35">
      <c r="A15943" s="2"/>
      <c r="D15943" s="2"/>
      <c r="G15943" s="2"/>
      <c r="J15943" s="2"/>
      <c r="N15943" s="2"/>
    </row>
    <row r="15944" spans="1:14" x14ac:dyDescent="0.35">
      <c r="A15944" s="2"/>
      <c r="D15944" s="2"/>
      <c r="G15944" s="2"/>
      <c r="J15944" s="2"/>
      <c r="N15944" s="2"/>
    </row>
    <row r="15945" spans="1:14" x14ac:dyDescent="0.35">
      <c r="A15945" s="2"/>
      <c r="D15945" s="2"/>
      <c r="G15945" s="2"/>
      <c r="J15945" s="2"/>
      <c r="N15945" s="2"/>
    </row>
    <row r="15946" spans="1:14" x14ac:dyDescent="0.35">
      <c r="A15946" s="2"/>
      <c r="D15946" s="2"/>
      <c r="G15946" s="2"/>
      <c r="J15946" s="2"/>
      <c r="N15946" s="2"/>
    </row>
    <row r="15947" spans="1:14" x14ac:dyDescent="0.35">
      <c r="A15947" s="2"/>
      <c r="D15947" s="2"/>
      <c r="G15947" s="2"/>
      <c r="J15947" s="2"/>
      <c r="N15947" s="2"/>
    </row>
    <row r="15948" spans="1:14" x14ac:dyDescent="0.35">
      <c r="A15948" s="2"/>
      <c r="D15948" s="2"/>
      <c r="G15948" s="2"/>
      <c r="J15948" s="2"/>
      <c r="N15948" s="2"/>
    </row>
    <row r="15949" spans="1:14" x14ac:dyDescent="0.35">
      <c r="A15949" s="2"/>
      <c r="D15949" s="2"/>
      <c r="G15949" s="2"/>
      <c r="J15949" s="2"/>
      <c r="N15949" s="2"/>
    </row>
    <row r="15950" spans="1:14" x14ac:dyDescent="0.35">
      <c r="A15950" s="2"/>
      <c r="D15950" s="2"/>
      <c r="J15950" s="2"/>
      <c r="N15950" s="2"/>
    </row>
    <row r="15951" spans="1:14" x14ac:dyDescent="0.35">
      <c r="A15951" s="2"/>
      <c r="D15951" s="2"/>
      <c r="J15951" s="2"/>
      <c r="N15951" s="2"/>
    </row>
    <row r="15952" spans="1:14" x14ac:dyDescent="0.35">
      <c r="A15952" s="2"/>
      <c r="D15952" s="2"/>
      <c r="J15952" s="2"/>
      <c r="N15952" s="2"/>
    </row>
    <row r="15953" spans="1:14" x14ac:dyDescent="0.35">
      <c r="A15953" s="2"/>
      <c r="D15953" s="2"/>
      <c r="J15953" s="2"/>
      <c r="N15953" s="2"/>
    </row>
    <row r="15954" spans="1:14" x14ac:dyDescent="0.35">
      <c r="A15954" s="2"/>
      <c r="D15954" s="2"/>
      <c r="J15954" s="2"/>
      <c r="N15954" s="2"/>
    </row>
    <row r="15955" spans="1:14" x14ac:dyDescent="0.35">
      <c r="A15955" s="2"/>
      <c r="D15955" s="2"/>
      <c r="J15955" s="2"/>
      <c r="N15955" s="2"/>
    </row>
    <row r="15956" spans="1:14" x14ac:dyDescent="0.35">
      <c r="A15956" s="2"/>
      <c r="D15956" s="2"/>
      <c r="G15956" s="2"/>
      <c r="J15956" s="2"/>
      <c r="N15956" s="2"/>
    </row>
    <row r="15957" spans="1:14" x14ac:dyDescent="0.35">
      <c r="A15957" s="2"/>
      <c r="D15957" s="2"/>
      <c r="G15957" s="2"/>
      <c r="J15957" s="2"/>
      <c r="N15957" s="2"/>
    </row>
    <row r="15958" spans="1:14" x14ac:dyDescent="0.35">
      <c r="A15958" s="2"/>
      <c r="D15958" s="2"/>
      <c r="G15958" s="2"/>
      <c r="J15958" s="2"/>
      <c r="N15958" s="2"/>
    </row>
    <row r="15959" spans="1:14" x14ac:dyDescent="0.35">
      <c r="A15959" s="2"/>
      <c r="D15959" s="2"/>
      <c r="G15959" s="2"/>
      <c r="J15959" s="2"/>
      <c r="N15959" s="2"/>
    </row>
    <row r="15960" spans="1:14" x14ac:dyDescent="0.35">
      <c r="A15960" s="2"/>
      <c r="D15960" s="2"/>
      <c r="G15960" s="2"/>
      <c r="J15960" s="2"/>
      <c r="N15960" s="2"/>
    </row>
    <row r="15961" spans="1:14" x14ac:dyDescent="0.35">
      <c r="A15961" s="2"/>
      <c r="D15961" s="2"/>
      <c r="G15961" s="2"/>
      <c r="J15961" s="2"/>
      <c r="N15961" s="2"/>
    </row>
    <row r="15962" spans="1:14" x14ac:dyDescent="0.35">
      <c r="A15962" s="2"/>
      <c r="D15962" s="2"/>
      <c r="G15962" s="2"/>
      <c r="J15962" s="2"/>
      <c r="N15962" s="2"/>
    </row>
    <row r="15963" spans="1:14" x14ac:dyDescent="0.35">
      <c r="A15963" s="2"/>
      <c r="D15963" s="2"/>
      <c r="G15963" s="2"/>
      <c r="J15963" s="2"/>
      <c r="N15963" s="2"/>
    </row>
    <row r="15964" spans="1:14" x14ac:dyDescent="0.35">
      <c r="A15964" s="2"/>
      <c r="D15964" s="2"/>
      <c r="G15964" s="2"/>
      <c r="J15964" s="2"/>
      <c r="N15964" s="2"/>
    </row>
    <row r="15965" spans="1:14" x14ac:dyDescent="0.35">
      <c r="A15965" s="2"/>
      <c r="D15965" s="2"/>
      <c r="G15965" s="2"/>
      <c r="J15965" s="2"/>
      <c r="N15965" s="2"/>
    </row>
    <row r="15966" spans="1:14" x14ac:dyDescent="0.35">
      <c r="A15966" s="2"/>
      <c r="D15966" s="2"/>
      <c r="G15966" s="2"/>
      <c r="J15966" s="2"/>
      <c r="N15966" s="2"/>
    </row>
    <row r="15967" spans="1:14" x14ac:dyDescent="0.35">
      <c r="A15967" s="2"/>
      <c r="D15967" s="2"/>
      <c r="G15967" s="2"/>
      <c r="J15967" s="2"/>
      <c r="N15967" s="2"/>
    </row>
    <row r="15968" spans="1:14" x14ac:dyDescent="0.35">
      <c r="A15968" s="2"/>
      <c r="D15968" s="2"/>
      <c r="G15968" s="2"/>
      <c r="J15968" s="2"/>
      <c r="N15968" s="2"/>
    </row>
    <row r="15969" spans="1:14" x14ac:dyDescent="0.35">
      <c r="A15969" s="2"/>
      <c r="D15969" s="2"/>
      <c r="G15969" s="2"/>
      <c r="J15969" s="2"/>
      <c r="N15969" s="2"/>
    </row>
    <row r="15970" spans="1:14" x14ac:dyDescent="0.35">
      <c r="A15970" s="2"/>
      <c r="D15970" s="2"/>
      <c r="G15970" s="2"/>
      <c r="J15970" s="2"/>
      <c r="N15970" s="2"/>
    </row>
    <row r="15971" spans="1:14" x14ac:dyDescent="0.35">
      <c r="A15971" s="2"/>
      <c r="D15971" s="2"/>
      <c r="J15971" s="2"/>
      <c r="N15971" s="2"/>
    </row>
    <row r="15972" spans="1:14" x14ac:dyDescent="0.35">
      <c r="A15972" s="2"/>
      <c r="D15972" s="2"/>
      <c r="J15972" s="2"/>
      <c r="N15972" s="2"/>
    </row>
    <row r="15973" spans="1:14" x14ac:dyDescent="0.35">
      <c r="A15973" s="2"/>
      <c r="D15973" s="2"/>
      <c r="J15973" s="2"/>
      <c r="N15973" s="2"/>
    </row>
    <row r="15974" spans="1:14" x14ac:dyDescent="0.35">
      <c r="A15974" s="2"/>
      <c r="D15974" s="2"/>
      <c r="J15974" s="2"/>
      <c r="N15974" s="2"/>
    </row>
    <row r="15975" spans="1:14" x14ac:dyDescent="0.35">
      <c r="A15975" s="2"/>
      <c r="D15975" s="2"/>
      <c r="J15975" s="2"/>
      <c r="N15975" s="2"/>
    </row>
    <row r="15976" spans="1:14" x14ac:dyDescent="0.35">
      <c r="A15976" s="2"/>
      <c r="D15976" s="2"/>
      <c r="J15976" s="2"/>
      <c r="N15976" s="2"/>
    </row>
    <row r="15977" spans="1:14" x14ac:dyDescent="0.35">
      <c r="A15977" s="2"/>
      <c r="D15977" s="2"/>
      <c r="G15977" s="2"/>
      <c r="J15977" s="2"/>
      <c r="N15977" s="2"/>
    </row>
    <row r="15978" spans="1:14" x14ac:dyDescent="0.35">
      <c r="A15978" s="2"/>
      <c r="D15978" s="2"/>
      <c r="G15978" s="2"/>
      <c r="J15978" s="2"/>
      <c r="N15978" s="2"/>
    </row>
    <row r="15979" spans="1:14" x14ac:dyDescent="0.35">
      <c r="A15979" s="2"/>
      <c r="D15979" s="2"/>
      <c r="G15979" s="2"/>
      <c r="J15979" s="2"/>
      <c r="N15979" s="2"/>
    </row>
    <row r="15980" spans="1:14" x14ac:dyDescent="0.35">
      <c r="A15980" s="2"/>
      <c r="D15980" s="2"/>
      <c r="G15980" s="2"/>
      <c r="J15980" s="2"/>
      <c r="N15980" s="2"/>
    </row>
    <row r="15981" spans="1:14" x14ac:dyDescent="0.35">
      <c r="A15981" s="2"/>
      <c r="D15981" s="2"/>
      <c r="G15981" s="2"/>
      <c r="J15981" s="2"/>
      <c r="N15981" s="2"/>
    </row>
    <row r="15982" spans="1:14" x14ac:dyDescent="0.35">
      <c r="A15982" s="2"/>
      <c r="D15982" s="2"/>
      <c r="G15982" s="2"/>
      <c r="J15982" s="2"/>
      <c r="N15982" s="2"/>
    </row>
    <row r="15983" spans="1:14" x14ac:dyDescent="0.35">
      <c r="A15983" s="2"/>
      <c r="D15983" s="2"/>
      <c r="G15983" s="2"/>
      <c r="J15983" s="2"/>
      <c r="N15983" s="2"/>
    </row>
    <row r="15984" spans="1:14" x14ac:dyDescent="0.35">
      <c r="A15984" s="2"/>
      <c r="D15984" s="2"/>
      <c r="G15984" s="2"/>
      <c r="J15984" s="2"/>
      <c r="N15984" s="2"/>
    </row>
    <row r="15985" spans="1:14" x14ac:dyDescent="0.35">
      <c r="A15985" s="2"/>
      <c r="D15985" s="2"/>
      <c r="G15985" s="2"/>
      <c r="J15985" s="2"/>
      <c r="N15985" s="2"/>
    </row>
    <row r="15986" spans="1:14" x14ac:dyDescent="0.35">
      <c r="A15986" s="2"/>
      <c r="D15986" s="2"/>
      <c r="G15986" s="2"/>
      <c r="J15986" s="2"/>
      <c r="N15986" s="2"/>
    </row>
    <row r="15987" spans="1:14" x14ac:dyDescent="0.35">
      <c r="A15987" s="2"/>
      <c r="D15987" s="2"/>
      <c r="G15987" s="2"/>
      <c r="J15987" s="2"/>
      <c r="N15987" s="2"/>
    </row>
    <row r="15988" spans="1:14" x14ac:dyDescent="0.35">
      <c r="A15988" s="2"/>
      <c r="D15988" s="2"/>
      <c r="G15988" s="2"/>
      <c r="J15988" s="2"/>
      <c r="N15988" s="2"/>
    </row>
    <row r="15989" spans="1:14" x14ac:dyDescent="0.35">
      <c r="A15989" s="2"/>
      <c r="D15989" s="2"/>
      <c r="G15989" s="2"/>
      <c r="J15989" s="2"/>
      <c r="N15989" s="2"/>
    </row>
    <row r="15990" spans="1:14" x14ac:dyDescent="0.35">
      <c r="A15990" s="2"/>
      <c r="D15990" s="2"/>
      <c r="G15990" s="2"/>
      <c r="J15990" s="2"/>
      <c r="N15990" s="2"/>
    </row>
    <row r="15991" spans="1:14" x14ac:dyDescent="0.35">
      <c r="A15991" s="2"/>
      <c r="D15991" s="2"/>
      <c r="G15991" s="2"/>
      <c r="J15991" s="2"/>
      <c r="N15991" s="2"/>
    </row>
    <row r="15992" spans="1:14" x14ac:dyDescent="0.35">
      <c r="A15992" s="2"/>
      <c r="D15992" s="2"/>
      <c r="J15992" s="2"/>
      <c r="N15992" s="2"/>
    </row>
    <row r="15993" spans="1:14" x14ac:dyDescent="0.35">
      <c r="A15993" s="2"/>
      <c r="D15993" s="2"/>
      <c r="J15993" s="2"/>
      <c r="N15993" s="2"/>
    </row>
    <row r="15994" spans="1:14" x14ac:dyDescent="0.35">
      <c r="A15994" s="2"/>
      <c r="D15994" s="2"/>
      <c r="J15994" s="2"/>
      <c r="N15994" s="2"/>
    </row>
    <row r="15995" spans="1:14" x14ac:dyDescent="0.35">
      <c r="A15995" s="2"/>
      <c r="D15995" s="2"/>
      <c r="J15995" s="2"/>
      <c r="N15995" s="2"/>
    </row>
    <row r="15996" spans="1:14" x14ac:dyDescent="0.35">
      <c r="A15996" s="2"/>
      <c r="D15996" s="2"/>
      <c r="J15996" s="2"/>
      <c r="N15996" s="2"/>
    </row>
    <row r="15997" spans="1:14" x14ac:dyDescent="0.35">
      <c r="A15997" s="2"/>
      <c r="D15997" s="2"/>
      <c r="J15997" s="2"/>
      <c r="N15997" s="2"/>
    </row>
    <row r="15998" spans="1:14" x14ac:dyDescent="0.35">
      <c r="A15998" s="2"/>
      <c r="D15998" s="2"/>
      <c r="G15998" s="2"/>
      <c r="J15998" s="2"/>
      <c r="N15998" s="2"/>
    </row>
    <row r="15999" spans="1:14" x14ac:dyDescent="0.35">
      <c r="A15999" s="2"/>
      <c r="D15999" s="2"/>
      <c r="G15999" s="2"/>
      <c r="J15999" s="2"/>
      <c r="N15999" s="2"/>
    </row>
    <row r="16000" spans="1:14" x14ac:dyDescent="0.35">
      <c r="A16000" s="2"/>
      <c r="D16000" s="2"/>
      <c r="G16000" s="2"/>
      <c r="J16000" s="2"/>
      <c r="N16000" s="2"/>
    </row>
    <row r="16001" spans="1:14" x14ac:dyDescent="0.35">
      <c r="A16001" s="2"/>
      <c r="D16001" s="2"/>
      <c r="G16001" s="2"/>
      <c r="J16001" s="2"/>
      <c r="N16001" s="2"/>
    </row>
    <row r="16002" spans="1:14" x14ac:dyDescent="0.35">
      <c r="A16002" s="2"/>
      <c r="D16002" s="2"/>
      <c r="G16002" s="2"/>
      <c r="J16002" s="2"/>
      <c r="N16002" s="2"/>
    </row>
    <row r="16003" spans="1:14" x14ac:dyDescent="0.35">
      <c r="A16003" s="2"/>
      <c r="D16003" s="2"/>
      <c r="G16003" s="2"/>
      <c r="J16003" s="2"/>
      <c r="N16003" s="2"/>
    </row>
    <row r="16004" spans="1:14" x14ac:dyDescent="0.35">
      <c r="A16004" s="2"/>
      <c r="D16004" s="2"/>
      <c r="G16004" s="2"/>
      <c r="J16004" s="2"/>
      <c r="N16004" s="2"/>
    </row>
    <row r="16005" spans="1:14" x14ac:dyDescent="0.35">
      <c r="A16005" s="2"/>
      <c r="D16005" s="2"/>
      <c r="G16005" s="2"/>
      <c r="J16005" s="2"/>
      <c r="N16005" s="2"/>
    </row>
    <row r="16006" spans="1:14" x14ac:dyDescent="0.35">
      <c r="A16006" s="2"/>
      <c r="D16006" s="2"/>
      <c r="G16006" s="2"/>
      <c r="J16006" s="2"/>
      <c r="N16006" s="2"/>
    </row>
    <row r="16007" spans="1:14" x14ac:dyDescent="0.35">
      <c r="A16007" s="2"/>
      <c r="D16007" s="2"/>
      <c r="G16007" s="2"/>
      <c r="J16007" s="2"/>
      <c r="N16007" s="2"/>
    </row>
    <row r="16008" spans="1:14" x14ac:dyDescent="0.35">
      <c r="A16008" s="2"/>
      <c r="D16008" s="2"/>
      <c r="G16008" s="2"/>
      <c r="J16008" s="2"/>
      <c r="N16008" s="2"/>
    </row>
    <row r="16009" spans="1:14" x14ac:dyDescent="0.35">
      <c r="A16009" s="2"/>
      <c r="D16009" s="2"/>
      <c r="G16009" s="2"/>
      <c r="J16009" s="2"/>
      <c r="N16009" s="2"/>
    </row>
    <row r="16010" spans="1:14" x14ac:dyDescent="0.35">
      <c r="A16010" s="2"/>
      <c r="D16010" s="2"/>
      <c r="G16010" s="2"/>
      <c r="J16010" s="2"/>
      <c r="N16010" s="2"/>
    </row>
    <row r="16011" spans="1:14" x14ac:dyDescent="0.35">
      <c r="A16011" s="2"/>
      <c r="D16011" s="2"/>
      <c r="G16011" s="2"/>
      <c r="J16011" s="2"/>
      <c r="N16011" s="2"/>
    </row>
    <row r="16012" spans="1:14" x14ac:dyDescent="0.35">
      <c r="A16012" s="2"/>
      <c r="D16012" s="2"/>
      <c r="G16012" s="2"/>
      <c r="J16012" s="2"/>
      <c r="N16012" s="2"/>
    </row>
    <row r="16013" spans="1:14" x14ac:dyDescent="0.35">
      <c r="A16013" s="2"/>
      <c r="D16013" s="2"/>
      <c r="J16013" s="2"/>
      <c r="N16013" s="2"/>
    </row>
    <row r="16014" spans="1:14" x14ac:dyDescent="0.35">
      <c r="A16014" s="2"/>
      <c r="D16014" s="2"/>
      <c r="J16014" s="2"/>
      <c r="N16014" s="2"/>
    </row>
    <row r="16015" spans="1:14" x14ac:dyDescent="0.35">
      <c r="A16015" s="2"/>
      <c r="D16015" s="2"/>
      <c r="J16015" s="2"/>
      <c r="N16015" s="2"/>
    </row>
    <row r="16016" spans="1:14" x14ac:dyDescent="0.35">
      <c r="A16016" s="2"/>
      <c r="D16016" s="2"/>
      <c r="J16016" s="2"/>
      <c r="N16016" s="2"/>
    </row>
    <row r="16017" spans="1:14" x14ac:dyDescent="0.35">
      <c r="A16017" s="2"/>
      <c r="D16017" s="2"/>
      <c r="J16017" s="2"/>
      <c r="N16017" s="2"/>
    </row>
    <row r="16018" spans="1:14" x14ac:dyDescent="0.35">
      <c r="A16018" s="2"/>
      <c r="D16018" s="2"/>
      <c r="J16018" s="2"/>
      <c r="N16018" s="2"/>
    </row>
    <row r="16019" spans="1:14" x14ac:dyDescent="0.35">
      <c r="A16019" s="2"/>
      <c r="D16019" s="2"/>
      <c r="G16019" s="2"/>
      <c r="J16019" s="2"/>
      <c r="N16019" s="2"/>
    </row>
    <row r="16020" spans="1:14" x14ac:dyDescent="0.35">
      <c r="A16020" s="2"/>
      <c r="D16020" s="2"/>
      <c r="G16020" s="2"/>
      <c r="J16020" s="2"/>
      <c r="N16020" s="2"/>
    </row>
    <row r="16021" spans="1:14" x14ac:dyDescent="0.35">
      <c r="A16021" s="2"/>
      <c r="D16021" s="2"/>
      <c r="G16021" s="2"/>
      <c r="J16021" s="2"/>
      <c r="N16021" s="2"/>
    </row>
    <row r="16022" spans="1:14" x14ac:dyDescent="0.35">
      <c r="A16022" s="2"/>
      <c r="D16022" s="2"/>
      <c r="G16022" s="2"/>
      <c r="J16022" s="2"/>
      <c r="N16022" s="2"/>
    </row>
    <row r="16023" spans="1:14" x14ac:dyDescent="0.35">
      <c r="A16023" s="2"/>
      <c r="D16023" s="2"/>
      <c r="G16023" s="2"/>
      <c r="J16023" s="2"/>
      <c r="N16023" s="2"/>
    </row>
    <row r="16024" spans="1:14" x14ac:dyDescent="0.35">
      <c r="A16024" s="2"/>
      <c r="D16024" s="2"/>
      <c r="G16024" s="2"/>
      <c r="J16024" s="2"/>
      <c r="N16024" s="2"/>
    </row>
    <row r="16025" spans="1:14" x14ac:dyDescent="0.35">
      <c r="A16025" s="2"/>
      <c r="D16025" s="2"/>
      <c r="G16025" s="2"/>
      <c r="J16025" s="2"/>
      <c r="N16025" s="2"/>
    </row>
    <row r="16026" spans="1:14" x14ac:dyDescent="0.35">
      <c r="A16026" s="2"/>
      <c r="D16026" s="2"/>
      <c r="G16026" s="2"/>
      <c r="J16026" s="2"/>
      <c r="N16026" s="2"/>
    </row>
    <row r="16027" spans="1:14" x14ac:dyDescent="0.35">
      <c r="A16027" s="2"/>
      <c r="D16027" s="2"/>
      <c r="G16027" s="2"/>
      <c r="J16027" s="2"/>
      <c r="N16027" s="2"/>
    </row>
    <row r="16028" spans="1:14" x14ac:dyDescent="0.35">
      <c r="A16028" s="2"/>
      <c r="D16028" s="2"/>
      <c r="G16028" s="2"/>
      <c r="J16028" s="2"/>
      <c r="N16028" s="2"/>
    </row>
    <row r="16029" spans="1:14" x14ac:dyDescent="0.35">
      <c r="A16029" s="2"/>
      <c r="D16029" s="2"/>
      <c r="G16029" s="2"/>
      <c r="J16029" s="2"/>
      <c r="N16029" s="2"/>
    </row>
    <row r="16030" spans="1:14" x14ac:dyDescent="0.35">
      <c r="A16030" s="2"/>
      <c r="D16030" s="2"/>
      <c r="G16030" s="2"/>
      <c r="J16030" s="2"/>
      <c r="N16030" s="2"/>
    </row>
    <row r="16031" spans="1:14" x14ac:dyDescent="0.35">
      <c r="A16031" s="2"/>
      <c r="D16031" s="2"/>
      <c r="G16031" s="2"/>
      <c r="J16031" s="2"/>
      <c r="N16031" s="2"/>
    </row>
    <row r="16032" spans="1:14" x14ac:dyDescent="0.35">
      <c r="A16032" s="2"/>
      <c r="D16032" s="2"/>
      <c r="G16032" s="2"/>
      <c r="J16032" s="2"/>
      <c r="N16032" s="2"/>
    </row>
    <row r="16033" spans="1:14" x14ac:dyDescent="0.35">
      <c r="A16033" s="2"/>
      <c r="D16033" s="2"/>
      <c r="J16033" s="2"/>
      <c r="N16033" s="2"/>
    </row>
    <row r="16034" spans="1:14" x14ac:dyDescent="0.35">
      <c r="A16034" s="2"/>
      <c r="D16034" s="2"/>
      <c r="J16034" s="2"/>
      <c r="N16034" s="2"/>
    </row>
    <row r="16035" spans="1:14" x14ac:dyDescent="0.35">
      <c r="A16035" s="2"/>
      <c r="D16035" s="2"/>
      <c r="J16035" s="2"/>
      <c r="N16035" s="2"/>
    </row>
    <row r="16036" spans="1:14" x14ac:dyDescent="0.35">
      <c r="A16036" s="2"/>
      <c r="D16036" s="2"/>
      <c r="J16036" s="2"/>
      <c r="N16036" s="2"/>
    </row>
    <row r="16037" spans="1:14" x14ac:dyDescent="0.35">
      <c r="A16037" s="2"/>
      <c r="D16037" s="2"/>
      <c r="J16037" s="2"/>
      <c r="N16037" s="2"/>
    </row>
    <row r="16038" spans="1:14" x14ac:dyDescent="0.35">
      <c r="A16038" s="2"/>
      <c r="D16038" s="2"/>
      <c r="J16038" s="2"/>
      <c r="N16038" s="2"/>
    </row>
    <row r="16039" spans="1:14" x14ac:dyDescent="0.35">
      <c r="A16039" s="2"/>
      <c r="D16039" s="2"/>
      <c r="G16039" s="2"/>
      <c r="J16039" s="2"/>
      <c r="N16039" s="2"/>
    </row>
    <row r="16040" spans="1:14" x14ac:dyDescent="0.35">
      <c r="A16040" s="2"/>
      <c r="D16040" s="2"/>
      <c r="G16040" s="2"/>
      <c r="J16040" s="2"/>
      <c r="N16040" s="2"/>
    </row>
    <row r="16041" spans="1:14" x14ac:dyDescent="0.35">
      <c r="A16041" s="2"/>
      <c r="D16041" s="2"/>
      <c r="G16041" s="2"/>
      <c r="J16041" s="2"/>
      <c r="N16041" s="2"/>
    </row>
    <row r="16042" spans="1:14" x14ac:dyDescent="0.35">
      <c r="A16042" s="2"/>
      <c r="D16042" s="2"/>
      <c r="G16042" s="2"/>
      <c r="J16042" s="2"/>
      <c r="N16042" s="2"/>
    </row>
    <row r="16043" spans="1:14" x14ac:dyDescent="0.35">
      <c r="A16043" s="2"/>
      <c r="D16043" s="2"/>
      <c r="G16043" s="2"/>
      <c r="J16043" s="2"/>
      <c r="N16043" s="2"/>
    </row>
    <row r="16044" spans="1:14" x14ac:dyDescent="0.35">
      <c r="A16044" s="2"/>
      <c r="D16044" s="2"/>
      <c r="G16044" s="2"/>
      <c r="J16044" s="2"/>
      <c r="N16044" s="2"/>
    </row>
    <row r="16045" spans="1:14" x14ac:dyDescent="0.35">
      <c r="A16045" s="2"/>
      <c r="D16045" s="2"/>
      <c r="G16045" s="2"/>
      <c r="J16045" s="2"/>
      <c r="N16045" s="2"/>
    </row>
    <row r="16046" spans="1:14" x14ac:dyDescent="0.35">
      <c r="A16046" s="2"/>
      <c r="D16046" s="2"/>
      <c r="G16046" s="2"/>
      <c r="J16046" s="2"/>
      <c r="N16046" s="2"/>
    </row>
    <row r="16047" spans="1:14" x14ac:dyDescent="0.35">
      <c r="A16047" s="2"/>
      <c r="D16047" s="2"/>
      <c r="G16047" s="2"/>
      <c r="J16047" s="2"/>
      <c r="N16047" s="2"/>
    </row>
    <row r="16048" spans="1:14" x14ac:dyDescent="0.35">
      <c r="A16048" s="2"/>
      <c r="D16048" s="2"/>
      <c r="G16048" s="2"/>
      <c r="J16048" s="2"/>
      <c r="N16048" s="2"/>
    </row>
    <row r="16049" spans="1:14" x14ac:dyDescent="0.35">
      <c r="A16049" s="2"/>
      <c r="D16049" s="2"/>
      <c r="G16049" s="2"/>
      <c r="J16049" s="2"/>
      <c r="N16049" s="2"/>
    </row>
    <row r="16050" spans="1:14" x14ac:dyDescent="0.35">
      <c r="A16050" s="2"/>
      <c r="D16050" s="2"/>
      <c r="G16050" s="2"/>
      <c r="J16050" s="2"/>
      <c r="N16050" s="2"/>
    </row>
    <row r="16051" spans="1:14" x14ac:dyDescent="0.35">
      <c r="A16051" s="2"/>
      <c r="D16051" s="2"/>
      <c r="G16051" s="2"/>
      <c r="J16051" s="2"/>
      <c r="N16051" s="2"/>
    </row>
    <row r="16052" spans="1:14" x14ac:dyDescent="0.35">
      <c r="A16052" s="2"/>
      <c r="D16052" s="2"/>
      <c r="G16052" s="2"/>
      <c r="J16052" s="2"/>
      <c r="N16052" s="2"/>
    </row>
    <row r="16053" spans="1:14" x14ac:dyDescent="0.35">
      <c r="A16053" s="2"/>
      <c r="D16053" s="2"/>
      <c r="G16053" s="2"/>
      <c r="J16053" s="2"/>
      <c r="N16053" s="2"/>
    </row>
    <row r="16054" spans="1:14" x14ac:dyDescent="0.35">
      <c r="A16054" s="2"/>
      <c r="D16054" s="2"/>
      <c r="J16054" s="2"/>
      <c r="N16054" s="2"/>
    </row>
    <row r="16055" spans="1:14" x14ac:dyDescent="0.35">
      <c r="A16055" s="2"/>
      <c r="D16055" s="2"/>
      <c r="J16055" s="2"/>
      <c r="N16055" s="2"/>
    </row>
    <row r="16056" spans="1:14" x14ac:dyDescent="0.35">
      <c r="A16056" s="2"/>
      <c r="D16056" s="2"/>
      <c r="J16056" s="2"/>
      <c r="N16056" s="2"/>
    </row>
    <row r="16057" spans="1:14" x14ac:dyDescent="0.35">
      <c r="A16057" s="2"/>
      <c r="D16057" s="2"/>
      <c r="J16057" s="2"/>
      <c r="N16057" s="2"/>
    </row>
    <row r="16058" spans="1:14" x14ac:dyDescent="0.35">
      <c r="A16058" s="2"/>
      <c r="D16058" s="2"/>
      <c r="J16058" s="2"/>
      <c r="N16058" s="2"/>
    </row>
    <row r="16059" spans="1:14" x14ac:dyDescent="0.35">
      <c r="A16059" s="2"/>
      <c r="D16059" s="2"/>
      <c r="J16059" s="2"/>
      <c r="N16059" s="2"/>
    </row>
    <row r="16060" spans="1:14" x14ac:dyDescent="0.35">
      <c r="A16060" s="2"/>
      <c r="D16060" s="2"/>
      <c r="G16060" s="2"/>
      <c r="J16060" s="2"/>
      <c r="N16060" s="2"/>
    </row>
    <row r="16061" spans="1:14" x14ac:dyDescent="0.35">
      <c r="A16061" s="2"/>
      <c r="D16061" s="2"/>
      <c r="G16061" s="2"/>
      <c r="J16061" s="2"/>
      <c r="N16061" s="2"/>
    </row>
    <row r="16062" spans="1:14" x14ac:dyDescent="0.35">
      <c r="A16062" s="2"/>
      <c r="D16062" s="2"/>
      <c r="G16062" s="2"/>
      <c r="J16062" s="2"/>
      <c r="N16062" s="2"/>
    </row>
    <row r="16063" spans="1:14" x14ac:dyDescent="0.35">
      <c r="A16063" s="2"/>
      <c r="D16063" s="2"/>
      <c r="G16063" s="2"/>
      <c r="J16063" s="2"/>
      <c r="N16063" s="2"/>
    </row>
    <row r="16064" spans="1:14" x14ac:dyDescent="0.35">
      <c r="A16064" s="2"/>
      <c r="D16064" s="2"/>
      <c r="G16064" s="2"/>
      <c r="J16064" s="2"/>
      <c r="N16064" s="2"/>
    </row>
    <row r="16065" spans="1:14" x14ac:dyDescent="0.35">
      <c r="A16065" s="2"/>
      <c r="D16065" s="2"/>
      <c r="G16065" s="2"/>
      <c r="J16065" s="2"/>
      <c r="N16065" s="2"/>
    </row>
    <row r="16066" spans="1:14" x14ac:dyDescent="0.35">
      <c r="A16066" s="2"/>
      <c r="D16066" s="2"/>
      <c r="G16066" s="2"/>
      <c r="J16066" s="2"/>
      <c r="N16066" s="2"/>
    </row>
    <row r="16067" spans="1:14" x14ac:dyDescent="0.35">
      <c r="A16067" s="2"/>
      <c r="D16067" s="2"/>
      <c r="G16067" s="2"/>
      <c r="J16067" s="2"/>
      <c r="N16067" s="2"/>
    </row>
    <row r="16068" spans="1:14" x14ac:dyDescent="0.35">
      <c r="A16068" s="2"/>
      <c r="D16068" s="2"/>
      <c r="G16068" s="2"/>
      <c r="J16068" s="2"/>
      <c r="N16068" s="2"/>
    </row>
    <row r="16069" spans="1:14" x14ac:dyDescent="0.35">
      <c r="A16069" s="2"/>
      <c r="D16069" s="2"/>
      <c r="G16069" s="2"/>
      <c r="J16069" s="2"/>
      <c r="N16069" s="2"/>
    </row>
    <row r="16070" spans="1:14" x14ac:dyDescent="0.35">
      <c r="A16070" s="2"/>
      <c r="D16070" s="2"/>
      <c r="G16070" s="2"/>
      <c r="J16070" s="2"/>
      <c r="N16070" s="2"/>
    </row>
    <row r="16071" spans="1:14" x14ac:dyDescent="0.35">
      <c r="A16071" s="2"/>
      <c r="D16071" s="2"/>
      <c r="G16071" s="2"/>
      <c r="J16071" s="2"/>
      <c r="N16071" s="2"/>
    </row>
    <row r="16072" spans="1:14" x14ac:dyDescent="0.35">
      <c r="A16072" s="2"/>
      <c r="D16072" s="2"/>
      <c r="G16072" s="2"/>
      <c r="J16072" s="2"/>
      <c r="N16072" s="2"/>
    </row>
    <row r="16073" spans="1:14" x14ac:dyDescent="0.35">
      <c r="A16073" s="2"/>
      <c r="D16073" s="2"/>
      <c r="G16073" s="2"/>
      <c r="J16073" s="2"/>
      <c r="N16073" s="2"/>
    </row>
    <row r="16074" spans="1:14" x14ac:dyDescent="0.35">
      <c r="A16074" s="2"/>
      <c r="D16074" s="2"/>
      <c r="G16074" s="2"/>
      <c r="J16074" s="2"/>
      <c r="N16074" s="2"/>
    </row>
    <row r="16075" spans="1:14" x14ac:dyDescent="0.35">
      <c r="A16075" s="2"/>
      <c r="D16075" s="2"/>
      <c r="J16075" s="2"/>
      <c r="N16075" s="2"/>
    </row>
    <row r="16076" spans="1:14" x14ac:dyDescent="0.35">
      <c r="A16076" s="2"/>
      <c r="D16076" s="2"/>
      <c r="J16076" s="2"/>
      <c r="N16076" s="2"/>
    </row>
    <row r="16077" spans="1:14" x14ac:dyDescent="0.35">
      <c r="A16077" s="2"/>
      <c r="D16077" s="2"/>
      <c r="J16077" s="2"/>
      <c r="N16077" s="2"/>
    </row>
    <row r="16078" spans="1:14" x14ac:dyDescent="0.35">
      <c r="A16078" s="2"/>
      <c r="D16078" s="2"/>
      <c r="J16078" s="2"/>
      <c r="N16078" s="2"/>
    </row>
    <row r="16079" spans="1:14" x14ac:dyDescent="0.35">
      <c r="A16079" s="2"/>
      <c r="D16079" s="2"/>
      <c r="J16079" s="2"/>
      <c r="N16079" s="2"/>
    </row>
    <row r="16080" spans="1:14" x14ac:dyDescent="0.35">
      <c r="A16080" s="2"/>
      <c r="D16080" s="2"/>
      <c r="J16080" s="2"/>
      <c r="N16080" s="2"/>
    </row>
    <row r="16081" spans="1:14" x14ac:dyDescent="0.35">
      <c r="A16081" s="2"/>
      <c r="D16081" s="2"/>
      <c r="G16081" s="2"/>
      <c r="J16081" s="2"/>
      <c r="N16081" s="2"/>
    </row>
    <row r="16082" spans="1:14" x14ac:dyDescent="0.35">
      <c r="A16082" s="2"/>
      <c r="D16082" s="2"/>
      <c r="G16082" s="2"/>
      <c r="J16082" s="2"/>
      <c r="N16082" s="2"/>
    </row>
    <row r="16083" spans="1:14" x14ac:dyDescent="0.35">
      <c r="A16083" s="2"/>
      <c r="D16083" s="2"/>
      <c r="G16083" s="2"/>
      <c r="J16083" s="2"/>
      <c r="N16083" s="2"/>
    </row>
    <row r="16084" spans="1:14" x14ac:dyDescent="0.35">
      <c r="A16084" s="2"/>
      <c r="D16084" s="2"/>
      <c r="G16084" s="2"/>
      <c r="J16084" s="2"/>
      <c r="N16084" s="2"/>
    </row>
    <row r="16085" spans="1:14" x14ac:dyDescent="0.35">
      <c r="A16085" s="2"/>
      <c r="D16085" s="2"/>
      <c r="G16085" s="2"/>
      <c r="J16085" s="2"/>
      <c r="N16085" s="2"/>
    </row>
    <row r="16086" spans="1:14" x14ac:dyDescent="0.35">
      <c r="A16086" s="2"/>
      <c r="D16086" s="2"/>
      <c r="G16086" s="2"/>
      <c r="J16086" s="2"/>
      <c r="N16086" s="2"/>
    </row>
    <row r="16087" spans="1:14" x14ac:dyDescent="0.35">
      <c r="A16087" s="2"/>
      <c r="D16087" s="2"/>
      <c r="G16087" s="2"/>
      <c r="J16087" s="2"/>
      <c r="N16087" s="2"/>
    </row>
    <row r="16088" spans="1:14" x14ac:dyDescent="0.35">
      <c r="A16088" s="2"/>
      <c r="D16088" s="2"/>
      <c r="G16088" s="2"/>
      <c r="J16088" s="2"/>
      <c r="N16088" s="2"/>
    </row>
    <row r="16089" spans="1:14" x14ac:dyDescent="0.35">
      <c r="A16089" s="2"/>
      <c r="D16089" s="2"/>
      <c r="G16089" s="2"/>
      <c r="J16089" s="2"/>
      <c r="N16089" s="2"/>
    </row>
    <row r="16090" spans="1:14" x14ac:dyDescent="0.35">
      <c r="A16090" s="2"/>
      <c r="D16090" s="2"/>
      <c r="G16090" s="2"/>
      <c r="J16090" s="2"/>
      <c r="N16090" s="2"/>
    </row>
    <row r="16091" spans="1:14" x14ac:dyDescent="0.35">
      <c r="A16091" s="2"/>
      <c r="D16091" s="2"/>
      <c r="G16091" s="2"/>
      <c r="J16091" s="2"/>
      <c r="N16091" s="2"/>
    </row>
    <row r="16092" spans="1:14" x14ac:dyDescent="0.35">
      <c r="A16092" s="2"/>
      <c r="D16092" s="2"/>
      <c r="G16092" s="2"/>
      <c r="J16092" s="2"/>
      <c r="N16092" s="2"/>
    </row>
    <row r="16093" spans="1:14" x14ac:dyDescent="0.35">
      <c r="A16093" s="2"/>
      <c r="D16093" s="2"/>
      <c r="G16093" s="2"/>
      <c r="J16093" s="2"/>
      <c r="N16093" s="2"/>
    </row>
    <row r="16094" spans="1:14" x14ac:dyDescent="0.35">
      <c r="A16094" s="2"/>
      <c r="D16094" s="2"/>
      <c r="G16094" s="2"/>
      <c r="J16094" s="2"/>
      <c r="N16094" s="2"/>
    </row>
    <row r="16095" spans="1:14" x14ac:dyDescent="0.35">
      <c r="A16095" s="2"/>
      <c r="D16095" s="2"/>
      <c r="G16095" s="2"/>
      <c r="J16095" s="2"/>
      <c r="N16095" s="2"/>
    </row>
    <row r="16096" spans="1:14" x14ac:dyDescent="0.35">
      <c r="A16096" s="2"/>
      <c r="D16096" s="2"/>
      <c r="J16096" s="2"/>
      <c r="N16096" s="2"/>
    </row>
    <row r="16097" spans="1:14" x14ac:dyDescent="0.35">
      <c r="A16097" s="2"/>
      <c r="D16097" s="2"/>
      <c r="J16097" s="2"/>
      <c r="N16097" s="2"/>
    </row>
    <row r="16098" spans="1:14" x14ac:dyDescent="0.35">
      <c r="A16098" s="2"/>
      <c r="D16098" s="2"/>
      <c r="J16098" s="2"/>
      <c r="N16098" s="2"/>
    </row>
    <row r="16099" spans="1:14" x14ac:dyDescent="0.35">
      <c r="A16099" s="2"/>
      <c r="D16099" s="2"/>
      <c r="J16099" s="2"/>
      <c r="N16099" s="2"/>
    </row>
    <row r="16100" spans="1:14" x14ac:dyDescent="0.35">
      <c r="A16100" s="2"/>
      <c r="D16100" s="2"/>
      <c r="J16100" s="2"/>
      <c r="N16100" s="2"/>
    </row>
    <row r="16101" spans="1:14" x14ac:dyDescent="0.35">
      <c r="A16101" s="2"/>
      <c r="D16101" s="2"/>
      <c r="J16101" s="2"/>
      <c r="N16101" s="2"/>
    </row>
    <row r="16102" spans="1:14" x14ac:dyDescent="0.35">
      <c r="A16102" s="2"/>
      <c r="D16102" s="2"/>
      <c r="G16102" s="2"/>
      <c r="J16102" s="2"/>
      <c r="N16102" s="2"/>
    </row>
    <row r="16103" spans="1:14" x14ac:dyDescent="0.35">
      <c r="A16103" s="2"/>
      <c r="D16103" s="2"/>
      <c r="G16103" s="2"/>
      <c r="J16103" s="2"/>
      <c r="N16103" s="2"/>
    </row>
    <row r="16104" spans="1:14" x14ac:dyDescent="0.35">
      <c r="A16104" s="2"/>
      <c r="D16104" s="2"/>
      <c r="G16104" s="2"/>
      <c r="J16104" s="2"/>
      <c r="N16104" s="2"/>
    </row>
    <row r="16105" spans="1:14" x14ac:dyDescent="0.35">
      <c r="A16105" s="2"/>
      <c r="D16105" s="2"/>
      <c r="G16105" s="2"/>
      <c r="J16105" s="2"/>
      <c r="N16105" s="2"/>
    </row>
    <row r="16106" spans="1:14" x14ac:dyDescent="0.35">
      <c r="A16106" s="2"/>
      <c r="D16106" s="2"/>
      <c r="G16106" s="2"/>
      <c r="J16106" s="2"/>
      <c r="N16106" s="2"/>
    </row>
    <row r="16107" spans="1:14" x14ac:dyDescent="0.35">
      <c r="A16107" s="2"/>
      <c r="D16107" s="2"/>
      <c r="G16107" s="2"/>
      <c r="J16107" s="2"/>
      <c r="N16107" s="2"/>
    </row>
    <row r="16108" spans="1:14" x14ac:dyDescent="0.35">
      <c r="A16108" s="2"/>
      <c r="D16108" s="2"/>
      <c r="G16108" s="2"/>
      <c r="J16108" s="2"/>
      <c r="N16108" s="2"/>
    </row>
    <row r="16109" spans="1:14" x14ac:dyDescent="0.35">
      <c r="A16109" s="2"/>
      <c r="D16109" s="2"/>
      <c r="G16109" s="2"/>
      <c r="J16109" s="2"/>
      <c r="N16109" s="2"/>
    </row>
    <row r="16110" spans="1:14" x14ac:dyDescent="0.35">
      <c r="A16110" s="2"/>
      <c r="D16110" s="2"/>
      <c r="G16110" s="2"/>
      <c r="J16110" s="2"/>
      <c r="N16110" s="2"/>
    </row>
    <row r="16111" spans="1:14" x14ac:dyDescent="0.35">
      <c r="A16111" s="2"/>
      <c r="D16111" s="2"/>
      <c r="G16111" s="2"/>
      <c r="J16111" s="2"/>
      <c r="N16111" s="2"/>
    </row>
    <row r="16112" spans="1:14" x14ac:dyDescent="0.35">
      <c r="A16112" s="2"/>
      <c r="D16112" s="2"/>
      <c r="G16112" s="2"/>
      <c r="J16112" s="2"/>
      <c r="N16112" s="2"/>
    </row>
    <row r="16113" spans="1:14" x14ac:dyDescent="0.35">
      <c r="A16113" s="2"/>
      <c r="D16113" s="2"/>
      <c r="G16113" s="2"/>
      <c r="J16113" s="2"/>
      <c r="N16113" s="2"/>
    </row>
    <row r="16114" spans="1:14" x14ac:dyDescent="0.35">
      <c r="A16114" s="2"/>
      <c r="D16114" s="2"/>
      <c r="G16114" s="2"/>
      <c r="J16114" s="2"/>
      <c r="N16114" s="2"/>
    </row>
    <row r="16115" spans="1:14" x14ac:dyDescent="0.35">
      <c r="A16115" s="2"/>
      <c r="D16115" s="2"/>
      <c r="G16115" s="2"/>
      <c r="J16115" s="2"/>
      <c r="N16115" s="2"/>
    </row>
    <row r="16116" spans="1:14" x14ac:dyDescent="0.35">
      <c r="A16116" s="2"/>
      <c r="D16116" s="2"/>
      <c r="G16116" s="2"/>
      <c r="J16116" s="2"/>
      <c r="N16116" s="2"/>
    </row>
    <row r="16117" spans="1:14" x14ac:dyDescent="0.35">
      <c r="A16117" s="2"/>
      <c r="D16117" s="2"/>
      <c r="J16117" s="2"/>
      <c r="N16117" s="2"/>
    </row>
    <row r="16118" spans="1:14" x14ac:dyDescent="0.35">
      <c r="A16118" s="2"/>
      <c r="D16118" s="2"/>
      <c r="J16118" s="2"/>
      <c r="N16118" s="2"/>
    </row>
    <row r="16119" spans="1:14" x14ac:dyDescent="0.35">
      <c r="A16119" s="2"/>
      <c r="D16119" s="2"/>
      <c r="J16119" s="2"/>
      <c r="N16119" s="2"/>
    </row>
    <row r="16120" spans="1:14" x14ac:dyDescent="0.35">
      <c r="A16120" s="2"/>
      <c r="D16120" s="2"/>
      <c r="J16120" s="2"/>
      <c r="N16120" s="2"/>
    </row>
    <row r="16121" spans="1:14" x14ac:dyDescent="0.35">
      <c r="A16121" s="2"/>
      <c r="D16121" s="2"/>
      <c r="J16121" s="2"/>
      <c r="N16121" s="2"/>
    </row>
    <row r="16122" spans="1:14" x14ac:dyDescent="0.35">
      <c r="A16122" s="2"/>
      <c r="D16122" s="2"/>
      <c r="G16122" s="2"/>
      <c r="J16122" s="2"/>
      <c r="N16122" s="2"/>
    </row>
    <row r="16123" spans="1:14" x14ac:dyDescent="0.35">
      <c r="A16123" s="2"/>
      <c r="D16123" s="2"/>
      <c r="G16123" s="2"/>
      <c r="J16123" s="2"/>
      <c r="N16123" s="2"/>
    </row>
    <row r="16124" spans="1:14" x14ac:dyDescent="0.35">
      <c r="A16124" s="2"/>
      <c r="D16124" s="2"/>
      <c r="G16124" s="2"/>
      <c r="J16124" s="2"/>
      <c r="N16124" s="2"/>
    </row>
    <row r="16125" spans="1:14" x14ac:dyDescent="0.35">
      <c r="A16125" s="2"/>
      <c r="D16125" s="2"/>
      <c r="G16125" s="2"/>
      <c r="J16125" s="2"/>
      <c r="N16125" s="2"/>
    </row>
    <row r="16126" spans="1:14" x14ac:dyDescent="0.35">
      <c r="A16126" s="2"/>
      <c r="D16126" s="2"/>
      <c r="G16126" s="2"/>
      <c r="J16126" s="2"/>
      <c r="N16126" s="2"/>
    </row>
    <row r="16127" spans="1:14" x14ac:dyDescent="0.35">
      <c r="A16127" s="2"/>
      <c r="D16127" s="2"/>
      <c r="G16127" s="2"/>
      <c r="J16127" s="2"/>
      <c r="N16127" s="2"/>
    </row>
    <row r="16128" spans="1:14" x14ac:dyDescent="0.35">
      <c r="A16128" s="2"/>
      <c r="D16128" s="2"/>
      <c r="G16128" s="2"/>
      <c r="J16128" s="2"/>
      <c r="N16128" s="2"/>
    </row>
    <row r="16129" spans="1:14" x14ac:dyDescent="0.35">
      <c r="A16129" s="2"/>
      <c r="D16129" s="2"/>
      <c r="G16129" s="2"/>
      <c r="J16129" s="2"/>
      <c r="N16129" s="2"/>
    </row>
    <row r="16130" spans="1:14" x14ac:dyDescent="0.35">
      <c r="A16130" s="2"/>
      <c r="D16130" s="2"/>
      <c r="G16130" s="2"/>
      <c r="J16130" s="2"/>
      <c r="N16130" s="2"/>
    </row>
    <row r="16131" spans="1:14" x14ac:dyDescent="0.35">
      <c r="A16131" s="2"/>
      <c r="D16131" s="2"/>
      <c r="G16131" s="2"/>
      <c r="J16131" s="2"/>
      <c r="N16131" s="2"/>
    </row>
    <row r="16132" spans="1:14" x14ac:dyDescent="0.35">
      <c r="A16132" s="2"/>
      <c r="D16132" s="2"/>
      <c r="G16132" s="2"/>
      <c r="J16132" s="2"/>
      <c r="N16132" s="2"/>
    </row>
    <row r="16133" spans="1:14" x14ac:dyDescent="0.35">
      <c r="A16133" s="2"/>
      <c r="D16133" s="2"/>
      <c r="G16133" s="2"/>
      <c r="J16133" s="2"/>
      <c r="N16133" s="2"/>
    </row>
    <row r="16134" spans="1:14" x14ac:dyDescent="0.35">
      <c r="A16134" s="2"/>
      <c r="D16134" s="2"/>
      <c r="G16134" s="2"/>
      <c r="J16134" s="2"/>
      <c r="N16134" s="2"/>
    </row>
    <row r="16135" spans="1:14" x14ac:dyDescent="0.35">
      <c r="A16135" s="2"/>
      <c r="D16135" s="2"/>
      <c r="G16135" s="2"/>
      <c r="J16135" s="2"/>
      <c r="N16135" s="2"/>
    </row>
    <row r="16136" spans="1:14" x14ac:dyDescent="0.35">
      <c r="A16136" s="2"/>
      <c r="D16136" s="2"/>
      <c r="G16136" s="2"/>
      <c r="J16136" s="2"/>
      <c r="N16136" s="2"/>
    </row>
    <row r="16137" spans="1:14" x14ac:dyDescent="0.35">
      <c r="A16137" s="2"/>
      <c r="D16137" s="2"/>
      <c r="J16137" s="2"/>
      <c r="N16137" s="2"/>
    </row>
    <row r="16138" spans="1:14" x14ac:dyDescent="0.35">
      <c r="A16138" s="2"/>
      <c r="D16138" s="2"/>
      <c r="J16138" s="2"/>
      <c r="N16138" s="2"/>
    </row>
    <row r="16139" spans="1:14" x14ac:dyDescent="0.35">
      <c r="A16139" s="2"/>
      <c r="D16139" s="2"/>
      <c r="J16139" s="2"/>
      <c r="N16139" s="2"/>
    </row>
    <row r="16140" spans="1:14" x14ac:dyDescent="0.35">
      <c r="A16140" s="2"/>
      <c r="D16140" s="2"/>
      <c r="J16140" s="2"/>
      <c r="N16140" s="2"/>
    </row>
    <row r="16141" spans="1:14" x14ac:dyDescent="0.35">
      <c r="A16141" s="2"/>
      <c r="D16141" s="2"/>
      <c r="J16141" s="2"/>
      <c r="N16141" s="2"/>
    </row>
    <row r="16142" spans="1:14" x14ac:dyDescent="0.35">
      <c r="A16142" s="2"/>
      <c r="D16142" s="2"/>
      <c r="J16142" s="2"/>
      <c r="N16142" s="2"/>
    </row>
    <row r="16143" spans="1:14" x14ac:dyDescent="0.35">
      <c r="A16143" s="2"/>
      <c r="D16143" s="2"/>
      <c r="G16143" s="2"/>
      <c r="J16143" s="2"/>
      <c r="N16143" s="2"/>
    </row>
    <row r="16144" spans="1:14" x14ac:dyDescent="0.35">
      <c r="A16144" s="2"/>
      <c r="D16144" s="2"/>
      <c r="G16144" s="2"/>
      <c r="J16144" s="2"/>
      <c r="N16144" s="2"/>
    </row>
    <row r="16145" spans="1:14" x14ac:dyDescent="0.35">
      <c r="A16145" s="2"/>
      <c r="D16145" s="2"/>
      <c r="G16145" s="2"/>
      <c r="J16145" s="2"/>
      <c r="N16145" s="2"/>
    </row>
    <row r="16146" spans="1:14" x14ac:dyDescent="0.35">
      <c r="A16146" s="2"/>
      <c r="D16146" s="2"/>
      <c r="G16146" s="2"/>
      <c r="J16146" s="2"/>
      <c r="N16146" s="2"/>
    </row>
    <row r="16147" spans="1:14" x14ac:dyDescent="0.35">
      <c r="A16147" s="2"/>
      <c r="D16147" s="2"/>
      <c r="G16147" s="2"/>
      <c r="J16147" s="2"/>
      <c r="N16147" s="2"/>
    </row>
    <row r="16148" spans="1:14" x14ac:dyDescent="0.35">
      <c r="A16148" s="2"/>
      <c r="D16148" s="2"/>
      <c r="G16148" s="2"/>
      <c r="J16148" s="2"/>
      <c r="N16148" s="2"/>
    </row>
    <row r="16149" spans="1:14" x14ac:dyDescent="0.35">
      <c r="A16149" s="2"/>
      <c r="D16149" s="2"/>
      <c r="G16149" s="2"/>
      <c r="J16149" s="2"/>
      <c r="N16149" s="2"/>
    </row>
    <row r="16150" spans="1:14" x14ac:dyDescent="0.35">
      <c r="A16150" s="2"/>
      <c r="D16150" s="2"/>
      <c r="G16150" s="2"/>
      <c r="J16150" s="2"/>
      <c r="N16150" s="2"/>
    </row>
    <row r="16151" spans="1:14" x14ac:dyDescent="0.35">
      <c r="A16151" s="2"/>
      <c r="D16151" s="2"/>
      <c r="G16151" s="2"/>
      <c r="J16151" s="2"/>
      <c r="N16151" s="2"/>
    </row>
    <row r="16152" spans="1:14" x14ac:dyDescent="0.35">
      <c r="A16152" s="2"/>
      <c r="D16152" s="2"/>
      <c r="G16152" s="2"/>
      <c r="J16152" s="2"/>
      <c r="N16152" s="2"/>
    </row>
    <row r="16153" spans="1:14" x14ac:dyDescent="0.35">
      <c r="A16153" s="2"/>
      <c r="D16153" s="2"/>
      <c r="G16153" s="2"/>
      <c r="J16153" s="2"/>
      <c r="N16153" s="2"/>
    </row>
    <row r="16154" spans="1:14" x14ac:dyDescent="0.35">
      <c r="A16154" s="2"/>
      <c r="D16154" s="2"/>
      <c r="G16154" s="2"/>
      <c r="J16154" s="2"/>
      <c r="N16154" s="2"/>
    </row>
    <row r="16155" spans="1:14" x14ac:dyDescent="0.35">
      <c r="A16155" s="2"/>
      <c r="D16155" s="2"/>
      <c r="G16155" s="2"/>
      <c r="J16155" s="2"/>
      <c r="N16155" s="2"/>
    </row>
    <row r="16156" spans="1:14" x14ac:dyDescent="0.35">
      <c r="A16156" s="2"/>
      <c r="D16156" s="2"/>
      <c r="G16156" s="2"/>
      <c r="J16156" s="2"/>
      <c r="N16156" s="2"/>
    </row>
    <row r="16157" spans="1:14" x14ac:dyDescent="0.35">
      <c r="A16157" s="2"/>
      <c r="D16157" s="2"/>
      <c r="G16157" s="2"/>
      <c r="J16157" s="2"/>
      <c r="N16157" s="2"/>
    </row>
    <row r="16158" spans="1:14" x14ac:dyDescent="0.35">
      <c r="A16158" s="2"/>
      <c r="D16158" s="2"/>
      <c r="J16158" s="2"/>
      <c r="N16158" s="2"/>
    </row>
    <row r="16159" spans="1:14" x14ac:dyDescent="0.35">
      <c r="A16159" s="2"/>
      <c r="D16159" s="2"/>
      <c r="J16159" s="2"/>
      <c r="N16159" s="2"/>
    </row>
    <row r="16160" spans="1:14" x14ac:dyDescent="0.35">
      <c r="A16160" s="2"/>
      <c r="D16160" s="2"/>
      <c r="J16160" s="2"/>
      <c r="N16160" s="2"/>
    </row>
    <row r="16161" spans="1:14" x14ac:dyDescent="0.35">
      <c r="A16161" s="2"/>
      <c r="D16161" s="2"/>
      <c r="J16161" s="2"/>
      <c r="N16161" s="2"/>
    </row>
    <row r="16162" spans="1:14" x14ac:dyDescent="0.35">
      <c r="A16162" s="2"/>
      <c r="D16162" s="2"/>
      <c r="J16162" s="2"/>
      <c r="N16162" s="2"/>
    </row>
    <row r="16163" spans="1:14" x14ac:dyDescent="0.35">
      <c r="A16163" s="2"/>
      <c r="D16163" s="2"/>
      <c r="J16163" s="2"/>
      <c r="N16163" s="2"/>
    </row>
    <row r="16164" spans="1:14" x14ac:dyDescent="0.35">
      <c r="A16164" s="2"/>
      <c r="D16164" s="2"/>
      <c r="G16164" s="2"/>
      <c r="J16164" s="2"/>
      <c r="N16164" s="2"/>
    </row>
    <row r="16165" spans="1:14" x14ac:dyDescent="0.35">
      <c r="A16165" s="2"/>
      <c r="D16165" s="2"/>
      <c r="G16165" s="2"/>
      <c r="J16165" s="2"/>
      <c r="N16165" s="2"/>
    </row>
    <row r="16166" spans="1:14" x14ac:dyDescent="0.35">
      <c r="A16166" s="2"/>
      <c r="D16166" s="2"/>
      <c r="G16166" s="2"/>
      <c r="J16166" s="2"/>
      <c r="N16166" s="2"/>
    </row>
    <row r="16167" spans="1:14" x14ac:dyDescent="0.35">
      <c r="A16167" s="2"/>
      <c r="D16167" s="2"/>
      <c r="G16167" s="2"/>
      <c r="J16167" s="2"/>
      <c r="N16167" s="2"/>
    </row>
    <row r="16168" spans="1:14" x14ac:dyDescent="0.35">
      <c r="A16168" s="2"/>
      <c r="D16168" s="2"/>
      <c r="G16168" s="2"/>
      <c r="J16168" s="2"/>
      <c r="N16168" s="2"/>
    </row>
    <row r="16169" spans="1:14" x14ac:dyDescent="0.35">
      <c r="A16169" s="2"/>
      <c r="D16169" s="2"/>
      <c r="G16169" s="2"/>
      <c r="J16169" s="2"/>
      <c r="N16169" s="2"/>
    </row>
    <row r="16170" spans="1:14" x14ac:dyDescent="0.35">
      <c r="A16170" s="2"/>
      <c r="D16170" s="2"/>
      <c r="G16170" s="2"/>
      <c r="J16170" s="2"/>
      <c r="N16170" s="2"/>
    </row>
    <row r="16171" spans="1:14" x14ac:dyDescent="0.35">
      <c r="A16171" s="2"/>
      <c r="D16171" s="2"/>
      <c r="G16171" s="2"/>
      <c r="J16171" s="2"/>
      <c r="N16171" s="2"/>
    </row>
    <row r="16172" spans="1:14" x14ac:dyDescent="0.35">
      <c r="A16172" s="2"/>
      <c r="D16172" s="2"/>
      <c r="G16172" s="2"/>
      <c r="J16172" s="2"/>
      <c r="N16172" s="2"/>
    </row>
    <row r="16173" spans="1:14" x14ac:dyDescent="0.35">
      <c r="A16173" s="2"/>
      <c r="D16173" s="2"/>
      <c r="G16173" s="2"/>
      <c r="J16173" s="2"/>
      <c r="N16173" s="2"/>
    </row>
    <row r="16174" spans="1:14" x14ac:dyDescent="0.35">
      <c r="A16174" s="2"/>
      <c r="D16174" s="2"/>
      <c r="G16174" s="2"/>
      <c r="J16174" s="2"/>
      <c r="N16174" s="2"/>
    </row>
    <row r="16175" spans="1:14" x14ac:dyDescent="0.35">
      <c r="A16175" s="2"/>
      <c r="D16175" s="2"/>
      <c r="G16175" s="2"/>
      <c r="J16175" s="2"/>
      <c r="N16175" s="2"/>
    </row>
    <row r="16176" spans="1:14" x14ac:dyDescent="0.35">
      <c r="A16176" s="2"/>
      <c r="D16176" s="2"/>
      <c r="G16176" s="2"/>
      <c r="J16176" s="2"/>
      <c r="N16176" s="2"/>
    </row>
    <row r="16177" spans="1:14" x14ac:dyDescent="0.35">
      <c r="A16177" s="2"/>
      <c r="D16177" s="2"/>
      <c r="G16177" s="2"/>
      <c r="J16177" s="2"/>
      <c r="N16177" s="2"/>
    </row>
    <row r="16178" spans="1:14" x14ac:dyDescent="0.35">
      <c r="A16178" s="2"/>
      <c r="D16178" s="2"/>
      <c r="G16178" s="2"/>
      <c r="J16178" s="2"/>
      <c r="N16178" s="2"/>
    </row>
    <row r="16179" spans="1:14" x14ac:dyDescent="0.35">
      <c r="A16179" s="2"/>
      <c r="D16179" s="2"/>
      <c r="J16179" s="2"/>
      <c r="N16179" s="2"/>
    </row>
    <row r="16180" spans="1:14" x14ac:dyDescent="0.35">
      <c r="A16180" s="2"/>
      <c r="D16180" s="2"/>
      <c r="J16180" s="2"/>
      <c r="N16180" s="2"/>
    </row>
    <row r="16181" spans="1:14" x14ac:dyDescent="0.35">
      <c r="A16181" s="2"/>
      <c r="D16181" s="2"/>
      <c r="J16181" s="2"/>
      <c r="N16181" s="2"/>
    </row>
    <row r="16182" spans="1:14" x14ac:dyDescent="0.35">
      <c r="A16182" s="2"/>
      <c r="D16182" s="2"/>
      <c r="J16182" s="2"/>
      <c r="N16182" s="2"/>
    </row>
    <row r="16183" spans="1:14" x14ac:dyDescent="0.35">
      <c r="A16183" s="2"/>
      <c r="D16183" s="2"/>
      <c r="J16183" s="2"/>
      <c r="N16183" s="2"/>
    </row>
    <row r="16184" spans="1:14" x14ac:dyDescent="0.35">
      <c r="A16184" s="2"/>
      <c r="D16184" s="2"/>
      <c r="J16184" s="2"/>
      <c r="N16184" s="2"/>
    </row>
    <row r="16185" spans="1:14" x14ac:dyDescent="0.35">
      <c r="A16185" s="2"/>
      <c r="D16185" s="2"/>
      <c r="G16185" s="2"/>
      <c r="J16185" s="2"/>
      <c r="N16185" s="2"/>
    </row>
    <row r="16186" spans="1:14" x14ac:dyDescent="0.35">
      <c r="A16186" s="2"/>
      <c r="D16186" s="2"/>
      <c r="G16186" s="2"/>
      <c r="J16186" s="2"/>
      <c r="N16186" s="2"/>
    </row>
    <row r="16187" spans="1:14" x14ac:dyDescent="0.35">
      <c r="A16187" s="2"/>
      <c r="D16187" s="2"/>
      <c r="G16187" s="2"/>
      <c r="J16187" s="2"/>
      <c r="N16187" s="2"/>
    </row>
    <row r="16188" spans="1:14" x14ac:dyDescent="0.35">
      <c r="A16188" s="2"/>
      <c r="D16188" s="2"/>
      <c r="G16188" s="2"/>
      <c r="J16188" s="2"/>
      <c r="N16188" s="2"/>
    </row>
    <row r="16189" spans="1:14" x14ac:dyDescent="0.35">
      <c r="A16189" s="2"/>
      <c r="D16189" s="2"/>
      <c r="G16189" s="2"/>
      <c r="J16189" s="2"/>
      <c r="N16189" s="2"/>
    </row>
    <row r="16190" spans="1:14" x14ac:dyDescent="0.35">
      <c r="A16190" s="2"/>
      <c r="D16190" s="2"/>
      <c r="G16190" s="2"/>
      <c r="J16190" s="2"/>
      <c r="N16190" s="2"/>
    </row>
    <row r="16191" spans="1:14" x14ac:dyDescent="0.35">
      <c r="A16191" s="2"/>
      <c r="D16191" s="2"/>
      <c r="G16191" s="2"/>
      <c r="J16191" s="2"/>
      <c r="N16191" s="2"/>
    </row>
    <row r="16192" spans="1:14" x14ac:dyDescent="0.35">
      <c r="A16192" s="2"/>
      <c r="D16192" s="2"/>
      <c r="G16192" s="2"/>
      <c r="J16192" s="2"/>
      <c r="N16192" s="2"/>
    </row>
    <row r="16193" spans="1:14" x14ac:dyDescent="0.35">
      <c r="A16193" s="2"/>
      <c r="D16193" s="2"/>
      <c r="G16193" s="2"/>
      <c r="J16193" s="2"/>
      <c r="N16193" s="2"/>
    </row>
    <row r="16194" spans="1:14" x14ac:dyDescent="0.35">
      <c r="A16194" s="2"/>
      <c r="D16194" s="2"/>
      <c r="G16194" s="2"/>
      <c r="J16194" s="2"/>
      <c r="N16194" s="2"/>
    </row>
    <row r="16195" spans="1:14" x14ac:dyDescent="0.35">
      <c r="A16195" s="2"/>
      <c r="D16195" s="2"/>
      <c r="G16195" s="2"/>
      <c r="J16195" s="2"/>
      <c r="N16195" s="2"/>
    </row>
    <row r="16196" spans="1:14" x14ac:dyDescent="0.35">
      <c r="A16196" s="2"/>
      <c r="D16196" s="2"/>
      <c r="G16196" s="2"/>
      <c r="J16196" s="2"/>
      <c r="N16196" s="2"/>
    </row>
    <row r="16197" spans="1:14" x14ac:dyDescent="0.35">
      <c r="A16197" s="2"/>
      <c r="D16197" s="2"/>
      <c r="G16197" s="2"/>
      <c r="J16197" s="2"/>
      <c r="N16197" s="2"/>
    </row>
    <row r="16198" spans="1:14" x14ac:dyDescent="0.35">
      <c r="A16198" s="2"/>
      <c r="D16198" s="2"/>
      <c r="G16198" s="2"/>
      <c r="J16198" s="2"/>
      <c r="N16198" s="2"/>
    </row>
    <row r="16199" spans="1:14" x14ac:dyDescent="0.35">
      <c r="A16199" s="2"/>
      <c r="D16199" s="2"/>
      <c r="G16199" s="2"/>
      <c r="J16199" s="2"/>
      <c r="N16199" s="2"/>
    </row>
    <row r="16200" spans="1:14" x14ac:dyDescent="0.35">
      <c r="A16200" s="2"/>
      <c r="D16200" s="2"/>
      <c r="J16200" s="2"/>
      <c r="N16200" s="2"/>
    </row>
    <row r="16201" spans="1:14" x14ac:dyDescent="0.35">
      <c r="A16201" s="2"/>
      <c r="D16201" s="2"/>
      <c r="J16201" s="2"/>
      <c r="N16201" s="2"/>
    </row>
    <row r="16202" spans="1:14" x14ac:dyDescent="0.35">
      <c r="A16202" s="2"/>
      <c r="D16202" s="2"/>
      <c r="J16202" s="2"/>
      <c r="N16202" s="2"/>
    </row>
    <row r="16203" spans="1:14" x14ac:dyDescent="0.35">
      <c r="A16203" s="2"/>
      <c r="D16203" s="2"/>
      <c r="J16203" s="2"/>
      <c r="N16203" s="2"/>
    </row>
    <row r="16204" spans="1:14" x14ac:dyDescent="0.35">
      <c r="A16204" s="2"/>
      <c r="D16204" s="2"/>
      <c r="J16204" s="2"/>
      <c r="N16204" s="2"/>
    </row>
    <row r="16205" spans="1:14" x14ac:dyDescent="0.35">
      <c r="A16205" s="2"/>
      <c r="D16205" s="2"/>
      <c r="J16205" s="2"/>
      <c r="N16205" s="2"/>
    </row>
    <row r="16206" spans="1:14" x14ac:dyDescent="0.35">
      <c r="A16206" s="2"/>
      <c r="D16206" s="2"/>
      <c r="G16206" s="2"/>
      <c r="J16206" s="2"/>
      <c r="N16206" s="2"/>
    </row>
    <row r="16207" spans="1:14" x14ac:dyDescent="0.35">
      <c r="A16207" s="2"/>
      <c r="D16207" s="2"/>
      <c r="G16207" s="2"/>
      <c r="J16207" s="2"/>
      <c r="N16207" s="2"/>
    </row>
    <row r="16208" spans="1:14" x14ac:dyDescent="0.35">
      <c r="A16208" s="2"/>
      <c r="D16208" s="2"/>
      <c r="G16208" s="2"/>
      <c r="J16208" s="2"/>
      <c r="N16208" s="2"/>
    </row>
    <row r="16209" spans="1:14" x14ac:dyDescent="0.35">
      <c r="A16209" s="2"/>
      <c r="D16209" s="2"/>
      <c r="G16209" s="2"/>
      <c r="J16209" s="2"/>
      <c r="N16209" s="2"/>
    </row>
    <row r="16210" spans="1:14" x14ac:dyDescent="0.35">
      <c r="A16210" s="2"/>
      <c r="D16210" s="2"/>
      <c r="G16210" s="2"/>
      <c r="J16210" s="2"/>
      <c r="N16210" s="2"/>
    </row>
    <row r="16211" spans="1:14" x14ac:dyDescent="0.35">
      <c r="A16211" s="2"/>
      <c r="D16211" s="2"/>
      <c r="G16211" s="2"/>
      <c r="J16211" s="2"/>
      <c r="N16211" s="2"/>
    </row>
    <row r="16212" spans="1:14" x14ac:dyDescent="0.35">
      <c r="A16212" s="2"/>
      <c r="D16212" s="2"/>
      <c r="G16212" s="2"/>
      <c r="J16212" s="2"/>
      <c r="N16212" s="2"/>
    </row>
    <row r="16213" spans="1:14" x14ac:dyDescent="0.35">
      <c r="A16213" s="2"/>
      <c r="D16213" s="2"/>
      <c r="G16213" s="2"/>
      <c r="J16213" s="2"/>
      <c r="N16213" s="2"/>
    </row>
    <row r="16214" spans="1:14" x14ac:dyDescent="0.35">
      <c r="A16214" s="2"/>
      <c r="D16214" s="2"/>
      <c r="G16214" s="2"/>
      <c r="J16214" s="2"/>
      <c r="N16214" s="2"/>
    </row>
    <row r="16215" spans="1:14" x14ac:dyDescent="0.35">
      <c r="A16215" s="2"/>
      <c r="D16215" s="2"/>
      <c r="G16215" s="2"/>
      <c r="J16215" s="2"/>
      <c r="N16215" s="2"/>
    </row>
    <row r="16216" spans="1:14" x14ac:dyDescent="0.35">
      <c r="A16216" s="2"/>
      <c r="D16216" s="2"/>
      <c r="G16216" s="2"/>
      <c r="J16216" s="2"/>
      <c r="N16216" s="2"/>
    </row>
    <row r="16217" spans="1:14" x14ac:dyDescent="0.35">
      <c r="A16217" s="2"/>
      <c r="D16217" s="2"/>
      <c r="G16217" s="2"/>
      <c r="J16217" s="2"/>
      <c r="N16217" s="2"/>
    </row>
    <row r="16218" spans="1:14" x14ac:dyDescent="0.35">
      <c r="A16218" s="2"/>
      <c r="D16218" s="2"/>
      <c r="G16218" s="2"/>
      <c r="J16218" s="2"/>
      <c r="N16218" s="2"/>
    </row>
    <row r="16219" spans="1:14" x14ac:dyDescent="0.35">
      <c r="A16219" s="2"/>
      <c r="D16219" s="2"/>
      <c r="G16219" s="2"/>
      <c r="J16219" s="2"/>
      <c r="N16219" s="2"/>
    </row>
    <row r="16220" spans="1:14" x14ac:dyDescent="0.35">
      <c r="A16220" s="2"/>
      <c r="D16220" s="2"/>
      <c r="G16220" s="2"/>
      <c r="J16220" s="2"/>
      <c r="N16220" s="2"/>
    </row>
    <row r="16221" spans="1:14" x14ac:dyDescent="0.35">
      <c r="A16221" s="2"/>
      <c r="D16221" s="2"/>
      <c r="J16221" s="2"/>
      <c r="N16221" s="2"/>
    </row>
    <row r="16222" spans="1:14" x14ac:dyDescent="0.35">
      <c r="A16222" s="2"/>
      <c r="D16222" s="2"/>
      <c r="J16222" s="2"/>
      <c r="N16222" s="2"/>
    </row>
    <row r="16223" spans="1:14" x14ac:dyDescent="0.35">
      <c r="A16223" s="2"/>
      <c r="D16223" s="2"/>
      <c r="J16223" s="2"/>
      <c r="N16223" s="2"/>
    </row>
    <row r="16224" spans="1:14" x14ac:dyDescent="0.35">
      <c r="A16224" s="2"/>
      <c r="D16224" s="2"/>
      <c r="J16224" s="2"/>
      <c r="N16224" s="2"/>
    </row>
    <row r="16225" spans="1:14" x14ac:dyDescent="0.35">
      <c r="A16225" s="2"/>
      <c r="D16225" s="2"/>
      <c r="J16225" s="2"/>
      <c r="N16225" s="2"/>
    </row>
    <row r="16226" spans="1:14" x14ac:dyDescent="0.35">
      <c r="A16226" s="2"/>
      <c r="D16226" s="2"/>
      <c r="J16226" s="2"/>
      <c r="N16226" s="2"/>
    </row>
    <row r="16227" spans="1:14" x14ac:dyDescent="0.35">
      <c r="A16227" s="2"/>
      <c r="D16227" s="2"/>
      <c r="G16227" s="2"/>
      <c r="J16227" s="2"/>
      <c r="N16227" s="2"/>
    </row>
    <row r="16228" spans="1:14" x14ac:dyDescent="0.35">
      <c r="A16228" s="2"/>
      <c r="D16228" s="2"/>
      <c r="G16228" s="2"/>
      <c r="J16228" s="2"/>
      <c r="N16228" s="2"/>
    </row>
    <row r="16229" spans="1:14" x14ac:dyDescent="0.35">
      <c r="A16229" s="2"/>
      <c r="D16229" s="2"/>
      <c r="G16229" s="2"/>
      <c r="J16229" s="2"/>
      <c r="N16229" s="2"/>
    </row>
    <row r="16230" spans="1:14" x14ac:dyDescent="0.35">
      <c r="A16230" s="2"/>
      <c r="D16230" s="2"/>
      <c r="G16230" s="2"/>
      <c r="J16230" s="2"/>
      <c r="N16230" s="2"/>
    </row>
    <row r="16231" spans="1:14" x14ac:dyDescent="0.35">
      <c r="A16231" s="2"/>
      <c r="D16231" s="2"/>
      <c r="G16231" s="2"/>
      <c r="J16231" s="2"/>
      <c r="N16231" s="2"/>
    </row>
    <row r="16232" spans="1:14" x14ac:dyDescent="0.35">
      <c r="A16232" s="2"/>
      <c r="D16232" s="2"/>
      <c r="G16232" s="2"/>
      <c r="J16232" s="2"/>
      <c r="N16232" s="2"/>
    </row>
    <row r="16233" spans="1:14" x14ac:dyDescent="0.35">
      <c r="A16233" s="2"/>
      <c r="D16233" s="2"/>
      <c r="G16233" s="2"/>
      <c r="J16233" s="2"/>
      <c r="N16233" s="2"/>
    </row>
    <row r="16234" spans="1:14" x14ac:dyDescent="0.35">
      <c r="A16234" s="2"/>
      <c r="D16234" s="2"/>
      <c r="G16234" s="2"/>
      <c r="J16234" s="2"/>
      <c r="N16234" s="2"/>
    </row>
    <row r="16235" spans="1:14" x14ac:dyDescent="0.35">
      <c r="A16235" s="2"/>
      <c r="D16235" s="2"/>
      <c r="G16235" s="2"/>
      <c r="J16235" s="2"/>
      <c r="N16235" s="2"/>
    </row>
    <row r="16236" spans="1:14" x14ac:dyDescent="0.35">
      <c r="A16236" s="2"/>
      <c r="D16236" s="2"/>
      <c r="G16236" s="2"/>
      <c r="J16236" s="2"/>
      <c r="N16236" s="2"/>
    </row>
    <row r="16237" spans="1:14" x14ac:dyDescent="0.35">
      <c r="A16237" s="2"/>
      <c r="D16237" s="2"/>
      <c r="G16237" s="2"/>
      <c r="J16237" s="2"/>
      <c r="N16237" s="2"/>
    </row>
    <row r="16238" spans="1:14" x14ac:dyDescent="0.35">
      <c r="A16238" s="2"/>
      <c r="D16238" s="2"/>
      <c r="G16238" s="2"/>
      <c r="J16238" s="2"/>
      <c r="N16238" s="2"/>
    </row>
    <row r="16239" spans="1:14" x14ac:dyDescent="0.35">
      <c r="A16239" s="2"/>
      <c r="D16239" s="2"/>
      <c r="G16239" s="2"/>
      <c r="J16239" s="2"/>
      <c r="N16239" s="2"/>
    </row>
    <row r="16240" spans="1:14" x14ac:dyDescent="0.35">
      <c r="A16240" s="2"/>
      <c r="D16240" s="2"/>
      <c r="G16240" s="2"/>
      <c r="J16240" s="2"/>
      <c r="N16240" s="2"/>
    </row>
    <row r="16241" spans="1:14" x14ac:dyDescent="0.35">
      <c r="A16241" s="2"/>
      <c r="D16241" s="2"/>
      <c r="G16241" s="2"/>
      <c r="J16241" s="2"/>
      <c r="N16241" s="2"/>
    </row>
    <row r="16242" spans="1:14" x14ac:dyDescent="0.35">
      <c r="A16242" s="2"/>
      <c r="D16242" s="2"/>
      <c r="J16242" s="2"/>
      <c r="N16242" s="2"/>
    </row>
    <row r="16243" spans="1:14" x14ac:dyDescent="0.35">
      <c r="A16243" s="2"/>
      <c r="D16243" s="2"/>
      <c r="J16243" s="2"/>
      <c r="N16243" s="2"/>
    </row>
    <row r="16244" spans="1:14" x14ac:dyDescent="0.35">
      <c r="A16244" s="2"/>
      <c r="D16244" s="2"/>
      <c r="J16244" s="2"/>
      <c r="N16244" s="2"/>
    </row>
    <row r="16245" spans="1:14" x14ac:dyDescent="0.35">
      <c r="A16245" s="2"/>
      <c r="D16245" s="2"/>
      <c r="J16245" s="2"/>
      <c r="N16245" s="2"/>
    </row>
    <row r="16246" spans="1:14" x14ac:dyDescent="0.35">
      <c r="A16246" s="2"/>
      <c r="D16246" s="2"/>
      <c r="J16246" s="2"/>
      <c r="N16246" s="2"/>
    </row>
    <row r="16247" spans="1:14" x14ac:dyDescent="0.35">
      <c r="A16247" s="2"/>
      <c r="D16247" s="2"/>
      <c r="J16247" s="2"/>
      <c r="N16247" s="2"/>
    </row>
    <row r="16248" spans="1:14" x14ac:dyDescent="0.35">
      <c r="A16248" s="2"/>
      <c r="D16248" s="2"/>
      <c r="G16248" s="2"/>
      <c r="J16248" s="2"/>
      <c r="N16248" s="2"/>
    </row>
    <row r="16249" spans="1:14" x14ac:dyDescent="0.35">
      <c r="A16249" s="2"/>
      <c r="D16249" s="2"/>
      <c r="G16249" s="2"/>
      <c r="J16249" s="2"/>
      <c r="N16249" s="2"/>
    </row>
    <row r="16250" spans="1:14" x14ac:dyDescent="0.35">
      <c r="A16250" s="2"/>
      <c r="D16250" s="2"/>
      <c r="G16250" s="2"/>
      <c r="J16250" s="2"/>
      <c r="N16250" s="2"/>
    </row>
    <row r="16251" spans="1:14" x14ac:dyDescent="0.35">
      <c r="A16251" s="2"/>
      <c r="D16251" s="2"/>
      <c r="G16251" s="2"/>
      <c r="J16251" s="2"/>
      <c r="N16251" s="2"/>
    </row>
    <row r="16252" spans="1:14" x14ac:dyDescent="0.35">
      <c r="A16252" s="2"/>
      <c r="D16252" s="2"/>
      <c r="G16252" s="2"/>
      <c r="J16252" s="2"/>
      <c r="N16252" s="2"/>
    </row>
    <row r="16253" spans="1:14" x14ac:dyDescent="0.35">
      <c r="A16253" s="2"/>
      <c r="D16253" s="2"/>
      <c r="G16253" s="2"/>
      <c r="J16253" s="2"/>
      <c r="N16253" s="2"/>
    </row>
    <row r="16254" spans="1:14" x14ac:dyDescent="0.35">
      <c r="A16254" s="2"/>
      <c r="D16254" s="2"/>
      <c r="G16254" s="2"/>
      <c r="J16254" s="2"/>
      <c r="N16254" s="2"/>
    </row>
    <row r="16255" spans="1:14" x14ac:dyDescent="0.35">
      <c r="A16255" s="2"/>
      <c r="D16255" s="2"/>
      <c r="G16255" s="2"/>
      <c r="J16255" s="2"/>
      <c r="N16255" s="2"/>
    </row>
    <row r="16256" spans="1:14" x14ac:dyDescent="0.35">
      <c r="A16256" s="2"/>
      <c r="D16256" s="2"/>
      <c r="G16256" s="2"/>
      <c r="J16256" s="2"/>
      <c r="N16256" s="2"/>
    </row>
    <row r="16257" spans="1:14" x14ac:dyDescent="0.35">
      <c r="A16257" s="2"/>
      <c r="D16257" s="2"/>
      <c r="G16257" s="2"/>
      <c r="J16257" s="2"/>
      <c r="N16257" s="2"/>
    </row>
    <row r="16258" spans="1:14" x14ac:dyDescent="0.35">
      <c r="A16258" s="2"/>
      <c r="D16258" s="2"/>
      <c r="G16258" s="2"/>
      <c r="J16258" s="2"/>
      <c r="N16258" s="2"/>
    </row>
    <row r="16259" spans="1:14" x14ac:dyDescent="0.35">
      <c r="A16259" s="2"/>
      <c r="D16259" s="2"/>
      <c r="G16259" s="2"/>
      <c r="J16259" s="2"/>
      <c r="N16259" s="2"/>
    </row>
    <row r="16260" spans="1:14" x14ac:dyDescent="0.35">
      <c r="A16260" s="2"/>
      <c r="D16260" s="2"/>
      <c r="G16260" s="2"/>
      <c r="J16260" s="2"/>
      <c r="N16260" s="2"/>
    </row>
    <row r="16261" spans="1:14" x14ac:dyDescent="0.35">
      <c r="A16261" s="2"/>
      <c r="D16261" s="2"/>
      <c r="G16261" s="2"/>
      <c r="J16261" s="2"/>
      <c r="N16261" s="2"/>
    </row>
    <row r="16262" spans="1:14" x14ac:dyDescent="0.35">
      <c r="A16262" s="2"/>
      <c r="D16262" s="2"/>
      <c r="G16262" s="2"/>
      <c r="J16262" s="2"/>
      <c r="N16262" s="2"/>
    </row>
    <row r="16263" spans="1:14" x14ac:dyDescent="0.35">
      <c r="A16263" s="2"/>
      <c r="D16263" s="2"/>
      <c r="J16263" s="2"/>
      <c r="N16263" s="2"/>
    </row>
    <row r="16264" spans="1:14" x14ac:dyDescent="0.35">
      <c r="A16264" s="2"/>
      <c r="D16264" s="2"/>
      <c r="J16264" s="2"/>
      <c r="N16264" s="2"/>
    </row>
    <row r="16265" spans="1:14" x14ac:dyDescent="0.35">
      <c r="A16265" s="2"/>
      <c r="D16265" s="2"/>
      <c r="J16265" s="2"/>
      <c r="N16265" s="2"/>
    </row>
    <row r="16266" spans="1:14" x14ac:dyDescent="0.35">
      <c r="A16266" s="2"/>
      <c r="D16266" s="2"/>
      <c r="J16266" s="2"/>
      <c r="N16266" s="2"/>
    </row>
    <row r="16267" spans="1:14" x14ac:dyDescent="0.35">
      <c r="A16267" s="2"/>
      <c r="D16267" s="2"/>
      <c r="J16267" s="2"/>
      <c r="N16267" s="2"/>
    </row>
    <row r="16268" spans="1:14" x14ac:dyDescent="0.35">
      <c r="A16268" s="2"/>
      <c r="D16268" s="2"/>
      <c r="J16268" s="2"/>
      <c r="N16268" s="2"/>
    </row>
    <row r="16269" spans="1:14" x14ac:dyDescent="0.35">
      <c r="A16269" s="2"/>
      <c r="D16269" s="2"/>
      <c r="G16269" s="2"/>
      <c r="J16269" s="2"/>
      <c r="N16269" s="2"/>
    </row>
    <row r="16270" spans="1:14" x14ac:dyDescent="0.35">
      <c r="A16270" s="2"/>
      <c r="D16270" s="2"/>
      <c r="G16270" s="2"/>
      <c r="J16270" s="2"/>
      <c r="N16270" s="2"/>
    </row>
    <row r="16271" spans="1:14" x14ac:dyDescent="0.35">
      <c r="A16271" s="2"/>
      <c r="D16271" s="2"/>
      <c r="G16271" s="2"/>
      <c r="J16271" s="2"/>
      <c r="N16271" s="2"/>
    </row>
    <row r="16272" spans="1:14" x14ac:dyDescent="0.35">
      <c r="A16272" s="2"/>
      <c r="D16272" s="2"/>
      <c r="G16272" s="2"/>
      <c r="J16272" s="2"/>
      <c r="N16272" s="2"/>
    </row>
    <row r="16273" spans="1:14" x14ac:dyDescent="0.35">
      <c r="A16273" s="2"/>
      <c r="D16273" s="2"/>
      <c r="G16273" s="2"/>
      <c r="J16273" s="2"/>
      <c r="N16273" s="2"/>
    </row>
    <row r="16274" spans="1:14" x14ac:dyDescent="0.35">
      <c r="A16274" s="2"/>
      <c r="D16274" s="2"/>
      <c r="G16274" s="2"/>
      <c r="J16274" s="2"/>
      <c r="N16274" s="2"/>
    </row>
    <row r="16275" spans="1:14" x14ac:dyDescent="0.35">
      <c r="A16275" s="2"/>
      <c r="D16275" s="2"/>
      <c r="G16275" s="2"/>
      <c r="J16275" s="2"/>
      <c r="N16275" s="2"/>
    </row>
    <row r="16276" spans="1:14" x14ac:dyDescent="0.35">
      <c r="A16276" s="2"/>
      <c r="D16276" s="2"/>
      <c r="G16276" s="2"/>
      <c r="J16276" s="2"/>
      <c r="N16276" s="2"/>
    </row>
    <row r="16277" spans="1:14" x14ac:dyDescent="0.35">
      <c r="A16277" s="2"/>
      <c r="D16277" s="2"/>
      <c r="G16277" s="2"/>
      <c r="J16277" s="2"/>
      <c r="N16277" s="2"/>
    </row>
    <row r="16278" spans="1:14" x14ac:dyDescent="0.35">
      <c r="A16278" s="2"/>
      <c r="D16278" s="2"/>
      <c r="G16278" s="2"/>
      <c r="J16278" s="2"/>
      <c r="N16278" s="2"/>
    </row>
    <row r="16279" spans="1:14" x14ac:dyDescent="0.35">
      <c r="A16279" s="2"/>
      <c r="D16279" s="2"/>
      <c r="G16279" s="2"/>
      <c r="J16279" s="2"/>
      <c r="N16279" s="2"/>
    </row>
    <row r="16280" spans="1:14" x14ac:dyDescent="0.35">
      <c r="A16280" s="2"/>
      <c r="D16280" s="2"/>
      <c r="G16280" s="2"/>
      <c r="J16280" s="2"/>
      <c r="N16280" s="2"/>
    </row>
    <row r="16281" spans="1:14" x14ac:dyDescent="0.35">
      <c r="A16281" s="2"/>
      <c r="D16281" s="2"/>
      <c r="G16281" s="2"/>
      <c r="J16281" s="2"/>
      <c r="N16281" s="2"/>
    </row>
    <row r="16282" spans="1:14" x14ac:dyDescent="0.35">
      <c r="A16282" s="2"/>
      <c r="D16282" s="2"/>
      <c r="G16282" s="2"/>
      <c r="J16282" s="2"/>
      <c r="N16282" s="2"/>
    </row>
    <row r="16283" spans="1:14" x14ac:dyDescent="0.35">
      <c r="A16283" s="2"/>
      <c r="D16283" s="2"/>
      <c r="G16283" s="2"/>
      <c r="J16283" s="2"/>
      <c r="N16283" s="2"/>
    </row>
    <row r="16284" spans="1:14" x14ac:dyDescent="0.35">
      <c r="A16284" s="2"/>
      <c r="D16284" s="2"/>
      <c r="J16284" s="2"/>
      <c r="N16284" s="2"/>
    </row>
    <row r="16285" spans="1:14" x14ac:dyDescent="0.35">
      <c r="A16285" s="2"/>
      <c r="D16285" s="2"/>
      <c r="J16285" s="2"/>
      <c r="N16285" s="2"/>
    </row>
    <row r="16286" spans="1:14" x14ac:dyDescent="0.35">
      <c r="A16286" s="2"/>
      <c r="D16286" s="2"/>
      <c r="J16286" s="2"/>
      <c r="N16286" s="2"/>
    </row>
    <row r="16287" spans="1:14" x14ac:dyDescent="0.35">
      <c r="A16287" s="2"/>
      <c r="D16287" s="2"/>
      <c r="J16287" s="2"/>
      <c r="N16287" s="2"/>
    </row>
    <row r="16288" spans="1:14" x14ac:dyDescent="0.35">
      <c r="A16288" s="2"/>
      <c r="D16288" s="2"/>
      <c r="J16288" s="2"/>
      <c r="N16288" s="2"/>
    </row>
    <row r="16289" spans="1:14" x14ac:dyDescent="0.35">
      <c r="A16289" s="2"/>
      <c r="D16289" s="2"/>
      <c r="G16289" s="2"/>
      <c r="J16289" s="2"/>
      <c r="N16289" s="2"/>
    </row>
    <row r="16290" spans="1:14" x14ac:dyDescent="0.35">
      <c r="A16290" s="2"/>
      <c r="D16290" s="2"/>
      <c r="G16290" s="2"/>
      <c r="J16290" s="2"/>
      <c r="N16290" s="2"/>
    </row>
    <row r="16291" spans="1:14" x14ac:dyDescent="0.35">
      <c r="A16291" s="2"/>
      <c r="D16291" s="2"/>
      <c r="G16291" s="2"/>
      <c r="J16291" s="2"/>
      <c r="N16291" s="2"/>
    </row>
    <row r="16292" spans="1:14" x14ac:dyDescent="0.35">
      <c r="A16292" s="2"/>
      <c r="D16292" s="2"/>
      <c r="G16292" s="2"/>
      <c r="J16292" s="2"/>
      <c r="N16292" s="2"/>
    </row>
    <row r="16293" spans="1:14" x14ac:dyDescent="0.35">
      <c r="A16293" s="2"/>
      <c r="D16293" s="2"/>
      <c r="G16293" s="2"/>
      <c r="J16293" s="2"/>
      <c r="N16293" s="2"/>
    </row>
    <row r="16294" spans="1:14" x14ac:dyDescent="0.35">
      <c r="A16294" s="2"/>
      <c r="D16294" s="2"/>
      <c r="G16294" s="2"/>
      <c r="J16294" s="2"/>
      <c r="N16294" s="2"/>
    </row>
    <row r="16295" spans="1:14" x14ac:dyDescent="0.35">
      <c r="A16295" s="2"/>
      <c r="D16295" s="2"/>
      <c r="G16295" s="2"/>
      <c r="J16295" s="2"/>
      <c r="N16295" s="2"/>
    </row>
    <row r="16296" spans="1:14" x14ac:dyDescent="0.35">
      <c r="A16296" s="2"/>
      <c r="D16296" s="2"/>
      <c r="G16296" s="2"/>
      <c r="J16296" s="2"/>
      <c r="N16296" s="2"/>
    </row>
    <row r="16297" spans="1:14" x14ac:dyDescent="0.35">
      <c r="A16297" s="2"/>
      <c r="D16297" s="2"/>
      <c r="G16297" s="2"/>
      <c r="J16297" s="2"/>
      <c r="N16297" s="2"/>
    </row>
    <row r="16298" spans="1:14" x14ac:dyDescent="0.35">
      <c r="A16298" s="2"/>
      <c r="D16298" s="2"/>
      <c r="G16298" s="2"/>
      <c r="J16298" s="2"/>
      <c r="N16298" s="2"/>
    </row>
    <row r="16299" spans="1:14" x14ac:dyDescent="0.35">
      <c r="A16299" s="2"/>
      <c r="D16299" s="2"/>
      <c r="G16299" s="2"/>
      <c r="J16299" s="2"/>
      <c r="N16299" s="2"/>
    </row>
    <row r="16300" spans="1:14" x14ac:dyDescent="0.35">
      <c r="A16300" s="2"/>
      <c r="D16300" s="2"/>
      <c r="G16300" s="2"/>
      <c r="J16300" s="2"/>
      <c r="N16300" s="2"/>
    </row>
    <row r="16301" spans="1:14" x14ac:dyDescent="0.35">
      <c r="A16301" s="2"/>
      <c r="D16301" s="2"/>
      <c r="G16301" s="2"/>
      <c r="J16301" s="2"/>
      <c r="N16301" s="2"/>
    </row>
    <row r="16302" spans="1:14" x14ac:dyDescent="0.35">
      <c r="A16302" s="2"/>
      <c r="D16302" s="2"/>
      <c r="J16302" s="2"/>
      <c r="N16302" s="2"/>
    </row>
    <row r="16303" spans="1:14" x14ac:dyDescent="0.35">
      <c r="A16303" s="2"/>
      <c r="D16303" s="2"/>
      <c r="J16303" s="2"/>
      <c r="N16303" s="2"/>
    </row>
    <row r="16304" spans="1:14" x14ac:dyDescent="0.35">
      <c r="A16304" s="2"/>
      <c r="D16304" s="2"/>
      <c r="G16304" s="2"/>
      <c r="J16304" s="2"/>
      <c r="N16304" s="2"/>
    </row>
    <row r="16305" spans="1:14" x14ac:dyDescent="0.35">
      <c r="A16305" s="2"/>
      <c r="D16305" s="2"/>
      <c r="G16305" s="2"/>
      <c r="J16305" s="2"/>
      <c r="N16305" s="2"/>
    </row>
    <row r="16306" spans="1:14" x14ac:dyDescent="0.35">
      <c r="A16306" s="2"/>
      <c r="D16306" s="2"/>
      <c r="G16306" s="2"/>
      <c r="J16306" s="2"/>
      <c r="N16306" s="2"/>
    </row>
    <row r="16307" spans="1:14" x14ac:dyDescent="0.35">
      <c r="A16307" s="2"/>
      <c r="D16307" s="2"/>
      <c r="G16307" s="2"/>
      <c r="J16307" s="2"/>
      <c r="N16307" s="2"/>
    </row>
    <row r="16308" spans="1:14" x14ac:dyDescent="0.35">
      <c r="A16308" s="2"/>
      <c r="D16308" s="2"/>
      <c r="G16308" s="2"/>
      <c r="J16308" s="2"/>
      <c r="N16308" s="2"/>
    </row>
    <row r="16309" spans="1:14" x14ac:dyDescent="0.35">
      <c r="A16309" s="2"/>
      <c r="D16309" s="2"/>
      <c r="G16309" s="2"/>
      <c r="J16309" s="2"/>
      <c r="N16309" s="2"/>
    </row>
    <row r="16310" spans="1:14" x14ac:dyDescent="0.35">
      <c r="A16310" s="2"/>
      <c r="D16310" s="2"/>
      <c r="G16310" s="2"/>
      <c r="J16310" s="2"/>
      <c r="N16310" s="2"/>
    </row>
    <row r="16311" spans="1:14" x14ac:dyDescent="0.35">
      <c r="A16311" s="2"/>
      <c r="D16311" s="2"/>
      <c r="G16311" s="2"/>
      <c r="J16311" s="2"/>
      <c r="N16311" s="2"/>
    </row>
    <row r="16312" spans="1:14" x14ac:dyDescent="0.35">
      <c r="A16312" s="2"/>
      <c r="D16312" s="2"/>
      <c r="J16312" s="2"/>
      <c r="N16312" s="2"/>
    </row>
    <row r="16313" spans="1:14" x14ac:dyDescent="0.35">
      <c r="A16313" s="2"/>
      <c r="D16313" s="2"/>
      <c r="J16313" s="2"/>
      <c r="N16313" s="2"/>
    </row>
    <row r="16314" spans="1:14" x14ac:dyDescent="0.35">
      <c r="A16314" s="2"/>
      <c r="D16314" s="2"/>
      <c r="J16314" s="2"/>
      <c r="N16314" s="2"/>
    </row>
    <row r="16315" spans="1:14" x14ac:dyDescent="0.35">
      <c r="A16315" s="2"/>
      <c r="D16315" s="2"/>
      <c r="J16315" s="2"/>
      <c r="N16315" s="2"/>
    </row>
    <row r="16316" spans="1:14" x14ac:dyDescent="0.35">
      <c r="A16316" s="2"/>
      <c r="D16316" s="2"/>
      <c r="J16316" s="2"/>
      <c r="N16316" s="2"/>
    </row>
    <row r="16317" spans="1:14" x14ac:dyDescent="0.35">
      <c r="A16317" s="2"/>
      <c r="D16317" s="2"/>
      <c r="J16317" s="2"/>
      <c r="N16317" s="2"/>
    </row>
    <row r="16318" spans="1:14" x14ac:dyDescent="0.35">
      <c r="A16318" s="2"/>
      <c r="D16318" s="2"/>
      <c r="G16318" s="2"/>
      <c r="J16318" s="2"/>
      <c r="N16318" s="2"/>
    </row>
    <row r="16319" spans="1:14" x14ac:dyDescent="0.35">
      <c r="A16319" s="2"/>
      <c r="D16319" s="2"/>
      <c r="G16319" s="2"/>
      <c r="J16319" s="2"/>
      <c r="N16319" s="2"/>
    </row>
    <row r="16320" spans="1:14" x14ac:dyDescent="0.35">
      <c r="A16320" s="2"/>
      <c r="D16320" s="2"/>
      <c r="G16320" s="2"/>
      <c r="J16320" s="2"/>
      <c r="N16320" s="2"/>
    </row>
    <row r="16321" spans="1:14" x14ac:dyDescent="0.35">
      <c r="A16321" s="2"/>
      <c r="D16321" s="2"/>
      <c r="G16321" s="2"/>
      <c r="J16321" s="2"/>
      <c r="N16321" s="2"/>
    </row>
    <row r="16322" spans="1:14" x14ac:dyDescent="0.35">
      <c r="A16322" s="2"/>
      <c r="D16322" s="2"/>
      <c r="G16322" s="2"/>
      <c r="J16322" s="2"/>
      <c r="N16322" s="2"/>
    </row>
    <row r="16323" spans="1:14" x14ac:dyDescent="0.35">
      <c r="A16323" s="2"/>
      <c r="D16323" s="2"/>
      <c r="G16323" s="2"/>
      <c r="J16323" s="2"/>
      <c r="N16323" s="2"/>
    </row>
    <row r="16324" spans="1:14" x14ac:dyDescent="0.35">
      <c r="A16324" s="2"/>
      <c r="D16324" s="2"/>
      <c r="G16324" s="2"/>
      <c r="J16324" s="2"/>
      <c r="N16324" s="2"/>
    </row>
    <row r="16325" spans="1:14" x14ac:dyDescent="0.35">
      <c r="A16325" s="2"/>
      <c r="D16325" s="2"/>
      <c r="G16325" s="2"/>
      <c r="J16325" s="2"/>
      <c r="N16325" s="2"/>
    </row>
    <row r="16326" spans="1:14" x14ac:dyDescent="0.35">
      <c r="A16326" s="2"/>
      <c r="D16326" s="2"/>
      <c r="G16326" s="2"/>
      <c r="J16326" s="2"/>
      <c r="N16326" s="2"/>
    </row>
    <row r="16327" spans="1:14" x14ac:dyDescent="0.35">
      <c r="A16327" s="2"/>
      <c r="D16327" s="2"/>
      <c r="G16327" s="2"/>
      <c r="J16327" s="2"/>
      <c r="N16327" s="2"/>
    </row>
    <row r="16328" spans="1:14" x14ac:dyDescent="0.35">
      <c r="A16328" s="2"/>
      <c r="D16328" s="2"/>
      <c r="G16328" s="2"/>
      <c r="J16328" s="2"/>
      <c r="N16328" s="2"/>
    </row>
    <row r="16329" spans="1:14" x14ac:dyDescent="0.35">
      <c r="A16329" s="2"/>
      <c r="D16329" s="2"/>
      <c r="G16329" s="2"/>
      <c r="J16329" s="2"/>
      <c r="N16329" s="2"/>
    </row>
    <row r="16330" spans="1:14" x14ac:dyDescent="0.35">
      <c r="A16330" s="2"/>
      <c r="D16330" s="2"/>
      <c r="G16330" s="2"/>
      <c r="J16330" s="2"/>
      <c r="N16330" s="2"/>
    </row>
    <row r="16331" spans="1:14" x14ac:dyDescent="0.35">
      <c r="A16331" s="2"/>
      <c r="D16331" s="2"/>
      <c r="G16331" s="2"/>
      <c r="J16331" s="2"/>
      <c r="N16331" s="2"/>
    </row>
    <row r="16332" spans="1:14" x14ac:dyDescent="0.35">
      <c r="A16332" s="2"/>
      <c r="D16332" s="2"/>
      <c r="J16332" s="2"/>
      <c r="N16332" s="2"/>
    </row>
    <row r="16333" spans="1:14" x14ac:dyDescent="0.35">
      <c r="A16333" s="2"/>
      <c r="D16333" s="2"/>
      <c r="J16333" s="2"/>
      <c r="N16333" s="2"/>
    </row>
    <row r="16334" spans="1:14" x14ac:dyDescent="0.35">
      <c r="A16334" s="2"/>
      <c r="D16334" s="2"/>
      <c r="J16334" s="2"/>
      <c r="N16334" s="2"/>
    </row>
    <row r="16335" spans="1:14" x14ac:dyDescent="0.35">
      <c r="A16335" s="2"/>
      <c r="D16335" s="2"/>
      <c r="J16335" s="2"/>
      <c r="N16335" s="2"/>
    </row>
    <row r="16336" spans="1:14" x14ac:dyDescent="0.35">
      <c r="A16336" s="2"/>
      <c r="D16336" s="2"/>
      <c r="J16336" s="2"/>
      <c r="N16336" s="2"/>
    </row>
    <row r="16337" spans="1:14" x14ac:dyDescent="0.35">
      <c r="A16337" s="2"/>
      <c r="D16337" s="2"/>
      <c r="J16337" s="2"/>
      <c r="N16337" s="2"/>
    </row>
    <row r="16338" spans="1:14" x14ac:dyDescent="0.35">
      <c r="A16338" s="2"/>
      <c r="D16338" s="2"/>
      <c r="G16338" s="2"/>
      <c r="J16338" s="2"/>
      <c r="N16338" s="2"/>
    </row>
    <row r="16339" spans="1:14" x14ac:dyDescent="0.35">
      <c r="A16339" s="2"/>
      <c r="D16339" s="2"/>
      <c r="G16339" s="2"/>
      <c r="J16339" s="2"/>
      <c r="N16339" s="2"/>
    </row>
    <row r="16340" spans="1:14" x14ac:dyDescent="0.35">
      <c r="A16340" s="2"/>
      <c r="D16340" s="2"/>
      <c r="G16340" s="2"/>
      <c r="J16340" s="2"/>
      <c r="N16340" s="2"/>
    </row>
    <row r="16341" spans="1:14" x14ac:dyDescent="0.35">
      <c r="A16341" s="2"/>
      <c r="D16341" s="2"/>
      <c r="G16341" s="2"/>
      <c r="J16341" s="2"/>
      <c r="N16341" s="2"/>
    </row>
    <row r="16342" spans="1:14" x14ac:dyDescent="0.35">
      <c r="A16342" s="2"/>
      <c r="D16342" s="2"/>
      <c r="G16342" s="2"/>
      <c r="J16342" s="2"/>
      <c r="N16342" s="2"/>
    </row>
    <row r="16343" spans="1:14" x14ac:dyDescent="0.35">
      <c r="A16343" s="2"/>
      <c r="D16343" s="2"/>
      <c r="G16343" s="2"/>
      <c r="J16343" s="2"/>
      <c r="N16343" s="2"/>
    </row>
    <row r="16344" spans="1:14" x14ac:dyDescent="0.35">
      <c r="A16344" s="2"/>
      <c r="D16344" s="2"/>
      <c r="G16344" s="2"/>
      <c r="J16344" s="2"/>
      <c r="N16344" s="2"/>
    </row>
    <row r="16345" spans="1:14" x14ac:dyDescent="0.35">
      <c r="A16345" s="2"/>
      <c r="D16345" s="2"/>
      <c r="G16345" s="2"/>
      <c r="J16345" s="2"/>
      <c r="N16345" s="2"/>
    </row>
    <row r="16346" spans="1:14" x14ac:dyDescent="0.35">
      <c r="A16346" s="2"/>
      <c r="D16346" s="2"/>
      <c r="G16346" s="2"/>
      <c r="J16346" s="2"/>
      <c r="N16346" s="2"/>
    </row>
    <row r="16347" spans="1:14" x14ac:dyDescent="0.35">
      <c r="A16347" s="2"/>
      <c r="D16347" s="2"/>
      <c r="G16347" s="2"/>
      <c r="J16347" s="2"/>
      <c r="N16347" s="2"/>
    </row>
    <row r="16348" spans="1:14" x14ac:dyDescent="0.35">
      <c r="A16348" s="2"/>
      <c r="D16348" s="2"/>
      <c r="G16348" s="2"/>
      <c r="J16348" s="2"/>
      <c r="N16348" s="2"/>
    </row>
    <row r="16349" spans="1:14" x14ac:dyDescent="0.35">
      <c r="A16349" s="2"/>
      <c r="D16349" s="2"/>
      <c r="J16349" s="2"/>
      <c r="N16349" s="2"/>
    </row>
    <row r="16350" spans="1:14" x14ac:dyDescent="0.35">
      <c r="A16350" s="2"/>
      <c r="D16350" s="2"/>
      <c r="J16350" s="2"/>
      <c r="N16350" s="2"/>
    </row>
    <row r="16351" spans="1:14" x14ac:dyDescent="0.35">
      <c r="A16351" s="2"/>
      <c r="D16351" s="2"/>
      <c r="J16351" s="2"/>
      <c r="N16351" s="2"/>
    </row>
    <row r="16352" spans="1:14" x14ac:dyDescent="0.35">
      <c r="A16352" s="2"/>
      <c r="D16352" s="2"/>
      <c r="J16352" s="2"/>
      <c r="N16352" s="2"/>
    </row>
    <row r="16353" spans="1:14" x14ac:dyDescent="0.35">
      <c r="A16353" s="2"/>
      <c r="D16353" s="2"/>
      <c r="J16353" s="2"/>
      <c r="N16353" s="2"/>
    </row>
    <row r="16354" spans="1:14" x14ac:dyDescent="0.35">
      <c r="A16354" s="2"/>
      <c r="D16354" s="2"/>
      <c r="J16354" s="2"/>
      <c r="N16354" s="2"/>
    </row>
    <row r="16355" spans="1:14" x14ac:dyDescent="0.35">
      <c r="A16355" s="2"/>
      <c r="D16355" s="2"/>
      <c r="G16355" s="2"/>
      <c r="J16355" s="2"/>
      <c r="N16355" s="2"/>
    </row>
    <row r="16356" spans="1:14" x14ac:dyDescent="0.35">
      <c r="A16356" s="2"/>
      <c r="D16356" s="2"/>
      <c r="G16356" s="2"/>
      <c r="J16356" s="2"/>
      <c r="N16356" s="2"/>
    </row>
    <row r="16357" spans="1:14" x14ac:dyDescent="0.35">
      <c r="A16357" s="2"/>
      <c r="D16357" s="2"/>
      <c r="G16357" s="2"/>
      <c r="J16357" s="2"/>
      <c r="N16357" s="2"/>
    </row>
    <row r="16358" spans="1:14" x14ac:dyDescent="0.35">
      <c r="A16358" s="2"/>
      <c r="D16358" s="2"/>
      <c r="G16358" s="2"/>
      <c r="J16358" s="2"/>
      <c r="N16358" s="2"/>
    </row>
    <row r="16359" spans="1:14" x14ac:dyDescent="0.35">
      <c r="A16359" s="2"/>
      <c r="D16359" s="2"/>
      <c r="G16359" s="2"/>
      <c r="J16359" s="2"/>
      <c r="N16359" s="2"/>
    </row>
    <row r="16360" spans="1:14" x14ac:dyDescent="0.35">
      <c r="A16360" s="2"/>
      <c r="D16360" s="2"/>
      <c r="G16360" s="2"/>
      <c r="J16360" s="2"/>
      <c r="N16360" s="2"/>
    </row>
    <row r="16361" spans="1:14" x14ac:dyDescent="0.35">
      <c r="A16361" s="2"/>
      <c r="D16361" s="2"/>
      <c r="G16361" s="2"/>
      <c r="J16361" s="2"/>
      <c r="N16361" s="2"/>
    </row>
    <row r="16362" spans="1:14" x14ac:dyDescent="0.35">
      <c r="A16362" s="2"/>
      <c r="D16362" s="2"/>
      <c r="G16362" s="2"/>
      <c r="J16362" s="2"/>
      <c r="N16362" s="2"/>
    </row>
    <row r="16363" spans="1:14" x14ac:dyDescent="0.35">
      <c r="A16363" s="2"/>
      <c r="D16363" s="2"/>
      <c r="G16363" s="2"/>
      <c r="J16363" s="2"/>
      <c r="N16363" s="2"/>
    </row>
    <row r="16364" spans="1:14" x14ac:dyDescent="0.35">
      <c r="A16364" s="2"/>
      <c r="D16364" s="2"/>
      <c r="G16364" s="2"/>
      <c r="J16364" s="2"/>
      <c r="N16364" s="2"/>
    </row>
    <row r="16365" spans="1:14" x14ac:dyDescent="0.35">
      <c r="A16365" s="2"/>
      <c r="D16365" s="2"/>
      <c r="G16365" s="2"/>
      <c r="J16365" s="2"/>
      <c r="N16365" s="2"/>
    </row>
    <row r="16366" spans="1:14" x14ac:dyDescent="0.35">
      <c r="A16366" s="2"/>
      <c r="D16366" s="2"/>
      <c r="J16366" s="2"/>
      <c r="N16366" s="2"/>
    </row>
    <row r="16367" spans="1:14" x14ac:dyDescent="0.35">
      <c r="A16367" s="2"/>
      <c r="D16367" s="2"/>
      <c r="J16367" s="2"/>
      <c r="N16367" s="2"/>
    </row>
    <row r="16368" spans="1:14" x14ac:dyDescent="0.35">
      <c r="A16368" s="2"/>
      <c r="D16368" s="2"/>
      <c r="J16368" s="2"/>
      <c r="N16368" s="2"/>
    </row>
    <row r="16369" spans="1:14" x14ac:dyDescent="0.35">
      <c r="A16369" s="2"/>
      <c r="D16369" s="2"/>
      <c r="J16369" s="2"/>
      <c r="N16369" s="2"/>
    </row>
    <row r="16370" spans="1:14" x14ac:dyDescent="0.35">
      <c r="A16370" s="2"/>
      <c r="D16370" s="2"/>
      <c r="J16370" s="2"/>
      <c r="N16370" s="2"/>
    </row>
    <row r="16371" spans="1:14" x14ac:dyDescent="0.35">
      <c r="A16371" s="2"/>
      <c r="D16371" s="2"/>
      <c r="J16371" s="2"/>
      <c r="N16371" s="2"/>
    </row>
    <row r="16372" spans="1:14" x14ac:dyDescent="0.35">
      <c r="A16372" s="2"/>
      <c r="D16372" s="2"/>
      <c r="G16372" s="2"/>
      <c r="J16372" s="2"/>
      <c r="N16372" s="2"/>
    </row>
    <row r="16373" spans="1:14" x14ac:dyDescent="0.35">
      <c r="A16373" s="2"/>
      <c r="D16373" s="2"/>
      <c r="G16373" s="2"/>
      <c r="J16373" s="2"/>
      <c r="N16373" s="2"/>
    </row>
    <row r="16374" spans="1:14" x14ac:dyDescent="0.35">
      <c r="A16374" s="2"/>
      <c r="D16374" s="2"/>
      <c r="G16374" s="2"/>
      <c r="J16374" s="2"/>
      <c r="N16374" s="2"/>
    </row>
    <row r="16375" spans="1:14" x14ac:dyDescent="0.35">
      <c r="A16375" s="2"/>
      <c r="D16375" s="2"/>
      <c r="G16375" s="2"/>
      <c r="J16375" s="2"/>
      <c r="N16375" s="2"/>
    </row>
    <row r="16376" spans="1:14" x14ac:dyDescent="0.35">
      <c r="A16376" s="2"/>
      <c r="D16376" s="2"/>
      <c r="G16376" s="2"/>
      <c r="J16376" s="2"/>
      <c r="N16376" s="2"/>
    </row>
    <row r="16377" spans="1:14" x14ac:dyDescent="0.35">
      <c r="A16377" s="2"/>
      <c r="D16377" s="2"/>
      <c r="G16377" s="2"/>
      <c r="J16377" s="2"/>
      <c r="N16377" s="2"/>
    </row>
    <row r="16378" spans="1:14" x14ac:dyDescent="0.35">
      <c r="A16378" s="2"/>
      <c r="D16378" s="2"/>
      <c r="G16378" s="2"/>
      <c r="J16378" s="2"/>
      <c r="N16378" s="2"/>
    </row>
    <row r="16379" spans="1:14" x14ac:dyDescent="0.35">
      <c r="A16379" s="2"/>
      <c r="D16379" s="2"/>
      <c r="G16379" s="2"/>
      <c r="J16379" s="2"/>
      <c r="N16379" s="2"/>
    </row>
    <row r="16380" spans="1:14" x14ac:dyDescent="0.35">
      <c r="A16380" s="2"/>
      <c r="D16380" s="2"/>
      <c r="G16380" s="2"/>
      <c r="J16380" s="2"/>
      <c r="N16380" s="2"/>
    </row>
    <row r="16381" spans="1:14" x14ac:dyDescent="0.35">
      <c r="A16381" s="2"/>
      <c r="D16381" s="2"/>
      <c r="G16381" s="2"/>
      <c r="J16381" s="2"/>
      <c r="N16381" s="2"/>
    </row>
    <row r="16382" spans="1:14" x14ac:dyDescent="0.35">
      <c r="A16382" s="2"/>
      <c r="D16382" s="2"/>
      <c r="G16382" s="2"/>
      <c r="J16382" s="2"/>
      <c r="N16382" s="2"/>
    </row>
    <row r="16383" spans="1:14" x14ac:dyDescent="0.35">
      <c r="A16383" s="2"/>
      <c r="D16383" s="2"/>
      <c r="G16383" s="2"/>
      <c r="J16383" s="2"/>
      <c r="N16383" s="2"/>
    </row>
    <row r="16384" spans="1:14" x14ac:dyDescent="0.35">
      <c r="A16384" s="2"/>
      <c r="D16384" s="2"/>
      <c r="J16384" s="2"/>
      <c r="N16384" s="2"/>
    </row>
    <row r="16385" spans="1:14" x14ac:dyDescent="0.35">
      <c r="A16385" s="2"/>
      <c r="D16385" s="2"/>
      <c r="J16385" s="2"/>
      <c r="N16385" s="2"/>
    </row>
    <row r="16386" spans="1:14" x14ac:dyDescent="0.35">
      <c r="A16386" s="2"/>
      <c r="D16386" s="2"/>
      <c r="J16386" s="2"/>
      <c r="N16386" s="2"/>
    </row>
    <row r="16387" spans="1:14" x14ac:dyDescent="0.35">
      <c r="A16387" s="2"/>
      <c r="D16387" s="2"/>
      <c r="G16387" s="2"/>
      <c r="J16387" s="2"/>
      <c r="N16387" s="2"/>
    </row>
    <row r="16388" spans="1:14" x14ac:dyDescent="0.35">
      <c r="A16388" s="2"/>
      <c r="D16388" s="2"/>
      <c r="G16388" s="2"/>
      <c r="J16388" s="2"/>
      <c r="N16388" s="2"/>
    </row>
    <row r="16389" spans="1:14" x14ac:dyDescent="0.35">
      <c r="A16389" s="2"/>
      <c r="D16389" s="2"/>
      <c r="G16389" s="2"/>
      <c r="J16389" s="2"/>
      <c r="N16389" s="2"/>
    </row>
    <row r="16390" spans="1:14" x14ac:dyDescent="0.35">
      <c r="A16390" s="2"/>
      <c r="D16390" s="2"/>
      <c r="G16390" s="2"/>
      <c r="J16390" s="2"/>
      <c r="N16390" s="2"/>
    </row>
    <row r="16391" spans="1:14" x14ac:dyDescent="0.35">
      <c r="A16391" s="2"/>
      <c r="D16391" s="2"/>
      <c r="G16391" s="2"/>
      <c r="J16391" s="2"/>
      <c r="N16391" s="2"/>
    </row>
    <row r="16392" spans="1:14" x14ac:dyDescent="0.35">
      <c r="A16392" s="2"/>
      <c r="D16392" s="2"/>
      <c r="G16392" s="2"/>
      <c r="J16392" s="2"/>
      <c r="N16392" s="2"/>
    </row>
    <row r="16393" spans="1:14" x14ac:dyDescent="0.35">
      <c r="A16393" s="2"/>
      <c r="D16393" s="2"/>
      <c r="G16393" s="2"/>
      <c r="J16393" s="2"/>
      <c r="N16393" s="2"/>
    </row>
    <row r="16394" spans="1:14" x14ac:dyDescent="0.35">
      <c r="A16394" s="2"/>
      <c r="D16394" s="2"/>
      <c r="G16394" s="2"/>
      <c r="J16394" s="2"/>
      <c r="N16394" s="2"/>
    </row>
    <row r="16395" spans="1:14" x14ac:dyDescent="0.35">
      <c r="A16395" s="2"/>
      <c r="D16395" s="2"/>
      <c r="G16395" s="2"/>
      <c r="J16395" s="2"/>
      <c r="N16395" s="2"/>
    </row>
    <row r="16396" spans="1:14" x14ac:dyDescent="0.35">
      <c r="A16396" s="2"/>
      <c r="D16396" s="2"/>
      <c r="G16396" s="2"/>
      <c r="J16396" s="2"/>
      <c r="N16396" s="2"/>
    </row>
    <row r="16397" spans="1:14" x14ac:dyDescent="0.35">
      <c r="A16397" s="2"/>
      <c r="D16397" s="2"/>
      <c r="G16397" s="2"/>
      <c r="J16397" s="2"/>
      <c r="N16397" s="2"/>
    </row>
    <row r="16398" spans="1:14" x14ac:dyDescent="0.35">
      <c r="A16398" s="2"/>
      <c r="D16398" s="2"/>
      <c r="G16398" s="2"/>
      <c r="J16398" s="2"/>
      <c r="N16398" s="2"/>
    </row>
    <row r="16399" spans="1:14" x14ac:dyDescent="0.35">
      <c r="A16399" s="2"/>
      <c r="D16399" s="2"/>
      <c r="G16399" s="2"/>
      <c r="J16399" s="2"/>
      <c r="N16399" s="2"/>
    </row>
    <row r="16400" spans="1:14" x14ac:dyDescent="0.35">
      <c r="A16400" s="2"/>
      <c r="D16400" s="2"/>
      <c r="G16400" s="2"/>
      <c r="J16400" s="2"/>
      <c r="N16400" s="2"/>
    </row>
    <row r="16401" spans="1:14" x14ac:dyDescent="0.35">
      <c r="A16401" s="2"/>
      <c r="D16401" s="2"/>
      <c r="J16401" s="2"/>
      <c r="N16401" s="2"/>
    </row>
    <row r="16402" spans="1:14" x14ac:dyDescent="0.35">
      <c r="A16402" s="2"/>
      <c r="D16402" s="2"/>
      <c r="J16402" s="2"/>
      <c r="N16402" s="2"/>
    </row>
    <row r="16403" spans="1:14" x14ac:dyDescent="0.35">
      <c r="A16403" s="2"/>
      <c r="D16403" s="2"/>
      <c r="J16403" s="2"/>
      <c r="N16403" s="2"/>
    </row>
    <row r="16404" spans="1:14" x14ac:dyDescent="0.35">
      <c r="A16404" s="2"/>
      <c r="D16404" s="2"/>
      <c r="J16404" s="2"/>
      <c r="N16404" s="2"/>
    </row>
    <row r="16405" spans="1:14" x14ac:dyDescent="0.35">
      <c r="A16405" s="2"/>
      <c r="D16405" s="2"/>
      <c r="J16405" s="2"/>
      <c r="N16405" s="2"/>
    </row>
    <row r="16406" spans="1:14" x14ac:dyDescent="0.35">
      <c r="A16406" s="2"/>
      <c r="D16406" s="2"/>
      <c r="J16406" s="2"/>
      <c r="N16406" s="2"/>
    </row>
    <row r="16407" spans="1:14" x14ac:dyDescent="0.35">
      <c r="A16407" s="2"/>
      <c r="D16407" s="2"/>
      <c r="G16407" s="2"/>
      <c r="J16407" s="2"/>
      <c r="N16407" s="2"/>
    </row>
    <row r="16408" spans="1:14" x14ac:dyDescent="0.35">
      <c r="A16408" s="2"/>
      <c r="D16408" s="2"/>
      <c r="G16408" s="2"/>
      <c r="J16408" s="2"/>
      <c r="N16408" s="2"/>
    </row>
    <row r="16409" spans="1:14" x14ac:dyDescent="0.35">
      <c r="A16409" s="2"/>
      <c r="D16409" s="2"/>
      <c r="G16409" s="2"/>
      <c r="J16409" s="2"/>
      <c r="N16409" s="2"/>
    </row>
    <row r="16410" spans="1:14" x14ac:dyDescent="0.35">
      <c r="A16410" s="2"/>
      <c r="D16410" s="2"/>
      <c r="G16410" s="2"/>
      <c r="J16410" s="2"/>
      <c r="N16410" s="2"/>
    </row>
    <row r="16411" spans="1:14" x14ac:dyDescent="0.35">
      <c r="A16411" s="2"/>
      <c r="D16411" s="2"/>
      <c r="G16411" s="2"/>
      <c r="J16411" s="2"/>
      <c r="N16411" s="2"/>
    </row>
    <row r="16412" spans="1:14" x14ac:dyDescent="0.35">
      <c r="A16412" s="2"/>
      <c r="D16412" s="2"/>
      <c r="G16412" s="2"/>
      <c r="J16412" s="2"/>
      <c r="N16412" s="2"/>
    </row>
    <row r="16413" spans="1:14" x14ac:dyDescent="0.35">
      <c r="A16413" s="2"/>
      <c r="D16413" s="2"/>
      <c r="G16413" s="2"/>
      <c r="J16413" s="2"/>
      <c r="N16413" s="2"/>
    </row>
    <row r="16414" spans="1:14" x14ac:dyDescent="0.35">
      <c r="A16414" s="2"/>
      <c r="D16414" s="2"/>
      <c r="G16414" s="2"/>
      <c r="J16414" s="2"/>
      <c r="N16414" s="2"/>
    </row>
    <row r="16415" spans="1:14" x14ac:dyDescent="0.35">
      <c r="A16415" s="2"/>
      <c r="D16415" s="2"/>
      <c r="G16415" s="2"/>
      <c r="J16415" s="2"/>
      <c r="N16415" s="2"/>
    </row>
    <row r="16416" spans="1:14" x14ac:dyDescent="0.35">
      <c r="A16416" s="2"/>
      <c r="D16416" s="2"/>
      <c r="G16416" s="2"/>
      <c r="J16416" s="2"/>
      <c r="N16416" s="2"/>
    </row>
    <row r="16417" spans="1:14" x14ac:dyDescent="0.35">
      <c r="A16417" s="2"/>
      <c r="D16417" s="2"/>
      <c r="G16417" s="2"/>
      <c r="J16417" s="2"/>
      <c r="N16417" s="2"/>
    </row>
    <row r="16418" spans="1:14" x14ac:dyDescent="0.35">
      <c r="A16418" s="2"/>
      <c r="D16418" s="2"/>
      <c r="J16418" s="2"/>
      <c r="N16418" s="2"/>
    </row>
    <row r="16419" spans="1:14" x14ac:dyDescent="0.35">
      <c r="A16419" s="2"/>
      <c r="D16419" s="2"/>
      <c r="J16419" s="2"/>
      <c r="N16419" s="2"/>
    </row>
    <row r="16420" spans="1:14" x14ac:dyDescent="0.35">
      <c r="A16420" s="2"/>
      <c r="D16420" s="2"/>
      <c r="J16420" s="2"/>
      <c r="N16420" s="2"/>
    </row>
    <row r="16421" spans="1:14" x14ac:dyDescent="0.35">
      <c r="A16421" s="2"/>
      <c r="D16421" s="2"/>
      <c r="J16421" s="2"/>
      <c r="N16421" s="2"/>
    </row>
    <row r="16422" spans="1:14" x14ac:dyDescent="0.35">
      <c r="A16422" s="2"/>
      <c r="D16422" s="2"/>
      <c r="J16422" s="2"/>
      <c r="N16422" s="2"/>
    </row>
    <row r="16423" spans="1:14" x14ac:dyDescent="0.35">
      <c r="A16423" s="2"/>
      <c r="D16423" s="2"/>
      <c r="J16423" s="2"/>
      <c r="N16423" s="2"/>
    </row>
    <row r="16424" spans="1:14" x14ac:dyDescent="0.35">
      <c r="A16424" s="2"/>
      <c r="D16424" s="2"/>
      <c r="G16424" s="2"/>
      <c r="J16424" s="2"/>
      <c r="N16424" s="2"/>
    </row>
    <row r="16425" spans="1:14" x14ac:dyDescent="0.35">
      <c r="A16425" s="2"/>
      <c r="D16425" s="2"/>
      <c r="G16425" s="2"/>
      <c r="J16425" s="2"/>
      <c r="N16425" s="2"/>
    </row>
    <row r="16426" spans="1:14" x14ac:dyDescent="0.35">
      <c r="A16426" s="2"/>
      <c r="D16426" s="2"/>
      <c r="G16426" s="2"/>
      <c r="J16426" s="2"/>
      <c r="N16426" s="2"/>
    </row>
    <row r="16427" spans="1:14" x14ac:dyDescent="0.35">
      <c r="A16427" s="2"/>
      <c r="D16427" s="2"/>
      <c r="G16427" s="2"/>
      <c r="J16427" s="2"/>
      <c r="N16427" s="2"/>
    </row>
    <row r="16428" spans="1:14" x14ac:dyDescent="0.35">
      <c r="A16428" s="2"/>
      <c r="D16428" s="2"/>
      <c r="G16428" s="2"/>
      <c r="J16428" s="2"/>
      <c r="N16428" s="2"/>
    </row>
    <row r="16429" spans="1:14" x14ac:dyDescent="0.35">
      <c r="A16429" s="2"/>
      <c r="D16429" s="2"/>
      <c r="G16429" s="2"/>
      <c r="J16429" s="2"/>
      <c r="N16429" s="2"/>
    </row>
    <row r="16430" spans="1:14" x14ac:dyDescent="0.35">
      <c r="A16430" s="2"/>
      <c r="D16430" s="2"/>
      <c r="G16430" s="2"/>
      <c r="J16430" s="2"/>
      <c r="N16430" s="2"/>
    </row>
    <row r="16431" spans="1:14" x14ac:dyDescent="0.35">
      <c r="A16431" s="2"/>
      <c r="D16431" s="2"/>
      <c r="G16431" s="2"/>
      <c r="J16431" s="2"/>
      <c r="N16431" s="2"/>
    </row>
    <row r="16432" spans="1:14" x14ac:dyDescent="0.35">
      <c r="A16432" s="2"/>
      <c r="D16432" s="2"/>
      <c r="G16432" s="2"/>
      <c r="J16432" s="2"/>
      <c r="N16432" s="2"/>
    </row>
    <row r="16433" spans="1:14" x14ac:dyDescent="0.35">
      <c r="A16433" s="2"/>
      <c r="D16433" s="2"/>
      <c r="G16433" s="2"/>
      <c r="J16433" s="2"/>
      <c r="N16433" s="2"/>
    </row>
    <row r="16434" spans="1:14" x14ac:dyDescent="0.35">
      <c r="A16434" s="2"/>
      <c r="D16434" s="2"/>
      <c r="G16434" s="2"/>
      <c r="J16434" s="2"/>
      <c r="N16434" s="2"/>
    </row>
    <row r="16435" spans="1:14" x14ac:dyDescent="0.35">
      <c r="A16435" s="2"/>
      <c r="D16435" s="2"/>
      <c r="J16435" s="2"/>
      <c r="N16435" s="2"/>
    </row>
    <row r="16436" spans="1:14" x14ac:dyDescent="0.35">
      <c r="A16436" s="2"/>
      <c r="D16436" s="2"/>
      <c r="J16436" s="2"/>
      <c r="N16436" s="2"/>
    </row>
    <row r="16437" spans="1:14" x14ac:dyDescent="0.35">
      <c r="A16437" s="2"/>
      <c r="D16437" s="2"/>
      <c r="J16437" s="2"/>
      <c r="N16437" s="2"/>
    </row>
    <row r="16438" spans="1:14" x14ac:dyDescent="0.35">
      <c r="A16438" s="2"/>
      <c r="D16438" s="2"/>
      <c r="J16438" s="2"/>
      <c r="N16438" s="2"/>
    </row>
    <row r="16439" spans="1:14" x14ac:dyDescent="0.35">
      <c r="A16439" s="2"/>
      <c r="D16439" s="2"/>
      <c r="J16439" s="2"/>
      <c r="N16439" s="2"/>
    </row>
    <row r="16440" spans="1:14" x14ac:dyDescent="0.35">
      <c r="A16440" s="2"/>
      <c r="D16440" s="2"/>
      <c r="J16440" s="2"/>
      <c r="N16440" s="2"/>
    </row>
    <row r="16441" spans="1:14" x14ac:dyDescent="0.35">
      <c r="A16441" s="2"/>
      <c r="D16441" s="2"/>
      <c r="G16441" s="2"/>
      <c r="J16441" s="2"/>
      <c r="N16441" s="2"/>
    </row>
    <row r="16442" spans="1:14" x14ac:dyDescent="0.35">
      <c r="A16442" s="2"/>
      <c r="D16442" s="2"/>
      <c r="G16442" s="2"/>
      <c r="J16442" s="2"/>
      <c r="N16442" s="2"/>
    </row>
    <row r="16443" spans="1:14" x14ac:dyDescent="0.35">
      <c r="A16443" s="2"/>
      <c r="D16443" s="2"/>
      <c r="G16443" s="2"/>
      <c r="J16443" s="2"/>
      <c r="N16443" s="2"/>
    </row>
    <row r="16444" spans="1:14" x14ac:dyDescent="0.35">
      <c r="A16444" s="2"/>
      <c r="D16444" s="2"/>
      <c r="G16444" s="2"/>
      <c r="J16444" s="2"/>
      <c r="N16444" s="2"/>
    </row>
    <row r="16445" spans="1:14" x14ac:dyDescent="0.35">
      <c r="A16445" s="2"/>
      <c r="D16445" s="2"/>
      <c r="G16445" s="2"/>
      <c r="J16445" s="2"/>
      <c r="N16445" s="2"/>
    </row>
    <row r="16446" spans="1:14" x14ac:dyDescent="0.35">
      <c r="A16446" s="2"/>
      <c r="D16446" s="2"/>
      <c r="G16446" s="2"/>
      <c r="J16446" s="2"/>
      <c r="N16446" s="2"/>
    </row>
    <row r="16447" spans="1:14" x14ac:dyDescent="0.35">
      <c r="A16447" s="2"/>
      <c r="D16447" s="2"/>
      <c r="G16447" s="2"/>
      <c r="J16447" s="2"/>
      <c r="N16447" s="2"/>
    </row>
    <row r="16448" spans="1:14" x14ac:dyDescent="0.35">
      <c r="A16448" s="2"/>
      <c r="D16448" s="2"/>
      <c r="G16448" s="2"/>
      <c r="J16448" s="2"/>
      <c r="N16448" s="2"/>
    </row>
    <row r="16449" spans="1:14" x14ac:dyDescent="0.35">
      <c r="A16449" s="2"/>
      <c r="D16449" s="2"/>
      <c r="G16449" s="2"/>
      <c r="J16449" s="2"/>
      <c r="N16449" s="2"/>
    </row>
    <row r="16450" spans="1:14" x14ac:dyDescent="0.35">
      <c r="A16450" s="2"/>
      <c r="D16450" s="2"/>
      <c r="G16450" s="2"/>
      <c r="J16450" s="2"/>
      <c r="N16450" s="2"/>
    </row>
    <row r="16451" spans="1:14" x14ac:dyDescent="0.35">
      <c r="A16451" s="2"/>
      <c r="D16451" s="2"/>
      <c r="G16451" s="2"/>
      <c r="J16451" s="2"/>
      <c r="N16451" s="2"/>
    </row>
    <row r="16452" spans="1:14" x14ac:dyDescent="0.35">
      <c r="A16452" s="2"/>
      <c r="D16452" s="2"/>
      <c r="G16452" s="2"/>
      <c r="J16452" s="2"/>
      <c r="N16452" s="2"/>
    </row>
    <row r="16453" spans="1:14" x14ac:dyDescent="0.35">
      <c r="A16453" s="2"/>
      <c r="D16453" s="2"/>
      <c r="G16453" s="2"/>
      <c r="J16453" s="2"/>
      <c r="N16453" s="2"/>
    </row>
    <row r="16454" spans="1:14" x14ac:dyDescent="0.35">
      <c r="A16454" s="2"/>
      <c r="D16454" s="2"/>
      <c r="J16454" s="2"/>
      <c r="N16454" s="2"/>
    </row>
    <row r="16455" spans="1:14" x14ac:dyDescent="0.35">
      <c r="A16455" s="2"/>
      <c r="D16455" s="2"/>
      <c r="J16455" s="2"/>
      <c r="N16455" s="2"/>
    </row>
    <row r="16456" spans="1:14" x14ac:dyDescent="0.35">
      <c r="A16456" s="2"/>
      <c r="D16456" s="2"/>
      <c r="J16456" s="2"/>
      <c r="N16456" s="2"/>
    </row>
    <row r="16457" spans="1:14" x14ac:dyDescent="0.35">
      <c r="A16457" s="2"/>
      <c r="D16457" s="2"/>
      <c r="J16457" s="2"/>
      <c r="N16457" s="2"/>
    </row>
    <row r="16458" spans="1:14" x14ac:dyDescent="0.35">
      <c r="A16458" s="2"/>
      <c r="D16458" s="2"/>
      <c r="J16458" s="2"/>
      <c r="N16458" s="2"/>
    </row>
    <row r="16459" spans="1:14" x14ac:dyDescent="0.35">
      <c r="A16459" s="2"/>
      <c r="D16459" s="2"/>
      <c r="J16459" s="2"/>
      <c r="N16459" s="2"/>
    </row>
    <row r="16460" spans="1:14" x14ac:dyDescent="0.35">
      <c r="A16460" s="2"/>
      <c r="D16460" s="2"/>
      <c r="G16460" s="2"/>
      <c r="J16460" s="2"/>
      <c r="N16460" s="2"/>
    </row>
    <row r="16461" spans="1:14" x14ac:dyDescent="0.35">
      <c r="A16461" s="2"/>
      <c r="D16461" s="2"/>
      <c r="G16461" s="2"/>
      <c r="J16461" s="2"/>
      <c r="N16461" s="2"/>
    </row>
    <row r="16462" spans="1:14" x14ac:dyDescent="0.35">
      <c r="A16462" s="2"/>
      <c r="D16462" s="2"/>
      <c r="G16462" s="2"/>
      <c r="J16462" s="2"/>
      <c r="N16462" s="2"/>
    </row>
    <row r="16463" spans="1:14" x14ac:dyDescent="0.35">
      <c r="A16463" s="2"/>
      <c r="D16463" s="2"/>
      <c r="G16463" s="2"/>
      <c r="J16463" s="2"/>
      <c r="N16463" s="2"/>
    </row>
    <row r="16464" spans="1:14" x14ac:dyDescent="0.35">
      <c r="A16464" s="2"/>
      <c r="D16464" s="2"/>
      <c r="G16464" s="2"/>
      <c r="J16464" s="2"/>
      <c r="N16464" s="2"/>
    </row>
    <row r="16465" spans="1:14" x14ac:dyDescent="0.35">
      <c r="A16465" s="2"/>
      <c r="D16465" s="2"/>
      <c r="G16465" s="2"/>
      <c r="J16465" s="2"/>
      <c r="N16465" s="2"/>
    </row>
    <row r="16466" spans="1:14" x14ac:dyDescent="0.35">
      <c r="A16466" s="2"/>
      <c r="D16466" s="2"/>
      <c r="G16466" s="2"/>
      <c r="J16466" s="2"/>
      <c r="N16466" s="2"/>
    </row>
    <row r="16467" spans="1:14" x14ac:dyDescent="0.35">
      <c r="A16467" s="2"/>
      <c r="D16467" s="2"/>
      <c r="G16467" s="2"/>
      <c r="J16467" s="2"/>
      <c r="N16467" s="2"/>
    </row>
    <row r="16468" spans="1:14" x14ac:dyDescent="0.35">
      <c r="A16468" s="2"/>
      <c r="D16468" s="2"/>
      <c r="G16468" s="2"/>
      <c r="J16468" s="2"/>
      <c r="N16468" s="2"/>
    </row>
    <row r="16469" spans="1:14" x14ac:dyDescent="0.35">
      <c r="A16469" s="2"/>
      <c r="D16469" s="2"/>
      <c r="G16469" s="2"/>
      <c r="J16469" s="2"/>
      <c r="N16469" s="2"/>
    </row>
    <row r="16470" spans="1:14" x14ac:dyDescent="0.35">
      <c r="A16470" s="2"/>
      <c r="D16470" s="2"/>
      <c r="G16470" s="2"/>
      <c r="J16470" s="2"/>
      <c r="N16470" s="2"/>
    </row>
    <row r="16471" spans="1:14" x14ac:dyDescent="0.35">
      <c r="A16471" s="2"/>
      <c r="D16471" s="2"/>
      <c r="G16471" s="2"/>
      <c r="J16471" s="2"/>
      <c r="N16471" s="2"/>
    </row>
    <row r="16472" spans="1:14" x14ac:dyDescent="0.35">
      <c r="A16472" s="2"/>
      <c r="D16472" s="2"/>
      <c r="G16472" s="2"/>
      <c r="J16472" s="2"/>
      <c r="N16472" s="2"/>
    </row>
    <row r="16473" spans="1:14" x14ac:dyDescent="0.35">
      <c r="A16473" s="2"/>
      <c r="D16473" s="2"/>
      <c r="G16473" s="2"/>
      <c r="J16473" s="2"/>
      <c r="N16473" s="2"/>
    </row>
    <row r="16474" spans="1:14" x14ac:dyDescent="0.35">
      <c r="A16474" s="2"/>
      <c r="D16474" s="2"/>
      <c r="J16474" s="2"/>
      <c r="N16474" s="2"/>
    </row>
    <row r="16475" spans="1:14" x14ac:dyDescent="0.35">
      <c r="A16475" s="2"/>
      <c r="D16475" s="2"/>
      <c r="J16475" s="2"/>
      <c r="N16475" s="2"/>
    </row>
    <row r="16476" spans="1:14" x14ac:dyDescent="0.35">
      <c r="A16476" s="2"/>
      <c r="D16476" s="2"/>
      <c r="J16476" s="2"/>
      <c r="N16476" s="2"/>
    </row>
    <row r="16477" spans="1:14" x14ac:dyDescent="0.35">
      <c r="A16477" s="2"/>
      <c r="D16477" s="2"/>
      <c r="J16477" s="2"/>
      <c r="N16477" s="2"/>
    </row>
    <row r="16478" spans="1:14" x14ac:dyDescent="0.35">
      <c r="A16478" s="2"/>
      <c r="D16478" s="2"/>
      <c r="J16478" s="2"/>
      <c r="N16478" s="2"/>
    </row>
    <row r="16479" spans="1:14" x14ac:dyDescent="0.35">
      <c r="A16479" s="2"/>
      <c r="D16479" s="2"/>
      <c r="J16479" s="2"/>
      <c r="N16479" s="2"/>
    </row>
    <row r="16480" spans="1:14" x14ac:dyDescent="0.35">
      <c r="A16480" s="2"/>
      <c r="D16480" s="2"/>
      <c r="G16480" s="2"/>
      <c r="J16480" s="2"/>
      <c r="N16480" s="2"/>
    </row>
    <row r="16481" spans="1:14" x14ac:dyDescent="0.35">
      <c r="A16481" s="2"/>
      <c r="D16481" s="2"/>
      <c r="G16481" s="2"/>
      <c r="J16481" s="2"/>
      <c r="N16481" s="2"/>
    </row>
    <row r="16482" spans="1:14" x14ac:dyDescent="0.35">
      <c r="A16482" s="2"/>
      <c r="D16482" s="2"/>
      <c r="G16482" s="2"/>
      <c r="J16482" s="2"/>
      <c r="N16482" s="2"/>
    </row>
    <row r="16483" spans="1:14" x14ac:dyDescent="0.35">
      <c r="A16483" s="2"/>
      <c r="D16483" s="2"/>
      <c r="G16483" s="2"/>
      <c r="J16483" s="2"/>
      <c r="N16483" s="2"/>
    </row>
    <row r="16484" spans="1:14" x14ac:dyDescent="0.35">
      <c r="A16484" s="2"/>
      <c r="D16484" s="2"/>
      <c r="G16484" s="2"/>
      <c r="J16484" s="2"/>
      <c r="N16484" s="2"/>
    </row>
    <row r="16485" spans="1:14" x14ac:dyDescent="0.35">
      <c r="A16485" s="2"/>
      <c r="D16485" s="2"/>
      <c r="G16485" s="2"/>
      <c r="J16485" s="2"/>
      <c r="N16485" s="2"/>
    </row>
    <row r="16486" spans="1:14" x14ac:dyDescent="0.35">
      <c r="A16486" s="2"/>
      <c r="D16486" s="2"/>
      <c r="G16486" s="2"/>
      <c r="J16486" s="2"/>
      <c r="N16486" s="2"/>
    </row>
    <row r="16487" spans="1:14" x14ac:dyDescent="0.35">
      <c r="A16487" s="2"/>
      <c r="D16487" s="2"/>
      <c r="G16487" s="2"/>
      <c r="J16487" s="2"/>
      <c r="N16487" s="2"/>
    </row>
    <row r="16488" spans="1:14" x14ac:dyDescent="0.35">
      <c r="A16488" s="2"/>
      <c r="D16488" s="2"/>
      <c r="G16488" s="2"/>
      <c r="J16488" s="2"/>
      <c r="N16488" s="2"/>
    </row>
    <row r="16489" spans="1:14" x14ac:dyDescent="0.35">
      <c r="A16489" s="2"/>
      <c r="D16489" s="2"/>
      <c r="G16489" s="2"/>
      <c r="J16489" s="2"/>
      <c r="N16489" s="2"/>
    </row>
    <row r="16490" spans="1:14" x14ac:dyDescent="0.35">
      <c r="A16490" s="2"/>
      <c r="D16490" s="2"/>
      <c r="G16490" s="2"/>
      <c r="J16490" s="2"/>
      <c r="N16490" s="2"/>
    </row>
    <row r="16491" spans="1:14" x14ac:dyDescent="0.35">
      <c r="A16491" s="2"/>
      <c r="D16491" s="2"/>
      <c r="G16491" s="2"/>
      <c r="J16491" s="2"/>
      <c r="N16491" s="2"/>
    </row>
    <row r="16492" spans="1:14" x14ac:dyDescent="0.35">
      <c r="A16492" s="2"/>
      <c r="D16492" s="2"/>
      <c r="G16492" s="2"/>
      <c r="J16492" s="2"/>
      <c r="N16492" s="2"/>
    </row>
    <row r="16493" spans="1:14" x14ac:dyDescent="0.35">
      <c r="A16493" s="2"/>
      <c r="D16493" s="2"/>
      <c r="J16493" s="2"/>
      <c r="N16493" s="2"/>
    </row>
    <row r="16494" spans="1:14" x14ac:dyDescent="0.35">
      <c r="A16494" s="2"/>
      <c r="D16494" s="2"/>
      <c r="J16494" s="2"/>
      <c r="N16494" s="2"/>
    </row>
    <row r="16495" spans="1:14" x14ac:dyDescent="0.35">
      <c r="A16495" s="2"/>
      <c r="D16495" s="2"/>
      <c r="J16495" s="2"/>
      <c r="N16495" s="2"/>
    </row>
    <row r="16496" spans="1:14" x14ac:dyDescent="0.35">
      <c r="A16496" s="2"/>
      <c r="D16496" s="2"/>
      <c r="J16496" s="2"/>
      <c r="N16496" s="2"/>
    </row>
    <row r="16497" spans="1:14" x14ac:dyDescent="0.35">
      <c r="A16497" s="2"/>
      <c r="D16497" s="2"/>
      <c r="J16497" s="2"/>
      <c r="N16497" s="2"/>
    </row>
    <row r="16498" spans="1:14" x14ac:dyDescent="0.35">
      <c r="A16498" s="2"/>
      <c r="D16498" s="2"/>
      <c r="J16498" s="2"/>
      <c r="N16498" s="2"/>
    </row>
    <row r="16499" spans="1:14" x14ac:dyDescent="0.35">
      <c r="A16499" s="2"/>
      <c r="D16499" s="2"/>
      <c r="G16499" s="2"/>
      <c r="J16499" s="2"/>
      <c r="N16499" s="2"/>
    </row>
    <row r="16500" spans="1:14" x14ac:dyDescent="0.35">
      <c r="A16500" s="2"/>
      <c r="D16500" s="2"/>
      <c r="G16500" s="2"/>
      <c r="J16500" s="2"/>
      <c r="N16500" s="2"/>
    </row>
    <row r="16501" spans="1:14" x14ac:dyDescent="0.35">
      <c r="A16501" s="2"/>
      <c r="D16501" s="2"/>
      <c r="G16501" s="2"/>
      <c r="J16501" s="2"/>
      <c r="N16501" s="2"/>
    </row>
    <row r="16502" spans="1:14" x14ac:dyDescent="0.35">
      <c r="A16502" s="2"/>
      <c r="D16502" s="2"/>
      <c r="G16502" s="2"/>
      <c r="J16502" s="2"/>
      <c r="N16502" s="2"/>
    </row>
    <row r="16503" spans="1:14" x14ac:dyDescent="0.35">
      <c r="A16503" s="2"/>
      <c r="D16503" s="2"/>
      <c r="G16503" s="2"/>
      <c r="J16503" s="2"/>
      <c r="N16503" s="2"/>
    </row>
    <row r="16504" spans="1:14" x14ac:dyDescent="0.35">
      <c r="A16504" s="2"/>
      <c r="D16504" s="2"/>
      <c r="G16504" s="2"/>
      <c r="J16504" s="2"/>
      <c r="N16504" s="2"/>
    </row>
    <row r="16505" spans="1:14" x14ac:dyDescent="0.35">
      <c r="A16505" s="2"/>
      <c r="D16505" s="2"/>
      <c r="G16505" s="2"/>
      <c r="J16505" s="2"/>
      <c r="N16505" s="2"/>
    </row>
    <row r="16506" spans="1:14" x14ac:dyDescent="0.35">
      <c r="A16506" s="2"/>
      <c r="D16506" s="2"/>
      <c r="G16506" s="2"/>
      <c r="J16506" s="2"/>
      <c r="N16506" s="2"/>
    </row>
    <row r="16507" spans="1:14" x14ac:dyDescent="0.35">
      <c r="A16507" s="2"/>
      <c r="D16507" s="2"/>
      <c r="G16507" s="2"/>
      <c r="J16507" s="2"/>
      <c r="N16507" s="2"/>
    </row>
    <row r="16508" spans="1:14" x14ac:dyDescent="0.35">
      <c r="A16508" s="2"/>
      <c r="D16508" s="2"/>
      <c r="G16508" s="2"/>
      <c r="J16508" s="2"/>
      <c r="N16508" s="2"/>
    </row>
    <row r="16509" spans="1:14" x14ac:dyDescent="0.35">
      <c r="A16509" s="2"/>
      <c r="D16509" s="2"/>
      <c r="G16509" s="2"/>
      <c r="J16509" s="2"/>
      <c r="N16509" s="2"/>
    </row>
    <row r="16510" spans="1:14" x14ac:dyDescent="0.35">
      <c r="A16510" s="2"/>
      <c r="D16510" s="2"/>
      <c r="G16510" s="2"/>
      <c r="J16510" s="2"/>
      <c r="N16510" s="2"/>
    </row>
    <row r="16511" spans="1:14" x14ac:dyDescent="0.35">
      <c r="A16511" s="2"/>
      <c r="D16511" s="2"/>
      <c r="G16511" s="2"/>
      <c r="J16511" s="2"/>
      <c r="N16511" s="2"/>
    </row>
    <row r="16512" spans="1:14" x14ac:dyDescent="0.35">
      <c r="A16512" s="2"/>
      <c r="D16512" s="2"/>
      <c r="G16512" s="2"/>
      <c r="J16512" s="2"/>
      <c r="N16512" s="2"/>
    </row>
    <row r="16513" spans="1:14" x14ac:dyDescent="0.35">
      <c r="A16513" s="2"/>
      <c r="D16513" s="2"/>
      <c r="J16513" s="2"/>
      <c r="N16513" s="2"/>
    </row>
    <row r="16514" spans="1:14" x14ac:dyDescent="0.35">
      <c r="A16514" s="2"/>
      <c r="D16514" s="2"/>
      <c r="J16514" s="2"/>
      <c r="N16514" s="2"/>
    </row>
    <row r="16515" spans="1:14" x14ac:dyDescent="0.35">
      <c r="A16515" s="2"/>
      <c r="D16515" s="2"/>
      <c r="J16515" s="2"/>
      <c r="N16515" s="2"/>
    </row>
    <row r="16516" spans="1:14" x14ac:dyDescent="0.35">
      <c r="A16516" s="2"/>
      <c r="D16516" s="2"/>
      <c r="J16516" s="2"/>
      <c r="N16516" s="2"/>
    </row>
    <row r="16517" spans="1:14" x14ac:dyDescent="0.35">
      <c r="A16517" s="2"/>
      <c r="D16517" s="2"/>
      <c r="J16517" s="2"/>
      <c r="N16517" s="2"/>
    </row>
    <row r="16518" spans="1:14" x14ac:dyDescent="0.35">
      <c r="A16518" s="2"/>
      <c r="D16518" s="2"/>
      <c r="J16518" s="2"/>
      <c r="N16518" s="2"/>
    </row>
    <row r="16519" spans="1:14" x14ac:dyDescent="0.35">
      <c r="A16519" s="2"/>
      <c r="D16519" s="2"/>
      <c r="G16519" s="2"/>
      <c r="J16519" s="2"/>
      <c r="N16519" s="2"/>
    </row>
    <row r="16520" spans="1:14" x14ac:dyDescent="0.35">
      <c r="A16520" s="2"/>
      <c r="D16520" s="2"/>
      <c r="G16520" s="2"/>
      <c r="J16520" s="2"/>
      <c r="N16520" s="2"/>
    </row>
    <row r="16521" spans="1:14" x14ac:dyDescent="0.35">
      <c r="A16521" s="2"/>
      <c r="D16521" s="2"/>
      <c r="G16521" s="2"/>
      <c r="J16521" s="2"/>
      <c r="N16521" s="2"/>
    </row>
    <row r="16522" spans="1:14" x14ac:dyDescent="0.35">
      <c r="A16522" s="2"/>
      <c r="D16522" s="2"/>
      <c r="G16522" s="2"/>
      <c r="J16522" s="2"/>
      <c r="N16522" s="2"/>
    </row>
    <row r="16523" spans="1:14" x14ac:dyDescent="0.35">
      <c r="A16523" s="2"/>
      <c r="D16523" s="2"/>
      <c r="G16523" s="2"/>
      <c r="J16523" s="2"/>
      <c r="N16523" s="2"/>
    </row>
    <row r="16524" spans="1:14" x14ac:dyDescent="0.35">
      <c r="A16524" s="2"/>
      <c r="D16524" s="2"/>
      <c r="G16524" s="2"/>
      <c r="J16524" s="2"/>
      <c r="N16524" s="2"/>
    </row>
    <row r="16525" spans="1:14" x14ac:dyDescent="0.35">
      <c r="A16525" s="2"/>
      <c r="D16525" s="2"/>
      <c r="G16525" s="2"/>
      <c r="J16525" s="2"/>
      <c r="N16525" s="2"/>
    </row>
    <row r="16526" spans="1:14" x14ac:dyDescent="0.35">
      <c r="A16526" s="2"/>
      <c r="D16526" s="2"/>
      <c r="G16526" s="2"/>
      <c r="J16526" s="2"/>
      <c r="N16526" s="2"/>
    </row>
    <row r="16527" spans="1:14" x14ac:dyDescent="0.35">
      <c r="A16527" s="2"/>
      <c r="D16527" s="2"/>
      <c r="G16527" s="2"/>
      <c r="J16527" s="2"/>
      <c r="N16527" s="2"/>
    </row>
    <row r="16528" spans="1:14" x14ac:dyDescent="0.35">
      <c r="A16528" s="2"/>
      <c r="D16528" s="2"/>
      <c r="G16528" s="2"/>
      <c r="J16528" s="2"/>
      <c r="N16528" s="2"/>
    </row>
    <row r="16529" spans="1:14" x14ac:dyDescent="0.35">
      <c r="A16529" s="2"/>
      <c r="D16529" s="2"/>
      <c r="G16529" s="2"/>
      <c r="J16529" s="2"/>
      <c r="N16529" s="2"/>
    </row>
    <row r="16530" spans="1:14" x14ac:dyDescent="0.35">
      <c r="A16530" s="2"/>
      <c r="D16530" s="2"/>
      <c r="G16530" s="2"/>
      <c r="J16530" s="2"/>
      <c r="N16530" s="2"/>
    </row>
    <row r="16531" spans="1:14" x14ac:dyDescent="0.35">
      <c r="A16531" s="2"/>
      <c r="D16531" s="2"/>
      <c r="G16531" s="2"/>
      <c r="J16531" s="2"/>
      <c r="N16531" s="2"/>
    </row>
    <row r="16532" spans="1:14" x14ac:dyDescent="0.35">
      <c r="A16532" s="2"/>
      <c r="D16532" s="2"/>
      <c r="G16532" s="2"/>
      <c r="J16532" s="2"/>
      <c r="N16532" s="2"/>
    </row>
    <row r="16533" spans="1:14" x14ac:dyDescent="0.35">
      <c r="A16533" s="2"/>
      <c r="D16533" s="2"/>
      <c r="G16533" s="2"/>
      <c r="J16533" s="2"/>
      <c r="N16533" s="2"/>
    </row>
    <row r="16534" spans="1:14" x14ac:dyDescent="0.35">
      <c r="A16534" s="2"/>
      <c r="D16534" s="2"/>
      <c r="J16534" s="2"/>
      <c r="N16534" s="2"/>
    </row>
    <row r="16535" spans="1:14" x14ac:dyDescent="0.35">
      <c r="A16535" s="2"/>
      <c r="D16535" s="2"/>
      <c r="J16535" s="2"/>
      <c r="N16535" s="2"/>
    </row>
    <row r="16536" spans="1:14" x14ac:dyDescent="0.35">
      <c r="A16536" s="2"/>
      <c r="D16536" s="2"/>
      <c r="J16536" s="2"/>
      <c r="N16536" s="2"/>
    </row>
    <row r="16537" spans="1:14" x14ac:dyDescent="0.35">
      <c r="A16537" s="2"/>
      <c r="D16537" s="2"/>
      <c r="J16537" s="2"/>
      <c r="N16537" s="2"/>
    </row>
    <row r="16538" spans="1:14" x14ac:dyDescent="0.35">
      <c r="A16538" s="2"/>
      <c r="D16538" s="2"/>
      <c r="J16538" s="2"/>
      <c r="N16538" s="2"/>
    </row>
    <row r="16539" spans="1:14" x14ac:dyDescent="0.35">
      <c r="A16539" s="2"/>
      <c r="D16539" s="2"/>
      <c r="J16539" s="2"/>
      <c r="N16539" s="2"/>
    </row>
    <row r="16540" spans="1:14" x14ac:dyDescent="0.35">
      <c r="A16540" s="2"/>
      <c r="D16540" s="2"/>
      <c r="G16540" s="2"/>
      <c r="J16540" s="2"/>
      <c r="N16540" s="2"/>
    </row>
    <row r="16541" spans="1:14" x14ac:dyDescent="0.35">
      <c r="A16541" s="2"/>
      <c r="D16541" s="2"/>
      <c r="G16541" s="2"/>
      <c r="J16541" s="2"/>
      <c r="N16541" s="2"/>
    </row>
    <row r="16542" spans="1:14" x14ac:dyDescent="0.35">
      <c r="A16542" s="2"/>
      <c r="D16542" s="2"/>
      <c r="G16542" s="2"/>
      <c r="J16542" s="2"/>
      <c r="N16542" s="2"/>
    </row>
    <row r="16543" spans="1:14" x14ac:dyDescent="0.35">
      <c r="A16543" s="2"/>
      <c r="D16543" s="2"/>
      <c r="G16543" s="2"/>
      <c r="J16543" s="2"/>
      <c r="N16543" s="2"/>
    </row>
    <row r="16544" spans="1:14" x14ac:dyDescent="0.35">
      <c r="A16544" s="2"/>
      <c r="D16544" s="2"/>
      <c r="G16544" s="2"/>
      <c r="J16544" s="2"/>
      <c r="N16544" s="2"/>
    </row>
    <row r="16545" spans="1:14" x14ac:dyDescent="0.35">
      <c r="A16545" s="2"/>
      <c r="D16545" s="2"/>
      <c r="G16545" s="2"/>
      <c r="J16545" s="2"/>
      <c r="N16545" s="2"/>
    </row>
    <row r="16546" spans="1:14" x14ac:dyDescent="0.35">
      <c r="A16546" s="2"/>
      <c r="D16546" s="2"/>
      <c r="G16546" s="2"/>
      <c r="J16546" s="2"/>
      <c r="N16546" s="2"/>
    </row>
    <row r="16547" spans="1:14" x14ac:dyDescent="0.35">
      <c r="A16547" s="2"/>
      <c r="D16547" s="2"/>
      <c r="G16547" s="2"/>
      <c r="J16547" s="2"/>
      <c r="N16547" s="2"/>
    </row>
    <row r="16548" spans="1:14" x14ac:dyDescent="0.35">
      <c r="A16548" s="2"/>
      <c r="D16548" s="2"/>
      <c r="G16548" s="2"/>
      <c r="J16548" s="2"/>
      <c r="N16548" s="2"/>
    </row>
    <row r="16549" spans="1:14" x14ac:dyDescent="0.35">
      <c r="A16549" s="2"/>
      <c r="D16549" s="2"/>
      <c r="G16549" s="2"/>
      <c r="J16549" s="2"/>
      <c r="N16549" s="2"/>
    </row>
    <row r="16550" spans="1:14" x14ac:dyDescent="0.35">
      <c r="A16550" s="2"/>
      <c r="D16550" s="2"/>
      <c r="G16550" s="2"/>
      <c r="J16550" s="2"/>
      <c r="N16550" s="2"/>
    </row>
    <row r="16551" spans="1:14" x14ac:dyDescent="0.35">
      <c r="A16551" s="2"/>
      <c r="D16551" s="2"/>
      <c r="G16551" s="2"/>
      <c r="J16551" s="2"/>
      <c r="N16551" s="2"/>
    </row>
    <row r="16552" spans="1:14" x14ac:dyDescent="0.35">
      <c r="A16552" s="2"/>
      <c r="D16552" s="2"/>
      <c r="G16552" s="2"/>
      <c r="J16552" s="2"/>
      <c r="N16552" s="2"/>
    </row>
    <row r="16553" spans="1:14" x14ac:dyDescent="0.35">
      <c r="A16553" s="2"/>
      <c r="D16553" s="2"/>
      <c r="G16553" s="2"/>
      <c r="J16553" s="2"/>
      <c r="N16553" s="2"/>
    </row>
    <row r="16554" spans="1:14" x14ac:dyDescent="0.35">
      <c r="A16554" s="2"/>
      <c r="D16554" s="2"/>
      <c r="J16554" s="2"/>
      <c r="N16554" s="2"/>
    </row>
    <row r="16555" spans="1:14" x14ac:dyDescent="0.35">
      <c r="A16555" s="2"/>
      <c r="D16555" s="2"/>
      <c r="J16555" s="2"/>
      <c r="N16555" s="2"/>
    </row>
    <row r="16556" spans="1:14" x14ac:dyDescent="0.35">
      <c r="A16556" s="2"/>
      <c r="D16556" s="2"/>
      <c r="J16556" s="2"/>
      <c r="N16556" s="2"/>
    </row>
    <row r="16557" spans="1:14" x14ac:dyDescent="0.35">
      <c r="A16557" s="2"/>
      <c r="D16557" s="2"/>
      <c r="J16557" s="2"/>
      <c r="N16557" s="2"/>
    </row>
    <row r="16558" spans="1:14" x14ac:dyDescent="0.35">
      <c r="A16558" s="2"/>
      <c r="D16558" s="2"/>
      <c r="J16558" s="2"/>
      <c r="N16558" s="2"/>
    </row>
    <row r="16559" spans="1:14" x14ac:dyDescent="0.35">
      <c r="A16559" s="2"/>
      <c r="D16559" s="2"/>
      <c r="J16559" s="2"/>
      <c r="N16559" s="2"/>
    </row>
    <row r="16560" spans="1:14" x14ac:dyDescent="0.35">
      <c r="A16560" s="2"/>
      <c r="D16560" s="2"/>
      <c r="G16560" s="2"/>
      <c r="J16560" s="2"/>
      <c r="N16560" s="2"/>
    </row>
    <row r="16561" spans="1:14" x14ac:dyDescent="0.35">
      <c r="A16561" s="2"/>
      <c r="D16561" s="2"/>
      <c r="G16561" s="2"/>
      <c r="J16561" s="2"/>
      <c r="N16561" s="2"/>
    </row>
    <row r="16562" spans="1:14" x14ac:dyDescent="0.35">
      <c r="A16562" s="2"/>
      <c r="D16562" s="2"/>
      <c r="G16562" s="2"/>
      <c r="J16562" s="2"/>
      <c r="N16562" s="2"/>
    </row>
    <row r="16563" spans="1:14" x14ac:dyDescent="0.35">
      <c r="A16563" s="2"/>
      <c r="D16563" s="2"/>
      <c r="G16563" s="2"/>
      <c r="J16563" s="2"/>
      <c r="N16563" s="2"/>
    </row>
    <row r="16564" spans="1:14" x14ac:dyDescent="0.35">
      <c r="A16564" s="2"/>
      <c r="D16564" s="2"/>
      <c r="G16564" s="2"/>
      <c r="J16564" s="2"/>
      <c r="N16564" s="2"/>
    </row>
    <row r="16565" spans="1:14" x14ac:dyDescent="0.35">
      <c r="A16565" s="2"/>
      <c r="D16565" s="2"/>
      <c r="G16565" s="2"/>
      <c r="J16565" s="2"/>
      <c r="N16565" s="2"/>
    </row>
    <row r="16566" spans="1:14" x14ac:dyDescent="0.35">
      <c r="A16566" s="2"/>
      <c r="D16566" s="2"/>
      <c r="G16566" s="2"/>
      <c r="J16566" s="2"/>
      <c r="N16566" s="2"/>
    </row>
    <row r="16567" spans="1:14" x14ac:dyDescent="0.35">
      <c r="A16567" s="2"/>
      <c r="D16567" s="2"/>
      <c r="G16567" s="2"/>
      <c r="J16567" s="2"/>
      <c r="N16567" s="2"/>
    </row>
    <row r="16568" spans="1:14" x14ac:dyDescent="0.35">
      <c r="A16568" s="2"/>
      <c r="D16568" s="2"/>
      <c r="G16568" s="2"/>
      <c r="J16568" s="2"/>
      <c r="N16568" s="2"/>
    </row>
    <row r="16569" spans="1:14" x14ac:dyDescent="0.35">
      <c r="A16569" s="2"/>
      <c r="D16569" s="2"/>
      <c r="G16569" s="2"/>
      <c r="J16569" s="2"/>
      <c r="N16569" s="2"/>
    </row>
    <row r="16570" spans="1:14" x14ac:dyDescent="0.35">
      <c r="A16570" s="2"/>
      <c r="D16570" s="2"/>
      <c r="G16570" s="2"/>
      <c r="J16570" s="2"/>
      <c r="N16570" s="2"/>
    </row>
    <row r="16571" spans="1:14" x14ac:dyDescent="0.35">
      <c r="A16571" s="2"/>
      <c r="D16571" s="2"/>
      <c r="G16571" s="2"/>
      <c r="J16571" s="2"/>
      <c r="N16571" s="2"/>
    </row>
    <row r="16572" spans="1:14" x14ac:dyDescent="0.35">
      <c r="A16572" s="2"/>
      <c r="D16572" s="2"/>
      <c r="G16572" s="2"/>
      <c r="J16572" s="2"/>
      <c r="N16572" s="2"/>
    </row>
    <row r="16573" spans="1:14" x14ac:dyDescent="0.35">
      <c r="A16573" s="2"/>
      <c r="D16573" s="2"/>
      <c r="J16573" s="2"/>
      <c r="N16573" s="2"/>
    </row>
    <row r="16574" spans="1:14" x14ac:dyDescent="0.35">
      <c r="A16574" s="2"/>
      <c r="D16574" s="2"/>
      <c r="J16574" s="2"/>
      <c r="N16574" s="2"/>
    </row>
    <row r="16575" spans="1:14" x14ac:dyDescent="0.35">
      <c r="A16575" s="2"/>
      <c r="D16575" s="2"/>
      <c r="J16575" s="2"/>
      <c r="N16575" s="2"/>
    </row>
    <row r="16576" spans="1:14" x14ac:dyDescent="0.35">
      <c r="A16576" s="2"/>
      <c r="D16576" s="2"/>
      <c r="J16576" s="2"/>
      <c r="N16576" s="2"/>
    </row>
    <row r="16577" spans="1:14" x14ac:dyDescent="0.35">
      <c r="A16577" s="2"/>
      <c r="D16577" s="2"/>
      <c r="J16577" s="2"/>
      <c r="N16577" s="2"/>
    </row>
    <row r="16578" spans="1:14" x14ac:dyDescent="0.35">
      <c r="A16578" s="2"/>
      <c r="D16578" s="2"/>
      <c r="J16578" s="2"/>
      <c r="N16578" s="2"/>
    </row>
    <row r="16579" spans="1:14" x14ac:dyDescent="0.35">
      <c r="A16579" s="2"/>
      <c r="D16579" s="2"/>
      <c r="G16579" s="2"/>
      <c r="J16579" s="2"/>
      <c r="N16579" s="2"/>
    </row>
    <row r="16580" spans="1:14" x14ac:dyDescent="0.35">
      <c r="A16580" s="2"/>
      <c r="D16580" s="2"/>
      <c r="G16580" s="2"/>
      <c r="J16580" s="2"/>
      <c r="N16580" s="2"/>
    </row>
    <row r="16581" spans="1:14" x14ac:dyDescent="0.35">
      <c r="A16581" s="2"/>
      <c r="D16581" s="2"/>
      <c r="G16581" s="2"/>
      <c r="J16581" s="2"/>
      <c r="N16581" s="2"/>
    </row>
    <row r="16582" spans="1:14" x14ac:dyDescent="0.35">
      <c r="A16582" s="2"/>
      <c r="D16582" s="2"/>
      <c r="G16582" s="2"/>
      <c r="J16582" s="2"/>
      <c r="N16582" s="2"/>
    </row>
    <row r="16583" spans="1:14" x14ac:dyDescent="0.35">
      <c r="A16583" s="2"/>
      <c r="D16583" s="2"/>
      <c r="G16583" s="2"/>
      <c r="J16583" s="2"/>
      <c r="N16583" s="2"/>
    </row>
    <row r="16584" spans="1:14" x14ac:dyDescent="0.35">
      <c r="A16584" s="2"/>
      <c r="D16584" s="2"/>
      <c r="G16584" s="2"/>
      <c r="J16584" s="2"/>
      <c r="N16584" s="2"/>
    </row>
    <row r="16585" spans="1:14" x14ac:dyDescent="0.35">
      <c r="A16585" s="2"/>
      <c r="D16585" s="2"/>
      <c r="G16585" s="2"/>
      <c r="J16585" s="2"/>
      <c r="N16585" s="2"/>
    </row>
    <row r="16586" spans="1:14" x14ac:dyDescent="0.35">
      <c r="A16586" s="2"/>
      <c r="D16586" s="2"/>
      <c r="G16586" s="2"/>
      <c r="J16586" s="2"/>
      <c r="N16586" s="2"/>
    </row>
    <row r="16587" spans="1:14" x14ac:dyDescent="0.35">
      <c r="A16587" s="2"/>
      <c r="D16587" s="2"/>
      <c r="G16587" s="2"/>
      <c r="J16587" s="2"/>
      <c r="N16587" s="2"/>
    </row>
    <row r="16588" spans="1:14" x14ac:dyDescent="0.35">
      <c r="A16588" s="2"/>
      <c r="D16588" s="2"/>
      <c r="G16588" s="2"/>
      <c r="J16588" s="2"/>
      <c r="N16588" s="2"/>
    </row>
    <row r="16589" spans="1:14" x14ac:dyDescent="0.35">
      <c r="A16589" s="2"/>
      <c r="D16589" s="2"/>
      <c r="G16589" s="2"/>
      <c r="J16589" s="2"/>
      <c r="N16589" s="2"/>
    </row>
    <row r="16590" spans="1:14" x14ac:dyDescent="0.35">
      <c r="A16590" s="2"/>
      <c r="D16590" s="2"/>
      <c r="G16590" s="2"/>
      <c r="J16590" s="2"/>
      <c r="N16590" s="2"/>
    </row>
    <row r="16591" spans="1:14" x14ac:dyDescent="0.35">
      <c r="A16591" s="2"/>
      <c r="D16591" s="2"/>
      <c r="G16591" s="2"/>
      <c r="J16591" s="2"/>
      <c r="N16591" s="2"/>
    </row>
    <row r="16592" spans="1:14" x14ac:dyDescent="0.35">
      <c r="A16592" s="2"/>
      <c r="D16592" s="2"/>
      <c r="G16592" s="2"/>
      <c r="J16592" s="2"/>
      <c r="N16592" s="2"/>
    </row>
    <row r="16593" spans="1:14" x14ac:dyDescent="0.35">
      <c r="A16593" s="2"/>
      <c r="D16593" s="2"/>
      <c r="J16593" s="2"/>
      <c r="N16593" s="2"/>
    </row>
    <row r="16594" spans="1:14" x14ac:dyDescent="0.35">
      <c r="A16594" s="2"/>
      <c r="D16594" s="2"/>
      <c r="J16594" s="2"/>
      <c r="N16594" s="2"/>
    </row>
    <row r="16595" spans="1:14" x14ac:dyDescent="0.35">
      <c r="A16595" s="2"/>
      <c r="D16595" s="2"/>
      <c r="J16595" s="2"/>
      <c r="N16595" s="2"/>
    </row>
    <row r="16596" spans="1:14" x14ac:dyDescent="0.35">
      <c r="A16596" s="2"/>
      <c r="D16596" s="2"/>
      <c r="J16596" s="2"/>
      <c r="N16596" s="2"/>
    </row>
    <row r="16597" spans="1:14" x14ac:dyDescent="0.35">
      <c r="A16597" s="2"/>
      <c r="D16597" s="2"/>
      <c r="J16597" s="2"/>
      <c r="N16597" s="2"/>
    </row>
    <row r="16598" spans="1:14" x14ac:dyDescent="0.35">
      <c r="A16598" s="2"/>
      <c r="D16598" s="2"/>
      <c r="J16598" s="2"/>
      <c r="N16598" s="2"/>
    </row>
    <row r="16599" spans="1:14" x14ac:dyDescent="0.35">
      <c r="A16599" s="2"/>
      <c r="D16599" s="2"/>
      <c r="G16599" s="2"/>
      <c r="J16599" s="2"/>
      <c r="N16599" s="2"/>
    </row>
    <row r="16600" spans="1:14" x14ac:dyDescent="0.35">
      <c r="A16600" s="2"/>
      <c r="D16600" s="2"/>
      <c r="G16600" s="2"/>
      <c r="J16600" s="2"/>
      <c r="N16600" s="2"/>
    </row>
    <row r="16601" spans="1:14" x14ac:dyDescent="0.35">
      <c r="A16601" s="2"/>
      <c r="D16601" s="2"/>
      <c r="G16601" s="2"/>
      <c r="J16601" s="2"/>
      <c r="N16601" s="2"/>
    </row>
    <row r="16602" spans="1:14" x14ac:dyDescent="0.35">
      <c r="A16602" s="2"/>
      <c r="D16602" s="2"/>
      <c r="G16602" s="2"/>
      <c r="J16602" s="2"/>
      <c r="N16602" s="2"/>
    </row>
    <row r="16603" spans="1:14" x14ac:dyDescent="0.35">
      <c r="A16603" s="2"/>
      <c r="D16603" s="2"/>
      <c r="G16603" s="2"/>
      <c r="J16603" s="2"/>
      <c r="N16603" s="2"/>
    </row>
    <row r="16604" spans="1:14" x14ac:dyDescent="0.35">
      <c r="A16604" s="2"/>
      <c r="D16604" s="2"/>
      <c r="G16604" s="2"/>
      <c r="J16604" s="2"/>
      <c r="N16604" s="2"/>
    </row>
    <row r="16605" spans="1:14" x14ac:dyDescent="0.35">
      <c r="A16605" s="2"/>
      <c r="D16605" s="2"/>
      <c r="G16605" s="2"/>
      <c r="J16605" s="2"/>
      <c r="N16605" s="2"/>
    </row>
    <row r="16606" spans="1:14" x14ac:dyDescent="0.35">
      <c r="A16606" s="2"/>
      <c r="D16606" s="2"/>
      <c r="G16606" s="2"/>
      <c r="J16606" s="2"/>
      <c r="N16606" s="2"/>
    </row>
    <row r="16607" spans="1:14" x14ac:dyDescent="0.35">
      <c r="A16607" s="2"/>
      <c r="D16607" s="2"/>
      <c r="G16607" s="2"/>
      <c r="J16607" s="2"/>
      <c r="N16607" s="2"/>
    </row>
    <row r="16608" spans="1:14" x14ac:dyDescent="0.35">
      <c r="A16608" s="2"/>
      <c r="D16608" s="2"/>
      <c r="G16608" s="2"/>
      <c r="J16608" s="2"/>
      <c r="N16608" s="2"/>
    </row>
    <row r="16609" spans="1:14" x14ac:dyDescent="0.35">
      <c r="A16609" s="2"/>
      <c r="D16609" s="2"/>
      <c r="G16609" s="2"/>
      <c r="J16609" s="2"/>
      <c r="N16609" s="2"/>
    </row>
    <row r="16610" spans="1:14" x14ac:dyDescent="0.35">
      <c r="A16610" s="2"/>
      <c r="D16610" s="2"/>
      <c r="G16610" s="2"/>
      <c r="J16610" s="2"/>
      <c r="N16610" s="2"/>
    </row>
    <row r="16611" spans="1:14" x14ac:dyDescent="0.35">
      <c r="A16611" s="2"/>
      <c r="D16611" s="2"/>
      <c r="G16611" s="2"/>
      <c r="J16611" s="2"/>
      <c r="N16611" s="2"/>
    </row>
    <row r="16612" spans="1:14" x14ac:dyDescent="0.35">
      <c r="A16612" s="2"/>
      <c r="D16612" s="2"/>
      <c r="G16612" s="2"/>
      <c r="J16612" s="2"/>
      <c r="N16612" s="2"/>
    </row>
    <row r="16613" spans="1:14" x14ac:dyDescent="0.35">
      <c r="A16613" s="2"/>
      <c r="D16613" s="2"/>
      <c r="G16613" s="2"/>
      <c r="J16613" s="2"/>
      <c r="N16613" s="2"/>
    </row>
    <row r="16614" spans="1:14" x14ac:dyDescent="0.35">
      <c r="A16614" s="2"/>
      <c r="D16614" s="2"/>
      <c r="J16614" s="2"/>
      <c r="N16614" s="2"/>
    </row>
    <row r="16615" spans="1:14" x14ac:dyDescent="0.35">
      <c r="A16615" s="2"/>
      <c r="D16615" s="2"/>
      <c r="J16615" s="2"/>
      <c r="N16615" s="2"/>
    </row>
    <row r="16616" spans="1:14" x14ac:dyDescent="0.35">
      <c r="A16616" s="2"/>
      <c r="D16616" s="2"/>
      <c r="J16616" s="2"/>
      <c r="N16616" s="2"/>
    </row>
    <row r="16617" spans="1:14" x14ac:dyDescent="0.35">
      <c r="A16617" s="2"/>
      <c r="D16617" s="2"/>
      <c r="J16617" s="2"/>
      <c r="N16617" s="2"/>
    </row>
    <row r="16618" spans="1:14" x14ac:dyDescent="0.35">
      <c r="A16618" s="2"/>
      <c r="D16618" s="2"/>
      <c r="J16618" s="2"/>
      <c r="N16618" s="2"/>
    </row>
    <row r="16619" spans="1:14" x14ac:dyDescent="0.35">
      <c r="A16619" s="2"/>
      <c r="D16619" s="2"/>
      <c r="J16619" s="2"/>
      <c r="N16619" s="2"/>
    </row>
    <row r="16620" spans="1:14" x14ac:dyDescent="0.35">
      <c r="A16620" s="2"/>
      <c r="D16620" s="2"/>
      <c r="G16620" s="2"/>
      <c r="J16620" s="2"/>
      <c r="N16620" s="2"/>
    </row>
    <row r="16621" spans="1:14" x14ac:dyDescent="0.35">
      <c r="A16621" s="2"/>
      <c r="D16621" s="2"/>
      <c r="G16621" s="2"/>
      <c r="J16621" s="2"/>
      <c r="N16621" s="2"/>
    </row>
    <row r="16622" spans="1:14" x14ac:dyDescent="0.35">
      <c r="A16622" s="2"/>
      <c r="D16622" s="2"/>
      <c r="G16622" s="2"/>
      <c r="J16622" s="2"/>
      <c r="N16622" s="2"/>
    </row>
    <row r="16623" spans="1:14" x14ac:dyDescent="0.35">
      <c r="A16623" s="2"/>
      <c r="D16623" s="2"/>
      <c r="G16623" s="2"/>
      <c r="J16623" s="2"/>
      <c r="N16623" s="2"/>
    </row>
    <row r="16624" spans="1:14" x14ac:dyDescent="0.35">
      <c r="A16624" s="2"/>
      <c r="D16624" s="2"/>
      <c r="G16624" s="2"/>
      <c r="J16624" s="2"/>
      <c r="N16624" s="2"/>
    </row>
    <row r="16625" spans="1:14" x14ac:dyDescent="0.35">
      <c r="A16625" s="2"/>
      <c r="D16625" s="2"/>
      <c r="G16625" s="2"/>
      <c r="J16625" s="2"/>
      <c r="N16625" s="2"/>
    </row>
    <row r="16626" spans="1:14" x14ac:dyDescent="0.35">
      <c r="A16626" s="2"/>
      <c r="D16626" s="2"/>
      <c r="G16626" s="2"/>
      <c r="J16626" s="2"/>
      <c r="N16626" s="2"/>
    </row>
    <row r="16627" spans="1:14" x14ac:dyDescent="0.35">
      <c r="A16627" s="2"/>
      <c r="D16627" s="2"/>
      <c r="G16627" s="2"/>
      <c r="J16627" s="2"/>
      <c r="N16627" s="2"/>
    </row>
    <row r="16628" spans="1:14" x14ac:dyDescent="0.35">
      <c r="A16628" s="2"/>
      <c r="D16628" s="2"/>
      <c r="G16628" s="2"/>
      <c r="J16628" s="2"/>
      <c r="N16628" s="2"/>
    </row>
    <row r="16629" spans="1:14" x14ac:dyDescent="0.35">
      <c r="A16629" s="2"/>
      <c r="D16629" s="2"/>
      <c r="G16629" s="2"/>
      <c r="J16629" s="2"/>
      <c r="N16629" s="2"/>
    </row>
    <row r="16630" spans="1:14" x14ac:dyDescent="0.35">
      <c r="A16630" s="2"/>
      <c r="D16630" s="2"/>
      <c r="G16630" s="2"/>
      <c r="J16630" s="2"/>
      <c r="N16630" s="2"/>
    </row>
    <row r="16631" spans="1:14" x14ac:dyDescent="0.35">
      <c r="A16631" s="2"/>
      <c r="D16631" s="2"/>
      <c r="G16631" s="2"/>
      <c r="J16631" s="2"/>
      <c r="N16631" s="2"/>
    </row>
    <row r="16632" spans="1:14" x14ac:dyDescent="0.35">
      <c r="A16632" s="2"/>
      <c r="D16632" s="2"/>
      <c r="G16632" s="2"/>
      <c r="J16632" s="2"/>
      <c r="N16632" s="2"/>
    </row>
    <row r="16633" spans="1:14" x14ac:dyDescent="0.35">
      <c r="A16633" s="2"/>
      <c r="D16633" s="2"/>
      <c r="G16633" s="2"/>
      <c r="J16633" s="2"/>
      <c r="N16633" s="2"/>
    </row>
    <row r="16634" spans="1:14" x14ac:dyDescent="0.35">
      <c r="A16634" s="2"/>
      <c r="D16634" s="2"/>
      <c r="G16634" s="2"/>
      <c r="J16634" s="2"/>
      <c r="N16634" s="2"/>
    </row>
    <row r="16635" spans="1:14" x14ac:dyDescent="0.35">
      <c r="A16635" s="2"/>
      <c r="D16635" s="2"/>
      <c r="J16635" s="2"/>
      <c r="N16635" s="2"/>
    </row>
    <row r="16636" spans="1:14" x14ac:dyDescent="0.35">
      <c r="A16636" s="2"/>
      <c r="D16636" s="2"/>
      <c r="J16636" s="2"/>
      <c r="N16636" s="2"/>
    </row>
    <row r="16637" spans="1:14" x14ac:dyDescent="0.35">
      <c r="A16637" s="2"/>
      <c r="D16637" s="2"/>
      <c r="J16637" s="2"/>
      <c r="N16637" s="2"/>
    </row>
    <row r="16638" spans="1:14" x14ac:dyDescent="0.35">
      <c r="A16638" s="2"/>
      <c r="D16638" s="2"/>
      <c r="J16638" s="2"/>
      <c r="N16638" s="2"/>
    </row>
    <row r="16639" spans="1:14" x14ac:dyDescent="0.35">
      <c r="A16639" s="2"/>
      <c r="D16639" s="2"/>
      <c r="J16639" s="2"/>
      <c r="N16639" s="2"/>
    </row>
    <row r="16640" spans="1:14" x14ac:dyDescent="0.35">
      <c r="A16640" s="2"/>
      <c r="D16640" s="2"/>
      <c r="J16640" s="2"/>
      <c r="N16640" s="2"/>
    </row>
    <row r="16641" spans="1:14" x14ac:dyDescent="0.35">
      <c r="A16641" s="2"/>
      <c r="D16641" s="2"/>
      <c r="G16641" s="2"/>
      <c r="J16641" s="2"/>
      <c r="N16641" s="2"/>
    </row>
    <row r="16642" spans="1:14" x14ac:dyDescent="0.35">
      <c r="A16642" s="2"/>
      <c r="D16642" s="2"/>
      <c r="G16642" s="2"/>
      <c r="J16642" s="2"/>
      <c r="N16642" s="2"/>
    </row>
    <row r="16643" spans="1:14" x14ac:dyDescent="0.35">
      <c r="A16643" s="2"/>
      <c r="D16643" s="2"/>
      <c r="G16643" s="2"/>
      <c r="J16643" s="2"/>
      <c r="N16643" s="2"/>
    </row>
    <row r="16644" spans="1:14" x14ac:dyDescent="0.35">
      <c r="A16644" s="2"/>
      <c r="D16644" s="2"/>
      <c r="G16644" s="2"/>
      <c r="J16644" s="2"/>
      <c r="N16644" s="2"/>
    </row>
    <row r="16645" spans="1:14" x14ac:dyDescent="0.35">
      <c r="A16645" s="2"/>
      <c r="D16645" s="2"/>
      <c r="G16645" s="2"/>
      <c r="J16645" s="2"/>
      <c r="N16645" s="2"/>
    </row>
    <row r="16646" spans="1:14" x14ac:dyDescent="0.35">
      <c r="A16646" s="2"/>
      <c r="D16646" s="2"/>
      <c r="G16646" s="2"/>
      <c r="J16646" s="2"/>
      <c r="N16646" s="2"/>
    </row>
    <row r="16647" spans="1:14" x14ac:dyDescent="0.35">
      <c r="A16647" s="2"/>
      <c r="D16647" s="2"/>
      <c r="G16647" s="2"/>
      <c r="J16647" s="2"/>
      <c r="N16647" s="2"/>
    </row>
    <row r="16648" spans="1:14" x14ac:dyDescent="0.35">
      <c r="A16648" s="2"/>
      <c r="D16648" s="2"/>
      <c r="G16648" s="2"/>
      <c r="J16648" s="2"/>
      <c r="N16648" s="2"/>
    </row>
    <row r="16649" spans="1:14" x14ac:dyDescent="0.35">
      <c r="A16649" s="2"/>
      <c r="D16649" s="2"/>
      <c r="G16649" s="2"/>
      <c r="J16649" s="2"/>
      <c r="N16649" s="2"/>
    </row>
    <row r="16650" spans="1:14" x14ac:dyDescent="0.35">
      <c r="A16650" s="2"/>
      <c r="D16650" s="2"/>
      <c r="G16650" s="2"/>
      <c r="J16650" s="2"/>
      <c r="N16650" s="2"/>
    </row>
    <row r="16651" spans="1:14" x14ac:dyDescent="0.35">
      <c r="A16651" s="2"/>
      <c r="D16651" s="2"/>
      <c r="G16651" s="2"/>
      <c r="J16651" s="2"/>
      <c r="N16651" s="2"/>
    </row>
    <row r="16652" spans="1:14" x14ac:dyDescent="0.35">
      <c r="A16652" s="2"/>
      <c r="D16652" s="2"/>
      <c r="G16652" s="2"/>
      <c r="J16652" s="2"/>
      <c r="N16652" s="2"/>
    </row>
    <row r="16653" spans="1:14" x14ac:dyDescent="0.35">
      <c r="A16653" s="2"/>
      <c r="D16653" s="2"/>
      <c r="G16653" s="2"/>
      <c r="J16653" s="2"/>
      <c r="N16653" s="2"/>
    </row>
    <row r="16654" spans="1:14" x14ac:dyDescent="0.35">
      <c r="A16654" s="2"/>
      <c r="D16654" s="2"/>
      <c r="G16654" s="2"/>
      <c r="J16654" s="2"/>
      <c r="N16654" s="2"/>
    </row>
    <row r="16655" spans="1:14" x14ac:dyDescent="0.35">
      <c r="A16655" s="2"/>
      <c r="D16655" s="2"/>
      <c r="G16655" s="2"/>
      <c r="J16655" s="2"/>
      <c r="N16655" s="2"/>
    </row>
    <row r="16656" spans="1:14" x14ac:dyDescent="0.35">
      <c r="A16656" s="2"/>
      <c r="D16656" s="2"/>
      <c r="J16656" s="2"/>
      <c r="N16656" s="2"/>
    </row>
    <row r="16657" spans="1:14" x14ac:dyDescent="0.35">
      <c r="A16657" s="2"/>
      <c r="D16657" s="2"/>
      <c r="J16657" s="2"/>
      <c r="N16657" s="2"/>
    </row>
    <row r="16658" spans="1:14" x14ac:dyDescent="0.35">
      <c r="A16658" s="2"/>
      <c r="D16658" s="2"/>
      <c r="J16658" s="2"/>
      <c r="N16658" s="2"/>
    </row>
    <row r="16659" spans="1:14" x14ac:dyDescent="0.35">
      <c r="A16659" s="2"/>
      <c r="D16659" s="2"/>
      <c r="J16659" s="2"/>
      <c r="N16659" s="2"/>
    </row>
    <row r="16660" spans="1:14" x14ac:dyDescent="0.35">
      <c r="A16660" s="2"/>
      <c r="D16660" s="2"/>
      <c r="J16660" s="2"/>
      <c r="N16660" s="2"/>
    </row>
    <row r="16661" spans="1:14" x14ac:dyDescent="0.35">
      <c r="A16661" s="2"/>
      <c r="D16661" s="2"/>
      <c r="J16661" s="2"/>
      <c r="N16661" s="2"/>
    </row>
    <row r="16662" spans="1:14" x14ac:dyDescent="0.35">
      <c r="A16662" s="2"/>
      <c r="D16662" s="2"/>
      <c r="G16662" s="2"/>
      <c r="J16662" s="2"/>
      <c r="N16662" s="2"/>
    </row>
    <row r="16663" spans="1:14" x14ac:dyDescent="0.35">
      <c r="A16663" s="2"/>
      <c r="D16663" s="2"/>
      <c r="G16663" s="2"/>
      <c r="J16663" s="2"/>
      <c r="N16663" s="2"/>
    </row>
    <row r="16664" spans="1:14" x14ac:dyDescent="0.35">
      <c r="A16664" s="2"/>
      <c r="D16664" s="2"/>
      <c r="G16664" s="2"/>
      <c r="J16664" s="2"/>
      <c r="N16664" s="2"/>
    </row>
    <row r="16665" spans="1:14" x14ac:dyDescent="0.35">
      <c r="A16665" s="2"/>
      <c r="D16665" s="2"/>
      <c r="G16665" s="2"/>
      <c r="J16665" s="2"/>
      <c r="N16665" s="2"/>
    </row>
    <row r="16666" spans="1:14" x14ac:dyDescent="0.35">
      <c r="A16666" s="2"/>
      <c r="D16666" s="2"/>
      <c r="G16666" s="2"/>
      <c r="J16666" s="2"/>
      <c r="N16666" s="2"/>
    </row>
    <row r="16667" spans="1:14" x14ac:dyDescent="0.35">
      <c r="A16667" s="2"/>
      <c r="D16667" s="2"/>
      <c r="G16667" s="2"/>
      <c r="J16667" s="2"/>
      <c r="N16667" s="2"/>
    </row>
    <row r="16668" spans="1:14" x14ac:dyDescent="0.35">
      <c r="A16668" s="2"/>
      <c r="D16668" s="2"/>
      <c r="G16668" s="2"/>
      <c r="J16668" s="2"/>
      <c r="N16668" s="2"/>
    </row>
    <row r="16669" spans="1:14" x14ac:dyDescent="0.35">
      <c r="A16669" s="2"/>
      <c r="D16669" s="2"/>
      <c r="G16669" s="2"/>
      <c r="J16669" s="2"/>
      <c r="N16669" s="2"/>
    </row>
    <row r="16670" spans="1:14" x14ac:dyDescent="0.35">
      <c r="A16670" s="2"/>
      <c r="D16670" s="2"/>
      <c r="G16670" s="2"/>
      <c r="J16670" s="2"/>
      <c r="N16670" s="2"/>
    </row>
    <row r="16671" spans="1:14" x14ac:dyDescent="0.35">
      <c r="A16671" s="2"/>
      <c r="D16671" s="2"/>
      <c r="G16671" s="2"/>
      <c r="J16671" s="2"/>
      <c r="N16671" s="2"/>
    </row>
    <row r="16672" spans="1:14" x14ac:dyDescent="0.35">
      <c r="A16672" s="2"/>
      <c r="D16672" s="2"/>
      <c r="G16672" s="2"/>
      <c r="J16672" s="2"/>
      <c r="N16672" s="2"/>
    </row>
    <row r="16673" spans="1:14" x14ac:dyDescent="0.35">
      <c r="A16673" s="2"/>
      <c r="D16673" s="2"/>
      <c r="G16673" s="2"/>
      <c r="J16673" s="2"/>
      <c r="N16673" s="2"/>
    </row>
    <row r="16674" spans="1:14" x14ac:dyDescent="0.35">
      <c r="A16674" s="2"/>
      <c r="D16674" s="2"/>
      <c r="G16674" s="2"/>
      <c r="J16674" s="2"/>
      <c r="N16674" s="2"/>
    </row>
    <row r="16675" spans="1:14" x14ac:dyDescent="0.35">
      <c r="A16675" s="2"/>
      <c r="D16675" s="2"/>
      <c r="G16675" s="2"/>
      <c r="J16675" s="2"/>
      <c r="N16675" s="2"/>
    </row>
    <row r="16676" spans="1:14" x14ac:dyDescent="0.35">
      <c r="A16676" s="2"/>
      <c r="D16676" s="2"/>
      <c r="G16676" s="2"/>
      <c r="J16676" s="2"/>
      <c r="N16676" s="2"/>
    </row>
    <row r="16677" spans="1:14" x14ac:dyDescent="0.35">
      <c r="A16677" s="2"/>
      <c r="D16677" s="2"/>
      <c r="J16677" s="2"/>
      <c r="N16677" s="2"/>
    </row>
    <row r="16678" spans="1:14" x14ac:dyDescent="0.35">
      <c r="A16678" s="2"/>
      <c r="D16678" s="2"/>
      <c r="J16678" s="2"/>
      <c r="N16678" s="2"/>
    </row>
    <row r="16679" spans="1:14" x14ac:dyDescent="0.35">
      <c r="A16679" s="2"/>
      <c r="D16679" s="2"/>
      <c r="J16679" s="2"/>
      <c r="N16679" s="2"/>
    </row>
    <row r="16680" spans="1:14" x14ac:dyDescent="0.35">
      <c r="A16680" s="2"/>
      <c r="D16680" s="2"/>
      <c r="J16680" s="2"/>
      <c r="N16680" s="2"/>
    </row>
    <row r="16681" spans="1:14" x14ac:dyDescent="0.35">
      <c r="A16681" s="2"/>
      <c r="D16681" s="2"/>
      <c r="J16681" s="2"/>
      <c r="N16681" s="2"/>
    </row>
    <row r="16682" spans="1:14" x14ac:dyDescent="0.35">
      <c r="A16682" s="2"/>
      <c r="D16682" s="2"/>
      <c r="J16682" s="2"/>
      <c r="N16682" s="2"/>
    </row>
    <row r="16683" spans="1:14" x14ac:dyDescent="0.35">
      <c r="A16683" s="2"/>
      <c r="D16683" s="2"/>
      <c r="G16683" s="2"/>
      <c r="J16683" s="2"/>
      <c r="N16683" s="2"/>
    </row>
    <row r="16684" spans="1:14" x14ac:dyDescent="0.35">
      <c r="A16684" s="2"/>
      <c r="D16684" s="2"/>
      <c r="G16684" s="2"/>
      <c r="J16684" s="2"/>
      <c r="N16684" s="2"/>
    </row>
    <row r="16685" spans="1:14" x14ac:dyDescent="0.35">
      <c r="A16685" s="2"/>
      <c r="D16685" s="2"/>
      <c r="G16685" s="2"/>
      <c r="J16685" s="2"/>
      <c r="N16685" s="2"/>
    </row>
    <row r="16686" spans="1:14" x14ac:dyDescent="0.35">
      <c r="A16686" s="2"/>
      <c r="D16686" s="2"/>
      <c r="G16686" s="2"/>
      <c r="J16686" s="2"/>
      <c r="N16686" s="2"/>
    </row>
    <row r="16687" spans="1:14" x14ac:dyDescent="0.35">
      <c r="A16687" s="2"/>
      <c r="D16687" s="2"/>
      <c r="G16687" s="2"/>
      <c r="J16687" s="2"/>
      <c r="N16687" s="2"/>
    </row>
    <row r="16688" spans="1:14" x14ac:dyDescent="0.35">
      <c r="A16688" s="2"/>
      <c r="D16688" s="2"/>
      <c r="G16688" s="2"/>
      <c r="J16688" s="2"/>
      <c r="N16688" s="2"/>
    </row>
    <row r="16689" spans="1:14" x14ac:dyDescent="0.35">
      <c r="A16689" s="2"/>
      <c r="D16689" s="2"/>
      <c r="J16689" s="2"/>
      <c r="N16689" s="2"/>
    </row>
    <row r="16690" spans="1:14" x14ac:dyDescent="0.35">
      <c r="A16690" s="2"/>
      <c r="D16690" s="2"/>
      <c r="J16690" s="2"/>
      <c r="N16690" s="2"/>
    </row>
    <row r="16691" spans="1:14" x14ac:dyDescent="0.35">
      <c r="A16691" s="2"/>
      <c r="D16691" s="2"/>
      <c r="G16691" s="2"/>
      <c r="J16691" s="2"/>
      <c r="N16691" s="2"/>
    </row>
    <row r="16692" spans="1:14" x14ac:dyDescent="0.35">
      <c r="A16692" s="2"/>
      <c r="D16692" s="2"/>
      <c r="G16692" s="2"/>
      <c r="J16692" s="2"/>
      <c r="N16692" s="2"/>
    </row>
    <row r="16693" spans="1:14" x14ac:dyDescent="0.35">
      <c r="A16693" s="2"/>
      <c r="D16693" s="2"/>
      <c r="G16693" s="2"/>
      <c r="J16693" s="2"/>
      <c r="N16693" s="2"/>
    </row>
    <row r="16694" spans="1:14" x14ac:dyDescent="0.35">
      <c r="A16694" s="2"/>
      <c r="D16694" s="2"/>
      <c r="G16694" s="2"/>
      <c r="J16694" s="2"/>
      <c r="N16694" s="2"/>
    </row>
    <row r="16695" spans="1:14" x14ac:dyDescent="0.35">
      <c r="A16695" s="2"/>
      <c r="D16695" s="2"/>
      <c r="G16695" s="2"/>
      <c r="J16695" s="2"/>
      <c r="N16695" s="2"/>
    </row>
    <row r="16696" spans="1:14" x14ac:dyDescent="0.35">
      <c r="A16696" s="2"/>
      <c r="D16696" s="2"/>
      <c r="G16696" s="2"/>
      <c r="J16696" s="2"/>
      <c r="N16696" s="2"/>
    </row>
    <row r="16697" spans="1:14" x14ac:dyDescent="0.35">
      <c r="A16697" s="2"/>
      <c r="D16697" s="2"/>
      <c r="G16697" s="2"/>
      <c r="J16697" s="2"/>
      <c r="N16697" s="2"/>
    </row>
    <row r="16698" spans="1:14" x14ac:dyDescent="0.35">
      <c r="A16698" s="2"/>
      <c r="D16698" s="2"/>
      <c r="G16698" s="2"/>
      <c r="J16698" s="2"/>
      <c r="N16698" s="2"/>
    </row>
    <row r="16699" spans="1:14" x14ac:dyDescent="0.35">
      <c r="A16699" s="2"/>
      <c r="D16699" s="2"/>
      <c r="G16699" s="2"/>
      <c r="J16699" s="2"/>
      <c r="N16699" s="2"/>
    </row>
    <row r="16700" spans="1:14" x14ac:dyDescent="0.35">
      <c r="A16700" s="2"/>
      <c r="D16700" s="2"/>
      <c r="G16700" s="2"/>
      <c r="J16700" s="2"/>
      <c r="N16700" s="2"/>
    </row>
    <row r="16701" spans="1:14" x14ac:dyDescent="0.35">
      <c r="A16701" s="2"/>
      <c r="D16701" s="2"/>
      <c r="G16701" s="2"/>
      <c r="J16701" s="2"/>
      <c r="N16701" s="2"/>
    </row>
    <row r="16702" spans="1:14" x14ac:dyDescent="0.35">
      <c r="A16702" s="2"/>
      <c r="D16702" s="2"/>
      <c r="G16702" s="2"/>
      <c r="J16702" s="2"/>
      <c r="N16702" s="2"/>
    </row>
    <row r="16703" spans="1:14" x14ac:dyDescent="0.35">
      <c r="A16703" s="2"/>
      <c r="D16703" s="2"/>
      <c r="G16703" s="2"/>
      <c r="J16703" s="2"/>
      <c r="N16703" s="2"/>
    </row>
    <row r="16704" spans="1:14" x14ac:dyDescent="0.35">
      <c r="A16704" s="2"/>
      <c r="D16704" s="2"/>
      <c r="G16704" s="2"/>
      <c r="J16704" s="2"/>
      <c r="N16704" s="2"/>
    </row>
    <row r="16705" spans="1:14" x14ac:dyDescent="0.35">
      <c r="A16705" s="2"/>
      <c r="D16705" s="2"/>
      <c r="G16705" s="2"/>
      <c r="J16705" s="2"/>
      <c r="N16705" s="2"/>
    </row>
    <row r="16706" spans="1:14" x14ac:dyDescent="0.35">
      <c r="A16706" s="2"/>
      <c r="D16706" s="2"/>
      <c r="J16706" s="2"/>
      <c r="N16706" s="2"/>
    </row>
    <row r="16707" spans="1:14" x14ac:dyDescent="0.35">
      <c r="A16707" s="2"/>
      <c r="D16707" s="2"/>
      <c r="J16707" s="2"/>
      <c r="N16707" s="2"/>
    </row>
    <row r="16708" spans="1:14" x14ac:dyDescent="0.35">
      <c r="A16708" s="2"/>
      <c r="D16708" s="2"/>
      <c r="J16708" s="2"/>
      <c r="N16708" s="2"/>
    </row>
    <row r="16709" spans="1:14" x14ac:dyDescent="0.35">
      <c r="A16709" s="2"/>
      <c r="D16709" s="2"/>
      <c r="J16709" s="2"/>
      <c r="N16709" s="2"/>
    </row>
    <row r="16710" spans="1:14" x14ac:dyDescent="0.35">
      <c r="A16710" s="2"/>
      <c r="D16710" s="2"/>
      <c r="J16710" s="2"/>
      <c r="N16710" s="2"/>
    </row>
    <row r="16711" spans="1:14" x14ac:dyDescent="0.35">
      <c r="A16711" s="2"/>
      <c r="D16711" s="2"/>
      <c r="J16711" s="2"/>
      <c r="N16711" s="2"/>
    </row>
    <row r="16712" spans="1:14" x14ac:dyDescent="0.35">
      <c r="A16712" s="2"/>
      <c r="D16712" s="2"/>
      <c r="G16712" s="2"/>
      <c r="J16712" s="2"/>
      <c r="N16712" s="2"/>
    </row>
    <row r="16713" spans="1:14" x14ac:dyDescent="0.35">
      <c r="A16713" s="2"/>
      <c r="D16713" s="2"/>
      <c r="G16713" s="2"/>
      <c r="J16713" s="2"/>
      <c r="N16713" s="2"/>
    </row>
    <row r="16714" spans="1:14" x14ac:dyDescent="0.35">
      <c r="A16714" s="2"/>
      <c r="D16714" s="2"/>
      <c r="G16714" s="2"/>
      <c r="J16714" s="2"/>
      <c r="N16714" s="2"/>
    </row>
    <row r="16715" spans="1:14" x14ac:dyDescent="0.35">
      <c r="A16715" s="2"/>
      <c r="D16715" s="2"/>
      <c r="G16715" s="2"/>
      <c r="J16715" s="2"/>
      <c r="N16715" s="2"/>
    </row>
    <row r="16716" spans="1:14" x14ac:dyDescent="0.35">
      <c r="A16716" s="2"/>
      <c r="D16716" s="2"/>
      <c r="G16716" s="2"/>
      <c r="J16716" s="2"/>
      <c r="N16716" s="2"/>
    </row>
    <row r="16717" spans="1:14" x14ac:dyDescent="0.35">
      <c r="A16717" s="2"/>
      <c r="D16717" s="2"/>
      <c r="G16717" s="2"/>
      <c r="J16717" s="2"/>
      <c r="N16717" s="2"/>
    </row>
    <row r="16718" spans="1:14" x14ac:dyDescent="0.35">
      <c r="A16718" s="2"/>
      <c r="D16718" s="2"/>
      <c r="G16718" s="2"/>
      <c r="J16718" s="2"/>
      <c r="N16718" s="2"/>
    </row>
    <row r="16719" spans="1:14" x14ac:dyDescent="0.35">
      <c r="A16719" s="2"/>
      <c r="D16719" s="2"/>
      <c r="G16719" s="2"/>
      <c r="J16719" s="2"/>
      <c r="N16719" s="2"/>
    </row>
    <row r="16720" spans="1:14" x14ac:dyDescent="0.35">
      <c r="A16720" s="2"/>
      <c r="D16720" s="2"/>
      <c r="G16720" s="2"/>
      <c r="J16720" s="2"/>
      <c r="N16720" s="2"/>
    </row>
    <row r="16721" spans="1:14" x14ac:dyDescent="0.35">
      <c r="A16721" s="2"/>
      <c r="D16721" s="2"/>
      <c r="G16721" s="2"/>
      <c r="J16721" s="2"/>
      <c r="N16721" s="2"/>
    </row>
    <row r="16722" spans="1:14" x14ac:dyDescent="0.35">
      <c r="A16722" s="2"/>
      <c r="D16722" s="2"/>
      <c r="G16722" s="2"/>
      <c r="J16722" s="2"/>
      <c r="N16722" s="2"/>
    </row>
    <row r="16723" spans="1:14" x14ac:dyDescent="0.35">
      <c r="A16723" s="2"/>
      <c r="D16723" s="2"/>
      <c r="G16723" s="2"/>
      <c r="J16723" s="2"/>
      <c r="N16723" s="2"/>
    </row>
    <row r="16724" spans="1:14" x14ac:dyDescent="0.35">
      <c r="A16724" s="2"/>
      <c r="D16724" s="2"/>
      <c r="G16724" s="2"/>
      <c r="J16724" s="2"/>
      <c r="N16724" s="2"/>
    </row>
    <row r="16725" spans="1:14" x14ac:dyDescent="0.35">
      <c r="A16725" s="2"/>
      <c r="D16725" s="2"/>
      <c r="G16725" s="2"/>
      <c r="J16725" s="2"/>
      <c r="N16725" s="2"/>
    </row>
    <row r="16726" spans="1:14" x14ac:dyDescent="0.35">
      <c r="A16726" s="2"/>
      <c r="D16726" s="2"/>
      <c r="G16726" s="2"/>
      <c r="J16726" s="2"/>
      <c r="N16726" s="2"/>
    </row>
    <row r="16727" spans="1:14" x14ac:dyDescent="0.35">
      <c r="A16727" s="2"/>
      <c r="D16727" s="2"/>
      <c r="G16727" s="2"/>
      <c r="J16727" s="2"/>
      <c r="N16727" s="2"/>
    </row>
    <row r="16728" spans="1:14" x14ac:dyDescent="0.35">
      <c r="A16728" s="2"/>
      <c r="D16728" s="2"/>
      <c r="G16728" s="2"/>
      <c r="J16728" s="2"/>
      <c r="N16728" s="2"/>
    </row>
    <row r="16729" spans="1:14" x14ac:dyDescent="0.35">
      <c r="A16729" s="2"/>
      <c r="D16729" s="2"/>
      <c r="G16729" s="2"/>
      <c r="J16729" s="2"/>
      <c r="N16729" s="2"/>
    </row>
    <row r="16730" spans="1:14" x14ac:dyDescent="0.35">
      <c r="A16730" s="2"/>
      <c r="D16730" s="2"/>
      <c r="G16730" s="2"/>
      <c r="J16730" s="2"/>
      <c r="N16730" s="2"/>
    </row>
    <row r="16731" spans="1:14" x14ac:dyDescent="0.35">
      <c r="A16731" s="2"/>
      <c r="D16731" s="2"/>
      <c r="G16731" s="2"/>
      <c r="J16731" s="2"/>
      <c r="N16731" s="2"/>
    </row>
    <row r="16732" spans="1:14" x14ac:dyDescent="0.35">
      <c r="A16732" s="2"/>
      <c r="D16732" s="2"/>
      <c r="G16732" s="2"/>
      <c r="J16732" s="2"/>
      <c r="N16732" s="2"/>
    </row>
    <row r="16733" spans="1:14" x14ac:dyDescent="0.35">
      <c r="A16733" s="2"/>
      <c r="D16733" s="2"/>
      <c r="G16733" s="2"/>
      <c r="J16733" s="2"/>
      <c r="N16733" s="2"/>
    </row>
    <row r="16734" spans="1:14" x14ac:dyDescent="0.35">
      <c r="A16734" s="2"/>
      <c r="D16734" s="2"/>
      <c r="J16734" s="2"/>
      <c r="N16734" s="2"/>
    </row>
    <row r="16735" spans="1:14" x14ac:dyDescent="0.35">
      <c r="A16735" s="2"/>
      <c r="D16735" s="2"/>
      <c r="J16735" s="2"/>
      <c r="N16735" s="2"/>
    </row>
    <row r="16736" spans="1:14" x14ac:dyDescent="0.35">
      <c r="A16736" s="2"/>
      <c r="D16736" s="2"/>
      <c r="J16736" s="2"/>
      <c r="N16736" s="2"/>
    </row>
    <row r="16737" spans="1:14" x14ac:dyDescent="0.35">
      <c r="A16737" s="2"/>
      <c r="D16737" s="2"/>
      <c r="J16737" s="2"/>
      <c r="N16737" s="2"/>
    </row>
    <row r="16738" spans="1:14" x14ac:dyDescent="0.35">
      <c r="A16738" s="2"/>
      <c r="D16738" s="2"/>
      <c r="J16738" s="2"/>
      <c r="N16738" s="2"/>
    </row>
    <row r="16739" spans="1:14" x14ac:dyDescent="0.35">
      <c r="A16739" s="2"/>
      <c r="D16739" s="2"/>
      <c r="J16739" s="2"/>
      <c r="N16739" s="2"/>
    </row>
    <row r="16740" spans="1:14" x14ac:dyDescent="0.35">
      <c r="A16740" s="2"/>
      <c r="D16740" s="2"/>
      <c r="G16740" s="2"/>
      <c r="J16740" s="2"/>
      <c r="N16740" s="2"/>
    </row>
    <row r="16741" spans="1:14" x14ac:dyDescent="0.35">
      <c r="A16741" s="2"/>
      <c r="D16741" s="2"/>
      <c r="G16741" s="2"/>
      <c r="J16741" s="2"/>
      <c r="N16741" s="2"/>
    </row>
    <row r="16742" spans="1:14" x14ac:dyDescent="0.35">
      <c r="A16742" s="2"/>
      <c r="D16742" s="2"/>
      <c r="G16742" s="2"/>
      <c r="J16742" s="2"/>
      <c r="N16742" s="2"/>
    </row>
    <row r="16743" spans="1:14" x14ac:dyDescent="0.35">
      <c r="A16743" s="2"/>
      <c r="D16743" s="2"/>
      <c r="G16743" s="2"/>
      <c r="J16743" s="2"/>
      <c r="N16743" s="2"/>
    </row>
    <row r="16744" spans="1:14" x14ac:dyDescent="0.35">
      <c r="A16744" s="2"/>
      <c r="D16744" s="2"/>
      <c r="G16744" s="2"/>
      <c r="J16744" s="2"/>
      <c r="N16744" s="2"/>
    </row>
    <row r="16745" spans="1:14" x14ac:dyDescent="0.35">
      <c r="A16745" s="2"/>
      <c r="D16745" s="2"/>
      <c r="G16745" s="2"/>
      <c r="J16745" s="2"/>
      <c r="N16745" s="2"/>
    </row>
    <row r="16746" spans="1:14" x14ac:dyDescent="0.35">
      <c r="A16746" s="2"/>
      <c r="D16746" s="2"/>
      <c r="G16746" s="2"/>
      <c r="J16746" s="2"/>
      <c r="N16746" s="2"/>
    </row>
    <row r="16747" spans="1:14" x14ac:dyDescent="0.35">
      <c r="A16747" s="2"/>
      <c r="D16747" s="2"/>
      <c r="G16747" s="2"/>
      <c r="J16747" s="2"/>
      <c r="N16747" s="2"/>
    </row>
    <row r="16748" spans="1:14" x14ac:dyDescent="0.35">
      <c r="A16748" s="2"/>
      <c r="D16748" s="2"/>
      <c r="G16748" s="2"/>
      <c r="J16748" s="2"/>
      <c r="N16748" s="2"/>
    </row>
    <row r="16749" spans="1:14" x14ac:dyDescent="0.35">
      <c r="A16749" s="2"/>
      <c r="D16749" s="2"/>
      <c r="G16749" s="2"/>
      <c r="J16749" s="2"/>
      <c r="N16749" s="2"/>
    </row>
    <row r="16750" spans="1:14" x14ac:dyDescent="0.35">
      <c r="A16750" s="2"/>
      <c r="D16750" s="2"/>
      <c r="G16750" s="2"/>
      <c r="J16750" s="2"/>
      <c r="N16750" s="2"/>
    </row>
    <row r="16751" spans="1:14" x14ac:dyDescent="0.35">
      <c r="A16751" s="2"/>
      <c r="D16751" s="2"/>
      <c r="G16751" s="2"/>
      <c r="J16751" s="2"/>
      <c r="N16751" s="2"/>
    </row>
    <row r="16752" spans="1:14" x14ac:dyDescent="0.35">
      <c r="A16752" s="2"/>
      <c r="D16752" s="2"/>
      <c r="G16752" s="2"/>
      <c r="J16752" s="2"/>
      <c r="N16752" s="2"/>
    </row>
    <row r="16753" spans="1:14" x14ac:dyDescent="0.35">
      <c r="A16753" s="2"/>
      <c r="D16753" s="2"/>
      <c r="G16753" s="2"/>
      <c r="J16753" s="2"/>
      <c r="N16753" s="2"/>
    </row>
    <row r="16754" spans="1:14" x14ac:dyDescent="0.35">
      <c r="A16754" s="2"/>
      <c r="D16754" s="2"/>
      <c r="G16754" s="2"/>
      <c r="J16754" s="2"/>
      <c r="N16754" s="2"/>
    </row>
    <row r="16755" spans="1:14" x14ac:dyDescent="0.35">
      <c r="A16755" s="2"/>
      <c r="D16755" s="2"/>
      <c r="J16755" s="2"/>
      <c r="N16755" s="2"/>
    </row>
    <row r="16756" spans="1:14" x14ac:dyDescent="0.35">
      <c r="A16756" s="2"/>
      <c r="D16756" s="2"/>
      <c r="J16756" s="2"/>
      <c r="N16756" s="2"/>
    </row>
    <row r="16757" spans="1:14" x14ac:dyDescent="0.35">
      <c r="A16757" s="2"/>
      <c r="D16757" s="2"/>
      <c r="J16757" s="2"/>
      <c r="N16757" s="2"/>
    </row>
    <row r="16758" spans="1:14" x14ac:dyDescent="0.35">
      <c r="A16758" s="2"/>
      <c r="D16758" s="2"/>
      <c r="J16758" s="2"/>
      <c r="N16758" s="2"/>
    </row>
    <row r="16759" spans="1:14" x14ac:dyDescent="0.35">
      <c r="A16759" s="2"/>
      <c r="D16759" s="2"/>
      <c r="J16759" s="2"/>
      <c r="N16759" s="2"/>
    </row>
    <row r="16760" spans="1:14" x14ac:dyDescent="0.35">
      <c r="A16760" s="2"/>
      <c r="D16760" s="2"/>
      <c r="J16760" s="2"/>
      <c r="N16760" s="2"/>
    </row>
    <row r="16761" spans="1:14" x14ac:dyDescent="0.35">
      <c r="A16761" s="2"/>
      <c r="D16761" s="2"/>
      <c r="G16761" s="2"/>
      <c r="J16761" s="2"/>
      <c r="N16761" s="2"/>
    </row>
    <row r="16762" spans="1:14" x14ac:dyDescent="0.35">
      <c r="A16762" s="2"/>
      <c r="D16762" s="2"/>
      <c r="G16762" s="2"/>
      <c r="J16762" s="2"/>
      <c r="N16762" s="2"/>
    </row>
    <row r="16763" spans="1:14" x14ac:dyDescent="0.35">
      <c r="A16763" s="2"/>
      <c r="D16763" s="2"/>
      <c r="G16763" s="2"/>
      <c r="J16763" s="2"/>
      <c r="N16763" s="2"/>
    </row>
    <row r="16764" spans="1:14" x14ac:dyDescent="0.35">
      <c r="A16764" s="2"/>
      <c r="D16764" s="2"/>
      <c r="G16764" s="2"/>
      <c r="J16764" s="2"/>
      <c r="N16764" s="2"/>
    </row>
    <row r="16765" spans="1:14" x14ac:dyDescent="0.35">
      <c r="A16765" s="2"/>
      <c r="D16765" s="2"/>
      <c r="G16765" s="2"/>
      <c r="J16765" s="2"/>
      <c r="N16765" s="2"/>
    </row>
    <row r="16766" spans="1:14" x14ac:dyDescent="0.35">
      <c r="A16766" s="2"/>
      <c r="D16766" s="2"/>
      <c r="G16766" s="2"/>
      <c r="J16766" s="2"/>
      <c r="N16766" s="2"/>
    </row>
    <row r="16767" spans="1:14" x14ac:dyDescent="0.35">
      <c r="A16767" s="2"/>
      <c r="D16767" s="2"/>
      <c r="G16767" s="2"/>
      <c r="J16767" s="2"/>
      <c r="N16767" s="2"/>
    </row>
    <row r="16768" spans="1:14" x14ac:dyDescent="0.35">
      <c r="A16768" s="2"/>
      <c r="D16768" s="2"/>
      <c r="G16768" s="2"/>
      <c r="J16768" s="2"/>
      <c r="N16768" s="2"/>
    </row>
    <row r="16769" spans="1:14" x14ac:dyDescent="0.35">
      <c r="A16769" s="2"/>
      <c r="D16769" s="2"/>
      <c r="G16769" s="2"/>
      <c r="J16769" s="2"/>
      <c r="N16769" s="2"/>
    </row>
    <row r="16770" spans="1:14" x14ac:dyDescent="0.35">
      <c r="A16770" s="2"/>
      <c r="D16770" s="2"/>
      <c r="G16770" s="2"/>
      <c r="J16770" s="2"/>
      <c r="N16770" s="2"/>
    </row>
    <row r="16771" spans="1:14" x14ac:dyDescent="0.35">
      <c r="A16771" s="2"/>
      <c r="D16771" s="2"/>
      <c r="G16771" s="2"/>
      <c r="J16771" s="2"/>
      <c r="N16771" s="2"/>
    </row>
    <row r="16772" spans="1:14" x14ac:dyDescent="0.35">
      <c r="A16772" s="2"/>
      <c r="D16772" s="2"/>
      <c r="G16772" s="2"/>
      <c r="J16772" s="2"/>
      <c r="N16772" s="2"/>
    </row>
    <row r="16773" spans="1:14" x14ac:dyDescent="0.35">
      <c r="A16773" s="2"/>
      <c r="D16773" s="2"/>
      <c r="G16773" s="2"/>
      <c r="J16773" s="2"/>
      <c r="N16773" s="2"/>
    </row>
    <row r="16774" spans="1:14" x14ac:dyDescent="0.35">
      <c r="A16774" s="2"/>
      <c r="D16774" s="2"/>
      <c r="G16774" s="2"/>
      <c r="J16774" s="2"/>
      <c r="N16774" s="2"/>
    </row>
    <row r="16775" spans="1:14" x14ac:dyDescent="0.35">
      <c r="A16775" s="2"/>
      <c r="D16775" s="2"/>
      <c r="G16775" s="2"/>
      <c r="J16775" s="2"/>
      <c r="N16775" s="2"/>
    </row>
    <row r="16776" spans="1:14" x14ac:dyDescent="0.35">
      <c r="A16776" s="2"/>
      <c r="D16776" s="2"/>
      <c r="G16776" s="2"/>
      <c r="J16776" s="2"/>
      <c r="N16776" s="2"/>
    </row>
    <row r="16777" spans="1:14" x14ac:dyDescent="0.35">
      <c r="A16777" s="2"/>
      <c r="D16777" s="2"/>
      <c r="G16777" s="2"/>
      <c r="J16777" s="2"/>
      <c r="N16777" s="2"/>
    </row>
    <row r="16778" spans="1:14" x14ac:dyDescent="0.35">
      <c r="A16778" s="2"/>
      <c r="D16778" s="2"/>
      <c r="G16778" s="2"/>
      <c r="J16778" s="2"/>
      <c r="N16778" s="2"/>
    </row>
    <row r="16779" spans="1:14" x14ac:dyDescent="0.35">
      <c r="A16779" s="2"/>
      <c r="D16779" s="2"/>
      <c r="G16779" s="2"/>
      <c r="J16779" s="2"/>
      <c r="N16779" s="2"/>
    </row>
    <row r="16780" spans="1:14" x14ac:dyDescent="0.35">
      <c r="A16780" s="2"/>
      <c r="D16780" s="2"/>
      <c r="G16780" s="2"/>
      <c r="J16780" s="2"/>
      <c r="N16780" s="2"/>
    </row>
    <row r="16781" spans="1:14" x14ac:dyDescent="0.35">
      <c r="A16781" s="2"/>
      <c r="D16781" s="2"/>
      <c r="J16781" s="2"/>
      <c r="N16781" s="2"/>
    </row>
    <row r="16782" spans="1:14" x14ac:dyDescent="0.35">
      <c r="A16782" s="2"/>
      <c r="D16782" s="2"/>
      <c r="J16782" s="2"/>
      <c r="N16782" s="2"/>
    </row>
    <row r="16783" spans="1:14" x14ac:dyDescent="0.35">
      <c r="A16783" s="2"/>
      <c r="D16783" s="2"/>
      <c r="J16783" s="2"/>
      <c r="N16783" s="2"/>
    </row>
    <row r="16784" spans="1:14" x14ac:dyDescent="0.35">
      <c r="A16784" s="2"/>
      <c r="D16784" s="2"/>
      <c r="J16784" s="2"/>
      <c r="N16784" s="2"/>
    </row>
    <row r="16785" spans="1:14" x14ac:dyDescent="0.35">
      <c r="A16785" s="2"/>
      <c r="D16785" s="2"/>
      <c r="J16785" s="2"/>
      <c r="N16785" s="2"/>
    </row>
    <row r="16786" spans="1:14" x14ac:dyDescent="0.35">
      <c r="A16786" s="2"/>
      <c r="D16786" s="2"/>
      <c r="J16786" s="2"/>
      <c r="N16786" s="2"/>
    </row>
    <row r="16787" spans="1:14" x14ac:dyDescent="0.35">
      <c r="A16787" s="2"/>
      <c r="D16787" s="2"/>
      <c r="G16787" s="2"/>
      <c r="J16787" s="2"/>
      <c r="N16787" s="2"/>
    </row>
    <row r="16788" spans="1:14" x14ac:dyDescent="0.35">
      <c r="A16788" s="2"/>
      <c r="D16788" s="2"/>
      <c r="G16788" s="2"/>
      <c r="J16788" s="2"/>
      <c r="N16788" s="2"/>
    </row>
    <row r="16789" spans="1:14" x14ac:dyDescent="0.35">
      <c r="A16789" s="2"/>
      <c r="D16789" s="2"/>
      <c r="G16789" s="2"/>
      <c r="J16789" s="2"/>
      <c r="N16789" s="2"/>
    </row>
    <row r="16790" spans="1:14" x14ac:dyDescent="0.35">
      <c r="A16790" s="2"/>
      <c r="D16790" s="2"/>
      <c r="G16790" s="2"/>
      <c r="J16790" s="2"/>
      <c r="N16790" s="2"/>
    </row>
    <row r="16791" spans="1:14" x14ac:dyDescent="0.35">
      <c r="A16791" s="2"/>
      <c r="D16791" s="2"/>
      <c r="G16791" s="2"/>
      <c r="J16791" s="2"/>
      <c r="N16791" s="2"/>
    </row>
    <row r="16792" spans="1:14" x14ac:dyDescent="0.35">
      <c r="A16792" s="2"/>
      <c r="D16792" s="2"/>
      <c r="G16792" s="2"/>
      <c r="J16792" s="2"/>
      <c r="N16792" s="2"/>
    </row>
    <row r="16793" spans="1:14" x14ac:dyDescent="0.35">
      <c r="A16793" s="2"/>
      <c r="D16793" s="2"/>
      <c r="G16793" s="2"/>
      <c r="J16793" s="2"/>
      <c r="N16793" s="2"/>
    </row>
    <row r="16794" spans="1:14" x14ac:dyDescent="0.35">
      <c r="A16794" s="2"/>
      <c r="D16794" s="2"/>
      <c r="G16794" s="2"/>
      <c r="J16794" s="2"/>
      <c r="N16794" s="2"/>
    </row>
    <row r="16795" spans="1:14" x14ac:dyDescent="0.35">
      <c r="A16795" s="2"/>
      <c r="D16795" s="2"/>
      <c r="G16795" s="2"/>
      <c r="J16795" s="2"/>
      <c r="N16795" s="2"/>
    </row>
    <row r="16796" spans="1:14" x14ac:dyDescent="0.35">
      <c r="A16796" s="2"/>
      <c r="D16796" s="2"/>
      <c r="G16796" s="2"/>
      <c r="J16796" s="2"/>
      <c r="N16796" s="2"/>
    </row>
    <row r="16797" spans="1:14" x14ac:dyDescent="0.35">
      <c r="A16797" s="2"/>
      <c r="D16797" s="2"/>
      <c r="G16797" s="2"/>
      <c r="J16797" s="2"/>
      <c r="N16797" s="2"/>
    </row>
    <row r="16798" spans="1:14" x14ac:dyDescent="0.35">
      <c r="A16798" s="2"/>
      <c r="D16798" s="2"/>
      <c r="G16798" s="2"/>
      <c r="J16798" s="2"/>
      <c r="N16798" s="2"/>
    </row>
    <row r="16799" spans="1:14" x14ac:dyDescent="0.35">
      <c r="A16799" s="2"/>
      <c r="D16799" s="2"/>
      <c r="G16799" s="2"/>
      <c r="J16799" s="2"/>
      <c r="N16799" s="2"/>
    </row>
    <row r="16800" spans="1:14" x14ac:dyDescent="0.35">
      <c r="A16800" s="2"/>
      <c r="D16800" s="2"/>
      <c r="G16800" s="2"/>
      <c r="J16800" s="2"/>
      <c r="N16800" s="2"/>
    </row>
    <row r="16801" spans="1:14" x14ac:dyDescent="0.35">
      <c r="A16801" s="2"/>
      <c r="D16801" s="2"/>
      <c r="G16801" s="2"/>
      <c r="J16801" s="2"/>
      <c r="N16801" s="2"/>
    </row>
    <row r="16802" spans="1:14" x14ac:dyDescent="0.35">
      <c r="A16802" s="2"/>
      <c r="D16802" s="2"/>
      <c r="J16802" s="2"/>
      <c r="N16802" s="2"/>
    </row>
    <row r="16803" spans="1:14" x14ac:dyDescent="0.35">
      <c r="A16803" s="2"/>
      <c r="D16803" s="2"/>
      <c r="J16803" s="2"/>
      <c r="N16803" s="2"/>
    </row>
    <row r="16804" spans="1:14" x14ac:dyDescent="0.35">
      <c r="A16804" s="2"/>
      <c r="D16804" s="2"/>
      <c r="J16804" s="2"/>
      <c r="N16804" s="2"/>
    </row>
    <row r="16805" spans="1:14" x14ac:dyDescent="0.35">
      <c r="A16805" s="2"/>
      <c r="D16805" s="2"/>
      <c r="J16805" s="2"/>
      <c r="N16805" s="2"/>
    </row>
    <row r="16806" spans="1:14" x14ac:dyDescent="0.35">
      <c r="A16806" s="2"/>
      <c r="D16806" s="2"/>
      <c r="J16806" s="2"/>
      <c r="N16806" s="2"/>
    </row>
    <row r="16807" spans="1:14" x14ac:dyDescent="0.35">
      <c r="A16807" s="2"/>
      <c r="D16807" s="2"/>
      <c r="J16807" s="2"/>
      <c r="N16807" s="2"/>
    </row>
    <row r="16808" spans="1:14" x14ac:dyDescent="0.35">
      <c r="A16808" s="2"/>
      <c r="D16808" s="2"/>
      <c r="G16808" s="2"/>
      <c r="J16808" s="2"/>
      <c r="N16808" s="2"/>
    </row>
    <row r="16809" spans="1:14" x14ac:dyDescent="0.35">
      <c r="A16809" s="2"/>
      <c r="D16809" s="2"/>
      <c r="G16809" s="2"/>
      <c r="J16809" s="2"/>
      <c r="N16809" s="2"/>
    </row>
    <row r="16810" spans="1:14" x14ac:dyDescent="0.35">
      <c r="A16810" s="2"/>
      <c r="D16810" s="2"/>
      <c r="G16810" s="2"/>
      <c r="J16810" s="2"/>
      <c r="N16810" s="2"/>
    </row>
    <row r="16811" spans="1:14" x14ac:dyDescent="0.35">
      <c r="A16811" s="2"/>
      <c r="D16811" s="2"/>
      <c r="G16811" s="2"/>
      <c r="J16811" s="2"/>
      <c r="N16811" s="2"/>
    </row>
    <row r="16812" spans="1:14" x14ac:dyDescent="0.35">
      <c r="A16812" s="2"/>
      <c r="D16812" s="2"/>
      <c r="G16812" s="2"/>
      <c r="J16812" s="2"/>
      <c r="N16812" s="2"/>
    </row>
    <row r="16813" spans="1:14" x14ac:dyDescent="0.35">
      <c r="A16813" s="2"/>
      <c r="D16813" s="2"/>
      <c r="G16813" s="2"/>
      <c r="J16813" s="2"/>
      <c r="N16813" s="2"/>
    </row>
    <row r="16814" spans="1:14" x14ac:dyDescent="0.35">
      <c r="A16814" s="2"/>
      <c r="D16814" s="2"/>
      <c r="G16814" s="2"/>
      <c r="J16814" s="2"/>
      <c r="N16814" s="2"/>
    </row>
    <row r="16815" spans="1:14" x14ac:dyDescent="0.35">
      <c r="A16815" s="2"/>
      <c r="D16815" s="2"/>
      <c r="G16815" s="2"/>
      <c r="J16815" s="2"/>
      <c r="N16815" s="2"/>
    </row>
    <row r="16816" spans="1:14" x14ac:dyDescent="0.35">
      <c r="A16816" s="2"/>
      <c r="D16816" s="2"/>
      <c r="G16816" s="2"/>
      <c r="J16816" s="2"/>
      <c r="N16816" s="2"/>
    </row>
    <row r="16817" spans="1:14" x14ac:dyDescent="0.35">
      <c r="A16817" s="2"/>
      <c r="D16817" s="2"/>
      <c r="G16817" s="2"/>
      <c r="J16817" s="2"/>
      <c r="N16817" s="2"/>
    </row>
    <row r="16818" spans="1:14" x14ac:dyDescent="0.35">
      <c r="A16818" s="2"/>
      <c r="D16818" s="2"/>
      <c r="G16818" s="2"/>
      <c r="J16818" s="2"/>
      <c r="N16818" s="2"/>
    </row>
    <row r="16819" spans="1:14" x14ac:dyDescent="0.35">
      <c r="A16819" s="2"/>
      <c r="D16819" s="2"/>
      <c r="G16819" s="2"/>
      <c r="J16819" s="2"/>
      <c r="N16819" s="2"/>
    </row>
    <row r="16820" spans="1:14" x14ac:dyDescent="0.35">
      <c r="A16820" s="2"/>
      <c r="D16820" s="2"/>
      <c r="G16820" s="2"/>
      <c r="J16820" s="2"/>
      <c r="N16820" s="2"/>
    </row>
    <row r="16821" spans="1:14" x14ac:dyDescent="0.35">
      <c r="A16821" s="2"/>
      <c r="D16821" s="2"/>
      <c r="G16821" s="2"/>
      <c r="J16821" s="2"/>
      <c r="N16821" s="2"/>
    </row>
    <row r="16822" spans="1:14" x14ac:dyDescent="0.35">
      <c r="A16822" s="2"/>
      <c r="D16822" s="2"/>
      <c r="G16822" s="2"/>
      <c r="J16822" s="2"/>
      <c r="N16822" s="2"/>
    </row>
    <row r="16823" spans="1:14" x14ac:dyDescent="0.35">
      <c r="A16823" s="2"/>
      <c r="D16823" s="2"/>
      <c r="J16823" s="2"/>
      <c r="N16823" s="2"/>
    </row>
    <row r="16824" spans="1:14" x14ac:dyDescent="0.35">
      <c r="A16824" s="2"/>
      <c r="D16824" s="2"/>
      <c r="J16824" s="2"/>
      <c r="N16824" s="2"/>
    </row>
    <row r="16825" spans="1:14" x14ac:dyDescent="0.35">
      <c r="A16825" s="2"/>
      <c r="D16825" s="2"/>
      <c r="J16825" s="2"/>
      <c r="N16825" s="2"/>
    </row>
    <row r="16826" spans="1:14" x14ac:dyDescent="0.35">
      <c r="A16826" s="2"/>
      <c r="D16826" s="2"/>
      <c r="J16826" s="2"/>
      <c r="N16826" s="2"/>
    </row>
    <row r="16827" spans="1:14" x14ac:dyDescent="0.35">
      <c r="A16827" s="2"/>
      <c r="D16827" s="2"/>
      <c r="J16827" s="2"/>
      <c r="N16827" s="2"/>
    </row>
    <row r="16828" spans="1:14" x14ac:dyDescent="0.35">
      <c r="A16828" s="2"/>
      <c r="D16828" s="2"/>
      <c r="J16828" s="2"/>
      <c r="N16828" s="2"/>
    </row>
    <row r="16829" spans="1:14" x14ac:dyDescent="0.35">
      <c r="A16829" s="2"/>
      <c r="D16829" s="2"/>
      <c r="G16829" s="2"/>
      <c r="J16829" s="2"/>
      <c r="N16829" s="2"/>
    </row>
    <row r="16830" spans="1:14" x14ac:dyDescent="0.35">
      <c r="A16830" s="2"/>
      <c r="D16830" s="2"/>
      <c r="G16830" s="2"/>
      <c r="J16830" s="2"/>
      <c r="N16830" s="2"/>
    </row>
    <row r="16831" spans="1:14" x14ac:dyDescent="0.35">
      <c r="A16831" s="2"/>
      <c r="D16831" s="2"/>
      <c r="G16831" s="2"/>
      <c r="J16831" s="2"/>
      <c r="N16831" s="2"/>
    </row>
    <row r="16832" spans="1:14" x14ac:dyDescent="0.35">
      <c r="A16832" s="2"/>
      <c r="D16832" s="2"/>
      <c r="G16832" s="2"/>
      <c r="J16832" s="2"/>
      <c r="N16832" s="2"/>
    </row>
    <row r="16833" spans="1:14" x14ac:dyDescent="0.35">
      <c r="A16833" s="2"/>
      <c r="D16833" s="2"/>
      <c r="G16833" s="2"/>
      <c r="J16833" s="2"/>
      <c r="N16833" s="2"/>
    </row>
    <row r="16834" spans="1:14" x14ac:dyDescent="0.35">
      <c r="A16834" s="2"/>
      <c r="D16834" s="2"/>
      <c r="G16834" s="2"/>
      <c r="J16834" s="2"/>
      <c r="N16834" s="2"/>
    </row>
    <row r="16835" spans="1:14" x14ac:dyDescent="0.35">
      <c r="A16835" s="2"/>
      <c r="D16835" s="2"/>
      <c r="G16835" s="2"/>
      <c r="J16835" s="2"/>
      <c r="N16835" s="2"/>
    </row>
    <row r="16836" spans="1:14" x14ac:dyDescent="0.35">
      <c r="A16836" s="2"/>
      <c r="D16836" s="2"/>
      <c r="G16836" s="2"/>
      <c r="J16836" s="2"/>
      <c r="N16836" s="2"/>
    </row>
    <row r="16837" spans="1:14" x14ac:dyDescent="0.35">
      <c r="A16837" s="2"/>
      <c r="D16837" s="2"/>
      <c r="G16837" s="2"/>
      <c r="J16837" s="2"/>
      <c r="N16837" s="2"/>
    </row>
    <row r="16838" spans="1:14" x14ac:dyDescent="0.35">
      <c r="A16838" s="2"/>
      <c r="D16838" s="2"/>
      <c r="G16838" s="2"/>
      <c r="J16838" s="2"/>
      <c r="N16838" s="2"/>
    </row>
    <row r="16839" spans="1:14" x14ac:dyDescent="0.35">
      <c r="A16839" s="2"/>
      <c r="D16839" s="2"/>
      <c r="G16839" s="2"/>
      <c r="J16839" s="2"/>
      <c r="N16839" s="2"/>
    </row>
    <row r="16840" spans="1:14" x14ac:dyDescent="0.35">
      <c r="A16840" s="2"/>
      <c r="D16840" s="2"/>
      <c r="G16840" s="2"/>
      <c r="J16840" s="2"/>
      <c r="N16840" s="2"/>
    </row>
    <row r="16841" spans="1:14" x14ac:dyDescent="0.35">
      <c r="A16841" s="2"/>
      <c r="D16841" s="2"/>
      <c r="G16841" s="2"/>
      <c r="J16841" s="2"/>
      <c r="N16841" s="2"/>
    </row>
    <row r="16842" spans="1:14" x14ac:dyDescent="0.35">
      <c r="A16842" s="2"/>
      <c r="D16842" s="2"/>
      <c r="J16842" s="2"/>
      <c r="N16842" s="2"/>
    </row>
    <row r="16843" spans="1:14" x14ac:dyDescent="0.35">
      <c r="A16843" s="2"/>
      <c r="D16843" s="2"/>
      <c r="J16843" s="2"/>
      <c r="N16843" s="2"/>
    </row>
    <row r="16844" spans="1:14" x14ac:dyDescent="0.35">
      <c r="A16844" s="2"/>
      <c r="D16844" s="2"/>
      <c r="J16844" s="2"/>
      <c r="N16844" s="2"/>
    </row>
    <row r="16845" spans="1:14" x14ac:dyDescent="0.35">
      <c r="A16845" s="2"/>
      <c r="D16845" s="2"/>
      <c r="J16845" s="2"/>
      <c r="N16845" s="2"/>
    </row>
    <row r="16846" spans="1:14" x14ac:dyDescent="0.35">
      <c r="A16846" s="2"/>
      <c r="D16846" s="2"/>
      <c r="J16846" s="2"/>
      <c r="N16846" s="2"/>
    </row>
    <row r="16847" spans="1:14" x14ac:dyDescent="0.35">
      <c r="A16847" s="2"/>
      <c r="D16847" s="2"/>
      <c r="J16847" s="2"/>
      <c r="N16847" s="2"/>
    </row>
    <row r="16848" spans="1:14" x14ac:dyDescent="0.35">
      <c r="A16848" s="2"/>
      <c r="D16848" s="2"/>
      <c r="G16848" s="2"/>
      <c r="J16848" s="2"/>
      <c r="N16848" s="2"/>
    </row>
    <row r="16849" spans="1:14" x14ac:dyDescent="0.35">
      <c r="A16849" s="2"/>
      <c r="D16849" s="2"/>
      <c r="G16849" s="2"/>
      <c r="J16849" s="2"/>
      <c r="N16849" s="2"/>
    </row>
    <row r="16850" spans="1:14" x14ac:dyDescent="0.35">
      <c r="A16850" s="2"/>
      <c r="D16850" s="2"/>
      <c r="G16850" s="2"/>
      <c r="J16850" s="2"/>
      <c r="N16850" s="2"/>
    </row>
    <row r="16851" spans="1:14" x14ac:dyDescent="0.35">
      <c r="A16851" s="2"/>
      <c r="D16851" s="2"/>
      <c r="G16851" s="2"/>
      <c r="J16851" s="2"/>
      <c r="N16851" s="2"/>
    </row>
    <row r="16852" spans="1:14" x14ac:dyDescent="0.35">
      <c r="A16852" s="2"/>
      <c r="D16852" s="2"/>
      <c r="G16852" s="2"/>
      <c r="J16852" s="2"/>
      <c r="N16852" s="2"/>
    </row>
    <row r="16853" spans="1:14" x14ac:dyDescent="0.35">
      <c r="A16853" s="2"/>
      <c r="D16853" s="2"/>
      <c r="G16853" s="2"/>
      <c r="J16853" s="2"/>
      <c r="N16853" s="2"/>
    </row>
    <row r="16854" spans="1:14" x14ac:dyDescent="0.35">
      <c r="A16854" s="2"/>
      <c r="D16854" s="2"/>
      <c r="G16854" s="2"/>
      <c r="J16854" s="2"/>
      <c r="N16854" s="2"/>
    </row>
    <row r="16855" spans="1:14" x14ac:dyDescent="0.35">
      <c r="A16855" s="2"/>
      <c r="D16855" s="2"/>
      <c r="G16855" s="2"/>
      <c r="J16855" s="2"/>
      <c r="N16855" s="2"/>
    </row>
    <row r="16856" spans="1:14" x14ac:dyDescent="0.35">
      <c r="A16856" s="2"/>
      <c r="D16856" s="2"/>
      <c r="G16856" s="2"/>
      <c r="J16856" s="2"/>
      <c r="N16856" s="2"/>
    </row>
    <row r="16857" spans="1:14" x14ac:dyDescent="0.35">
      <c r="A16857" s="2"/>
      <c r="D16857" s="2"/>
      <c r="G16857" s="2"/>
      <c r="J16857" s="2"/>
      <c r="N16857" s="2"/>
    </row>
    <row r="16858" spans="1:14" x14ac:dyDescent="0.35">
      <c r="A16858" s="2"/>
      <c r="D16858" s="2"/>
      <c r="G16858" s="2"/>
      <c r="J16858" s="2"/>
      <c r="N16858" s="2"/>
    </row>
    <row r="16859" spans="1:14" x14ac:dyDescent="0.35">
      <c r="A16859" s="2"/>
      <c r="D16859" s="2"/>
      <c r="J16859" s="2"/>
      <c r="N16859" s="2"/>
    </row>
    <row r="16860" spans="1:14" x14ac:dyDescent="0.35">
      <c r="A16860" s="2"/>
      <c r="D16860" s="2"/>
      <c r="J16860" s="2"/>
      <c r="N16860" s="2"/>
    </row>
    <row r="16861" spans="1:14" x14ac:dyDescent="0.35">
      <c r="A16861" s="2"/>
      <c r="D16861" s="2"/>
      <c r="J16861" s="2"/>
      <c r="N16861" s="2"/>
    </row>
    <row r="16862" spans="1:14" x14ac:dyDescent="0.35">
      <c r="A16862" s="2"/>
      <c r="D16862" s="2"/>
      <c r="J16862" s="2"/>
      <c r="N16862" s="2"/>
    </row>
    <row r="16863" spans="1:14" x14ac:dyDescent="0.35">
      <c r="A16863" s="2"/>
      <c r="D16863" s="2"/>
      <c r="G16863" s="2"/>
      <c r="J16863" s="2"/>
      <c r="N16863" s="2"/>
    </row>
    <row r="16864" spans="1:14" x14ac:dyDescent="0.35">
      <c r="A16864" s="2"/>
      <c r="D16864" s="2"/>
      <c r="G16864" s="2"/>
      <c r="J16864" s="2"/>
      <c r="N16864" s="2"/>
    </row>
    <row r="16865" spans="1:14" x14ac:dyDescent="0.35">
      <c r="A16865" s="2"/>
      <c r="D16865" s="2"/>
      <c r="G16865" s="2"/>
      <c r="J16865" s="2"/>
      <c r="N16865" s="2"/>
    </row>
    <row r="16866" spans="1:14" x14ac:dyDescent="0.35">
      <c r="A16866" s="2"/>
      <c r="D16866" s="2"/>
      <c r="G16866" s="2"/>
      <c r="J16866" s="2"/>
      <c r="N16866" s="2"/>
    </row>
    <row r="16867" spans="1:14" x14ac:dyDescent="0.35">
      <c r="A16867" s="2"/>
      <c r="D16867" s="2"/>
      <c r="G16867" s="2"/>
      <c r="J16867" s="2"/>
      <c r="N16867" s="2"/>
    </row>
    <row r="16868" spans="1:14" x14ac:dyDescent="0.35">
      <c r="A16868" s="2"/>
      <c r="D16868" s="2"/>
      <c r="G16868" s="2"/>
      <c r="J16868" s="2"/>
      <c r="N16868" s="2"/>
    </row>
    <row r="16869" spans="1:14" x14ac:dyDescent="0.35">
      <c r="A16869" s="2"/>
      <c r="D16869" s="2"/>
      <c r="G16869" s="2"/>
      <c r="J16869" s="2"/>
      <c r="N16869" s="2"/>
    </row>
    <row r="16870" spans="1:14" x14ac:dyDescent="0.35">
      <c r="A16870" s="2"/>
      <c r="D16870" s="2"/>
      <c r="G16870" s="2"/>
      <c r="J16870" s="2"/>
      <c r="N16870" s="2"/>
    </row>
    <row r="16871" spans="1:14" x14ac:dyDescent="0.35">
      <c r="A16871" s="2"/>
      <c r="D16871" s="2"/>
      <c r="G16871" s="2"/>
      <c r="J16871" s="2"/>
      <c r="N16871" s="2"/>
    </row>
    <row r="16872" spans="1:14" x14ac:dyDescent="0.35">
      <c r="A16872" s="2"/>
      <c r="D16872" s="2"/>
      <c r="G16872" s="2"/>
      <c r="J16872" s="2"/>
      <c r="N16872" s="2"/>
    </row>
    <row r="16873" spans="1:14" x14ac:dyDescent="0.35">
      <c r="A16873" s="2"/>
      <c r="D16873" s="2"/>
      <c r="G16873" s="2"/>
      <c r="J16873" s="2"/>
      <c r="N16873" s="2"/>
    </row>
    <row r="16874" spans="1:14" x14ac:dyDescent="0.35">
      <c r="A16874" s="2"/>
      <c r="D16874" s="2"/>
      <c r="J16874" s="2"/>
      <c r="N16874" s="2"/>
    </row>
    <row r="16875" spans="1:14" x14ac:dyDescent="0.35">
      <c r="A16875" s="2"/>
      <c r="D16875" s="2"/>
      <c r="J16875" s="2"/>
      <c r="N16875" s="2"/>
    </row>
    <row r="16876" spans="1:14" x14ac:dyDescent="0.35">
      <c r="A16876" s="2"/>
      <c r="D16876" s="2"/>
      <c r="J16876" s="2"/>
      <c r="N16876" s="2"/>
    </row>
    <row r="16877" spans="1:14" x14ac:dyDescent="0.35">
      <c r="A16877" s="2"/>
      <c r="D16877" s="2"/>
      <c r="J16877" s="2"/>
      <c r="N16877" s="2"/>
    </row>
    <row r="16878" spans="1:14" x14ac:dyDescent="0.35">
      <c r="A16878" s="2"/>
      <c r="D16878" s="2"/>
      <c r="J16878" s="2"/>
      <c r="N16878" s="2"/>
    </row>
    <row r="16879" spans="1:14" x14ac:dyDescent="0.35">
      <c r="A16879" s="2"/>
      <c r="D16879" s="2"/>
      <c r="J16879" s="2"/>
      <c r="N16879" s="2"/>
    </row>
    <row r="16880" spans="1:14" x14ac:dyDescent="0.35">
      <c r="A16880" s="2"/>
      <c r="D16880" s="2"/>
      <c r="G16880" s="2"/>
      <c r="J16880" s="2"/>
      <c r="N16880" s="2"/>
    </row>
    <row r="16881" spans="1:14" x14ac:dyDescent="0.35">
      <c r="A16881" s="2"/>
      <c r="D16881" s="2"/>
      <c r="G16881" s="2"/>
      <c r="J16881" s="2"/>
      <c r="N16881" s="2"/>
    </row>
    <row r="16882" spans="1:14" x14ac:dyDescent="0.35">
      <c r="A16882" s="2"/>
      <c r="D16882" s="2"/>
      <c r="G16882" s="2"/>
      <c r="J16882" s="2"/>
      <c r="N16882" s="2"/>
    </row>
    <row r="16883" spans="1:14" x14ac:dyDescent="0.35">
      <c r="A16883" s="2"/>
      <c r="D16883" s="2"/>
      <c r="G16883" s="2"/>
      <c r="J16883" s="2"/>
      <c r="N16883" s="2"/>
    </row>
    <row r="16884" spans="1:14" x14ac:dyDescent="0.35">
      <c r="A16884" s="2"/>
      <c r="D16884" s="2"/>
      <c r="G16884" s="2"/>
      <c r="J16884" s="2"/>
      <c r="N16884" s="2"/>
    </row>
    <row r="16885" spans="1:14" x14ac:dyDescent="0.35">
      <c r="A16885" s="2"/>
      <c r="D16885" s="2"/>
      <c r="G16885" s="2"/>
      <c r="J16885" s="2"/>
      <c r="N16885" s="2"/>
    </row>
    <row r="16886" spans="1:14" x14ac:dyDescent="0.35">
      <c r="A16886" s="2"/>
      <c r="D16886" s="2"/>
      <c r="G16886" s="2"/>
      <c r="J16886" s="2"/>
      <c r="N16886" s="2"/>
    </row>
    <row r="16887" spans="1:14" x14ac:dyDescent="0.35">
      <c r="A16887" s="2"/>
      <c r="D16887" s="2"/>
      <c r="G16887" s="2"/>
      <c r="J16887" s="2"/>
      <c r="N16887" s="2"/>
    </row>
    <row r="16888" spans="1:14" x14ac:dyDescent="0.35">
      <c r="A16888" s="2"/>
      <c r="D16888" s="2"/>
      <c r="G16888" s="2"/>
      <c r="J16888" s="2"/>
      <c r="N16888" s="2"/>
    </row>
    <row r="16889" spans="1:14" x14ac:dyDescent="0.35">
      <c r="A16889" s="2"/>
      <c r="D16889" s="2"/>
      <c r="G16889" s="2"/>
      <c r="J16889" s="2"/>
      <c r="N16889" s="2"/>
    </row>
    <row r="16890" spans="1:14" x14ac:dyDescent="0.35">
      <c r="A16890" s="2"/>
      <c r="D16890" s="2"/>
      <c r="G16890" s="2"/>
      <c r="J16890" s="2"/>
      <c r="N16890" s="2"/>
    </row>
    <row r="16891" spans="1:14" x14ac:dyDescent="0.35">
      <c r="A16891" s="2"/>
      <c r="D16891" s="2"/>
      <c r="G16891" s="2"/>
      <c r="J16891" s="2"/>
      <c r="N16891" s="2"/>
    </row>
    <row r="16892" spans="1:14" x14ac:dyDescent="0.35">
      <c r="A16892" s="2"/>
      <c r="D16892" s="2"/>
      <c r="G16892" s="2"/>
      <c r="J16892" s="2"/>
      <c r="N16892" s="2"/>
    </row>
    <row r="16893" spans="1:14" x14ac:dyDescent="0.35">
      <c r="A16893" s="2"/>
      <c r="D16893" s="2"/>
      <c r="G16893" s="2"/>
      <c r="J16893" s="2"/>
      <c r="N16893" s="2"/>
    </row>
    <row r="16894" spans="1:14" x14ac:dyDescent="0.35">
      <c r="A16894" s="2"/>
      <c r="D16894" s="2"/>
      <c r="G16894" s="2"/>
      <c r="J16894" s="2"/>
      <c r="N16894" s="2"/>
    </row>
    <row r="16895" spans="1:14" x14ac:dyDescent="0.35">
      <c r="A16895" s="2"/>
      <c r="D16895" s="2"/>
      <c r="J16895" s="2"/>
      <c r="N16895" s="2"/>
    </row>
    <row r="16896" spans="1:14" x14ac:dyDescent="0.35">
      <c r="A16896" s="2"/>
      <c r="D16896" s="2"/>
      <c r="J16896" s="2"/>
      <c r="N16896" s="2"/>
    </row>
    <row r="16897" spans="1:14" x14ac:dyDescent="0.35">
      <c r="A16897" s="2"/>
      <c r="D16897" s="2"/>
      <c r="J16897" s="2"/>
      <c r="N16897" s="2"/>
    </row>
    <row r="16898" spans="1:14" x14ac:dyDescent="0.35">
      <c r="A16898" s="2"/>
      <c r="D16898" s="2"/>
      <c r="J16898" s="2"/>
      <c r="N16898" s="2"/>
    </row>
    <row r="16899" spans="1:14" x14ac:dyDescent="0.35">
      <c r="A16899" s="2"/>
      <c r="D16899" s="2"/>
      <c r="J16899" s="2"/>
      <c r="N16899" s="2"/>
    </row>
    <row r="16900" spans="1:14" x14ac:dyDescent="0.35">
      <c r="A16900" s="2"/>
      <c r="D16900" s="2"/>
      <c r="G16900" s="2"/>
      <c r="J16900" s="2"/>
      <c r="N16900" s="2"/>
    </row>
    <row r="16901" spans="1:14" x14ac:dyDescent="0.35">
      <c r="A16901" s="2"/>
      <c r="D16901" s="2"/>
      <c r="G16901" s="2"/>
      <c r="J16901" s="2"/>
      <c r="N16901" s="2"/>
    </row>
    <row r="16902" spans="1:14" x14ac:dyDescent="0.35">
      <c r="A16902" s="2"/>
      <c r="D16902" s="2"/>
      <c r="G16902" s="2"/>
      <c r="J16902" s="2"/>
      <c r="N16902" s="2"/>
    </row>
    <row r="16903" spans="1:14" x14ac:dyDescent="0.35">
      <c r="A16903" s="2"/>
      <c r="D16903" s="2"/>
      <c r="G16903" s="2"/>
      <c r="J16903" s="2"/>
      <c r="N16903" s="2"/>
    </row>
    <row r="16904" spans="1:14" x14ac:dyDescent="0.35">
      <c r="A16904" s="2"/>
      <c r="D16904" s="2"/>
      <c r="G16904" s="2"/>
      <c r="J16904" s="2"/>
      <c r="N16904" s="2"/>
    </row>
    <row r="16905" spans="1:14" x14ac:dyDescent="0.35">
      <c r="A16905" s="2"/>
      <c r="D16905" s="2"/>
      <c r="G16905" s="2"/>
      <c r="J16905" s="2"/>
      <c r="N16905" s="2"/>
    </row>
    <row r="16906" spans="1:14" x14ac:dyDescent="0.35">
      <c r="A16906" s="2"/>
      <c r="D16906" s="2"/>
      <c r="G16906" s="2"/>
      <c r="J16906" s="2"/>
      <c r="N16906" s="2"/>
    </row>
    <row r="16907" spans="1:14" x14ac:dyDescent="0.35">
      <c r="A16907" s="2"/>
      <c r="D16907" s="2"/>
      <c r="G16907" s="2"/>
      <c r="J16907" s="2"/>
      <c r="N16907" s="2"/>
    </row>
    <row r="16908" spans="1:14" x14ac:dyDescent="0.35">
      <c r="A16908" s="2"/>
      <c r="D16908" s="2"/>
      <c r="G16908" s="2"/>
      <c r="J16908" s="2"/>
      <c r="N16908" s="2"/>
    </row>
    <row r="16909" spans="1:14" x14ac:dyDescent="0.35">
      <c r="A16909" s="2"/>
      <c r="D16909" s="2"/>
      <c r="J16909" s="2"/>
      <c r="N16909" s="2"/>
    </row>
    <row r="16910" spans="1:14" x14ac:dyDescent="0.35">
      <c r="A16910" s="2"/>
      <c r="D16910" s="2"/>
      <c r="J16910" s="2"/>
      <c r="N16910" s="2"/>
    </row>
    <row r="16911" spans="1:14" x14ac:dyDescent="0.35">
      <c r="A16911" s="2"/>
      <c r="D16911" s="2"/>
      <c r="J16911" s="2"/>
      <c r="N16911" s="2"/>
    </row>
    <row r="16912" spans="1:14" x14ac:dyDescent="0.35">
      <c r="A16912" s="2"/>
      <c r="D16912" s="2"/>
      <c r="J16912" s="2"/>
      <c r="N16912" s="2"/>
    </row>
    <row r="16913" spans="1:14" x14ac:dyDescent="0.35">
      <c r="A16913" s="2"/>
      <c r="D16913" s="2"/>
      <c r="J16913" s="2"/>
      <c r="N16913" s="2"/>
    </row>
    <row r="16914" spans="1:14" x14ac:dyDescent="0.35">
      <c r="A16914" s="2"/>
      <c r="D16914" s="2"/>
      <c r="J16914" s="2"/>
      <c r="N16914" s="2"/>
    </row>
    <row r="16915" spans="1:14" x14ac:dyDescent="0.35">
      <c r="A16915" s="2"/>
      <c r="D16915" s="2"/>
      <c r="G16915" s="2"/>
      <c r="J16915" s="2"/>
      <c r="N16915" s="2"/>
    </row>
    <row r="16916" spans="1:14" x14ac:dyDescent="0.35">
      <c r="A16916" s="2"/>
      <c r="D16916" s="2"/>
      <c r="G16916" s="2"/>
      <c r="J16916" s="2"/>
      <c r="N16916" s="2"/>
    </row>
    <row r="16917" spans="1:14" x14ac:dyDescent="0.35">
      <c r="A16917" s="2"/>
      <c r="D16917" s="2"/>
      <c r="G16917" s="2"/>
      <c r="J16917" s="2"/>
      <c r="N16917" s="2"/>
    </row>
    <row r="16918" spans="1:14" x14ac:dyDescent="0.35">
      <c r="A16918" s="2"/>
      <c r="D16918" s="2"/>
      <c r="G16918" s="2"/>
      <c r="J16918" s="2"/>
      <c r="N16918" s="2"/>
    </row>
    <row r="16919" spans="1:14" x14ac:dyDescent="0.35">
      <c r="A16919" s="2"/>
      <c r="D16919" s="2"/>
      <c r="G16919" s="2"/>
      <c r="J16919" s="2"/>
      <c r="N16919" s="2"/>
    </row>
    <row r="16920" spans="1:14" x14ac:dyDescent="0.35">
      <c r="A16920" s="2"/>
      <c r="D16920" s="2"/>
      <c r="G16920" s="2"/>
      <c r="J16920" s="2"/>
      <c r="N16920" s="2"/>
    </row>
    <row r="16921" spans="1:14" x14ac:dyDescent="0.35">
      <c r="A16921" s="2"/>
      <c r="D16921" s="2"/>
      <c r="G16921" s="2"/>
      <c r="J16921" s="2"/>
      <c r="N16921" s="2"/>
    </row>
    <row r="16922" spans="1:14" x14ac:dyDescent="0.35">
      <c r="A16922" s="2"/>
      <c r="D16922" s="2"/>
      <c r="G16922" s="2"/>
      <c r="J16922" s="2"/>
      <c r="N16922" s="2"/>
    </row>
    <row r="16923" spans="1:14" x14ac:dyDescent="0.35">
      <c r="A16923" s="2"/>
      <c r="D16923" s="2"/>
      <c r="G16923" s="2"/>
      <c r="J16923" s="2"/>
      <c r="N16923" s="2"/>
    </row>
    <row r="16924" spans="1:14" x14ac:dyDescent="0.35">
      <c r="A16924" s="2"/>
      <c r="D16924" s="2"/>
      <c r="G16924" s="2"/>
      <c r="J16924" s="2"/>
      <c r="N16924" s="2"/>
    </row>
    <row r="16925" spans="1:14" x14ac:dyDescent="0.35">
      <c r="A16925" s="2"/>
      <c r="D16925" s="2"/>
      <c r="G16925" s="2"/>
      <c r="J16925" s="2"/>
      <c r="N16925" s="2"/>
    </row>
    <row r="16926" spans="1:14" x14ac:dyDescent="0.35">
      <c r="A16926" s="2"/>
      <c r="D16926" s="2"/>
      <c r="J16926" s="2"/>
      <c r="N16926" s="2"/>
    </row>
    <row r="16927" spans="1:14" x14ac:dyDescent="0.35">
      <c r="A16927" s="2"/>
      <c r="D16927" s="2"/>
      <c r="J16927" s="2"/>
      <c r="N16927" s="2"/>
    </row>
    <row r="16928" spans="1:14" x14ac:dyDescent="0.35">
      <c r="A16928" s="2"/>
      <c r="D16928" s="2"/>
      <c r="J16928" s="2"/>
      <c r="N16928" s="2"/>
    </row>
    <row r="16929" spans="1:14" x14ac:dyDescent="0.35">
      <c r="A16929" s="2"/>
      <c r="D16929" s="2"/>
      <c r="J16929" s="2"/>
      <c r="N16929" s="2"/>
    </row>
    <row r="16930" spans="1:14" x14ac:dyDescent="0.35">
      <c r="A16930" s="2"/>
      <c r="D16930" s="2"/>
      <c r="J16930" s="2"/>
      <c r="N16930" s="2"/>
    </row>
    <row r="16931" spans="1:14" x14ac:dyDescent="0.35">
      <c r="A16931" s="2"/>
      <c r="D16931" s="2"/>
      <c r="J16931" s="2"/>
      <c r="N16931" s="2"/>
    </row>
    <row r="16932" spans="1:14" x14ac:dyDescent="0.35">
      <c r="A16932" s="2"/>
      <c r="D16932" s="2"/>
      <c r="G16932" s="2"/>
      <c r="J16932" s="2"/>
      <c r="N16932" s="2"/>
    </row>
    <row r="16933" spans="1:14" x14ac:dyDescent="0.35">
      <c r="A16933" s="2"/>
      <c r="D16933" s="2"/>
      <c r="G16933" s="2"/>
      <c r="J16933" s="2"/>
      <c r="N16933" s="2"/>
    </row>
    <row r="16934" spans="1:14" x14ac:dyDescent="0.35">
      <c r="A16934" s="2"/>
      <c r="D16934" s="2"/>
      <c r="G16934" s="2"/>
      <c r="J16934" s="2"/>
      <c r="N16934" s="2"/>
    </row>
    <row r="16935" spans="1:14" x14ac:dyDescent="0.35">
      <c r="A16935" s="2"/>
      <c r="D16935" s="2"/>
      <c r="G16935" s="2"/>
      <c r="J16935" s="2"/>
      <c r="N16935" s="2"/>
    </row>
    <row r="16936" spans="1:14" x14ac:dyDescent="0.35">
      <c r="A16936" s="2"/>
      <c r="D16936" s="2"/>
      <c r="G16936" s="2"/>
      <c r="J16936" s="2"/>
      <c r="N16936" s="2"/>
    </row>
    <row r="16937" spans="1:14" x14ac:dyDescent="0.35">
      <c r="A16937" s="2"/>
      <c r="D16937" s="2"/>
      <c r="G16937" s="2"/>
      <c r="J16937" s="2"/>
      <c r="N16937" s="2"/>
    </row>
    <row r="16938" spans="1:14" x14ac:dyDescent="0.35">
      <c r="A16938" s="2"/>
      <c r="D16938" s="2"/>
      <c r="G16938" s="2"/>
      <c r="J16938" s="2"/>
      <c r="N16938" s="2"/>
    </row>
    <row r="16939" spans="1:14" x14ac:dyDescent="0.35">
      <c r="A16939" s="2"/>
      <c r="D16939" s="2"/>
      <c r="G16939" s="2"/>
      <c r="J16939" s="2"/>
      <c r="N16939" s="2"/>
    </row>
    <row r="16940" spans="1:14" x14ac:dyDescent="0.35">
      <c r="A16940" s="2"/>
      <c r="D16940" s="2"/>
      <c r="G16940" s="2"/>
      <c r="J16940" s="2"/>
      <c r="N16940" s="2"/>
    </row>
    <row r="16941" spans="1:14" x14ac:dyDescent="0.35">
      <c r="A16941" s="2"/>
      <c r="D16941" s="2"/>
      <c r="G16941" s="2"/>
      <c r="J16941" s="2"/>
      <c r="N16941" s="2"/>
    </row>
    <row r="16942" spans="1:14" x14ac:dyDescent="0.35">
      <c r="A16942" s="2"/>
      <c r="D16942" s="2"/>
      <c r="G16942" s="2"/>
      <c r="J16942" s="2"/>
      <c r="N16942" s="2"/>
    </row>
    <row r="16943" spans="1:14" x14ac:dyDescent="0.35">
      <c r="A16943" s="2"/>
      <c r="D16943" s="2"/>
      <c r="G16943" s="2"/>
      <c r="J16943" s="2"/>
      <c r="N16943" s="2"/>
    </row>
    <row r="16944" spans="1:14" x14ac:dyDescent="0.35">
      <c r="A16944" s="2"/>
      <c r="D16944" s="2"/>
      <c r="G16944" s="2"/>
      <c r="J16944" s="2"/>
      <c r="N16944" s="2"/>
    </row>
    <row r="16945" spans="1:14" x14ac:dyDescent="0.35">
      <c r="A16945" s="2"/>
      <c r="D16945" s="2"/>
      <c r="G16945" s="2"/>
      <c r="J16945" s="2"/>
      <c r="N16945" s="2"/>
    </row>
    <row r="16946" spans="1:14" x14ac:dyDescent="0.35">
      <c r="A16946" s="2"/>
      <c r="D16946" s="2"/>
      <c r="G16946" s="2"/>
      <c r="J16946" s="2"/>
      <c r="N16946" s="2"/>
    </row>
    <row r="16947" spans="1:14" x14ac:dyDescent="0.35">
      <c r="A16947" s="2"/>
      <c r="D16947" s="2"/>
      <c r="J16947" s="2"/>
      <c r="N16947" s="2"/>
    </row>
    <row r="16948" spans="1:14" x14ac:dyDescent="0.35">
      <c r="A16948" s="2"/>
      <c r="D16948" s="2"/>
      <c r="J16948" s="2"/>
      <c r="N16948" s="2"/>
    </row>
    <row r="16949" spans="1:14" x14ac:dyDescent="0.35">
      <c r="A16949" s="2"/>
      <c r="D16949" s="2"/>
      <c r="J16949" s="2"/>
      <c r="N16949" s="2"/>
    </row>
    <row r="16950" spans="1:14" x14ac:dyDescent="0.35">
      <c r="A16950" s="2"/>
      <c r="D16950" s="2"/>
      <c r="J16950" s="2"/>
      <c r="N16950" s="2"/>
    </row>
    <row r="16951" spans="1:14" x14ac:dyDescent="0.35">
      <c r="A16951" s="2"/>
      <c r="D16951" s="2"/>
      <c r="J16951" s="2"/>
      <c r="N16951" s="2"/>
    </row>
    <row r="16952" spans="1:14" x14ac:dyDescent="0.35">
      <c r="A16952" s="2"/>
      <c r="D16952" s="2"/>
      <c r="J16952" s="2"/>
      <c r="N16952" s="2"/>
    </row>
    <row r="16953" spans="1:14" x14ac:dyDescent="0.35">
      <c r="A16953" s="2"/>
      <c r="D16953" s="2"/>
      <c r="G16953" s="2"/>
      <c r="J16953" s="2"/>
      <c r="N16953" s="2"/>
    </row>
    <row r="16954" spans="1:14" x14ac:dyDescent="0.35">
      <c r="A16954" s="2"/>
      <c r="D16954" s="2"/>
      <c r="G16954" s="2"/>
      <c r="J16954" s="2"/>
      <c r="N16954" s="2"/>
    </row>
    <row r="16955" spans="1:14" x14ac:dyDescent="0.35">
      <c r="A16955" s="2"/>
      <c r="D16955" s="2"/>
      <c r="G16955" s="2"/>
      <c r="J16955" s="2"/>
      <c r="N16955" s="2"/>
    </row>
    <row r="16956" spans="1:14" x14ac:dyDescent="0.35">
      <c r="A16956" s="2"/>
      <c r="D16956" s="2"/>
      <c r="G16956" s="2"/>
      <c r="J16956" s="2"/>
      <c r="N16956" s="2"/>
    </row>
    <row r="16957" spans="1:14" x14ac:dyDescent="0.35">
      <c r="A16957" s="2"/>
      <c r="D16957" s="2"/>
      <c r="G16957" s="2"/>
      <c r="J16957" s="2"/>
      <c r="N16957" s="2"/>
    </row>
    <row r="16958" spans="1:14" x14ac:dyDescent="0.35">
      <c r="A16958" s="2"/>
      <c r="D16958" s="2"/>
      <c r="G16958" s="2"/>
      <c r="J16958" s="2"/>
      <c r="N16958" s="2"/>
    </row>
    <row r="16959" spans="1:14" x14ac:dyDescent="0.35">
      <c r="A16959" s="2"/>
      <c r="D16959" s="2"/>
      <c r="G16959" s="2"/>
      <c r="J16959" s="2"/>
      <c r="N16959" s="2"/>
    </row>
    <row r="16960" spans="1:14" x14ac:dyDescent="0.35">
      <c r="A16960" s="2"/>
      <c r="D16960" s="2"/>
      <c r="G16960" s="2"/>
      <c r="J16960" s="2"/>
      <c r="N16960" s="2"/>
    </row>
    <row r="16961" spans="1:14" x14ac:dyDescent="0.35">
      <c r="A16961" s="2"/>
      <c r="D16961" s="2"/>
      <c r="G16961" s="2"/>
      <c r="J16961" s="2"/>
      <c r="N16961" s="2"/>
    </row>
    <row r="16962" spans="1:14" x14ac:dyDescent="0.35">
      <c r="A16962" s="2"/>
      <c r="D16962" s="2"/>
      <c r="G16962" s="2"/>
      <c r="J16962" s="2"/>
      <c r="N16962" s="2"/>
    </row>
    <row r="16963" spans="1:14" x14ac:dyDescent="0.35">
      <c r="A16963" s="2"/>
      <c r="D16963" s="2"/>
      <c r="G16963" s="2"/>
      <c r="J16963" s="2"/>
      <c r="N16963" s="2"/>
    </row>
    <row r="16964" spans="1:14" x14ac:dyDescent="0.35">
      <c r="A16964" s="2"/>
      <c r="D16964" s="2"/>
      <c r="G16964" s="2"/>
      <c r="J16964" s="2"/>
      <c r="N16964" s="2"/>
    </row>
    <row r="16965" spans="1:14" x14ac:dyDescent="0.35">
      <c r="A16965" s="2"/>
      <c r="D16965" s="2"/>
      <c r="G16965" s="2"/>
      <c r="J16965" s="2"/>
      <c r="N16965" s="2"/>
    </row>
    <row r="16966" spans="1:14" x14ac:dyDescent="0.35">
      <c r="A16966" s="2"/>
      <c r="D16966" s="2"/>
      <c r="G16966" s="2"/>
      <c r="J16966" s="2"/>
      <c r="N16966" s="2"/>
    </row>
    <row r="16967" spans="1:14" x14ac:dyDescent="0.35">
      <c r="A16967" s="2"/>
      <c r="D16967" s="2"/>
      <c r="G16967" s="2"/>
      <c r="J16967" s="2"/>
      <c r="N16967" s="2"/>
    </row>
    <row r="16968" spans="1:14" x14ac:dyDescent="0.35">
      <c r="A16968" s="2"/>
      <c r="D16968" s="2"/>
      <c r="J16968" s="2"/>
      <c r="N16968" s="2"/>
    </row>
    <row r="16969" spans="1:14" x14ac:dyDescent="0.35">
      <c r="A16969" s="2"/>
      <c r="D16969" s="2"/>
      <c r="J16969" s="2"/>
      <c r="N16969" s="2"/>
    </row>
    <row r="16970" spans="1:14" x14ac:dyDescent="0.35">
      <c r="A16970" s="2"/>
      <c r="D16970" s="2"/>
      <c r="J16970" s="2"/>
      <c r="N16970" s="2"/>
    </row>
    <row r="16971" spans="1:14" x14ac:dyDescent="0.35">
      <c r="A16971" s="2"/>
      <c r="D16971" s="2"/>
      <c r="J16971" s="2"/>
      <c r="N16971" s="2"/>
    </row>
    <row r="16972" spans="1:14" x14ac:dyDescent="0.35">
      <c r="A16972" s="2"/>
      <c r="D16972" s="2"/>
      <c r="J16972" s="2"/>
      <c r="N16972" s="2"/>
    </row>
    <row r="16973" spans="1:14" x14ac:dyDescent="0.35">
      <c r="A16973" s="2"/>
      <c r="D16973" s="2"/>
      <c r="J16973" s="2"/>
      <c r="N16973" s="2"/>
    </row>
    <row r="16974" spans="1:14" x14ac:dyDescent="0.35">
      <c r="A16974" s="2"/>
      <c r="D16974" s="2"/>
      <c r="G16974" s="2"/>
      <c r="J16974" s="2"/>
      <c r="N16974" s="2"/>
    </row>
    <row r="16975" spans="1:14" x14ac:dyDescent="0.35">
      <c r="A16975" s="2"/>
      <c r="D16975" s="2"/>
      <c r="G16975" s="2"/>
      <c r="J16975" s="2"/>
      <c r="N16975" s="2"/>
    </row>
    <row r="16976" spans="1:14" x14ac:dyDescent="0.35">
      <c r="A16976" s="2"/>
      <c r="D16976" s="2"/>
      <c r="G16976" s="2"/>
      <c r="J16976" s="2"/>
      <c r="N16976" s="2"/>
    </row>
    <row r="16977" spans="1:14" x14ac:dyDescent="0.35">
      <c r="A16977" s="2"/>
      <c r="D16977" s="2"/>
      <c r="G16977" s="2"/>
      <c r="J16977" s="2"/>
      <c r="N16977" s="2"/>
    </row>
    <row r="16978" spans="1:14" x14ac:dyDescent="0.35">
      <c r="A16978" s="2"/>
      <c r="D16978" s="2"/>
      <c r="G16978" s="2"/>
      <c r="J16978" s="2"/>
      <c r="N16978" s="2"/>
    </row>
    <row r="16979" spans="1:14" x14ac:dyDescent="0.35">
      <c r="A16979" s="2"/>
      <c r="D16979" s="2"/>
      <c r="G16979" s="2"/>
      <c r="J16979" s="2"/>
      <c r="N16979" s="2"/>
    </row>
    <row r="16980" spans="1:14" x14ac:dyDescent="0.35">
      <c r="A16980" s="2"/>
      <c r="D16980" s="2"/>
      <c r="G16980" s="2"/>
      <c r="J16980" s="2"/>
      <c r="N16980" s="2"/>
    </row>
    <row r="16981" spans="1:14" x14ac:dyDescent="0.35">
      <c r="A16981" s="2"/>
      <c r="D16981" s="2"/>
      <c r="G16981" s="2"/>
      <c r="J16981" s="2"/>
      <c r="N16981" s="2"/>
    </row>
    <row r="16982" spans="1:14" x14ac:dyDescent="0.35">
      <c r="A16982" s="2"/>
      <c r="D16982" s="2"/>
      <c r="G16982" s="2"/>
      <c r="J16982" s="2"/>
      <c r="N16982" s="2"/>
    </row>
    <row r="16983" spans="1:14" x14ac:dyDescent="0.35">
      <c r="A16983" s="2"/>
      <c r="D16983" s="2"/>
      <c r="G16983" s="2"/>
      <c r="J16983" s="2"/>
      <c r="N16983" s="2"/>
    </row>
    <row r="16984" spans="1:14" x14ac:dyDescent="0.35">
      <c r="A16984" s="2"/>
      <c r="D16984" s="2"/>
      <c r="G16984" s="2"/>
      <c r="J16984" s="2"/>
      <c r="N16984" s="2"/>
    </row>
    <row r="16985" spans="1:14" x14ac:dyDescent="0.35">
      <c r="A16985" s="2"/>
      <c r="D16985" s="2"/>
      <c r="G16985" s="2"/>
      <c r="J16985" s="2"/>
      <c r="N16985" s="2"/>
    </row>
    <row r="16986" spans="1:14" x14ac:dyDescent="0.35">
      <c r="A16986" s="2"/>
      <c r="D16986" s="2"/>
      <c r="G16986" s="2"/>
      <c r="J16986" s="2"/>
      <c r="N16986" s="2"/>
    </row>
    <row r="16987" spans="1:14" x14ac:dyDescent="0.35">
      <c r="A16987" s="2"/>
      <c r="D16987" s="2"/>
      <c r="G16987" s="2"/>
      <c r="J16987" s="2"/>
      <c r="N16987" s="2"/>
    </row>
    <row r="16988" spans="1:14" x14ac:dyDescent="0.35">
      <c r="A16988" s="2"/>
      <c r="D16988" s="2"/>
      <c r="G16988" s="2"/>
      <c r="J16988" s="2"/>
      <c r="N16988" s="2"/>
    </row>
    <row r="16989" spans="1:14" x14ac:dyDescent="0.35">
      <c r="A16989" s="2"/>
      <c r="D16989" s="2"/>
      <c r="J16989" s="2"/>
      <c r="N16989" s="2"/>
    </row>
    <row r="16990" spans="1:14" x14ac:dyDescent="0.35">
      <c r="A16990" s="2"/>
      <c r="D16990" s="2"/>
      <c r="J16990" s="2"/>
      <c r="N16990" s="2"/>
    </row>
    <row r="16991" spans="1:14" x14ac:dyDescent="0.35">
      <c r="A16991" s="2"/>
      <c r="D16991" s="2"/>
      <c r="J16991" s="2"/>
      <c r="N16991" s="2"/>
    </row>
    <row r="16992" spans="1:14" x14ac:dyDescent="0.35">
      <c r="A16992" s="2"/>
      <c r="D16992" s="2"/>
      <c r="J16992" s="2"/>
      <c r="N16992" s="2"/>
    </row>
    <row r="16993" spans="1:14" x14ac:dyDescent="0.35">
      <c r="A16993" s="2"/>
      <c r="D16993" s="2"/>
      <c r="J16993" s="2"/>
      <c r="N16993" s="2"/>
    </row>
    <row r="16994" spans="1:14" x14ac:dyDescent="0.35">
      <c r="A16994" s="2"/>
      <c r="D16994" s="2"/>
      <c r="J16994" s="2"/>
      <c r="N16994" s="2"/>
    </row>
    <row r="16995" spans="1:14" x14ac:dyDescent="0.35">
      <c r="A16995" s="2"/>
      <c r="D16995" s="2"/>
      <c r="G16995" s="2"/>
      <c r="J16995" s="2"/>
      <c r="N16995" s="2"/>
    </row>
    <row r="16996" spans="1:14" x14ac:dyDescent="0.35">
      <c r="A16996" s="2"/>
      <c r="D16996" s="2"/>
      <c r="G16996" s="2"/>
      <c r="J16996" s="2"/>
      <c r="N16996" s="2"/>
    </row>
    <row r="16997" spans="1:14" x14ac:dyDescent="0.35">
      <c r="A16997" s="2"/>
      <c r="D16997" s="2"/>
      <c r="G16997" s="2"/>
      <c r="J16997" s="2"/>
      <c r="N16997" s="2"/>
    </row>
    <row r="16998" spans="1:14" x14ac:dyDescent="0.35">
      <c r="A16998" s="2"/>
      <c r="D16998" s="2"/>
      <c r="G16998" s="2"/>
      <c r="J16998" s="2"/>
      <c r="N16998" s="2"/>
    </row>
    <row r="16999" spans="1:14" x14ac:dyDescent="0.35">
      <c r="A16999" s="2"/>
      <c r="D16999" s="2"/>
      <c r="G16999" s="2"/>
      <c r="J16999" s="2"/>
      <c r="N16999" s="2"/>
    </row>
    <row r="17000" spans="1:14" x14ac:dyDescent="0.35">
      <c r="A17000" s="2"/>
      <c r="D17000" s="2"/>
      <c r="G17000" s="2"/>
      <c r="J17000" s="2"/>
      <c r="N17000" s="2"/>
    </row>
    <row r="17001" spans="1:14" x14ac:dyDescent="0.35">
      <c r="A17001" s="2"/>
      <c r="D17001" s="2"/>
      <c r="G17001" s="2"/>
      <c r="J17001" s="2"/>
      <c r="N17001" s="2"/>
    </row>
    <row r="17002" spans="1:14" x14ac:dyDescent="0.35">
      <c r="A17002" s="2"/>
      <c r="D17002" s="2"/>
      <c r="G17002" s="2"/>
      <c r="J17002" s="2"/>
      <c r="N17002" s="2"/>
    </row>
    <row r="17003" spans="1:14" x14ac:dyDescent="0.35">
      <c r="A17003" s="2"/>
      <c r="D17003" s="2"/>
      <c r="G17003" s="2"/>
      <c r="J17003" s="2"/>
      <c r="N17003" s="2"/>
    </row>
    <row r="17004" spans="1:14" x14ac:dyDescent="0.35">
      <c r="A17004" s="2"/>
      <c r="D17004" s="2"/>
      <c r="G17004" s="2"/>
      <c r="J17004" s="2"/>
      <c r="N17004" s="2"/>
    </row>
    <row r="17005" spans="1:14" x14ac:dyDescent="0.35">
      <c r="A17005" s="2"/>
      <c r="D17005" s="2"/>
      <c r="G17005" s="2"/>
      <c r="J17005" s="2"/>
      <c r="N17005" s="2"/>
    </row>
    <row r="17006" spans="1:14" x14ac:dyDescent="0.35">
      <c r="A17006" s="2"/>
      <c r="D17006" s="2"/>
      <c r="G17006" s="2"/>
      <c r="J17006" s="2"/>
      <c r="N17006" s="2"/>
    </row>
    <row r="17007" spans="1:14" x14ac:dyDescent="0.35">
      <c r="A17007" s="2"/>
      <c r="D17007" s="2"/>
      <c r="G17007" s="2"/>
      <c r="J17007" s="2"/>
      <c r="N17007" s="2"/>
    </row>
    <row r="17008" spans="1:14" x14ac:dyDescent="0.35">
      <c r="A17008" s="2"/>
      <c r="D17008" s="2"/>
      <c r="G17008" s="2"/>
      <c r="J17008" s="2"/>
      <c r="N17008" s="2"/>
    </row>
    <row r="17009" spans="1:14" x14ac:dyDescent="0.35">
      <c r="A17009" s="2"/>
      <c r="D17009" s="2"/>
      <c r="J17009" s="2"/>
      <c r="N17009" s="2"/>
    </row>
    <row r="17010" spans="1:14" x14ac:dyDescent="0.35">
      <c r="A17010" s="2"/>
      <c r="D17010" s="2"/>
      <c r="J17010" s="2"/>
      <c r="N17010" s="2"/>
    </row>
    <row r="17011" spans="1:14" x14ac:dyDescent="0.35">
      <c r="A17011" s="2"/>
      <c r="D17011" s="2"/>
      <c r="J17011" s="2"/>
      <c r="N17011" s="2"/>
    </row>
    <row r="17012" spans="1:14" x14ac:dyDescent="0.35">
      <c r="A17012" s="2"/>
      <c r="D17012" s="2"/>
      <c r="J17012" s="2"/>
      <c r="N17012" s="2"/>
    </row>
    <row r="17013" spans="1:14" x14ac:dyDescent="0.35">
      <c r="A17013" s="2"/>
      <c r="D17013" s="2"/>
      <c r="J17013" s="2"/>
      <c r="N17013" s="2"/>
    </row>
    <row r="17014" spans="1:14" x14ac:dyDescent="0.35">
      <c r="A17014" s="2"/>
      <c r="D17014" s="2"/>
      <c r="J17014" s="2"/>
      <c r="N17014" s="2"/>
    </row>
    <row r="17015" spans="1:14" x14ac:dyDescent="0.35">
      <c r="A17015" s="2"/>
      <c r="D17015" s="2"/>
      <c r="G17015" s="2"/>
      <c r="J17015" s="2"/>
      <c r="N17015" s="2"/>
    </row>
    <row r="17016" spans="1:14" x14ac:dyDescent="0.35">
      <c r="A17016" s="2"/>
      <c r="D17016" s="2"/>
      <c r="G17016" s="2"/>
      <c r="J17016" s="2"/>
      <c r="N17016" s="2"/>
    </row>
    <row r="17017" spans="1:14" x14ac:dyDescent="0.35">
      <c r="A17017" s="2"/>
      <c r="D17017" s="2"/>
      <c r="G17017" s="2"/>
      <c r="J17017" s="2"/>
      <c r="N17017" s="2"/>
    </row>
    <row r="17018" spans="1:14" x14ac:dyDescent="0.35">
      <c r="A17018" s="2"/>
      <c r="D17018" s="2"/>
      <c r="G17018" s="2"/>
      <c r="J17018" s="2"/>
      <c r="N17018" s="2"/>
    </row>
    <row r="17019" spans="1:14" x14ac:dyDescent="0.35">
      <c r="A17019" s="2"/>
      <c r="D17019" s="2"/>
      <c r="G17019" s="2"/>
      <c r="J17019" s="2"/>
      <c r="N17019" s="2"/>
    </row>
    <row r="17020" spans="1:14" x14ac:dyDescent="0.35">
      <c r="A17020" s="2"/>
      <c r="D17020" s="2"/>
      <c r="G17020" s="2"/>
      <c r="J17020" s="2"/>
      <c r="N17020" s="2"/>
    </row>
    <row r="17021" spans="1:14" x14ac:dyDescent="0.35">
      <c r="A17021" s="2"/>
      <c r="D17021" s="2"/>
      <c r="G17021" s="2"/>
      <c r="J17021" s="2"/>
      <c r="N17021" s="2"/>
    </row>
    <row r="17022" spans="1:14" x14ac:dyDescent="0.35">
      <c r="A17022" s="2"/>
      <c r="D17022" s="2"/>
      <c r="G17022" s="2"/>
      <c r="J17022" s="2"/>
      <c r="N17022" s="2"/>
    </row>
    <row r="17023" spans="1:14" x14ac:dyDescent="0.35">
      <c r="A17023" s="2"/>
      <c r="D17023" s="2"/>
      <c r="G17023" s="2"/>
      <c r="J17023" s="2"/>
      <c r="N17023" s="2"/>
    </row>
    <row r="17024" spans="1:14" x14ac:dyDescent="0.35">
      <c r="A17024" s="2"/>
      <c r="D17024" s="2"/>
      <c r="G17024" s="2"/>
      <c r="J17024" s="2"/>
      <c r="N17024" s="2"/>
    </row>
    <row r="17025" spans="1:14" x14ac:dyDescent="0.35">
      <c r="A17025" s="2"/>
      <c r="D17025" s="2"/>
      <c r="G17025" s="2"/>
      <c r="J17025" s="2"/>
      <c r="N17025" s="2"/>
    </row>
    <row r="17026" spans="1:14" x14ac:dyDescent="0.35">
      <c r="A17026" s="2"/>
      <c r="D17026" s="2"/>
      <c r="G17026" s="2"/>
      <c r="J17026" s="2"/>
      <c r="N17026" s="2"/>
    </row>
    <row r="17027" spans="1:14" x14ac:dyDescent="0.35">
      <c r="A17027" s="2"/>
      <c r="D17027" s="2"/>
      <c r="G17027" s="2"/>
      <c r="J17027" s="2"/>
      <c r="N17027" s="2"/>
    </row>
    <row r="17028" spans="1:14" x14ac:dyDescent="0.35">
      <c r="A17028" s="2"/>
      <c r="D17028" s="2"/>
      <c r="J17028" s="2"/>
      <c r="N17028" s="2"/>
    </row>
    <row r="17029" spans="1:14" x14ac:dyDescent="0.35">
      <c r="A17029" s="2"/>
      <c r="D17029" s="2"/>
      <c r="J17029" s="2"/>
      <c r="N17029" s="2"/>
    </row>
    <row r="17030" spans="1:14" x14ac:dyDescent="0.35">
      <c r="A17030" s="2"/>
      <c r="D17030" s="2"/>
      <c r="J17030" s="2"/>
      <c r="N17030" s="2"/>
    </row>
    <row r="17031" spans="1:14" x14ac:dyDescent="0.35">
      <c r="A17031" s="2"/>
      <c r="D17031" s="2"/>
      <c r="J17031" s="2"/>
      <c r="N17031" s="2"/>
    </row>
    <row r="17032" spans="1:14" x14ac:dyDescent="0.35">
      <c r="A17032" s="2"/>
      <c r="D17032" s="2"/>
      <c r="J17032" s="2"/>
      <c r="N17032" s="2"/>
    </row>
    <row r="17033" spans="1:14" x14ac:dyDescent="0.35">
      <c r="A17033" s="2"/>
      <c r="D17033" s="2"/>
      <c r="J17033" s="2"/>
      <c r="N17033" s="2"/>
    </row>
    <row r="17034" spans="1:14" x14ac:dyDescent="0.35">
      <c r="A17034" s="2"/>
      <c r="D17034" s="2"/>
      <c r="G17034" s="2"/>
      <c r="J17034" s="2"/>
      <c r="N17034" s="2"/>
    </row>
    <row r="17035" spans="1:14" x14ac:dyDescent="0.35">
      <c r="A17035" s="2"/>
      <c r="D17035" s="2"/>
      <c r="G17035" s="2"/>
      <c r="J17035" s="2"/>
      <c r="N17035" s="2"/>
    </row>
    <row r="17036" spans="1:14" x14ac:dyDescent="0.35">
      <c r="A17036" s="2"/>
      <c r="D17036" s="2"/>
      <c r="G17036" s="2"/>
      <c r="J17036" s="2"/>
      <c r="N17036" s="2"/>
    </row>
    <row r="17037" spans="1:14" x14ac:dyDescent="0.35">
      <c r="A17037" s="2"/>
      <c r="D17037" s="2"/>
      <c r="G17037" s="2"/>
      <c r="J17037" s="2"/>
      <c r="N17037" s="2"/>
    </row>
    <row r="17038" spans="1:14" x14ac:dyDescent="0.35">
      <c r="A17038" s="2"/>
      <c r="D17038" s="2"/>
      <c r="G17038" s="2"/>
      <c r="J17038" s="2"/>
      <c r="N17038" s="2"/>
    </row>
    <row r="17039" spans="1:14" x14ac:dyDescent="0.35">
      <c r="A17039" s="2"/>
      <c r="D17039" s="2"/>
      <c r="G17039" s="2"/>
      <c r="J17039" s="2"/>
      <c r="N17039" s="2"/>
    </row>
    <row r="17040" spans="1:14" x14ac:dyDescent="0.35">
      <c r="A17040" s="2"/>
      <c r="D17040" s="2"/>
      <c r="G17040" s="2"/>
      <c r="J17040" s="2"/>
      <c r="N17040" s="2"/>
    </row>
    <row r="17041" spans="1:14" x14ac:dyDescent="0.35">
      <c r="A17041" s="2"/>
      <c r="D17041" s="2"/>
      <c r="G17041" s="2"/>
      <c r="J17041" s="2"/>
      <c r="N17041" s="2"/>
    </row>
    <row r="17042" spans="1:14" x14ac:dyDescent="0.35">
      <c r="A17042" s="2"/>
      <c r="D17042" s="2"/>
      <c r="G17042" s="2"/>
      <c r="J17042" s="2"/>
      <c r="N17042" s="2"/>
    </row>
    <row r="17043" spans="1:14" x14ac:dyDescent="0.35">
      <c r="A17043" s="2"/>
      <c r="D17043" s="2"/>
      <c r="G17043" s="2"/>
      <c r="J17043" s="2"/>
      <c r="N17043" s="2"/>
    </row>
    <row r="17044" spans="1:14" x14ac:dyDescent="0.35">
      <c r="A17044" s="2"/>
      <c r="D17044" s="2"/>
      <c r="G17044" s="2"/>
      <c r="J17044" s="2"/>
      <c r="N17044" s="2"/>
    </row>
    <row r="17045" spans="1:14" x14ac:dyDescent="0.35">
      <c r="A17045" s="2"/>
      <c r="D17045" s="2"/>
      <c r="G17045" s="2"/>
      <c r="J17045" s="2"/>
      <c r="N17045" s="2"/>
    </row>
    <row r="17046" spans="1:14" x14ac:dyDescent="0.35">
      <c r="A17046" s="2"/>
      <c r="D17046" s="2"/>
      <c r="G17046" s="2"/>
      <c r="J17046" s="2"/>
      <c r="N17046" s="2"/>
    </row>
    <row r="17047" spans="1:14" x14ac:dyDescent="0.35">
      <c r="A17047" s="2"/>
      <c r="D17047" s="2"/>
      <c r="G17047" s="2"/>
      <c r="J17047" s="2"/>
      <c r="N17047" s="2"/>
    </row>
    <row r="17048" spans="1:14" x14ac:dyDescent="0.35">
      <c r="A17048" s="2"/>
      <c r="D17048" s="2"/>
      <c r="G17048" s="2"/>
      <c r="J17048" s="2"/>
      <c r="N17048" s="2"/>
    </row>
    <row r="17049" spans="1:14" x14ac:dyDescent="0.35">
      <c r="A17049" s="2"/>
      <c r="D17049" s="2"/>
      <c r="J17049" s="2"/>
      <c r="N17049" s="2"/>
    </row>
    <row r="17050" spans="1:14" x14ac:dyDescent="0.35">
      <c r="A17050" s="2"/>
      <c r="D17050" s="2"/>
      <c r="J17050" s="2"/>
      <c r="N17050" s="2"/>
    </row>
    <row r="17051" spans="1:14" x14ac:dyDescent="0.35">
      <c r="A17051" s="2"/>
      <c r="D17051" s="2"/>
      <c r="J17051" s="2"/>
      <c r="N17051" s="2"/>
    </row>
    <row r="17052" spans="1:14" x14ac:dyDescent="0.35">
      <c r="A17052" s="2"/>
      <c r="D17052" s="2"/>
      <c r="J17052" s="2"/>
      <c r="N17052" s="2"/>
    </row>
    <row r="17053" spans="1:14" x14ac:dyDescent="0.35">
      <c r="A17053" s="2"/>
      <c r="D17053" s="2"/>
      <c r="J17053" s="2"/>
      <c r="N17053" s="2"/>
    </row>
    <row r="17054" spans="1:14" x14ac:dyDescent="0.35">
      <c r="A17054" s="2"/>
      <c r="D17054" s="2"/>
      <c r="J17054" s="2"/>
      <c r="N17054" s="2"/>
    </row>
    <row r="17055" spans="1:14" x14ac:dyDescent="0.35">
      <c r="A17055" s="2"/>
      <c r="D17055" s="2"/>
      <c r="G17055" s="2"/>
      <c r="J17055" s="2"/>
      <c r="N17055" s="2"/>
    </row>
    <row r="17056" spans="1:14" x14ac:dyDescent="0.35">
      <c r="A17056" s="2"/>
      <c r="D17056" s="2"/>
      <c r="G17056" s="2"/>
      <c r="J17056" s="2"/>
      <c r="N17056" s="2"/>
    </row>
    <row r="17057" spans="1:14" x14ac:dyDescent="0.35">
      <c r="A17057" s="2"/>
      <c r="D17057" s="2"/>
      <c r="G17057" s="2"/>
      <c r="J17057" s="2"/>
      <c r="N17057" s="2"/>
    </row>
    <row r="17058" spans="1:14" x14ac:dyDescent="0.35">
      <c r="A17058" s="2"/>
      <c r="D17058" s="2"/>
      <c r="G17058" s="2"/>
      <c r="J17058" s="2"/>
      <c r="N17058" s="2"/>
    </row>
    <row r="17059" spans="1:14" x14ac:dyDescent="0.35">
      <c r="A17059" s="2"/>
      <c r="D17059" s="2"/>
      <c r="G17059" s="2"/>
      <c r="J17059" s="2"/>
      <c r="N17059" s="2"/>
    </row>
    <row r="17060" spans="1:14" x14ac:dyDescent="0.35">
      <c r="A17060" s="2"/>
      <c r="D17060" s="2"/>
      <c r="G17060" s="2"/>
      <c r="J17060" s="2"/>
      <c r="N17060" s="2"/>
    </row>
    <row r="17061" spans="1:14" x14ac:dyDescent="0.35">
      <c r="A17061" s="2"/>
      <c r="D17061" s="2"/>
      <c r="G17061" s="2"/>
      <c r="J17061" s="2"/>
      <c r="N17061" s="2"/>
    </row>
    <row r="17062" spans="1:14" x14ac:dyDescent="0.35">
      <c r="A17062" s="2"/>
      <c r="D17062" s="2"/>
      <c r="G17062" s="2"/>
      <c r="J17062" s="2"/>
      <c r="N17062" s="2"/>
    </row>
    <row r="17063" spans="1:14" x14ac:dyDescent="0.35">
      <c r="A17063" s="2"/>
      <c r="D17063" s="2"/>
      <c r="G17063" s="2"/>
      <c r="J17063" s="2"/>
      <c r="N17063" s="2"/>
    </row>
    <row r="17064" spans="1:14" x14ac:dyDescent="0.35">
      <c r="A17064" s="2"/>
      <c r="D17064" s="2"/>
      <c r="G17064" s="2"/>
      <c r="J17064" s="2"/>
      <c r="N17064" s="2"/>
    </row>
    <row r="17065" spans="1:14" x14ac:dyDescent="0.35">
      <c r="A17065" s="2"/>
      <c r="D17065" s="2"/>
      <c r="G17065" s="2"/>
      <c r="J17065" s="2"/>
      <c r="N17065" s="2"/>
    </row>
    <row r="17066" spans="1:14" x14ac:dyDescent="0.35">
      <c r="A17066" s="2"/>
      <c r="D17066" s="2"/>
      <c r="G17066" s="2"/>
      <c r="J17066" s="2"/>
      <c r="N17066" s="2"/>
    </row>
    <row r="17067" spans="1:14" x14ac:dyDescent="0.35">
      <c r="A17067" s="2"/>
      <c r="D17067" s="2"/>
      <c r="G17067" s="2"/>
      <c r="J17067" s="2"/>
      <c r="N17067" s="2"/>
    </row>
    <row r="17068" spans="1:14" x14ac:dyDescent="0.35">
      <c r="A17068" s="2"/>
      <c r="D17068" s="2"/>
      <c r="G17068" s="2"/>
      <c r="J17068" s="2"/>
      <c r="N17068" s="2"/>
    </row>
    <row r="17069" spans="1:14" x14ac:dyDescent="0.35">
      <c r="A17069" s="2"/>
      <c r="D17069" s="2"/>
      <c r="G17069" s="2"/>
      <c r="J17069" s="2"/>
      <c r="N17069" s="2"/>
    </row>
    <row r="17070" spans="1:14" x14ac:dyDescent="0.35">
      <c r="A17070" s="2"/>
      <c r="D17070" s="2"/>
      <c r="J17070" s="2"/>
      <c r="N17070" s="2"/>
    </row>
    <row r="17071" spans="1:14" x14ac:dyDescent="0.35">
      <c r="A17071" s="2"/>
      <c r="D17071" s="2"/>
      <c r="J17071" s="2"/>
      <c r="N17071" s="2"/>
    </row>
    <row r="17072" spans="1:14" x14ac:dyDescent="0.35">
      <c r="A17072" s="2"/>
      <c r="D17072" s="2"/>
      <c r="J17072" s="2"/>
      <c r="N17072" s="2"/>
    </row>
    <row r="17073" spans="1:14" x14ac:dyDescent="0.35">
      <c r="A17073" s="2"/>
      <c r="D17073" s="2"/>
      <c r="J17073" s="2"/>
      <c r="N17073" s="2"/>
    </row>
    <row r="17074" spans="1:14" x14ac:dyDescent="0.35">
      <c r="A17074" s="2"/>
      <c r="D17074" s="2"/>
      <c r="J17074" s="2"/>
      <c r="N17074" s="2"/>
    </row>
    <row r="17075" spans="1:14" x14ac:dyDescent="0.35">
      <c r="A17075" s="2"/>
      <c r="D17075" s="2"/>
      <c r="J17075" s="2"/>
      <c r="N17075" s="2"/>
    </row>
    <row r="17076" spans="1:14" x14ac:dyDescent="0.35">
      <c r="A17076" s="2"/>
      <c r="D17076" s="2"/>
      <c r="G17076" s="2"/>
      <c r="J17076" s="2"/>
      <c r="N17076" s="2"/>
    </row>
    <row r="17077" spans="1:14" x14ac:dyDescent="0.35">
      <c r="A17077" s="2"/>
      <c r="D17077" s="2"/>
      <c r="G17077" s="2"/>
      <c r="J17077" s="2"/>
      <c r="N17077" s="2"/>
    </row>
    <row r="17078" spans="1:14" x14ac:dyDescent="0.35">
      <c r="A17078" s="2"/>
      <c r="D17078" s="2"/>
      <c r="G17078" s="2"/>
      <c r="J17078" s="2"/>
      <c r="N17078" s="2"/>
    </row>
    <row r="17079" spans="1:14" x14ac:dyDescent="0.35">
      <c r="A17079" s="2"/>
      <c r="D17079" s="2"/>
      <c r="G17079" s="2"/>
      <c r="J17079" s="2"/>
      <c r="N17079" s="2"/>
    </row>
    <row r="17080" spans="1:14" x14ac:dyDescent="0.35">
      <c r="A17080" s="2"/>
      <c r="D17080" s="2"/>
      <c r="G17080" s="2"/>
      <c r="J17080" s="2"/>
      <c r="N17080" s="2"/>
    </row>
    <row r="17081" spans="1:14" x14ac:dyDescent="0.35">
      <c r="A17081" s="2"/>
      <c r="D17081" s="2"/>
      <c r="G17081" s="2"/>
      <c r="J17081" s="2"/>
      <c r="N17081" s="2"/>
    </row>
    <row r="17082" spans="1:14" x14ac:dyDescent="0.35">
      <c r="A17082" s="2"/>
      <c r="D17082" s="2"/>
      <c r="G17082" s="2"/>
      <c r="J17082" s="2"/>
      <c r="N17082" s="2"/>
    </row>
    <row r="17083" spans="1:14" x14ac:dyDescent="0.35">
      <c r="A17083" s="2"/>
      <c r="D17083" s="2"/>
      <c r="G17083" s="2"/>
      <c r="J17083" s="2"/>
      <c r="N17083" s="2"/>
    </row>
    <row r="17084" spans="1:14" x14ac:dyDescent="0.35">
      <c r="A17084" s="2"/>
      <c r="D17084" s="2"/>
      <c r="G17084" s="2"/>
      <c r="J17084" s="2"/>
      <c r="N17084" s="2"/>
    </row>
    <row r="17085" spans="1:14" x14ac:dyDescent="0.35">
      <c r="A17085" s="2"/>
      <c r="D17085" s="2"/>
      <c r="G17085" s="2"/>
      <c r="J17085" s="2"/>
      <c r="N17085" s="2"/>
    </row>
    <row r="17086" spans="1:14" x14ac:dyDescent="0.35">
      <c r="A17086" s="2"/>
      <c r="D17086" s="2"/>
      <c r="G17086" s="2"/>
      <c r="J17086" s="2"/>
      <c r="N17086" s="2"/>
    </row>
    <row r="17087" spans="1:14" x14ac:dyDescent="0.35">
      <c r="A17087" s="2"/>
      <c r="D17087" s="2"/>
      <c r="G17087" s="2"/>
      <c r="J17087" s="2"/>
      <c r="N17087" s="2"/>
    </row>
    <row r="17088" spans="1:14" x14ac:dyDescent="0.35">
      <c r="A17088" s="2"/>
      <c r="D17088" s="2"/>
      <c r="G17088" s="2"/>
      <c r="J17088" s="2"/>
      <c r="N17088" s="2"/>
    </row>
    <row r="17089" spans="1:14" x14ac:dyDescent="0.35">
      <c r="A17089" s="2"/>
      <c r="D17089" s="2"/>
      <c r="G17089" s="2"/>
      <c r="J17089" s="2"/>
      <c r="N17089" s="2"/>
    </row>
    <row r="17090" spans="1:14" x14ac:dyDescent="0.35">
      <c r="A17090" s="2"/>
      <c r="D17090" s="2"/>
      <c r="G17090" s="2"/>
      <c r="J17090" s="2"/>
      <c r="N17090" s="2"/>
    </row>
    <row r="17091" spans="1:14" x14ac:dyDescent="0.35">
      <c r="A17091" s="2"/>
      <c r="D17091" s="2"/>
      <c r="J17091" s="2"/>
      <c r="N17091" s="2"/>
    </row>
    <row r="17092" spans="1:14" x14ac:dyDescent="0.35">
      <c r="A17092" s="2"/>
      <c r="D17092" s="2"/>
      <c r="J17092" s="2"/>
      <c r="N17092" s="2"/>
    </row>
    <row r="17093" spans="1:14" x14ac:dyDescent="0.35">
      <c r="A17093" s="2"/>
      <c r="D17093" s="2"/>
      <c r="J17093" s="2"/>
      <c r="N17093" s="2"/>
    </row>
    <row r="17094" spans="1:14" x14ac:dyDescent="0.35">
      <c r="A17094" s="2"/>
      <c r="D17094" s="2"/>
      <c r="J17094" s="2"/>
      <c r="N17094" s="2"/>
    </row>
    <row r="17095" spans="1:14" x14ac:dyDescent="0.35">
      <c r="A17095" s="2"/>
      <c r="D17095" s="2"/>
      <c r="J17095" s="2"/>
      <c r="N17095" s="2"/>
    </row>
    <row r="17096" spans="1:14" x14ac:dyDescent="0.35">
      <c r="A17096" s="2"/>
      <c r="D17096" s="2"/>
      <c r="J17096" s="2"/>
      <c r="N17096" s="2"/>
    </row>
    <row r="17097" spans="1:14" x14ac:dyDescent="0.35">
      <c r="A17097" s="2"/>
      <c r="D17097" s="2"/>
      <c r="G17097" s="2"/>
      <c r="J17097" s="2"/>
      <c r="N17097" s="2"/>
    </row>
    <row r="17098" spans="1:14" x14ac:dyDescent="0.35">
      <c r="A17098" s="2"/>
      <c r="D17098" s="2"/>
      <c r="G17098" s="2"/>
      <c r="J17098" s="2"/>
      <c r="N17098" s="2"/>
    </row>
    <row r="17099" spans="1:14" x14ac:dyDescent="0.35">
      <c r="A17099" s="2"/>
      <c r="D17099" s="2"/>
      <c r="G17099" s="2"/>
      <c r="J17099" s="2"/>
      <c r="N17099" s="2"/>
    </row>
    <row r="17100" spans="1:14" x14ac:dyDescent="0.35">
      <c r="A17100" s="2"/>
      <c r="D17100" s="2"/>
      <c r="G17100" s="2"/>
      <c r="J17100" s="2"/>
      <c r="N17100" s="2"/>
    </row>
    <row r="17101" spans="1:14" x14ac:dyDescent="0.35">
      <c r="A17101" s="2"/>
      <c r="D17101" s="2"/>
      <c r="G17101" s="2"/>
      <c r="J17101" s="2"/>
      <c r="N17101" s="2"/>
    </row>
    <row r="17102" spans="1:14" x14ac:dyDescent="0.35">
      <c r="A17102" s="2"/>
      <c r="D17102" s="2"/>
      <c r="G17102" s="2"/>
      <c r="J17102" s="2"/>
      <c r="N17102" s="2"/>
    </row>
    <row r="17103" spans="1:14" x14ac:dyDescent="0.35">
      <c r="A17103" s="2"/>
      <c r="D17103" s="2"/>
      <c r="G17103" s="2"/>
      <c r="J17103" s="2"/>
      <c r="N17103" s="2"/>
    </row>
    <row r="17104" spans="1:14" x14ac:dyDescent="0.35">
      <c r="A17104" s="2"/>
      <c r="D17104" s="2"/>
      <c r="G17104" s="2"/>
      <c r="J17104" s="2"/>
      <c r="N17104" s="2"/>
    </row>
    <row r="17105" spans="1:14" x14ac:dyDescent="0.35">
      <c r="A17105" s="2"/>
      <c r="D17105" s="2"/>
      <c r="G17105" s="2"/>
      <c r="J17105" s="2"/>
      <c r="N17105" s="2"/>
    </row>
    <row r="17106" spans="1:14" x14ac:dyDescent="0.35">
      <c r="A17106" s="2"/>
      <c r="D17106" s="2"/>
      <c r="G17106" s="2"/>
      <c r="J17106" s="2"/>
      <c r="N17106" s="2"/>
    </row>
    <row r="17107" spans="1:14" x14ac:dyDescent="0.35">
      <c r="A17107" s="2"/>
      <c r="D17107" s="2"/>
      <c r="G17107" s="2"/>
      <c r="J17107" s="2"/>
      <c r="N17107" s="2"/>
    </row>
    <row r="17108" spans="1:14" x14ac:dyDescent="0.35">
      <c r="A17108" s="2"/>
      <c r="D17108" s="2"/>
      <c r="G17108" s="2"/>
      <c r="J17108" s="2"/>
      <c r="N17108" s="2"/>
    </row>
    <row r="17109" spans="1:14" x14ac:dyDescent="0.35">
      <c r="A17109" s="2"/>
      <c r="D17109" s="2"/>
      <c r="G17109" s="2"/>
      <c r="J17109" s="2"/>
      <c r="N17109" s="2"/>
    </row>
    <row r="17110" spans="1:14" x14ac:dyDescent="0.35">
      <c r="A17110" s="2"/>
      <c r="D17110" s="2"/>
      <c r="G17110" s="2"/>
      <c r="J17110" s="2"/>
      <c r="N17110" s="2"/>
    </row>
    <row r="17111" spans="1:14" x14ac:dyDescent="0.35">
      <c r="A17111" s="2"/>
      <c r="D17111" s="2"/>
      <c r="G17111" s="2"/>
      <c r="J17111" s="2"/>
      <c r="N17111" s="2"/>
    </row>
    <row r="17112" spans="1:14" x14ac:dyDescent="0.35">
      <c r="A17112" s="2"/>
      <c r="D17112" s="2"/>
      <c r="J17112" s="2"/>
      <c r="N17112" s="2"/>
    </row>
    <row r="17113" spans="1:14" x14ac:dyDescent="0.35">
      <c r="A17113" s="2"/>
      <c r="D17113" s="2"/>
      <c r="J17113" s="2"/>
      <c r="N17113" s="2"/>
    </row>
    <row r="17114" spans="1:14" x14ac:dyDescent="0.35">
      <c r="A17114" s="2"/>
      <c r="D17114" s="2"/>
      <c r="J17114" s="2"/>
      <c r="N17114" s="2"/>
    </row>
    <row r="17115" spans="1:14" x14ac:dyDescent="0.35">
      <c r="A17115" s="2"/>
      <c r="D17115" s="2"/>
      <c r="J17115" s="2"/>
      <c r="N17115" s="2"/>
    </row>
    <row r="17116" spans="1:14" x14ac:dyDescent="0.35">
      <c r="A17116" s="2"/>
      <c r="D17116" s="2"/>
      <c r="J17116" s="2"/>
      <c r="N17116" s="2"/>
    </row>
    <row r="17117" spans="1:14" x14ac:dyDescent="0.35">
      <c r="A17117" s="2"/>
      <c r="D17117" s="2"/>
      <c r="J17117" s="2"/>
      <c r="N17117" s="2"/>
    </row>
    <row r="17118" spans="1:14" x14ac:dyDescent="0.35">
      <c r="A17118" s="2"/>
      <c r="D17118" s="2"/>
      <c r="G17118" s="2"/>
      <c r="J17118" s="2"/>
      <c r="N17118" s="2"/>
    </row>
    <row r="17119" spans="1:14" x14ac:dyDescent="0.35">
      <c r="A17119" s="2"/>
      <c r="D17119" s="2"/>
      <c r="G17119" s="2"/>
      <c r="J17119" s="2"/>
      <c r="N17119" s="2"/>
    </row>
    <row r="17120" spans="1:14" x14ac:dyDescent="0.35">
      <c r="A17120" s="2"/>
      <c r="D17120" s="2"/>
      <c r="G17120" s="2"/>
      <c r="J17120" s="2"/>
      <c r="N17120" s="2"/>
    </row>
    <row r="17121" spans="1:14" x14ac:dyDescent="0.35">
      <c r="A17121" s="2"/>
      <c r="D17121" s="2"/>
      <c r="G17121" s="2"/>
      <c r="J17121" s="2"/>
      <c r="N17121" s="2"/>
    </row>
    <row r="17122" spans="1:14" x14ac:dyDescent="0.35">
      <c r="A17122" s="2"/>
      <c r="D17122" s="2"/>
      <c r="G17122" s="2"/>
      <c r="J17122" s="2"/>
      <c r="N17122" s="2"/>
    </row>
    <row r="17123" spans="1:14" x14ac:dyDescent="0.35">
      <c r="A17123" s="2"/>
      <c r="D17123" s="2"/>
      <c r="G17123" s="2"/>
      <c r="J17123" s="2"/>
      <c r="N17123" s="2"/>
    </row>
    <row r="17124" spans="1:14" x14ac:dyDescent="0.35">
      <c r="A17124" s="2"/>
      <c r="D17124" s="2"/>
      <c r="G17124" s="2"/>
      <c r="J17124" s="2"/>
      <c r="N17124" s="2"/>
    </row>
    <row r="17125" spans="1:14" x14ac:dyDescent="0.35">
      <c r="A17125" s="2"/>
      <c r="D17125" s="2"/>
      <c r="G17125" s="2"/>
      <c r="J17125" s="2"/>
      <c r="N17125" s="2"/>
    </row>
    <row r="17126" spans="1:14" x14ac:dyDescent="0.35">
      <c r="A17126" s="2"/>
      <c r="D17126" s="2"/>
      <c r="G17126" s="2"/>
      <c r="J17126" s="2"/>
      <c r="N17126" s="2"/>
    </row>
    <row r="17127" spans="1:14" x14ac:dyDescent="0.35">
      <c r="A17127" s="2"/>
      <c r="D17127" s="2"/>
      <c r="G17127" s="2"/>
      <c r="J17127" s="2"/>
      <c r="N17127" s="2"/>
    </row>
    <row r="17128" spans="1:14" x14ac:dyDescent="0.35">
      <c r="A17128" s="2"/>
      <c r="D17128" s="2"/>
      <c r="G17128" s="2"/>
      <c r="J17128" s="2"/>
      <c r="N17128" s="2"/>
    </row>
    <row r="17129" spans="1:14" x14ac:dyDescent="0.35">
      <c r="A17129" s="2"/>
      <c r="D17129" s="2"/>
      <c r="G17129" s="2"/>
      <c r="J17129" s="2"/>
      <c r="N17129" s="2"/>
    </row>
    <row r="17130" spans="1:14" x14ac:dyDescent="0.35">
      <c r="A17130" s="2"/>
      <c r="D17130" s="2"/>
      <c r="G17130" s="2"/>
      <c r="J17130" s="2"/>
      <c r="N17130" s="2"/>
    </row>
    <row r="17131" spans="1:14" x14ac:dyDescent="0.35">
      <c r="A17131" s="2"/>
      <c r="D17131" s="2"/>
      <c r="G17131" s="2"/>
      <c r="J17131" s="2"/>
      <c r="N17131" s="2"/>
    </row>
    <row r="17132" spans="1:14" x14ac:dyDescent="0.35">
      <c r="A17132" s="2"/>
      <c r="D17132" s="2"/>
      <c r="G17132" s="2"/>
      <c r="J17132" s="2"/>
      <c r="N17132" s="2"/>
    </row>
    <row r="17133" spans="1:14" x14ac:dyDescent="0.35">
      <c r="A17133" s="2"/>
      <c r="D17133" s="2"/>
      <c r="J17133" s="2"/>
      <c r="N17133" s="2"/>
    </row>
    <row r="17134" spans="1:14" x14ac:dyDescent="0.35">
      <c r="A17134" s="2"/>
      <c r="D17134" s="2"/>
      <c r="J17134" s="2"/>
      <c r="N17134" s="2"/>
    </row>
    <row r="17135" spans="1:14" x14ac:dyDescent="0.35">
      <c r="A17135" s="2"/>
      <c r="D17135" s="2"/>
      <c r="J17135" s="2"/>
      <c r="N17135" s="2"/>
    </row>
    <row r="17136" spans="1:14" x14ac:dyDescent="0.35">
      <c r="A17136" s="2"/>
      <c r="D17136" s="2"/>
      <c r="G17136" s="2"/>
      <c r="J17136" s="2"/>
      <c r="N17136" s="2"/>
    </row>
    <row r="17137" spans="1:14" x14ac:dyDescent="0.35">
      <c r="A17137" s="2"/>
      <c r="D17137" s="2"/>
      <c r="G17137" s="2"/>
      <c r="J17137" s="2"/>
      <c r="N17137" s="2"/>
    </row>
    <row r="17138" spans="1:14" x14ac:dyDescent="0.35">
      <c r="A17138" s="2"/>
      <c r="D17138" s="2"/>
      <c r="G17138" s="2"/>
      <c r="J17138" s="2"/>
      <c r="N17138" s="2"/>
    </row>
    <row r="17139" spans="1:14" x14ac:dyDescent="0.35">
      <c r="A17139" s="2"/>
      <c r="D17139" s="2"/>
      <c r="G17139" s="2"/>
      <c r="J17139" s="2"/>
      <c r="N17139" s="2"/>
    </row>
    <row r="17140" spans="1:14" x14ac:dyDescent="0.35">
      <c r="A17140" s="2"/>
      <c r="D17140" s="2"/>
      <c r="G17140" s="2"/>
      <c r="J17140" s="2"/>
      <c r="N17140" s="2"/>
    </row>
    <row r="17141" spans="1:14" x14ac:dyDescent="0.35">
      <c r="A17141" s="2"/>
      <c r="D17141" s="2"/>
      <c r="G17141" s="2"/>
      <c r="J17141" s="2"/>
      <c r="N17141" s="2"/>
    </row>
    <row r="17142" spans="1:14" x14ac:dyDescent="0.35">
      <c r="A17142" s="2"/>
      <c r="D17142" s="2"/>
      <c r="G17142" s="2"/>
      <c r="J17142" s="2"/>
      <c r="N17142" s="2"/>
    </row>
    <row r="17143" spans="1:14" x14ac:dyDescent="0.35">
      <c r="A17143" s="2"/>
      <c r="D17143" s="2"/>
      <c r="J17143" s="2"/>
      <c r="N17143" s="2"/>
    </row>
    <row r="17144" spans="1:14" x14ac:dyDescent="0.35">
      <c r="A17144" s="2"/>
      <c r="D17144" s="2"/>
      <c r="J17144" s="2"/>
      <c r="N17144" s="2"/>
    </row>
    <row r="17145" spans="1:14" x14ac:dyDescent="0.35">
      <c r="A17145" s="2"/>
      <c r="D17145" s="2"/>
      <c r="J17145" s="2"/>
      <c r="N17145" s="2"/>
    </row>
    <row r="17146" spans="1:14" x14ac:dyDescent="0.35">
      <c r="A17146" s="2"/>
      <c r="D17146" s="2"/>
      <c r="J17146" s="2"/>
      <c r="N17146" s="2"/>
    </row>
    <row r="17147" spans="1:14" x14ac:dyDescent="0.35">
      <c r="A17147" s="2"/>
      <c r="D17147" s="2"/>
      <c r="J17147" s="2"/>
      <c r="N17147" s="2"/>
    </row>
    <row r="17148" spans="1:14" x14ac:dyDescent="0.35">
      <c r="A17148" s="2"/>
      <c r="D17148" s="2"/>
      <c r="J17148" s="2"/>
      <c r="N17148" s="2"/>
    </row>
    <row r="17149" spans="1:14" x14ac:dyDescent="0.35">
      <c r="A17149" s="2"/>
      <c r="D17149" s="2"/>
      <c r="G17149" s="2"/>
      <c r="J17149" s="2"/>
      <c r="N17149" s="2"/>
    </row>
    <row r="17150" spans="1:14" x14ac:dyDescent="0.35">
      <c r="A17150" s="2"/>
      <c r="D17150" s="2"/>
      <c r="G17150" s="2"/>
      <c r="J17150" s="2"/>
      <c r="N17150" s="2"/>
    </row>
    <row r="17151" spans="1:14" x14ac:dyDescent="0.35">
      <c r="A17151" s="2"/>
      <c r="D17151" s="2"/>
      <c r="G17151" s="2"/>
      <c r="J17151" s="2"/>
      <c r="N17151" s="2"/>
    </row>
    <row r="17152" spans="1:14" x14ac:dyDescent="0.35">
      <c r="A17152" s="2"/>
      <c r="D17152" s="2"/>
      <c r="G17152" s="2"/>
      <c r="J17152" s="2"/>
      <c r="N17152" s="2"/>
    </row>
    <row r="17153" spans="1:14" x14ac:dyDescent="0.35">
      <c r="A17153" s="2"/>
      <c r="D17153" s="2"/>
      <c r="G17153" s="2"/>
      <c r="J17153" s="2"/>
      <c r="N17153" s="2"/>
    </row>
    <row r="17154" spans="1:14" x14ac:dyDescent="0.35">
      <c r="A17154" s="2"/>
      <c r="D17154" s="2"/>
      <c r="G17154" s="2"/>
      <c r="J17154" s="2"/>
      <c r="N17154" s="2"/>
    </row>
    <row r="17155" spans="1:14" x14ac:dyDescent="0.35">
      <c r="A17155" s="2"/>
      <c r="D17155" s="2"/>
      <c r="G17155" s="2"/>
      <c r="J17155" s="2"/>
      <c r="N17155" s="2"/>
    </row>
    <row r="17156" spans="1:14" x14ac:dyDescent="0.35">
      <c r="A17156" s="2"/>
      <c r="D17156" s="2"/>
      <c r="G17156" s="2"/>
      <c r="J17156" s="2"/>
      <c r="N17156" s="2"/>
    </row>
    <row r="17157" spans="1:14" x14ac:dyDescent="0.35">
      <c r="A17157" s="2"/>
      <c r="D17157" s="2"/>
      <c r="G17157" s="2"/>
      <c r="J17157" s="2"/>
      <c r="N17157" s="2"/>
    </row>
    <row r="17158" spans="1:14" x14ac:dyDescent="0.35">
      <c r="A17158" s="2"/>
      <c r="D17158" s="2"/>
      <c r="G17158" s="2"/>
      <c r="J17158" s="2"/>
      <c r="N17158" s="2"/>
    </row>
    <row r="17159" spans="1:14" x14ac:dyDescent="0.35">
      <c r="A17159" s="2"/>
      <c r="D17159" s="2"/>
      <c r="G17159" s="2"/>
      <c r="J17159" s="2"/>
      <c r="N17159" s="2"/>
    </row>
    <row r="17160" spans="1:14" x14ac:dyDescent="0.35">
      <c r="A17160" s="2"/>
      <c r="D17160" s="2"/>
      <c r="G17160" s="2"/>
      <c r="J17160" s="2"/>
      <c r="N17160" s="2"/>
    </row>
    <row r="17161" spans="1:14" x14ac:dyDescent="0.35">
      <c r="A17161" s="2"/>
      <c r="D17161" s="2"/>
      <c r="G17161" s="2"/>
      <c r="J17161" s="2"/>
      <c r="N17161" s="2"/>
    </row>
    <row r="17162" spans="1:14" x14ac:dyDescent="0.35">
      <c r="A17162" s="2"/>
      <c r="D17162" s="2"/>
      <c r="J17162" s="2"/>
      <c r="N17162" s="2"/>
    </row>
    <row r="17163" spans="1:14" x14ac:dyDescent="0.35">
      <c r="A17163" s="2"/>
      <c r="D17163" s="2"/>
      <c r="J17163" s="2"/>
      <c r="N17163" s="2"/>
    </row>
    <row r="17164" spans="1:14" x14ac:dyDescent="0.35">
      <c r="A17164" s="2"/>
      <c r="D17164" s="2"/>
      <c r="J17164" s="2"/>
      <c r="N17164" s="2"/>
    </row>
    <row r="17165" spans="1:14" x14ac:dyDescent="0.35">
      <c r="A17165" s="2"/>
      <c r="D17165" s="2"/>
      <c r="J17165" s="2"/>
      <c r="N17165" s="2"/>
    </row>
    <row r="17166" spans="1:14" x14ac:dyDescent="0.35">
      <c r="A17166" s="2"/>
      <c r="D17166" s="2"/>
      <c r="G17166" s="2"/>
      <c r="J17166" s="2"/>
      <c r="N17166" s="2"/>
    </row>
    <row r="17167" spans="1:14" x14ac:dyDescent="0.35">
      <c r="A17167" s="2"/>
      <c r="D17167" s="2"/>
      <c r="G17167" s="2"/>
      <c r="J17167" s="2"/>
      <c r="N17167" s="2"/>
    </row>
    <row r="17168" spans="1:14" x14ac:dyDescent="0.35">
      <c r="A17168" s="2"/>
      <c r="D17168" s="2"/>
      <c r="G17168" s="2"/>
      <c r="J17168" s="2"/>
      <c r="N17168" s="2"/>
    </row>
    <row r="17169" spans="1:14" x14ac:dyDescent="0.35">
      <c r="A17169" s="2"/>
      <c r="D17169" s="2"/>
      <c r="G17169" s="2"/>
      <c r="J17169" s="2"/>
      <c r="N17169" s="2"/>
    </row>
    <row r="17170" spans="1:14" x14ac:dyDescent="0.35">
      <c r="A17170" s="2"/>
      <c r="D17170" s="2"/>
      <c r="G17170" s="2"/>
      <c r="J17170" s="2"/>
      <c r="N17170" s="2"/>
    </row>
    <row r="17171" spans="1:14" x14ac:dyDescent="0.35">
      <c r="A17171" s="2"/>
      <c r="D17171" s="2"/>
      <c r="G17171" s="2"/>
      <c r="J17171" s="2"/>
      <c r="N17171" s="2"/>
    </row>
    <row r="17172" spans="1:14" x14ac:dyDescent="0.35">
      <c r="A17172" s="2"/>
      <c r="D17172" s="2"/>
      <c r="G17172" s="2"/>
      <c r="J17172" s="2"/>
      <c r="N17172" s="2"/>
    </row>
    <row r="17173" spans="1:14" x14ac:dyDescent="0.35">
      <c r="A17173" s="2"/>
      <c r="D17173" s="2"/>
      <c r="G17173" s="2"/>
      <c r="J17173" s="2"/>
      <c r="N17173" s="2"/>
    </row>
    <row r="17174" spans="1:14" x14ac:dyDescent="0.35">
      <c r="A17174" s="2"/>
      <c r="D17174" s="2"/>
      <c r="J17174" s="2"/>
      <c r="N17174" s="2"/>
    </row>
    <row r="17175" spans="1:14" x14ac:dyDescent="0.35">
      <c r="A17175" s="2"/>
      <c r="D17175" s="2"/>
      <c r="J17175" s="2"/>
      <c r="N17175" s="2"/>
    </row>
    <row r="17176" spans="1:14" x14ac:dyDescent="0.35">
      <c r="A17176" s="2"/>
      <c r="D17176" s="2"/>
      <c r="J17176" s="2"/>
      <c r="N17176" s="2"/>
    </row>
    <row r="17177" spans="1:14" x14ac:dyDescent="0.35">
      <c r="A17177" s="2"/>
      <c r="D17177" s="2"/>
      <c r="J17177" s="2"/>
      <c r="N17177" s="2"/>
    </row>
    <row r="17178" spans="1:14" x14ac:dyDescent="0.35">
      <c r="A17178" s="2"/>
      <c r="D17178" s="2"/>
      <c r="J17178" s="2"/>
      <c r="N17178" s="2"/>
    </row>
    <row r="17179" spans="1:14" x14ac:dyDescent="0.35">
      <c r="A17179" s="2"/>
      <c r="D17179" s="2"/>
      <c r="G17179" s="2"/>
      <c r="J17179" s="2"/>
      <c r="N17179" s="2"/>
    </row>
    <row r="17180" spans="1:14" x14ac:dyDescent="0.35">
      <c r="A17180" s="2"/>
      <c r="D17180" s="2"/>
      <c r="G17180" s="2"/>
      <c r="J17180" s="2"/>
      <c r="N17180" s="2"/>
    </row>
    <row r="17181" spans="1:14" x14ac:dyDescent="0.35">
      <c r="A17181" s="2"/>
      <c r="D17181" s="2"/>
      <c r="J17181" s="2"/>
      <c r="N17181" s="2"/>
    </row>
    <row r="17182" spans="1:14" x14ac:dyDescent="0.35">
      <c r="A17182" s="2"/>
      <c r="D17182" s="2"/>
      <c r="J17182" s="2"/>
      <c r="N17182" s="2"/>
    </row>
    <row r="17183" spans="1:14" x14ac:dyDescent="0.35">
      <c r="A17183" s="2"/>
      <c r="D17183" s="2"/>
      <c r="J17183" s="2"/>
      <c r="N17183" s="2"/>
    </row>
    <row r="17184" spans="1:14" x14ac:dyDescent="0.35">
      <c r="A17184" s="2"/>
      <c r="D17184" s="2"/>
      <c r="J17184" s="2"/>
      <c r="N17184" s="2"/>
    </row>
    <row r="17185" spans="1:14" x14ac:dyDescent="0.35">
      <c r="A17185" s="2"/>
      <c r="D17185" s="2"/>
      <c r="J17185" s="2"/>
      <c r="N17185" s="2"/>
    </row>
    <row r="17186" spans="1:14" x14ac:dyDescent="0.35">
      <c r="A17186" s="2"/>
      <c r="D17186" s="2"/>
      <c r="J17186" s="2"/>
      <c r="N17186" s="2"/>
    </row>
    <row r="17187" spans="1:14" x14ac:dyDescent="0.35">
      <c r="A17187" s="2"/>
      <c r="D17187" s="2"/>
      <c r="G17187" s="2"/>
      <c r="J17187" s="2"/>
      <c r="N17187" s="2"/>
    </row>
    <row r="17188" spans="1:14" x14ac:dyDescent="0.35">
      <c r="A17188" s="2"/>
      <c r="D17188" s="2"/>
      <c r="G17188" s="2"/>
      <c r="J17188" s="2"/>
      <c r="N17188" s="2"/>
    </row>
    <row r="17189" spans="1:14" x14ac:dyDescent="0.35">
      <c r="A17189" s="2"/>
      <c r="D17189" s="2"/>
      <c r="G17189" s="2"/>
      <c r="J17189" s="2"/>
      <c r="N17189" s="2"/>
    </row>
    <row r="17190" spans="1:14" x14ac:dyDescent="0.35">
      <c r="A17190" s="2"/>
      <c r="D17190" s="2"/>
      <c r="G17190" s="2"/>
      <c r="J17190" s="2"/>
      <c r="N17190" s="2"/>
    </row>
    <row r="17191" spans="1:14" x14ac:dyDescent="0.35">
      <c r="A17191" s="2"/>
      <c r="D17191" s="2"/>
      <c r="G17191" s="2"/>
      <c r="J17191" s="2"/>
      <c r="N17191" s="2"/>
    </row>
    <row r="17192" spans="1:14" x14ac:dyDescent="0.35">
      <c r="A17192" s="2"/>
      <c r="D17192" s="2"/>
      <c r="G17192" s="2"/>
      <c r="J17192" s="2"/>
      <c r="N17192" s="2"/>
    </row>
    <row r="17193" spans="1:14" x14ac:dyDescent="0.35">
      <c r="A17193" s="2"/>
      <c r="D17193" s="2"/>
      <c r="G17193" s="2"/>
      <c r="J17193" s="2"/>
      <c r="N17193" s="2"/>
    </row>
    <row r="17194" spans="1:14" x14ac:dyDescent="0.35">
      <c r="A17194" s="2"/>
      <c r="D17194" s="2"/>
      <c r="G17194" s="2"/>
      <c r="J17194" s="2"/>
      <c r="N17194" s="2"/>
    </row>
    <row r="17195" spans="1:14" x14ac:dyDescent="0.35">
      <c r="A17195" s="2"/>
      <c r="D17195" s="2"/>
      <c r="G17195" s="2"/>
      <c r="J17195" s="2"/>
      <c r="N17195" s="2"/>
    </row>
    <row r="17196" spans="1:14" x14ac:dyDescent="0.35">
      <c r="A17196" s="2"/>
      <c r="D17196" s="2"/>
      <c r="G17196" s="2"/>
      <c r="J17196" s="2"/>
      <c r="N17196" s="2"/>
    </row>
    <row r="17197" spans="1:14" x14ac:dyDescent="0.35">
      <c r="A17197" s="2"/>
      <c r="D17197" s="2"/>
      <c r="G17197" s="2"/>
      <c r="J17197" s="2"/>
      <c r="N17197" s="2"/>
    </row>
    <row r="17198" spans="1:14" x14ac:dyDescent="0.35">
      <c r="A17198" s="2"/>
      <c r="D17198" s="2"/>
      <c r="G17198" s="2"/>
      <c r="J17198" s="2"/>
      <c r="N17198" s="2"/>
    </row>
    <row r="17199" spans="1:14" x14ac:dyDescent="0.35">
      <c r="A17199" s="2"/>
      <c r="D17199" s="2"/>
      <c r="G17199" s="2"/>
      <c r="J17199" s="2"/>
      <c r="N17199" s="2"/>
    </row>
    <row r="17200" spans="1:14" x14ac:dyDescent="0.35">
      <c r="A17200" s="2"/>
      <c r="D17200" s="2"/>
      <c r="G17200" s="2"/>
      <c r="J17200" s="2"/>
      <c r="N17200" s="2"/>
    </row>
    <row r="17201" spans="1:14" x14ac:dyDescent="0.35">
      <c r="A17201" s="2"/>
      <c r="D17201" s="2"/>
      <c r="J17201" s="2"/>
      <c r="N17201" s="2"/>
    </row>
    <row r="17202" spans="1:14" x14ac:dyDescent="0.35">
      <c r="A17202" s="2"/>
      <c r="D17202" s="2"/>
      <c r="J17202" s="2"/>
      <c r="N17202" s="2"/>
    </row>
    <row r="17203" spans="1:14" x14ac:dyDescent="0.35">
      <c r="A17203" s="2"/>
      <c r="D17203" s="2"/>
      <c r="J17203" s="2"/>
      <c r="N17203" s="2"/>
    </row>
    <row r="17204" spans="1:14" x14ac:dyDescent="0.35">
      <c r="A17204" s="2"/>
      <c r="D17204" s="2"/>
      <c r="J17204" s="2"/>
      <c r="N17204" s="2"/>
    </row>
    <row r="17205" spans="1:14" x14ac:dyDescent="0.35">
      <c r="A17205" s="2"/>
      <c r="D17205" s="2"/>
      <c r="J17205" s="2"/>
      <c r="N17205" s="2"/>
    </row>
    <row r="17206" spans="1:14" x14ac:dyDescent="0.35">
      <c r="A17206" s="2"/>
      <c r="D17206" s="2"/>
      <c r="J17206" s="2"/>
      <c r="N17206" s="2"/>
    </row>
    <row r="17207" spans="1:14" x14ac:dyDescent="0.35">
      <c r="A17207" s="2"/>
      <c r="D17207" s="2"/>
      <c r="G17207" s="2"/>
      <c r="J17207" s="2"/>
      <c r="N17207" s="2"/>
    </row>
    <row r="17208" spans="1:14" x14ac:dyDescent="0.35">
      <c r="A17208" s="2"/>
      <c r="D17208" s="2"/>
      <c r="G17208" s="2"/>
      <c r="J17208" s="2"/>
      <c r="N17208" s="2"/>
    </row>
    <row r="17209" spans="1:14" x14ac:dyDescent="0.35">
      <c r="A17209" s="2"/>
      <c r="D17209" s="2"/>
      <c r="G17209" s="2"/>
      <c r="J17209" s="2"/>
      <c r="N17209" s="2"/>
    </row>
    <row r="17210" spans="1:14" x14ac:dyDescent="0.35">
      <c r="A17210" s="2"/>
      <c r="D17210" s="2"/>
      <c r="G17210" s="2"/>
      <c r="J17210" s="2"/>
      <c r="N17210" s="2"/>
    </row>
    <row r="17211" spans="1:14" x14ac:dyDescent="0.35">
      <c r="A17211" s="2"/>
      <c r="D17211" s="2"/>
      <c r="G17211" s="2"/>
      <c r="J17211" s="2"/>
      <c r="N17211" s="2"/>
    </row>
    <row r="17212" spans="1:14" x14ac:dyDescent="0.35">
      <c r="A17212" s="2"/>
      <c r="D17212" s="2"/>
      <c r="G17212" s="2"/>
      <c r="J17212" s="2"/>
      <c r="N17212" s="2"/>
    </row>
    <row r="17213" spans="1:14" x14ac:dyDescent="0.35">
      <c r="A17213" s="2"/>
      <c r="D17213" s="2"/>
      <c r="G17213" s="2"/>
      <c r="J17213" s="2"/>
      <c r="N17213" s="2"/>
    </row>
    <row r="17214" spans="1:14" x14ac:dyDescent="0.35">
      <c r="A17214" s="2"/>
      <c r="D17214" s="2"/>
      <c r="G17214" s="2"/>
      <c r="J17214" s="2"/>
      <c r="N17214" s="2"/>
    </row>
    <row r="17215" spans="1:14" x14ac:dyDescent="0.35">
      <c r="A17215" s="2"/>
      <c r="D17215" s="2"/>
      <c r="G17215" s="2"/>
      <c r="J17215" s="2"/>
      <c r="N17215" s="2"/>
    </row>
    <row r="17216" spans="1:14" x14ac:dyDescent="0.35">
      <c r="A17216" s="2"/>
      <c r="D17216" s="2"/>
      <c r="G17216" s="2"/>
      <c r="J17216" s="2"/>
      <c r="N17216" s="2"/>
    </row>
    <row r="17217" spans="1:14" x14ac:dyDescent="0.35">
      <c r="A17217" s="2"/>
      <c r="D17217" s="2"/>
      <c r="G17217" s="2"/>
      <c r="J17217" s="2"/>
      <c r="N17217" s="2"/>
    </row>
    <row r="17218" spans="1:14" x14ac:dyDescent="0.35">
      <c r="A17218" s="2"/>
      <c r="D17218" s="2"/>
      <c r="J17218" s="2"/>
      <c r="N17218" s="2"/>
    </row>
    <row r="17219" spans="1:14" x14ac:dyDescent="0.35">
      <c r="A17219" s="2"/>
      <c r="D17219" s="2"/>
      <c r="J17219" s="2"/>
      <c r="N17219" s="2"/>
    </row>
    <row r="17220" spans="1:14" x14ac:dyDescent="0.35">
      <c r="A17220" s="2"/>
      <c r="D17220" s="2"/>
      <c r="J17220" s="2"/>
      <c r="N17220" s="2"/>
    </row>
    <row r="17221" spans="1:14" x14ac:dyDescent="0.35">
      <c r="A17221" s="2"/>
      <c r="D17221" s="2"/>
      <c r="J17221" s="2"/>
      <c r="N17221" s="2"/>
    </row>
    <row r="17222" spans="1:14" x14ac:dyDescent="0.35">
      <c r="A17222" s="2"/>
      <c r="D17222" s="2"/>
      <c r="J17222" s="2"/>
      <c r="N17222" s="2"/>
    </row>
    <row r="17223" spans="1:14" x14ac:dyDescent="0.35">
      <c r="A17223" s="2"/>
      <c r="D17223" s="2"/>
      <c r="J17223" s="2"/>
      <c r="N17223" s="2"/>
    </row>
    <row r="17224" spans="1:14" x14ac:dyDescent="0.35">
      <c r="A17224" s="2"/>
      <c r="D17224" s="2"/>
      <c r="G17224" s="2"/>
      <c r="J17224" s="2"/>
      <c r="N17224" s="2"/>
    </row>
    <row r="17225" spans="1:14" x14ac:dyDescent="0.35">
      <c r="A17225" s="2"/>
      <c r="D17225" s="2"/>
      <c r="G17225" s="2"/>
      <c r="J17225" s="2"/>
      <c r="N17225" s="2"/>
    </row>
    <row r="17226" spans="1:14" x14ac:dyDescent="0.35">
      <c r="A17226" s="2"/>
      <c r="D17226" s="2"/>
      <c r="G17226" s="2"/>
      <c r="J17226" s="2"/>
      <c r="N17226" s="2"/>
    </row>
    <row r="17227" spans="1:14" x14ac:dyDescent="0.35">
      <c r="A17227" s="2"/>
      <c r="D17227" s="2"/>
      <c r="G17227" s="2"/>
      <c r="J17227" s="2"/>
      <c r="N17227" s="2"/>
    </row>
    <row r="17228" spans="1:14" x14ac:dyDescent="0.35">
      <c r="A17228" s="2"/>
      <c r="D17228" s="2"/>
      <c r="G17228" s="2"/>
      <c r="J17228" s="2"/>
      <c r="N17228" s="2"/>
    </row>
    <row r="17229" spans="1:14" x14ac:dyDescent="0.35">
      <c r="A17229" s="2"/>
      <c r="D17229" s="2"/>
      <c r="G17229" s="2"/>
      <c r="J17229" s="2"/>
      <c r="N17229" s="2"/>
    </row>
    <row r="17230" spans="1:14" x14ac:dyDescent="0.35">
      <c r="A17230" s="2"/>
      <c r="D17230" s="2"/>
      <c r="G17230" s="2"/>
      <c r="J17230" s="2"/>
      <c r="N17230" s="2"/>
    </row>
    <row r="17231" spans="1:14" x14ac:dyDescent="0.35">
      <c r="A17231" s="2"/>
      <c r="D17231" s="2"/>
      <c r="G17231" s="2"/>
      <c r="J17231" s="2"/>
      <c r="N17231" s="2"/>
    </row>
    <row r="17232" spans="1:14" x14ac:dyDescent="0.35">
      <c r="A17232" s="2"/>
      <c r="D17232" s="2"/>
      <c r="G17232" s="2"/>
      <c r="J17232" s="2"/>
      <c r="N17232" s="2"/>
    </row>
    <row r="17233" spans="1:14" x14ac:dyDescent="0.35">
      <c r="A17233" s="2"/>
      <c r="D17233" s="2"/>
      <c r="J17233" s="2"/>
      <c r="N17233" s="2"/>
    </row>
    <row r="17234" spans="1:14" x14ac:dyDescent="0.35">
      <c r="A17234" s="2"/>
      <c r="D17234" s="2"/>
      <c r="J17234" s="2"/>
      <c r="N17234" s="2"/>
    </row>
    <row r="17235" spans="1:14" x14ac:dyDescent="0.35">
      <c r="A17235" s="2"/>
      <c r="D17235" s="2"/>
      <c r="J17235" s="2"/>
      <c r="N17235" s="2"/>
    </row>
    <row r="17236" spans="1:14" x14ac:dyDescent="0.35">
      <c r="A17236" s="2"/>
      <c r="D17236" s="2"/>
      <c r="J17236" s="2"/>
      <c r="N17236" s="2"/>
    </row>
    <row r="17237" spans="1:14" x14ac:dyDescent="0.35">
      <c r="A17237" s="2"/>
      <c r="D17237" s="2"/>
      <c r="J17237" s="2"/>
      <c r="N17237" s="2"/>
    </row>
    <row r="17238" spans="1:14" x14ac:dyDescent="0.35">
      <c r="A17238" s="2"/>
      <c r="D17238" s="2"/>
      <c r="J17238" s="2"/>
      <c r="N17238" s="2"/>
    </row>
    <row r="17239" spans="1:14" x14ac:dyDescent="0.35">
      <c r="A17239" s="2"/>
      <c r="D17239" s="2"/>
      <c r="G17239" s="2"/>
      <c r="J17239" s="2"/>
      <c r="N17239" s="2"/>
    </row>
    <row r="17240" spans="1:14" x14ac:dyDescent="0.35">
      <c r="A17240" s="2"/>
      <c r="D17240" s="2"/>
      <c r="G17240" s="2"/>
      <c r="J17240" s="2"/>
      <c r="N17240" s="2"/>
    </row>
    <row r="17241" spans="1:14" x14ac:dyDescent="0.35">
      <c r="A17241" s="2"/>
      <c r="D17241" s="2"/>
      <c r="G17241" s="2"/>
      <c r="J17241" s="2"/>
      <c r="N17241" s="2"/>
    </row>
    <row r="17242" spans="1:14" x14ac:dyDescent="0.35">
      <c r="A17242" s="2"/>
      <c r="D17242" s="2"/>
      <c r="G17242" s="2"/>
      <c r="J17242" s="2"/>
      <c r="N17242" s="2"/>
    </row>
    <row r="17243" spans="1:14" x14ac:dyDescent="0.35">
      <c r="A17243" s="2"/>
      <c r="D17243" s="2"/>
      <c r="G17243" s="2"/>
      <c r="J17243" s="2"/>
      <c r="N17243" s="2"/>
    </row>
    <row r="17244" spans="1:14" x14ac:dyDescent="0.35">
      <c r="A17244" s="2"/>
      <c r="D17244" s="2"/>
      <c r="G17244" s="2"/>
      <c r="J17244" s="2"/>
      <c r="N17244" s="2"/>
    </row>
    <row r="17245" spans="1:14" x14ac:dyDescent="0.35">
      <c r="A17245" s="2"/>
      <c r="D17245" s="2"/>
      <c r="G17245" s="2"/>
      <c r="J17245" s="2"/>
      <c r="N17245" s="2"/>
    </row>
    <row r="17246" spans="1:14" x14ac:dyDescent="0.35">
      <c r="A17246" s="2"/>
      <c r="D17246" s="2"/>
      <c r="G17246" s="2"/>
      <c r="J17246" s="2"/>
      <c r="N17246" s="2"/>
    </row>
    <row r="17247" spans="1:14" x14ac:dyDescent="0.35">
      <c r="A17247" s="2"/>
      <c r="D17247" s="2"/>
      <c r="G17247" s="2"/>
      <c r="J17247" s="2"/>
      <c r="N17247" s="2"/>
    </row>
    <row r="17248" spans="1:14" x14ac:dyDescent="0.35">
      <c r="A17248" s="2"/>
      <c r="D17248" s="2"/>
      <c r="G17248" s="2"/>
      <c r="J17248" s="2"/>
      <c r="N17248" s="2"/>
    </row>
    <row r="17249" spans="1:14" x14ac:dyDescent="0.35">
      <c r="A17249" s="2"/>
      <c r="D17249" s="2"/>
      <c r="G17249" s="2"/>
      <c r="J17249" s="2"/>
      <c r="N17249" s="2"/>
    </row>
    <row r="17250" spans="1:14" x14ac:dyDescent="0.35">
      <c r="A17250" s="2"/>
      <c r="D17250" s="2"/>
      <c r="G17250" s="2"/>
      <c r="J17250" s="2"/>
      <c r="N17250" s="2"/>
    </row>
    <row r="17251" spans="1:14" x14ac:dyDescent="0.35">
      <c r="A17251" s="2"/>
      <c r="D17251" s="2"/>
      <c r="G17251" s="2"/>
      <c r="J17251" s="2"/>
      <c r="N17251" s="2"/>
    </row>
    <row r="17252" spans="1:14" x14ac:dyDescent="0.35">
      <c r="A17252" s="2"/>
      <c r="D17252" s="2"/>
      <c r="G17252" s="2"/>
      <c r="J17252" s="2"/>
      <c r="N17252" s="2"/>
    </row>
    <row r="17253" spans="1:14" x14ac:dyDescent="0.35">
      <c r="A17253" s="2"/>
      <c r="D17253" s="2"/>
      <c r="G17253" s="2"/>
      <c r="J17253" s="2"/>
      <c r="N17253" s="2"/>
    </row>
    <row r="17254" spans="1:14" x14ac:dyDescent="0.35">
      <c r="A17254" s="2"/>
      <c r="D17254" s="2"/>
      <c r="J17254" s="2"/>
      <c r="N17254" s="2"/>
    </row>
    <row r="17255" spans="1:14" x14ac:dyDescent="0.35">
      <c r="A17255" s="2"/>
      <c r="D17255" s="2"/>
      <c r="J17255" s="2"/>
      <c r="N17255" s="2"/>
    </row>
    <row r="17256" spans="1:14" x14ac:dyDescent="0.35">
      <c r="A17256" s="2"/>
      <c r="D17256" s="2"/>
      <c r="J17256" s="2"/>
      <c r="N17256" s="2"/>
    </row>
    <row r="17257" spans="1:14" x14ac:dyDescent="0.35">
      <c r="A17257" s="2"/>
      <c r="D17257" s="2"/>
      <c r="J17257" s="2"/>
      <c r="N17257" s="2"/>
    </row>
    <row r="17258" spans="1:14" x14ac:dyDescent="0.35">
      <c r="A17258" s="2"/>
      <c r="D17258" s="2"/>
      <c r="J17258" s="2"/>
      <c r="N17258" s="2"/>
    </row>
    <row r="17259" spans="1:14" x14ac:dyDescent="0.35">
      <c r="A17259" s="2"/>
      <c r="D17259" s="2"/>
      <c r="J17259" s="2"/>
      <c r="N17259" s="2"/>
    </row>
    <row r="17260" spans="1:14" x14ac:dyDescent="0.35">
      <c r="A17260" s="2"/>
      <c r="D17260" s="2"/>
      <c r="G17260" s="2"/>
      <c r="J17260" s="2"/>
      <c r="N17260" s="2"/>
    </row>
    <row r="17261" spans="1:14" x14ac:dyDescent="0.35">
      <c r="A17261" s="2"/>
      <c r="D17261" s="2"/>
      <c r="G17261" s="2"/>
      <c r="J17261" s="2"/>
      <c r="N17261" s="2"/>
    </row>
    <row r="17262" spans="1:14" x14ac:dyDescent="0.35">
      <c r="A17262" s="2"/>
      <c r="D17262" s="2"/>
      <c r="G17262" s="2"/>
      <c r="J17262" s="2"/>
      <c r="N17262" s="2"/>
    </row>
    <row r="17263" spans="1:14" x14ac:dyDescent="0.35">
      <c r="A17263" s="2"/>
      <c r="D17263" s="2"/>
      <c r="G17263" s="2"/>
      <c r="J17263" s="2"/>
      <c r="N17263" s="2"/>
    </row>
    <row r="17264" spans="1:14" x14ac:dyDescent="0.35">
      <c r="A17264" s="2"/>
      <c r="D17264" s="2"/>
      <c r="G17264" s="2"/>
      <c r="J17264" s="2"/>
      <c r="N17264" s="2"/>
    </row>
    <row r="17265" spans="1:14" x14ac:dyDescent="0.35">
      <c r="A17265" s="2"/>
      <c r="D17265" s="2"/>
      <c r="G17265" s="2"/>
      <c r="J17265" s="2"/>
      <c r="N17265" s="2"/>
    </row>
    <row r="17266" spans="1:14" x14ac:dyDescent="0.35">
      <c r="A17266" s="2"/>
      <c r="D17266" s="2"/>
      <c r="G17266" s="2"/>
      <c r="J17266" s="2"/>
      <c r="N17266" s="2"/>
    </row>
    <row r="17267" spans="1:14" x14ac:dyDescent="0.35">
      <c r="A17267" s="2"/>
      <c r="D17267" s="2"/>
      <c r="G17267" s="2"/>
      <c r="J17267" s="2"/>
      <c r="N17267" s="2"/>
    </row>
    <row r="17268" spans="1:14" x14ac:dyDescent="0.35">
      <c r="A17268" s="2"/>
      <c r="D17268" s="2"/>
      <c r="G17268" s="2"/>
      <c r="J17268" s="2"/>
      <c r="N17268" s="2"/>
    </row>
    <row r="17269" spans="1:14" x14ac:dyDescent="0.35">
      <c r="A17269" s="2"/>
      <c r="D17269" s="2"/>
      <c r="G17269" s="2"/>
      <c r="J17269" s="2"/>
      <c r="N17269" s="2"/>
    </row>
    <row r="17270" spans="1:14" x14ac:dyDescent="0.35">
      <c r="A17270" s="2"/>
      <c r="D17270" s="2"/>
      <c r="G17270" s="2"/>
      <c r="J17270" s="2"/>
      <c r="N17270" s="2"/>
    </row>
    <row r="17271" spans="1:14" x14ac:dyDescent="0.35">
      <c r="A17271" s="2"/>
      <c r="D17271" s="2"/>
      <c r="G17271" s="2"/>
      <c r="J17271" s="2"/>
      <c r="N17271" s="2"/>
    </row>
    <row r="17272" spans="1:14" x14ac:dyDescent="0.35">
      <c r="A17272" s="2"/>
      <c r="D17272" s="2"/>
      <c r="G17272" s="2"/>
      <c r="J17272" s="2"/>
      <c r="N17272" s="2"/>
    </row>
    <row r="17273" spans="1:14" x14ac:dyDescent="0.35">
      <c r="A17273" s="2"/>
      <c r="D17273" s="2"/>
      <c r="G17273" s="2"/>
      <c r="J17273" s="2"/>
      <c r="N17273" s="2"/>
    </row>
    <row r="17274" spans="1:14" x14ac:dyDescent="0.35">
      <c r="A17274" s="2"/>
      <c r="D17274" s="2"/>
      <c r="G17274" s="2"/>
      <c r="J17274" s="2"/>
      <c r="N17274" s="2"/>
    </row>
    <row r="17275" spans="1:14" x14ac:dyDescent="0.35">
      <c r="A17275" s="2"/>
      <c r="D17275" s="2"/>
      <c r="J17275" s="2"/>
      <c r="N17275" s="2"/>
    </row>
    <row r="17276" spans="1:14" x14ac:dyDescent="0.35">
      <c r="A17276" s="2"/>
      <c r="D17276" s="2"/>
      <c r="J17276" s="2"/>
      <c r="N17276" s="2"/>
    </row>
    <row r="17277" spans="1:14" x14ac:dyDescent="0.35">
      <c r="A17277" s="2"/>
      <c r="D17277" s="2"/>
      <c r="J17277" s="2"/>
      <c r="N17277" s="2"/>
    </row>
    <row r="17278" spans="1:14" x14ac:dyDescent="0.35">
      <c r="A17278" s="2"/>
      <c r="D17278" s="2"/>
      <c r="J17278" s="2"/>
      <c r="N17278" s="2"/>
    </row>
    <row r="17279" spans="1:14" x14ac:dyDescent="0.35">
      <c r="A17279" s="2"/>
      <c r="D17279" s="2"/>
      <c r="J17279" s="2"/>
      <c r="N17279" s="2"/>
    </row>
    <row r="17280" spans="1:14" x14ac:dyDescent="0.35">
      <c r="A17280" s="2"/>
      <c r="D17280" s="2"/>
      <c r="J17280" s="2"/>
      <c r="N17280" s="2"/>
    </row>
    <row r="17281" spans="1:14" x14ac:dyDescent="0.35">
      <c r="A17281" s="2"/>
      <c r="D17281" s="2"/>
      <c r="G17281" s="2"/>
      <c r="J17281" s="2"/>
      <c r="N17281" s="2"/>
    </row>
    <row r="17282" spans="1:14" x14ac:dyDescent="0.35">
      <c r="A17282" s="2"/>
      <c r="D17282" s="2"/>
      <c r="G17282" s="2"/>
      <c r="J17282" s="2"/>
      <c r="N17282" s="2"/>
    </row>
    <row r="17283" spans="1:14" x14ac:dyDescent="0.35">
      <c r="A17283" s="2"/>
      <c r="D17283" s="2"/>
      <c r="G17283" s="2"/>
      <c r="J17283" s="2"/>
      <c r="N17283" s="2"/>
    </row>
    <row r="17284" spans="1:14" x14ac:dyDescent="0.35">
      <c r="A17284" s="2"/>
      <c r="D17284" s="2"/>
      <c r="G17284" s="2"/>
      <c r="J17284" s="2"/>
      <c r="N17284" s="2"/>
    </row>
    <row r="17285" spans="1:14" x14ac:dyDescent="0.35">
      <c r="A17285" s="2"/>
      <c r="D17285" s="2"/>
      <c r="G17285" s="2"/>
      <c r="J17285" s="2"/>
      <c r="N17285" s="2"/>
    </row>
    <row r="17286" spans="1:14" x14ac:dyDescent="0.35">
      <c r="A17286" s="2"/>
      <c r="D17286" s="2"/>
      <c r="G17286" s="2"/>
      <c r="J17286" s="2"/>
      <c r="N17286" s="2"/>
    </row>
    <row r="17287" spans="1:14" x14ac:dyDescent="0.35">
      <c r="A17287" s="2"/>
      <c r="D17287" s="2"/>
      <c r="G17287" s="2"/>
      <c r="J17287" s="2"/>
      <c r="N17287" s="2"/>
    </row>
    <row r="17288" spans="1:14" x14ac:dyDescent="0.35">
      <c r="A17288" s="2"/>
      <c r="D17288" s="2"/>
      <c r="G17288" s="2"/>
      <c r="J17288" s="2"/>
      <c r="N17288" s="2"/>
    </row>
    <row r="17289" spans="1:14" x14ac:dyDescent="0.35">
      <c r="A17289" s="2"/>
      <c r="D17289" s="2"/>
      <c r="G17289" s="2"/>
      <c r="J17289" s="2"/>
      <c r="N17289" s="2"/>
    </row>
    <row r="17290" spans="1:14" x14ac:dyDescent="0.35">
      <c r="A17290" s="2"/>
      <c r="D17290" s="2"/>
      <c r="G17290" s="2"/>
      <c r="J17290" s="2"/>
      <c r="N17290" s="2"/>
    </row>
    <row r="17291" spans="1:14" x14ac:dyDescent="0.35">
      <c r="A17291" s="2"/>
      <c r="D17291" s="2"/>
      <c r="G17291" s="2"/>
      <c r="J17291" s="2"/>
      <c r="N17291" s="2"/>
    </row>
    <row r="17292" spans="1:14" x14ac:dyDescent="0.35">
      <c r="A17292" s="2"/>
      <c r="D17292" s="2"/>
      <c r="G17292" s="2"/>
      <c r="J17292" s="2"/>
      <c r="N17292" s="2"/>
    </row>
    <row r="17293" spans="1:14" x14ac:dyDescent="0.35">
      <c r="A17293" s="2"/>
      <c r="D17293" s="2"/>
      <c r="G17293" s="2"/>
      <c r="J17293" s="2"/>
      <c r="N17293" s="2"/>
    </row>
    <row r="17294" spans="1:14" x14ac:dyDescent="0.35">
      <c r="A17294" s="2"/>
      <c r="D17294" s="2"/>
      <c r="G17294" s="2"/>
      <c r="J17294" s="2"/>
      <c r="N17294" s="2"/>
    </row>
    <row r="17295" spans="1:14" x14ac:dyDescent="0.35">
      <c r="A17295" s="2"/>
      <c r="D17295" s="2"/>
      <c r="J17295" s="2"/>
      <c r="N17295" s="2"/>
    </row>
    <row r="17296" spans="1:14" x14ac:dyDescent="0.35">
      <c r="A17296" s="2"/>
      <c r="D17296" s="2"/>
      <c r="J17296" s="2"/>
      <c r="N17296" s="2"/>
    </row>
    <row r="17297" spans="1:14" x14ac:dyDescent="0.35">
      <c r="A17297" s="2"/>
      <c r="D17297" s="2"/>
      <c r="J17297" s="2"/>
      <c r="N17297" s="2"/>
    </row>
    <row r="17298" spans="1:14" x14ac:dyDescent="0.35">
      <c r="A17298" s="2"/>
      <c r="D17298" s="2"/>
      <c r="J17298" s="2"/>
      <c r="N17298" s="2"/>
    </row>
    <row r="17299" spans="1:14" x14ac:dyDescent="0.35">
      <c r="A17299" s="2"/>
      <c r="D17299" s="2"/>
      <c r="J17299" s="2"/>
      <c r="N17299" s="2"/>
    </row>
    <row r="17300" spans="1:14" x14ac:dyDescent="0.35">
      <c r="A17300" s="2"/>
      <c r="D17300" s="2"/>
      <c r="J17300" s="2"/>
      <c r="N17300" s="2"/>
    </row>
    <row r="17301" spans="1:14" x14ac:dyDescent="0.35">
      <c r="A17301" s="2"/>
      <c r="D17301" s="2"/>
      <c r="G17301" s="2"/>
      <c r="J17301" s="2"/>
      <c r="N17301" s="2"/>
    </row>
    <row r="17302" spans="1:14" x14ac:dyDescent="0.35">
      <c r="A17302" s="2"/>
      <c r="D17302" s="2"/>
      <c r="G17302" s="2"/>
      <c r="J17302" s="2"/>
      <c r="N17302" s="2"/>
    </row>
    <row r="17303" spans="1:14" x14ac:dyDescent="0.35">
      <c r="A17303" s="2"/>
      <c r="D17303" s="2"/>
      <c r="G17303" s="2"/>
      <c r="J17303" s="2"/>
      <c r="N17303" s="2"/>
    </row>
    <row r="17304" spans="1:14" x14ac:dyDescent="0.35">
      <c r="A17304" s="2"/>
      <c r="D17304" s="2"/>
      <c r="G17304" s="2"/>
      <c r="J17304" s="2"/>
      <c r="N17304" s="2"/>
    </row>
    <row r="17305" spans="1:14" x14ac:dyDescent="0.35">
      <c r="A17305" s="2"/>
      <c r="D17305" s="2"/>
      <c r="G17305" s="2"/>
      <c r="J17305" s="2"/>
      <c r="N17305" s="2"/>
    </row>
    <row r="17306" spans="1:14" x14ac:dyDescent="0.35">
      <c r="A17306" s="2"/>
      <c r="D17306" s="2"/>
      <c r="G17306" s="2"/>
      <c r="J17306" s="2"/>
      <c r="N17306" s="2"/>
    </row>
    <row r="17307" spans="1:14" x14ac:dyDescent="0.35">
      <c r="A17307" s="2"/>
      <c r="D17307" s="2"/>
      <c r="G17307" s="2"/>
      <c r="J17307" s="2"/>
      <c r="N17307" s="2"/>
    </row>
    <row r="17308" spans="1:14" x14ac:dyDescent="0.35">
      <c r="A17308" s="2"/>
      <c r="D17308" s="2"/>
      <c r="G17308" s="2"/>
      <c r="J17308" s="2"/>
      <c r="N17308" s="2"/>
    </row>
    <row r="17309" spans="1:14" x14ac:dyDescent="0.35">
      <c r="A17309" s="2"/>
      <c r="D17309" s="2"/>
      <c r="G17309" s="2"/>
      <c r="J17309" s="2"/>
      <c r="N17309" s="2"/>
    </row>
    <row r="17310" spans="1:14" x14ac:dyDescent="0.35">
      <c r="A17310" s="2"/>
      <c r="D17310" s="2"/>
      <c r="G17310" s="2"/>
      <c r="J17310" s="2"/>
      <c r="N17310" s="2"/>
    </row>
    <row r="17311" spans="1:14" x14ac:dyDescent="0.35">
      <c r="A17311" s="2"/>
      <c r="D17311" s="2"/>
      <c r="G17311" s="2"/>
      <c r="J17311" s="2"/>
      <c r="N17311" s="2"/>
    </row>
    <row r="17312" spans="1:14" x14ac:dyDescent="0.35">
      <c r="A17312" s="2"/>
      <c r="D17312" s="2"/>
      <c r="G17312" s="2"/>
      <c r="J17312" s="2"/>
      <c r="N17312" s="2"/>
    </row>
    <row r="17313" spans="1:14" x14ac:dyDescent="0.35">
      <c r="A17313" s="2"/>
      <c r="D17313" s="2"/>
      <c r="G17313" s="2"/>
      <c r="J17313" s="2"/>
      <c r="N17313" s="2"/>
    </row>
    <row r="17314" spans="1:14" x14ac:dyDescent="0.35">
      <c r="A17314" s="2"/>
      <c r="D17314" s="2"/>
      <c r="J17314" s="2"/>
      <c r="N17314" s="2"/>
    </row>
    <row r="17315" spans="1:14" x14ac:dyDescent="0.35">
      <c r="A17315" s="2"/>
      <c r="D17315" s="2"/>
      <c r="J17315" s="2"/>
      <c r="N17315" s="2"/>
    </row>
    <row r="17316" spans="1:14" x14ac:dyDescent="0.35">
      <c r="A17316" s="2"/>
      <c r="D17316" s="2"/>
      <c r="J17316" s="2"/>
      <c r="N17316" s="2"/>
    </row>
    <row r="17317" spans="1:14" x14ac:dyDescent="0.35">
      <c r="A17317" s="2"/>
      <c r="D17317" s="2"/>
      <c r="J17317" s="2"/>
      <c r="N17317" s="2"/>
    </row>
    <row r="17318" spans="1:14" x14ac:dyDescent="0.35">
      <c r="A17318" s="2"/>
      <c r="D17318" s="2"/>
      <c r="J17318" s="2"/>
      <c r="N17318" s="2"/>
    </row>
    <row r="17319" spans="1:14" x14ac:dyDescent="0.35">
      <c r="A17319" s="2"/>
      <c r="D17319" s="2"/>
      <c r="J17319" s="2"/>
      <c r="N17319" s="2"/>
    </row>
    <row r="17320" spans="1:14" x14ac:dyDescent="0.35">
      <c r="A17320" s="2"/>
      <c r="D17320" s="2"/>
      <c r="G17320" s="2"/>
      <c r="J17320" s="2"/>
      <c r="N17320" s="2"/>
    </row>
    <row r="17321" spans="1:14" x14ac:dyDescent="0.35">
      <c r="A17321" s="2"/>
      <c r="D17321" s="2"/>
      <c r="G17321" s="2"/>
      <c r="J17321" s="2"/>
      <c r="N17321" s="2"/>
    </row>
    <row r="17322" spans="1:14" x14ac:dyDescent="0.35">
      <c r="A17322" s="2"/>
      <c r="D17322" s="2"/>
      <c r="G17322" s="2"/>
      <c r="J17322" s="2"/>
      <c r="N17322" s="2"/>
    </row>
    <row r="17323" spans="1:14" x14ac:dyDescent="0.35">
      <c r="A17323" s="2"/>
      <c r="D17323" s="2"/>
      <c r="G17323" s="2"/>
      <c r="J17323" s="2"/>
      <c r="N17323" s="2"/>
    </row>
    <row r="17324" spans="1:14" x14ac:dyDescent="0.35">
      <c r="A17324" s="2"/>
      <c r="D17324" s="2"/>
      <c r="G17324" s="2"/>
      <c r="J17324" s="2"/>
      <c r="N17324" s="2"/>
    </row>
    <row r="17325" spans="1:14" x14ac:dyDescent="0.35">
      <c r="A17325" s="2"/>
      <c r="D17325" s="2"/>
      <c r="G17325" s="2"/>
      <c r="J17325" s="2"/>
      <c r="N17325" s="2"/>
    </row>
    <row r="17326" spans="1:14" x14ac:dyDescent="0.35">
      <c r="A17326" s="2"/>
      <c r="D17326" s="2"/>
      <c r="G17326" s="2"/>
      <c r="J17326" s="2"/>
      <c r="N17326" s="2"/>
    </row>
    <row r="17327" spans="1:14" x14ac:dyDescent="0.35">
      <c r="A17327" s="2"/>
      <c r="D17327" s="2"/>
      <c r="G17327" s="2"/>
      <c r="J17327" s="2"/>
      <c r="N17327" s="2"/>
    </row>
    <row r="17328" spans="1:14" x14ac:dyDescent="0.35">
      <c r="A17328" s="2"/>
      <c r="D17328" s="2"/>
      <c r="G17328" s="2"/>
      <c r="J17328" s="2"/>
      <c r="N17328" s="2"/>
    </row>
    <row r="17329" spans="1:14" x14ac:dyDescent="0.35">
      <c r="A17329" s="2"/>
      <c r="D17329" s="2"/>
      <c r="G17329" s="2"/>
      <c r="J17329" s="2"/>
      <c r="N17329" s="2"/>
    </row>
    <row r="17330" spans="1:14" x14ac:dyDescent="0.35">
      <c r="A17330" s="2"/>
      <c r="D17330" s="2"/>
      <c r="G17330" s="2"/>
      <c r="J17330" s="2"/>
      <c r="N17330" s="2"/>
    </row>
    <row r="17331" spans="1:14" x14ac:dyDescent="0.35">
      <c r="A17331" s="2"/>
      <c r="D17331" s="2"/>
      <c r="G17331" s="2"/>
      <c r="J17331" s="2"/>
      <c r="N17331" s="2"/>
    </row>
    <row r="17332" spans="1:14" x14ac:dyDescent="0.35">
      <c r="A17332" s="2"/>
      <c r="D17332" s="2"/>
      <c r="G17332" s="2"/>
      <c r="J17332" s="2"/>
      <c r="N17332" s="2"/>
    </row>
    <row r="17333" spans="1:14" x14ac:dyDescent="0.35">
      <c r="A17333" s="2"/>
      <c r="D17333" s="2"/>
      <c r="G17333" s="2"/>
      <c r="J17333" s="2"/>
      <c r="N17333" s="2"/>
    </row>
    <row r="17334" spans="1:14" x14ac:dyDescent="0.35">
      <c r="A17334" s="2"/>
      <c r="D17334" s="2"/>
      <c r="G17334" s="2"/>
      <c r="J17334" s="2"/>
      <c r="N17334" s="2"/>
    </row>
    <row r="17335" spans="1:14" x14ac:dyDescent="0.35">
      <c r="A17335" s="2"/>
      <c r="D17335" s="2"/>
      <c r="J17335" s="2"/>
      <c r="N17335" s="2"/>
    </row>
    <row r="17336" spans="1:14" x14ac:dyDescent="0.35">
      <c r="A17336" s="2"/>
      <c r="D17336" s="2"/>
      <c r="J17336" s="2"/>
      <c r="N17336" s="2"/>
    </row>
    <row r="17337" spans="1:14" x14ac:dyDescent="0.35">
      <c r="A17337" s="2"/>
      <c r="D17337" s="2"/>
      <c r="J17337" s="2"/>
      <c r="N17337" s="2"/>
    </row>
    <row r="17338" spans="1:14" x14ac:dyDescent="0.35">
      <c r="A17338" s="2"/>
      <c r="D17338" s="2"/>
      <c r="J17338" s="2"/>
      <c r="N17338" s="2"/>
    </row>
    <row r="17339" spans="1:14" x14ac:dyDescent="0.35">
      <c r="A17339" s="2"/>
      <c r="D17339" s="2"/>
      <c r="J17339" s="2"/>
      <c r="N17339" s="2"/>
    </row>
    <row r="17340" spans="1:14" x14ac:dyDescent="0.35">
      <c r="A17340" s="2"/>
      <c r="D17340" s="2"/>
      <c r="J17340" s="2"/>
      <c r="N17340" s="2"/>
    </row>
    <row r="17341" spans="1:14" x14ac:dyDescent="0.35">
      <c r="A17341" s="2"/>
      <c r="D17341" s="2"/>
      <c r="G17341" s="2"/>
      <c r="J17341" s="2"/>
      <c r="N17341" s="2"/>
    </row>
    <row r="17342" spans="1:14" x14ac:dyDescent="0.35">
      <c r="A17342" s="2"/>
      <c r="D17342" s="2"/>
      <c r="G17342" s="2"/>
      <c r="J17342" s="2"/>
      <c r="N17342" s="2"/>
    </row>
    <row r="17343" spans="1:14" x14ac:dyDescent="0.35">
      <c r="A17343" s="2"/>
      <c r="D17343" s="2"/>
      <c r="G17343" s="2"/>
      <c r="J17343" s="2"/>
      <c r="N17343" s="2"/>
    </row>
    <row r="17344" spans="1:14" x14ac:dyDescent="0.35">
      <c r="A17344" s="2"/>
      <c r="D17344" s="2"/>
      <c r="G17344" s="2"/>
      <c r="J17344" s="2"/>
      <c r="N17344" s="2"/>
    </row>
    <row r="17345" spans="1:14" x14ac:dyDescent="0.35">
      <c r="A17345" s="2"/>
      <c r="D17345" s="2"/>
      <c r="G17345" s="2"/>
      <c r="J17345" s="2"/>
      <c r="N17345" s="2"/>
    </row>
    <row r="17346" spans="1:14" x14ac:dyDescent="0.35">
      <c r="A17346" s="2"/>
      <c r="D17346" s="2"/>
      <c r="G17346" s="2"/>
      <c r="J17346" s="2"/>
      <c r="N17346" s="2"/>
    </row>
    <row r="17347" spans="1:14" x14ac:dyDescent="0.35">
      <c r="A17347" s="2"/>
      <c r="D17347" s="2"/>
      <c r="G17347" s="2"/>
      <c r="J17347" s="2"/>
      <c r="N17347" s="2"/>
    </row>
    <row r="17348" spans="1:14" x14ac:dyDescent="0.35">
      <c r="A17348" s="2"/>
      <c r="D17348" s="2"/>
      <c r="G17348" s="2"/>
      <c r="J17348" s="2"/>
      <c r="N17348" s="2"/>
    </row>
    <row r="17349" spans="1:14" x14ac:dyDescent="0.35">
      <c r="A17349" s="2"/>
      <c r="D17349" s="2"/>
      <c r="G17349" s="2"/>
      <c r="J17349" s="2"/>
      <c r="N17349" s="2"/>
    </row>
    <row r="17350" spans="1:14" x14ac:dyDescent="0.35">
      <c r="A17350" s="2"/>
      <c r="D17350" s="2"/>
      <c r="G17350" s="2"/>
      <c r="J17350" s="2"/>
      <c r="N17350" s="2"/>
    </row>
    <row r="17351" spans="1:14" x14ac:dyDescent="0.35">
      <c r="A17351" s="2"/>
      <c r="D17351" s="2"/>
      <c r="G17351" s="2"/>
      <c r="J17351" s="2"/>
      <c r="N17351" s="2"/>
    </row>
    <row r="17352" spans="1:14" x14ac:dyDescent="0.35">
      <c r="A17352" s="2"/>
      <c r="D17352" s="2"/>
      <c r="G17352" s="2"/>
      <c r="J17352" s="2"/>
      <c r="N17352" s="2"/>
    </row>
    <row r="17353" spans="1:14" x14ac:dyDescent="0.35">
      <c r="A17353" s="2"/>
      <c r="D17353" s="2"/>
      <c r="G17353" s="2"/>
      <c r="J17353" s="2"/>
      <c r="N17353" s="2"/>
    </row>
    <row r="17354" spans="1:14" x14ac:dyDescent="0.35">
      <c r="A17354" s="2"/>
      <c r="D17354" s="2"/>
      <c r="G17354" s="2"/>
      <c r="J17354" s="2"/>
      <c r="N17354" s="2"/>
    </row>
    <row r="17355" spans="1:14" x14ac:dyDescent="0.35">
      <c r="A17355" s="2"/>
      <c r="D17355" s="2"/>
      <c r="G17355" s="2"/>
      <c r="J17355" s="2"/>
      <c r="N17355" s="2"/>
    </row>
    <row r="17356" spans="1:14" x14ac:dyDescent="0.35">
      <c r="A17356" s="2"/>
      <c r="D17356" s="2"/>
      <c r="J17356" s="2"/>
      <c r="N17356" s="2"/>
    </row>
    <row r="17357" spans="1:14" x14ac:dyDescent="0.35">
      <c r="A17357" s="2"/>
      <c r="D17357" s="2"/>
      <c r="J17357" s="2"/>
      <c r="N17357" s="2"/>
    </row>
    <row r="17358" spans="1:14" x14ac:dyDescent="0.35">
      <c r="A17358" s="2"/>
      <c r="D17358" s="2"/>
      <c r="J17358" s="2"/>
      <c r="N17358" s="2"/>
    </row>
    <row r="17359" spans="1:14" x14ac:dyDescent="0.35">
      <c r="A17359" s="2"/>
      <c r="D17359" s="2"/>
      <c r="J17359" s="2"/>
      <c r="N17359" s="2"/>
    </row>
    <row r="17360" spans="1:14" x14ac:dyDescent="0.35">
      <c r="A17360" s="2"/>
      <c r="D17360" s="2"/>
      <c r="J17360" s="2"/>
      <c r="N17360" s="2"/>
    </row>
    <row r="17361" spans="1:14" x14ac:dyDescent="0.35">
      <c r="A17361" s="2"/>
      <c r="D17361" s="2"/>
      <c r="J17361" s="2"/>
      <c r="N17361" s="2"/>
    </row>
    <row r="17362" spans="1:14" x14ac:dyDescent="0.35">
      <c r="A17362" s="2"/>
      <c r="D17362" s="2"/>
      <c r="G17362" s="2"/>
      <c r="J17362" s="2"/>
      <c r="N17362" s="2"/>
    </row>
    <row r="17363" spans="1:14" x14ac:dyDescent="0.35">
      <c r="A17363" s="2"/>
      <c r="D17363" s="2"/>
      <c r="G17363" s="2"/>
      <c r="J17363" s="2"/>
      <c r="N17363" s="2"/>
    </row>
    <row r="17364" spans="1:14" x14ac:dyDescent="0.35">
      <c r="A17364" s="2"/>
      <c r="D17364" s="2"/>
      <c r="G17364" s="2"/>
      <c r="J17364" s="2"/>
      <c r="N17364" s="2"/>
    </row>
    <row r="17365" spans="1:14" x14ac:dyDescent="0.35">
      <c r="A17365" s="2"/>
      <c r="D17365" s="2"/>
      <c r="G17365" s="2"/>
      <c r="J17365" s="2"/>
      <c r="N17365" s="2"/>
    </row>
    <row r="17366" spans="1:14" x14ac:dyDescent="0.35">
      <c r="A17366" s="2"/>
      <c r="D17366" s="2"/>
      <c r="G17366" s="2"/>
      <c r="J17366" s="2"/>
      <c r="N17366" s="2"/>
    </row>
    <row r="17367" spans="1:14" x14ac:dyDescent="0.35">
      <c r="A17367" s="2"/>
      <c r="D17367" s="2"/>
      <c r="G17367" s="2"/>
      <c r="J17367" s="2"/>
      <c r="N17367" s="2"/>
    </row>
    <row r="17368" spans="1:14" x14ac:dyDescent="0.35">
      <c r="A17368" s="2"/>
      <c r="D17368" s="2"/>
      <c r="G17368" s="2"/>
      <c r="J17368" s="2"/>
      <c r="N17368" s="2"/>
    </row>
    <row r="17369" spans="1:14" x14ac:dyDescent="0.35">
      <c r="A17369" s="2"/>
      <c r="D17369" s="2"/>
      <c r="G17369" s="2"/>
      <c r="J17369" s="2"/>
      <c r="N17369" s="2"/>
    </row>
    <row r="17370" spans="1:14" x14ac:dyDescent="0.35">
      <c r="A17370" s="2"/>
      <c r="D17370" s="2"/>
      <c r="G17370" s="2"/>
      <c r="J17370" s="2"/>
      <c r="N17370" s="2"/>
    </row>
    <row r="17371" spans="1:14" x14ac:dyDescent="0.35">
      <c r="A17371" s="2"/>
      <c r="D17371" s="2"/>
      <c r="G17371" s="2"/>
      <c r="J17371" s="2"/>
      <c r="N17371" s="2"/>
    </row>
    <row r="17372" spans="1:14" x14ac:dyDescent="0.35">
      <c r="A17372" s="2"/>
      <c r="D17372" s="2"/>
      <c r="G17372" s="2"/>
      <c r="J17372" s="2"/>
      <c r="N17372" s="2"/>
    </row>
    <row r="17373" spans="1:14" x14ac:dyDescent="0.35">
      <c r="A17373" s="2"/>
      <c r="D17373" s="2"/>
      <c r="G17373" s="2"/>
      <c r="J17373" s="2"/>
      <c r="N17373" s="2"/>
    </row>
    <row r="17374" spans="1:14" x14ac:dyDescent="0.35">
      <c r="A17374" s="2"/>
      <c r="D17374" s="2"/>
      <c r="G17374" s="2"/>
      <c r="J17374" s="2"/>
      <c r="N17374" s="2"/>
    </row>
    <row r="17375" spans="1:14" x14ac:dyDescent="0.35">
      <c r="A17375" s="2"/>
      <c r="D17375" s="2"/>
      <c r="G17375" s="2"/>
      <c r="J17375" s="2"/>
      <c r="N17375" s="2"/>
    </row>
    <row r="17376" spans="1:14" x14ac:dyDescent="0.35">
      <c r="A17376" s="2"/>
      <c r="D17376" s="2"/>
      <c r="G17376" s="2"/>
      <c r="J17376" s="2"/>
      <c r="N17376" s="2"/>
    </row>
    <row r="17377" spans="1:14" x14ac:dyDescent="0.35">
      <c r="A17377" s="2"/>
      <c r="D17377" s="2"/>
      <c r="J17377" s="2"/>
      <c r="N17377" s="2"/>
    </row>
    <row r="17378" spans="1:14" x14ac:dyDescent="0.35">
      <c r="A17378" s="2"/>
      <c r="D17378" s="2"/>
      <c r="J17378" s="2"/>
      <c r="N17378" s="2"/>
    </row>
    <row r="17379" spans="1:14" x14ac:dyDescent="0.35">
      <c r="A17379" s="2"/>
      <c r="D17379" s="2"/>
      <c r="J17379" s="2"/>
      <c r="N17379" s="2"/>
    </row>
    <row r="17380" spans="1:14" x14ac:dyDescent="0.35">
      <c r="A17380" s="2"/>
      <c r="D17380" s="2"/>
      <c r="J17380" s="2"/>
      <c r="N17380" s="2"/>
    </row>
    <row r="17381" spans="1:14" x14ac:dyDescent="0.35">
      <c r="A17381" s="2"/>
      <c r="D17381" s="2"/>
      <c r="J17381" s="2"/>
      <c r="N17381" s="2"/>
    </row>
    <row r="17382" spans="1:14" x14ac:dyDescent="0.35">
      <c r="A17382" s="2"/>
      <c r="D17382" s="2"/>
      <c r="J17382" s="2"/>
      <c r="N17382" s="2"/>
    </row>
    <row r="17383" spans="1:14" x14ac:dyDescent="0.35">
      <c r="A17383" s="2"/>
      <c r="D17383" s="2"/>
      <c r="G17383" s="2"/>
      <c r="J17383" s="2"/>
      <c r="N17383" s="2"/>
    </row>
    <row r="17384" spans="1:14" x14ac:dyDescent="0.35">
      <c r="A17384" s="2"/>
      <c r="D17384" s="2"/>
      <c r="G17384" s="2"/>
      <c r="J17384" s="2"/>
      <c r="N17384" s="2"/>
    </row>
    <row r="17385" spans="1:14" x14ac:dyDescent="0.35">
      <c r="A17385" s="2"/>
      <c r="D17385" s="2"/>
      <c r="G17385" s="2"/>
      <c r="J17385" s="2"/>
      <c r="N17385" s="2"/>
    </row>
    <row r="17386" spans="1:14" x14ac:dyDescent="0.35">
      <c r="A17386" s="2"/>
      <c r="D17386" s="2"/>
      <c r="G17386" s="2"/>
      <c r="J17386" s="2"/>
      <c r="N17386" s="2"/>
    </row>
    <row r="17387" spans="1:14" x14ac:dyDescent="0.35">
      <c r="A17387" s="2"/>
      <c r="D17387" s="2"/>
      <c r="G17387" s="2"/>
      <c r="J17387" s="2"/>
      <c r="N17387" s="2"/>
    </row>
    <row r="17388" spans="1:14" x14ac:dyDescent="0.35">
      <c r="A17388" s="2"/>
      <c r="D17388" s="2"/>
      <c r="G17388" s="2"/>
      <c r="J17388" s="2"/>
      <c r="N17388" s="2"/>
    </row>
    <row r="17389" spans="1:14" x14ac:dyDescent="0.35">
      <c r="A17389" s="2"/>
      <c r="D17389" s="2"/>
      <c r="G17389" s="2"/>
      <c r="J17389" s="2"/>
      <c r="N17389" s="2"/>
    </row>
    <row r="17390" spans="1:14" x14ac:dyDescent="0.35">
      <c r="A17390" s="2"/>
      <c r="D17390" s="2"/>
      <c r="G17390" s="2"/>
      <c r="J17390" s="2"/>
      <c r="N17390" s="2"/>
    </row>
    <row r="17391" spans="1:14" x14ac:dyDescent="0.35">
      <c r="A17391" s="2"/>
      <c r="D17391" s="2"/>
      <c r="G17391" s="2"/>
      <c r="J17391" s="2"/>
      <c r="N17391" s="2"/>
    </row>
    <row r="17392" spans="1:14" x14ac:dyDescent="0.35">
      <c r="A17392" s="2"/>
      <c r="D17392" s="2"/>
      <c r="G17392" s="2"/>
      <c r="J17392" s="2"/>
      <c r="N17392" s="2"/>
    </row>
    <row r="17393" spans="1:14" x14ac:dyDescent="0.35">
      <c r="A17393" s="2"/>
      <c r="D17393" s="2"/>
      <c r="G17393" s="2"/>
      <c r="J17393" s="2"/>
      <c r="N17393" s="2"/>
    </row>
    <row r="17394" spans="1:14" x14ac:dyDescent="0.35">
      <c r="A17394" s="2"/>
      <c r="D17394" s="2"/>
      <c r="J17394" s="2"/>
      <c r="N17394" s="2"/>
    </row>
    <row r="17395" spans="1:14" x14ac:dyDescent="0.35">
      <c r="A17395" s="2"/>
      <c r="D17395" s="2"/>
      <c r="J17395" s="2"/>
      <c r="N17395" s="2"/>
    </row>
    <row r="17396" spans="1:14" x14ac:dyDescent="0.35">
      <c r="A17396" s="2"/>
      <c r="D17396" s="2"/>
      <c r="J17396" s="2"/>
      <c r="N17396" s="2"/>
    </row>
    <row r="17397" spans="1:14" x14ac:dyDescent="0.35">
      <c r="A17397" s="2"/>
      <c r="D17397" s="2"/>
      <c r="J17397" s="2"/>
      <c r="N17397" s="2"/>
    </row>
    <row r="17398" spans="1:14" x14ac:dyDescent="0.35">
      <c r="A17398" s="2"/>
      <c r="D17398" s="2"/>
      <c r="J17398" s="2"/>
      <c r="N17398" s="2"/>
    </row>
    <row r="17399" spans="1:14" x14ac:dyDescent="0.35">
      <c r="A17399" s="2"/>
      <c r="D17399" s="2"/>
      <c r="G17399" s="2"/>
      <c r="J17399" s="2"/>
      <c r="N17399" s="2"/>
    </row>
    <row r="17400" spans="1:14" x14ac:dyDescent="0.35">
      <c r="A17400" s="2"/>
      <c r="D17400" s="2"/>
      <c r="G17400" s="2"/>
      <c r="J17400" s="2"/>
      <c r="N17400" s="2"/>
    </row>
    <row r="17401" spans="1:14" x14ac:dyDescent="0.35">
      <c r="A17401" s="2"/>
      <c r="D17401" s="2"/>
      <c r="G17401" s="2"/>
      <c r="J17401" s="2"/>
      <c r="N17401" s="2"/>
    </row>
    <row r="17402" spans="1:14" x14ac:dyDescent="0.35">
      <c r="A17402" s="2"/>
      <c r="D17402" s="2"/>
      <c r="G17402" s="2"/>
      <c r="J17402" s="2"/>
      <c r="N17402" s="2"/>
    </row>
    <row r="17403" spans="1:14" x14ac:dyDescent="0.35">
      <c r="A17403" s="2"/>
      <c r="D17403" s="2"/>
      <c r="G17403" s="2"/>
      <c r="J17403" s="2"/>
      <c r="N17403" s="2"/>
    </row>
    <row r="17404" spans="1:14" x14ac:dyDescent="0.35">
      <c r="A17404" s="2"/>
      <c r="D17404" s="2"/>
      <c r="G17404" s="2"/>
      <c r="J17404" s="2"/>
      <c r="N17404" s="2"/>
    </row>
    <row r="17405" spans="1:14" x14ac:dyDescent="0.35">
      <c r="A17405" s="2"/>
      <c r="D17405" s="2"/>
      <c r="G17405" s="2"/>
      <c r="J17405" s="2"/>
      <c r="N17405" s="2"/>
    </row>
    <row r="17406" spans="1:14" x14ac:dyDescent="0.35">
      <c r="A17406" s="2"/>
      <c r="D17406" s="2"/>
      <c r="G17406" s="2"/>
      <c r="J17406" s="2"/>
      <c r="N17406" s="2"/>
    </row>
    <row r="17407" spans="1:14" x14ac:dyDescent="0.35">
      <c r="A17407" s="2"/>
      <c r="D17407" s="2"/>
      <c r="G17407" s="2"/>
      <c r="J17407" s="2"/>
      <c r="N17407" s="2"/>
    </row>
    <row r="17408" spans="1:14" x14ac:dyDescent="0.35">
      <c r="A17408" s="2"/>
      <c r="D17408" s="2"/>
      <c r="G17408" s="2"/>
      <c r="J17408" s="2"/>
      <c r="N17408" s="2"/>
    </row>
    <row r="17409" spans="1:14" x14ac:dyDescent="0.35">
      <c r="A17409" s="2"/>
      <c r="D17409" s="2"/>
      <c r="G17409" s="2"/>
      <c r="J17409" s="2"/>
      <c r="N17409" s="2"/>
    </row>
    <row r="17410" spans="1:14" x14ac:dyDescent="0.35">
      <c r="A17410" s="2"/>
      <c r="D17410" s="2"/>
      <c r="G17410" s="2"/>
      <c r="J17410" s="2"/>
      <c r="N17410" s="2"/>
    </row>
    <row r="17411" spans="1:14" x14ac:dyDescent="0.35">
      <c r="A17411" s="2"/>
      <c r="D17411" s="2"/>
      <c r="G17411" s="2"/>
      <c r="J17411" s="2"/>
      <c r="N17411" s="2"/>
    </row>
    <row r="17412" spans="1:14" x14ac:dyDescent="0.35">
      <c r="A17412" s="2"/>
      <c r="D17412" s="2"/>
      <c r="G17412" s="2"/>
      <c r="J17412" s="2"/>
      <c r="N17412" s="2"/>
    </row>
    <row r="17413" spans="1:14" x14ac:dyDescent="0.35">
      <c r="A17413" s="2"/>
      <c r="D17413" s="2"/>
      <c r="G17413" s="2"/>
      <c r="J17413" s="2"/>
      <c r="N17413" s="2"/>
    </row>
    <row r="17414" spans="1:14" x14ac:dyDescent="0.35">
      <c r="A17414" s="2"/>
      <c r="D17414" s="2"/>
      <c r="J17414" s="2"/>
      <c r="N17414" s="2"/>
    </row>
    <row r="17415" spans="1:14" x14ac:dyDescent="0.35">
      <c r="A17415" s="2"/>
      <c r="D17415" s="2"/>
      <c r="J17415" s="2"/>
      <c r="N17415" s="2"/>
    </row>
    <row r="17416" spans="1:14" x14ac:dyDescent="0.35">
      <c r="A17416" s="2"/>
      <c r="D17416" s="2"/>
      <c r="J17416" s="2"/>
      <c r="N17416" s="2"/>
    </row>
    <row r="17417" spans="1:14" x14ac:dyDescent="0.35">
      <c r="A17417" s="2"/>
      <c r="D17417" s="2"/>
      <c r="J17417" s="2"/>
      <c r="N17417" s="2"/>
    </row>
    <row r="17418" spans="1:14" x14ac:dyDescent="0.35">
      <c r="A17418" s="2"/>
      <c r="D17418" s="2"/>
      <c r="J17418" s="2"/>
      <c r="N17418" s="2"/>
    </row>
    <row r="17419" spans="1:14" x14ac:dyDescent="0.35">
      <c r="A17419" s="2"/>
      <c r="D17419" s="2"/>
      <c r="J17419" s="2"/>
      <c r="N17419" s="2"/>
    </row>
    <row r="17420" spans="1:14" x14ac:dyDescent="0.35">
      <c r="A17420" s="2"/>
      <c r="D17420" s="2"/>
      <c r="G17420" s="2"/>
      <c r="J17420" s="2"/>
      <c r="N17420" s="2"/>
    </row>
    <row r="17421" spans="1:14" x14ac:dyDescent="0.35">
      <c r="A17421" s="2"/>
      <c r="D17421" s="2"/>
      <c r="G17421" s="2"/>
      <c r="J17421" s="2"/>
      <c r="N17421" s="2"/>
    </row>
    <row r="17422" spans="1:14" x14ac:dyDescent="0.35">
      <c r="A17422" s="2"/>
      <c r="D17422" s="2"/>
      <c r="G17422" s="2"/>
      <c r="J17422" s="2"/>
      <c r="N17422" s="2"/>
    </row>
    <row r="17423" spans="1:14" x14ac:dyDescent="0.35">
      <c r="A17423" s="2"/>
      <c r="D17423" s="2"/>
      <c r="G17423" s="2"/>
      <c r="J17423" s="2"/>
      <c r="N17423" s="2"/>
    </row>
    <row r="17424" spans="1:14" x14ac:dyDescent="0.35">
      <c r="A17424" s="2"/>
      <c r="D17424" s="2"/>
      <c r="G17424" s="2"/>
      <c r="J17424" s="2"/>
      <c r="N17424" s="2"/>
    </row>
    <row r="17425" spans="1:14" x14ac:dyDescent="0.35">
      <c r="A17425" s="2"/>
      <c r="D17425" s="2"/>
      <c r="G17425" s="2"/>
      <c r="J17425" s="2"/>
      <c r="N17425" s="2"/>
    </row>
    <row r="17426" spans="1:14" x14ac:dyDescent="0.35">
      <c r="A17426" s="2"/>
      <c r="D17426" s="2"/>
      <c r="G17426" s="2"/>
      <c r="J17426" s="2"/>
      <c r="N17426" s="2"/>
    </row>
    <row r="17427" spans="1:14" x14ac:dyDescent="0.35">
      <c r="A17427" s="2"/>
      <c r="D17427" s="2"/>
      <c r="G17427" s="2"/>
      <c r="J17427" s="2"/>
      <c r="N17427" s="2"/>
    </row>
    <row r="17428" spans="1:14" x14ac:dyDescent="0.35">
      <c r="A17428" s="2"/>
      <c r="D17428" s="2"/>
      <c r="G17428" s="2"/>
      <c r="J17428" s="2"/>
      <c r="N17428" s="2"/>
    </row>
    <row r="17429" spans="1:14" x14ac:dyDescent="0.35">
      <c r="A17429" s="2"/>
      <c r="D17429" s="2"/>
      <c r="G17429" s="2"/>
      <c r="J17429" s="2"/>
      <c r="N17429" s="2"/>
    </row>
    <row r="17430" spans="1:14" x14ac:dyDescent="0.35">
      <c r="A17430" s="2"/>
      <c r="D17430" s="2"/>
      <c r="G17430" s="2"/>
      <c r="J17430" s="2"/>
      <c r="N17430" s="2"/>
    </row>
    <row r="17431" spans="1:14" x14ac:dyDescent="0.35">
      <c r="A17431" s="2"/>
      <c r="D17431" s="2"/>
      <c r="G17431" s="2"/>
      <c r="J17431" s="2"/>
      <c r="N17431" s="2"/>
    </row>
    <row r="17432" spans="1:14" x14ac:dyDescent="0.35">
      <c r="A17432" s="2"/>
      <c r="D17432" s="2"/>
      <c r="G17432" s="2"/>
      <c r="J17432" s="2"/>
      <c r="N17432" s="2"/>
    </row>
    <row r="17433" spans="1:14" x14ac:dyDescent="0.35">
      <c r="A17433" s="2"/>
      <c r="D17433" s="2"/>
      <c r="G17433" s="2"/>
      <c r="J17433" s="2"/>
      <c r="N17433" s="2"/>
    </row>
    <row r="17434" spans="1:14" x14ac:dyDescent="0.35">
      <c r="A17434" s="2"/>
      <c r="D17434" s="2"/>
      <c r="G17434" s="2"/>
      <c r="J17434" s="2"/>
      <c r="N17434" s="2"/>
    </row>
    <row r="17435" spans="1:14" x14ac:dyDescent="0.35">
      <c r="A17435" s="2"/>
      <c r="D17435" s="2"/>
      <c r="J17435" s="2"/>
      <c r="N17435" s="2"/>
    </row>
    <row r="17436" spans="1:14" x14ac:dyDescent="0.35">
      <c r="A17436" s="2"/>
      <c r="D17436" s="2"/>
      <c r="J17436" s="2"/>
      <c r="N17436" s="2"/>
    </row>
    <row r="17437" spans="1:14" x14ac:dyDescent="0.35">
      <c r="A17437" s="2"/>
      <c r="D17437" s="2"/>
      <c r="J17437" s="2"/>
      <c r="N17437" s="2"/>
    </row>
    <row r="17438" spans="1:14" x14ac:dyDescent="0.35">
      <c r="A17438" s="2"/>
      <c r="D17438" s="2"/>
      <c r="J17438" s="2"/>
      <c r="N17438" s="2"/>
    </row>
    <row r="17439" spans="1:14" x14ac:dyDescent="0.35">
      <c r="A17439" s="2"/>
      <c r="D17439" s="2"/>
      <c r="J17439" s="2"/>
      <c r="N17439" s="2"/>
    </row>
    <row r="17440" spans="1:14" x14ac:dyDescent="0.35">
      <c r="A17440" s="2"/>
      <c r="D17440" s="2"/>
      <c r="J17440" s="2"/>
      <c r="N17440" s="2"/>
    </row>
    <row r="17441" spans="1:14" x14ac:dyDescent="0.35">
      <c r="A17441" s="2"/>
      <c r="D17441" s="2"/>
      <c r="G17441" s="2"/>
      <c r="J17441" s="2"/>
      <c r="N17441" s="2"/>
    </row>
    <row r="17442" spans="1:14" x14ac:dyDescent="0.35">
      <c r="A17442" s="2"/>
      <c r="D17442" s="2"/>
      <c r="G17442" s="2"/>
      <c r="J17442" s="2"/>
      <c r="N17442" s="2"/>
    </row>
    <row r="17443" spans="1:14" x14ac:dyDescent="0.35">
      <c r="A17443" s="2"/>
      <c r="D17443" s="2"/>
      <c r="G17443" s="2"/>
      <c r="J17443" s="2"/>
      <c r="N17443" s="2"/>
    </row>
    <row r="17444" spans="1:14" x14ac:dyDescent="0.35">
      <c r="A17444" s="2"/>
      <c r="D17444" s="2"/>
      <c r="G17444" s="2"/>
      <c r="J17444" s="2"/>
      <c r="N17444" s="2"/>
    </row>
    <row r="17445" spans="1:14" x14ac:dyDescent="0.35">
      <c r="A17445" s="2"/>
      <c r="D17445" s="2"/>
      <c r="G17445" s="2"/>
      <c r="J17445" s="2"/>
      <c r="N17445" s="2"/>
    </row>
    <row r="17446" spans="1:14" x14ac:dyDescent="0.35">
      <c r="A17446" s="2"/>
      <c r="D17446" s="2"/>
      <c r="G17446" s="2"/>
      <c r="J17446" s="2"/>
      <c r="N17446" s="2"/>
    </row>
    <row r="17447" spans="1:14" x14ac:dyDescent="0.35">
      <c r="A17447" s="2"/>
      <c r="D17447" s="2"/>
      <c r="G17447" s="2"/>
      <c r="J17447" s="2"/>
      <c r="N17447" s="2"/>
    </row>
    <row r="17448" spans="1:14" x14ac:dyDescent="0.35">
      <c r="A17448" s="2"/>
      <c r="D17448" s="2"/>
      <c r="G17448" s="2"/>
      <c r="J17448" s="2"/>
      <c r="N17448" s="2"/>
    </row>
    <row r="17449" spans="1:14" x14ac:dyDescent="0.35">
      <c r="A17449" s="2"/>
      <c r="D17449" s="2"/>
      <c r="G17449" s="2"/>
      <c r="J17449" s="2"/>
      <c r="N17449" s="2"/>
    </row>
    <row r="17450" spans="1:14" x14ac:dyDescent="0.35">
      <c r="A17450" s="2"/>
      <c r="D17450" s="2"/>
      <c r="G17450" s="2"/>
      <c r="J17450" s="2"/>
      <c r="N17450" s="2"/>
    </row>
    <row r="17451" spans="1:14" x14ac:dyDescent="0.35">
      <c r="A17451" s="2"/>
      <c r="D17451" s="2"/>
      <c r="G17451" s="2"/>
      <c r="J17451" s="2"/>
      <c r="N17451" s="2"/>
    </row>
    <row r="17452" spans="1:14" x14ac:dyDescent="0.35">
      <c r="A17452" s="2"/>
      <c r="D17452" s="2"/>
      <c r="G17452" s="2"/>
      <c r="J17452" s="2"/>
      <c r="N17452" s="2"/>
    </row>
    <row r="17453" spans="1:14" x14ac:dyDescent="0.35">
      <c r="A17453" s="2"/>
      <c r="D17453" s="2"/>
      <c r="G17453" s="2"/>
      <c r="J17453" s="2"/>
      <c r="N17453" s="2"/>
    </row>
    <row r="17454" spans="1:14" x14ac:dyDescent="0.35">
      <c r="A17454" s="2"/>
      <c r="D17454" s="2"/>
      <c r="G17454" s="2"/>
      <c r="J17454" s="2"/>
      <c r="N17454" s="2"/>
    </row>
    <row r="17455" spans="1:14" x14ac:dyDescent="0.35">
      <c r="A17455" s="2"/>
      <c r="D17455" s="2"/>
      <c r="G17455" s="2"/>
      <c r="J17455" s="2"/>
      <c r="N17455" s="2"/>
    </row>
    <row r="17456" spans="1:14" x14ac:dyDescent="0.35">
      <c r="A17456" s="2"/>
      <c r="D17456" s="2"/>
      <c r="J17456" s="2"/>
      <c r="N17456" s="2"/>
    </row>
    <row r="17457" spans="1:14" x14ac:dyDescent="0.35">
      <c r="A17457" s="2"/>
      <c r="D17457" s="2"/>
      <c r="J17457" s="2"/>
      <c r="N17457" s="2"/>
    </row>
    <row r="17458" spans="1:14" x14ac:dyDescent="0.35">
      <c r="A17458" s="2"/>
      <c r="D17458" s="2"/>
      <c r="J17458" s="2"/>
      <c r="N17458" s="2"/>
    </row>
    <row r="17459" spans="1:14" x14ac:dyDescent="0.35">
      <c r="A17459" s="2"/>
      <c r="D17459" s="2"/>
      <c r="J17459" s="2"/>
      <c r="N17459" s="2"/>
    </row>
    <row r="17460" spans="1:14" x14ac:dyDescent="0.35">
      <c r="A17460" s="2"/>
      <c r="D17460" s="2"/>
      <c r="J17460" s="2"/>
      <c r="N17460" s="2"/>
    </row>
    <row r="17461" spans="1:14" x14ac:dyDescent="0.35">
      <c r="A17461" s="2"/>
      <c r="D17461" s="2"/>
      <c r="J17461" s="2"/>
      <c r="N17461" s="2"/>
    </row>
    <row r="17462" spans="1:14" x14ac:dyDescent="0.35">
      <c r="A17462" s="2"/>
      <c r="D17462" s="2"/>
      <c r="G17462" s="2"/>
      <c r="J17462" s="2"/>
      <c r="N17462" s="2"/>
    </row>
    <row r="17463" spans="1:14" x14ac:dyDescent="0.35">
      <c r="A17463" s="2"/>
      <c r="D17463" s="2"/>
      <c r="G17463" s="2"/>
      <c r="J17463" s="2"/>
      <c r="N17463" s="2"/>
    </row>
    <row r="17464" spans="1:14" x14ac:dyDescent="0.35">
      <c r="A17464" s="2"/>
      <c r="D17464" s="2"/>
      <c r="G17464" s="2"/>
      <c r="J17464" s="2"/>
      <c r="N17464" s="2"/>
    </row>
    <row r="17465" spans="1:14" x14ac:dyDescent="0.35">
      <c r="A17465" s="2"/>
      <c r="D17465" s="2"/>
      <c r="G17465" s="2"/>
      <c r="J17465" s="2"/>
      <c r="N17465" s="2"/>
    </row>
    <row r="17466" spans="1:14" x14ac:dyDescent="0.35">
      <c r="A17466" s="2"/>
      <c r="D17466" s="2"/>
      <c r="G17466" s="2"/>
      <c r="J17466" s="2"/>
      <c r="N17466" s="2"/>
    </row>
    <row r="17467" spans="1:14" x14ac:dyDescent="0.35">
      <c r="A17467" s="2"/>
      <c r="D17467" s="2"/>
      <c r="G17467" s="2"/>
      <c r="J17467" s="2"/>
      <c r="N17467" s="2"/>
    </row>
    <row r="17468" spans="1:14" x14ac:dyDescent="0.35">
      <c r="A17468" s="2"/>
      <c r="D17468" s="2"/>
      <c r="G17468" s="2"/>
      <c r="J17468" s="2"/>
      <c r="N17468" s="2"/>
    </row>
    <row r="17469" spans="1:14" x14ac:dyDescent="0.35">
      <c r="A17469" s="2"/>
      <c r="D17469" s="2"/>
      <c r="G17469" s="2"/>
      <c r="J17469" s="2"/>
      <c r="N17469" s="2"/>
    </row>
    <row r="17470" spans="1:14" x14ac:dyDescent="0.35">
      <c r="A17470" s="2"/>
      <c r="D17470" s="2"/>
      <c r="G17470" s="2"/>
      <c r="J17470" s="2"/>
      <c r="N17470" s="2"/>
    </row>
    <row r="17471" spans="1:14" x14ac:dyDescent="0.35">
      <c r="A17471" s="2"/>
      <c r="D17471" s="2"/>
      <c r="G17471" s="2"/>
      <c r="J17471" s="2"/>
      <c r="N17471" s="2"/>
    </row>
    <row r="17472" spans="1:14" x14ac:dyDescent="0.35">
      <c r="A17472" s="2"/>
      <c r="D17472" s="2"/>
      <c r="G17472" s="2"/>
      <c r="J17472" s="2"/>
      <c r="N17472" s="2"/>
    </row>
    <row r="17473" spans="1:14" x14ac:dyDescent="0.35">
      <c r="A17473" s="2"/>
      <c r="D17473" s="2"/>
      <c r="G17473" s="2"/>
      <c r="J17473" s="2"/>
      <c r="N17473" s="2"/>
    </row>
    <row r="17474" spans="1:14" x14ac:dyDescent="0.35">
      <c r="A17474" s="2"/>
      <c r="D17474" s="2"/>
      <c r="G17474" s="2"/>
      <c r="J17474" s="2"/>
      <c r="N17474" s="2"/>
    </row>
    <row r="17475" spans="1:14" x14ac:dyDescent="0.35">
      <c r="A17475" s="2"/>
      <c r="D17475" s="2"/>
      <c r="G17475" s="2"/>
      <c r="J17475" s="2"/>
      <c r="N17475" s="2"/>
    </row>
    <row r="17476" spans="1:14" x14ac:dyDescent="0.35">
      <c r="A17476" s="2"/>
      <c r="D17476" s="2"/>
      <c r="G17476" s="2"/>
      <c r="J17476" s="2"/>
      <c r="N17476" s="2"/>
    </row>
    <row r="17477" spans="1:14" x14ac:dyDescent="0.35">
      <c r="A17477" s="2"/>
      <c r="D17477" s="2"/>
      <c r="J17477" s="2"/>
      <c r="N17477" s="2"/>
    </row>
    <row r="17478" spans="1:14" x14ac:dyDescent="0.35">
      <c r="A17478" s="2"/>
      <c r="D17478" s="2"/>
      <c r="J17478" s="2"/>
      <c r="N17478" s="2"/>
    </row>
    <row r="17479" spans="1:14" x14ac:dyDescent="0.35">
      <c r="A17479" s="2"/>
      <c r="D17479" s="2"/>
      <c r="J17479" s="2"/>
      <c r="N17479" s="2"/>
    </row>
    <row r="17480" spans="1:14" x14ac:dyDescent="0.35">
      <c r="A17480" s="2"/>
      <c r="D17480" s="2"/>
      <c r="J17480" s="2"/>
      <c r="N17480" s="2"/>
    </row>
    <row r="17481" spans="1:14" x14ac:dyDescent="0.35">
      <c r="A17481" s="2"/>
      <c r="D17481" s="2"/>
      <c r="J17481" s="2"/>
      <c r="N17481" s="2"/>
    </row>
    <row r="17482" spans="1:14" x14ac:dyDescent="0.35">
      <c r="A17482" s="2"/>
      <c r="D17482" s="2"/>
      <c r="G17482" s="2"/>
      <c r="J17482" s="2"/>
      <c r="N17482" s="2"/>
    </row>
    <row r="17483" spans="1:14" x14ac:dyDescent="0.35">
      <c r="A17483" s="2"/>
      <c r="D17483" s="2"/>
      <c r="G17483" s="2"/>
      <c r="J17483" s="2"/>
      <c r="N17483" s="2"/>
    </row>
    <row r="17484" spans="1:14" x14ac:dyDescent="0.35">
      <c r="A17484" s="2"/>
      <c r="D17484" s="2"/>
      <c r="G17484" s="2"/>
      <c r="J17484" s="2"/>
      <c r="N17484" s="2"/>
    </row>
    <row r="17485" spans="1:14" x14ac:dyDescent="0.35">
      <c r="A17485" s="2"/>
      <c r="D17485" s="2"/>
      <c r="G17485" s="2"/>
      <c r="J17485" s="2"/>
      <c r="N17485" s="2"/>
    </row>
    <row r="17486" spans="1:14" x14ac:dyDescent="0.35">
      <c r="A17486" s="2"/>
      <c r="D17486" s="2"/>
      <c r="G17486" s="2"/>
      <c r="J17486" s="2"/>
      <c r="N17486" s="2"/>
    </row>
    <row r="17487" spans="1:14" x14ac:dyDescent="0.35">
      <c r="A17487" s="2"/>
      <c r="D17487" s="2"/>
      <c r="G17487" s="2"/>
      <c r="J17487" s="2"/>
      <c r="N17487" s="2"/>
    </row>
    <row r="17488" spans="1:14" x14ac:dyDescent="0.35">
      <c r="A17488" s="2"/>
      <c r="D17488" s="2"/>
      <c r="G17488" s="2"/>
      <c r="J17488" s="2"/>
      <c r="N17488" s="2"/>
    </row>
    <row r="17489" spans="1:14" x14ac:dyDescent="0.35">
      <c r="A17489" s="2"/>
      <c r="D17489" s="2"/>
      <c r="J17489" s="2"/>
      <c r="N17489" s="2"/>
    </row>
    <row r="17490" spans="1:14" x14ac:dyDescent="0.35">
      <c r="A17490" s="2"/>
      <c r="D17490" s="2"/>
      <c r="J17490" s="2"/>
      <c r="N17490" s="2"/>
    </row>
    <row r="17491" spans="1:14" x14ac:dyDescent="0.35">
      <c r="A17491" s="2"/>
      <c r="D17491" s="2"/>
      <c r="J17491" s="2"/>
      <c r="N17491" s="2"/>
    </row>
    <row r="17492" spans="1:14" x14ac:dyDescent="0.35">
      <c r="A17492" s="2"/>
      <c r="D17492" s="2"/>
      <c r="J17492" s="2"/>
      <c r="N17492" s="2"/>
    </row>
    <row r="17493" spans="1:14" x14ac:dyDescent="0.35">
      <c r="A17493" s="2"/>
      <c r="D17493" s="2"/>
      <c r="J17493" s="2"/>
      <c r="N17493" s="2"/>
    </row>
    <row r="17494" spans="1:14" x14ac:dyDescent="0.35">
      <c r="A17494" s="2"/>
      <c r="D17494" s="2"/>
      <c r="J17494" s="2"/>
      <c r="N17494" s="2"/>
    </row>
    <row r="17495" spans="1:14" x14ac:dyDescent="0.35">
      <c r="A17495" s="2"/>
      <c r="D17495" s="2"/>
      <c r="G17495" s="2"/>
      <c r="J17495" s="2"/>
      <c r="N17495" s="2"/>
    </row>
    <row r="17496" spans="1:14" x14ac:dyDescent="0.35">
      <c r="A17496" s="2"/>
      <c r="D17496" s="2"/>
      <c r="G17496" s="2"/>
      <c r="J17496" s="2"/>
      <c r="N17496" s="2"/>
    </row>
    <row r="17497" spans="1:14" x14ac:dyDescent="0.35">
      <c r="A17497" s="2"/>
      <c r="D17497" s="2"/>
      <c r="G17497" s="2"/>
      <c r="J17497" s="2"/>
      <c r="N17497" s="2"/>
    </row>
    <row r="17498" spans="1:14" x14ac:dyDescent="0.35">
      <c r="A17498" s="2"/>
      <c r="D17498" s="2"/>
      <c r="G17498" s="2"/>
      <c r="J17498" s="2"/>
      <c r="N17498" s="2"/>
    </row>
    <row r="17499" spans="1:14" x14ac:dyDescent="0.35">
      <c r="A17499" s="2"/>
      <c r="D17499" s="2"/>
      <c r="G17499" s="2"/>
      <c r="J17499" s="2"/>
      <c r="N17499" s="2"/>
    </row>
    <row r="17500" spans="1:14" x14ac:dyDescent="0.35">
      <c r="A17500" s="2"/>
      <c r="D17500" s="2"/>
      <c r="G17500" s="2"/>
      <c r="J17500" s="2"/>
      <c r="N17500" s="2"/>
    </row>
    <row r="17501" spans="1:14" x14ac:dyDescent="0.35">
      <c r="A17501" s="2"/>
      <c r="D17501" s="2"/>
      <c r="G17501" s="2"/>
      <c r="J17501" s="2"/>
      <c r="N17501" s="2"/>
    </row>
    <row r="17502" spans="1:14" x14ac:dyDescent="0.35">
      <c r="A17502" s="2"/>
      <c r="D17502" s="2"/>
      <c r="G17502" s="2"/>
      <c r="J17502" s="2"/>
      <c r="N17502" s="2"/>
    </row>
    <row r="17503" spans="1:14" x14ac:dyDescent="0.35">
      <c r="A17503" s="2"/>
      <c r="D17503" s="2"/>
      <c r="G17503" s="2"/>
      <c r="J17503" s="2"/>
      <c r="N17503" s="2"/>
    </row>
    <row r="17504" spans="1:14" x14ac:dyDescent="0.35">
      <c r="A17504" s="2"/>
      <c r="D17504" s="2"/>
      <c r="G17504" s="2"/>
      <c r="J17504" s="2"/>
      <c r="N17504" s="2"/>
    </row>
    <row r="17505" spans="1:14" x14ac:dyDescent="0.35">
      <c r="A17505" s="2"/>
      <c r="D17505" s="2"/>
      <c r="G17505" s="2"/>
      <c r="J17505" s="2"/>
      <c r="N17505" s="2"/>
    </row>
    <row r="17506" spans="1:14" x14ac:dyDescent="0.35">
      <c r="A17506" s="2"/>
      <c r="D17506" s="2"/>
      <c r="J17506" s="2"/>
      <c r="N17506" s="2"/>
    </row>
    <row r="17507" spans="1:14" x14ac:dyDescent="0.35">
      <c r="A17507" s="2"/>
      <c r="D17507" s="2"/>
      <c r="J17507" s="2"/>
      <c r="N17507" s="2"/>
    </row>
    <row r="17508" spans="1:14" x14ac:dyDescent="0.35">
      <c r="A17508" s="2"/>
      <c r="D17508" s="2"/>
      <c r="J17508" s="2"/>
      <c r="N17508" s="2"/>
    </row>
    <row r="17509" spans="1:14" x14ac:dyDescent="0.35">
      <c r="A17509" s="2"/>
      <c r="D17509" s="2"/>
      <c r="J17509" s="2"/>
      <c r="N17509" s="2"/>
    </row>
    <row r="17510" spans="1:14" x14ac:dyDescent="0.35">
      <c r="A17510" s="2"/>
      <c r="D17510" s="2"/>
      <c r="J17510" s="2"/>
      <c r="N17510" s="2"/>
    </row>
    <row r="17511" spans="1:14" x14ac:dyDescent="0.35">
      <c r="A17511" s="2"/>
      <c r="D17511" s="2"/>
      <c r="J17511" s="2"/>
      <c r="N17511" s="2"/>
    </row>
    <row r="17512" spans="1:14" x14ac:dyDescent="0.35">
      <c r="A17512" s="2"/>
      <c r="D17512" s="2"/>
      <c r="G17512" s="2"/>
      <c r="J17512" s="2"/>
      <c r="N17512" s="2"/>
    </row>
    <row r="17513" spans="1:14" x14ac:dyDescent="0.35">
      <c r="A17513" s="2"/>
      <c r="D17513" s="2"/>
      <c r="G17513" s="2"/>
      <c r="J17513" s="2"/>
      <c r="N17513" s="2"/>
    </row>
    <row r="17514" spans="1:14" x14ac:dyDescent="0.35">
      <c r="A17514" s="2"/>
      <c r="D17514" s="2"/>
      <c r="G17514" s="2"/>
      <c r="J17514" s="2"/>
      <c r="N17514" s="2"/>
    </row>
    <row r="17515" spans="1:14" x14ac:dyDescent="0.35">
      <c r="A17515" s="2"/>
      <c r="D17515" s="2"/>
      <c r="G17515" s="2"/>
      <c r="J17515" s="2"/>
      <c r="N17515" s="2"/>
    </row>
    <row r="17516" spans="1:14" x14ac:dyDescent="0.35">
      <c r="A17516" s="2"/>
      <c r="D17516" s="2"/>
      <c r="G17516" s="2"/>
      <c r="J17516" s="2"/>
      <c r="N17516" s="2"/>
    </row>
    <row r="17517" spans="1:14" x14ac:dyDescent="0.35">
      <c r="A17517" s="2"/>
      <c r="D17517" s="2"/>
      <c r="G17517" s="2"/>
      <c r="J17517" s="2"/>
      <c r="N17517" s="2"/>
    </row>
    <row r="17518" spans="1:14" x14ac:dyDescent="0.35">
      <c r="A17518" s="2"/>
      <c r="D17518" s="2"/>
      <c r="G17518" s="2"/>
      <c r="J17518" s="2"/>
      <c r="N17518" s="2"/>
    </row>
    <row r="17519" spans="1:14" x14ac:dyDescent="0.35">
      <c r="A17519" s="2"/>
      <c r="D17519" s="2"/>
      <c r="G17519" s="2"/>
      <c r="J17519" s="2"/>
      <c r="N17519" s="2"/>
    </row>
    <row r="17520" spans="1:14" x14ac:dyDescent="0.35">
      <c r="A17520" s="2"/>
      <c r="D17520" s="2"/>
      <c r="G17520" s="2"/>
      <c r="J17520" s="2"/>
      <c r="N17520" s="2"/>
    </row>
    <row r="17521" spans="1:14" x14ac:dyDescent="0.35">
      <c r="A17521" s="2"/>
      <c r="D17521" s="2"/>
      <c r="G17521" s="2"/>
      <c r="J17521" s="2"/>
      <c r="N17521" s="2"/>
    </row>
    <row r="17522" spans="1:14" x14ac:dyDescent="0.35">
      <c r="A17522" s="2"/>
      <c r="D17522" s="2"/>
      <c r="G17522" s="2"/>
      <c r="J17522" s="2"/>
      <c r="N17522" s="2"/>
    </row>
    <row r="17523" spans="1:14" x14ac:dyDescent="0.35">
      <c r="A17523" s="2"/>
      <c r="D17523" s="2"/>
      <c r="G17523" s="2"/>
      <c r="J17523" s="2"/>
      <c r="N17523" s="2"/>
    </row>
    <row r="17524" spans="1:14" x14ac:dyDescent="0.35">
      <c r="A17524" s="2"/>
      <c r="D17524" s="2"/>
      <c r="G17524" s="2"/>
      <c r="J17524" s="2"/>
      <c r="N17524" s="2"/>
    </row>
    <row r="17525" spans="1:14" x14ac:dyDescent="0.35">
      <c r="A17525" s="2"/>
      <c r="D17525" s="2"/>
      <c r="G17525" s="2"/>
      <c r="J17525" s="2"/>
      <c r="N17525" s="2"/>
    </row>
    <row r="17526" spans="1:14" x14ac:dyDescent="0.35">
      <c r="A17526" s="2"/>
      <c r="D17526" s="2"/>
      <c r="G17526" s="2"/>
      <c r="J17526" s="2"/>
      <c r="N17526" s="2"/>
    </row>
    <row r="17527" spans="1:14" x14ac:dyDescent="0.35">
      <c r="A17527" s="2"/>
      <c r="D17527" s="2"/>
      <c r="J17527" s="2"/>
      <c r="N17527" s="2"/>
    </row>
    <row r="17528" spans="1:14" x14ac:dyDescent="0.35">
      <c r="A17528" s="2"/>
      <c r="D17528" s="2"/>
      <c r="J17528" s="2"/>
      <c r="N17528" s="2"/>
    </row>
    <row r="17529" spans="1:14" x14ac:dyDescent="0.35">
      <c r="A17529" s="2"/>
      <c r="D17529" s="2"/>
      <c r="J17529" s="2"/>
      <c r="N17529" s="2"/>
    </row>
    <row r="17530" spans="1:14" x14ac:dyDescent="0.35">
      <c r="A17530" s="2"/>
      <c r="D17530" s="2"/>
      <c r="J17530" s="2"/>
      <c r="N17530" s="2"/>
    </row>
    <row r="17531" spans="1:14" x14ac:dyDescent="0.35">
      <c r="A17531" s="2"/>
      <c r="D17531" s="2"/>
      <c r="J17531" s="2"/>
      <c r="N17531" s="2"/>
    </row>
    <row r="17532" spans="1:14" x14ac:dyDescent="0.35">
      <c r="A17532" s="2"/>
      <c r="D17532" s="2"/>
      <c r="J17532" s="2"/>
      <c r="N17532" s="2"/>
    </row>
    <row r="17533" spans="1:14" x14ac:dyDescent="0.35">
      <c r="A17533" s="2"/>
      <c r="D17533" s="2"/>
      <c r="G17533" s="2"/>
      <c r="J17533" s="2"/>
      <c r="N17533" s="2"/>
    </row>
    <row r="17534" spans="1:14" x14ac:dyDescent="0.35">
      <c r="A17534" s="2"/>
      <c r="D17534" s="2"/>
      <c r="G17534" s="2"/>
      <c r="J17534" s="2"/>
      <c r="N17534" s="2"/>
    </row>
    <row r="17535" spans="1:14" x14ac:dyDescent="0.35">
      <c r="A17535" s="2"/>
      <c r="D17535" s="2"/>
      <c r="G17535" s="2"/>
      <c r="J17535" s="2"/>
      <c r="N17535" s="2"/>
    </row>
    <row r="17536" spans="1:14" x14ac:dyDescent="0.35">
      <c r="A17536" s="2"/>
      <c r="D17536" s="2"/>
      <c r="G17536" s="2"/>
      <c r="J17536" s="2"/>
      <c r="N17536" s="2"/>
    </row>
    <row r="17537" spans="1:14" x14ac:dyDescent="0.35">
      <c r="A17537" s="2"/>
      <c r="D17537" s="2"/>
      <c r="G17537" s="2"/>
      <c r="J17537" s="2"/>
      <c r="N17537" s="2"/>
    </row>
    <row r="17538" spans="1:14" x14ac:dyDescent="0.35">
      <c r="A17538" s="2"/>
      <c r="D17538" s="2"/>
      <c r="G17538" s="2"/>
      <c r="J17538" s="2"/>
      <c r="N17538" s="2"/>
    </row>
    <row r="17539" spans="1:14" x14ac:dyDescent="0.35">
      <c r="A17539" s="2"/>
      <c r="D17539" s="2"/>
      <c r="G17539" s="2"/>
      <c r="J17539" s="2"/>
      <c r="N17539" s="2"/>
    </row>
    <row r="17540" spans="1:14" x14ac:dyDescent="0.35">
      <c r="A17540" s="2"/>
      <c r="D17540" s="2"/>
      <c r="G17540" s="2"/>
      <c r="J17540" s="2"/>
      <c r="N17540" s="2"/>
    </row>
    <row r="17541" spans="1:14" x14ac:dyDescent="0.35">
      <c r="A17541" s="2"/>
      <c r="D17541" s="2"/>
      <c r="G17541" s="2"/>
      <c r="J17541" s="2"/>
      <c r="N17541" s="2"/>
    </row>
    <row r="17542" spans="1:14" x14ac:dyDescent="0.35">
      <c r="A17542" s="2"/>
      <c r="D17542" s="2"/>
      <c r="G17542" s="2"/>
      <c r="J17542" s="2"/>
      <c r="N17542" s="2"/>
    </row>
    <row r="17543" spans="1:14" x14ac:dyDescent="0.35">
      <c r="A17543" s="2"/>
      <c r="D17543" s="2"/>
      <c r="G17543" s="2"/>
      <c r="J17543" s="2"/>
      <c r="N17543" s="2"/>
    </row>
    <row r="17544" spans="1:14" x14ac:dyDescent="0.35">
      <c r="A17544" s="2"/>
      <c r="D17544" s="2"/>
      <c r="G17544" s="2"/>
      <c r="J17544" s="2"/>
      <c r="N17544" s="2"/>
    </row>
    <row r="17545" spans="1:14" x14ac:dyDescent="0.35">
      <c r="A17545" s="2"/>
      <c r="D17545" s="2"/>
      <c r="G17545" s="2"/>
      <c r="J17545" s="2"/>
      <c r="N17545" s="2"/>
    </row>
    <row r="17546" spans="1:14" x14ac:dyDescent="0.35">
      <c r="A17546" s="2"/>
      <c r="D17546" s="2"/>
      <c r="G17546" s="2"/>
      <c r="J17546" s="2"/>
      <c r="N17546" s="2"/>
    </row>
    <row r="17547" spans="1:14" x14ac:dyDescent="0.35">
      <c r="A17547" s="2"/>
      <c r="D17547" s="2"/>
      <c r="G17547" s="2"/>
      <c r="J17547" s="2"/>
      <c r="N17547" s="2"/>
    </row>
    <row r="17548" spans="1:14" x14ac:dyDescent="0.35">
      <c r="A17548" s="2"/>
      <c r="D17548" s="2"/>
      <c r="J17548" s="2"/>
      <c r="N17548" s="2"/>
    </row>
    <row r="17549" spans="1:14" x14ac:dyDescent="0.35">
      <c r="A17549" s="2"/>
      <c r="D17549" s="2"/>
      <c r="J17549" s="2"/>
      <c r="N17549" s="2"/>
    </row>
    <row r="17550" spans="1:14" x14ac:dyDescent="0.35">
      <c r="A17550" s="2"/>
      <c r="D17550" s="2"/>
      <c r="J17550" s="2"/>
      <c r="N17550" s="2"/>
    </row>
    <row r="17551" spans="1:14" x14ac:dyDescent="0.35">
      <c r="A17551" s="2"/>
      <c r="D17551" s="2"/>
      <c r="J17551" s="2"/>
      <c r="N17551" s="2"/>
    </row>
    <row r="17552" spans="1:14" x14ac:dyDescent="0.35">
      <c r="A17552" s="2"/>
      <c r="D17552" s="2"/>
      <c r="J17552" s="2"/>
      <c r="N17552" s="2"/>
    </row>
    <row r="17553" spans="1:14" x14ac:dyDescent="0.35">
      <c r="A17553" s="2"/>
      <c r="D17553" s="2"/>
      <c r="J17553" s="2"/>
      <c r="N17553" s="2"/>
    </row>
    <row r="17554" spans="1:14" x14ac:dyDescent="0.35">
      <c r="A17554" s="2"/>
      <c r="D17554" s="2"/>
      <c r="G17554" s="2"/>
      <c r="J17554" s="2"/>
      <c r="N17554" s="2"/>
    </row>
    <row r="17555" spans="1:14" x14ac:dyDescent="0.35">
      <c r="A17555" s="2"/>
      <c r="D17555" s="2"/>
      <c r="G17555" s="2"/>
      <c r="J17555" s="2"/>
      <c r="N17555" s="2"/>
    </row>
    <row r="17556" spans="1:14" x14ac:dyDescent="0.35">
      <c r="A17556" s="2"/>
      <c r="D17556" s="2"/>
      <c r="G17556" s="2"/>
      <c r="J17556" s="2"/>
      <c r="N17556" s="2"/>
    </row>
    <row r="17557" spans="1:14" x14ac:dyDescent="0.35">
      <c r="A17557" s="2"/>
      <c r="D17557" s="2"/>
      <c r="G17557" s="2"/>
      <c r="J17557" s="2"/>
      <c r="N17557" s="2"/>
    </row>
    <row r="17558" spans="1:14" x14ac:dyDescent="0.35">
      <c r="A17558" s="2"/>
      <c r="D17558" s="2"/>
      <c r="G17558" s="2"/>
      <c r="J17558" s="2"/>
      <c r="N17558" s="2"/>
    </row>
    <row r="17559" spans="1:14" x14ac:dyDescent="0.35">
      <c r="A17559" s="2"/>
      <c r="D17559" s="2"/>
      <c r="G17559" s="2"/>
      <c r="J17559" s="2"/>
      <c r="N17559" s="2"/>
    </row>
    <row r="17560" spans="1:14" x14ac:dyDescent="0.35">
      <c r="A17560" s="2"/>
      <c r="D17560" s="2"/>
      <c r="G17560" s="2"/>
      <c r="J17560" s="2"/>
      <c r="N17560" s="2"/>
    </row>
    <row r="17561" spans="1:14" x14ac:dyDescent="0.35">
      <c r="A17561" s="2"/>
      <c r="D17561" s="2"/>
      <c r="G17561" s="2"/>
      <c r="J17561" s="2"/>
      <c r="N17561" s="2"/>
    </row>
    <row r="17562" spans="1:14" x14ac:dyDescent="0.35">
      <c r="A17562" s="2"/>
      <c r="D17562" s="2"/>
      <c r="G17562" s="2"/>
      <c r="J17562" s="2"/>
      <c r="N17562" s="2"/>
    </row>
    <row r="17563" spans="1:14" x14ac:dyDescent="0.35">
      <c r="A17563" s="2"/>
      <c r="D17563" s="2"/>
      <c r="G17563" s="2"/>
      <c r="J17563" s="2"/>
      <c r="N17563" s="2"/>
    </row>
    <row r="17564" spans="1:14" x14ac:dyDescent="0.35">
      <c r="A17564" s="2"/>
      <c r="D17564" s="2"/>
      <c r="G17564" s="2"/>
      <c r="J17564" s="2"/>
      <c r="N17564" s="2"/>
    </row>
    <row r="17565" spans="1:14" x14ac:dyDescent="0.35">
      <c r="A17565" s="2"/>
      <c r="D17565" s="2"/>
      <c r="G17565" s="2"/>
      <c r="J17565" s="2"/>
      <c r="N17565" s="2"/>
    </row>
    <row r="17566" spans="1:14" x14ac:dyDescent="0.35">
      <c r="A17566" s="2"/>
      <c r="D17566" s="2"/>
      <c r="G17566" s="2"/>
      <c r="J17566" s="2"/>
      <c r="N17566" s="2"/>
    </row>
    <row r="17567" spans="1:14" x14ac:dyDescent="0.35">
      <c r="A17567" s="2"/>
      <c r="D17567" s="2"/>
      <c r="G17567" s="2"/>
      <c r="J17567" s="2"/>
      <c r="N17567" s="2"/>
    </row>
    <row r="17568" spans="1:14" x14ac:dyDescent="0.35">
      <c r="A17568" s="2"/>
      <c r="D17568" s="2"/>
      <c r="G17568" s="2"/>
      <c r="J17568" s="2"/>
      <c r="N17568" s="2"/>
    </row>
    <row r="17569" spans="1:14" x14ac:dyDescent="0.35">
      <c r="A17569" s="2"/>
      <c r="D17569" s="2"/>
      <c r="J17569" s="2"/>
      <c r="N17569" s="2"/>
    </row>
    <row r="17570" spans="1:14" x14ac:dyDescent="0.35">
      <c r="A17570" s="2"/>
      <c r="D17570" s="2"/>
      <c r="J17570" s="2"/>
      <c r="N17570" s="2"/>
    </row>
    <row r="17571" spans="1:14" x14ac:dyDescent="0.35">
      <c r="A17571" s="2"/>
      <c r="D17571" s="2"/>
      <c r="J17571" s="2"/>
      <c r="N17571" s="2"/>
    </row>
    <row r="17572" spans="1:14" x14ac:dyDescent="0.35">
      <c r="A17572" s="2"/>
      <c r="D17572" s="2"/>
      <c r="J17572" s="2"/>
      <c r="N17572" s="2"/>
    </row>
    <row r="17573" spans="1:14" x14ac:dyDescent="0.35">
      <c r="A17573" s="2"/>
      <c r="D17573" s="2"/>
      <c r="J17573" s="2"/>
      <c r="N17573" s="2"/>
    </row>
    <row r="17574" spans="1:14" x14ac:dyDescent="0.35">
      <c r="A17574" s="2"/>
      <c r="D17574" s="2"/>
      <c r="J17574" s="2"/>
      <c r="N17574" s="2"/>
    </row>
    <row r="17575" spans="1:14" x14ac:dyDescent="0.35">
      <c r="A17575" s="2"/>
      <c r="D17575" s="2"/>
      <c r="G17575" s="2"/>
      <c r="J17575" s="2"/>
      <c r="N17575" s="2"/>
    </row>
    <row r="17576" spans="1:14" x14ac:dyDescent="0.35">
      <c r="A17576" s="2"/>
      <c r="D17576" s="2"/>
      <c r="G17576" s="2"/>
      <c r="J17576" s="2"/>
      <c r="N17576" s="2"/>
    </row>
    <row r="17577" spans="1:14" x14ac:dyDescent="0.35">
      <c r="A17577" s="2"/>
      <c r="D17577" s="2"/>
      <c r="G17577" s="2"/>
      <c r="J17577" s="2"/>
      <c r="N17577" s="2"/>
    </row>
    <row r="17578" spans="1:14" x14ac:dyDescent="0.35">
      <c r="A17578" s="2"/>
      <c r="D17578" s="2"/>
      <c r="G17578" s="2"/>
      <c r="J17578" s="2"/>
      <c r="N17578" s="2"/>
    </row>
    <row r="17579" spans="1:14" x14ac:dyDescent="0.35">
      <c r="A17579" s="2"/>
      <c r="D17579" s="2"/>
      <c r="G17579" s="2"/>
      <c r="J17579" s="2"/>
      <c r="N17579" s="2"/>
    </row>
    <row r="17580" spans="1:14" x14ac:dyDescent="0.35">
      <c r="A17580" s="2"/>
      <c r="D17580" s="2"/>
      <c r="G17580" s="2"/>
      <c r="J17580" s="2"/>
      <c r="N17580" s="2"/>
    </row>
    <row r="17581" spans="1:14" x14ac:dyDescent="0.35">
      <c r="A17581" s="2"/>
      <c r="D17581" s="2"/>
      <c r="G17581" s="2"/>
      <c r="J17581" s="2"/>
      <c r="N17581" s="2"/>
    </row>
    <row r="17582" spans="1:14" x14ac:dyDescent="0.35">
      <c r="A17582" s="2"/>
      <c r="D17582" s="2"/>
      <c r="G17582" s="2"/>
      <c r="J17582" s="2"/>
      <c r="N17582" s="2"/>
    </row>
    <row r="17583" spans="1:14" x14ac:dyDescent="0.35">
      <c r="A17583" s="2"/>
      <c r="D17583" s="2"/>
      <c r="G17583" s="2"/>
      <c r="J17583" s="2"/>
      <c r="N17583" s="2"/>
    </row>
    <row r="17584" spans="1:14" x14ac:dyDescent="0.35">
      <c r="A17584" s="2"/>
      <c r="D17584" s="2"/>
      <c r="G17584" s="2"/>
      <c r="J17584" s="2"/>
      <c r="N17584" s="2"/>
    </row>
    <row r="17585" spans="1:14" x14ac:dyDescent="0.35">
      <c r="A17585" s="2"/>
      <c r="D17585" s="2"/>
      <c r="G17585" s="2"/>
      <c r="J17585" s="2"/>
      <c r="N17585" s="2"/>
    </row>
    <row r="17586" spans="1:14" x14ac:dyDescent="0.35">
      <c r="A17586" s="2"/>
      <c r="D17586" s="2"/>
      <c r="G17586" s="2"/>
      <c r="J17586" s="2"/>
      <c r="N17586" s="2"/>
    </row>
    <row r="17587" spans="1:14" x14ac:dyDescent="0.35">
      <c r="A17587" s="2"/>
      <c r="D17587" s="2"/>
      <c r="G17587" s="2"/>
      <c r="J17587" s="2"/>
      <c r="N17587" s="2"/>
    </row>
    <row r="17588" spans="1:14" x14ac:dyDescent="0.35">
      <c r="A17588" s="2"/>
      <c r="D17588" s="2"/>
      <c r="G17588" s="2"/>
      <c r="J17588" s="2"/>
      <c r="N17588" s="2"/>
    </row>
    <row r="17589" spans="1:14" x14ac:dyDescent="0.35">
      <c r="A17589" s="2"/>
      <c r="D17589" s="2"/>
      <c r="J17589" s="2"/>
      <c r="N17589" s="2"/>
    </row>
    <row r="17590" spans="1:14" x14ac:dyDescent="0.35">
      <c r="A17590" s="2"/>
      <c r="D17590" s="2"/>
      <c r="J17590" s="2"/>
      <c r="N17590" s="2"/>
    </row>
    <row r="17591" spans="1:14" x14ac:dyDescent="0.35">
      <c r="A17591" s="2"/>
      <c r="D17591" s="2"/>
      <c r="J17591" s="2"/>
      <c r="N17591" s="2"/>
    </row>
    <row r="17592" spans="1:14" x14ac:dyDescent="0.35">
      <c r="A17592" s="2"/>
      <c r="D17592" s="2"/>
      <c r="J17592" s="2"/>
      <c r="N17592" s="2"/>
    </row>
    <row r="17593" spans="1:14" x14ac:dyDescent="0.35">
      <c r="A17593" s="2"/>
      <c r="D17593" s="2"/>
      <c r="J17593" s="2"/>
      <c r="N17593" s="2"/>
    </row>
    <row r="17594" spans="1:14" x14ac:dyDescent="0.35">
      <c r="A17594" s="2"/>
      <c r="D17594" s="2"/>
      <c r="J17594" s="2"/>
      <c r="N17594" s="2"/>
    </row>
    <row r="17595" spans="1:14" x14ac:dyDescent="0.35">
      <c r="A17595" s="2"/>
      <c r="D17595" s="2"/>
      <c r="G17595" s="2"/>
      <c r="J17595" s="2"/>
      <c r="N17595" s="2"/>
    </row>
    <row r="17596" spans="1:14" x14ac:dyDescent="0.35">
      <c r="A17596" s="2"/>
      <c r="D17596" s="2"/>
      <c r="G17596" s="2"/>
      <c r="J17596" s="2"/>
      <c r="N17596" s="2"/>
    </row>
    <row r="17597" spans="1:14" x14ac:dyDescent="0.35">
      <c r="A17597" s="2"/>
      <c r="D17597" s="2"/>
      <c r="G17597" s="2"/>
      <c r="J17597" s="2"/>
      <c r="N17597" s="2"/>
    </row>
    <row r="17598" spans="1:14" x14ac:dyDescent="0.35">
      <c r="A17598" s="2"/>
      <c r="D17598" s="2"/>
      <c r="G17598" s="2"/>
      <c r="J17598" s="2"/>
      <c r="N17598" s="2"/>
    </row>
    <row r="17599" spans="1:14" x14ac:dyDescent="0.35">
      <c r="A17599" s="2"/>
      <c r="D17599" s="2"/>
      <c r="G17599" s="2"/>
      <c r="J17599" s="2"/>
      <c r="N17599" s="2"/>
    </row>
    <row r="17600" spans="1:14" x14ac:dyDescent="0.35">
      <c r="A17600" s="2"/>
      <c r="D17600" s="2"/>
      <c r="G17600" s="2"/>
      <c r="J17600" s="2"/>
      <c r="N17600" s="2"/>
    </row>
    <row r="17601" spans="1:14" x14ac:dyDescent="0.35">
      <c r="A17601" s="2"/>
      <c r="D17601" s="2"/>
      <c r="G17601" s="2"/>
      <c r="J17601" s="2"/>
      <c r="N17601" s="2"/>
    </row>
    <row r="17602" spans="1:14" x14ac:dyDescent="0.35">
      <c r="A17602" s="2"/>
      <c r="D17602" s="2"/>
      <c r="G17602" s="2"/>
      <c r="J17602" s="2"/>
      <c r="N17602" s="2"/>
    </row>
    <row r="17603" spans="1:14" x14ac:dyDescent="0.35">
      <c r="A17603" s="2"/>
      <c r="D17603" s="2"/>
      <c r="G17603" s="2"/>
      <c r="J17603" s="2"/>
      <c r="N17603" s="2"/>
    </row>
    <row r="17604" spans="1:14" x14ac:dyDescent="0.35">
      <c r="A17604" s="2"/>
      <c r="D17604" s="2"/>
      <c r="G17604" s="2"/>
      <c r="J17604" s="2"/>
      <c r="N17604" s="2"/>
    </row>
    <row r="17605" spans="1:14" x14ac:dyDescent="0.35">
      <c r="A17605" s="2"/>
      <c r="D17605" s="2"/>
      <c r="G17605" s="2"/>
      <c r="J17605" s="2"/>
      <c r="N17605" s="2"/>
    </row>
    <row r="17606" spans="1:14" x14ac:dyDescent="0.35">
      <c r="A17606" s="2"/>
      <c r="D17606" s="2"/>
      <c r="G17606" s="2"/>
      <c r="J17606" s="2"/>
      <c r="N17606" s="2"/>
    </row>
    <row r="17607" spans="1:14" x14ac:dyDescent="0.35">
      <c r="A17607" s="2"/>
      <c r="D17607" s="2"/>
      <c r="G17607" s="2"/>
      <c r="J17607" s="2"/>
      <c r="N17607" s="2"/>
    </row>
    <row r="17608" spans="1:14" x14ac:dyDescent="0.35">
      <c r="A17608" s="2"/>
      <c r="D17608" s="2"/>
      <c r="G17608" s="2"/>
      <c r="J17608" s="2"/>
      <c r="N17608" s="2"/>
    </row>
    <row r="17609" spans="1:14" x14ac:dyDescent="0.35">
      <c r="A17609" s="2"/>
      <c r="D17609" s="2"/>
      <c r="G17609" s="2"/>
      <c r="J17609" s="2"/>
      <c r="N17609" s="2"/>
    </row>
    <row r="17610" spans="1:14" x14ac:dyDescent="0.35">
      <c r="A17610" s="2"/>
      <c r="D17610" s="2"/>
      <c r="J17610" s="2"/>
      <c r="N17610" s="2"/>
    </row>
    <row r="17611" spans="1:14" x14ac:dyDescent="0.35">
      <c r="A17611" s="2"/>
      <c r="D17611" s="2"/>
      <c r="J17611" s="2"/>
      <c r="N17611" s="2"/>
    </row>
    <row r="17612" spans="1:14" x14ac:dyDescent="0.35">
      <c r="A17612" s="2"/>
      <c r="D17612" s="2"/>
      <c r="J17612" s="2"/>
      <c r="N17612" s="2"/>
    </row>
    <row r="17613" spans="1:14" x14ac:dyDescent="0.35">
      <c r="A17613" s="2"/>
      <c r="D17613" s="2"/>
      <c r="J17613" s="2"/>
      <c r="N17613" s="2"/>
    </row>
    <row r="17614" spans="1:14" x14ac:dyDescent="0.35">
      <c r="A17614" s="2"/>
      <c r="D17614" s="2"/>
      <c r="J17614" s="2"/>
      <c r="N17614" s="2"/>
    </row>
    <row r="17615" spans="1:14" x14ac:dyDescent="0.35">
      <c r="A17615" s="2"/>
      <c r="D17615" s="2"/>
      <c r="J17615" s="2"/>
      <c r="N17615" s="2"/>
    </row>
    <row r="17616" spans="1:14" x14ac:dyDescent="0.35">
      <c r="A17616" s="2"/>
      <c r="D17616" s="2"/>
      <c r="G17616" s="2"/>
      <c r="J17616" s="2"/>
      <c r="N17616" s="2"/>
    </row>
    <row r="17617" spans="1:14" x14ac:dyDescent="0.35">
      <c r="A17617" s="2"/>
      <c r="D17617" s="2"/>
      <c r="G17617" s="2"/>
      <c r="J17617" s="2"/>
      <c r="N17617" s="2"/>
    </row>
    <row r="17618" spans="1:14" x14ac:dyDescent="0.35">
      <c r="A17618" s="2"/>
      <c r="D17618" s="2"/>
      <c r="G17618" s="2"/>
      <c r="J17618" s="2"/>
      <c r="N17618" s="2"/>
    </row>
    <row r="17619" spans="1:14" x14ac:dyDescent="0.35">
      <c r="A17619" s="2"/>
      <c r="D17619" s="2"/>
      <c r="G17619" s="2"/>
      <c r="J17619" s="2"/>
      <c r="N17619" s="2"/>
    </row>
    <row r="17620" spans="1:14" x14ac:dyDescent="0.35">
      <c r="A17620" s="2"/>
      <c r="D17620" s="2"/>
      <c r="G17620" s="2"/>
      <c r="J17620" s="2"/>
      <c r="N17620" s="2"/>
    </row>
    <row r="17621" spans="1:14" x14ac:dyDescent="0.35">
      <c r="A17621" s="2"/>
      <c r="D17621" s="2"/>
      <c r="G17621" s="2"/>
      <c r="J17621" s="2"/>
      <c r="N17621" s="2"/>
    </row>
    <row r="17622" spans="1:14" x14ac:dyDescent="0.35">
      <c r="A17622" s="2"/>
      <c r="D17622" s="2"/>
      <c r="G17622" s="2"/>
      <c r="J17622" s="2"/>
      <c r="N17622" s="2"/>
    </row>
    <row r="17623" spans="1:14" x14ac:dyDescent="0.35">
      <c r="A17623" s="2"/>
      <c r="D17623" s="2"/>
      <c r="G17623" s="2"/>
      <c r="J17623" s="2"/>
      <c r="N17623" s="2"/>
    </row>
    <row r="17624" spans="1:14" x14ac:dyDescent="0.35">
      <c r="A17624" s="2"/>
      <c r="D17624" s="2"/>
      <c r="G17624" s="2"/>
      <c r="J17624" s="2"/>
      <c r="N17624" s="2"/>
    </row>
    <row r="17625" spans="1:14" x14ac:dyDescent="0.35">
      <c r="A17625" s="2"/>
      <c r="D17625" s="2"/>
      <c r="G17625" s="2"/>
      <c r="J17625" s="2"/>
      <c r="N17625" s="2"/>
    </row>
    <row r="17626" spans="1:14" x14ac:dyDescent="0.35">
      <c r="A17626" s="2"/>
      <c r="D17626" s="2"/>
      <c r="G17626" s="2"/>
      <c r="J17626" s="2"/>
      <c r="N17626" s="2"/>
    </row>
    <row r="17627" spans="1:14" x14ac:dyDescent="0.35">
      <c r="A17627" s="2"/>
      <c r="D17627" s="2"/>
      <c r="J17627" s="2"/>
      <c r="N17627" s="2"/>
    </row>
    <row r="17628" spans="1:14" x14ac:dyDescent="0.35">
      <c r="A17628" s="2"/>
      <c r="D17628" s="2"/>
      <c r="J17628" s="2"/>
      <c r="N17628" s="2"/>
    </row>
    <row r="17629" spans="1:14" x14ac:dyDescent="0.35">
      <c r="A17629" s="2"/>
      <c r="D17629" s="2"/>
      <c r="J17629" s="2"/>
      <c r="N17629" s="2"/>
    </row>
    <row r="17630" spans="1:14" x14ac:dyDescent="0.35">
      <c r="A17630" s="2"/>
      <c r="D17630" s="2"/>
      <c r="J17630" s="2"/>
      <c r="N17630" s="2"/>
    </row>
    <row r="17631" spans="1:14" x14ac:dyDescent="0.35">
      <c r="A17631" s="2"/>
      <c r="D17631" s="2"/>
      <c r="J17631" s="2"/>
      <c r="N17631" s="2"/>
    </row>
    <row r="17632" spans="1:14" x14ac:dyDescent="0.35">
      <c r="A17632" s="2"/>
      <c r="D17632" s="2"/>
      <c r="J17632" s="2"/>
      <c r="N17632" s="2"/>
    </row>
    <row r="17633" spans="1:14" x14ac:dyDescent="0.35">
      <c r="A17633" s="2"/>
      <c r="D17633" s="2"/>
      <c r="G17633" s="2"/>
      <c r="J17633" s="2"/>
      <c r="N17633" s="2"/>
    </row>
    <row r="17634" spans="1:14" x14ac:dyDescent="0.35">
      <c r="A17634" s="2"/>
      <c r="D17634" s="2"/>
      <c r="G17634" s="2"/>
      <c r="J17634" s="2"/>
      <c r="N17634" s="2"/>
    </row>
    <row r="17635" spans="1:14" x14ac:dyDescent="0.35">
      <c r="A17635" s="2"/>
      <c r="D17635" s="2"/>
      <c r="G17635" s="2"/>
      <c r="J17635" s="2"/>
      <c r="N17635" s="2"/>
    </row>
    <row r="17636" spans="1:14" x14ac:dyDescent="0.35">
      <c r="A17636" s="2"/>
      <c r="D17636" s="2"/>
      <c r="G17636" s="2"/>
      <c r="J17636" s="2"/>
      <c r="N17636" s="2"/>
    </row>
    <row r="17637" spans="1:14" x14ac:dyDescent="0.35">
      <c r="A17637" s="2"/>
      <c r="D17637" s="2"/>
      <c r="G17637" s="2"/>
      <c r="J17637" s="2"/>
      <c r="N17637" s="2"/>
    </row>
    <row r="17638" spans="1:14" x14ac:dyDescent="0.35">
      <c r="A17638" s="2"/>
      <c r="D17638" s="2"/>
      <c r="G17638" s="2"/>
      <c r="J17638" s="2"/>
      <c r="N17638" s="2"/>
    </row>
    <row r="17639" spans="1:14" x14ac:dyDescent="0.35">
      <c r="A17639" s="2"/>
      <c r="D17639" s="2"/>
      <c r="G17639" s="2"/>
      <c r="J17639" s="2"/>
      <c r="N17639" s="2"/>
    </row>
    <row r="17640" spans="1:14" x14ac:dyDescent="0.35">
      <c r="A17640" s="2"/>
      <c r="D17640" s="2"/>
      <c r="G17640" s="2"/>
      <c r="J17640" s="2"/>
      <c r="N17640" s="2"/>
    </row>
    <row r="17641" spans="1:14" x14ac:dyDescent="0.35">
      <c r="A17641" s="2"/>
      <c r="D17641" s="2"/>
      <c r="G17641" s="2"/>
      <c r="J17641" s="2"/>
      <c r="N17641" s="2"/>
    </row>
    <row r="17642" spans="1:14" x14ac:dyDescent="0.35">
      <c r="A17642" s="2"/>
      <c r="D17642" s="2"/>
      <c r="G17642" s="2"/>
      <c r="J17642" s="2"/>
      <c r="N17642" s="2"/>
    </row>
    <row r="17643" spans="1:14" x14ac:dyDescent="0.35">
      <c r="A17643" s="2"/>
      <c r="D17643" s="2"/>
      <c r="G17643" s="2"/>
      <c r="J17643" s="2"/>
      <c r="N17643" s="2"/>
    </row>
    <row r="17644" spans="1:14" x14ac:dyDescent="0.35">
      <c r="A17644" s="2"/>
      <c r="D17644" s="2"/>
      <c r="G17644" s="2"/>
      <c r="J17644" s="2"/>
      <c r="N17644" s="2"/>
    </row>
    <row r="17645" spans="1:14" x14ac:dyDescent="0.35">
      <c r="A17645" s="2"/>
      <c r="D17645" s="2"/>
      <c r="G17645" s="2"/>
      <c r="J17645" s="2"/>
      <c r="N17645" s="2"/>
    </row>
    <row r="17646" spans="1:14" x14ac:dyDescent="0.35">
      <c r="A17646" s="2"/>
      <c r="D17646" s="2"/>
      <c r="G17646" s="2"/>
      <c r="J17646" s="2"/>
      <c r="N17646" s="2"/>
    </row>
    <row r="17647" spans="1:14" x14ac:dyDescent="0.35">
      <c r="A17647" s="2"/>
      <c r="D17647" s="2"/>
      <c r="G17647" s="2"/>
      <c r="J17647" s="2"/>
      <c r="N17647" s="2"/>
    </row>
    <row r="17648" spans="1:14" x14ac:dyDescent="0.35">
      <c r="A17648" s="2"/>
      <c r="D17648" s="2"/>
      <c r="J17648" s="2"/>
      <c r="N17648" s="2"/>
    </row>
    <row r="17649" spans="1:14" x14ac:dyDescent="0.35">
      <c r="A17649" s="2"/>
      <c r="D17649" s="2"/>
      <c r="J17649" s="2"/>
      <c r="N17649" s="2"/>
    </row>
    <row r="17650" spans="1:14" x14ac:dyDescent="0.35">
      <c r="A17650" s="2"/>
      <c r="D17650" s="2"/>
      <c r="J17650" s="2"/>
      <c r="N17650" s="2"/>
    </row>
    <row r="17651" spans="1:14" x14ac:dyDescent="0.35">
      <c r="A17651" s="2"/>
      <c r="D17651" s="2"/>
      <c r="J17651" s="2"/>
      <c r="N17651" s="2"/>
    </row>
    <row r="17652" spans="1:14" x14ac:dyDescent="0.35">
      <c r="A17652" s="2"/>
      <c r="D17652" s="2"/>
      <c r="J17652" s="2"/>
      <c r="N17652" s="2"/>
    </row>
    <row r="17653" spans="1:14" x14ac:dyDescent="0.35">
      <c r="A17653" s="2"/>
      <c r="D17653" s="2"/>
      <c r="J17653" s="2"/>
      <c r="N17653" s="2"/>
    </row>
    <row r="17654" spans="1:14" x14ac:dyDescent="0.35">
      <c r="A17654" s="2"/>
      <c r="D17654" s="2"/>
      <c r="G17654" s="2"/>
      <c r="J17654" s="2"/>
      <c r="N17654" s="2"/>
    </row>
    <row r="17655" spans="1:14" x14ac:dyDescent="0.35">
      <c r="A17655" s="2"/>
      <c r="D17655" s="2"/>
      <c r="G17655" s="2"/>
      <c r="J17655" s="2"/>
      <c r="N17655" s="2"/>
    </row>
    <row r="17656" spans="1:14" x14ac:dyDescent="0.35">
      <c r="A17656" s="2"/>
      <c r="D17656" s="2"/>
      <c r="G17656" s="2"/>
      <c r="J17656" s="2"/>
      <c r="N17656" s="2"/>
    </row>
    <row r="17657" spans="1:14" x14ac:dyDescent="0.35">
      <c r="A17657" s="2"/>
      <c r="D17657" s="2"/>
      <c r="G17657" s="2"/>
      <c r="J17657" s="2"/>
      <c r="N17657" s="2"/>
    </row>
    <row r="17658" spans="1:14" x14ac:dyDescent="0.35">
      <c r="A17658" s="2"/>
      <c r="D17658" s="2"/>
      <c r="G17658" s="2"/>
      <c r="J17658" s="2"/>
      <c r="N17658" s="2"/>
    </row>
    <row r="17659" spans="1:14" x14ac:dyDescent="0.35">
      <c r="A17659" s="2"/>
      <c r="D17659" s="2"/>
      <c r="G17659" s="2"/>
      <c r="J17659" s="2"/>
      <c r="N17659" s="2"/>
    </row>
    <row r="17660" spans="1:14" x14ac:dyDescent="0.35">
      <c r="A17660" s="2"/>
      <c r="D17660" s="2"/>
      <c r="G17660" s="2"/>
      <c r="J17660" s="2"/>
      <c r="N17660" s="2"/>
    </row>
    <row r="17661" spans="1:14" x14ac:dyDescent="0.35">
      <c r="A17661" s="2"/>
      <c r="D17661" s="2"/>
      <c r="G17661" s="2"/>
      <c r="J17661" s="2"/>
      <c r="N17661" s="2"/>
    </row>
    <row r="17662" spans="1:14" x14ac:dyDescent="0.35">
      <c r="A17662" s="2"/>
      <c r="D17662" s="2"/>
      <c r="G17662" s="2"/>
      <c r="J17662" s="2"/>
      <c r="N17662" s="2"/>
    </row>
    <row r="17663" spans="1:14" x14ac:dyDescent="0.35">
      <c r="A17663" s="2"/>
      <c r="D17663" s="2"/>
      <c r="G17663" s="2"/>
      <c r="J17663" s="2"/>
      <c r="N17663" s="2"/>
    </row>
    <row r="17664" spans="1:14" x14ac:dyDescent="0.35">
      <c r="A17664" s="2"/>
      <c r="D17664" s="2"/>
      <c r="G17664" s="2"/>
      <c r="J17664" s="2"/>
      <c r="N17664" s="2"/>
    </row>
    <row r="17665" spans="1:14" x14ac:dyDescent="0.35">
      <c r="A17665" s="2"/>
      <c r="D17665" s="2"/>
      <c r="G17665" s="2"/>
      <c r="J17665" s="2"/>
      <c r="N17665" s="2"/>
    </row>
    <row r="17666" spans="1:14" x14ac:dyDescent="0.35">
      <c r="A17666" s="2"/>
      <c r="D17666" s="2"/>
      <c r="G17666" s="2"/>
      <c r="J17666" s="2"/>
      <c r="N17666" s="2"/>
    </row>
    <row r="17667" spans="1:14" x14ac:dyDescent="0.35">
      <c r="A17667" s="2"/>
      <c r="D17667" s="2"/>
      <c r="G17667" s="2"/>
      <c r="J17667" s="2"/>
      <c r="N17667" s="2"/>
    </row>
    <row r="17668" spans="1:14" x14ac:dyDescent="0.35">
      <c r="A17668" s="2"/>
      <c r="D17668" s="2"/>
      <c r="G17668" s="2"/>
      <c r="J17668" s="2"/>
      <c r="N17668" s="2"/>
    </row>
    <row r="17669" spans="1:14" x14ac:dyDescent="0.35">
      <c r="A17669" s="2"/>
      <c r="D17669" s="2"/>
      <c r="J17669" s="2"/>
      <c r="N17669" s="2"/>
    </row>
    <row r="17670" spans="1:14" x14ac:dyDescent="0.35">
      <c r="A17670" s="2"/>
      <c r="D17670" s="2"/>
      <c r="J17670" s="2"/>
      <c r="N17670" s="2"/>
    </row>
    <row r="17671" spans="1:14" x14ac:dyDescent="0.35">
      <c r="A17671" s="2"/>
      <c r="D17671" s="2"/>
      <c r="J17671" s="2"/>
      <c r="N17671" s="2"/>
    </row>
    <row r="17672" spans="1:14" x14ac:dyDescent="0.35">
      <c r="A17672" s="2"/>
      <c r="D17672" s="2"/>
      <c r="J17672" s="2"/>
      <c r="N17672" s="2"/>
    </row>
    <row r="17673" spans="1:14" x14ac:dyDescent="0.35">
      <c r="A17673" s="2"/>
      <c r="D17673" s="2"/>
      <c r="J17673" s="2"/>
      <c r="N17673" s="2"/>
    </row>
    <row r="17674" spans="1:14" x14ac:dyDescent="0.35">
      <c r="A17674" s="2"/>
      <c r="D17674" s="2"/>
      <c r="J17674" s="2"/>
      <c r="N17674" s="2"/>
    </row>
    <row r="17675" spans="1:14" x14ac:dyDescent="0.35">
      <c r="A17675" s="2"/>
      <c r="D17675" s="2"/>
      <c r="G17675" s="2"/>
      <c r="J17675" s="2"/>
      <c r="N17675" s="2"/>
    </row>
    <row r="17676" spans="1:14" x14ac:dyDescent="0.35">
      <c r="A17676" s="2"/>
      <c r="D17676" s="2"/>
      <c r="G17676" s="2"/>
      <c r="J17676" s="2"/>
      <c r="N17676" s="2"/>
    </row>
    <row r="17677" spans="1:14" x14ac:dyDescent="0.35">
      <c r="A17677" s="2"/>
      <c r="D17677" s="2"/>
      <c r="G17677" s="2"/>
      <c r="J17677" s="2"/>
      <c r="N17677" s="2"/>
    </row>
    <row r="17678" spans="1:14" x14ac:dyDescent="0.35">
      <c r="A17678" s="2"/>
      <c r="D17678" s="2"/>
      <c r="G17678" s="2"/>
      <c r="J17678" s="2"/>
      <c r="N17678" s="2"/>
    </row>
    <row r="17679" spans="1:14" x14ac:dyDescent="0.35">
      <c r="A17679" s="2"/>
      <c r="D17679" s="2"/>
      <c r="G17679" s="2"/>
      <c r="J17679" s="2"/>
      <c r="N17679" s="2"/>
    </row>
    <row r="17680" spans="1:14" x14ac:dyDescent="0.35">
      <c r="A17680" s="2"/>
      <c r="D17680" s="2"/>
      <c r="G17680" s="2"/>
      <c r="J17680" s="2"/>
      <c r="N17680" s="2"/>
    </row>
    <row r="17681" spans="1:14" x14ac:dyDescent="0.35">
      <c r="A17681" s="2"/>
      <c r="D17681" s="2"/>
      <c r="G17681" s="2"/>
      <c r="J17681" s="2"/>
      <c r="N17681" s="2"/>
    </row>
    <row r="17682" spans="1:14" x14ac:dyDescent="0.35">
      <c r="A17682" s="2"/>
      <c r="D17682" s="2"/>
      <c r="G17682" s="2"/>
      <c r="J17682" s="2"/>
      <c r="N17682" s="2"/>
    </row>
    <row r="17683" spans="1:14" x14ac:dyDescent="0.35">
      <c r="A17683" s="2"/>
      <c r="D17683" s="2"/>
      <c r="G17683" s="2"/>
      <c r="J17683" s="2"/>
      <c r="N17683" s="2"/>
    </row>
    <row r="17684" spans="1:14" x14ac:dyDescent="0.35">
      <c r="A17684" s="2"/>
      <c r="D17684" s="2"/>
      <c r="G17684" s="2"/>
      <c r="J17684" s="2"/>
      <c r="N17684" s="2"/>
    </row>
    <row r="17685" spans="1:14" x14ac:dyDescent="0.35">
      <c r="A17685" s="2"/>
      <c r="D17685" s="2"/>
      <c r="G17685" s="2"/>
      <c r="J17685" s="2"/>
      <c r="N17685" s="2"/>
    </row>
    <row r="17686" spans="1:14" x14ac:dyDescent="0.35">
      <c r="A17686" s="2"/>
      <c r="D17686" s="2"/>
      <c r="G17686" s="2"/>
      <c r="J17686" s="2"/>
      <c r="N17686" s="2"/>
    </row>
    <row r="17687" spans="1:14" x14ac:dyDescent="0.35">
      <c r="A17687" s="2"/>
      <c r="D17687" s="2"/>
      <c r="G17687" s="2"/>
      <c r="J17687" s="2"/>
      <c r="N17687" s="2"/>
    </row>
    <row r="17688" spans="1:14" x14ac:dyDescent="0.35">
      <c r="A17688" s="2"/>
      <c r="D17688" s="2"/>
      <c r="J17688" s="2"/>
      <c r="N17688" s="2"/>
    </row>
    <row r="17689" spans="1:14" x14ac:dyDescent="0.35">
      <c r="A17689" s="2"/>
      <c r="D17689" s="2"/>
      <c r="J17689" s="2"/>
      <c r="N17689" s="2"/>
    </row>
    <row r="17690" spans="1:14" x14ac:dyDescent="0.35">
      <c r="A17690" s="2"/>
      <c r="D17690" s="2"/>
      <c r="J17690" s="2"/>
      <c r="N17690" s="2"/>
    </row>
    <row r="17691" spans="1:14" x14ac:dyDescent="0.35">
      <c r="A17691" s="2"/>
      <c r="D17691" s="2"/>
      <c r="J17691" s="2"/>
      <c r="N17691" s="2"/>
    </row>
    <row r="17692" spans="1:14" x14ac:dyDescent="0.35">
      <c r="A17692" s="2"/>
      <c r="D17692" s="2"/>
      <c r="J17692" s="2"/>
      <c r="N17692" s="2"/>
    </row>
    <row r="17693" spans="1:14" x14ac:dyDescent="0.35">
      <c r="A17693" s="2"/>
      <c r="D17693" s="2"/>
      <c r="G17693" s="2"/>
      <c r="J17693" s="2"/>
      <c r="N17693" s="2"/>
    </row>
    <row r="17694" spans="1:14" x14ac:dyDescent="0.35">
      <c r="A17694" s="2"/>
      <c r="D17694" s="2"/>
      <c r="G17694" s="2"/>
      <c r="J17694" s="2"/>
      <c r="N17694" s="2"/>
    </row>
    <row r="17695" spans="1:14" x14ac:dyDescent="0.35">
      <c r="A17695" s="2"/>
      <c r="D17695" s="2"/>
      <c r="G17695" s="2"/>
      <c r="J17695" s="2"/>
      <c r="N17695" s="2"/>
    </row>
    <row r="17696" spans="1:14" x14ac:dyDescent="0.35">
      <c r="A17696" s="2"/>
      <c r="D17696" s="2"/>
      <c r="G17696" s="2"/>
      <c r="J17696" s="2"/>
      <c r="N17696" s="2"/>
    </row>
    <row r="17697" spans="1:14" x14ac:dyDescent="0.35">
      <c r="A17697" s="2"/>
      <c r="D17697" s="2"/>
      <c r="G17697" s="2"/>
      <c r="J17697" s="2"/>
      <c r="N17697" s="2"/>
    </row>
    <row r="17698" spans="1:14" x14ac:dyDescent="0.35">
      <c r="A17698" s="2"/>
      <c r="D17698" s="2"/>
      <c r="G17698" s="2"/>
      <c r="J17698" s="2"/>
      <c r="N17698" s="2"/>
    </row>
    <row r="17699" spans="1:14" x14ac:dyDescent="0.35">
      <c r="A17699" s="2"/>
      <c r="D17699" s="2"/>
      <c r="G17699" s="2"/>
      <c r="J17699" s="2"/>
      <c r="N17699" s="2"/>
    </row>
    <row r="17700" spans="1:14" x14ac:dyDescent="0.35">
      <c r="A17700" s="2"/>
      <c r="D17700" s="2"/>
      <c r="G17700" s="2"/>
      <c r="J17700" s="2"/>
      <c r="N17700" s="2"/>
    </row>
    <row r="17701" spans="1:14" x14ac:dyDescent="0.35">
      <c r="A17701" s="2"/>
      <c r="D17701" s="2"/>
      <c r="G17701" s="2"/>
      <c r="J17701" s="2"/>
      <c r="N17701" s="2"/>
    </row>
    <row r="17702" spans="1:14" x14ac:dyDescent="0.35">
      <c r="A17702" s="2"/>
      <c r="D17702" s="2"/>
      <c r="G17702" s="2"/>
      <c r="J17702" s="2"/>
      <c r="N17702" s="2"/>
    </row>
    <row r="17703" spans="1:14" x14ac:dyDescent="0.35">
      <c r="A17703" s="2"/>
      <c r="D17703" s="2"/>
      <c r="G17703" s="2"/>
      <c r="J17703" s="2"/>
      <c r="N17703" s="2"/>
    </row>
    <row r="17704" spans="1:14" x14ac:dyDescent="0.35">
      <c r="A17704" s="2"/>
      <c r="D17704" s="2"/>
      <c r="G17704" s="2"/>
      <c r="J17704" s="2"/>
      <c r="N17704" s="2"/>
    </row>
    <row r="17705" spans="1:14" x14ac:dyDescent="0.35">
      <c r="A17705" s="2"/>
      <c r="D17705" s="2"/>
      <c r="G17705" s="2"/>
      <c r="J17705" s="2"/>
      <c r="N17705" s="2"/>
    </row>
    <row r="17706" spans="1:14" x14ac:dyDescent="0.35">
      <c r="A17706" s="2"/>
      <c r="D17706" s="2"/>
      <c r="G17706" s="2"/>
      <c r="J17706" s="2"/>
      <c r="N17706" s="2"/>
    </row>
    <row r="17707" spans="1:14" x14ac:dyDescent="0.35">
      <c r="A17707" s="2"/>
      <c r="D17707" s="2"/>
      <c r="J17707" s="2"/>
      <c r="N17707" s="2"/>
    </row>
    <row r="17708" spans="1:14" x14ac:dyDescent="0.35">
      <c r="A17708" s="2"/>
      <c r="D17708" s="2"/>
      <c r="J17708" s="2"/>
      <c r="N17708" s="2"/>
    </row>
    <row r="17709" spans="1:14" x14ac:dyDescent="0.35">
      <c r="A17709" s="2"/>
      <c r="D17709" s="2"/>
      <c r="J17709" s="2"/>
      <c r="N17709" s="2"/>
    </row>
    <row r="17710" spans="1:14" x14ac:dyDescent="0.35">
      <c r="A17710" s="2"/>
      <c r="D17710" s="2"/>
      <c r="J17710" s="2"/>
      <c r="N17710" s="2"/>
    </row>
    <row r="17711" spans="1:14" x14ac:dyDescent="0.35">
      <c r="A17711" s="2"/>
      <c r="D17711" s="2"/>
      <c r="J17711" s="2"/>
      <c r="N17711" s="2"/>
    </row>
    <row r="17712" spans="1:14" x14ac:dyDescent="0.35">
      <c r="A17712" s="2"/>
      <c r="D17712" s="2"/>
      <c r="J17712" s="2"/>
      <c r="N17712" s="2"/>
    </row>
    <row r="17713" spans="1:14" x14ac:dyDescent="0.35">
      <c r="A17713" s="2"/>
      <c r="D17713" s="2"/>
      <c r="G17713" s="2"/>
      <c r="J17713" s="2"/>
      <c r="N17713" s="2"/>
    </row>
    <row r="17714" spans="1:14" x14ac:dyDescent="0.35">
      <c r="A17714" s="2"/>
      <c r="D17714" s="2"/>
      <c r="G17714" s="2"/>
      <c r="J17714" s="2"/>
      <c r="N17714" s="2"/>
    </row>
    <row r="17715" spans="1:14" x14ac:dyDescent="0.35">
      <c r="A17715" s="2"/>
      <c r="D17715" s="2"/>
      <c r="G17715" s="2"/>
      <c r="J17715" s="2"/>
      <c r="N17715" s="2"/>
    </row>
    <row r="17716" spans="1:14" x14ac:dyDescent="0.35">
      <c r="A17716" s="2"/>
      <c r="D17716" s="2"/>
      <c r="G17716" s="2"/>
      <c r="J17716" s="2"/>
      <c r="N17716" s="2"/>
    </row>
    <row r="17717" spans="1:14" x14ac:dyDescent="0.35">
      <c r="A17717" s="2"/>
      <c r="D17717" s="2"/>
      <c r="G17717" s="2"/>
      <c r="J17717" s="2"/>
      <c r="N17717" s="2"/>
    </row>
    <row r="17718" spans="1:14" x14ac:dyDescent="0.35">
      <c r="A17718" s="2"/>
      <c r="D17718" s="2"/>
      <c r="G17718" s="2"/>
      <c r="J17718" s="2"/>
      <c r="N17718" s="2"/>
    </row>
    <row r="17719" spans="1:14" x14ac:dyDescent="0.35">
      <c r="A17719" s="2"/>
      <c r="D17719" s="2"/>
      <c r="G17719" s="2"/>
      <c r="J17719" s="2"/>
      <c r="N17719" s="2"/>
    </row>
    <row r="17720" spans="1:14" x14ac:dyDescent="0.35">
      <c r="A17720" s="2"/>
      <c r="D17720" s="2"/>
      <c r="G17720" s="2"/>
      <c r="J17720" s="2"/>
      <c r="N17720" s="2"/>
    </row>
    <row r="17721" spans="1:14" x14ac:dyDescent="0.35">
      <c r="A17721" s="2"/>
      <c r="D17721" s="2"/>
      <c r="G17721" s="2"/>
      <c r="J17721" s="2"/>
      <c r="N17721" s="2"/>
    </row>
    <row r="17722" spans="1:14" x14ac:dyDescent="0.35">
      <c r="A17722" s="2"/>
      <c r="D17722" s="2"/>
      <c r="G17722" s="2"/>
      <c r="J17722" s="2"/>
      <c r="N17722" s="2"/>
    </row>
    <row r="17723" spans="1:14" x14ac:dyDescent="0.35">
      <c r="A17723" s="2"/>
      <c r="D17723" s="2"/>
      <c r="G17723" s="2"/>
      <c r="J17723" s="2"/>
      <c r="N17723" s="2"/>
    </row>
    <row r="17724" spans="1:14" x14ac:dyDescent="0.35">
      <c r="A17724" s="2"/>
      <c r="D17724" s="2"/>
      <c r="G17724" s="2"/>
      <c r="J17724" s="2"/>
      <c r="N17724" s="2"/>
    </row>
    <row r="17725" spans="1:14" x14ac:dyDescent="0.35">
      <c r="A17725" s="2"/>
      <c r="D17725" s="2"/>
      <c r="G17725" s="2"/>
      <c r="J17725" s="2"/>
      <c r="N17725" s="2"/>
    </row>
    <row r="17726" spans="1:14" x14ac:dyDescent="0.35">
      <c r="A17726" s="2"/>
      <c r="D17726" s="2"/>
      <c r="G17726" s="2"/>
      <c r="J17726" s="2"/>
      <c r="N17726" s="2"/>
    </row>
    <row r="17727" spans="1:14" x14ac:dyDescent="0.35">
      <c r="A17727" s="2"/>
      <c r="D17727" s="2"/>
      <c r="G17727" s="2"/>
      <c r="J17727" s="2"/>
      <c r="N17727" s="2"/>
    </row>
    <row r="17728" spans="1:14" x14ac:dyDescent="0.35">
      <c r="A17728" s="2"/>
      <c r="D17728" s="2"/>
      <c r="J17728" s="2"/>
      <c r="N17728" s="2"/>
    </row>
    <row r="17729" spans="1:14" x14ac:dyDescent="0.35">
      <c r="A17729" s="2"/>
      <c r="D17729" s="2"/>
      <c r="J17729" s="2"/>
      <c r="N17729" s="2"/>
    </row>
    <row r="17730" spans="1:14" x14ac:dyDescent="0.35">
      <c r="A17730" s="2"/>
      <c r="D17730" s="2"/>
      <c r="J17730" s="2"/>
      <c r="N17730" s="2"/>
    </row>
    <row r="17731" spans="1:14" x14ac:dyDescent="0.35">
      <c r="A17731" s="2"/>
      <c r="D17731" s="2"/>
      <c r="J17731" s="2"/>
      <c r="N17731" s="2"/>
    </row>
    <row r="17732" spans="1:14" x14ac:dyDescent="0.35">
      <c r="A17732" s="2"/>
      <c r="D17732" s="2"/>
      <c r="J17732" s="2"/>
      <c r="N17732" s="2"/>
    </row>
    <row r="17733" spans="1:14" x14ac:dyDescent="0.35">
      <c r="A17733" s="2"/>
      <c r="D17733" s="2"/>
      <c r="J17733" s="2"/>
      <c r="N17733" s="2"/>
    </row>
    <row r="17734" spans="1:14" x14ac:dyDescent="0.35">
      <c r="A17734" s="2"/>
      <c r="D17734" s="2"/>
      <c r="G17734" s="2"/>
      <c r="J17734" s="2"/>
      <c r="N17734" s="2"/>
    </row>
    <row r="17735" spans="1:14" x14ac:dyDescent="0.35">
      <c r="A17735" s="2"/>
      <c r="D17735" s="2"/>
      <c r="G17735" s="2"/>
      <c r="J17735" s="2"/>
      <c r="N17735" s="2"/>
    </row>
    <row r="17736" spans="1:14" x14ac:dyDescent="0.35">
      <c r="A17736" s="2"/>
      <c r="D17736" s="2"/>
      <c r="G17736" s="2"/>
      <c r="J17736" s="2"/>
      <c r="N17736" s="2"/>
    </row>
    <row r="17737" spans="1:14" x14ac:dyDescent="0.35">
      <c r="A17737" s="2"/>
      <c r="D17737" s="2"/>
      <c r="G17737" s="2"/>
      <c r="J17737" s="2"/>
      <c r="N17737" s="2"/>
    </row>
    <row r="17738" spans="1:14" x14ac:dyDescent="0.35">
      <c r="A17738" s="2"/>
      <c r="D17738" s="2"/>
      <c r="G17738" s="2"/>
      <c r="J17738" s="2"/>
      <c r="N17738" s="2"/>
    </row>
    <row r="17739" spans="1:14" x14ac:dyDescent="0.35">
      <c r="A17739" s="2"/>
      <c r="D17739" s="2"/>
      <c r="G17739" s="2"/>
      <c r="J17739" s="2"/>
      <c r="N17739" s="2"/>
    </row>
    <row r="17740" spans="1:14" x14ac:dyDescent="0.35">
      <c r="A17740" s="2"/>
      <c r="D17740" s="2"/>
      <c r="G17740" s="2"/>
      <c r="J17740" s="2"/>
      <c r="N17740" s="2"/>
    </row>
    <row r="17741" spans="1:14" x14ac:dyDescent="0.35">
      <c r="A17741" s="2"/>
      <c r="D17741" s="2"/>
      <c r="G17741" s="2"/>
      <c r="J17741" s="2"/>
      <c r="N17741" s="2"/>
    </row>
    <row r="17742" spans="1:14" x14ac:dyDescent="0.35">
      <c r="A17742" s="2"/>
      <c r="D17742" s="2"/>
      <c r="G17742" s="2"/>
      <c r="J17742" s="2"/>
      <c r="N17742" s="2"/>
    </row>
    <row r="17743" spans="1:14" x14ac:dyDescent="0.35">
      <c r="A17743" s="2"/>
      <c r="D17743" s="2"/>
      <c r="G17743" s="2"/>
      <c r="J17743" s="2"/>
      <c r="N17743" s="2"/>
    </row>
    <row r="17744" spans="1:14" x14ac:dyDescent="0.35">
      <c r="A17744" s="2"/>
      <c r="D17744" s="2"/>
      <c r="G17744" s="2"/>
      <c r="J17744" s="2"/>
      <c r="N17744" s="2"/>
    </row>
    <row r="17745" spans="1:14" x14ac:dyDescent="0.35">
      <c r="A17745" s="2"/>
      <c r="D17745" s="2"/>
      <c r="G17745" s="2"/>
      <c r="J17745" s="2"/>
      <c r="N17745" s="2"/>
    </row>
    <row r="17746" spans="1:14" x14ac:dyDescent="0.35">
      <c r="A17746" s="2"/>
      <c r="D17746" s="2"/>
      <c r="G17746" s="2"/>
      <c r="J17746" s="2"/>
      <c r="N17746" s="2"/>
    </row>
    <row r="17747" spans="1:14" x14ac:dyDescent="0.35">
      <c r="A17747" s="2"/>
      <c r="D17747" s="2"/>
      <c r="G17747" s="2"/>
      <c r="J17747" s="2"/>
      <c r="N17747" s="2"/>
    </row>
    <row r="17748" spans="1:14" x14ac:dyDescent="0.35">
      <c r="A17748" s="2"/>
      <c r="D17748" s="2"/>
      <c r="G17748" s="2"/>
      <c r="J17748" s="2"/>
      <c r="N17748" s="2"/>
    </row>
    <row r="17749" spans="1:14" x14ac:dyDescent="0.35">
      <c r="A17749" s="2"/>
      <c r="D17749" s="2"/>
      <c r="J17749" s="2"/>
      <c r="N17749" s="2"/>
    </row>
    <row r="17750" spans="1:14" x14ac:dyDescent="0.35">
      <c r="A17750" s="2"/>
      <c r="D17750" s="2"/>
      <c r="J17750" s="2"/>
      <c r="N17750" s="2"/>
    </row>
    <row r="17751" spans="1:14" x14ac:dyDescent="0.35">
      <c r="A17751" s="2"/>
      <c r="D17751" s="2"/>
      <c r="J17751" s="2"/>
      <c r="N17751" s="2"/>
    </row>
    <row r="17752" spans="1:14" x14ac:dyDescent="0.35">
      <c r="A17752" s="2"/>
      <c r="D17752" s="2"/>
      <c r="J17752" s="2"/>
      <c r="N17752" s="2"/>
    </row>
    <row r="17753" spans="1:14" x14ac:dyDescent="0.35">
      <c r="A17753" s="2"/>
      <c r="D17753" s="2"/>
      <c r="J17753" s="2"/>
      <c r="N17753" s="2"/>
    </row>
    <row r="17754" spans="1:14" x14ac:dyDescent="0.35">
      <c r="A17754" s="2"/>
      <c r="D17754" s="2"/>
      <c r="J17754" s="2"/>
      <c r="N17754" s="2"/>
    </row>
    <row r="17755" spans="1:14" x14ac:dyDescent="0.35">
      <c r="A17755" s="2"/>
      <c r="D17755" s="2"/>
      <c r="G17755" s="2"/>
      <c r="J17755" s="2"/>
      <c r="N17755" s="2"/>
    </row>
    <row r="17756" spans="1:14" x14ac:dyDescent="0.35">
      <c r="A17756" s="2"/>
      <c r="D17756" s="2"/>
      <c r="G17756" s="2"/>
      <c r="J17756" s="2"/>
      <c r="N17756" s="2"/>
    </row>
    <row r="17757" spans="1:14" x14ac:dyDescent="0.35">
      <c r="A17757" s="2"/>
      <c r="D17757" s="2"/>
      <c r="G17757" s="2"/>
      <c r="J17757" s="2"/>
      <c r="N17757" s="2"/>
    </row>
    <row r="17758" spans="1:14" x14ac:dyDescent="0.35">
      <c r="A17758" s="2"/>
      <c r="D17758" s="2"/>
      <c r="G17758" s="2"/>
      <c r="J17758" s="2"/>
      <c r="N17758" s="2"/>
    </row>
    <row r="17759" spans="1:14" x14ac:dyDescent="0.35">
      <c r="A17759" s="2"/>
      <c r="D17759" s="2"/>
      <c r="G17759" s="2"/>
      <c r="J17759" s="2"/>
      <c r="N17759" s="2"/>
    </row>
    <row r="17760" spans="1:14" x14ac:dyDescent="0.35">
      <c r="A17760" s="2"/>
      <c r="D17760" s="2"/>
      <c r="G17760" s="2"/>
      <c r="J17760" s="2"/>
      <c r="N17760" s="2"/>
    </row>
    <row r="17761" spans="1:14" x14ac:dyDescent="0.35">
      <c r="A17761" s="2"/>
      <c r="D17761" s="2"/>
      <c r="G17761" s="2"/>
      <c r="J17761" s="2"/>
      <c r="N17761" s="2"/>
    </row>
    <row r="17762" spans="1:14" x14ac:dyDescent="0.35">
      <c r="A17762" s="2"/>
      <c r="D17762" s="2"/>
      <c r="G17762" s="2"/>
      <c r="J17762" s="2"/>
      <c r="N17762" s="2"/>
    </row>
    <row r="17763" spans="1:14" x14ac:dyDescent="0.35">
      <c r="A17763" s="2"/>
      <c r="D17763" s="2"/>
      <c r="G17763" s="2"/>
      <c r="J17763" s="2"/>
      <c r="N17763" s="2"/>
    </row>
    <row r="17764" spans="1:14" x14ac:dyDescent="0.35">
      <c r="A17764" s="2"/>
      <c r="D17764" s="2"/>
      <c r="G17764" s="2"/>
      <c r="J17764" s="2"/>
      <c r="N17764" s="2"/>
    </row>
    <row r="17765" spans="1:14" x14ac:dyDescent="0.35">
      <c r="A17765" s="2"/>
      <c r="D17765" s="2"/>
      <c r="G17765" s="2"/>
      <c r="J17765" s="2"/>
      <c r="N17765" s="2"/>
    </row>
    <row r="17766" spans="1:14" x14ac:dyDescent="0.35">
      <c r="A17766" s="2"/>
      <c r="D17766" s="2"/>
      <c r="G17766" s="2"/>
      <c r="J17766" s="2"/>
      <c r="N17766" s="2"/>
    </row>
    <row r="17767" spans="1:14" x14ac:dyDescent="0.35">
      <c r="A17767" s="2"/>
      <c r="D17767" s="2"/>
      <c r="G17767" s="2"/>
      <c r="J17767" s="2"/>
      <c r="N17767" s="2"/>
    </row>
    <row r="17768" spans="1:14" x14ac:dyDescent="0.35">
      <c r="A17768" s="2"/>
      <c r="D17768" s="2"/>
      <c r="G17768" s="2"/>
      <c r="J17768" s="2"/>
      <c r="N17768" s="2"/>
    </row>
    <row r="17769" spans="1:14" x14ac:dyDescent="0.35">
      <c r="A17769" s="2"/>
      <c r="D17769" s="2"/>
      <c r="G17769" s="2"/>
      <c r="J17769" s="2"/>
      <c r="N17769" s="2"/>
    </row>
    <row r="17770" spans="1:14" x14ac:dyDescent="0.35">
      <c r="A17770" s="2"/>
      <c r="D17770" s="2"/>
      <c r="J17770" s="2"/>
      <c r="N17770" s="2"/>
    </row>
    <row r="17771" spans="1:14" x14ac:dyDescent="0.35">
      <c r="A17771" s="2"/>
      <c r="D17771" s="2"/>
      <c r="J17771" s="2"/>
      <c r="N17771" s="2"/>
    </row>
    <row r="17772" spans="1:14" x14ac:dyDescent="0.35">
      <c r="A17772" s="2"/>
      <c r="D17772" s="2"/>
      <c r="J17772" s="2"/>
      <c r="N17772" s="2"/>
    </row>
    <row r="17773" spans="1:14" x14ac:dyDescent="0.35">
      <c r="A17773" s="2"/>
      <c r="D17773" s="2"/>
      <c r="J17773" s="2"/>
      <c r="N17773" s="2"/>
    </row>
    <row r="17774" spans="1:14" x14ac:dyDescent="0.35">
      <c r="A17774" s="2"/>
      <c r="D17774" s="2"/>
      <c r="J17774" s="2"/>
      <c r="N17774" s="2"/>
    </row>
    <row r="17775" spans="1:14" x14ac:dyDescent="0.35">
      <c r="A17775" s="2"/>
      <c r="D17775" s="2"/>
      <c r="J17775" s="2"/>
      <c r="N17775" s="2"/>
    </row>
    <row r="17776" spans="1:14" x14ac:dyDescent="0.35">
      <c r="A17776" s="2"/>
      <c r="D17776" s="2"/>
      <c r="G17776" s="2"/>
      <c r="J17776" s="2"/>
      <c r="N17776" s="2"/>
    </row>
    <row r="17777" spans="1:14" x14ac:dyDescent="0.35">
      <c r="A17777" s="2"/>
      <c r="D17777" s="2"/>
      <c r="G17777" s="2"/>
      <c r="J17777" s="2"/>
      <c r="N17777" s="2"/>
    </row>
    <row r="17778" spans="1:14" x14ac:dyDescent="0.35">
      <c r="A17778" s="2"/>
      <c r="D17778" s="2"/>
      <c r="G17778" s="2"/>
      <c r="J17778" s="2"/>
      <c r="N17778" s="2"/>
    </row>
    <row r="17779" spans="1:14" x14ac:dyDescent="0.35">
      <c r="A17779" s="2"/>
      <c r="D17779" s="2"/>
      <c r="G17779" s="2"/>
      <c r="J17779" s="2"/>
      <c r="N17779" s="2"/>
    </row>
    <row r="17780" spans="1:14" x14ac:dyDescent="0.35">
      <c r="A17780" s="2"/>
      <c r="D17780" s="2"/>
      <c r="G17780" s="2"/>
      <c r="J17780" s="2"/>
      <c r="N17780" s="2"/>
    </row>
    <row r="17781" spans="1:14" x14ac:dyDescent="0.35">
      <c r="A17781" s="2"/>
      <c r="D17781" s="2"/>
      <c r="G17781" s="2"/>
      <c r="J17781" s="2"/>
      <c r="N17781" s="2"/>
    </row>
    <row r="17782" spans="1:14" x14ac:dyDescent="0.35">
      <c r="A17782" s="2"/>
      <c r="D17782" s="2"/>
      <c r="G17782" s="2"/>
      <c r="J17782" s="2"/>
      <c r="N17782" s="2"/>
    </row>
    <row r="17783" spans="1:14" x14ac:dyDescent="0.35">
      <c r="A17783" s="2"/>
      <c r="D17783" s="2"/>
      <c r="G17783" s="2"/>
      <c r="J17783" s="2"/>
      <c r="N17783" s="2"/>
    </row>
    <row r="17784" spans="1:14" x14ac:dyDescent="0.35">
      <c r="A17784" s="2"/>
      <c r="D17784" s="2"/>
      <c r="G17784" s="2"/>
      <c r="J17784" s="2"/>
      <c r="N17784" s="2"/>
    </row>
    <row r="17785" spans="1:14" x14ac:dyDescent="0.35">
      <c r="A17785" s="2"/>
      <c r="D17785" s="2"/>
      <c r="G17785" s="2"/>
      <c r="J17785" s="2"/>
      <c r="N17785" s="2"/>
    </row>
    <row r="17786" spans="1:14" x14ac:dyDescent="0.35">
      <c r="A17786" s="2"/>
      <c r="D17786" s="2"/>
      <c r="G17786" s="2"/>
      <c r="J17786" s="2"/>
      <c r="N17786" s="2"/>
    </row>
    <row r="17787" spans="1:14" x14ac:dyDescent="0.35">
      <c r="A17787" s="2"/>
      <c r="D17787" s="2"/>
      <c r="G17787" s="2"/>
      <c r="J17787" s="2"/>
      <c r="N17787" s="2"/>
    </row>
    <row r="17788" spans="1:14" x14ac:dyDescent="0.35">
      <c r="A17788" s="2"/>
      <c r="D17788" s="2"/>
      <c r="G17788" s="2"/>
      <c r="J17788" s="2"/>
      <c r="N17788" s="2"/>
    </row>
    <row r="17789" spans="1:14" x14ac:dyDescent="0.35">
      <c r="A17789" s="2"/>
      <c r="D17789" s="2"/>
      <c r="G17789" s="2"/>
      <c r="J17789" s="2"/>
      <c r="N17789" s="2"/>
    </row>
    <row r="17790" spans="1:14" x14ac:dyDescent="0.35">
      <c r="A17790" s="2"/>
      <c r="D17790" s="2"/>
      <c r="G17790" s="2"/>
      <c r="J17790" s="2"/>
      <c r="N17790" s="2"/>
    </row>
    <row r="17791" spans="1:14" x14ac:dyDescent="0.35">
      <c r="A17791" s="2"/>
      <c r="D17791" s="2"/>
      <c r="J17791" s="2"/>
      <c r="N17791" s="2"/>
    </row>
    <row r="17792" spans="1:14" x14ac:dyDescent="0.35">
      <c r="A17792" s="2"/>
      <c r="D17792" s="2"/>
      <c r="J17792" s="2"/>
      <c r="N17792" s="2"/>
    </row>
    <row r="17793" spans="1:14" x14ac:dyDescent="0.35">
      <c r="A17793" s="2"/>
      <c r="D17793" s="2"/>
      <c r="J17793" s="2"/>
      <c r="N17793" s="2"/>
    </row>
    <row r="17794" spans="1:14" x14ac:dyDescent="0.35">
      <c r="A17794" s="2"/>
      <c r="D17794" s="2"/>
      <c r="J17794" s="2"/>
      <c r="N17794" s="2"/>
    </row>
    <row r="17795" spans="1:14" x14ac:dyDescent="0.35">
      <c r="A17795" s="2"/>
      <c r="D17795" s="2"/>
      <c r="J17795" s="2"/>
      <c r="N17795" s="2"/>
    </row>
    <row r="17796" spans="1:14" x14ac:dyDescent="0.35">
      <c r="A17796" s="2"/>
      <c r="D17796" s="2"/>
      <c r="J17796" s="2"/>
      <c r="N17796" s="2"/>
    </row>
    <row r="17797" spans="1:14" x14ac:dyDescent="0.35">
      <c r="A17797" s="2"/>
      <c r="D17797" s="2"/>
      <c r="G17797" s="2"/>
      <c r="J17797" s="2"/>
      <c r="N17797" s="2"/>
    </row>
    <row r="17798" spans="1:14" x14ac:dyDescent="0.35">
      <c r="A17798" s="2"/>
      <c r="D17798" s="2"/>
      <c r="G17798" s="2"/>
      <c r="J17798" s="2"/>
      <c r="N17798" s="2"/>
    </row>
    <row r="17799" spans="1:14" x14ac:dyDescent="0.35">
      <c r="A17799" s="2"/>
      <c r="D17799" s="2"/>
      <c r="G17799" s="2"/>
      <c r="J17799" s="2"/>
      <c r="N17799" s="2"/>
    </row>
    <row r="17800" spans="1:14" x14ac:dyDescent="0.35">
      <c r="A17800" s="2"/>
      <c r="D17800" s="2"/>
      <c r="G17800" s="2"/>
      <c r="J17800" s="2"/>
      <c r="N17800" s="2"/>
    </row>
    <row r="17801" spans="1:14" x14ac:dyDescent="0.35">
      <c r="A17801" s="2"/>
      <c r="D17801" s="2"/>
      <c r="G17801" s="2"/>
      <c r="J17801" s="2"/>
      <c r="N17801" s="2"/>
    </row>
    <row r="17802" spans="1:14" x14ac:dyDescent="0.35">
      <c r="A17802" s="2"/>
      <c r="D17802" s="2"/>
      <c r="G17802" s="2"/>
      <c r="J17802" s="2"/>
      <c r="N17802" s="2"/>
    </row>
    <row r="17803" spans="1:14" x14ac:dyDescent="0.35">
      <c r="A17803" s="2"/>
      <c r="D17803" s="2"/>
      <c r="G17803" s="2"/>
      <c r="J17803" s="2"/>
      <c r="N17803" s="2"/>
    </row>
    <row r="17804" spans="1:14" x14ac:dyDescent="0.35">
      <c r="A17804" s="2"/>
      <c r="D17804" s="2"/>
      <c r="G17804" s="2"/>
      <c r="J17804" s="2"/>
      <c r="N17804" s="2"/>
    </row>
    <row r="17805" spans="1:14" x14ac:dyDescent="0.35">
      <c r="A17805" s="2"/>
      <c r="D17805" s="2"/>
      <c r="G17805" s="2"/>
      <c r="J17805" s="2"/>
      <c r="N17805" s="2"/>
    </row>
    <row r="17806" spans="1:14" x14ac:dyDescent="0.35">
      <c r="A17806" s="2"/>
      <c r="D17806" s="2"/>
      <c r="G17806" s="2"/>
      <c r="J17806" s="2"/>
      <c r="N17806" s="2"/>
    </row>
    <row r="17807" spans="1:14" x14ac:dyDescent="0.35">
      <c r="A17807" s="2"/>
      <c r="D17807" s="2"/>
      <c r="G17807" s="2"/>
      <c r="J17807" s="2"/>
      <c r="N17807" s="2"/>
    </row>
    <row r="17808" spans="1:14" x14ac:dyDescent="0.35">
      <c r="A17808" s="2"/>
      <c r="D17808" s="2"/>
      <c r="G17808" s="2"/>
      <c r="J17808" s="2"/>
      <c r="N17808" s="2"/>
    </row>
    <row r="17809" spans="1:14" x14ac:dyDescent="0.35">
      <c r="A17809" s="2"/>
      <c r="D17809" s="2"/>
      <c r="G17809" s="2"/>
      <c r="J17809" s="2"/>
      <c r="N17809" s="2"/>
    </row>
    <row r="17810" spans="1:14" x14ac:dyDescent="0.35">
      <c r="A17810" s="2"/>
      <c r="D17810" s="2"/>
      <c r="G17810" s="2"/>
      <c r="J17810" s="2"/>
      <c r="N17810" s="2"/>
    </row>
    <row r="17811" spans="1:14" x14ac:dyDescent="0.35">
      <c r="A17811" s="2"/>
      <c r="D17811" s="2"/>
      <c r="G17811" s="2"/>
      <c r="J17811" s="2"/>
      <c r="N17811" s="2"/>
    </row>
    <row r="17812" spans="1:14" x14ac:dyDescent="0.35">
      <c r="A17812" s="2"/>
      <c r="D17812" s="2"/>
      <c r="J17812" s="2"/>
      <c r="N17812" s="2"/>
    </row>
    <row r="17813" spans="1:14" x14ac:dyDescent="0.35">
      <c r="A17813" s="2"/>
      <c r="D17813" s="2"/>
      <c r="J17813" s="2"/>
      <c r="N17813" s="2"/>
    </row>
    <row r="17814" spans="1:14" x14ac:dyDescent="0.35">
      <c r="A17814" s="2"/>
      <c r="D17814" s="2"/>
      <c r="J17814" s="2"/>
      <c r="N17814" s="2"/>
    </row>
    <row r="17815" spans="1:14" x14ac:dyDescent="0.35">
      <c r="A17815" s="2"/>
      <c r="D17815" s="2"/>
      <c r="J17815" s="2"/>
      <c r="N17815" s="2"/>
    </row>
    <row r="17816" spans="1:14" x14ac:dyDescent="0.35">
      <c r="A17816" s="2"/>
      <c r="D17816" s="2"/>
      <c r="J17816" s="2"/>
      <c r="N17816" s="2"/>
    </row>
    <row r="17817" spans="1:14" x14ac:dyDescent="0.35">
      <c r="A17817" s="2"/>
      <c r="D17817" s="2"/>
      <c r="J17817" s="2"/>
      <c r="N17817" s="2"/>
    </row>
    <row r="17818" spans="1:14" x14ac:dyDescent="0.35">
      <c r="A17818" s="2"/>
      <c r="D17818" s="2"/>
      <c r="G17818" s="2"/>
      <c r="J17818" s="2"/>
      <c r="N17818" s="2"/>
    </row>
    <row r="17819" spans="1:14" x14ac:dyDescent="0.35">
      <c r="A17819" s="2"/>
      <c r="D17819" s="2"/>
      <c r="G17819" s="2"/>
      <c r="J17819" s="2"/>
      <c r="N17819" s="2"/>
    </row>
    <row r="17820" spans="1:14" x14ac:dyDescent="0.35">
      <c r="A17820" s="2"/>
      <c r="D17820" s="2"/>
      <c r="G17820" s="2"/>
      <c r="J17820" s="2"/>
      <c r="N17820" s="2"/>
    </row>
    <row r="17821" spans="1:14" x14ac:dyDescent="0.35">
      <c r="A17821" s="2"/>
      <c r="D17821" s="2"/>
      <c r="G17821" s="2"/>
      <c r="J17821" s="2"/>
      <c r="N17821" s="2"/>
    </row>
    <row r="17822" spans="1:14" x14ac:dyDescent="0.35">
      <c r="A17822" s="2"/>
      <c r="D17822" s="2"/>
      <c r="G17822" s="2"/>
      <c r="J17822" s="2"/>
      <c r="N17822" s="2"/>
    </row>
    <row r="17823" spans="1:14" x14ac:dyDescent="0.35">
      <c r="A17823" s="2"/>
      <c r="D17823" s="2"/>
      <c r="G17823" s="2"/>
      <c r="J17823" s="2"/>
      <c r="N17823" s="2"/>
    </row>
    <row r="17824" spans="1:14" x14ac:dyDescent="0.35">
      <c r="A17824" s="2"/>
      <c r="D17824" s="2"/>
      <c r="G17824" s="2"/>
      <c r="J17824" s="2"/>
      <c r="N17824" s="2"/>
    </row>
    <row r="17825" spans="1:14" x14ac:dyDescent="0.35">
      <c r="A17825" s="2"/>
      <c r="D17825" s="2"/>
      <c r="G17825" s="2"/>
      <c r="J17825" s="2"/>
      <c r="N17825" s="2"/>
    </row>
    <row r="17826" spans="1:14" x14ac:dyDescent="0.35">
      <c r="A17826" s="2"/>
      <c r="D17826" s="2"/>
      <c r="G17826" s="2"/>
      <c r="J17826" s="2"/>
      <c r="N17826" s="2"/>
    </row>
    <row r="17827" spans="1:14" x14ac:dyDescent="0.35">
      <c r="A17827" s="2"/>
      <c r="D17827" s="2"/>
      <c r="G17827" s="2"/>
      <c r="J17827" s="2"/>
      <c r="N17827" s="2"/>
    </row>
    <row r="17828" spans="1:14" x14ac:dyDescent="0.35">
      <c r="A17828" s="2"/>
      <c r="D17828" s="2"/>
      <c r="G17828" s="2"/>
      <c r="J17828" s="2"/>
      <c r="N17828" s="2"/>
    </row>
    <row r="17829" spans="1:14" x14ac:dyDescent="0.35">
      <c r="A17829" s="2"/>
      <c r="D17829" s="2"/>
      <c r="G17829" s="2"/>
      <c r="J17829" s="2"/>
      <c r="N17829" s="2"/>
    </row>
    <row r="17830" spans="1:14" x14ac:dyDescent="0.35">
      <c r="A17830" s="2"/>
      <c r="D17830" s="2"/>
      <c r="G17830" s="2"/>
      <c r="J17830" s="2"/>
      <c r="N17830" s="2"/>
    </row>
    <row r="17831" spans="1:14" x14ac:dyDescent="0.35">
      <c r="A17831" s="2"/>
      <c r="D17831" s="2"/>
      <c r="G17831" s="2"/>
      <c r="J17831" s="2"/>
      <c r="N17831" s="2"/>
    </row>
    <row r="17832" spans="1:14" x14ac:dyDescent="0.35">
      <c r="A17832" s="2"/>
      <c r="D17832" s="2"/>
      <c r="G17832" s="2"/>
      <c r="J17832" s="2"/>
      <c r="N17832" s="2"/>
    </row>
    <row r="17833" spans="1:14" x14ac:dyDescent="0.35">
      <c r="A17833" s="2"/>
      <c r="D17833" s="2"/>
      <c r="J17833" s="2"/>
      <c r="N17833" s="2"/>
    </row>
    <row r="17834" spans="1:14" x14ac:dyDescent="0.35">
      <c r="A17834" s="2"/>
      <c r="D17834" s="2"/>
      <c r="J17834" s="2"/>
      <c r="N17834" s="2"/>
    </row>
    <row r="17835" spans="1:14" x14ac:dyDescent="0.35">
      <c r="A17835" s="2"/>
      <c r="D17835" s="2"/>
      <c r="J17835" s="2"/>
      <c r="N17835" s="2"/>
    </row>
    <row r="17836" spans="1:14" x14ac:dyDescent="0.35">
      <c r="A17836" s="2"/>
      <c r="D17836" s="2"/>
      <c r="J17836" s="2"/>
      <c r="N17836" s="2"/>
    </row>
    <row r="17837" spans="1:14" x14ac:dyDescent="0.35">
      <c r="A17837" s="2"/>
      <c r="D17837" s="2"/>
      <c r="J17837" s="2"/>
      <c r="N17837" s="2"/>
    </row>
    <row r="17838" spans="1:14" x14ac:dyDescent="0.35">
      <c r="A17838" s="2"/>
      <c r="D17838" s="2"/>
      <c r="J17838" s="2"/>
      <c r="N17838" s="2"/>
    </row>
    <row r="17839" spans="1:14" x14ac:dyDescent="0.35">
      <c r="A17839" s="2"/>
      <c r="D17839" s="2"/>
      <c r="G17839" s="2"/>
      <c r="J17839" s="2"/>
      <c r="N17839" s="2"/>
    </row>
    <row r="17840" spans="1:14" x14ac:dyDescent="0.35">
      <c r="A17840" s="2"/>
      <c r="D17840" s="2"/>
      <c r="G17840" s="2"/>
      <c r="J17840" s="2"/>
      <c r="N17840" s="2"/>
    </row>
    <row r="17841" spans="1:14" x14ac:dyDescent="0.35">
      <c r="A17841" s="2"/>
      <c r="D17841" s="2"/>
      <c r="G17841" s="2"/>
      <c r="J17841" s="2"/>
      <c r="N17841" s="2"/>
    </row>
    <row r="17842" spans="1:14" x14ac:dyDescent="0.35">
      <c r="A17842" s="2"/>
      <c r="D17842" s="2"/>
      <c r="G17842" s="2"/>
      <c r="J17842" s="2"/>
      <c r="N17842" s="2"/>
    </row>
    <row r="17843" spans="1:14" x14ac:dyDescent="0.35">
      <c r="A17843" s="2"/>
      <c r="D17843" s="2"/>
      <c r="G17843" s="2"/>
      <c r="J17843" s="2"/>
      <c r="N17843" s="2"/>
    </row>
    <row r="17844" spans="1:14" x14ac:dyDescent="0.35">
      <c r="A17844" s="2"/>
      <c r="D17844" s="2"/>
      <c r="G17844" s="2"/>
      <c r="J17844" s="2"/>
      <c r="N17844" s="2"/>
    </row>
    <row r="17845" spans="1:14" x14ac:dyDescent="0.35">
      <c r="A17845" s="2"/>
      <c r="D17845" s="2"/>
      <c r="G17845" s="2"/>
      <c r="J17845" s="2"/>
      <c r="N17845" s="2"/>
    </row>
    <row r="17846" spans="1:14" x14ac:dyDescent="0.35">
      <c r="A17846" s="2"/>
      <c r="D17846" s="2"/>
      <c r="G17846" s="2"/>
      <c r="J17846" s="2"/>
      <c r="N17846" s="2"/>
    </row>
    <row r="17847" spans="1:14" x14ac:dyDescent="0.35">
      <c r="A17847" s="2"/>
      <c r="D17847" s="2"/>
      <c r="G17847" s="2"/>
      <c r="J17847" s="2"/>
      <c r="N17847" s="2"/>
    </row>
    <row r="17848" spans="1:14" x14ac:dyDescent="0.35">
      <c r="A17848" s="2"/>
      <c r="D17848" s="2"/>
      <c r="G17848" s="2"/>
      <c r="J17848" s="2"/>
      <c r="N17848" s="2"/>
    </row>
    <row r="17849" spans="1:14" x14ac:dyDescent="0.35">
      <c r="A17849" s="2"/>
      <c r="D17849" s="2"/>
      <c r="G17849" s="2"/>
      <c r="J17849" s="2"/>
      <c r="N17849" s="2"/>
    </row>
    <row r="17850" spans="1:14" x14ac:dyDescent="0.35">
      <c r="A17850" s="2"/>
      <c r="D17850" s="2"/>
      <c r="G17850" s="2"/>
      <c r="J17850" s="2"/>
      <c r="N17850" s="2"/>
    </row>
    <row r="17851" spans="1:14" x14ac:dyDescent="0.35">
      <c r="A17851" s="2"/>
      <c r="D17851" s="2"/>
      <c r="G17851" s="2"/>
      <c r="J17851" s="2"/>
      <c r="N17851" s="2"/>
    </row>
    <row r="17852" spans="1:14" x14ac:dyDescent="0.35">
      <c r="A17852" s="2"/>
      <c r="D17852" s="2"/>
      <c r="G17852" s="2"/>
      <c r="J17852" s="2"/>
      <c r="N17852" s="2"/>
    </row>
    <row r="17853" spans="1:14" x14ac:dyDescent="0.35">
      <c r="A17853" s="2"/>
      <c r="D17853" s="2"/>
      <c r="G17853" s="2"/>
      <c r="J17853" s="2"/>
      <c r="N17853" s="2"/>
    </row>
    <row r="17854" spans="1:14" x14ac:dyDescent="0.35">
      <c r="A17854" s="2"/>
      <c r="D17854" s="2"/>
      <c r="J17854" s="2"/>
      <c r="N17854" s="2"/>
    </row>
    <row r="17855" spans="1:14" x14ac:dyDescent="0.35">
      <c r="A17855" s="2"/>
      <c r="D17855" s="2"/>
      <c r="J17855" s="2"/>
      <c r="N17855" s="2"/>
    </row>
    <row r="17856" spans="1:14" x14ac:dyDescent="0.35">
      <c r="A17856" s="2"/>
      <c r="D17856" s="2"/>
      <c r="J17856" s="2"/>
      <c r="N17856" s="2"/>
    </row>
    <row r="17857" spans="1:14" x14ac:dyDescent="0.35">
      <c r="A17857" s="2"/>
      <c r="D17857" s="2"/>
      <c r="J17857" s="2"/>
      <c r="N17857" s="2"/>
    </row>
    <row r="17858" spans="1:14" x14ac:dyDescent="0.35">
      <c r="A17858" s="2"/>
      <c r="D17858" s="2"/>
      <c r="J17858" s="2"/>
      <c r="N17858" s="2"/>
    </row>
    <row r="17859" spans="1:14" x14ac:dyDescent="0.35">
      <c r="A17859" s="2"/>
      <c r="D17859" s="2"/>
      <c r="J17859" s="2"/>
      <c r="N17859" s="2"/>
    </row>
    <row r="17860" spans="1:14" x14ac:dyDescent="0.35">
      <c r="A17860" s="2"/>
      <c r="D17860" s="2"/>
      <c r="G17860" s="2"/>
      <c r="J17860" s="2"/>
      <c r="N17860" s="2"/>
    </row>
    <row r="17861" spans="1:14" x14ac:dyDescent="0.35">
      <c r="A17861" s="2"/>
      <c r="D17861" s="2"/>
      <c r="G17861" s="2"/>
      <c r="J17861" s="2"/>
      <c r="N17861" s="2"/>
    </row>
    <row r="17862" spans="1:14" x14ac:dyDescent="0.35">
      <c r="A17862" s="2"/>
      <c r="D17862" s="2"/>
      <c r="G17862" s="2"/>
      <c r="J17862" s="2"/>
      <c r="N17862" s="2"/>
    </row>
    <row r="17863" spans="1:14" x14ac:dyDescent="0.35">
      <c r="A17863" s="2"/>
      <c r="D17863" s="2"/>
      <c r="G17863" s="2"/>
      <c r="J17863" s="2"/>
      <c r="N17863" s="2"/>
    </row>
    <row r="17864" spans="1:14" x14ac:dyDescent="0.35">
      <c r="A17864" s="2"/>
      <c r="D17864" s="2"/>
      <c r="G17864" s="2"/>
      <c r="J17864" s="2"/>
      <c r="N17864" s="2"/>
    </row>
    <row r="17865" spans="1:14" x14ac:dyDescent="0.35">
      <c r="A17865" s="2"/>
      <c r="D17865" s="2"/>
      <c r="G17865" s="2"/>
      <c r="J17865" s="2"/>
      <c r="N17865" s="2"/>
    </row>
    <row r="17866" spans="1:14" x14ac:dyDescent="0.35">
      <c r="A17866" s="2"/>
      <c r="D17866" s="2"/>
      <c r="G17866" s="2"/>
      <c r="J17866" s="2"/>
      <c r="N17866" s="2"/>
    </row>
    <row r="17867" spans="1:14" x14ac:dyDescent="0.35">
      <c r="A17867" s="2"/>
      <c r="D17867" s="2"/>
      <c r="G17867" s="2"/>
      <c r="J17867" s="2"/>
      <c r="N17867" s="2"/>
    </row>
    <row r="17868" spans="1:14" x14ac:dyDescent="0.35">
      <c r="A17868" s="2"/>
      <c r="D17868" s="2"/>
      <c r="G17868" s="2"/>
      <c r="J17868" s="2"/>
      <c r="N17868" s="2"/>
    </row>
    <row r="17869" spans="1:14" x14ac:dyDescent="0.35">
      <c r="A17869" s="2"/>
      <c r="D17869" s="2"/>
      <c r="G17869" s="2"/>
      <c r="J17869" s="2"/>
      <c r="N17869" s="2"/>
    </row>
    <row r="17870" spans="1:14" x14ac:dyDescent="0.35">
      <c r="A17870" s="2"/>
      <c r="D17870" s="2"/>
      <c r="G17870" s="2"/>
      <c r="J17870" s="2"/>
      <c r="N17870" s="2"/>
    </row>
    <row r="17871" spans="1:14" x14ac:dyDescent="0.35">
      <c r="A17871" s="2"/>
      <c r="D17871" s="2"/>
      <c r="G17871" s="2"/>
      <c r="J17871" s="2"/>
      <c r="N17871" s="2"/>
    </row>
    <row r="17872" spans="1:14" x14ac:dyDescent="0.35">
      <c r="A17872" s="2"/>
      <c r="D17872" s="2"/>
      <c r="G17872" s="2"/>
      <c r="J17872" s="2"/>
      <c r="N17872" s="2"/>
    </row>
    <row r="17873" spans="1:14" x14ac:dyDescent="0.35">
      <c r="A17873" s="2"/>
      <c r="D17873" s="2"/>
      <c r="G17873" s="2"/>
      <c r="J17873" s="2"/>
      <c r="N17873" s="2"/>
    </row>
    <row r="17874" spans="1:14" x14ac:dyDescent="0.35">
      <c r="A17874" s="2"/>
      <c r="D17874" s="2"/>
      <c r="J17874" s="2"/>
      <c r="N17874" s="2"/>
    </row>
    <row r="17875" spans="1:14" x14ac:dyDescent="0.35">
      <c r="A17875" s="2"/>
      <c r="D17875" s="2"/>
      <c r="J17875" s="2"/>
      <c r="N17875" s="2"/>
    </row>
    <row r="17876" spans="1:14" x14ac:dyDescent="0.35">
      <c r="A17876" s="2"/>
      <c r="D17876" s="2"/>
      <c r="J17876" s="2"/>
      <c r="N17876" s="2"/>
    </row>
    <row r="17877" spans="1:14" x14ac:dyDescent="0.35">
      <c r="A17877" s="2"/>
      <c r="D17877" s="2"/>
      <c r="G17877" s="2"/>
      <c r="J17877" s="2"/>
      <c r="N17877" s="2"/>
    </row>
    <row r="17878" spans="1:14" x14ac:dyDescent="0.35">
      <c r="A17878" s="2"/>
      <c r="D17878" s="2"/>
      <c r="G17878" s="2"/>
      <c r="J17878" s="2"/>
      <c r="N17878" s="2"/>
    </row>
    <row r="17879" spans="1:14" x14ac:dyDescent="0.35">
      <c r="A17879" s="2"/>
      <c r="D17879" s="2"/>
      <c r="G17879" s="2"/>
      <c r="J17879" s="2"/>
      <c r="N17879" s="2"/>
    </row>
    <row r="17880" spans="1:14" x14ac:dyDescent="0.35">
      <c r="A17880" s="2"/>
      <c r="D17880" s="2"/>
      <c r="G17880" s="2"/>
      <c r="J17880" s="2"/>
      <c r="N17880" s="2"/>
    </row>
    <row r="17881" spans="1:14" x14ac:dyDescent="0.35">
      <c r="A17881" s="2"/>
      <c r="D17881" s="2"/>
      <c r="G17881" s="2"/>
      <c r="J17881" s="2"/>
      <c r="N17881" s="2"/>
    </row>
    <row r="17882" spans="1:14" x14ac:dyDescent="0.35">
      <c r="A17882" s="2"/>
      <c r="D17882" s="2"/>
      <c r="G17882" s="2"/>
      <c r="J17882" s="2"/>
      <c r="N17882" s="2"/>
    </row>
    <row r="17883" spans="1:14" x14ac:dyDescent="0.35">
      <c r="A17883" s="2"/>
      <c r="D17883" s="2"/>
      <c r="G17883" s="2"/>
      <c r="J17883" s="2"/>
      <c r="N17883" s="2"/>
    </row>
    <row r="17884" spans="1:14" x14ac:dyDescent="0.35">
      <c r="A17884" s="2"/>
      <c r="D17884" s="2"/>
      <c r="G17884" s="2"/>
      <c r="J17884" s="2"/>
      <c r="N17884" s="2"/>
    </row>
    <row r="17885" spans="1:14" x14ac:dyDescent="0.35">
      <c r="A17885" s="2"/>
      <c r="D17885" s="2"/>
      <c r="G17885" s="2"/>
      <c r="J17885" s="2"/>
      <c r="N17885" s="2"/>
    </row>
    <row r="17886" spans="1:14" x14ac:dyDescent="0.35">
      <c r="A17886" s="2"/>
      <c r="D17886" s="2"/>
      <c r="G17886" s="2"/>
      <c r="J17886" s="2"/>
      <c r="N17886" s="2"/>
    </row>
    <row r="17887" spans="1:14" x14ac:dyDescent="0.35">
      <c r="A17887" s="2"/>
      <c r="D17887" s="2"/>
      <c r="G17887" s="2"/>
      <c r="J17887" s="2"/>
      <c r="N17887" s="2"/>
    </row>
    <row r="17888" spans="1:14" x14ac:dyDescent="0.35">
      <c r="A17888" s="2"/>
      <c r="D17888" s="2"/>
      <c r="G17888" s="2"/>
      <c r="J17888" s="2"/>
      <c r="N17888" s="2"/>
    </row>
    <row r="17889" spans="1:14" x14ac:dyDescent="0.35">
      <c r="A17889" s="2"/>
      <c r="D17889" s="2"/>
      <c r="G17889" s="2"/>
      <c r="J17889" s="2"/>
      <c r="N17889" s="2"/>
    </row>
    <row r="17890" spans="1:14" x14ac:dyDescent="0.35">
      <c r="A17890" s="2"/>
      <c r="D17890" s="2"/>
      <c r="G17890" s="2"/>
      <c r="J17890" s="2"/>
      <c r="N17890" s="2"/>
    </row>
    <row r="17891" spans="1:14" x14ac:dyDescent="0.35">
      <c r="A17891" s="2"/>
      <c r="D17891" s="2"/>
      <c r="J17891" s="2"/>
      <c r="N17891" s="2"/>
    </row>
    <row r="17892" spans="1:14" x14ac:dyDescent="0.35">
      <c r="A17892" s="2"/>
      <c r="D17892" s="2"/>
      <c r="J17892" s="2"/>
      <c r="N17892" s="2"/>
    </row>
    <row r="17893" spans="1:14" x14ac:dyDescent="0.35">
      <c r="A17893" s="2"/>
      <c r="D17893" s="2"/>
      <c r="J17893" s="2"/>
      <c r="N17893" s="2"/>
    </row>
    <row r="17894" spans="1:14" x14ac:dyDescent="0.35">
      <c r="A17894" s="2"/>
      <c r="D17894" s="2"/>
      <c r="J17894" s="2"/>
      <c r="N17894" s="2"/>
    </row>
    <row r="17895" spans="1:14" x14ac:dyDescent="0.35">
      <c r="A17895" s="2"/>
      <c r="D17895" s="2"/>
      <c r="J17895" s="2"/>
      <c r="N17895" s="2"/>
    </row>
    <row r="17896" spans="1:14" x14ac:dyDescent="0.35">
      <c r="A17896" s="2"/>
      <c r="D17896" s="2"/>
      <c r="J17896" s="2"/>
      <c r="N17896" s="2"/>
    </row>
    <row r="17897" spans="1:14" x14ac:dyDescent="0.35">
      <c r="A17897" s="2"/>
      <c r="D17897" s="2"/>
      <c r="G17897" s="2"/>
      <c r="J17897" s="2"/>
      <c r="N17897" s="2"/>
    </row>
    <row r="17898" spans="1:14" x14ac:dyDescent="0.35">
      <c r="A17898" s="2"/>
      <c r="D17898" s="2"/>
      <c r="G17898" s="2"/>
      <c r="J17898" s="2"/>
      <c r="N17898" s="2"/>
    </row>
    <row r="17899" spans="1:14" x14ac:dyDescent="0.35">
      <c r="A17899" s="2"/>
      <c r="D17899" s="2"/>
      <c r="G17899" s="2"/>
      <c r="J17899" s="2"/>
      <c r="N17899" s="2"/>
    </row>
    <row r="17900" spans="1:14" x14ac:dyDescent="0.35">
      <c r="A17900" s="2"/>
      <c r="D17900" s="2"/>
      <c r="G17900" s="2"/>
      <c r="J17900" s="2"/>
      <c r="N17900" s="2"/>
    </row>
    <row r="17901" spans="1:14" x14ac:dyDescent="0.35">
      <c r="A17901" s="2"/>
      <c r="D17901" s="2"/>
      <c r="G17901" s="2"/>
      <c r="J17901" s="2"/>
      <c r="N17901" s="2"/>
    </row>
    <row r="17902" spans="1:14" x14ac:dyDescent="0.35">
      <c r="A17902" s="2"/>
      <c r="D17902" s="2"/>
      <c r="G17902" s="2"/>
      <c r="J17902" s="2"/>
      <c r="N17902" s="2"/>
    </row>
    <row r="17903" spans="1:14" x14ac:dyDescent="0.35">
      <c r="A17903" s="2"/>
      <c r="D17903" s="2"/>
      <c r="G17903" s="2"/>
      <c r="J17903" s="2"/>
      <c r="N17903" s="2"/>
    </row>
    <row r="17904" spans="1:14" x14ac:dyDescent="0.35">
      <c r="A17904" s="2"/>
      <c r="D17904" s="2"/>
      <c r="G17904" s="2"/>
      <c r="J17904" s="2"/>
      <c r="N17904" s="2"/>
    </row>
    <row r="17905" spans="1:14" x14ac:dyDescent="0.35">
      <c r="A17905" s="2"/>
      <c r="D17905" s="2"/>
      <c r="G17905" s="2"/>
      <c r="J17905" s="2"/>
      <c r="N17905" s="2"/>
    </row>
    <row r="17906" spans="1:14" x14ac:dyDescent="0.35">
      <c r="A17906" s="2"/>
      <c r="D17906" s="2"/>
      <c r="G17906" s="2"/>
      <c r="J17906" s="2"/>
      <c r="N17906" s="2"/>
    </row>
    <row r="17907" spans="1:14" x14ac:dyDescent="0.35">
      <c r="A17907" s="2"/>
      <c r="D17907" s="2"/>
      <c r="G17907" s="2"/>
      <c r="J17907" s="2"/>
      <c r="N17907" s="2"/>
    </row>
    <row r="17908" spans="1:14" x14ac:dyDescent="0.35">
      <c r="A17908" s="2"/>
      <c r="D17908" s="2"/>
      <c r="G17908" s="2"/>
      <c r="J17908" s="2"/>
      <c r="N17908" s="2"/>
    </row>
    <row r="17909" spans="1:14" x14ac:dyDescent="0.35">
      <c r="A17909" s="2"/>
      <c r="D17909" s="2"/>
      <c r="G17909" s="2"/>
      <c r="J17909" s="2"/>
      <c r="N17909" s="2"/>
    </row>
    <row r="17910" spans="1:14" x14ac:dyDescent="0.35">
      <c r="A17910" s="2"/>
      <c r="D17910" s="2"/>
      <c r="G17910" s="2"/>
      <c r="J17910" s="2"/>
      <c r="N17910" s="2"/>
    </row>
    <row r="17911" spans="1:14" x14ac:dyDescent="0.35">
      <c r="A17911" s="2"/>
      <c r="D17911" s="2"/>
      <c r="J17911" s="2"/>
      <c r="N17911" s="2"/>
    </row>
    <row r="17912" spans="1:14" x14ac:dyDescent="0.35">
      <c r="A17912" s="2"/>
      <c r="D17912" s="2"/>
      <c r="J17912" s="2"/>
      <c r="N17912" s="2"/>
    </row>
    <row r="17913" spans="1:14" x14ac:dyDescent="0.35">
      <c r="A17913" s="2"/>
      <c r="D17913" s="2"/>
      <c r="J17913" s="2"/>
      <c r="N17913" s="2"/>
    </row>
    <row r="17914" spans="1:14" x14ac:dyDescent="0.35">
      <c r="A17914" s="2"/>
      <c r="D17914" s="2"/>
      <c r="J17914" s="2"/>
      <c r="N17914" s="2"/>
    </row>
    <row r="17915" spans="1:14" x14ac:dyDescent="0.35">
      <c r="A17915" s="2"/>
      <c r="D17915" s="2"/>
      <c r="J17915" s="2"/>
      <c r="N17915" s="2"/>
    </row>
    <row r="17916" spans="1:14" x14ac:dyDescent="0.35">
      <c r="A17916" s="2"/>
      <c r="D17916" s="2"/>
      <c r="J17916" s="2"/>
      <c r="N17916" s="2"/>
    </row>
    <row r="17917" spans="1:14" x14ac:dyDescent="0.35">
      <c r="A17917" s="2"/>
      <c r="D17917" s="2"/>
      <c r="G17917" s="2"/>
      <c r="J17917" s="2"/>
      <c r="N17917" s="2"/>
    </row>
    <row r="17918" spans="1:14" x14ac:dyDescent="0.35">
      <c r="A17918" s="2"/>
      <c r="D17918" s="2"/>
      <c r="G17918" s="2"/>
      <c r="J17918" s="2"/>
      <c r="N17918" s="2"/>
    </row>
    <row r="17919" spans="1:14" x14ac:dyDescent="0.35">
      <c r="A17919" s="2"/>
      <c r="D17919" s="2"/>
      <c r="G17919" s="2"/>
      <c r="J17919" s="2"/>
      <c r="N17919" s="2"/>
    </row>
    <row r="17920" spans="1:14" x14ac:dyDescent="0.35">
      <c r="A17920" s="2"/>
      <c r="D17920" s="2"/>
      <c r="G17920" s="2"/>
      <c r="J17920" s="2"/>
      <c r="N17920" s="2"/>
    </row>
    <row r="17921" spans="1:14" x14ac:dyDescent="0.35">
      <c r="A17921" s="2"/>
      <c r="D17921" s="2"/>
      <c r="G17921" s="2"/>
      <c r="J17921" s="2"/>
      <c r="N17921" s="2"/>
    </row>
    <row r="17922" spans="1:14" x14ac:dyDescent="0.35">
      <c r="A17922" s="2"/>
      <c r="D17922" s="2"/>
      <c r="G17922" s="2"/>
      <c r="J17922" s="2"/>
      <c r="N17922" s="2"/>
    </row>
    <row r="17923" spans="1:14" x14ac:dyDescent="0.35">
      <c r="A17923" s="2"/>
      <c r="D17923" s="2"/>
      <c r="G17923" s="2"/>
      <c r="J17923" s="2"/>
      <c r="N17923" s="2"/>
    </row>
    <row r="17924" spans="1:14" x14ac:dyDescent="0.35">
      <c r="A17924" s="2"/>
      <c r="D17924" s="2"/>
      <c r="G17924" s="2"/>
      <c r="J17924" s="2"/>
      <c r="N17924" s="2"/>
    </row>
    <row r="17925" spans="1:14" x14ac:dyDescent="0.35">
      <c r="A17925" s="2"/>
      <c r="D17925" s="2"/>
      <c r="G17925" s="2"/>
      <c r="J17925" s="2"/>
      <c r="N17925" s="2"/>
    </row>
    <row r="17926" spans="1:14" x14ac:dyDescent="0.35">
      <c r="A17926" s="2"/>
      <c r="D17926" s="2"/>
      <c r="G17926" s="2"/>
      <c r="J17926" s="2"/>
      <c r="N17926" s="2"/>
    </row>
    <row r="17927" spans="1:14" x14ac:dyDescent="0.35">
      <c r="A17927" s="2"/>
      <c r="D17927" s="2"/>
      <c r="G17927" s="2"/>
      <c r="J17927" s="2"/>
      <c r="N17927" s="2"/>
    </row>
    <row r="17928" spans="1:14" x14ac:dyDescent="0.35">
      <c r="A17928" s="2"/>
      <c r="D17928" s="2"/>
      <c r="J17928" s="2"/>
      <c r="N17928" s="2"/>
    </row>
    <row r="17929" spans="1:14" x14ac:dyDescent="0.35">
      <c r="A17929" s="2"/>
      <c r="D17929" s="2"/>
      <c r="J17929" s="2"/>
      <c r="N17929" s="2"/>
    </row>
    <row r="17930" spans="1:14" x14ac:dyDescent="0.35">
      <c r="A17930" s="2"/>
      <c r="D17930" s="2"/>
      <c r="J17930" s="2"/>
      <c r="N17930" s="2"/>
    </row>
    <row r="17931" spans="1:14" x14ac:dyDescent="0.35">
      <c r="A17931" s="2"/>
      <c r="D17931" s="2"/>
      <c r="J17931" s="2"/>
      <c r="N17931" s="2"/>
    </row>
    <row r="17932" spans="1:14" x14ac:dyDescent="0.35">
      <c r="A17932" s="2"/>
      <c r="D17932" s="2"/>
      <c r="J17932" s="2"/>
      <c r="N17932" s="2"/>
    </row>
    <row r="17933" spans="1:14" x14ac:dyDescent="0.35">
      <c r="A17933" s="2"/>
      <c r="D17933" s="2"/>
      <c r="J17933" s="2"/>
      <c r="N17933" s="2"/>
    </row>
    <row r="17934" spans="1:14" x14ac:dyDescent="0.35">
      <c r="A17934" s="2"/>
      <c r="D17934" s="2"/>
      <c r="G17934" s="2"/>
      <c r="J17934" s="2"/>
      <c r="N17934" s="2"/>
    </row>
    <row r="17935" spans="1:14" x14ac:dyDescent="0.35">
      <c r="A17935" s="2"/>
      <c r="D17935" s="2"/>
      <c r="G17935" s="2"/>
      <c r="J17935" s="2"/>
      <c r="N17935" s="2"/>
    </row>
    <row r="17936" spans="1:14" x14ac:dyDescent="0.35">
      <c r="A17936" s="2"/>
      <c r="D17936" s="2"/>
      <c r="G17936" s="2"/>
      <c r="J17936" s="2"/>
      <c r="N17936" s="2"/>
    </row>
    <row r="17937" spans="1:14" x14ac:dyDescent="0.35">
      <c r="A17937" s="2"/>
      <c r="D17937" s="2"/>
      <c r="G17937" s="2"/>
      <c r="J17937" s="2"/>
      <c r="N17937" s="2"/>
    </row>
    <row r="17938" spans="1:14" x14ac:dyDescent="0.35">
      <c r="A17938" s="2"/>
      <c r="D17938" s="2"/>
      <c r="G17938" s="2"/>
      <c r="J17938" s="2"/>
      <c r="N17938" s="2"/>
    </row>
    <row r="17939" spans="1:14" x14ac:dyDescent="0.35">
      <c r="A17939" s="2"/>
      <c r="D17939" s="2"/>
      <c r="G17939" s="2"/>
      <c r="J17939" s="2"/>
      <c r="N17939" s="2"/>
    </row>
    <row r="17940" spans="1:14" x14ac:dyDescent="0.35">
      <c r="A17940" s="2"/>
      <c r="D17940" s="2"/>
      <c r="G17940" s="2"/>
      <c r="J17940" s="2"/>
      <c r="N17940" s="2"/>
    </row>
    <row r="17941" spans="1:14" x14ac:dyDescent="0.35">
      <c r="A17941" s="2"/>
      <c r="D17941" s="2"/>
      <c r="G17941" s="2"/>
      <c r="J17941" s="2"/>
      <c r="N17941" s="2"/>
    </row>
    <row r="17942" spans="1:14" x14ac:dyDescent="0.35">
      <c r="A17942" s="2"/>
      <c r="D17942" s="2"/>
      <c r="G17942" s="2"/>
      <c r="J17942" s="2"/>
      <c r="N17942" s="2"/>
    </row>
    <row r="17943" spans="1:14" x14ac:dyDescent="0.35">
      <c r="A17943" s="2"/>
      <c r="D17943" s="2"/>
      <c r="G17943" s="2"/>
      <c r="J17943" s="2"/>
      <c r="N17943" s="2"/>
    </row>
    <row r="17944" spans="1:14" x14ac:dyDescent="0.35">
      <c r="A17944" s="2"/>
      <c r="D17944" s="2"/>
      <c r="G17944" s="2"/>
      <c r="J17944" s="2"/>
      <c r="N17944" s="2"/>
    </row>
    <row r="17945" spans="1:14" x14ac:dyDescent="0.35">
      <c r="A17945" s="2"/>
      <c r="D17945" s="2"/>
      <c r="G17945" s="2"/>
      <c r="J17945" s="2"/>
      <c r="N17945" s="2"/>
    </row>
    <row r="17946" spans="1:14" x14ac:dyDescent="0.35">
      <c r="A17946" s="2"/>
      <c r="D17946" s="2"/>
      <c r="G17946" s="2"/>
      <c r="J17946" s="2"/>
      <c r="N17946" s="2"/>
    </row>
    <row r="17947" spans="1:14" x14ac:dyDescent="0.35">
      <c r="A17947" s="2"/>
      <c r="D17947" s="2"/>
      <c r="G17947" s="2"/>
      <c r="J17947" s="2"/>
      <c r="N17947" s="2"/>
    </row>
    <row r="17948" spans="1:14" x14ac:dyDescent="0.35">
      <c r="A17948" s="2"/>
      <c r="D17948" s="2"/>
      <c r="G17948" s="2"/>
      <c r="J17948" s="2"/>
      <c r="N17948" s="2"/>
    </row>
    <row r="17949" spans="1:14" x14ac:dyDescent="0.35">
      <c r="A17949" s="2"/>
      <c r="D17949" s="2"/>
      <c r="J17949" s="2"/>
      <c r="N17949" s="2"/>
    </row>
    <row r="17950" spans="1:14" x14ac:dyDescent="0.35">
      <c r="A17950" s="2"/>
      <c r="D17950" s="2"/>
      <c r="J17950" s="2"/>
      <c r="N17950" s="2"/>
    </row>
    <row r="17951" spans="1:14" x14ac:dyDescent="0.35">
      <c r="A17951" s="2"/>
      <c r="D17951" s="2"/>
      <c r="J17951" s="2"/>
      <c r="N17951" s="2"/>
    </row>
    <row r="17952" spans="1:14" x14ac:dyDescent="0.35">
      <c r="A17952" s="2"/>
      <c r="D17952" s="2"/>
      <c r="J17952" s="2"/>
      <c r="N17952" s="2"/>
    </row>
    <row r="17953" spans="1:14" x14ac:dyDescent="0.35">
      <c r="A17953" s="2"/>
      <c r="D17953" s="2"/>
      <c r="J17953" s="2"/>
      <c r="N17953" s="2"/>
    </row>
    <row r="17954" spans="1:14" x14ac:dyDescent="0.35">
      <c r="A17954" s="2"/>
      <c r="D17954" s="2"/>
      <c r="J17954" s="2"/>
      <c r="N17954" s="2"/>
    </row>
    <row r="17955" spans="1:14" x14ac:dyDescent="0.35">
      <c r="A17955" s="2"/>
      <c r="D17955" s="2"/>
      <c r="G17955" s="2"/>
      <c r="J17955" s="2"/>
      <c r="N17955" s="2"/>
    </row>
    <row r="17956" spans="1:14" x14ac:dyDescent="0.35">
      <c r="A17956" s="2"/>
      <c r="D17956" s="2"/>
      <c r="G17956" s="2"/>
      <c r="J17956" s="2"/>
      <c r="N17956" s="2"/>
    </row>
    <row r="17957" spans="1:14" x14ac:dyDescent="0.35">
      <c r="A17957" s="2"/>
      <c r="D17957" s="2"/>
      <c r="G17957" s="2"/>
      <c r="J17957" s="2"/>
      <c r="N17957" s="2"/>
    </row>
    <row r="17958" spans="1:14" x14ac:dyDescent="0.35">
      <c r="A17958" s="2"/>
      <c r="D17958" s="2"/>
      <c r="G17958" s="2"/>
      <c r="J17958" s="2"/>
      <c r="N17958" s="2"/>
    </row>
    <row r="17959" spans="1:14" x14ac:dyDescent="0.35">
      <c r="A17959" s="2"/>
      <c r="D17959" s="2"/>
      <c r="G17959" s="2"/>
      <c r="J17959" s="2"/>
      <c r="N17959" s="2"/>
    </row>
    <row r="17960" spans="1:14" x14ac:dyDescent="0.35">
      <c r="A17960" s="2"/>
      <c r="D17960" s="2"/>
      <c r="G17960" s="2"/>
      <c r="J17960" s="2"/>
      <c r="N17960" s="2"/>
    </row>
    <row r="17961" spans="1:14" x14ac:dyDescent="0.35">
      <c r="A17961" s="2"/>
      <c r="D17961" s="2"/>
      <c r="G17961" s="2"/>
      <c r="J17961" s="2"/>
      <c r="N17961" s="2"/>
    </row>
    <row r="17962" spans="1:14" x14ac:dyDescent="0.35">
      <c r="A17962" s="2"/>
      <c r="D17962" s="2"/>
      <c r="G17962" s="2"/>
      <c r="J17962" s="2"/>
      <c r="N17962" s="2"/>
    </row>
    <row r="17963" spans="1:14" x14ac:dyDescent="0.35">
      <c r="A17963" s="2"/>
      <c r="D17963" s="2"/>
      <c r="G17963" s="2"/>
      <c r="J17963" s="2"/>
      <c r="N17963" s="2"/>
    </row>
    <row r="17964" spans="1:14" x14ac:dyDescent="0.35">
      <c r="A17964" s="2"/>
      <c r="D17964" s="2"/>
      <c r="G17964" s="2"/>
      <c r="J17964" s="2"/>
      <c r="N17964" s="2"/>
    </row>
    <row r="17965" spans="1:14" x14ac:dyDescent="0.35">
      <c r="A17965" s="2"/>
      <c r="D17965" s="2"/>
      <c r="G17965" s="2"/>
      <c r="J17965" s="2"/>
      <c r="N17965" s="2"/>
    </row>
    <row r="17966" spans="1:14" x14ac:dyDescent="0.35">
      <c r="A17966" s="2"/>
      <c r="D17966" s="2"/>
      <c r="G17966" s="2"/>
      <c r="J17966" s="2"/>
      <c r="N17966" s="2"/>
    </row>
    <row r="17967" spans="1:14" x14ac:dyDescent="0.35">
      <c r="A17967" s="2"/>
      <c r="D17967" s="2"/>
      <c r="G17967" s="2"/>
      <c r="J17967" s="2"/>
      <c r="N17967" s="2"/>
    </row>
    <row r="17968" spans="1:14" x14ac:dyDescent="0.35">
      <c r="A17968" s="2"/>
      <c r="D17968" s="2"/>
      <c r="G17968" s="2"/>
      <c r="J17968" s="2"/>
      <c r="N17968" s="2"/>
    </row>
    <row r="17969" spans="1:14" x14ac:dyDescent="0.35">
      <c r="A17969" s="2"/>
      <c r="D17969" s="2"/>
      <c r="G17969" s="2"/>
      <c r="J17969" s="2"/>
      <c r="N17969" s="2"/>
    </row>
    <row r="17970" spans="1:14" x14ac:dyDescent="0.35">
      <c r="A17970" s="2"/>
      <c r="D17970" s="2"/>
      <c r="J17970" s="2"/>
      <c r="N17970" s="2"/>
    </row>
    <row r="17971" spans="1:14" x14ac:dyDescent="0.35">
      <c r="A17971" s="2"/>
      <c r="D17971" s="2"/>
      <c r="J17971" s="2"/>
      <c r="N17971" s="2"/>
    </row>
    <row r="17972" spans="1:14" x14ac:dyDescent="0.35">
      <c r="A17972" s="2"/>
      <c r="D17972" s="2"/>
      <c r="J17972" s="2"/>
      <c r="N17972" s="2"/>
    </row>
    <row r="17973" spans="1:14" x14ac:dyDescent="0.35">
      <c r="A17973" s="2"/>
      <c r="D17973" s="2"/>
      <c r="J17973" s="2"/>
      <c r="N17973" s="2"/>
    </row>
    <row r="17974" spans="1:14" x14ac:dyDescent="0.35">
      <c r="A17974" s="2"/>
      <c r="D17974" s="2"/>
      <c r="J17974" s="2"/>
      <c r="N17974" s="2"/>
    </row>
    <row r="17975" spans="1:14" x14ac:dyDescent="0.35">
      <c r="A17975" s="2"/>
      <c r="D17975" s="2"/>
      <c r="J17975" s="2"/>
      <c r="N17975" s="2"/>
    </row>
    <row r="17976" spans="1:14" x14ac:dyDescent="0.35">
      <c r="A17976" s="2"/>
      <c r="D17976" s="2"/>
      <c r="G17976" s="2"/>
      <c r="J17976" s="2"/>
      <c r="N17976" s="2"/>
    </row>
    <row r="17977" spans="1:14" x14ac:dyDescent="0.35">
      <c r="A17977" s="2"/>
      <c r="D17977" s="2"/>
      <c r="G17977" s="2"/>
      <c r="J17977" s="2"/>
      <c r="N17977" s="2"/>
    </row>
    <row r="17978" spans="1:14" x14ac:dyDescent="0.35">
      <c r="A17978" s="2"/>
      <c r="D17978" s="2"/>
      <c r="G17978" s="2"/>
      <c r="J17978" s="2"/>
      <c r="N17978" s="2"/>
    </row>
    <row r="17979" spans="1:14" x14ac:dyDescent="0.35">
      <c r="A17979" s="2"/>
      <c r="D17979" s="2"/>
      <c r="G17979" s="2"/>
      <c r="J17979" s="2"/>
      <c r="N17979" s="2"/>
    </row>
    <row r="17980" spans="1:14" x14ac:dyDescent="0.35">
      <c r="A17980" s="2"/>
      <c r="D17980" s="2"/>
      <c r="G17980" s="2"/>
      <c r="J17980" s="2"/>
      <c r="N17980" s="2"/>
    </row>
    <row r="17981" spans="1:14" x14ac:dyDescent="0.35">
      <c r="A17981" s="2"/>
      <c r="D17981" s="2"/>
      <c r="G17981" s="2"/>
      <c r="J17981" s="2"/>
      <c r="N17981" s="2"/>
    </row>
    <row r="17982" spans="1:14" x14ac:dyDescent="0.35">
      <c r="A17982" s="2"/>
      <c r="D17982" s="2"/>
      <c r="G17982" s="2"/>
      <c r="J17982" s="2"/>
      <c r="N17982" s="2"/>
    </row>
    <row r="17983" spans="1:14" x14ac:dyDescent="0.35">
      <c r="A17983" s="2"/>
      <c r="D17983" s="2"/>
      <c r="G17983" s="2"/>
      <c r="J17983" s="2"/>
      <c r="N17983" s="2"/>
    </row>
    <row r="17984" spans="1:14" x14ac:dyDescent="0.35">
      <c r="A17984" s="2"/>
      <c r="D17984" s="2"/>
      <c r="G17984" s="2"/>
      <c r="J17984" s="2"/>
      <c r="N17984" s="2"/>
    </row>
    <row r="17985" spans="1:14" x14ac:dyDescent="0.35">
      <c r="A17985" s="2"/>
      <c r="D17985" s="2"/>
      <c r="G17985" s="2"/>
      <c r="J17985" s="2"/>
      <c r="N17985" s="2"/>
    </row>
    <row r="17986" spans="1:14" x14ac:dyDescent="0.35">
      <c r="A17986" s="2"/>
      <c r="D17986" s="2"/>
      <c r="G17986" s="2"/>
      <c r="J17986" s="2"/>
      <c r="N17986" s="2"/>
    </row>
    <row r="17987" spans="1:14" x14ac:dyDescent="0.35">
      <c r="A17987" s="2"/>
      <c r="D17987" s="2"/>
      <c r="G17987" s="2"/>
      <c r="J17987" s="2"/>
      <c r="N17987" s="2"/>
    </row>
    <row r="17988" spans="1:14" x14ac:dyDescent="0.35">
      <c r="A17988" s="2"/>
      <c r="D17988" s="2"/>
      <c r="G17988" s="2"/>
      <c r="J17988" s="2"/>
      <c r="N17988" s="2"/>
    </row>
    <row r="17989" spans="1:14" x14ac:dyDescent="0.35">
      <c r="A17989" s="2"/>
      <c r="D17989" s="2"/>
      <c r="G17989" s="2"/>
      <c r="J17989" s="2"/>
      <c r="N17989" s="2"/>
    </row>
    <row r="17990" spans="1:14" x14ac:dyDescent="0.35">
      <c r="A17990" s="2"/>
      <c r="D17990" s="2"/>
      <c r="G17990" s="2"/>
      <c r="J17990" s="2"/>
      <c r="N17990" s="2"/>
    </row>
    <row r="17991" spans="1:14" x14ac:dyDescent="0.35">
      <c r="A17991" s="2"/>
      <c r="D17991" s="2"/>
      <c r="J17991" s="2"/>
      <c r="N17991" s="2"/>
    </row>
    <row r="17992" spans="1:14" x14ac:dyDescent="0.35">
      <c r="A17992" s="2"/>
      <c r="D17992" s="2"/>
      <c r="J17992" s="2"/>
      <c r="N17992" s="2"/>
    </row>
    <row r="17993" spans="1:14" x14ac:dyDescent="0.35">
      <c r="A17993" s="2"/>
      <c r="D17993" s="2"/>
      <c r="J17993" s="2"/>
      <c r="N17993" s="2"/>
    </row>
    <row r="17994" spans="1:14" x14ac:dyDescent="0.35">
      <c r="A17994" s="2"/>
      <c r="D17994" s="2"/>
      <c r="J17994" s="2"/>
      <c r="N17994" s="2"/>
    </row>
    <row r="17995" spans="1:14" x14ac:dyDescent="0.35">
      <c r="A17995" s="2"/>
      <c r="D17995" s="2"/>
      <c r="J17995" s="2"/>
      <c r="N17995" s="2"/>
    </row>
    <row r="17996" spans="1:14" x14ac:dyDescent="0.35">
      <c r="A17996" s="2"/>
      <c r="D17996" s="2"/>
      <c r="J17996" s="2"/>
      <c r="N17996" s="2"/>
    </row>
    <row r="17997" spans="1:14" x14ac:dyDescent="0.35">
      <c r="A17997" s="2"/>
      <c r="D17997" s="2"/>
      <c r="G17997" s="2"/>
      <c r="J17997" s="2"/>
      <c r="N17997" s="2"/>
    </row>
    <row r="17998" spans="1:14" x14ac:dyDescent="0.35">
      <c r="A17998" s="2"/>
      <c r="D17998" s="2"/>
      <c r="G17998" s="2"/>
      <c r="J17998" s="2"/>
      <c r="N17998" s="2"/>
    </row>
    <row r="17999" spans="1:14" x14ac:dyDescent="0.35">
      <c r="A17999" s="2"/>
      <c r="D17999" s="2"/>
      <c r="G17999" s="2"/>
      <c r="J17999" s="2"/>
      <c r="N17999" s="2"/>
    </row>
    <row r="18000" spans="1:14" x14ac:dyDescent="0.35">
      <c r="A18000" s="2"/>
      <c r="D18000" s="2"/>
      <c r="G18000" s="2"/>
      <c r="J18000" s="2"/>
      <c r="N18000" s="2"/>
    </row>
    <row r="18001" spans="1:14" x14ac:dyDescent="0.35">
      <c r="A18001" s="2"/>
      <c r="D18001" s="2"/>
      <c r="G18001" s="2"/>
      <c r="J18001" s="2"/>
      <c r="N18001" s="2"/>
    </row>
    <row r="18002" spans="1:14" x14ac:dyDescent="0.35">
      <c r="A18002" s="2"/>
      <c r="D18002" s="2"/>
      <c r="G18002" s="2"/>
      <c r="J18002" s="2"/>
      <c r="N18002" s="2"/>
    </row>
    <row r="18003" spans="1:14" x14ac:dyDescent="0.35">
      <c r="A18003" s="2"/>
      <c r="D18003" s="2"/>
      <c r="G18003" s="2"/>
      <c r="J18003" s="2"/>
      <c r="N18003" s="2"/>
    </row>
    <row r="18004" spans="1:14" x14ac:dyDescent="0.35">
      <c r="A18004" s="2"/>
      <c r="D18004" s="2"/>
      <c r="G18004" s="2"/>
      <c r="J18004" s="2"/>
      <c r="N18004" s="2"/>
    </row>
    <row r="18005" spans="1:14" x14ac:dyDescent="0.35">
      <c r="A18005" s="2"/>
      <c r="D18005" s="2"/>
      <c r="G18005" s="2"/>
      <c r="J18005" s="2"/>
      <c r="N18005" s="2"/>
    </row>
    <row r="18006" spans="1:14" x14ac:dyDescent="0.35">
      <c r="A18006" s="2"/>
      <c r="D18006" s="2"/>
      <c r="G18006" s="2"/>
      <c r="J18006" s="2"/>
      <c r="N18006" s="2"/>
    </row>
    <row r="18007" spans="1:14" x14ac:dyDescent="0.35">
      <c r="A18007" s="2"/>
      <c r="D18007" s="2"/>
      <c r="G18007" s="2"/>
      <c r="J18007" s="2"/>
      <c r="N18007" s="2"/>
    </row>
    <row r="18008" spans="1:14" x14ac:dyDescent="0.35">
      <c r="A18008" s="2"/>
      <c r="D18008" s="2"/>
      <c r="G18008" s="2"/>
      <c r="J18008" s="2"/>
      <c r="N18008" s="2"/>
    </row>
    <row r="18009" spans="1:14" x14ac:dyDescent="0.35">
      <c r="A18009" s="2"/>
      <c r="D18009" s="2"/>
      <c r="G18009" s="2"/>
      <c r="J18009" s="2"/>
      <c r="N18009" s="2"/>
    </row>
    <row r="18010" spans="1:14" x14ac:dyDescent="0.35">
      <c r="A18010" s="2"/>
      <c r="D18010" s="2"/>
      <c r="G18010" s="2"/>
      <c r="J18010" s="2"/>
      <c r="N18010" s="2"/>
    </row>
    <row r="18011" spans="1:14" x14ac:dyDescent="0.35">
      <c r="A18011" s="2"/>
      <c r="D18011" s="2"/>
      <c r="G18011" s="2"/>
      <c r="J18011" s="2"/>
      <c r="N18011" s="2"/>
    </row>
    <row r="18012" spans="1:14" x14ac:dyDescent="0.35">
      <c r="A18012" s="2"/>
      <c r="D18012" s="2"/>
      <c r="J18012" s="2"/>
      <c r="N18012" s="2"/>
    </row>
    <row r="18013" spans="1:14" x14ac:dyDescent="0.35">
      <c r="A18013" s="2"/>
      <c r="D18013" s="2"/>
      <c r="J18013" s="2"/>
      <c r="N18013" s="2"/>
    </row>
    <row r="18014" spans="1:14" x14ac:dyDescent="0.35">
      <c r="A18014" s="2"/>
      <c r="D18014" s="2"/>
      <c r="J18014" s="2"/>
      <c r="N18014" s="2"/>
    </row>
    <row r="18015" spans="1:14" x14ac:dyDescent="0.35">
      <c r="A18015" s="2"/>
      <c r="D18015" s="2"/>
      <c r="J18015" s="2"/>
      <c r="N18015" s="2"/>
    </row>
    <row r="18016" spans="1:14" x14ac:dyDescent="0.35">
      <c r="A18016" s="2"/>
      <c r="D18016" s="2"/>
      <c r="G18016" s="2"/>
      <c r="J18016" s="2"/>
      <c r="N18016" s="2"/>
    </row>
    <row r="18017" spans="1:14" x14ac:dyDescent="0.35">
      <c r="A18017" s="2"/>
      <c r="D18017" s="2"/>
      <c r="G18017" s="2"/>
      <c r="J18017" s="2"/>
      <c r="N18017" s="2"/>
    </row>
    <row r="18018" spans="1:14" x14ac:dyDescent="0.35">
      <c r="A18018" s="2"/>
      <c r="D18018" s="2"/>
      <c r="G18018" s="2"/>
      <c r="J18018" s="2"/>
      <c r="N18018" s="2"/>
    </row>
    <row r="18019" spans="1:14" x14ac:dyDescent="0.35">
      <c r="A18019" s="2"/>
      <c r="D18019" s="2"/>
      <c r="G18019" s="2"/>
      <c r="J18019" s="2"/>
      <c r="N18019" s="2"/>
    </row>
    <row r="18020" spans="1:14" x14ac:dyDescent="0.35">
      <c r="A18020" s="2"/>
      <c r="D18020" s="2"/>
      <c r="G18020" s="2"/>
      <c r="J18020" s="2"/>
      <c r="N18020" s="2"/>
    </row>
    <row r="18021" spans="1:14" x14ac:dyDescent="0.35">
      <c r="A18021" s="2"/>
      <c r="D18021" s="2"/>
      <c r="G18021" s="2"/>
      <c r="J18021" s="2"/>
      <c r="N18021" s="2"/>
    </row>
    <row r="18022" spans="1:14" x14ac:dyDescent="0.35">
      <c r="A18022" s="2"/>
      <c r="D18022" s="2"/>
      <c r="G18022" s="2"/>
      <c r="J18022" s="2"/>
      <c r="N18022" s="2"/>
    </row>
    <row r="18023" spans="1:14" x14ac:dyDescent="0.35">
      <c r="A18023" s="2"/>
      <c r="D18023" s="2"/>
      <c r="G18023" s="2"/>
      <c r="J18023" s="2"/>
      <c r="N18023" s="2"/>
    </row>
    <row r="18024" spans="1:14" x14ac:dyDescent="0.35">
      <c r="A18024" s="2"/>
      <c r="D18024" s="2"/>
      <c r="G18024" s="2"/>
      <c r="J18024" s="2"/>
      <c r="N18024" s="2"/>
    </row>
    <row r="18025" spans="1:14" x14ac:dyDescent="0.35">
      <c r="A18025" s="2"/>
      <c r="D18025" s="2"/>
      <c r="G18025" s="2"/>
      <c r="J18025" s="2"/>
      <c r="N18025" s="2"/>
    </row>
    <row r="18026" spans="1:14" x14ac:dyDescent="0.35">
      <c r="A18026" s="2"/>
      <c r="D18026" s="2"/>
      <c r="G18026" s="2"/>
      <c r="J18026" s="2"/>
      <c r="N18026" s="2"/>
    </row>
    <row r="18027" spans="1:14" x14ac:dyDescent="0.35">
      <c r="A18027" s="2"/>
      <c r="D18027" s="2"/>
      <c r="G18027" s="2"/>
      <c r="J18027" s="2"/>
      <c r="N18027" s="2"/>
    </row>
    <row r="18028" spans="1:14" x14ac:dyDescent="0.35">
      <c r="A18028" s="2"/>
      <c r="D18028" s="2"/>
      <c r="G18028" s="2"/>
      <c r="J18028" s="2"/>
      <c r="N18028" s="2"/>
    </row>
    <row r="18029" spans="1:14" x14ac:dyDescent="0.35">
      <c r="A18029" s="2"/>
      <c r="D18029" s="2"/>
      <c r="G18029" s="2"/>
      <c r="J18029" s="2"/>
      <c r="N18029" s="2"/>
    </row>
    <row r="18030" spans="1:14" x14ac:dyDescent="0.35">
      <c r="A18030" s="2"/>
      <c r="D18030" s="2"/>
      <c r="G18030" s="2"/>
      <c r="J18030" s="2"/>
      <c r="N18030" s="2"/>
    </row>
    <row r="18031" spans="1:14" x14ac:dyDescent="0.35">
      <c r="A18031" s="2"/>
      <c r="D18031" s="2"/>
      <c r="J18031" s="2"/>
      <c r="N18031" s="2"/>
    </row>
    <row r="18032" spans="1:14" x14ac:dyDescent="0.35">
      <c r="A18032" s="2"/>
      <c r="D18032" s="2"/>
      <c r="J18032" s="2"/>
      <c r="N18032" s="2"/>
    </row>
    <row r="18033" spans="1:14" x14ac:dyDescent="0.35">
      <c r="A18033" s="2"/>
      <c r="D18033" s="2"/>
      <c r="J18033" s="2"/>
      <c r="N18033" s="2"/>
    </row>
    <row r="18034" spans="1:14" x14ac:dyDescent="0.35">
      <c r="A18034" s="2"/>
      <c r="D18034" s="2"/>
      <c r="J18034" s="2"/>
      <c r="N18034" s="2"/>
    </row>
    <row r="18035" spans="1:14" x14ac:dyDescent="0.35">
      <c r="A18035" s="2"/>
      <c r="D18035" s="2"/>
      <c r="J18035" s="2"/>
      <c r="N18035" s="2"/>
    </row>
    <row r="18036" spans="1:14" x14ac:dyDescent="0.35">
      <c r="A18036" s="2"/>
      <c r="D18036" s="2"/>
      <c r="J18036" s="2"/>
      <c r="N18036" s="2"/>
    </row>
    <row r="18037" spans="1:14" x14ac:dyDescent="0.35">
      <c r="A18037" s="2"/>
      <c r="D18037" s="2"/>
      <c r="G18037" s="2"/>
      <c r="J18037" s="2"/>
      <c r="N18037" s="2"/>
    </row>
    <row r="18038" spans="1:14" x14ac:dyDescent="0.35">
      <c r="A18038" s="2"/>
      <c r="D18038" s="2"/>
      <c r="G18038" s="2"/>
      <c r="J18038" s="2"/>
      <c r="N18038" s="2"/>
    </row>
    <row r="18039" spans="1:14" x14ac:dyDescent="0.35">
      <c r="A18039" s="2"/>
      <c r="D18039" s="2"/>
      <c r="G18039" s="2"/>
      <c r="J18039" s="2"/>
      <c r="N18039" s="2"/>
    </row>
    <row r="18040" spans="1:14" x14ac:dyDescent="0.35">
      <c r="A18040" s="2"/>
      <c r="D18040" s="2"/>
      <c r="G18040" s="2"/>
      <c r="J18040" s="2"/>
      <c r="N18040" s="2"/>
    </row>
    <row r="18041" spans="1:14" x14ac:dyDescent="0.35">
      <c r="A18041" s="2"/>
      <c r="D18041" s="2"/>
      <c r="G18041" s="2"/>
      <c r="J18041" s="2"/>
      <c r="N18041" s="2"/>
    </row>
    <row r="18042" spans="1:14" x14ac:dyDescent="0.35">
      <c r="A18042" s="2"/>
      <c r="D18042" s="2"/>
      <c r="G18042" s="2"/>
      <c r="J18042" s="2"/>
      <c r="N18042" s="2"/>
    </row>
    <row r="18043" spans="1:14" x14ac:dyDescent="0.35">
      <c r="A18043" s="2"/>
      <c r="D18043" s="2"/>
      <c r="G18043" s="2"/>
      <c r="J18043" s="2"/>
      <c r="N18043" s="2"/>
    </row>
    <row r="18044" spans="1:14" x14ac:dyDescent="0.35">
      <c r="A18044" s="2"/>
      <c r="D18044" s="2"/>
      <c r="G18044" s="2"/>
      <c r="J18044" s="2"/>
      <c r="N18044" s="2"/>
    </row>
    <row r="18045" spans="1:14" x14ac:dyDescent="0.35">
      <c r="A18045" s="2"/>
      <c r="D18045" s="2"/>
      <c r="G18045" s="2"/>
      <c r="J18045" s="2"/>
      <c r="N18045" s="2"/>
    </row>
    <row r="18046" spans="1:14" x14ac:dyDescent="0.35">
      <c r="A18046" s="2"/>
      <c r="D18046" s="2"/>
      <c r="G18046" s="2"/>
      <c r="J18046" s="2"/>
      <c r="N18046" s="2"/>
    </row>
    <row r="18047" spans="1:14" x14ac:dyDescent="0.35">
      <c r="A18047" s="2"/>
      <c r="D18047" s="2"/>
      <c r="G18047" s="2"/>
      <c r="J18047" s="2"/>
      <c r="N18047" s="2"/>
    </row>
    <row r="18048" spans="1:14" x14ac:dyDescent="0.35">
      <c r="A18048" s="2"/>
      <c r="D18048" s="2"/>
      <c r="G18048" s="2"/>
      <c r="J18048" s="2"/>
      <c r="N18048" s="2"/>
    </row>
    <row r="18049" spans="1:14" x14ac:dyDescent="0.35">
      <c r="A18049" s="2"/>
      <c r="D18049" s="2"/>
      <c r="G18049" s="2"/>
      <c r="J18049" s="2"/>
      <c r="N18049" s="2"/>
    </row>
    <row r="18050" spans="1:14" x14ac:dyDescent="0.35">
      <c r="A18050" s="2"/>
      <c r="D18050" s="2"/>
      <c r="G18050" s="2"/>
      <c r="J18050" s="2"/>
      <c r="N18050" s="2"/>
    </row>
    <row r="18051" spans="1:14" x14ac:dyDescent="0.35">
      <c r="A18051" s="2"/>
      <c r="D18051" s="2"/>
      <c r="G18051" s="2"/>
      <c r="J18051" s="2"/>
      <c r="N18051" s="2"/>
    </row>
    <row r="18052" spans="1:14" x14ac:dyDescent="0.35">
      <c r="A18052" s="2"/>
      <c r="D18052" s="2"/>
      <c r="J18052" s="2"/>
      <c r="N18052" s="2"/>
    </row>
    <row r="18053" spans="1:14" x14ac:dyDescent="0.35">
      <c r="A18053" s="2"/>
      <c r="D18053" s="2"/>
      <c r="J18053" s="2"/>
      <c r="N18053" s="2"/>
    </row>
    <row r="18054" spans="1:14" x14ac:dyDescent="0.35">
      <c r="A18054" s="2"/>
      <c r="D18054" s="2"/>
      <c r="J18054" s="2"/>
      <c r="N18054" s="2"/>
    </row>
    <row r="18055" spans="1:14" x14ac:dyDescent="0.35">
      <c r="A18055" s="2"/>
      <c r="D18055" s="2"/>
      <c r="J18055" s="2"/>
      <c r="N18055" s="2"/>
    </row>
    <row r="18056" spans="1:14" x14ac:dyDescent="0.35">
      <c r="A18056" s="2"/>
      <c r="D18056" s="2"/>
      <c r="J18056" s="2"/>
      <c r="N18056" s="2"/>
    </row>
    <row r="18057" spans="1:14" x14ac:dyDescent="0.35">
      <c r="A18057" s="2"/>
      <c r="D18057" s="2"/>
      <c r="J18057" s="2"/>
      <c r="N18057" s="2"/>
    </row>
    <row r="18058" spans="1:14" x14ac:dyDescent="0.35">
      <c r="A18058" s="2"/>
      <c r="D18058" s="2"/>
      <c r="G18058" s="2"/>
      <c r="J18058" s="2"/>
      <c r="N18058" s="2"/>
    </row>
    <row r="18059" spans="1:14" x14ac:dyDescent="0.35">
      <c r="A18059" s="2"/>
      <c r="D18059" s="2"/>
      <c r="G18059" s="2"/>
      <c r="J18059" s="2"/>
      <c r="N18059" s="2"/>
    </row>
    <row r="18060" spans="1:14" x14ac:dyDescent="0.35">
      <c r="A18060" s="2"/>
      <c r="D18060" s="2"/>
      <c r="G18060" s="2"/>
      <c r="J18060" s="2"/>
      <c r="N18060" s="2"/>
    </row>
    <row r="18061" spans="1:14" x14ac:dyDescent="0.35">
      <c r="A18061" s="2"/>
      <c r="D18061" s="2"/>
      <c r="G18061" s="2"/>
      <c r="J18061" s="2"/>
      <c r="N18061" s="2"/>
    </row>
    <row r="18062" spans="1:14" x14ac:dyDescent="0.35">
      <c r="A18062" s="2"/>
      <c r="D18062" s="2"/>
      <c r="G18062" s="2"/>
      <c r="J18062" s="2"/>
      <c r="N18062" s="2"/>
    </row>
    <row r="18063" spans="1:14" x14ac:dyDescent="0.35">
      <c r="A18063" s="2"/>
      <c r="D18063" s="2"/>
      <c r="G18063" s="2"/>
      <c r="J18063" s="2"/>
      <c r="N18063" s="2"/>
    </row>
    <row r="18064" spans="1:14" x14ac:dyDescent="0.35">
      <c r="A18064" s="2"/>
      <c r="D18064" s="2"/>
      <c r="G18064" s="2"/>
      <c r="J18064" s="2"/>
      <c r="N18064" s="2"/>
    </row>
    <row r="18065" spans="1:14" x14ac:dyDescent="0.35">
      <c r="A18065" s="2"/>
      <c r="D18065" s="2"/>
      <c r="G18065" s="2"/>
      <c r="J18065" s="2"/>
      <c r="N18065" s="2"/>
    </row>
    <row r="18066" spans="1:14" x14ac:dyDescent="0.35">
      <c r="A18066" s="2"/>
      <c r="D18066" s="2"/>
      <c r="G18066" s="2"/>
      <c r="J18066" s="2"/>
      <c r="N18066" s="2"/>
    </row>
    <row r="18067" spans="1:14" x14ac:dyDescent="0.35">
      <c r="A18067" s="2"/>
      <c r="D18067" s="2"/>
      <c r="G18067" s="2"/>
      <c r="J18067" s="2"/>
      <c r="N18067" s="2"/>
    </row>
    <row r="18068" spans="1:14" x14ac:dyDescent="0.35">
      <c r="A18068" s="2"/>
      <c r="D18068" s="2"/>
      <c r="G18068" s="2"/>
      <c r="J18068" s="2"/>
      <c r="N18068" s="2"/>
    </row>
    <row r="18069" spans="1:14" x14ac:dyDescent="0.35">
      <c r="A18069" s="2"/>
      <c r="D18069" s="2"/>
      <c r="J18069" s="2"/>
      <c r="N18069" s="2"/>
    </row>
    <row r="18070" spans="1:14" x14ac:dyDescent="0.35">
      <c r="A18070" s="2"/>
      <c r="D18070" s="2"/>
      <c r="J18070" s="2"/>
      <c r="N18070" s="2"/>
    </row>
    <row r="18071" spans="1:14" x14ac:dyDescent="0.35">
      <c r="A18071" s="2"/>
      <c r="D18071" s="2"/>
      <c r="J18071" s="2"/>
      <c r="N18071" s="2"/>
    </row>
    <row r="18072" spans="1:14" x14ac:dyDescent="0.35">
      <c r="A18072" s="2"/>
      <c r="D18072" s="2"/>
      <c r="J18072" s="2"/>
      <c r="N18072" s="2"/>
    </row>
    <row r="18073" spans="1:14" x14ac:dyDescent="0.35">
      <c r="A18073" s="2"/>
      <c r="D18073" s="2"/>
      <c r="J18073" s="2"/>
      <c r="N18073" s="2"/>
    </row>
    <row r="18074" spans="1:14" x14ac:dyDescent="0.35">
      <c r="A18074" s="2"/>
      <c r="D18074" s="2"/>
      <c r="J18074" s="2"/>
      <c r="N18074" s="2"/>
    </row>
    <row r="18075" spans="1:14" x14ac:dyDescent="0.35">
      <c r="A18075" s="2"/>
      <c r="D18075" s="2"/>
      <c r="G18075" s="2"/>
      <c r="J18075" s="2"/>
      <c r="N18075" s="2"/>
    </row>
    <row r="18076" spans="1:14" x14ac:dyDescent="0.35">
      <c r="A18076" s="2"/>
      <c r="D18076" s="2"/>
      <c r="G18076" s="2"/>
      <c r="J18076" s="2"/>
      <c r="N18076" s="2"/>
    </row>
    <row r="18077" spans="1:14" x14ac:dyDescent="0.35">
      <c r="A18077" s="2"/>
      <c r="D18077" s="2"/>
      <c r="G18077" s="2"/>
      <c r="J18077" s="2"/>
      <c r="N18077" s="2"/>
    </row>
    <row r="18078" spans="1:14" x14ac:dyDescent="0.35">
      <c r="A18078" s="2"/>
      <c r="D18078" s="2"/>
      <c r="G18078" s="2"/>
      <c r="J18078" s="2"/>
      <c r="N18078" s="2"/>
    </row>
    <row r="18079" spans="1:14" x14ac:dyDescent="0.35">
      <c r="A18079" s="2"/>
      <c r="D18079" s="2"/>
      <c r="G18079" s="2"/>
      <c r="J18079" s="2"/>
      <c r="N18079" s="2"/>
    </row>
    <row r="18080" spans="1:14" x14ac:dyDescent="0.35">
      <c r="A18080" s="2"/>
      <c r="D18080" s="2"/>
      <c r="G18080" s="2"/>
      <c r="J18080" s="2"/>
      <c r="N18080" s="2"/>
    </row>
    <row r="18081" spans="1:14" x14ac:dyDescent="0.35">
      <c r="A18081" s="2"/>
      <c r="D18081" s="2"/>
      <c r="G18081" s="2"/>
      <c r="J18081" s="2"/>
      <c r="N18081" s="2"/>
    </row>
    <row r="18082" spans="1:14" x14ac:dyDescent="0.35">
      <c r="A18082" s="2"/>
      <c r="D18082" s="2"/>
      <c r="G18082" s="2"/>
      <c r="J18082" s="2"/>
      <c r="N18082" s="2"/>
    </row>
    <row r="18083" spans="1:14" x14ac:dyDescent="0.35">
      <c r="A18083" s="2"/>
      <c r="D18083" s="2"/>
      <c r="G18083" s="2"/>
      <c r="J18083" s="2"/>
      <c r="N18083" s="2"/>
    </row>
    <row r="18084" spans="1:14" x14ac:dyDescent="0.35">
      <c r="A18084" s="2"/>
      <c r="D18084" s="2"/>
      <c r="G18084" s="2"/>
      <c r="J18084" s="2"/>
      <c r="N18084" s="2"/>
    </row>
    <row r="18085" spans="1:14" x14ac:dyDescent="0.35">
      <c r="A18085" s="2"/>
      <c r="D18085" s="2"/>
      <c r="G18085" s="2"/>
      <c r="J18085" s="2"/>
      <c r="N18085" s="2"/>
    </row>
    <row r="18086" spans="1:14" x14ac:dyDescent="0.35">
      <c r="A18086" s="2"/>
      <c r="D18086" s="2"/>
      <c r="G18086" s="2"/>
      <c r="J18086" s="2"/>
      <c r="N18086" s="2"/>
    </row>
    <row r="18087" spans="1:14" x14ac:dyDescent="0.35">
      <c r="A18087" s="2"/>
      <c r="D18087" s="2"/>
      <c r="G18087" s="2"/>
      <c r="J18087" s="2"/>
      <c r="N18087" s="2"/>
    </row>
    <row r="18088" spans="1:14" x14ac:dyDescent="0.35">
      <c r="A18088" s="2"/>
      <c r="D18088" s="2"/>
      <c r="G18088" s="2"/>
      <c r="J18088" s="2"/>
      <c r="N18088" s="2"/>
    </row>
    <row r="18089" spans="1:14" x14ac:dyDescent="0.35">
      <c r="A18089" s="2"/>
      <c r="D18089" s="2"/>
      <c r="G18089" s="2"/>
      <c r="J18089" s="2"/>
      <c r="N18089" s="2"/>
    </row>
    <row r="18090" spans="1:14" x14ac:dyDescent="0.35">
      <c r="A18090" s="2"/>
      <c r="D18090" s="2"/>
      <c r="J18090" s="2"/>
      <c r="N18090" s="2"/>
    </row>
    <row r="18091" spans="1:14" x14ac:dyDescent="0.35">
      <c r="A18091" s="2"/>
      <c r="D18091" s="2"/>
      <c r="J18091" s="2"/>
      <c r="N18091" s="2"/>
    </row>
    <row r="18092" spans="1:14" x14ac:dyDescent="0.35">
      <c r="A18092" s="2"/>
      <c r="D18092" s="2"/>
      <c r="J18092" s="2"/>
      <c r="N18092" s="2"/>
    </row>
    <row r="18093" spans="1:14" x14ac:dyDescent="0.35">
      <c r="A18093" s="2"/>
      <c r="D18093" s="2"/>
      <c r="G18093" s="2"/>
      <c r="J18093" s="2"/>
      <c r="N18093" s="2"/>
    </row>
    <row r="18094" spans="1:14" x14ac:dyDescent="0.35">
      <c r="A18094" s="2"/>
      <c r="D18094" s="2"/>
      <c r="G18094" s="2"/>
      <c r="J18094" s="2"/>
      <c r="N18094" s="2"/>
    </row>
    <row r="18095" spans="1:14" x14ac:dyDescent="0.35">
      <c r="A18095" s="2"/>
      <c r="D18095" s="2"/>
      <c r="G18095" s="2"/>
      <c r="J18095" s="2"/>
      <c r="N18095" s="2"/>
    </row>
    <row r="18096" spans="1:14" x14ac:dyDescent="0.35">
      <c r="A18096" s="2"/>
      <c r="D18096" s="2"/>
      <c r="G18096" s="2"/>
      <c r="J18096" s="2"/>
      <c r="N18096" s="2"/>
    </row>
    <row r="18097" spans="1:14" x14ac:dyDescent="0.35">
      <c r="A18097" s="2"/>
      <c r="D18097" s="2"/>
      <c r="G18097" s="2"/>
      <c r="J18097" s="2"/>
      <c r="N18097" s="2"/>
    </row>
    <row r="18098" spans="1:14" x14ac:dyDescent="0.35">
      <c r="A18098" s="2"/>
      <c r="D18098" s="2"/>
      <c r="G18098" s="2"/>
      <c r="J18098" s="2"/>
      <c r="N18098" s="2"/>
    </row>
    <row r="18099" spans="1:14" x14ac:dyDescent="0.35">
      <c r="A18099" s="2"/>
      <c r="D18099" s="2"/>
      <c r="G18099" s="2"/>
      <c r="J18099" s="2"/>
      <c r="N18099" s="2"/>
    </row>
    <row r="18100" spans="1:14" x14ac:dyDescent="0.35">
      <c r="A18100" s="2"/>
      <c r="D18100" s="2"/>
      <c r="G18100" s="2"/>
      <c r="J18100" s="2"/>
      <c r="N18100" s="2"/>
    </row>
    <row r="18101" spans="1:14" x14ac:dyDescent="0.35">
      <c r="A18101" s="2"/>
      <c r="D18101" s="2"/>
      <c r="G18101" s="2"/>
      <c r="J18101" s="2"/>
      <c r="N18101" s="2"/>
    </row>
    <row r="18102" spans="1:14" x14ac:dyDescent="0.35">
      <c r="A18102" s="2"/>
      <c r="D18102" s="2"/>
      <c r="G18102" s="2"/>
      <c r="J18102" s="2"/>
      <c r="N18102" s="2"/>
    </row>
    <row r="18103" spans="1:14" x14ac:dyDescent="0.35">
      <c r="A18103" s="2"/>
      <c r="D18103" s="2"/>
      <c r="G18103" s="2"/>
      <c r="J18103" s="2"/>
      <c r="N18103" s="2"/>
    </row>
    <row r="18104" spans="1:14" x14ac:dyDescent="0.35">
      <c r="A18104" s="2"/>
      <c r="D18104" s="2"/>
      <c r="G18104" s="2"/>
      <c r="J18104" s="2"/>
      <c r="N18104" s="2"/>
    </row>
    <row r="18105" spans="1:14" x14ac:dyDescent="0.35">
      <c r="A18105" s="2"/>
      <c r="D18105" s="2"/>
      <c r="G18105" s="2"/>
      <c r="J18105" s="2"/>
      <c r="N18105" s="2"/>
    </row>
    <row r="18106" spans="1:14" x14ac:dyDescent="0.35">
      <c r="A18106" s="2"/>
      <c r="D18106" s="2"/>
      <c r="G18106" s="2"/>
      <c r="J18106" s="2"/>
      <c r="N18106" s="2"/>
    </row>
    <row r="18107" spans="1:14" x14ac:dyDescent="0.35">
      <c r="A18107" s="2"/>
      <c r="D18107" s="2"/>
      <c r="G18107" s="2"/>
      <c r="J18107" s="2"/>
      <c r="N18107" s="2"/>
    </row>
    <row r="18108" spans="1:14" x14ac:dyDescent="0.35">
      <c r="A18108" s="2"/>
      <c r="D18108" s="2"/>
      <c r="J18108" s="2"/>
      <c r="N18108" s="2"/>
    </row>
    <row r="18109" spans="1:14" x14ac:dyDescent="0.35">
      <c r="A18109" s="2"/>
      <c r="D18109" s="2"/>
      <c r="J18109" s="2"/>
      <c r="N18109" s="2"/>
    </row>
    <row r="18110" spans="1:14" x14ac:dyDescent="0.35">
      <c r="A18110" s="2"/>
      <c r="D18110" s="2"/>
      <c r="J18110" s="2"/>
      <c r="N18110" s="2"/>
    </row>
    <row r="18111" spans="1:14" x14ac:dyDescent="0.35">
      <c r="A18111" s="2"/>
      <c r="D18111" s="2"/>
      <c r="J18111" s="2"/>
      <c r="N18111" s="2"/>
    </row>
    <row r="18112" spans="1:14" x14ac:dyDescent="0.35">
      <c r="A18112" s="2"/>
      <c r="D18112" s="2"/>
      <c r="J18112" s="2"/>
      <c r="N18112" s="2"/>
    </row>
    <row r="18113" spans="1:14" x14ac:dyDescent="0.35">
      <c r="A18113" s="2"/>
      <c r="D18113" s="2"/>
      <c r="J18113" s="2"/>
      <c r="N18113" s="2"/>
    </row>
    <row r="18114" spans="1:14" x14ac:dyDescent="0.35">
      <c r="A18114" s="2"/>
      <c r="D18114" s="2"/>
      <c r="G18114" s="2"/>
      <c r="J18114" s="2"/>
      <c r="N18114" s="2"/>
    </row>
    <row r="18115" spans="1:14" x14ac:dyDescent="0.35">
      <c r="A18115" s="2"/>
      <c r="D18115" s="2"/>
      <c r="G18115" s="2"/>
      <c r="J18115" s="2"/>
      <c r="N18115" s="2"/>
    </row>
    <row r="18116" spans="1:14" x14ac:dyDescent="0.35">
      <c r="A18116" s="2"/>
      <c r="D18116" s="2"/>
      <c r="G18116" s="2"/>
      <c r="J18116" s="2"/>
      <c r="N18116" s="2"/>
    </row>
    <row r="18117" spans="1:14" x14ac:dyDescent="0.35">
      <c r="A18117" s="2"/>
      <c r="D18117" s="2"/>
      <c r="G18117" s="2"/>
      <c r="J18117" s="2"/>
      <c r="N18117" s="2"/>
    </row>
    <row r="18118" spans="1:14" x14ac:dyDescent="0.35">
      <c r="A18118" s="2"/>
      <c r="D18118" s="2"/>
      <c r="G18118" s="2"/>
      <c r="J18118" s="2"/>
      <c r="N18118" s="2"/>
    </row>
    <row r="18119" spans="1:14" x14ac:dyDescent="0.35">
      <c r="A18119" s="2"/>
      <c r="D18119" s="2"/>
      <c r="G18119" s="2"/>
      <c r="J18119" s="2"/>
      <c r="N18119" s="2"/>
    </row>
    <row r="18120" spans="1:14" x14ac:dyDescent="0.35">
      <c r="A18120" s="2"/>
      <c r="D18120" s="2"/>
      <c r="G18120" s="2"/>
      <c r="J18120" s="2"/>
      <c r="N18120" s="2"/>
    </row>
    <row r="18121" spans="1:14" x14ac:dyDescent="0.35">
      <c r="A18121" s="2"/>
      <c r="D18121" s="2"/>
      <c r="G18121" s="2"/>
      <c r="J18121" s="2"/>
      <c r="N18121" s="2"/>
    </row>
    <row r="18122" spans="1:14" x14ac:dyDescent="0.35">
      <c r="A18122" s="2"/>
      <c r="D18122" s="2"/>
      <c r="G18122" s="2"/>
      <c r="J18122" s="2"/>
      <c r="N18122" s="2"/>
    </row>
    <row r="18123" spans="1:14" x14ac:dyDescent="0.35">
      <c r="A18123" s="2"/>
      <c r="D18123" s="2"/>
      <c r="G18123" s="2"/>
      <c r="J18123" s="2"/>
      <c r="N18123" s="2"/>
    </row>
    <row r="18124" spans="1:14" x14ac:dyDescent="0.35">
      <c r="A18124" s="2"/>
      <c r="D18124" s="2"/>
      <c r="G18124" s="2"/>
      <c r="J18124" s="2"/>
      <c r="N18124" s="2"/>
    </row>
    <row r="18125" spans="1:14" x14ac:dyDescent="0.35">
      <c r="A18125" s="2"/>
      <c r="D18125" s="2"/>
      <c r="G18125" s="2"/>
      <c r="J18125" s="2"/>
      <c r="N18125" s="2"/>
    </row>
    <row r="18126" spans="1:14" x14ac:dyDescent="0.35">
      <c r="A18126" s="2"/>
      <c r="D18126" s="2"/>
      <c r="G18126" s="2"/>
      <c r="J18126" s="2"/>
      <c r="N18126" s="2"/>
    </row>
    <row r="18127" spans="1:14" x14ac:dyDescent="0.35">
      <c r="A18127" s="2"/>
      <c r="D18127" s="2"/>
      <c r="G18127" s="2"/>
      <c r="J18127" s="2"/>
      <c r="N18127" s="2"/>
    </row>
    <row r="18128" spans="1:14" x14ac:dyDescent="0.35">
      <c r="A18128" s="2"/>
      <c r="D18128" s="2"/>
      <c r="G18128" s="2"/>
      <c r="J18128" s="2"/>
      <c r="N18128" s="2"/>
    </row>
    <row r="18129" spans="1:14" x14ac:dyDescent="0.35">
      <c r="A18129" s="2"/>
      <c r="D18129" s="2"/>
      <c r="J18129" s="2"/>
      <c r="N18129" s="2"/>
    </row>
    <row r="18130" spans="1:14" x14ac:dyDescent="0.35">
      <c r="A18130" s="2"/>
      <c r="D18130" s="2"/>
      <c r="J18130" s="2"/>
      <c r="N18130" s="2"/>
    </row>
    <row r="18131" spans="1:14" x14ac:dyDescent="0.35">
      <c r="A18131" s="2"/>
      <c r="D18131" s="2"/>
      <c r="J18131" s="2"/>
      <c r="N18131" s="2"/>
    </row>
    <row r="18132" spans="1:14" x14ac:dyDescent="0.35">
      <c r="A18132" s="2"/>
      <c r="D18132" s="2"/>
      <c r="J18132" s="2"/>
      <c r="N18132" s="2"/>
    </row>
    <row r="18133" spans="1:14" x14ac:dyDescent="0.35">
      <c r="A18133" s="2"/>
      <c r="D18133" s="2"/>
      <c r="J18133" s="2"/>
      <c r="N18133" s="2"/>
    </row>
    <row r="18134" spans="1:14" x14ac:dyDescent="0.35">
      <c r="A18134" s="2"/>
      <c r="D18134" s="2"/>
      <c r="J18134" s="2"/>
      <c r="N18134" s="2"/>
    </row>
    <row r="18135" spans="1:14" x14ac:dyDescent="0.35">
      <c r="A18135" s="2"/>
      <c r="D18135" s="2"/>
      <c r="G18135" s="2"/>
      <c r="J18135" s="2"/>
      <c r="N18135" s="2"/>
    </row>
    <row r="18136" spans="1:14" x14ac:dyDescent="0.35">
      <c r="A18136" s="2"/>
      <c r="D18136" s="2"/>
      <c r="G18136" s="2"/>
      <c r="J18136" s="2"/>
      <c r="N18136" s="2"/>
    </row>
    <row r="18137" spans="1:14" x14ac:dyDescent="0.35">
      <c r="A18137" s="2"/>
      <c r="D18137" s="2"/>
      <c r="G18137" s="2"/>
      <c r="J18137" s="2"/>
      <c r="N18137" s="2"/>
    </row>
    <row r="18138" spans="1:14" x14ac:dyDescent="0.35">
      <c r="A18138" s="2"/>
      <c r="D18138" s="2"/>
      <c r="G18138" s="2"/>
      <c r="J18138" s="2"/>
      <c r="N18138" s="2"/>
    </row>
    <row r="18139" spans="1:14" x14ac:dyDescent="0.35">
      <c r="A18139" s="2"/>
      <c r="D18139" s="2"/>
      <c r="G18139" s="2"/>
      <c r="J18139" s="2"/>
      <c r="N18139" s="2"/>
    </row>
    <row r="18140" spans="1:14" x14ac:dyDescent="0.35">
      <c r="A18140" s="2"/>
      <c r="D18140" s="2"/>
      <c r="G18140" s="2"/>
      <c r="J18140" s="2"/>
      <c r="N18140" s="2"/>
    </row>
    <row r="18141" spans="1:14" x14ac:dyDescent="0.35">
      <c r="A18141" s="2"/>
      <c r="D18141" s="2"/>
      <c r="G18141" s="2"/>
      <c r="J18141" s="2"/>
      <c r="N18141" s="2"/>
    </row>
    <row r="18142" spans="1:14" x14ac:dyDescent="0.35">
      <c r="A18142" s="2"/>
      <c r="D18142" s="2"/>
      <c r="G18142" s="2"/>
      <c r="J18142" s="2"/>
      <c r="N18142" s="2"/>
    </row>
    <row r="18143" spans="1:14" x14ac:dyDescent="0.35">
      <c r="A18143" s="2"/>
      <c r="D18143" s="2"/>
      <c r="G18143" s="2"/>
      <c r="J18143" s="2"/>
      <c r="N18143" s="2"/>
    </row>
    <row r="18144" spans="1:14" x14ac:dyDescent="0.35">
      <c r="A18144" s="2"/>
      <c r="D18144" s="2"/>
      <c r="G18144" s="2"/>
      <c r="J18144" s="2"/>
      <c r="N18144" s="2"/>
    </row>
    <row r="18145" spans="1:14" x14ac:dyDescent="0.35">
      <c r="A18145" s="2"/>
      <c r="D18145" s="2"/>
      <c r="G18145" s="2"/>
      <c r="J18145" s="2"/>
      <c r="N18145" s="2"/>
    </row>
    <row r="18146" spans="1:14" x14ac:dyDescent="0.35">
      <c r="A18146" s="2"/>
      <c r="D18146" s="2"/>
      <c r="G18146" s="2"/>
      <c r="J18146" s="2"/>
      <c r="N18146" s="2"/>
    </row>
    <row r="18147" spans="1:14" x14ac:dyDescent="0.35">
      <c r="A18147" s="2"/>
      <c r="D18147" s="2"/>
      <c r="G18147" s="2"/>
      <c r="J18147" s="2"/>
      <c r="N18147" s="2"/>
    </row>
    <row r="18148" spans="1:14" x14ac:dyDescent="0.35">
      <c r="A18148" s="2"/>
      <c r="D18148" s="2"/>
      <c r="G18148" s="2"/>
      <c r="J18148" s="2"/>
      <c r="N18148" s="2"/>
    </row>
    <row r="18149" spans="1:14" x14ac:dyDescent="0.35">
      <c r="A18149" s="2"/>
      <c r="D18149" s="2"/>
      <c r="G18149" s="2"/>
      <c r="J18149" s="2"/>
      <c r="N18149" s="2"/>
    </row>
    <row r="18150" spans="1:14" x14ac:dyDescent="0.35">
      <c r="A18150" s="2"/>
      <c r="D18150" s="2"/>
      <c r="J18150" s="2"/>
      <c r="N18150" s="2"/>
    </row>
    <row r="18151" spans="1:14" x14ac:dyDescent="0.35">
      <c r="A18151" s="2"/>
      <c r="D18151" s="2"/>
      <c r="J18151" s="2"/>
      <c r="N18151" s="2"/>
    </row>
    <row r="18152" spans="1:14" x14ac:dyDescent="0.35">
      <c r="A18152" s="2"/>
      <c r="D18152" s="2"/>
      <c r="J18152" s="2"/>
      <c r="N18152" s="2"/>
    </row>
    <row r="18153" spans="1:14" x14ac:dyDescent="0.35">
      <c r="A18153" s="2"/>
      <c r="D18153" s="2"/>
      <c r="J18153" s="2"/>
      <c r="N18153" s="2"/>
    </row>
    <row r="18154" spans="1:14" x14ac:dyDescent="0.35">
      <c r="A18154" s="2"/>
      <c r="D18154" s="2"/>
      <c r="J18154" s="2"/>
      <c r="N18154" s="2"/>
    </row>
    <row r="18155" spans="1:14" x14ac:dyDescent="0.35">
      <c r="A18155" s="2"/>
      <c r="D18155" s="2"/>
      <c r="J18155" s="2"/>
      <c r="N18155" s="2"/>
    </row>
    <row r="18156" spans="1:14" x14ac:dyDescent="0.35">
      <c r="A18156" s="2"/>
      <c r="D18156" s="2"/>
      <c r="G18156" s="2"/>
      <c r="J18156" s="2"/>
      <c r="N18156" s="2"/>
    </row>
    <row r="18157" spans="1:14" x14ac:dyDescent="0.35">
      <c r="A18157" s="2"/>
      <c r="D18157" s="2"/>
      <c r="G18157" s="2"/>
      <c r="J18157" s="2"/>
      <c r="N18157" s="2"/>
    </row>
    <row r="18158" spans="1:14" x14ac:dyDescent="0.35">
      <c r="A18158" s="2"/>
      <c r="D18158" s="2"/>
      <c r="G18158" s="2"/>
      <c r="J18158" s="2"/>
      <c r="N18158" s="2"/>
    </row>
    <row r="18159" spans="1:14" x14ac:dyDescent="0.35">
      <c r="A18159" s="2"/>
      <c r="D18159" s="2"/>
      <c r="G18159" s="2"/>
      <c r="J18159" s="2"/>
      <c r="N18159" s="2"/>
    </row>
    <row r="18160" spans="1:14" x14ac:dyDescent="0.35">
      <c r="A18160" s="2"/>
      <c r="D18160" s="2"/>
      <c r="G18160" s="2"/>
      <c r="J18160" s="2"/>
      <c r="N18160" s="2"/>
    </row>
    <row r="18161" spans="1:14" x14ac:dyDescent="0.35">
      <c r="A18161" s="2"/>
      <c r="D18161" s="2"/>
      <c r="G18161" s="2"/>
      <c r="J18161" s="2"/>
      <c r="N18161" s="2"/>
    </row>
    <row r="18162" spans="1:14" x14ac:dyDescent="0.35">
      <c r="A18162" s="2"/>
      <c r="D18162" s="2"/>
      <c r="G18162" s="2"/>
      <c r="J18162" s="2"/>
      <c r="N18162" s="2"/>
    </row>
    <row r="18163" spans="1:14" x14ac:dyDescent="0.35">
      <c r="A18163" s="2"/>
      <c r="D18163" s="2"/>
      <c r="G18163" s="2"/>
      <c r="J18163" s="2"/>
      <c r="N18163" s="2"/>
    </row>
    <row r="18164" spans="1:14" x14ac:dyDescent="0.35">
      <c r="A18164" s="2"/>
      <c r="D18164" s="2"/>
      <c r="G18164" s="2"/>
      <c r="J18164" s="2"/>
      <c r="N18164" s="2"/>
    </row>
    <row r="18165" spans="1:14" x14ac:dyDescent="0.35">
      <c r="A18165" s="2"/>
      <c r="D18165" s="2"/>
      <c r="G18165" s="2"/>
      <c r="J18165" s="2"/>
      <c r="N18165" s="2"/>
    </row>
    <row r="18166" spans="1:14" x14ac:dyDescent="0.35">
      <c r="A18166" s="2"/>
      <c r="D18166" s="2"/>
      <c r="G18166" s="2"/>
      <c r="J18166" s="2"/>
      <c r="N18166" s="2"/>
    </row>
    <row r="18167" spans="1:14" x14ac:dyDescent="0.35">
      <c r="A18167" s="2"/>
      <c r="D18167" s="2"/>
      <c r="G18167" s="2"/>
      <c r="J18167" s="2"/>
      <c r="N18167" s="2"/>
    </row>
    <row r="18168" spans="1:14" x14ac:dyDescent="0.35">
      <c r="A18168" s="2"/>
      <c r="D18168" s="2"/>
      <c r="G18168" s="2"/>
      <c r="J18168" s="2"/>
      <c r="N18168" s="2"/>
    </row>
    <row r="18169" spans="1:14" x14ac:dyDescent="0.35">
      <c r="A18169" s="2"/>
      <c r="D18169" s="2"/>
      <c r="J18169" s="2"/>
      <c r="N18169" s="2"/>
    </row>
    <row r="18170" spans="1:14" x14ac:dyDescent="0.35">
      <c r="A18170" s="2"/>
      <c r="D18170" s="2"/>
      <c r="J18170" s="2"/>
      <c r="N18170" s="2"/>
    </row>
    <row r="18171" spans="1:14" x14ac:dyDescent="0.35">
      <c r="A18171" s="2"/>
      <c r="D18171" s="2"/>
      <c r="J18171" s="2"/>
      <c r="N18171" s="2"/>
    </row>
    <row r="18172" spans="1:14" x14ac:dyDescent="0.35">
      <c r="A18172" s="2"/>
      <c r="D18172" s="2"/>
      <c r="J18172" s="2"/>
      <c r="N18172" s="2"/>
    </row>
    <row r="18173" spans="1:14" x14ac:dyDescent="0.35">
      <c r="A18173" s="2"/>
      <c r="D18173" s="2"/>
      <c r="J18173" s="2"/>
      <c r="N18173" s="2"/>
    </row>
    <row r="18174" spans="1:14" x14ac:dyDescent="0.35">
      <c r="A18174" s="2"/>
      <c r="D18174" s="2"/>
      <c r="J18174" s="2"/>
      <c r="N18174" s="2"/>
    </row>
    <row r="18175" spans="1:14" x14ac:dyDescent="0.35">
      <c r="A18175" s="2"/>
      <c r="D18175" s="2"/>
      <c r="G18175" s="2"/>
      <c r="J18175" s="2"/>
      <c r="N18175" s="2"/>
    </row>
    <row r="18176" spans="1:14" x14ac:dyDescent="0.35">
      <c r="A18176" s="2"/>
      <c r="D18176" s="2"/>
      <c r="G18176" s="2"/>
      <c r="J18176" s="2"/>
      <c r="N18176" s="2"/>
    </row>
    <row r="18177" spans="1:14" x14ac:dyDescent="0.35">
      <c r="A18177" s="2"/>
      <c r="D18177" s="2"/>
      <c r="G18177" s="2"/>
      <c r="J18177" s="2"/>
      <c r="N18177" s="2"/>
    </row>
    <row r="18178" spans="1:14" x14ac:dyDescent="0.35">
      <c r="A18178" s="2"/>
      <c r="D18178" s="2"/>
      <c r="G18178" s="2"/>
      <c r="J18178" s="2"/>
      <c r="N18178" s="2"/>
    </row>
    <row r="18179" spans="1:14" x14ac:dyDescent="0.35">
      <c r="A18179" s="2"/>
      <c r="D18179" s="2"/>
      <c r="G18179" s="2"/>
      <c r="J18179" s="2"/>
      <c r="N18179" s="2"/>
    </row>
    <row r="18180" spans="1:14" x14ac:dyDescent="0.35">
      <c r="A18180" s="2"/>
      <c r="D18180" s="2"/>
      <c r="G18180" s="2"/>
      <c r="J18180" s="2"/>
      <c r="N18180" s="2"/>
    </row>
    <row r="18181" spans="1:14" x14ac:dyDescent="0.35">
      <c r="A18181" s="2"/>
      <c r="D18181" s="2"/>
      <c r="G18181" s="2"/>
      <c r="J18181" s="2"/>
      <c r="N18181" s="2"/>
    </row>
    <row r="18182" spans="1:14" x14ac:dyDescent="0.35">
      <c r="A18182" s="2"/>
      <c r="D18182" s="2"/>
      <c r="G18182" s="2"/>
      <c r="J18182" s="2"/>
      <c r="N18182" s="2"/>
    </row>
    <row r="18183" spans="1:14" x14ac:dyDescent="0.35">
      <c r="A18183" s="2"/>
      <c r="D18183" s="2"/>
      <c r="G18183" s="2"/>
      <c r="J18183" s="2"/>
      <c r="N18183" s="2"/>
    </row>
    <row r="18184" spans="1:14" x14ac:dyDescent="0.35">
      <c r="A18184" s="2"/>
      <c r="D18184" s="2"/>
      <c r="G18184" s="2"/>
      <c r="J18184" s="2"/>
      <c r="N18184" s="2"/>
    </row>
    <row r="18185" spans="1:14" x14ac:dyDescent="0.35">
      <c r="A18185" s="2"/>
      <c r="D18185" s="2"/>
      <c r="G18185" s="2"/>
      <c r="J18185" s="2"/>
      <c r="N18185" s="2"/>
    </row>
    <row r="18186" spans="1:14" x14ac:dyDescent="0.35">
      <c r="A18186" s="2"/>
      <c r="D18186" s="2"/>
      <c r="G18186" s="2"/>
      <c r="J18186" s="2"/>
      <c r="N18186" s="2"/>
    </row>
    <row r="18187" spans="1:14" x14ac:dyDescent="0.35">
      <c r="A18187" s="2"/>
      <c r="D18187" s="2"/>
      <c r="G18187" s="2"/>
      <c r="J18187" s="2"/>
      <c r="N18187" s="2"/>
    </row>
    <row r="18188" spans="1:14" x14ac:dyDescent="0.35">
      <c r="A18188" s="2"/>
      <c r="D18188" s="2"/>
      <c r="G18188" s="2"/>
      <c r="J18188" s="2"/>
      <c r="N18188" s="2"/>
    </row>
    <row r="18189" spans="1:14" x14ac:dyDescent="0.35">
      <c r="A18189" s="2"/>
      <c r="D18189" s="2"/>
      <c r="J18189" s="2"/>
      <c r="N18189" s="2"/>
    </row>
    <row r="18190" spans="1:14" x14ac:dyDescent="0.35">
      <c r="A18190" s="2"/>
      <c r="D18190" s="2"/>
      <c r="J18190" s="2"/>
      <c r="N18190" s="2"/>
    </row>
    <row r="18191" spans="1:14" x14ac:dyDescent="0.35">
      <c r="A18191" s="2"/>
      <c r="D18191" s="2"/>
      <c r="J18191" s="2"/>
      <c r="N18191" s="2"/>
    </row>
    <row r="18192" spans="1:14" x14ac:dyDescent="0.35">
      <c r="A18192" s="2"/>
      <c r="D18192" s="2"/>
      <c r="G18192" s="2"/>
      <c r="J18192" s="2"/>
      <c r="N18192" s="2"/>
    </row>
    <row r="18193" spans="1:14" x14ac:dyDescent="0.35">
      <c r="A18193" s="2"/>
      <c r="D18193" s="2"/>
      <c r="G18193" s="2"/>
      <c r="J18193" s="2"/>
      <c r="N18193" s="2"/>
    </row>
    <row r="18194" spans="1:14" x14ac:dyDescent="0.35">
      <c r="A18194" s="2"/>
      <c r="D18194" s="2"/>
      <c r="G18194" s="2"/>
      <c r="J18194" s="2"/>
      <c r="N18194" s="2"/>
    </row>
    <row r="18195" spans="1:14" x14ac:dyDescent="0.35">
      <c r="A18195" s="2"/>
      <c r="D18195" s="2"/>
      <c r="G18195" s="2"/>
      <c r="J18195" s="2"/>
      <c r="N18195" s="2"/>
    </row>
    <row r="18196" spans="1:14" x14ac:dyDescent="0.35">
      <c r="A18196" s="2"/>
      <c r="D18196" s="2"/>
      <c r="G18196" s="2"/>
      <c r="J18196" s="2"/>
      <c r="N18196" s="2"/>
    </row>
    <row r="18197" spans="1:14" x14ac:dyDescent="0.35">
      <c r="A18197" s="2"/>
      <c r="D18197" s="2"/>
      <c r="G18197" s="2"/>
      <c r="J18197" s="2"/>
      <c r="N18197" s="2"/>
    </row>
    <row r="18198" spans="1:14" x14ac:dyDescent="0.35">
      <c r="A18198" s="2"/>
      <c r="D18198" s="2"/>
      <c r="G18198" s="2"/>
      <c r="J18198" s="2"/>
      <c r="N18198" s="2"/>
    </row>
    <row r="18199" spans="1:14" x14ac:dyDescent="0.35">
      <c r="A18199" s="2"/>
      <c r="D18199" s="2"/>
      <c r="G18199" s="2"/>
      <c r="J18199" s="2"/>
      <c r="N18199" s="2"/>
    </row>
    <row r="18200" spans="1:14" x14ac:dyDescent="0.35">
      <c r="A18200" s="2"/>
      <c r="D18200" s="2"/>
      <c r="G18200" s="2"/>
      <c r="J18200" s="2"/>
      <c r="N18200" s="2"/>
    </row>
    <row r="18201" spans="1:14" x14ac:dyDescent="0.35">
      <c r="A18201" s="2"/>
      <c r="D18201" s="2"/>
      <c r="G18201" s="2"/>
      <c r="J18201" s="2"/>
      <c r="N18201" s="2"/>
    </row>
    <row r="18202" spans="1:14" x14ac:dyDescent="0.35">
      <c r="A18202" s="2"/>
      <c r="D18202" s="2"/>
      <c r="G18202" s="2"/>
      <c r="J18202" s="2"/>
      <c r="N18202" s="2"/>
    </row>
    <row r="18203" spans="1:14" x14ac:dyDescent="0.35">
      <c r="A18203" s="2"/>
      <c r="D18203" s="2"/>
      <c r="G18203" s="2"/>
      <c r="J18203" s="2"/>
      <c r="N18203" s="2"/>
    </row>
    <row r="18204" spans="1:14" x14ac:dyDescent="0.35">
      <c r="A18204" s="2"/>
      <c r="D18204" s="2"/>
      <c r="G18204" s="2"/>
      <c r="J18204" s="2"/>
      <c r="N18204" s="2"/>
    </row>
    <row r="18205" spans="1:14" x14ac:dyDescent="0.35">
      <c r="A18205" s="2"/>
      <c r="D18205" s="2"/>
      <c r="G18205" s="2"/>
      <c r="J18205" s="2"/>
      <c r="N18205" s="2"/>
    </row>
    <row r="18206" spans="1:14" x14ac:dyDescent="0.35">
      <c r="A18206" s="2"/>
      <c r="D18206" s="2"/>
      <c r="J18206" s="2"/>
      <c r="N18206" s="2"/>
    </row>
    <row r="18207" spans="1:14" x14ac:dyDescent="0.35">
      <c r="A18207" s="2"/>
      <c r="D18207" s="2"/>
      <c r="J18207" s="2"/>
      <c r="N18207" s="2"/>
    </row>
    <row r="18208" spans="1:14" x14ac:dyDescent="0.35">
      <c r="A18208" s="2"/>
      <c r="D18208" s="2"/>
      <c r="J18208" s="2"/>
      <c r="N18208" s="2"/>
    </row>
    <row r="18209" spans="1:14" x14ac:dyDescent="0.35">
      <c r="A18209" s="2"/>
      <c r="D18209" s="2"/>
      <c r="J18209" s="2"/>
      <c r="N18209" s="2"/>
    </row>
    <row r="18210" spans="1:14" x14ac:dyDescent="0.35">
      <c r="A18210" s="2"/>
      <c r="D18210" s="2"/>
      <c r="J18210" s="2"/>
      <c r="N18210" s="2"/>
    </row>
    <row r="18211" spans="1:14" x14ac:dyDescent="0.35">
      <c r="A18211" s="2"/>
      <c r="D18211" s="2"/>
      <c r="J18211" s="2"/>
      <c r="N18211" s="2"/>
    </row>
    <row r="18212" spans="1:14" x14ac:dyDescent="0.35">
      <c r="A18212" s="2"/>
      <c r="D18212" s="2"/>
      <c r="G18212" s="2"/>
      <c r="J18212" s="2"/>
      <c r="N18212" s="2"/>
    </row>
    <row r="18213" spans="1:14" x14ac:dyDescent="0.35">
      <c r="A18213" s="2"/>
      <c r="D18213" s="2"/>
      <c r="G18213" s="2"/>
      <c r="J18213" s="2"/>
      <c r="N18213" s="2"/>
    </row>
    <row r="18214" spans="1:14" x14ac:dyDescent="0.35">
      <c r="A18214" s="2"/>
      <c r="D18214" s="2"/>
      <c r="G18214" s="2"/>
      <c r="J18214" s="2"/>
      <c r="N18214" s="2"/>
    </row>
    <row r="18215" spans="1:14" x14ac:dyDescent="0.35">
      <c r="A18215" s="2"/>
      <c r="D18215" s="2"/>
      <c r="G18215" s="2"/>
      <c r="J18215" s="2"/>
      <c r="N18215" s="2"/>
    </row>
    <row r="18216" spans="1:14" x14ac:dyDescent="0.35">
      <c r="A18216" s="2"/>
      <c r="D18216" s="2"/>
      <c r="G18216" s="2"/>
      <c r="J18216" s="2"/>
      <c r="N18216" s="2"/>
    </row>
    <row r="18217" spans="1:14" x14ac:dyDescent="0.35">
      <c r="A18217" s="2"/>
      <c r="D18217" s="2"/>
      <c r="G18217" s="2"/>
      <c r="J18217" s="2"/>
      <c r="N18217" s="2"/>
    </row>
    <row r="18218" spans="1:14" x14ac:dyDescent="0.35">
      <c r="A18218" s="2"/>
      <c r="D18218" s="2"/>
      <c r="G18218" s="2"/>
      <c r="J18218" s="2"/>
      <c r="N18218" s="2"/>
    </row>
    <row r="18219" spans="1:14" x14ac:dyDescent="0.35">
      <c r="A18219" s="2"/>
      <c r="D18219" s="2"/>
      <c r="G18219" s="2"/>
      <c r="J18219" s="2"/>
      <c r="N18219" s="2"/>
    </row>
    <row r="18220" spans="1:14" x14ac:dyDescent="0.35">
      <c r="A18220" s="2"/>
      <c r="D18220" s="2"/>
      <c r="G18220" s="2"/>
      <c r="J18220" s="2"/>
      <c r="N18220" s="2"/>
    </row>
    <row r="18221" spans="1:14" x14ac:dyDescent="0.35">
      <c r="A18221" s="2"/>
      <c r="D18221" s="2"/>
      <c r="G18221" s="2"/>
      <c r="J18221" s="2"/>
      <c r="N18221" s="2"/>
    </row>
    <row r="18222" spans="1:14" x14ac:dyDescent="0.35">
      <c r="A18222" s="2"/>
      <c r="D18222" s="2"/>
      <c r="G18222" s="2"/>
      <c r="J18222" s="2"/>
      <c r="N18222" s="2"/>
    </row>
    <row r="18223" spans="1:14" x14ac:dyDescent="0.35">
      <c r="A18223" s="2"/>
      <c r="D18223" s="2"/>
      <c r="G18223" s="2"/>
      <c r="J18223" s="2"/>
      <c r="N18223" s="2"/>
    </row>
    <row r="18224" spans="1:14" x14ac:dyDescent="0.35">
      <c r="A18224" s="2"/>
      <c r="D18224" s="2"/>
      <c r="G18224" s="2"/>
      <c r="J18224" s="2"/>
      <c r="N18224" s="2"/>
    </row>
    <row r="18225" spans="1:14" x14ac:dyDescent="0.35">
      <c r="A18225" s="2"/>
      <c r="D18225" s="2"/>
      <c r="G18225" s="2"/>
      <c r="J18225" s="2"/>
      <c r="N18225" s="2"/>
    </row>
    <row r="18226" spans="1:14" x14ac:dyDescent="0.35">
      <c r="A18226" s="2"/>
      <c r="D18226" s="2"/>
      <c r="G18226" s="2"/>
      <c r="J18226" s="2"/>
      <c r="N18226" s="2"/>
    </row>
    <row r="18227" spans="1:14" x14ac:dyDescent="0.35">
      <c r="A18227" s="2"/>
      <c r="D18227" s="2"/>
      <c r="J18227" s="2"/>
      <c r="N18227" s="2"/>
    </row>
    <row r="18228" spans="1:14" x14ac:dyDescent="0.35">
      <c r="A18228" s="2"/>
      <c r="D18228" s="2"/>
      <c r="J18228" s="2"/>
      <c r="N18228" s="2"/>
    </row>
    <row r="18229" spans="1:14" x14ac:dyDescent="0.35">
      <c r="A18229" s="2"/>
      <c r="D18229" s="2"/>
      <c r="J18229" s="2"/>
      <c r="N18229" s="2"/>
    </row>
    <row r="18230" spans="1:14" x14ac:dyDescent="0.35">
      <c r="A18230" s="2"/>
      <c r="D18230" s="2"/>
      <c r="J18230" s="2"/>
      <c r="N18230" s="2"/>
    </row>
    <row r="18231" spans="1:14" x14ac:dyDescent="0.35">
      <c r="A18231" s="2"/>
      <c r="D18231" s="2"/>
      <c r="J18231" s="2"/>
      <c r="N18231" s="2"/>
    </row>
    <row r="18232" spans="1:14" x14ac:dyDescent="0.35">
      <c r="A18232" s="2"/>
      <c r="D18232" s="2"/>
      <c r="J18232" s="2"/>
      <c r="N18232" s="2"/>
    </row>
    <row r="18233" spans="1:14" x14ac:dyDescent="0.35">
      <c r="A18233" s="2"/>
      <c r="D18233" s="2"/>
      <c r="G18233" s="2"/>
      <c r="J18233" s="2"/>
      <c r="N18233" s="2"/>
    </row>
    <row r="18234" spans="1:14" x14ac:dyDescent="0.35">
      <c r="A18234" s="2"/>
      <c r="D18234" s="2"/>
      <c r="G18234" s="2"/>
      <c r="J18234" s="2"/>
      <c r="N18234" s="2"/>
    </row>
    <row r="18235" spans="1:14" x14ac:dyDescent="0.35">
      <c r="A18235" s="2"/>
      <c r="D18235" s="2"/>
      <c r="G18235" s="2"/>
      <c r="J18235" s="2"/>
      <c r="N18235" s="2"/>
    </row>
    <row r="18236" spans="1:14" x14ac:dyDescent="0.35">
      <c r="A18236" s="2"/>
      <c r="D18236" s="2"/>
      <c r="G18236" s="2"/>
      <c r="J18236" s="2"/>
      <c r="N18236" s="2"/>
    </row>
    <row r="18237" spans="1:14" x14ac:dyDescent="0.35">
      <c r="A18237" s="2"/>
      <c r="D18237" s="2"/>
      <c r="G18237" s="2"/>
      <c r="J18237" s="2"/>
      <c r="N18237" s="2"/>
    </row>
    <row r="18238" spans="1:14" x14ac:dyDescent="0.35">
      <c r="A18238" s="2"/>
      <c r="D18238" s="2"/>
      <c r="G18238" s="2"/>
      <c r="J18238" s="2"/>
      <c r="N18238" s="2"/>
    </row>
    <row r="18239" spans="1:14" x14ac:dyDescent="0.35">
      <c r="A18239" s="2"/>
      <c r="D18239" s="2"/>
      <c r="G18239" s="2"/>
      <c r="J18239" s="2"/>
      <c r="N18239" s="2"/>
    </row>
    <row r="18240" spans="1:14" x14ac:dyDescent="0.35">
      <c r="A18240" s="2"/>
      <c r="D18240" s="2"/>
      <c r="G18240" s="2"/>
      <c r="J18240" s="2"/>
      <c r="N18240" s="2"/>
    </row>
    <row r="18241" spans="1:14" x14ac:dyDescent="0.35">
      <c r="A18241" s="2"/>
      <c r="D18241" s="2"/>
      <c r="G18241" s="2"/>
      <c r="J18241" s="2"/>
      <c r="N18241" s="2"/>
    </row>
    <row r="18242" spans="1:14" x14ac:dyDescent="0.35">
      <c r="A18242" s="2"/>
      <c r="D18242" s="2"/>
      <c r="G18242" s="2"/>
      <c r="J18242" s="2"/>
      <c r="N18242" s="2"/>
    </row>
    <row r="18243" spans="1:14" x14ac:dyDescent="0.35">
      <c r="A18243" s="2"/>
      <c r="D18243" s="2"/>
      <c r="G18243" s="2"/>
      <c r="J18243" s="2"/>
      <c r="N18243" s="2"/>
    </row>
    <row r="18244" spans="1:14" x14ac:dyDescent="0.35">
      <c r="A18244" s="2"/>
      <c r="D18244" s="2"/>
      <c r="G18244" s="2"/>
      <c r="J18244" s="2"/>
      <c r="N18244" s="2"/>
    </row>
    <row r="18245" spans="1:14" x14ac:dyDescent="0.35">
      <c r="A18245" s="2"/>
      <c r="D18245" s="2"/>
      <c r="J18245" s="2"/>
      <c r="N18245" s="2"/>
    </row>
    <row r="18246" spans="1:14" x14ac:dyDescent="0.35">
      <c r="A18246" s="2"/>
      <c r="D18246" s="2"/>
      <c r="J18246" s="2"/>
      <c r="N18246" s="2"/>
    </row>
    <row r="18247" spans="1:14" x14ac:dyDescent="0.35">
      <c r="A18247" s="2"/>
      <c r="D18247" s="2"/>
      <c r="J18247" s="2"/>
      <c r="N18247" s="2"/>
    </row>
    <row r="18248" spans="1:14" x14ac:dyDescent="0.35">
      <c r="A18248" s="2"/>
      <c r="D18248" s="2"/>
      <c r="J18248" s="2"/>
      <c r="N18248" s="2"/>
    </row>
    <row r="18249" spans="1:14" x14ac:dyDescent="0.35">
      <c r="A18249" s="2"/>
      <c r="D18249" s="2"/>
      <c r="G18249" s="2"/>
      <c r="J18249" s="2"/>
      <c r="N18249" s="2"/>
    </row>
    <row r="18250" spans="1:14" x14ac:dyDescent="0.35">
      <c r="A18250" s="2"/>
      <c r="D18250" s="2"/>
      <c r="G18250" s="2"/>
      <c r="J18250" s="2"/>
      <c r="N18250" s="2"/>
    </row>
    <row r="18251" spans="1:14" x14ac:dyDescent="0.35">
      <c r="A18251" s="2"/>
      <c r="D18251" s="2"/>
      <c r="G18251" s="2"/>
      <c r="J18251" s="2"/>
      <c r="N18251" s="2"/>
    </row>
    <row r="18252" spans="1:14" x14ac:dyDescent="0.35">
      <c r="A18252" s="2"/>
      <c r="D18252" s="2"/>
      <c r="G18252" s="2"/>
      <c r="J18252" s="2"/>
      <c r="N18252" s="2"/>
    </row>
    <row r="18253" spans="1:14" x14ac:dyDescent="0.35">
      <c r="A18253" s="2"/>
      <c r="D18253" s="2"/>
      <c r="G18253" s="2"/>
      <c r="J18253" s="2"/>
      <c r="N18253" s="2"/>
    </row>
    <row r="18254" spans="1:14" x14ac:dyDescent="0.35">
      <c r="A18254" s="2"/>
      <c r="D18254" s="2"/>
      <c r="G18254" s="2"/>
      <c r="J18254" s="2"/>
      <c r="N18254" s="2"/>
    </row>
    <row r="18255" spans="1:14" x14ac:dyDescent="0.35">
      <c r="A18255" s="2"/>
      <c r="D18255" s="2"/>
      <c r="G18255" s="2"/>
      <c r="J18255" s="2"/>
      <c r="N18255" s="2"/>
    </row>
    <row r="18256" spans="1:14" x14ac:dyDescent="0.35">
      <c r="A18256" s="2"/>
      <c r="D18256" s="2"/>
      <c r="G18256" s="2"/>
      <c r="J18256" s="2"/>
      <c r="N18256" s="2"/>
    </row>
    <row r="18257" spans="1:14" x14ac:dyDescent="0.35">
      <c r="A18257" s="2"/>
      <c r="D18257" s="2"/>
      <c r="G18257" s="2"/>
      <c r="J18257" s="2"/>
      <c r="N18257" s="2"/>
    </row>
    <row r="18258" spans="1:14" x14ac:dyDescent="0.35">
      <c r="A18258" s="2"/>
      <c r="D18258" s="2"/>
      <c r="G18258" s="2"/>
      <c r="J18258" s="2"/>
      <c r="N18258" s="2"/>
    </row>
    <row r="18259" spans="1:14" x14ac:dyDescent="0.35">
      <c r="A18259" s="2"/>
      <c r="D18259" s="2"/>
      <c r="G18259" s="2"/>
      <c r="J18259" s="2"/>
      <c r="N18259" s="2"/>
    </row>
    <row r="18260" spans="1:14" x14ac:dyDescent="0.35">
      <c r="A18260" s="2"/>
      <c r="D18260" s="2"/>
      <c r="J18260" s="2"/>
      <c r="N18260" s="2"/>
    </row>
    <row r="18261" spans="1:14" x14ac:dyDescent="0.35">
      <c r="A18261" s="2"/>
      <c r="D18261" s="2"/>
      <c r="J18261" s="2"/>
      <c r="N18261" s="2"/>
    </row>
    <row r="18262" spans="1:14" x14ac:dyDescent="0.35">
      <c r="A18262" s="2"/>
      <c r="D18262" s="2"/>
      <c r="J18262" s="2"/>
      <c r="N18262" s="2"/>
    </row>
    <row r="18263" spans="1:14" x14ac:dyDescent="0.35">
      <c r="A18263" s="2"/>
      <c r="D18263" s="2"/>
      <c r="J18263" s="2"/>
      <c r="N18263" s="2"/>
    </row>
    <row r="18264" spans="1:14" x14ac:dyDescent="0.35">
      <c r="A18264" s="2"/>
      <c r="D18264" s="2"/>
      <c r="J18264" s="2"/>
      <c r="N18264" s="2"/>
    </row>
    <row r="18265" spans="1:14" x14ac:dyDescent="0.35">
      <c r="A18265" s="2"/>
      <c r="D18265" s="2"/>
      <c r="J18265" s="2"/>
      <c r="N18265" s="2"/>
    </row>
    <row r="18266" spans="1:14" x14ac:dyDescent="0.35">
      <c r="A18266" s="2"/>
      <c r="D18266" s="2"/>
      <c r="G18266" s="2"/>
      <c r="J18266" s="2"/>
      <c r="N18266" s="2"/>
    </row>
    <row r="18267" spans="1:14" x14ac:dyDescent="0.35">
      <c r="A18267" s="2"/>
      <c r="D18267" s="2"/>
      <c r="G18267" s="2"/>
      <c r="J18267" s="2"/>
      <c r="N18267" s="2"/>
    </row>
    <row r="18268" spans="1:14" x14ac:dyDescent="0.35">
      <c r="A18268" s="2"/>
      <c r="D18268" s="2"/>
      <c r="G18268" s="2"/>
      <c r="J18268" s="2"/>
      <c r="N18268" s="2"/>
    </row>
    <row r="18269" spans="1:14" x14ac:dyDescent="0.35">
      <c r="A18269" s="2"/>
      <c r="D18269" s="2"/>
      <c r="G18269" s="2"/>
      <c r="J18269" s="2"/>
      <c r="N18269" s="2"/>
    </row>
    <row r="18270" spans="1:14" x14ac:dyDescent="0.35">
      <c r="A18270" s="2"/>
      <c r="D18270" s="2"/>
      <c r="G18270" s="2"/>
      <c r="J18270" s="2"/>
      <c r="N18270" s="2"/>
    </row>
    <row r="18271" spans="1:14" x14ac:dyDescent="0.35">
      <c r="A18271" s="2"/>
      <c r="D18271" s="2"/>
      <c r="G18271" s="2"/>
      <c r="J18271" s="2"/>
      <c r="N18271" s="2"/>
    </row>
    <row r="18272" spans="1:14" x14ac:dyDescent="0.35">
      <c r="A18272" s="2"/>
      <c r="D18272" s="2"/>
      <c r="G18272" s="2"/>
      <c r="J18272" s="2"/>
      <c r="N18272" s="2"/>
    </row>
    <row r="18273" spans="1:14" x14ac:dyDescent="0.35">
      <c r="A18273" s="2"/>
      <c r="D18273" s="2"/>
      <c r="G18273" s="2"/>
      <c r="J18273" s="2"/>
      <c r="N18273" s="2"/>
    </row>
    <row r="18274" spans="1:14" x14ac:dyDescent="0.35">
      <c r="A18274" s="2"/>
      <c r="D18274" s="2"/>
      <c r="G18274" s="2"/>
      <c r="J18274" s="2"/>
      <c r="N18274" s="2"/>
    </row>
    <row r="18275" spans="1:14" x14ac:dyDescent="0.35">
      <c r="A18275" s="2"/>
      <c r="D18275" s="2"/>
      <c r="G18275" s="2"/>
      <c r="J18275" s="2"/>
      <c r="N18275" s="2"/>
    </row>
    <row r="18276" spans="1:14" x14ac:dyDescent="0.35">
      <c r="A18276" s="2"/>
      <c r="D18276" s="2"/>
      <c r="G18276" s="2"/>
      <c r="J18276" s="2"/>
      <c r="N18276" s="2"/>
    </row>
    <row r="18277" spans="1:14" x14ac:dyDescent="0.35">
      <c r="A18277" s="2"/>
      <c r="D18277" s="2"/>
      <c r="G18277" s="2"/>
      <c r="J18277" s="2"/>
      <c r="N18277" s="2"/>
    </row>
    <row r="18278" spans="1:14" x14ac:dyDescent="0.35">
      <c r="A18278" s="2"/>
      <c r="D18278" s="2"/>
      <c r="G18278" s="2"/>
      <c r="J18278" s="2"/>
      <c r="N18278" s="2"/>
    </row>
    <row r="18279" spans="1:14" x14ac:dyDescent="0.35">
      <c r="A18279" s="2"/>
      <c r="D18279" s="2"/>
      <c r="G18279" s="2"/>
      <c r="J18279" s="2"/>
      <c r="N18279" s="2"/>
    </row>
    <row r="18280" spans="1:14" x14ac:dyDescent="0.35">
      <c r="A18280" s="2"/>
      <c r="D18280" s="2"/>
      <c r="G18280" s="2"/>
      <c r="J18280" s="2"/>
      <c r="N18280" s="2"/>
    </row>
    <row r="18281" spans="1:14" x14ac:dyDescent="0.35">
      <c r="A18281" s="2"/>
      <c r="D18281" s="2"/>
      <c r="J18281" s="2"/>
      <c r="N18281" s="2"/>
    </row>
    <row r="18282" spans="1:14" x14ac:dyDescent="0.35">
      <c r="A18282" s="2"/>
      <c r="D18282" s="2"/>
      <c r="J18282" s="2"/>
      <c r="N18282" s="2"/>
    </row>
    <row r="18283" spans="1:14" x14ac:dyDescent="0.35">
      <c r="A18283" s="2"/>
      <c r="D18283" s="2"/>
      <c r="J18283" s="2"/>
      <c r="N18283" s="2"/>
    </row>
    <row r="18284" spans="1:14" x14ac:dyDescent="0.35">
      <c r="A18284" s="2"/>
      <c r="D18284" s="2"/>
      <c r="J18284" s="2"/>
      <c r="N18284" s="2"/>
    </row>
    <row r="18285" spans="1:14" x14ac:dyDescent="0.35">
      <c r="A18285" s="2"/>
      <c r="D18285" s="2"/>
      <c r="J18285" s="2"/>
      <c r="N18285" s="2"/>
    </row>
    <row r="18286" spans="1:14" x14ac:dyDescent="0.35">
      <c r="A18286" s="2"/>
      <c r="D18286" s="2"/>
      <c r="J18286" s="2"/>
      <c r="N18286" s="2"/>
    </row>
    <row r="18287" spans="1:14" x14ac:dyDescent="0.35">
      <c r="A18287" s="2"/>
      <c r="D18287" s="2"/>
      <c r="G18287" s="2"/>
      <c r="J18287" s="2"/>
      <c r="N18287" s="2"/>
    </row>
    <row r="18288" spans="1:14" x14ac:dyDescent="0.35">
      <c r="A18288" s="2"/>
      <c r="D18288" s="2"/>
      <c r="G18288" s="2"/>
      <c r="J18288" s="2"/>
      <c r="N18288" s="2"/>
    </row>
    <row r="18289" spans="1:14" x14ac:dyDescent="0.35">
      <c r="A18289" s="2"/>
      <c r="D18289" s="2"/>
      <c r="G18289" s="2"/>
      <c r="J18289" s="2"/>
      <c r="N18289" s="2"/>
    </row>
    <row r="18290" spans="1:14" x14ac:dyDescent="0.35">
      <c r="A18290" s="2"/>
      <c r="D18290" s="2"/>
      <c r="G18290" s="2"/>
      <c r="J18290" s="2"/>
      <c r="N18290" s="2"/>
    </row>
    <row r="18291" spans="1:14" x14ac:dyDescent="0.35">
      <c r="A18291" s="2"/>
      <c r="D18291" s="2"/>
      <c r="G18291" s="2"/>
      <c r="J18291" s="2"/>
      <c r="N18291" s="2"/>
    </row>
    <row r="18292" spans="1:14" x14ac:dyDescent="0.35">
      <c r="A18292" s="2"/>
      <c r="D18292" s="2"/>
      <c r="G18292" s="2"/>
      <c r="J18292" s="2"/>
      <c r="N18292" s="2"/>
    </row>
    <row r="18293" spans="1:14" x14ac:dyDescent="0.35">
      <c r="A18293" s="2"/>
      <c r="D18293" s="2"/>
      <c r="G18293" s="2"/>
      <c r="J18293" s="2"/>
      <c r="N18293" s="2"/>
    </row>
    <row r="18294" spans="1:14" x14ac:dyDescent="0.35">
      <c r="A18294" s="2"/>
      <c r="D18294" s="2"/>
      <c r="G18294" s="2"/>
      <c r="J18294" s="2"/>
      <c r="N18294" s="2"/>
    </row>
    <row r="18295" spans="1:14" x14ac:dyDescent="0.35">
      <c r="A18295" s="2"/>
      <c r="D18295" s="2"/>
      <c r="G18295" s="2"/>
      <c r="J18295" s="2"/>
      <c r="N18295" s="2"/>
    </row>
    <row r="18296" spans="1:14" x14ac:dyDescent="0.35">
      <c r="A18296" s="2"/>
      <c r="D18296" s="2"/>
      <c r="G18296" s="2"/>
      <c r="J18296" s="2"/>
      <c r="N18296" s="2"/>
    </row>
    <row r="18297" spans="1:14" x14ac:dyDescent="0.35">
      <c r="A18297" s="2"/>
      <c r="D18297" s="2"/>
      <c r="G18297" s="2"/>
      <c r="J18297" s="2"/>
      <c r="N18297" s="2"/>
    </row>
    <row r="18298" spans="1:14" x14ac:dyDescent="0.35">
      <c r="A18298" s="2"/>
      <c r="D18298" s="2"/>
      <c r="G18298" s="2"/>
      <c r="J18298" s="2"/>
      <c r="N18298" s="2"/>
    </row>
    <row r="18299" spans="1:14" x14ac:dyDescent="0.35">
      <c r="A18299" s="2"/>
      <c r="D18299" s="2"/>
      <c r="G18299" s="2"/>
      <c r="J18299" s="2"/>
      <c r="N18299" s="2"/>
    </row>
    <row r="18300" spans="1:14" x14ac:dyDescent="0.35">
      <c r="A18300" s="2"/>
      <c r="D18300" s="2"/>
      <c r="G18300" s="2"/>
      <c r="J18300" s="2"/>
      <c r="N18300" s="2"/>
    </row>
    <row r="18301" spans="1:14" x14ac:dyDescent="0.35">
      <c r="A18301" s="2"/>
      <c r="D18301" s="2"/>
      <c r="G18301" s="2"/>
      <c r="J18301" s="2"/>
      <c r="N18301" s="2"/>
    </row>
    <row r="18302" spans="1:14" x14ac:dyDescent="0.35">
      <c r="A18302" s="2"/>
      <c r="D18302" s="2"/>
      <c r="J18302" s="2"/>
      <c r="N18302" s="2"/>
    </row>
    <row r="18303" spans="1:14" x14ac:dyDescent="0.35">
      <c r="A18303" s="2"/>
      <c r="D18303" s="2"/>
      <c r="J18303" s="2"/>
      <c r="N18303" s="2"/>
    </row>
    <row r="18304" spans="1:14" x14ac:dyDescent="0.35">
      <c r="A18304" s="2"/>
      <c r="D18304" s="2"/>
      <c r="J18304" s="2"/>
      <c r="N18304" s="2"/>
    </row>
    <row r="18305" spans="1:14" x14ac:dyDescent="0.35">
      <c r="A18305" s="2"/>
      <c r="D18305" s="2"/>
      <c r="J18305" s="2"/>
      <c r="N18305" s="2"/>
    </row>
    <row r="18306" spans="1:14" x14ac:dyDescent="0.35">
      <c r="A18306" s="2"/>
      <c r="D18306" s="2"/>
      <c r="J18306" s="2"/>
      <c r="N18306" s="2"/>
    </row>
    <row r="18307" spans="1:14" x14ac:dyDescent="0.35">
      <c r="A18307" s="2"/>
      <c r="D18307" s="2"/>
      <c r="J18307" s="2"/>
      <c r="N18307" s="2"/>
    </row>
    <row r="18308" spans="1:14" x14ac:dyDescent="0.35">
      <c r="A18308" s="2"/>
      <c r="D18308" s="2"/>
      <c r="G18308" s="2"/>
      <c r="J18308" s="2"/>
      <c r="N18308" s="2"/>
    </row>
    <row r="18309" spans="1:14" x14ac:dyDescent="0.35">
      <c r="A18309" s="2"/>
      <c r="D18309" s="2"/>
      <c r="G18309" s="2"/>
      <c r="J18309" s="2"/>
      <c r="N18309" s="2"/>
    </row>
    <row r="18310" spans="1:14" x14ac:dyDescent="0.35">
      <c r="A18310" s="2"/>
      <c r="D18310" s="2"/>
      <c r="G18310" s="2"/>
      <c r="J18310" s="2"/>
      <c r="N18310" s="2"/>
    </row>
    <row r="18311" spans="1:14" x14ac:dyDescent="0.35">
      <c r="A18311" s="2"/>
      <c r="D18311" s="2"/>
      <c r="G18311" s="2"/>
      <c r="J18311" s="2"/>
      <c r="N18311" s="2"/>
    </row>
    <row r="18312" spans="1:14" x14ac:dyDescent="0.35">
      <c r="A18312" s="2"/>
      <c r="D18312" s="2"/>
      <c r="G18312" s="2"/>
      <c r="J18312" s="2"/>
      <c r="N18312" s="2"/>
    </row>
    <row r="18313" spans="1:14" x14ac:dyDescent="0.35">
      <c r="A18313" s="2"/>
      <c r="D18313" s="2"/>
      <c r="G18313" s="2"/>
      <c r="J18313" s="2"/>
      <c r="N18313" s="2"/>
    </row>
    <row r="18314" spans="1:14" x14ac:dyDescent="0.35">
      <c r="A18314" s="2"/>
      <c r="D18314" s="2"/>
      <c r="G18314" s="2"/>
      <c r="J18314" s="2"/>
      <c r="N18314" s="2"/>
    </row>
    <row r="18315" spans="1:14" x14ac:dyDescent="0.35">
      <c r="A18315" s="2"/>
      <c r="D18315" s="2"/>
      <c r="G18315" s="2"/>
      <c r="J18315" s="2"/>
      <c r="N18315" s="2"/>
    </row>
    <row r="18316" spans="1:14" x14ac:dyDescent="0.35">
      <c r="A18316" s="2"/>
      <c r="D18316" s="2"/>
      <c r="G18316" s="2"/>
      <c r="J18316" s="2"/>
      <c r="N18316" s="2"/>
    </row>
    <row r="18317" spans="1:14" x14ac:dyDescent="0.35">
      <c r="A18317" s="2"/>
      <c r="D18317" s="2"/>
      <c r="G18317" s="2"/>
      <c r="J18317" s="2"/>
      <c r="N18317" s="2"/>
    </row>
    <row r="18318" spans="1:14" x14ac:dyDescent="0.35">
      <c r="A18318" s="2"/>
      <c r="D18318" s="2"/>
      <c r="G18318" s="2"/>
      <c r="J18318" s="2"/>
      <c r="N18318" s="2"/>
    </row>
    <row r="18319" spans="1:14" x14ac:dyDescent="0.35">
      <c r="A18319" s="2"/>
      <c r="D18319" s="2"/>
      <c r="G18319" s="2"/>
      <c r="J18319" s="2"/>
      <c r="N18319" s="2"/>
    </row>
    <row r="18320" spans="1:14" x14ac:dyDescent="0.35">
      <c r="A18320" s="2"/>
      <c r="D18320" s="2"/>
      <c r="G18320" s="2"/>
      <c r="J18320" s="2"/>
      <c r="N18320" s="2"/>
    </row>
    <row r="18321" spans="1:14" x14ac:dyDescent="0.35">
      <c r="A18321" s="2"/>
      <c r="D18321" s="2"/>
      <c r="G18321" s="2"/>
      <c r="J18321" s="2"/>
      <c r="N18321" s="2"/>
    </row>
    <row r="18322" spans="1:14" x14ac:dyDescent="0.35">
      <c r="A18322" s="2"/>
      <c r="D18322" s="2"/>
      <c r="J18322" s="2"/>
      <c r="N18322" s="2"/>
    </row>
    <row r="18323" spans="1:14" x14ac:dyDescent="0.35">
      <c r="A18323" s="2"/>
      <c r="D18323" s="2"/>
      <c r="J18323" s="2"/>
      <c r="N18323" s="2"/>
    </row>
    <row r="18324" spans="1:14" x14ac:dyDescent="0.35">
      <c r="A18324" s="2"/>
      <c r="D18324" s="2"/>
      <c r="J18324" s="2"/>
      <c r="N18324" s="2"/>
    </row>
    <row r="18325" spans="1:14" x14ac:dyDescent="0.35">
      <c r="A18325" s="2"/>
      <c r="D18325" s="2"/>
      <c r="J18325" s="2"/>
      <c r="N18325" s="2"/>
    </row>
    <row r="18326" spans="1:14" x14ac:dyDescent="0.35">
      <c r="A18326" s="2"/>
      <c r="D18326" s="2"/>
      <c r="J18326" s="2"/>
      <c r="N18326" s="2"/>
    </row>
    <row r="18327" spans="1:14" x14ac:dyDescent="0.35">
      <c r="A18327" s="2"/>
      <c r="D18327" s="2"/>
      <c r="J18327" s="2"/>
      <c r="N18327" s="2"/>
    </row>
    <row r="18328" spans="1:14" x14ac:dyDescent="0.35">
      <c r="A18328" s="2"/>
      <c r="D18328" s="2"/>
      <c r="G18328" s="2"/>
      <c r="J18328" s="2"/>
      <c r="N18328" s="2"/>
    </row>
    <row r="18329" spans="1:14" x14ac:dyDescent="0.35">
      <c r="A18329" s="2"/>
      <c r="D18329" s="2"/>
      <c r="G18329" s="2"/>
      <c r="J18329" s="2"/>
      <c r="N18329" s="2"/>
    </row>
    <row r="18330" spans="1:14" x14ac:dyDescent="0.35">
      <c r="A18330" s="2"/>
      <c r="D18330" s="2"/>
      <c r="G18330" s="2"/>
      <c r="J18330" s="2"/>
      <c r="N18330" s="2"/>
    </row>
    <row r="18331" spans="1:14" x14ac:dyDescent="0.35">
      <c r="A18331" s="2"/>
      <c r="D18331" s="2"/>
      <c r="G18331" s="2"/>
      <c r="J18331" s="2"/>
      <c r="N18331" s="2"/>
    </row>
    <row r="18332" spans="1:14" x14ac:dyDescent="0.35">
      <c r="A18332" s="2"/>
      <c r="D18332" s="2"/>
      <c r="G18332" s="2"/>
      <c r="J18332" s="2"/>
      <c r="N18332" s="2"/>
    </row>
    <row r="18333" spans="1:14" x14ac:dyDescent="0.35">
      <c r="A18333" s="2"/>
      <c r="D18333" s="2"/>
      <c r="G18333" s="2"/>
      <c r="J18333" s="2"/>
      <c r="N18333" s="2"/>
    </row>
    <row r="18334" spans="1:14" x14ac:dyDescent="0.35">
      <c r="A18334" s="2"/>
      <c r="D18334" s="2"/>
      <c r="G18334" s="2"/>
      <c r="J18334" s="2"/>
      <c r="N18334" s="2"/>
    </row>
    <row r="18335" spans="1:14" x14ac:dyDescent="0.35">
      <c r="A18335" s="2"/>
      <c r="D18335" s="2"/>
      <c r="G18335" s="2"/>
      <c r="J18335" s="2"/>
      <c r="N18335" s="2"/>
    </row>
    <row r="18336" spans="1:14" x14ac:dyDescent="0.35">
      <c r="A18336" s="2"/>
      <c r="D18336" s="2"/>
      <c r="G18336" s="2"/>
      <c r="J18336" s="2"/>
      <c r="N18336" s="2"/>
    </row>
    <row r="18337" spans="1:14" x14ac:dyDescent="0.35">
      <c r="A18337" s="2"/>
      <c r="D18337" s="2"/>
      <c r="G18337" s="2"/>
      <c r="J18337" s="2"/>
      <c r="N18337" s="2"/>
    </row>
    <row r="18338" spans="1:14" x14ac:dyDescent="0.35">
      <c r="A18338" s="2"/>
      <c r="D18338" s="2"/>
      <c r="G18338" s="2"/>
      <c r="J18338" s="2"/>
      <c r="N18338" s="2"/>
    </row>
    <row r="18339" spans="1:14" x14ac:dyDescent="0.35">
      <c r="A18339" s="2"/>
      <c r="D18339" s="2"/>
      <c r="J18339" s="2"/>
      <c r="N18339" s="2"/>
    </row>
    <row r="18340" spans="1:14" x14ac:dyDescent="0.35">
      <c r="A18340" s="2"/>
      <c r="D18340" s="2"/>
      <c r="J18340" s="2"/>
      <c r="N18340" s="2"/>
    </row>
    <row r="18341" spans="1:14" x14ac:dyDescent="0.35">
      <c r="A18341" s="2"/>
      <c r="D18341" s="2"/>
      <c r="J18341" s="2"/>
      <c r="N18341" s="2"/>
    </row>
    <row r="18342" spans="1:14" x14ac:dyDescent="0.35">
      <c r="A18342" s="2"/>
      <c r="D18342" s="2"/>
      <c r="J18342" s="2"/>
      <c r="N18342" s="2"/>
    </row>
    <row r="18343" spans="1:14" x14ac:dyDescent="0.35">
      <c r="A18343" s="2"/>
      <c r="D18343" s="2"/>
      <c r="J18343" s="2"/>
      <c r="N18343" s="2"/>
    </row>
    <row r="18344" spans="1:14" x14ac:dyDescent="0.35">
      <c r="A18344" s="2"/>
      <c r="D18344" s="2"/>
      <c r="J18344" s="2"/>
      <c r="N18344" s="2"/>
    </row>
    <row r="18345" spans="1:14" x14ac:dyDescent="0.35">
      <c r="A18345" s="2"/>
      <c r="D18345" s="2"/>
      <c r="G18345" s="2"/>
      <c r="J18345" s="2"/>
      <c r="N18345" s="2"/>
    </row>
    <row r="18346" spans="1:14" x14ac:dyDescent="0.35">
      <c r="A18346" s="2"/>
      <c r="D18346" s="2"/>
      <c r="G18346" s="2"/>
      <c r="J18346" s="2"/>
      <c r="N18346" s="2"/>
    </row>
    <row r="18347" spans="1:14" x14ac:dyDescent="0.35">
      <c r="A18347" s="2"/>
      <c r="D18347" s="2"/>
      <c r="G18347" s="2"/>
      <c r="J18347" s="2"/>
      <c r="N18347" s="2"/>
    </row>
    <row r="18348" spans="1:14" x14ac:dyDescent="0.35">
      <c r="A18348" s="2"/>
      <c r="D18348" s="2"/>
      <c r="G18348" s="2"/>
      <c r="J18348" s="2"/>
      <c r="N18348" s="2"/>
    </row>
    <row r="18349" spans="1:14" x14ac:dyDescent="0.35">
      <c r="A18349" s="2"/>
      <c r="D18349" s="2"/>
      <c r="G18349" s="2"/>
      <c r="J18349" s="2"/>
      <c r="N18349" s="2"/>
    </row>
    <row r="18350" spans="1:14" x14ac:dyDescent="0.35">
      <c r="A18350" s="2"/>
      <c r="D18350" s="2"/>
      <c r="G18350" s="2"/>
      <c r="J18350" s="2"/>
      <c r="N18350" s="2"/>
    </row>
    <row r="18351" spans="1:14" x14ac:dyDescent="0.35">
      <c r="A18351" s="2"/>
      <c r="D18351" s="2"/>
      <c r="G18351" s="2"/>
      <c r="J18351" s="2"/>
      <c r="N18351" s="2"/>
    </row>
    <row r="18352" spans="1:14" x14ac:dyDescent="0.35">
      <c r="A18352" s="2"/>
      <c r="D18352" s="2"/>
      <c r="G18352" s="2"/>
      <c r="J18352" s="2"/>
      <c r="N18352" s="2"/>
    </row>
    <row r="18353" spans="1:14" x14ac:dyDescent="0.35">
      <c r="A18353" s="2"/>
      <c r="D18353" s="2"/>
      <c r="G18353" s="2"/>
      <c r="J18353" s="2"/>
      <c r="N18353" s="2"/>
    </row>
    <row r="18354" spans="1:14" x14ac:dyDescent="0.35">
      <c r="A18354" s="2"/>
      <c r="D18354" s="2"/>
      <c r="G18354" s="2"/>
      <c r="J18354" s="2"/>
      <c r="N18354" s="2"/>
    </row>
    <row r="18355" spans="1:14" x14ac:dyDescent="0.35">
      <c r="A18355" s="2"/>
      <c r="D18355" s="2"/>
      <c r="G18355" s="2"/>
      <c r="J18355" s="2"/>
      <c r="N18355" s="2"/>
    </row>
    <row r="18356" spans="1:14" x14ac:dyDescent="0.35">
      <c r="A18356" s="2"/>
      <c r="D18356" s="2"/>
      <c r="J18356" s="2"/>
      <c r="N18356" s="2"/>
    </row>
    <row r="18357" spans="1:14" x14ac:dyDescent="0.35">
      <c r="A18357" s="2"/>
      <c r="D18357" s="2"/>
      <c r="J18357" s="2"/>
      <c r="N18357" s="2"/>
    </row>
    <row r="18358" spans="1:14" x14ac:dyDescent="0.35">
      <c r="A18358" s="2"/>
      <c r="D18358" s="2"/>
      <c r="J18358" s="2"/>
      <c r="N18358" s="2"/>
    </row>
    <row r="18359" spans="1:14" x14ac:dyDescent="0.35">
      <c r="A18359" s="2"/>
      <c r="D18359" s="2"/>
      <c r="J18359" s="2"/>
      <c r="N18359" s="2"/>
    </row>
    <row r="18360" spans="1:14" x14ac:dyDescent="0.35">
      <c r="A18360" s="2"/>
      <c r="D18360" s="2"/>
      <c r="J18360" s="2"/>
      <c r="N18360" s="2"/>
    </row>
    <row r="18361" spans="1:14" x14ac:dyDescent="0.35">
      <c r="A18361" s="2"/>
      <c r="D18361" s="2"/>
      <c r="J18361" s="2"/>
      <c r="N18361" s="2"/>
    </row>
    <row r="18362" spans="1:14" x14ac:dyDescent="0.35">
      <c r="A18362" s="2"/>
      <c r="D18362" s="2"/>
      <c r="G18362" s="2"/>
      <c r="J18362" s="2"/>
      <c r="N18362" s="2"/>
    </row>
    <row r="18363" spans="1:14" x14ac:dyDescent="0.35">
      <c r="A18363" s="2"/>
      <c r="D18363" s="2"/>
      <c r="G18363" s="2"/>
      <c r="J18363" s="2"/>
      <c r="N18363" s="2"/>
    </row>
    <row r="18364" spans="1:14" x14ac:dyDescent="0.35">
      <c r="A18364" s="2"/>
      <c r="D18364" s="2"/>
      <c r="G18364" s="2"/>
      <c r="J18364" s="2"/>
      <c r="N18364" s="2"/>
    </row>
    <row r="18365" spans="1:14" x14ac:dyDescent="0.35">
      <c r="A18365" s="2"/>
      <c r="D18365" s="2"/>
      <c r="G18365" s="2"/>
      <c r="J18365" s="2"/>
      <c r="N18365" s="2"/>
    </row>
    <row r="18366" spans="1:14" x14ac:dyDescent="0.35">
      <c r="A18366" s="2"/>
      <c r="D18366" s="2"/>
      <c r="G18366" s="2"/>
      <c r="J18366" s="2"/>
      <c r="N18366" s="2"/>
    </row>
    <row r="18367" spans="1:14" x14ac:dyDescent="0.35">
      <c r="A18367" s="2"/>
      <c r="D18367" s="2"/>
      <c r="G18367" s="2"/>
      <c r="J18367" s="2"/>
      <c r="N18367" s="2"/>
    </row>
    <row r="18368" spans="1:14" x14ac:dyDescent="0.35">
      <c r="A18368" s="2"/>
      <c r="D18368" s="2"/>
      <c r="G18368" s="2"/>
      <c r="J18368" s="2"/>
      <c r="N18368" s="2"/>
    </row>
    <row r="18369" spans="1:14" x14ac:dyDescent="0.35">
      <c r="A18369" s="2"/>
      <c r="D18369" s="2"/>
      <c r="G18369" s="2"/>
      <c r="J18369" s="2"/>
      <c r="N18369" s="2"/>
    </row>
    <row r="18370" spans="1:14" x14ac:dyDescent="0.35">
      <c r="A18370" s="2"/>
      <c r="D18370" s="2"/>
      <c r="G18370" s="2"/>
      <c r="J18370" s="2"/>
      <c r="N18370" s="2"/>
    </row>
    <row r="18371" spans="1:14" x14ac:dyDescent="0.35">
      <c r="A18371" s="2"/>
      <c r="D18371" s="2"/>
      <c r="G18371" s="2"/>
      <c r="J18371" s="2"/>
      <c r="N18371" s="2"/>
    </row>
    <row r="18372" spans="1:14" x14ac:dyDescent="0.35">
      <c r="A18372" s="2"/>
      <c r="D18372" s="2"/>
      <c r="G18372" s="2"/>
      <c r="J18372" s="2"/>
      <c r="N18372" s="2"/>
    </row>
    <row r="18373" spans="1:14" x14ac:dyDescent="0.35">
      <c r="A18373" s="2"/>
      <c r="D18373" s="2"/>
      <c r="G18373" s="2"/>
      <c r="J18373" s="2"/>
      <c r="N18373" s="2"/>
    </row>
    <row r="18374" spans="1:14" x14ac:dyDescent="0.35">
      <c r="A18374" s="2"/>
      <c r="D18374" s="2"/>
      <c r="G18374" s="2"/>
      <c r="J18374" s="2"/>
      <c r="N18374" s="2"/>
    </row>
    <row r="18375" spans="1:14" x14ac:dyDescent="0.35">
      <c r="A18375" s="2"/>
      <c r="D18375" s="2"/>
      <c r="G18375" s="2"/>
      <c r="J18375" s="2"/>
      <c r="N18375" s="2"/>
    </row>
    <row r="18376" spans="1:14" x14ac:dyDescent="0.35">
      <c r="A18376" s="2"/>
      <c r="D18376" s="2"/>
      <c r="G18376" s="2"/>
      <c r="J18376" s="2"/>
      <c r="N18376" s="2"/>
    </row>
    <row r="18377" spans="1:14" x14ac:dyDescent="0.35">
      <c r="A18377" s="2"/>
      <c r="D18377" s="2"/>
      <c r="J18377" s="2"/>
      <c r="N18377" s="2"/>
    </row>
    <row r="18378" spans="1:14" x14ac:dyDescent="0.35">
      <c r="A18378" s="2"/>
      <c r="D18378" s="2"/>
      <c r="J18378" s="2"/>
      <c r="N18378" s="2"/>
    </row>
    <row r="18379" spans="1:14" x14ac:dyDescent="0.35">
      <c r="A18379" s="2"/>
      <c r="D18379" s="2"/>
      <c r="J18379" s="2"/>
      <c r="N18379" s="2"/>
    </row>
    <row r="18380" spans="1:14" x14ac:dyDescent="0.35">
      <c r="A18380" s="2"/>
      <c r="D18380" s="2"/>
      <c r="J18380" s="2"/>
      <c r="N18380" s="2"/>
    </row>
    <row r="18381" spans="1:14" x14ac:dyDescent="0.35">
      <c r="A18381" s="2"/>
      <c r="D18381" s="2"/>
      <c r="J18381" s="2"/>
      <c r="N18381" s="2"/>
    </row>
    <row r="18382" spans="1:14" x14ac:dyDescent="0.35">
      <c r="A18382" s="2"/>
      <c r="D18382" s="2"/>
      <c r="G18382" s="2"/>
      <c r="J18382" s="2"/>
      <c r="N18382" s="2"/>
    </row>
    <row r="18383" spans="1:14" x14ac:dyDescent="0.35">
      <c r="A18383" s="2"/>
      <c r="D18383" s="2"/>
      <c r="G18383" s="2"/>
      <c r="J18383" s="2"/>
      <c r="N18383" s="2"/>
    </row>
    <row r="18384" spans="1:14" x14ac:dyDescent="0.35">
      <c r="A18384" s="2"/>
      <c r="D18384" s="2"/>
      <c r="G18384" s="2"/>
      <c r="J18384" s="2"/>
      <c r="N18384" s="2"/>
    </row>
    <row r="18385" spans="1:14" x14ac:dyDescent="0.35">
      <c r="A18385" s="2"/>
      <c r="D18385" s="2"/>
      <c r="G18385" s="2"/>
      <c r="J18385" s="2"/>
      <c r="N18385" s="2"/>
    </row>
    <row r="18386" spans="1:14" x14ac:dyDescent="0.35">
      <c r="A18386" s="2"/>
      <c r="D18386" s="2"/>
      <c r="G18386" s="2"/>
      <c r="J18386" s="2"/>
      <c r="N18386" s="2"/>
    </row>
    <row r="18387" spans="1:14" x14ac:dyDescent="0.35">
      <c r="A18387" s="2"/>
      <c r="D18387" s="2"/>
      <c r="G18387" s="2"/>
      <c r="J18387" s="2"/>
      <c r="N18387" s="2"/>
    </row>
    <row r="18388" spans="1:14" x14ac:dyDescent="0.35">
      <c r="A18388" s="2"/>
      <c r="D18388" s="2"/>
      <c r="G18388" s="2"/>
      <c r="J18388" s="2"/>
      <c r="N18388" s="2"/>
    </row>
    <row r="18389" spans="1:14" x14ac:dyDescent="0.35">
      <c r="A18389" s="2"/>
      <c r="D18389" s="2"/>
      <c r="G18389" s="2"/>
      <c r="J18389" s="2"/>
      <c r="N18389" s="2"/>
    </row>
    <row r="18390" spans="1:14" x14ac:dyDescent="0.35">
      <c r="A18390" s="2"/>
      <c r="D18390" s="2"/>
      <c r="G18390" s="2"/>
      <c r="J18390" s="2"/>
      <c r="N18390" s="2"/>
    </row>
    <row r="18391" spans="1:14" x14ac:dyDescent="0.35">
      <c r="A18391" s="2"/>
      <c r="D18391" s="2"/>
      <c r="G18391" s="2"/>
      <c r="J18391" s="2"/>
      <c r="N18391" s="2"/>
    </row>
    <row r="18392" spans="1:14" x14ac:dyDescent="0.35">
      <c r="A18392" s="2"/>
      <c r="D18392" s="2"/>
      <c r="G18392" s="2"/>
      <c r="J18392" s="2"/>
      <c r="N18392" s="2"/>
    </row>
    <row r="18393" spans="1:14" x14ac:dyDescent="0.35">
      <c r="A18393" s="2"/>
      <c r="D18393" s="2"/>
      <c r="G18393" s="2"/>
      <c r="J18393" s="2"/>
      <c r="N18393" s="2"/>
    </row>
    <row r="18394" spans="1:14" x14ac:dyDescent="0.35">
      <c r="A18394" s="2"/>
      <c r="D18394" s="2"/>
      <c r="G18394" s="2"/>
      <c r="J18394" s="2"/>
      <c r="N18394" s="2"/>
    </row>
    <row r="18395" spans="1:14" x14ac:dyDescent="0.35">
      <c r="A18395" s="2"/>
      <c r="D18395" s="2"/>
      <c r="G18395" s="2"/>
      <c r="J18395" s="2"/>
      <c r="N18395" s="2"/>
    </row>
    <row r="18396" spans="1:14" x14ac:dyDescent="0.35">
      <c r="A18396" s="2"/>
      <c r="D18396" s="2"/>
      <c r="J18396" s="2"/>
      <c r="N18396" s="2"/>
    </row>
    <row r="18397" spans="1:14" x14ac:dyDescent="0.35">
      <c r="A18397" s="2"/>
      <c r="D18397" s="2"/>
      <c r="J18397" s="2"/>
      <c r="N18397" s="2"/>
    </row>
    <row r="18398" spans="1:14" x14ac:dyDescent="0.35">
      <c r="A18398" s="2"/>
      <c r="D18398" s="2"/>
      <c r="J18398" s="2"/>
      <c r="N18398" s="2"/>
    </row>
    <row r="18399" spans="1:14" x14ac:dyDescent="0.35">
      <c r="A18399" s="2"/>
      <c r="D18399" s="2"/>
      <c r="J18399" s="2"/>
      <c r="N18399" s="2"/>
    </row>
    <row r="18400" spans="1:14" x14ac:dyDescent="0.35">
      <c r="A18400" s="2"/>
      <c r="D18400" s="2"/>
      <c r="J18400" s="2"/>
      <c r="N18400" s="2"/>
    </row>
    <row r="18401" spans="1:14" x14ac:dyDescent="0.35">
      <c r="A18401" s="2"/>
      <c r="D18401" s="2"/>
      <c r="J18401" s="2"/>
      <c r="N18401" s="2"/>
    </row>
    <row r="18402" spans="1:14" x14ac:dyDescent="0.35">
      <c r="A18402" s="2"/>
      <c r="D18402" s="2"/>
      <c r="G18402" s="2"/>
      <c r="J18402" s="2"/>
      <c r="N18402" s="2"/>
    </row>
    <row r="18403" spans="1:14" x14ac:dyDescent="0.35">
      <c r="A18403" s="2"/>
      <c r="D18403" s="2"/>
      <c r="G18403" s="2"/>
      <c r="J18403" s="2"/>
      <c r="N18403" s="2"/>
    </row>
    <row r="18404" spans="1:14" x14ac:dyDescent="0.35">
      <c r="A18404" s="2"/>
      <c r="D18404" s="2"/>
      <c r="G18404" s="2"/>
      <c r="J18404" s="2"/>
      <c r="N18404" s="2"/>
    </row>
    <row r="18405" spans="1:14" x14ac:dyDescent="0.35">
      <c r="A18405" s="2"/>
      <c r="D18405" s="2"/>
      <c r="G18405" s="2"/>
      <c r="J18405" s="2"/>
      <c r="N18405" s="2"/>
    </row>
    <row r="18406" spans="1:14" x14ac:dyDescent="0.35">
      <c r="A18406" s="2"/>
      <c r="D18406" s="2"/>
      <c r="G18406" s="2"/>
      <c r="J18406" s="2"/>
      <c r="N18406" s="2"/>
    </row>
    <row r="18407" spans="1:14" x14ac:dyDescent="0.35">
      <c r="A18407" s="2"/>
      <c r="D18407" s="2"/>
      <c r="G18407" s="2"/>
      <c r="J18407" s="2"/>
      <c r="N18407" s="2"/>
    </row>
    <row r="18408" spans="1:14" x14ac:dyDescent="0.35">
      <c r="A18408" s="2"/>
      <c r="D18408" s="2"/>
      <c r="G18408" s="2"/>
      <c r="J18408" s="2"/>
      <c r="N18408" s="2"/>
    </row>
    <row r="18409" spans="1:14" x14ac:dyDescent="0.35">
      <c r="A18409" s="2"/>
      <c r="D18409" s="2"/>
      <c r="G18409" s="2"/>
      <c r="J18409" s="2"/>
      <c r="N18409" s="2"/>
    </row>
    <row r="18410" spans="1:14" x14ac:dyDescent="0.35">
      <c r="A18410" s="2"/>
      <c r="D18410" s="2"/>
      <c r="G18410" s="2"/>
      <c r="J18410" s="2"/>
      <c r="N18410" s="2"/>
    </row>
    <row r="18411" spans="1:14" x14ac:dyDescent="0.35">
      <c r="A18411" s="2"/>
      <c r="D18411" s="2"/>
      <c r="G18411" s="2"/>
      <c r="J18411" s="2"/>
      <c r="N18411" s="2"/>
    </row>
    <row r="18412" spans="1:14" x14ac:dyDescent="0.35">
      <c r="A18412" s="2"/>
      <c r="D18412" s="2"/>
      <c r="G18412" s="2"/>
      <c r="J18412" s="2"/>
      <c r="N18412" s="2"/>
    </row>
    <row r="18413" spans="1:14" x14ac:dyDescent="0.35">
      <c r="A18413" s="2"/>
      <c r="D18413" s="2"/>
      <c r="G18413" s="2"/>
      <c r="J18413" s="2"/>
      <c r="N18413" s="2"/>
    </row>
    <row r="18414" spans="1:14" x14ac:dyDescent="0.35">
      <c r="A18414" s="2"/>
      <c r="D18414" s="2"/>
      <c r="G18414" s="2"/>
      <c r="J18414" s="2"/>
      <c r="N18414" s="2"/>
    </row>
    <row r="18415" spans="1:14" x14ac:dyDescent="0.35">
      <c r="A18415" s="2"/>
      <c r="D18415" s="2"/>
      <c r="G18415" s="2"/>
      <c r="J18415" s="2"/>
      <c r="N18415" s="2"/>
    </row>
    <row r="18416" spans="1:14" x14ac:dyDescent="0.35">
      <c r="A18416" s="2"/>
      <c r="D18416" s="2"/>
      <c r="G18416" s="2"/>
      <c r="J18416" s="2"/>
      <c r="N18416" s="2"/>
    </row>
    <row r="18417" spans="1:14" x14ac:dyDescent="0.35">
      <c r="A18417" s="2"/>
      <c r="D18417" s="2"/>
      <c r="J18417" s="2"/>
      <c r="N18417" s="2"/>
    </row>
    <row r="18418" spans="1:14" x14ac:dyDescent="0.35">
      <c r="A18418" s="2"/>
      <c r="D18418" s="2"/>
      <c r="J18418" s="2"/>
      <c r="N18418" s="2"/>
    </row>
    <row r="18419" spans="1:14" x14ac:dyDescent="0.35">
      <c r="A18419" s="2"/>
      <c r="D18419" s="2"/>
      <c r="J18419" s="2"/>
      <c r="N18419" s="2"/>
    </row>
    <row r="18420" spans="1:14" x14ac:dyDescent="0.35">
      <c r="A18420" s="2"/>
      <c r="D18420" s="2"/>
      <c r="J18420" s="2"/>
      <c r="N18420" s="2"/>
    </row>
    <row r="18421" spans="1:14" x14ac:dyDescent="0.35">
      <c r="A18421" s="2"/>
      <c r="D18421" s="2"/>
      <c r="J18421" s="2"/>
      <c r="N18421" s="2"/>
    </row>
    <row r="18422" spans="1:14" x14ac:dyDescent="0.35">
      <c r="A18422" s="2"/>
      <c r="D18422" s="2"/>
      <c r="J18422" s="2"/>
      <c r="N18422" s="2"/>
    </row>
    <row r="18423" spans="1:14" x14ac:dyDescent="0.35">
      <c r="A18423" s="2"/>
      <c r="D18423" s="2"/>
      <c r="G18423" s="2"/>
      <c r="J18423" s="2"/>
      <c r="N18423" s="2"/>
    </row>
    <row r="18424" spans="1:14" x14ac:dyDescent="0.35">
      <c r="A18424" s="2"/>
      <c r="D18424" s="2"/>
      <c r="G18424" s="2"/>
      <c r="J18424" s="2"/>
      <c r="N18424" s="2"/>
    </row>
    <row r="18425" spans="1:14" x14ac:dyDescent="0.35">
      <c r="A18425" s="2"/>
      <c r="D18425" s="2"/>
      <c r="G18425" s="2"/>
      <c r="J18425" s="2"/>
      <c r="N18425" s="2"/>
    </row>
    <row r="18426" spans="1:14" x14ac:dyDescent="0.35">
      <c r="A18426" s="2"/>
      <c r="D18426" s="2"/>
      <c r="G18426" s="2"/>
      <c r="J18426" s="2"/>
      <c r="N18426" s="2"/>
    </row>
    <row r="18427" spans="1:14" x14ac:dyDescent="0.35">
      <c r="A18427" s="2"/>
      <c r="D18427" s="2"/>
      <c r="G18427" s="2"/>
      <c r="J18427" s="2"/>
      <c r="N18427" s="2"/>
    </row>
    <row r="18428" spans="1:14" x14ac:dyDescent="0.35">
      <c r="A18428" s="2"/>
      <c r="D18428" s="2"/>
      <c r="G18428" s="2"/>
      <c r="J18428" s="2"/>
      <c r="N18428" s="2"/>
    </row>
    <row r="18429" spans="1:14" x14ac:dyDescent="0.35">
      <c r="A18429" s="2"/>
      <c r="D18429" s="2"/>
      <c r="G18429" s="2"/>
      <c r="J18429" s="2"/>
      <c r="N18429" s="2"/>
    </row>
    <row r="18430" spans="1:14" x14ac:dyDescent="0.35">
      <c r="A18430" s="2"/>
      <c r="D18430" s="2"/>
      <c r="G18430" s="2"/>
      <c r="J18430" s="2"/>
      <c r="N18430" s="2"/>
    </row>
    <row r="18431" spans="1:14" x14ac:dyDescent="0.35">
      <c r="A18431" s="2"/>
      <c r="D18431" s="2"/>
      <c r="G18431" s="2"/>
      <c r="J18431" s="2"/>
      <c r="N18431" s="2"/>
    </row>
    <row r="18432" spans="1:14" x14ac:dyDescent="0.35">
      <c r="A18432" s="2"/>
      <c r="D18432" s="2"/>
      <c r="G18432" s="2"/>
      <c r="J18432" s="2"/>
      <c r="N18432" s="2"/>
    </row>
    <row r="18433" spans="1:14" x14ac:dyDescent="0.35">
      <c r="A18433" s="2"/>
      <c r="D18433" s="2"/>
      <c r="G18433" s="2"/>
      <c r="J18433" s="2"/>
      <c r="N18433" s="2"/>
    </row>
    <row r="18434" spans="1:14" x14ac:dyDescent="0.35">
      <c r="A18434" s="2"/>
      <c r="D18434" s="2"/>
      <c r="G18434" s="2"/>
      <c r="J18434" s="2"/>
      <c r="N18434" s="2"/>
    </row>
    <row r="18435" spans="1:14" x14ac:dyDescent="0.35">
      <c r="A18435" s="2"/>
      <c r="D18435" s="2"/>
      <c r="G18435" s="2"/>
      <c r="J18435" s="2"/>
      <c r="N18435" s="2"/>
    </row>
    <row r="18436" spans="1:14" x14ac:dyDescent="0.35">
      <c r="A18436" s="2"/>
      <c r="D18436" s="2"/>
      <c r="G18436" s="2"/>
      <c r="J18436" s="2"/>
      <c r="N18436" s="2"/>
    </row>
    <row r="18437" spans="1:14" x14ac:dyDescent="0.35">
      <c r="A18437" s="2"/>
      <c r="D18437" s="2"/>
      <c r="G18437" s="2"/>
      <c r="J18437" s="2"/>
      <c r="N18437" s="2"/>
    </row>
    <row r="18438" spans="1:14" x14ac:dyDescent="0.35">
      <c r="A18438" s="2"/>
      <c r="D18438" s="2"/>
      <c r="J18438" s="2"/>
      <c r="N18438" s="2"/>
    </row>
    <row r="18439" spans="1:14" x14ac:dyDescent="0.35">
      <c r="A18439" s="2"/>
      <c r="D18439" s="2"/>
      <c r="J18439" s="2"/>
      <c r="N18439" s="2"/>
    </row>
    <row r="18440" spans="1:14" x14ac:dyDescent="0.35">
      <c r="A18440" s="2"/>
      <c r="D18440" s="2"/>
      <c r="J18440" s="2"/>
      <c r="N18440" s="2"/>
    </row>
    <row r="18441" spans="1:14" x14ac:dyDescent="0.35">
      <c r="A18441" s="2"/>
      <c r="D18441" s="2"/>
      <c r="G18441" s="2"/>
      <c r="J18441" s="2"/>
      <c r="N18441" s="2"/>
    </row>
    <row r="18442" spans="1:14" x14ac:dyDescent="0.35">
      <c r="A18442" s="2"/>
      <c r="D18442" s="2"/>
      <c r="G18442" s="2"/>
      <c r="J18442" s="2"/>
      <c r="N18442" s="2"/>
    </row>
    <row r="18443" spans="1:14" x14ac:dyDescent="0.35">
      <c r="A18443" s="2"/>
      <c r="D18443" s="2"/>
      <c r="G18443" s="2"/>
      <c r="J18443" s="2"/>
      <c r="N18443" s="2"/>
    </row>
    <row r="18444" spans="1:14" x14ac:dyDescent="0.35">
      <c r="A18444" s="2"/>
      <c r="D18444" s="2"/>
      <c r="G18444" s="2"/>
      <c r="J18444" s="2"/>
      <c r="N18444" s="2"/>
    </row>
    <row r="18445" spans="1:14" x14ac:dyDescent="0.35">
      <c r="A18445" s="2"/>
      <c r="D18445" s="2"/>
      <c r="G18445" s="2"/>
      <c r="J18445" s="2"/>
      <c r="N18445" s="2"/>
    </row>
    <row r="18446" spans="1:14" x14ac:dyDescent="0.35">
      <c r="A18446" s="2"/>
      <c r="D18446" s="2"/>
      <c r="G18446" s="2"/>
      <c r="J18446" s="2"/>
      <c r="N18446" s="2"/>
    </row>
    <row r="18447" spans="1:14" x14ac:dyDescent="0.35">
      <c r="A18447" s="2"/>
      <c r="D18447" s="2"/>
      <c r="G18447" s="2"/>
      <c r="J18447" s="2"/>
      <c r="N18447" s="2"/>
    </row>
    <row r="18448" spans="1:14" x14ac:dyDescent="0.35">
      <c r="A18448" s="2"/>
      <c r="D18448" s="2"/>
      <c r="G18448" s="2"/>
      <c r="J18448" s="2"/>
      <c r="N18448" s="2"/>
    </row>
    <row r="18449" spans="1:14" x14ac:dyDescent="0.35">
      <c r="A18449" s="2"/>
      <c r="D18449" s="2"/>
      <c r="G18449" s="2"/>
      <c r="J18449" s="2"/>
      <c r="N18449" s="2"/>
    </row>
    <row r="18450" spans="1:14" x14ac:dyDescent="0.35">
      <c r="A18450" s="2"/>
      <c r="D18450" s="2"/>
      <c r="G18450" s="2"/>
      <c r="J18450" s="2"/>
      <c r="N18450" s="2"/>
    </row>
    <row r="18451" spans="1:14" x14ac:dyDescent="0.35">
      <c r="A18451" s="2"/>
      <c r="D18451" s="2"/>
      <c r="J18451" s="2"/>
      <c r="N18451" s="2"/>
    </row>
    <row r="18452" spans="1:14" x14ac:dyDescent="0.35">
      <c r="A18452" s="2"/>
      <c r="D18452" s="2"/>
      <c r="J18452" s="2"/>
      <c r="N18452" s="2"/>
    </row>
    <row r="18453" spans="1:14" x14ac:dyDescent="0.35">
      <c r="A18453" s="2"/>
      <c r="D18453" s="2"/>
      <c r="J18453" s="2"/>
      <c r="N18453" s="2"/>
    </row>
    <row r="18454" spans="1:14" x14ac:dyDescent="0.35">
      <c r="A18454" s="2"/>
      <c r="D18454" s="2"/>
      <c r="J18454" s="2"/>
      <c r="N18454" s="2"/>
    </row>
    <row r="18455" spans="1:14" x14ac:dyDescent="0.35">
      <c r="A18455" s="2"/>
      <c r="D18455" s="2"/>
      <c r="J18455" s="2"/>
      <c r="N18455" s="2"/>
    </row>
    <row r="18456" spans="1:14" x14ac:dyDescent="0.35">
      <c r="A18456" s="2"/>
      <c r="D18456" s="2"/>
      <c r="J18456" s="2"/>
      <c r="N18456" s="2"/>
    </row>
    <row r="18457" spans="1:14" x14ac:dyDescent="0.35">
      <c r="A18457" s="2"/>
      <c r="D18457" s="2"/>
      <c r="G18457" s="2"/>
      <c r="J18457" s="2"/>
      <c r="N18457" s="2"/>
    </row>
    <row r="18458" spans="1:14" x14ac:dyDescent="0.35">
      <c r="A18458" s="2"/>
      <c r="D18458" s="2"/>
      <c r="G18458" s="2"/>
      <c r="J18458" s="2"/>
      <c r="N18458" s="2"/>
    </row>
    <row r="18459" spans="1:14" x14ac:dyDescent="0.35">
      <c r="A18459" s="2"/>
      <c r="D18459" s="2"/>
      <c r="G18459" s="2"/>
      <c r="J18459" s="2"/>
      <c r="N18459" s="2"/>
    </row>
    <row r="18460" spans="1:14" x14ac:dyDescent="0.35">
      <c r="A18460" s="2"/>
      <c r="D18460" s="2"/>
      <c r="G18460" s="2"/>
      <c r="J18460" s="2"/>
      <c r="N18460" s="2"/>
    </row>
    <row r="18461" spans="1:14" x14ac:dyDescent="0.35">
      <c r="A18461" s="2"/>
      <c r="D18461" s="2"/>
      <c r="G18461" s="2"/>
      <c r="J18461" s="2"/>
      <c r="N18461" s="2"/>
    </row>
    <row r="18462" spans="1:14" x14ac:dyDescent="0.35">
      <c r="A18462" s="2"/>
      <c r="D18462" s="2"/>
      <c r="G18462" s="2"/>
      <c r="J18462" s="2"/>
      <c r="N18462" s="2"/>
    </row>
    <row r="18463" spans="1:14" x14ac:dyDescent="0.35">
      <c r="A18463" s="2"/>
      <c r="D18463" s="2"/>
      <c r="G18463" s="2"/>
      <c r="J18463" s="2"/>
      <c r="N18463" s="2"/>
    </row>
    <row r="18464" spans="1:14" x14ac:dyDescent="0.35">
      <c r="A18464" s="2"/>
      <c r="D18464" s="2"/>
      <c r="G18464" s="2"/>
      <c r="J18464" s="2"/>
      <c r="N18464" s="2"/>
    </row>
    <row r="18465" spans="1:14" x14ac:dyDescent="0.35">
      <c r="A18465" s="2"/>
      <c r="D18465" s="2"/>
      <c r="G18465" s="2"/>
      <c r="J18465" s="2"/>
      <c r="N18465" s="2"/>
    </row>
    <row r="18466" spans="1:14" x14ac:dyDescent="0.35">
      <c r="A18466" s="2"/>
      <c r="D18466" s="2"/>
      <c r="G18466" s="2"/>
      <c r="J18466" s="2"/>
      <c r="N18466" s="2"/>
    </row>
    <row r="18467" spans="1:14" x14ac:dyDescent="0.35">
      <c r="A18467" s="2"/>
      <c r="D18467" s="2"/>
      <c r="G18467" s="2"/>
      <c r="J18467" s="2"/>
      <c r="N18467" s="2"/>
    </row>
    <row r="18468" spans="1:14" x14ac:dyDescent="0.35">
      <c r="A18468" s="2"/>
      <c r="D18468" s="2"/>
      <c r="G18468" s="2"/>
      <c r="J18468" s="2"/>
      <c r="N18468" s="2"/>
    </row>
    <row r="18469" spans="1:14" x14ac:dyDescent="0.35">
      <c r="A18469" s="2"/>
      <c r="D18469" s="2"/>
      <c r="G18469" s="2"/>
      <c r="J18469" s="2"/>
      <c r="N18469" s="2"/>
    </row>
    <row r="18470" spans="1:14" x14ac:dyDescent="0.35">
      <c r="A18470" s="2"/>
      <c r="D18470" s="2"/>
      <c r="G18470" s="2"/>
      <c r="J18470" s="2"/>
      <c r="N18470" s="2"/>
    </row>
    <row r="18471" spans="1:14" x14ac:dyDescent="0.35">
      <c r="A18471" s="2"/>
      <c r="D18471" s="2"/>
      <c r="G18471" s="2"/>
      <c r="J18471" s="2"/>
      <c r="N18471" s="2"/>
    </row>
    <row r="18472" spans="1:14" x14ac:dyDescent="0.35">
      <c r="A18472" s="2"/>
      <c r="D18472" s="2"/>
      <c r="J18472" s="2"/>
      <c r="N18472" s="2"/>
    </row>
    <row r="18473" spans="1:14" x14ac:dyDescent="0.35">
      <c r="A18473" s="2"/>
      <c r="D18473" s="2"/>
      <c r="J18473" s="2"/>
      <c r="N18473" s="2"/>
    </row>
    <row r="18474" spans="1:14" x14ac:dyDescent="0.35">
      <c r="A18474" s="2"/>
      <c r="D18474" s="2"/>
      <c r="J18474" s="2"/>
      <c r="N18474" s="2"/>
    </row>
    <row r="18475" spans="1:14" x14ac:dyDescent="0.35">
      <c r="A18475" s="2"/>
      <c r="D18475" s="2"/>
      <c r="J18475" s="2"/>
      <c r="N18475" s="2"/>
    </row>
    <row r="18476" spans="1:14" x14ac:dyDescent="0.35">
      <c r="A18476" s="2"/>
      <c r="D18476" s="2"/>
      <c r="J18476" s="2"/>
      <c r="N18476" s="2"/>
    </row>
    <row r="18477" spans="1:14" x14ac:dyDescent="0.35">
      <c r="A18477" s="2"/>
      <c r="D18477" s="2"/>
      <c r="J18477" s="2"/>
      <c r="N18477" s="2"/>
    </row>
    <row r="18478" spans="1:14" x14ac:dyDescent="0.35">
      <c r="A18478" s="2"/>
      <c r="D18478" s="2"/>
      <c r="G18478" s="2"/>
      <c r="J18478" s="2"/>
      <c r="N18478" s="2"/>
    </row>
    <row r="18479" spans="1:14" x14ac:dyDescent="0.35">
      <c r="A18479" s="2"/>
      <c r="D18479" s="2"/>
      <c r="G18479" s="2"/>
      <c r="J18479" s="2"/>
      <c r="N18479" s="2"/>
    </row>
    <row r="18480" spans="1:14" x14ac:dyDescent="0.35">
      <c r="A18480" s="2"/>
      <c r="D18480" s="2"/>
      <c r="G18480" s="2"/>
      <c r="J18480" s="2"/>
      <c r="N18480" s="2"/>
    </row>
    <row r="18481" spans="1:14" x14ac:dyDescent="0.35">
      <c r="A18481" s="2"/>
      <c r="D18481" s="2"/>
      <c r="G18481" s="2"/>
      <c r="J18481" s="2"/>
      <c r="N18481" s="2"/>
    </row>
    <row r="18482" spans="1:14" x14ac:dyDescent="0.35">
      <c r="A18482" s="2"/>
      <c r="D18482" s="2"/>
      <c r="G18482" s="2"/>
      <c r="J18482" s="2"/>
      <c r="N18482" s="2"/>
    </row>
    <row r="18483" spans="1:14" x14ac:dyDescent="0.35">
      <c r="A18483" s="2"/>
      <c r="D18483" s="2"/>
      <c r="G18483" s="2"/>
      <c r="J18483" s="2"/>
      <c r="N18483" s="2"/>
    </row>
    <row r="18484" spans="1:14" x14ac:dyDescent="0.35">
      <c r="A18484" s="2"/>
      <c r="D18484" s="2"/>
      <c r="G18484" s="2"/>
      <c r="J18484" s="2"/>
      <c r="N18484" s="2"/>
    </row>
    <row r="18485" spans="1:14" x14ac:dyDescent="0.35">
      <c r="A18485" s="2"/>
      <c r="D18485" s="2"/>
      <c r="G18485" s="2"/>
      <c r="J18485" s="2"/>
      <c r="N18485" s="2"/>
    </row>
    <row r="18486" spans="1:14" x14ac:dyDescent="0.35">
      <c r="A18486" s="2"/>
      <c r="D18486" s="2"/>
      <c r="G18486" s="2"/>
      <c r="J18486" s="2"/>
      <c r="N18486" s="2"/>
    </row>
    <row r="18487" spans="1:14" x14ac:dyDescent="0.35">
      <c r="A18487" s="2"/>
      <c r="D18487" s="2"/>
      <c r="G18487" s="2"/>
      <c r="J18487" s="2"/>
      <c r="N18487" s="2"/>
    </row>
    <row r="18488" spans="1:14" x14ac:dyDescent="0.35">
      <c r="A18488" s="2"/>
      <c r="D18488" s="2"/>
      <c r="G18488" s="2"/>
      <c r="J18488" s="2"/>
      <c r="N18488" s="2"/>
    </row>
    <row r="18489" spans="1:14" x14ac:dyDescent="0.35">
      <c r="A18489" s="2"/>
      <c r="D18489" s="2"/>
      <c r="G18489" s="2"/>
      <c r="J18489" s="2"/>
      <c r="N18489" s="2"/>
    </row>
    <row r="18490" spans="1:14" x14ac:dyDescent="0.35">
      <c r="A18490" s="2"/>
      <c r="D18490" s="2"/>
      <c r="G18490" s="2"/>
      <c r="J18490" s="2"/>
      <c r="N18490" s="2"/>
    </row>
    <row r="18491" spans="1:14" x14ac:dyDescent="0.35">
      <c r="A18491" s="2"/>
      <c r="D18491" s="2"/>
      <c r="G18491" s="2"/>
      <c r="J18491" s="2"/>
      <c r="N18491" s="2"/>
    </row>
    <row r="18492" spans="1:14" x14ac:dyDescent="0.35">
      <c r="A18492" s="2"/>
      <c r="D18492" s="2"/>
      <c r="G18492" s="2"/>
      <c r="J18492" s="2"/>
      <c r="N18492" s="2"/>
    </row>
    <row r="18493" spans="1:14" x14ac:dyDescent="0.35">
      <c r="A18493" s="2"/>
      <c r="D18493" s="2"/>
      <c r="J18493" s="2"/>
      <c r="N18493" s="2"/>
    </row>
    <row r="18494" spans="1:14" x14ac:dyDescent="0.35">
      <c r="A18494" s="2"/>
      <c r="D18494" s="2"/>
      <c r="J18494" s="2"/>
      <c r="N18494" s="2"/>
    </row>
    <row r="18495" spans="1:14" x14ac:dyDescent="0.35">
      <c r="A18495" s="2"/>
      <c r="D18495" s="2"/>
      <c r="J18495" s="2"/>
      <c r="N18495" s="2"/>
    </row>
    <row r="18496" spans="1:14" x14ac:dyDescent="0.35">
      <c r="A18496" s="2"/>
      <c r="D18496" s="2"/>
      <c r="J18496" s="2"/>
      <c r="N18496" s="2"/>
    </row>
    <row r="18497" spans="1:14" x14ac:dyDescent="0.35">
      <c r="A18497" s="2"/>
      <c r="D18497" s="2"/>
      <c r="J18497" s="2"/>
      <c r="N18497" s="2"/>
    </row>
    <row r="18498" spans="1:14" x14ac:dyDescent="0.35">
      <c r="A18498" s="2"/>
      <c r="D18498" s="2"/>
      <c r="J18498" s="2"/>
      <c r="N18498" s="2"/>
    </row>
    <row r="18499" spans="1:14" x14ac:dyDescent="0.35">
      <c r="A18499" s="2"/>
      <c r="D18499" s="2"/>
      <c r="G18499" s="2"/>
      <c r="J18499" s="2"/>
      <c r="N18499" s="2"/>
    </row>
    <row r="18500" spans="1:14" x14ac:dyDescent="0.35">
      <c r="A18500" s="2"/>
      <c r="D18500" s="2"/>
      <c r="G18500" s="2"/>
      <c r="J18500" s="2"/>
      <c r="N18500" s="2"/>
    </row>
    <row r="18501" spans="1:14" x14ac:dyDescent="0.35">
      <c r="A18501" s="2"/>
      <c r="D18501" s="2"/>
      <c r="G18501" s="2"/>
      <c r="J18501" s="2"/>
      <c r="N18501" s="2"/>
    </row>
    <row r="18502" spans="1:14" x14ac:dyDescent="0.35">
      <c r="A18502" s="2"/>
      <c r="D18502" s="2"/>
      <c r="G18502" s="2"/>
      <c r="J18502" s="2"/>
      <c r="N18502" s="2"/>
    </row>
    <row r="18503" spans="1:14" x14ac:dyDescent="0.35">
      <c r="A18503" s="2"/>
      <c r="D18503" s="2"/>
      <c r="G18503" s="2"/>
      <c r="J18503" s="2"/>
      <c r="N18503" s="2"/>
    </row>
    <row r="18504" spans="1:14" x14ac:dyDescent="0.35">
      <c r="A18504" s="2"/>
      <c r="D18504" s="2"/>
      <c r="G18504" s="2"/>
      <c r="J18504" s="2"/>
      <c r="N18504" s="2"/>
    </row>
    <row r="18505" spans="1:14" x14ac:dyDescent="0.35">
      <c r="A18505" s="2"/>
      <c r="D18505" s="2"/>
      <c r="G18505" s="2"/>
      <c r="J18505" s="2"/>
      <c r="N18505" s="2"/>
    </row>
    <row r="18506" spans="1:14" x14ac:dyDescent="0.35">
      <c r="A18506" s="2"/>
      <c r="D18506" s="2"/>
      <c r="G18506" s="2"/>
      <c r="J18506" s="2"/>
      <c r="N18506" s="2"/>
    </row>
    <row r="18507" spans="1:14" x14ac:dyDescent="0.35">
      <c r="A18507" s="2"/>
      <c r="D18507" s="2"/>
      <c r="G18507" s="2"/>
      <c r="J18507" s="2"/>
      <c r="N18507" s="2"/>
    </row>
    <row r="18508" spans="1:14" x14ac:dyDescent="0.35">
      <c r="A18508" s="2"/>
      <c r="D18508" s="2"/>
      <c r="G18508" s="2"/>
      <c r="J18508" s="2"/>
      <c r="N18508" s="2"/>
    </row>
    <row r="18509" spans="1:14" x14ac:dyDescent="0.35">
      <c r="A18509" s="2"/>
      <c r="D18509" s="2"/>
      <c r="G18509" s="2"/>
      <c r="J18509" s="2"/>
      <c r="N18509" s="2"/>
    </row>
    <row r="18510" spans="1:14" x14ac:dyDescent="0.35">
      <c r="A18510" s="2"/>
      <c r="D18510" s="2"/>
      <c r="G18510" s="2"/>
      <c r="J18510" s="2"/>
      <c r="N18510" s="2"/>
    </row>
    <row r="18511" spans="1:14" x14ac:dyDescent="0.35">
      <c r="A18511" s="2"/>
      <c r="D18511" s="2"/>
      <c r="G18511" s="2"/>
      <c r="J18511" s="2"/>
      <c r="N18511" s="2"/>
    </row>
    <row r="18512" spans="1:14" x14ac:dyDescent="0.35">
      <c r="A18512" s="2"/>
      <c r="D18512" s="2"/>
      <c r="G18512" s="2"/>
      <c r="J18512" s="2"/>
      <c r="N18512" s="2"/>
    </row>
    <row r="18513" spans="1:14" x14ac:dyDescent="0.35">
      <c r="A18513" s="2"/>
      <c r="D18513" s="2"/>
      <c r="G18513" s="2"/>
      <c r="J18513" s="2"/>
      <c r="N18513" s="2"/>
    </row>
    <row r="18514" spans="1:14" x14ac:dyDescent="0.35">
      <c r="A18514" s="2"/>
      <c r="D18514" s="2"/>
      <c r="J18514" s="2"/>
      <c r="N18514" s="2"/>
    </row>
    <row r="18515" spans="1:14" x14ac:dyDescent="0.35">
      <c r="A18515" s="2"/>
      <c r="D18515" s="2"/>
      <c r="J18515" s="2"/>
      <c r="N18515" s="2"/>
    </row>
    <row r="18516" spans="1:14" x14ac:dyDescent="0.35">
      <c r="A18516" s="2"/>
      <c r="D18516" s="2"/>
      <c r="J18516" s="2"/>
      <c r="N18516" s="2"/>
    </row>
    <row r="18517" spans="1:14" x14ac:dyDescent="0.35">
      <c r="A18517" s="2"/>
      <c r="D18517" s="2"/>
      <c r="J18517" s="2"/>
      <c r="N18517" s="2"/>
    </row>
    <row r="18518" spans="1:14" x14ac:dyDescent="0.35">
      <c r="A18518" s="2"/>
      <c r="D18518" s="2"/>
      <c r="J18518" s="2"/>
      <c r="N18518" s="2"/>
    </row>
    <row r="18519" spans="1:14" x14ac:dyDescent="0.35">
      <c r="A18519" s="2"/>
      <c r="D18519" s="2"/>
      <c r="J18519" s="2"/>
      <c r="N18519" s="2"/>
    </row>
    <row r="18520" spans="1:14" x14ac:dyDescent="0.35">
      <c r="A18520" s="2"/>
      <c r="D18520" s="2"/>
      <c r="G18520" s="2"/>
      <c r="J18520" s="2"/>
      <c r="N18520" s="2"/>
    </row>
    <row r="18521" spans="1:14" x14ac:dyDescent="0.35">
      <c r="A18521" s="2"/>
      <c r="D18521" s="2"/>
      <c r="G18521" s="2"/>
      <c r="J18521" s="2"/>
      <c r="N18521" s="2"/>
    </row>
    <row r="18522" spans="1:14" x14ac:dyDescent="0.35">
      <c r="A18522" s="2"/>
      <c r="D18522" s="2"/>
      <c r="G18522" s="2"/>
      <c r="J18522" s="2"/>
      <c r="N18522" s="2"/>
    </row>
    <row r="18523" spans="1:14" x14ac:dyDescent="0.35">
      <c r="A18523" s="2"/>
      <c r="D18523" s="2"/>
      <c r="G18523" s="2"/>
      <c r="J18523" s="2"/>
      <c r="N18523" s="2"/>
    </row>
    <row r="18524" spans="1:14" x14ac:dyDescent="0.35">
      <c r="A18524" s="2"/>
      <c r="D18524" s="2"/>
      <c r="G18524" s="2"/>
      <c r="J18524" s="2"/>
      <c r="N18524" s="2"/>
    </row>
    <row r="18525" spans="1:14" x14ac:dyDescent="0.35">
      <c r="A18525" s="2"/>
      <c r="D18525" s="2"/>
      <c r="G18525" s="2"/>
      <c r="J18525" s="2"/>
      <c r="N18525" s="2"/>
    </row>
    <row r="18526" spans="1:14" x14ac:dyDescent="0.35">
      <c r="A18526" s="2"/>
      <c r="D18526" s="2"/>
      <c r="G18526" s="2"/>
      <c r="J18526" s="2"/>
      <c r="N18526" s="2"/>
    </row>
    <row r="18527" spans="1:14" x14ac:dyDescent="0.35">
      <c r="A18527" s="2"/>
      <c r="D18527" s="2"/>
      <c r="G18527" s="2"/>
      <c r="J18527" s="2"/>
      <c r="N18527" s="2"/>
    </row>
    <row r="18528" spans="1:14" x14ac:dyDescent="0.35">
      <c r="A18528" s="2"/>
      <c r="D18528" s="2"/>
      <c r="G18528" s="2"/>
      <c r="J18528" s="2"/>
      <c r="N18528" s="2"/>
    </row>
    <row r="18529" spans="1:14" x14ac:dyDescent="0.35">
      <c r="A18529" s="2"/>
      <c r="D18529" s="2"/>
      <c r="G18529" s="2"/>
      <c r="J18529" s="2"/>
      <c r="N18529" s="2"/>
    </row>
    <row r="18530" spans="1:14" x14ac:dyDescent="0.35">
      <c r="A18530" s="2"/>
      <c r="D18530" s="2"/>
      <c r="G18530" s="2"/>
      <c r="J18530" s="2"/>
      <c r="N18530" s="2"/>
    </row>
    <row r="18531" spans="1:14" x14ac:dyDescent="0.35">
      <c r="A18531" s="2"/>
      <c r="D18531" s="2"/>
      <c r="G18531" s="2"/>
      <c r="J18531" s="2"/>
      <c r="N18531" s="2"/>
    </row>
    <row r="18532" spans="1:14" x14ac:dyDescent="0.35">
      <c r="A18532" s="2"/>
      <c r="D18532" s="2"/>
      <c r="G18532" s="2"/>
      <c r="J18532" s="2"/>
      <c r="N18532" s="2"/>
    </row>
    <row r="18533" spans="1:14" x14ac:dyDescent="0.35">
      <c r="A18533" s="2"/>
      <c r="D18533" s="2"/>
      <c r="G18533" s="2"/>
      <c r="J18533" s="2"/>
      <c r="N18533" s="2"/>
    </row>
    <row r="18534" spans="1:14" x14ac:dyDescent="0.35">
      <c r="A18534" s="2"/>
      <c r="D18534" s="2"/>
      <c r="G18534" s="2"/>
      <c r="J18534" s="2"/>
      <c r="N18534" s="2"/>
    </row>
    <row r="18535" spans="1:14" x14ac:dyDescent="0.35">
      <c r="A18535" s="2"/>
      <c r="D18535" s="2"/>
      <c r="J18535" s="2"/>
      <c r="N18535" s="2"/>
    </row>
    <row r="18536" spans="1:14" x14ac:dyDescent="0.35">
      <c r="A18536" s="2"/>
      <c r="D18536" s="2"/>
      <c r="J18536" s="2"/>
      <c r="N18536" s="2"/>
    </row>
    <row r="18537" spans="1:14" x14ac:dyDescent="0.35">
      <c r="A18537" s="2"/>
      <c r="D18537" s="2"/>
      <c r="J18537" s="2"/>
      <c r="N18537" s="2"/>
    </row>
    <row r="18538" spans="1:14" x14ac:dyDescent="0.35">
      <c r="A18538" s="2"/>
      <c r="D18538" s="2"/>
      <c r="J18538" s="2"/>
      <c r="N18538" s="2"/>
    </row>
    <row r="18539" spans="1:14" x14ac:dyDescent="0.35">
      <c r="A18539" s="2"/>
      <c r="D18539" s="2"/>
      <c r="J18539" s="2"/>
      <c r="N18539" s="2"/>
    </row>
    <row r="18540" spans="1:14" x14ac:dyDescent="0.35">
      <c r="A18540" s="2"/>
      <c r="D18540" s="2"/>
      <c r="J18540" s="2"/>
      <c r="N18540" s="2"/>
    </row>
    <row r="18541" spans="1:14" x14ac:dyDescent="0.35">
      <c r="A18541" s="2"/>
      <c r="D18541" s="2"/>
      <c r="G18541" s="2"/>
      <c r="J18541" s="2"/>
      <c r="N18541" s="2"/>
    </row>
    <row r="18542" spans="1:14" x14ac:dyDescent="0.35">
      <c r="A18542" s="2"/>
      <c r="D18542" s="2"/>
      <c r="G18542" s="2"/>
      <c r="J18542" s="2"/>
      <c r="N18542" s="2"/>
    </row>
    <row r="18543" spans="1:14" x14ac:dyDescent="0.35">
      <c r="A18543" s="2"/>
      <c r="D18543" s="2"/>
      <c r="G18543" s="2"/>
      <c r="J18543" s="2"/>
      <c r="N18543" s="2"/>
    </row>
    <row r="18544" spans="1:14" x14ac:dyDescent="0.35">
      <c r="A18544" s="2"/>
      <c r="D18544" s="2"/>
      <c r="G18544" s="2"/>
      <c r="J18544" s="2"/>
      <c r="N18544" s="2"/>
    </row>
    <row r="18545" spans="1:14" x14ac:dyDescent="0.35">
      <c r="A18545" s="2"/>
      <c r="D18545" s="2"/>
      <c r="G18545" s="2"/>
      <c r="J18545" s="2"/>
      <c r="N18545" s="2"/>
    </row>
    <row r="18546" spans="1:14" x14ac:dyDescent="0.35">
      <c r="A18546" s="2"/>
      <c r="D18546" s="2"/>
      <c r="G18546" s="2"/>
      <c r="J18546" s="2"/>
      <c r="N18546" s="2"/>
    </row>
    <row r="18547" spans="1:14" x14ac:dyDescent="0.35">
      <c r="A18547" s="2"/>
      <c r="D18547" s="2"/>
      <c r="G18547" s="2"/>
      <c r="J18547" s="2"/>
      <c r="N18547" s="2"/>
    </row>
    <row r="18548" spans="1:14" x14ac:dyDescent="0.35">
      <c r="A18548" s="2"/>
      <c r="D18548" s="2"/>
      <c r="G18548" s="2"/>
      <c r="J18548" s="2"/>
      <c r="N18548" s="2"/>
    </row>
    <row r="18549" spans="1:14" x14ac:dyDescent="0.35">
      <c r="A18549" s="2"/>
      <c r="D18549" s="2"/>
      <c r="G18549" s="2"/>
      <c r="J18549" s="2"/>
      <c r="N18549" s="2"/>
    </row>
    <row r="18550" spans="1:14" x14ac:dyDescent="0.35">
      <c r="A18550" s="2"/>
      <c r="D18550" s="2"/>
      <c r="G18550" s="2"/>
      <c r="J18550" s="2"/>
      <c r="N18550" s="2"/>
    </row>
    <row r="18551" spans="1:14" x14ac:dyDescent="0.35">
      <c r="A18551" s="2"/>
      <c r="D18551" s="2"/>
      <c r="G18551" s="2"/>
      <c r="J18551" s="2"/>
      <c r="N18551" s="2"/>
    </row>
    <row r="18552" spans="1:14" x14ac:dyDescent="0.35">
      <c r="A18552" s="2"/>
      <c r="D18552" s="2"/>
      <c r="G18552" s="2"/>
      <c r="J18552" s="2"/>
      <c r="N18552" s="2"/>
    </row>
    <row r="18553" spans="1:14" x14ac:dyDescent="0.35">
      <c r="A18553" s="2"/>
      <c r="D18553" s="2"/>
      <c r="G18553" s="2"/>
      <c r="J18553" s="2"/>
      <c r="N18553" s="2"/>
    </row>
    <row r="18554" spans="1:14" x14ac:dyDescent="0.35">
      <c r="A18554" s="2"/>
      <c r="D18554" s="2"/>
      <c r="G18554" s="2"/>
      <c r="J18554" s="2"/>
      <c r="N18554" s="2"/>
    </row>
    <row r="18555" spans="1:14" x14ac:dyDescent="0.35">
      <c r="A18555" s="2"/>
      <c r="D18555" s="2"/>
      <c r="G18555" s="2"/>
      <c r="J18555" s="2"/>
      <c r="N18555" s="2"/>
    </row>
    <row r="18556" spans="1:14" x14ac:dyDescent="0.35">
      <c r="A18556" s="2"/>
      <c r="D18556" s="2"/>
      <c r="J18556" s="2"/>
      <c r="N18556" s="2"/>
    </row>
    <row r="18557" spans="1:14" x14ac:dyDescent="0.35">
      <c r="A18557" s="2"/>
      <c r="D18557" s="2"/>
      <c r="J18557" s="2"/>
      <c r="N18557" s="2"/>
    </row>
    <row r="18558" spans="1:14" x14ac:dyDescent="0.35">
      <c r="A18558" s="2"/>
      <c r="D18558" s="2"/>
      <c r="J18558" s="2"/>
      <c r="N18558" s="2"/>
    </row>
    <row r="18559" spans="1:14" x14ac:dyDescent="0.35">
      <c r="A18559" s="2"/>
      <c r="D18559" s="2"/>
      <c r="J18559" s="2"/>
      <c r="N18559" s="2"/>
    </row>
    <row r="18560" spans="1:14" x14ac:dyDescent="0.35">
      <c r="A18560" s="2"/>
      <c r="D18560" s="2"/>
      <c r="J18560" s="2"/>
      <c r="N18560" s="2"/>
    </row>
    <row r="18561" spans="1:14" x14ac:dyDescent="0.35">
      <c r="A18561" s="2"/>
      <c r="D18561" s="2"/>
      <c r="J18561" s="2"/>
      <c r="N18561" s="2"/>
    </row>
    <row r="18562" spans="1:14" x14ac:dyDescent="0.35">
      <c r="A18562" s="2"/>
      <c r="D18562" s="2"/>
      <c r="G18562" s="2"/>
      <c r="J18562" s="2"/>
      <c r="N18562" s="2"/>
    </row>
    <row r="18563" spans="1:14" x14ac:dyDescent="0.35">
      <c r="A18563" s="2"/>
      <c r="D18563" s="2"/>
      <c r="G18563" s="2"/>
      <c r="J18563" s="2"/>
      <c r="N18563" s="2"/>
    </row>
    <row r="18564" spans="1:14" x14ac:dyDescent="0.35">
      <c r="A18564" s="2"/>
      <c r="D18564" s="2"/>
      <c r="G18564" s="2"/>
      <c r="J18564" s="2"/>
      <c r="N18564" s="2"/>
    </row>
    <row r="18565" spans="1:14" x14ac:dyDescent="0.35">
      <c r="A18565" s="2"/>
      <c r="D18565" s="2"/>
      <c r="G18565" s="2"/>
      <c r="J18565" s="2"/>
      <c r="N18565" s="2"/>
    </row>
    <row r="18566" spans="1:14" x14ac:dyDescent="0.35">
      <c r="A18566" s="2"/>
      <c r="D18566" s="2"/>
      <c r="G18566" s="2"/>
      <c r="J18566" s="2"/>
      <c r="N18566" s="2"/>
    </row>
    <row r="18567" spans="1:14" x14ac:dyDescent="0.35">
      <c r="A18567" s="2"/>
      <c r="D18567" s="2"/>
      <c r="G18567" s="2"/>
      <c r="J18567" s="2"/>
      <c r="N18567" s="2"/>
    </row>
    <row r="18568" spans="1:14" x14ac:dyDescent="0.35">
      <c r="A18568" s="2"/>
      <c r="D18568" s="2"/>
      <c r="G18568" s="2"/>
      <c r="J18568" s="2"/>
      <c r="N18568" s="2"/>
    </row>
    <row r="18569" spans="1:14" x14ac:dyDescent="0.35">
      <c r="A18569" s="2"/>
      <c r="D18569" s="2"/>
      <c r="G18569" s="2"/>
      <c r="J18569" s="2"/>
      <c r="N18569" s="2"/>
    </row>
    <row r="18570" spans="1:14" x14ac:dyDescent="0.35">
      <c r="A18570" s="2"/>
      <c r="D18570" s="2"/>
      <c r="G18570" s="2"/>
      <c r="J18570" s="2"/>
      <c r="N18570" s="2"/>
    </row>
    <row r="18571" spans="1:14" x14ac:dyDescent="0.35">
      <c r="A18571" s="2"/>
      <c r="D18571" s="2"/>
      <c r="G18571" s="2"/>
      <c r="J18571" s="2"/>
      <c r="N18571" s="2"/>
    </row>
    <row r="18572" spans="1:14" x14ac:dyDescent="0.35">
      <c r="A18572" s="2"/>
      <c r="D18572" s="2"/>
      <c r="G18572" s="2"/>
      <c r="J18572" s="2"/>
      <c r="N18572" s="2"/>
    </row>
    <row r="18573" spans="1:14" x14ac:dyDescent="0.35">
      <c r="A18573" s="2"/>
      <c r="D18573" s="2"/>
      <c r="G18573" s="2"/>
      <c r="J18573" s="2"/>
      <c r="N18573" s="2"/>
    </row>
    <row r="18574" spans="1:14" x14ac:dyDescent="0.35">
      <c r="A18574" s="2"/>
      <c r="D18574" s="2"/>
      <c r="G18574" s="2"/>
      <c r="J18574" s="2"/>
      <c r="N18574" s="2"/>
    </row>
    <row r="18575" spans="1:14" x14ac:dyDescent="0.35">
      <c r="A18575" s="2"/>
      <c r="D18575" s="2"/>
      <c r="G18575" s="2"/>
      <c r="J18575" s="2"/>
      <c r="N18575" s="2"/>
    </row>
    <row r="18576" spans="1:14" x14ac:dyDescent="0.35">
      <c r="A18576" s="2"/>
      <c r="D18576" s="2"/>
      <c r="J18576" s="2"/>
      <c r="N18576" s="2"/>
    </row>
    <row r="18577" spans="1:14" x14ac:dyDescent="0.35">
      <c r="A18577" s="2"/>
      <c r="D18577" s="2"/>
      <c r="J18577" s="2"/>
      <c r="N18577" s="2"/>
    </row>
    <row r="18578" spans="1:14" x14ac:dyDescent="0.35">
      <c r="A18578" s="2"/>
      <c r="D18578" s="2"/>
      <c r="J18578" s="2"/>
      <c r="N18578" s="2"/>
    </row>
    <row r="18579" spans="1:14" x14ac:dyDescent="0.35">
      <c r="A18579" s="2"/>
      <c r="D18579" s="2"/>
      <c r="J18579" s="2"/>
      <c r="N18579" s="2"/>
    </row>
    <row r="18580" spans="1:14" x14ac:dyDescent="0.35">
      <c r="A18580" s="2"/>
      <c r="D18580" s="2"/>
      <c r="J18580" s="2"/>
      <c r="N18580" s="2"/>
    </row>
    <row r="18581" spans="1:14" x14ac:dyDescent="0.35">
      <c r="A18581" s="2"/>
      <c r="D18581" s="2"/>
      <c r="J18581" s="2"/>
      <c r="N18581" s="2"/>
    </row>
    <row r="18582" spans="1:14" x14ac:dyDescent="0.35">
      <c r="A18582" s="2"/>
      <c r="D18582" s="2"/>
      <c r="G18582" s="2"/>
      <c r="J18582" s="2"/>
      <c r="N18582" s="2"/>
    </row>
    <row r="18583" spans="1:14" x14ac:dyDescent="0.35">
      <c r="A18583" s="2"/>
      <c r="D18583" s="2"/>
      <c r="G18583" s="2"/>
      <c r="J18583" s="2"/>
      <c r="N18583" s="2"/>
    </row>
    <row r="18584" spans="1:14" x14ac:dyDescent="0.35">
      <c r="A18584" s="2"/>
      <c r="D18584" s="2"/>
      <c r="G18584" s="2"/>
      <c r="J18584" s="2"/>
      <c r="N18584" s="2"/>
    </row>
    <row r="18585" spans="1:14" x14ac:dyDescent="0.35">
      <c r="A18585" s="2"/>
      <c r="D18585" s="2"/>
      <c r="G18585" s="2"/>
      <c r="J18585" s="2"/>
      <c r="N18585" s="2"/>
    </row>
    <row r="18586" spans="1:14" x14ac:dyDescent="0.35">
      <c r="A18586" s="2"/>
      <c r="D18586" s="2"/>
      <c r="G18586" s="2"/>
      <c r="J18586" s="2"/>
      <c r="N18586" s="2"/>
    </row>
    <row r="18587" spans="1:14" x14ac:dyDescent="0.35">
      <c r="A18587" s="2"/>
      <c r="D18587" s="2"/>
      <c r="G18587" s="2"/>
      <c r="J18587" s="2"/>
      <c r="N18587" s="2"/>
    </row>
    <row r="18588" spans="1:14" x14ac:dyDescent="0.35">
      <c r="A18588" s="2"/>
      <c r="D18588" s="2"/>
      <c r="G18588" s="2"/>
      <c r="J18588" s="2"/>
      <c r="N18588" s="2"/>
    </row>
    <row r="18589" spans="1:14" x14ac:dyDescent="0.35">
      <c r="A18589" s="2"/>
      <c r="D18589" s="2"/>
      <c r="G18589" s="2"/>
      <c r="J18589" s="2"/>
      <c r="N18589" s="2"/>
    </row>
    <row r="18590" spans="1:14" x14ac:dyDescent="0.35">
      <c r="A18590" s="2"/>
      <c r="D18590" s="2"/>
      <c r="G18590" s="2"/>
      <c r="J18590" s="2"/>
      <c r="N18590" s="2"/>
    </row>
    <row r="18591" spans="1:14" x14ac:dyDescent="0.35">
      <c r="A18591" s="2"/>
      <c r="D18591" s="2"/>
      <c r="G18591" s="2"/>
      <c r="J18591" s="2"/>
      <c r="N18591" s="2"/>
    </row>
    <row r="18592" spans="1:14" x14ac:dyDescent="0.35">
      <c r="A18592" s="2"/>
      <c r="D18592" s="2"/>
      <c r="G18592" s="2"/>
      <c r="J18592" s="2"/>
      <c r="N18592" s="2"/>
    </row>
    <row r="18593" spans="1:14" x14ac:dyDescent="0.35">
      <c r="A18593" s="2"/>
      <c r="D18593" s="2"/>
      <c r="G18593" s="2"/>
      <c r="J18593" s="2"/>
      <c r="N18593" s="2"/>
    </row>
    <row r="18594" spans="1:14" x14ac:dyDescent="0.35">
      <c r="A18594" s="2"/>
      <c r="D18594" s="2"/>
      <c r="J18594" s="2"/>
      <c r="N18594" s="2"/>
    </row>
    <row r="18595" spans="1:14" x14ac:dyDescent="0.35">
      <c r="A18595" s="2"/>
      <c r="D18595" s="2"/>
      <c r="J18595" s="2"/>
      <c r="N18595" s="2"/>
    </row>
    <row r="18596" spans="1:14" x14ac:dyDescent="0.35">
      <c r="A18596" s="2"/>
      <c r="D18596" s="2"/>
      <c r="J18596" s="2"/>
      <c r="N18596" s="2"/>
    </row>
    <row r="18597" spans="1:14" x14ac:dyDescent="0.35">
      <c r="A18597" s="2"/>
      <c r="D18597" s="2"/>
      <c r="J18597" s="2"/>
      <c r="N18597" s="2"/>
    </row>
    <row r="18598" spans="1:14" x14ac:dyDescent="0.35">
      <c r="A18598" s="2"/>
      <c r="D18598" s="2"/>
      <c r="J18598" s="2"/>
      <c r="N18598" s="2"/>
    </row>
    <row r="18599" spans="1:14" x14ac:dyDescent="0.35">
      <c r="A18599" s="2"/>
      <c r="D18599" s="2"/>
      <c r="J18599" s="2"/>
      <c r="N18599" s="2"/>
    </row>
    <row r="18600" spans="1:14" x14ac:dyDescent="0.35">
      <c r="A18600" s="2"/>
      <c r="D18600" s="2"/>
      <c r="G18600" s="2"/>
      <c r="J18600" s="2"/>
      <c r="N18600" s="2"/>
    </row>
    <row r="18601" spans="1:14" x14ac:dyDescent="0.35">
      <c r="A18601" s="2"/>
      <c r="D18601" s="2"/>
      <c r="G18601" s="2"/>
      <c r="J18601" s="2"/>
      <c r="N18601" s="2"/>
    </row>
    <row r="18602" spans="1:14" x14ac:dyDescent="0.35">
      <c r="A18602" s="2"/>
      <c r="D18602" s="2"/>
      <c r="G18602" s="2"/>
      <c r="J18602" s="2"/>
      <c r="N18602" s="2"/>
    </row>
    <row r="18603" spans="1:14" x14ac:dyDescent="0.35">
      <c r="A18603" s="2"/>
      <c r="D18603" s="2"/>
      <c r="G18603" s="2"/>
      <c r="J18603" s="2"/>
      <c r="N18603" s="2"/>
    </row>
    <row r="18604" spans="1:14" x14ac:dyDescent="0.35">
      <c r="A18604" s="2"/>
      <c r="D18604" s="2"/>
      <c r="G18604" s="2"/>
      <c r="J18604" s="2"/>
      <c r="N18604" s="2"/>
    </row>
    <row r="18605" spans="1:14" x14ac:dyDescent="0.35">
      <c r="A18605" s="2"/>
      <c r="D18605" s="2"/>
      <c r="G18605" s="2"/>
      <c r="J18605" s="2"/>
      <c r="N18605" s="2"/>
    </row>
    <row r="18606" spans="1:14" x14ac:dyDescent="0.35">
      <c r="A18606" s="2"/>
      <c r="D18606" s="2"/>
      <c r="G18606" s="2"/>
      <c r="J18606" s="2"/>
      <c r="N18606" s="2"/>
    </row>
    <row r="18607" spans="1:14" x14ac:dyDescent="0.35">
      <c r="A18607" s="2"/>
      <c r="D18607" s="2"/>
      <c r="G18607" s="2"/>
      <c r="J18607" s="2"/>
      <c r="N18607" s="2"/>
    </row>
    <row r="18608" spans="1:14" x14ac:dyDescent="0.35">
      <c r="A18608" s="2"/>
      <c r="D18608" s="2"/>
      <c r="G18608" s="2"/>
      <c r="J18608" s="2"/>
      <c r="N18608" s="2"/>
    </row>
    <row r="18609" spans="1:14" x14ac:dyDescent="0.35">
      <c r="A18609" s="2"/>
      <c r="D18609" s="2"/>
      <c r="G18609" s="2"/>
      <c r="J18609" s="2"/>
      <c r="N18609" s="2"/>
    </row>
    <row r="18610" spans="1:14" x14ac:dyDescent="0.35">
      <c r="A18610" s="2"/>
      <c r="D18610" s="2"/>
      <c r="G18610" s="2"/>
      <c r="J18610" s="2"/>
      <c r="N18610" s="2"/>
    </row>
    <row r="18611" spans="1:14" x14ac:dyDescent="0.35">
      <c r="A18611" s="2"/>
      <c r="D18611" s="2"/>
      <c r="G18611" s="2"/>
      <c r="J18611" s="2"/>
      <c r="N18611" s="2"/>
    </row>
    <row r="18612" spans="1:14" x14ac:dyDescent="0.35">
      <c r="A18612" s="2"/>
      <c r="D18612" s="2"/>
      <c r="G18612" s="2"/>
      <c r="J18612" s="2"/>
      <c r="N18612" s="2"/>
    </row>
    <row r="18613" spans="1:14" x14ac:dyDescent="0.35">
      <c r="A18613" s="2"/>
      <c r="D18613" s="2"/>
      <c r="J18613" s="2"/>
      <c r="N18613" s="2"/>
    </row>
    <row r="18614" spans="1:14" x14ac:dyDescent="0.35">
      <c r="A18614" s="2"/>
      <c r="D18614" s="2"/>
      <c r="J18614" s="2"/>
      <c r="N18614" s="2"/>
    </row>
    <row r="18615" spans="1:14" x14ac:dyDescent="0.35">
      <c r="A18615" s="2"/>
      <c r="D18615" s="2"/>
      <c r="J18615" s="2"/>
      <c r="N18615" s="2"/>
    </row>
    <row r="18616" spans="1:14" x14ac:dyDescent="0.35">
      <c r="A18616" s="2"/>
      <c r="D18616" s="2"/>
      <c r="J18616" s="2"/>
      <c r="N18616" s="2"/>
    </row>
    <row r="18617" spans="1:14" x14ac:dyDescent="0.35">
      <c r="A18617" s="2"/>
      <c r="D18617" s="2"/>
      <c r="J18617" s="2"/>
      <c r="N18617" s="2"/>
    </row>
    <row r="18618" spans="1:14" x14ac:dyDescent="0.35">
      <c r="A18618" s="2"/>
      <c r="D18618" s="2"/>
      <c r="J18618" s="2"/>
      <c r="N18618" s="2"/>
    </row>
    <row r="18619" spans="1:14" x14ac:dyDescent="0.35">
      <c r="A18619" s="2"/>
      <c r="D18619" s="2"/>
      <c r="G18619" s="2"/>
      <c r="J18619" s="2"/>
      <c r="N18619" s="2"/>
    </row>
    <row r="18620" spans="1:14" x14ac:dyDescent="0.35">
      <c r="A18620" s="2"/>
      <c r="D18620" s="2"/>
      <c r="G18620" s="2"/>
      <c r="J18620" s="2"/>
      <c r="N18620" s="2"/>
    </row>
    <row r="18621" spans="1:14" x14ac:dyDescent="0.35">
      <c r="A18621" s="2"/>
      <c r="D18621" s="2"/>
      <c r="G18621" s="2"/>
      <c r="J18621" s="2"/>
      <c r="N18621" s="2"/>
    </row>
    <row r="18622" spans="1:14" x14ac:dyDescent="0.35">
      <c r="A18622" s="2"/>
      <c r="D18622" s="2"/>
      <c r="G18622" s="2"/>
      <c r="J18622" s="2"/>
      <c r="N18622" s="2"/>
    </row>
    <row r="18623" spans="1:14" x14ac:dyDescent="0.35">
      <c r="A18623" s="2"/>
      <c r="D18623" s="2"/>
      <c r="G18623" s="2"/>
      <c r="J18623" s="2"/>
      <c r="N18623" s="2"/>
    </row>
    <row r="18624" spans="1:14" x14ac:dyDescent="0.35">
      <c r="A18624" s="2"/>
      <c r="D18624" s="2"/>
      <c r="G18624" s="2"/>
      <c r="J18624" s="2"/>
      <c r="N18624" s="2"/>
    </row>
    <row r="18625" spans="1:14" x14ac:dyDescent="0.35">
      <c r="A18625" s="2"/>
      <c r="D18625" s="2"/>
      <c r="G18625" s="2"/>
      <c r="J18625" s="2"/>
      <c r="N18625" s="2"/>
    </row>
    <row r="18626" spans="1:14" x14ac:dyDescent="0.35">
      <c r="A18626" s="2"/>
      <c r="D18626" s="2"/>
      <c r="G18626" s="2"/>
      <c r="J18626" s="2"/>
      <c r="N18626" s="2"/>
    </row>
    <row r="18627" spans="1:14" x14ac:dyDescent="0.35">
      <c r="A18627" s="2"/>
      <c r="D18627" s="2"/>
      <c r="G18627" s="2"/>
      <c r="J18627" s="2"/>
      <c r="N18627" s="2"/>
    </row>
    <row r="18628" spans="1:14" x14ac:dyDescent="0.35">
      <c r="A18628" s="2"/>
      <c r="D18628" s="2"/>
      <c r="G18628" s="2"/>
      <c r="J18628" s="2"/>
      <c r="N18628" s="2"/>
    </row>
    <row r="18629" spans="1:14" x14ac:dyDescent="0.35">
      <c r="A18629" s="2"/>
      <c r="D18629" s="2"/>
      <c r="G18629" s="2"/>
      <c r="J18629" s="2"/>
      <c r="N18629" s="2"/>
    </row>
    <row r="18630" spans="1:14" x14ac:dyDescent="0.35">
      <c r="A18630" s="2"/>
      <c r="D18630" s="2"/>
      <c r="G18630" s="2"/>
      <c r="J18630" s="2"/>
      <c r="N18630" s="2"/>
    </row>
    <row r="18631" spans="1:14" x14ac:dyDescent="0.35">
      <c r="A18631" s="2"/>
      <c r="D18631" s="2"/>
      <c r="G18631" s="2"/>
      <c r="J18631" s="2"/>
      <c r="N18631" s="2"/>
    </row>
    <row r="18632" spans="1:14" x14ac:dyDescent="0.35">
      <c r="A18632" s="2"/>
      <c r="D18632" s="2"/>
      <c r="G18632" s="2"/>
      <c r="J18632" s="2"/>
      <c r="N18632" s="2"/>
    </row>
    <row r="18633" spans="1:14" x14ac:dyDescent="0.35">
      <c r="A18633" s="2"/>
      <c r="D18633" s="2"/>
      <c r="G18633" s="2"/>
      <c r="J18633" s="2"/>
      <c r="N18633" s="2"/>
    </row>
    <row r="18634" spans="1:14" x14ac:dyDescent="0.35">
      <c r="A18634" s="2"/>
      <c r="D18634" s="2"/>
      <c r="J18634" s="2"/>
      <c r="N18634" s="2"/>
    </row>
    <row r="18635" spans="1:14" x14ac:dyDescent="0.35">
      <c r="A18635" s="2"/>
      <c r="D18635" s="2"/>
      <c r="J18635" s="2"/>
      <c r="N18635" s="2"/>
    </row>
    <row r="18636" spans="1:14" x14ac:dyDescent="0.35">
      <c r="A18636" s="2"/>
      <c r="D18636" s="2"/>
      <c r="J18636" s="2"/>
      <c r="N18636" s="2"/>
    </row>
    <row r="18637" spans="1:14" x14ac:dyDescent="0.35">
      <c r="A18637" s="2"/>
      <c r="D18637" s="2"/>
      <c r="J18637" s="2"/>
      <c r="N18637" s="2"/>
    </row>
    <row r="18638" spans="1:14" x14ac:dyDescent="0.35">
      <c r="A18638" s="2"/>
      <c r="D18638" s="2"/>
      <c r="J18638" s="2"/>
      <c r="N18638" s="2"/>
    </row>
    <row r="18639" spans="1:14" x14ac:dyDescent="0.35">
      <c r="A18639" s="2"/>
      <c r="D18639" s="2"/>
      <c r="J18639" s="2"/>
      <c r="N18639" s="2"/>
    </row>
    <row r="18640" spans="1:14" x14ac:dyDescent="0.35">
      <c r="A18640" s="2"/>
      <c r="D18640" s="2"/>
      <c r="G18640" s="2"/>
      <c r="J18640" s="2"/>
      <c r="N18640" s="2"/>
    </row>
    <row r="18641" spans="1:14" x14ac:dyDescent="0.35">
      <c r="A18641" s="2"/>
      <c r="D18641" s="2"/>
      <c r="G18641" s="2"/>
      <c r="J18641" s="2"/>
      <c r="N18641" s="2"/>
    </row>
    <row r="18642" spans="1:14" x14ac:dyDescent="0.35">
      <c r="A18642" s="2"/>
      <c r="D18642" s="2"/>
      <c r="G18642" s="2"/>
      <c r="J18642" s="2"/>
      <c r="N18642" s="2"/>
    </row>
    <row r="18643" spans="1:14" x14ac:dyDescent="0.35">
      <c r="A18643" s="2"/>
      <c r="D18643" s="2"/>
      <c r="G18643" s="2"/>
      <c r="J18643" s="2"/>
      <c r="N18643" s="2"/>
    </row>
    <row r="18644" spans="1:14" x14ac:dyDescent="0.35">
      <c r="A18644" s="2"/>
      <c r="D18644" s="2"/>
      <c r="G18644" s="2"/>
      <c r="J18644" s="2"/>
      <c r="N18644" s="2"/>
    </row>
    <row r="18645" spans="1:14" x14ac:dyDescent="0.35">
      <c r="A18645" s="2"/>
      <c r="D18645" s="2"/>
      <c r="G18645" s="2"/>
      <c r="J18645" s="2"/>
      <c r="N18645" s="2"/>
    </row>
    <row r="18646" spans="1:14" x14ac:dyDescent="0.35">
      <c r="A18646" s="2"/>
      <c r="D18646" s="2"/>
      <c r="G18646" s="2"/>
      <c r="J18646" s="2"/>
      <c r="N18646" s="2"/>
    </row>
    <row r="18647" spans="1:14" x14ac:dyDescent="0.35">
      <c r="A18647" s="2"/>
      <c r="D18647" s="2"/>
      <c r="G18647" s="2"/>
      <c r="J18647" s="2"/>
      <c r="N18647" s="2"/>
    </row>
    <row r="18648" spans="1:14" x14ac:dyDescent="0.35">
      <c r="A18648" s="2"/>
      <c r="D18648" s="2"/>
      <c r="G18648" s="2"/>
      <c r="J18648" s="2"/>
      <c r="N18648" s="2"/>
    </row>
    <row r="18649" spans="1:14" x14ac:dyDescent="0.35">
      <c r="A18649" s="2"/>
      <c r="D18649" s="2"/>
      <c r="G18649" s="2"/>
      <c r="J18649" s="2"/>
      <c r="N18649" s="2"/>
    </row>
    <row r="18650" spans="1:14" x14ac:dyDescent="0.35">
      <c r="A18650" s="2"/>
      <c r="D18650" s="2"/>
      <c r="G18650" s="2"/>
      <c r="J18650" s="2"/>
      <c r="N18650" s="2"/>
    </row>
    <row r="18651" spans="1:14" x14ac:dyDescent="0.35">
      <c r="A18651" s="2"/>
      <c r="D18651" s="2"/>
      <c r="G18651" s="2"/>
      <c r="J18651" s="2"/>
      <c r="N18651" s="2"/>
    </row>
    <row r="18652" spans="1:14" x14ac:dyDescent="0.35">
      <c r="A18652" s="2"/>
      <c r="D18652" s="2"/>
      <c r="G18652" s="2"/>
      <c r="J18652" s="2"/>
      <c r="N18652" s="2"/>
    </row>
    <row r="18653" spans="1:14" x14ac:dyDescent="0.35">
      <c r="A18653" s="2"/>
      <c r="D18653" s="2"/>
      <c r="G18653" s="2"/>
      <c r="J18653" s="2"/>
      <c r="N18653" s="2"/>
    </row>
    <row r="18654" spans="1:14" x14ac:dyDescent="0.35">
      <c r="A18654" s="2"/>
      <c r="D18654" s="2"/>
      <c r="G18654" s="2"/>
      <c r="J18654" s="2"/>
      <c r="N18654" s="2"/>
    </row>
    <row r="18655" spans="1:14" x14ac:dyDescent="0.35">
      <c r="A18655" s="2"/>
      <c r="D18655" s="2"/>
      <c r="J18655" s="2"/>
      <c r="N18655" s="2"/>
    </row>
    <row r="18656" spans="1:14" x14ac:dyDescent="0.35">
      <c r="A18656" s="2"/>
      <c r="D18656" s="2"/>
      <c r="J18656" s="2"/>
      <c r="N18656" s="2"/>
    </row>
    <row r="18657" spans="1:14" x14ac:dyDescent="0.35">
      <c r="A18657" s="2"/>
      <c r="D18657" s="2"/>
      <c r="J18657" s="2"/>
      <c r="N18657" s="2"/>
    </row>
    <row r="18658" spans="1:14" x14ac:dyDescent="0.35">
      <c r="A18658" s="2"/>
      <c r="D18658" s="2"/>
      <c r="J18658" s="2"/>
      <c r="N18658" s="2"/>
    </row>
    <row r="18659" spans="1:14" x14ac:dyDescent="0.35">
      <c r="A18659" s="2"/>
      <c r="D18659" s="2"/>
      <c r="J18659" s="2"/>
      <c r="N18659" s="2"/>
    </row>
    <row r="18660" spans="1:14" x14ac:dyDescent="0.35">
      <c r="A18660" s="2"/>
      <c r="D18660" s="2"/>
      <c r="J18660" s="2"/>
      <c r="N18660" s="2"/>
    </row>
    <row r="18661" spans="1:14" x14ac:dyDescent="0.35">
      <c r="A18661" s="2"/>
      <c r="D18661" s="2"/>
      <c r="G18661" s="2"/>
      <c r="J18661" s="2"/>
      <c r="N18661" s="2"/>
    </row>
    <row r="18662" spans="1:14" x14ac:dyDescent="0.35">
      <c r="A18662" s="2"/>
      <c r="D18662" s="2"/>
      <c r="G18662" s="2"/>
      <c r="J18662" s="2"/>
      <c r="N18662" s="2"/>
    </row>
    <row r="18663" spans="1:14" x14ac:dyDescent="0.35">
      <c r="A18663" s="2"/>
      <c r="D18663" s="2"/>
      <c r="G18663" s="2"/>
      <c r="J18663" s="2"/>
      <c r="N18663" s="2"/>
    </row>
    <row r="18664" spans="1:14" x14ac:dyDescent="0.35">
      <c r="A18664" s="2"/>
      <c r="D18664" s="2"/>
      <c r="G18664" s="2"/>
      <c r="J18664" s="2"/>
      <c r="N18664" s="2"/>
    </row>
    <row r="18665" spans="1:14" x14ac:dyDescent="0.35">
      <c r="A18665" s="2"/>
      <c r="D18665" s="2"/>
      <c r="G18665" s="2"/>
      <c r="J18665" s="2"/>
      <c r="N18665" s="2"/>
    </row>
    <row r="18666" spans="1:14" x14ac:dyDescent="0.35">
      <c r="A18666" s="2"/>
      <c r="D18666" s="2"/>
      <c r="G18666" s="2"/>
      <c r="J18666" s="2"/>
      <c r="N18666" s="2"/>
    </row>
    <row r="18667" spans="1:14" x14ac:dyDescent="0.35">
      <c r="A18667" s="2"/>
      <c r="D18667" s="2"/>
      <c r="G18667" s="2"/>
      <c r="J18667" s="2"/>
      <c r="N18667" s="2"/>
    </row>
    <row r="18668" spans="1:14" x14ac:dyDescent="0.35">
      <c r="A18668" s="2"/>
      <c r="D18668" s="2"/>
      <c r="G18668" s="2"/>
      <c r="J18668" s="2"/>
      <c r="N18668" s="2"/>
    </row>
    <row r="18669" spans="1:14" x14ac:dyDescent="0.35">
      <c r="A18669" s="2"/>
      <c r="D18669" s="2"/>
      <c r="G18669" s="2"/>
      <c r="J18669" s="2"/>
      <c r="N18669" s="2"/>
    </row>
    <row r="18670" spans="1:14" x14ac:dyDescent="0.35">
      <c r="A18670" s="2"/>
      <c r="D18670" s="2"/>
      <c r="G18670" s="2"/>
      <c r="J18670" s="2"/>
      <c r="N18670" s="2"/>
    </row>
    <row r="18671" spans="1:14" x14ac:dyDescent="0.35">
      <c r="A18671" s="2"/>
      <c r="D18671" s="2"/>
      <c r="G18671" s="2"/>
      <c r="J18671" s="2"/>
      <c r="N18671" s="2"/>
    </row>
    <row r="18672" spans="1:14" x14ac:dyDescent="0.35">
      <c r="A18672" s="2"/>
      <c r="D18672" s="2"/>
      <c r="G18672" s="2"/>
      <c r="J18672" s="2"/>
      <c r="N18672" s="2"/>
    </row>
    <row r="18673" spans="1:14" x14ac:dyDescent="0.35">
      <c r="A18673" s="2"/>
      <c r="D18673" s="2"/>
      <c r="G18673" s="2"/>
      <c r="J18673" s="2"/>
      <c r="N18673" s="2"/>
    </row>
    <row r="18674" spans="1:14" x14ac:dyDescent="0.35">
      <c r="A18674" s="2"/>
      <c r="D18674" s="2"/>
      <c r="J18674" s="2"/>
      <c r="N18674" s="2"/>
    </row>
    <row r="18675" spans="1:14" x14ac:dyDescent="0.35">
      <c r="A18675" s="2"/>
      <c r="D18675" s="2"/>
      <c r="J18675" s="2"/>
      <c r="N18675" s="2"/>
    </row>
    <row r="18676" spans="1:14" x14ac:dyDescent="0.35">
      <c r="A18676" s="2"/>
      <c r="D18676" s="2"/>
      <c r="J18676" s="2"/>
      <c r="N18676" s="2"/>
    </row>
    <row r="18677" spans="1:14" x14ac:dyDescent="0.35">
      <c r="A18677" s="2"/>
      <c r="D18677" s="2"/>
      <c r="J18677" s="2"/>
      <c r="N18677" s="2"/>
    </row>
    <row r="18678" spans="1:14" x14ac:dyDescent="0.35">
      <c r="A18678" s="2"/>
      <c r="D18678" s="2"/>
      <c r="J18678" s="2"/>
      <c r="N18678" s="2"/>
    </row>
    <row r="18679" spans="1:14" x14ac:dyDescent="0.35">
      <c r="A18679" s="2"/>
      <c r="D18679" s="2"/>
      <c r="J18679" s="2"/>
      <c r="N18679" s="2"/>
    </row>
    <row r="18680" spans="1:14" x14ac:dyDescent="0.35">
      <c r="A18680" s="2"/>
      <c r="D18680" s="2"/>
      <c r="G18680" s="2"/>
      <c r="J18680" s="2"/>
      <c r="N18680" s="2"/>
    </row>
    <row r="18681" spans="1:14" x14ac:dyDescent="0.35">
      <c r="A18681" s="2"/>
      <c r="D18681" s="2"/>
      <c r="G18681" s="2"/>
      <c r="J18681" s="2"/>
      <c r="N18681" s="2"/>
    </row>
    <row r="18682" spans="1:14" x14ac:dyDescent="0.35">
      <c r="A18682" s="2"/>
      <c r="D18682" s="2"/>
      <c r="G18682" s="2"/>
      <c r="J18682" s="2"/>
      <c r="N18682" s="2"/>
    </row>
    <row r="18683" spans="1:14" x14ac:dyDescent="0.35">
      <c r="A18683" s="2"/>
      <c r="D18683" s="2"/>
      <c r="G18683" s="2"/>
      <c r="J18683" s="2"/>
      <c r="N18683" s="2"/>
    </row>
    <row r="18684" spans="1:14" x14ac:dyDescent="0.35">
      <c r="A18684" s="2"/>
      <c r="D18684" s="2"/>
      <c r="G18684" s="2"/>
      <c r="J18684" s="2"/>
      <c r="N18684" s="2"/>
    </row>
    <row r="18685" spans="1:14" x14ac:dyDescent="0.35">
      <c r="A18685" s="2"/>
      <c r="D18685" s="2"/>
      <c r="G18685" s="2"/>
      <c r="J18685" s="2"/>
      <c r="N18685" s="2"/>
    </row>
    <row r="18686" spans="1:14" x14ac:dyDescent="0.35">
      <c r="A18686" s="2"/>
      <c r="D18686" s="2"/>
      <c r="G18686" s="2"/>
      <c r="J18686" s="2"/>
      <c r="N18686" s="2"/>
    </row>
    <row r="18687" spans="1:14" x14ac:dyDescent="0.35">
      <c r="A18687" s="2"/>
      <c r="D18687" s="2"/>
      <c r="G18687" s="2"/>
      <c r="J18687" s="2"/>
      <c r="N18687" s="2"/>
    </row>
    <row r="18688" spans="1:14" x14ac:dyDescent="0.35">
      <c r="A18688" s="2"/>
      <c r="D18688" s="2"/>
      <c r="G18688" s="2"/>
      <c r="J18688" s="2"/>
      <c r="N18688" s="2"/>
    </row>
    <row r="18689" spans="1:14" x14ac:dyDescent="0.35">
      <c r="A18689" s="2"/>
      <c r="D18689" s="2"/>
      <c r="G18689" s="2"/>
      <c r="J18689" s="2"/>
      <c r="N18689" s="2"/>
    </row>
    <row r="18690" spans="1:14" x14ac:dyDescent="0.35">
      <c r="A18690" s="2"/>
      <c r="D18690" s="2"/>
      <c r="G18690" s="2"/>
      <c r="J18690" s="2"/>
      <c r="N18690" s="2"/>
    </row>
    <row r="18691" spans="1:14" x14ac:dyDescent="0.35">
      <c r="A18691" s="2"/>
      <c r="D18691" s="2"/>
      <c r="G18691" s="2"/>
      <c r="J18691" s="2"/>
      <c r="N18691" s="2"/>
    </row>
    <row r="18692" spans="1:14" x14ac:dyDescent="0.35">
      <c r="A18692" s="2"/>
      <c r="D18692" s="2"/>
      <c r="G18692" s="2"/>
      <c r="J18692" s="2"/>
      <c r="N18692" s="2"/>
    </row>
    <row r="18693" spans="1:14" x14ac:dyDescent="0.35">
      <c r="A18693" s="2"/>
      <c r="D18693" s="2"/>
      <c r="G18693" s="2"/>
      <c r="J18693" s="2"/>
      <c r="N18693" s="2"/>
    </row>
    <row r="18694" spans="1:14" x14ac:dyDescent="0.35">
      <c r="A18694" s="2"/>
      <c r="D18694" s="2"/>
      <c r="G18694" s="2"/>
      <c r="J18694" s="2"/>
      <c r="N18694" s="2"/>
    </row>
    <row r="18695" spans="1:14" x14ac:dyDescent="0.35">
      <c r="A18695" s="2"/>
      <c r="D18695" s="2"/>
      <c r="J18695" s="2"/>
      <c r="N18695" s="2"/>
    </row>
    <row r="18696" spans="1:14" x14ac:dyDescent="0.35">
      <c r="A18696" s="2"/>
      <c r="D18696" s="2"/>
      <c r="J18696" s="2"/>
      <c r="N18696" s="2"/>
    </row>
    <row r="18697" spans="1:14" x14ac:dyDescent="0.35">
      <c r="A18697" s="2"/>
      <c r="D18697" s="2"/>
      <c r="J18697" s="2"/>
      <c r="N18697" s="2"/>
    </row>
    <row r="18698" spans="1:14" x14ac:dyDescent="0.35">
      <c r="A18698" s="2"/>
      <c r="D18698" s="2"/>
      <c r="J18698" s="2"/>
      <c r="N18698" s="2"/>
    </row>
    <row r="18699" spans="1:14" x14ac:dyDescent="0.35">
      <c r="A18699" s="2"/>
      <c r="D18699" s="2"/>
      <c r="J18699" s="2"/>
      <c r="N18699" s="2"/>
    </row>
    <row r="18700" spans="1:14" x14ac:dyDescent="0.35">
      <c r="A18700" s="2"/>
      <c r="D18700" s="2"/>
      <c r="J18700" s="2"/>
      <c r="N18700" s="2"/>
    </row>
    <row r="18701" spans="1:14" x14ac:dyDescent="0.35">
      <c r="A18701" s="2"/>
      <c r="D18701" s="2"/>
      <c r="G18701" s="2"/>
      <c r="J18701" s="2"/>
      <c r="N18701" s="2"/>
    </row>
    <row r="18702" spans="1:14" x14ac:dyDescent="0.35">
      <c r="A18702" s="2"/>
      <c r="D18702" s="2"/>
      <c r="G18702" s="2"/>
      <c r="J18702" s="2"/>
      <c r="N18702" s="2"/>
    </row>
    <row r="18703" spans="1:14" x14ac:dyDescent="0.35">
      <c r="A18703" s="2"/>
      <c r="D18703" s="2"/>
      <c r="G18703" s="2"/>
      <c r="J18703" s="2"/>
      <c r="N18703" s="2"/>
    </row>
    <row r="18704" spans="1:14" x14ac:dyDescent="0.35">
      <c r="A18704" s="2"/>
      <c r="D18704" s="2"/>
      <c r="G18704" s="2"/>
      <c r="J18704" s="2"/>
      <c r="N18704" s="2"/>
    </row>
    <row r="18705" spans="1:14" x14ac:dyDescent="0.35">
      <c r="A18705" s="2"/>
      <c r="D18705" s="2"/>
      <c r="G18705" s="2"/>
      <c r="J18705" s="2"/>
      <c r="N18705" s="2"/>
    </row>
    <row r="18706" spans="1:14" x14ac:dyDescent="0.35">
      <c r="A18706" s="2"/>
      <c r="D18706" s="2"/>
      <c r="G18706" s="2"/>
      <c r="J18706" s="2"/>
      <c r="N18706" s="2"/>
    </row>
    <row r="18707" spans="1:14" x14ac:dyDescent="0.35">
      <c r="A18707" s="2"/>
      <c r="D18707" s="2"/>
      <c r="G18707" s="2"/>
      <c r="J18707" s="2"/>
      <c r="N18707" s="2"/>
    </row>
    <row r="18708" spans="1:14" x14ac:dyDescent="0.35">
      <c r="A18708" s="2"/>
      <c r="D18708" s="2"/>
      <c r="G18708" s="2"/>
      <c r="J18708" s="2"/>
      <c r="N18708" s="2"/>
    </row>
    <row r="18709" spans="1:14" x14ac:dyDescent="0.35">
      <c r="A18709" s="2"/>
      <c r="D18709" s="2"/>
      <c r="G18709" s="2"/>
      <c r="J18709" s="2"/>
      <c r="N18709" s="2"/>
    </row>
    <row r="18710" spans="1:14" x14ac:dyDescent="0.35">
      <c r="A18710" s="2"/>
      <c r="D18710" s="2"/>
      <c r="G18710" s="2"/>
      <c r="J18710" s="2"/>
      <c r="N18710" s="2"/>
    </row>
    <row r="18711" spans="1:14" x14ac:dyDescent="0.35">
      <c r="A18711" s="2"/>
      <c r="D18711" s="2"/>
      <c r="G18711" s="2"/>
      <c r="J18711" s="2"/>
      <c r="N18711" s="2"/>
    </row>
    <row r="18712" spans="1:14" x14ac:dyDescent="0.35">
      <c r="A18712" s="2"/>
      <c r="D18712" s="2"/>
      <c r="G18712" s="2"/>
      <c r="J18712" s="2"/>
      <c r="N18712" s="2"/>
    </row>
    <row r="18713" spans="1:14" x14ac:dyDescent="0.35">
      <c r="A18713" s="2"/>
      <c r="D18713" s="2"/>
      <c r="G18713" s="2"/>
      <c r="J18713" s="2"/>
      <c r="N18713" s="2"/>
    </row>
    <row r="18714" spans="1:14" x14ac:dyDescent="0.35">
      <c r="A18714" s="2"/>
      <c r="D18714" s="2"/>
      <c r="G18714" s="2"/>
      <c r="J18714" s="2"/>
      <c r="N18714" s="2"/>
    </row>
    <row r="18715" spans="1:14" x14ac:dyDescent="0.35">
      <c r="A18715" s="2"/>
      <c r="D18715" s="2"/>
      <c r="G18715" s="2"/>
      <c r="J18715" s="2"/>
      <c r="N18715" s="2"/>
    </row>
    <row r="18716" spans="1:14" x14ac:dyDescent="0.35">
      <c r="A18716" s="2"/>
      <c r="D18716" s="2"/>
      <c r="J18716" s="2"/>
      <c r="N18716" s="2"/>
    </row>
    <row r="18717" spans="1:14" x14ac:dyDescent="0.35">
      <c r="A18717" s="2"/>
      <c r="D18717" s="2"/>
      <c r="J18717" s="2"/>
      <c r="N18717" s="2"/>
    </row>
    <row r="18718" spans="1:14" x14ac:dyDescent="0.35">
      <c r="A18718" s="2"/>
      <c r="D18718" s="2"/>
      <c r="J18718" s="2"/>
      <c r="N18718" s="2"/>
    </row>
    <row r="18719" spans="1:14" x14ac:dyDescent="0.35">
      <c r="A18719" s="2"/>
      <c r="D18719" s="2"/>
      <c r="J18719" s="2"/>
      <c r="N18719" s="2"/>
    </row>
    <row r="18720" spans="1:14" x14ac:dyDescent="0.35">
      <c r="A18720" s="2"/>
      <c r="D18720" s="2"/>
      <c r="J18720" s="2"/>
      <c r="N18720" s="2"/>
    </row>
    <row r="18721" spans="1:14" x14ac:dyDescent="0.35">
      <c r="A18721" s="2"/>
      <c r="D18721" s="2"/>
      <c r="J18721" s="2"/>
      <c r="N18721" s="2"/>
    </row>
    <row r="18722" spans="1:14" x14ac:dyDescent="0.35">
      <c r="A18722" s="2"/>
      <c r="D18722" s="2"/>
      <c r="G18722" s="2"/>
      <c r="J18722" s="2"/>
      <c r="N18722" s="2"/>
    </row>
    <row r="18723" spans="1:14" x14ac:dyDescent="0.35">
      <c r="A18723" s="2"/>
      <c r="D18723" s="2"/>
      <c r="G18723" s="2"/>
      <c r="J18723" s="2"/>
      <c r="N18723" s="2"/>
    </row>
    <row r="18724" spans="1:14" x14ac:dyDescent="0.35">
      <c r="A18724" s="2"/>
      <c r="D18724" s="2"/>
      <c r="G18724" s="2"/>
      <c r="J18724" s="2"/>
      <c r="N18724" s="2"/>
    </row>
    <row r="18725" spans="1:14" x14ac:dyDescent="0.35">
      <c r="A18725" s="2"/>
      <c r="D18725" s="2"/>
      <c r="G18725" s="2"/>
      <c r="J18725" s="2"/>
      <c r="N18725" s="2"/>
    </row>
    <row r="18726" spans="1:14" x14ac:dyDescent="0.35">
      <c r="A18726" s="2"/>
      <c r="D18726" s="2"/>
      <c r="G18726" s="2"/>
      <c r="J18726" s="2"/>
      <c r="N18726" s="2"/>
    </row>
    <row r="18727" spans="1:14" x14ac:dyDescent="0.35">
      <c r="A18727" s="2"/>
      <c r="D18727" s="2"/>
      <c r="G18727" s="2"/>
      <c r="J18727" s="2"/>
      <c r="N18727" s="2"/>
    </row>
    <row r="18728" spans="1:14" x14ac:dyDescent="0.35">
      <c r="A18728" s="2"/>
      <c r="D18728" s="2"/>
      <c r="G18728" s="2"/>
      <c r="J18728" s="2"/>
      <c r="N18728" s="2"/>
    </row>
    <row r="18729" spans="1:14" x14ac:dyDescent="0.35">
      <c r="A18729" s="2"/>
      <c r="D18729" s="2"/>
      <c r="G18729" s="2"/>
      <c r="J18729" s="2"/>
      <c r="N18729" s="2"/>
    </row>
    <row r="18730" spans="1:14" x14ac:dyDescent="0.35">
      <c r="A18730" s="2"/>
      <c r="D18730" s="2"/>
      <c r="G18730" s="2"/>
      <c r="J18730" s="2"/>
      <c r="N18730" s="2"/>
    </row>
    <row r="18731" spans="1:14" x14ac:dyDescent="0.35">
      <c r="A18731" s="2"/>
      <c r="D18731" s="2"/>
      <c r="G18731" s="2"/>
      <c r="J18731" s="2"/>
      <c r="N18731" s="2"/>
    </row>
    <row r="18732" spans="1:14" x14ac:dyDescent="0.35">
      <c r="A18732" s="2"/>
      <c r="D18732" s="2"/>
      <c r="G18732" s="2"/>
      <c r="J18732" s="2"/>
      <c r="N18732" s="2"/>
    </row>
    <row r="18733" spans="1:14" x14ac:dyDescent="0.35">
      <c r="A18733" s="2"/>
      <c r="D18733" s="2"/>
      <c r="G18733" s="2"/>
      <c r="J18733" s="2"/>
      <c r="N18733" s="2"/>
    </row>
    <row r="18734" spans="1:14" x14ac:dyDescent="0.35">
      <c r="A18734" s="2"/>
      <c r="D18734" s="2"/>
      <c r="G18734" s="2"/>
      <c r="J18734" s="2"/>
      <c r="N18734" s="2"/>
    </row>
    <row r="18735" spans="1:14" x14ac:dyDescent="0.35">
      <c r="A18735" s="2"/>
      <c r="D18735" s="2"/>
      <c r="G18735" s="2"/>
      <c r="J18735" s="2"/>
      <c r="N18735" s="2"/>
    </row>
    <row r="18736" spans="1:14" x14ac:dyDescent="0.35">
      <c r="A18736" s="2"/>
      <c r="D18736" s="2"/>
      <c r="G18736" s="2"/>
      <c r="J18736" s="2"/>
      <c r="N18736" s="2"/>
    </row>
    <row r="18737" spans="1:14" x14ac:dyDescent="0.35">
      <c r="A18737" s="2"/>
      <c r="D18737" s="2"/>
      <c r="J18737" s="2"/>
      <c r="N18737" s="2"/>
    </row>
    <row r="18738" spans="1:14" x14ac:dyDescent="0.35">
      <c r="A18738" s="2"/>
      <c r="D18738" s="2"/>
      <c r="J18738" s="2"/>
      <c r="N18738" s="2"/>
    </row>
    <row r="18739" spans="1:14" x14ac:dyDescent="0.35">
      <c r="A18739" s="2"/>
      <c r="D18739" s="2"/>
      <c r="J18739" s="2"/>
      <c r="N18739" s="2"/>
    </row>
    <row r="18740" spans="1:14" x14ac:dyDescent="0.35">
      <c r="A18740" s="2"/>
      <c r="D18740" s="2"/>
      <c r="J18740" s="2"/>
      <c r="N18740" s="2"/>
    </row>
    <row r="18741" spans="1:14" x14ac:dyDescent="0.35">
      <c r="A18741" s="2"/>
      <c r="D18741" s="2"/>
      <c r="J18741" s="2"/>
      <c r="N18741" s="2"/>
    </row>
    <row r="18742" spans="1:14" x14ac:dyDescent="0.35">
      <c r="A18742" s="2"/>
      <c r="D18742" s="2"/>
      <c r="J18742" s="2"/>
      <c r="N18742" s="2"/>
    </row>
    <row r="18743" spans="1:14" x14ac:dyDescent="0.35">
      <c r="A18743" s="2"/>
      <c r="D18743" s="2"/>
      <c r="G18743" s="2"/>
      <c r="J18743" s="2"/>
      <c r="N18743" s="2"/>
    </row>
    <row r="18744" spans="1:14" x14ac:dyDescent="0.35">
      <c r="A18744" s="2"/>
      <c r="D18744" s="2"/>
      <c r="G18744" s="2"/>
      <c r="J18744" s="2"/>
      <c r="N18744" s="2"/>
    </row>
    <row r="18745" spans="1:14" x14ac:dyDescent="0.35">
      <c r="A18745" s="2"/>
      <c r="D18745" s="2"/>
      <c r="G18745" s="2"/>
      <c r="J18745" s="2"/>
      <c r="N18745" s="2"/>
    </row>
    <row r="18746" spans="1:14" x14ac:dyDescent="0.35">
      <c r="A18746" s="2"/>
      <c r="D18746" s="2"/>
      <c r="G18746" s="2"/>
      <c r="J18746" s="2"/>
      <c r="N18746" s="2"/>
    </row>
    <row r="18747" spans="1:14" x14ac:dyDescent="0.35">
      <c r="A18747" s="2"/>
      <c r="D18747" s="2"/>
      <c r="G18747" s="2"/>
      <c r="J18747" s="2"/>
      <c r="N18747" s="2"/>
    </row>
    <row r="18748" spans="1:14" x14ac:dyDescent="0.35">
      <c r="A18748" s="2"/>
      <c r="D18748" s="2"/>
      <c r="G18748" s="2"/>
      <c r="J18748" s="2"/>
      <c r="N18748" s="2"/>
    </row>
    <row r="18749" spans="1:14" x14ac:dyDescent="0.35">
      <c r="A18749" s="2"/>
      <c r="D18749" s="2"/>
      <c r="G18749" s="2"/>
      <c r="J18749" s="2"/>
      <c r="N18749" s="2"/>
    </row>
    <row r="18750" spans="1:14" x14ac:dyDescent="0.35">
      <c r="A18750" s="2"/>
      <c r="D18750" s="2"/>
      <c r="G18750" s="2"/>
      <c r="J18750" s="2"/>
      <c r="N18750" s="2"/>
    </row>
    <row r="18751" spans="1:14" x14ac:dyDescent="0.35">
      <c r="A18751" s="2"/>
      <c r="D18751" s="2"/>
      <c r="G18751" s="2"/>
      <c r="J18751" s="2"/>
      <c r="N18751" s="2"/>
    </row>
    <row r="18752" spans="1:14" x14ac:dyDescent="0.35">
      <c r="A18752" s="2"/>
      <c r="D18752" s="2"/>
      <c r="G18752" s="2"/>
      <c r="J18752" s="2"/>
      <c r="N18752" s="2"/>
    </row>
    <row r="18753" spans="1:14" x14ac:dyDescent="0.35">
      <c r="A18753" s="2"/>
      <c r="D18753" s="2"/>
      <c r="G18753" s="2"/>
      <c r="J18753" s="2"/>
      <c r="N18753" s="2"/>
    </row>
    <row r="18754" spans="1:14" x14ac:dyDescent="0.35">
      <c r="A18754" s="2"/>
      <c r="D18754" s="2"/>
      <c r="G18754" s="2"/>
      <c r="J18754" s="2"/>
      <c r="N18754" s="2"/>
    </row>
    <row r="18755" spans="1:14" x14ac:dyDescent="0.35">
      <c r="A18755" s="2"/>
      <c r="D18755" s="2"/>
      <c r="G18755" s="2"/>
      <c r="J18755" s="2"/>
      <c r="N18755" s="2"/>
    </row>
    <row r="18756" spans="1:14" x14ac:dyDescent="0.35">
      <c r="A18756" s="2"/>
      <c r="D18756" s="2"/>
      <c r="G18756" s="2"/>
      <c r="J18756" s="2"/>
      <c r="N18756" s="2"/>
    </row>
    <row r="18757" spans="1:14" x14ac:dyDescent="0.35">
      <c r="A18757" s="2"/>
      <c r="D18757" s="2"/>
      <c r="G18757" s="2"/>
      <c r="J18757" s="2"/>
      <c r="N18757" s="2"/>
    </row>
    <row r="18758" spans="1:14" x14ac:dyDescent="0.35">
      <c r="A18758" s="2"/>
      <c r="D18758" s="2"/>
      <c r="J18758" s="2"/>
      <c r="N18758" s="2"/>
    </row>
    <row r="18759" spans="1:14" x14ac:dyDescent="0.35">
      <c r="A18759" s="2"/>
      <c r="D18759" s="2"/>
      <c r="J18759" s="2"/>
      <c r="N18759" s="2"/>
    </row>
    <row r="18760" spans="1:14" x14ac:dyDescent="0.35">
      <c r="A18760" s="2"/>
      <c r="D18760" s="2"/>
      <c r="J18760" s="2"/>
      <c r="N18760" s="2"/>
    </row>
    <row r="18761" spans="1:14" x14ac:dyDescent="0.35">
      <c r="A18761" s="2"/>
      <c r="D18761" s="2"/>
      <c r="J18761" s="2"/>
      <c r="N18761" s="2"/>
    </row>
    <row r="18762" spans="1:14" x14ac:dyDescent="0.35">
      <c r="A18762" s="2"/>
      <c r="D18762" s="2"/>
      <c r="J18762" s="2"/>
      <c r="N18762" s="2"/>
    </row>
    <row r="18763" spans="1:14" x14ac:dyDescent="0.35">
      <c r="A18763" s="2"/>
      <c r="D18763" s="2"/>
      <c r="J18763" s="2"/>
      <c r="N18763" s="2"/>
    </row>
    <row r="18764" spans="1:14" x14ac:dyDescent="0.35">
      <c r="A18764" s="2"/>
      <c r="D18764" s="2"/>
      <c r="G18764" s="2"/>
      <c r="J18764" s="2"/>
      <c r="N18764" s="2"/>
    </row>
    <row r="18765" spans="1:14" x14ac:dyDescent="0.35">
      <c r="A18765" s="2"/>
      <c r="D18765" s="2"/>
      <c r="G18765" s="2"/>
      <c r="J18765" s="2"/>
      <c r="N18765" s="2"/>
    </row>
    <row r="18766" spans="1:14" x14ac:dyDescent="0.35">
      <c r="A18766" s="2"/>
      <c r="D18766" s="2"/>
      <c r="G18766" s="2"/>
      <c r="J18766" s="2"/>
      <c r="N18766" s="2"/>
    </row>
    <row r="18767" spans="1:14" x14ac:dyDescent="0.35">
      <c r="A18767" s="2"/>
      <c r="D18767" s="2"/>
      <c r="G18767" s="2"/>
      <c r="J18767" s="2"/>
      <c r="N18767" s="2"/>
    </row>
    <row r="18768" spans="1:14" x14ac:dyDescent="0.35">
      <c r="A18768" s="2"/>
      <c r="D18768" s="2"/>
      <c r="G18768" s="2"/>
      <c r="J18768" s="2"/>
      <c r="N18768" s="2"/>
    </row>
    <row r="18769" spans="1:14" x14ac:dyDescent="0.35">
      <c r="A18769" s="2"/>
      <c r="D18769" s="2"/>
      <c r="G18769" s="2"/>
      <c r="J18769" s="2"/>
      <c r="N18769" s="2"/>
    </row>
    <row r="18770" spans="1:14" x14ac:dyDescent="0.35">
      <c r="A18770" s="2"/>
      <c r="D18770" s="2"/>
      <c r="G18770" s="2"/>
      <c r="J18770" s="2"/>
      <c r="N18770" s="2"/>
    </row>
    <row r="18771" spans="1:14" x14ac:dyDescent="0.35">
      <c r="A18771" s="2"/>
      <c r="D18771" s="2"/>
      <c r="G18771" s="2"/>
      <c r="J18771" s="2"/>
      <c r="N18771" s="2"/>
    </row>
    <row r="18772" spans="1:14" x14ac:dyDescent="0.35">
      <c r="A18772" s="2"/>
      <c r="D18772" s="2"/>
      <c r="G18772" s="2"/>
      <c r="J18772" s="2"/>
      <c r="N18772" s="2"/>
    </row>
    <row r="18773" spans="1:14" x14ac:dyDescent="0.35">
      <c r="A18773" s="2"/>
      <c r="D18773" s="2"/>
      <c r="G18773" s="2"/>
      <c r="J18773" s="2"/>
      <c r="N18773" s="2"/>
    </row>
    <row r="18774" spans="1:14" x14ac:dyDescent="0.35">
      <c r="A18774" s="2"/>
      <c r="D18774" s="2"/>
      <c r="G18774" s="2"/>
      <c r="J18774" s="2"/>
      <c r="N18774" s="2"/>
    </row>
    <row r="18775" spans="1:14" x14ac:dyDescent="0.35">
      <c r="A18775" s="2"/>
      <c r="D18775" s="2"/>
      <c r="G18775" s="2"/>
      <c r="J18775" s="2"/>
      <c r="N18775" s="2"/>
    </row>
    <row r="18776" spans="1:14" x14ac:dyDescent="0.35">
      <c r="A18776" s="2"/>
      <c r="D18776" s="2"/>
      <c r="G18776" s="2"/>
      <c r="J18776" s="2"/>
      <c r="N18776" s="2"/>
    </row>
    <row r="18777" spans="1:14" x14ac:dyDescent="0.35">
      <c r="A18777" s="2"/>
      <c r="D18777" s="2"/>
      <c r="G18777" s="2"/>
      <c r="J18777" s="2"/>
      <c r="N18777" s="2"/>
    </row>
    <row r="18778" spans="1:14" x14ac:dyDescent="0.35">
      <c r="A18778" s="2"/>
      <c r="D18778" s="2"/>
      <c r="G18778" s="2"/>
      <c r="J18778" s="2"/>
      <c r="N18778" s="2"/>
    </row>
    <row r="18779" spans="1:14" x14ac:dyDescent="0.35">
      <c r="A18779" s="2"/>
      <c r="D18779" s="2"/>
      <c r="J18779" s="2"/>
      <c r="N18779" s="2"/>
    </row>
    <row r="18780" spans="1:14" x14ac:dyDescent="0.35">
      <c r="A18780" s="2"/>
      <c r="D18780" s="2"/>
      <c r="J18780" s="2"/>
      <c r="N18780" s="2"/>
    </row>
    <row r="18781" spans="1:14" x14ac:dyDescent="0.35">
      <c r="A18781" s="2"/>
      <c r="D18781" s="2"/>
      <c r="J18781" s="2"/>
      <c r="N18781" s="2"/>
    </row>
    <row r="18782" spans="1:14" x14ac:dyDescent="0.35">
      <c r="A18782" s="2"/>
      <c r="D18782" s="2"/>
      <c r="J18782" s="2"/>
      <c r="N18782" s="2"/>
    </row>
    <row r="18783" spans="1:14" x14ac:dyDescent="0.35">
      <c r="A18783" s="2"/>
      <c r="D18783" s="2"/>
      <c r="J18783" s="2"/>
      <c r="N18783" s="2"/>
    </row>
    <row r="18784" spans="1:14" x14ac:dyDescent="0.35">
      <c r="A18784" s="2"/>
      <c r="D18784" s="2"/>
      <c r="J18784" s="2"/>
      <c r="N18784" s="2"/>
    </row>
    <row r="18785" spans="1:14" x14ac:dyDescent="0.35">
      <c r="A18785" s="2"/>
      <c r="D18785" s="2"/>
      <c r="G18785" s="2"/>
      <c r="J18785" s="2"/>
      <c r="N18785" s="2"/>
    </row>
    <row r="18786" spans="1:14" x14ac:dyDescent="0.35">
      <c r="A18786" s="2"/>
      <c r="D18786" s="2"/>
      <c r="G18786" s="2"/>
      <c r="J18786" s="2"/>
      <c r="N18786" s="2"/>
    </row>
    <row r="18787" spans="1:14" x14ac:dyDescent="0.35">
      <c r="A18787" s="2"/>
      <c r="D18787" s="2"/>
      <c r="G18787" s="2"/>
      <c r="J18787" s="2"/>
      <c r="N18787" s="2"/>
    </row>
    <row r="18788" spans="1:14" x14ac:dyDescent="0.35">
      <c r="A18788" s="2"/>
      <c r="D18788" s="2"/>
      <c r="G18788" s="2"/>
      <c r="J18788" s="2"/>
      <c r="N18788" s="2"/>
    </row>
    <row r="18789" spans="1:14" x14ac:dyDescent="0.35">
      <c r="A18789" s="2"/>
      <c r="D18789" s="2"/>
      <c r="G18789" s="2"/>
      <c r="J18789" s="2"/>
      <c r="N18789" s="2"/>
    </row>
    <row r="18790" spans="1:14" x14ac:dyDescent="0.35">
      <c r="A18790" s="2"/>
      <c r="D18790" s="2"/>
      <c r="G18790" s="2"/>
      <c r="J18790" s="2"/>
      <c r="N18790" s="2"/>
    </row>
    <row r="18791" spans="1:14" x14ac:dyDescent="0.35">
      <c r="A18791" s="2"/>
      <c r="D18791" s="2"/>
      <c r="G18791" s="2"/>
      <c r="J18791" s="2"/>
      <c r="N18791" s="2"/>
    </row>
    <row r="18792" spans="1:14" x14ac:dyDescent="0.35">
      <c r="A18792" s="2"/>
      <c r="D18792" s="2"/>
      <c r="G18792" s="2"/>
      <c r="J18792" s="2"/>
      <c r="N18792" s="2"/>
    </row>
    <row r="18793" spans="1:14" x14ac:dyDescent="0.35">
      <c r="A18793" s="2"/>
      <c r="D18793" s="2"/>
      <c r="G18793" s="2"/>
      <c r="J18793" s="2"/>
      <c r="N18793" s="2"/>
    </row>
    <row r="18794" spans="1:14" x14ac:dyDescent="0.35">
      <c r="A18794" s="2"/>
      <c r="D18794" s="2"/>
      <c r="G18794" s="2"/>
      <c r="J18794" s="2"/>
      <c r="N18794" s="2"/>
    </row>
    <row r="18795" spans="1:14" x14ac:dyDescent="0.35">
      <c r="A18795" s="2"/>
      <c r="D18795" s="2"/>
      <c r="G18795" s="2"/>
      <c r="J18795" s="2"/>
      <c r="N18795" s="2"/>
    </row>
    <row r="18796" spans="1:14" x14ac:dyDescent="0.35">
      <c r="A18796" s="2"/>
      <c r="D18796" s="2"/>
      <c r="G18796" s="2"/>
      <c r="J18796" s="2"/>
      <c r="N18796" s="2"/>
    </row>
    <row r="18797" spans="1:14" x14ac:dyDescent="0.35">
      <c r="A18797" s="2"/>
      <c r="D18797" s="2"/>
      <c r="G18797" s="2"/>
      <c r="J18797" s="2"/>
      <c r="N18797" s="2"/>
    </row>
    <row r="18798" spans="1:14" x14ac:dyDescent="0.35">
      <c r="A18798" s="2"/>
      <c r="D18798" s="2"/>
      <c r="G18798" s="2"/>
      <c r="J18798" s="2"/>
      <c r="N18798" s="2"/>
    </row>
    <row r="18799" spans="1:14" x14ac:dyDescent="0.35">
      <c r="A18799" s="2"/>
      <c r="D18799" s="2"/>
      <c r="G18799" s="2"/>
      <c r="J18799" s="2"/>
      <c r="N18799" s="2"/>
    </row>
    <row r="18800" spans="1:14" x14ac:dyDescent="0.35">
      <c r="A18800" s="2"/>
      <c r="D18800" s="2"/>
      <c r="J18800" s="2"/>
      <c r="N18800" s="2"/>
    </row>
    <row r="18801" spans="1:14" x14ac:dyDescent="0.35">
      <c r="A18801" s="2"/>
      <c r="D18801" s="2"/>
      <c r="J18801" s="2"/>
      <c r="N18801" s="2"/>
    </row>
    <row r="18802" spans="1:14" x14ac:dyDescent="0.35">
      <c r="A18802" s="2"/>
      <c r="D18802" s="2"/>
      <c r="J18802" s="2"/>
      <c r="N18802" s="2"/>
    </row>
    <row r="18803" spans="1:14" x14ac:dyDescent="0.35">
      <c r="A18803" s="2"/>
      <c r="D18803" s="2"/>
      <c r="J18803" s="2"/>
      <c r="N18803" s="2"/>
    </row>
    <row r="18804" spans="1:14" x14ac:dyDescent="0.35">
      <c r="A18804" s="2"/>
      <c r="D18804" s="2"/>
      <c r="J18804" s="2"/>
      <c r="N18804" s="2"/>
    </row>
    <row r="18805" spans="1:14" x14ac:dyDescent="0.35">
      <c r="A18805" s="2"/>
      <c r="D18805" s="2"/>
      <c r="J18805" s="2"/>
      <c r="N18805" s="2"/>
    </row>
    <row r="18806" spans="1:14" x14ac:dyDescent="0.35">
      <c r="A18806" s="2"/>
      <c r="D18806" s="2"/>
      <c r="G18806" s="2"/>
      <c r="J18806" s="2"/>
      <c r="N18806" s="2"/>
    </row>
    <row r="18807" spans="1:14" x14ac:dyDescent="0.35">
      <c r="A18807" s="2"/>
      <c r="D18807" s="2"/>
      <c r="G18807" s="2"/>
      <c r="J18807" s="2"/>
      <c r="N18807" s="2"/>
    </row>
    <row r="18808" spans="1:14" x14ac:dyDescent="0.35">
      <c r="A18808" s="2"/>
      <c r="D18808" s="2"/>
      <c r="G18808" s="2"/>
      <c r="J18808" s="2"/>
      <c r="N18808" s="2"/>
    </row>
    <row r="18809" spans="1:14" x14ac:dyDescent="0.35">
      <c r="A18809" s="2"/>
      <c r="D18809" s="2"/>
      <c r="G18809" s="2"/>
      <c r="J18809" s="2"/>
      <c r="N18809" s="2"/>
    </row>
    <row r="18810" spans="1:14" x14ac:dyDescent="0.35">
      <c r="A18810" s="2"/>
      <c r="D18810" s="2"/>
      <c r="G18810" s="2"/>
      <c r="J18810" s="2"/>
      <c r="N18810" s="2"/>
    </row>
    <row r="18811" spans="1:14" x14ac:dyDescent="0.35">
      <c r="A18811" s="2"/>
      <c r="D18811" s="2"/>
      <c r="G18811" s="2"/>
      <c r="J18811" s="2"/>
      <c r="N18811" s="2"/>
    </row>
    <row r="18812" spans="1:14" x14ac:dyDescent="0.35">
      <c r="A18812" s="2"/>
      <c r="D18812" s="2"/>
      <c r="G18812" s="2"/>
      <c r="J18812" s="2"/>
      <c r="N18812" s="2"/>
    </row>
    <row r="18813" spans="1:14" x14ac:dyDescent="0.35">
      <c r="A18813" s="2"/>
      <c r="D18813" s="2"/>
      <c r="G18813" s="2"/>
      <c r="J18813" s="2"/>
      <c r="N18813" s="2"/>
    </row>
    <row r="18814" spans="1:14" x14ac:dyDescent="0.35">
      <c r="A18814" s="2"/>
      <c r="D18814" s="2"/>
      <c r="G18814" s="2"/>
      <c r="J18814" s="2"/>
      <c r="N18814" s="2"/>
    </row>
    <row r="18815" spans="1:14" x14ac:dyDescent="0.35">
      <c r="A18815" s="2"/>
      <c r="D18815" s="2"/>
      <c r="G18815" s="2"/>
      <c r="J18815" s="2"/>
      <c r="N18815" s="2"/>
    </row>
    <row r="18816" spans="1:14" x14ac:dyDescent="0.35">
      <c r="A18816" s="2"/>
      <c r="D18816" s="2"/>
      <c r="G18816" s="2"/>
      <c r="J18816" s="2"/>
      <c r="N18816" s="2"/>
    </row>
    <row r="18817" spans="1:14" x14ac:dyDescent="0.35">
      <c r="A18817" s="2"/>
      <c r="D18817" s="2"/>
      <c r="G18817" s="2"/>
      <c r="J18817" s="2"/>
      <c r="N18817" s="2"/>
    </row>
    <row r="18818" spans="1:14" x14ac:dyDescent="0.35">
      <c r="A18818" s="2"/>
      <c r="D18818" s="2"/>
      <c r="G18818" s="2"/>
      <c r="J18818" s="2"/>
      <c r="N18818" s="2"/>
    </row>
    <row r="18819" spans="1:14" x14ac:dyDescent="0.35">
      <c r="A18819" s="2"/>
      <c r="D18819" s="2"/>
      <c r="G18819" s="2"/>
      <c r="J18819" s="2"/>
      <c r="N18819" s="2"/>
    </row>
    <row r="18820" spans="1:14" x14ac:dyDescent="0.35">
      <c r="A18820" s="2"/>
      <c r="D18820" s="2"/>
      <c r="G18820" s="2"/>
      <c r="J18820" s="2"/>
      <c r="N18820" s="2"/>
    </row>
    <row r="18821" spans="1:14" x14ac:dyDescent="0.35">
      <c r="A18821" s="2"/>
      <c r="D18821" s="2"/>
      <c r="J18821" s="2"/>
      <c r="N18821" s="2"/>
    </row>
    <row r="18822" spans="1:14" x14ac:dyDescent="0.35">
      <c r="A18822" s="2"/>
      <c r="D18822" s="2"/>
      <c r="J18822" s="2"/>
      <c r="N18822" s="2"/>
    </row>
    <row r="18823" spans="1:14" x14ac:dyDescent="0.35">
      <c r="A18823" s="2"/>
      <c r="D18823" s="2"/>
      <c r="J18823" s="2"/>
      <c r="N18823" s="2"/>
    </row>
    <row r="18824" spans="1:14" x14ac:dyDescent="0.35">
      <c r="A18824" s="2"/>
      <c r="D18824" s="2"/>
      <c r="J18824" s="2"/>
      <c r="N18824" s="2"/>
    </row>
    <row r="18825" spans="1:14" x14ac:dyDescent="0.35">
      <c r="A18825" s="2"/>
      <c r="D18825" s="2"/>
      <c r="J18825" s="2"/>
      <c r="N18825" s="2"/>
    </row>
    <row r="18826" spans="1:14" x14ac:dyDescent="0.35">
      <c r="A18826" s="2"/>
      <c r="D18826" s="2"/>
      <c r="J18826" s="2"/>
      <c r="N18826" s="2"/>
    </row>
    <row r="18827" spans="1:14" x14ac:dyDescent="0.35">
      <c r="A18827" s="2"/>
      <c r="D18827" s="2"/>
      <c r="G18827" s="2"/>
      <c r="J18827" s="2"/>
      <c r="N18827" s="2"/>
    </row>
    <row r="18828" spans="1:14" x14ac:dyDescent="0.35">
      <c r="A18828" s="2"/>
      <c r="D18828" s="2"/>
      <c r="G18828" s="2"/>
      <c r="J18828" s="2"/>
      <c r="N18828" s="2"/>
    </row>
    <row r="18829" spans="1:14" x14ac:dyDescent="0.35">
      <c r="A18829" s="2"/>
      <c r="D18829" s="2"/>
      <c r="G18829" s="2"/>
      <c r="J18829" s="2"/>
      <c r="N18829" s="2"/>
    </row>
    <row r="18830" spans="1:14" x14ac:dyDescent="0.35">
      <c r="A18830" s="2"/>
      <c r="D18830" s="2"/>
      <c r="G18830" s="2"/>
      <c r="J18830" s="2"/>
      <c r="N18830" s="2"/>
    </row>
    <row r="18831" spans="1:14" x14ac:dyDescent="0.35">
      <c r="A18831" s="2"/>
      <c r="D18831" s="2"/>
      <c r="G18831" s="2"/>
      <c r="J18831" s="2"/>
      <c r="N18831" s="2"/>
    </row>
    <row r="18832" spans="1:14" x14ac:dyDescent="0.35">
      <c r="A18832" s="2"/>
      <c r="D18832" s="2"/>
      <c r="G18832" s="2"/>
      <c r="J18832" s="2"/>
      <c r="N18832" s="2"/>
    </row>
    <row r="18833" spans="1:14" x14ac:dyDescent="0.35">
      <c r="A18833" s="2"/>
      <c r="D18833" s="2"/>
      <c r="G18833" s="2"/>
      <c r="J18833" s="2"/>
      <c r="N18833" s="2"/>
    </row>
    <row r="18834" spans="1:14" x14ac:dyDescent="0.35">
      <c r="A18834" s="2"/>
      <c r="D18834" s="2"/>
      <c r="G18834" s="2"/>
      <c r="J18834" s="2"/>
      <c r="N18834" s="2"/>
    </row>
    <row r="18835" spans="1:14" x14ac:dyDescent="0.35">
      <c r="A18835" s="2"/>
      <c r="D18835" s="2"/>
      <c r="G18835" s="2"/>
      <c r="J18835" s="2"/>
      <c r="N18835" s="2"/>
    </row>
    <row r="18836" spans="1:14" x14ac:dyDescent="0.35">
      <c r="A18836" s="2"/>
      <c r="D18836" s="2"/>
      <c r="G18836" s="2"/>
      <c r="J18836" s="2"/>
      <c r="N18836" s="2"/>
    </row>
    <row r="18837" spans="1:14" x14ac:dyDescent="0.35">
      <c r="A18837" s="2"/>
      <c r="D18837" s="2"/>
      <c r="G18837" s="2"/>
      <c r="J18837" s="2"/>
      <c r="N18837" s="2"/>
    </row>
    <row r="18838" spans="1:14" x14ac:dyDescent="0.35">
      <c r="A18838" s="2"/>
      <c r="D18838" s="2"/>
      <c r="G18838" s="2"/>
      <c r="J18838" s="2"/>
      <c r="N18838" s="2"/>
    </row>
    <row r="18839" spans="1:14" x14ac:dyDescent="0.35">
      <c r="A18839" s="2"/>
      <c r="D18839" s="2"/>
      <c r="J18839" s="2"/>
      <c r="N18839" s="2"/>
    </row>
    <row r="18840" spans="1:14" x14ac:dyDescent="0.35">
      <c r="A18840" s="2"/>
      <c r="D18840" s="2"/>
      <c r="J18840" s="2"/>
      <c r="N18840" s="2"/>
    </row>
    <row r="18841" spans="1:14" x14ac:dyDescent="0.35">
      <c r="A18841" s="2"/>
      <c r="D18841" s="2"/>
      <c r="J18841" s="2"/>
      <c r="N18841" s="2"/>
    </row>
    <row r="18842" spans="1:14" x14ac:dyDescent="0.35">
      <c r="A18842" s="2"/>
      <c r="D18842" s="2"/>
      <c r="J18842" s="2"/>
      <c r="N18842" s="2"/>
    </row>
    <row r="18843" spans="1:14" x14ac:dyDescent="0.35">
      <c r="A18843" s="2"/>
      <c r="D18843" s="2"/>
      <c r="J18843" s="2"/>
      <c r="N18843" s="2"/>
    </row>
    <row r="18844" spans="1:14" x14ac:dyDescent="0.35">
      <c r="A18844" s="2"/>
      <c r="D18844" s="2"/>
      <c r="G18844" s="2"/>
      <c r="J18844" s="2"/>
      <c r="N18844" s="2"/>
    </row>
    <row r="18845" spans="1:14" x14ac:dyDescent="0.35">
      <c r="A18845" s="2"/>
      <c r="D18845" s="2"/>
      <c r="G18845" s="2"/>
      <c r="J18845" s="2"/>
      <c r="N18845" s="2"/>
    </row>
    <row r="18846" spans="1:14" x14ac:dyDescent="0.35">
      <c r="A18846" s="2"/>
      <c r="D18846" s="2"/>
      <c r="G18846" s="2"/>
      <c r="J18846" s="2"/>
      <c r="N18846" s="2"/>
    </row>
    <row r="18847" spans="1:14" x14ac:dyDescent="0.35">
      <c r="A18847" s="2"/>
      <c r="D18847" s="2"/>
      <c r="G18847" s="2"/>
      <c r="J18847" s="2"/>
      <c r="N18847" s="2"/>
    </row>
    <row r="18848" spans="1:14" x14ac:dyDescent="0.35">
      <c r="A18848" s="2"/>
      <c r="D18848" s="2"/>
      <c r="G18848" s="2"/>
      <c r="J18848" s="2"/>
      <c r="N18848" s="2"/>
    </row>
    <row r="18849" spans="1:14" x14ac:dyDescent="0.35">
      <c r="A18849" s="2"/>
      <c r="D18849" s="2"/>
      <c r="G18849" s="2"/>
      <c r="J18849" s="2"/>
      <c r="N18849" s="2"/>
    </row>
    <row r="18850" spans="1:14" x14ac:dyDescent="0.35">
      <c r="A18850" s="2"/>
      <c r="D18850" s="2"/>
      <c r="G18850" s="2"/>
      <c r="J18850" s="2"/>
      <c r="N18850" s="2"/>
    </row>
    <row r="18851" spans="1:14" x14ac:dyDescent="0.35">
      <c r="A18851" s="2"/>
      <c r="D18851" s="2"/>
      <c r="G18851" s="2"/>
      <c r="J18851" s="2"/>
      <c r="N18851" s="2"/>
    </row>
    <row r="18852" spans="1:14" x14ac:dyDescent="0.35">
      <c r="A18852" s="2"/>
      <c r="D18852" s="2"/>
      <c r="G18852" s="2"/>
      <c r="J18852" s="2"/>
      <c r="N18852" s="2"/>
    </row>
    <row r="18853" spans="1:14" x14ac:dyDescent="0.35">
      <c r="A18853" s="2"/>
      <c r="D18853" s="2"/>
      <c r="G18853" s="2"/>
      <c r="J18853" s="2"/>
      <c r="N18853" s="2"/>
    </row>
    <row r="18854" spans="1:14" x14ac:dyDescent="0.35">
      <c r="A18854" s="2"/>
      <c r="D18854" s="2"/>
      <c r="G18854" s="2"/>
      <c r="J18854" s="2"/>
      <c r="N18854" s="2"/>
    </row>
    <row r="18855" spans="1:14" x14ac:dyDescent="0.35">
      <c r="A18855" s="2"/>
      <c r="D18855" s="2"/>
      <c r="G18855" s="2"/>
      <c r="J18855" s="2"/>
      <c r="N18855" s="2"/>
    </row>
    <row r="18856" spans="1:14" x14ac:dyDescent="0.35">
      <c r="A18856" s="2"/>
      <c r="D18856" s="2"/>
      <c r="G18856" s="2"/>
      <c r="J18856" s="2"/>
      <c r="N18856" s="2"/>
    </row>
    <row r="18857" spans="1:14" x14ac:dyDescent="0.35">
      <c r="A18857" s="2"/>
      <c r="D18857" s="2"/>
      <c r="G18857" s="2"/>
      <c r="J18857" s="2"/>
      <c r="N18857" s="2"/>
    </row>
    <row r="18858" spans="1:14" x14ac:dyDescent="0.35">
      <c r="A18858" s="2"/>
      <c r="D18858" s="2"/>
      <c r="G18858" s="2"/>
      <c r="J18858" s="2"/>
      <c r="N18858" s="2"/>
    </row>
    <row r="18859" spans="1:14" x14ac:dyDescent="0.35">
      <c r="A18859" s="2"/>
      <c r="D18859" s="2"/>
      <c r="J18859" s="2"/>
      <c r="N18859" s="2"/>
    </row>
    <row r="18860" spans="1:14" x14ac:dyDescent="0.35">
      <c r="A18860" s="2"/>
      <c r="D18860" s="2"/>
      <c r="J18860" s="2"/>
      <c r="N18860" s="2"/>
    </row>
    <row r="18861" spans="1:14" x14ac:dyDescent="0.35">
      <c r="A18861" s="2"/>
      <c r="D18861" s="2"/>
      <c r="J18861" s="2"/>
      <c r="N18861" s="2"/>
    </row>
    <row r="18862" spans="1:14" x14ac:dyDescent="0.35">
      <c r="A18862" s="2"/>
      <c r="D18862" s="2"/>
      <c r="J18862" s="2"/>
      <c r="N18862" s="2"/>
    </row>
    <row r="18863" spans="1:14" x14ac:dyDescent="0.35">
      <c r="A18863" s="2"/>
      <c r="D18863" s="2"/>
      <c r="J18863" s="2"/>
      <c r="N18863" s="2"/>
    </row>
    <row r="18864" spans="1:14" x14ac:dyDescent="0.35">
      <c r="A18864" s="2"/>
      <c r="D18864" s="2"/>
      <c r="J18864" s="2"/>
      <c r="N18864" s="2"/>
    </row>
    <row r="18865" spans="1:14" x14ac:dyDescent="0.35">
      <c r="A18865" s="2"/>
      <c r="D18865" s="2"/>
      <c r="G18865" s="2"/>
      <c r="J18865" s="2"/>
      <c r="N18865" s="2"/>
    </row>
    <row r="18866" spans="1:14" x14ac:dyDescent="0.35">
      <c r="A18866" s="2"/>
      <c r="D18866" s="2"/>
      <c r="G18866" s="2"/>
      <c r="J18866" s="2"/>
      <c r="N18866" s="2"/>
    </row>
    <row r="18867" spans="1:14" x14ac:dyDescent="0.35">
      <c r="A18867" s="2"/>
      <c r="D18867" s="2"/>
      <c r="G18867" s="2"/>
      <c r="J18867" s="2"/>
      <c r="N18867" s="2"/>
    </row>
    <row r="18868" spans="1:14" x14ac:dyDescent="0.35">
      <c r="A18868" s="2"/>
      <c r="D18868" s="2"/>
      <c r="G18868" s="2"/>
      <c r="J18868" s="2"/>
      <c r="N18868" s="2"/>
    </row>
    <row r="18869" spans="1:14" x14ac:dyDescent="0.35">
      <c r="A18869" s="2"/>
      <c r="D18869" s="2"/>
      <c r="G18869" s="2"/>
      <c r="J18869" s="2"/>
      <c r="N18869" s="2"/>
    </row>
    <row r="18870" spans="1:14" x14ac:dyDescent="0.35">
      <c r="A18870" s="2"/>
      <c r="D18870" s="2"/>
      <c r="G18870" s="2"/>
      <c r="J18870" s="2"/>
      <c r="N18870" s="2"/>
    </row>
    <row r="18871" spans="1:14" x14ac:dyDescent="0.35">
      <c r="A18871" s="2"/>
      <c r="D18871" s="2"/>
      <c r="G18871" s="2"/>
      <c r="J18871" s="2"/>
      <c r="N18871" s="2"/>
    </row>
    <row r="18872" spans="1:14" x14ac:dyDescent="0.35">
      <c r="A18872" s="2"/>
      <c r="D18872" s="2"/>
      <c r="G18872" s="2"/>
      <c r="J18872" s="2"/>
      <c r="N18872" s="2"/>
    </row>
    <row r="18873" spans="1:14" x14ac:dyDescent="0.35">
      <c r="A18873" s="2"/>
      <c r="D18873" s="2"/>
      <c r="G18873" s="2"/>
      <c r="J18873" s="2"/>
      <c r="N18873" s="2"/>
    </row>
    <row r="18874" spans="1:14" x14ac:dyDescent="0.35">
      <c r="A18874" s="2"/>
      <c r="D18874" s="2"/>
      <c r="G18874" s="2"/>
      <c r="J18874" s="2"/>
      <c r="N18874" s="2"/>
    </row>
    <row r="18875" spans="1:14" x14ac:dyDescent="0.35">
      <c r="A18875" s="2"/>
      <c r="D18875" s="2"/>
      <c r="G18875" s="2"/>
      <c r="J18875" s="2"/>
      <c r="N18875" s="2"/>
    </row>
    <row r="18876" spans="1:14" x14ac:dyDescent="0.35">
      <c r="A18876" s="2"/>
      <c r="D18876" s="2"/>
      <c r="G18876" s="2"/>
      <c r="J18876" s="2"/>
      <c r="N18876" s="2"/>
    </row>
    <row r="18877" spans="1:14" x14ac:dyDescent="0.35">
      <c r="A18877" s="2"/>
      <c r="D18877" s="2"/>
      <c r="G18877" s="2"/>
      <c r="J18877" s="2"/>
      <c r="N18877" s="2"/>
    </row>
    <row r="18878" spans="1:14" x14ac:dyDescent="0.35">
      <c r="A18878" s="2"/>
      <c r="D18878" s="2"/>
      <c r="G18878" s="2"/>
      <c r="J18878" s="2"/>
      <c r="N18878" s="2"/>
    </row>
    <row r="18879" spans="1:14" x14ac:dyDescent="0.35">
      <c r="A18879" s="2"/>
      <c r="D18879" s="2"/>
      <c r="G18879" s="2"/>
      <c r="J18879" s="2"/>
      <c r="N18879" s="2"/>
    </row>
    <row r="18880" spans="1:14" x14ac:dyDescent="0.35">
      <c r="A18880" s="2"/>
      <c r="D18880" s="2"/>
      <c r="J18880" s="2"/>
      <c r="N18880" s="2"/>
    </row>
    <row r="18881" spans="1:14" x14ac:dyDescent="0.35">
      <c r="A18881" s="2"/>
      <c r="D18881" s="2"/>
      <c r="J18881" s="2"/>
      <c r="N18881" s="2"/>
    </row>
    <row r="18882" spans="1:14" x14ac:dyDescent="0.35">
      <c r="A18882" s="2"/>
      <c r="D18882" s="2"/>
      <c r="J18882" s="2"/>
      <c r="N18882" s="2"/>
    </row>
    <row r="18883" spans="1:14" x14ac:dyDescent="0.35">
      <c r="A18883" s="2"/>
      <c r="D18883" s="2"/>
      <c r="J18883" s="2"/>
      <c r="N18883" s="2"/>
    </row>
    <row r="18884" spans="1:14" x14ac:dyDescent="0.35">
      <c r="A18884" s="2"/>
      <c r="D18884" s="2"/>
      <c r="J18884" s="2"/>
      <c r="N18884" s="2"/>
    </row>
    <row r="18885" spans="1:14" x14ac:dyDescent="0.35">
      <c r="A18885" s="2"/>
      <c r="D18885" s="2"/>
      <c r="J18885" s="2"/>
      <c r="N18885" s="2"/>
    </row>
    <row r="18886" spans="1:14" x14ac:dyDescent="0.35">
      <c r="A18886" s="2"/>
      <c r="D18886" s="2"/>
      <c r="G18886" s="2"/>
      <c r="J18886" s="2"/>
      <c r="N18886" s="2"/>
    </row>
    <row r="18887" spans="1:14" x14ac:dyDescent="0.35">
      <c r="A18887" s="2"/>
      <c r="D18887" s="2"/>
      <c r="G18887" s="2"/>
      <c r="J18887" s="2"/>
      <c r="N18887" s="2"/>
    </row>
    <row r="18888" spans="1:14" x14ac:dyDescent="0.35">
      <c r="A18888" s="2"/>
      <c r="D18888" s="2"/>
      <c r="G18888" s="2"/>
      <c r="J18888" s="2"/>
      <c r="N18888" s="2"/>
    </row>
    <row r="18889" spans="1:14" x14ac:dyDescent="0.35">
      <c r="A18889" s="2"/>
      <c r="D18889" s="2"/>
      <c r="G18889" s="2"/>
      <c r="J18889" s="2"/>
      <c r="N18889" s="2"/>
    </row>
    <row r="18890" spans="1:14" x14ac:dyDescent="0.35">
      <c r="A18890" s="2"/>
      <c r="D18890" s="2"/>
      <c r="G18890" s="2"/>
      <c r="J18890" s="2"/>
      <c r="N18890" s="2"/>
    </row>
    <row r="18891" spans="1:14" x14ac:dyDescent="0.35">
      <c r="A18891" s="2"/>
      <c r="D18891" s="2"/>
      <c r="G18891" s="2"/>
      <c r="J18891" s="2"/>
      <c r="N18891" s="2"/>
    </row>
    <row r="18892" spans="1:14" x14ac:dyDescent="0.35">
      <c r="A18892" s="2"/>
      <c r="D18892" s="2"/>
      <c r="G18892" s="2"/>
      <c r="J18892" s="2"/>
      <c r="N18892" s="2"/>
    </row>
    <row r="18893" spans="1:14" x14ac:dyDescent="0.35">
      <c r="A18893" s="2"/>
      <c r="D18893" s="2"/>
      <c r="G18893" s="2"/>
      <c r="J18893" s="2"/>
      <c r="N18893" s="2"/>
    </row>
    <row r="18894" spans="1:14" x14ac:dyDescent="0.35">
      <c r="A18894" s="2"/>
      <c r="D18894" s="2"/>
      <c r="G18894" s="2"/>
      <c r="J18894" s="2"/>
      <c r="N18894" s="2"/>
    </row>
    <row r="18895" spans="1:14" x14ac:dyDescent="0.35">
      <c r="A18895" s="2"/>
      <c r="D18895" s="2"/>
      <c r="G18895" s="2"/>
      <c r="J18895" s="2"/>
      <c r="N18895" s="2"/>
    </row>
    <row r="18896" spans="1:14" x14ac:dyDescent="0.35">
      <c r="A18896" s="2"/>
      <c r="D18896" s="2"/>
      <c r="G18896" s="2"/>
      <c r="J18896" s="2"/>
      <c r="N18896" s="2"/>
    </row>
    <row r="18897" spans="1:14" x14ac:dyDescent="0.35">
      <c r="A18897" s="2"/>
      <c r="D18897" s="2"/>
      <c r="G18897" s="2"/>
      <c r="J18897" s="2"/>
      <c r="N18897" s="2"/>
    </row>
    <row r="18898" spans="1:14" x14ac:dyDescent="0.35">
      <c r="A18898" s="2"/>
      <c r="D18898" s="2"/>
      <c r="G18898" s="2"/>
      <c r="J18898" s="2"/>
      <c r="N18898" s="2"/>
    </row>
    <row r="18899" spans="1:14" x14ac:dyDescent="0.35">
      <c r="A18899" s="2"/>
      <c r="D18899" s="2"/>
      <c r="G18899" s="2"/>
      <c r="J18899" s="2"/>
      <c r="N18899" s="2"/>
    </row>
    <row r="18900" spans="1:14" x14ac:dyDescent="0.35">
      <c r="A18900" s="2"/>
      <c r="D18900" s="2"/>
      <c r="G18900" s="2"/>
      <c r="J18900" s="2"/>
      <c r="N18900" s="2"/>
    </row>
    <row r="18901" spans="1:14" x14ac:dyDescent="0.35">
      <c r="A18901" s="2"/>
      <c r="D18901" s="2"/>
      <c r="J18901" s="2"/>
      <c r="N18901" s="2"/>
    </row>
    <row r="18902" spans="1:14" x14ac:dyDescent="0.35">
      <c r="A18902" s="2"/>
      <c r="D18902" s="2"/>
      <c r="J18902" s="2"/>
      <c r="N18902" s="2"/>
    </row>
    <row r="18903" spans="1:14" x14ac:dyDescent="0.35">
      <c r="A18903" s="2"/>
      <c r="D18903" s="2"/>
      <c r="J18903" s="2"/>
      <c r="N18903" s="2"/>
    </row>
    <row r="18904" spans="1:14" x14ac:dyDescent="0.35">
      <c r="A18904" s="2"/>
      <c r="D18904" s="2"/>
      <c r="J18904" s="2"/>
      <c r="N18904" s="2"/>
    </row>
    <row r="18905" spans="1:14" x14ac:dyDescent="0.35">
      <c r="A18905" s="2"/>
      <c r="D18905" s="2"/>
      <c r="J18905" s="2"/>
      <c r="N18905" s="2"/>
    </row>
    <row r="18906" spans="1:14" x14ac:dyDescent="0.35">
      <c r="A18906" s="2"/>
      <c r="D18906" s="2"/>
      <c r="G18906" s="2"/>
      <c r="J18906" s="2"/>
      <c r="N18906" s="2"/>
    </row>
    <row r="18907" spans="1:14" x14ac:dyDescent="0.35">
      <c r="A18907" s="2"/>
      <c r="D18907" s="2"/>
      <c r="G18907" s="2"/>
      <c r="J18907" s="2"/>
      <c r="N18907" s="2"/>
    </row>
    <row r="18908" spans="1:14" x14ac:dyDescent="0.35">
      <c r="A18908" s="2"/>
      <c r="D18908" s="2"/>
      <c r="G18908" s="2"/>
      <c r="J18908" s="2"/>
      <c r="N18908" s="2"/>
    </row>
    <row r="18909" spans="1:14" x14ac:dyDescent="0.35">
      <c r="A18909" s="2"/>
      <c r="D18909" s="2"/>
      <c r="G18909" s="2"/>
      <c r="J18909" s="2"/>
      <c r="N18909" s="2"/>
    </row>
    <row r="18910" spans="1:14" x14ac:dyDescent="0.35">
      <c r="A18910" s="2"/>
      <c r="D18910" s="2"/>
      <c r="G18910" s="2"/>
      <c r="J18910" s="2"/>
      <c r="N18910" s="2"/>
    </row>
    <row r="18911" spans="1:14" x14ac:dyDescent="0.35">
      <c r="A18911" s="2"/>
      <c r="D18911" s="2"/>
      <c r="G18911" s="2"/>
      <c r="J18911" s="2"/>
      <c r="N18911" s="2"/>
    </row>
    <row r="18912" spans="1:14" x14ac:dyDescent="0.35">
      <c r="A18912" s="2"/>
      <c r="D18912" s="2"/>
      <c r="G18912" s="2"/>
      <c r="J18912" s="2"/>
      <c r="N18912" s="2"/>
    </row>
    <row r="18913" spans="1:14" x14ac:dyDescent="0.35">
      <c r="A18913" s="2"/>
      <c r="D18913" s="2"/>
      <c r="G18913" s="2"/>
      <c r="J18913" s="2"/>
      <c r="N18913" s="2"/>
    </row>
    <row r="18914" spans="1:14" x14ac:dyDescent="0.35">
      <c r="A18914" s="2"/>
      <c r="D18914" s="2"/>
      <c r="G18914" s="2"/>
      <c r="J18914" s="2"/>
      <c r="N18914" s="2"/>
    </row>
    <row r="18915" spans="1:14" x14ac:dyDescent="0.35">
      <c r="A18915" s="2"/>
      <c r="D18915" s="2"/>
      <c r="G18915" s="2"/>
      <c r="J18915" s="2"/>
      <c r="N18915" s="2"/>
    </row>
    <row r="18916" spans="1:14" x14ac:dyDescent="0.35">
      <c r="A18916" s="2"/>
      <c r="D18916" s="2"/>
      <c r="G18916" s="2"/>
      <c r="J18916" s="2"/>
      <c r="N18916" s="2"/>
    </row>
    <row r="18917" spans="1:14" x14ac:dyDescent="0.35">
      <c r="A18917" s="2"/>
      <c r="D18917" s="2"/>
      <c r="G18917" s="2"/>
      <c r="J18917" s="2"/>
      <c r="N18917" s="2"/>
    </row>
    <row r="18918" spans="1:14" x14ac:dyDescent="0.35">
      <c r="A18918" s="2"/>
      <c r="D18918" s="2"/>
      <c r="G18918" s="2"/>
      <c r="J18918" s="2"/>
      <c r="N18918" s="2"/>
    </row>
    <row r="18919" spans="1:14" x14ac:dyDescent="0.35">
      <c r="A18919" s="2"/>
      <c r="D18919" s="2"/>
      <c r="G18919" s="2"/>
      <c r="J18919" s="2"/>
      <c r="N18919" s="2"/>
    </row>
    <row r="18920" spans="1:14" x14ac:dyDescent="0.35">
      <c r="A18920" s="2"/>
      <c r="D18920" s="2"/>
      <c r="G18920" s="2"/>
      <c r="J18920" s="2"/>
      <c r="N18920" s="2"/>
    </row>
    <row r="18921" spans="1:14" x14ac:dyDescent="0.35">
      <c r="A18921" s="2"/>
      <c r="D18921" s="2"/>
      <c r="J18921" s="2"/>
      <c r="N18921" s="2"/>
    </row>
    <row r="18922" spans="1:14" x14ac:dyDescent="0.35">
      <c r="A18922" s="2"/>
      <c r="D18922" s="2"/>
      <c r="J18922" s="2"/>
      <c r="N18922" s="2"/>
    </row>
    <row r="18923" spans="1:14" x14ac:dyDescent="0.35">
      <c r="A18923" s="2"/>
      <c r="D18923" s="2"/>
      <c r="J18923" s="2"/>
      <c r="N18923" s="2"/>
    </row>
    <row r="18924" spans="1:14" x14ac:dyDescent="0.35">
      <c r="A18924" s="2"/>
      <c r="D18924" s="2"/>
      <c r="J18924" s="2"/>
      <c r="N18924" s="2"/>
    </row>
    <row r="18925" spans="1:14" x14ac:dyDescent="0.35">
      <c r="A18925" s="2"/>
      <c r="D18925" s="2"/>
      <c r="J18925" s="2"/>
      <c r="N18925" s="2"/>
    </row>
    <row r="18926" spans="1:14" x14ac:dyDescent="0.35">
      <c r="A18926" s="2"/>
      <c r="D18926" s="2"/>
      <c r="J18926" s="2"/>
      <c r="N18926" s="2"/>
    </row>
    <row r="18927" spans="1:14" x14ac:dyDescent="0.35">
      <c r="A18927" s="2"/>
      <c r="D18927" s="2"/>
      <c r="G18927" s="2"/>
      <c r="J18927" s="2"/>
      <c r="N18927" s="2"/>
    </row>
    <row r="18928" spans="1:14" x14ac:dyDescent="0.35">
      <c r="A18928" s="2"/>
      <c r="D18928" s="2"/>
      <c r="G18928" s="2"/>
      <c r="J18928" s="2"/>
      <c r="N18928" s="2"/>
    </row>
    <row r="18929" spans="1:14" x14ac:dyDescent="0.35">
      <c r="A18929" s="2"/>
      <c r="D18929" s="2"/>
      <c r="G18929" s="2"/>
      <c r="J18929" s="2"/>
      <c r="N18929" s="2"/>
    </row>
    <row r="18930" spans="1:14" x14ac:dyDescent="0.35">
      <c r="A18930" s="2"/>
      <c r="D18930" s="2"/>
      <c r="G18930" s="2"/>
      <c r="J18930" s="2"/>
      <c r="N18930" s="2"/>
    </row>
    <row r="18931" spans="1:14" x14ac:dyDescent="0.35">
      <c r="A18931" s="2"/>
      <c r="D18931" s="2"/>
      <c r="G18931" s="2"/>
      <c r="J18931" s="2"/>
      <c r="N18931" s="2"/>
    </row>
    <row r="18932" spans="1:14" x14ac:dyDescent="0.35">
      <c r="A18932" s="2"/>
      <c r="D18932" s="2"/>
      <c r="G18932" s="2"/>
      <c r="J18932" s="2"/>
      <c r="N18932" s="2"/>
    </row>
    <row r="18933" spans="1:14" x14ac:dyDescent="0.35">
      <c r="A18933" s="2"/>
      <c r="D18933" s="2"/>
      <c r="G18933" s="2"/>
      <c r="J18933" s="2"/>
      <c r="N18933" s="2"/>
    </row>
    <row r="18934" spans="1:14" x14ac:dyDescent="0.35">
      <c r="A18934" s="2"/>
      <c r="D18934" s="2"/>
      <c r="G18934" s="2"/>
      <c r="J18934" s="2"/>
      <c r="N18934" s="2"/>
    </row>
    <row r="18935" spans="1:14" x14ac:dyDescent="0.35">
      <c r="A18935" s="2"/>
      <c r="D18935" s="2"/>
      <c r="G18935" s="2"/>
      <c r="J18935" s="2"/>
      <c r="N18935" s="2"/>
    </row>
    <row r="18936" spans="1:14" x14ac:dyDescent="0.35">
      <c r="A18936" s="2"/>
      <c r="D18936" s="2"/>
      <c r="G18936" s="2"/>
      <c r="J18936" s="2"/>
      <c r="N18936" s="2"/>
    </row>
    <row r="18937" spans="1:14" x14ac:dyDescent="0.35">
      <c r="A18937" s="2"/>
      <c r="D18937" s="2"/>
      <c r="G18937" s="2"/>
      <c r="J18937" s="2"/>
      <c r="N18937" s="2"/>
    </row>
    <row r="18938" spans="1:14" x14ac:dyDescent="0.35">
      <c r="A18938" s="2"/>
      <c r="D18938" s="2"/>
      <c r="G18938" s="2"/>
      <c r="J18938" s="2"/>
      <c r="N18938" s="2"/>
    </row>
    <row r="18939" spans="1:14" x14ac:dyDescent="0.35">
      <c r="A18939" s="2"/>
      <c r="D18939" s="2"/>
      <c r="G18939" s="2"/>
      <c r="J18939" s="2"/>
      <c r="N18939" s="2"/>
    </row>
    <row r="18940" spans="1:14" x14ac:dyDescent="0.35">
      <c r="A18940" s="2"/>
      <c r="D18940" s="2"/>
      <c r="J18940" s="2"/>
      <c r="N18940" s="2"/>
    </row>
    <row r="18941" spans="1:14" x14ac:dyDescent="0.35">
      <c r="A18941" s="2"/>
      <c r="D18941" s="2"/>
      <c r="J18941" s="2"/>
      <c r="N18941" s="2"/>
    </row>
    <row r="18942" spans="1:14" x14ac:dyDescent="0.35">
      <c r="A18942" s="2"/>
      <c r="D18942" s="2"/>
      <c r="J18942" s="2"/>
      <c r="N18942" s="2"/>
    </row>
    <row r="18943" spans="1:14" x14ac:dyDescent="0.35">
      <c r="A18943" s="2"/>
      <c r="D18943" s="2"/>
      <c r="J18943" s="2"/>
      <c r="N18943" s="2"/>
    </row>
    <row r="18944" spans="1:14" x14ac:dyDescent="0.35">
      <c r="A18944" s="2"/>
      <c r="D18944" s="2"/>
      <c r="J18944" s="2"/>
      <c r="N18944" s="2"/>
    </row>
    <row r="18945" spans="1:14" x14ac:dyDescent="0.35">
      <c r="A18945" s="2"/>
      <c r="D18945" s="2"/>
      <c r="J18945" s="2"/>
      <c r="N18945" s="2"/>
    </row>
    <row r="18946" spans="1:14" x14ac:dyDescent="0.35">
      <c r="A18946" s="2"/>
      <c r="D18946" s="2"/>
      <c r="G18946" s="2"/>
      <c r="J18946" s="2"/>
      <c r="N18946" s="2"/>
    </row>
    <row r="18947" spans="1:14" x14ac:dyDescent="0.35">
      <c r="A18947" s="2"/>
      <c r="D18947" s="2"/>
      <c r="G18947" s="2"/>
      <c r="J18947" s="2"/>
      <c r="N18947" s="2"/>
    </row>
    <row r="18948" spans="1:14" x14ac:dyDescent="0.35">
      <c r="A18948" s="2"/>
      <c r="D18948" s="2"/>
      <c r="G18948" s="2"/>
      <c r="J18948" s="2"/>
      <c r="N18948" s="2"/>
    </row>
    <row r="18949" spans="1:14" x14ac:dyDescent="0.35">
      <c r="A18949" s="2"/>
      <c r="D18949" s="2"/>
      <c r="G18949" s="2"/>
      <c r="J18949" s="2"/>
      <c r="N18949" s="2"/>
    </row>
    <row r="18950" spans="1:14" x14ac:dyDescent="0.35">
      <c r="A18950" s="2"/>
      <c r="D18950" s="2"/>
      <c r="G18950" s="2"/>
      <c r="J18950" s="2"/>
      <c r="N18950" s="2"/>
    </row>
    <row r="18951" spans="1:14" x14ac:dyDescent="0.35">
      <c r="A18951" s="2"/>
      <c r="D18951" s="2"/>
      <c r="G18951" s="2"/>
      <c r="J18951" s="2"/>
      <c r="N18951" s="2"/>
    </row>
    <row r="18952" spans="1:14" x14ac:dyDescent="0.35">
      <c r="A18952" s="2"/>
      <c r="D18952" s="2"/>
      <c r="G18952" s="2"/>
      <c r="J18952" s="2"/>
      <c r="N18952" s="2"/>
    </row>
    <row r="18953" spans="1:14" x14ac:dyDescent="0.35">
      <c r="A18953" s="2"/>
      <c r="D18953" s="2"/>
      <c r="G18953" s="2"/>
      <c r="J18953" s="2"/>
      <c r="N18953" s="2"/>
    </row>
    <row r="18954" spans="1:14" x14ac:dyDescent="0.35">
      <c r="A18954" s="2"/>
      <c r="D18954" s="2"/>
      <c r="G18954" s="2"/>
      <c r="J18954" s="2"/>
      <c r="N18954" s="2"/>
    </row>
    <row r="18955" spans="1:14" x14ac:dyDescent="0.35">
      <c r="A18955" s="2"/>
      <c r="D18955" s="2"/>
      <c r="G18955" s="2"/>
      <c r="J18955" s="2"/>
      <c r="N18955" s="2"/>
    </row>
    <row r="18956" spans="1:14" x14ac:dyDescent="0.35">
      <c r="A18956" s="2"/>
      <c r="D18956" s="2"/>
      <c r="G18956" s="2"/>
      <c r="J18956" s="2"/>
      <c r="N18956" s="2"/>
    </row>
    <row r="18957" spans="1:14" x14ac:dyDescent="0.35">
      <c r="A18957" s="2"/>
      <c r="D18957" s="2"/>
      <c r="G18957" s="2"/>
      <c r="J18957" s="2"/>
      <c r="N18957" s="2"/>
    </row>
    <row r="18958" spans="1:14" x14ac:dyDescent="0.35">
      <c r="A18958" s="2"/>
      <c r="D18958" s="2"/>
      <c r="G18958" s="2"/>
      <c r="J18958" s="2"/>
      <c r="N18958" s="2"/>
    </row>
    <row r="18959" spans="1:14" x14ac:dyDescent="0.35">
      <c r="A18959" s="2"/>
      <c r="D18959" s="2"/>
      <c r="G18959" s="2"/>
      <c r="J18959" s="2"/>
      <c r="N18959" s="2"/>
    </row>
    <row r="18960" spans="1:14" x14ac:dyDescent="0.35">
      <c r="A18960" s="2"/>
      <c r="D18960" s="2"/>
      <c r="J18960" s="2"/>
      <c r="N18960" s="2"/>
    </row>
    <row r="18961" spans="1:14" x14ac:dyDescent="0.35">
      <c r="A18961" s="2"/>
      <c r="D18961" s="2"/>
      <c r="J18961" s="2"/>
      <c r="N18961" s="2"/>
    </row>
    <row r="18962" spans="1:14" x14ac:dyDescent="0.35">
      <c r="A18962" s="2"/>
      <c r="D18962" s="2"/>
      <c r="J18962" s="2"/>
      <c r="N18962" s="2"/>
    </row>
    <row r="18963" spans="1:14" x14ac:dyDescent="0.35">
      <c r="A18963" s="2"/>
      <c r="D18963" s="2"/>
      <c r="J18963" s="2"/>
      <c r="N18963" s="2"/>
    </row>
    <row r="18964" spans="1:14" x14ac:dyDescent="0.35">
      <c r="A18964" s="2"/>
      <c r="D18964" s="2"/>
      <c r="J18964" s="2"/>
      <c r="N18964" s="2"/>
    </row>
    <row r="18965" spans="1:14" x14ac:dyDescent="0.35">
      <c r="A18965" s="2"/>
      <c r="D18965" s="2"/>
      <c r="J18965" s="2"/>
      <c r="N18965" s="2"/>
    </row>
    <row r="18966" spans="1:14" x14ac:dyDescent="0.35">
      <c r="A18966" s="2"/>
      <c r="D18966" s="2"/>
      <c r="G18966" s="2"/>
      <c r="J18966" s="2"/>
      <c r="N18966" s="2"/>
    </row>
    <row r="18967" spans="1:14" x14ac:dyDescent="0.35">
      <c r="A18967" s="2"/>
      <c r="D18967" s="2"/>
      <c r="G18967" s="2"/>
      <c r="J18967" s="2"/>
      <c r="N18967" s="2"/>
    </row>
    <row r="18968" spans="1:14" x14ac:dyDescent="0.35">
      <c r="A18968" s="2"/>
      <c r="D18968" s="2"/>
      <c r="G18968" s="2"/>
      <c r="J18968" s="2"/>
      <c r="N18968" s="2"/>
    </row>
    <row r="18969" spans="1:14" x14ac:dyDescent="0.35">
      <c r="A18969" s="2"/>
      <c r="D18969" s="2"/>
      <c r="G18969" s="2"/>
      <c r="J18969" s="2"/>
      <c r="N18969" s="2"/>
    </row>
    <row r="18970" spans="1:14" x14ac:dyDescent="0.35">
      <c r="A18970" s="2"/>
      <c r="D18970" s="2"/>
      <c r="G18970" s="2"/>
      <c r="J18970" s="2"/>
      <c r="N18970" s="2"/>
    </row>
    <row r="18971" spans="1:14" x14ac:dyDescent="0.35">
      <c r="A18971" s="2"/>
      <c r="D18971" s="2"/>
      <c r="G18971" s="2"/>
      <c r="J18971" s="2"/>
      <c r="N18971" s="2"/>
    </row>
    <row r="18972" spans="1:14" x14ac:dyDescent="0.35">
      <c r="A18972" s="2"/>
      <c r="D18972" s="2"/>
      <c r="G18972" s="2"/>
      <c r="J18972" s="2"/>
      <c r="N18972" s="2"/>
    </row>
    <row r="18973" spans="1:14" x14ac:dyDescent="0.35">
      <c r="A18973" s="2"/>
      <c r="D18973" s="2"/>
      <c r="G18973" s="2"/>
      <c r="J18973" s="2"/>
      <c r="N18973" s="2"/>
    </row>
    <row r="18974" spans="1:14" x14ac:dyDescent="0.35">
      <c r="A18974" s="2"/>
      <c r="D18974" s="2"/>
      <c r="G18974" s="2"/>
      <c r="J18974" s="2"/>
      <c r="N18974" s="2"/>
    </row>
    <row r="18975" spans="1:14" x14ac:dyDescent="0.35">
      <c r="A18975" s="2"/>
      <c r="D18975" s="2"/>
      <c r="G18975" s="2"/>
      <c r="J18975" s="2"/>
      <c r="N18975" s="2"/>
    </row>
    <row r="18976" spans="1:14" x14ac:dyDescent="0.35">
      <c r="A18976" s="2"/>
      <c r="D18976" s="2"/>
      <c r="G18976" s="2"/>
      <c r="J18976" s="2"/>
      <c r="N18976" s="2"/>
    </row>
    <row r="18977" spans="1:14" x14ac:dyDescent="0.35">
      <c r="A18977" s="2"/>
      <c r="D18977" s="2"/>
      <c r="G18977" s="2"/>
      <c r="J18977" s="2"/>
      <c r="N18977" s="2"/>
    </row>
    <row r="18978" spans="1:14" x14ac:dyDescent="0.35">
      <c r="A18978" s="2"/>
      <c r="D18978" s="2"/>
      <c r="G18978" s="2"/>
      <c r="J18978" s="2"/>
      <c r="N18978" s="2"/>
    </row>
    <row r="18979" spans="1:14" x14ac:dyDescent="0.35">
      <c r="A18979" s="2"/>
      <c r="D18979" s="2"/>
      <c r="G18979" s="2"/>
      <c r="J18979" s="2"/>
      <c r="N18979" s="2"/>
    </row>
    <row r="18980" spans="1:14" x14ac:dyDescent="0.35">
      <c r="A18980" s="2"/>
      <c r="D18980" s="2"/>
      <c r="G18980" s="2"/>
      <c r="J18980" s="2"/>
      <c r="N18980" s="2"/>
    </row>
    <row r="18981" spans="1:14" x14ac:dyDescent="0.35">
      <c r="A18981" s="2"/>
      <c r="D18981" s="2"/>
      <c r="J18981" s="2"/>
      <c r="N18981" s="2"/>
    </row>
    <row r="18982" spans="1:14" x14ac:dyDescent="0.35">
      <c r="A18982" s="2"/>
      <c r="D18982" s="2"/>
      <c r="J18982" s="2"/>
      <c r="N18982" s="2"/>
    </row>
    <row r="18983" spans="1:14" x14ac:dyDescent="0.35">
      <c r="A18983" s="2"/>
      <c r="D18983" s="2"/>
      <c r="J18983" s="2"/>
      <c r="N18983" s="2"/>
    </row>
    <row r="18984" spans="1:14" x14ac:dyDescent="0.35">
      <c r="A18984" s="2"/>
      <c r="D18984" s="2"/>
      <c r="J18984" s="2"/>
      <c r="N18984" s="2"/>
    </row>
    <row r="18985" spans="1:14" x14ac:dyDescent="0.35">
      <c r="A18985" s="2"/>
      <c r="D18985" s="2"/>
      <c r="J18985" s="2"/>
      <c r="N18985" s="2"/>
    </row>
    <row r="18986" spans="1:14" x14ac:dyDescent="0.35">
      <c r="A18986" s="2"/>
      <c r="D18986" s="2"/>
      <c r="J18986" s="2"/>
      <c r="N18986" s="2"/>
    </row>
    <row r="18987" spans="1:14" x14ac:dyDescent="0.35">
      <c r="A18987" s="2"/>
      <c r="D18987" s="2"/>
      <c r="G18987" s="2"/>
      <c r="J18987" s="2"/>
      <c r="N18987" s="2"/>
    </row>
    <row r="18988" spans="1:14" x14ac:dyDescent="0.35">
      <c r="A18988" s="2"/>
      <c r="D18988" s="2"/>
      <c r="G18988" s="2"/>
      <c r="J18988" s="2"/>
      <c r="N18988" s="2"/>
    </row>
    <row r="18989" spans="1:14" x14ac:dyDescent="0.35">
      <c r="A18989" s="2"/>
      <c r="D18989" s="2"/>
      <c r="G18989" s="2"/>
      <c r="J18989" s="2"/>
      <c r="N18989" s="2"/>
    </row>
    <row r="18990" spans="1:14" x14ac:dyDescent="0.35">
      <c r="A18990" s="2"/>
      <c r="D18990" s="2"/>
      <c r="G18990" s="2"/>
      <c r="J18990" s="2"/>
      <c r="N18990" s="2"/>
    </row>
    <row r="18991" spans="1:14" x14ac:dyDescent="0.35">
      <c r="A18991" s="2"/>
      <c r="D18991" s="2"/>
      <c r="G18991" s="2"/>
      <c r="J18991" s="2"/>
      <c r="N18991" s="2"/>
    </row>
    <row r="18992" spans="1:14" x14ac:dyDescent="0.35">
      <c r="A18992" s="2"/>
      <c r="D18992" s="2"/>
      <c r="G18992" s="2"/>
      <c r="J18992" s="2"/>
      <c r="N18992" s="2"/>
    </row>
    <row r="18993" spans="1:14" x14ac:dyDescent="0.35">
      <c r="A18993" s="2"/>
      <c r="D18993" s="2"/>
      <c r="G18993" s="2"/>
      <c r="J18993" s="2"/>
      <c r="N18993" s="2"/>
    </row>
    <row r="18994" spans="1:14" x14ac:dyDescent="0.35">
      <c r="A18994" s="2"/>
      <c r="D18994" s="2"/>
      <c r="G18994" s="2"/>
      <c r="J18994" s="2"/>
      <c r="N18994" s="2"/>
    </row>
    <row r="18995" spans="1:14" x14ac:dyDescent="0.35">
      <c r="A18995" s="2"/>
      <c r="D18995" s="2"/>
      <c r="G18995" s="2"/>
      <c r="J18995" s="2"/>
      <c r="N18995" s="2"/>
    </row>
    <row r="18996" spans="1:14" x14ac:dyDescent="0.35">
      <c r="A18996" s="2"/>
      <c r="D18996" s="2"/>
      <c r="G18996" s="2"/>
      <c r="J18996" s="2"/>
      <c r="N18996" s="2"/>
    </row>
    <row r="18997" spans="1:14" x14ac:dyDescent="0.35">
      <c r="A18997" s="2"/>
      <c r="D18997" s="2"/>
      <c r="G18997" s="2"/>
      <c r="J18997" s="2"/>
      <c r="N18997" s="2"/>
    </row>
    <row r="18998" spans="1:14" x14ac:dyDescent="0.35">
      <c r="A18998" s="2"/>
      <c r="D18998" s="2"/>
      <c r="G18998" s="2"/>
      <c r="J18998" s="2"/>
      <c r="N18998" s="2"/>
    </row>
    <row r="18999" spans="1:14" x14ac:dyDescent="0.35">
      <c r="A18999" s="2"/>
      <c r="D18999" s="2"/>
      <c r="G18999" s="2"/>
      <c r="J18999" s="2"/>
      <c r="N18999" s="2"/>
    </row>
    <row r="19000" spans="1:14" x14ac:dyDescent="0.35">
      <c r="A19000" s="2"/>
      <c r="D19000" s="2"/>
      <c r="G19000" s="2"/>
      <c r="J19000" s="2"/>
      <c r="N19000" s="2"/>
    </row>
    <row r="19001" spans="1:14" x14ac:dyDescent="0.35">
      <c r="A19001" s="2"/>
      <c r="D19001" s="2"/>
      <c r="G19001" s="2"/>
      <c r="J19001" s="2"/>
      <c r="N19001" s="2"/>
    </row>
    <row r="19002" spans="1:14" x14ac:dyDescent="0.35">
      <c r="A19002" s="2"/>
      <c r="D19002" s="2"/>
      <c r="J19002" s="2"/>
      <c r="N19002" s="2"/>
    </row>
    <row r="19003" spans="1:14" x14ac:dyDescent="0.35">
      <c r="A19003" s="2"/>
      <c r="D19003" s="2"/>
      <c r="J19003" s="2"/>
      <c r="N19003" s="2"/>
    </row>
    <row r="19004" spans="1:14" x14ac:dyDescent="0.35">
      <c r="A19004" s="2"/>
      <c r="D19004" s="2"/>
      <c r="J19004" s="2"/>
      <c r="N19004" s="2"/>
    </row>
    <row r="19005" spans="1:14" x14ac:dyDescent="0.35">
      <c r="A19005" s="2"/>
      <c r="D19005" s="2"/>
      <c r="J19005" s="2"/>
      <c r="N19005" s="2"/>
    </row>
    <row r="19006" spans="1:14" x14ac:dyDescent="0.35">
      <c r="A19006" s="2"/>
      <c r="D19006" s="2"/>
      <c r="J19006" s="2"/>
      <c r="N19006" s="2"/>
    </row>
    <row r="19007" spans="1:14" x14ac:dyDescent="0.35">
      <c r="A19007" s="2"/>
      <c r="D19007" s="2"/>
      <c r="J19007" s="2"/>
      <c r="N19007" s="2"/>
    </row>
    <row r="19008" spans="1:14" x14ac:dyDescent="0.35">
      <c r="A19008" s="2"/>
      <c r="D19008" s="2"/>
      <c r="G19008" s="2"/>
      <c r="J19008" s="2"/>
      <c r="N19008" s="2"/>
    </row>
    <row r="19009" spans="1:14" x14ac:dyDescent="0.35">
      <c r="A19009" s="2"/>
      <c r="D19009" s="2"/>
      <c r="G19009" s="2"/>
      <c r="J19009" s="2"/>
      <c r="N19009" s="2"/>
    </row>
    <row r="19010" spans="1:14" x14ac:dyDescent="0.35">
      <c r="A19010" s="2"/>
      <c r="D19010" s="2"/>
      <c r="G19010" s="2"/>
      <c r="J19010" s="2"/>
      <c r="N19010" s="2"/>
    </row>
    <row r="19011" spans="1:14" x14ac:dyDescent="0.35">
      <c r="A19011" s="2"/>
      <c r="D19011" s="2"/>
      <c r="G19011" s="2"/>
      <c r="J19011" s="2"/>
      <c r="N19011" s="2"/>
    </row>
    <row r="19012" spans="1:14" x14ac:dyDescent="0.35">
      <c r="A19012" s="2"/>
      <c r="D19012" s="2"/>
      <c r="G19012" s="2"/>
      <c r="J19012" s="2"/>
      <c r="N19012" s="2"/>
    </row>
    <row r="19013" spans="1:14" x14ac:dyDescent="0.35">
      <c r="A19013" s="2"/>
      <c r="D19013" s="2"/>
      <c r="G19013" s="2"/>
      <c r="J19013" s="2"/>
      <c r="N19013" s="2"/>
    </row>
    <row r="19014" spans="1:14" x14ac:dyDescent="0.35">
      <c r="A19014" s="2"/>
      <c r="D19014" s="2"/>
      <c r="G19014" s="2"/>
      <c r="J19014" s="2"/>
      <c r="N19014" s="2"/>
    </row>
    <row r="19015" spans="1:14" x14ac:dyDescent="0.35">
      <c r="A19015" s="2"/>
      <c r="D19015" s="2"/>
      <c r="G19015" s="2"/>
      <c r="J19015" s="2"/>
      <c r="N19015" s="2"/>
    </row>
    <row r="19016" spans="1:14" x14ac:dyDescent="0.35">
      <c r="A19016" s="2"/>
      <c r="D19016" s="2"/>
      <c r="G19016" s="2"/>
      <c r="J19016" s="2"/>
      <c r="N19016" s="2"/>
    </row>
    <row r="19017" spans="1:14" x14ac:dyDescent="0.35">
      <c r="A19017" s="2"/>
      <c r="D19017" s="2"/>
      <c r="G19017" s="2"/>
      <c r="J19017" s="2"/>
      <c r="N19017" s="2"/>
    </row>
    <row r="19018" spans="1:14" x14ac:dyDescent="0.35">
      <c r="A19018" s="2"/>
      <c r="D19018" s="2"/>
      <c r="G19018" s="2"/>
      <c r="J19018" s="2"/>
      <c r="N19018" s="2"/>
    </row>
    <row r="19019" spans="1:14" x14ac:dyDescent="0.35">
      <c r="A19019" s="2"/>
      <c r="D19019" s="2"/>
      <c r="G19019" s="2"/>
      <c r="J19019" s="2"/>
      <c r="N19019" s="2"/>
    </row>
    <row r="19020" spans="1:14" x14ac:dyDescent="0.35">
      <c r="A19020" s="2"/>
      <c r="D19020" s="2"/>
      <c r="J19020" s="2"/>
      <c r="N19020" s="2"/>
    </row>
    <row r="19021" spans="1:14" x14ac:dyDescent="0.35">
      <c r="A19021" s="2"/>
      <c r="D19021" s="2"/>
      <c r="J19021" s="2"/>
      <c r="N19021" s="2"/>
    </row>
    <row r="19022" spans="1:14" x14ac:dyDescent="0.35">
      <c r="A19022" s="2"/>
      <c r="D19022" s="2"/>
      <c r="J19022" s="2"/>
      <c r="N19022" s="2"/>
    </row>
    <row r="19023" spans="1:14" x14ac:dyDescent="0.35">
      <c r="A19023" s="2"/>
      <c r="D19023" s="2"/>
      <c r="J19023" s="2"/>
      <c r="N19023" s="2"/>
    </row>
    <row r="19024" spans="1:14" x14ac:dyDescent="0.35">
      <c r="A19024" s="2"/>
      <c r="D19024" s="2"/>
      <c r="J19024" s="2"/>
      <c r="N19024" s="2"/>
    </row>
    <row r="19025" spans="1:14" x14ac:dyDescent="0.35">
      <c r="A19025" s="2"/>
      <c r="D19025" s="2"/>
      <c r="J19025" s="2"/>
      <c r="N19025" s="2"/>
    </row>
    <row r="19026" spans="1:14" x14ac:dyDescent="0.35">
      <c r="A19026" s="2"/>
      <c r="D19026" s="2"/>
      <c r="G19026" s="2"/>
      <c r="J19026" s="2"/>
      <c r="N19026" s="2"/>
    </row>
    <row r="19027" spans="1:14" x14ac:dyDescent="0.35">
      <c r="A19027" s="2"/>
      <c r="D19027" s="2"/>
      <c r="G19027" s="2"/>
      <c r="J19027" s="2"/>
      <c r="N19027" s="2"/>
    </row>
    <row r="19028" spans="1:14" x14ac:dyDescent="0.35">
      <c r="A19028" s="2"/>
      <c r="D19028" s="2"/>
      <c r="G19028" s="2"/>
      <c r="J19028" s="2"/>
      <c r="N19028" s="2"/>
    </row>
    <row r="19029" spans="1:14" x14ac:dyDescent="0.35">
      <c r="A19029" s="2"/>
      <c r="D19029" s="2"/>
      <c r="G19029" s="2"/>
      <c r="J19029" s="2"/>
      <c r="N19029" s="2"/>
    </row>
    <row r="19030" spans="1:14" x14ac:dyDescent="0.35">
      <c r="A19030" s="2"/>
      <c r="D19030" s="2"/>
      <c r="G19030" s="2"/>
      <c r="J19030" s="2"/>
      <c r="N19030" s="2"/>
    </row>
    <row r="19031" spans="1:14" x14ac:dyDescent="0.35">
      <c r="A19031" s="2"/>
      <c r="D19031" s="2"/>
      <c r="G19031" s="2"/>
      <c r="J19031" s="2"/>
      <c r="N19031" s="2"/>
    </row>
    <row r="19032" spans="1:14" x14ac:dyDescent="0.35">
      <c r="A19032" s="2"/>
      <c r="D19032" s="2"/>
      <c r="G19032" s="2"/>
      <c r="J19032" s="2"/>
      <c r="N19032" s="2"/>
    </row>
    <row r="19033" spans="1:14" x14ac:dyDescent="0.35">
      <c r="A19033" s="2"/>
      <c r="D19033" s="2"/>
      <c r="G19033" s="2"/>
      <c r="J19033" s="2"/>
      <c r="N19033" s="2"/>
    </row>
    <row r="19034" spans="1:14" x14ac:dyDescent="0.35">
      <c r="A19034" s="2"/>
      <c r="D19034" s="2"/>
      <c r="G19034" s="2"/>
      <c r="J19034" s="2"/>
      <c r="N19034" s="2"/>
    </row>
    <row r="19035" spans="1:14" x14ac:dyDescent="0.35">
      <c r="A19035" s="2"/>
      <c r="D19035" s="2"/>
      <c r="G19035" s="2"/>
      <c r="J19035" s="2"/>
      <c r="N19035" s="2"/>
    </row>
    <row r="19036" spans="1:14" x14ac:dyDescent="0.35">
      <c r="A19036" s="2"/>
      <c r="D19036" s="2"/>
      <c r="G19036" s="2"/>
      <c r="J19036" s="2"/>
      <c r="N19036" s="2"/>
    </row>
    <row r="19037" spans="1:14" x14ac:dyDescent="0.35">
      <c r="A19037" s="2"/>
      <c r="D19037" s="2"/>
      <c r="G19037" s="2"/>
      <c r="J19037" s="2"/>
      <c r="N19037" s="2"/>
    </row>
    <row r="19038" spans="1:14" x14ac:dyDescent="0.35">
      <c r="A19038" s="2"/>
      <c r="D19038" s="2"/>
      <c r="G19038" s="2"/>
      <c r="J19038" s="2"/>
      <c r="N19038" s="2"/>
    </row>
    <row r="19039" spans="1:14" x14ac:dyDescent="0.35">
      <c r="A19039" s="2"/>
      <c r="D19039" s="2"/>
      <c r="G19039" s="2"/>
      <c r="J19039" s="2"/>
      <c r="N19039" s="2"/>
    </row>
    <row r="19040" spans="1:14" x14ac:dyDescent="0.35">
      <c r="A19040" s="2"/>
      <c r="D19040" s="2"/>
      <c r="G19040" s="2"/>
      <c r="J19040" s="2"/>
      <c r="N19040" s="2"/>
    </row>
    <row r="19041" spans="1:14" x14ac:dyDescent="0.35">
      <c r="A19041" s="2"/>
      <c r="D19041" s="2"/>
      <c r="J19041" s="2"/>
      <c r="N19041" s="2"/>
    </row>
    <row r="19042" spans="1:14" x14ac:dyDescent="0.35">
      <c r="A19042" s="2"/>
      <c r="D19042" s="2"/>
      <c r="J19042" s="2"/>
      <c r="N19042" s="2"/>
    </row>
    <row r="19043" spans="1:14" x14ac:dyDescent="0.35">
      <c r="A19043" s="2"/>
      <c r="D19043" s="2"/>
      <c r="J19043" s="2"/>
      <c r="N19043" s="2"/>
    </row>
    <row r="19044" spans="1:14" x14ac:dyDescent="0.35">
      <c r="A19044" s="2"/>
      <c r="D19044" s="2"/>
      <c r="J19044" s="2"/>
      <c r="N19044" s="2"/>
    </row>
    <row r="19045" spans="1:14" x14ac:dyDescent="0.35">
      <c r="A19045" s="2"/>
      <c r="D19045" s="2"/>
      <c r="J19045" s="2"/>
      <c r="N19045" s="2"/>
    </row>
    <row r="19046" spans="1:14" x14ac:dyDescent="0.35">
      <c r="A19046" s="2"/>
      <c r="D19046" s="2"/>
      <c r="J19046" s="2"/>
      <c r="N19046" s="2"/>
    </row>
    <row r="19047" spans="1:14" x14ac:dyDescent="0.35">
      <c r="A19047" s="2"/>
      <c r="D19047" s="2"/>
      <c r="G19047" s="2"/>
      <c r="J19047" s="2"/>
      <c r="N19047" s="2"/>
    </row>
    <row r="19048" spans="1:14" x14ac:dyDescent="0.35">
      <c r="A19048" s="2"/>
      <c r="D19048" s="2"/>
      <c r="G19048" s="2"/>
      <c r="J19048" s="2"/>
      <c r="N19048" s="2"/>
    </row>
    <row r="19049" spans="1:14" x14ac:dyDescent="0.35">
      <c r="A19049" s="2"/>
      <c r="D19049" s="2"/>
      <c r="G19049" s="2"/>
      <c r="J19049" s="2"/>
      <c r="N19049" s="2"/>
    </row>
    <row r="19050" spans="1:14" x14ac:dyDescent="0.35">
      <c r="A19050" s="2"/>
      <c r="D19050" s="2"/>
      <c r="G19050" s="2"/>
      <c r="J19050" s="2"/>
      <c r="N19050" s="2"/>
    </row>
    <row r="19051" spans="1:14" x14ac:dyDescent="0.35">
      <c r="A19051" s="2"/>
      <c r="D19051" s="2"/>
      <c r="G19051" s="2"/>
      <c r="J19051" s="2"/>
      <c r="N19051" s="2"/>
    </row>
    <row r="19052" spans="1:14" x14ac:dyDescent="0.35">
      <c r="A19052" s="2"/>
      <c r="D19052" s="2"/>
      <c r="G19052" s="2"/>
      <c r="J19052" s="2"/>
      <c r="N19052" s="2"/>
    </row>
    <row r="19053" spans="1:14" x14ac:dyDescent="0.35">
      <c r="A19053" s="2"/>
      <c r="D19053" s="2"/>
      <c r="G19053" s="2"/>
      <c r="J19053" s="2"/>
      <c r="N19053" s="2"/>
    </row>
    <row r="19054" spans="1:14" x14ac:dyDescent="0.35">
      <c r="A19054" s="2"/>
      <c r="D19054" s="2"/>
      <c r="G19054" s="2"/>
      <c r="J19054" s="2"/>
      <c r="N19054" s="2"/>
    </row>
    <row r="19055" spans="1:14" x14ac:dyDescent="0.35">
      <c r="A19055" s="2"/>
      <c r="D19055" s="2"/>
      <c r="G19055" s="2"/>
      <c r="J19055" s="2"/>
      <c r="N19055" s="2"/>
    </row>
    <row r="19056" spans="1:14" x14ac:dyDescent="0.35">
      <c r="A19056" s="2"/>
      <c r="D19056" s="2"/>
      <c r="G19056" s="2"/>
      <c r="J19056" s="2"/>
      <c r="N19056" s="2"/>
    </row>
    <row r="19057" spans="1:14" x14ac:dyDescent="0.35">
      <c r="A19057" s="2"/>
      <c r="D19057" s="2"/>
      <c r="G19057" s="2"/>
      <c r="J19057" s="2"/>
      <c r="N19057" s="2"/>
    </row>
    <row r="19058" spans="1:14" x14ac:dyDescent="0.35">
      <c r="A19058" s="2"/>
      <c r="D19058" s="2"/>
      <c r="G19058" s="2"/>
      <c r="J19058" s="2"/>
      <c r="N19058" s="2"/>
    </row>
    <row r="19059" spans="1:14" x14ac:dyDescent="0.35">
      <c r="A19059" s="2"/>
      <c r="D19059" s="2"/>
      <c r="G19059" s="2"/>
      <c r="J19059" s="2"/>
      <c r="N19059" s="2"/>
    </row>
    <row r="19060" spans="1:14" x14ac:dyDescent="0.35">
      <c r="A19060" s="2"/>
      <c r="D19060" s="2"/>
      <c r="G19060" s="2"/>
      <c r="J19060" s="2"/>
      <c r="N19060" s="2"/>
    </row>
    <row r="19061" spans="1:14" x14ac:dyDescent="0.35">
      <c r="A19061" s="2"/>
      <c r="D19061" s="2"/>
      <c r="G19061" s="2"/>
      <c r="J19061" s="2"/>
      <c r="N19061" s="2"/>
    </row>
    <row r="19062" spans="1:14" x14ac:dyDescent="0.35">
      <c r="A19062" s="2"/>
      <c r="D19062" s="2"/>
      <c r="J19062" s="2"/>
      <c r="N19062" s="2"/>
    </row>
    <row r="19063" spans="1:14" x14ac:dyDescent="0.35">
      <c r="A19063" s="2"/>
      <c r="D19063" s="2"/>
      <c r="J19063" s="2"/>
      <c r="N19063" s="2"/>
    </row>
    <row r="19064" spans="1:14" x14ac:dyDescent="0.35">
      <c r="A19064" s="2"/>
      <c r="D19064" s="2"/>
      <c r="J19064" s="2"/>
      <c r="N19064" s="2"/>
    </row>
    <row r="19065" spans="1:14" x14ac:dyDescent="0.35">
      <c r="A19065" s="2"/>
      <c r="D19065" s="2"/>
      <c r="J19065" s="2"/>
      <c r="N19065" s="2"/>
    </row>
    <row r="19066" spans="1:14" x14ac:dyDescent="0.35">
      <c r="A19066" s="2"/>
      <c r="D19066" s="2"/>
      <c r="J19066" s="2"/>
      <c r="N19066" s="2"/>
    </row>
    <row r="19067" spans="1:14" x14ac:dyDescent="0.35">
      <c r="A19067" s="2"/>
      <c r="D19067" s="2"/>
      <c r="J19067" s="2"/>
      <c r="N19067" s="2"/>
    </row>
    <row r="19068" spans="1:14" x14ac:dyDescent="0.35">
      <c r="A19068" s="2"/>
      <c r="D19068" s="2"/>
      <c r="G19068" s="2"/>
      <c r="J19068" s="2"/>
      <c r="N19068" s="2"/>
    </row>
    <row r="19069" spans="1:14" x14ac:dyDescent="0.35">
      <c r="A19069" s="2"/>
      <c r="D19069" s="2"/>
      <c r="G19069" s="2"/>
      <c r="J19069" s="2"/>
      <c r="N19069" s="2"/>
    </row>
    <row r="19070" spans="1:14" x14ac:dyDescent="0.35">
      <c r="A19070" s="2"/>
      <c r="D19070" s="2"/>
      <c r="G19070" s="2"/>
      <c r="J19070" s="2"/>
      <c r="N19070" s="2"/>
    </row>
    <row r="19071" spans="1:14" x14ac:dyDescent="0.35">
      <c r="A19071" s="2"/>
      <c r="D19071" s="2"/>
      <c r="G19071" s="2"/>
      <c r="J19071" s="2"/>
      <c r="N19071" s="2"/>
    </row>
    <row r="19072" spans="1:14" x14ac:dyDescent="0.35">
      <c r="A19072" s="2"/>
      <c r="D19072" s="2"/>
      <c r="G19072" s="2"/>
      <c r="J19072" s="2"/>
      <c r="N19072" s="2"/>
    </row>
    <row r="19073" spans="1:14" x14ac:dyDescent="0.35">
      <c r="A19073" s="2"/>
      <c r="D19073" s="2"/>
      <c r="G19073" s="2"/>
      <c r="J19073" s="2"/>
      <c r="N19073" s="2"/>
    </row>
    <row r="19074" spans="1:14" x14ac:dyDescent="0.35">
      <c r="A19074" s="2"/>
      <c r="D19074" s="2"/>
      <c r="G19074" s="2"/>
      <c r="J19074" s="2"/>
      <c r="N19074" s="2"/>
    </row>
    <row r="19075" spans="1:14" x14ac:dyDescent="0.35">
      <c r="A19075" s="2"/>
      <c r="D19075" s="2"/>
      <c r="G19075" s="2"/>
      <c r="J19075" s="2"/>
      <c r="N19075" s="2"/>
    </row>
    <row r="19076" spans="1:14" x14ac:dyDescent="0.35">
      <c r="A19076" s="2"/>
      <c r="D19076" s="2"/>
      <c r="G19076" s="2"/>
      <c r="J19076" s="2"/>
      <c r="N19076" s="2"/>
    </row>
    <row r="19077" spans="1:14" x14ac:dyDescent="0.35">
      <c r="A19077" s="2"/>
      <c r="D19077" s="2"/>
      <c r="G19077" s="2"/>
      <c r="J19077" s="2"/>
      <c r="N19077" s="2"/>
    </row>
    <row r="19078" spans="1:14" x14ac:dyDescent="0.35">
      <c r="A19078" s="2"/>
      <c r="D19078" s="2"/>
      <c r="G19078" s="2"/>
      <c r="J19078" s="2"/>
      <c r="N19078" s="2"/>
    </row>
    <row r="19079" spans="1:14" x14ac:dyDescent="0.35">
      <c r="A19079" s="2"/>
      <c r="D19079" s="2"/>
      <c r="G19079" s="2"/>
      <c r="J19079" s="2"/>
      <c r="N19079" s="2"/>
    </row>
    <row r="19080" spans="1:14" x14ac:dyDescent="0.35">
      <c r="A19080" s="2"/>
      <c r="D19080" s="2"/>
      <c r="G19080" s="2"/>
      <c r="J19080" s="2"/>
      <c r="N19080" s="2"/>
    </row>
    <row r="19081" spans="1:14" x14ac:dyDescent="0.35">
      <c r="A19081" s="2"/>
      <c r="D19081" s="2"/>
      <c r="G19081" s="2"/>
      <c r="J19081" s="2"/>
      <c r="N19081" s="2"/>
    </row>
    <row r="19082" spans="1:14" x14ac:dyDescent="0.35">
      <c r="A19082" s="2"/>
      <c r="D19082" s="2"/>
      <c r="G19082" s="2"/>
      <c r="J19082" s="2"/>
      <c r="N19082" s="2"/>
    </row>
    <row r="19083" spans="1:14" x14ac:dyDescent="0.35">
      <c r="A19083" s="2"/>
      <c r="D19083" s="2"/>
      <c r="J19083" s="2"/>
      <c r="N19083" s="2"/>
    </row>
    <row r="19084" spans="1:14" x14ac:dyDescent="0.35">
      <c r="A19084" s="2"/>
      <c r="D19084" s="2"/>
      <c r="J19084" s="2"/>
      <c r="N19084" s="2"/>
    </row>
    <row r="19085" spans="1:14" x14ac:dyDescent="0.35">
      <c r="A19085" s="2"/>
      <c r="D19085" s="2"/>
      <c r="J19085" s="2"/>
      <c r="N19085" s="2"/>
    </row>
    <row r="19086" spans="1:14" x14ac:dyDescent="0.35">
      <c r="A19086" s="2"/>
      <c r="D19086" s="2"/>
      <c r="J19086" s="2"/>
      <c r="N19086" s="2"/>
    </row>
    <row r="19087" spans="1:14" x14ac:dyDescent="0.35">
      <c r="A19087" s="2"/>
      <c r="D19087" s="2"/>
      <c r="J19087" s="2"/>
      <c r="N19087" s="2"/>
    </row>
    <row r="19088" spans="1:14" x14ac:dyDescent="0.35">
      <c r="A19088" s="2"/>
      <c r="D19088" s="2"/>
      <c r="J19088" s="2"/>
      <c r="N19088" s="2"/>
    </row>
    <row r="19089" spans="1:14" x14ac:dyDescent="0.35">
      <c r="A19089" s="2"/>
      <c r="D19089" s="2"/>
      <c r="G19089" s="2"/>
      <c r="J19089" s="2"/>
      <c r="N19089" s="2"/>
    </row>
    <row r="19090" spans="1:14" x14ac:dyDescent="0.35">
      <c r="A19090" s="2"/>
      <c r="D19090" s="2"/>
      <c r="G19090" s="2"/>
      <c r="J19090" s="2"/>
      <c r="N19090" s="2"/>
    </row>
    <row r="19091" spans="1:14" x14ac:dyDescent="0.35">
      <c r="A19091" s="2"/>
      <c r="D19091" s="2"/>
      <c r="G19091" s="2"/>
      <c r="J19091" s="2"/>
      <c r="N19091" s="2"/>
    </row>
    <row r="19092" spans="1:14" x14ac:dyDescent="0.35">
      <c r="A19092" s="2"/>
      <c r="D19092" s="2"/>
      <c r="G19092" s="2"/>
      <c r="J19092" s="2"/>
      <c r="N19092" s="2"/>
    </row>
    <row r="19093" spans="1:14" x14ac:dyDescent="0.35">
      <c r="A19093" s="2"/>
      <c r="D19093" s="2"/>
      <c r="G19093" s="2"/>
      <c r="J19093" s="2"/>
      <c r="N19093" s="2"/>
    </row>
    <row r="19094" spans="1:14" x14ac:dyDescent="0.35">
      <c r="A19094" s="2"/>
      <c r="D19094" s="2"/>
      <c r="G19094" s="2"/>
      <c r="J19094" s="2"/>
      <c r="N19094" s="2"/>
    </row>
    <row r="19095" spans="1:14" x14ac:dyDescent="0.35">
      <c r="A19095" s="2"/>
      <c r="D19095" s="2"/>
      <c r="G19095" s="2"/>
      <c r="J19095" s="2"/>
      <c r="N19095" s="2"/>
    </row>
    <row r="19096" spans="1:14" x14ac:dyDescent="0.35">
      <c r="A19096" s="2"/>
      <c r="D19096" s="2"/>
      <c r="G19096" s="2"/>
      <c r="J19096" s="2"/>
      <c r="N19096" s="2"/>
    </row>
    <row r="19097" spans="1:14" x14ac:dyDescent="0.35">
      <c r="A19097" s="2"/>
      <c r="D19097" s="2"/>
      <c r="G19097" s="2"/>
      <c r="J19097" s="2"/>
      <c r="N19097" s="2"/>
    </row>
    <row r="19098" spans="1:14" x14ac:dyDescent="0.35">
      <c r="A19098" s="2"/>
      <c r="D19098" s="2"/>
      <c r="G19098" s="2"/>
      <c r="J19098" s="2"/>
      <c r="N19098" s="2"/>
    </row>
    <row r="19099" spans="1:14" x14ac:dyDescent="0.35">
      <c r="A19099" s="2"/>
      <c r="D19099" s="2"/>
      <c r="G19099" s="2"/>
      <c r="J19099" s="2"/>
      <c r="N19099" s="2"/>
    </row>
    <row r="19100" spans="1:14" x14ac:dyDescent="0.35">
      <c r="A19100" s="2"/>
      <c r="D19100" s="2"/>
      <c r="G19100" s="2"/>
      <c r="J19100" s="2"/>
      <c r="N19100" s="2"/>
    </row>
    <row r="19101" spans="1:14" x14ac:dyDescent="0.35">
      <c r="A19101" s="2"/>
      <c r="D19101" s="2"/>
      <c r="G19101" s="2"/>
      <c r="J19101" s="2"/>
      <c r="N19101" s="2"/>
    </row>
    <row r="19102" spans="1:14" x14ac:dyDescent="0.35">
      <c r="A19102" s="2"/>
      <c r="D19102" s="2"/>
      <c r="G19102" s="2"/>
      <c r="J19102" s="2"/>
      <c r="N19102" s="2"/>
    </row>
    <row r="19103" spans="1:14" x14ac:dyDescent="0.35">
      <c r="A19103" s="2"/>
      <c r="D19103" s="2"/>
      <c r="G19103" s="2"/>
      <c r="J19103" s="2"/>
      <c r="N19103" s="2"/>
    </row>
    <row r="19104" spans="1:14" x14ac:dyDescent="0.35">
      <c r="A19104" s="2"/>
      <c r="D19104" s="2"/>
      <c r="G19104" s="2"/>
      <c r="J19104" s="2"/>
      <c r="N19104" s="2"/>
    </row>
    <row r="19105" spans="1:14" x14ac:dyDescent="0.35">
      <c r="A19105" s="2"/>
      <c r="D19105" s="2"/>
      <c r="G19105" s="2"/>
      <c r="J19105" s="2"/>
      <c r="N19105" s="2"/>
    </row>
    <row r="19106" spans="1:14" x14ac:dyDescent="0.35">
      <c r="A19106" s="2"/>
      <c r="D19106" s="2"/>
      <c r="G19106" s="2"/>
      <c r="J19106" s="2"/>
      <c r="N19106" s="2"/>
    </row>
    <row r="19107" spans="1:14" x14ac:dyDescent="0.35">
      <c r="A19107" s="2"/>
      <c r="D19107" s="2"/>
      <c r="G19107" s="2"/>
      <c r="J19107" s="2"/>
      <c r="N19107" s="2"/>
    </row>
    <row r="19108" spans="1:14" x14ac:dyDescent="0.35">
      <c r="A19108" s="2"/>
      <c r="D19108" s="2"/>
      <c r="G19108" s="2"/>
      <c r="J19108" s="2"/>
      <c r="N19108" s="2"/>
    </row>
    <row r="19109" spans="1:14" x14ac:dyDescent="0.35">
      <c r="A19109" s="2"/>
      <c r="D19109" s="2"/>
      <c r="G19109" s="2"/>
      <c r="J19109" s="2"/>
      <c r="N19109" s="2"/>
    </row>
    <row r="19110" spans="1:14" x14ac:dyDescent="0.35">
      <c r="A19110" s="2"/>
      <c r="D19110" s="2"/>
      <c r="G19110" s="2"/>
      <c r="J19110" s="2"/>
      <c r="N19110" s="2"/>
    </row>
    <row r="19111" spans="1:14" x14ac:dyDescent="0.35">
      <c r="A19111" s="2"/>
      <c r="D19111" s="2"/>
      <c r="G19111" s="2"/>
      <c r="J19111" s="2"/>
      <c r="N19111" s="2"/>
    </row>
    <row r="19112" spans="1:14" x14ac:dyDescent="0.35">
      <c r="A19112" s="2"/>
      <c r="D19112" s="2"/>
      <c r="G19112" s="2"/>
      <c r="J19112" s="2"/>
      <c r="N19112" s="2"/>
    </row>
    <row r="19113" spans="1:14" x14ac:dyDescent="0.35">
      <c r="A19113" s="2"/>
      <c r="D19113" s="2"/>
      <c r="J19113" s="2"/>
      <c r="N19113" s="2"/>
    </row>
    <row r="19114" spans="1:14" x14ac:dyDescent="0.35">
      <c r="A19114" s="2"/>
      <c r="D19114" s="2"/>
      <c r="J19114" s="2"/>
      <c r="N19114" s="2"/>
    </row>
    <row r="19115" spans="1:14" x14ac:dyDescent="0.35">
      <c r="A19115" s="2"/>
      <c r="D19115" s="2"/>
      <c r="J19115" s="2"/>
      <c r="N19115" s="2"/>
    </row>
    <row r="19116" spans="1:14" x14ac:dyDescent="0.35">
      <c r="A19116" s="2"/>
      <c r="D19116" s="2"/>
      <c r="J19116" s="2"/>
      <c r="N19116" s="2"/>
    </row>
    <row r="19117" spans="1:14" x14ac:dyDescent="0.35">
      <c r="A19117" s="2"/>
      <c r="D19117" s="2"/>
      <c r="J19117" s="2"/>
      <c r="N19117" s="2"/>
    </row>
    <row r="19118" spans="1:14" x14ac:dyDescent="0.35">
      <c r="A19118" s="2"/>
      <c r="D19118" s="2"/>
      <c r="J19118" s="2"/>
      <c r="N19118" s="2"/>
    </row>
    <row r="19119" spans="1:14" x14ac:dyDescent="0.35">
      <c r="A19119" s="2"/>
      <c r="D19119" s="2"/>
      <c r="G19119" s="2"/>
      <c r="J19119" s="2"/>
      <c r="N19119" s="2"/>
    </row>
    <row r="19120" spans="1:14" x14ac:dyDescent="0.35">
      <c r="A19120" s="2"/>
      <c r="D19120" s="2"/>
      <c r="G19120" s="2"/>
      <c r="J19120" s="2"/>
      <c r="N19120" s="2"/>
    </row>
    <row r="19121" spans="1:14" x14ac:dyDescent="0.35">
      <c r="A19121" s="2"/>
      <c r="D19121" s="2"/>
      <c r="G19121" s="2"/>
      <c r="J19121" s="2"/>
      <c r="N19121" s="2"/>
    </row>
    <row r="19122" spans="1:14" x14ac:dyDescent="0.35">
      <c r="A19122" s="2"/>
      <c r="D19122" s="2"/>
      <c r="G19122" s="2"/>
      <c r="J19122" s="2"/>
      <c r="N19122" s="2"/>
    </row>
    <row r="19123" spans="1:14" x14ac:dyDescent="0.35">
      <c r="A19123" s="2"/>
      <c r="D19123" s="2"/>
      <c r="G19123" s="2"/>
      <c r="J19123" s="2"/>
      <c r="N19123" s="2"/>
    </row>
    <row r="19124" spans="1:14" x14ac:dyDescent="0.35">
      <c r="A19124" s="2"/>
      <c r="D19124" s="2"/>
      <c r="G19124" s="2"/>
      <c r="J19124" s="2"/>
      <c r="N19124" s="2"/>
    </row>
    <row r="19125" spans="1:14" x14ac:dyDescent="0.35">
      <c r="A19125" s="2"/>
      <c r="D19125" s="2"/>
      <c r="G19125" s="2"/>
      <c r="J19125" s="2"/>
      <c r="N19125" s="2"/>
    </row>
    <row r="19126" spans="1:14" x14ac:dyDescent="0.35">
      <c r="A19126" s="2"/>
      <c r="D19126" s="2"/>
      <c r="G19126" s="2"/>
      <c r="J19126" s="2"/>
      <c r="N19126" s="2"/>
    </row>
    <row r="19127" spans="1:14" x14ac:dyDescent="0.35">
      <c r="A19127" s="2"/>
      <c r="D19127" s="2"/>
      <c r="G19127" s="2"/>
      <c r="J19127" s="2"/>
      <c r="N19127" s="2"/>
    </row>
    <row r="19128" spans="1:14" x14ac:dyDescent="0.35">
      <c r="A19128" s="2"/>
      <c r="D19128" s="2"/>
      <c r="G19128" s="2"/>
      <c r="J19128" s="2"/>
      <c r="N19128" s="2"/>
    </row>
    <row r="19129" spans="1:14" x14ac:dyDescent="0.35">
      <c r="A19129" s="2"/>
      <c r="D19129" s="2"/>
      <c r="G19129" s="2"/>
      <c r="J19129" s="2"/>
      <c r="N19129" s="2"/>
    </row>
    <row r="19130" spans="1:14" x14ac:dyDescent="0.35">
      <c r="A19130" s="2"/>
      <c r="D19130" s="2"/>
      <c r="G19130" s="2"/>
      <c r="J19130" s="2"/>
      <c r="N19130" s="2"/>
    </row>
    <row r="19131" spans="1:14" x14ac:dyDescent="0.35">
      <c r="A19131" s="2"/>
      <c r="D19131" s="2"/>
      <c r="G19131" s="2"/>
      <c r="J19131" s="2"/>
      <c r="N19131" s="2"/>
    </row>
    <row r="19132" spans="1:14" x14ac:dyDescent="0.35">
      <c r="A19132" s="2"/>
      <c r="D19132" s="2"/>
      <c r="G19132" s="2"/>
      <c r="J19132" s="2"/>
      <c r="N19132" s="2"/>
    </row>
    <row r="19133" spans="1:14" x14ac:dyDescent="0.35">
      <c r="A19133" s="2"/>
      <c r="D19133" s="2"/>
      <c r="G19133" s="2"/>
      <c r="J19133" s="2"/>
      <c r="N19133" s="2"/>
    </row>
    <row r="19134" spans="1:14" x14ac:dyDescent="0.35">
      <c r="A19134" s="2"/>
      <c r="D19134" s="2"/>
      <c r="J19134" s="2"/>
      <c r="N19134" s="2"/>
    </row>
    <row r="19135" spans="1:14" x14ac:dyDescent="0.35">
      <c r="A19135" s="2"/>
      <c r="D19135" s="2"/>
      <c r="J19135" s="2"/>
      <c r="N19135" s="2"/>
    </row>
    <row r="19136" spans="1:14" x14ac:dyDescent="0.35">
      <c r="A19136" s="2"/>
      <c r="D19136" s="2"/>
      <c r="J19136" s="2"/>
      <c r="N19136" s="2"/>
    </row>
    <row r="19137" spans="1:14" x14ac:dyDescent="0.35">
      <c r="A19137" s="2"/>
      <c r="D19137" s="2"/>
      <c r="J19137" s="2"/>
      <c r="N19137" s="2"/>
    </row>
    <row r="19138" spans="1:14" x14ac:dyDescent="0.35">
      <c r="A19138" s="2"/>
      <c r="D19138" s="2"/>
      <c r="J19138" s="2"/>
      <c r="N19138" s="2"/>
    </row>
    <row r="19139" spans="1:14" x14ac:dyDescent="0.35">
      <c r="A19139" s="2"/>
      <c r="D19139" s="2"/>
      <c r="J19139" s="2"/>
      <c r="N19139" s="2"/>
    </row>
    <row r="19140" spans="1:14" x14ac:dyDescent="0.35">
      <c r="A19140" s="2"/>
      <c r="D19140" s="2"/>
      <c r="G19140" s="2"/>
      <c r="J19140" s="2"/>
      <c r="N19140" s="2"/>
    </row>
    <row r="19141" spans="1:14" x14ac:dyDescent="0.35">
      <c r="A19141" s="2"/>
      <c r="D19141" s="2"/>
      <c r="G19141" s="2"/>
      <c r="J19141" s="2"/>
      <c r="N19141" s="2"/>
    </row>
    <row r="19142" spans="1:14" x14ac:dyDescent="0.35">
      <c r="A19142" s="2"/>
      <c r="D19142" s="2"/>
      <c r="G19142" s="2"/>
      <c r="J19142" s="2"/>
      <c r="N19142" s="2"/>
    </row>
    <row r="19143" spans="1:14" x14ac:dyDescent="0.35">
      <c r="A19143" s="2"/>
      <c r="D19143" s="2"/>
      <c r="G19143" s="2"/>
      <c r="J19143" s="2"/>
      <c r="N19143" s="2"/>
    </row>
    <row r="19144" spans="1:14" x14ac:dyDescent="0.35">
      <c r="A19144" s="2"/>
      <c r="D19144" s="2"/>
      <c r="G19144" s="2"/>
      <c r="J19144" s="2"/>
      <c r="N19144" s="2"/>
    </row>
    <row r="19145" spans="1:14" x14ac:dyDescent="0.35">
      <c r="A19145" s="2"/>
      <c r="D19145" s="2"/>
      <c r="G19145" s="2"/>
      <c r="J19145" s="2"/>
      <c r="N19145" s="2"/>
    </row>
    <row r="19146" spans="1:14" x14ac:dyDescent="0.35">
      <c r="A19146" s="2"/>
      <c r="D19146" s="2"/>
      <c r="G19146" s="2"/>
      <c r="J19146" s="2"/>
      <c r="N19146" s="2"/>
    </row>
    <row r="19147" spans="1:14" x14ac:dyDescent="0.35">
      <c r="A19147" s="2"/>
      <c r="D19147" s="2"/>
      <c r="G19147" s="2"/>
      <c r="J19147" s="2"/>
      <c r="N19147" s="2"/>
    </row>
    <row r="19148" spans="1:14" x14ac:dyDescent="0.35">
      <c r="A19148" s="2"/>
      <c r="D19148" s="2"/>
      <c r="G19148" s="2"/>
      <c r="J19148" s="2"/>
      <c r="N19148" s="2"/>
    </row>
    <row r="19149" spans="1:14" x14ac:dyDescent="0.35">
      <c r="A19149" s="2"/>
      <c r="D19149" s="2"/>
      <c r="G19149" s="2"/>
      <c r="J19149" s="2"/>
      <c r="N19149" s="2"/>
    </row>
    <row r="19150" spans="1:14" x14ac:dyDescent="0.35">
      <c r="A19150" s="2"/>
      <c r="D19150" s="2"/>
      <c r="G19150" s="2"/>
      <c r="J19150" s="2"/>
      <c r="N19150" s="2"/>
    </row>
    <row r="19151" spans="1:14" x14ac:dyDescent="0.35">
      <c r="A19151" s="2"/>
      <c r="D19151" s="2"/>
      <c r="G19151" s="2"/>
      <c r="J19151" s="2"/>
      <c r="N19151" s="2"/>
    </row>
    <row r="19152" spans="1:14" x14ac:dyDescent="0.35">
      <c r="A19152" s="2"/>
      <c r="D19152" s="2"/>
      <c r="G19152" s="2"/>
      <c r="J19152" s="2"/>
      <c r="N19152" s="2"/>
    </row>
    <row r="19153" spans="1:14" x14ac:dyDescent="0.35">
      <c r="A19153" s="2"/>
      <c r="D19153" s="2"/>
      <c r="J19153" s="2"/>
      <c r="N19153" s="2"/>
    </row>
    <row r="19154" spans="1:14" x14ac:dyDescent="0.35">
      <c r="A19154" s="2"/>
      <c r="D19154" s="2"/>
      <c r="J19154" s="2"/>
      <c r="N19154" s="2"/>
    </row>
    <row r="19155" spans="1:14" x14ac:dyDescent="0.35">
      <c r="A19155" s="2"/>
      <c r="D19155" s="2"/>
      <c r="J19155" s="2"/>
      <c r="N19155" s="2"/>
    </row>
    <row r="19156" spans="1:14" x14ac:dyDescent="0.35">
      <c r="A19156" s="2"/>
      <c r="D19156" s="2"/>
      <c r="J19156" s="2"/>
      <c r="N19156" s="2"/>
    </row>
    <row r="19157" spans="1:14" x14ac:dyDescent="0.35">
      <c r="A19157" s="2"/>
      <c r="D19157" s="2"/>
      <c r="J19157" s="2"/>
      <c r="N19157" s="2"/>
    </row>
    <row r="19158" spans="1:14" x14ac:dyDescent="0.35">
      <c r="A19158" s="2"/>
      <c r="D19158" s="2"/>
      <c r="G19158" s="2"/>
      <c r="J19158" s="2"/>
      <c r="N19158" s="2"/>
    </row>
    <row r="19159" spans="1:14" x14ac:dyDescent="0.35">
      <c r="A19159" s="2"/>
      <c r="D19159" s="2"/>
      <c r="G19159" s="2"/>
      <c r="J19159" s="2"/>
      <c r="N19159" s="2"/>
    </row>
    <row r="19160" spans="1:14" x14ac:dyDescent="0.35">
      <c r="A19160" s="2"/>
      <c r="D19160" s="2"/>
      <c r="G19160" s="2"/>
      <c r="J19160" s="2"/>
      <c r="N19160" s="2"/>
    </row>
    <row r="19161" spans="1:14" x14ac:dyDescent="0.35">
      <c r="A19161" s="2"/>
      <c r="D19161" s="2"/>
      <c r="G19161" s="2"/>
      <c r="J19161" s="2"/>
      <c r="N19161" s="2"/>
    </row>
    <row r="19162" spans="1:14" x14ac:dyDescent="0.35">
      <c r="A19162" s="2"/>
      <c r="D19162" s="2"/>
      <c r="G19162" s="2"/>
      <c r="J19162" s="2"/>
      <c r="N19162" s="2"/>
    </row>
    <row r="19163" spans="1:14" x14ac:dyDescent="0.35">
      <c r="A19163" s="2"/>
      <c r="D19163" s="2"/>
      <c r="G19163" s="2"/>
      <c r="J19163" s="2"/>
      <c r="N19163" s="2"/>
    </row>
    <row r="19164" spans="1:14" x14ac:dyDescent="0.35">
      <c r="A19164" s="2"/>
      <c r="D19164" s="2"/>
      <c r="G19164" s="2"/>
      <c r="J19164" s="2"/>
      <c r="N19164" s="2"/>
    </row>
    <row r="19165" spans="1:14" x14ac:dyDescent="0.35">
      <c r="A19165" s="2"/>
      <c r="D19165" s="2"/>
      <c r="G19165" s="2"/>
      <c r="J19165" s="2"/>
      <c r="N19165" s="2"/>
    </row>
    <row r="19166" spans="1:14" x14ac:dyDescent="0.35">
      <c r="A19166" s="2"/>
      <c r="D19166" s="2"/>
      <c r="G19166" s="2"/>
      <c r="J19166" s="2"/>
      <c r="N19166" s="2"/>
    </row>
    <row r="19167" spans="1:14" x14ac:dyDescent="0.35">
      <c r="A19167" s="2"/>
      <c r="D19167" s="2"/>
      <c r="G19167" s="2"/>
      <c r="J19167" s="2"/>
      <c r="N19167" s="2"/>
    </row>
    <row r="19168" spans="1:14" x14ac:dyDescent="0.35">
      <c r="A19168" s="2"/>
      <c r="D19168" s="2"/>
      <c r="G19168" s="2"/>
      <c r="J19168" s="2"/>
      <c r="N19168" s="2"/>
    </row>
    <row r="19169" spans="1:14" x14ac:dyDescent="0.35">
      <c r="A19169" s="2"/>
      <c r="D19169" s="2"/>
      <c r="G19169" s="2"/>
      <c r="J19169" s="2"/>
      <c r="N19169" s="2"/>
    </row>
    <row r="19170" spans="1:14" x14ac:dyDescent="0.35">
      <c r="A19170" s="2"/>
      <c r="D19170" s="2"/>
      <c r="G19170" s="2"/>
      <c r="J19170" s="2"/>
      <c r="N19170" s="2"/>
    </row>
    <row r="19171" spans="1:14" x14ac:dyDescent="0.35">
      <c r="A19171" s="2"/>
      <c r="D19171" s="2"/>
      <c r="G19171" s="2"/>
      <c r="J19171" s="2"/>
      <c r="N19171" s="2"/>
    </row>
    <row r="19172" spans="1:14" x14ac:dyDescent="0.35">
      <c r="A19172" s="2"/>
      <c r="D19172" s="2"/>
      <c r="J19172" s="2"/>
      <c r="N19172" s="2"/>
    </row>
    <row r="19173" spans="1:14" x14ac:dyDescent="0.35">
      <c r="A19173" s="2"/>
      <c r="D19173" s="2"/>
      <c r="J19173" s="2"/>
      <c r="N19173" s="2"/>
    </row>
    <row r="19174" spans="1:14" x14ac:dyDescent="0.35">
      <c r="A19174" s="2"/>
      <c r="D19174" s="2"/>
      <c r="J19174" s="2"/>
      <c r="N19174" s="2"/>
    </row>
    <row r="19175" spans="1:14" x14ac:dyDescent="0.35">
      <c r="A19175" s="2"/>
      <c r="D19175" s="2"/>
      <c r="J19175" s="2"/>
      <c r="N19175" s="2"/>
    </row>
    <row r="19176" spans="1:14" x14ac:dyDescent="0.35">
      <c r="A19176" s="2"/>
      <c r="D19176" s="2"/>
      <c r="J19176" s="2"/>
      <c r="N19176" s="2"/>
    </row>
    <row r="19177" spans="1:14" x14ac:dyDescent="0.35">
      <c r="A19177" s="2"/>
      <c r="D19177" s="2"/>
      <c r="G19177" s="2"/>
      <c r="J19177" s="2"/>
      <c r="N19177" s="2"/>
    </row>
    <row r="19178" spans="1:14" x14ac:dyDescent="0.35">
      <c r="A19178" s="2"/>
      <c r="D19178" s="2"/>
      <c r="G19178" s="2"/>
      <c r="J19178" s="2"/>
      <c r="N19178" s="2"/>
    </row>
    <row r="19179" spans="1:14" x14ac:dyDescent="0.35">
      <c r="A19179" s="2"/>
      <c r="D19179" s="2"/>
      <c r="G19179" s="2"/>
      <c r="J19179" s="2"/>
      <c r="N19179" s="2"/>
    </row>
    <row r="19180" spans="1:14" x14ac:dyDescent="0.35">
      <c r="A19180" s="2"/>
      <c r="D19180" s="2"/>
      <c r="G19180" s="2"/>
      <c r="J19180" s="2"/>
      <c r="N19180" s="2"/>
    </row>
    <row r="19181" spans="1:14" x14ac:dyDescent="0.35">
      <c r="A19181" s="2"/>
      <c r="D19181" s="2"/>
      <c r="G19181" s="2"/>
      <c r="J19181" s="2"/>
      <c r="N19181" s="2"/>
    </row>
    <row r="19182" spans="1:14" x14ac:dyDescent="0.35">
      <c r="A19182" s="2"/>
      <c r="D19182" s="2"/>
      <c r="G19182" s="2"/>
      <c r="J19182" s="2"/>
      <c r="N19182" s="2"/>
    </row>
    <row r="19183" spans="1:14" x14ac:dyDescent="0.35">
      <c r="A19183" s="2"/>
      <c r="D19183" s="2"/>
      <c r="G19183" s="2"/>
      <c r="J19183" s="2"/>
      <c r="N19183" s="2"/>
    </row>
    <row r="19184" spans="1:14" x14ac:dyDescent="0.35">
      <c r="A19184" s="2"/>
      <c r="D19184" s="2"/>
      <c r="G19184" s="2"/>
      <c r="J19184" s="2"/>
      <c r="N19184" s="2"/>
    </row>
    <row r="19185" spans="1:14" x14ac:dyDescent="0.35">
      <c r="A19185" s="2"/>
      <c r="D19185" s="2"/>
      <c r="G19185" s="2"/>
      <c r="J19185" s="2"/>
      <c r="N19185" s="2"/>
    </row>
    <row r="19186" spans="1:14" x14ac:dyDescent="0.35">
      <c r="A19186" s="2"/>
      <c r="D19186" s="2"/>
      <c r="J19186" s="2"/>
      <c r="N19186" s="2"/>
    </row>
    <row r="19187" spans="1:14" x14ac:dyDescent="0.35">
      <c r="A19187" s="2"/>
      <c r="D19187" s="2"/>
      <c r="J19187" s="2"/>
      <c r="N19187" s="2"/>
    </row>
    <row r="19188" spans="1:14" x14ac:dyDescent="0.35">
      <c r="A19188" s="2"/>
      <c r="D19188" s="2"/>
      <c r="J19188" s="2"/>
      <c r="N19188" s="2"/>
    </row>
    <row r="19189" spans="1:14" x14ac:dyDescent="0.35">
      <c r="A19189" s="2"/>
      <c r="D19189" s="2"/>
      <c r="J19189" s="2"/>
      <c r="N19189" s="2"/>
    </row>
    <row r="19190" spans="1:14" x14ac:dyDescent="0.35">
      <c r="A19190" s="2"/>
      <c r="D19190" s="2"/>
      <c r="J19190" s="2"/>
      <c r="N19190" s="2"/>
    </row>
    <row r="19191" spans="1:14" x14ac:dyDescent="0.35">
      <c r="A19191" s="2"/>
      <c r="D19191" s="2"/>
      <c r="J19191" s="2"/>
      <c r="N19191" s="2"/>
    </row>
    <row r="19192" spans="1:14" x14ac:dyDescent="0.35">
      <c r="A19192" s="2"/>
      <c r="D19192" s="2"/>
      <c r="G19192" s="2"/>
      <c r="J19192" s="2"/>
      <c r="N19192" s="2"/>
    </row>
    <row r="19193" spans="1:14" x14ac:dyDescent="0.35">
      <c r="A19193" s="2"/>
      <c r="D19193" s="2"/>
      <c r="G19193" s="2"/>
      <c r="J19193" s="2"/>
      <c r="N19193" s="2"/>
    </row>
    <row r="19194" spans="1:14" x14ac:dyDescent="0.35">
      <c r="A19194" s="2"/>
      <c r="D19194" s="2"/>
      <c r="G19194" s="2"/>
      <c r="J19194" s="2"/>
      <c r="N19194" s="2"/>
    </row>
    <row r="19195" spans="1:14" x14ac:dyDescent="0.35">
      <c r="A19195" s="2"/>
      <c r="D19195" s="2"/>
      <c r="G19195" s="2"/>
      <c r="J19195" s="2"/>
      <c r="N19195" s="2"/>
    </row>
    <row r="19196" spans="1:14" x14ac:dyDescent="0.35">
      <c r="A19196" s="2"/>
      <c r="D19196" s="2"/>
      <c r="G19196" s="2"/>
      <c r="J19196" s="2"/>
      <c r="N19196" s="2"/>
    </row>
    <row r="19197" spans="1:14" x14ac:dyDescent="0.35">
      <c r="A19197" s="2"/>
      <c r="D19197" s="2"/>
      <c r="G19197" s="2"/>
      <c r="J19197" s="2"/>
      <c r="N19197" s="2"/>
    </row>
    <row r="19198" spans="1:14" x14ac:dyDescent="0.35">
      <c r="A19198" s="2"/>
      <c r="D19198" s="2"/>
      <c r="G19198" s="2"/>
      <c r="J19198" s="2"/>
      <c r="N19198" s="2"/>
    </row>
    <row r="19199" spans="1:14" x14ac:dyDescent="0.35">
      <c r="A19199" s="2"/>
      <c r="D19199" s="2"/>
      <c r="G19199" s="2"/>
      <c r="J19199" s="2"/>
      <c r="N19199" s="2"/>
    </row>
    <row r="19200" spans="1:14" x14ac:dyDescent="0.35">
      <c r="A19200" s="2"/>
      <c r="D19200" s="2"/>
      <c r="G19200" s="2"/>
      <c r="J19200" s="2"/>
      <c r="N19200" s="2"/>
    </row>
    <row r="19201" spans="1:14" x14ac:dyDescent="0.35">
      <c r="A19201" s="2"/>
      <c r="D19201" s="2"/>
      <c r="G19201" s="2"/>
      <c r="J19201" s="2"/>
      <c r="N19201" s="2"/>
    </row>
    <row r="19202" spans="1:14" x14ac:dyDescent="0.35">
      <c r="A19202" s="2"/>
      <c r="D19202" s="2"/>
      <c r="G19202" s="2"/>
      <c r="J19202" s="2"/>
      <c r="N19202" s="2"/>
    </row>
    <row r="19203" spans="1:14" x14ac:dyDescent="0.35">
      <c r="A19203" s="2"/>
      <c r="D19203" s="2"/>
      <c r="J19203" s="2"/>
      <c r="N19203" s="2"/>
    </row>
    <row r="19204" spans="1:14" x14ac:dyDescent="0.35">
      <c r="A19204" s="2"/>
      <c r="D19204" s="2"/>
      <c r="J19204" s="2"/>
      <c r="N19204" s="2"/>
    </row>
    <row r="19205" spans="1:14" x14ac:dyDescent="0.35">
      <c r="A19205" s="2"/>
      <c r="D19205" s="2"/>
      <c r="J19205" s="2"/>
      <c r="N19205" s="2"/>
    </row>
    <row r="19206" spans="1:14" x14ac:dyDescent="0.35">
      <c r="A19206" s="2"/>
      <c r="D19206" s="2"/>
      <c r="J19206" s="2"/>
      <c r="N19206" s="2"/>
    </row>
    <row r="19207" spans="1:14" x14ac:dyDescent="0.35">
      <c r="A19207" s="2"/>
      <c r="D19207" s="2"/>
      <c r="J19207" s="2"/>
      <c r="N19207" s="2"/>
    </row>
    <row r="19208" spans="1:14" x14ac:dyDescent="0.35">
      <c r="A19208" s="2"/>
      <c r="D19208" s="2"/>
      <c r="J19208" s="2"/>
      <c r="N19208" s="2"/>
    </row>
    <row r="19209" spans="1:14" x14ac:dyDescent="0.35">
      <c r="A19209" s="2"/>
      <c r="D19209" s="2"/>
      <c r="G19209" s="2"/>
      <c r="J19209" s="2"/>
      <c r="N19209" s="2"/>
    </row>
    <row r="19210" spans="1:14" x14ac:dyDescent="0.35">
      <c r="A19210" s="2"/>
      <c r="D19210" s="2"/>
      <c r="G19210" s="2"/>
      <c r="J19210" s="2"/>
      <c r="N19210" s="2"/>
    </row>
    <row r="19211" spans="1:14" x14ac:dyDescent="0.35">
      <c r="A19211" s="2"/>
      <c r="D19211" s="2"/>
      <c r="G19211" s="2"/>
      <c r="J19211" s="2"/>
      <c r="N19211" s="2"/>
    </row>
    <row r="19212" spans="1:14" x14ac:dyDescent="0.35">
      <c r="A19212" s="2"/>
      <c r="D19212" s="2"/>
      <c r="G19212" s="2"/>
      <c r="J19212" s="2"/>
      <c r="N19212" s="2"/>
    </row>
    <row r="19213" spans="1:14" x14ac:dyDescent="0.35">
      <c r="A19213" s="2"/>
      <c r="D19213" s="2"/>
      <c r="G19213" s="2"/>
      <c r="J19213" s="2"/>
      <c r="N19213" s="2"/>
    </row>
    <row r="19214" spans="1:14" x14ac:dyDescent="0.35">
      <c r="A19214" s="2"/>
      <c r="D19214" s="2"/>
      <c r="G19214" s="2"/>
      <c r="J19214" s="2"/>
      <c r="N19214" s="2"/>
    </row>
    <row r="19215" spans="1:14" x14ac:dyDescent="0.35">
      <c r="A19215" s="2"/>
      <c r="D19215" s="2"/>
      <c r="G19215" s="2"/>
      <c r="J19215" s="2"/>
      <c r="N19215" s="2"/>
    </row>
    <row r="19216" spans="1:14" x14ac:dyDescent="0.35">
      <c r="A19216" s="2"/>
      <c r="D19216" s="2"/>
      <c r="G19216" s="2"/>
      <c r="J19216" s="2"/>
      <c r="N19216" s="2"/>
    </row>
    <row r="19217" spans="1:14" x14ac:dyDescent="0.35">
      <c r="A19217" s="2"/>
      <c r="D19217" s="2"/>
      <c r="G19217" s="2"/>
      <c r="J19217" s="2"/>
      <c r="N19217" s="2"/>
    </row>
    <row r="19218" spans="1:14" x14ac:dyDescent="0.35">
      <c r="A19218" s="2"/>
      <c r="D19218" s="2"/>
      <c r="G19218" s="2"/>
      <c r="J19218" s="2"/>
      <c r="N19218" s="2"/>
    </row>
    <row r="19219" spans="1:14" x14ac:dyDescent="0.35">
      <c r="A19219" s="2"/>
      <c r="D19219" s="2"/>
      <c r="G19219" s="2"/>
      <c r="J19219" s="2"/>
      <c r="N19219" s="2"/>
    </row>
    <row r="19220" spans="1:14" x14ac:dyDescent="0.35">
      <c r="A19220" s="2"/>
      <c r="D19220" s="2"/>
      <c r="G19220" s="2"/>
      <c r="J19220" s="2"/>
      <c r="N19220" s="2"/>
    </row>
    <row r="19221" spans="1:14" x14ac:dyDescent="0.35">
      <c r="A19221" s="2"/>
      <c r="D19221" s="2"/>
      <c r="G19221" s="2"/>
      <c r="J19221" s="2"/>
      <c r="N19221" s="2"/>
    </row>
    <row r="19222" spans="1:14" x14ac:dyDescent="0.35">
      <c r="A19222" s="2"/>
      <c r="D19222" s="2"/>
      <c r="G19222" s="2"/>
      <c r="J19222" s="2"/>
      <c r="N19222" s="2"/>
    </row>
    <row r="19223" spans="1:14" x14ac:dyDescent="0.35">
      <c r="A19223" s="2"/>
      <c r="D19223" s="2"/>
      <c r="J19223" s="2"/>
      <c r="N19223" s="2"/>
    </row>
    <row r="19224" spans="1:14" x14ac:dyDescent="0.35">
      <c r="A19224" s="2"/>
      <c r="D19224" s="2"/>
      <c r="J19224" s="2"/>
      <c r="N19224" s="2"/>
    </row>
    <row r="19225" spans="1:14" x14ac:dyDescent="0.35">
      <c r="A19225" s="2"/>
      <c r="D19225" s="2"/>
      <c r="J19225" s="2"/>
      <c r="N19225" s="2"/>
    </row>
    <row r="19226" spans="1:14" x14ac:dyDescent="0.35">
      <c r="A19226" s="2"/>
      <c r="D19226" s="2"/>
      <c r="J19226" s="2"/>
      <c r="N19226" s="2"/>
    </row>
    <row r="19227" spans="1:14" x14ac:dyDescent="0.35">
      <c r="A19227" s="2"/>
      <c r="D19227" s="2"/>
      <c r="J19227" s="2"/>
      <c r="N19227" s="2"/>
    </row>
    <row r="19228" spans="1:14" x14ac:dyDescent="0.35">
      <c r="A19228" s="2"/>
      <c r="D19228" s="2"/>
      <c r="J19228" s="2"/>
      <c r="N19228" s="2"/>
    </row>
    <row r="19229" spans="1:14" x14ac:dyDescent="0.35">
      <c r="A19229" s="2"/>
      <c r="D19229" s="2"/>
      <c r="G19229" s="2"/>
      <c r="J19229" s="2"/>
      <c r="N19229" s="2"/>
    </row>
    <row r="19230" spans="1:14" x14ac:dyDescent="0.35">
      <c r="A19230" s="2"/>
      <c r="D19230" s="2"/>
      <c r="G19230" s="2"/>
      <c r="J19230" s="2"/>
      <c r="N19230" s="2"/>
    </row>
    <row r="19231" spans="1:14" x14ac:dyDescent="0.35">
      <c r="A19231" s="2"/>
      <c r="D19231" s="2"/>
      <c r="G19231" s="2"/>
      <c r="J19231" s="2"/>
      <c r="N19231" s="2"/>
    </row>
    <row r="19232" spans="1:14" x14ac:dyDescent="0.35">
      <c r="A19232" s="2"/>
      <c r="D19232" s="2"/>
      <c r="G19232" s="2"/>
      <c r="J19232" s="2"/>
      <c r="N19232" s="2"/>
    </row>
    <row r="19233" spans="1:14" x14ac:dyDescent="0.35">
      <c r="A19233" s="2"/>
      <c r="D19233" s="2"/>
      <c r="G19233" s="2"/>
      <c r="J19233" s="2"/>
      <c r="N19233" s="2"/>
    </row>
    <row r="19234" spans="1:14" x14ac:dyDescent="0.35">
      <c r="A19234" s="2"/>
      <c r="D19234" s="2"/>
      <c r="G19234" s="2"/>
      <c r="J19234" s="2"/>
      <c r="N19234" s="2"/>
    </row>
    <row r="19235" spans="1:14" x14ac:dyDescent="0.35">
      <c r="A19235" s="2"/>
      <c r="D19235" s="2"/>
      <c r="G19235" s="2"/>
      <c r="J19235" s="2"/>
      <c r="N19235" s="2"/>
    </row>
    <row r="19236" spans="1:14" x14ac:dyDescent="0.35">
      <c r="A19236" s="2"/>
      <c r="D19236" s="2"/>
      <c r="G19236" s="2"/>
      <c r="J19236" s="2"/>
      <c r="N19236" s="2"/>
    </row>
    <row r="19237" spans="1:14" x14ac:dyDescent="0.35">
      <c r="A19237" s="2"/>
      <c r="D19237" s="2"/>
      <c r="G19237" s="2"/>
      <c r="J19237" s="2"/>
      <c r="N19237" s="2"/>
    </row>
    <row r="19238" spans="1:14" x14ac:dyDescent="0.35">
      <c r="A19238" s="2"/>
      <c r="D19238" s="2"/>
      <c r="G19238" s="2"/>
      <c r="J19238" s="2"/>
      <c r="N19238" s="2"/>
    </row>
    <row r="19239" spans="1:14" x14ac:dyDescent="0.35">
      <c r="A19239" s="2"/>
      <c r="D19239" s="2"/>
      <c r="G19239" s="2"/>
      <c r="J19239" s="2"/>
      <c r="N19239" s="2"/>
    </row>
    <row r="19240" spans="1:14" x14ac:dyDescent="0.35">
      <c r="A19240" s="2"/>
      <c r="D19240" s="2"/>
      <c r="G19240" s="2"/>
      <c r="J19240" s="2"/>
      <c r="N19240" s="2"/>
    </row>
    <row r="19241" spans="1:14" x14ac:dyDescent="0.35">
      <c r="A19241" s="2"/>
      <c r="D19241" s="2"/>
      <c r="G19241" s="2"/>
      <c r="J19241" s="2"/>
      <c r="N19241" s="2"/>
    </row>
    <row r="19242" spans="1:14" x14ac:dyDescent="0.35">
      <c r="A19242" s="2"/>
      <c r="D19242" s="2"/>
      <c r="G19242" s="2"/>
      <c r="J19242" s="2"/>
      <c r="N19242" s="2"/>
    </row>
    <row r="19243" spans="1:14" x14ac:dyDescent="0.35">
      <c r="A19243" s="2"/>
      <c r="D19243" s="2"/>
      <c r="G19243" s="2"/>
      <c r="J19243" s="2"/>
      <c r="N19243" s="2"/>
    </row>
    <row r="19244" spans="1:14" x14ac:dyDescent="0.35">
      <c r="A19244" s="2"/>
      <c r="D19244" s="2"/>
      <c r="J19244" s="2"/>
      <c r="N19244" s="2"/>
    </row>
    <row r="19245" spans="1:14" x14ac:dyDescent="0.35">
      <c r="A19245" s="2"/>
      <c r="D19245" s="2"/>
      <c r="J19245" s="2"/>
      <c r="N19245" s="2"/>
    </row>
    <row r="19246" spans="1:14" x14ac:dyDescent="0.35">
      <c r="A19246" s="2"/>
      <c r="D19246" s="2"/>
      <c r="J19246" s="2"/>
      <c r="N19246" s="2"/>
    </row>
    <row r="19247" spans="1:14" x14ac:dyDescent="0.35">
      <c r="A19247" s="2"/>
      <c r="D19247" s="2"/>
      <c r="J19247" s="2"/>
      <c r="N19247" s="2"/>
    </row>
    <row r="19248" spans="1:14" x14ac:dyDescent="0.35">
      <c r="A19248" s="2"/>
      <c r="D19248" s="2"/>
      <c r="J19248" s="2"/>
      <c r="N19248" s="2"/>
    </row>
    <row r="19249" spans="1:14" x14ac:dyDescent="0.35">
      <c r="A19249" s="2"/>
      <c r="D19249" s="2"/>
      <c r="J19249" s="2"/>
      <c r="N19249" s="2"/>
    </row>
    <row r="19250" spans="1:14" x14ac:dyDescent="0.35">
      <c r="A19250" s="2"/>
      <c r="D19250" s="2"/>
      <c r="G19250" s="2"/>
      <c r="J19250" s="2"/>
      <c r="N19250" s="2"/>
    </row>
    <row r="19251" spans="1:14" x14ac:dyDescent="0.35">
      <c r="A19251" s="2"/>
      <c r="D19251" s="2"/>
      <c r="G19251" s="2"/>
      <c r="J19251" s="2"/>
      <c r="N19251" s="2"/>
    </row>
    <row r="19252" spans="1:14" x14ac:dyDescent="0.35">
      <c r="A19252" s="2"/>
      <c r="D19252" s="2"/>
      <c r="G19252" s="2"/>
      <c r="J19252" s="2"/>
      <c r="N19252" s="2"/>
    </row>
    <row r="19253" spans="1:14" x14ac:dyDescent="0.35">
      <c r="A19253" s="2"/>
      <c r="D19253" s="2"/>
      <c r="G19253" s="2"/>
      <c r="J19253" s="2"/>
      <c r="N19253" s="2"/>
    </row>
    <row r="19254" spans="1:14" x14ac:dyDescent="0.35">
      <c r="A19254" s="2"/>
      <c r="D19254" s="2"/>
      <c r="G19254" s="2"/>
      <c r="J19254" s="2"/>
      <c r="N19254" s="2"/>
    </row>
    <row r="19255" spans="1:14" x14ac:dyDescent="0.35">
      <c r="A19255" s="2"/>
      <c r="D19255" s="2"/>
      <c r="G19255" s="2"/>
      <c r="J19255" s="2"/>
      <c r="N19255" s="2"/>
    </row>
    <row r="19256" spans="1:14" x14ac:dyDescent="0.35">
      <c r="A19256" s="2"/>
      <c r="D19256" s="2"/>
      <c r="G19256" s="2"/>
      <c r="J19256" s="2"/>
      <c r="N19256" s="2"/>
    </row>
    <row r="19257" spans="1:14" x14ac:dyDescent="0.35">
      <c r="A19257" s="2"/>
      <c r="D19257" s="2"/>
      <c r="G19257" s="2"/>
      <c r="J19257" s="2"/>
      <c r="N19257" s="2"/>
    </row>
    <row r="19258" spans="1:14" x14ac:dyDescent="0.35">
      <c r="A19258" s="2"/>
      <c r="D19258" s="2"/>
      <c r="G19258" s="2"/>
      <c r="J19258" s="2"/>
      <c r="N19258" s="2"/>
    </row>
    <row r="19259" spans="1:14" x14ac:dyDescent="0.35">
      <c r="A19259" s="2"/>
      <c r="D19259" s="2"/>
      <c r="G19259" s="2"/>
      <c r="J19259" s="2"/>
      <c r="N19259" s="2"/>
    </row>
    <row r="19260" spans="1:14" x14ac:dyDescent="0.35">
      <c r="A19260" s="2"/>
      <c r="D19260" s="2"/>
      <c r="G19260" s="2"/>
      <c r="J19260" s="2"/>
      <c r="N19260" s="2"/>
    </row>
    <row r="19261" spans="1:14" x14ac:dyDescent="0.35">
      <c r="A19261" s="2"/>
      <c r="D19261" s="2"/>
      <c r="G19261" s="2"/>
      <c r="J19261" s="2"/>
      <c r="N19261" s="2"/>
    </row>
    <row r="19262" spans="1:14" x14ac:dyDescent="0.35">
      <c r="A19262" s="2"/>
      <c r="D19262" s="2"/>
      <c r="G19262" s="2"/>
      <c r="J19262" s="2"/>
      <c r="N19262" s="2"/>
    </row>
    <row r="19263" spans="1:14" x14ac:dyDescent="0.35">
      <c r="A19263" s="2"/>
      <c r="D19263" s="2"/>
      <c r="G19263" s="2"/>
      <c r="J19263" s="2"/>
      <c r="N19263" s="2"/>
    </row>
    <row r="19264" spans="1:14" x14ac:dyDescent="0.35">
      <c r="A19264" s="2"/>
      <c r="D19264" s="2"/>
      <c r="G19264" s="2"/>
      <c r="J19264" s="2"/>
      <c r="N19264" s="2"/>
    </row>
    <row r="19265" spans="1:14" x14ac:dyDescent="0.35">
      <c r="A19265" s="2"/>
      <c r="D19265" s="2"/>
      <c r="J19265" s="2"/>
      <c r="N19265" s="2"/>
    </row>
    <row r="19266" spans="1:14" x14ac:dyDescent="0.35">
      <c r="A19266" s="2"/>
      <c r="D19266" s="2"/>
      <c r="J19266" s="2"/>
      <c r="N19266" s="2"/>
    </row>
    <row r="19267" spans="1:14" x14ac:dyDescent="0.35">
      <c r="A19267" s="2"/>
      <c r="D19267" s="2"/>
      <c r="J19267" s="2"/>
      <c r="N19267" s="2"/>
    </row>
    <row r="19268" spans="1:14" x14ac:dyDescent="0.35">
      <c r="A19268" s="2"/>
      <c r="D19268" s="2"/>
      <c r="J19268" s="2"/>
      <c r="N19268" s="2"/>
    </row>
    <row r="19269" spans="1:14" x14ac:dyDescent="0.35">
      <c r="A19269" s="2"/>
      <c r="D19269" s="2"/>
      <c r="J19269" s="2"/>
      <c r="N19269" s="2"/>
    </row>
    <row r="19270" spans="1:14" x14ac:dyDescent="0.35">
      <c r="A19270" s="2"/>
      <c r="D19270" s="2"/>
      <c r="J19270" s="2"/>
      <c r="N19270" s="2"/>
    </row>
    <row r="19271" spans="1:14" x14ac:dyDescent="0.35">
      <c r="A19271" s="2"/>
      <c r="D19271" s="2"/>
      <c r="G19271" s="2"/>
      <c r="J19271" s="2"/>
      <c r="N19271" s="2"/>
    </row>
    <row r="19272" spans="1:14" x14ac:dyDescent="0.35">
      <c r="A19272" s="2"/>
      <c r="D19272" s="2"/>
      <c r="G19272" s="2"/>
      <c r="J19272" s="2"/>
      <c r="N19272" s="2"/>
    </row>
    <row r="19273" spans="1:14" x14ac:dyDescent="0.35">
      <c r="A19273" s="2"/>
      <c r="D19273" s="2"/>
      <c r="G19273" s="2"/>
      <c r="J19273" s="2"/>
      <c r="N19273" s="2"/>
    </row>
    <row r="19274" spans="1:14" x14ac:dyDescent="0.35">
      <c r="A19274" s="2"/>
      <c r="D19274" s="2"/>
      <c r="G19274" s="2"/>
      <c r="J19274" s="2"/>
      <c r="N19274" s="2"/>
    </row>
    <row r="19275" spans="1:14" x14ac:dyDescent="0.35">
      <c r="A19275" s="2"/>
      <c r="D19275" s="2"/>
      <c r="G19275" s="2"/>
      <c r="J19275" s="2"/>
      <c r="N19275" s="2"/>
    </row>
    <row r="19276" spans="1:14" x14ac:dyDescent="0.35">
      <c r="A19276" s="2"/>
      <c r="D19276" s="2"/>
      <c r="G19276" s="2"/>
      <c r="J19276" s="2"/>
      <c r="N19276" s="2"/>
    </row>
    <row r="19277" spans="1:14" x14ac:dyDescent="0.35">
      <c r="A19277" s="2"/>
      <c r="D19277" s="2"/>
      <c r="G19277" s="2"/>
      <c r="J19277" s="2"/>
      <c r="N19277" s="2"/>
    </row>
    <row r="19278" spans="1:14" x14ac:dyDescent="0.35">
      <c r="A19278" s="2"/>
      <c r="D19278" s="2"/>
      <c r="G19278" s="2"/>
      <c r="J19278" s="2"/>
      <c r="N19278" s="2"/>
    </row>
    <row r="19279" spans="1:14" x14ac:dyDescent="0.35">
      <c r="A19279" s="2"/>
      <c r="D19279" s="2"/>
      <c r="G19279" s="2"/>
      <c r="J19279" s="2"/>
      <c r="N19279" s="2"/>
    </row>
    <row r="19280" spans="1:14" x14ac:dyDescent="0.35">
      <c r="A19280" s="2"/>
      <c r="D19280" s="2"/>
      <c r="G19280" s="2"/>
      <c r="J19280" s="2"/>
      <c r="N19280" s="2"/>
    </row>
    <row r="19281" spans="1:14" x14ac:dyDescent="0.35">
      <c r="A19281" s="2"/>
      <c r="D19281" s="2"/>
      <c r="G19281" s="2"/>
      <c r="J19281" s="2"/>
      <c r="N19281" s="2"/>
    </row>
    <row r="19282" spans="1:14" x14ac:dyDescent="0.35">
      <c r="A19282" s="2"/>
      <c r="D19282" s="2"/>
      <c r="G19282" s="2"/>
      <c r="J19282" s="2"/>
      <c r="N19282" s="2"/>
    </row>
    <row r="19283" spans="1:14" x14ac:dyDescent="0.35">
      <c r="A19283" s="2"/>
      <c r="D19283" s="2"/>
      <c r="G19283" s="2"/>
      <c r="J19283" s="2"/>
      <c r="N19283" s="2"/>
    </row>
    <row r="19284" spans="1:14" x14ac:dyDescent="0.35">
      <c r="A19284" s="2"/>
      <c r="D19284" s="2"/>
      <c r="G19284" s="2"/>
      <c r="J19284" s="2"/>
      <c r="N19284" s="2"/>
    </row>
    <row r="19285" spans="1:14" x14ac:dyDescent="0.35">
      <c r="A19285" s="2"/>
      <c r="D19285" s="2"/>
      <c r="G19285" s="2"/>
      <c r="J19285" s="2"/>
      <c r="N19285" s="2"/>
    </row>
    <row r="19286" spans="1:14" x14ac:dyDescent="0.35">
      <c r="A19286" s="2"/>
      <c r="D19286" s="2"/>
      <c r="J19286" s="2"/>
      <c r="N19286" s="2"/>
    </row>
    <row r="19287" spans="1:14" x14ac:dyDescent="0.35">
      <c r="A19287" s="2"/>
      <c r="D19287" s="2"/>
      <c r="J19287" s="2"/>
      <c r="N19287" s="2"/>
    </row>
    <row r="19288" spans="1:14" x14ac:dyDescent="0.35">
      <c r="A19288" s="2"/>
      <c r="D19288" s="2"/>
      <c r="J19288" s="2"/>
      <c r="N19288" s="2"/>
    </row>
    <row r="19289" spans="1:14" x14ac:dyDescent="0.35">
      <c r="A19289" s="2"/>
      <c r="D19289" s="2"/>
      <c r="J19289" s="2"/>
      <c r="N19289" s="2"/>
    </row>
    <row r="19290" spans="1:14" x14ac:dyDescent="0.35">
      <c r="A19290" s="2"/>
      <c r="D19290" s="2"/>
      <c r="J19290" s="2"/>
      <c r="N19290" s="2"/>
    </row>
    <row r="19291" spans="1:14" x14ac:dyDescent="0.35">
      <c r="A19291" s="2"/>
      <c r="D19291" s="2"/>
      <c r="J19291" s="2"/>
      <c r="N19291" s="2"/>
    </row>
    <row r="19292" spans="1:14" x14ac:dyDescent="0.35">
      <c r="A19292" s="2"/>
      <c r="D19292" s="2"/>
      <c r="G19292" s="2"/>
      <c r="J19292" s="2"/>
      <c r="N19292" s="2"/>
    </row>
    <row r="19293" spans="1:14" x14ac:dyDescent="0.35">
      <c r="A19293" s="2"/>
      <c r="D19293" s="2"/>
      <c r="G19293" s="2"/>
      <c r="J19293" s="2"/>
      <c r="N19293" s="2"/>
    </row>
    <row r="19294" spans="1:14" x14ac:dyDescent="0.35">
      <c r="A19294" s="2"/>
      <c r="D19294" s="2"/>
      <c r="G19294" s="2"/>
      <c r="J19294" s="2"/>
      <c r="N19294" s="2"/>
    </row>
    <row r="19295" spans="1:14" x14ac:dyDescent="0.35">
      <c r="A19295" s="2"/>
      <c r="D19295" s="2"/>
      <c r="G19295" s="2"/>
      <c r="J19295" s="2"/>
      <c r="N19295" s="2"/>
    </row>
    <row r="19296" spans="1:14" x14ac:dyDescent="0.35">
      <c r="A19296" s="2"/>
      <c r="D19296" s="2"/>
      <c r="G19296" s="2"/>
      <c r="J19296" s="2"/>
      <c r="N19296" s="2"/>
    </row>
    <row r="19297" spans="1:14" x14ac:dyDescent="0.35">
      <c r="A19297" s="2"/>
      <c r="D19297" s="2"/>
      <c r="G19297" s="2"/>
      <c r="J19297" s="2"/>
      <c r="N19297" s="2"/>
    </row>
    <row r="19298" spans="1:14" x14ac:dyDescent="0.35">
      <c r="A19298" s="2"/>
      <c r="D19298" s="2"/>
      <c r="G19298" s="2"/>
      <c r="J19298" s="2"/>
      <c r="N19298" s="2"/>
    </row>
    <row r="19299" spans="1:14" x14ac:dyDescent="0.35">
      <c r="A19299" s="2"/>
      <c r="D19299" s="2"/>
      <c r="G19299" s="2"/>
      <c r="J19299" s="2"/>
      <c r="N19299" s="2"/>
    </row>
    <row r="19300" spans="1:14" x14ac:dyDescent="0.35">
      <c r="A19300" s="2"/>
      <c r="D19300" s="2"/>
      <c r="G19300" s="2"/>
      <c r="J19300" s="2"/>
      <c r="N19300" s="2"/>
    </row>
    <row r="19301" spans="1:14" x14ac:dyDescent="0.35">
      <c r="A19301" s="2"/>
      <c r="D19301" s="2"/>
      <c r="G19301" s="2"/>
      <c r="J19301" s="2"/>
      <c r="N19301" s="2"/>
    </row>
    <row r="19302" spans="1:14" x14ac:dyDescent="0.35">
      <c r="A19302" s="2"/>
      <c r="D19302" s="2"/>
      <c r="G19302" s="2"/>
      <c r="J19302" s="2"/>
      <c r="N19302" s="2"/>
    </row>
    <row r="19303" spans="1:14" x14ac:dyDescent="0.35">
      <c r="A19303" s="2"/>
      <c r="D19303" s="2"/>
      <c r="G19303" s="2"/>
      <c r="J19303" s="2"/>
      <c r="N19303" s="2"/>
    </row>
    <row r="19304" spans="1:14" x14ac:dyDescent="0.35">
      <c r="A19304" s="2"/>
      <c r="D19304" s="2"/>
      <c r="G19304" s="2"/>
      <c r="J19304" s="2"/>
      <c r="N19304" s="2"/>
    </row>
    <row r="19305" spans="1:14" x14ac:dyDescent="0.35">
      <c r="A19305" s="2"/>
      <c r="D19305" s="2"/>
      <c r="G19305" s="2"/>
      <c r="J19305" s="2"/>
      <c r="N19305" s="2"/>
    </row>
    <row r="19306" spans="1:14" x14ac:dyDescent="0.35">
      <c r="A19306" s="2"/>
      <c r="D19306" s="2"/>
      <c r="G19306" s="2"/>
      <c r="J19306" s="2"/>
      <c r="N19306" s="2"/>
    </row>
    <row r="19307" spans="1:14" x14ac:dyDescent="0.35">
      <c r="A19307" s="2"/>
      <c r="D19307" s="2"/>
      <c r="J19307" s="2"/>
      <c r="N19307" s="2"/>
    </row>
    <row r="19308" spans="1:14" x14ac:dyDescent="0.35">
      <c r="A19308" s="2"/>
      <c r="D19308" s="2"/>
      <c r="J19308" s="2"/>
      <c r="N19308" s="2"/>
    </row>
    <row r="19309" spans="1:14" x14ac:dyDescent="0.35">
      <c r="A19309" s="2"/>
      <c r="D19309" s="2"/>
      <c r="J19309" s="2"/>
      <c r="N19309" s="2"/>
    </row>
    <row r="19310" spans="1:14" x14ac:dyDescent="0.35">
      <c r="A19310" s="2"/>
      <c r="D19310" s="2"/>
      <c r="J19310" s="2"/>
      <c r="N19310" s="2"/>
    </row>
    <row r="19311" spans="1:14" x14ac:dyDescent="0.35">
      <c r="A19311" s="2"/>
      <c r="D19311" s="2"/>
      <c r="J19311" s="2"/>
      <c r="N19311" s="2"/>
    </row>
    <row r="19312" spans="1:14" x14ac:dyDescent="0.35">
      <c r="A19312" s="2"/>
      <c r="D19312" s="2"/>
      <c r="J19312" s="2"/>
      <c r="N19312" s="2"/>
    </row>
    <row r="19313" spans="1:14" x14ac:dyDescent="0.35">
      <c r="A19313" s="2"/>
      <c r="D19313" s="2"/>
      <c r="G19313" s="2"/>
      <c r="J19313" s="2"/>
      <c r="N19313" s="2"/>
    </row>
    <row r="19314" spans="1:14" x14ac:dyDescent="0.35">
      <c r="A19314" s="2"/>
      <c r="D19314" s="2"/>
      <c r="G19314" s="2"/>
      <c r="J19314" s="2"/>
      <c r="N19314" s="2"/>
    </row>
    <row r="19315" spans="1:14" x14ac:dyDescent="0.35">
      <c r="A19315" s="2"/>
      <c r="D19315" s="2"/>
      <c r="G19315" s="2"/>
      <c r="J19315" s="2"/>
      <c r="N19315" s="2"/>
    </row>
    <row r="19316" spans="1:14" x14ac:dyDescent="0.35">
      <c r="A19316" s="2"/>
      <c r="D19316" s="2"/>
      <c r="G19316" s="2"/>
      <c r="J19316" s="2"/>
      <c r="N19316" s="2"/>
    </row>
    <row r="19317" spans="1:14" x14ac:dyDescent="0.35">
      <c r="A19317" s="2"/>
      <c r="D19317" s="2"/>
      <c r="G19317" s="2"/>
      <c r="J19317" s="2"/>
      <c r="N19317" s="2"/>
    </row>
    <row r="19318" spans="1:14" x14ac:dyDescent="0.35">
      <c r="A19318" s="2"/>
      <c r="D19318" s="2"/>
      <c r="G19318" s="2"/>
      <c r="J19318" s="2"/>
      <c r="N19318" s="2"/>
    </row>
    <row r="19319" spans="1:14" x14ac:dyDescent="0.35">
      <c r="A19319" s="2"/>
      <c r="D19319" s="2"/>
      <c r="G19319" s="2"/>
      <c r="J19319" s="2"/>
      <c r="N19319" s="2"/>
    </row>
    <row r="19320" spans="1:14" x14ac:dyDescent="0.35">
      <c r="A19320" s="2"/>
      <c r="D19320" s="2"/>
      <c r="G19320" s="2"/>
      <c r="J19320" s="2"/>
      <c r="N19320" s="2"/>
    </row>
    <row r="19321" spans="1:14" x14ac:dyDescent="0.35">
      <c r="A19321" s="2"/>
      <c r="D19321" s="2"/>
      <c r="G19321" s="2"/>
      <c r="J19321" s="2"/>
      <c r="N19321" s="2"/>
    </row>
    <row r="19322" spans="1:14" x14ac:dyDescent="0.35">
      <c r="A19322" s="2"/>
      <c r="D19322" s="2"/>
      <c r="G19322" s="2"/>
      <c r="J19322" s="2"/>
      <c r="N19322" s="2"/>
    </row>
    <row r="19323" spans="1:14" x14ac:dyDescent="0.35">
      <c r="A19323" s="2"/>
      <c r="D19323" s="2"/>
      <c r="G19323" s="2"/>
      <c r="J19323" s="2"/>
      <c r="N19323" s="2"/>
    </row>
    <row r="19324" spans="1:14" x14ac:dyDescent="0.35">
      <c r="A19324" s="2"/>
      <c r="D19324" s="2"/>
      <c r="G19324" s="2"/>
      <c r="J19324" s="2"/>
      <c r="N19324" s="2"/>
    </row>
    <row r="19325" spans="1:14" x14ac:dyDescent="0.35">
      <c r="A19325" s="2"/>
      <c r="D19325" s="2"/>
      <c r="G19325" s="2"/>
      <c r="J19325" s="2"/>
      <c r="N19325" s="2"/>
    </row>
    <row r="19326" spans="1:14" x14ac:dyDescent="0.35">
      <c r="A19326" s="2"/>
      <c r="D19326" s="2"/>
      <c r="G19326" s="2"/>
      <c r="J19326" s="2"/>
      <c r="N19326" s="2"/>
    </row>
    <row r="19327" spans="1:14" x14ac:dyDescent="0.35">
      <c r="A19327" s="2"/>
      <c r="D19327" s="2"/>
      <c r="J19327" s="2"/>
      <c r="N19327" s="2"/>
    </row>
    <row r="19328" spans="1:14" x14ac:dyDescent="0.35">
      <c r="A19328" s="2"/>
      <c r="D19328" s="2"/>
      <c r="J19328" s="2"/>
      <c r="N19328" s="2"/>
    </row>
    <row r="19329" spans="1:14" x14ac:dyDescent="0.35">
      <c r="A19329" s="2"/>
      <c r="D19329" s="2"/>
      <c r="J19329" s="2"/>
      <c r="N19329" s="2"/>
    </row>
    <row r="19330" spans="1:14" x14ac:dyDescent="0.35">
      <c r="A19330" s="2"/>
      <c r="D19330" s="2"/>
      <c r="J19330" s="2"/>
      <c r="N19330" s="2"/>
    </row>
    <row r="19331" spans="1:14" x14ac:dyDescent="0.35">
      <c r="A19331" s="2"/>
      <c r="D19331" s="2"/>
      <c r="J19331" s="2"/>
      <c r="N19331" s="2"/>
    </row>
    <row r="19332" spans="1:14" x14ac:dyDescent="0.35">
      <c r="A19332" s="2"/>
      <c r="D19332" s="2"/>
      <c r="G19332" s="2"/>
      <c r="J19332" s="2"/>
      <c r="N19332" s="2"/>
    </row>
    <row r="19333" spans="1:14" x14ac:dyDescent="0.35">
      <c r="A19333" s="2"/>
      <c r="D19333" s="2"/>
      <c r="G19333" s="2"/>
      <c r="J19333" s="2"/>
      <c r="N19333" s="2"/>
    </row>
    <row r="19334" spans="1:14" x14ac:dyDescent="0.35">
      <c r="A19334" s="2"/>
      <c r="D19334" s="2"/>
      <c r="G19334" s="2"/>
      <c r="J19334" s="2"/>
      <c r="N19334" s="2"/>
    </row>
    <row r="19335" spans="1:14" x14ac:dyDescent="0.35">
      <c r="A19335" s="2"/>
      <c r="D19335" s="2"/>
      <c r="G19335" s="2"/>
      <c r="J19335" s="2"/>
      <c r="N19335" s="2"/>
    </row>
    <row r="19336" spans="1:14" x14ac:dyDescent="0.35">
      <c r="A19336" s="2"/>
      <c r="D19336" s="2"/>
      <c r="G19336" s="2"/>
      <c r="J19336" s="2"/>
      <c r="N19336" s="2"/>
    </row>
    <row r="19337" spans="1:14" x14ac:dyDescent="0.35">
      <c r="A19337" s="2"/>
      <c r="D19337" s="2"/>
      <c r="G19337" s="2"/>
      <c r="J19337" s="2"/>
      <c r="N19337" s="2"/>
    </row>
    <row r="19338" spans="1:14" x14ac:dyDescent="0.35">
      <c r="A19338" s="2"/>
      <c r="D19338" s="2"/>
      <c r="G19338" s="2"/>
      <c r="J19338" s="2"/>
      <c r="N19338" s="2"/>
    </row>
    <row r="19339" spans="1:14" x14ac:dyDescent="0.35">
      <c r="A19339" s="2"/>
      <c r="D19339" s="2"/>
      <c r="G19339" s="2"/>
      <c r="J19339" s="2"/>
      <c r="N19339" s="2"/>
    </row>
    <row r="19340" spans="1:14" x14ac:dyDescent="0.35">
      <c r="A19340" s="2"/>
      <c r="D19340" s="2"/>
      <c r="G19340" s="2"/>
      <c r="J19340" s="2"/>
      <c r="N19340" s="2"/>
    </row>
    <row r="19341" spans="1:14" x14ac:dyDescent="0.35">
      <c r="A19341" s="2"/>
      <c r="D19341" s="2"/>
      <c r="J19341" s="2"/>
      <c r="N19341" s="2"/>
    </row>
    <row r="19342" spans="1:14" x14ac:dyDescent="0.35">
      <c r="A19342" s="2"/>
      <c r="D19342" s="2"/>
      <c r="J19342" s="2"/>
      <c r="N19342" s="2"/>
    </row>
    <row r="19343" spans="1:14" x14ac:dyDescent="0.35">
      <c r="A19343" s="2"/>
      <c r="D19343" s="2"/>
      <c r="J19343" s="2"/>
      <c r="N19343" s="2"/>
    </row>
    <row r="19344" spans="1:14" x14ac:dyDescent="0.35">
      <c r="A19344" s="2"/>
      <c r="D19344" s="2"/>
      <c r="J19344" s="2"/>
      <c r="N19344" s="2"/>
    </row>
    <row r="19345" spans="1:14" x14ac:dyDescent="0.35">
      <c r="A19345" s="2"/>
      <c r="D19345" s="2"/>
      <c r="J19345" s="2"/>
      <c r="N19345" s="2"/>
    </row>
    <row r="19346" spans="1:14" x14ac:dyDescent="0.35">
      <c r="A19346" s="2"/>
      <c r="D19346" s="2"/>
      <c r="J19346" s="2"/>
      <c r="N19346" s="2"/>
    </row>
    <row r="19347" spans="1:14" x14ac:dyDescent="0.35">
      <c r="A19347" s="2"/>
      <c r="D19347" s="2"/>
      <c r="G19347" s="2"/>
      <c r="J19347" s="2"/>
      <c r="N19347" s="2"/>
    </row>
    <row r="19348" spans="1:14" x14ac:dyDescent="0.35">
      <c r="A19348" s="2"/>
      <c r="D19348" s="2"/>
      <c r="G19348" s="2"/>
      <c r="J19348" s="2"/>
      <c r="N19348" s="2"/>
    </row>
    <row r="19349" spans="1:14" x14ac:dyDescent="0.35">
      <c r="A19349" s="2"/>
      <c r="D19349" s="2"/>
      <c r="G19349" s="2"/>
      <c r="J19349" s="2"/>
      <c r="N19349" s="2"/>
    </row>
    <row r="19350" spans="1:14" x14ac:dyDescent="0.35">
      <c r="A19350" s="2"/>
      <c r="D19350" s="2"/>
      <c r="G19350" s="2"/>
      <c r="J19350" s="2"/>
      <c r="N19350" s="2"/>
    </row>
    <row r="19351" spans="1:14" x14ac:dyDescent="0.35">
      <c r="A19351" s="2"/>
      <c r="D19351" s="2"/>
      <c r="G19351" s="2"/>
      <c r="J19351" s="2"/>
      <c r="N19351" s="2"/>
    </row>
    <row r="19352" spans="1:14" x14ac:dyDescent="0.35">
      <c r="A19352" s="2"/>
      <c r="D19352" s="2"/>
      <c r="G19352" s="2"/>
      <c r="J19352" s="2"/>
      <c r="N19352" s="2"/>
    </row>
    <row r="19353" spans="1:14" x14ac:dyDescent="0.35">
      <c r="A19353" s="2"/>
      <c r="D19353" s="2"/>
      <c r="G19353" s="2"/>
      <c r="J19353" s="2"/>
      <c r="N19353" s="2"/>
    </row>
    <row r="19354" spans="1:14" x14ac:dyDescent="0.35">
      <c r="A19354" s="2"/>
      <c r="D19354" s="2"/>
      <c r="G19354" s="2"/>
      <c r="J19354" s="2"/>
      <c r="N19354" s="2"/>
    </row>
    <row r="19355" spans="1:14" x14ac:dyDescent="0.35">
      <c r="A19355" s="2"/>
      <c r="D19355" s="2"/>
      <c r="G19355" s="2"/>
      <c r="J19355" s="2"/>
      <c r="N19355" s="2"/>
    </row>
    <row r="19356" spans="1:14" x14ac:dyDescent="0.35">
      <c r="A19356" s="2"/>
      <c r="D19356" s="2"/>
      <c r="G19356" s="2"/>
      <c r="J19356" s="2"/>
      <c r="N19356" s="2"/>
    </row>
    <row r="19357" spans="1:14" x14ac:dyDescent="0.35">
      <c r="A19357" s="2"/>
      <c r="D19357" s="2"/>
      <c r="G19357" s="2"/>
      <c r="J19357" s="2"/>
      <c r="N19357" s="2"/>
    </row>
    <row r="19358" spans="1:14" x14ac:dyDescent="0.35">
      <c r="A19358" s="2"/>
      <c r="D19358" s="2"/>
      <c r="G19358" s="2"/>
      <c r="J19358" s="2"/>
      <c r="N19358" s="2"/>
    </row>
    <row r="19359" spans="1:14" x14ac:dyDescent="0.35">
      <c r="A19359" s="2"/>
      <c r="D19359" s="2"/>
      <c r="G19359" s="2"/>
      <c r="J19359" s="2"/>
      <c r="N19359" s="2"/>
    </row>
    <row r="19360" spans="1:14" x14ac:dyDescent="0.35">
      <c r="A19360" s="2"/>
      <c r="D19360" s="2"/>
      <c r="G19360" s="2"/>
      <c r="J19360" s="2"/>
      <c r="N19360" s="2"/>
    </row>
    <row r="19361" spans="1:14" x14ac:dyDescent="0.35">
      <c r="A19361" s="2"/>
      <c r="D19361" s="2"/>
      <c r="G19361" s="2"/>
      <c r="J19361" s="2"/>
      <c r="N19361" s="2"/>
    </row>
    <row r="19362" spans="1:14" x14ac:dyDescent="0.35">
      <c r="A19362" s="2"/>
      <c r="D19362" s="2"/>
      <c r="J19362" s="2"/>
      <c r="N19362" s="2"/>
    </row>
    <row r="19363" spans="1:14" x14ac:dyDescent="0.35">
      <c r="A19363" s="2"/>
      <c r="D19363" s="2"/>
      <c r="J19363" s="2"/>
      <c r="N19363" s="2"/>
    </row>
    <row r="19364" spans="1:14" x14ac:dyDescent="0.35">
      <c r="A19364" s="2"/>
      <c r="D19364" s="2"/>
      <c r="J19364" s="2"/>
      <c r="N19364" s="2"/>
    </row>
    <row r="19365" spans="1:14" x14ac:dyDescent="0.35">
      <c r="A19365" s="2"/>
      <c r="D19365" s="2"/>
      <c r="J19365" s="2"/>
      <c r="N19365" s="2"/>
    </row>
    <row r="19366" spans="1:14" x14ac:dyDescent="0.35">
      <c r="A19366" s="2"/>
      <c r="D19366" s="2"/>
      <c r="J19366" s="2"/>
      <c r="N19366" s="2"/>
    </row>
    <row r="19367" spans="1:14" x14ac:dyDescent="0.35">
      <c r="A19367" s="2"/>
      <c r="D19367" s="2"/>
      <c r="J19367" s="2"/>
      <c r="N19367" s="2"/>
    </row>
    <row r="19368" spans="1:14" x14ac:dyDescent="0.35">
      <c r="A19368" s="2"/>
      <c r="D19368" s="2"/>
      <c r="G19368" s="2"/>
      <c r="J19368" s="2"/>
      <c r="N19368" s="2"/>
    </row>
    <row r="19369" spans="1:14" x14ac:dyDescent="0.35">
      <c r="A19369" s="2"/>
      <c r="D19369" s="2"/>
      <c r="G19369" s="2"/>
      <c r="J19369" s="2"/>
      <c r="N19369" s="2"/>
    </row>
    <row r="19370" spans="1:14" x14ac:dyDescent="0.35">
      <c r="A19370" s="2"/>
      <c r="D19370" s="2"/>
      <c r="G19370" s="2"/>
      <c r="J19370" s="2"/>
      <c r="N19370" s="2"/>
    </row>
    <row r="19371" spans="1:14" x14ac:dyDescent="0.35">
      <c r="A19371" s="2"/>
      <c r="D19371" s="2"/>
      <c r="G19371" s="2"/>
      <c r="J19371" s="2"/>
      <c r="N19371" s="2"/>
    </row>
    <row r="19372" spans="1:14" x14ac:dyDescent="0.35">
      <c r="A19372" s="2"/>
      <c r="D19372" s="2"/>
      <c r="G19372" s="2"/>
      <c r="J19372" s="2"/>
      <c r="N19372" s="2"/>
    </row>
    <row r="19373" spans="1:14" x14ac:dyDescent="0.35">
      <c r="A19373" s="2"/>
      <c r="D19373" s="2"/>
      <c r="G19373" s="2"/>
      <c r="J19373" s="2"/>
      <c r="N19373" s="2"/>
    </row>
    <row r="19374" spans="1:14" x14ac:dyDescent="0.35">
      <c r="A19374" s="2"/>
      <c r="D19374" s="2"/>
      <c r="G19374" s="2"/>
      <c r="J19374" s="2"/>
      <c r="N19374" s="2"/>
    </row>
    <row r="19375" spans="1:14" x14ac:dyDescent="0.35">
      <c r="A19375" s="2"/>
      <c r="D19375" s="2"/>
      <c r="G19375" s="2"/>
      <c r="J19375" s="2"/>
      <c r="N19375" s="2"/>
    </row>
    <row r="19376" spans="1:14" x14ac:dyDescent="0.35">
      <c r="A19376" s="2"/>
      <c r="D19376" s="2"/>
      <c r="G19376" s="2"/>
      <c r="J19376" s="2"/>
      <c r="N19376" s="2"/>
    </row>
    <row r="19377" spans="1:14" x14ac:dyDescent="0.35">
      <c r="A19377" s="2"/>
      <c r="D19377" s="2"/>
      <c r="G19377" s="2"/>
      <c r="J19377" s="2"/>
      <c r="N19377" s="2"/>
    </row>
    <row r="19378" spans="1:14" x14ac:dyDescent="0.35">
      <c r="A19378" s="2"/>
      <c r="D19378" s="2"/>
      <c r="G19378" s="2"/>
      <c r="J19378" s="2"/>
      <c r="N19378" s="2"/>
    </row>
    <row r="19379" spans="1:14" x14ac:dyDescent="0.35">
      <c r="A19379" s="2"/>
      <c r="D19379" s="2"/>
      <c r="G19379" s="2"/>
      <c r="J19379" s="2"/>
      <c r="N19379" s="2"/>
    </row>
    <row r="19380" spans="1:14" x14ac:dyDescent="0.35">
      <c r="A19380" s="2"/>
      <c r="D19380" s="2"/>
      <c r="G19380" s="2"/>
      <c r="J19380" s="2"/>
      <c r="N19380" s="2"/>
    </row>
    <row r="19381" spans="1:14" x14ac:dyDescent="0.35">
      <c r="A19381" s="2"/>
      <c r="D19381" s="2"/>
      <c r="G19381" s="2"/>
      <c r="J19381" s="2"/>
      <c r="N19381" s="2"/>
    </row>
    <row r="19382" spans="1:14" x14ac:dyDescent="0.35">
      <c r="A19382" s="2"/>
      <c r="D19382" s="2"/>
      <c r="J19382" s="2"/>
      <c r="N19382" s="2"/>
    </row>
    <row r="19383" spans="1:14" x14ac:dyDescent="0.35">
      <c r="A19383" s="2"/>
      <c r="D19383" s="2"/>
      <c r="J19383" s="2"/>
      <c r="N19383" s="2"/>
    </row>
    <row r="19384" spans="1:14" x14ac:dyDescent="0.35">
      <c r="A19384" s="2"/>
      <c r="D19384" s="2"/>
      <c r="J19384" s="2"/>
      <c r="N19384" s="2"/>
    </row>
    <row r="19385" spans="1:14" x14ac:dyDescent="0.35">
      <c r="A19385" s="2"/>
      <c r="D19385" s="2"/>
      <c r="J19385" s="2"/>
      <c r="N19385" s="2"/>
    </row>
    <row r="19386" spans="1:14" x14ac:dyDescent="0.35">
      <c r="A19386" s="2"/>
      <c r="D19386" s="2"/>
      <c r="J19386" s="2"/>
      <c r="N19386" s="2"/>
    </row>
    <row r="19387" spans="1:14" x14ac:dyDescent="0.35">
      <c r="A19387" s="2"/>
      <c r="D19387" s="2"/>
      <c r="G19387" s="2"/>
      <c r="J19387" s="2"/>
      <c r="N19387" s="2"/>
    </row>
    <row r="19388" spans="1:14" x14ac:dyDescent="0.35">
      <c r="A19388" s="2"/>
      <c r="D19388" s="2"/>
      <c r="G19388" s="2"/>
      <c r="J19388" s="2"/>
      <c r="N19388" s="2"/>
    </row>
    <row r="19389" spans="1:14" x14ac:dyDescent="0.35">
      <c r="A19389" s="2"/>
      <c r="D19389" s="2"/>
      <c r="G19389" s="2"/>
      <c r="J19389" s="2"/>
      <c r="N19389" s="2"/>
    </row>
    <row r="19390" spans="1:14" x14ac:dyDescent="0.35">
      <c r="A19390" s="2"/>
      <c r="D19390" s="2"/>
      <c r="G19390" s="2"/>
      <c r="J19390" s="2"/>
      <c r="N19390" s="2"/>
    </row>
    <row r="19391" spans="1:14" x14ac:dyDescent="0.35">
      <c r="A19391" s="2"/>
      <c r="D19391" s="2"/>
      <c r="G19391" s="2"/>
      <c r="J19391" s="2"/>
      <c r="N19391" s="2"/>
    </row>
    <row r="19392" spans="1:14" x14ac:dyDescent="0.35">
      <c r="A19392" s="2"/>
      <c r="D19392" s="2"/>
      <c r="G19392" s="2"/>
      <c r="J19392" s="2"/>
      <c r="N19392" s="2"/>
    </row>
    <row r="19393" spans="1:14" x14ac:dyDescent="0.35">
      <c r="A19393" s="2"/>
      <c r="D19393" s="2"/>
      <c r="G19393" s="2"/>
      <c r="J19393" s="2"/>
      <c r="N19393" s="2"/>
    </row>
    <row r="19394" spans="1:14" x14ac:dyDescent="0.35">
      <c r="A19394" s="2"/>
      <c r="D19394" s="2"/>
      <c r="G19394" s="2"/>
      <c r="J19394" s="2"/>
      <c r="N19394" s="2"/>
    </row>
    <row r="19395" spans="1:14" x14ac:dyDescent="0.35">
      <c r="A19395" s="2"/>
      <c r="D19395" s="2"/>
      <c r="G19395" s="2"/>
      <c r="J19395" s="2"/>
      <c r="N19395" s="2"/>
    </row>
    <row r="19396" spans="1:14" x14ac:dyDescent="0.35">
      <c r="A19396" s="2"/>
      <c r="D19396" s="2"/>
      <c r="G19396" s="2"/>
      <c r="J19396" s="2"/>
      <c r="N19396" s="2"/>
    </row>
    <row r="19397" spans="1:14" x14ac:dyDescent="0.35">
      <c r="A19397" s="2"/>
      <c r="D19397" s="2"/>
      <c r="G19397" s="2"/>
      <c r="J19397" s="2"/>
      <c r="N19397" s="2"/>
    </row>
    <row r="19398" spans="1:14" x14ac:dyDescent="0.35">
      <c r="A19398" s="2"/>
      <c r="D19398" s="2"/>
      <c r="G19398" s="2"/>
      <c r="J19398" s="2"/>
      <c r="N19398" s="2"/>
    </row>
    <row r="19399" spans="1:14" x14ac:dyDescent="0.35">
      <c r="A19399" s="2"/>
      <c r="D19399" s="2"/>
      <c r="G19399" s="2"/>
      <c r="J19399" s="2"/>
      <c r="N19399" s="2"/>
    </row>
    <row r="19400" spans="1:14" x14ac:dyDescent="0.35">
      <c r="A19400" s="2"/>
      <c r="D19400" s="2"/>
      <c r="G19400" s="2"/>
      <c r="J19400" s="2"/>
      <c r="N19400" s="2"/>
    </row>
    <row r="19401" spans="1:14" x14ac:dyDescent="0.35">
      <c r="A19401" s="2"/>
      <c r="D19401" s="2"/>
      <c r="G19401" s="2"/>
      <c r="J19401" s="2"/>
      <c r="N19401" s="2"/>
    </row>
    <row r="19402" spans="1:14" x14ac:dyDescent="0.35">
      <c r="A19402" s="2"/>
      <c r="D19402" s="2"/>
      <c r="G19402" s="2"/>
      <c r="J19402" s="2"/>
      <c r="N19402" s="2"/>
    </row>
    <row r="19403" spans="1:14" x14ac:dyDescent="0.35">
      <c r="A19403" s="2"/>
      <c r="D19403" s="2"/>
      <c r="G19403" s="2"/>
      <c r="J19403" s="2"/>
      <c r="N19403" s="2"/>
    </row>
    <row r="19404" spans="1:14" x14ac:dyDescent="0.35">
      <c r="A19404" s="2"/>
      <c r="D19404" s="2"/>
      <c r="G19404" s="2"/>
      <c r="J19404" s="2"/>
      <c r="N19404" s="2"/>
    </row>
    <row r="19405" spans="1:14" x14ac:dyDescent="0.35">
      <c r="A19405" s="2"/>
      <c r="D19405" s="2"/>
      <c r="G19405" s="2"/>
      <c r="J19405" s="2"/>
      <c r="N19405" s="2"/>
    </row>
    <row r="19406" spans="1:14" x14ac:dyDescent="0.35">
      <c r="A19406" s="2"/>
      <c r="D19406" s="2"/>
      <c r="G19406" s="2"/>
      <c r="J19406" s="2"/>
      <c r="N19406" s="2"/>
    </row>
    <row r="19407" spans="1:14" x14ac:dyDescent="0.35">
      <c r="A19407" s="2"/>
      <c r="D19407" s="2"/>
      <c r="G19407" s="2"/>
      <c r="J19407" s="2"/>
      <c r="N19407" s="2"/>
    </row>
    <row r="19408" spans="1:14" x14ac:dyDescent="0.35">
      <c r="A19408" s="2"/>
      <c r="D19408" s="2"/>
      <c r="G19408" s="2"/>
      <c r="J19408" s="2"/>
      <c r="N19408" s="2"/>
    </row>
    <row r="19409" spans="1:14" x14ac:dyDescent="0.35">
      <c r="A19409" s="2"/>
      <c r="D19409" s="2"/>
      <c r="G19409" s="2"/>
      <c r="J19409" s="2"/>
      <c r="N19409" s="2"/>
    </row>
    <row r="19410" spans="1:14" x14ac:dyDescent="0.35">
      <c r="A19410" s="2"/>
      <c r="D19410" s="2"/>
      <c r="G19410" s="2"/>
      <c r="J19410" s="2"/>
      <c r="N19410" s="2"/>
    </row>
    <row r="19411" spans="1:14" x14ac:dyDescent="0.35">
      <c r="A19411" s="2"/>
      <c r="D19411" s="2"/>
      <c r="J19411" s="2"/>
      <c r="N19411" s="2"/>
    </row>
    <row r="19412" spans="1:14" x14ac:dyDescent="0.35">
      <c r="A19412" s="2"/>
      <c r="D19412" s="2"/>
      <c r="J19412" s="2"/>
      <c r="N19412" s="2"/>
    </row>
    <row r="19413" spans="1:14" x14ac:dyDescent="0.35">
      <c r="A19413" s="2"/>
      <c r="D19413" s="2"/>
      <c r="J19413" s="2"/>
      <c r="N19413" s="2"/>
    </row>
    <row r="19414" spans="1:14" x14ac:dyDescent="0.35">
      <c r="A19414" s="2"/>
      <c r="D19414" s="2"/>
      <c r="J19414" s="2"/>
      <c r="N19414" s="2"/>
    </row>
    <row r="19415" spans="1:14" x14ac:dyDescent="0.35">
      <c r="A19415" s="2"/>
      <c r="D19415" s="2"/>
      <c r="J19415" s="2"/>
      <c r="N19415" s="2"/>
    </row>
    <row r="19416" spans="1:14" x14ac:dyDescent="0.35">
      <c r="A19416" s="2"/>
      <c r="D19416" s="2"/>
      <c r="J19416" s="2"/>
      <c r="N19416" s="2"/>
    </row>
    <row r="19417" spans="1:14" x14ac:dyDescent="0.35">
      <c r="A19417" s="2"/>
      <c r="D19417" s="2"/>
      <c r="G19417" s="2"/>
      <c r="J19417" s="2"/>
      <c r="N19417" s="2"/>
    </row>
    <row r="19418" spans="1:14" x14ac:dyDescent="0.35">
      <c r="A19418" s="2"/>
      <c r="D19418" s="2"/>
      <c r="G19418" s="2"/>
      <c r="J19418" s="2"/>
      <c r="N19418" s="2"/>
    </row>
    <row r="19419" spans="1:14" x14ac:dyDescent="0.35">
      <c r="A19419" s="2"/>
      <c r="D19419" s="2"/>
      <c r="G19419" s="2"/>
      <c r="J19419" s="2"/>
      <c r="N19419" s="2"/>
    </row>
    <row r="19420" spans="1:14" x14ac:dyDescent="0.35">
      <c r="A19420" s="2"/>
      <c r="D19420" s="2"/>
      <c r="G19420" s="2"/>
      <c r="J19420" s="2"/>
      <c r="N19420" s="2"/>
    </row>
    <row r="19421" spans="1:14" x14ac:dyDescent="0.35">
      <c r="A19421" s="2"/>
      <c r="D19421" s="2"/>
      <c r="G19421" s="2"/>
      <c r="J19421" s="2"/>
      <c r="N19421" s="2"/>
    </row>
    <row r="19422" spans="1:14" x14ac:dyDescent="0.35">
      <c r="A19422" s="2"/>
      <c r="D19422" s="2"/>
      <c r="G19422" s="2"/>
      <c r="J19422" s="2"/>
      <c r="N19422" s="2"/>
    </row>
    <row r="19423" spans="1:14" x14ac:dyDescent="0.35">
      <c r="A19423" s="2"/>
      <c r="D19423" s="2"/>
      <c r="G19423" s="2"/>
      <c r="J19423" s="2"/>
      <c r="N19423" s="2"/>
    </row>
    <row r="19424" spans="1:14" x14ac:dyDescent="0.35">
      <c r="A19424" s="2"/>
      <c r="D19424" s="2"/>
      <c r="G19424" s="2"/>
      <c r="J19424" s="2"/>
      <c r="N19424" s="2"/>
    </row>
    <row r="19425" spans="1:14" x14ac:dyDescent="0.35">
      <c r="A19425" s="2"/>
      <c r="D19425" s="2"/>
      <c r="G19425" s="2"/>
      <c r="J19425" s="2"/>
      <c r="N19425" s="2"/>
    </row>
    <row r="19426" spans="1:14" x14ac:dyDescent="0.35">
      <c r="A19426" s="2"/>
      <c r="D19426" s="2"/>
      <c r="G19426" s="2"/>
      <c r="J19426" s="2"/>
      <c r="N19426" s="2"/>
    </row>
    <row r="19427" spans="1:14" x14ac:dyDescent="0.35">
      <c r="A19427" s="2"/>
      <c r="D19427" s="2"/>
      <c r="G19427" s="2"/>
      <c r="J19427" s="2"/>
      <c r="N19427" s="2"/>
    </row>
    <row r="19428" spans="1:14" x14ac:dyDescent="0.35">
      <c r="A19428" s="2"/>
      <c r="D19428" s="2"/>
      <c r="G19428" s="2"/>
      <c r="J19428" s="2"/>
      <c r="N19428" s="2"/>
    </row>
    <row r="19429" spans="1:14" x14ac:dyDescent="0.35">
      <c r="A19429" s="2"/>
      <c r="D19429" s="2"/>
      <c r="G19429" s="2"/>
      <c r="J19429" s="2"/>
      <c r="N19429" s="2"/>
    </row>
    <row r="19430" spans="1:14" x14ac:dyDescent="0.35">
      <c r="A19430" s="2"/>
      <c r="D19430" s="2"/>
      <c r="G19430" s="2"/>
      <c r="J19430" s="2"/>
      <c r="N19430" s="2"/>
    </row>
    <row r="19431" spans="1:14" x14ac:dyDescent="0.35">
      <c r="A19431" s="2"/>
      <c r="D19431" s="2"/>
      <c r="G19431" s="2"/>
      <c r="J19431" s="2"/>
      <c r="N19431" s="2"/>
    </row>
    <row r="19432" spans="1:14" x14ac:dyDescent="0.35">
      <c r="A19432" s="2"/>
      <c r="D19432" s="2"/>
      <c r="J19432" s="2"/>
      <c r="N19432" s="2"/>
    </row>
    <row r="19433" spans="1:14" x14ac:dyDescent="0.35">
      <c r="A19433" s="2"/>
      <c r="D19433" s="2"/>
      <c r="J19433" s="2"/>
      <c r="N19433" s="2"/>
    </row>
    <row r="19434" spans="1:14" x14ac:dyDescent="0.35">
      <c r="A19434" s="2"/>
      <c r="D19434" s="2"/>
      <c r="J19434" s="2"/>
      <c r="N19434" s="2"/>
    </row>
    <row r="19435" spans="1:14" x14ac:dyDescent="0.35">
      <c r="A19435" s="2"/>
      <c r="D19435" s="2"/>
      <c r="J19435" s="2"/>
      <c r="N19435" s="2"/>
    </row>
    <row r="19436" spans="1:14" x14ac:dyDescent="0.35">
      <c r="A19436" s="2"/>
      <c r="D19436" s="2"/>
      <c r="J19436" s="2"/>
      <c r="N19436" s="2"/>
    </row>
    <row r="19437" spans="1:14" x14ac:dyDescent="0.35">
      <c r="A19437" s="2"/>
      <c r="D19437" s="2"/>
      <c r="J19437" s="2"/>
      <c r="N19437" s="2"/>
    </row>
    <row r="19438" spans="1:14" x14ac:dyDescent="0.35">
      <c r="A19438" s="2"/>
      <c r="D19438" s="2"/>
      <c r="G19438" s="2"/>
      <c r="J19438" s="2"/>
      <c r="N19438" s="2"/>
    </row>
    <row r="19439" spans="1:14" x14ac:dyDescent="0.35">
      <c r="A19439" s="2"/>
      <c r="D19439" s="2"/>
      <c r="G19439" s="2"/>
      <c r="J19439" s="2"/>
      <c r="N19439" s="2"/>
    </row>
    <row r="19440" spans="1:14" x14ac:dyDescent="0.35">
      <c r="A19440" s="2"/>
      <c r="D19440" s="2"/>
      <c r="G19440" s="2"/>
      <c r="J19440" s="2"/>
      <c r="N19440" s="2"/>
    </row>
    <row r="19441" spans="1:14" x14ac:dyDescent="0.35">
      <c r="A19441" s="2"/>
      <c r="D19441" s="2"/>
      <c r="G19441" s="2"/>
      <c r="J19441" s="2"/>
      <c r="N19441" s="2"/>
    </row>
    <row r="19442" spans="1:14" x14ac:dyDescent="0.35">
      <c r="A19442" s="2"/>
      <c r="D19442" s="2"/>
      <c r="G19442" s="2"/>
      <c r="J19442" s="2"/>
      <c r="N19442" s="2"/>
    </row>
    <row r="19443" spans="1:14" x14ac:dyDescent="0.35">
      <c r="A19443" s="2"/>
      <c r="D19443" s="2"/>
      <c r="G19443" s="2"/>
      <c r="J19443" s="2"/>
      <c r="N19443" s="2"/>
    </row>
    <row r="19444" spans="1:14" x14ac:dyDescent="0.35">
      <c r="A19444" s="2"/>
      <c r="D19444" s="2"/>
      <c r="G19444" s="2"/>
      <c r="J19444" s="2"/>
      <c r="N19444" s="2"/>
    </row>
    <row r="19445" spans="1:14" x14ac:dyDescent="0.35">
      <c r="A19445" s="2"/>
      <c r="D19445" s="2"/>
      <c r="G19445" s="2"/>
      <c r="J19445" s="2"/>
      <c r="N19445" s="2"/>
    </row>
    <row r="19446" spans="1:14" x14ac:dyDescent="0.35">
      <c r="A19446" s="2"/>
      <c r="D19446" s="2"/>
      <c r="G19446" s="2"/>
      <c r="J19446" s="2"/>
      <c r="N19446" s="2"/>
    </row>
    <row r="19447" spans="1:14" x14ac:dyDescent="0.35">
      <c r="A19447" s="2"/>
      <c r="D19447" s="2"/>
      <c r="G19447" s="2"/>
      <c r="J19447" s="2"/>
      <c r="N19447" s="2"/>
    </row>
    <row r="19448" spans="1:14" x14ac:dyDescent="0.35">
      <c r="A19448" s="2"/>
      <c r="D19448" s="2"/>
      <c r="G19448" s="2"/>
      <c r="J19448" s="2"/>
      <c r="N19448" s="2"/>
    </row>
    <row r="19449" spans="1:14" x14ac:dyDescent="0.35">
      <c r="A19449" s="2"/>
      <c r="D19449" s="2"/>
      <c r="G19449" s="2"/>
      <c r="J19449" s="2"/>
      <c r="N19449" s="2"/>
    </row>
    <row r="19450" spans="1:14" x14ac:dyDescent="0.35">
      <c r="A19450" s="2"/>
      <c r="D19450" s="2"/>
      <c r="G19450" s="2"/>
      <c r="J19450" s="2"/>
      <c r="N19450" s="2"/>
    </row>
    <row r="19451" spans="1:14" x14ac:dyDescent="0.35">
      <c r="A19451" s="2"/>
      <c r="D19451" s="2"/>
      <c r="G19451" s="2"/>
      <c r="J19451" s="2"/>
      <c r="N19451" s="2"/>
    </row>
    <row r="19452" spans="1:14" x14ac:dyDescent="0.35">
      <c r="A19452" s="2"/>
      <c r="D19452" s="2"/>
      <c r="G19452" s="2"/>
      <c r="J19452" s="2"/>
      <c r="N19452" s="2"/>
    </row>
    <row r="19453" spans="1:14" x14ac:dyDescent="0.35">
      <c r="A19453" s="2"/>
      <c r="D19453" s="2"/>
      <c r="J19453" s="2"/>
      <c r="N19453" s="2"/>
    </row>
    <row r="19454" spans="1:14" x14ac:dyDescent="0.35">
      <c r="A19454" s="2"/>
      <c r="D19454" s="2"/>
      <c r="J19454" s="2"/>
      <c r="N19454" s="2"/>
    </row>
    <row r="19455" spans="1:14" x14ac:dyDescent="0.35">
      <c r="A19455" s="2"/>
      <c r="D19455" s="2"/>
      <c r="J19455" s="2"/>
      <c r="N19455" s="2"/>
    </row>
    <row r="19456" spans="1:14" x14ac:dyDescent="0.35">
      <c r="A19456" s="2"/>
      <c r="D19456" s="2"/>
      <c r="J19456" s="2"/>
      <c r="N19456" s="2"/>
    </row>
    <row r="19457" spans="1:14" x14ac:dyDescent="0.35">
      <c r="A19457" s="2"/>
      <c r="D19457" s="2"/>
      <c r="J19457" s="2"/>
      <c r="N19457" s="2"/>
    </row>
    <row r="19458" spans="1:14" x14ac:dyDescent="0.35">
      <c r="A19458" s="2"/>
      <c r="D19458" s="2"/>
      <c r="J19458" s="2"/>
      <c r="N19458" s="2"/>
    </row>
    <row r="19459" spans="1:14" x14ac:dyDescent="0.35">
      <c r="A19459" s="2"/>
      <c r="D19459" s="2"/>
      <c r="G19459" s="2"/>
      <c r="J19459" s="2"/>
      <c r="N19459" s="2"/>
    </row>
    <row r="19460" spans="1:14" x14ac:dyDescent="0.35">
      <c r="A19460" s="2"/>
      <c r="D19460" s="2"/>
      <c r="G19460" s="2"/>
      <c r="J19460" s="2"/>
      <c r="N19460" s="2"/>
    </row>
    <row r="19461" spans="1:14" x14ac:dyDescent="0.35">
      <c r="A19461" s="2"/>
      <c r="D19461" s="2"/>
      <c r="G19461" s="2"/>
      <c r="J19461" s="2"/>
      <c r="N19461" s="2"/>
    </row>
    <row r="19462" spans="1:14" x14ac:dyDescent="0.35">
      <c r="A19462" s="2"/>
      <c r="D19462" s="2"/>
      <c r="G19462" s="2"/>
      <c r="J19462" s="2"/>
      <c r="N19462" s="2"/>
    </row>
    <row r="19463" spans="1:14" x14ac:dyDescent="0.35">
      <c r="A19463" s="2"/>
      <c r="D19463" s="2"/>
      <c r="G19463" s="2"/>
      <c r="J19463" s="2"/>
      <c r="N19463" s="2"/>
    </row>
    <row r="19464" spans="1:14" x14ac:dyDescent="0.35">
      <c r="A19464" s="2"/>
      <c r="D19464" s="2"/>
      <c r="G19464" s="2"/>
      <c r="J19464" s="2"/>
      <c r="N19464" s="2"/>
    </row>
    <row r="19465" spans="1:14" x14ac:dyDescent="0.35">
      <c r="A19465" s="2"/>
      <c r="D19465" s="2"/>
      <c r="G19465" s="2"/>
      <c r="J19465" s="2"/>
      <c r="N19465" s="2"/>
    </row>
    <row r="19466" spans="1:14" x14ac:dyDescent="0.35">
      <c r="A19466" s="2"/>
      <c r="D19466" s="2"/>
      <c r="G19466" s="2"/>
      <c r="J19466" s="2"/>
      <c r="N19466" s="2"/>
    </row>
    <row r="19467" spans="1:14" x14ac:dyDescent="0.35">
      <c r="A19467" s="2"/>
      <c r="D19467" s="2"/>
      <c r="G19467" s="2"/>
      <c r="J19467" s="2"/>
      <c r="N19467" s="2"/>
    </row>
    <row r="19468" spans="1:14" x14ac:dyDescent="0.35">
      <c r="A19468" s="2"/>
      <c r="D19468" s="2"/>
      <c r="G19468" s="2"/>
      <c r="J19468" s="2"/>
      <c r="N19468" s="2"/>
    </row>
    <row r="19469" spans="1:14" x14ac:dyDescent="0.35">
      <c r="A19469" s="2"/>
      <c r="D19469" s="2"/>
      <c r="G19469" s="2"/>
      <c r="J19469" s="2"/>
      <c r="N19469" s="2"/>
    </row>
    <row r="19470" spans="1:14" x14ac:dyDescent="0.35">
      <c r="A19470" s="2"/>
      <c r="D19470" s="2"/>
      <c r="G19470" s="2"/>
      <c r="J19470" s="2"/>
      <c r="N19470" s="2"/>
    </row>
    <row r="19471" spans="1:14" x14ac:dyDescent="0.35">
      <c r="A19471" s="2"/>
      <c r="D19471" s="2"/>
      <c r="G19471" s="2"/>
      <c r="J19471" s="2"/>
      <c r="N19471" s="2"/>
    </row>
    <row r="19472" spans="1:14" x14ac:dyDescent="0.35">
      <c r="A19472" s="2"/>
      <c r="D19472" s="2"/>
      <c r="G19472" s="2"/>
      <c r="J19472" s="2"/>
      <c r="N19472" s="2"/>
    </row>
    <row r="19473" spans="1:14" x14ac:dyDescent="0.35">
      <c r="A19473" s="2"/>
      <c r="D19473" s="2"/>
      <c r="G19473" s="2"/>
      <c r="J19473" s="2"/>
      <c r="N19473" s="2"/>
    </row>
    <row r="19474" spans="1:14" x14ac:dyDescent="0.35">
      <c r="A19474" s="2"/>
      <c r="D19474" s="2"/>
      <c r="J19474" s="2"/>
      <c r="N19474" s="2"/>
    </row>
    <row r="19475" spans="1:14" x14ac:dyDescent="0.35">
      <c r="A19475" s="2"/>
      <c r="D19475" s="2"/>
      <c r="J19475" s="2"/>
      <c r="N19475" s="2"/>
    </row>
    <row r="19476" spans="1:14" x14ac:dyDescent="0.35">
      <c r="A19476" s="2"/>
      <c r="D19476" s="2"/>
      <c r="J19476" s="2"/>
      <c r="N19476" s="2"/>
    </row>
    <row r="19477" spans="1:14" x14ac:dyDescent="0.35">
      <c r="A19477" s="2"/>
      <c r="D19477" s="2"/>
      <c r="J19477" s="2"/>
      <c r="N19477" s="2"/>
    </row>
    <row r="19478" spans="1:14" x14ac:dyDescent="0.35">
      <c r="A19478" s="2"/>
      <c r="D19478" s="2"/>
      <c r="J19478" s="2"/>
      <c r="N19478" s="2"/>
    </row>
    <row r="19479" spans="1:14" x14ac:dyDescent="0.35">
      <c r="A19479" s="2"/>
      <c r="D19479" s="2"/>
      <c r="J19479" s="2"/>
      <c r="N19479" s="2"/>
    </row>
    <row r="19480" spans="1:14" x14ac:dyDescent="0.35">
      <c r="A19480" s="2"/>
      <c r="D19480" s="2"/>
      <c r="G19480" s="2"/>
      <c r="J19480" s="2"/>
      <c r="N19480" s="2"/>
    </row>
    <row r="19481" spans="1:14" x14ac:dyDescent="0.35">
      <c r="A19481" s="2"/>
      <c r="D19481" s="2"/>
      <c r="G19481" s="2"/>
      <c r="J19481" s="2"/>
      <c r="N19481" s="2"/>
    </row>
    <row r="19482" spans="1:14" x14ac:dyDescent="0.35">
      <c r="A19482" s="2"/>
      <c r="D19482" s="2"/>
      <c r="G19482" s="2"/>
      <c r="J19482" s="2"/>
      <c r="N19482" s="2"/>
    </row>
    <row r="19483" spans="1:14" x14ac:dyDescent="0.35">
      <c r="A19483" s="2"/>
      <c r="D19483" s="2"/>
      <c r="G19483" s="2"/>
      <c r="J19483" s="2"/>
      <c r="N19483" s="2"/>
    </row>
    <row r="19484" spans="1:14" x14ac:dyDescent="0.35">
      <c r="A19484" s="2"/>
      <c r="D19484" s="2"/>
      <c r="G19484" s="2"/>
      <c r="J19484" s="2"/>
      <c r="N19484" s="2"/>
    </row>
    <row r="19485" spans="1:14" x14ac:dyDescent="0.35">
      <c r="A19485" s="2"/>
      <c r="D19485" s="2"/>
      <c r="G19485" s="2"/>
      <c r="J19485" s="2"/>
      <c r="N19485" s="2"/>
    </row>
    <row r="19486" spans="1:14" x14ac:dyDescent="0.35">
      <c r="A19486" s="2"/>
      <c r="D19486" s="2"/>
      <c r="G19486" s="2"/>
      <c r="J19486" s="2"/>
      <c r="N19486" s="2"/>
    </row>
    <row r="19487" spans="1:14" x14ac:dyDescent="0.35">
      <c r="A19487" s="2"/>
      <c r="D19487" s="2"/>
      <c r="G19487" s="2"/>
      <c r="J19487" s="2"/>
      <c r="N19487" s="2"/>
    </row>
    <row r="19488" spans="1:14" x14ac:dyDescent="0.35">
      <c r="A19488" s="2"/>
      <c r="D19488" s="2"/>
      <c r="G19488" s="2"/>
      <c r="J19488" s="2"/>
      <c r="N19488" s="2"/>
    </row>
    <row r="19489" spans="1:14" x14ac:dyDescent="0.35">
      <c r="A19489" s="2"/>
      <c r="D19489" s="2"/>
      <c r="G19489" s="2"/>
      <c r="J19489" s="2"/>
      <c r="N19489" s="2"/>
    </row>
    <row r="19490" spans="1:14" x14ac:dyDescent="0.35">
      <c r="A19490" s="2"/>
      <c r="D19490" s="2"/>
      <c r="G19490" s="2"/>
      <c r="J19490" s="2"/>
      <c r="N19490" s="2"/>
    </row>
    <row r="19491" spans="1:14" x14ac:dyDescent="0.35">
      <c r="A19491" s="2"/>
      <c r="D19491" s="2"/>
      <c r="G19491" s="2"/>
      <c r="J19491" s="2"/>
      <c r="N19491" s="2"/>
    </row>
    <row r="19492" spans="1:14" x14ac:dyDescent="0.35">
      <c r="A19492" s="2"/>
      <c r="D19492" s="2"/>
      <c r="G19492" s="2"/>
      <c r="J19492" s="2"/>
      <c r="N19492" s="2"/>
    </row>
    <row r="19493" spans="1:14" x14ac:dyDescent="0.35">
      <c r="A19493" s="2"/>
      <c r="D19493" s="2"/>
      <c r="J19493" s="2"/>
      <c r="N19493" s="2"/>
    </row>
    <row r="19494" spans="1:14" x14ac:dyDescent="0.35">
      <c r="A19494" s="2"/>
      <c r="D19494" s="2"/>
      <c r="J19494" s="2"/>
      <c r="N19494" s="2"/>
    </row>
    <row r="19495" spans="1:14" x14ac:dyDescent="0.35">
      <c r="A19495" s="2"/>
      <c r="D19495" s="2"/>
      <c r="G19495" s="2"/>
      <c r="J19495" s="2"/>
      <c r="N19495" s="2"/>
    </row>
    <row r="19496" spans="1:14" x14ac:dyDescent="0.35">
      <c r="A19496" s="2"/>
      <c r="D19496" s="2"/>
      <c r="G19496" s="2"/>
      <c r="J19496" s="2"/>
      <c r="N19496" s="2"/>
    </row>
    <row r="19497" spans="1:14" x14ac:dyDescent="0.35">
      <c r="A19497" s="2"/>
      <c r="D19497" s="2"/>
      <c r="G19497" s="2"/>
      <c r="J19497" s="2"/>
      <c r="N19497" s="2"/>
    </row>
    <row r="19498" spans="1:14" x14ac:dyDescent="0.35">
      <c r="A19498" s="2"/>
      <c r="D19498" s="2"/>
      <c r="G19498" s="2"/>
      <c r="J19498" s="2"/>
      <c r="N19498" s="2"/>
    </row>
    <row r="19499" spans="1:14" x14ac:dyDescent="0.35">
      <c r="A19499" s="2"/>
      <c r="D19499" s="2"/>
      <c r="G19499" s="2"/>
      <c r="J19499" s="2"/>
      <c r="N19499" s="2"/>
    </row>
    <row r="19500" spans="1:14" x14ac:dyDescent="0.35">
      <c r="A19500" s="2"/>
      <c r="D19500" s="2"/>
      <c r="G19500" s="2"/>
      <c r="J19500" s="2"/>
      <c r="N19500" s="2"/>
    </row>
    <row r="19501" spans="1:14" x14ac:dyDescent="0.35">
      <c r="A19501" s="2"/>
      <c r="D19501" s="2"/>
      <c r="G19501" s="2"/>
      <c r="J19501" s="2"/>
      <c r="N19501" s="2"/>
    </row>
    <row r="19502" spans="1:14" x14ac:dyDescent="0.35">
      <c r="A19502" s="2"/>
      <c r="D19502" s="2"/>
      <c r="G19502" s="2"/>
      <c r="J19502" s="2"/>
      <c r="N19502" s="2"/>
    </row>
    <row r="19503" spans="1:14" x14ac:dyDescent="0.35">
      <c r="A19503" s="2"/>
      <c r="D19503" s="2"/>
      <c r="G19503" s="2"/>
      <c r="J19503" s="2"/>
      <c r="N19503" s="2"/>
    </row>
    <row r="19504" spans="1:14" x14ac:dyDescent="0.35">
      <c r="A19504" s="2"/>
      <c r="D19504" s="2"/>
      <c r="G19504" s="2"/>
      <c r="J19504" s="2"/>
      <c r="N19504" s="2"/>
    </row>
    <row r="19505" spans="1:14" x14ac:dyDescent="0.35">
      <c r="A19505" s="2"/>
      <c r="D19505" s="2"/>
      <c r="G19505" s="2"/>
      <c r="J19505" s="2"/>
      <c r="N19505" s="2"/>
    </row>
    <row r="19506" spans="1:14" x14ac:dyDescent="0.35">
      <c r="A19506" s="2"/>
      <c r="D19506" s="2"/>
      <c r="J19506" s="2"/>
      <c r="N19506" s="2"/>
    </row>
    <row r="19507" spans="1:14" x14ac:dyDescent="0.35">
      <c r="A19507" s="2"/>
      <c r="D19507" s="2"/>
      <c r="J19507" s="2"/>
      <c r="N19507" s="2"/>
    </row>
    <row r="19508" spans="1:14" x14ac:dyDescent="0.35">
      <c r="A19508" s="2"/>
      <c r="D19508" s="2"/>
      <c r="J19508" s="2"/>
      <c r="N19508" s="2"/>
    </row>
    <row r="19509" spans="1:14" x14ac:dyDescent="0.35">
      <c r="A19509" s="2"/>
      <c r="D19509" s="2"/>
      <c r="J19509" s="2"/>
      <c r="N19509" s="2"/>
    </row>
    <row r="19510" spans="1:14" x14ac:dyDescent="0.35">
      <c r="A19510" s="2"/>
      <c r="D19510" s="2"/>
      <c r="J19510" s="2"/>
      <c r="N19510" s="2"/>
    </row>
    <row r="19511" spans="1:14" x14ac:dyDescent="0.35">
      <c r="A19511" s="2"/>
      <c r="D19511" s="2"/>
      <c r="J19511" s="2"/>
      <c r="N19511" s="2"/>
    </row>
    <row r="19512" spans="1:14" x14ac:dyDescent="0.35">
      <c r="A19512" s="2"/>
      <c r="D19512" s="2"/>
      <c r="G19512" s="2"/>
      <c r="J19512" s="2"/>
      <c r="N19512" s="2"/>
    </row>
    <row r="19513" spans="1:14" x14ac:dyDescent="0.35">
      <c r="A19513" s="2"/>
      <c r="D19513" s="2"/>
      <c r="G19513" s="2"/>
      <c r="J19513" s="2"/>
      <c r="N19513" s="2"/>
    </row>
    <row r="19514" spans="1:14" x14ac:dyDescent="0.35">
      <c r="A19514" s="2"/>
      <c r="D19514" s="2"/>
      <c r="G19514" s="2"/>
      <c r="J19514" s="2"/>
      <c r="N19514" s="2"/>
    </row>
    <row r="19515" spans="1:14" x14ac:dyDescent="0.35">
      <c r="A19515" s="2"/>
      <c r="D19515" s="2"/>
      <c r="G19515" s="2"/>
      <c r="J19515" s="2"/>
      <c r="N19515" s="2"/>
    </row>
    <row r="19516" spans="1:14" x14ac:dyDescent="0.35">
      <c r="A19516" s="2"/>
      <c r="D19516" s="2"/>
      <c r="G19516" s="2"/>
      <c r="J19516" s="2"/>
      <c r="N19516" s="2"/>
    </row>
    <row r="19517" spans="1:14" x14ac:dyDescent="0.35">
      <c r="A19517" s="2"/>
      <c r="D19517" s="2"/>
      <c r="G19517" s="2"/>
      <c r="J19517" s="2"/>
      <c r="N19517" s="2"/>
    </row>
    <row r="19518" spans="1:14" x14ac:dyDescent="0.35">
      <c r="A19518" s="2"/>
      <c r="D19518" s="2"/>
      <c r="G19518" s="2"/>
      <c r="J19518" s="2"/>
      <c r="N19518" s="2"/>
    </row>
    <row r="19519" spans="1:14" x14ac:dyDescent="0.35">
      <c r="A19519" s="2"/>
      <c r="D19519" s="2"/>
      <c r="G19519" s="2"/>
      <c r="J19519" s="2"/>
      <c r="N19519" s="2"/>
    </row>
    <row r="19520" spans="1:14" x14ac:dyDescent="0.35">
      <c r="A19520" s="2"/>
      <c r="D19520" s="2"/>
      <c r="G19520" s="2"/>
      <c r="J19520" s="2"/>
      <c r="N19520" s="2"/>
    </row>
    <row r="19521" spans="1:14" x14ac:dyDescent="0.35">
      <c r="A19521" s="2"/>
      <c r="D19521" s="2"/>
      <c r="G19521" s="2"/>
      <c r="J19521" s="2"/>
      <c r="N19521" s="2"/>
    </row>
    <row r="19522" spans="1:14" x14ac:dyDescent="0.35">
      <c r="A19522" s="2"/>
      <c r="D19522" s="2"/>
      <c r="G19522" s="2"/>
      <c r="J19522" s="2"/>
      <c r="N19522" s="2"/>
    </row>
    <row r="19523" spans="1:14" x14ac:dyDescent="0.35">
      <c r="A19523" s="2"/>
      <c r="D19523" s="2"/>
      <c r="G19523" s="2"/>
      <c r="J19523" s="2"/>
      <c r="N19523" s="2"/>
    </row>
    <row r="19524" spans="1:14" x14ac:dyDescent="0.35">
      <c r="A19524" s="2"/>
      <c r="D19524" s="2"/>
      <c r="G19524" s="2"/>
      <c r="J19524" s="2"/>
      <c r="N19524" s="2"/>
    </row>
    <row r="19525" spans="1:14" x14ac:dyDescent="0.35">
      <c r="A19525" s="2"/>
      <c r="D19525" s="2"/>
      <c r="G19525" s="2"/>
      <c r="J19525" s="2"/>
      <c r="N19525" s="2"/>
    </row>
    <row r="19526" spans="1:14" x14ac:dyDescent="0.35">
      <c r="A19526" s="2"/>
      <c r="D19526" s="2"/>
      <c r="G19526" s="2"/>
      <c r="J19526" s="2"/>
      <c r="N19526" s="2"/>
    </row>
    <row r="19527" spans="1:14" x14ac:dyDescent="0.35">
      <c r="A19527" s="2"/>
      <c r="D19527" s="2"/>
      <c r="J19527" s="2"/>
      <c r="N19527" s="2"/>
    </row>
    <row r="19528" spans="1:14" x14ac:dyDescent="0.35">
      <c r="A19528" s="2"/>
      <c r="D19528" s="2"/>
      <c r="J19528" s="2"/>
      <c r="N19528" s="2"/>
    </row>
    <row r="19529" spans="1:14" x14ac:dyDescent="0.35">
      <c r="A19529" s="2"/>
      <c r="D19529" s="2"/>
      <c r="J19529" s="2"/>
      <c r="N19529" s="2"/>
    </row>
    <row r="19530" spans="1:14" x14ac:dyDescent="0.35">
      <c r="A19530" s="2"/>
      <c r="D19530" s="2"/>
      <c r="J19530" s="2"/>
      <c r="N19530" s="2"/>
    </row>
    <row r="19531" spans="1:14" x14ac:dyDescent="0.35">
      <c r="A19531" s="2"/>
      <c r="D19531" s="2"/>
      <c r="J19531" s="2"/>
      <c r="N19531" s="2"/>
    </row>
    <row r="19532" spans="1:14" x14ac:dyDescent="0.35">
      <c r="A19532" s="2"/>
      <c r="D19532" s="2"/>
      <c r="J19532" s="2"/>
      <c r="N19532" s="2"/>
    </row>
    <row r="19533" spans="1:14" x14ac:dyDescent="0.35">
      <c r="A19533" s="2"/>
      <c r="D19533" s="2"/>
      <c r="G19533" s="2"/>
      <c r="J19533" s="2"/>
      <c r="N19533" s="2"/>
    </row>
    <row r="19534" spans="1:14" x14ac:dyDescent="0.35">
      <c r="A19534" s="2"/>
      <c r="D19534" s="2"/>
      <c r="G19534" s="2"/>
      <c r="J19534" s="2"/>
      <c r="N19534" s="2"/>
    </row>
    <row r="19535" spans="1:14" x14ac:dyDescent="0.35">
      <c r="A19535" s="2"/>
      <c r="D19535" s="2"/>
      <c r="G19535" s="2"/>
      <c r="J19535" s="2"/>
      <c r="N19535" s="2"/>
    </row>
    <row r="19536" spans="1:14" x14ac:dyDescent="0.35">
      <c r="A19536" s="2"/>
      <c r="D19536" s="2"/>
      <c r="G19536" s="2"/>
      <c r="J19536" s="2"/>
      <c r="N19536" s="2"/>
    </row>
    <row r="19537" spans="1:14" x14ac:dyDescent="0.35">
      <c r="A19537" s="2"/>
      <c r="D19537" s="2"/>
      <c r="G19537" s="2"/>
      <c r="J19537" s="2"/>
      <c r="N19537" s="2"/>
    </row>
    <row r="19538" spans="1:14" x14ac:dyDescent="0.35">
      <c r="A19538" s="2"/>
      <c r="D19538" s="2"/>
      <c r="G19538" s="2"/>
      <c r="J19538" s="2"/>
      <c r="N19538" s="2"/>
    </row>
    <row r="19539" spans="1:14" x14ac:dyDescent="0.35">
      <c r="A19539" s="2"/>
      <c r="D19539" s="2"/>
      <c r="J19539" s="2"/>
      <c r="N19539" s="2"/>
    </row>
    <row r="19540" spans="1:14" x14ac:dyDescent="0.35">
      <c r="A19540" s="2"/>
      <c r="D19540" s="2"/>
      <c r="J19540" s="2"/>
      <c r="N19540" s="2"/>
    </row>
    <row r="19541" spans="1:14" x14ac:dyDescent="0.35">
      <c r="A19541" s="2"/>
      <c r="D19541" s="2"/>
      <c r="J19541" s="2"/>
      <c r="N19541" s="2"/>
    </row>
    <row r="19542" spans="1:14" x14ac:dyDescent="0.35">
      <c r="A19542" s="2"/>
      <c r="D19542" s="2"/>
      <c r="G19542" s="2"/>
      <c r="J19542" s="2"/>
      <c r="N19542" s="2"/>
    </row>
    <row r="19543" spans="1:14" x14ac:dyDescent="0.35">
      <c r="A19543" s="2"/>
      <c r="D19543" s="2"/>
      <c r="G19543" s="2"/>
      <c r="J19543" s="2"/>
      <c r="N19543" s="2"/>
    </row>
    <row r="19544" spans="1:14" x14ac:dyDescent="0.35">
      <c r="A19544" s="2"/>
      <c r="D19544" s="2"/>
      <c r="G19544" s="2"/>
      <c r="J19544" s="2"/>
      <c r="N19544" s="2"/>
    </row>
    <row r="19545" spans="1:14" x14ac:dyDescent="0.35">
      <c r="A19545" s="2"/>
      <c r="D19545" s="2"/>
      <c r="G19545" s="2"/>
      <c r="J19545" s="2"/>
      <c r="N19545" s="2"/>
    </row>
    <row r="19546" spans="1:14" x14ac:dyDescent="0.35">
      <c r="A19546" s="2"/>
      <c r="D19546" s="2"/>
      <c r="G19546" s="2"/>
      <c r="J19546" s="2"/>
      <c r="N19546" s="2"/>
    </row>
    <row r="19547" spans="1:14" x14ac:dyDescent="0.35">
      <c r="A19547" s="2"/>
      <c r="D19547" s="2"/>
      <c r="G19547" s="2"/>
      <c r="J19547" s="2"/>
      <c r="N19547" s="2"/>
    </row>
    <row r="19548" spans="1:14" x14ac:dyDescent="0.35">
      <c r="A19548" s="2"/>
      <c r="D19548" s="2"/>
      <c r="G19548" s="2"/>
      <c r="J19548" s="2"/>
      <c r="N19548" s="2"/>
    </row>
    <row r="19549" spans="1:14" x14ac:dyDescent="0.35">
      <c r="A19549" s="2"/>
      <c r="D19549" s="2"/>
      <c r="G19549" s="2"/>
      <c r="J19549" s="2"/>
      <c r="N19549" s="2"/>
    </row>
    <row r="19550" spans="1:14" x14ac:dyDescent="0.35">
      <c r="A19550" s="2"/>
      <c r="D19550" s="2"/>
      <c r="G19550" s="2"/>
      <c r="J19550" s="2"/>
      <c r="N19550" s="2"/>
    </row>
    <row r="19551" spans="1:14" x14ac:dyDescent="0.35">
      <c r="A19551" s="2"/>
      <c r="D19551" s="2"/>
      <c r="G19551" s="2"/>
      <c r="J19551" s="2"/>
      <c r="N19551" s="2"/>
    </row>
    <row r="19552" spans="1:14" x14ac:dyDescent="0.35">
      <c r="A19552" s="2"/>
      <c r="D19552" s="2"/>
      <c r="G19552" s="2"/>
      <c r="J19552" s="2"/>
      <c r="N19552" s="2"/>
    </row>
    <row r="19553" spans="1:14" x14ac:dyDescent="0.35">
      <c r="A19553" s="2"/>
      <c r="D19553" s="2"/>
      <c r="G19553" s="2"/>
      <c r="J19553" s="2"/>
      <c r="N19553" s="2"/>
    </row>
    <row r="19554" spans="1:14" x14ac:dyDescent="0.35">
      <c r="A19554" s="2"/>
      <c r="D19554" s="2"/>
      <c r="G19554" s="2"/>
      <c r="J19554" s="2"/>
      <c r="N19554" s="2"/>
    </row>
    <row r="19555" spans="1:14" x14ac:dyDescent="0.35">
      <c r="A19555" s="2"/>
      <c r="D19555" s="2"/>
      <c r="G19555" s="2"/>
      <c r="J19555" s="2"/>
      <c r="N19555" s="2"/>
    </row>
    <row r="19556" spans="1:14" x14ac:dyDescent="0.35">
      <c r="A19556" s="2"/>
      <c r="D19556" s="2"/>
      <c r="G19556" s="2"/>
      <c r="J19556" s="2"/>
      <c r="N19556" s="2"/>
    </row>
    <row r="19557" spans="1:14" x14ac:dyDescent="0.35">
      <c r="A19557" s="2"/>
      <c r="D19557" s="2"/>
      <c r="J19557" s="2"/>
      <c r="N19557" s="2"/>
    </row>
    <row r="19558" spans="1:14" x14ac:dyDescent="0.35">
      <c r="A19558" s="2"/>
      <c r="D19558" s="2"/>
      <c r="J19558" s="2"/>
      <c r="N19558" s="2"/>
    </row>
    <row r="19559" spans="1:14" x14ac:dyDescent="0.35">
      <c r="A19559" s="2"/>
      <c r="D19559" s="2"/>
      <c r="J19559" s="2"/>
      <c r="N19559" s="2"/>
    </row>
    <row r="19560" spans="1:14" x14ac:dyDescent="0.35">
      <c r="A19560" s="2"/>
      <c r="D19560" s="2"/>
      <c r="J19560" s="2"/>
      <c r="N19560" s="2"/>
    </row>
    <row r="19561" spans="1:14" x14ac:dyDescent="0.35">
      <c r="A19561" s="2"/>
      <c r="D19561" s="2"/>
      <c r="J19561" s="2"/>
      <c r="N19561" s="2"/>
    </row>
    <row r="19562" spans="1:14" x14ac:dyDescent="0.35">
      <c r="A19562" s="2"/>
      <c r="D19562" s="2"/>
      <c r="J19562" s="2"/>
      <c r="N19562" s="2"/>
    </row>
    <row r="19563" spans="1:14" x14ac:dyDescent="0.35">
      <c r="A19563" s="2"/>
      <c r="D19563" s="2"/>
      <c r="G19563" s="2"/>
      <c r="J19563" s="2"/>
      <c r="N19563" s="2"/>
    </row>
    <row r="19564" spans="1:14" x14ac:dyDescent="0.35">
      <c r="A19564" s="2"/>
      <c r="D19564" s="2"/>
      <c r="G19564" s="2"/>
      <c r="J19564" s="2"/>
      <c r="N19564" s="2"/>
    </row>
    <row r="19565" spans="1:14" x14ac:dyDescent="0.35">
      <c r="A19565" s="2"/>
      <c r="D19565" s="2"/>
      <c r="G19565" s="2"/>
      <c r="J19565" s="2"/>
      <c r="N19565" s="2"/>
    </row>
    <row r="19566" spans="1:14" x14ac:dyDescent="0.35">
      <c r="A19566" s="2"/>
      <c r="D19566" s="2"/>
      <c r="G19566" s="2"/>
      <c r="J19566" s="2"/>
      <c r="N19566" s="2"/>
    </row>
    <row r="19567" spans="1:14" x14ac:dyDescent="0.35">
      <c r="A19567" s="2"/>
      <c r="D19567" s="2"/>
      <c r="G19567" s="2"/>
      <c r="J19567" s="2"/>
      <c r="N19567" s="2"/>
    </row>
    <row r="19568" spans="1:14" x14ac:dyDescent="0.35">
      <c r="A19568" s="2"/>
      <c r="D19568" s="2"/>
      <c r="G19568" s="2"/>
      <c r="J19568" s="2"/>
      <c r="N19568" s="2"/>
    </row>
    <row r="19569" spans="1:14" x14ac:dyDescent="0.35">
      <c r="A19569" s="2"/>
      <c r="D19569" s="2"/>
      <c r="G19569" s="2"/>
      <c r="J19569" s="2"/>
      <c r="N19569" s="2"/>
    </row>
    <row r="19570" spans="1:14" x14ac:dyDescent="0.35">
      <c r="A19570" s="2"/>
      <c r="D19570" s="2"/>
      <c r="G19570" s="2"/>
      <c r="J19570" s="2"/>
      <c r="N19570" s="2"/>
    </row>
    <row r="19571" spans="1:14" x14ac:dyDescent="0.35">
      <c r="A19571" s="2"/>
      <c r="D19571" s="2"/>
      <c r="G19571" s="2"/>
      <c r="J19571" s="2"/>
      <c r="N19571" s="2"/>
    </row>
    <row r="19572" spans="1:14" x14ac:dyDescent="0.35">
      <c r="A19572" s="2"/>
      <c r="D19572" s="2"/>
      <c r="G19572" s="2"/>
      <c r="J19572" s="2"/>
      <c r="N19572" s="2"/>
    </row>
    <row r="19573" spans="1:14" x14ac:dyDescent="0.35">
      <c r="A19573" s="2"/>
      <c r="D19573" s="2"/>
      <c r="G19573" s="2"/>
      <c r="J19573" s="2"/>
      <c r="N19573" s="2"/>
    </row>
    <row r="19574" spans="1:14" x14ac:dyDescent="0.35">
      <c r="A19574" s="2"/>
      <c r="D19574" s="2"/>
      <c r="G19574" s="2"/>
      <c r="J19574" s="2"/>
      <c r="N19574" s="2"/>
    </row>
    <row r="19575" spans="1:14" x14ac:dyDescent="0.35">
      <c r="A19575" s="2"/>
      <c r="D19575" s="2"/>
      <c r="G19575" s="2"/>
      <c r="J19575" s="2"/>
      <c r="N19575" s="2"/>
    </row>
    <row r="19576" spans="1:14" x14ac:dyDescent="0.35">
      <c r="A19576" s="2"/>
      <c r="D19576" s="2"/>
      <c r="G19576" s="2"/>
      <c r="J19576" s="2"/>
      <c r="N19576" s="2"/>
    </row>
    <row r="19577" spans="1:14" x14ac:dyDescent="0.35">
      <c r="A19577" s="2"/>
      <c r="D19577" s="2"/>
      <c r="G19577" s="2"/>
      <c r="J19577" s="2"/>
      <c r="N19577" s="2"/>
    </row>
    <row r="19578" spans="1:14" x14ac:dyDescent="0.35">
      <c r="A19578" s="2"/>
      <c r="D19578" s="2"/>
      <c r="J19578" s="2"/>
      <c r="N19578" s="2"/>
    </row>
    <row r="19579" spans="1:14" x14ac:dyDescent="0.35">
      <c r="A19579" s="2"/>
      <c r="D19579" s="2"/>
      <c r="J19579" s="2"/>
      <c r="N19579" s="2"/>
    </row>
    <row r="19580" spans="1:14" x14ac:dyDescent="0.35">
      <c r="A19580" s="2"/>
      <c r="D19580" s="2"/>
      <c r="J19580" s="2"/>
      <c r="N19580" s="2"/>
    </row>
    <row r="19581" spans="1:14" x14ac:dyDescent="0.35">
      <c r="A19581" s="2"/>
      <c r="D19581" s="2"/>
      <c r="J19581" s="2"/>
      <c r="N19581" s="2"/>
    </row>
    <row r="19582" spans="1:14" x14ac:dyDescent="0.35">
      <c r="A19582" s="2"/>
      <c r="D19582" s="2"/>
      <c r="J19582" s="2"/>
      <c r="N19582" s="2"/>
    </row>
    <row r="19583" spans="1:14" x14ac:dyDescent="0.35">
      <c r="A19583" s="2"/>
      <c r="D19583" s="2"/>
      <c r="J19583" s="2"/>
      <c r="N19583" s="2"/>
    </row>
    <row r="19584" spans="1:14" x14ac:dyDescent="0.35">
      <c r="A19584" s="2"/>
      <c r="D19584" s="2"/>
      <c r="G19584" s="2"/>
      <c r="J19584" s="2"/>
      <c r="N19584" s="2"/>
    </row>
    <row r="19585" spans="1:14" x14ac:dyDescent="0.35">
      <c r="A19585" s="2"/>
      <c r="D19585" s="2"/>
      <c r="G19585" s="2"/>
      <c r="J19585" s="2"/>
      <c r="N19585" s="2"/>
    </row>
    <row r="19586" spans="1:14" x14ac:dyDescent="0.35">
      <c r="A19586" s="2"/>
      <c r="D19586" s="2"/>
      <c r="G19586" s="2"/>
      <c r="J19586" s="2"/>
      <c r="N19586" s="2"/>
    </row>
    <row r="19587" spans="1:14" x14ac:dyDescent="0.35">
      <c r="A19587" s="2"/>
      <c r="D19587" s="2"/>
      <c r="G19587" s="2"/>
      <c r="J19587" s="2"/>
      <c r="N19587" s="2"/>
    </row>
    <row r="19588" spans="1:14" x14ac:dyDescent="0.35">
      <c r="A19588" s="2"/>
      <c r="D19588" s="2"/>
      <c r="G19588" s="2"/>
      <c r="J19588" s="2"/>
      <c r="N19588" s="2"/>
    </row>
    <row r="19589" spans="1:14" x14ac:dyDescent="0.35">
      <c r="A19589" s="2"/>
      <c r="D19589" s="2"/>
      <c r="G19589" s="2"/>
      <c r="J19589" s="2"/>
      <c r="N19589" s="2"/>
    </row>
    <row r="19590" spans="1:14" x14ac:dyDescent="0.35">
      <c r="A19590" s="2"/>
      <c r="D19590" s="2"/>
      <c r="G19590" s="2"/>
      <c r="J19590" s="2"/>
      <c r="N19590" s="2"/>
    </row>
    <row r="19591" spans="1:14" x14ac:dyDescent="0.35">
      <c r="A19591" s="2"/>
      <c r="D19591" s="2"/>
      <c r="G19591" s="2"/>
      <c r="J19591" s="2"/>
      <c r="N19591" s="2"/>
    </row>
    <row r="19592" spans="1:14" x14ac:dyDescent="0.35">
      <c r="A19592" s="2"/>
      <c r="D19592" s="2"/>
      <c r="G19592" s="2"/>
      <c r="J19592" s="2"/>
      <c r="N19592" s="2"/>
    </row>
    <row r="19593" spans="1:14" x14ac:dyDescent="0.35">
      <c r="A19593" s="2"/>
      <c r="D19593" s="2"/>
      <c r="G19593" s="2"/>
      <c r="J19593" s="2"/>
      <c r="N19593" s="2"/>
    </row>
    <row r="19594" spans="1:14" x14ac:dyDescent="0.35">
      <c r="A19594" s="2"/>
      <c r="D19594" s="2"/>
      <c r="G19594" s="2"/>
      <c r="J19594" s="2"/>
      <c r="N19594" s="2"/>
    </row>
    <row r="19595" spans="1:14" x14ac:dyDescent="0.35">
      <c r="A19595" s="2"/>
      <c r="D19595" s="2"/>
      <c r="G19595" s="2"/>
      <c r="J19595" s="2"/>
      <c r="N19595" s="2"/>
    </row>
    <row r="19596" spans="1:14" x14ac:dyDescent="0.35">
      <c r="A19596" s="2"/>
      <c r="D19596" s="2"/>
      <c r="G19596" s="2"/>
      <c r="J19596" s="2"/>
      <c r="N19596" s="2"/>
    </row>
    <row r="19597" spans="1:14" x14ac:dyDescent="0.35">
      <c r="A19597" s="2"/>
      <c r="D19597" s="2"/>
      <c r="G19597" s="2"/>
      <c r="J19597" s="2"/>
      <c r="N19597" s="2"/>
    </row>
    <row r="19598" spans="1:14" x14ac:dyDescent="0.35">
      <c r="A19598" s="2"/>
      <c r="D19598" s="2"/>
      <c r="G19598" s="2"/>
      <c r="J19598" s="2"/>
      <c r="N19598" s="2"/>
    </row>
    <row r="19599" spans="1:14" x14ac:dyDescent="0.35">
      <c r="A19599" s="2"/>
      <c r="D19599" s="2"/>
      <c r="J19599" s="2"/>
      <c r="N19599" s="2"/>
    </row>
    <row r="19600" spans="1:14" x14ac:dyDescent="0.35">
      <c r="A19600" s="2"/>
      <c r="D19600" s="2"/>
      <c r="J19600" s="2"/>
      <c r="N19600" s="2"/>
    </row>
    <row r="19601" spans="1:14" x14ac:dyDescent="0.35">
      <c r="A19601" s="2"/>
      <c r="D19601" s="2"/>
      <c r="J19601" s="2"/>
      <c r="N19601" s="2"/>
    </row>
    <row r="19602" spans="1:14" x14ac:dyDescent="0.35">
      <c r="A19602" s="2"/>
      <c r="D19602" s="2"/>
      <c r="J19602" s="2"/>
      <c r="N19602" s="2"/>
    </row>
    <row r="19603" spans="1:14" x14ac:dyDescent="0.35">
      <c r="A19603" s="2"/>
      <c r="D19603" s="2"/>
      <c r="J19603" s="2"/>
      <c r="N19603" s="2"/>
    </row>
    <row r="19604" spans="1:14" x14ac:dyDescent="0.35">
      <c r="A19604" s="2"/>
      <c r="D19604" s="2"/>
      <c r="J19604" s="2"/>
      <c r="N19604" s="2"/>
    </row>
    <row r="19605" spans="1:14" x14ac:dyDescent="0.35">
      <c r="A19605" s="2"/>
      <c r="D19605" s="2"/>
      <c r="G19605" s="2"/>
      <c r="J19605" s="2"/>
      <c r="N19605" s="2"/>
    </row>
    <row r="19606" spans="1:14" x14ac:dyDescent="0.35">
      <c r="A19606" s="2"/>
      <c r="D19606" s="2"/>
      <c r="G19606" s="2"/>
      <c r="J19606" s="2"/>
      <c r="N19606" s="2"/>
    </row>
    <row r="19607" spans="1:14" x14ac:dyDescent="0.35">
      <c r="A19607" s="2"/>
      <c r="D19607" s="2"/>
      <c r="G19607" s="2"/>
      <c r="J19607" s="2"/>
      <c r="N19607" s="2"/>
    </row>
    <row r="19608" spans="1:14" x14ac:dyDescent="0.35">
      <c r="A19608" s="2"/>
      <c r="D19608" s="2"/>
      <c r="G19608" s="2"/>
      <c r="J19608" s="2"/>
      <c r="N19608" s="2"/>
    </row>
    <row r="19609" spans="1:14" x14ac:dyDescent="0.35">
      <c r="A19609" s="2"/>
      <c r="D19609" s="2"/>
      <c r="G19609" s="2"/>
      <c r="J19609" s="2"/>
      <c r="N19609" s="2"/>
    </row>
    <row r="19610" spans="1:14" x14ac:dyDescent="0.35">
      <c r="A19610" s="2"/>
      <c r="D19610" s="2"/>
      <c r="G19610" s="2"/>
      <c r="J19610" s="2"/>
      <c r="N19610" s="2"/>
    </row>
    <row r="19611" spans="1:14" x14ac:dyDescent="0.35">
      <c r="A19611" s="2"/>
      <c r="D19611" s="2"/>
      <c r="G19611" s="2"/>
      <c r="J19611" s="2"/>
      <c r="N19611" s="2"/>
    </row>
    <row r="19612" spans="1:14" x14ac:dyDescent="0.35">
      <c r="A19612" s="2"/>
      <c r="D19612" s="2"/>
      <c r="G19612" s="2"/>
      <c r="J19612" s="2"/>
      <c r="N19612" s="2"/>
    </row>
    <row r="19613" spans="1:14" x14ac:dyDescent="0.35">
      <c r="A19613" s="2"/>
      <c r="D19613" s="2"/>
      <c r="G19613" s="2"/>
      <c r="J19613" s="2"/>
      <c r="N19613" s="2"/>
    </row>
    <row r="19614" spans="1:14" x14ac:dyDescent="0.35">
      <c r="A19614" s="2"/>
      <c r="D19614" s="2"/>
      <c r="G19614" s="2"/>
      <c r="J19614" s="2"/>
      <c r="N19614" s="2"/>
    </row>
    <row r="19615" spans="1:14" x14ac:dyDescent="0.35">
      <c r="A19615" s="2"/>
      <c r="D19615" s="2"/>
      <c r="G19615" s="2"/>
      <c r="J19615" s="2"/>
      <c r="N19615" s="2"/>
    </row>
    <row r="19616" spans="1:14" x14ac:dyDescent="0.35">
      <c r="A19616" s="2"/>
      <c r="D19616" s="2"/>
      <c r="G19616" s="2"/>
      <c r="J19616" s="2"/>
      <c r="N19616" s="2"/>
    </row>
    <row r="19617" spans="1:14" x14ac:dyDescent="0.35">
      <c r="A19617" s="2"/>
      <c r="D19617" s="2"/>
      <c r="G19617" s="2"/>
      <c r="J19617" s="2"/>
      <c r="N19617" s="2"/>
    </row>
    <row r="19618" spans="1:14" x14ac:dyDescent="0.35">
      <c r="A19618" s="2"/>
      <c r="D19618" s="2"/>
      <c r="J19618" s="2"/>
      <c r="N19618" s="2"/>
    </row>
    <row r="19619" spans="1:14" x14ac:dyDescent="0.35">
      <c r="A19619" s="2"/>
      <c r="D19619" s="2"/>
      <c r="J19619" s="2"/>
      <c r="N19619" s="2"/>
    </row>
    <row r="19620" spans="1:14" x14ac:dyDescent="0.35">
      <c r="A19620" s="2"/>
      <c r="D19620" s="2"/>
      <c r="J19620" s="2"/>
      <c r="N19620" s="2"/>
    </row>
    <row r="19621" spans="1:14" x14ac:dyDescent="0.35">
      <c r="A19621" s="2"/>
      <c r="D19621" s="2"/>
      <c r="J19621" s="2"/>
      <c r="N19621" s="2"/>
    </row>
    <row r="19622" spans="1:14" x14ac:dyDescent="0.35">
      <c r="A19622" s="2"/>
      <c r="D19622" s="2"/>
      <c r="J19622" s="2"/>
      <c r="N19622" s="2"/>
    </row>
    <row r="19623" spans="1:14" x14ac:dyDescent="0.35">
      <c r="A19623" s="2"/>
      <c r="D19623" s="2"/>
      <c r="J19623" s="2"/>
      <c r="N19623" s="2"/>
    </row>
    <row r="19624" spans="1:14" x14ac:dyDescent="0.35">
      <c r="A19624" s="2"/>
      <c r="D19624" s="2"/>
      <c r="G19624" s="2"/>
      <c r="J19624" s="2"/>
      <c r="N19624" s="2"/>
    </row>
    <row r="19625" spans="1:14" x14ac:dyDescent="0.35">
      <c r="A19625" s="2"/>
      <c r="D19625" s="2"/>
      <c r="G19625" s="2"/>
      <c r="J19625" s="2"/>
      <c r="N19625" s="2"/>
    </row>
    <row r="19626" spans="1:14" x14ac:dyDescent="0.35">
      <c r="A19626" s="2"/>
      <c r="D19626" s="2"/>
      <c r="G19626" s="2"/>
      <c r="J19626" s="2"/>
      <c r="N19626" s="2"/>
    </row>
    <row r="19627" spans="1:14" x14ac:dyDescent="0.35">
      <c r="A19627" s="2"/>
      <c r="D19627" s="2"/>
      <c r="G19627" s="2"/>
      <c r="J19627" s="2"/>
      <c r="N19627" s="2"/>
    </row>
    <row r="19628" spans="1:14" x14ac:dyDescent="0.35">
      <c r="A19628" s="2"/>
      <c r="D19628" s="2"/>
      <c r="G19628" s="2"/>
      <c r="J19628" s="2"/>
      <c r="N19628" s="2"/>
    </row>
    <row r="19629" spans="1:14" x14ac:dyDescent="0.35">
      <c r="A19629" s="2"/>
      <c r="D19629" s="2"/>
      <c r="G19629" s="2"/>
      <c r="J19629" s="2"/>
      <c r="N19629" s="2"/>
    </row>
    <row r="19630" spans="1:14" x14ac:dyDescent="0.35">
      <c r="A19630" s="2"/>
      <c r="D19630" s="2"/>
      <c r="G19630" s="2"/>
      <c r="J19630" s="2"/>
      <c r="N19630" s="2"/>
    </row>
    <row r="19631" spans="1:14" x14ac:dyDescent="0.35">
      <c r="A19631" s="2"/>
      <c r="D19631" s="2"/>
      <c r="G19631" s="2"/>
      <c r="J19631" s="2"/>
      <c r="N19631" s="2"/>
    </row>
    <row r="19632" spans="1:14" x14ac:dyDescent="0.35">
      <c r="A19632" s="2"/>
      <c r="D19632" s="2"/>
      <c r="G19632" s="2"/>
      <c r="J19632" s="2"/>
      <c r="N19632" s="2"/>
    </row>
    <row r="19633" spans="1:14" x14ac:dyDescent="0.35">
      <c r="A19633" s="2"/>
      <c r="D19633" s="2"/>
      <c r="G19633" s="2"/>
      <c r="J19633" s="2"/>
      <c r="N19633" s="2"/>
    </row>
    <row r="19634" spans="1:14" x14ac:dyDescent="0.35">
      <c r="A19634" s="2"/>
      <c r="D19634" s="2"/>
      <c r="G19634" s="2"/>
      <c r="J19634" s="2"/>
      <c r="N19634" s="2"/>
    </row>
    <row r="19635" spans="1:14" x14ac:dyDescent="0.35">
      <c r="A19635" s="2"/>
      <c r="D19635" s="2"/>
      <c r="G19635" s="2"/>
      <c r="J19635" s="2"/>
      <c r="N19635" s="2"/>
    </row>
    <row r="19636" spans="1:14" x14ac:dyDescent="0.35">
      <c r="A19636" s="2"/>
      <c r="D19636" s="2"/>
      <c r="G19636" s="2"/>
      <c r="J19636" s="2"/>
      <c r="N19636" s="2"/>
    </row>
    <row r="19637" spans="1:14" x14ac:dyDescent="0.35">
      <c r="A19637" s="2"/>
      <c r="D19637" s="2"/>
      <c r="G19637" s="2"/>
      <c r="J19637" s="2"/>
      <c r="N19637" s="2"/>
    </row>
    <row r="19638" spans="1:14" x14ac:dyDescent="0.35">
      <c r="A19638" s="2"/>
      <c r="D19638" s="2"/>
      <c r="G19638" s="2"/>
      <c r="J19638" s="2"/>
      <c r="N19638" s="2"/>
    </row>
    <row r="19639" spans="1:14" x14ac:dyDescent="0.35">
      <c r="A19639" s="2"/>
      <c r="D19639" s="2"/>
      <c r="J19639" s="2"/>
      <c r="N19639" s="2"/>
    </row>
    <row r="19640" spans="1:14" x14ac:dyDescent="0.35">
      <c r="A19640" s="2"/>
      <c r="D19640" s="2"/>
      <c r="J19640" s="2"/>
      <c r="N19640" s="2"/>
    </row>
    <row r="19641" spans="1:14" x14ac:dyDescent="0.35">
      <c r="A19641" s="2"/>
      <c r="D19641" s="2"/>
      <c r="J19641" s="2"/>
      <c r="N19641" s="2"/>
    </row>
    <row r="19642" spans="1:14" x14ac:dyDescent="0.35">
      <c r="A19642" s="2"/>
      <c r="D19642" s="2"/>
      <c r="J19642" s="2"/>
      <c r="N19642" s="2"/>
    </row>
    <row r="19643" spans="1:14" x14ac:dyDescent="0.35">
      <c r="A19643" s="2"/>
      <c r="D19643" s="2"/>
      <c r="J19643" s="2"/>
      <c r="N19643" s="2"/>
    </row>
    <row r="19644" spans="1:14" x14ac:dyDescent="0.35">
      <c r="A19644" s="2"/>
      <c r="D19644" s="2"/>
      <c r="J19644" s="2"/>
      <c r="N19644" s="2"/>
    </row>
    <row r="19645" spans="1:14" x14ac:dyDescent="0.35">
      <c r="A19645" s="2"/>
      <c r="D19645" s="2"/>
      <c r="G19645" s="2"/>
      <c r="J19645" s="2"/>
      <c r="N19645" s="2"/>
    </row>
    <row r="19646" spans="1:14" x14ac:dyDescent="0.35">
      <c r="A19646" s="2"/>
      <c r="D19646" s="2"/>
      <c r="G19646" s="2"/>
      <c r="J19646" s="2"/>
      <c r="N19646" s="2"/>
    </row>
    <row r="19647" spans="1:14" x14ac:dyDescent="0.35">
      <c r="A19647" s="2"/>
      <c r="D19647" s="2"/>
      <c r="G19647" s="2"/>
      <c r="J19647" s="2"/>
      <c r="N19647" s="2"/>
    </row>
    <row r="19648" spans="1:14" x14ac:dyDescent="0.35">
      <c r="A19648" s="2"/>
      <c r="D19648" s="2"/>
      <c r="G19648" s="2"/>
      <c r="J19648" s="2"/>
      <c r="N19648" s="2"/>
    </row>
    <row r="19649" spans="1:14" x14ac:dyDescent="0.35">
      <c r="A19649" s="2"/>
      <c r="D19649" s="2"/>
      <c r="G19649" s="2"/>
      <c r="J19649" s="2"/>
      <c r="N19649" s="2"/>
    </row>
    <row r="19650" spans="1:14" x14ac:dyDescent="0.35">
      <c r="A19650" s="2"/>
      <c r="D19650" s="2"/>
      <c r="G19650" s="2"/>
      <c r="J19650" s="2"/>
      <c r="N19650" s="2"/>
    </row>
    <row r="19651" spans="1:14" x14ac:dyDescent="0.35">
      <c r="A19651" s="2"/>
      <c r="D19651" s="2"/>
      <c r="G19651" s="2"/>
      <c r="J19651" s="2"/>
      <c r="N19651" s="2"/>
    </row>
    <row r="19652" spans="1:14" x14ac:dyDescent="0.35">
      <c r="A19652" s="2"/>
      <c r="D19652" s="2"/>
      <c r="G19652" s="2"/>
      <c r="J19652" s="2"/>
      <c r="N19652" s="2"/>
    </row>
    <row r="19653" spans="1:14" x14ac:dyDescent="0.35">
      <c r="A19653" s="2"/>
      <c r="D19653" s="2"/>
      <c r="G19653" s="2"/>
      <c r="J19653" s="2"/>
      <c r="N19653" s="2"/>
    </row>
    <row r="19654" spans="1:14" x14ac:dyDescent="0.35">
      <c r="A19654" s="2"/>
      <c r="D19654" s="2"/>
      <c r="G19654" s="2"/>
      <c r="J19654" s="2"/>
      <c r="N19654" s="2"/>
    </row>
    <row r="19655" spans="1:14" x14ac:dyDescent="0.35">
      <c r="A19655" s="2"/>
      <c r="D19655" s="2"/>
      <c r="G19655" s="2"/>
      <c r="J19655" s="2"/>
      <c r="N19655" s="2"/>
    </row>
    <row r="19656" spans="1:14" x14ac:dyDescent="0.35">
      <c r="A19656" s="2"/>
      <c r="D19656" s="2"/>
      <c r="G19656" s="2"/>
      <c r="J19656" s="2"/>
      <c r="N19656" s="2"/>
    </row>
    <row r="19657" spans="1:14" x14ac:dyDescent="0.35">
      <c r="A19657" s="2"/>
      <c r="D19657" s="2"/>
      <c r="G19657" s="2"/>
      <c r="J19657" s="2"/>
      <c r="N19657" s="2"/>
    </row>
    <row r="19658" spans="1:14" x14ac:dyDescent="0.35">
      <c r="A19658" s="2"/>
      <c r="D19658" s="2"/>
      <c r="G19658" s="2"/>
      <c r="J19658" s="2"/>
      <c r="N19658" s="2"/>
    </row>
    <row r="19659" spans="1:14" x14ac:dyDescent="0.35">
      <c r="A19659" s="2"/>
      <c r="D19659" s="2"/>
      <c r="J19659" s="2"/>
      <c r="N19659" s="2"/>
    </row>
    <row r="19660" spans="1:14" x14ac:dyDescent="0.35">
      <c r="A19660" s="2"/>
      <c r="D19660" s="2"/>
      <c r="J19660" s="2"/>
      <c r="N19660" s="2"/>
    </row>
    <row r="19661" spans="1:14" x14ac:dyDescent="0.35">
      <c r="A19661" s="2"/>
      <c r="D19661" s="2"/>
      <c r="J19661" s="2"/>
      <c r="N19661" s="2"/>
    </row>
    <row r="19662" spans="1:14" x14ac:dyDescent="0.35">
      <c r="A19662" s="2"/>
      <c r="D19662" s="2"/>
      <c r="J19662" s="2"/>
      <c r="N19662" s="2"/>
    </row>
    <row r="19663" spans="1:14" x14ac:dyDescent="0.35">
      <c r="A19663" s="2"/>
      <c r="D19663" s="2"/>
      <c r="J19663" s="2"/>
      <c r="N19663" s="2"/>
    </row>
    <row r="19664" spans="1:14" x14ac:dyDescent="0.35">
      <c r="A19664" s="2"/>
      <c r="D19664" s="2"/>
      <c r="J19664" s="2"/>
      <c r="N19664" s="2"/>
    </row>
    <row r="19665" spans="1:14" x14ac:dyDescent="0.35">
      <c r="A19665" s="2"/>
      <c r="D19665" s="2"/>
      <c r="G19665" s="2"/>
      <c r="J19665" s="2"/>
      <c r="N19665" s="2"/>
    </row>
    <row r="19666" spans="1:14" x14ac:dyDescent="0.35">
      <c r="A19666" s="2"/>
      <c r="D19666" s="2"/>
      <c r="G19666" s="2"/>
      <c r="J19666" s="2"/>
      <c r="N19666" s="2"/>
    </row>
    <row r="19667" spans="1:14" x14ac:dyDescent="0.35">
      <c r="A19667" s="2"/>
      <c r="D19667" s="2"/>
      <c r="G19667" s="2"/>
      <c r="J19667" s="2"/>
      <c r="N19667" s="2"/>
    </row>
    <row r="19668" spans="1:14" x14ac:dyDescent="0.35">
      <c r="A19668" s="2"/>
      <c r="D19668" s="2"/>
      <c r="G19668" s="2"/>
      <c r="J19668" s="2"/>
      <c r="N19668" s="2"/>
    </row>
    <row r="19669" spans="1:14" x14ac:dyDescent="0.35">
      <c r="A19669" s="2"/>
      <c r="D19669" s="2"/>
      <c r="G19669" s="2"/>
      <c r="J19669" s="2"/>
      <c r="N19669" s="2"/>
    </row>
    <row r="19670" spans="1:14" x14ac:dyDescent="0.35">
      <c r="A19670" s="2"/>
      <c r="D19670" s="2"/>
      <c r="G19670" s="2"/>
      <c r="J19670" s="2"/>
      <c r="N19670" s="2"/>
    </row>
    <row r="19671" spans="1:14" x14ac:dyDescent="0.35">
      <c r="A19671" s="2"/>
      <c r="D19671" s="2"/>
      <c r="G19671" s="2"/>
      <c r="J19671" s="2"/>
      <c r="N19671" s="2"/>
    </row>
    <row r="19672" spans="1:14" x14ac:dyDescent="0.35">
      <c r="A19672" s="2"/>
      <c r="D19672" s="2"/>
      <c r="G19672" s="2"/>
      <c r="J19672" s="2"/>
      <c r="N19672" s="2"/>
    </row>
    <row r="19673" spans="1:14" x14ac:dyDescent="0.35">
      <c r="A19673" s="2"/>
      <c r="D19673" s="2"/>
      <c r="G19673" s="2"/>
      <c r="J19673" s="2"/>
      <c r="N19673" s="2"/>
    </row>
    <row r="19674" spans="1:14" x14ac:dyDescent="0.35">
      <c r="A19674" s="2"/>
      <c r="D19674" s="2"/>
      <c r="G19674" s="2"/>
      <c r="J19674" s="2"/>
      <c r="N19674" s="2"/>
    </row>
    <row r="19675" spans="1:14" x14ac:dyDescent="0.35">
      <c r="A19675" s="2"/>
      <c r="D19675" s="2"/>
      <c r="G19675" s="2"/>
      <c r="J19675" s="2"/>
      <c r="N19675" s="2"/>
    </row>
    <row r="19676" spans="1:14" x14ac:dyDescent="0.35">
      <c r="A19676" s="2"/>
      <c r="D19676" s="2"/>
      <c r="G19676" s="2"/>
      <c r="J19676" s="2"/>
      <c r="N19676" s="2"/>
    </row>
    <row r="19677" spans="1:14" x14ac:dyDescent="0.35">
      <c r="A19677" s="2"/>
      <c r="D19677" s="2"/>
      <c r="G19677" s="2"/>
      <c r="J19677" s="2"/>
      <c r="N19677" s="2"/>
    </row>
    <row r="19678" spans="1:14" x14ac:dyDescent="0.35">
      <c r="A19678" s="2"/>
      <c r="D19678" s="2"/>
      <c r="J19678" s="2"/>
      <c r="N19678" s="2"/>
    </row>
    <row r="19679" spans="1:14" x14ac:dyDescent="0.35">
      <c r="A19679" s="2"/>
      <c r="D19679" s="2"/>
      <c r="J19679" s="2"/>
      <c r="N19679" s="2"/>
    </row>
    <row r="19680" spans="1:14" x14ac:dyDescent="0.35">
      <c r="A19680" s="2"/>
      <c r="D19680" s="2"/>
      <c r="J19680" s="2"/>
      <c r="N19680" s="2"/>
    </row>
    <row r="19681" spans="1:14" x14ac:dyDescent="0.35">
      <c r="A19681" s="2"/>
      <c r="D19681" s="2"/>
      <c r="J19681" s="2"/>
      <c r="N19681" s="2"/>
    </row>
    <row r="19682" spans="1:14" x14ac:dyDescent="0.35">
      <c r="A19682" s="2"/>
      <c r="D19682" s="2"/>
      <c r="J19682" s="2"/>
      <c r="N19682" s="2"/>
    </row>
    <row r="19683" spans="1:14" x14ac:dyDescent="0.35">
      <c r="A19683" s="2"/>
      <c r="D19683" s="2"/>
      <c r="J19683" s="2"/>
      <c r="N19683" s="2"/>
    </row>
    <row r="19684" spans="1:14" x14ac:dyDescent="0.35">
      <c r="A19684" s="2"/>
      <c r="D19684" s="2"/>
      <c r="G19684" s="2"/>
      <c r="J19684" s="2"/>
      <c r="N19684" s="2"/>
    </row>
    <row r="19685" spans="1:14" x14ac:dyDescent="0.35">
      <c r="A19685" s="2"/>
      <c r="D19685" s="2"/>
      <c r="G19685" s="2"/>
      <c r="J19685" s="2"/>
      <c r="N19685" s="2"/>
    </row>
    <row r="19686" spans="1:14" x14ac:dyDescent="0.35">
      <c r="A19686" s="2"/>
      <c r="D19686" s="2"/>
      <c r="G19686" s="2"/>
      <c r="J19686" s="2"/>
      <c r="N19686" s="2"/>
    </row>
    <row r="19687" spans="1:14" x14ac:dyDescent="0.35">
      <c r="A19687" s="2"/>
      <c r="D19687" s="2"/>
      <c r="G19687" s="2"/>
      <c r="J19687" s="2"/>
      <c r="N19687" s="2"/>
    </row>
    <row r="19688" spans="1:14" x14ac:dyDescent="0.35">
      <c r="A19688" s="2"/>
      <c r="D19688" s="2"/>
      <c r="G19688" s="2"/>
      <c r="J19688" s="2"/>
      <c r="N19688" s="2"/>
    </row>
    <row r="19689" spans="1:14" x14ac:dyDescent="0.35">
      <c r="A19689" s="2"/>
      <c r="D19689" s="2"/>
      <c r="G19689" s="2"/>
      <c r="J19689" s="2"/>
      <c r="N19689" s="2"/>
    </row>
    <row r="19690" spans="1:14" x14ac:dyDescent="0.35">
      <c r="A19690" s="2"/>
      <c r="D19690" s="2"/>
      <c r="G19690" s="2"/>
      <c r="J19690" s="2"/>
      <c r="N19690" s="2"/>
    </row>
    <row r="19691" spans="1:14" x14ac:dyDescent="0.35">
      <c r="A19691" s="2"/>
      <c r="D19691" s="2"/>
      <c r="G19691" s="2"/>
      <c r="J19691" s="2"/>
      <c r="N19691" s="2"/>
    </row>
    <row r="19692" spans="1:14" x14ac:dyDescent="0.35">
      <c r="A19692" s="2"/>
      <c r="D19692" s="2"/>
      <c r="G19692" s="2"/>
      <c r="J19692" s="2"/>
      <c r="N19692" s="2"/>
    </row>
    <row r="19693" spans="1:14" x14ac:dyDescent="0.35">
      <c r="A19693" s="2"/>
      <c r="D19693" s="2"/>
      <c r="G19693" s="2"/>
      <c r="J19693" s="2"/>
      <c r="N19693" s="2"/>
    </row>
    <row r="19694" spans="1:14" x14ac:dyDescent="0.35">
      <c r="A19694" s="2"/>
      <c r="D19694" s="2"/>
      <c r="G19694" s="2"/>
      <c r="J19694" s="2"/>
      <c r="N19694" s="2"/>
    </row>
    <row r="19695" spans="1:14" x14ac:dyDescent="0.35">
      <c r="A19695" s="2"/>
      <c r="D19695" s="2"/>
      <c r="J19695" s="2"/>
      <c r="N19695" s="2"/>
    </row>
    <row r="19696" spans="1:14" x14ac:dyDescent="0.35">
      <c r="A19696" s="2"/>
      <c r="D19696" s="2"/>
      <c r="J19696" s="2"/>
      <c r="N19696" s="2"/>
    </row>
    <row r="19697" spans="1:14" x14ac:dyDescent="0.35">
      <c r="A19697" s="2"/>
      <c r="D19697" s="2"/>
      <c r="J19697" s="2"/>
      <c r="N19697" s="2"/>
    </row>
    <row r="19698" spans="1:14" x14ac:dyDescent="0.35">
      <c r="A19698" s="2"/>
      <c r="D19698" s="2"/>
      <c r="J19698" s="2"/>
      <c r="N19698" s="2"/>
    </row>
    <row r="19699" spans="1:14" x14ac:dyDescent="0.35">
      <c r="A19699" s="2"/>
      <c r="D19699" s="2"/>
      <c r="J19699" s="2"/>
      <c r="N19699" s="2"/>
    </row>
    <row r="19700" spans="1:14" x14ac:dyDescent="0.35">
      <c r="A19700" s="2"/>
      <c r="D19700" s="2"/>
      <c r="J19700" s="2"/>
      <c r="N19700" s="2"/>
    </row>
    <row r="19701" spans="1:14" x14ac:dyDescent="0.35">
      <c r="A19701" s="2"/>
      <c r="D19701" s="2"/>
      <c r="G19701" s="2"/>
      <c r="J19701" s="2"/>
      <c r="N19701" s="2"/>
    </row>
    <row r="19702" spans="1:14" x14ac:dyDescent="0.35">
      <c r="A19702" s="2"/>
      <c r="D19702" s="2"/>
      <c r="G19702" s="2"/>
      <c r="J19702" s="2"/>
      <c r="N19702" s="2"/>
    </row>
    <row r="19703" spans="1:14" x14ac:dyDescent="0.35">
      <c r="A19703" s="2"/>
      <c r="D19703" s="2"/>
      <c r="G19703" s="2"/>
      <c r="J19703" s="2"/>
      <c r="N19703" s="2"/>
    </row>
    <row r="19704" spans="1:14" x14ac:dyDescent="0.35">
      <c r="A19704" s="2"/>
      <c r="D19704" s="2"/>
      <c r="G19704" s="2"/>
      <c r="J19704" s="2"/>
      <c r="N19704" s="2"/>
    </row>
    <row r="19705" spans="1:14" x14ac:dyDescent="0.35">
      <c r="A19705" s="2"/>
      <c r="D19705" s="2"/>
      <c r="G19705" s="2"/>
      <c r="J19705" s="2"/>
      <c r="N19705" s="2"/>
    </row>
    <row r="19706" spans="1:14" x14ac:dyDescent="0.35">
      <c r="A19706" s="2"/>
      <c r="D19706" s="2"/>
      <c r="G19706" s="2"/>
      <c r="J19706" s="2"/>
      <c r="N19706" s="2"/>
    </row>
    <row r="19707" spans="1:14" x14ac:dyDescent="0.35">
      <c r="A19707" s="2"/>
      <c r="D19707" s="2"/>
      <c r="J19707" s="2"/>
      <c r="N19707" s="2"/>
    </row>
    <row r="19708" spans="1:14" x14ac:dyDescent="0.35">
      <c r="A19708" s="2"/>
      <c r="D19708" s="2"/>
      <c r="J19708" s="2"/>
      <c r="N19708" s="2"/>
    </row>
    <row r="19709" spans="1:14" x14ac:dyDescent="0.35">
      <c r="A19709" s="2"/>
      <c r="D19709" s="2"/>
      <c r="J19709" s="2"/>
      <c r="N19709" s="2"/>
    </row>
    <row r="19710" spans="1:14" x14ac:dyDescent="0.35">
      <c r="A19710" s="2"/>
      <c r="D19710" s="2"/>
      <c r="G19710" s="2"/>
      <c r="J19710" s="2"/>
      <c r="N19710" s="2"/>
    </row>
    <row r="19711" spans="1:14" x14ac:dyDescent="0.35">
      <c r="A19711" s="2"/>
      <c r="D19711" s="2"/>
      <c r="G19711" s="2"/>
      <c r="J19711" s="2"/>
      <c r="N19711" s="2"/>
    </row>
    <row r="19712" spans="1:14" x14ac:dyDescent="0.35">
      <c r="A19712" s="2"/>
      <c r="D19712" s="2"/>
      <c r="G19712" s="2"/>
      <c r="J19712" s="2"/>
      <c r="N19712" s="2"/>
    </row>
    <row r="19713" spans="1:14" x14ac:dyDescent="0.35">
      <c r="A19713" s="2"/>
      <c r="D19713" s="2"/>
      <c r="G19713" s="2"/>
      <c r="J19713" s="2"/>
      <c r="N19713" s="2"/>
    </row>
    <row r="19714" spans="1:14" x14ac:dyDescent="0.35">
      <c r="A19714" s="2"/>
      <c r="D19714" s="2"/>
      <c r="G19714" s="2"/>
      <c r="J19714" s="2"/>
      <c r="N19714" s="2"/>
    </row>
    <row r="19715" spans="1:14" x14ac:dyDescent="0.35">
      <c r="A19715" s="2"/>
      <c r="D19715" s="2"/>
      <c r="G19715" s="2"/>
      <c r="J19715" s="2"/>
      <c r="N19715" s="2"/>
    </row>
    <row r="19716" spans="1:14" x14ac:dyDescent="0.35">
      <c r="A19716" s="2"/>
      <c r="D19716" s="2"/>
      <c r="G19716" s="2"/>
      <c r="J19716" s="2"/>
      <c r="N19716" s="2"/>
    </row>
    <row r="19717" spans="1:14" x14ac:dyDescent="0.35">
      <c r="A19717" s="2"/>
      <c r="D19717" s="2"/>
      <c r="G19717" s="2"/>
      <c r="J19717" s="2"/>
      <c r="N19717" s="2"/>
    </row>
    <row r="19718" spans="1:14" x14ac:dyDescent="0.35">
      <c r="A19718" s="2"/>
      <c r="D19718" s="2"/>
      <c r="G19718" s="2"/>
      <c r="J19718" s="2"/>
      <c r="N19718" s="2"/>
    </row>
    <row r="19719" spans="1:14" x14ac:dyDescent="0.35">
      <c r="A19719" s="2"/>
      <c r="D19719" s="2"/>
      <c r="G19719" s="2"/>
      <c r="J19719" s="2"/>
      <c r="N19719" s="2"/>
    </row>
    <row r="19720" spans="1:14" x14ac:dyDescent="0.35">
      <c r="A19720" s="2"/>
      <c r="D19720" s="2"/>
      <c r="G19720" s="2"/>
      <c r="J19720" s="2"/>
      <c r="N19720" s="2"/>
    </row>
    <row r="19721" spans="1:14" x14ac:dyDescent="0.35">
      <c r="A19721" s="2"/>
      <c r="D19721" s="2"/>
      <c r="G19721" s="2"/>
      <c r="J19721" s="2"/>
      <c r="N19721" s="2"/>
    </row>
    <row r="19722" spans="1:14" x14ac:dyDescent="0.35">
      <c r="A19722" s="2"/>
      <c r="D19722" s="2"/>
      <c r="G19722" s="2"/>
      <c r="J19722" s="2"/>
      <c r="N19722" s="2"/>
    </row>
    <row r="19723" spans="1:14" x14ac:dyDescent="0.35">
      <c r="A19723" s="2"/>
      <c r="D19723" s="2"/>
      <c r="G19723" s="2"/>
      <c r="J19723" s="2"/>
      <c r="N19723" s="2"/>
    </row>
    <row r="19724" spans="1:14" x14ac:dyDescent="0.35">
      <c r="A19724" s="2"/>
      <c r="D19724" s="2"/>
      <c r="G19724" s="2"/>
      <c r="J19724" s="2"/>
      <c r="N19724" s="2"/>
    </row>
    <row r="19725" spans="1:14" x14ac:dyDescent="0.35">
      <c r="A19725" s="2"/>
      <c r="D19725" s="2"/>
      <c r="J19725" s="2"/>
      <c r="N19725" s="2"/>
    </row>
    <row r="19726" spans="1:14" x14ac:dyDescent="0.35">
      <c r="A19726" s="2"/>
      <c r="D19726" s="2"/>
      <c r="J19726" s="2"/>
      <c r="N19726" s="2"/>
    </row>
    <row r="19727" spans="1:14" x14ac:dyDescent="0.35">
      <c r="A19727" s="2"/>
      <c r="D19727" s="2"/>
      <c r="J19727" s="2"/>
      <c r="N19727" s="2"/>
    </row>
    <row r="19728" spans="1:14" x14ac:dyDescent="0.35">
      <c r="A19728" s="2"/>
      <c r="D19728" s="2"/>
      <c r="J19728" s="2"/>
      <c r="N19728" s="2"/>
    </row>
    <row r="19729" spans="1:14" x14ac:dyDescent="0.35">
      <c r="A19729" s="2"/>
      <c r="D19729" s="2"/>
      <c r="J19729" s="2"/>
      <c r="N19729" s="2"/>
    </row>
    <row r="19730" spans="1:14" x14ac:dyDescent="0.35">
      <c r="A19730" s="2"/>
      <c r="D19730" s="2"/>
      <c r="J19730" s="2"/>
      <c r="N19730" s="2"/>
    </row>
    <row r="19731" spans="1:14" x14ac:dyDescent="0.35">
      <c r="A19731" s="2"/>
      <c r="D19731" s="2"/>
      <c r="G19731" s="2"/>
      <c r="J19731" s="2"/>
      <c r="N19731" s="2"/>
    </row>
    <row r="19732" spans="1:14" x14ac:dyDescent="0.35">
      <c r="A19732" s="2"/>
      <c r="D19732" s="2"/>
      <c r="G19732" s="2"/>
      <c r="J19732" s="2"/>
      <c r="N19732" s="2"/>
    </row>
    <row r="19733" spans="1:14" x14ac:dyDescent="0.35">
      <c r="A19733" s="2"/>
      <c r="D19733" s="2"/>
      <c r="G19733" s="2"/>
      <c r="J19733" s="2"/>
      <c r="N19733" s="2"/>
    </row>
    <row r="19734" spans="1:14" x14ac:dyDescent="0.35">
      <c r="A19734" s="2"/>
      <c r="D19734" s="2"/>
      <c r="G19734" s="2"/>
      <c r="J19734" s="2"/>
      <c r="N19734" s="2"/>
    </row>
    <row r="19735" spans="1:14" x14ac:dyDescent="0.35">
      <c r="A19735" s="2"/>
      <c r="D19735" s="2"/>
      <c r="G19735" s="2"/>
      <c r="J19735" s="2"/>
      <c r="N19735" s="2"/>
    </row>
    <row r="19736" spans="1:14" x14ac:dyDescent="0.35">
      <c r="A19736" s="2"/>
      <c r="D19736" s="2"/>
      <c r="G19736" s="2"/>
      <c r="J19736" s="2"/>
      <c r="N19736" s="2"/>
    </row>
    <row r="19737" spans="1:14" x14ac:dyDescent="0.35">
      <c r="A19737" s="2"/>
      <c r="D19737" s="2"/>
      <c r="G19737" s="2"/>
      <c r="J19737" s="2"/>
      <c r="N19737" s="2"/>
    </row>
    <row r="19738" spans="1:14" x14ac:dyDescent="0.35">
      <c r="A19738" s="2"/>
      <c r="D19738" s="2"/>
      <c r="G19738" s="2"/>
      <c r="J19738" s="2"/>
      <c r="N19738" s="2"/>
    </row>
    <row r="19739" spans="1:14" x14ac:dyDescent="0.35">
      <c r="A19739" s="2"/>
      <c r="D19739" s="2"/>
      <c r="G19739" s="2"/>
      <c r="J19739" s="2"/>
      <c r="N19739" s="2"/>
    </row>
    <row r="19740" spans="1:14" x14ac:dyDescent="0.35">
      <c r="A19740" s="2"/>
      <c r="D19740" s="2"/>
      <c r="G19740" s="2"/>
      <c r="J19740" s="2"/>
      <c r="N19740" s="2"/>
    </row>
    <row r="19741" spans="1:14" x14ac:dyDescent="0.35">
      <c r="A19741" s="2"/>
      <c r="D19741" s="2"/>
      <c r="G19741" s="2"/>
      <c r="J19741" s="2"/>
      <c r="N19741" s="2"/>
    </row>
    <row r="19742" spans="1:14" x14ac:dyDescent="0.35">
      <c r="A19742" s="2"/>
      <c r="D19742" s="2"/>
      <c r="G19742" s="2"/>
      <c r="J19742" s="2"/>
      <c r="N19742" s="2"/>
    </row>
    <row r="19743" spans="1:14" x14ac:dyDescent="0.35">
      <c r="A19743" s="2"/>
      <c r="D19743" s="2"/>
      <c r="G19743" s="2"/>
      <c r="J19743" s="2"/>
      <c r="N19743" s="2"/>
    </row>
    <row r="19744" spans="1:14" x14ac:dyDescent="0.35">
      <c r="A19744" s="2"/>
      <c r="D19744" s="2"/>
      <c r="G19744" s="2"/>
      <c r="J19744" s="2"/>
      <c r="N19744" s="2"/>
    </row>
    <row r="19745" spans="1:14" x14ac:dyDescent="0.35">
      <c r="A19745" s="2"/>
      <c r="D19745" s="2"/>
      <c r="G19745" s="2"/>
      <c r="J19745" s="2"/>
      <c r="N19745" s="2"/>
    </row>
    <row r="19746" spans="1:14" x14ac:dyDescent="0.35">
      <c r="A19746" s="2"/>
      <c r="D19746" s="2"/>
      <c r="J19746" s="2"/>
      <c r="N19746" s="2"/>
    </row>
    <row r="19747" spans="1:14" x14ac:dyDescent="0.35">
      <c r="A19747" s="2"/>
      <c r="D19747" s="2"/>
      <c r="J19747" s="2"/>
      <c r="N19747" s="2"/>
    </row>
    <row r="19748" spans="1:14" x14ac:dyDescent="0.35">
      <c r="A19748" s="2"/>
      <c r="D19748" s="2"/>
      <c r="J19748" s="2"/>
      <c r="N19748" s="2"/>
    </row>
    <row r="19749" spans="1:14" x14ac:dyDescent="0.35">
      <c r="A19749" s="2"/>
      <c r="D19749" s="2"/>
      <c r="J19749" s="2"/>
      <c r="N19749" s="2"/>
    </row>
    <row r="19750" spans="1:14" x14ac:dyDescent="0.35">
      <c r="A19750" s="2"/>
      <c r="D19750" s="2"/>
      <c r="J19750" s="2"/>
      <c r="N19750" s="2"/>
    </row>
    <row r="19751" spans="1:14" x14ac:dyDescent="0.35">
      <c r="A19751" s="2"/>
      <c r="D19751" s="2"/>
      <c r="J19751" s="2"/>
      <c r="N19751" s="2"/>
    </row>
    <row r="19752" spans="1:14" x14ac:dyDescent="0.35">
      <c r="A19752" s="2"/>
      <c r="D19752" s="2"/>
      <c r="G19752" s="2"/>
      <c r="J19752" s="2"/>
      <c r="N19752" s="2"/>
    </row>
    <row r="19753" spans="1:14" x14ac:dyDescent="0.35">
      <c r="A19753" s="2"/>
      <c r="D19753" s="2"/>
      <c r="G19753" s="2"/>
      <c r="J19753" s="2"/>
      <c r="N19753" s="2"/>
    </row>
    <row r="19754" spans="1:14" x14ac:dyDescent="0.35">
      <c r="A19754" s="2"/>
      <c r="D19754" s="2"/>
      <c r="G19754" s="2"/>
      <c r="J19754" s="2"/>
      <c r="N19754" s="2"/>
    </row>
    <row r="19755" spans="1:14" x14ac:dyDescent="0.35">
      <c r="A19755" s="2"/>
      <c r="D19755" s="2"/>
      <c r="G19755" s="2"/>
      <c r="J19755" s="2"/>
      <c r="N19755" s="2"/>
    </row>
    <row r="19756" spans="1:14" x14ac:dyDescent="0.35">
      <c r="A19756" s="2"/>
      <c r="D19756" s="2"/>
      <c r="G19756" s="2"/>
      <c r="J19756" s="2"/>
      <c r="N19756" s="2"/>
    </row>
    <row r="19757" spans="1:14" x14ac:dyDescent="0.35">
      <c r="A19757" s="2"/>
      <c r="D19757" s="2"/>
      <c r="G19757" s="2"/>
      <c r="J19757" s="2"/>
      <c r="N19757" s="2"/>
    </row>
    <row r="19758" spans="1:14" x14ac:dyDescent="0.35">
      <c r="A19758" s="2"/>
      <c r="D19758" s="2"/>
      <c r="G19758" s="2"/>
      <c r="J19758" s="2"/>
      <c r="N19758" s="2"/>
    </row>
    <row r="19759" spans="1:14" x14ac:dyDescent="0.35">
      <c r="A19759" s="2"/>
      <c r="D19759" s="2"/>
      <c r="G19759" s="2"/>
      <c r="J19759" s="2"/>
      <c r="N19759" s="2"/>
    </row>
    <row r="19760" spans="1:14" x14ac:dyDescent="0.35">
      <c r="A19760" s="2"/>
      <c r="D19760" s="2"/>
      <c r="G19760" s="2"/>
      <c r="J19760" s="2"/>
      <c r="N19760" s="2"/>
    </row>
    <row r="19761" spans="1:14" x14ac:dyDescent="0.35">
      <c r="A19761" s="2"/>
      <c r="D19761" s="2"/>
      <c r="G19761" s="2"/>
      <c r="J19761" s="2"/>
      <c r="N19761" s="2"/>
    </row>
    <row r="19762" spans="1:14" x14ac:dyDescent="0.35">
      <c r="A19762" s="2"/>
      <c r="D19762" s="2"/>
      <c r="G19762" s="2"/>
      <c r="J19762" s="2"/>
      <c r="N19762" s="2"/>
    </row>
    <row r="19763" spans="1:14" x14ac:dyDescent="0.35">
      <c r="A19763" s="2"/>
      <c r="D19763" s="2"/>
      <c r="G19763" s="2"/>
      <c r="J19763" s="2"/>
      <c r="N19763" s="2"/>
    </row>
    <row r="19764" spans="1:14" x14ac:dyDescent="0.35">
      <c r="A19764" s="2"/>
      <c r="D19764" s="2"/>
      <c r="G19764" s="2"/>
      <c r="J19764" s="2"/>
      <c r="N19764" s="2"/>
    </row>
    <row r="19765" spans="1:14" x14ac:dyDescent="0.35">
      <c r="A19765" s="2"/>
      <c r="D19765" s="2"/>
      <c r="G19765" s="2"/>
      <c r="J19765" s="2"/>
      <c r="N19765" s="2"/>
    </row>
    <row r="19766" spans="1:14" x14ac:dyDescent="0.35">
      <c r="A19766" s="2"/>
      <c r="D19766" s="2"/>
      <c r="G19766" s="2"/>
      <c r="J19766" s="2"/>
      <c r="N19766" s="2"/>
    </row>
    <row r="19767" spans="1:14" x14ac:dyDescent="0.35">
      <c r="A19767" s="2"/>
      <c r="D19767" s="2"/>
      <c r="J19767" s="2"/>
      <c r="N19767" s="2"/>
    </row>
    <row r="19768" spans="1:14" x14ac:dyDescent="0.35">
      <c r="A19768" s="2"/>
      <c r="D19768" s="2"/>
      <c r="J19768" s="2"/>
      <c r="N19768" s="2"/>
    </row>
    <row r="19769" spans="1:14" x14ac:dyDescent="0.35">
      <c r="A19769" s="2"/>
      <c r="D19769" s="2"/>
      <c r="J19769" s="2"/>
      <c r="N19769" s="2"/>
    </row>
    <row r="19770" spans="1:14" x14ac:dyDescent="0.35">
      <c r="A19770" s="2"/>
      <c r="D19770" s="2"/>
      <c r="J19770" s="2"/>
      <c r="N19770" s="2"/>
    </row>
    <row r="19771" spans="1:14" x14ac:dyDescent="0.35">
      <c r="A19771" s="2"/>
      <c r="D19771" s="2"/>
      <c r="J19771" s="2"/>
      <c r="N19771" s="2"/>
    </row>
    <row r="19772" spans="1:14" x14ac:dyDescent="0.35">
      <c r="A19772" s="2"/>
      <c r="D19772" s="2"/>
      <c r="J19772" s="2"/>
      <c r="N19772" s="2"/>
    </row>
    <row r="19773" spans="1:14" x14ac:dyDescent="0.35">
      <c r="A19773" s="2"/>
      <c r="D19773" s="2"/>
      <c r="G19773" s="2"/>
      <c r="J19773" s="2"/>
      <c r="N19773" s="2"/>
    </row>
    <row r="19774" spans="1:14" x14ac:dyDescent="0.35">
      <c r="A19774" s="2"/>
      <c r="D19774" s="2"/>
      <c r="G19774" s="2"/>
      <c r="J19774" s="2"/>
      <c r="N19774" s="2"/>
    </row>
    <row r="19775" spans="1:14" x14ac:dyDescent="0.35">
      <c r="A19775" s="2"/>
      <c r="D19775" s="2"/>
      <c r="G19775" s="2"/>
      <c r="J19775" s="2"/>
      <c r="N19775" s="2"/>
    </row>
    <row r="19776" spans="1:14" x14ac:dyDescent="0.35">
      <c r="A19776" s="2"/>
      <c r="D19776" s="2"/>
      <c r="G19776" s="2"/>
      <c r="J19776" s="2"/>
      <c r="N19776" s="2"/>
    </row>
    <row r="19777" spans="1:14" x14ac:dyDescent="0.35">
      <c r="A19777" s="2"/>
      <c r="D19777" s="2"/>
      <c r="G19777" s="2"/>
      <c r="J19777" s="2"/>
      <c r="N19777" s="2"/>
    </row>
    <row r="19778" spans="1:14" x14ac:dyDescent="0.35">
      <c r="A19778" s="2"/>
      <c r="D19778" s="2"/>
      <c r="G19778" s="2"/>
      <c r="J19778" s="2"/>
      <c r="N19778" s="2"/>
    </row>
    <row r="19779" spans="1:14" x14ac:dyDescent="0.35">
      <c r="A19779" s="2"/>
      <c r="D19779" s="2"/>
      <c r="G19779" s="2"/>
      <c r="J19779" s="2"/>
      <c r="N19779" s="2"/>
    </row>
    <row r="19780" spans="1:14" x14ac:dyDescent="0.35">
      <c r="A19780" s="2"/>
      <c r="D19780" s="2"/>
      <c r="G19780" s="2"/>
      <c r="J19780" s="2"/>
      <c r="N19780" s="2"/>
    </row>
    <row r="19781" spans="1:14" x14ac:dyDescent="0.35">
      <c r="A19781" s="2"/>
      <c r="D19781" s="2"/>
      <c r="G19781" s="2"/>
      <c r="J19781" s="2"/>
      <c r="N19781" s="2"/>
    </row>
    <row r="19782" spans="1:14" x14ac:dyDescent="0.35">
      <c r="A19782" s="2"/>
      <c r="D19782" s="2"/>
      <c r="G19782" s="2"/>
      <c r="J19782" s="2"/>
      <c r="N19782" s="2"/>
    </row>
    <row r="19783" spans="1:14" x14ac:dyDescent="0.35">
      <c r="A19783" s="2"/>
      <c r="D19783" s="2"/>
      <c r="G19783" s="2"/>
      <c r="J19783" s="2"/>
      <c r="N19783" s="2"/>
    </row>
    <row r="19784" spans="1:14" x14ac:dyDescent="0.35">
      <c r="A19784" s="2"/>
      <c r="D19784" s="2"/>
      <c r="G19784" s="2"/>
      <c r="J19784" s="2"/>
      <c r="N19784" s="2"/>
    </row>
    <row r="19785" spans="1:14" x14ac:dyDescent="0.35">
      <c r="A19785" s="2"/>
      <c r="D19785" s="2"/>
      <c r="G19785" s="2"/>
      <c r="J19785" s="2"/>
      <c r="N19785" s="2"/>
    </row>
    <row r="19786" spans="1:14" x14ac:dyDescent="0.35">
      <c r="A19786" s="2"/>
      <c r="D19786" s="2"/>
      <c r="G19786" s="2"/>
      <c r="J19786" s="2"/>
      <c r="N19786" s="2"/>
    </row>
    <row r="19787" spans="1:14" x14ac:dyDescent="0.35">
      <c r="A19787" s="2"/>
      <c r="D19787" s="2"/>
      <c r="G19787" s="2"/>
      <c r="J19787" s="2"/>
      <c r="N19787" s="2"/>
    </row>
    <row r="19788" spans="1:14" x14ac:dyDescent="0.35">
      <c r="A19788" s="2"/>
      <c r="D19788" s="2"/>
      <c r="J19788" s="2"/>
      <c r="N19788" s="2"/>
    </row>
    <row r="19789" spans="1:14" x14ac:dyDescent="0.35">
      <c r="A19789" s="2"/>
      <c r="D19789" s="2"/>
      <c r="J19789" s="2"/>
      <c r="N19789" s="2"/>
    </row>
    <row r="19790" spans="1:14" x14ac:dyDescent="0.35">
      <c r="A19790" s="2"/>
      <c r="D19790" s="2"/>
      <c r="J19790" s="2"/>
      <c r="N19790" s="2"/>
    </row>
    <row r="19791" spans="1:14" x14ac:dyDescent="0.35">
      <c r="A19791" s="2"/>
      <c r="D19791" s="2"/>
      <c r="J19791" s="2"/>
      <c r="N19791" s="2"/>
    </row>
    <row r="19792" spans="1:14" x14ac:dyDescent="0.35">
      <c r="A19792" s="2"/>
      <c r="D19792" s="2"/>
      <c r="J19792" s="2"/>
      <c r="N19792" s="2"/>
    </row>
    <row r="19793" spans="1:14" x14ac:dyDescent="0.35">
      <c r="A19793" s="2"/>
      <c r="D19793" s="2"/>
      <c r="J19793" s="2"/>
      <c r="N19793" s="2"/>
    </row>
    <row r="19794" spans="1:14" x14ac:dyDescent="0.35">
      <c r="A19794" s="2"/>
      <c r="D19794" s="2"/>
      <c r="G19794" s="2"/>
      <c r="J19794" s="2"/>
      <c r="N19794" s="2"/>
    </row>
    <row r="19795" spans="1:14" x14ac:dyDescent="0.35">
      <c r="A19795" s="2"/>
      <c r="D19795" s="2"/>
      <c r="G19795" s="2"/>
      <c r="J19795" s="2"/>
      <c r="N19795" s="2"/>
    </row>
    <row r="19796" spans="1:14" x14ac:dyDescent="0.35">
      <c r="A19796" s="2"/>
      <c r="D19796" s="2"/>
      <c r="G19796" s="2"/>
      <c r="J19796" s="2"/>
      <c r="N19796" s="2"/>
    </row>
    <row r="19797" spans="1:14" x14ac:dyDescent="0.35">
      <c r="A19797" s="2"/>
      <c r="D19797" s="2"/>
      <c r="G19797" s="2"/>
      <c r="J19797" s="2"/>
      <c r="N19797" s="2"/>
    </row>
    <row r="19798" spans="1:14" x14ac:dyDescent="0.35">
      <c r="A19798" s="2"/>
      <c r="D19798" s="2"/>
      <c r="G19798" s="2"/>
      <c r="J19798" s="2"/>
      <c r="N19798" s="2"/>
    </row>
    <row r="19799" spans="1:14" x14ac:dyDescent="0.35">
      <c r="A19799" s="2"/>
      <c r="D19799" s="2"/>
      <c r="G19799" s="2"/>
      <c r="J19799" s="2"/>
      <c r="N19799" s="2"/>
    </row>
    <row r="19800" spans="1:14" x14ac:dyDescent="0.35">
      <c r="A19800" s="2"/>
      <c r="D19800" s="2"/>
      <c r="G19800" s="2"/>
      <c r="J19800" s="2"/>
      <c r="N19800" s="2"/>
    </row>
    <row r="19801" spans="1:14" x14ac:dyDescent="0.35">
      <c r="A19801" s="2"/>
      <c r="D19801" s="2"/>
      <c r="G19801" s="2"/>
      <c r="J19801" s="2"/>
      <c r="N19801" s="2"/>
    </row>
    <row r="19802" spans="1:14" x14ac:dyDescent="0.35">
      <c r="A19802" s="2"/>
      <c r="D19802" s="2"/>
      <c r="G19802" s="2"/>
      <c r="J19802" s="2"/>
      <c r="N19802" s="2"/>
    </row>
    <row r="19803" spans="1:14" x14ac:dyDescent="0.35">
      <c r="A19803" s="2"/>
      <c r="D19803" s="2"/>
      <c r="G19803" s="2"/>
      <c r="J19803" s="2"/>
      <c r="N19803" s="2"/>
    </row>
    <row r="19804" spans="1:14" x14ac:dyDescent="0.35">
      <c r="A19804" s="2"/>
      <c r="D19804" s="2"/>
      <c r="G19804" s="2"/>
      <c r="J19804" s="2"/>
      <c r="N19804" s="2"/>
    </row>
    <row r="19805" spans="1:14" x14ac:dyDescent="0.35">
      <c r="A19805" s="2"/>
      <c r="D19805" s="2"/>
      <c r="G19805" s="2"/>
      <c r="J19805" s="2"/>
      <c r="N19805" s="2"/>
    </row>
    <row r="19806" spans="1:14" x14ac:dyDescent="0.35">
      <c r="A19806" s="2"/>
      <c r="D19806" s="2"/>
      <c r="G19806" s="2"/>
      <c r="J19806" s="2"/>
      <c r="N19806" s="2"/>
    </row>
    <row r="19807" spans="1:14" x14ac:dyDescent="0.35">
      <c r="A19807" s="2"/>
      <c r="D19807" s="2"/>
      <c r="G19807" s="2"/>
      <c r="J19807" s="2"/>
      <c r="N19807" s="2"/>
    </row>
    <row r="19808" spans="1:14" x14ac:dyDescent="0.35">
      <c r="A19808" s="2"/>
      <c r="D19808" s="2"/>
      <c r="G19808" s="2"/>
      <c r="J19808" s="2"/>
      <c r="N19808" s="2"/>
    </row>
    <row r="19809" spans="1:14" x14ac:dyDescent="0.35">
      <c r="A19809" s="2"/>
      <c r="D19809" s="2"/>
      <c r="J19809" s="2"/>
      <c r="N19809" s="2"/>
    </row>
    <row r="19810" spans="1:14" x14ac:dyDescent="0.35">
      <c r="A19810" s="2"/>
      <c r="D19810" s="2"/>
      <c r="J19810" s="2"/>
      <c r="N19810" s="2"/>
    </row>
    <row r="19811" spans="1:14" x14ac:dyDescent="0.35">
      <c r="A19811" s="2"/>
      <c r="D19811" s="2"/>
      <c r="J19811" s="2"/>
      <c r="N19811" s="2"/>
    </row>
    <row r="19812" spans="1:14" x14ac:dyDescent="0.35">
      <c r="A19812" s="2"/>
      <c r="D19812" s="2"/>
      <c r="J19812" s="2"/>
      <c r="N19812" s="2"/>
    </row>
    <row r="19813" spans="1:14" x14ac:dyDescent="0.35">
      <c r="A19813" s="2"/>
      <c r="D19813" s="2"/>
      <c r="J19813" s="2"/>
      <c r="N19813" s="2"/>
    </row>
    <row r="19814" spans="1:14" x14ac:dyDescent="0.35">
      <c r="A19814" s="2"/>
      <c r="D19814" s="2"/>
      <c r="J19814" s="2"/>
      <c r="N19814" s="2"/>
    </row>
    <row r="19815" spans="1:14" x14ac:dyDescent="0.35">
      <c r="A19815" s="2"/>
      <c r="D19815" s="2"/>
      <c r="G19815" s="2"/>
      <c r="J19815" s="2"/>
      <c r="N19815" s="2"/>
    </row>
    <row r="19816" spans="1:14" x14ac:dyDescent="0.35">
      <c r="A19816" s="2"/>
      <c r="D19816" s="2"/>
      <c r="G19816" s="2"/>
      <c r="J19816" s="2"/>
      <c r="N19816" s="2"/>
    </row>
    <row r="19817" spans="1:14" x14ac:dyDescent="0.35">
      <c r="A19817" s="2"/>
      <c r="D19817" s="2"/>
      <c r="G19817" s="2"/>
      <c r="J19817" s="2"/>
      <c r="N19817" s="2"/>
    </row>
    <row r="19818" spans="1:14" x14ac:dyDescent="0.35">
      <c r="A19818" s="2"/>
      <c r="D19818" s="2"/>
      <c r="G19818" s="2"/>
      <c r="J19818" s="2"/>
      <c r="N19818" s="2"/>
    </row>
    <row r="19819" spans="1:14" x14ac:dyDescent="0.35">
      <c r="A19819" s="2"/>
      <c r="D19819" s="2"/>
      <c r="G19819" s="2"/>
      <c r="J19819" s="2"/>
      <c r="N19819" s="2"/>
    </row>
    <row r="19820" spans="1:14" x14ac:dyDescent="0.35">
      <c r="A19820" s="2"/>
      <c r="D19820" s="2"/>
      <c r="G19820" s="2"/>
      <c r="J19820" s="2"/>
      <c r="N19820" s="2"/>
    </row>
    <row r="19821" spans="1:14" x14ac:dyDescent="0.35">
      <c r="A19821" s="2"/>
      <c r="D19821" s="2"/>
      <c r="G19821" s="2"/>
      <c r="J19821" s="2"/>
      <c r="N19821" s="2"/>
    </row>
    <row r="19822" spans="1:14" x14ac:dyDescent="0.35">
      <c r="A19822" s="2"/>
      <c r="D19822" s="2"/>
      <c r="G19822" s="2"/>
      <c r="J19822" s="2"/>
      <c r="N19822" s="2"/>
    </row>
    <row r="19823" spans="1:14" x14ac:dyDescent="0.35">
      <c r="A19823" s="2"/>
      <c r="D19823" s="2"/>
      <c r="G19823" s="2"/>
      <c r="J19823" s="2"/>
      <c r="N19823" s="2"/>
    </row>
    <row r="19824" spans="1:14" x14ac:dyDescent="0.35">
      <c r="A19824" s="2"/>
      <c r="D19824" s="2"/>
      <c r="G19824" s="2"/>
      <c r="J19824" s="2"/>
      <c r="N19824" s="2"/>
    </row>
    <row r="19825" spans="1:14" x14ac:dyDescent="0.35">
      <c r="A19825" s="2"/>
      <c r="D19825" s="2"/>
      <c r="G19825" s="2"/>
      <c r="J19825" s="2"/>
      <c r="N19825" s="2"/>
    </row>
    <row r="19826" spans="1:14" x14ac:dyDescent="0.35">
      <c r="A19826" s="2"/>
      <c r="D19826" s="2"/>
      <c r="G19826" s="2"/>
      <c r="J19826" s="2"/>
      <c r="N19826" s="2"/>
    </row>
    <row r="19827" spans="1:14" x14ac:dyDescent="0.35">
      <c r="A19827" s="2"/>
      <c r="D19827" s="2"/>
      <c r="G19827" s="2"/>
      <c r="J19827" s="2"/>
      <c r="N19827" s="2"/>
    </row>
    <row r="19828" spans="1:14" x14ac:dyDescent="0.35">
      <c r="A19828" s="2"/>
      <c r="D19828" s="2"/>
      <c r="G19828" s="2"/>
      <c r="J19828" s="2"/>
      <c r="N19828" s="2"/>
    </row>
    <row r="19829" spans="1:14" x14ac:dyDescent="0.35">
      <c r="A19829" s="2"/>
      <c r="D19829" s="2"/>
      <c r="J19829" s="2"/>
      <c r="N19829" s="2"/>
    </row>
    <row r="19830" spans="1:14" x14ac:dyDescent="0.35">
      <c r="A19830" s="2"/>
      <c r="D19830" s="2"/>
      <c r="J19830" s="2"/>
      <c r="N19830" s="2"/>
    </row>
    <row r="19831" spans="1:14" x14ac:dyDescent="0.35">
      <c r="A19831" s="2"/>
      <c r="D19831" s="2"/>
      <c r="J19831" s="2"/>
      <c r="N19831" s="2"/>
    </row>
    <row r="19832" spans="1:14" x14ac:dyDescent="0.35">
      <c r="A19832" s="2"/>
      <c r="D19832" s="2"/>
      <c r="J19832" s="2"/>
      <c r="N19832" s="2"/>
    </row>
    <row r="19833" spans="1:14" x14ac:dyDescent="0.35">
      <c r="A19833" s="2"/>
      <c r="D19833" s="2"/>
      <c r="J19833" s="2"/>
      <c r="N19833" s="2"/>
    </row>
    <row r="19834" spans="1:14" x14ac:dyDescent="0.35">
      <c r="A19834" s="2"/>
      <c r="D19834" s="2"/>
      <c r="J19834" s="2"/>
      <c r="N19834" s="2"/>
    </row>
    <row r="19835" spans="1:14" x14ac:dyDescent="0.35">
      <c r="A19835" s="2"/>
      <c r="D19835" s="2"/>
      <c r="G19835" s="2"/>
      <c r="J19835" s="2"/>
      <c r="N19835" s="2"/>
    </row>
    <row r="19836" spans="1:14" x14ac:dyDescent="0.35">
      <c r="A19836" s="2"/>
      <c r="D19836" s="2"/>
      <c r="G19836" s="2"/>
      <c r="J19836" s="2"/>
      <c r="N19836" s="2"/>
    </row>
    <row r="19837" spans="1:14" x14ac:dyDescent="0.35">
      <c r="A19837" s="2"/>
      <c r="D19837" s="2"/>
      <c r="G19837" s="2"/>
      <c r="J19837" s="2"/>
      <c r="N19837" s="2"/>
    </row>
    <row r="19838" spans="1:14" x14ac:dyDescent="0.35">
      <c r="A19838" s="2"/>
      <c r="D19838" s="2"/>
      <c r="G19838" s="2"/>
      <c r="J19838" s="2"/>
      <c r="N19838" s="2"/>
    </row>
    <row r="19839" spans="1:14" x14ac:dyDescent="0.35">
      <c r="A19839" s="2"/>
      <c r="D19839" s="2"/>
      <c r="G19839" s="2"/>
      <c r="J19839" s="2"/>
      <c r="N19839" s="2"/>
    </row>
    <row r="19840" spans="1:14" x14ac:dyDescent="0.35">
      <c r="A19840" s="2"/>
      <c r="D19840" s="2"/>
      <c r="G19840" s="2"/>
      <c r="J19840" s="2"/>
      <c r="N19840" s="2"/>
    </row>
    <row r="19841" spans="1:14" x14ac:dyDescent="0.35">
      <c r="A19841" s="2"/>
      <c r="D19841" s="2"/>
      <c r="G19841" s="2"/>
      <c r="J19841" s="2"/>
      <c r="N19841" s="2"/>
    </row>
    <row r="19842" spans="1:14" x14ac:dyDescent="0.35">
      <c r="A19842" s="2"/>
      <c r="D19842" s="2"/>
      <c r="G19842" s="2"/>
      <c r="J19842" s="2"/>
      <c r="N19842" s="2"/>
    </row>
    <row r="19843" spans="1:14" x14ac:dyDescent="0.35">
      <c r="A19843" s="2"/>
      <c r="D19843" s="2"/>
      <c r="J19843" s="2"/>
      <c r="N19843" s="2"/>
    </row>
    <row r="19844" spans="1:14" x14ac:dyDescent="0.35">
      <c r="A19844" s="2"/>
      <c r="D19844" s="2"/>
      <c r="J19844" s="2"/>
      <c r="N19844" s="2"/>
    </row>
    <row r="19845" spans="1:14" x14ac:dyDescent="0.35">
      <c r="A19845" s="2"/>
      <c r="D19845" s="2"/>
      <c r="J19845" s="2"/>
      <c r="N19845" s="2"/>
    </row>
    <row r="19846" spans="1:14" x14ac:dyDescent="0.35">
      <c r="A19846" s="2"/>
      <c r="D19846" s="2"/>
      <c r="J19846" s="2"/>
      <c r="N19846" s="2"/>
    </row>
    <row r="19847" spans="1:14" x14ac:dyDescent="0.35">
      <c r="A19847" s="2"/>
      <c r="D19847" s="2"/>
      <c r="J19847" s="2"/>
      <c r="N19847" s="2"/>
    </row>
    <row r="19848" spans="1:14" x14ac:dyDescent="0.35">
      <c r="A19848" s="2"/>
      <c r="D19848" s="2"/>
      <c r="G19848" s="2"/>
      <c r="J19848" s="2"/>
      <c r="N19848" s="2"/>
    </row>
    <row r="19849" spans="1:14" x14ac:dyDescent="0.35">
      <c r="A19849" s="2"/>
      <c r="D19849" s="2"/>
      <c r="G19849" s="2"/>
      <c r="J19849" s="2"/>
      <c r="N19849" s="2"/>
    </row>
    <row r="19850" spans="1:14" x14ac:dyDescent="0.35">
      <c r="A19850" s="2"/>
      <c r="D19850" s="2"/>
      <c r="G19850" s="2"/>
      <c r="J19850" s="2"/>
      <c r="N19850" s="2"/>
    </row>
    <row r="19851" spans="1:14" x14ac:dyDescent="0.35">
      <c r="A19851" s="2"/>
      <c r="D19851" s="2"/>
      <c r="G19851" s="2"/>
      <c r="J19851" s="2"/>
      <c r="N19851" s="2"/>
    </row>
    <row r="19852" spans="1:14" x14ac:dyDescent="0.35">
      <c r="A19852" s="2"/>
      <c r="D19852" s="2"/>
      <c r="G19852" s="2"/>
      <c r="J19852" s="2"/>
      <c r="N19852" s="2"/>
    </row>
    <row r="19853" spans="1:14" x14ac:dyDescent="0.35">
      <c r="A19853" s="2"/>
      <c r="D19853" s="2"/>
      <c r="G19853" s="2"/>
      <c r="J19853" s="2"/>
      <c r="N19853" s="2"/>
    </row>
    <row r="19854" spans="1:14" x14ac:dyDescent="0.35">
      <c r="A19854" s="2"/>
      <c r="D19854" s="2"/>
      <c r="G19854" s="2"/>
      <c r="J19854" s="2"/>
      <c r="N19854" s="2"/>
    </row>
    <row r="19855" spans="1:14" x14ac:dyDescent="0.35">
      <c r="A19855" s="2"/>
      <c r="D19855" s="2"/>
      <c r="G19855" s="2"/>
      <c r="J19855" s="2"/>
      <c r="N19855" s="2"/>
    </row>
    <row r="19856" spans="1:14" x14ac:dyDescent="0.35">
      <c r="A19856" s="2"/>
      <c r="D19856" s="2"/>
      <c r="G19856" s="2"/>
      <c r="J19856" s="2"/>
      <c r="N19856" s="2"/>
    </row>
    <row r="19857" spans="1:14" x14ac:dyDescent="0.35">
      <c r="A19857" s="2"/>
      <c r="D19857" s="2"/>
      <c r="G19857" s="2"/>
      <c r="J19857" s="2"/>
      <c r="N19857" s="2"/>
    </row>
    <row r="19858" spans="1:14" x14ac:dyDescent="0.35">
      <c r="A19858" s="2"/>
      <c r="D19858" s="2"/>
      <c r="G19858" s="2"/>
      <c r="J19858" s="2"/>
      <c r="N19858" s="2"/>
    </row>
    <row r="19859" spans="1:14" x14ac:dyDescent="0.35">
      <c r="A19859" s="2"/>
      <c r="D19859" s="2"/>
      <c r="J19859" s="2"/>
      <c r="N19859" s="2"/>
    </row>
    <row r="19860" spans="1:14" x14ac:dyDescent="0.35">
      <c r="A19860" s="2"/>
      <c r="D19860" s="2"/>
      <c r="J19860" s="2"/>
      <c r="N19860" s="2"/>
    </row>
    <row r="19861" spans="1:14" x14ac:dyDescent="0.35">
      <c r="A19861" s="2"/>
      <c r="D19861" s="2"/>
      <c r="J19861" s="2"/>
      <c r="N19861" s="2"/>
    </row>
    <row r="19862" spans="1:14" x14ac:dyDescent="0.35">
      <c r="A19862" s="2"/>
      <c r="D19862" s="2"/>
      <c r="J19862" s="2"/>
      <c r="N19862" s="2"/>
    </row>
    <row r="19863" spans="1:14" x14ac:dyDescent="0.35">
      <c r="A19863" s="2"/>
      <c r="D19863" s="2"/>
      <c r="J19863" s="2"/>
      <c r="N19863" s="2"/>
    </row>
    <row r="19864" spans="1:14" x14ac:dyDescent="0.35">
      <c r="A19864" s="2"/>
      <c r="D19864" s="2"/>
      <c r="J19864" s="2"/>
      <c r="N19864" s="2"/>
    </row>
    <row r="19865" spans="1:14" x14ac:dyDescent="0.35">
      <c r="A19865" s="2"/>
      <c r="D19865" s="2"/>
      <c r="G19865" s="2"/>
      <c r="J19865" s="2"/>
      <c r="N19865" s="2"/>
    </row>
    <row r="19866" spans="1:14" x14ac:dyDescent="0.35">
      <c r="A19866" s="2"/>
      <c r="D19866" s="2"/>
      <c r="G19866" s="2"/>
      <c r="J19866" s="2"/>
      <c r="N19866" s="2"/>
    </row>
    <row r="19867" spans="1:14" x14ac:dyDescent="0.35">
      <c r="A19867" s="2"/>
      <c r="D19867" s="2"/>
      <c r="G19867" s="2"/>
      <c r="J19867" s="2"/>
      <c r="N19867" s="2"/>
    </row>
    <row r="19868" spans="1:14" x14ac:dyDescent="0.35">
      <c r="A19868" s="2"/>
      <c r="D19868" s="2"/>
      <c r="G19868" s="2"/>
      <c r="J19868" s="2"/>
      <c r="N19868" s="2"/>
    </row>
    <row r="19869" spans="1:14" x14ac:dyDescent="0.35">
      <c r="A19869" s="2"/>
      <c r="D19869" s="2"/>
      <c r="G19869" s="2"/>
      <c r="J19869" s="2"/>
      <c r="N19869" s="2"/>
    </row>
    <row r="19870" spans="1:14" x14ac:dyDescent="0.35">
      <c r="A19870" s="2"/>
      <c r="D19870" s="2"/>
      <c r="G19870" s="2"/>
      <c r="J19870" s="2"/>
      <c r="N19870" s="2"/>
    </row>
    <row r="19871" spans="1:14" x14ac:dyDescent="0.35">
      <c r="A19871" s="2"/>
      <c r="D19871" s="2"/>
      <c r="G19871" s="2"/>
      <c r="J19871" s="2"/>
      <c r="N19871" s="2"/>
    </row>
    <row r="19872" spans="1:14" x14ac:dyDescent="0.35">
      <c r="A19872" s="2"/>
      <c r="D19872" s="2"/>
      <c r="G19872" s="2"/>
      <c r="J19872" s="2"/>
      <c r="N19872" s="2"/>
    </row>
    <row r="19873" spans="1:14" x14ac:dyDescent="0.35">
      <c r="A19873" s="2"/>
      <c r="D19873" s="2"/>
      <c r="G19873" s="2"/>
      <c r="J19873" s="2"/>
      <c r="N19873" s="2"/>
    </row>
    <row r="19874" spans="1:14" x14ac:dyDescent="0.35">
      <c r="A19874" s="2"/>
      <c r="D19874" s="2"/>
      <c r="G19874" s="2"/>
      <c r="J19874" s="2"/>
      <c r="N19874" s="2"/>
    </row>
    <row r="19875" spans="1:14" x14ac:dyDescent="0.35">
      <c r="A19875" s="2"/>
      <c r="D19875" s="2"/>
      <c r="G19875" s="2"/>
      <c r="J19875" s="2"/>
      <c r="N19875" s="2"/>
    </row>
    <row r="19876" spans="1:14" x14ac:dyDescent="0.35">
      <c r="A19876" s="2"/>
      <c r="D19876" s="2"/>
      <c r="G19876" s="2"/>
      <c r="J19876" s="2"/>
      <c r="N19876" s="2"/>
    </row>
    <row r="19877" spans="1:14" x14ac:dyDescent="0.35">
      <c r="A19877" s="2"/>
      <c r="D19877" s="2"/>
      <c r="G19877" s="2"/>
      <c r="J19877" s="2"/>
      <c r="N19877" s="2"/>
    </row>
    <row r="19878" spans="1:14" x14ac:dyDescent="0.35">
      <c r="A19878" s="2"/>
      <c r="D19878" s="2"/>
      <c r="G19878" s="2"/>
      <c r="J19878" s="2"/>
      <c r="N19878" s="2"/>
    </row>
    <row r="19879" spans="1:14" x14ac:dyDescent="0.35">
      <c r="A19879" s="2"/>
      <c r="D19879" s="2"/>
      <c r="G19879" s="2"/>
      <c r="J19879" s="2"/>
      <c r="N19879" s="2"/>
    </row>
    <row r="19880" spans="1:14" x14ac:dyDescent="0.35">
      <c r="A19880" s="2"/>
      <c r="D19880" s="2"/>
      <c r="J19880" s="2"/>
      <c r="N19880" s="2"/>
    </row>
    <row r="19881" spans="1:14" x14ac:dyDescent="0.35">
      <c r="A19881" s="2"/>
      <c r="D19881" s="2"/>
      <c r="J19881" s="2"/>
      <c r="N19881" s="2"/>
    </row>
    <row r="19882" spans="1:14" x14ac:dyDescent="0.35">
      <c r="A19882" s="2"/>
      <c r="D19882" s="2"/>
      <c r="J19882" s="2"/>
      <c r="N19882" s="2"/>
    </row>
    <row r="19883" spans="1:14" x14ac:dyDescent="0.35">
      <c r="A19883" s="2"/>
      <c r="D19883" s="2"/>
      <c r="J19883" s="2"/>
      <c r="N19883" s="2"/>
    </row>
    <row r="19884" spans="1:14" x14ac:dyDescent="0.35">
      <c r="A19884" s="2"/>
      <c r="D19884" s="2"/>
      <c r="J19884" s="2"/>
      <c r="N19884" s="2"/>
    </row>
    <row r="19885" spans="1:14" x14ac:dyDescent="0.35">
      <c r="A19885" s="2"/>
      <c r="D19885" s="2"/>
      <c r="J19885" s="2"/>
      <c r="N19885" s="2"/>
    </row>
    <row r="19886" spans="1:14" x14ac:dyDescent="0.35">
      <c r="A19886" s="2"/>
      <c r="D19886" s="2"/>
      <c r="G19886" s="2"/>
      <c r="J19886" s="2"/>
      <c r="N19886" s="2"/>
    </row>
    <row r="19887" spans="1:14" x14ac:dyDescent="0.35">
      <c r="A19887" s="2"/>
      <c r="D19887" s="2"/>
      <c r="G19887" s="2"/>
      <c r="J19887" s="2"/>
      <c r="N19887" s="2"/>
    </row>
    <row r="19888" spans="1:14" x14ac:dyDescent="0.35">
      <c r="A19888" s="2"/>
      <c r="D19888" s="2"/>
      <c r="G19888" s="2"/>
      <c r="J19888" s="2"/>
      <c r="N19888" s="2"/>
    </row>
    <row r="19889" spans="1:14" x14ac:dyDescent="0.35">
      <c r="A19889" s="2"/>
      <c r="D19889" s="2"/>
      <c r="G19889" s="2"/>
      <c r="J19889" s="2"/>
      <c r="N19889" s="2"/>
    </row>
    <row r="19890" spans="1:14" x14ac:dyDescent="0.35">
      <c r="A19890" s="2"/>
      <c r="D19890" s="2"/>
      <c r="G19890" s="2"/>
      <c r="J19890" s="2"/>
      <c r="N19890" s="2"/>
    </row>
    <row r="19891" spans="1:14" x14ac:dyDescent="0.35">
      <c r="A19891" s="2"/>
      <c r="D19891" s="2"/>
      <c r="G19891" s="2"/>
      <c r="J19891" s="2"/>
      <c r="N19891" s="2"/>
    </row>
    <row r="19892" spans="1:14" x14ac:dyDescent="0.35">
      <c r="A19892" s="2"/>
      <c r="D19892" s="2"/>
      <c r="G19892" s="2"/>
      <c r="J19892" s="2"/>
      <c r="N19892" s="2"/>
    </row>
    <row r="19893" spans="1:14" x14ac:dyDescent="0.35">
      <c r="A19893" s="2"/>
      <c r="D19893" s="2"/>
      <c r="G19893" s="2"/>
      <c r="J19893" s="2"/>
      <c r="N19893" s="2"/>
    </row>
    <row r="19894" spans="1:14" x14ac:dyDescent="0.35">
      <c r="A19894" s="2"/>
      <c r="D19894" s="2"/>
      <c r="G19894" s="2"/>
      <c r="J19894" s="2"/>
      <c r="N19894" s="2"/>
    </row>
    <row r="19895" spans="1:14" x14ac:dyDescent="0.35">
      <c r="A19895" s="2"/>
      <c r="D19895" s="2"/>
      <c r="G19895" s="2"/>
      <c r="J19895" s="2"/>
      <c r="N19895" s="2"/>
    </row>
    <row r="19896" spans="1:14" x14ac:dyDescent="0.35">
      <c r="A19896" s="2"/>
      <c r="D19896" s="2"/>
      <c r="G19896" s="2"/>
      <c r="J19896" s="2"/>
      <c r="N19896" s="2"/>
    </row>
    <row r="19897" spans="1:14" x14ac:dyDescent="0.35">
      <c r="A19897" s="2"/>
      <c r="D19897" s="2"/>
      <c r="G19897" s="2"/>
      <c r="J19897" s="2"/>
      <c r="N19897" s="2"/>
    </row>
    <row r="19898" spans="1:14" x14ac:dyDescent="0.35">
      <c r="A19898" s="2"/>
      <c r="D19898" s="2"/>
      <c r="G19898" s="2"/>
      <c r="J19898" s="2"/>
      <c r="N19898" s="2"/>
    </row>
    <row r="19899" spans="1:14" x14ac:dyDescent="0.35">
      <c r="A19899" s="2"/>
      <c r="D19899" s="2"/>
      <c r="G19899" s="2"/>
      <c r="J19899" s="2"/>
      <c r="N19899" s="2"/>
    </row>
    <row r="19900" spans="1:14" x14ac:dyDescent="0.35">
      <c r="A19900" s="2"/>
      <c r="D19900" s="2"/>
      <c r="G19900" s="2"/>
      <c r="J19900" s="2"/>
      <c r="N19900" s="2"/>
    </row>
    <row r="19901" spans="1:14" x14ac:dyDescent="0.35">
      <c r="A19901" s="2"/>
      <c r="D19901" s="2"/>
      <c r="J19901" s="2"/>
      <c r="N19901" s="2"/>
    </row>
    <row r="19902" spans="1:14" x14ac:dyDescent="0.35">
      <c r="A19902" s="2"/>
      <c r="D19902" s="2"/>
      <c r="J19902" s="2"/>
      <c r="N19902" s="2"/>
    </row>
    <row r="19903" spans="1:14" x14ac:dyDescent="0.35">
      <c r="A19903" s="2"/>
      <c r="D19903" s="2"/>
      <c r="J19903" s="2"/>
      <c r="N19903" s="2"/>
    </row>
    <row r="19904" spans="1:14" x14ac:dyDescent="0.35">
      <c r="A19904" s="2"/>
      <c r="D19904" s="2"/>
      <c r="J19904" s="2"/>
      <c r="N19904" s="2"/>
    </row>
    <row r="19905" spans="1:14" x14ac:dyDescent="0.35">
      <c r="A19905" s="2"/>
      <c r="D19905" s="2"/>
      <c r="J19905" s="2"/>
      <c r="N19905" s="2"/>
    </row>
    <row r="19906" spans="1:14" x14ac:dyDescent="0.35">
      <c r="A19906" s="2"/>
      <c r="D19906" s="2"/>
      <c r="J19906" s="2"/>
      <c r="N19906" s="2"/>
    </row>
    <row r="19907" spans="1:14" x14ac:dyDescent="0.35">
      <c r="A19907" s="2"/>
      <c r="D19907" s="2"/>
      <c r="G19907" s="2"/>
      <c r="J19907" s="2"/>
      <c r="N19907" s="2"/>
    </row>
    <row r="19908" spans="1:14" x14ac:dyDescent="0.35">
      <c r="A19908" s="2"/>
      <c r="D19908" s="2"/>
      <c r="G19908" s="2"/>
      <c r="J19908" s="2"/>
      <c r="N19908" s="2"/>
    </row>
    <row r="19909" spans="1:14" x14ac:dyDescent="0.35">
      <c r="A19909" s="2"/>
      <c r="D19909" s="2"/>
      <c r="G19909" s="2"/>
      <c r="J19909" s="2"/>
      <c r="N19909" s="2"/>
    </row>
    <row r="19910" spans="1:14" x14ac:dyDescent="0.35">
      <c r="A19910" s="2"/>
      <c r="D19910" s="2"/>
      <c r="G19910" s="2"/>
      <c r="J19910" s="2"/>
      <c r="N19910" s="2"/>
    </row>
    <row r="19911" spans="1:14" x14ac:dyDescent="0.35">
      <c r="A19911" s="2"/>
      <c r="D19911" s="2"/>
      <c r="G19911" s="2"/>
      <c r="J19911" s="2"/>
      <c r="N19911" s="2"/>
    </row>
    <row r="19912" spans="1:14" x14ac:dyDescent="0.35">
      <c r="A19912" s="2"/>
      <c r="D19912" s="2"/>
      <c r="G19912" s="2"/>
      <c r="J19912" s="2"/>
      <c r="N19912" s="2"/>
    </row>
    <row r="19913" spans="1:14" x14ac:dyDescent="0.35">
      <c r="A19913" s="2"/>
      <c r="D19913" s="2"/>
      <c r="G19913" s="2"/>
      <c r="J19913" s="2"/>
      <c r="N19913" s="2"/>
    </row>
    <row r="19914" spans="1:14" x14ac:dyDescent="0.35">
      <c r="A19914" s="2"/>
      <c r="D19914" s="2"/>
      <c r="G19914" s="2"/>
      <c r="J19914" s="2"/>
      <c r="N19914" s="2"/>
    </row>
    <row r="19915" spans="1:14" x14ac:dyDescent="0.35">
      <c r="A19915" s="2"/>
      <c r="D19915" s="2"/>
      <c r="G19915" s="2"/>
      <c r="J19915" s="2"/>
      <c r="N19915" s="2"/>
    </row>
    <row r="19916" spans="1:14" x14ac:dyDescent="0.35">
      <c r="A19916" s="2"/>
      <c r="D19916" s="2"/>
      <c r="G19916" s="2"/>
      <c r="J19916" s="2"/>
      <c r="N19916" s="2"/>
    </row>
    <row r="19917" spans="1:14" x14ac:dyDescent="0.35">
      <c r="A19917" s="2"/>
      <c r="D19917" s="2"/>
      <c r="G19917" s="2"/>
      <c r="J19917" s="2"/>
      <c r="N19917" s="2"/>
    </row>
    <row r="19918" spans="1:14" x14ac:dyDescent="0.35">
      <c r="A19918" s="2"/>
      <c r="D19918" s="2"/>
      <c r="G19918" s="2"/>
      <c r="J19918" s="2"/>
      <c r="N19918" s="2"/>
    </row>
    <row r="19919" spans="1:14" x14ac:dyDescent="0.35">
      <c r="A19919" s="2"/>
      <c r="D19919" s="2"/>
      <c r="G19919" s="2"/>
      <c r="J19919" s="2"/>
      <c r="N19919" s="2"/>
    </row>
    <row r="19920" spans="1:14" x14ac:dyDescent="0.35">
      <c r="A19920" s="2"/>
      <c r="D19920" s="2"/>
      <c r="G19920" s="2"/>
      <c r="J19920" s="2"/>
      <c r="N19920" s="2"/>
    </row>
    <row r="19921" spans="1:14" x14ac:dyDescent="0.35">
      <c r="A19921" s="2"/>
      <c r="D19921" s="2"/>
      <c r="G19921" s="2"/>
      <c r="J19921" s="2"/>
      <c r="N19921" s="2"/>
    </row>
    <row r="19922" spans="1:14" x14ac:dyDescent="0.35">
      <c r="A19922" s="2"/>
      <c r="D19922" s="2"/>
      <c r="J19922" s="2"/>
      <c r="N19922" s="2"/>
    </row>
    <row r="19923" spans="1:14" x14ac:dyDescent="0.35">
      <c r="A19923" s="2"/>
      <c r="D19923" s="2"/>
      <c r="J19923" s="2"/>
      <c r="N19923" s="2"/>
    </row>
    <row r="19924" spans="1:14" x14ac:dyDescent="0.35">
      <c r="A19924" s="2"/>
      <c r="D19924" s="2"/>
      <c r="J19924" s="2"/>
      <c r="N19924" s="2"/>
    </row>
    <row r="19925" spans="1:14" x14ac:dyDescent="0.35">
      <c r="A19925" s="2"/>
      <c r="D19925" s="2"/>
      <c r="J19925" s="2"/>
      <c r="N19925" s="2"/>
    </row>
    <row r="19926" spans="1:14" x14ac:dyDescent="0.35">
      <c r="A19926" s="2"/>
      <c r="D19926" s="2"/>
      <c r="J19926" s="2"/>
      <c r="N19926" s="2"/>
    </row>
    <row r="19927" spans="1:14" x14ac:dyDescent="0.35">
      <c r="A19927" s="2"/>
      <c r="D19927" s="2"/>
      <c r="J19927" s="2"/>
      <c r="N19927" s="2"/>
    </row>
    <row r="19928" spans="1:14" x14ac:dyDescent="0.35">
      <c r="A19928" s="2"/>
      <c r="D19928" s="2"/>
      <c r="G19928" s="2"/>
      <c r="J19928" s="2"/>
      <c r="N19928" s="2"/>
    </row>
    <row r="19929" spans="1:14" x14ac:dyDescent="0.35">
      <c r="A19929" s="2"/>
      <c r="D19929" s="2"/>
      <c r="G19929" s="2"/>
      <c r="J19929" s="2"/>
      <c r="N19929" s="2"/>
    </row>
    <row r="19930" spans="1:14" x14ac:dyDescent="0.35">
      <c r="A19930" s="2"/>
      <c r="D19930" s="2"/>
      <c r="G19930" s="2"/>
      <c r="J19930" s="2"/>
      <c r="N19930" s="2"/>
    </row>
    <row r="19931" spans="1:14" x14ac:dyDescent="0.35">
      <c r="A19931" s="2"/>
      <c r="D19931" s="2"/>
      <c r="G19931" s="2"/>
      <c r="J19931" s="2"/>
      <c r="N19931" s="2"/>
    </row>
    <row r="19932" spans="1:14" x14ac:dyDescent="0.35">
      <c r="A19932" s="2"/>
      <c r="D19932" s="2"/>
      <c r="G19932" s="2"/>
      <c r="J19932" s="2"/>
      <c r="N19932" s="2"/>
    </row>
    <row r="19933" spans="1:14" x14ac:dyDescent="0.35">
      <c r="A19933" s="2"/>
      <c r="D19933" s="2"/>
      <c r="G19933" s="2"/>
      <c r="J19933" s="2"/>
      <c r="N19933" s="2"/>
    </row>
    <row r="19934" spans="1:14" x14ac:dyDescent="0.35">
      <c r="A19934" s="2"/>
      <c r="D19934" s="2"/>
      <c r="G19934" s="2"/>
      <c r="J19934" s="2"/>
      <c r="N19934" s="2"/>
    </row>
    <row r="19935" spans="1:14" x14ac:dyDescent="0.35">
      <c r="A19935" s="2"/>
      <c r="D19935" s="2"/>
      <c r="G19935" s="2"/>
      <c r="J19935" s="2"/>
      <c r="N19935" s="2"/>
    </row>
    <row r="19936" spans="1:14" x14ac:dyDescent="0.35">
      <c r="A19936" s="2"/>
      <c r="D19936" s="2"/>
      <c r="G19936" s="2"/>
      <c r="J19936" s="2"/>
      <c r="N19936" s="2"/>
    </row>
    <row r="19937" spans="1:14" x14ac:dyDescent="0.35">
      <c r="A19937" s="2"/>
      <c r="D19937" s="2"/>
      <c r="G19937" s="2"/>
      <c r="J19937" s="2"/>
      <c r="N19937" s="2"/>
    </row>
    <row r="19938" spans="1:14" x14ac:dyDescent="0.35">
      <c r="A19938" s="2"/>
      <c r="D19938" s="2"/>
      <c r="G19938" s="2"/>
      <c r="J19938" s="2"/>
      <c r="N19938" s="2"/>
    </row>
    <row r="19939" spans="1:14" x14ac:dyDescent="0.35">
      <c r="A19939" s="2"/>
      <c r="D19939" s="2"/>
      <c r="G19939" s="2"/>
      <c r="J19939" s="2"/>
      <c r="N19939" s="2"/>
    </row>
    <row r="19940" spans="1:14" x14ac:dyDescent="0.35">
      <c r="A19940" s="2"/>
      <c r="D19940" s="2"/>
      <c r="G19940" s="2"/>
      <c r="J19940" s="2"/>
      <c r="N19940" s="2"/>
    </row>
    <row r="19941" spans="1:14" x14ac:dyDescent="0.35">
      <c r="A19941" s="2"/>
      <c r="D19941" s="2"/>
      <c r="J19941" s="2"/>
      <c r="N19941" s="2"/>
    </row>
    <row r="19942" spans="1:14" x14ac:dyDescent="0.35">
      <c r="A19942" s="2"/>
      <c r="D19942" s="2"/>
      <c r="J19942" s="2"/>
      <c r="N19942" s="2"/>
    </row>
    <row r="19943" spans="1:14" x14ac:dyDescent="0.35">
      <c r="A19943" s="2"/>
      <c r="D19943" s="2"/>
      <c r="J19943" s="2"/>
      <c r="N19943" s="2"/>
    </row>
    <row r="19944" spans="1:14" x14ac:dyDescent="0.35">
      <c r="A19944" s="2"/>
      <c r="D19944" s="2"/>
      <c r="J19944" s="2"/>
      <c r="N19944" s="2"/>
    </row>
    <row r="19945" spans="1:14" x14ac:dyDescent="0.35">
      <c r="A19945" s="2"/>
      <c r="D19945" s="2"/>
      <c r="J19945" s="2"/>
      <c r="N19945" s="2"/>
    </row>
    <row r="19946" spans="1:14" x14ac:dyDescent="0.35">
      <c r="A19946" s="2"/>
      <c r="D19946" s="2"/>
      <c r="G19946" s="2"/>
      <c r="J19946" s="2"/>
      <c r="N19946" s="2"/>
    </row>
    <row r="19947" spans="1:14" x14ac:dyDescent="0.35">
      <c r="A19947" s="2"/>
      <c r="D19947" s="2"/>
      <c r="G19947" s="2"/>
      <c r="J19947" s="2"/>
      <c r="N19947" s="2"/>
    </row>
    <row r="19948" spans="1:14" x14ac:dyDescent="0.35">
      <c r="A19948" s="2"/>
      <c r="D19948" s="2"/>
      <c r="G19948" s="2"/>
      <c r="J19948" s="2"/>
      <c r="N19948" s="2"/>
    </row>
    <row r="19949" spans="1:14" x14ac:dyDescent="0.35">
      <c r="A19949" s="2"/>
      <c r="D19949" s="2"/>
      <c r="G19949" s="2"/>
      <c r="J19949" s="2"/>
      <c r="N19949" s="2"/>
    </row>
    <row r="19950" spans="1:14" x14ac:dyDescent="0.35">
      <c r="A19950" s="2"/>
      <c r="D19950" s="2"/>
      <c r="G19950" s="2"/>
      <c r="J19950" s="2"/>
      <c r="N19950" s="2"/>
    </row>
    <row r="19951" spans="1:14" x14ac:dyDescent="0.35">
      <c r="A19951" s="2"/>
      <c r="D19951" s="2"/>
      <c r="G19951" s="2"/>
      <c r="J19951" s="2"/>
      <c r="N19951" s="2"/>
    </row>
    <row r="19952" spans="1:14" x14ac:dyDescent="0.35">
      <c r="A19952" s="2"/>
      <c r="D19952" s="2"/>
      <c r="G19952" s="2"/>
      <c r="J19952" s="2"/>
      <c r="N19952" s="2"/>
    </row>
    <row r="19953" spans="1:14" x14ac:dyDescent="0.35">
      <c r="A19953" s="2"/>
      <c r="D19953" s="2"/>
      <c r="G19953" s="2"/>
      <c r="J19953" s="2"/>
      <c r="N19953" s="2"/>
    </row>
    <row r="19954" spans="1:14" x14ac:dyDescent="0.35">
      <c r="A19954" s="2"/>
      <c r="D19954" s="2"/>
      <c r="G19954" s="2"/>
      <c r="J19954" s="2"/>
      <c r="N19954" s="2"/>
    </row>
    <row r="19955" spans="1:14" x14ac:dyDescent="0.35">
      <c r="A19955" s="2"/>
      <c r="D19955" s="2"/>
      <c r="G19955" s="2"/>
      <c r="J19955" s="2"/>
      <c r="N19955" s="2"/>
    </row>
    <row r="19956" spans="1:14" x14ac:dyDescent="0.35">
      <c r="A19956" s="2"/>
      <c r="D19956" s="2"/>
      <c r="G19956" s="2"/>
      <c r="J19956" s="2"/>
      <c r="N19956" s="2"/>
    </row>
    <row r="19957" spans="1:14" x14ac:dyDescent="0.35">
      <c r="A19957" s="2"/>
      <c r="D19957" s="2"/>
      <c r="G19957" s="2"/>
      <c r="J19957" s="2"/>
      <c r="N19957" s="2"/>
    </row>
    <row r="19958" spans="1:14" x14ac:dyDescent="0.35">
      <c r="A19958" s="2"/>
      <c r="D19958" s="2"/>
      <c r="G19958" s="2"/>
      <c r="J19958" s="2"/>
      <c r="N19958" s="2"/>
    </row>
    <row r="19959" spans="1:14" x14ac:dyDescent="0.35">
      <c r="A19959" s="2"/>
      <c r="D19959" s="2"/>
      <c r="G19959" s="2"/>
      <c r="J19959" s="2"/>
      <c r="N19959" s="2"/>
    </row>
    <row r="19960" spans="1:14" x14ac:dyDescent="0.35">
      <c r="A19960" s="2"/>
      <c r="D19960" s="2"/>
      <c r="G19960" s="2"/>
      <c r="J19960" s="2"/>
      <c r="N19960" s="2"/>
    </row>
    <row r="19961" spans="1:14" x14ac:dyDescent="0.35">
      <c r="A19961" s="2"/>
      <c r="D19961" s="2"/>
      <c r="J19961" s="2"/>
      <c r="N19961" s="2"/>
    </row>
    <row r="19962" spans="1:14" x14ac:dyDescent="0.35">
      <c r="A19962" s="2"/>
      <c r="D19962" s="2"/>
      <c r="J19962" s="2"/>
      <c r="N19962" s="2"/>
    </row>
    <row r="19963" spans="1:14" x14ac:dyDescent="0.35">
      <c r="A19963" s="2"/>
      <c r="D19963" s="2"/>
      <c r="J19963" s="2"/>
      <c r="N19963" s="2"/>
    </row>
    <row r="19964" spans="1:14" x14ac:dyDescent="0.35">
      <c r="A19964" s="2"/>
      <c r="D19964" s="2"/>
      <c r="J19964" s="2"/>
      <c r="N19964" s="2"/>
    </row>
    <row r="19965" spans="1:14" x14ac:dyDescent="0.35">
      <c r="A19965" s="2"/>
      <c r="D19965" s="2"/>
      <c r="J19965" s="2"/>
      <c r="N19965" s="2"/>
    </row>
    <row r="19966" spans="1:14" x14ac:dyDescent="0.35">
      <c r="A19966" s="2"/>
      <c r="D19966" s="2"/>
      <c r="J19966" s="2"/>
      <c r="N19966" s="2"/>
    </row>
    <row r="19967" spans="1:14" x14ac:dyDescent="0.35">
      <c r="A19967" s="2"/>
      <c r="D19967" s="2"/>
      <c r="G19967" s="2"/>
      <c r="J19967" s="2"/>
      <c r="N19967" s="2"/>
    </row>
    <row r="19968" spans="1:14" x14ac:dyDescent="0.35">
      <c r="A19968" s="2"/>
      <c r="D19968" s="2"/>
      <c r="G19968" s="2"/>
      <c r="J19968" s="2"/>
      <c r="N19968" s="2"/>
    </row>
    <row r="19969" spans="1:14" x14ac:dyDescent="0.35">
      <c r="A19969" s="2"/>
      <c r="D19969" s="2"/>
      <c r="G19969" s="2"/>
      <c r="J19969" s="2"/>
      <c r="N19969" s="2"/>
    </row>
    <row r="19970" spans="1:14" x14ac:dyDescent="0.35">
      <c r="A19970" s="2"/>
      <c r="D19970" s="2"/>
      <c r="G19970" s="2"/>
      <c r="J19970" s="2"/>
      <c r="N19970" s="2"/>
    </row>
    <row r="19971" spans="1:14" x14ac:dyDescent="0.35">
      <c r="A19971" s="2"/>
      <c r="D19971" s="2"/>
      <c r="G19971" s="2"/>
      <c r="J19971" s="2"/>
      <c r="N19971" s="2"/>
    </row>
    <row r="19972" spans="1:14" x14ac:dyDescent="0.35">
      <c r="A19972" s="2"/>
      <c r="D19972" s="2"/>
      <c r="G19972" s="2"/>
      <c r="J19972" s="2"/>
      <c r="N19972" s="2"/>
    </row>
    <row r="19973" spans="1:14" x14ac:dyDescent="0.35">
      <c r="A19973" s="2"/>
      <c r="D19973" s="2"/>
      <c r="G19973" s="2"/>
      <c r="J19973" s="2"/>
      <c r="N19973" s="2"/>
    </row>
    <row r="19974" spans="1:14" x14ac:dyDescent="0.35">
      <c r="A19974" s="2"/>
      <c r="D19974" s="2"/>
      <c r="G19974" s="2"/>
      <c r="J19974" s="2"/>
      <c r="N19974" s="2"/>
    </row>
    <row r="19975" spans="1:14" x14ac:dyDescent="0.35">
      <c r="A19975" s="2"/>
      <c r="D19975" s="2"/>
      <c r="G19975" s="2"/>
      <c r="J19975" s="2"/>
      <c r="N19975" s="2"/>
    </row>
    <row r="19976" spans="1:14" x14ac:dyDescent="0.35">
      <c r="A19976" s="2"/>
      <c r="D19976" s="2"/>
      <c r="G19976" s="2"/>
      <c r="J19976" s="2"/>
      <c r="N19976" s="2"/>
    </row>
    <row r="19977" spans="1:14" x14ac:dyDescent="0.35">
      <c r="A19977" s="2"/>
      <c r="D19977" s="2"/>
      <c r="G19977" s="2"/>
      <c r="J19977" s="2"/>
      <c r="N19977" s="2"/>
    </row>
    <row r="19978" spans="1:14" x14ac:dyDescent="0.35">
      <c r="A19978" s="2"/>
      <c r="D19978" s="2"/>
      <c r="G19978" s="2"/>
      <c r="J19978" s="2"/>
      <c r="N19978" s="2"/>
    </row>
    <row r="19979" spans="1:14" x14ac:dyDescent="0.35">
      <c r="A19979" s="2"/>
      <c r="D19979" s="2"/>
      <c r="G19979" s="2"/>
      <c r="J19979" s="2"/>
      <c r="N19979" s="2"/>
    </row>
    <row r="19980" spans="1:14" x14ac:dyDescent="0.35">
      <c r="A19980" s="2"/>
      <c r="D19980" s="2"/>
      <c r="G19980" s="2"/>
      <c r="J19980" s="2"/>
      <c r="N19980" s="2"/>
    </row>
    <row r="19981" spans="1:14" x14ac:dyDescent="0.35">
      <c r="A19981" s="2"/>
      <c r="D19981" s="2"/>
      <c r="G19981" s="2"/>
      <c r="J19981" s="2"/>
      <c r="N19981" s="2"/>
    </row>
    <row r="19982" spans="1:14" x14ac:dyDescent="0.35">
      <c r="A19982" s="2"/>
      <c r="D19982" s="2"/>
      <c r="J19982" s="2"/>
      <c r="N19982" s="2"/>
    </row>
    <row r="19983" spans="1:14" x14ac:dyDescent="0.35">
      <c r="A19983" s="2"/>
      <c r="D19983" s="2"/>
      <c r="J19983" s="2"/>
      <c r="N19983" s="2"/>
    </row>
    <row r="19984" spans="1:14" x14ac:dyDescent="0.35">
      <c r="A19984" s="2"/>
      <c r="D19984" s="2"/>
      <c r="J19984" s="2"/>
      <c r="N19984" s="2"/>
    </row>
    <row r="19985" spans="1:14" x14ac:dyDescent="0.35">
      <c r="A19985" s="2"/>
      <c r="D19985" s="2"/>
      <c r="J19985" s="2"/>
      <c r="N19985" s="2"/>
    </row>
    <row r="19986" spans="1:14" x14ac:dyDescent="0.35">
      <c r="A19986" s="2"/>
      <c r="D19986" s="2"/>
      <c r="J19986" s="2"/>
      <c r="N19986" s="2"/>
    </row>
    <row r="19987" spans="1:14" x14ac:dyDescent="0.35">
      <c r="A19987" s="2"/>
      <c r="D19987" s="2"/>
      <c r="J19987" s="2"/>
      <c r="N19987" s="2"/>
    </row>
    <row r="19988" spans="1:14" x14ac:dyDescent="0.35">
      <c r="A19988" s="2"/>
      <c r="D19988" s="2"/>
      <c r="G19988" s="2"/>
      <c r="J19988" s="2"/>
      <c r="N19988" s="2"/>
    </row>
    <row r="19989" spans="1:14" x14ac:dyDescent="0.35">
      <c r="A19989" s="2"/>
      <c r="D19989" s="2"/>
      <c r="G19989" s="2"/>
      <c r="J19989" s="2"/>
      <c r="N19989" s="2"/>
    </row>
    <row r="19990" spans="1:14" x14ac:dyDescent="0.35">
      <c r="A19990" s="2"/>
      <c r="D19990" s="2"/>
      <c r="G19990" s="2"/>
      <c r="J19990" s="2"/>
      <c r="N19990" s="2"/>
    </row>
    <row r="19991" spans="1:14" x14ac:dyDescent="0.35">
      <c r="A19991" s="2"/>
      <c r="D19991" s="2"/>
      <c r="G19991" s="2"/>
      <c r="J19991" s="2"/>
      <c r="N19991" s="2"/>
    </row>
    <row r="19992" spans="1:14" x14ac:dyDescent="0.35">
      <c r="A19992" s="2"/>
      <c r="D19992" s="2"/>
      <c r="G19992" s="2"/>
      <c r="J19992" s="2"/>
      <c r="N19992" s="2"/>
    </row>
    <row r="19993" spans="1:14" x14ac:dyDescent="0.35">
      <c r="A19993" s="2"/>
      <c r="D19993" s="2"/>
      <c r="G19993" s="2"/>
      <c r="J19993" s="2"/>
      <c r="N19993" s="2"/>
    </row>
    <row r="19994" spans="1:14" x14ac:dyDescent="0.35">
      <c r="A19994" s="2"/>
      <c r="D19994" s="2"/>
      <c r="G19994" s="2"/>
      <c r="J19994" s="2"/>
      <c r="N19994" s="2"/>
    </row>
    <row r="19995" spans="1:14" x14ac:dyDescent="0.35">
      <c r="A19995" s="2"/>
      <c r="D19995" s="2"/>
      <c r="G19995" s="2"/>
      <c r="J19995" s="2"/>
      <c r="N19995" s="2"/>
    </row>
    <row r="19996" spans="1:14" x14ac:dyDescent="0.35">
      <c r="A19996" s="2"/>
      <c r="D19996" s="2"/>
      <c r="G19996" s="2"/>
      <c r="J19996" s="2"/>
      <c r="N19996" s="2"/>
    </row>
    <row r="19997" spans="1:14" x14ac:dyDescent="0.35">
      <c r="A19997" s="2"/>
      <c r="D19997" s="2"/>
      <c r="G19997" s="2"/>
      <c r="J19997" s="2"/>
      <c r="N19997" s="2"/>
    </row>
    <row r="19998" spans="1:14" x14ac:dyDescent="0.35">
      <c r="A19998" s="2"/>
      <c r="D19998" s="2"/>
      <c r="G19998" s="2"/>
      <c r="J19998" s="2"/>
      <c r="N19998" s="2"/>
    </row>
    <row r="19999" spans="1:14" x14ac:dyDescent="0.35">
      <c r="A19999" s="2"/>
      <c r="D19999" s="2"/>
      <c r="G19999" s="2"/>
      <c r="J19999" s="2"/>
      <c r="N19999" s="2"/>
    </row>
    <row r="20000" spans="1:14" x14ac:dyDescent="0.35">
      <c r="A20000" s="2"/>
      <c r="D20000" s="2"/>
      <c r="J20000" s="2"/>
      <c r="N20000" s="2"/>
    </row>
    <row r="20001" spans="1:14" x14ac:dyDescent="0.35">
      <c r="A20001" s="2"/>
      <c r="D20001" s="2"/>
      <c r="J20001" s="2"/>
      <c r="N20001" s="2"/>
    </row>
    <row r="20002" spans="1:14" x14ac:dyDescent="0.35">
      <c r="A20002" s="2"/>
      <c r="D20002" s="2"/>
      <c r="J20002" s="2"/>
      <c r="N20002" s="2"/>
    </row>
    <row r="20003" spans="1:14" x14ac:dyDescent="0.35">
      <c r="A20003" s="2"/>
      <c r="D20003" s="2"/>
      <c r="J20003" s="2"/>
      <c r="N20003" s="2"/>
    </row>
    <row r="20004" spans="1:14" x14ac:dyDescent="0.35">
      <c r="A20004" s="2"/>
      <c r="D20004" s="2"/>
      <c r="J20004" s="2"/>
      <c r="N20004" s="2"/>
    </row>
    <row r="20005" spans="1:14" x14ac:dyDescent="0.35">
      <c r="A20005" s="2"/>
      <c r="D20005" s="2"/>
      <c r="J20005" s="2"/>
      <c r="N20005" s="2"/>
    </row>
    <row r="20006" spans="1:14" x14ac:dyDescent="0.35">
      <c r="A20006" s="2"/>
      <c r="D20006" s="2"/>
      <c r="G20006" s="2"/>
      <c r="J20006" s="2"/>
      <c r="N20006" s="2"/>
    </row>
    <row r="20007" spans="1:14" x14ac:dyDescent="0.35">
      <c r="A20007" s="2"/>
      <c r="D20007" s="2"/>
      <c r="G20007" s="2"/>
      <c r="J20007" s="2"/>
      <c r="N20007" s="2"/>
    </row>
    <row r="20008" spans="1:14" x14ac:dyDescent="0.35">
      <c r="A20008" s="2"/>
      <c r="D20008" s="2"/>
      <c r="G20008" s="2"/>
      <c r="J20008" s="2"/>
      <c r="N20008" s="2"/>
    </row>
    <row r="20009" spans="1:14" x14ac:dyDescent="0.35">
      <c r="A20009" s="2"/>
      <c r="D20009" s="2"/>
      <c r="G20009" s="2"/>
      <c r="J20009" s="2"/>
      <c r="N20009" s="2"/>
    </row>
    <row r="20010" spans="1:14" x14ac:dyDescent="0.35">
      <c r="A20010" s="2"/>
      <c r="D20010" s="2"/>
      <c r="G20010" s="2"/>
      <c r="J20010" s="2"/>
      <c r="N20010" s="2"/>
    </row>
    <row r="20011" spans="1:14" x14ac:dyDescent="0.35">
      <c r="A20011" s="2"/>
      <c r="D20011" s="2"/>
      <c r="G20011" s="2"/>
      <c r="J20011" s="2"/>
      <c r="N20011" s="2"/>
    </row>
    <row r="20012" spans="1:14" x14ac:dyDescent="0.35">
      <c r="A20012" s="2"/>
      <c r="D20012" s="2"/>
      <c r="G20012" s="2"/>
      <c r="J20012" s="2"/>
      <c r="N20012" s="2"/>
    </row>
    <row r="20013" spans="1:14" x14ac:dyDescent="0.35">
      <c r="A20013" s="2"/>
      <c r="D20013" s="2"/>
      <c r="G20013" s="2"/>
      <c r="J20013" s="2"/>
      <c r="N20013" s="2"/>
    </row>
    <row r="20014" spans="1:14" x14ac:dyDescent="0.35">
      <c r="A20014" s="2"/>
      <c r="D20014" s="2"/>
      <c r="G20014" s="2"/>
      <c r="J20014" s="2"/>
      <c r="N20014" s="2"/>
    </row>
    <row r="20015" spans="1:14" x14ac:dyDescent="0.35">
      <c r="A20015" s="2"/>
      <c r="D20015" s="2"/>
      <c r="G20015" s="2"/>
      <c r="J20015" s="2"/>
      <c r="N20015" s="2"/>
    </row>
    <row r="20016" spans="1:14" x14ac:dyDescent="0.35">
      <c r="A20016" s="2"/>
      <c r="D20016" s="2"/>
      <c r="G20016" s="2"/>
      <c r="J20016" s="2"/>
      <c r="N20016" s="2"/>
    </row>
    <row r="20017" spans="1:14" x14ac:dyDescent="0.35">
      <c r="A20017" s="2"/>
      <c r="D20017" s="2"/>
      <c r="G20017" s="2"/>
      <c r="J20017" s="2"/>
      <c r="N20017" s="2"/>
    </row>
    <row r="20018" spans="1:14" x14ac:dyDescent="0.35">
      <c r="A20018" s="2"/>
      <c r="D20018" s="2"/>
      <c r="G20018" s="2"/>
      <c r="J20018" s="2"/>
      <c r="N20018" s="2"/>
    </row>
    <row r="20019" spans="1:14" x14ac:dyDescent="0.35">
      <c r="A20019" s="2"/>
      <c r="D20019" s="2"/>
      <c r="G20019" s="2"/>
      <c r="J20019" s="2"/>
      <c r="N20019" s="2"/>
    </row>
    <row r="20020" spans="1:14" x14ac:dyDescent="0.35">
      <c r="A20020" s="2"/>
      <c r="D20020" s="2"/>
      <c r="G20020" s="2"/>
      <c r="J20020" s="2"/>
      <c r="N20020" s="2"/>
    </row>
    <row r="20021" spans="1:14" x14ac:dyDescent="0.35">
      <c r="A20021" s="2"/>
      <c r="D20021" s="2"/>
      <c r="J20021" s="2"/>
      <c r="N20021" s="2"/>
    </row>
    <row r="20022" spans="1:14" x14ac:dyDescent="0.35">
      <c r="A20022" s="2"/>
      <c r="D20022" s="2"/>
      <c r="J20022" s="2"/>
      <c r="N20022" s="2"/>
    </row>
    <row r="20023" spans="1:14" x14ac:dyDescent="0.35">
      <c r="A20023" s="2"/>
      <c r="D20023" s="2"/>
      <c r="J20023" s="2"/>
      <c r="N20023" s="2"/>
    </row>
    <row r="20024" spans="1:14" x14ac:dyDescent="0.35">
      <c r="A20024" s="2"/>
      <c r="D20024" s="2"/>
      <c r="J20024" s="2"/>
      <c r="N20024" s="2"/>
    </row>
    <row r="20025" spans="1:14" x14ac:dyDescent="0.35">
      <c r="A20025" s="2"/>
      <c r="D20025" s="2"/>
      <c r="J20025" s="2"/>
      <c r="N20025" s="2"/>
    </row>
    <row r="20026" spans="1:14" x14ac:dyDescent="0.35">
      <c r="A20026" s="2"/>
      <c r="D20026" s="2"/>
      <c r="J20026" s="2"/>
      <c r="N20026" s="2"/>
    </row>
    <row r="20027" spans="1:14" x14ac:dyDescent="0.35">
      <c r="A20027" s="2"/>
      <c r="D20027" s="2"/>
      <c r="G20027" s="2"/>
      <c r="J20027" s="2"/>
      <c r="N20027" s="2"/>
    </row>
    <row r="20028" spans="1:14" x14ac:dyDescent="0.35">
      <c r="A20028" s="2"/>
      <c r="D20028" s="2"/>
      <c r="G20028" s="2"/>
      <c r="J20028" s="2"/>
      <c r="N20028" s="2"/>
    </row>
    <row r="20029" spans="1:14" x14ac:dyDescent="0.35">
      <c r="A20029" s="2"/>
      <c r="D20029" s="2"/>
      <c r="G20029" s="2"/>
      <c r="J20029" s="2"/>
      <c r="N20029" s="2"/>
    </row>
    <row r="20030" spans="1:14" x14ac:dyDescent="0.35">
      <c r="A20030" s="2"/>
      <c r="D20030" s="2"/>
      <c r="G20030" s="2"/>
      <c r="J20030" s="2"/>
      <c r="N20030" s="2"/>
    </row>
    <row r="20031" spans="1:14" x14ac:dyDescent="0.35">
      <c r="A20031" s="2"/>
      <c r="D20031" s="2"/>
      <c r="G20031" s="2"/>
      <c r="J20031" s="2"/>
      <c r="N20031" s="2"/>
    </row>
    <row r="20032" spans="1:14" x14ac:dyDescent="0.35">
      <c r="A20032" s="2"/>
      <c r="D20032" s="2"/>
      <c r="G20032" s="2"/>
      <c r="J20032" s="2"/>
      <c r="N20032" s="2"/>
    </row>
    <row r="20033" spans="1:14" x14ac:dyDescent="0.35">
      <c r="A20033" s="2"/>
      <c r="D20033" s="2"/>
      <c r="G20033" s="2"/>
      <c r="J20033" s="2"/>
      <c r="N20033" s="2"/>
    </row>
    <row r="20034" spans="1:14" x14ac:dyDescent="0.35">
      <c r="A20034" s="2"/>
      <c r="D20034" s="2"/>
      <c r="G20034" s="2"/>
      <c r="J20034" s="2"/>
      <c r="N20034" s="2"/>
    </row>
    <row r="20035" spans="1:14" x14ac:dyDescent="0.35">
      <c r="A20035" s="2"/>
      <c r="D20035" s="2"/>
      <c r="G20035" s="2"/>
      <c r="J20035" s="2"/>
      <c r="N20035" s="2"/>
    </row>
    <row r="20036" spans="1:14" x14ac:dyDescent="0.35">
      <c r="A20036" s="2"/>
      <c r="D20036" s="2"/>
      <c r="G20036" s="2"/>
      <c r="J20036" s="2"/>
      <c r="N20036" s="2"/>
    </row>
    <row r="20037" spans="1:14" x14ac:dyDescent="0.35">
      <c r="A20037" s="2"/>
      <c r="D20037" s="2"/>
      <c r="G20037" s="2"/>
      <c r="J20037" s="2"/>
      <c r="N20037" s="2"/>
    </row>
    <row r="20038" spans="1:14" x14ac:dyDescent="0.35">
      <c r="A20038" s="2"/>
      <c r="D20038" s="2"/>
      <c r="G20038" s="2"/>
      <c r="J20038" s="2"/>
      <c r="N20038" s="2"/>
    </row>
    <row r="20039" spans="1:14" x14ac:dyDescent="0.35">
      <c r="A20039" s="2"/>
      <c r="D20039" s="2"/>
      <c r="G20039" s="2"/>
      <c r="J20039" s="2"/>
      <c r="N20039" s="2"/>
    </row>
    <row r="20040" spans="1:14" x14ac:dyDescent="0.35">
      <c r="A20040" s="2"/>
      <c r="D20040" s="2"/>
      <c r="G20040" s="2"/>
      <c r="J20040" s="2"/>
      <c r="N20040" s="2"/>
    </row>
    <row r="20041" spans="1:14" x14ac:dyDescent="0.35">
      <c r="A20041" s="2"/>
      <c r="D20041" s="2"/>
      <c r="G20041" s="2"/>
      <c r="J20041" s="2"/>
      <c r="N20041" s="2"/>
    </row>
    <row r="20042" spans="1:14" x14ac:dyDescent="0.35">
      <c r="A20042" s="2"/>
      <c r="D20042" s="2"/>
      <c r="J20042" s="2"/>
      <c r="N20042" s="2"/>
    </row>
    <row r="20043" spans="1:14" x14ac:dyDescent="0.35">
      <c r="A20043" s="2"/>
      <c r="D20043" s="2"/>
      <c r="J20043" s="2"/>
      <c r="N20043" s="2"/>
    </row>
    <row r="20044" spans="1:14" x14ac:dyDescent="0.35">
      <c r="A20044" s="2"/>
      <c r="D20044" s="2"/>
      <c r="J20044" s="2"/>
      <c r="N20044" s="2"/>
    </row>
    <row r="20045" spans="1:14" x14ac:dyDescent="0.35">
      <c r="A20045" s="2"/>
      <c r="D20045" s="2"/>
      <c r="J20045" s="2"/>
      <c r="N20045" s="2"/>
    </row>
    <row r="20046" spans="1:14" x14ac:dyDescent="0.35">
      <c r="A20046" s="2"/>
      <c r="D20046" s="2"/>
      <c r="J20046" s="2"/>
      <c r="N20046" s="2"/>
    </row>
    <row r="20047" spans="1:14" x14ac:dyDescent="0.35">
      <c r="A20047" s="2"/>
      <c r="D20047" s="2"/>
      <c r="J20047" s="2"/>
      <c r="N20047" s="2"/>
    </row>
    <row r="20048" spans="1:14" x14ac:dyDescent="0.35">
      <c r="A20048" s="2"/>
      <c r="D20048" s="2"/>
      <c r="G20048" s="2"/>
      <c r="J20048" s="2"/>
      <c r="N20048" s="2"/>
    </row>
    <row r="20049" spans="1:14" x14ac:dyDescent="0.35">
      <c r="A20049" s="2"/>
      <c r="D20049" s="2"/>
      <c r="G20049" s="2"/>
      <c r="J20049" s="2"/>
      <c r="N20049" s="2"/>
    </row>
    <row r="20050" spans="1:14" x14ac:dyDescent="0.35">
      <c r="A20050" s="2"/>
      <c r="D20050" s="2"/>
      <c r="G20050" s="2"/>
      <c r="J20050" s="2"/>
      <c r="N20050" s="2"/>
    </row>
    <row r="20051" spans="1:14" x14ac:dyDescent="0.35">
      <c r="A20051" s="2"/>
      <c r="D20051" s="2"/>
      <c r="G20051" s="2"/>
      <c r="J20051" s="2"/>
      <c r="N20051" s="2"/>
    </row>
    <row r="20052" spans="1:14" x14ac:dyDescent="0.35">
      <c r="A20052" s="2"/>
      <c r="D20052" s="2"/>
      <c r="G20052" s="2"/>
      <c r="J20052" s="2"/>
      <c r="N20052" s="2"/>
    </row>
    <row r="20053" spans="1:14" x14ac:dyDescent="0.35">
      <c r="A20053" s="2"/>
      <c r="D20053" s="2"/>
      <c r="G20053" s="2"/>
      <c r="J20053" s="2"/>
      <c r="N20053" s="2"/>
    </row>
    <row r="20054" spans="1:14" x14ac:dyDescent="0.35">
      <c r="A20054" s="2"/>
      <c r="D20054" s="2"/>
      <c r="G20054" s="2"/>
      <c r="J20054" s="2"/>
      <c r="N20054" s="2"/>
    </row>
    <row r="20055" spans="1:14" x14ac:dyDescent="0.35">
      <c r="A20055" s="2"/>
      <c r="D20055" s="2"/>
      <c r="G20055" s="2"/>
      <c r="J20055" s="2"/>
      <c r="N20055" s="2"/>
    </row>
    <row r="20056" spans="1:14" x14ac:dyDescent="0.35">
      <c r="A20056" s="2"/>
      <c r="D20056" s="2"/>
      <c r="G20056" s="2"/>
      <c r="J20056" s="2"/>
      <c r="N20056" s="2"/>
    </row>
    <row r="20057" spans="1:14" x14ac:dyDescent="0.35">
      <c r="A20057" s="2"/>
      <c r="D20057" s="2"/>
      <c r="G20057" s="2"/>
      <c r="J20057" s="2"/>
      <c r="N20057" s="2"/>
    </row>
    <row r="20058" spans="1:14" x14ac:dyDescent="0.35">
      <c r="A20058" s="2"/>
      <c r="D20058" s="2"/>
      <c r="G20058" s="2"/>
      <c r="J20058" s="2"/>
      <c r="N20058" s="2"/>
    </row>
    <row r="20059" spans="1:14" x14ac:dyDescent="0.35">
      <c r="A20059" s="2"/>
      <c r="D20059" s="2"/>
      <c r="G20059" s="2"/>
      <c r="J20059" s="2"/>
      <c r="N20059" s="2"/>
    </row>
    <row r="20060" spans="1:14" x14ac:dyDescent="0.35">
      <c r="A20060" s="2"/>
      <c r="D20060" s="2"/>
      <c r="G20060" s="2"/>
      <c r="J20060" s="2"/>
      <c r="N20060" s="2"/>
    </row>
    <row r="20061" spans="1:14" x14ac:dyDescent="0.35">
      <c r="A20061" s="2"/>
      <c r="D20061" s="2"/>
      <c r="G20061" s="2"/>
      <c r="J20061" s="2"/>
      <c r="N20061" s="2"/>
    </row>
    <row r="20062" spans="1:14" x14ac:dyDescent="0.35">
      <c r="A20062" s="2"/>
      <c r="D20062" s="2"/>
      <c r="G20062" s="2"/>
      <c r="J20062" s="2"/>
      <c r="N20062" s="2"/>
    </row>
    <row r="20063" spans="1:14" x14ac:dyDescent="0.35">
      <c r="A20063" s="2"/>
      <c r="D20063" s="2"/>
      <c r="J20063" s="2"/>
      <c r="N20063" s="2"/>
    </row>
    <row r="20064" spans="1:14" x14ac:dyDescent="0.35">
      <c r="A20064" s="2"/>
      <c r="D20064" s="2"/>
      <c r="J20064" s="2"/>
      <c r="N20064" s="2"/>
    </row>
    <row r="20065" spans="1:14" x14ac:dyDescent="0.35">
      <c r="A20065" s="2"/>
      <c r="D20065" s="2"/>
      <c r="J20065" s="2"/>
      <c r="N20065" s="2"/>
    </row>
    <row r="20066" spans="1:14" x14ac:dyDescent="0.35">
      <c r="A20066" s="2"/>
      <c r="D20066" s="2"/>
      <c r="G20066" s="2"/>
      <c r="J20066" s="2"/>
      <c r="N20066" s="2"/>
    </row>
    <row r="20067" spans="1:14" x14ac:dyDescent="0.35">
      <c r="A20067" s="2"/>
      <c r="D20067" s="2"/>
      <c r="G20067" s="2"/>
      <c r="J20067" s="2"/>
      <c r="N20067" s="2"/>
    </row>
    <row r="20068" spans="1:14" x14ac:dyDescent="0.35">
      <c r="A20068" s="2"/>
      <c r="D20068" s="2"/>
      <c r="G20068" s="2"/>
      <c r="J20068" s="2"/>
      <c r="N20068" s="2"/>
    </row>
    <row r="20069" spans="1:14" x14ac:dyDescent="0.35">
      <c r="A20069" s="2"/>
      <c r="D20069" s="2"/>
      <c r="G20069" s="2"/>
      <c r="J20069" s="2"/>
      <c r="N20069" s="2"/>
    </row>
    <row r="20070" spans="1:14" x14ac:dyDescent="0.35">
      <c r="A20070" s="2"/>
      <c r="D20070" s="2"/>
      <c r="G20070" s="2"/>
      <c r="J20070" s="2"/>
      <c r="N20070" s="2"/>
    </row>
    <row r="20071" spans="1:14" x14ac:dyDescent="0.35">
      <c r="A20071" s="2"/>
      <c r="D20071" s="2"/>
      <c r="G20071" s="2"/>
      <c r="J20071" s="2"/>
      <c r="N20071" s="2"/>
    </row>
    <row r="20072" spans="1:14" x14ac:dyDescent="0.35">
      <c r="A20072" s="2"/>
      <c r="D20072" s="2"/>
      <c r="G20072" s="2"/>
      <c r="J20072" s="2"/>
      <c r="N20072" s="2"/>
    </row>
    <row r="20073" spans="1:14" x14ac:dyDescent="0.35">
      <c r="A20073" s="2"/>
      <c r="D20073" s="2"/>
      <c r="G20073" s="2"/>
      <c r="J20073" s="2"/>
      <c r="N20073" s="2"/>
    </row>
    <row r="20074" spans="1:14" x14ac:dyDescent="0.35">
      <c r="A20074" s="2"/>
      <c r="D20074" s="2"/>
      <c r="G20074" s="2"/>
      <c r="J20074" s="2"/>
      <c r="N20074" s="2"/>
    </row>
    <row r="20075" spans="1:14" x14ac:dyDescent="0.35">
      <c r="A20075" s="2"/>
      <c r="D20075" s="2"/>
      <c r="G20075" s="2"/>
      <c r="J20075" s="2"/>
      <c r="N20075" s="2"/>
    </row>
    <row r="20076" spans="1:14" x14ac:dyDescent="0.35">
      <c r="A20076" s="2"/>
      <c r="D20076" s="2"/>
      <c r="G20076" s="2"/>
      <c r="J20076" s="2"/>
      <c r="N20076" s="2"/>
    </row>
    <row r="20077" spans="1:14" x14ac:dyDescent="0.35">
      <c r="A20077" s="2"/>
      <c r="D20077" s="2"/>
      <c r="J20077" s="2"/>
      <c r="N20077" s="2"/>
    </row>
    <row r="20078" spans="1:14" x14ac:dyDescent="0.35">
      <c r="A20078" s="2"/>
      <c r="D20078" s="2"/>
      <c r="J20078" s="2"/>
      <c r="N20078" s="2"/>
    </row>
    <row r="20079" spans="1:14" x14ac:dyDescent="0.35">
      <c r="A20079" s="2"/>
      <c r="D20079" s="2"/>
      <c r="J20079" s="2"/>
      <c r="N20079" s="2"/>
    </row>
    <row r="20080" spans="1:14" x14ac:dyDescent="0.35">
      <c r="A20080" s="2"/>
      <c r="D20080" s="2"/>
      <c r="J20080" s="2"/>
      <c r="N20080" s="2"/>
    </row>
    <row r="20081" spans="1:14" x14ac:dyDescent="0.35">
      <c r="A20081" s="2"/>
      <c r="D20081" s="2"/>
      <c r="J20081" s="2"/>
      <c r="N20081" s="2"/>
    </row>
    <row r="20082" spans="1:14" x14ac:dyDescent="0.35">
      <c r="A20082" s="2"/>
      <c r="D20082" s="2"/>
      <c r="J20082" s="2"/>
      <c r="N20082" s="2"/>
    </row>
    <row r="20083" spans="1:14" x14ac:dyDescent="0.35">
      <c r="A20083" s="2"/>
      <c r="D20083" s="2"/>
      <c r="G20083" s="2"/>
      <c r="J20083" s="2"/>
      <c r="N20083" s="2"/>
    </row>
    <row r="20084" spans="1:14" x14ac:dyDescent="0.35">
      <c r="A20084" s="2"/>
      <c r="D20084" s="2"/>
      <c r="G20084" s="2"/>
      <c r="J20084" s="2"/>
      <c r="N20084" s="2"/>
    </row>
    <row r="20085" spans="1:14" x14ac:dyDescent="0.35">
      <c r="A20085" s="2"/>
      <c r="D20085" s="2"/>
      <c r="G20085" s="2"/>
      <c r="J20085" s="2"/>
      <c r="N20085" s="2"/>
    </row>
    <row r="20086" spans="1:14" x14ac:dyDescent="0.35">
      <c r="A20086" s="2"/>
      <c r="D20086" s="2"/>
      <c r="G20086" s="2"/>
      <c r="J20086" s="2"/>
      <c r="N20086" s="2"/>
    </row>
    <row r="20087" spans="1:14" x14ac:dyDescent="0.35">
      <c r="A20087" s="2"/>
      <c r="D20087" s="2"/>
      <c r="G20087" s="2"/>
      <c r="J20087" s="2"/>
      <c r="N20087" s="2"/>
    </row>
    <row r="20088" spans="1:14" x14ac:dyDescent="0.35">
      <c r="A20088" s="2"/>
      <c r="D20088" s="2"/>
      <c r="G20088" s="2"/>
      <c r="J20088" s="2"/>
      <c r="N20088" s="2"/>
    </row>
    <row r="20089" spans="1:14" x14ac:dyDescent="0.35">
      <c r="A20089" s="2"/>
      <c r="D20089" s="2"/>
      <c r="G20089" s="2"/>
      <c r="J20089" s="2"/>
      <c r="N20089" s="2"/>
    </row>
    <row r="20090" spans="1:14" x14ac:dyDescent="0.35">
      <c r="A20090" s="2"/>
      <c r="D20090" s="2"/>
      <c r="G20090" s="2"/>
      <c r="J20090" s="2"/>
      <c r="N20090" s="2"/>
    </row>
    <row r="20091" spans="1:14" x14ac:dyDescent="0.35">
      <c r="A20091" s="2"/>
      <c r="D20091" s="2"/>
      <c r="G20091" s="2"/>
      <c r="J20091" s="2"/>
      <c r="N20091" s="2"/>
    </row>
    <row r="20092" spans="1:14" x14ac:dyDescent="0.35">
      <c r="A20092" s="2"/>
      <c r="D20092" s="2"/>
      <c r="G20092" s="2"/>
      <c r="J20092" s="2"/>
      <c r="N20092" s="2"/>
    </row>
    <row r="20093" spans="1:14" x14ac:dyDescent="0.35">
      <c r="A20093" s="2"/>
      <c r="D20093" s="2"/>
      <c r="G20093" s="2"/>
      <c r="J20093" s="2"/>
      <c r="N20093" s="2"/>
    </row>
    <row r="20094" spans="1:14" x14ac:dyDescent="0.35">
      <c r="A20094" s="2"/>
      <c r="D20094" s="2"/>
      <c r="G20094" s="2"/>
      <c r="J20094" s="2"/>
      <c r="N20094" s="2"/>
    </row>
    <row r="20095" spans="1:14" x14ac:dyDescent="0.35">
      <c r="A20095" s="2"/>
      <c r="D20095" s="2"/>
      <c r="G20095" s="2"/>
      <c r="J20095" s="2"/>
      <c r="N20095" s="2"/>
    </row>
    <row r="20096" spans="1:14" x14ac:dyDescent="0.35">
      <c r="A20096" s="2"/>
      <c r="D20096" s="2"/>
      <c r="G20096" s="2"/>
      <c r="J20096" s="2"/>
      <c r="N20096" s="2"/>
    </row>
    <row r="20097" spans="1:14" x14ac:dyDescent="0.35">
      <c r="A20097" s="2"/>
      <c r="D20097" s="2"/>
      <c r="G20097" s="2"/>
      <c r="J20097" s="2"/>
      <c r="N20097" s="2"/>
    </row>
    <row r="20098" spans="1:14" x14ac:dyDescent="0.35">
      <c r="A20098" s="2"/>
      <c r="D20098" s="2"/>
      <c r="J20098" s="2"/>
      <c r="N20098" s="2"/>
    </row>
    <row r="20099" spans="1:14" x14ac:dyDescent="0.35">
      <c r="A20099" s="2"/>
      <c r="D20099" s="2"/>
      <c r="J20099" s="2"/>
      <c r="N20099" s="2"/>
    </row>
    <row r="20100" spans="1:14" x14ac:dyDescent="0.35">
      <c r="A20100" s="2"/>
      <c r="D20100" s="2"/>
      <c r="J20100" s="2"/>
      <c r="N20100" s="2"/>
    </row>
    <row r="20101" spans="1:14" x14ac:dyDescent="0.35">
      <c r="A20101" s="2"/>
      <c r="D20101" s="2"/>
      <c r="J20101" s="2"/>
      <c r="N20101" s="2"/>
    </row>
    <row r="20102" spans="1:14" x14ac:dyDescent="0.35">
      <c r="A20102" s="2"/>
      <c r="D20102" s="2"/>
      <c r="J20102" s="2"/>
      <c r="N20102" s="2"/>
    </row>
    <row r="20103" spans="1:14" x14ac:dyDescent="0.35">
      <c r="A20103" s="2"/>
      <c r="D20103" s="2"/>
      <c r="J20103" s="2"/>
      <c r="N20103" s="2"/>
    </row>
    <row r="20104" spans="1:14" x14ac:dyDescent="0.35">
      <c r="A20104" s="2"/>
      <c r="D20104" s="2"/>
      <c r="G20104" s="2"/>
      <c r="J20104" s="2"/>
      <c r="N20104" s="2"/>
    </row>
    <row r="20105" spans="1:14" x14ac:dyDescent="0.35">
      <c r="A20105" s="2"/>
      <c r="D20105" s="2"/>
      <c r="G20105" s="2"/>
      <c r="J20105" s="2"/>
      <c r="N20105" s="2"/>
    </row>
    <row r="20106" spans="1:14" x14ac:dyDescent="0.35">
      <c r="A20106" s="2"/>
      <c r="D20106" s="2"/>
      <c r="G20106" s="2"/>
      <c r="J20106" s="2"/>
      <c r="N20106" s="2"/>
    </row>
    <row r="20107" spans="1:14" x14ac:dyDescent="0.35">
      <c r="A20107" s="2"/>
      <c r="D20107" s="2"/>
      <c r="G20107" s="2"/>
      <c r="J20107" s="2"/>
      <c r="N20107" s="2"/>
    </row>
    <row r="20108" spans="1:14" x14ac:dyDescent="0.35">
      <c r="A20108" s="2"/>
      <c r="D20108" s="2"/>
      <c r="G20108" s="2"/>
      <c r="J20108" s="2"/>
      <c r="N20108" s="2"/>
    </row>
    <row r="20109" spans="1:14" x14ac:dyDescent="0.35">
      <c r="A20109" s="2"/>
      <c r="D20109" s="2"/>
      <c r="G20109" s="2"/>
      <c r="J20109" s="2"/>
      <c r="N20109" s="2"/>
    </row>
    <row r="20110" spans="1:14" x14ac:dyDescent="0.35">
      <c r="A20110" s="2"/>
      <c r="D20110" s="2"/>
      <c r="G20110" s="2"/>
      <c r="J20110" s="2"/>
      <c r="N20110" s="2"/>
    </row>
    <row r="20111" spans="1:14" x14ac:dyDescent="0.35">
      <c r="A20111" s="2"/>
      <c r="D20111" s="2"/>
      <c r="G20111" s="2"/>
      <c r="J20111" s="2"/>
      <c r="N20111" s="2"/>
    </row>
    <row r="20112" spans="1:14" x14ac:dyDescent="0.35">
      <c r="A20112" s="2"/>
      <c r="D20112" s="2"/>
      <c r="G20112" s="2"/>
      <c r="J20112" s="2"/>
      <c r="N20112" s="2"/>
    </row>
    <row r="20113" spans="1:14" x14ac:dyDescent="0.35">
      <c r="A20113" s="2"/>
      <c r="D20113" s="2"/>
      <c r="G20113" s="2"/>
      <c r="J20113" s="2"/>
      <c r="N20113" s="2"/>
    </row>
    <row r="20114" spans="1:14" x14ac:dyDescent="0.35">
      <c r="A20114" s="2"/>
      <c r="D20114" s="2"/>
      <c r="G20114" s="2"/>
      <c r="J20114" s="2"/>
      <c r="N20114" s="2"/>
    </row>
    <row r="20115" spans="1:14" x14ac:dyDescent="0.35">
      <c r="A20115" s="2"/>
      <c r="D20115" s="2"/>
      <c r="G20115" s="2"/>
      <c r="J20115" s="2"/>
      <c r="N20115" s="2"/>
    </row>
    <row r="20116" spans="1:14" x14ac:dyDescent="0.35">
      <c r="A20116" s="2"/>
      <c r="D20116" s="2"/>
      <c r="G20116" s="2"/>
      <c r="J20116" s="2"/>
      <c r="N20116" s="2"/>
    </row>
    <row r="20117" spans="1:14" x14ac:dyDescent="0.35">
      <c r="A20117" s="2"/>
      <c r="D20117" s="2"/>
      <c r="G20117" s="2"/>
      <c r="J20117" s="2"/>
      <c r="N20117" s="2"/>
    </row>
    <row r="20118" spans="1:14" x14ac:dyDescent="0.35">
      <c r="A20118" s="2"/>
      <c r="D20118" s="2"/>
      <c r="J20118" s="2"/>
      <c r="N20118" s="2"/>
    </row>
    <row r="20119" spans="1:14" x14ac:dyDescent="0.35">
      <c r="A20119" s="2"/>
      <c r="D20119" s="2"/>
      <c r="J20119" s="2"/>
      <c r="N20119" s="2"/>
    </row>
    <row r="20120" spans="1:14" x14ac:dyDescent="0.35">
      <c r="A20120" s="2"/>
      <c r="D20120" s="2"/>
      <c r="J20120" s="2"/>
      <c r="N20120" s="2"/>
    </row>
    <row r="20121" spans="1:14" x14ac:dyDescent="0.35">
      <c r="A20121" s="2"/>
      <c r="D20121" s="2"/>
      <c r="J20121" s="2"/>
      <c r="N20121" s="2"/>
    </row>
    <row r="20122" spans="1:14" x14ac:dyDescent="0.35">
      <c r="A20122" s="2"/>
      <c r="D20122" s="2"/>
      <c r="J20122" s="2"/>
      <c r="N20122" s="2"/>
    </row>
    <row r="20123" spans="1:14" x14ac:dyDescent="0.35">
      <c r="A20123" s="2"/>
      <c r="D20123" s="2"/>
      <c r="G20123" s="2"/>
      <c r="J20123" s="2"/>
      <c r="N20123" s="2"/>
    </row>
    <row r="20124" spans="1:14" x14ac:dyDescent="0.35">
      <c r="A20124" s="2"/>
      <c r="D20124" s="2"/>
      <c r="G20124" s="2"/>
      <c r="J20124" s="2"/>
      <c r="N20124" s="2"/>
    </row>
    <row r="20125" spans="1:14" x14ac:dyDescent="0.35">
      <c r="A20125" s="2"/>
      <c r="D20125" s="2"/>
      <c r="G20125" s="2"/>
      <c r="J20125" s="2"/>
      <c r="N20125" s="2"/>
    </row>
    <row r="20126" spans="1:14" x14ac:dyDescent="0.35">
      <c r="A20126" s="2"/>
      <c r="D20126" s="2"/>
      <c r="G20126" s="2"/>
      <c r="J20126" s="2"/>
      <c r="N20126" s="2"/>
    </row>
    <row r="20127" spans="1:14" x14ac:dyDescent="0.35">
      <c r="A20127" s="2"/>
      <c r="D20127" s="2"/>
      <c r="G20127" s="2"/>
      <c r="J20127" s="2"/>
      <c r="N20127" s="2"/>
    </row>
    <row r="20128" spans="1:14" x14ac:dyDescent="0.35">
      <c r="A20128" s="2"/>
      <c r="D20128" s="2"/>
      <c r="G20128" s="2"/>
      <c r="J20128" s="2"/>
      <c r="N20128" s="2"/>
    </row>
    <row r="20129" spans="1:14" x14ac:dyDescent="0.35">
      <c r="A20129" s="2"/>
      <c r="D20129" s="2"/>
      <c r="G20129" s="2"/>
      <c r="J20129" s="2"/>
      <c r="N20129" s="2"/>
    </row>
    <row r="20130" spans="1:14" x14ac:dyDescent="0.35">
      <c r="A20130" s="2"/>
      <c r="D20130" s="2"/>
      <c r="G20130" s="2"/>
      <c r="J20130" s="2"/>
      <c r="N20130" s="2"/>
    </row>
    <row r="20131" spans="1:14" x14ac:dyDescent="0.35">
      <c r="A20131" s="2"/>
      <c r="D20131" s="2"/>
      <c r="G20131" s="2"/>
      <c r="J20131" s="2"/>
      <c r="N20131" s="2"/>
    </row>
    <row r="20132" spans="1:14" x14ac:dyDescent="0.35">
      <c r="A20132" s="2"/>
      <c r="D20132" s="2"/>
      <c r="G20132" s="2"/>
      <c r="J20132" s="2"/>
      <c r="N20132" s="2"/>
    </row>
    <row r="20133" spans="1:14" x14ac:dyDescent="0.35">
      <c r="A20133" s="2"/>
      <c r="D20133" s="2"/>
      <c r="G20133" s="2"/>
      <c r="J20133" s="2"/>
      <c r="N20133" s="2"/>
    </row>
    <row r="20134" spans="1:14" x14ac:dyDescent="0.35">
      <c r="A20134" s="2"/>
      <c r="D20134" s="2"/>
      <c r="G20134" s="2"/>
      <c r="J20134" s="2"/>
      <c r="N20134" s="2"/>
    </row>
    <row r="20135" spans="1:14" x14ac:dyDescent="0.35">
      <c r="A20135" s="2"/>
      <c r="D20135" s="2"/>
      <c r="G20135" s="2"/>
      <c r="J20135" s="2"/>
      <c r="N20135" s="2"/>
    </row>
    <row r="20136" spans="1:14" x14ac:dyDescent="0.35">
      <c r="A20136" s="2"/>
      <c r="D20136" s="2"/>
      <c r="G20136" s="2"/>
      <c r="J20136" s="2"/>
      <c r="N20136" s="2"/>
    </row>
    <row r="20137" spans="1:14" x14ac:dyDescent="0.35">
      <c r="A20137" s="2"/>
      <c r="D20137" s="2"/>
      <c r="G20137" s="2"/>
      <c r="J20137" s="2"/>
      <c r="N20137" s="2"/>
    </row>
    <row r="20138" spans="1:14" x14ac:dyDescent="0.35">
      <c r="A20138" s="2"/>
      <c r="D20138" s="2"/>
      <c r="J20138" s="2"/>
      <c r="N20138" s="2"/>
    </row>
    <row r="20139" spans="1:14" x14ac:dyDescent="0.35">
      <c r="A20139" s="2"/>
      <c r="D20139" s="2"/>
      <c r="J20139" s="2"/>
      <c r="N20139" s="2"/>
    </row>
    <row r="20140" spans="1:14" x14ac:dyDescent="0.35">
      <c r="A20140" s="2"/>
      <c r="D20140" s="2"/>
      <c r="J20140" s="2"/>
      <c r="N20140" s="2"/>
    </row>
    <row r="20141" spans="1:14" x14ac:dyDescent="0.35">
      <c r="A20141" s="2"/>
      <c r="D20141" s="2"/>
      <c r="J20141" s="2"/>
      <c r="N20141" s="2"/>
    </row>
    <row r="20142" spans="1:14" x14ac:dyDescent="0.35">
      <c r="A20142" s="2"/>
      <c r="D20142" s="2"/>
      <c r="J20142" s="2"/>
      <c r="N20142" s="2"/>
    </row>
    <row r="20143" spans="1:14" x14ac:dyDescent="0.35">
      <c r="A20143" s="2"/>
      <c r="D20143" s="2"/>
      <c r="J20143" s="2"/>
      <c r="N20143" s="2"/>
    </row>
    <row r="20144" spans="1:14" x14ac:dyDescent="0.35">
      <c r="A20144" s="2"/>
      <c r="D20144" s="2"/>
      <c r="G20144" s="2"/>
      <c r="J20144" s="2"/>
      <c r="N20144" s="2"/>
    </row>
    <row r="20145" spans="1:14" x14ac:dyDescent="0.35">
      <c r="A20145" s="2"/>
      <c r="D20145" s="2"/>
      <c r="G20145" s="2"/>
      <c r="J20145" s="2"/>
      <c r="N20145" s="2"/>
    </row>
    <row r="20146" spans="1:14" x14ac:dyDescent="0.35">
      <c r="A20146" s="2"/>
      <c r="D20146" s="2"/>
      <c r="G20146" s="2"/>
      <c r="J20146" s="2"/>
      <c r="N20146" s="2"/>
    </row>
    <row r="20147" spans="1:14" x14ac:dyDescent="0.35">
      <c r="A20147" s="2"/>
      <c r="D20147" s="2"/>
      <c r="G20147" s="2"/>
      <c r="J20147" s="2"/>
      <c r="N20147" s="2"/>
    </row>
    <row r="20148" spans="1:14" x14ac:dyDescent="0.35">
      <c r="A20148" s="2"/>
      <c r="D20148" s="2"/>
      <c r="G20148" s="2"/>
      <c r="J20148" s="2"/>
      <c r="N20148" s="2"/>
    </row>
    <row r="20149" spans="1:14" x14ac:dyDescent="0.35">
      <c r="A20149" s="2"/>
      <c r="D20149" s="2"/>
      <c r="G20149" s="2"/>
      <c r="J20149" s="2"/>
      <c r="N20149" s="2"/>
    </row>
    <row r="20150" spans="1:14" x14ac:dyDescent="0.35">
      <c r="A20150" s="2"/>
      <c r="D20150" s="2"/>
      <c r="G20150" s="2"/>
      <c r="J20150" s="2"/>
      <c r="N20150" s="2"/>
    </row>
    <row r="20151" spans="1:14" x14ac:dyDescent="0.35">
      <c r="A20151" s="2"/>
      <c r="D20151" s="2"/>
      <c r="G20151" s="2"/>
      <c r="J20151" s="2"/>
      <c r="N20151" s="2"/>
    </row>
    <row r="20152" spans="1:14" x14ac:dyDescent="0.35">
      <c r="A20152" s="2"/>
      <c r="D20152" s="2"/>
      <c r="G20152" s="2"/>
      <c r="J20152" s="2"/>
      <c r="N20152" s="2"/>
    </row>
    <row r="20153" spans="1:14" x14ac:dyDescent="0.35">
      <c r="A20153" s="2"/>
      <c r="D20153" s="2"/>
      <c r="G20153" s="2"/>
      <c r="J20153" s="2"/>
      <c r="N20153" s="2"/>
    </row>
    <row r="20154" spans="1:14" x14ac:dyDescent="0.35">
      <c r="A20154" s="2"/>
      <c r="D20154" s="2"/>
      <c r="G20154" s="2"/>
      <c r="J20154" s="2"/>
      <c r="N20154" s="2"/>
    </row>
    <row r="20155" spans="1:14" x14ac:dyDescent="0.35">
      <c r="A20155" s="2"/>
      <c r="D20155" s="2"/>
      <c r="G20155" s="2"/>
      <c r="J20155" s="2"/>
      <c r="N20155" s="2"/>
    </row>
    <row r="20156" spans="1:14" x14ac:dyDescent="0.35">
      <c r="A20156" s="2"/>
      <c r="D20156" s="2"/>
      <c r="G20156" s="2"/>
      <c r="J20156" s="2"/>
      <c r="N20156" s="2"/>
    </row>
    <row r="20157" spans="1:14" x14ac:dyDescent="0.35">
      <c r="A20157" s="2"/>
      <c r="D20157" s="2"/>
      <c r="G20157" s="2"/>
      <c r="J20157" s="2"/>
      <c r="N20157" s="2"/>
    </row>
    <row r="20158" spans="1:14" x14ac:dyDescent="0.35">
      <c r="A20158" s="2"/>
      <c r="D20158" s="2"/>
      <c r="G20158" s="2"/>
      <c r="J20158" s="2"/>
      <c r="N20158" s="2"/>
    </row>
    <row r="20159" spans="1:14" x14ac:dyDescent="0.35">
      <c r="A20159" s="2"/>
      <c r="D20159" s="2"/>
      <c r="J20159" s="2"/>
      <c r="N20159" s="2"/>
    </row>
    <row r="20160" spans="1:14" x14ac:dyDescent="0.35">
      <c r="A20160" s="2"/>
      <c r="D20160" s="2"/>
      <c r="J20160" s="2"/>
      <c r="N20160" s="2"/>
    </row>
    <row r="20161" spans="1:14" x14ac:dyDescent="0.35">
      <c r="A20161" s="2"/>
      <c r="D20161" s="2"/>
      <c r="J20161" s="2"/>
      <c r="N20161" s="2"/>
    </row>
    <row r="20162" spans="1:14" x14ac:dyDescent="0.35">
      <c r="A20162" s="2"/>
      <c r="D20162" s="2"/>
      <c r="J20162" s="2"/>
      <c r="N20162" s="2"/>
    </row>
    <row r="20163" spans="1:14" x14ac:dyDescent="0.35">
      <c r="A20163" s="2"/>
      <c r="D20163" s="2"/>
      <c r="J20163" s="2"/>
      <c r="N20163" s="2"/>
    </row>
    <row r="20164" spans="1:14" x14ac:dyDescent="0.35">
      <c r="A20164" s="2"/>
      <c r="D20164" s="2"/>
      <c r="J20164" s="2"/>
      <c r="N20164" s="2"/>
    </row>
    <row r="20165" spans="1:14" x14ac:dyDescent="0.35">
      <c r="A20165" s="2"/>
      <c r="D20165" s="2"/>
      <c r="G20165" s="2"/>
      <c r="J20165" s="2"/>
      <c r="N20165" s="2"/>
    </row>
    <row r="20166" spans="1:14" x14ac:dyDescent="0.35">
      <c r="A20166" s="2"/>
      <c r="D20166" s="2"/>
      <c r="G20166" s="2"/>
      <c r="J20166" s="2"/>
      <c r="N20166" s="2"/>
    </row>
    <row r="20167" spans="1:14" x14ac:dyDescent="0.35">
      <c r="A20167" s="2"/>
      <c r="D20167" s="2"/>
      <c r="G20167" s="2"/>
      <c r="J20167" s="2"/>
      <c r="N20167" s="2"/>
    </row>
    <row r="20168" spans="1:14" x14ac:dyDescent="0.35">
      <c r="A20168" s="2"/>
      <c r="D20168" s="2"/>
      <c r="G20168" s="2"/>
      <c r="J20168" s="2"/>
      <c r="N20168" s="2"/>
    </row>
    <row r="20169" spans="1:14" x14ac:dyDescent="0.35">
      <c r="A20169" s="2"/>
      <c r="D20169" s="2"/>
      <c r="G20169" s="2"/>
      <c r="J20169" s="2"/>
      <c r="N20169" s="2"/>
    </row>
    <row r="20170" spans="1:14" x14ac:dyDescent="0.35">
      <c r="A20170" s="2"/>
      <c r="D20170" s="2"/>
      <c r="G20170" s="2"/>
      <c r="J20170" s="2"/>
      <c r="N20170" s="2"/>
    </row>
    <row r="20171" spans="1:14" x14ac:dyDescent="0.35">
      <c r="A20171" s="2"/>
      <c r="D20171" s="2"/>
      <c r="G20171" s="2"/>
      <c r="J20171" s="2"/>
      <c r="N20171" s="2"/>
    </row>
    <row r="20172" spans="1:14" x14ac:dyDescent="0.35">
      <c r="A20172" s="2"/>
      <c r="D20172" s="2"/>
      <c r="G20172" s="2"/>
      <c r="J20172" s="2"/>
      <c r="N20172" s="2"/>
    </row>
    <row r="20173" spans="1:14" x14ac:dyDescent="0.35">
      <c r="A20173" s="2"/>
      <c r="D20173" s="2"/>
      <c r="G20173" s="2"/>
      <c r="J20173" s="2"/>
      <c r="N20173" s="2"/>
    </row>
    <row r="20174" spans="1:14" x14ac:dyDescent="0.35">
      <c r="A20174" s="2"/>
      <c r="D20174" s="2"/>
      <c r="G20174" s="2"/>
      <c r="J20174" s="2"/>
      <c r="N20174" s="2"/>
    </row>
    <row r="20175" spans="1:14" x14ac:dyDescent="0.35">
      <c r="A20175" s="2"/>
      <c r="D20175" s="2"/>
      <c r="G20175" s="2"/>
      <c r="J20175" s="2"/>
      <c r="N20175" s="2"/>
    </row>
    <row r="20176" spans="1:14" x14ac:dyDescent="0.35">
      <c r="A20176" s="2"/>
      <c r="D20176" s="2"/>
      <c r="G20176" s="2"/>
      <c r="J20176" s="2"/>
      <c r="N20176" s="2"/>
    </row>
    <row r="20177" spans="1:14" x14ac:dyDescent="0.35">
      <c r="A20177" s="2"/>
      <c r="D20177" s="2"/>
      <c r="G20177" s="2"/>
      <c r="J20177" s="2"/>
      <c r="N20177" s="2"/>
    </row>
    <row r="20178" spans="1:14" x14ac:dyDescent="0.35">
      <c r="A20178" s="2"/>
      <c r="D20178" s="2"/>
      <c r="G20178" s="2"/>
      <c r="J20178" s="2"/>
      <c r="N20178" s="2"/>
    </row>
    <row r="20179" spans="1:14" x14ac:dyDescent="0.35">
      <c r="A20179" s="2"/>
      <c r="D20179" s="2"/>
      <c r="G20179" s="2"/>
      <c r="J20179" s="2"/>
      <c r="N20179" s="2"/>
    </row>
    <row r="20180" spans="1:14" x14ac:dyDescent="0.35">
      <c r="A20180" s="2"/>
      <c r="D20180" s="2"/>
      <c r="J20180" s="2"/>
      <c r="N20180" s="2"/>
    </row>
    <row r="20181" spans="1:14" x14ac:dyDescent="0.35">
      <c r="A20181" s="2"/>
      <c r="D20181" s="2"/>
      <c r="J20181" s="2"/>
      <c r="N20181" s="2"/>
    </row>
    <row r="20182" spans="1:14" x14ac:dyDescent="0.35">
      <c r="A20182" s="2"/>
      <c r="D20182" s="2"/>
      <c r="J20182" s="2"/>
      <c r="N20182" s="2"/>
    </row>
    <row r="20183" spans="1:14" x14ac:dyDescent="0.35">
      <c r="A20183" s="2"/>
      <c r="D20183" s="2"/>
      <c r="J20183" s="2"/>
      <c r="N20183" s="2"/>
    </row>
    <row r="20184" spans="1:14" x14ac:dyDescent="0.35">
      <c r="A20184" s="2"/>
      <c r="D20184" s="2"/>
      <c r="J20184" s="2"/>
      <c r="N20184" s="2"/>
    </row>
    <row r="20185" spans="1:14" x14ac:dyDescent="0.35">
      <c r="A20185" s="2"/>
      <c r="D20185" s="2"/>
      <c r="J20185" s="2"/>
      <c r="N20185" s="2"/>
    </row>
    <row r="20186" spans="1:14" x14ac:dyDescent="0.35">
      <c r="A20186" s="2"/>
      <c r="D20186" s="2"/>
      <c r="G20186" s="2"/>
      <c r="J20186" s="2"/>
      <c r="N20186" s="2"/>
    </row>
    <row r="20187" spans="1:14" x14ac:dyDescent="0.35">
      <c r="A20187" s="2"/>
      <c r="D20187" s="2"/>
      <c r="G20187" s="2"/>
      <c r="J20187" s="2"/>
      <c r="N20187" s="2"/>
    </row>
    <row r="20188" spans="1:14" x14ac:dyDescent="0.35">
      <c r="A20188" s="2"/>
      <c r="D20188" s="2"/>
      <c r="G20188" s="2"/>
      <c r="J20188" s="2"/>
      <c r="N20188" s="2"/>
    </row>
    <row r="20189" spans="1:14" x14ac:dyDescent="0.35">
      <c r="A20189" s="2"/>
      <c r="D20189" s="2"/>
      <c r="G20189" s="2"/>
      <c r="J20189" s="2"/>
      <c r="N20189" s="2"/>
    </row>
    <row r="20190" spans="1:14" x14ac:dyDescent="0.35">
      <c r="A20190" s="2"/>
      <c r="D20190" s="2"/>
      <c r="G20190" s="2"/>
      <c r="J20190" s="2"/>
      <c r="N20190" s="2"/>
    </row>
    <row r="20191" spans="1:14" x14ac:dyDescent="0.35">
      <c r="A20191" s="2"/>
      <c r="D20191" s="2"/>
      <c r="G20191" s="2"/>
      <c r="J20191" s="2"/>
      <c r="N20191" s="2"/>
    </row>
    <row r="20192" spans="1:14" x14ac:dyDescent="0.35">
      <c r="A20192" s="2"/>
      <c r="D20192" s="2"/>
      <c r="G20192" s="2"/>
      <c r="J20192" s="2"/>
      <c r="N20192" s="2"/>
    </row>
    <row r="20193" spans="1:14" x14ac:dyDescent="0.35">
      <c r="A20193" s="2"/>
      <c r="D20193" s="2"/>
      <c r="G20193" s="2"/>
      <c r="J20193" s="2"/>
      <c r="N20193" s="2"/>
    </row>
    <row r="20194" spans="1:14" x14ac:dyDescent="0.35">
      <c r="A20194" s="2"/>
      <c r="D20194" s="2"/>
      <c r="G20194" s="2"/>
      <c r="J20194" s="2"/>
      <c r="N20194" s="2"/>
    </row>
    <row r="20195" spans="1:14" x14ac:dyDescent="0.35">
      <c r="A20195" s="2"/>
      <c r="D20195" s="2"/>
      <c r="G20195" s="2"/>
      <c r="J20195" s="2"/>
      <c r="N20195" s="2"/>
    </row>
    <row r="20196" spans="1:14" x14ac:dyDescent="0.35">
      <c r="A20196" s="2"/>
      <c r="D20196" s="2"/>
      <c r="G20196" s="2"/>
      <c r="J20196" s="2"/>
      <c r="N20196" s="2"/>
    </row>
    <row r="20197" spans="1:14" x14ac:dyDescent="0.35">
      <c r="A20197" s="2"/>
      <c r="D20197" s="2"/>
      <c r="G20197" s="2"/>
      <c r="J20197" s="2"/>
      <c r="N20197" s="2"/>
    </row>
    <row r="20198" spans="1:14" x14ac:dyDescent="0.35">
      <c r="A20198" s="2"/>
      <c r="D20198" s="2"/>
      <c r="G20198" s="2"/>
      <c r="J20198" s="2"/>
      <c r="N20198" s="2"/>
    </row>
    <row r="20199" spans="1:14" x14ac:dyDescent="0.35">
      <c r="A20199" s="2"/>
      <c r="D20199" s="2"/>
      <c r="G20199" s="2"/>
      <c r="J20199" s="2"/>
      <c r="N20199" s="2"/>
    </row>
    <row r="20200" spans="1:14" x14ac:dyDescent="0.35">
      <c r="A20200" s="2"/>
      <c r="D20200" s="2"/>
      <c r="J20200" s="2"/>
      <c r="N20200" s="2"/>
    </row>
    <row r="20201" spans="1:14" x14ac:dyDescent="0.35">
      <c r="A20201" s="2"/>
      <c r="D20201" s="2"/>
      <c r="J20201" s="2"/>
      <c r="N20201" s="2"/>
    </row>
    <row r="20202" spans="1:14" x14ac:dyDescent="0.35">
      <c r="A20202" s="2"/>
      <c r="D20202" s="2"/>
      <c r="J20202" s="2"/>
      <c r="N20202" s="2"/>
    </row>
    <row r="20203" spans="1:14" x14ac:dyDescent="0.35">
      <c r="A20203" s="2"/>
      <c r="D20203" s="2"/>
      <c r="J20203" s="2"/>
      <c r="N20203" s="2"/>
    </row>
    <row r="20204" spans="1:14" x14ac:dyDescent="0.35">
      <c r="A20204" s="2"/>
      <c r="D20204" s="2"/>
      <c r="J20204" s="2"/>
      <c r="N20204" s="2"/>
    </row>
    <row r="20205" spans="1:14" x14ac:dyDescent="0.35">
      <c r="A20205" s="2"/>
      <c r="D20205" s="2"/>
      <c r="G20205" s="2"/>
      <c r="J20205" s="2"/>
      <c r="N20205" s="2"/>
    </row>
    <row r="20206" spans="1:14" x14ac:dyDescent="0.35">
      <c r="A20206" s="2"/>
      <c r="D20206" s="2"/>
      <c r="G20206" s="2"/>
      <c r="J20206" s="2"/>
      <c r="N20206" s="2"/>
    </row>
    <row r="20207" spans="1:14" x14ac:dyDescent="0.35">
      <c r="A20207" s="2"/>
      <c r="D20207" s="2"/>
      <c r="G20207" s="2"/>
      <c r="J20207" s="2"/>
      <c r="N20207" s="2"/>
    </row>
    <row r="20208" spans="1:14" x14ac:dyDescent="0.35">
      <c r="A20208" s="2"/>
      <c r="D20208" s="2"/>
      <c r="G20208" s="2"/>
      <c r="J20208" s="2"/>
      <c r="N20208" s="2"/>
    </row>
    <row r="20209" spans="1:14" x14ac:dyDescent="0.35">
      <c r="A20209" s="2"/>
      <c r="D20209" s="2"/>
      <c r="G20209" s="2"/>
      <c r="J20209" s="2"/>
      <c r="N20209" s="2"/>
    </row>
    <row r="20210" spans="1:14" x14ac:dyDescent="0.35">
      <c r="A20210" s="2"/>
      <c r="D20210" s="2"/>
      <c r="G20210" s="2"/>
      <c r="J20210" s="2"/>
      <c r="N20210" s="2"/>
    </row>
    <row r="20211" spans="1:14" x14ac:dyDescent="0.35">
      <c r="A20211" s="2"/>
      <c r="D20211" s="2"/>
      <c r="G20211" s="2"/>
      <c r="J20211" s="2"/>
      <c r="N20211" s="2"/>
    </row>
    <row r="20212" spans="1:14" x14ac:dyDescent="0.35">
      <c r="A20212" s="2"/>
      <c r="D20212" s="2"/>
      <c r="G20212" s="2"/>
      <c r="J20212" s="2"/>
      <c r="N20212" s="2"/>
    </row>
    <row r="20213" spans="1:14" x14ac:dyDescent="0.35">
      <c r="A20213" s="2"/>
      <c r="D20213" s="2"/>
      <c r="G20213" s="2"/>
      <c r="J20213" s="2"/>
      <c r="N20213" s="2"/>
    </row>
    <row r="20214" spans="1:14" x14ac:dyDescent="0.35">
      <c r="A20214" s="2"/>
      <c r="D20214" s="2"/>
      <c r="G20214" s="2"/>
      <c r="J20214" s="2"/>
      <c r="N20214" s="2"/>
    </row>
    <row r="20215" spans="1:14" x14ac:dyDescent="0.35">
      <c r="A20215" s="2"/>
      <c r="D20215" s="2"/>
      <c r="G20215" s="2"/>
      <c r="J20215" s="2"/>
      <c r="N20215" s="2"/>
    </row>
    <row r="20216" spans="1:14" x14ac:dyDescent="0.35">
      <c r="A20216" s="2"/>
      <c r="D20216" s="2"/>
      <c r="G20216" s="2"/>
      <c r="J20216" s="2"/>
      <c r="N20216" s="2"/>
    </row>
    <row r="20217" spans="1:14" x14ac:dyDescent="0.35">
      <c r="A20217" s="2"/>
      <c r="D20217" s="2"/>
      <c r="G20217" s="2"/>
      <c r="J20217" s="2"/>
      <c r="N20217" s="2"/>
    </row>
    <row r="20218" spans="1:14" x14ac:dyDescent="0.35">
      <c r="A20218" s="2"/>
      <c r="D20218" s="2"/>
      <c r="J20218" s="2"/>
      <c r="N20218" s="2"/>
    </row>
    <row r="20219" spans="1:14" x14ac:dyDescent="0.35">
      <c r="A20219" s="2"/>
      <c r="D20219" s="2"/>
      <c r="J20219" s="2"/>
      <c r="N20219" s="2"/>
    </row>
    <row r="20220" spans="1:14" x14ac:dyDescent="0.35">
      <c r="A20220" s="2"/>
      <c r="D20220" s="2"/>
      <c r="J20220" s="2"/>
      <c r="N20220" s="2"/>
    </row>
    <row r="20221" spans="1:14" x14ac:dyDescent="0.35">
      <c r="A20221" s="2"/>
      <c r="D20221" s="2"/>
      <c r="J20221" s="2"/>
      <c r="N20221" s="2"/>
    </row>
    <row r="20222" spans="1:14" x14ac:dyDescent="0.35">
      <c r="A20222" s="2"/>
      <c r="D20222" s="2"/>
      <c r="J20222" s="2"/>
      <c r="N20222" s="2"/>
    </row>
    <row r="20223" spans="1:14" x14ac:dyDescent="0.35">
      <c r="A20223" s="2"/>
      <c r="D20223" s="2"/>
      <c r="J20223" s="2"/>
      <c r="N20223" s="2"/>
    </row>
    <row r="20224" spans="1:14" x14ac:dyDescent="0.35">
      <c r="A20224" s="2"/>
      <c r="D20224" s="2"/>
      <c r="G20224" s="2"/>
      <c r="J20224" s="2"/>
      <c r="N20224" s="2"/>
    </row>
    <row r="20225" spans="1:14" x14ac:dyDescent="0.35">
      <c r="A20225" s="2"/>
      <c r="D20225" s="2"/>
      <c r="G20225" s="2"/>
      <c r="J20225" s="2"/>
      <c r="N20225" s="2"/>
    </row>
    <row r="20226" spans="1:14" x14ac:dyDescent="0.35">
      <c r="A20226" s="2"/>
      <c r="D20226" s="2"/>
      <c r="G20226" s="2"/>
      <c r="J20226" s="2"/>
      <c r="N20226" s="2"/>
    </row>
    <row r="20227" spans="1:14" x14ac:dyDescent="0.35">
      <c r="A20227" s="2"/>
      <c r="D20227" s="2"/>
      <c r="G20227" s="2"/>
      <c r="J20227" s="2"/>
      <c r="N20227" s="2"/>
    </row>
    <row r="20228" spans="1:14" x14ac:dyDescent="0.35">
      <c r="A20228" s="2"/>
      <c r="D20228" s="2"/>
      <c r="G20228" s="2"/>
      <c r="J20228" s="2"/>
      <c r="N20228" s="2"/>
    </row>
    <row r="20229" spans="1:14" x14ac:dyDescent="0.35">
      <c r="A20229" s="2"/>
      <c r="D20229" s="2"/>
      <c r="G20229" s="2"/>
      <c r="J20229" s="2"/>
      <c r="N20229" s="2"/>
    </row>
    <row r="20230" spans="1:14" x14ac:dyDescent="0.35">
      <c r="A20230" s="2"/>
      <c r="D20230" s="2"/>
      <c r="G20230" s="2"/>
      <c r="J20230" s="2"/>
      <c r="N20230" s="2"/>
    </row>
    <row r="20231" spans="1:14" x14ac:dyDescent="0.35">
      <c r="A20231" s="2"/>
      <c r="D20231" s="2"/>
      <c r="G20231" s="2"/>
      <c r="J20231" s="2"/>
      <c r="N20231" s="2"/>
    </row>
    <row r="20232" spans="1:14" x14ac:dyDescent="0.35">
      <c r="A20232" s="2"/>
      <c r="D20232" s="2"/>
      <c r="G20232" s="2"/>
      <c r="J20232" s="2"/>
      <c r="N20232" s="2"/>
    </row>
    <row r="20233" spans="1:14" x14ac:dyDescent="0.35">
      <c r="A20233" s="2"/>
      <c r="D20233" s="2"/>
      <c r="G20233" s="2"/>
      <c r="J20233" s="2"/>
      <c r="N20233" s="2"/>
    </row>
    <row r="20234" spans="1:14" x14ac:dyDescent="0.35">
      <c r="A20234" s="2"/>
      <c r="D20234" s="2"/>
      <c r="G20234" s="2"/>
      <c r="J20234" s="2"/>
      <c r="N20234" s="2"/>
    </row>
    <row r="20235" spans="1:14" x14ac:dyDescent="0.35">
      <c r="A20235" s="2"/>
      <c r="D20235" s="2"/>
      <c r="J20235" s="2"/>
      <c r="N20235" s="2"/>
    </row>
    <row r="20236" spans="1:14" x14ac:dyDescent="0.35">
      <c r="A20236" s="2"/>
      <c r="D20236" s="2"/>
      <c r="J20236" s="2"/>
      <c r="N20236" s="2"/>
    </row>
    <row r="20237" spans="1:14" x14ac:dyDescent="0.35">
      <c r="A20237" s="2"/>
      <c r="D20237" s="2"/>
      <c r="J20237" s="2"/>
      <c r="N20237" s="2"/>
    </row>
    <row r="20238" spans="1:14" x14ac:dyDescent="0.35">
      <c r="A20238" s="2"/>
      <c r="D20238" s="2"/>
      <c r="J20238" s="2"/>
      <c r="N20238" s="2"/>
    </row>
    <row r="20239" spans="1:14" x14ac:dyDescent="0.35">
      <c r="A20239" s="2"/>
      <c r="D20239" s="2"/>
      <c r="J20239" s="2"/>
      <c r="N20239" s="2"/>
    </row>
    <row r="20240" spans="1:14" x14ac:dyDescent="0.35">
      <c r="A20240" s="2"/>
      <c r="D20240" s="2"/>
      <c r="J20240" s="2"/>
      <c r="N20240" s="2"/>
    </row>
    <row r="20241" spans="1:14" x14ac:dyDescent="0.35">
      <c r="A20241" s="2"/>
      <c r="D20241" s="2"/>
      <c r="G20241" s="2"/>
      <c r="J20241" s="2"/>
      <c r="N20241" s="2"/>
    </row>
    <row r="20242" spans="1:14" x14ac:dyDescent="0.35">
      <c r="A20242" s="2"/>
      <c r="D20242" s="2"/>
      <c r="G20242" s="2"/>
      <c r="J20242" s="2"/>
      <c r="N20242" s="2"/>
    </row>
    <row r="20243" spans="1:14" x14ac:dyDescent="0.35">
      <c r="A20243" s="2"/>
      <c r="D20243" s="2"/>
      <c r="G20243" s="2"/>
      <c r="J20243" s="2"/>
      <c r="N20243" s="2"/>
    </row>
    <row r="20244" spans="1:14" x14ac:dyDescent="0.35">
      <c r="A20244" s="2"/>
      <c r="D20244" s="2"/>
      <c r="G20244" s="2"/>
      <c r="J20244" s="2"/>
      <c r="N20244" s="2"/>
    </row>
    <row r="20245" spans="1:14" x14ac:dyDescent="0.35">
      <c r="A20245" s="2"/>
      <c r="D20245" s="2"/>
      <c r="G20245" s="2"/>
      <c r="J20245" s="2"/>
      <c r="N20245" s="2"/>
    </row>
    <row r="20246" spans="1:14" x14ac:dyDescent="0.35">
      <c r="A20246" s="2"/>
      <c r="D20246" s="2"/>
      <c r="G20246" s="2"/>
      <c r="J20246" s="2"/>
      <c r="N20246" s="2"/>
    </row>
    <row r="20247" spans="1:14" x14ac:dyDescent="0.35">
      <c r="A20247" s="2"/>
      <c r="D20247" s="2"/>
      <c r="G20247" s="2"/>
      <c r="J20247" s="2"/>
      <c r="N20247" s="2"/>
    </row>
    <row r="20248" spans="1:14" x14ac:dyDescent="0.35">
      <c r="A20248" s="2"/>
      <c r="D20248" s="2"/>
      <c r="G20248" s="2"/>
      <c r="J20248" s="2"/>
      <c r="N20248" s="2"/>
    </row>
    <row r="20249" spans="1:14" x14ac:dyDescent="0.35">
      <c r="A20249" s="2"/>
      <c r="D20249" s="2"/>
      <c r="G20249" s="2"/>
      <c r="J20249" s="2"/>
      <c r="N20249" s="2"/>
    </row>
    <row r="20250" spans="1:14" x14ac:dyDescent="0.35">
      <c r="A20250" s="2"/>
      <c r="D20250" s="2"/>
      <c r="G20250" s="2"/>
      <c r="J20250" s="2"/>
      <c r="N20250" s="2"/>
    </row>
    <row r="20251" spans="1:14" x14ac:dyDescent="0.35">
      <c r="A20251" s="2"/>
      <c r="D20251" s="2"/>
      <c r="G20251" s="2"/>
      <c r="J20251" s="2"/>
      <c r="N20251" s="2"/>
    </row>
    <row r="20252" spans="1:14" x14ac:dyDescent="0.35">
      <c r="A20252" s="2"/>
      <c r="D20252" s="2"/>
      <c r="G20252" s="2"/>
      <c r="J20252" s="2"/>
      <c r="N20252" s="2"/>
    </row>
    <row r="20253" spans="1:14" x14ac:dyDescent="0.35">
      <c r="A20253" s="2"/>
      <c r="D20253" s="2"/>
      <c r="G20253" s="2"/>
      <c r="J20253" s="2"/>
      <c r="N20253" s="2"/>
    </row>
    <row r="20254" spans="1:14" x14ac:dyDescent="0.35">
      <c r="A20254" s="2"/>
      <c r="D20254" s="2"/>
      <c r="G20254" s="2"/>
      <c r="J20254" s="2"/>
      <c r="N20254" s="2"/>
    </row>
    <row r="20255" spans="1:14" x14ac:dyDescent="0.35">
      <c r="A20255" s="2"/>
      <c r="D20255" s="2"/>
      <c r="G20255" s="2"/>
      <c r="J20255" s="2"/>
      <c r="N20255" s="2"/>
    </row>
    <row r="20256" spans="1:14" x14ac:dyDescent="0.35">
      <c r="A20256" s="2"/>
      <c r="D20256" s="2"/>
      <c r="J20256" s="2"/>
      <c r="N20256" s="2"/>
    </row>
    <row r="20257" spans="1:14" x14ac:dyDescent="0.35">
      <c r="A20257" s="2"/>
      <c r="D20257" s="2"/>
      <c r="J20257" s="2"/>
      <c r="N20257" s="2"/>
    </row>
    <row r="20258" spans="1:14" x14ac:dyDescent="0.35">
      <c r="A20258" s="2"/>
      <c r="D20258" s="2"/>
      <c r="J20258" s="2"/>
      <c r="N20258" s="2"/>
    </row>
    <row r="20259" spans="1:14" x14ac:dyDescent="0.35">
      <c r="A20259" s="2"/>
      <c r="D20259" s="2"/>
      <c r="J20259" s="2"/>
      <c r="N20259" s="2"/>
    </row>
    <row r="20260" spans="1:14" x14ac:dyDescent="0.35">
      <c r="A20260" s="2"/>
      <c r="D20260" s="2"/>
      <c r="J20260" s="2"/>
      <c r="N20260" s="2"/>
    </row>
    <row r="20261" spans="1:14" x14ac:dyDescent="0.35">
      <c r="A20261" s="2"/>
      <c r="D20261" s="2"/>
      <c r="J20261" s="2"/>
      <c r="N20261" s="2"/>
    </row>
    <row r="20262" spans="1:14" x14ac:dyDescent="0.35">
      <c r="A20262" s="2"/>
      <c r="D20262" s="2"/>
      <c r="G20262" s="2"/>
      <c r="J20262" s="2"/>
      <c r="N20262" s="2"/>
    </row>
    <row r="20263" spans="1:14" x14ac:dyDescent="0.35">
      <c r="A20263" s="2"/>
      <c r="D20263" s="2"/>
      <c r="G20263" s="2"/>
      <c r="J20263" s="2"/>
      <c r="N20263" s="2"/>
    </row>
    <row r="20264" spans="1:14" x14ac:dyDescent="0.35">
      <c r="A20264" s="2"/>
      <c r="D20264" s="2"/>
      <c r="G20264" s="2"/>
      <c r="J20264" s="2"/>
      <c r="N20264" s="2"/>
    </row>
    <row r="20265" spans="1:14" x14ac:dyDescent="0.35">
      <c r="A20265" s="2"/>
      <c r="D20265" s="2"/>
      <c r="G20265" s="2"/>
      <c r="J20265" s="2"/>
      <c r="N20265" s="2"/>
    </row>
    <row r="20266" spans="1:14" x14ac:dyDescent="0.35">
      <c r="A20266" s="2"/>
      <c r="D20266" s="2"/>
      <c r="G20266" s="2"/>
      <c r="J20266" s="2"/>
      <c r="N20266" s="2"/>
    </row>
    <row r="20267" spans="1:14" x14ac:dyDescent="0.35">
      <c r="A20267" s="2"/>
      <c r="D20267" s="2"/>
      <c r="G20267" s="2"/>
      <c r="J20267" s="2"/>
      <c r="N20267" s="2"/>
    </row>
    <row r="20268" spans="1:14" x14ac:dyDescent="0.35">
      <c r="A20268" s="2"/>
      <c r="D20268" s="2"/>
      <c r="G20268" s="2"/>
      <c r="J20268" s="2"/>
      <c r="N20268" s="2"/>
    </row>
    <row r="20269" spans="1:14" x14ac:dyDescent="0.35">
      <c r="A20269" s="2"/>
      <c r="D20269" s="2"/>
      <c r="G20269" s="2"/>
      <c r="J20269" s="2"/>
      <c r="N20269" s="2"/>
    </row>
    <row r="20270" spans="1:14" x14ac:dyDescent="0.35">
      <c r="A20270" s="2"/>
      <c r="D20270" s="2"/>
      <c r="G20270" s="2"/>
      <c r="J20270" s="2"/>
      <c r="N20270" s="2"/>
    </row>
    <row r="20271" spans="1:14" x14ac:dyDescent="0.35">
      <c r="A20271" s="2"/>
      <c r="D20271" s="2"/>
      <c r="G20271" s="2"/>
      <c r="J20271" s="2"/>
      <c r="N20271" s="2"/>
    </row>
    <row r="20272" spans="1:14" x14ac:dyDescent="0.35">
      <c r="A20272" s="2"/>
      <c r="D20272" s="2"/>
      <c r="G20272" s="2"/>
      <c r="J20272" s="2"/>
      <c r="N20272" s="2"/>
    </row>
    <row r="20273" spans="1:14" x14ac:dyDescent="0.35">
      <c r="A20273" s="2"/>
      <c r="D20273" s="2"/>
      <c r="G20273" s="2"/>
      <c r="J20273" s="2"/>
      <c r="N20273" s="2"/>
    </row>
    <row r="20274" spans="1:14" x14ac:dyDescent="0.35">
      <c r="A20274" s="2"/>
      <c r="D20274" s="2"/>
      <c r="G20274" s="2"/>
      <c r="J20274" s="2"/>
      <c r="N20274" s="2"/>
    </row>
    <row r="20275" spans="1:14" x14ac:dyDescent="0.35">
      <c r="A20275" s="2"/>
      <c r="D20275" s="2"/>
      <c r="G20275" s="2"/>
      <c r="J20275" s="2"/>
      <c r="N20275" s="2"/>
    </row>
    <row r="20276" spans="1:14" x14ac:dyDescent="0.35">
      <c r="A20276" s="2"/>
      <c r="D20276" s="2"/>
      <c r="G20276" s="2"/>
      <c r="J20276" s="2"/>
      <c r="N20276" s="2"/>
    </row>
    <row r="20277" spans="1:14" x14ac:dyDescent="0.35">
      <c r="A20277" s="2"/>
      <c r="D20277" s="2"/>
      <c r="J20277" s="2"/>
      <c r="N20277" s="2"/>
    </row>
    <row r="20278" spans="1:14" x14ac:dyDescent="0.35">
      <c r="A20278" s="2"/>
      <c r="D20278" s="2"/>
      <c r="J20278" s="2"/>
      <c r="N20278" s="2"/>
    </row>
    <row r="20279" spans="1:14" x14ac:dyDescent="0.35">
      <c r="A20279" s="2"/>
      <c r="D20279" s="2"/>
      <c r="J20279" s="2"/>
      <c r="N20279" s="2"/>
    </row>
    <row r="20280" spans="1:14" x14ac:dyDescent="0.35">
      <c r="A20280" s="2"/>
      <c r="D20280" s="2"/>
      <c r="J20280" s="2"/>
      <c r="N20280" s="2"/>
    </row>
    <row r="20281" spans="1:14" x14ac:dyDescent="0.35">
      <c r="A20281" s="2"/>
      <c r="D20281" s="2"/>
      <c r="J20281" s="2"/>
      <c r="N20281" s="2"/>
    </row>
    <row r="20282" spans="1:14" x14ac:dyDescent="0.35">
      <c r="A20282" s="2"/>
      <c r="D20282" s="2"/>
      <c r="J20282" s="2"/>
      <c r="N20282" s="2"/>
    </row>
    <row r="20283" spans="1:14" x14ac:dyDescent="0.35">
      <c r="A20283" s="2"/>
      <c r="D20283" s="2"/>
      <c r="G20283" s="2"/>
      <c r="J20283" s="2"/>
      <c r="N20283" s="2"/>
    </row>
    <row r="20284" spans="1:14" x14ac:dyDescent="0.35">
      <c r="A20284" s="2"/>
      <c r="D20284" s="2"/>
      <c r="G20284" s="2"/>
      <c r="J20284" s="2"/>
      <c r="N20284" s="2"/>
    </row>
    <row r="20285" spans="1:14" x14ac:dyDescent="0.35">
      <c r="A20285" s="2"/>
      <c r="D20285" s="2"/>
      <c r="G20285" s="2"/>
      <c r="J20285" s="2"/>
      <c r="N20285" s="2"/>
    </row>
    <row r="20286" spans="1:14" x14ac:dyDescent="0.35">
      <c r="A20286" s="2"/>
      <c r="D20286" s="2"/>
      <c r="G20286" s="2"/>
      <c r="J20286" s="2"/>
      <c r="N20286" s="2"/>
    </row>
    <row r="20287" spans="1:14" x14ac:dyDescent="0.35">
      <c r="A20287" s="2"/>
      <c r="D20287" s="2"/>
      <c r="G20287" s="2"/>
      <c r="J20287" s="2"/>
      <c r="N20287" s="2"/>
    </row>
    <row r="20288" spans="1:14" x14ac:dyDescent="0.35">
      <c r="A20288" s="2"/>
      <c r="D20288" s="2"/>
      <c r="G20288" s="2"/>
      <c r="J20288" s="2"/>
      <c r="N20288" s="2"/>
    </row>
    <row r="20289" spans="1:14" x14ac:dyDescent="0.35">
      <c r="A20289" s="2"/>
      <c r="D20289" s="2"/>
      <c r="G20289" s="2"/>
      <c r="J20289" s="2"/>
      <c r="N20289" s="2"/>
    </row>
    <row r="20290" spans="1:14" x14ac:dyDescent="0.35">
      <c r="A20290" s="2"/>
      <c r="D20290" s="2"/>
      <c r="G20290" s="2"/>
      <c r="J20290" s="2"/>
      <c r="N20290" s="2"/>
    </row>
    <row r="20291" spans="1:14" x14ac:dyDescent="0.35">
      <c r="A20291" s="2"/>
      <c r="D20291" s="2"/>
      <c r="G20291" s="2"/>
      <c r="J20291" s="2"/>
      <c r="N20291" s="2"/>
    </row>
    <row r="20292" spans="1:14" x14ac:dyDescent="0.35">
      <c r="A20292" s="2"/>
      <c r="D20292" s="2"/>
      <c r="G20292" s="2"/>
      <c r="J20292" s="2"/>
      <c r="N20292" s="2"/>
    </row>
    <row r="20293" spans="1:14" x14ac:dyDescent="0.35">
      <c r="A20293" s="2"/>
      <c r="D20293" s="2"/>
      <c r="G20293" s="2"/>
      <c r="J20293" s="2"/>
      <c r="N20293" s="2"/>
    </row>
    <row r="20294" spans="1:14" x14ac:dyDescent="0.35">
      <c r="A20294" s="2"/>
      <c r="D20294" s="2"/>
      <c r="G20294" s="2"/>
      <c r="J20294" s="2"/>
      <c r="N20294" s="2"/>
    </row>
    <row r="20295" spans="1:14" x14ac:dyDescent="0.35">
      <c r="A20295" s="2"/>
      <c r="D20295" s="2"/>
      <c r="G20295" s="2"/>
      <c r="J20295" s="2"/>
      <c r="N20295" s="2"/>
    </row>
    <row r="20296" spans="1:14" x14ac:dyDescent="0.35">
      <c r="A20296" s="2"/>
      <c r="D20296" s="2"/>
      <c r="G20296" s="2"/>
      <c r="J20296" s="2"/>
      <c r="N20296" s="2"/>
    </row>
    <row r="20297" spans="1:14" x14ac:dyDescent="0.35">
      <c r="A20297" s="2"/>
      <c r="D20297" s="2"/>
      <c r="G20297" s="2"/>
      <c r="J20297" s="2"/>
      <c r="N20297" s="2"/>
    </row>
    <row r="20298" spans="1:14" x14ac:dyDescent="0.35">
      <c r="A20298" s="2"/>
      <c r="D20298" s="2"/>
      <c r="J20298" s="2"/>
      <c r="N20298" s="2"/>
    </row>
    <row r="20299" spans="1:14" x14ac:dyDescent="0.35">
      <c r="A20299" s="2"/>
      <c r="D20299" s="2"/>
      <c r="J20299" s="2"/>
      <c r="N20299" s="2"/>
    </row>
    <row r="20300" spans="1:14" x14ac:dyDescent="0.35">
      <c r="A20300" s="2"/>
      <c r="D20300" s="2"/>
      <c r="J20300" s="2"/>
      <c r="N20300" s="2"/>
    </row>
    <row r="20301" spans="1:14" x14ac:dyDescent="0.35">
      <c r="A20301" s="2"/>
      <c r="D20301" s="2"/>
      <c r="J20301" s="2"/>
      <c r="N20301" s="2"/>
    </row>
    <row r="20302" spans="1:14" x14ac:dyDescent="0.35">
      <c r="A20302" s="2"/>
      <c r="D20302" s="2"/>
      <c r="J20302" s="2"/>
      <c r="N20302" s="2"/>
    </row>
    <row r="20303" spans="1:14" x14ac:dyDescent="0.35">
      <c r="A20303" s="2"/>
      <c r="D20303" s="2"/>
      <c r="J20303" s="2"/>
      <c r="N20303" s="2"/>
    </row>
    <row r="20304" spans="1:14" x14ac:dyDescent="0.35">
      <c r="A20304" s="2"/>
      <c r="D20304" s="2"/>
      <c r="G20304" s="2"/>
      <c r="J20304" s="2"/>
      <c r="N20304" s="2"/>
    </row>
    <row r="20305" spans="1:14" x14ac:dyDescent="0.35">
      <c r="A20305" s="2"/>
      <c r="D20305" s="2"/>
      <c r="G20305" s="2"/>
      <c r="J20305" s="2"/>
      <c r="N20305" s="2"/>
    </row>
    <row r="20306" spans="1:14" x14ac:dyDescent="0.35">
      <c r="A20306" s="2"/>
      <c r="D20306" s="2"/>
      <c r="G20306" s="2"/>
      <c r="J20306" s="2"/>
      <c r="N20306" s="2"/>
    </row>
    <row r="20307" spans="1:14" x14ac:dyDescent="0.35">
      <c r="A20307" s="2"/>
      <c r="D20307" s="2"/>
      <c r="G20307" s="2"/>
      <c r="J20307" s="2"/>
      <c r="N20307" s="2"/>
    </row>
    <row r="20308" spans="1:14" x14ac:dyDescent="0.35">
      <c r="A20308" s="2"/>
      <c r="D20308" s="2"/>
      <c r="G20308" s="2"/>
      <c r="J20308" s="2"/>
      <c r="N20308" s="2"/>
    </row>
    <row r="20309" spans="1:14" x14ac:dyDescent="0.35">
      <c r="A20309" s="2"/>
      <c r="D20309" s="2"/>
      <c r="G20309" s="2"/>
      <c r="J20309" s="2"/>
      <c r="N20309" s="2"/>
    </row>
    <row r="20310" spans="1:14" x14ac:dyDescent="0.35">
      <c r="A20310" s="2"/>
      <c r="D20310" s="2"/>
      <c r="G20310" s="2"/>
      <c r="J20310" s="2"/>
      <c r="N20310" s="2"/>
    </row>
    <row r="20311" spans="1:14" x14ac:dyDescent="0.35">
      <c r="A20311" s="2"/>
      <c r="D20311" s="2"/>
      <c r="G20311" s="2"/>
      <c r="J20311" s="2"/>
      <c r="N20311" s="2"/>
    </row>
    <row r="20312" spans="1:14" x14ac:dyDescent="0.35">
      <c r="A20312" s="2"/>
      <c r="D20312" s="2"/>
      <c r="G20312" s="2"/>
      <c r="J20312" s="2"/>
      <c r="N20312" s="2"/>
    </row>
    <row r="20313" spans="1:14" x14ac:dyDescent="0.35">
      <c r="A20313" s="2"/>
      <c r="D20313" s="2"/>
      <c r="G20313" s="2"/>
      <c r="J20313" s="2"/>
      <c r="N20313" s="2"/>
    </row>
    <row r="20314" spans="1:14" x14ac:dyDescent="0.35">
      <c r="A20314" s="2"/>
      <c r="D20314" s="2"/>
      <c r="J20314" s="2"/>
      <c r="N20314" s="2"/>
    </row>
    <row r="20315" spans="1:14" x14ac:dyDescent="0.35">
      <c r="A20315" s="2"/>
      <c r="D20315" s="2"/>
      <c r="J20315" s="2"/>
      <c r="N20315" s="2"/>
    </row>
    <row r="20316" spans="1:14" x14ac:dyDescent="0.35">
      <c r="A20316" s="2"/>
      <c r="D20316" s="2"/>
      <c r="J20316" s="2"/>
      <c r="N20316" s="2"/>
    </row>
    <row r="20317" spans="1:14" x14ac:dyDescent="0.35">
      <c r="A20317" s="2"/>
      <c r="D20317" s="2"/>
      <c r="J20317" s="2"/>
      <c r="N20317" s="2"/>
    </row>
    <row r="20318" spans="1:14" x14ac:dyDescent="0.35">
      <c r="A20318" s="2"/>
      <c r="D20318" s="2"/>
      <c r="J20318" s="2"/>
      <c r="N20318" s="2"/>
    </row>
    <row r="20319" spans="1:14" x14ac:dyDescent="0.35">
      <c r="A20319" s="2"/>
      <c r="D20319" s="2"/>
      <c r="J20319" s="2"/>
      <c r="N20319" s="2"/>
    </row>
    <row r="20320" spans="1:14" x14ac:dyDescent="0.35">
      <c r="A20320" s="2"/>
      <c r="D20320" s="2"/>
      <c r="G20320" s="2"/>
      <c r="J20320" s="2"/>
      <c r="N20320" s="2"/>
    </row>
    <row r="20321" spans="1:14" x14ac:dyDescent="0.35">
      <c r="A20321" s="2"/>
      <c r="D20321" s="2"/>
      <c r="G20321" s="2"/>
      <c r="J20321" s="2"/>
      <c r="N20321" s="2"/>
    </row>
    <row r="20322" spans="1:14" x14ac:dyDescent="0.35">
      <c r="A20322" s="2"/>
      <c r="D20322" s="2"/>
      <c r="G20322" s="2"/>
      <c r="J20322" s="2"/>
      <c r="N20322" s="2"/>
    </row>
    <row r="20323" spans="1:14" x14ac:dyDescent="0.35">
      <c r="A20323" s="2"/>
      <c r="D20323" s="2"/>
      <c r="G20323" s="2"/>
      <c r="J20323" s="2"/>
      <c r="N20323" s="2"/>
    </row>
    <row r="20324" spans="1:14" x14ac:dyDescent="0.35">
      <c r="A20324" s="2"/>
      <c r="D20324" s="2"/>
      <c r="G20324" s="2"/>
      <c r="J20324" s="2"/>
      <c r="N20324" s="2"/>
    </row>
    <row r="20325" spans="1:14" x14ac:dyDescent="0.35">
      <c r="A20325" s="2"/>
      <c r="D20325" s="2"/>
      <c r="G20325" s="2"/>
      <c r="J20325" s="2"/>
      <c r="N20325" s="2"/>
    </row>
    <row r="20326" spans="1:14" x14ac:dyDescent="0.35">
      <c r="A20326" s="2"/>
      <c r="D20326" s="2"/>
      <c r="G20326" s="2"/>
      <c r="J20326" s="2"/>
      <c r="N20326" s="2"/>
    </row>
    <row r="20327" spans="1:14" x14ac:dyDescent="0.35">
      <c r="A20327" s="2"/>
      <c r="D20327" s="2"/>
      <c r="G20327" s="2"/>
      <c r="J20327" s="2"/>
      <c r="N20327" s="2"/>
    </row>
    <row r="20328" spans="1:14" x14ac:dyDescent="0.35">
      <c r="A20328" s="2"/>
      <c r="D20328" s="2"/>
      <c r="G20328" s="2"/>
      <c r="J20328" s="2"/>
      <c r="N20328" s="2"/>
    </row>
    <row r="20329" spans="1:14" x14ac:dyDescent="0.35">
      <c r="A20329" s="2"/>
      <c r="D20329" s="2"/>
      <c r="G20329" s="2"/>
      <c r="J20329" s="2"/>
      <c r="N20329" s="2"/>
    </row>
    <row r="20330" spans="1:14" x14ac:dyDescent="0.35">
      <c r="A20330" s="2"/>
      <c r="D20330" s="2"/>
      <c r="G20330" s="2"/>
      <c r="J20330" s="2"/>
      <c r="N20330" s="2"/>
    </row>
    <row r="20331" spans="1:14" x14ac:dyDescent="0.35">
      <c r="A20331" s="2"/>
      <c r="D20331" s="2"/>
      <c r="G20331" s="2"/>
      <c r="J20331" s="2"/>
      <c r="N20331" s="2"/>
    </row>
    <row r="20332" spans="1:14" x14ac:dyDescent="0.35">
      <c r="A20332" s="2"/>
      <c r="D20332" s="2"/>
      <c r="G20332" s="2"/>
      <c r="J20332" s="2"/>
      <c r="N20332" s="2"/>
    </row>
    <row r="20333" spans="1:14" x14ac:dyDescent="0.35">
      <c r="A20333" s="2"/>
      <c r="D20333" s="2"/>
      <c r="G20333" s="2"/>
      <c r="J20333" s="2"/>
      <c r="N20333" s="2"/>
    </row>
    <row r="20334" spans="1:14" x14ac:dyDescent="0.35">
      <c r="A20334" s="2"/>
      <c r="D20334" s="2"/>
      <c r="G20334" s="2"/>
      <c r="J20334" s="2"/>
      <c r="N20334" s="2"/>
    </row>
    <row r="20335" spans="1:14" x14ac:dyDescent="0.35">
      <c r="A20335" s="2"/>
      <c r="D20335" s="2"/>
      <c r="J20335" s="2"/>
      <c r="N20335" s="2"/>
    </row>
    <row r="20336" spans="1:14" x14ac:dyDescent="0.35">
      <c r="A20336" s="2"/>
      <c r="D20336" s="2"/>
      <c r="J20336" s="2"/>
      <c r="N20336" s="2"/>
    </row>
    <row r="20337" spans="1:14" x14ac:dyDescent="0.35">
      <c r="A20337" s="2"/>
      <c r="D20337" s="2"/>
      <c r="J20337" s="2"/>
      <c r="N20337" s="2"/>
    </row>
    <row r="20338" spans="1:14" x14ac:dyDescent="0.35">
      <c r="A20338" s="2"/>
      <c r="D20338" s="2"/>
      <c r="J20338" s="2"/>
      <c r="N20338" s="2"/>
    </row>
    <row r="20339" spans="1:14" x14ac:dyDescent="0.35">
      <c r="A20339" s="2"/>
      <c r="D20339" s="2"/>
      <c r="J20339" s="2"/>
      <c r="N20339" s="2"/>
    </row>
    <row r="20340" spans="1:14" x14ac:dyDescent="0.35">
      <c r="A20340" s="2"/>
      <c r="D20340" s="2"/>
      <c r="J20340" s="2"/>
      <c r="N20340" s="2"/>
    </row>
    <row r="20341" spans="1:14" x14ac:dyDescent="0.35">
      <c r="A20341" s="2"/>
      <c r="D20341" s="2"/>
      <c r="G20341" s="2"/>
      <c r="J20341" s="2"/>
      <c r="N20341" s="2"/>
    </row>
    <row r="20342" spans="1:14" x14ac:dyDescent="0.35">
      <c r="A20342" s="2"/>
      <c r="D20342" s="2"/>
      <c r="G20342" s="2"/>
      <c r="J20342" s="2"/>
      <c r="N20342" s="2"/>
    </row>
    <row r="20343" spans="1:14" x14ac:dyDescent="0.35">
      <c r="A20343" s="2"/>
      <c r="D20343" s="2"/>
      <c r="G20343" s="2"/>
      <c r="J20343" s="2"/>
      <c r="N20343" s="2"/>
    </row>
    <row r="20344" spans="1:14" x14ac:dyDescent="0.35">
      <c r="A20344" s="2"/>
      <c r="D20344" s="2"/>
      <c r="G20344" s="2"/>
      <c r="J20344" s="2"/>
      <c r="N20344" s="2"/>
    </row>
    <row r="20345" spans="1:14" x14ac:dyDescent="0.35">
      <c r="A20345" s="2"/>
      <c r="D20345" s="2"/>
      <c r="G20345" s="2"/>
      <c r="J20345" s="2"/>
      <c r="N20345" s="2"/>
    </row>
    <row r="20346" spans="1:14" x14ac:dyDescent="0.35">
      <c r="A20346" s="2"/>
      <c r="D20346" s="2"/>
      <c r="G20346" s="2"/>
      <c r="J20346" s="2"/>
      <c r="N20346" s="2"/>
    </row>
    <row r="20347" spans="1:14" x14ac:dyDescent="0.35">
      <c r="A20347" s="2"/>
      <c r="D20347" s="2"/>
      <c r="G20347" s="2"/>
      <c r="J20347" s="2"/>
      <c r="N20347" s="2"/>
    </row>
    <row r="20348" spans="1:14" x14ac:dyDescent="0.35">
      <c r="A20348" s="2"/>
      <c r="D20348" s="2"/>
      <c r="G20348" s="2"/>
      <c r="J20348" s="2"/>
      <c r="N20348" s="2"/>
    </row>
    <row r="20349" spans="1:14" x14ac:dyDescent="0.35">
      <c r="A20349" s="2"/>
      <c r="D20349" s="2"/>
      <c r="G20349" s="2"/>
      <c r="J20349" s="2"/>
      <c r="N20349" s="2"/>
    </row>
    <row r="20350" spans="1:14" x14ac:dyDescent="0.35">
      <c r="A20350" s="2"/>
      <c r="D20350" s="2"/>
      <c r="G20350" s="2"/>
      <c r="J20350" s="2"/>
      <c r="N20350" s="2"/>
    </row>
    <row r="20351" spans="1:14" x14ac:dyDescent="0.35">
      <c r="A20351" s="2"/>
      <c r="D20351" s="2"/>
      <c r="G20351" s="2"/>
      <c r="J20351" s="2"/>
      <c r="N20351" s="2"/>
    </row>
    <row r="20352" spans="1:14" x14ac:dyDescent="0.35">
      <c r="A20352" s="2"/>
      <c r="D20352" s="2"/>
      <c r="G20352" s="2"/>
      <c r="J20352" s="2"/>
      <c r="N20352" s="2"/>
    </row>
    <row r="20353" spans="1:14" x14ac:dyDescent="0.35">
      <c r="A20353" s="2"/>
      <c r="D20353" s="2"/>
      <c r="G20353" s="2"/>
      <c r="J20353" s="2"/>
      <c r="N20353" s="2"/>
    </row>
    <row r="20354" spans="1:14" x14ac:dyDescent="0.35">
      <c r="A20354" s="2"/>
      <c r="D20354" s="2"/>
      <c r="J20354" s="2"/>
      <c r="N20354" s="2"/>
    </row>
    <row r="20355" spans="1:14" x14ac:dyDescent="0.35">
      <c r="A20355" s="2"/>
      <c r="D20355" s="2"/>
      <c r="J20355" s="2"/>
      <c r="N20355" s="2"/>
    </row>
    <row r="20356" spans="1:14" x14ac:dyDescent="0.35">
      <c r="A20356" s="2"/>
      <c r="D20356" s="2"/>
      <c r="J20356" s="2"/>
      <c r="N20356" s="2"/>
    </row>
    <row r="20357" spans="1:14" x14ac:dyDescent="0.35">
      <c r="A20357" s="2"/>
      <c r="D20357" s="2"/>
      <c r="J20357" s="2"/>
      <c r="N20357" s="2"/>
    </row>
    <row r="20358" spans="1:14" x14ac:dyDescent="0.35">
      <c r="A20358" s="2"/>
      <c r="D20358" s="2"/>
      <c r="J20358" s="2"/>
      <c r="N20358" s="2"/>
    </row>
    <row r="20359" spans="1:14" x14ac:dyDescent="0.35">
      <c r="A20359" s="2"/>
      <c r="D20359" s="2"/>
      <c r="J20359" s="2"/>
      <c r="N20359" s="2"/>
    </row>
    <row r="20360" spans="1:14" x14ac:dyDescent="0.35">
      <c r="A20360" s="2"/>
      <c r="D20360" s="2"/>
      <c r="G20360" s="2"/>
      <c r="J20360" s="2"/>
      <c r="N20360" s="2"/>
    </row>
    <row r="20361" spans="1:14" x14ac:dyDescent="0.35">
      <c r="A20361" s="2"/>
      <c r="D20361" s="2"/>
      <c r="G20361" s="2"/>
      <c r="J20361" s="2"/>
      <c r="N20361" s="2"/>
    </row>
    <row r="20362" spans="1:14" x14ac:dyDescent="0.35">
      <c r="A20362" s="2"/>
      <c r="D20362" s="2"/>
      <c r="G20362" s="2"/>
      <c r="J20362" s="2"/>
      <c r="N20362" s="2"/>
    </row>
    <row r="20363" spans="1:14" x14ac:dyDescent="0.35">
      <c r="A20363" s="2"/>
      <c r="D20363" s="2"/>
      <c r="G20363" s="2"/>
      <c r="J20363" s="2"/>
      <c r="N20363" s="2"/>
    </row>
    <row r="20364" spans="1:14" x14ac:dyDescent="0.35">
      <c r="A20364" s="2"/>
      <c r="D20364" s="2"/>
      <c r="G20364" s="2"/>
      <c r="J20364" s="2"/>
      <c r="N20364" s="2"/>
    </row>
    <row r="20365" spans="1:14" x14ac:dyDescent="0.35">
      <c r="A20365" s="2"/>
      <c r="D20365" s="2"/>
      <c r="G20365" s="2"/>
      <c r="J20365" s="2"/>
      <c r="N20365" s="2"/>
    </row>
    <row r="20366" spans="1:14" x14ac:dyDescent="0.35">
      <c r="A20366" s="2"/>
      <c r="D20366" s="2"/>
      <c r="G20366" s="2"/>
      <c r="J20366" s="2"/>
      <c r="N20366" s="2"/>
    </row>
    <row r="20367" spans="1:14" x14ac:dyDescent="0.35">
      <c r="A20367" s="2"/>
      <c r="D20367" s="2"/>
      <c r="G20367" s="2"/>
      <c r="J20367" s="2"/>
      <c r="N20367" s="2"/>
    </row>
    <row r="20368" spans="1:14" x14ac:dyDescent="0.35">
      <c r="A20368" s="2"/>
      <c r="D20368" s="2"/>
      <c r="G20368" s="2"/>
      <c r="J20368" s="2"/>
      <c r="N20368" s="2"/>
    </row>
    <row r="20369" spans="1:14" x14ac:dyDescent="0.35">
      <c r="A20369" s="2"/>
      <c r="D20369" s="2"/>
      <c r="G20369" s="2"/>
      <c r="J20369" s="2"/>
      <c r="N20369" s="2"/>
    </row>
    <row r="20370" spans="1:14" x14ac:dyDescent="0.35">
      <c r="A20370" s="2"/>
      <c r="D20370" s="2"/>
      <c r="G20370" s="2"/>
      <c r="J20370" s="2"/>
      <c r="N20370" s="2"/>
    </row>
    <row r="20371" spans="1:14" x14ac:dyDescent="0.35">
      <c r="A20371" s="2"/>
      <c r="D20371" s="2"/>
      <c r="G20371" s="2"/>
      <c r="J20371" s="2"/>
      <c r="N20371" s="2"/>
    </row>
    <row r="20372" spans="1:14" x14ac:dyDescent="0.35">
      <c r="A20372" s="2"/>
      <c r="D20372" s="2"/>
      <c r="J20372" s="2"/>
      <c r="N20372" s="2"/>
    </row>
    <row r="20373" spans="1:14" x14ac:dyDescent="0.35">
      <c r="A20373" s="2"/>
      <c r="D20373" s="2"/>
      <c r="J20373" s="2"/>
      <c r="N20373" s="2"/>
    </row>
    <row r="20374" spans="1:14" x14ac:dyDescent="0.35">
      <c r="A20374" s="2"/>
      <c r="D20374" s="2"/>
      <c r="J20374" s="2"/>
      <c r="N20374" s="2"/>
    </row>
    <row r="20375" spans="1:14" x14ac:dyDescent="0.35">
      <c r="A20375" s="2"/>
      <c r="D20375" s="2"/>
      <c r="J20375" s="2"/>
      <c r="N20375" s="2"/>
    </row>
    <row r="20376" spans="1:14" x14ac:dyDescent="0.35">
      <c r="A20376" s="2"/>
      <c r="D20376" s="2"/>
      <c r="J20376" s="2"/>
      <c r="N20376" s="2"/>
    </row>
    <row r="20377" spans="1:14" x14ac:dyDescent="0.35">
      <c r="A20377" s="2"/>
      <c r="D20377" s="2"/>
      <c r="J20377" s="2"/>
      <c r="N20377" s="2"/>
    </row>
    <row r="20378" spans="1:14" x14ac:dyDescent="0.35">
      <c r="A20378" s="2"/>
      <c r="D20378" s="2"/>
      <c r="G20378" s="2"/>
      <c r="J20378" s="2"/>
      <c r="N20378" s="2"/>
    </row>
    <row r="20379" spans="1:14" x14ac:dyDescent="0.35">
      <c r="A20379" s="2"/>
      <c r="D20379" s="2"/>
      <c r="G20379" s="2"/>
      <c r="J20379" s="2"/>
      <c r="N20379" s="2"/>
    </row>
    <row r="20380" spans="1:14" x14ac:dyDescent="0.35">
      <c r="A20380" s="2"/>
      <c r="D20380" s="2"/>
      <c r="G20380" s="2"/>
      <c r="J20380" s="2"/>
      <c r="N20380" s="2"/>
    </row>
    <row r="20381" spans="1:14" x14ac:dyDescent="0.35">
      <c r="A20381" s="2"/>
      <c r="D20381" s="2"/>
      <c r="G20381" s="2"/>
      <c r="J20381" s="2"/>
      <c r="N20381" s="2"/>
    </row>
    <row r="20382" spans="1:14" x14ac:dyDescent="0.35">
      <c r="A20382" s="2"/>
      <c r="D20382" s="2"/>
      <c r="G20382" s="2"/>
      <c r="J20382" s="2"/>
      <c r="N20382" s="2"/>
    </row>
    <row r="20383" spans="1:14" x14ac:dyDescent="0.35">
      <c r="A20383" s="2"/>
      <c r="D20383" s="2"/>
      <c r="G20383" s="2"/>
      <c r="J20383" s="2"/>
      <c r="N20383" s="2"/>
    </row>
    <row r="20384" spans="1:14" x14ac:dyDescent="0.35">
      <c r="A20384" s="2"/>
      <c r="D20384" s="2"/>
      <c r="G20384" s="2"/>
      <c r="J20384" s="2"/>
      <c r="N20384" s="2"/>
    </row>
    <row r="20385" spans="1:14" x14ac:dyDescent="0.35">
      <c r="A20385" s="2"/>
      <c r="D20385" s="2"/>
      <c r="G20385" s="2"/>
      <c r="J20385" s="2"/>
      <c r="N20385" s="2"/>
    </row>
    <row r="20386" spans="1:14" x14ac:dyDescent="0.35">
      <c r="A20386" s="2"/>
      <c r="D20386" s="2"/>
      <c r="G20386" s="2"/>
      <c r="J20386" s="2"/>
      <c r="N20386" s="2"/>
    </row>
    <row r="20387" spans="1:14" x14ac:dyDescent="0.35">
      <c r="A20387" s="2"/>
      <c r="D20387" s="2"/>
      <c r="G20387" s="2"/>
      <c r="J20387" s="2"/>
      <c r="N20387" s="2"/>
    </row>
    <row r="20388" spans="1:14" x14ac:dyDescent="0.35">
      <c r="A20388" s="2"/>
      <c r="D20388" s="2"/>
      <c r="G20388" s="2"/>
      <c r="J20388" s="2"/>
      <c r="N20388" s="2"/>
    </row>
    <row r="20389" spans="1:14" x14ac:dyDescent="0.35">
      <c r="A20389" s="2"/>
      <c r="D20389" s="2"/>
      <c r="G20389" s="2"/>
      <c r="J20389" s="2"/>
      <c r="N20389" s="2"/>
    </row>
    <row r="20390" spans="1:14" x14ac:dyDescent="0.35">
      <c r="A20390" s="2"/>
      <c r="D20390" s="2"/>
      <c r="G20390" s="2"/>
      <c r="J20390" s="2"/>
      <c r="N20390" s="2"/>
    </row>
    <row r="20391" spans="1:14" x14ac:dyDescent="0.35">
      <c r="A20391" s="2"/>
      <c r="D20391" s="2"/>
      <c r="G20391" s="2"/>
      <c r="J20391" s="2"/>
      <c r="N20391" s="2"/>
    </row>
    <row r="20392" spans="1:14" x14ac:dyDescent="0.35">
      <c r="A20392" s="2"/>
      <c r="D20392" s="2"/>
      <c r="G20392" s="2"/>
      <c r="J20392" s="2"/>
      <c r="N20392" s="2"/>
    </row>
    <row r="20393" spans="1:14" x14ac:dyDescent="0.35">
      <c r="A20393" s="2"/>
      <c r="D20393" s="2"/>
      <c r="J20393" s="2"/>
      <c r="N20393" s="2"/>
    </row>
    <row r="20394" spans="1:14" x14ac:dyDescent="0.35">
      <c r="A20394" s="2"/>
      <c r="D20394" s="2"/>
      <c r="J20394" s="2"/>
      <c r="N20394" s="2"/>
    </row>
    <row r="20395" spans="1:14" x14ac:dyDescent="0.35">
      <c r="A20395" s="2"/>
      <c r="D20395" s="2"/>
      <c r="J20395" s="2"/>
      <c r="N20395" s="2"/>
    </row>
    <row r="20396" spans="1:14" x14ac:dyDescent="0.35">
      <c r="A20396" s="2"/>
      <c r="D20396" s="2"/>
      <c r="J20396" s="2"/>
      <c r="N20396" s="2"/>
    </row>
    <row r="20397" spans="1:14" x14ac:dyDescent="0.35">
      <c r="A20397" s="2"/>
      <c r="D20397" s="2"/>
      <c r="J20397" s="2"/>
      <c r="N20397" s="2"/>
    </row>
    <row r="20398" spans="1:14" x14ac:dyDescent="0.35">
      <c r="A20398" s="2"/>
      <c r="D20398" s="2"/>
      <c r="J20398" s="2"/>
      <c r="N20398" s="2"/>
    </row>
    <row r="20399" spans="1:14" x14ac:dyDescent="0.35">
      <c r="A20399" s="2"/>
      <c r="D20399" s="2"/>
      <c r="G20399" s="2"/>
      <c r="J20399" s="2"/>
      <c r="N20399" s="2"/>
    </row>
    <row r="20400" spans="1:14" x14ac:dyDescent="0.35">
      <c r="A20400" s="2"/>
      <c r="D20400" s="2"/>
      <c r="G20400" s="2"/>
      <c r="J20400" s="2"/>
      <c r="N20400" s="2"/>
    </row>
    <row r="20401" spans="1:14" x14ac:dyDescent="0.35">
      <c r="A20401" s="2"/>
      <c r="D20401" s="2"/>
      <c r="G20401" s="2"/>
      <c r="J20401" s="2"/>
      <c r="N20401" s="2"/>
    </row>
    <row r="20402" spans="1:14" x14ac:dyDescent="0.35">
      <c r="A20402" s="2"/>
      <c r="D20402" s="2"/>
      <c r="G20402" s="2"/>
      <c r="J20402" s="2"/>
      <c r="N20402" s="2"/>
    </row>
    <row r="20403" spans="1:14" x14ac:dyDescent="0.35">
      <c r="A20403" s="2"/>
      <c r="D20403" s="2"/>
      <c r="G20403" s="2"/>
      <c r="J20403" s="2"/>
      <c r="N20403" s="2"/>
    </row>
    <row r="20404" spans="1:14" x14ac:dyDescent="0.35">
      <c r="A20404" s="2"/>
      <c r="D20404" s="2"/>
      <c r="G20404" s="2"/>
      <c r="J20404" s="2"/>
      <c r="N20404" s="2"/>
    </row>
    <row r="20405" spans="1:14" x14ac:dyDescent="0.35">
      <c r="A20405" s="2"/>
      <c r="D20405" s="2"/>
      <c r="G20405" s="2"/>
      <c r="J20405" s="2"/>
      <c r="N20405" s="2"/>
    </row>
    <row r="20406" spans="1:14" x14ac:dyDescent="0.35">
      <c r="A20406" s="2"/>
      <c r="D20406" s="2"/>
      <c r="G20406" s="2"/>
      <c r="J20406" s="2"/>
      <c r="N20406" s="2"/>
    </row>
    <row r="20407" spans="1:14" x14ac:dyDescent="0.35">
      <c r="A20407" s="2"/>
      <c r="D20407" s="2"/>
      <c r="G20407" s="2"/>
      <c r="J20407" s="2"/>
      <c r="N20407" s="2"/>
    </row>
    <row r="20408" spans="1:14" x14ac:dyDescent="0.35">
      <c r="A20408" s="2"/>
      <c r="D20408" s="2"/>
      <c r="G20408" s="2"/>
      <c r="J20408" s="2"/>
      <c r="N20408" s="2"/>
    </row>
    <row r="20409" spans="1:14" x14ac:dyDescent="0.35">
      <c r="A20409" s="2"/>
      <c r="D20409" s="2"/>
      <c r="G20409" s="2"/>
      <c r="J20409" s="2"/>
      <c r="N20409" s="2"/>
    </row>
    <row r="20410" spans="1:14" x14ac:dyDescent="0.35">
      <c r="A20410" s="2"/>
      <c r="D20410" s="2"/>
      <c r="G20410" s="2"/>
      <c r="J20410" s="2"/>
      <c r="N20410" s="2"/>
    </row>
    <row r="20411" spans="1:14" x14ac:dyDescent="0.35">
      <c r="A20411" s="2"/>
      <c r="D20411" s="2"/>
      <c r="G20411" s="2"/>
      <c r="J20411" s="2"/>
      <c r="N20411" s="2"/>
    </row>
    <row r="20412" spans="1:14" x14ac:dyDescent="0.35">
      <c r="A20412" s="2"/>
      <c r="D20412" s="2"/>
      <c r="G20412" s="2"/>
      <c r="J20412" s="2"/>
      <c r="N20412" s="2"/>
    </row>
    <row r="20413" spans="1:14" x14ac:dyDescent="0.35">
      <c r="A20413" s="2"/>
      <c r="D20413" s="2"/>
      <c r="G20413" s="2"/>
      <c r="J20413" s="2"/>
      <c r="N20413" s="2"/>
    </row>
    <row r="20414" spans="1:14" x14ac:dyDescent="0.35">
      <c r="A20414" s="2"/>
      <c r="D20414" s="2"/>
      <c r="J20414" s="2"/>
      <c r="N20414" s="2"/>
    </row>
    <row r="20415" spans="1:14" x14ac:dyDescent="0.35">
      <c r="A20415" s="2"/>
      <c r="D20415" s="2"/>
      <c r="J20415" s="2"/>
      <c r="N20415" s="2"/>
    </row>
    <row r="20416" spans="1:14" x14ac:dyDescent="0.35">
      <c r="A20416" s="2"/>
      <c r="D20416" s="2"/>
      <c r="J20416" s="2"/>
      <c r="N20416" s="2"/>
    </row>
    <row r="20417" spans="1:14" x14ac:dyDescent="0.35">
      <c r="A20417" s="2"/>
      <c r="D20417" s="2"/>
      <c r="J20417" s="2"/>
      <c r="N20417" s="2"/>
    </row>
    <row r="20418" spans="1:14" x14ac:dyDescent="0.35">
      <c r="A20418" s="2"/>
      <c r="D20418" s="2"/>
      <c r="J20418" s="2"/>
      <c r="N20418" s="2"/>
    </row>
    <row r="20419" spans="1:14" x14ac:dyDescent="0.35">
      <c r="A20419" s="2"/>
      <c r="D20419" s="2"/>
      <c r="J20419" s="2"/>
      <c r="N20419" s="2"/>
    </row>
    <row r="20420" spans="1:14" x14ac:dyDescent="0.35">
      <c r="A20420" s="2"/>
      <c r="D20420" s="2"/>
      <c r="G20420" s="2"/>
      <c r="J20420" s="2"/>
      <c r="N20420" s="2"/>
    </row>
    <row r="20421" spans="1:14" x14ac:dyDescent="0.35">
      <c r="A20421" s="2"/>
      <c r="D20421" s="2"/>
      <c r="G20421" s="2"/>
      <c r="J20421" s="2"/>
      <c r="N20421" s="2"/>
    </row>
    <row r="20422" spans="1:14" x14ac:dyDescent="0.35">
      <c r="A20422" s="2"/>
      <c r="D20422" s="2"/>
      <c r="G20422" s="2"/>
      <c r="J20422" s="2"/>
      <c r="N20422" s="2"/>
    </row>
    <row r="20423" spans="1:14" x14ac:dyDescent="0.35">
      <c r="A20423" s="2"/>
      <c r="D20423" s="2"/>
      <c r="G20423" s="2"/>
      <c r="J20423" s="2"/>
      <c r="N20423" s="2"/>
    </row>
    <row r="20424" spans="1:14" x14ac:dyDescent="0.35">
      <c r="A20424" s="2"/>
      <c r="D20424" s="2"/>
      <c r="G20424" s="2"/>
      <c r="J20424" s="2"/>
      <c r="N20424" s="2"/>
    </row>
    <row r="20425" spans="1:14" x14ac:dyDescent="0.35">
      <c r="A20425" s="2"/>
      <c r="D20425" s="2"/>
      <c r="G20425" s="2"/>
      <c r="J20425" s="2"/>
      <c r="N20425" s="2"/>
    </row>
    <row r="20426" spans="1:14" x14ac:dyDescent="0.35">
      <c r="A20426" s="2"/>
      <c r="D20426" s="2"/>
      <c r="G20426" s="2"/>
      <c r="J20426" s="2"/>
      <c r="N20426" s="2"/>
    </row>
    <row r="20427" spans="1:14" x14ac:dyDescent="0.35">
      <c r="A20427" s="2"/>
      <c r="D20427" s="2"/>
      <c r="G20427" s="2"/>
      <c r="J20427" s="2"/>
      <c r="N20427" s="2"/>
    </row>
    <row r="20428" spans="1:14" x14ac:dyDescent="0.35">
      <c r="A20428" s="2"/>
      <c r="D20428" s="2"/>
      <c r="G20428" s="2"/>
      <c r="J20428" s="2"/>
      <c r="N20428" s="2"/>
    </row>
    <row r="20429" spans="1:14" x14ac:dyDescent="0.35">
      <c r="A20429" s="2"/>
      <c r="D20429" s="2"/>
      <c r="G20429" s="2"/>
      <c r="J20429" s="2"/>
      <c r="N20429" s="2"/>
    </row>
    <row r="20430" spans="1:14" x14ac:dyDescent="0.35">
      <c r="A20430" s="2"/>
      <c r="D20430" s="2"/>
      <c r="G20430" s="2"/>
      <c r="J20430" s="2"/>
      <c r="N20430" s="2"/>
    </row>
    <row r="20431" spans="1:14" x14ac:dyDescent="0.35">
      <c r="A20431" s="2"/>
      <c r="D20431" s="2"/>
      <c r="G20431" s="2"/>
      <c r="J20431" s="2"/>
      <c r="N20431" s="2"/>
    </row>
    <row r="20432" spans="1:14" x14ac:dyDescent="0.35">
      <c r="A20432" s="2"/>
      <c r="D20432" s="2"/>
      <c r="G20432" s="2"/>
      <c r="J20432" s="2"/>
      <c r="N20432" s="2"/>
    </row>
    <row r="20433" spans="1:14" x14ac:dyDescent="0.35">
      <c r="A20433" s="2"/>
      <c r="D20433" s="2"/>
      <c r="G20433" s="2"/>
      <c r="J20433" s="2"/>
      <c r="N20433" s="2"/>
    </row>
    <row r="20434" spans="1:14" x14ac:dyDescent="0.35">
      <c r="A20434" s="2"/>
      <c r="D20434" s="2"/>
      <c r="G20434" s="2"/>
      <c r="J20434" s="2"/>
      <c r="N20434" s="2"/>
    </row>
    <row r="20435" spans="1:14" x14ac:dyDescent="0.35">
      <c r="A20435" s="2"/>
      <c r="D20435" s="2"/>
      <c r="J20435" s="2"/>
      <c r="N20435" s="2"/>
    </row>
    <row r="20436" spans="1:14" x14ac:dyDescent="0.35">
      <c r="A20436" s="2"/>
      <c r="D20436" s="2"/>
      <c r="J20436" s="2"/>
      <c r="N20436" s="2"/>
    </row>
    <row r="20437" spans="1:14" x14ac:dyDescent="0.35">
      <c r="A20437" s="2"/>
      <c r="D20437" s="2"/>
      <c r="J20437" s="2"/>
      <c r="N20437" s="2"/>
    </row>
    <row r="20438" spans="1:14" x14ac:dyDescent="0.35">
      <c r="A20438" s="2"/>
      <c r="D20438" s="2"/>
      <c r="J20438" s="2"/>
      <c r="N20438" s="2"/>
    </row>
    <row r="20439" spans="1:14" x14ac:dyDescent="0.35">
      <c r="A20439" s="2"/>
      <c r="D20439" s="2"/>
      <c r="J20439" s="2"/>
      <c r="N20439" s="2"/>
    </row>
    <row r="20440" spans="1:14" x14ac:dyDescent="0.35">
      <c r="A20440" s="2"/>
      <c r="D20440" s="2"/>
      <c r="J20440" s="2"/>
      <c r="N20440" s="2"/>
    </row>
    <row r="20441" spans="1:14" x14ac:dyDescent="0.35">
      <c r="A20441" s="2"/>
      <c r="D20441" s="2"/>
      <c r="G20441" s="2"/>
      <c r="J20441" s="2"/>
      <c r="N20441" s="2"/>
    </row>
    <row r="20442" spans="1:14" x14ac:dyDescent="0.35">
      <c r="A20442" s="2"/>
      <c r="D20442" s="2"/>
      <c r="G20442" s="2"/>
      <c r="J20442" s="2"/>
      <c r="N20442" s="2"/>
    </row>
    <row r="20443" spans="1:14" x14ac:dyDescent="0.35">
      <c r="A20443" s="2"/>
      <c r="D20443" s="2"/>
      <c r="G20443" s="2"/>
      <c r="J20443" s="2"/>
      <c r="N20443" s="2"/>
    </row>
    <row r="20444" spans="1:14" x14ac:dyDescent="0.35">
      <c r="A20444" s="2"/>
      <c r="D20444" s="2"/>
      <c r="G20444" s="2"/>
      <c r="J20444" s="2"/>
      <c r="N20444" s="2"/>
    </row>
    <row r="20445" spans="1:14" x14ac:dyDescent="0.35">
      <c r="A20445" s="2"/>
      <c r="D20445" s="2"/>
      <c r="G20445" s="2"/>
      <c r="J20445" s="2"/>
      <c r="N20445" s="2"/>
    </row>
    <row r="20446" spans="1:14" x14ac:dyDescent="0.35">
      <c r="A20446" s="2"/>
      <c r="D20446" s="2"/>
      <c r="G20446" s="2"/>
      <c r="J20446" s="2"/>
      <c r="N20446" s="2"/>
    </row>
    <row r="20447" spans="1:14" x14ac:dyDescent="0.35">
      <c r="A20447" s="2"/>
      <c r="D20447" s="2"/>
      <c r="G20447" s="2"/>
      <c r="J20447" s="2"/>
      <c r="N20447" s="2"/>
    </row>
    <row r="20448" spans="1:14" x14ac:dyDescent="0.35">
      <c r="A20448" s="2"/>
      <c r="D20448" s="2"/>
      <c r="G20448" s="2"/>
      <c r="J20448" s="2"/>
      <c r="N20448" s="2"/>
    </row>
    <row r="20449" spans="1:14" x14ac:dyDescent="0.35">
      <c r="A20449" s="2"/>
      <c r="D20449" s="2"/>
      <c r="G20449" s="2"/>
      <c r="J20449" s="2"/>
      <c r="N20449" s="2"/>
    </row>
    <row r="20450" spans="1:14" x14ac:dyDescent="0.35">
      <c r="A20450" s="2"/>
      <c r="D20450" s="2"/>
      <c r="G20450" s="2"/>
      <c r="J20450" s="2"/>
      <c r="N20450" s="2"/>
    </row>
    <row r="20451" spans="1:14" x14ac:dyDescent="0.35">
      <c r="A20451" s="2"/>
      <c r="D20451" s="2"/>
      <c r="G20451" s="2"/>
      <c r="J20451" s="2"/>
      <c r="N20451" s="2"/>
    </row>
    <row r="20452" spans="1:14" x14ac:dyDescent="0.35">
      <c r="A20452" s="2"/>
      <c r="D20452" s="2"/>
      <c r="G20452" s="2"/>
      <c r="J20452" s="2"/>
      <c r="N20452" s="2"/>
    </row>
    <row r="20453" spans="1:14" x14ac:dyDescent="0.35">
      <c r="A20453" s="2"/>
      <c r="D20453" s="2"/>
      <c r="G20453" s="2"/>
      <c r="J20453" s="2"/>
      <c r="N20453" s="2"/>
    </row>
    <row r="20454" spans="1:14" x14ac:dyDescent="0.35">
      <c r="A20454" s="2"/>
      <c r="D20454" s="2"/>
      <c r="G20454" s="2"/>
      <c r="J20454" s="2"/>
      <c r="N20454" s="2"/>
    </row>
    <row r="20455" spans="1:14" x14ac:dyDescent="0.35">
      <c r="A20455" s="2"/>
      <c r="D20455" s="2"/>
      <c r="G20455" s="2"/>
      <c r="J20455" s="2"/>
      <c r="N20455" s="2"/>
    </row>
    <row r="20456" spans="1:14" x14ac:dyDescent="0.35">
      <c r="A20456" s="2"/>
      <c r="D20456" s="2"/>
      <c r="J20456" s="2"/>
      <c r="N20456" s="2"/>
    </row>
    <row r="20457" spans="1:14" x14ac:dyDescent="0.35">
      <c r="A20457" s="2"/>
      <c r="D20457" s="2"/>
      <c r="J20457" s="2"/>
      <c r="N20457" s="2"/>
    </row>
    <row r="20458" spans="1:14" x14ac:dyDescent="0.35">
      <c r="A20458" s="2"/>
      <c r="D20458" s="2"/>
      <c r="J20458" s="2"/>
      <c r="N20458" s="2"/>
    </row>
    <row r="20459" spans="1:14" x14ac:dyDescent="0.35">
      <c r="A20459" s="2"/>
      <c r="D20459" s="2"/>
      <c r="J20459" s="2"/>
      <c r="N20459" s="2"/>
    </row>
    <row r="20460" spans="1:14" x14ac:dyDescent="0.35">
      <c r="A20460" s="2"/>
      <c r="D20460" s="2"/>
      <c r="J20460" s="2"/>
      <c r="N20460" s="2"/>
    </row>
    <row r="20461" spans="1:14" x14ac:dyDescent="0.35">
      <c r="A20461" s="2"/>
      <c r="D20461" s="2"/>
      <c r="J20461" s="2"/>
      <c r="N20461" s="2"/>
    </row>
    <row r="20462" spans="1:14" x14ac:dyDescent="0.35">
      <c r="A20462" s="2"/>
      <c r="D20462" s="2"/>
      <c r="G20462" s="2"/>
      <c r="J20462" s="2"/>
      <c r="N20462" s="2"/>
    </row>
    <row r="20463" spans="1:14" x14ac:dyDescent="0.35">
      <c r="A20463" s="2"/>
      <c r="D20463" s="2"/>
      <c r="G20463" s="2"/>
      <c r="J20463" s="2"/>
      <c r="N20463" s="2"/>
    </row>
    <row r="20464" spans="1:14" x14ac:dyDescent="0.35">
      <c r="A20464" s="2"/>
      <c r="D20464" s="2"/>
      <c r="G20464" s="2"/>
      <c r="J20464" s="2"/>
      <c r="N20464" s="2"/>
    </row>
    <row r="20465" spans="1:14" x14ac:dyDescent="0.35">
      <c r="A20465" s="2"/>
      <c r="D20465" s="2"/>
      <c r="G20465" s="2"/>
      <c r="J20465" s="2"/>
      <c r="N20465" s="2"/>
    </row>
    <row r="20466" spans="1:14" x14ac:dyDescent="0.35">
      <c r="A20466" s="2"/>
      <c r="D20466" s="2"/>
      <c r="G20466" s="2"/>
      <c r="J20466" s="2"/>
      <c r="N20466" s="2"/>
    </row>
    <row r="20467" spans="1:14" x14ac:dyDescent="0.35">
      <c r="A20467" s="2"/>
      <c r="D20467" s="2"/>
      <c r="G20467" s="2"/>
      <c r="J20467" s="2"/>
      <c r="N20467" s="2"/>
    </row>
    <row r="20468" spans="1:14" x14ac:dyDescent="0.35">
      <c r="A20468" s="2"/>
      <c r="D20468" s="2"/>
      <c r="G20468" s="2"/>
      <c r="J20468" s="2"/>
      <c r="N20468" s="2"/>
    </row>
    <row r="20469" spans="1:14" x14ac:dyDescent="0.35">
      <c r="A20469" s="2"/>
      <c r="D20469" s="2"/>
      <c r="G20469" s="2"/>
      <c r="J20469" s="2"/>
      <c r="N20469" s="2"/>
    </row>
    <row r="20470" spans="1:14" x14ac:dyDescent="0.35">
      <c r="A20470" s="2"/>
      <c r="D20470" s="2"/>
      <c r="G20470" s="2"/>
      <c r="J20470" s="2"/>
      <c r="N20470" s="2"/>
    </row>
    <row r="20471" spans="1:14" x14ac:dyDescent="0.35">
      <c r="A20471" s="2"/>
      <c r="D20471" s="2"/>
      <c r="G20471" s="2"/>
      <c r="J20471" s="2"/>
      <c r="N20471" s="2"/>
    </row>
    <row r="20472" spans="1:14" x14ac:dyDescent="0.35">
      <c r="A20472" s="2"/>
      <c r="D20472" s="2"/>
      <c r="G20472" s="2"/>
      <c r="J20472" s="2"/>
      <c r="N20472" s="2"/>
    </row>
    <row r="20473" spans="1:14" x14ac:dyDescent="0.35">
      <c r="A20473" s="2"/>
      <c r="D20473" s="2"/>
      <c r="G20473" s="2"/>
      <c r="J20473" s="2"/>
      <c r="N20473" s="2"/>
    </row>
    <row r="20474" spans="1:14" x14ac:dyDescent="0.35">
      <c r="A20474" s="2"/>
      <c r="D20474" s="2"/>
      <c r="G20474" s="2"/>
      <c r="J20474" s="2"/>
      <c r="N20474" s="2"/>
    </row>
    <row r="20475" spans="1:14" x14ac:dyDescent="0.35">
      <c r="A20475" s="2"/>
      <c r="D20475" s="2"/>
      <c r="G20475" s="2"/>
      <c r="J20475" s="2"/>
      <c r="N20475" s="2"/>
    </row>
    <row r="20476" spans="1:14" x14ac:dyDescent="0.35">
      <c r="A20476" s="2"/>
      <c r="D20476" s="2"/>
      <c r="G20476" s="2"/>
      <c r="J20476" s="2"/>
      <c r="N20476" s="2"/>
    </row>
    <row r="20477" spans="1:14" x14ac:dyDescent="0.35">
      <c r="A20477" s="2"/>
      <c r="D20477" s="2"/>
      <c r="J20477" s="2"/>
      <c r="N20477" s="2"/>
    </row>
    <row r="20478" spans="1:14" x14ac:dyDescent="0.35">
      <c r="A20478" s="2"/>
      <c r="D20478" s="2"/>
      <c r="J20478" s="2"/>
      <c r="N20478" s="2"/>
    </row>
    <row r="20479" spans="1:14" x14ac:dyDescent="0.35">
      <c r="A20479" s="2"/>
      <c r="D20479" s="2"/>
      <c r="J20479" s="2"/>
      <c r="N20479" s="2"/>
    </row>
    <row r="20480" spans="1:14" x14ac:dyDescent="0.35">
      <c r="A20480" s="2"/>
      <c r="D20480" s="2"/>
      <c r="J20480" s="2"/>
      <c r="N20480" s="2"/>
    </row>
    <row r="20481" spans="1:14" x14ac:dyDescent="0.35">
      <c r="A20481" s="2"/>
      <c r="D20481" s="2"/>
      <c r="J20481" s="2"/>
      <c r="N20481" s="2"/>
    </row>
    <row r="20482" spans="1:14" x14ac:dyDescent="0.35">
      <c r="A20482" s="2"/>
      <c r="D20482" s="2"/>
      <c r="J20482" s="2"/>
      <c r="N20482" s="2"/>
    </row>
    <row r="20483" spans="1:14" x14ac:dyDescent="0.35">
      <c r="A20483" s="2"/>
      <c r="D20483" s="2"/>
      <c r="G20483" s="2"/>
      <c r="J20483" s="2"/>
      <c r="N20483" s="2"/>
    </row>
    <row r="20484" spans="1:14" x14ac:dyDescent="0.35">
      <c r="A20484" s="2"/>
      <c r="D20484" s="2"/>
      <c r="G20484" s="2"/>
      <c r="J20484" s="2"/>
      <c r="N20484" s="2"/>
    </row>
    <row r="20485" spans="1:14" x14ac:dyDescent="0.35">
      <c r="A20485" s="2"/>
      <c r="D20485" s="2"/>
      <c r="G20485" s="2"/>
      <c r="J20485" s="2"/>
      <c r="N20485" s="2"/>
    </row>
    <row r="20486" spans="1:14" x14ac:dyDescent="0.35">
      <c r="A20486" s="2"/>
      <c r="D20486" s="2"/>
      <c r="G20486" s="2"/>
      <c r="J20486" s="2"/>
      <c r="N20486" s="2"/>
    </row>
    <row r="20487" spans="1:14" x14ac:dyDescent="0.35">
      <c r="A20487" s="2"/>
      <c r="D20487" s="2"/>
      <c r="G20487" s="2"/>
      <c r="J20487" s="2"/>
      <c r="N20487" s="2"/>
    </row>
    <row r="20488" spans="1:14" x14ac:dyDescent="0.35">
      <c r="A20488" s="2"/>
      <c r="D20488" s="2"/>
      <c r="G20488" s="2"/>
      <c r="J20488" s="2"/>
      <c r="N20488" s="2"/>
    </row>
    <row r="20489" spans="1:14" x14ac:dyDescent="0.35">
      <c r="A20489" s="2"/>
      <c r="D20489" s="2"/>
      <c r="G20489" s="2"/>
      <c r="J20489" s="2"/>
      <c r="N20489" s="2"/>
    </row>
    <row r="20490" spans="1:14" x14ac:dyDescent="0.35">
      <c r="A20490" s="2"/>
      <c r="D20490" s="2"/>
      <c r="G20490" s="2"/>
      <c r="J20490" s="2"/>
      <c r="N20490" s="2"/>
    </row>
    <row r="20491" spans="1:14" x14ac:dyDescent="0.35">
      <c r="A20491" s="2"/>
      <c r="D20491" s="2"/>
      <c r="G20491" s="2"/>
      <c r="J20491" s="2"/>
      <c r="N20491" s="2"/>
    </row>
    <row r="20492" spans="1:14" x14ac:dyDescent="0.35">
      <c r="A20492" s="2"/>
      <c r="D20492" s="2"/>
      <c r="G20492" s="2"/>
      <c r="J20492" s="2"/>
      <c r="N20492" s="2"/>
    </row>
    <row r="20493" spans="1:14" x14ac:dyDescent="0.35">
      <c r="A20493" s="2"/>
      <c r="D20493" s="2"/>
      <c r="G20493" s="2"/>
      <c r="J20493" s="2"/>
      <c r="N20493" s="2"/>
    </row>
    <row r="20494" spans="1:14" x14ac:dyDescent="0.35">
      <c r="A20494" s="2"/>
      <c r="D20494" s="2"/>
      <c r="G20494" s="2"/>
      <c r="J20494" s="2"/>
      <c r="N20494" s="2"/>
    </row>
    <row r="20495" spans="1:14" x14ac:dyDescent="0.35">
      <c r="A20495" s="2"/>
      <c r="D20495" s="2"/>
      <c r="G20495" s="2"/>
      <c r="J20495" s="2"/>
      <c r="N20495" s="2"/>
    </row>
    <row r="20496" spans="1:14" x14ac:dyDescent="0.35">
      <c r="A20496" s="2"/>
      <c r="D20496" s="2"/>
      <c r="G20496" s="2"/>
      <c r="J20496" s="2"/>
      <c r="N20496" s="2"/>
    </row>
    <row r="20497" spans="1:14" x14ac:dyDescent="0.35">
      <c r="A20497" s="2"/>
      <c r="D20497" s="2"/>
      <c r="G20497" s="2"/>
      <c r="J20497" s="2"/>
      <c r="N20497" s="2"/>
    </row>
    <row r="20498" spans="1:14" x14ac:dyDescent="0.35">
      <c r="A20498" s="2"/>
      <c r="D20498" s="2"/>
      <c r="J20498" s="2"/>
      <c r="N20498" s="2"/>
    </row>
    <row r="20499" spans="1:14" x14ac:dyDescent="0.35">
      <c r="A20499" s="2"/>
      <c r="D20499" s="2"/>
      <c r="J20499" s="2"/>
      <c r="N20499" s="2"/>
    </row>
    <row r="20500" spans="1:14" x14ac:dyDescent="0.35">
      <c r="A20500" s="2"/>
      <c r="D20500" s="2"/>
      <c r="J20500" s="2"/>
      <c r="N20500" s="2"/>
    </row>
    <row r="20501" spans="1:14" x14ac:dyDescent="0.35">
      <c r="A20501" s="2"/>
      <c r="D20501" s="2"/>
      <c r="J20501" s="2"/>
      <c r="N20501" s="2"/>
    </row>
    <row r="20502" spans="1:14" x14ac:dyDescent="0.35">
      <c r="A20502" s="2"/>
      <c r="D20502" s="2"/>
      <c r="J20502" s="2"/>
      <c r="N20502" s="2"/>
    </row>
    <row r="20503" spans="1:14" x14ac:dyDescent="0.35">
      <c r="A20503" s="2"/>
      <c r="D20503" s="2"/>
      <c r="G20503" s="2"/>
      <c r="J20503" s="2"/>
      <c r="N20503" s="2"/>
    </row>
    <row r="20504" spans="1:14" x14ac:dyDescent="0.35">
      <c r="A20504" s="2"/>
      <c r="D20504" s="2"/>
      <c r="G20504" s="2"/>
      <c r="J20504" s="2"/>
      <c r="N20504" s="2"/>
    </row>
    <row r="20505" spans="1:14" x14ac:dyDescent="0.35">
      <c r="A20505" s="2"/>
      <c r="D20505" s="2"/>
      <c r="G20505" s="2"/>
      <c r="J20505" s="2"/>
      <c r="N20505" s="2"/>
    </row>
    <row r="20506" spans="1:14" x14ac:dyDescent="0.35">
      <c r="A20506" s="2"/>
      <c r="D20506" s="2"/>
      <c r="G20506" s="2"/>
      <c r="J20506" s="2"/>
      <c r="N20506" s="2"/>
    </row>
    <row r="20507" spans="1:14" x14ac:dyDescent="0.35">
      <c r="A20507" s="2"/>
      <c r="D20507" s="2"/>
      <c r="G20507" s="2"/>
      <c r="J20507" s="2"/>
      <c r="N20507" s="2"/>
    </row>
    <row r="20508" spans="1:14" x14ac:dyDescent="0.35">
      <c r="A20508" s="2"/>
      <c r="D20508" s="2"/>
      <c r="G20508" s="2"/>
      <c r="J20508" s="2"/>
      <c r="N20508" s="2"/>
    </row>
    <row r="20509" spans="1:14" x14ac:dyDescent="0.35">
      <c r="A20509" s="2"/>
      <c r="D20509" s="2"/>
      <c r="G20509" s="2"/>
      <c r="J20509" s="2"/>
      <c r="N20509" s="2"/>
    </row>
    <row r="20510" spans="1:14" x14ac:dyDescent="0.35">
      <c r="A20510" s="2"/>
      <c r="D20510" s="2"/>
      <c r="G20510" s="2"/>
      <c r="J20510" s="2"/>
      <c r="N20510" s="2"/>
    </row>
    <row r="20511" spans="1:14" x14ac:dyDescent="0.35">
      <c r="A20511" s="2"/>
      <c r="D20511" s="2"/>
      <c r="G20511" s="2"/>
      <c r="J20511" s="2"/>
      <c r="N20511" s="2"/>
    </row>
    <row r="20512" spans="1:14" x14ac:dyDescent="0.35">
      <c r="A20512" s="2"/>
      <c r="D20512" s="2"/>
      <c r="G20512" s="2"/>
      <c r="J20512" s="2"/>
      <c r="N20512" s="2"/>
    </row>
    <row r="20513" spans="1:14" x14ac:dyDescent="0.35">
      <c r="A20513" s="2"/>
      <c r="D20513" s="2"/>
      <c r="G20513" s="2"/>
      <c r="J20513" s="2"/>
      <c r="N20513" s="2"/>
    </row>
    <row r="20514" spans="1:14" x14ac:dyDescent="0.35">
      <c r="A20514" s="2"/>
      <c r="D20514" s="2"/>
      <c r="G20514" s="2"/>
      <c r="J20514" s="2"/>
      <c r="N20514" s="2"/>
    </row>
    <row r="20515" spans="1:14" x14ac:dyDescent="0.35">
      <c r="A20515" s="2"/>
      <c r="D20515" s="2"/>
      <c r="J20515" s="2"/>
      <c r="N20515" s="2"/>
    </row>
    <row r="20516" spans="1:14" x14ac:dyDescent="0.35">
      <c r="A20516" s="2"/>
      <c r="D20516" s="2"/>
      <c r="J20516" s="2"/>
      <c r="N20516" s="2"/>
    </row>
    <row r="20517" spans="1:14" x14ac:dyDescent="0.35">
      <c r="A20517" s="2"/>
      <c r="D20517" s="2"/>
      <c r="J20517" s="2"/>
      <c r="N20517" s="2"/>
    </row>
    <row r="20518" spans="1:14" x14ac:dyDescent="0.35">
      <c r="A20518" s="2"/>
      <c r="D20518" s="2"/>
      <c r="J20518" s="2"/>
      <c r="N20518" s="2"/>
    </row>
    <row r="20519" spans="1:14" x14ac:dyDescent="0.35">
      <c r="A20519" s="2"/>
      <c r="D20519" s="2"/>
      <c r="J20519" s="2"/>
      <c r="N20519" s="2"/>
    </row>
    <row r="20520" spans="1:14" x14ac:dyDescent="0.35">
      <c r="A20520" s="2"/>
      <c r="D20520" s="2"/>
      <c r="J20520" s="2"/>
      <c r="N20520" s="2"/>
    </row>
    <row r="20521" spans="1:14" x14ac:dyDescent="0.35">
      <c r="A20521" s="2"/>
      <c r="D20521" s="2"/>
      <c r="G20521" s="2"/>
      <c r="J20521" s="2"/>
      <c r="N20521" s="2"/>
    </row>
    <row r="20522" spans="1:14" x14ac:dyDescent="0.35">
      <c r="A20522" s="2"/>
      <c r="D20522" s="2"/>
      <c r="G20522" s="2"/>
      <c r="J20522" s="2"/>
      <c r="N20522" s="2"/>
    </row>
    <row r="20523" spans="1:14" x14ac:dyDescent="0.35">
      <c r="A20523" s="2"/>
      <c r="D20523" s="2"/>
      <c r="G20523" s="2"/>
      <c r="J20523" s="2"/>
      <c r="N20523" s="2"/>
    </row>
    <row r="20524" spans="1:14" x14ac:dyDescent="0.35">
      <c r="A20524" s="2"/>
      <c r="D20524" s="2"/>
      <c r="G20524" s="2"/>
      <c r="J20524" s="2"/>
      <c r="N20524" s="2"/>
    </row>
    <row r="20525" spans="1:14" x14ac:dyDescent="0.35">
      <c r="A20525" s="2"/>
      <c r="D20525" s="2"/>
      <c r="G20525" s="2"/>
      <c r="J20525" s="2"/>
      <c r="N20525" s="2"/>
    </row>
    <row r="20526" spans="1:14" x14ac:dyDescent="0.35">
      <c r="A20526" s="2"/>
      <c r="D20526" s="2"/>
      <c r="G20526" s="2"/>
      <c r="J20526" s="2"/>
      <c r="N20526" s="2"/>
    </row>
    <row r="20527" spans="1:14" x14ac:dyDescent="0.35">
      <c r="A20527" s="2"/>
      <c r="D20527" s="2"/>
      <c r="G20527" s="2"/>
      <c r="J20527" s="2"/>
      <c r="N20527" s="2"/>
    </row>
    <row r="20528" spans="1:14" x14ac:dyDescent="0.35">
      <c r="A20528" s="2"/>
      <c r="D20528" s="2"/>
      <c r="G20528" s="2"/>
      <c r="J20528" s="2"/>
      <c r="N20528" s="2"/>
    </row>
    <row r="20529" spans="1:14" x14ac:dyDescent="0.35">
      <c r="A20529" s="2"/>
      <c r="D20529" s="2"/>
      <c r="G20529" s="2"/>
      <c r="J20529" s="2"/>
      <c r="N20529" s="2"/>
    </row>
    <row r="20530" spans="1:14" x14ac:dyDescent="0.35">
      <c r="A20530" s="2"/>
      <c r="D20530" s="2"/>
      <c r="G20530" s="2"/>
      <c r="J20530" s="2"/>
      <c r="N20530" s="2"/>
    </row>
    <row r="20531" spans="1:14" x14ac:dyDescent="0.35">
      <c r="A20531" s="2"/>
      <c r="D20531" s="2"/>
      <c r="G20531" s="2"/>
      <c r="J20531" s="2"/>
      <c r="N20531" s="2"/>
    </row>
    <row r="20532" spans="1:14" x14ac:dyDescent="0.35">
      <c r="A20532" s="2"/>
      <c r="D20532" s="2"/>
      <c r="G20532" s="2"/>
      <c r="J20532" s="2"/>
      <c r="N20532" s="2"/>
    </row>
    <row r="20533" spans="1:14" x14ac:dyDescent="0.35">
      <c r="A20533" s="2"/>
      <c r="D20533" s="2"/>
      <c r="G20533" s="2"/>
      <c r="J20533" s="2"/>
      <c r="N20533" s="2"/>
    </row>
    <row r="20534" spans="1:14" x14ac:dyDescent="0.35">
      <c r="A20534" s="2"/>
      <c r="D20534" s="2"/>
      <c r="G20534" s="2"/>
      <c r="J20534" s="2"/>
      <c r="N20534" s="2"/>
    </row>
    <row r="20535" spans="1:14" x14ac:dyDescent="0.35">
      <c r="A20535" s="2"/>
      <c r="D20535" s="2"/>
      <c r="G20535" s="2"/>
      <c r="J20535" s="2"/>
      <c r="N20535" s="2"/>
    </row>
    <row r="20536" spans="1:14" x14ac:dyDescent="0.35">
      <c r="A20536" s="2"/>
      <c r="D20536" s="2"/>
      <c r="J20536" s="2"/>
      <c r="N20536" s="2"/>
    </row>
    <row r="20537" spans="1:14" x14ac:dyDescent="0.35">
      <c r="A20537" s="2"/>
      <c r="D20537" s="2"/>
      <c r="J20537" s="2"/>
      <c r="N20537" s="2"/>
    </row>
    <row r="20538" spans="1:14" x14ac:dyDescent="0.35">
      <c r="A20538" s="2"/>
      <c r="D20538" s="2"/>
      <c r="J20538" s="2"/>
      <c r="N20538" s="2"/>
    </row>
    <row r="20539" spans="1:14" x14ac:dyDescent="0.35">
      <c r="A20539" s="2"/>
      <c r="D20539" s="2"/>
      <c r="J20539" s="2"/>
      <c r="N20539" s="2"/>
    </row>
    <row r="20540" spans="1:14" x14ac:dyDescent="0.35">
      <c r="A20540" s="2"/>
      <c r="D20540" s="2"/>
      <c r="J20540" s="2"/>
      <c r="N20540" s="2"/>
    </row>
    <row r="20541" spans="1:14" x14ac:dyDescent="0.35">
      <c r="A20541" s="2"/>
      <c r="D20541" s="2"/>
      <c r="J20541" s="2"/>
      <c r="N20541" s="2"/>
    </row>
    <row r="20542" spans="1:14" x14ac:dyDescent="0.35">
      <c r="A20542" s="2"/>
      <c r="D20542" s="2"/>
      <c r="G20542" s="2"/>
      <c r="J20542" s="2"/>
      <c r="N20542" s="2"/>
    </row>
    <row r="20543" spans="1:14" x14ac:dyDescent="0.35">
      <c r="A20543" s="2"/>
      <c r="D20543" s="2"/>
      <c r="G20543" s="2"/>
      <c r="J20543" s="2"/>
      <c r="N20543" s="2"/>
    </row>
    <row r="20544" spans="1:14" x14ac:dyDescent="0.35">
      <c r="A20544" s="2"/>
      <c r="D20544" s="2"/>
      <c r="G20544" s="2"/>
      <c r="J20544" s="2"/>
      <c r="N20544" s="2"/>
    </row>
    <row r="20545" spans="1:14" x14ac:dyDescent="0.35">
      <c r="A20545" s="2"/>
      <c r="D20545" s="2"/>
      <c r="G20545" s="2"/>
      <c r="J20545" s="2"/>
      <c r="N20545" s="2"/>
    </row>
    <row r="20546" spans="1:14" x14ac:dyDescent="0.35">
      <c r="A20546" s="2"/>
      <c r="D20546" s="2"/>
      <c r="G20546" s="2"/>
      <c r="J20546" s="2"/>
      <c r="N20546" s="2"/>
    </row>
    <row r="20547" spans="1:14" x14ac:dyDescent="0.35">
      <c r="A20547" s="2"/>
      <c r="D20547" s="2"/>
      <c r="G20547" s="2"/>
      <c r="J20547" s="2"/>
      <c r="N20547" s="2"/>
    </row>
    <row r="20548" spans="1:14" x14ac:dyDescent="0.35">
      <c r="A20548" s="2"/>
      <c r="D20548" s="2"/>
      <c r="G20548" s="2"/>
      <c r="J20548" s="2"/>
      <c r="N20548" s="2"/>
    </row>
    <row r="20549" spans="1:14" x14ac:dyDescent="0.35">
      <c r="A20549" s="2"/>
      <c r="D20549" s="2"/>
      <c r="G20549" s="2"/>
      <c r="J20549" s="2"/>
      <c r="N20549" s="2"/>
    </row>
    <row r="20550" spans="1:14" x14ac:dyDescent="0.35">
      <c r="A20550" s="2"/>
      <c r="D20550" s="2"/>
      <c r="G20550" s="2"/>
      <c r="J20550" s="2"/>
      <c r="N20550" s="2"/>
    </row>
    <row r="20551" spans="1:14" x14ac:dyDescent="0.35">
      <c r="A20551" s="2"/>
      <c r="D20551" s="2"/>
      <c r="G20551" s="2"/>
      <c r="J20551" s="2"/>
      <c r="N20551" s="2"/>
    </row>
    <row r="20552" spans="1:14" x14ac:dyDescent="0.35">
      <c r="A20552" s="2"/>
      <c r="D20552" s="2"/>
      <c r="G20552" s="2"/>
      <c r="J20552" s="2"/>
      <c r="N20552" s="2"/>
    </row>
    <row r="20553" spans="1:14" x14ac:dyDescent="0.35">
      <c r="A20553" s="2"/>
      <c r="D20553" s="2"/>
      <c r="G20553" s="2"/>
      <c r="J20553" s="2"/>
      <c r="N20553" s="2"/>
    </row>
    <row r="20554" spans="1:14" x14ac:dyDescent="0.35">
      <c r="A20554" s="2"/>
      <c r="D20554" s="2"/>
      <c r="G20554" s="2"/>
      <c r="J20554" s="2"/>
      <c r="N20554" s="2"/>
    </row>
    <row r="20555" spans="1:14" x14ac:dyDescent="0.35">
      <c r="A20555" s="2"/>
      <c r="D20555" s="2"/>
      <c r="G20555" s="2"/>
      <c r="J20555" s="2"/>
      <c r="N20555" s="2"/>
    </row>
    <row r="20556" spans="1:14" x14ac:dyDescent="0.35">
      <c r="A20556" s="2"/>
      <c r="D20556" s="2"/>
      <c r="G20556" s="2"/>
      <c r="J20556" s="2"/>
      <c r="N20556" s="2"/>
    </row>
    <row r="20557" spans="1:14" x14ac:dyDescent="0.35">
      <c r="A20557" s="2"/>
      <c r="D20557" s="2"/>
      <c r="J20557" s="2"/>
      <c r="N20557" s="2"/>
    </row>
    <row r="20558" spans="1:14" x14ac:dyDescent="0.35">
      <c r="A20558" s="2"/>
      <c r="D20558" s="2"/>
      <c r="J20558" s="2"/>
      <c r="N20558" s="2"/>
    </row>
    <row r="20559" spans="1:14" x14ac:dyDescent="0.35">
      <c r="A20559" s="2"/>
      <c r="D20559" s="2"/>
      <c r="J20559" s="2"/>
      <c r="N20559" s="2"/>
    </row>
    <row r="20560" spans="1:14" x14ac:dyDescent="0.35">
      <c r="A20560" s="2"/>
      <c r="D20560" s="2"/>
      <c r="J20560" s="2"/>
      <c r="N20560" s="2"/>
    </row>
    <row r="20561" spans="1:14" x14ac:dyDescent="0.35">
      <c r="A20561" s="2"/>
      <c r="D20561" s="2"/>
      <c r="J20561" s="2"/>
      <c r="N20561" s="2"/>
    </row>
    <row r="20562" spans="1:14" x14ac:dyDescent="0.35">
      <c r="A20562" s="2"/>
      <c r="D20562" s="2"/>
      <c r="J20562" s="2"/>
      <c r="N20562" s="2"/>
    </row>
    <row r="20563" spans="1:14" x14ac:dyDescent="0.35">
      <c r="A20563" s="2"/>
      <c r="D20563" s="2"/>
      <c r="G20563" s="2"/>
      <c r="J20563" s="2"/>
      <c r="N20563" s="2"/>
    </row>
    <row r="20564" spans="1:14" x14ac:dyDescent="0.35">
      <c r="A20564" s="2"/>
      <c r="D20564" s="2"/>
      <c r="G20564" s="2"/>
      <c r="J20564" s="2"/>
      <c r="N20564" s="2"/>
    </row>
    <row r="20565" spans="1:14" x14ac:dyDescent="0.35">
      <c r="A20565" s="2"/>
      <c r="D20565" s="2"/>
      <c r="G20565" s="2"/>
      <c r="J20565" s="2"/>
      <c r="N20565" s="2"/>
    </row>
    <row r="20566" spans="1:14" x14ac:dyDescent="0.35">
      <c r="A20566" s="2"/>
      <c r="D20566" s="2"/>
      <c r="G20566" s="2"/>
      <c r="J20566" s="2"/>
      <c r="N20566" s="2"/>
    </row>
    <row r="20567" spans="1:14" x14ac:dyDescent="0.35">
      <c r="A20567" s="2"/>
      <c r="D20567" s="2"/>
      <c r="G20567" s="2"/>
      <c r="J20567" s="2"/>
      <c r="N20567" s="2"/>
    </row>
    <row r="20568" spans="1:14" x14ac:dyDescent="0.35">
      <c r="A20568" s="2"/>
      <c r="D20568" s="2"/>
      <c r="G20568" s="2"/>
      <c r="J20568" s="2"/>
      <c r="N20568" s="2"/>
    </row>
    <row r="20569" spans="1:14" x14ac:dyDescent="0.35">
      <c r="A20569" s="2"/>
      <c r="D20569" s="2"/>
      <c r="G20569" s="2"/>
      <c r="J20569" s="2"/>
      <c r="N20569" s="2"/>
    </row>
    <row r="20570" spans="1:14" x14ac:dyDescent="0.35">
      <c r="A20570" s="2"/>
      <c r="D20570" s="2"/>
      <c r="G20570" s="2"/>
      <c r="J20570" s="2"/>
      <c r="N20570" s="2"/>
    </row>
    <row r="20571" spans="1:14" x14ac:dyDescent="0.35">
      <c r="A20571" s="2"/>
      <c r="D20571" s="2"/>
      <c r="G20571" s="2"/>
      <c r="J20571" s="2"/>
      <c r="N20571" s="2"/>
    </row>
    <row r="20572" spans="1:14" x14ac:dyDescent="0.35">
      <c r="A20572" s="2"/>
      <c r="D20572" s="2"/>
      <c r="G20572" s="2"/>
      <c r="J20572" s="2"/>
      <c r="N20572" s="2"/>
    </row>
    <row r="20573" spans="1:14" x14ac:dyDescent="0.35">
      <c r="A20573" s="2"/>
      <c r="D20573" s="2"/>
      <c r="G20573" s="2"/>
      <c r="J20573" s="2"/>
      <c r="N20573" s="2"/>
    </row>
    <row r="20574" spans="1:14" x14ac:dyDescent="0.35">
      <c r="A20574" s="2"/>
      <c r="D20574" s="2"/>
      <c r="G20574" s="2"/>
      <c r="J20574" s="2"/>
      <c r="N20574" s="2"/>
    </row>
    <row r="20575" spans="1:14" x14ac:dyDescent="0.35">
      <c r="A20575" s="2"/>
      <c r="D20575" s="2"/>
      <c r="G20575" s="2"/>
      <c r="J20575" s="2"/>
      <c r="N20575" s="2"/>
    </row>
    <row r="20576" spans="1:14" x14ac:dyDescent="0.35">
      <c r="A20576" s="2"/>
      <c r="D20576" s="2"/>
      <c r="G20576" s="2"/>
      <c r="J20576" s="2"/>
      <c r="N20576" s="2"/>
    </row>
    <row r="20577" spans="1:14" x14ac:dyDescent="0.35">
      <c r="A20577" s="2"/>
      <c r="D20577" s="2"/>
      <c r="G20577" s="2"/>
      <c r="J20577" s="2"/>
      <c r="N20577" s="2"/>
    </row>
    <row r="20578" spans="1:14" x14ac:dyDescent="0.35">
      <c r="A20578" s="2"/>
      <c r="D20578" s="2"/>
      <c r="J20578" s="2"/>
      <c r="N20578" s="2"/>
    </row>
    <row r="20579" spans="1:14" x14ac:dyDescent="0.35">
      <c r="A20579" s="2"/>
      <c r="D20579" s="2"/>
      <c r="J20579" s="2"/>
      <c r="N20579" s="2"/>
    </row>
    <row r="20580" spans="1:14" x14ac:dyDescent="0.35">
      <c r="A20580" s="2"/>
      <c r="D20580" s="2"/>
      <c r="J20580" s="2"/>
      <c r="N20580" s="2"/>
    </row>
    <row r="20581" spans="1:14" x14ac:dyDescent="0.35">
      <c r="A20581" s="2"/>
      <c r="D20581" s="2"/>
      <c r="J20581" s="2"/>
      <c r="N20581" s="2"/>
    </row>
    <row r="20582" spans="1:14" x14ac:dyDescent="0.35">
      <c r="A20582" s="2"/>
      <c r="D20582" s="2"/>
      <c r="J20582" s="2"/>
      <c r="N20582" s="2"/>
    </row>
    <row r="20583" spans="1:14" x14ac:dyDescent="0.35">
      <c r="A20583" s="2"/>
      <c r="D20583" s="2"/>
      <c r="J20583" s="2"/>
      <c r="N20583" s="2"/>
    </row>
    <row r="20584" spans="1:14" x14ac:dyDescent="0.35">
      <c r="A20584" s="2"/>
      <c r="D20584" s="2"/>
      <c r="G20584" s="2"/>
      <c r="J20584" s="2"/>
      <c r="N20584" s="2"/>
    </row>
    <row r="20585" spans="1:14" x14ac:dyDescent="0.35">
      <c r="A20585" s="2"/>
      <c r="D20585" s="2"/>
      <c r="G20585" s="2"/>
      <c r="J20585" s="2"/>
      <c r="N20585" s="2"/>
    </row>
    <row r="20586" spans="1:14" x14ac:dyDescent="0.35">
      <c r="A20586" s="2"/>
      <c r="D20586" s="2"/>
      <c r="G20586" s="2"/>
      <c r="J20586" s="2"/>
      <c r="N20586" s="2"/>
    </row>
    <row r="20587" spans="1:14" x14ac:dyDescent="0.35">
      <c r="A20587" s="2"/>
      <c r="D20587" s="2"/>
      <c r="G20587" s="2"/>
      <c r="J20587" s="2"/>
      <c r="N20587" s="2"/>
    </row>
    <row r="20588" spans="1:14" x14ac:dyDescent="0.35">
      <c r="A20588" s="2"/>
      <c r="D20588" s="2"/>
      <c r="G20588" s="2"/>
      <c r="J20588" s="2"/>
      <c r="N20588" s="2"/>
    </row>
    <row r="20589" spans="1:14" x14ac:dyDescent="0.35">
      <c r="A20589" s="2"/>
      <c r="D20589" s="2"/>
      <c r="G20589" s="2"/>
      <c r="J20589" s="2"/>
      <c r="N20589" s="2"/>
    </row>
    <row r="20590" spans="1:14" x14ac:dyDescent="0.35">
      <c r="A20590" s="2"/>
      <c r="D20590" s="2"/>
      <c r="G20590" s="2"/>
      <c r="J20590" s="2"/>
      <c r="N20590" s="2"/>
    </row>
    <row r="20591" spans="1:14" x14ac:dyDescent="0.35">
      <c r="A20591" s="2"/>
      <c r="D20591" s="2"/>
      <c r="G20591" s="2"/>
      <c r="J20591" s="2"/>
      <c r="N20591" s="2"/>
    </row>
    <row r="20592" spans="1:14" x14ac:dyDescent="0.35">
      <c r="A20592" s="2"/>
      <c r="D20592" s="2"/>
      <c r="G20592" s="2"/>
      <c r="J20592" s="2"/>
      <c r="N20592" s="2"/>
    </row>
    <row r="20593" spans="1:14" x14ac:dyDescent="0.35">
      <c r="A20593" s="2"/>
      <c r="D20593" s="2"/>
      <c r="G20593" s="2"/>
      <c r="J20593" s="2"/>
      <c r="N20593" s="2"/>
    </row>
    <row r="20594" spans="1:14" x14ac:dyDescent="0.35">
      <c r="A20594" s="2"/>
      <c r="D20594" s="2"/>
      <c r="G20594" s="2"/>
      <c r="J20594" s="2"/>
      <c r="N20594" s="2"/>
    </row>
    <row r="20595" spans="1:14" x14ac:dyDescent="0.35">
      <c r="A20595" s="2"/>
      <c r="D20595" s="2"/>
      <c r="G20595" s="2"/>
      <c r="J20595" s="2"/>
      <c r="N20595" s="2"/>
    </row>
    <row r="20596" spans="1:14" x14ac:dyDescent="0.35">
      <c r="A20596" s="2"/>
      <c r="D20596" s="2"/>
      <c r="G20596" s="2"/>
      <c r="J20596" s="2"/>
      <c r="N20596" s="2"/>
    </row>
    <row r="20597" spans="1:14" x14ac:dyDescent="0.35">
      <c r="A20597" s="2"/>
      <c r="D20597" s="2"/>
      <c r="G20597" s="2"/>
      <c r="J20597" s="2"/>
      <c r="N20597" s="2"/>
    </row>
    <row r="20598" spans="1:14" x14ac:dyDescent="0.35">
      <c r="A20598" s="2"/>
      <c r="D20598" s="2"/>
      <c r="G20598" s="2"/>
      <c r="J20598" s="2"/>
      <c r="N20598" s="2"/>
    </row>
    <row r="20599" spans="1:14" x14ac:dyDescent="0.35">
      <c r="A20599" s="2"/>
      <c r="D20599" s="2"/>
      <c r="J20599" s="2"/>
      <c r="N20599" s="2"/>
    </row>
    <row r="20600" spans="1:14" x14ac:dyDescent="0.35">
      <c r="A20600" s="2"/>
      <c r="D20600" s="2"/>
      <c r="J20600" s="2"/>
      <c r="N20600" s="2"/>
    </row>
    <row r="20601" spans="1:14" x14ac:dyDescent="0.35">
      <c r="A20601" s="2"/>
      <c r="D20601" s="2"/>
      <c r="J20601" s="2"/>
      <c r="N20601" s="2"/>
    </row>
    <row r="20602" spans="1:14" x14ac:dyDescent="0.35">
      <c r="A20602" s="2"/>
      <c r="D20602" s="2"/>
      <c r="J20602" s="2"/>
      <c r="N20602" s="2"/>
    </row>
    <row r="20603" spans="1:14" x14ac:dyDescent="0.35">
      <c r="A20603" s="2"/>
      <c r="D20603" s="2"/>
      <c r="J20603" s="2"/>
      <c r="N20603" s="2"/>
    </row>
    <row r="20604" spans="1:14" x14ac:dyDescent="0.35">
      <c r="A20604" s="2"/>
      <c r="D20604" s="2"/>
      <c r="J20604" s="2"/>
      <c r="N20604" s="2"/>
    </row>
    <row r="20605" spans="1:14" x14ac:dyDescent="0.35">
      <c r="A20605" s="2"/>
      <c r="D20605" s="2"/>
      <c r="G20605" s="2"/>
      <c r="J20605" s="2"/>
      <c r="N20605" s="2"/>
    </row>
    <row r="20606" spans="1:14" x14ac:dyDescent="0.35">
      <c r="A20606" s="2"/>
      <c r="D20606" s="2"/>
      <c r="G20606" s="2"/>
      <c r="J20606" s="2"/>
      <c r="N20606" s="2"/>
    </row>
    <row r="20607" spans="1:14" x14ac:dyDescent="0.35">
      <c r="A20607" s="2"/>
      <c r="D20607" s="2"/>
      <c r="G20607" s="2"/>
      <c r="J20607" s="2"/>
      <c r="N20607" s="2"/>
    </row>
    <row r="20608" spans="1:14" x14ac:dyDescent="0.35">
      <c r="A20608" s="2"/>
      <c r="D20608" s="2"/>
      <c r="G20608" s="2"/>
      <c r="J20608" s="2"/>
      <c r="N20608" s="2"/>
    </row>
    <row r="20609" spans="1:14" x14ac:dyDescent="0.35">
      <c r="A20609" s="2"/>
      <c r="D20609" s="2"/>
      <c r="G20609" s="2"/>
      <c r="J20609" s="2"/>
      <c r="N20609" s="2"/>
    </row>
    <row r="20610" spans="1:14" x14ac:dyDescent="0.35">
      <c r="A20610" s="2"/>
      <c r="D20610" s="2"/>
      <c r="G20610" s="2"/>
      <c r="J20610" s="2"/>
      <c r="N20610" s="2"/>
    </row>
    <row r="20611" spans="1:14" x14ac:dyDescent="0.35">
      <c r="A20611" s="2"/>
      <c r="D20611" s="2"/>
      <c r="G20611" s="2"/>
      <c r="J20611" s="2"/>
      <c r="N20611" s="2"/>
    </row>
    <row r="20612" spans="1:14" x14ac:dyDescent="0.35">
      <c r="A20612" s="2"/>
      <c r="D20612" s="2"/>
      <c r="G20612" s="2"/>
      <c r="J20612" s="2"/>
      <c r="N20612" s="2"/>
    </row>
    <row r="20613" spans="1:14" x14ac:dyDescent="0.35">
      <c r="A20613" s="2"/>
      <c r="D20613" s="2"/>
      <c r="G20613" s="2"/>
      <c r="J20613" s="2"/>
      <c r="N20613" s="2"/>
    </row>
    <row r="20614" spans="1:14" x14ac:dyDescent="0.35">
      <c r="A20614" s="2"/>
      <c r="D20614" s="2"/>
      <c r="G20614" s="2"/>
      <c r="J20614" s="2"/>
      <c r="N20614" s="2"/>
    </row>
    <row r="20615" spans="1:14" x14ac:dyDescent="0.35">
      <c r="A20615" s="2"/>
      <c r="D20615" s="2"/>
      <c r="G20615" s="2"/>
      <c r="J20615" s="2"/>
      <c r="N20615" s="2"/>
    </row>
    <row r="20616" spans="1:14" x14ac:dyDescent="0.35">
      <c r="A20616" s="2"/>
      <c r="D20616" s="2"/>
      <c r="G20616" s="2"/>
      <c r="J20616" s="2"/>
      <c r="N20616" s="2"/>
    </row>
    <row r="20617" spans="1:14" x14ac:dyDescent="0.35">
      <c r="A20617" s="2"/>
      <c r="D20617" s="2"/>
      <c r="G20617" s="2"/>
      <c r="J20617" s="2"/>
      <c r="N20617" s="2"/>
    </row>
    <row r="20618" spans="1:14" x14ac:dyDescent="0.35">
      <c r="A20618" s="2"/>
      <c r="D20618" s="2"/>
      <c r="G20618" s="2"/>
      <c r="J20618" s="2"/>
      <c r="N20618" s="2"/>
    </row>
    <row r="20619" spans="1:14" x14ac:dyDescent="0.35">
      <c r="A20619" s="2"/>
      <c r="D20619" s="2"/>
      <c r="G20619" s="2"/>
      <c r="J20619" s="2"/>
      <c r="N20619" s="2"/>
    </row>
    <row r="20620" spans="1:14" x14ac:dyDescent="0.35">
      <c r="A20620" s="2"/>
      <c r="D20620" s="2"/>
      <c r="J20620" s="2"/>
      <c r="N20620" s="2"/>
    </row>
    <row r="20621" spans="1:14" x14ac:dyDescent="0.35">
      <c r="A20621" s="2"/>
      <c r="D20621" s="2"/>
      <c r="J20621" s="2"/>
      <c r="N20621" s="2"/>
    </row>
    <row r="20622" spans="1:14" x14ac:dyDescent="0.35">
      <c r="A20622" s="2"/>
      <c r="D20622" s="2"/>
      <c r="J20622" s="2"/>
      <c r="N20622" s="2"/>
    </row>
    <row r="20623" spans="1:14" x14ac:dyDescent="0.35">
      <c r="A20623" s="2"/>
      <c r="D20623" s="2"/>
      <c r="J20623" s="2"/>
      <c r="N20623" s="2"/>
    </row>
    <row r="20624" spans="1:14" x14ac:dyDescent="0.35">
      <c r="A20624" s="2"/>
      <c r="D20624" s="2"/>
      <c r="J20624" s="2"/>
      <c r="N20624" s="2"/>
    </row>
    <row r="20625" spans="1:14" x14ac:dyDescent="0.35">
      <c r="A20625" s="2"/>
      <c r="D20625" s="2"/>
      <c r="J20625" s="2"/>
      <c r="N20625" s="2"/>
    </row>
    <row r="20626" spans="1:14" x14ac:dyDescent="0.35">
      <c r="A20626" s="2"/>
      <c r="D20626" s="2"/>
      <c r="G20626" s="2"/>
      <c r="J20626" s="2"/>
      <c r="N20626" s="2"/>
    </row>
    <row r="20627" spans="1:14" x14ac:dyDescent="0.35">
      <c r="A20627" s="2"/>
      <c r="D20627" s="2"/>
      <c r="G20627" s="2"/>
      <c r="J20627" s="2"/>
      <c r="N20627" s="2"/>
    </row>
    <row r="20628" spans="1:14" x14ac:dyDescent="0.35">
      <c r="A20628" s="2"/>
      <c r="D20628" s="2"/>
      <c r="G20628" s="2"/>
      <c r="J20628" s="2"/>
      <c r="N20628" s="2"/>
    </row>
    <row r="20629" spans="1:14" x14ac:dyDescent="0.35">
      <c r="A20629" s="2"/>
      <c r="D20629" s="2"/>
      <c r="G20629" s="2"/>
      <c r="J20629" s="2"/>
      <c r="N20629" s="2"/>
    </row>
    <row r="20630" spans="1:14" x14ac:dyDescent="0.35">
      <c r="A20630" s="2"/>
      <c r="D20630" s="2"/>
      <c r="G20630" s="2"/>
      <c r="J20630" s="2"/>
      <c r="N20630" s="2"/>
    </row>
    <row r="20631" spans="1:14" x14ac:dyDescent="0.35">
      <c r="A20631" s="2"/>
      <c r="D20631" s="2"/>
      <c r="G20631" s="2"/>
      <c r="J20631" s="2"/>
      <c r="N20631" s="2"/>
    </row>
    <row r="20632" spans="1:14" x14ac:dyDescent="0.35">
      <c r="A20632" s="2"/>
      <c r="D20632" s="2"/>
      <c r="G20632" s="2"/>
      <c r="J20632" s="2"/>
      <c r="N20632" s="2"/>
    </row>
    <row r="20633" spans="1:14" x14ac:dyDescent="0.35">
      <c r="A20633" s="2"/>
      <c r="D20633" s="2"/>
      <c r="G20633" s="2"/>
      <c r="J20633" s="2"/>
      <c r="N20633" s="2"/>
    </row>
    <row r="20634" spans="1:14" x14ac:dyDescent="0.35">
      <c r="A20634" s="2"/>
      <c r="D20634" s="2"/>
      <c r="G20634" s="2"/>
      <c r="J20634" s="2"/>
      <c r="N20634" s="2"/>
    </row>
    <row r="20635" spans="1:14" x14ac:dyDescent="0.35">
      <c r="A20635" s="2"/>
      <c r="D20635" s="2"/>
      <c r="G20635" s="2"/>
      <c r="J20635" s="2"/>
      <c r="N20635" s="2"/>
    </row>
    <row r="20636" spans="1:14" x14ac:dyDescent="0.35">
      <c r="A20636" s="2"/>
      <c r="D20636" s="2"/>
      <c r="G20636" s="2"/>
      <c r="J20636" s="2"/>
      <c r="N20636" s="2"/>
    </row>
    <row r="20637" spans="1:14" x14ac:dyDescent="0.35">
      <c r="A20637" s="2"/>
      <c r="D20637" s="2"/>
      <c r="G20637" s="2"/>
      <c r="J20637" s="2"/>
      <c r="N20637" s="2"/>
    </row>
    <row r="20638" spans="1:14" x14ac:dyDescent="0.35">
      <c r="A20638" s="2"/>
      <c r="D20638" s="2"/>
      <c r="G20638" s="2"/>
      <c r="J20638" s="2"/>
      <c r="N20638" s="2"/>
    </row>
    <row r="20639" spans="1:14" x14ac:dyDescent="0.35">
      <c r="A20639" s="2"/>
      <c r="D20639" s="2"/>
      <c r="G20639" s="2"/>
      <c r="J20639" s="2"/>
      <c r="N20639" s="2"/>
    </row>
    <row r="20640" spans="1:14" x14ac:dyDescent="0.35">
      <c r="A20640" s="2"/>
      <c r="D20640" s="2"/>
      <c r="J20640" s="2"/>
      <c r="N20640" s="2"/>
    </row>
    <row r="20641" spans="1:14" x14ac:dyDescent="0.35">
      <c r="A20641" s="2"/>
      <c r="D20641" s="2"/>
      <c r="J20641" s="2"/>
      <c r="N20641" s="2"/>
    </row>
    <row r="20642" spans="1:14" x14ac:dyDescent="0.35">
      <c r="A20642" s="2"/>
      <c r="D20642" s="2"/>
      <c r="J20642" s="2"/>
      <c r="N20642" s="2"/>
    </row>
    <row r="20643" spans="1:14" x14ac:dyDescent="0.35">
      <c r="A20643" s="2"/>
      <c r="D20643" s="2"/>
      <c r="J20643" s="2"/>
      <c r="N20643" s="2"/>
    </row>
    <row r="20644" spans="1:14" x14ac:dyDescent="0.35">
      <c r="A20644" s="2"/>
      <c r="D20644" s="2"/>
      <c r="J20644" s="2"/>
      <c r="N20644" s="2"/>
    </row>
    <row r="20645" spans="1:14" x14ac:dyDescent="0.35">
      <c r="A20645" s="2"/>
      <c r="D20645" s="2"/>
      <c r="J20645" s="2"/>
      <c r="N20645" s="2"/>
    </row>
    <row r="20646" spans="1:14" x14ac:dyDescent="0.35">
      <c r="A20646" s="2"/>
      <c r="D20646" s="2"/>
      <c r="G20646" s="2"/>
      <c r="J20646" s="2"/>
      <c r="N20646" s="2"/>
    </row>
    <row r="20647" spans="1:14" x14ac:dyDescent="0.35">
      <c r="A20647" s="2"/>
      <c r="D20647" s="2"/>
      <c r="G20647" s="2"/>
      <c r="J20647" s="2"/>
      <c r="N20647" s="2"/>
    </row>
    <row r="20648" spans="1:14" x14ac:dyDescent="0.35">
      <c r="A20648" s="2"/>
      <c r="D20648" s="2"/>
      <c r="G20648" s="2"/>
      <c r="J20648" s="2"/>
      <c r="N20648" s="2"/>
    </row>
    <row r="20649" spans="1:14" x14ac:dyDescent="0.35">
      <c r="A20649" s="2"/>
      <c r="D20649" s="2"/>
      <c r="G20649" s="2"/>
      <c r="J20649" s="2"/>
      <c r="N20649" s="2"/>
    </row>
    <row r="20650" spans="1:14" x14ac:dyDescent="0.35">
      <c r="A20650" s="2"/>
      <c r="D20650" s="2"/>
      <c r="G20650" s="2"/>
      <c r="J20650" s="2"/>
      <c r="N20650" s="2"/>
    </row>
    <row r="20651" spans="1:14" x14ac:dyDescent="0.35">
      <c r="A20651" s="2"/>
      <c r="D20651" s="2"/>
      <c r="G20651" s="2"/>
      <c r="J20651" s="2"/>
      <c r="N20651" s="2"/>
    </row>
    <row r="20652" spans="1:14" x14ac:dyDescent="0.35">
      <c r="A20652" s="2"/>
      <c r="D20652" s="2"/>
      <c r="G20652" s="2"/>
      <c r="J20652" s="2"/>
      <c r="N20652" s="2"/>
    </row>
    <row r="20653" spans="1:14" x14ac:dyDescent="0.35">
      <c r="A20653" s="2"/>
      <c r="D20653" s="2"/>
      <c r="G20653" s="2"/>
      <c r="J20653" s="2"/>
      <c r="N20653" s="2"/>
    </row>
    <row r="20654" spans="1:14" x14ac:dyDescent="0.35">
      <c r="A20654" s="2"/>
      <c r="D20654" s="2"/>
      <c r="G20654" s="2"/>
      <c r="J20654" s="2"/>
      <c r="N20654" s="2"/>
    </row>
    <row r="20655" spans="1:14" x14ac:dyDescent="0.35">
      <c r="A20655" s="2"/>
      <c r="D20655" s="2"/>
      <c r="G20655" s="2"/>
      <c r="J20655" s="2"/>
      <c r="N20655" s="2"/>
    </row>
    <row r="20656" spans="1:14" x14ac:dyDescent="0.35">
      <c r="A20656" s="2"/>
      <c r="D20656" s="2"/>
      <c r="G20656" s="2"/>
      <c r="J20656" s="2"/>
      <c r="N20656" s="2"/>
    </row>
    <row r="20657" spans="1:14" x14ac:dyDescent="0.35">
      <c r="A20657" s="2"/>
      <c r="D20657" s="2"/>
      <c r="G20657" s="2"/>
      <c r="J20657" s="2"/>
      <c r="N20657" s="2"/>
    </row>
    <row r="20658" spans="1:14" x14ac:dyDescent="0.35">
      <c r="A20658" s="2"/>
      <c r="D20658" s="2"/>
      <c r="G20658" s="2"/>
      <c r="J20658" s="2"/>
      <c r="N20658" s="2"/>
    </row>
    <row r="20659" spans="1:14" x14ac:dyDescent="0.35">
      <c r="A20659" s="2"/>
      <c r="D20659" s="2"/>
      <c r="G20659" s="2"/>
      <c r="J20659" s="2"/>
      <c r="N20659" s="2"/>
    </row>
    <row r="20660" spans="1:14" x14ac:dyDescent="0.35">
      <c r="A20660" s="2"/>
      <c r="D20660" s="2"/>
      <c r="J20660" s="2"/>
      <c r="N20660" s="2"/>
    </row>
    <row r="20661" spans="1:14" x14ac:dyDescent="0.35">
      <c r="A20661" s="2"/>
      <c r="D20661" s="2"/>
      <c r="J20661" s="2"/>
      <c r="N20661" s="2"/>
    </row>
    <row r="20662" spans="1:14" x14ac:dyDescent="0.35">
      <c r="A20662" s="2"/>
      <c r="D20662" s="2"/>
      <c r="J20662" s="2"/>
      <c r="N20662" s="2"/>
    </row>
    <row r="20663" spans="1:14" x14ac:dyDescent="0.35">
      <c r="A20663" s="2"/>
      <c r="D20663" s="2"/>
      <c r="J20663" s="2"/>
      <c r="N20663" s="2"/>
    </row>
    <row r="20664" spans="1:14" x14ac:dyDescent="0.35">
      <c r="A20664" s="2"/>
      <c r="D20664" s="2"/>
      <c r="J20664" s="2"/>
      <c r="N20664" s="2"/>
    </row>
    <row r="20665" spans="1:14" x14ac:dyDescent="0.35">
      <c r="A20665" s="2"/>
      <c r="D20665" s="2"/>
      <c r="G20665" s="2"/>
      <c r="J20665" s="2"/>
      <c r="N20665" s="2"/>
    </row>
    <row r="20666" spans="1:14" x14ac:dyDescent="0.35">
      <c r="A20666" s="2"/>
      <c r="D20666" s="2"/>
      <c r="G20666" s="2"/>
      <c r="J20666" s="2"/>
      <c r="N20666" s="2"/>
    </row>
    <row r="20667" spans="1:14" x14ac:dyDescent="0.35">
      <c r="A20667" s="2"/>
      <c r="D20667" s="2"/>
      <c r="G20667" s="2"/>
      <c r="J20667" s="2"/>
      <c r="N20667" s="2"/>
    </row>
    <row r="20668" spans="1:14" x14ac:dyDescent="0.35">
      <c r="A20668" s="2"/>
      <c r="D20668" s="2"/>
      <c r="G20668" s="2"/>
      <c r="J20668" s="2"/>
      <c r="N20668" s="2"/>
    </row>
    <row r="20669" spans="1:14" x14ac:dyDescent="0.35">
      <c r="A20669" s="2"/>
      <c r="D20669" s="2"/>
      <c r="G20669" s="2"/>
      <c r="J20669" s="2"/>
      <c r="N20669" s="2"/>
    </row>
    <row r="20670" spans="1:14" x14ac:dyDescent="0.35">
      <c r="A20670" s="2"/>
      <c r="D20670" s="2"/>
      <c r="G20670" s="2"/>
      <c r="J20670" s="2"/>
      <c r="N20670" s="2"/>
    </row>
    <row r="20671" spans="1:14" x14ac:dyDescent="0.35">
      <c r="A20671" s="2"/>
      <c r="D20671" s="2"/>
      <c r="G20671" s="2"/>
      <c r="J20671" s="2"/>
      <c r="N20671" s="2"/>
    </row>
    <row r="20672" spans="1:14" x14ac:dyDescent="0.35">
      <c r="A20672" s="2"/>
      <c r="D20672" s="2"/>
      <c r="G20672" s="2"/>
      <c r="J20672" s="2"/>
      <c r="N20672" s="2"/>
    </row>
    <row r="20673" spans="1:14" x14ac:dyDescent="0.35">
      <c r="A20673" s="2"/>
      <c r="D20673" s="2"/>
      <c r="G20673" s="2"/>
      <c r="J20673" s="2"/>
      <c r="N20673" s="2"/>
    </row>
    <row r="20674" spans="1:14" x14ac:dyDescent="0.35">
      <c r="A20674" s="2"/>
      <c r="D20674" s="2"/>
      <c r="G20674" s="2"/>
      <c r="J20674" s="2"/>
      <c r="N20674" s="2"/>
    </row>
    <row r="20675" spans="1:14" x14ac:dyDescent="0.35">
      <c r="A20675" s="2"/>
      <c r="D20675" s="2"/>
      <c r="G20675" s="2"/>
      <c r="J20675" s="2"/>
      <c r="N20675" s="2"/>
    </row>
    <row r="20676" spans="1:14" x14ac:dyDescent="0.35">
      <c r="A20676" s="2"/>
      <c r="D20676" s="2"/>
      <c r="G20676" s="2"/>
      <c r="J20676" s="2"/>
      <c r="N20676" s="2"/>
    </row>
    <row r="20677" spans="1:14" x14ac:dyDescent="0.35">
      <c r="A20677" s="2"/>
      <c r="D20677" s="2"/>
      <c r="J20677" s="2"/>
      <c r="N20677" s="2"/>
    </row>
    <row r="20678" spans="1:14" x14ac:dyDescent="0.35">
      <c r="A20678" s="2"/>
      <c r="D20678" s="2"/>
      <c r="J20678" s="2"/>
      <c r="N20678" s="2"/>
    </row>
    <row r="20679" spans="1:14" x14ac:dyDescent="0.35">
      <c r="A20679" s="2"/>
      <c r="D20679" s="2"/>
      <c r="J20679" s="2"/>
      <c r="N20679" s="2"/>
    </row>
    <row r="20680" spans="1:14" x14ac:dyDescent="0.35">
      <c r="A20680" s="2"/>
      <c r="D20680" s="2"/>
      <c r="J20680" s="2"/>
      <c r="N20680" s="2"/>
    </row>
    <row r="20681" spans="1:14" x14ac:dyDescent="0.35">
      <c r="A20681" s="2"/>
      <c r="D20681" s="2"/>
      <c r="J20681" s="2"/>
      <c r="N20681" s="2"/>
    </row>
    <row r="20682" spans="1:14" x14ac:dyDescent="0.35">
      <c r="A20682" s="2"/>
      <c r="D20682" s="2"/>
      <c r="J20682" s="2"/>
      <c r="N20682" s="2"/>
    </row>
    <row r="20683" spans="1:14" x14ac:dyDescent="0.35">
      <c r="A20683" s="2"/>
      <c r="D20683" s="2"/>
      <c r="G20683" s="2"/>
      <c r="J20683" s="2"/>
      <c r="N20683" s="2"/>
    </row>
    <row r="20684" spans="1:14" x14ac:dyDescent="0.35">
      <c r="A20684" s="2"/>
      <c r="D20684" s="2"/>
      <c r="G20684" s="2"/>
      <c r="J20684" s="2"/>
      <c r="N20684" s="2"/>
    </row>
    <row r="20685" spans="1:14" x14ac:dyDescent="0.35">
      <c r="A20685" s="2"/>
      <c r="D20685" s="2"/>
      <c r="G20685" s="2"/>
      <c r="J20685" s="2"/>
      <c r="N20685" s="2"/>
    </row>
    <row r="20686" spans="1:14" x14ac:dyDescent="0.35">
      <c r="A20686" s="2"/>
      <c r="D20686" s="2"/>
      <c r="G20686" s="2"/>
      <c r="J20686" s="2"/>
      <c r="N20686" s="2"/>
    </row>
    <row r="20687" spans="1:14" x14ac:dyDescent="0.35">
      <c r="A20687" s="2"/>
      <c r="D20687" s="2"/>
      <c r="G20687" s="2"/>
      <c r="J20687" s="2"/>
      <c r="N20687" s="2"/>
    </row>
    <row r="20688" spans="1:14" x14ac:dyDescent="0.35">
      <c r="A20688" s="2"/>
      <c r="D20688" s="2"/>
      <c r="G20688" s="2"/>
      <c r="J20688" s="2"/>
      <c r="N20688" s="2"/>
    </row>
    <row r="20689" spans="1:14" x14ac:dyDescent="0.35">
      <c r="A20689" s="2"/>
      <c r="D20689" s="2"/>
      <c r="G20689" s="2"/>
      <c r="J20689" s="2"/>
      <c r="N20689" s="2"/>
    </row>
    <row r="20690" spans="1:14" x14ac:dyDescent="0.35">
      <c r="A20690" s="2"/>
      <c r="D20690" s="2"/>
      <c r="G20690" s="2"/>
      <c r="J20690" s="2"/>
      <c r="N20690" s="2"/>
    </row>
    <row r="20691" spans="1:14" x14ac:dyDescent="0.35">
      <c r="A20691" s="2"/>
      <c r="D20691" s="2"/>
      <c r="G20691" s="2"/>
      <c r="J20691" s="2"/>
      <c r="N20691" s="2"/>
    </row>
    <row r="20692" spans="1:14" x14ac:dyDescent="0.35">
      <c r="A20692" s="2"/>
      <c r="D20692" s="2"/>
      <c r="G20692" s="2"/>
      <c r="J20692" s="2"/>
      <c r="N20692" s="2"/>
    </row>
    <row r="20693" spans="1:14" x14ac:dyDescent="0.35">
      <c r="A20693" s="2"/>
      <c r="D20693" s="2"/>
      <c r="G20693" s="2"/>
      <c r="J20693" s="2"/>
      <c r="N20693" s="2"/>
    </row>
    <row r="20694" spans="1:14" x14ac:dyDescent="0.35">
      <c r="A20694" s="2"/>
      <c r="D20694" s="2"/>
      <c r="G20694" s="2"/>
      <c r="J20694" s="2"/>
      <c r="N20694" s="2"/>
    </row>
    <row r="20695" spans="1:14" x14ac:dyDescent="0.35">
      <c r="A20695" s="2"/>
      <c r="D20695" s="2"/>
      <c r="G20695" s="2"/>
      <c r="J20695" s="2"/>
      <c r="N20695" s="2"/>
    </row>
    <row r="20696" spans="1:14" x14ac:dyDescent="0.35">
      <c r="A20696" s="2"/>
      <c r="D20696" s="2"/>
      <c r="G20696" s="2"/>
      <c r="J20696" s="2"/>
      <c r="N20696" s="2"/>
    </row>
    <row r="20697" spans="1:14" x14ac:dyDescent="0.35">
      <c r="A20697" s="2"/>
      <c r="D20697" s="2"/>
      <c r="G20697" s="2"/>
      <c r="J20697" s="2"/>
      <c r="N20697" s="2"/>
    </row>
    <row r="20698" spans="1:14" x14ac:dyDescent="0.35">
      <c r="A20698" s="2"/>
      <c r="D20698" s="2"/>
      <c r="J20698" s="2"/>
      <c r="N20698" s="2"/>
    </row>
    <row r="20699" spans="1:14" x14ac:dyDescent="0.35">
      <c r="A20699" s="2"/>
      <c r="D20699" s="2"/>
      <c r="J20699" s="2"/>
      <c r="N20699" s="2"/>
    </row>
    <row r="20700" spans="1:14" x14ac:dyDescent="0.35">
      <c r="A20700" s="2"/>
      <c r="D20700" s="2"/>
      <c r="J20700" s="2"/>
      <c r="N20700" s="2"/>
    </row>
    <row r="20701" spans="1:14" x14ac:dyDescent="0.35">
      <c r="A20701" s="2"/>
      <c r="D20701" s="2"/>
      <c r="J20701" s="2"/>
      <c r="N20701" s="2"/>
    </row>
    <row r="20702" spans="1:14" x14ac:dyDescent="0.35">
      <c r="A20702" s="2"/>
      <c r="D20702" s="2"/>
      <c r="J20702" s="2"/>
      <c r="N20702" s="2"/>
    </row>
    <row r="20703" spans="1:14" x14ac:dyDescent="0.35">
      <c r="A20703" s="2"/>
      <c r="D20703" s="2"/>
      <c r="J20703" s="2"/>
      <c r="N20703" s="2"/>
    </row>
    <row r="20704" spans="1:14" x14ac:dyDescent="0.35">
      <c r="A20704" s="2"/>
      <c r="D20704" s="2"/>
      <c r="G20704" s="2"/>
      <c r="J20704" s="2"/>
      <c r="N20704" s="2"/>
    </row>
    <row r="20705" spans="1:14" x14ac:dyDescent="0.35">
      <c r="A20705" s="2"/>
      <c r="D20705" s="2"/>
      <c r="G20705" s="2"/>
      <c r="J20705" s="2"/>
      <c r="N20705" s="2"/>
    </row>
    <row r="20706" spans="1:14" x14ac:dyDescent="0.35">
      <c r="A20706" s="2"/>
      <c r="D20706" s="2"/>
      <c r="G20706" s="2"/>
      <c r="J20706" s="2"/>
      <c r="N20706" s="2"/>
    </row>
    <row r="20707" spans="1:14" x14ac:dyDescent="0.35">
      <c r="A20707" s="2"/>
      <c r="D20707" s="2"/>
      <c r="G20707" s="2"/>
      <c r="J20707" s="2"/>
      <c r="N20707" s="2"/>
    </row>
    <row r="20708" spans="1:14" x14ac:dyDescent="0.35">
      <c r="A20708" s="2"/>
      <c r="D20708" s="2"/>
      <c r="G20708" s="2"/>
      <c r="J20708" s="2"/>
      <c r="N20708" s="2"/>
    </row>
    <row r="20709" spans="1:14" x14ac:dyDescent="0.35">
      <c r="A20709" s="2"/>
      <c r="D20709" s="2"/>
      <c r="G20709" s="2"/>
      <c r="J20709" s="2"/>
      <c r="N20709" s="2"/>
    </row>
    <row r="20710" spans="1:14" x14ac:dyDescent="0.35">
      <c r="A20710" s="2"/>
      <c r="D20710" s="2"/>
      <c r="G20710" s="2"/>
      <c r="J20710" s="2"/>
      <c r="N20710" s="2"/>
    </row>
    <row r="20711" spans="1:14" x14ac:dyDescent="0.35">
      <c r="A20711" s="2"/>
      <c r="D20711" s="2"/>
      <c r="G20711" s="2"/>
      <c r="J20711" s="2"/>
      <c r="N20711" s="2"/>
    </row>
    <row r="20712" spans="1:14" x14ac:dyDescent="0.35">
      <c r="A20712" s="2"/>
      <c r="D20712" s="2"/>
      <c r="G20712" s="2"/>
      <c r="J20712" s="2"/>
      <c r="N20712" s="2"/>
    </row>
    <row r="20713" spans="1:14" x14ac:dyDescent="0.35">
      <c r="A20713" s="2"/>
      <c r="D20713" s="2"/>
      <c r="G20713" s="2"/>
      <c r="J20713" s="2"/>
      <c r="N20713" s="2"/>
    </row>
    <row r="20714" spans="1:14" x14ac:dyDescent="0.35">
      <c r="A20714" s="2"/>
      <c r="D20714" s="2"/>
      <c r="G20714" s="2"/>
      <c r="J20714" s="2"/>
      <c r="N20714" s="2"/>
    </row>
    <row r="20715" spans="1:14" x14ac:dyDescent="0.35">
      <c r="A20715" s="2"/>
      <c r="D20715" s="2"/>
      <c r="G20715" s="2"/>
      <c r="J20715" s="2"/>
      <c r="N20715" s="2"/>
    </row>
    <row r="20716" spans="1:14" x14ac:dyDescent="0.35">
      <c r="A20716" s="2"/>
      <c r="D20716" s="2"/>
      <c r="G20716" s="2"/>
      <c r="J20716" s="2"/>
      <c r="N20716" s="2"/>
    </row>
    <row r="20717" spans="1:14" x14ac:dyDescent="0.35">
      <c r="A20717" s="2"/>
      <c r="D20717" s="2"/>
      <c r="G20717" s="2"/>
      <c r="J20717" s="2"/>
      <c r="N20717" s="2"/>
    </row>
    <row r="20718" spans="1:14" x14ac:dyDescent="0.35">
      <c r="A20718" s="2"/>
      <c r="D20718" s="2"/>
      <c r="G20718" s="2"/>
      <c r="J20718" s="2"/>
      <c r="N20718" s="2"/>
    </row>
    <row r="20719" spans="1:14" x14ac:dyDescent="0.35">
      <c r="A20719" s="2"/>
      <c r="D20719" s="2"/>
      <c r="J20719" s="2"/>
      <c r="N20719" s="2"/>
    </row>
    <row r="20720" spans="1:14" x14ac:dyDescent="0.35">
      <c r="A20720" s="2"/>
      <c r="D20720" s="2"/>
      <c r="J20720" s="2"/>
      <c r="N20720" s="2"/>
    </row>
    <row r="20721" spans="1:14" x14ac:dyDescent="0.35">
      <c r="A20721" s="2"/>
      <c r="D20721" s="2"/>
      <c r="J20721" s="2"/>
      <c r="N20721" s="2"/>
    </row>
    <row r="20722" spans="1:14" x14ac:dyDescent="0.35">
      <c r="A20722" s="2"/>
      <c r="D20722" s="2"/>
      <c r="J20722" s="2"/>
      <c r="N20722" s="2"/>
    </row>
    <row r="20723" spans="1:14" x14ac:dyDescent="0.35">
      <c r="A20723" s="2"/>
      <c r="D20723" s="2"/>
      <c r="J20723" s="2"/>
      <c r="N20723" s="2"/>
    </row>
    <row r="20724" spans="1:14" x14ac:dyDescent="0.35">
      <c r="A20724" s="2"/>
      <c r="D20724" s="2"/>
      <c r="G20724" s="2"/>
      <c r="J20724" s="2"/>
      <c r="N20724" s="2"/>
    </row>
    <row r="20725" spans="1:14" x14ac:dyDescent="0.35">
      <c r="A20725" s="2"/>
      <c r="D20725" s="2"/>
      <c r="G20725" s="2"/>
      <c r="J20725" s="2"/>
      <c r="N20725" s="2"/>
    </row>
    <row r="20726" spans="1:14" x14ac:dyDescent="0.35">
      <c r="A20726" s="2"/>
      <c r="D20726" s="2"/>
      <c r="G20726" s="2"/>
      <c r="J20726" s="2"/>
      <c r="N20726" s="2"/>
    </row>
    <row r="20727" spans="1:14" x14ac:dyDescent="0.35">
      <c r="A20727" s="2"/>
      <c r="D20727" s="2"/>
      <c r="G20727" s="2"/>
      <c r="J20727" s="2"/>
      <c r="N20727" s="2"/>
    </row>
    <row r="20728" spans="1:14" x14ac:dyDescent="0.35">
      <c r="A20728" s="2"/>
      <c r="D20728" s="2"/>
      <c r="G20728" s="2"/>
      <c r="J20728" s="2"/>
      <c r="N20728" s="2"/>
    </row>
    <row r="20729" spans="1:14" x14ac:dyDescent="0.35">
      <c r="A20729" s="2"/>
      <c r="D20729" s="2"/>
      <c r="G20729" s="2"/>
      <c r="J20729" s="2"/>
      <c r="N20729" s="2"/>
    </row>
    <row r="20730" spans="1:14" x14ac:dyDescent="0.35">
      <c r="A20730" s="2"/>
      <c r="D20730" s="2"/>
      <c r="G20730" s="2"/>
      <c r="J20730" s="2"/>
      <c r="N20730" s="2"/>
    </row>
    <row r="20731" spans="1:14" x14ac:dyDescent="0.35">
      <c r="A20731" s="2"/>
      <c r="D20731" s="2"/>
      <c r="G20731" s="2"/>
      <c r="J20731" s="2"/>
      <c r="N20731" s="2"/>
    </row>
    <row r="20732" spans="1:14" x14ac:dyDescent="0.35">
      <c r="A20732" s="2"/>
      <c r="D20732" s="2"/>
      <c r="G20732" s="2"/>
      <c r="J20732" s="2"/>
      <c r="N20732" s="2"/>
    </row>
    <row r="20733" spans="1:14" x14ac:dyDescent="0.35">
      <c r="A20733" s="2"/>
      <c r="D20733" s="2"/>
      <c r="G20733" s="2"/>
      <c r="J20733" s="2"/>
      <c r="N20733" s="2"/>
    </row>
    <row r="20734" spans="1:14" x14ac:dyDescent="0.35">
      <c r="A20734" s="2"/>
      <c r="D20734" s="2"/>
      <c r="G20734" s="2"/>
      <c r="J20734" s="2"/>
      <c r="N20734" s="2"/>
    </row>
    <row r="20735" spans="1:14" x14ac:dyDescent="0.35">
      <c r="A20735" s="2"/>
      <c r="D20735" s="2"/>
      <c r="G20735" s="2"/>
      <c r="J20735" s="2"/>
      <c r="N20735" s="2"/>
    </row>
    <row r="20736" spans="1:14" x14ac:dyDescent="0.35">
      <c r="A20736" s="2"/>
      <c r="D20736" s="2"/>
      <c r="G20736" s="2"/>
      <c r="J20736" s="2"/>
      <c r="N20736" s="2"/>
    </row>
    <row r="20737" spans="1:14" x14ac:dyDescent="0.35">
      <c r="A20737" s="2"/>
      <c r="D20737" s="2"/>
      <c r="G20737" s="2"/>
      <c r="J20737" s="2"/>
      <c r="N20737" s="2"/>
    </row>
    <row r="20738" spans="1:14" x14ac:dyDescent="0.35">
      <c r="A20738" s="2"/>
      <c r="D20738" s="2"/>
      <c r="J20738" s="2"/>
      <c r="N20738" s="2"/>
    </row>
    <row r="20739" spans="1:14" x14ac:dyDescent="0.35">
      <c r="A20739" s="2"/>
      <c r="D20739" s="2"/>
      <c r="J20739" s="2"/>
      <c r="N20739" s="2"/>
    </row>
    <row r="20740" spans="1:14" x14ac:dyDescent="0.35">
      <c r="A20740" s="2"/>
      <c r="D20740" s="2"/>
      <c r="J20740" s="2"/>
      <c r="N20740" s="2"/>
    </row>
    <row r="20741" spans="1:14" x14ac:dyDescent="0.35">
      <c r="A20741" s="2"/>
      <c r="D20741" s="2"/>
      <c r="J20741" s="2"/>
      <c r="N20741" s="2"/>
    </row>
    <row r="20742" spans="1:14" x14ac:dyDescent="0.35">
      <c r="A20742" s="2"/>
      <c r="D20742" s="2"/>
      <c r="J20742" s="2"/>
      <c r="N20742" s="2"/>
    </row>
    <row r="20743" spans="1:14" x14ac:dyDescent="0.35">
      <c r="A20743" s="2"/>
      <c r="D20743" s="2"/>
      <c r="J20743" s="2"/>
      <c r="N20743" s="2"/>
    </row>
    <row r="20744" spans="1:14" x14ac:dyDescent="0.35">
      <c r="A20744" s="2"/>
      <c r="D20744" s="2"/>
      <c r="G20744" s="2"/>
      <c r="J20744" s="2"/>
      <c r="N20744" s="2"/>
    </row>
    <row r="20745" spans="1:14" x14ac:dyDescent="0.35">
      <c r="A20745" s="2"/>
      <c r="D20745" s="2"/>
      <c r="G20745" s="2"/>
      <c r="J20745" s="2"/>
      <c r="N20745" s="2"/>
    </row>
    <row r="20746" spans="1:14" x14ac:dyDescent="0.35">
      <c r="A20746" s="2"/>
      <c r="D20746" s="2"/>
      <c r="G20746" s="2"/>
      <c r="J20746" s="2"/>
      <c r="N20746" s="2"/>
    </row>
    <row r="20747" spans="1:14" x14ac:dyDescent="0.35">
      <c r="A20747" s="2"/>
      <c r="D20747" s="2"/>
      <c r="G20747" s="2"/>
      <c r="J20747" s="2"/>
      <c r="N20747" s="2"/>
    </row>
    <row r="20748" spans="1:14" x14ac:dyDescent="0.35">
      <c r="A20748" s="2"/>
      <c r="D20748" s="2"/>
      <c r="G20748" s="2"/>
      <c r="J20748" s="2"/>
      <c r="N20748" s="2"/>
    </row>
    <row r="20749" spans="1:14" x14ac:dyDescent="0.35">
      <c r="A20749" s="2"/>
      <c r="D20749" s="2"/>
      <c r="G20749" s="2"/>
      <c r="J20749" s="2"/>
      <c r="N20749" s="2"/>
    </row>
    <row r="20750" spans="1:14" x14ac:dyDescent="0.35">
      <c r="A20750" s="2"/>
      <c r="D20750" s="2"/>
      <c r="G20750" s="2"/>
      <c r="J20750" s="2"/>
      <c r="N20750" s="2"/>
    </row>
    <row r="20751" spans="1:14" x14ac:dyDescent="0.35">
      <c r="A20751" s="2"/>
      <c r="D20751" s="2"/>
      <c r="G20751" s="2"/>
      <c r="J20751" s="2"/>
      <c r="N20751" s="2"/>
    </row>
    <row r="20752" spans="1:14" x14ac:dyDescent="0.35">
      <c r="A20752" s="2"/>
      <c r="D20752" s="2"/>
      <c r="G20752" s="2"/>
      <c r="J20752" s="2"/>
      <c r="N20752" s="2"/>
    </row>
    <row r="20753" spans="1:14" x14ac:dyDescent="0.35">
      <c r="A20753" s="2"/>
      <c r="D20753" s="2"/>
      <c r="G20753" s="2"/>
      <c r="J20753" s="2"/>
      <c r="N20753" s="2"/>
    </row>
    <row r="20754" spans="1:14" x14ac:dyDescent="0.35">
      <c r="A20754" s="2"/>
      <c r="D20754" s="2"/>
      <c r="G20754" s="2"/>
      <c r="J20754" s="2"/>
      <c r="N20754" s="2"/>
    </row>
    <row r="20755" spans="1:14" x14ac:dyDescent="0.35">
      <c r="A20755" s="2"/>
      <c r="D20755" s="2"/>
      <c r="G20755" s="2"/>
      <c r="J20755" s="2"/>
      <c r="N20755" s="2"/>
    </row>
    <row r="20756" spans="1:14" x14ac:dyDescent="0.35">
      <c r="A20756" s="2"/>
      <c r="D20756" s="2"/>
      <c r="G20756" s="2"/>
      <c r="J20756" s="2"/>
      <c r="N20756" s="2"/>
    </row>
    <row r="20757" spans="1:14" x14ac:dyDescent="0.35">
      <c r="A20757" s="2"/>
      <c r="D20757" s="2"/>
      <c r="G20757" s="2"/>
      <c r="J20757" s="2"/>
      <c r="N20757" s="2"/>
    </row>
    <row r="20758" spans="1:14" x14ac:dyDescent="0.35">
      <c r="A20758" s="2"/>
      <c r="D20758" s="2"/>
      <c r="G20758" s="2"/>
      <c r="J20758" s="2"/>
      <c r="N20758" s="2"/>
    </row>
    <row r="20759" spans="1:14" x14ac:dyDescent="0.35">
      <c r="A20759" s="2"/>
      <c r="D20759" s="2"/>
      <c r="J20759" s="2"/>
      <c r="N20759" s="2"/>
    </row>
    <row r="20760" spans="1:14" x14ac:dyDescent="0.35">
      <c r="A20760" s="2"/>
      <c r="D20760" s="2"/>
      <c r="J20760" s="2"/>
      <c r="N20760" s="2"/>
    </row>
    <row r="20761" spans="1:14" x14ac:dyDescent="0.35">
      <c r="A20761" s="2"/>
      <c r="D20761" s="2"/>
      <c r="J20761" s="2"/>
      <c r="N20761" s="2"/>
    </row>
    <row r="20762" spans="1:14" x14ac:dyDescent="0.35">
      <c r="A20762" s="2"/>
      <c r="D20762" s="2"/>
      <c r="J20762" s="2"/>
      <c r="N20762" s="2"/>
    </row>
    <row r="20763" spans="1:14" x14ac:dyDescent="0.35">
      <c r="A20763" s="2"/>
      <c r="D20763" s="2"/>
      <c r="J20763" s="2"/>
      <c r="N20763" s="2"/>
    </row>
    <row r="20764" spans="1:14" x14ac:dyDescent="0.35">
      <c r="A20764" s="2"/>
      <c r="D20764" s="2"/>
      <c r="J20764" s="2"/>
      <c r="N20764" s="2"/>
    </row>
    <row r="20765" spans="1:14" x14ac:dyDescent="0.35">
      <c r="A20765" s="2"/>
      <c r="D20765" s="2"/>
      <c r="G20765" s="2"/>
      <c r="J20765" s="2"/>
      <c r="N20765" s="2"/>
    </row>
    <row r="20766" spans="1:14" x14ac:dyDescent="0.35">
      <c r="A20766" s="2"/>
      <c r="D20766" s="2"/>
      <c r="G20766" s="2"/>
      <c r="J20766" s="2"/>
      <c r="N20766" s="2"/>
    </row>
    <row r="20767" spans="1:14" x14ac:dyDescent="0.35">
      <c r="A20767" s="2"/>
      <c r="D20767" s="2"/>
      <c r="G20767" s="2"/>
      <c r="J20767" s="2"/>
      <c r="N20767" s="2"/>
    </row>
    <row r="20768" spans="1:14" x14ac:dyDescent="0.35">
      <c r="A20768" s="2"/>
      <c r="D20768" s="2"/>
      <c r="G20768" s="2"/>
      <c r="J20768" s="2"/>
      <c r="N20768" s="2"/>
    </row>
    <row r="20769" spans="1:14" x14ac:dyDescent="0.35">
      <c r="A20769" s="2"/>
      <c r="D20769" s="2"/>
      <c r="G20769" s="2"/>
      <c r="J20769" s="2"/>
      <c r="N20769" s="2"/>
    </row>
    <row r="20770" spans="1:14" x14ac:dyDescent="0.35">
      <c r="A20770" s="2"/>
      <c r="D20770" s="2"/>
      <c r="G20770" s="2"/>
      <c r="J20770" s="2"/>
      <c r="N20770" s="2"/>
    </row>
    <row r="20771" spans="1:14" x14ac:dyDescent="0.35">
      <c r="A20771" s="2"/>
      <c r="D20771" s="2"/>
      <c r="G20771" s="2"/>
      <c r="J20771" s="2"/>
      <c r="N20771" s="2"/>
    </row>
    <row r="20772" spans="1:14" x14ac:dyDescent="0.35">
      <c r="A20772" s="2"/>
      <c r="D20772" s="2"/>
      <c r="G20772" s="2"/>
      <c r="J20772" s="2"/>
      <c r="N20772" s="2"/>
    </row>
    <row r="20773" spans="1:14" x14ac:dyDescent="0.35">
      <c r="A20773" s="2"/>
      <c r="D20773" s="2"/>
      <c r="G20773" s="2"/>
      <c r="J20773" s="2"/>
      <c r="N20773" s="2"/>
    </row>
    <row r="20774" spans="1:14" x14ac:dyDescent="0.35">
      <c r="A20774" s="2"/>
      <c r="D20774" s="2"/>
      <c r="G20774" s="2"/>
      <c r="J20774" s="2"/>
      <c r="N20774" s="2"/>
    </row>
    <row r="20775" spans="1:14" x14ac:dyDescent="0.35">
      <c r="A20775" s="2"/>
      <c r="D20775" s="2"/>
      <c r="G20775" s="2"/>
      <c r="J20775" s="2"/>
      <c r="N20775" s="2"/>
    </row>
    <row r="20776" spans="1:14" x14ac:dyDescent="0.35">
      <c r="A20776" s="2"/>
      <c r="D20776" s="2"/>
      <c r="G20776" s="2"/>
      <c r="J20776" s="2"/>
      <c r="N20776" s="2"/>
    </row>
    <row r="20777" spans="1:14" x14ac:dyDescent="0.35">
      <c r="A20777" s="2"/>
      <c r="D20777" s="2"/>
      <c r="G20777" s="2"/>
      <c r="J20777" s="2"/>
      <c r="N20777" s="2"/>
    </row>
    <row r="20778" spans="1:14" x14ac:dyDescent="0.35">
      <c r="A20778" s="2"/>
      <c r="D20778" s="2"/>
      <c r="G20778" s="2"/>
      <c r="J20778" s="2"/>
      <c r="N20778" s="2"/>
    </row>
    <row r="20779" spans="1:14" x14ac:dyDescent="0.35">
      <c r="A20779" s="2"/>
      <c r="D20779" s="2"/>
      <c r="G20779" s="2"/>
      <c r="J20779" s="2"/>
      <c r="N20779" s="2"/>
    </row>
    <row r="20780" spans="1:14" x14ac:dyDescent="0.35">
      <c r="A20780" s="2"/>
      <c r="D20780" s="2"/>
      <c r="J20780" s="2"/>
      <c r="N20780" s="2"/>
    </row>
    <row r="20781" spans="1:14" x14ac:dyDescent="0.35">
      <c r="A20781" s="2"/>
      <c r="D20781" s="2"/>
      <c r="J20781" s="2"/>
      <c r="N20781" s="2"/>
    </row>
    <row r="20782" spans="1:14" x14ac:dyDescent="0.35">
      <c r="A20782" s="2"/>
      <c r="D20782" s="2"/>
      <c r="J20782" s="2"/>
      <c r="N20782" s="2"/>
    </row>
    <row r="20783" spans="1:14" x14ac:dyDescent="0.35">
      <c r="A20783" s="2"/>
      <c r="D20783" s="2"/>
      <c r="J20783" s="2"/>
      <c r="N20783" s="2"/>
    </row>
    <row r="20784" spans="1:14" x14ac:dyDescent="0.35">
      <c r="A20784" s="2"/>
      <c r="D20784" s="2"/>
      <c r="J20784" s="2"/>
      <c r="N20784" s="2"/>
    </row>
    <row r="20785" spans="1:14" x14ac:dyDescent="0.35">
      <c r="A20785" s="2"/>
      <c r="D20785" s="2"/>
      <c r="J20785" s="2"/>
      <c r="N20785" s="2"/>
    </row>
    <row r="20786" spans="1:14" x14ac:dyDescent="0.35">
      <c r="A20786" s="2"/>
      <c r="D20786" s="2"/>
      <c r="G20786" s="2"/>
      <c r="J20786" s="2"/>
      <c r="N20786" s="2"/>
    </row>
    <row r="20787" spans="1:14" x14ac:dyDescent="0.35">
      <c r="A20787" s="2"/>
      <c r="D20787" s="2"/>
      <c r="G20787" s="2"/>
      <c r="J20787" s="2"/>
      <c r="N20787" s="2"/>
    </row>
    <row r="20788" spans="1:14" x14ac:dyDescent="0.35">
      <c r="A20788" s="2"/>
      <c r="D20788" s="2"/>
      <c r="G20788" s="2"/>
      <c r="J20788" s="2"/>
      <c r="N20788" s="2"/>
    </row>
    <row r="20789" spans="1:14" x14ac:dyDescent="0.35">
      <c r="A20789" s="2"/>
      <c r="D20789" s="2"/>
      <c r="G20789" s="2"/>
      <c r="J20789" s="2"/>
      <c r="N20789" s="2"/>
    </row>
    <row r="20790" spans="1:14" x14ac:dyDescent="0.35">
      <c r="A20790" s="2"/>
      <c r="D20790" s="2"/>
      <c r="G20790" s="2"/>
      <c r="J20790" s="2"/>
      <c r="N20790" s="2"/>
    </row>
    <row r="20791" spans="1:14" x14ac:dyDescent="0.35">
      <c r="A20791" s="2"/>
      <c r="D20791" s="2"/>
      <c r="G20791" s="2"/>
      <c r="J20791" s="2"/>
      <c r="N20791" s="2"/>
    </row>
    <row r="20792" spans="1:14" x14ac:dyDescent="0.35">
      <c r="A20792" s="2"/>
      <c r="D20792" s="2"/>
      <c r="G20792" s="2"/>
      <c r="J20792" s="2"/>
      <c r="N20792" s="2"/>
    </row>
    <row r="20793" spans="1:14" x14ac:dyDescent="0.35">
      <c r="A20793" s="2"/>
      <c r="D20793" s="2"/>
      <c r="G20793" s="2"/>
      <c r="J20793" s="2"/>
      <c r="N20793" s="2"/>
    </row>
    <row r="20794" spans="1:14" x14ac:dyDescent="0.35">
      <c r="A20794" s="2"/>
      <c r="D20794" s="2"/>
      <c r="G20794" s="2"/>
      <c r="J20794" s="2"/>
      <c r="N20794" s="2"/>
    </row>
    <row r="20795" spans="1:14" x14ac:dyDescent="0.35">
      <c r="A20795" s="2"/>
      <c r="D20795" s="2"/>
      <c r="G20795" s="2"/>
      <c r="J20795" s="2"/>
      <c r="N20795" s="2"/>
    </row>
    <row r="20796" spans="1:14" x14ac:dyDescent="0.35">
      <c r="A20796" s="2"/>
      <c r="D20796" s="2"/>
      <c r="G20796" s="2"/>
      <c r="J20796" s="2"/>
      <c r="N20796" s="2"/>
    </row>
    <row r="20797" spans="1:14" x14ac:dyDescent="0.35">
      <c r="A20797" s="2"/>
      <c r="D20797" s="2"/>
      <c r="G20797" s="2"/>
      <c r="J20797" s="2"/>
      <c r="N20797" s="2"/>
    </row>
    <row r="20798" spans="1:14" x14ac:dyDescent="0.35">
      <c r="A20798" s="2"/>
      <c r="D20798" s="2"/>
      <c r="G20798" s="2"/>
      <c r="J20798" s="2"/>
      <c r="N20798" s="2"/>
    </row>
    <row r="20799" spans="1:14" x14ac:dyDescent="0.35">
      <c r="A20799" s="2"/>
      <c r="D20799" s="2"/>
      <c r="G20799" s="2"/>
      <c r="J20799" s="2"/>
      <c r="N20799" s="2"/>
    </row>
    <row r="20800" spans="1:14" x14ac:dyDescent="0.35">
      <c r="A20800" s="2"/>
      <c r="D20800" s="2"/>
      <c r="G20800" s="2"/>
      <c r="J20800" s="2"/>
      <c r="N20800" s="2"/>
    </row>
    <row r="20801" spans="1:14" x14ac:dyDescent="0.35">
      <c r="A20801" s="2"/>
      <c r="D20801" s="2"/>
      <c r="J20801" s="2"/>
      <c r="N20801" s="2"/>
    </row>
    <row r="20802" spans="1:14" x14ac:dyDescent="0.35">
      <c r="A20802" s="2"/>
      <c r="D20802" s="2"/>
      <c r="J20802" s="2"/>
      <c r="N20802" s="2"/>
    </row>
    <row r="20803" spans="1:14" x14ac:dyDescent="0.35">
      <c r="A20803" s="2"/>
      <c r="D20803" s="2"/>
      <c r="J20803" s="2"/>
      <c r="N20803" s="2"/>
    </row>
    <row r="20804" spans="1:14" x14ac:dyDescent="0.35">
      <c r="A20804" s="2"/>
      <c r="D20804" s="2"/>
      <c r="J20804" s="2"/>
      <c r="N20804" s="2"/>
    </row>
    <row r="20805" spans="1:14" x14ac:dyDescent="0.35">
      <c r="A20805" s="2"/>
      <c r="D20805" s="2"/>
      <c r="J20805" s="2"/>
      <c r="N20805" s="2"/>
    </row>
    <row r="20806" spans="1:14" x14ac:dyDescent="0.35">
      <c r="A20806" s="2"/>
      <c r="D20806" s="2"/>
      <c r="J20806" s="2"/>
      <c r="N20806" s="2"/>
    </row>
    <row r="20807" spans="1:14" x14ac:dyDescent="0.35">
      <c r="A20807" s="2"/>
      <c r="D20807" s="2"/>
      <c r="G20807" s="2"/>
      <c r="J20807" s="2"/>
      <c r="N20807" s="2"/>
    </row>
    <row r="20808" spans="1:14" x14ac:dyDescent="0.35">
      <c r="A20808" s="2"/>
      <c r="D20808" s="2"/>
      <c r="G20808" s="2"/>
      <c r="J20808" s="2"/>
      <c r="N20808" s="2"/>
    </row>
    <row r="20809" spans="1:14" x14ac:dyDescent="0.35">
      <c r="A20809" s="2"/>
      <c r="D20809" s="2"/>
      <c r="G20809" s="2"/>
      <c r="J20809" s="2"/>
      <c r="N20809" s="2"/>
    </row>
    <row r="20810" spans="1:14" x14ac:dyDescent="0.35">
      <c r="A20810" s="2"/>
      <c r="D20810" s="2"/>
      <c r="G20810" s="2"/>
      <c r="J20810" s="2"/>
      <c r="N20810" s="2"/>
    </row>
    <row r="20811" spans="1:14" x14ac:dyDescent="0.35">
      <c r="A20811" s="2"/>
      <c r="D20811" s="2"/>
      <c r="G20811" s="2"/>
      <c r="J20811" s="2"/>
      <c r="N20811" s="2"/>
    </row>
    <row r="20812" spans="1:14" x14ac:dyDescent="0.35">
      <c r="A20812" s="2"/>
      <c r="D20812" s="2"/>
      <c r="G20812" s="2"/>
      <c r="J20812" s="2"/>
      <c r="N20812" s="2"/>
    </row>
    <row r="20813" spans="1:14" x14ac:dyDescent="0.35">
      <c r="A20813" s="2"/>
      <c r="D20813" s="2"/>
      <c r="G20813" s="2"/>
      <c r="J20813" s="2"/>
      <c r="N20813" s="2"/>
    </row>
    <row r="20814" spans="1:14" x14ac:dyDescent="0.35">
      <c r="A20814" s="2"/>
      <c r="D20814" s="2"/>
      <c r="G20814" s="2"/>
      <c r="J20814" s="2"/>
      <c r="N20814" s="2"/>
    </row>
    <row r="20815" spans="1:14" x14ac:dyDescent="0.35">
      <c r="A20815" s="2"/>
      <c r="D20815" s="2"/>
      <c r="G20815" s="2"/>
      <c r="J20815" s="2"/>
      <c r="N20815" s="2"/>
    </row>
    <row r="20816" spans="1:14" x14ac:dyDescent="0.35">
      <c r="A20816" s="2"/>
      <c r="D20816" s="2"/>
      <c r="G20816" s="2"/>
      <c r="J20816" s="2"/>
      <c r="N20816" s="2"/>
    </row>
    <row r="20817" spans="1:14" x14ac:dyDescent="0.35">
      <c r="A20817" s="2"/>
      <c r="D20817" s="2"/>
      <c r="G20817" s="2"/>
      <c r="J20817" s="2"/>
      <c r="N20817" s="2"/>
    </row>
    <row r="20818" spans="1:14" x14ac:dyDescent="0.35">
      <c r="A20818" s="2"/>
      <c r="D20818" s="2"/>
      <c r="G20818" s="2"/>
      <c r="J20818" s="2"/>
      <c r="N20818" s="2"/>
    </row>
    <row r="20819" spans="1:14" x14ac:dyDescent="0.35">
      <c r="A20819" s="2"/>
      <c r="D20819" s="2"/>
      <c r="G20819" s="2"/>
      <c r="J20819" s="2"/>
      <c r="N20819" s="2"/>
    </row>
    <row r="20820" spans="1:14" x14ac:dyDescent="0.35">
      <c r="A20820" s="2"/>
      <c r="D20820" s="2"/>
      <c r="G20820" s="2"/>
      <c r="J20820" s="2"/>
      <c r="N20820" s="2"/>
    </row>
    <row r="20821" spans="1:14" x14ac:dyDescent="0.35">
      <c r="A20821" s="2"/>
      <c r="D20821" s="2"/>
      <c r="G20821" s="2"/>
      <c r="J20821" s="2"/>
      <c r="N20821" s="2"/>
    </row>
    <row r="20822" spans="1:14" x14ac:dyDescent="0.35">
      <c r="A20822" s="2"/>
      <c r="D20822" s="2"/>
      <c r="J20822" s="2"/>
      <c r="N20822" s="2"/>
    </row>
    <row r="20823" spans="1:14" x14ac:dyDescent="0.35">
      <c r="A20823" s="2"/>
      <c r="D20823" s="2"/>
      <c r="J20823" s="2"/>
      <c r="N20823" s="2"/>
    </row>
    <row r="20824" spans="1:14" x14ac:dyDescent="0.35">
      <c r="A20824" s="2"/>
      <c r="D20824" s="2"/>
      <c r="J20824" s="2"/>
      <c r="N20824" s="2"/>
    </row>
    <row r="20825" spans="1:14" x14ac:dyDescent="0.35">
      <c r="A20825" s="2"/>
      <c r="D20825" s="2"/>
      <c r="J20825" s="2"/>
      <c r="N20825" s="2"/>
    </row>
    <row r="20826" spans="1:14" x14ac:dyDescent="0.35">
      <c r="A20826" s="2"/>
      <c r="D20826" s="2"/>
      <c r="J20826" s="2"/>
      <c r="N20826" s="2"/>
    </row>
    <row r="20827" spans="1:14" x14ac:dyDescent="0.35">
      <c r="A20827" s="2"/>
      <c r="D20827" s="2"/>
      <c r="J20827" s="2"/>
      <c r="N20827" s="2"/>
    </row>
    <row r="20828" spans="1:14" x14ac:dyDescent="0.35">
      <c r="A20828" s="2"/>
      <c r="D20828" s="2"/>
      <c r="G20828" s="2"/>
      <c r="J20828" s="2"/>
      <c r="N20828" s="2"/>
    </row>
    <row r="20829" spans="1:14" x14ac:dyDescent="0.35">
      <c r="A20829" s="2"/>
      <c r="D20829" s="2"/>
      <c r="G20829" s="2"/>
      <c r="J20829" s="2"/>
      <c r="N20829" s="2"/>
    </row>
    <row r="20830" spans="1:14" x14ac:dyDescent="0.35">
      <c r="A20830" s="2"/>
      <c r="D20830" s="2"/>
      <c r="G20830" s="2"/>
      <c r="J20830" s="2"/>
      <c r="N20830" s="2"/>
    </row>
    <row r="20831" spans="1:14" x14ac:dyDescent="0.35">
      <c r="A20831" s="2"/>
      <c r="D20831" s="2"/>
      <c r="G20831" s="2"/>
      <c r="J20831" s="2"/>
      <c r="N20831" s="2"/>
    </row>
    <row r="20832" spans="1:14" x14ac:dyDescent="0.35">
      <c r="A20832" s="2"/>
      <c r="D20832" s="2"/>
      <c r="G20832" s="2"/>
      <c r="J20832" s="2"/>
      <c r="N20832" s="2"/>
    </row>
    <row r="20833" spans="1:14" x14ac:dyDescent="0.35">
      <c r="A20833" s="2"/>
      <c r="D20833" s="2"/>
      <c r="G20833" s="2"/>
      <c r="J20833" s="2"/>
      <c r="N20833" s="2"/>
    </row>
    <row r="20834" spans="1:14" x14ac:dyDescent="0.35">
      <c r="A20834" s="2"/>
      <c r="D20834" s="2"/>
      <c r="G20834" s="2"/>
      <c r="J20834" s="2"/>
      <c r="N20834" s="2"/>
    </row>
    <row r="20835" spans="1:14" x14ac:dyDescent="0.35">
      <c r="A20835" s="2"/>
      <c r="D20835" s="2"/>
      <c r="G20835" s="2"/>
      <c r="J20835" s="2"/>
      <c r="N20835" s="2"/>
    </row>
    <row r="20836" spans="1:14" x14ac:dyDescent="0.35">
      <c r="A20836" s="2"/>
      <c r="D20836" s="2"/>
      <c r="G20836" s="2"/>
      <c r="J20836" s="2"/>
      <c r="N20836" s="2"/>
    </row>
    <row r="20837" spans="1:14" x14ac:dyDescent="0.35">
      <c r="A20837" s="2"/>
      <c r="D20837" s="2"/>
      <c r="G20837" s="2"/>
      <c r="J20837" s="2"/>
      <c r="N20837" s="2"/>
    </row>
    <row r="20838" spans="1:14" x14ac:dyDescent="0.35">
      <c r="A20838" s="2"/>
      <c r="D20838" s="2"/>
      <c r="G20838" s="2"/>
      <c r="J20838" s="2"/>
      <c r="N20838" s="2"/>
    </row>
    <row r="20839" spans="1:14" x14ac:dyDescent="0.35">
      <c r="A20839" s="2"/>
      <c r="D20839" s="2"/>
      <c r="G20839" s="2"/>
      <c r="J20839" s="2"/>
      <c r="N20839" s="2"/>
    </row>
    <row r="20840" spans="1:14" x14ac:dyDescent="0.35">
      <c r="A20840" s="2"/>
      <c r="D20840" s="2"/>
      <c r="G20840" s="2"/>
      <c r="J20840" s="2"/>
      <c r="N20840" s="2"/>
    </row>
    <row r="20841" spans="1:14" x14ac:dyDescent="0.35">
      <c r="A20841" s="2"/>
      <c r="D20841" s="2"/>
      <c r="G20841" s="2"/>
      <c r="J20841" s="2"/>
      <c r="N20841" s="2"/>
    </row>
    <row r="20842" spans="1:14" x14ac:dyDescent="0.35">
      <c r="A20842" s="2"/>
      <c r="D20842" s="2"/>
      <c r="J20842" s="2"/>
      <c r="N20842" s="2"/>
    </row>
    <row r="20843" spans="1:14" x14ac:dyDescent="0.35">
      <c r="A20843" s="2"/>
      <c r="D20843" s="2"/>
      <c r="J20843" s="2"/>
      <c r="N20843" s="2"/>
    </row>
    <row r="20844" spans="1:14" x14ac:dyDescent="0.35">
      <c r="A20844" s="2"/>
      <c r="D20844" s="2"/>
      <c r="J20844" s="2"/>
      <c r="N20844" s="2"/>
    </row>
    <row r="20845" spans="1:14" x14ac:dyDescent="0.35">
      <c r="A20845" s="2"/>
      <c r="D20845" s="2"/>
      <c r="J20845" s="2"/>
      <c r="N20845" s="2"/>
    </row>
    <row r="20846" spans="1:14" x14ac:dyDescent="0.35">
      <c r="A20846" s="2"/>
      <c r="D20846" s="2"/>
      <c r="J20846" s="2"/>
      <c r="N20846" s="2"/>
    </row>
    <row r="20847" spans="1:14" x14ac:dyDescent="0.35">
      <c r="A20847" s="2"/>
      <c r="D20847" s="2"/>
      <c r="J20847" s="2"/>
      <c r="N20847" s="2"/>
    </row>
    <row r="20848" spans="1:14" x14ac:dyDescent="0.35">
      <c r="A20848" s="2"/>
      <c r="D20848" s="2"/>
      <c r="G20848" s="2"/>
      <c r="J20848" s="2"/>
      <c r="N20848" s="2"/>
    </row>
    <row r="20849" spans="1:14" x14ac:dyDescent="0.35">
      <c r="A20849" s="2"/>
      <c r="D20849" s="2"/>
      <c r="G20849" s="2"/>
      <c r="J20849" s="2"/>
      <c r="N20849" s="2"/>
    </row>
    <row r="20850" spans="1:14" x14ac:dyDescent="0.35">
      <c r="A20850" s="2"/>
      <c r="D20850" s="2"/>
      <c r="G20850" s="2"/>
      <c r="J20850" s="2"/>
      <c r="N20850" s="2"/>
    </row>
    <row r="20851" spans="1:14" x14ac:dyDescent="0.35">
      <c r="A20851" s="2"/>
      <c r="D20851" s="2"/>
      <c r="G20851" s="2"/>
      <c r="J20851" s="2"/>
      <c r="N20851" s="2"/>
    </row>
    <row r="20852" spans="1:14" x14ac:dyDescent="0.35">
      <c r="A20852" s="2"/>
      <c r="D20852" s="2"/>
      <c r="G20852" s="2"/>
      <c r="J20852" s="2"/>
      <c r="N20852" s="2"/>
    </row>
    <row r="20853" spans="1:14" x14ac:dyDescent="0.35">
      <c r="A20853" s="2"/>
      <c r="D20853" s="2"/>
      <c r="G20853" s="2"/>
      <c r="J20853" s="2"/>
      <c r="N20853" s="2"/>
    </row>
    <row r="20854" spans="1:14" x14ac:dyDescent="0.35">
      <c r="A20854" s="2"/>
      <c r="D20854" s="2"/>
      <c r="G20854" s="2"/>
      <c r="J20854" s="2"/>
      <c r="N20854" s="2"/>
    </row>
    <row r="20855" spans="1:14" x14ac:dyDescent="0.35">
      <c r="A20855" s="2"/>
      <c r="D20855" s="2"/>
      <c r="G20855" s="2"/>
      <c r="J20855" s="2"/>
      <c r="N20855" s="2"/>
    </row>
    <row r="20856" spans="1:14" x14ac:dyDescent="0.35">
      <c r="A20856" s="2"/>
      <c r="D20856" s="2"/>
      <c r="G20856" s="2"/>
      <c r="J20856" s="2"/>
      <c r="N20856" s="2"/>
    </row>
    <row r="20857" spans="1:14" x14ac:dyDescent="0.35">
      <c r="A20857" s="2"/>
      <c r="D20857" s="2"/>
      <c r="G20857" s="2"/>
      <c r="J20857" s="2"/>
      <c r="N20857" s="2"/>
    </row>
    <row r="20858" spans="1:14" x14ac:dyDescent="0.35">
      <c r="A20858" s="2"/>
      <c r="D20858" s="2"/>
      <c r="G20858" s="2"/>
      <c r="J20858" s="2"/>
      <c r="N20858" s="2"/>
    </row>
    <row r="20859" spans="1:14" x14ac:dyDescent="0.35">
      <c r="A20859" s="2"/>
      <c r="D20859" s="2"/>
      <c r="G20859" s="2"/>
      <c r="J20859" s="2"/>
      <c r="N20859" s="2"/>
    </row>
    <row r="20860" spans="1:14" x14ac:dyDescent="0.35">
      <c r="A20860" s="2"/>
      <c r="D20860" s="2"/>
      <c r="G20860" s="2"/>
      <c r="J20860" s="2"/>
      <c r="N20860" s="2"/>
    </row>
    <row r="20861" spans="1:14" x14ac:dyDescent="0.35">
      <c r="A20861" s="2"/>
      <c r="D20861" s="2"/>
      <c r="G20861" s="2"/>
      <c r="J20861" s="2"/>
      <c r="N20861" s="2"/>
    </row>
    <row r="20862" spans="1:14" x14ac:dyDescent="0.35">
      <c r="A20862" s="2"/>
      <c r="D20862" s="2"/>
      <c r="G20862" s="2"/>
      <c r="J20862" s="2"/>
      <c r="N20862" s="2"/>
    </row>
    <row r="20863" spans="1:14" x14ac:dyDescent="0.35">
      <c r="A20863" s="2"/>
      <c r="D20863" s="2"/>
      <c r="J20863" s="2"/>
      <c r="N20863" s="2"/>
    </row>
    <row r="20864" spans="1:14" x14ac:dyDescent="0.35">
      <c r="A20864" s="2"/>
      <c r="D20864" s="2"/>
      <c r="J20864" s="2"/>
      <c r="N20864" s="2"/>
    </row>
    <row r="20865" spans="1:14" x14ac:dyDescent="0.35">
      <c r="A20865" s="2"/>
      <c r="D20865" s="2"/>
      <c r="J20865" s="2"/>
      <c r="N20865" s="2"/>
    </row>
    <row r="20866" spans="1:14" x14ac:dyDescent="0.35">
      <c r="A20866" s="2"/>
      <c r="D20866" s="2"/>
      <c r="J20866" s="2"/>
      <c r="N20866" s="2"/>
    </row>
    <row r="20867" spans="1:14" x14ac:dyDescent="0.35">
      <c r="A20867" s="2"/>
      <c r="D20867" s="2"/>
      <c r="J20867" s="2"/>
      <c r="N20867" s="2"/>
    </row>
    <row r="20868" spans="1:14" x14ac:dyDescent="0.35">
      <c r="A20868" s="2"/>
      <c r="D20868" s="2"/>
      <c r="J20868" s="2"/>
      <c r="N20868" s="2"/>
    </row>
    <row r="20869" spans="1:14" x14ac:dyDescent="0.35">
      <c r="A20869" s="2"/>
      <c r="D20869" s="2"/>
      <c r="G20869" s="2"/>
      <c r="J20869" s="2"/>
      <c r="N20869" s="2"/>
    </row>
    <row r="20870" spans="1:14" x14ac:dyDescent="0.35">
      <c r="A20870" s="2"/>
      <c r="D20870" s="2"/>
      <c r="G20870" s="2"/>
      <c r="J20870" s="2"/>
      <c r="N20870" s="2"/>
    </row>
    <row r="20871" spans="1:14" x14ac:dyDescent="0.35">
      <c r="A20871" s="2"/>
      <c r="D20871" s="2"/>
      <c r="G20871" s="2"/>
      <c r="J20871" s="2"/>
      <c r="N20871" s="2"/>
    </row>
    <row r="20872" spans="1:14" x14ac:dyDescent="0.35">
      <c r="A20872" s="2"/>
      <c r="D20872" s="2"/>
      <c r="G20872" s="2"/>
      <c r="J20872" s="2"/>
      <c r="N20872" s="2"/>
    </row>
    <row r="20873" spans="1:14" x14ac:dyDescent="0.35">
      <c r="A20873" s="2"/>
      <c r="D20873" s="2"/>
      <c r="G20873" s="2"/>
      <c r="J20873" s="2"/>
      <c r="N20873" s="2"/>
    </row>
    <row r="20874" spans="1:14" x14ac:dyDescent="0.35">
      <c r="A20874" s="2"/>
      <c r="D20874" s="2"/>
      <c r="G20874" s="2"/>
      <c r="J20874" s="2"/>
      <c r="N20874" s="2"/>
    </row>
    <row r="20875" spans="1:14" x14ac:dyDescent="0.35">
      <c r="A20875" s="2"/>
      <c r="D20875" s="2"/>
      <c r="G20875" s="2"/>
      <c r="J20875" s="2"/>
      <c r="N20875" s="2"/>
    </row>
    <row r="20876" spans="1:14" x14ac:dyDescent="0.35">
      <c r="A20876" s="2"/>
      <c r="D20876" s="2"/>
      <c r="G20876" s="2"/>
      <c r="J20876" s="2"/>
      <c r="N20876" s="2"/>
    </row>
    <row r="20877" spans="1:14" x14ac:dyDescent="0.35">
      <c r="A20877" s="2"/>
      <c r="D20877" s="2"/>
      <c r="G20877" s="2"/>
      <c r="J20877" s="2"/>
      <c r="N20877" s="2"/>
    </row>
    <row r="20878" spans="1:14" x14ac:dyDescent="0.35">
      <c r="A20878" s="2"/>
      <c r="D20878" s="2"/>
      <c r="G20878" s="2"/>
      <c r="J20878" s="2"/>
      <c r="N20878" s="2"/>
    </row>
    <row r="20879" spans="1:14" x14ac:dyDescent="0.35">
      <c r="A20879" s="2"/>
      <c r="D20879" s="2"/>
      <c r="G20879" s="2"/>
      <c r="J20879" s="2"/>
      <c r="N20879" s="2"/>
    </row>
    <row r="20880" spans="1:14" x14ac:dyDescent="0.35">
      <c r="A20880" s="2"/>
      <c r="D20880" s="2"/>
      <c r="G20880" s="2"/>
      <c r="J20880" s="2"/>
      <c r="N20880" s="2"/>
    </row>
    <row r="20881" spans="1:14" x14ac:dyDescent="0.35">
      <c r="A20881" s="2"/>
      <c r="D20881" s="2"/>
      <c r="G20881" s="2"/>
      <c r="J20881" s="2"/>
      <c r="N20881" s="2"/>
    </row>
    <row r="20882" spans="1:14" x14ac:dyDescent="0.35">
      <c r="A20882" s="2"/>
      <c r="D20882" s="2"/>
      <c r="J20882" s="2"/>
      <c r="N20882" s="2"/>
    </row>
    <row r="20883" spans="1:14" x14ac:dyDescent="0.35">
      <c r="A20883" s="2"/>
      <c r="D20883" s="2"/>
      <c r="J20883" s="2"/>
      <c r="N20883" s="2"/>
    </row>
    <row r="20884" spans="1:14" x14ac:dyDescent="0.35">
      <c r="A20884" s="2"/>
      <c r="D20884" s="2"/>
      <c r="J20884" s="2"/>
      <c r="N20884" s="2"/>
    </row>
    <row r="20885" spans="1:14" x14ac:dyDescent="0.35">
      <c r="A20885" s="2"/>
      <c r="D20885" s="2"/>
      <c r="J20885" s="2"/>
      <c r="N20885" s="2"/>
    </row>
    <row r="20886" spans="1:14" x14ac:dyDescent="0.35">
      <c r="A20886" s="2"/>
      <c r="D20886" s="2"/>
      <c r="J20886" s="2"/>
      <c r="N20886" s="2"/>
    </row>
    <row r="20887" spans="1:14" x14ac:dyDescent="0.35">
      <c r="A20887" s="2"/>
      <c r="D20887" s="2"/>
      <c r="J20887" s="2"/>
      <c r="N20887" s="2"/>
    </row>
    <row r="20888" spans="1:14" x14ac:dyDescent="0.35">
      <c r="A20888" s="2"/>
      <c r="D20888" s="2"/>
      <c r="G20888" s="2"/>
      <c r="J20888" s="2"/>
      <c r="N20888" s="2"/>
    </row>
    <row r="20889" spans="1:14" x14ac:dyDescent="0.35">
      <c r="A20889" s="2"/>
      <c r="D20889" s="2"/>
      <c r="G20889" s="2"/>
      <c r="J20889" s="2"/>
      <c r="N20889" s="2"/>
    </row>
    <row r="20890" spans="1:14" x14ac:dyDescent="0.35">
      <c r="A20890" s="2"/>
      <c r="D20890" s="2"/>
      <c r="G20890" s="2"/>
      <c r="J20890" s="2"/>
      <c r="N20890" s="2"/>
    </row>
    <row r="20891" spans="1:14" x14ac:dyDescent="0.35">
      <c r="A20891" s="2"/>
      <c r="D20891" s="2"/>
      <c r="G20891" s="2"/>
      <c r="J20891" s="2"/>
      <c r="N20891" s="2"/>
    </row>
    <row r="20892" spans="1:14" x14ac:dyDescent="0.35">
      <c r="A20892" s="2"/>
      <c r="D20892" s="2"/>
      <c r="G20892" s="2"/>
      <c r="J20892" s="2"/>
      <c r="N20892" s="2"/>
    </row>
    <row r="20893" spans="1:14" x14ac:dyDescent="0.35">
      <c r="A20893" s="2"/>
      <c r="D20893" s="2"/>
      <c r="G20893" s="2"/>
      <c r="J20893" s="2"/>
      <c r="N20893" s="2"/>
    </row>
    <row r="20894" spans="1:14" x14ac:dyDescent="0.35">
      <c r="A20894" s="2"/>
      <c r="D20894" s="2"/>
      <c r="G20894" s="2"/>
      <c r="J20894" s="2"/>
      <c r="N20894" s="2"/>
    </row>
    <row r="20895" spans="1:14" x14ac:dyDescent="0.35">
      <c r="A20895" s="2"/>
      <c r="D20895" s="2"/>
      <c r="G20895" s="2"/>
      <c r="J20895" s="2"/>
      <c r="N20895" s="2"/>
    </row>
    <row r="20896" spans="1:14" x14ac:dyDescent="0.35">
      <c r="A20896" s="2"/>
      <c r="D20896" s="2"/>
      <c r="G20896" s="2"/>
      <c r="J20896" s="2"/>
      <c r="N20896" s="2"/>
    </row>
    <row r="20897" spans="1:14" x14ac:dyDescent="0.35">
      <c r="A20897" s="2"/>
      <c r="D20897" s="2"/>
      <c r="G20897" s="2"/>
      <c r="J20897" s="2"/>
      <c r="N20897" s="2"/>
    </row>
    <row r="20898" spans="1:14" x14ac:dyDescent="0.35">
      <c r="A20898" s="2"/>
      <c r="D20898" s="2"/>
      <c r="G20898" s="2"/>
      <c r="J20898" s="2"/>
      <c r="N20898" s="2"/>
    </row>
    <row r="20899" spans="1:14" x14ac:dyDescent="0.35">
      <c r="A20899" s="2"/>
      <c r="D20899" s="2"/>
      <c r="G20899" s="2"/>
      <c r="J20899" s="2"/>
      <c r="N20899" s="2"/>
    </row>
    <row r="20900" spans="1:14" x14ac:dyDescent="0.35">
      <c r="A20900" s="2"/>
      <c r="D20900" s="2"/>
      <c r="G20900" s="2"/>
      <c r="J20900" s="2"/>
      <c r="N20900" s="2"/>
    </row>
    <row r="20901" spans="1:14" x14ac:dyDescent="0.35">
      <c r="A20901" s="2"/>
      <c r="D20901" s="2"/>
      <c r="J20901" s="2"/>
      <c r="N20901" s="2"/>
    </row>
    <row r="20902" spans="1:14" x14ac:dyDescent="0.35">
      <c r="A20902" s="2"/>
      <c r="D20902" s="2"/>
      <c r="J20902" s="2"/>
      <c r="N20902" s="2"/>
    </row>
    <row r="20903" spans="1:14" x14ac:dyDescent="0.35">
      <c r="A20903" s="2"/>
      <c r="D20903" s="2"/>
      <c r="J20903" s="2"/>
      <c r="N20903" s="2"/>
    </row>
    <row r="20904" spans="1:14" x14ac:dyDescent="0.35">
      <c r="A20904" s="2"/>
      <c r="D20904" s="2"/>
      <c r="J20904" s="2"/>
      <c r="N20904" s="2"/>
    </row>
    <row r="20905" spans="1:14" x14ac:dyDescent="0.35">
      <c r="A20905" s="2"/>
      <c r="D20905" s="2"/>
      <c r="J20905" s="2"/>
      <c r="N20905" s="2"/>
    </row>
    <row r="20906" spans="1:14" x14ac:dyDescent="0.35">
      <c r="A20906" s="2"/>
      <c r="D20906" s="2"/>
      <c r="J20906" s="2"/>
      <c r="N20906" s="2"/>
    </row>
    <row r="20907" spans="1:14" x14ac:dyDescent="0.35">
      <c r="A20907" s="2"/>
      <c r="D20907" s="2"/>
      <c r="G20907" s="2"/>
      <c r="J20907" s="2"/>
      <c r="N20907" s="2"/>
    </row>
    <row r="20908" spans="1:14" x14ac:dyDescent="0.35">
      <c r="A20908" s="2"/>
      <c r="D20908" s="2"/>
      <c r="G20908" s="2"/>
      <c r="J20908" s="2"/>
      <c r="N20908" s="2"/>
    </row>
    <row r="20909" spans="1:14" x14ac:dyDescent="0.35">
      <c r="A20909" s="2"/>
      <c r="D20909" s="2"/>
      <c r="G20909" s="2"/>
      <c r="J20909" s="2"/>
      <c r="N20909" s="2"/>
    </row>
    <row r="20910" spans="1:14" x14ac:dyDescent="0.35">
      <c r="A20910" s="2"/>
      <c r="D20910" s="2"/>
      <c r="G20910" s="2"/>
      <c r="J20910" s="2"/>
      <c r="N20910" s="2"/>
    </row>
    <row r="20911" spans="1:14" x14ac:dyDescent="0.35">
      <c r="A20911" s="2"/>
      <c r="D20911" s="2"/>
      <c r="G20911" s="2"/>
      <c r="J20911" s="2"/>
      <c r="N20911" s="2"/>
    </row>
    <row r="20912" spans="1:14" x14ac:dyDescent="0.35">
      <c r="A20912" s="2"/>
      <c r="D20912" s="2"/>
      <c r="G20912" s="2"/>
      <c r="J20912" s="2"/>
      <c r="N20912" s="2"/>
    </row>
    <row r="20913" spans="1:14" x14ac:dyDescent="0.35">
      <c r="A20913" s="2"/>
      <c r="D20913" s="2"/>
      <c r="G20913" s="2"/>
      <c r="J20913" s="2"/>
      <c r="N20913" s="2"/>
    </row>
    <row r="20914" spans="1:14" x14ac:dyDescent="0.35">
      <c r="A20914" s="2"/>
      <c r="D20914" s="2"/>
      <c r="G20914" s="2"/>
      <c r="J20914" s="2"/>
      <c r="N20914" s="2"/>
    </row>
    <row r="20915" spans="1:14" x14ac:dyDescent="0.35">
      <c r="A20915" s="2"/>
      <c r="D20915" s="2"/>
      <c r="G20915" s="2"/>
      <c r="J20915" s="2"/>
      <c r="N20915" s="2"/>
    </row>
    <row r="20916" spans="1:14" x14ac:dyDescent="0.35">
      <c r="A20916" s="2"/>
      <c r="D20916" s="2"/>
      <c r="G20916" s="2"/>
      <c r="J20916" s="2"/>
      <c r="N20916" s="2"/>
    </row>
    <row r="20917" spans="1:14" x14ac:dyDescent="0.35">
      <c r="A20917" s="2"/>
      <c r="D20917" s="2"/>
      <c r="G20917" s="2"/>
      <c r="J20917" s="2"/>
      <c r="N20917" s="2"/>
    </row>
    <row r="20918" spans="1:14" x14ac:dyDescent="0.35">
      <c r="A20918" s="2"/>
      <c r="D20918" s="2"/>
      <c r="G20918" s="2"/>
      <c r="J20918" s="2"/>
      <c r="N20918" s="2"/>
    </row>
    <row r="20919" spans="1:14" x14ac:dyDescent="0.35">
      <c r="A20919" s="2"/>
      <c r="D20919" s="2"/>
      <c r="J20919" s="2"/>
      <c r="N20919" s="2"/>
    </row>
    <row r="20920" spans="1:14" x14ac:dyDescent="0.35">
      <c r="A20920" s="2"/>
      <c r="D20920" s="2"/>
      <c r="J20920" s="2"/>
      <c r="N20920" s="2"/>
    </row>
    <row r="20921" spans="1:14" x14ac:dyDescent="0.35">
      <c r="A20921" s="2"/>
      <c r="D20921" s="2"/>
      <c r="J20921" s="2"/>
      <c r="N20921" s="2"/>
    </row>
    <row r="20922" spans="1:14" x14ac:dyDescent="0.35">
      <c r="A20922" s="2"/>
      <c r="D20922" s="2"/>
      <c r="J20922" s="2"/>
      <c r="N20922" s="2"/>
    </row>
    <row r="20923" spans="1:14" x14ac:dyDescent="0.35">
      <c r="A20923" s="2"/>
      <c r="D20923" s="2"/>
      <c r="J20923" s="2"/>
      <c r="N20923" s="2"/>
    </row>
    <row r="20924" spans="1:14" x14ac:dyDescent="0.35">
      <c r="A20924" s="2"/>
      <c r="D20924" s="2"/>
      <c r="J20924" s="2"/>
      <c r="N20924" s="2"/>
    </row>
    <row r="20925" spans="1:14" x14ac:dyDescent="0.35">
      <c r="A20925" s="2"/>
      <c r="D20925" s="2"/>
      <c r="G20925" s="2"/>
      <c r="J20925" s="2"/>
      <c r="N20925" s="2"/>
    </row>
    <row r="20926" spans="1:14" x14ac:dyDescent="0.35">
      <c r="A20926" s="2"/>
      <c r="D20926" s="2"/>
      <c r="G20926" s="2"/>
      <c r="J20926" s="2"/>
      <c r="N20926" s="2"/>
    </row>
    <row r="20927" spans="1:14" x14ac:dyDescent="0.35">
      <c r="A20927" s="2"/>
      <c r="D20927" s="2"/>
      <c r="G20927" s="2"/>
      <c r="J20927" s="2"/>
      <c r="N20927" s="2"/>
    </row>
    <row r="20928" spans="1:14" x14ac:dyDescent="0.35">
      <c r="A20928" s="2"/>
      <c r="D20928" s="2"/>
      <c r="G20928" s="2"/>
      <c r="J20928" s="2"/>
      <c r="N20928" s="2"/>
    </row>
    <row r="20929" spans="1:14" x14ac:dyDescent="0.35">
      <c r="A20929" s="2"/>
      <c r="D20929" s="2"/>
      <c r="G20929" s="2"/>
      <c r="J20929" s="2"/>
      <c r="N20929" s="2"/>
    </row>
    <row r="20930" spans="1:14" x14ac:dyDescent="0.35">
      <c r="A20930" s="2"/>
      <c r="D20930" s="2"/>
      <c r="G20930" s="2"/>
      <c r="J20930" s="2"/>
      <c r="N20930" s="2"/>
    </row>
    <row r="20931" spans="1:14" x14ac:dyDescent="0.35">
      <c r="A20931" s="2"/>
      <c r="D20931" s="2"/>
      <c r="G20931" s="2"/>
      <c r="J20931" s="2"/>
      <c r="N20931" s="2"/>
    </row>
    <row r="20932" spans="1:14" x14ac:dyDescent="0.35">
      <c r="A20932" s="2"/>
      <c r="D20932" s="2"/>
      <c r="G20932" s="2"/>
      <c r="J20932" s="2"/>
      <c r="N20932" s="2"/>
    </row>
    <row r="20933" spans="1:14" x14ac:dyDescent="0.35">
      <c r="A20933" s="2"/>
      <c r="D20933" s="2"/>
      <c r="G20933" s="2"/>
      <c r="J20933" s="2"/>
      <c r="N20933" s="2"/>
    </row>
    <row r="20934" spans="1:14" x14ac:dyDescent="0.35">
      <c r="A20934" s="2"/>
      <c r="D20934" s="2"/>
      <c r="G20934" s="2"/>
      <c r="J20934" s="2"/>
      <c r="N20934" s="2"/>
    </row>
    <row r="20935" spans="1:14" x14ac:dyDescent="0.35">
      <c r="A20935" s="2"/>
      <c r="D20935" s="2"/>
      <c r="G20935" s="2"/>
      <c r="J20935" s="2"/>
      <c r="N20935" s="2"/>
    </row>
    <row r="20936" spans="1:14" x14ac:dyDescent="0.35">
      <c r="A20936" s="2"/>
      <c r="D20936" s="2"/>
      <c r="G20936" s="2"/>
      <c r="J20936" s="2"/>
      <c r="N20936" s="2"/>
    </row>
    <row r="20937" spans="1:14" x14ac:dyDescent="0.35">
      <c r="A20937" s="2"/>
      <c r="D20937" s="2"/>
      <c r="G20937" s="2"/>
      <c r="J20937" s="2"/>
      <c r="N20937" s="2"/>
    </row>
    <row r="20938" spans="1:14" x14ac:dyDescent="0.35">
      <c r="A20938" s="2"/>
      <c r="D20938" s="2"/>
      <c r="J20938" s="2"/>
      <c r="N20938" s="2"/>
    </row>
    <row r="20939" spans="1:14" x14ac:dyDescent="0.35">
      <c r="A20939" s="2"/>
      <c r="D20939" s="2"/>
      <c r="J20939" s="2"/>
      <c r="N20939" s="2"/>
    </row>
    <row r="20940" spans="1:14" x14ac:dyDescent="0.35">
      <c r="A20940" s="2"/>
      <c r="D20940" s="2"/>
      <c r="J20940" s="2"/>
      <c r="N20940" s="2"/>
    </row>
    <row r="20941" spans="1:14" x14ac:dyDescent="0.35">
      <c r="A20941" s="2"/>
      <c r="D20941" s="2"/>
      <c r="G20941" s="2"/>
      <c r="J20941" s="2"/>
      <c r="N20941" s="2"/>
    </row>
    <row r="20942" spans="1:14" x14ac:dyDescent="0.35">
      <c r="A20942" s="2"/>
      <c r="D20942" s="2"/>
      <c r="G20942" s="2"/>
      <c r="J20942" s="2"/>
      <c r="N20942" s="2"/>
    </row>
    <row r="20943" spans="1:14" x14ac:dyDescent="0.35">
      <c r="A20943" s="2"/>
      <c r="D20943" s="2"/>
      <c r="G20943" s="2"/>
      <c r="J20943" s="2"/>
      <c r="N20943" s="2"/>
    </row>
    <row r="20944" spans="1:14" x14ac:dyDescent="0.35">
      <c r="A20944" s="2"/>
      <c r="D20944" s="2"/>
      <c r="G20944" s="2"/>
      <c r="J20944" s="2"/>
      <c r="N20944" s="2"/>
    </row>
    <row r="20945" spans="1:14" x14ac:dyDescent="0.35">
      <c r="A20945" s="2"/>
      <c r="D20945" s="2"/>
      <c r="G20945" s="2"/>
      <c r="J20945" s="2"/>
      <c r="N20945" s="2"/>
    </row>
    <row r="20946" spans="1:14" x14ac:dyDescent="0.35">
      <c r="A20946" s="2"/>
      <c r="D20946" s="2"/>
      <c r="G20946" s="2"/>
      <c r="J20946" s="2"/>
      <c r="N20946" s="2"/>
    </row>
    <row r="20947" spans="1:14" x14ac:dyDescent="0.35">
      <c r="A20947" s="2"/>
      <c r="D20947" s="2"/>
      <c r="G20947" s="2"/>
      <c r="J20947" s="2"/>
      <c r="N20947" s="2"/>
    </row>
    <row r="20948" spans="1:14" x14ac:dyDescent="0.35">
      <c r="A20948" s="2"/>
      <c r="D20948" s="2"/>
      <c r="G20948" s="2"/>
      <c r="J20948" s="2"/>
      <c r="N20948" s="2"/>
    </row>
    <row r="20949" spans="1:14" x14ac:dyDescent="0.35">
      <c r="A20949" s="2"/>
      <c r="D20949" s="2"/>
      <c r="G20949" s="2"/>
      <c r="J20949" s="2"/>
      <c r="N20949" s="2"/>
    </row>
    <row r="20950" spans="1:14" x14ac:dyDescent="0.35">
      <c r="A20950" s="2"/>
      <c r="D20950" s="2"/>
      <c r="G20950" s="2"/>
      <c r="J20950" s="2"/>
      <c r="N20950" s="2"/>
    </row>
    <row r="20951" spans="1:14" x14ac:dyDescent="0.35">
      <c r="A20951" s="2"/>
      <c r="D20951" s="2"/>
      <c r="G20951" s="2"/>
      <c r="J20951" s="2"/>
      <c r="N20951" s="2"/>
    </row>
    <row r="20952" spans="1:14" x14ac:dyDescent="0.35">
      <c r="A20952" s="2"/>
      <c r="D20952" s="2"/>
      <c r="G20952" s="2"/>
      <c r="J20952" s="2"/>
      <c r="N20952" s="2"/>
    </row>
    <row r="20953" spans="1:14" x14ac:dyDescent="0.35">
      <c r="A20953" s="2"/>
      <c r="D20953" s="2"/>
      <c r="G20953" s="2"/>
      <c r="J20953" s="2"/>
      <c r="N20953" s="2"/>
    </row>
    <row r="20954" spans="1:14" x14ac:dyDescent="0.35">
      <c r="A20954" s="2"/>
      <c r="D20954" s="2"/>
      <c r="G20954" s="2"/>
      <c r="J20954" s="2"/>
      <c r="N20954" s="2"/>
    </row>
    <row r="20955" spans="1:14" x14ac:dyDescent="0.35">
      <c r="A20955" s="2"/>
      <c r="D20955" s="2"/>
      <c r="G20955" s="2"/>
      <c r="J20955" s="2"/>
      <c r="N20955" s="2"/>
    </row>
    <row r="20956" spans="1:14" x14ac:dyDescent="0.35">
      <c r="A20956" s="2"/>
      <c r="D20956" s="2"/>
      <c r="J20956" s="2"/>
      <c r="N20956" s="2"/>
    </row>
    <row r="20957" spans="1:14" x14ac:dyDescent="0.35">
      <c r="A20957" s="2"/>
      <c r="D20957" s="2"/>
      <c r="J20957" s="2"/>
      <c r="N20957" s="2"/>
    </row>
    <row r="20958" spans="1:14" x14ac:dyDescent="0.35">
      <c r="A20958" s="2"/>
      <c r="D20958" s="2"/>
      <c r="J20958" s="2"/>
      <c r="N20958" s="2"/>
    </row>
    <row r="20959" spans="1:14" x14ac:dyDescent="0.35">
      <c r="A20959" s="2"/>
      <c r="D20959" s="2"/>
      <c r="J20959" s="2"/>
      <c r="N20959" s="2"/>
    </row>
    <row r="20960" spans="1:14" x14ac:dyDescent="0.35">
      <c r="A20960" s="2"/>
      <c r="D20960" s="2"/>
      <c r="J20960" s="2"/>
      <c r="N20960" s="2"/>
    </row>
    <row r="20961" spans="1:14" x14ac:dyDescent="0.35">
      <c r="A20961" s="2"/>
      <c r="D20961" s="2"/>
      <c r="J20961" s="2"/>
      <c r="N20961" s="2"/>
    </row>
    <row r="20962" spans="1:14" x14ac:dyDescent="0.35">
      <c r="A20962" s="2"/>
      <c r="D20962" s="2"/>
      <c r="G20962" s="2"/>
      <c r="J20962" s="2"/>
      <c r="N20962" s="2"/>
    </row>
    <row r="20963" spans="1:14" x14ac:dyDescent="0.35">
      <c r="A20963" s="2"/>
      <c r="D20963" s="2"/>
      <c r="G20963" s="2"/>
      <c r="J20963" s="2"/>
      <c r="N20963" s="2"/>
    </row>
    <row r="20964" spans="1:14" x14ac:dyDescent="0.35">
      <c r="A20964" s="2"/>
      <c r="D20964" s="2"/>
      <c r="G20964" s="2"/>
      <c r="J20964" s="2"/>
      <c r="N20964" s="2"/>
    </row>
    <row r="20965" spans="1:14" x14ac:dyDescent="0.35">
      <c r="A20965" s="2"/>
      <c r="D20965" s="2"/>
      <c r="G20965" s="2"/>
      <c r="J20965" s="2"/>
      <c r="N20965" s="2"/>
    </row>
    <row r="20966" spans="1:14" x14ac:dyDescent="0.35">
      <c r="A20966" s="2"/>
      <c r="D20966" s="2"/>
      <c r="G20966" s="2"/>
      <c r="J20966" s="2"/>
      <c r="N20966" s="2"/>
    </row>
    <row r="20967" spans="1:14" x14ac:dyDescent="0.35">
      <c r="A20967" s="2"/>
      <c r="D20967" s="2"/>
      <c r="G20967" s="2"/>
      <c r="J20967" s="2"/>
      <c r="N20967" s="2"/>
    </row>
    <row r="20968" spans="1:14" x14ac:dyDescent="0.35">
      <c r="A20968" s="2"/>
      <c r="D20968" s="2"/>
      <c r="G20968" s="2"/>
      <c r="J20968" s="2"/>
      <c r="N20968" s="2"/>
    </row>
    <row r="20969" spans="1:14" x14ac:dyDescent="0.35">
      <c r="A20969" s="2"/>
      <c r="D20969" s="2"/>
      <c r="G20969" s="2"/>
      <c r="J20969" s="2"/>
      <c r="N20969" s="2"/>
    </row>
    <row r="20970" spans="1:14" x14ac:dyDescent="0.35">
      <c r="A20970" s="2"/>
      <c r="D20970" s="2"/>
      <c r="G20970" s="2"/>
      <c r="J20970" s="2"/>
      <c r="N20970" s="2"/>
    </row>
    <row r="20971" spans="1:14" x14ac:dyDescent="0.35">
      <c r="A20971" s="2"/>
      <c r="D20971" s="2"/>
      <c r="G20971" s="2"/>
      <c r="J20971" s="2"/>
      <c r="N20971" s="2"/>
    </row>
    <row r="20972" spans="1:14" x14ac:dyDescent="0.35">
      <c r="A20972" s="2"/>
      <c r="D20972" s="2"/>
      <c r="G20972" s="2"/>
      <c r="J20972" s="2"/>
      <c r="N20972" s="2"/>
    </row>
    <row r="20973" spans="1:14" x14ac:dyDescent="0.35">
      <c r="A20973" s="2"/>
      <c r="D20973" s="2"/>
      <c r="G20973" s="2"/>
      <c r="J20973" s="2"/>
      <c r="N20973" s="2"/>
    </row>
    <row r="20974" spans="1:14" x14ac:dyDescent="0.35">
      <c r="A20974" s="2"/>
      <c r="D20974" s="2"/>
      <c r="G20974" s="2"/>
      <c r="J20974" s="2"/>
      <c r="N20974" s="2"/>
    </row>
    <row r="20975" spans="1:14" x14ac:dyDescent="0.35">
      <c r="A20975" s="2"/>
      <c r="D20975" s="2"/>
      <c r="G20975" s="2"/>
      <c r="J20975" s="2"/>
      <c r="N20975" s="2"/>
    </row>
    <row r="20976" spans="1:14" x14ac:dyDescent="0.35">
      <c r="A20976" s="2"/>
      <c r="D20976" s="2"/>
      <c r="G20976" s="2"/>
      <c r="J20976" s="2"/>
      <c r="N20976" s="2"/>
    </row>
    <row r="20977" spans="1:14" x14ac:dyDescent="0.35">
      <c r="A20977" s="2"/>
      <c r="D20977" s="2"/>
      <c r="J20977" s="2"/>
      <c r="N20977" s="2"/>
    </row>
    <row r="20978" spans="1:14" x14ac:dyDescent="0.35">
      <c r="A20978" s="2"/>
      <c r="D20978" s="2"/>
      <c r="J20978" s="2"/>
      <c r="N20978" s="2"/>
    </row>
    <row r="20979" spans="1:14" x14ac:dyDescent="0.35">
      <c r="A20979" s="2"/>
      <c r="D20979" s="2"/>
      <c r="J20979" s="2"/>
      <c r="N20979" s="2"/>
    </row>
    <row r="20980" spans="1:14" x14ac:dyDescent="0.35">
      <c r="A20980" s="2"/>
      <c r="D20980" s="2"/>
      <c r="J20980" s="2"/>
      <c r="N20980" s="2"/>
    </row>
    <row r="20981" spans="1:14" x14ac:dyDescent="0.35">
      <c r="A20981" s="2"/>
      <c r="D20981" s="2"/>
      <c r="J20981" s="2"/>
      <c r="N20981" s="2"/>
    </row>
    <row r="20982" spans="1:14" x14ac:dyDescent="0.35">
      <c r="A20982" s="2"/>
      <c r="D20982" s="2"/>
      <c r="J20982" s="2"/>
      <c r="N20982" s="2"/>
    </row>
    <row r="20983" spans="1:14" x14ac:dyDescent="0.35">
      <c r="A20983" s="2"/>
      <c r="D20983" s="2"/>
      <c r="G20983" s="2"/>
      <c r="J20983" s="2"/>
      <c r="N20983" s="2"/>
    </row>
    <row r="20984" spans="1:14" x14ac:dyDescent="0.35">
      <c r="A20984" s="2"/>
      <c r="D20984" s="2"/>
      <c r="G20984" s="2"/>
      <c r="J20984" s="2"/>
      <c r="N20984" s="2"/>
    </row>
    <row r="20985" spans="1:14" x14ac:dyDescent="0.35">
      <c r="A20985" s="2"/>
      <c r="D20985" s="2"/>
      <c r="G20985" s="2"/>
      <c r="J20985" s="2"/>
      <c r="N20985" s="2"/>
    </row>
    <row r="20986" spans="1:14" x14ac:dyDescent="0.35">
      <c r="A20986" s="2"/>
      <c r="D20986" s="2"/>
      <c r="G20986" s="2"/>
      <c r="J20986" s="2"/>
      <c r="N20986" s="2"/>
    </row>
    <row r="20987" spans="1:14" x14ac:dyDescent="0.35">
      <c r="A20987" s="2"/>
      <c r="D20987" s="2"/>
      <c r="G20987" s="2"/>
      <c r="J20987" s="2"/>
      <c r="N20987" s="2"/>
    </row>
    <row r="20988" spans="1:14" x14ac:dyDescent="0.35">
      <c r="A20988" s="2"/>
      <c r="D20988" s="2"/>
      <c r="G20988" s="2"/>
      <c r="J20988" s="2"/>
      <c r="N20988" s="2"/>
    </row>
    <row r="20989" spans="1:14" x14ac:dyDescent="0.35">
      <c r="A20989" s="2"/>
      <c r="D20989" s="2"/>
      <c r="G20989" s="2"/>
      <c r="J20989" s="2"/>
      <c r="N20989" s="2"/>
    </row>
    <row r="20990" spans="1:14" x14ac:dyDescent="0.35">
      <c r="A20990" s="2"/>
      <c r="D20990" s="2"/>
      <c r="G20990" s="2"/>
      <c r="J20990" s="2"/>
      <c r="N20990" s="2"/>
    </row>
    <row r="20991" spans="1:14" x14ac:dyDescent="0.35">
      <c r="A20991" s="2"/>
      <c r="D20991" s="2"/>
      <c r="G20991" s="2"/>
      <c r="J20991" s="2"/>
      <c r="N20991" s="2"/>
    </row>
    <row r="20992" spans="1:14" x14ac:dyDescent="0.35">
      <c r="A20992" s="2"/>
      <c r="D20992" s="2"/>
      <c r="G20992" s="2"/>
      <c r="J20992" s="2"/>
      <c r="N20992" s="2"/>
    </row>
    <row r="20993" spans="1:14" x14ac:dyDescent="0.35">
      <c r="A20993" s="2"/>
      <c r="D20993" s="2"/>
      <c r="G20993" s="2"/>
      <c r="J20993" s="2"/>
      <c r="N20993" s="2"/>
    </row>
    <row r="20994" spans="1:14" x14ac:dyDescent="0.35">
      <c r="A20994" s="2"/>
      <c r="D20994" s="2"/>
      <c r="G20994" s="2"/>
      <c r="J20994" s="2"/>
      <c r="N20994" s="2"/>
    </row>
    <row r="20995" spans="1:14" x14ac:dyDescent="0.35">
      <c r="A20995" s="2"/>
      <c r="D20995" s="2"/>
      <c r="G20995" s="2"/>
      <c r="J20995" s="2"/>
      <c r="N20995" s="2"/>
    </row>
    <row r="20996" spans="1:14" x14ac:dyDescent="0.35">
      <c r="A20996" s="2"/>
      <c r="D20996" s="2"/>
      <c r="G20996" s="2"/>
      <c r="J20996" s="2"/>
      <c r="N20996" s="2"/>
    </row>
    <row r="20997" spans="1:14" x14ac:dyDescent="0.35">
      <c r="A20997" s="2"/>
      <c r="D20997" s="2"/>
      <c r="G20997" s="2"/>
      <c r="J20997" s="2"/>
      <c r="N20997" s="2"/>
    </row>
    <row r="20998" spans="1:14" x14ac:dyDescent="0.35">
      <c r="A20998" s="2"/>
      <c r="D20998" s="2"/>
      <c r="J20998" s="2"/>
      <c r="N20998" s="2"/>
    </row>
    <row r="20999" spans="1:14" x14ac:dyDescent="0.35">
      <c r="A20999" s="2"/>
      <c r="D20999" s="2"/>
      <c r="J20999" s="2"/>
      <c r="N20999" s="2"/>
    </row>
    <row r="21000" spans="1:14" x14ac:dyDescent="0.35">
      <c r="A21000" s="2"/>
      <c r="D21000" s="2"/>
      <c r="J21000" s="2"/>
      <c r="N21000" s="2"/>
    </row>
    <row r="21001" spans="1:14" x14ac:dyDescent="0.35">
      <c r="A21001" s="2"/>
      <c r="D21001" s="2"/>
      <c r="G21001" s="2"/>
      <c r="J21001" s="2"/>
      <c r="N21001" s="2"/>
    </row>
    <row r="21002" spans="1:14" x14ac:dyDescent="0.35">
      <c r="A21002" s="2"/>
      <c r="D21002" s="2"/>
      <c r="G21002" s="2"/>
      <c r="J21002" s="2"/>
      <c r="N21002" s="2"/>
    </row>
    <row r="21003" spans="1:14" x14ac:dyDescent="0.35">
      <c r="A21003" s="2"/>
      <c r="D21003" s="2"/>
      <c r="G21003" s="2"/>
      <c r="J21003" s="2"/>
      <c r="N21003" s="2"/>
    </row>
    <row r="21004" spans="1:14" x14ac:dyDescent="0.35">
      <c r="A21004" s="2"/>
      <c r="D21004" s="2"/>
      <c r="G21004" s="2"/>
      <c r="J21004" s="2"/>
      <c r="N21004" s="2"/>
    </row>
    <row r="21005" spans="1:14" x14ac:dyDescent="0.35">
      <c r="A21005" s="2"/>
      <c r="D21005" s="2"/>
      <c r="G21005" s="2"/>
      <c r="J21005" s="2"/>
      <c r="N21005" s="2"/>
    </row>
    <row r="21006" spans="1:14" x14ac:dyDescent="0.35">
      <c r="A21006" s="2"/>
      <c r="D21006" s="2"/>
      <c r="G21006" s="2"/>
      <c r="J21006" s="2"/>
      <c r="N21006" s="2"/>
    </row>
    <row r="21007" spans="1:14" x14ac:dyDescent="0.35">
      <c r="A21007" s="2"/>
      <c r="D21007" s="2"/>
      <c r="G21007" s="2"/>
      <c r="J21007" s="2"/>
      <c r="N21007" s="2"/>
    </row>
    <row r="21008" spans="1:14" x14ac:dyDescent="0.35">
      <c r="A21008" s="2"/>
      <c r="D21008" s="2"/>
      <c r="G21008" s="2"/>
      <c r="J21008" s="2"/>
      <c r="N21008" s="2"/>
    </row>
    <row r="21009" spans="1:14" x14ac:dyDescent="0.35">
      <c r="A21009" s="2"/>
      <c r="D21009" s="2"/>
      <c r="G21009" s="2"/>
      <c r="J21009" s="2"/>
      <c r="N21009" s="2"/>
    </row>
    <row r="21010" spans="1:14" x14ac:dyDescent="0.35">
      <c r="A21010" s="2"/>
      <c r="D21010" s="2"/>
      <c r="G21010" s="2"/>
      <c r="J21010" s="2"/>
      <c r="N21010" s="2"/>
    </row>
    <row r="21011" spans="1:14" x14ac:dyDescent="0.35">
      <c r="A21011" s="2"/>
      <c r="D21011" s="2"/>
      <c r="G21011" s="2"/>
      <c r="J21011" s="2"/>
      <c r="N21011" s="2"/>
    </row>
    <row r="21012" spans="1:14" x14ac:dyDescent="0.35">
      <c r="A21012" s="2"/>
      <c r="D21012" s="2"/>
      <c r="G21012" s="2"/>
      <c r="J21012" s="2"/>
      <c r="N21012" s="2"/>
    </row>
    <row r="21013" spans="1:14" x14ac:dyDescent="0.35">
      <c r="A21013" s="2"/>
      <c r="D21013" s="2"/>
      <c r="G21013" s="2"/>
      <c r="J21013" s="2"/>
      <c r="N21013" s="2"/>
    </row>
    <row r="21014" spans="1:14" x14ac:dyDescent="0.35">
      <c r="A21014" s="2"/>
      <c r="D21014" s="2"/>
      <c r="G21014" s="2"/>
      <c r="J21014" s="2"/>
      <c r="N21014" s="2"/>
    </row>
    <row r="21015" spans="1:14" x14ac:dyDescent="0.35">
      <c r="A21015" s="2"/>
      <c r="D21015" s="2"/>
      <c r="G21015" s="2"/>
      <c r="J21015" s="2"/>
      <c r="N21015" s="2"/>
    </row>
    <row r="21016" spans="1:14" x14ac:dyDescent="0.35">
      <c r="A21016" s="2"/>
      <c r="D21016" s="2"/>
      <c r="J21016" s="2"/>
      <c r="N21016" s="2"/>
    </row>
    <row r="21017" spans="1:14" x14ac:dyDescent="0.35">
      <c r="A21017" s="2"/>
      <c r="D21017" s="2"/>
      <c r="J21017" s="2"/>
      <c r="N21017" s="2"/>
    </row>
    <row r="21018" spans="1:14" x14ac:dyDescent="0.35">
      <c r="A21018" s="2"/>
      <c r="D21018" s="2"/>
      <c r="J21018" s="2"/>
      <c r="N21018" s="2"/>
    </row>
    <row r="21019" spans="1:14" x14ac:dyDescent="0.35">
      <c r="A21019" s="2"/>
      <c r="D21019" s="2"/>
      <c r="J21019" s="2"/>
      <c r="N21019" s="2"/>
    </row>
    <row r="21020" spans="1:14" x14ac:dyDescent="0.35">
      <c r="A21020" s="2"/>
      <c r="D21020" s="2"/>
      <c r="J21020" s="2"/>
      <c r="N21020" s="2"/>
    </row>
    <row r="21021" spans="1:14" x14ac:dyDescent="0.35">
      <c r="A21021" s="2"/>
      <c r="D21021" s="2"/>
      <c r="J21021" s="2"/>
      <c r="N21021" s="2"/>
    </row>
    <row r="21022" spans="1:14" x14ac:dyDescent="0.35">
      <c r="A21022" s="2"/>
      <c r="D21022" s="2"/>
      <c r="G21022" s="2"/>
      <c r="J21022" s="2"/>
      <c r="N21022" s="2"/>
    </row>
    <row r="21023" spans="1:14" x14ac:dyDescent="0.35">
      <c r="A21023" s="2"/>
      <c r="D21023" s="2"/>
      <c r="G21023" s="2"/>
      <c r="J21023" s="2"/>
      <c r="N21023" s="2"/>
    </row>
    <row r="21024" spans="1:14" x14ac:dyDescent="0.35">
      <c r="A21024" s="2"/>
      <c r="D21024" s="2"/>
      <c r="G21024" s="2"/>
      <c r="J21024" s="2"/>
      <c r="N21024" s="2"/>
    </row>
    <row r="21025" spans="1:14" x14ac:dyDescent="0.35">
      <c r="A21025" s="2"/>
      <c r="D21025" s="2"/>
      <c r="G21025" s="2"/>
      <c r="J21025" s="2"/>
      <c r="N21025" s="2"/>
    </row>
    <row r="21026" spans="1:14" x14ac:dyDescent="0.35">
      <c r="A21026" s="2"/>
      <c r="D21026" s="2"/>
      <c r="G21026" s="2"/>
      <c r="J21026" s="2"/>
      <c r="N21026" s="2"/>
    </row>
    <row r="21027" spans="1:14" x14ac:dyDescent="0.35">
      <c r="A21027" s="2"/>
      <c r="D21027" s="2"/>
      <c r="G21027" s="2"/>
      <c r="J21027" s="2"/>
      <c r="N21027" s="2"/>
    </row>
    <row r="21028" spans="1:14" x14ac:dyDescent="0.35">
      <c r="A21028" s="2"/>
      <c r="D21028" s="2"/>
      <c r="G21028" s="2"/>
      <c r="J21028" s="2"/>
      <c r="N21028" s="2"/>
    </row>
    <row r="21029" spans="1:14" x14ac:dyDescent="0.35">
      <c r="A21029" s="2"/>
      <c r="D21029" s="2"/>
      <c r="G21029" s="2"/>
      <c r="J21029" s="2"/>
      <c r="N21029" s="2"/>
    </row>
    <row r="21030" spans="1:14" x14ac:dyDescent="0.35">
      <c r="A21030" s="2"/>
      <c r="D21030" s="2"/>
      <c r="G21030" s="2"/>
      <c r="J21030" s="2"/>
      <c r="N21030" s="2"/>
    </row>
    <row r="21031" spans="1:14" x14ac:dyDescent="0.35">
      <c r="A21031" s="2"/>
      <c r="D21031" s="2"/>
      <c r="G21031" s="2"/>
      <c r="J21031" s="2"/>
      <c r="N21031" s="2"/>
    </row>
    <row r="21032" spans="1:14" x14ac:dyDescent="0.35">
      <c r="A21032" s="2"/>
      <c r="D21032" s="2"/>
      <c r="G21032" s="2"/>
      <c r="J21032" s="2"/>
      <c r="N21032" s="2"/>
    </row>
    <row r="21033" spans="1:14" x14ac:dyDescent="0.35">
      <c r="A21033" s="2"/>
      <c r="D21033" s="2"/>
      <c r="G21033" s="2"/>
      <c r="J21033" s="2"/>
      <c r="N21033" s="2"/>
    </row>
    <row r="21034" spans="1:14" x14ac:dyDescent="0.35">
      <c r="A21034" s="2"/>
      <c r="D21034" s="2"/>
      <c r="G21034" s="2"/>
      <c r="J21034" s="2"/>
      <c r="N21034" s="2"/>
    </row>
    <row r="21035" spans="1:14" x14ac:dyDescent="0.35">
      <c r="A21035" s="2"/>
      <c r="D21035" s="2"/>
      <c r="G21035" s="2"/>
      <c r="J21035" s="2"/>
      <c r="N21035" s="2"/>
    </row>
    <row r="21036" spans="1:14" x14ac:dyDescent="0.35">
      <c r="A21036" s="2"/>
      <c r="D21036" s="2"/>
      <c r="G21036" s="2"/>
      <c r="J21036" s="2"/>
      <c r="N21036" s="2"/>
    </row>
    <row r="21037" spans="1:14" x14ac:dyDescent="0.35">
      <c r="A21037" s="2"/>
      <c r="D21037" s="2"/>
      <c r="J21037" s="2"/>
      <c r="N21037" s="2"/>
    </row>
    <row r="21038" spans="1:14" x14ac:dyDescent="0.35">
      <c r="A21038" s="2"/>
      <c r="D21038" s="2"/>
      <c r="J21038" s="2"/>
      <c r="N21038" s="2"/>
    </row>
    <row r="21039" spans="1:14" x14ac:dyDescent="0.35">
      <c r="A21039" s="2"/>
      <c r="D21039" s="2"/>
      <c r="J21039" s="2"/>
      <c r="N21039" s="2"/>
    </row>
    <row r="21040" spans="1:14" x14ac:dyDescent="0.35">
      <c r="A21040" s="2"/>
      <c r="D21040" s="2"/>
      <c r="J21040" s="2"/>
      <c r="N21040" s="2"/>
    </row>
    <row r="21041" spans="1:14" x14ac:dyDescent="0.35">
      <c r="A21041" s="2"/>
      <c r="D21041" s="2"/>
      <c r="J21041" s="2"/>
      <c r="N21041" s="2"/>
    </row>
    <row r="21042" spans="1:14" x14ac:dyDescent="0.35">
      <c r="A21042" s="2"/>
      <c r="D21042" s="2"/>
      <c r="J21042" s="2"/>
      <c r="N21042" s="2"/>
    </row>
    <row r="21043" spans="1:14" x14ac:dyDescent="0.35">
      <c r="A21043" s="2"/>
      <c r="D21043" s="2"/>
      <c r="G21043" s="2"/>
      <c r="J21043" s="2"/>
      <c r="N21043" s="2"/>
    </row>
    <row r="21044" spans="1:14" x14ac:dyDescent="0.35">
      <c r="A21044" s="2"/>
      <c r="D21044" s="2"/>
      <c r="G21044" s="2"/>
      <c r="J21044" s="2"/>
      <c r="N21044" s="2"/>
    </row>
    <row r="21045" spans="1:14" x14ac:dyDescent="0.35">
      <c r="A21045" s="2"/>
      <c r="D21045" s="2"/>
      <c r="G21045" s="2"/>
      <c r="J21045" s="2"/>
      <c r="N21045" s="2"/>
    </row>
    <row r="21046" spans="1:14" x14ac:dyDescent="0.35">
      <c r="A21046" s="2"/>
      <c r="D21046" s="2"/>
      <c r="G21046" s="2"/>
      <c r="J21046" s="2"/>
      <c r="N21046" s="2"/>
    </row>
    <row r="21047" spans="1:14" x14ac:dyDescent="0.35">
      <c r="A21047" s="2"/>
      <c r="D21047" s="2"/>
      <c r="G21047" s="2"/>
      <c r="J21047" s="2"/>
      <c r="N21047" s="2"/>
    </row>
    <row r="21048" spans="1:14" x14ac:dyDescent="0.35">
      <c r="A21048" s="2"/>
      <c r="D21048" s="2"/>
      <c r="G21048" s="2"/>
      <c r="J21048" s="2"/>
      <c r="N21048" s="2"/>
    </row>
    <row r="21049" spans="1:14" x14ac:dyDescent="0.35">
      <c r="A21049" s="2"/>
      <c r="D21049" s="2"/>
      <c r="G21049" s="2"/>
      <c r="J21049" s="2"/>
      <c r="N21049" s="2"/>
    </row>
    <row r="21050" spans="1:14" x14ac:dyDescent="0.35">
      <c r="A21050" s="2"/>
      <c r="D21050" s="2"/>
      <c r="G21050" s="2"/>
      <c r="J21050" s="2"/>
      <c r="N21050" s="2"/>
    </row>
    <row r="21051" spans="1:14" x14ac:dyDescent="0.35">
      <c r="A21051" s="2"/>
      <c r="D21051" s="2"/>
      <c r="G21051" s="2"/>
      <c r="J21051" s="2"/>
      <c r="N21051" s="2"/>
    </row>
    <row r="21052" spans="1:14" x14ac:dyDescent="0.35">
      <c r="A21052" s="2"/>
      <c r="D21052" s="2"/>
      <c r="G21052" s="2"/>
      <c r="J21052" s="2"/>
      <c r="N21052" s="2"/>
    </row>
    <row r="21053" spans="1:14" x14ac:dyDescent="0.35">
      <c r="A21053" s="2"/>
      <c r="D21053" s="2"/>
      <c r="G21053" s="2"/>
      <c r="J21053" s="2"/>
      <c r="N21053" s="2"/>
    </row>
    <row r="21054" spans="1:14" x14ac:dyDescent="0.35">
      <c r="A21054" s="2"/>
      <c r="D21054" s="2"/>
      <c r="G21054" s="2"/>
      <c r="J21054" s="2"/>
      <c r="N21054" s="2"/>
    </row>
    <row r="21055" spans="1:14" x14ac:dyDescent="0.35">
      <c r="A21055" s="2"/>
      <c r="D21055" s="2"/>
      <c r="G21055" s="2"/>
      <c r="J21055" s="2"/>
      <c r="N21055" s="2"/>
    </row>
    <row r="21056" spans="1:14" x14ac:dyDescent="0.35">
      <c r="A21056" s="2"/>
      <c r="D21056" s="2"/>
      <c r="G21056" s="2"/>
      <c r="J21056" s="2"/>
      <c r="N21056" s="2"/>
    </row>
    <row r="21057" spans="1:14" x14ac:dyDescent="0.35">
      <c r="A21057" s="2"/>
      <c r="D21057" s="2"/>
      <c r="G21057" s="2"/>
      <c r="J21057" s="2"/>
      <c r="N21057" s="2"/>
    </row>
    <row r="21058" spans="1:14" x14ac:dyDescent="0.35">
      <c r="A21058" s="2"/>
      <c r="D21058" s="2"/>
      <c r="J21058" s="2"/>
      <c r="N21058" s="2"/>
    </row>
    <row r="21059" spans="1:14" x14ac:dyDescent="0.35">
      <c r="A21059" s="2"/>
      <c r="D21059" s="2"/>
      <c r="J21059" s="2"/>
      <c r="N21059" s="2"/>
    </row>
    <row r="21060" spans="1:14" x14ac:dyDescent="0.35">
      <c r="A21060" s="2"/>
      <c r="D21060" s="2"/>
      <c r="J21060" s="2"/>
      <c r="N21060" s="2"/>
    </row>
    <row r="21061" spans="1:14" x14ac:dyDescent="0.35">
      <c r="A21061" s="2"/>
      <c r="D21061" s="2"/>
      <c r="J21061" s="2"/>
      <c r="N21061" s="2"/>
    </row>
    <row r="21062" spans="1:14" x14ac:dyDescent="0.35">
      <c r="A21062" s="2"/>
      <c r="D21062" s="2"/>
      <c r="J21062" s="2"/>
      <c r="N21062" s="2"/>
    </row>
    <row r="21063" spans="1:14" x14ac:dyDescent="0.35">
      <c r="A21063" s="2"/>
      <c r="D21063" s="2"/>
      <c r="J21063" s="2"/>
      <c r="N21063" s="2"/>
    </row>
    <row r="21064" spans="1:14" x14ac:dyDescent="0.35">
      <c r="A21064" s="2"/>
      <c r="D21064" s="2"/>
      <c r="G21064" s="2"/>
      <c r="J21064" s="2"/>
      <c r="N21064" s="2"/>
    </row>
    <row r="21065" spans="1:14" x14ac:dyDescent="0.35">
      <c r="A21065" s="2"/>
      <c r="D21065" s="2"/>
      <c r="G21065" s="2"/>
      <c r="J21065" s="2"/>
      <c r="N21065" s="2"/>
    </row>
    <row r="21066" spans="1:14" x14ac:dyDescent="0.35">
      <c r="A21066" s="2"/>
      <c r="D21066" s="2"/>
      <c r="G21066" s="2"/>
      <c r="J21066" s="2"/>
      <c r="N21066" s="2"/>
    </row>
    <row r="21067" spans="1:14" x14ac:dyDescent="0.35">
      <c r="A21067" s="2"/>
      <c r="D21067" s="2"/>
      <c r="G21067" s="2"/>
      <c r="J21067" s="2"/>
      <c r="N21067" s="2"/>
    </row>
    <row r="21068" spans="1:14" x14ac:dyDescent="0.35">
      <c r="A21068" s="2"/>
      <c r="D21068" s="2"/>
      <c r="G21068" s="2"/>
      <c r="J21068" s="2"/>
      <c r="N21068" s="2"/>
    </row>
    <row r="21069" spans="1:14" x14ac:dyDescent="0.35">
      <c r="A21069" s="2"/>
      <c r="D21069" s="2"/>
      <c r="G21069" s="2"/>
      <c r="J21069" s="2"/>
      <c r="N21069" s="2"/>
    </row>
    <row r="21070" spans="1:14" x14ac:dyDescent="0.35">
      <c r="A21070" s="2"/>
      <c r="D21070" s="2"/>
      <c r="G21070" s="2"/>
      <c r="J21070" s="2"/>
      <c r="N21070" s="2"/>
    </row>
    <row r="21071" spans="1:14" x14ac:dyDescent="0.35">
      <c r="A21071" s="2"/>
      <c r="D21071" s="2"/>
      <c r="G21071" s="2"/>
      <c r="J21071" s="2"/>
      <c r="N21071" s="2"/>
    </row>
    <row r="21072" spans="1:14" x14ac:dyDescent="0.35">
      <c r="A21072" s="2"/>
      <c r="D21072" s="2"/>
      <c r="G21072" s="2"/>
      <c r="J21072" s="2"/>
      <c r="N21072" s="2"/>
    </row>
    <row r="21073" spans="1:14" x14ac:dyDescent="0.35">
      <c r="A21073" s="2"/>
      <c r="D21073" s="2"/>
      <c r="G21073" s="2"/>
      <c r="J21073" s="2"/>
      <c r="N21073" s="2"/>
    </row>
    <row r="21074" spans="1:14" x14ac:dyDescent="0.35">
      <c r="A21074" s="2"/>
      <c r="D21074" s="2"/>
      <c r="G21074" s="2"/>
      <c r="J21074" s="2"/>
      <c r="N21074" s="2"/>
    </row>
    <row r="21075" spans="1:14" x14ac:dyDescent="0.35">
      <c r="A21075" s="2"/>
      <c r="D21075" s="2"/>
      <c r="G21075" s="2"/>
      <c r="J21075" s="2"/>
      <c r="N21075" s="2"/>
    </row>
    <row r="21076" spans="1:14" x14ac:dyDescent="0.35">
      <c r="A21076" s="2"/>
      <c r="D21076" s="2"/>
      <c r="G21076" s="2"/>
      <c r="J21076" s="2"/>
      <c r="N21076" s="2"/>
    </row>
    <row r="21077" spans="1:14" x14ac:dyDescent="0.35">
      <c r="A21077" s="2"/>
      <c r="D21077" s="2"/>
      <c r="G21077" s="2"/>
      <c r="J21077" s="2"/>
      <c r="N21077" s="2"/>
    </row>
    <row r="21078" spans="1:14" x14ac:dyDescent="0.35">
      <c r="A21078" s="2"/>
      <c r="D21078" s="2"/>
      <c r="J21078" s="2"/>
      <c r="N21078" s="2"/>
    </row>
    <row r="21079" spans="1:14" x14ac:dyDescent="0.35">
      <c r="A21079" s="2"/>
      <c r="D21079" s="2"/>
      <c r="J21079" s="2"/>
      <c r="N21079" s="2"/>
    </row>
    <row r="21080" spans="1:14" x14ac:dyDescent="0.35">
      <c r="A21080" s="2"/>
      <c r="D21080" s="2"/>
      <c r="J21080" s="2"/>
      <c r="N21080" s="2"/>
    </row>
    <row r="21081" spans="1:14" x14ac:dyDescent="0.35">
      <c r="A21081" s="2"/>
      <c r="D21081" s="2"/>
      <c r="J21081" s="2"/>
      <c r="N21081" s="2"/>
    </row>
    <row r="21082" spans="1:14" x14ac:dyDescent="0.35">
      <c r="A21082" s="2"/>
      <c r="D21082" s="2"/>
      <c r="J21082" s="2"/>
      <c r="N21082" s="2"/>
    </row>
    <row r="21083" spans="1:14" x14ac:dyDescent="0.35">
      <c r="A21083" s="2"/>
      <c r="D21083" s="2"/>
      <c r="J21083" s="2"/>
      <c r="N21083" s="2"/>
    </row>
    <row r="21084" spans="1:14" x14ac:dyDescent="0.35">
      <c r="A21084" s="2"/>
      <c r="D21084" s="2"/>
      <c r="G21084" s="2"/>
      <c r="J21084" s="2"/>
      <c r="N21084" s="2"/>
    </row>
    <row r="21085" spans="1:14" x14ac:dyDescent="0.35">
      <c r="A21085" s="2"/>
      <c r="D21085" s="2"/>
      <c r="G21085" s="2"/>
      <c r="J21085" s="2"/>
      <c r="N21085" s="2"/>
    </row>
    <row r="21086" spans="1:14" x14ac:dyDescent="0.35">
      <c r="A21086" s="2"/>
      <c r="D21086" s="2"/>
      <c r="G21086" s="2"/>
      <c r="J21086" s="2"/>
      <c r="N21086" s="2"/>
    </row>
    <row r="21087" spans="1:14" x14ac:dyDescent="0.35">
      <c r="A21087" s="2"/>
      <c r="D21087" s="2"/>
      <c r="G21087" s="2"/>
      <c r="J21087" s="2"/>
      <c r="N21087" s="2"/>
    </row>
    <row r="21088" spans="1:14" x14ac:dyDescent="0.35">
      <c r="A21088" s="2"/>
      <c r="D21088" s="2"/>
      <c r="G21088" s="2"/>
      <c r="J21088" s="2"/>
      <c r="N21088" s="2"/>
    </row>
    <row r="21089" spans="1:14" x14ac:dyDescent="0.35">
      <c r="A21089" s="2"/>
      <c r="D21089" s="2"/>
      <c r="G21089" s="2"/>
      <c r="J21089" s="2"/>
      <c r="N21089" s="2"/>
    </row>
    <row r="21090" spans="1:14" x14ac:dyDescent="0.35">
      <c r="A21090" s="2"/>
      <c r="D21090" s="2"/>
      <c r="G21090" s="2"/>
      <c r="J21090" s="2"/>
      <c r="N21090" s="2"/>
    </row>
    <row r="21091" spans="1:14" x14ac:dyDescent="0.35">
      <c r="A21091" s="2"/>
      <c r="D21091" s="2"/>
      <c r="G21091" s="2"/>
      <c r="J21091" s="2"/>
      <c r="N21091" s="2"/>
    </row>
    <row r="21092" spans="1:14" x14ac:dyDescent="0.35">
      <c r="A21092" s="2"/>
      <c r="D21092" s="2"/>
      <c r="G21092" s="2"/>
      <c r="J21092" s="2"/>
      <c r="N21092" s="2"/>
    </row>
    <row r="21093" spans="1:14" x14ac:dyDescent="0.35">
      <c r="A21093" s="2"/>
      <c r="D21093" s="2"/>
      <c r="G21093" s="2"/>
      <c r="J21093" s="2"/>
      <c r="N21093" s="2"/>
    </row>
    <row r="21094" spans="1:14" x14ac:dyDescent="0.35">
      <c r="A21094" s="2"/>
      <c r="D21094" s="2"/>
      <c r="G21094" s="2"/>
      <c r="J21094" s="2"/>
      <c r="N21094" s="2"/>
    </row>
    <row r="21095" spans="1:14" x14ac:dyDescent="0.35">
      <c r="A21095" s="2"/>
      <c r="D21095" s="2"/>
      <c r="G21095" s="2"/>
      <c r="J21095" s="2"/>
      <c r="N21095" s="2"/>
    </row>
    <row r="21096" spans="1:14" x14ac:dyDescent="0.35">
      <c r="A21096" s="2"/>
      <c r="D21096" s="2"/>
      <c r="G21096" s="2"/>
      <c r="J21096" s="2"/>
      <c r="N21096" s="2"/>
    </row>
    <row r="21097" spans="1:14" x14ac:dyDescent="0.35">
      <c r="A21097" s="2"/>
      <c r="D21097" s="2"/>
      <c r="G21097" s="2"/>
      <c r="J21097" s="2"/>
      <c r="N21097" s="2"/>
    </row>
    <row r="21098" spans="1:14" x14ac:dyDescent="0.35">
      <c r="A21098" s="2"/>
      <c r="D21098" s="2"/>
      <c r="G21098" s="2"/>
      <c r="J21098" s="2"/>
      <c r="N21098" s="2"/>
    </row>
    <row r="21099" spans="1:14" x14ac:dyDescent="0.35">
      <c r="A21099" s="2"/>
      <c r="D21099" s="2"/>
      <c r="J21099" s="2"/>
      <c r="N21099" s="2"/>
    </row>
    <row r="21100" spans="1:14" x14ac:dyDescent="0.35">
      <c r="A21100" s="2"/>
      <c r="D21100" s="2"/>
      <c r="J21100" s="2"/>
      <c r="N21100" s="2"/>
    </row>
    <row r="21101" spans="1:14" x14ac:dyDescent="0.35">
      <c r="A21101" s="2"/>
      <c r="D21101" s="2"/>
      <c r="J21101" s="2"/>
      <c r="N21101" s="2"/>
    </row>
    <row r="21102" spans="1:14" x14ac:dyDescent="0.35">
      <c r="A21102" s="2"/>
      <c r="D21102" s="2"/>
      <c r="J21102" s="2"/>
      <c r="N21102" s="2"/>
    </row>
    <row r="21103" spans="1:14" x14ac:dyDescent="0.35">
      <c r="A21103" s="2"/>
      <c r="D21103" s="2"/>
      <c r="J21103" s="2"/>
      <c r="N21103" s="2"/>
    </row>
    <row r="21104" spans="1:14" x14ac:dyDescent="0.35">
      <c r="A21104" s="2"/>
      <c r="D21104" s="2"/>
      <c r="J21104" s="2"/>
      <c r="N21104" s="2"/>
    </row>
    <row r="21105" spans="1:14" x14ac:dyDescent="0.35">
      <c r="A21105" s="2"/>
      <c r="D21105" s="2"/>
      <c r="G21105" s="2"/>
      <c r="J21105" s="2"/>
      <c r="N21105" s="2"/>
    </row>
    <row r="21106" spans="1:14" x14ac:dyDescent="0.35">
      <c r="A21106" s="2"/>
      <c r="D21106" s="2"/>
      <c r="G21106" s="2"/>
      <c r="J21106" s="2"/>
      <c r="N21106" s="2"/>
    </row>
    <row r="21107" spans="1:14" x14ac:dyDescent="0.35">
      <c r="A21107" s="2"/>
      <c r="D21107" s="2"/>
      <c r="G21107" s="2"/>
      <c r="J21107" s="2"/>
      <c r="N21107" s="2"/>
    </row>
    <row r="21108" spans="1:14" x14ac:dyDescent="0.35">
      <c r="A21108" s="2"/>
      <c r="D21108" s="2"/>
      <c r="G21108" s="2"/>
      <c r="J21108" s="2"/>
      <c r="N21108" s="2"/>
    </row>
    <row r="21109" spans="1:14" x14ac:dyDescent="0.35">
      <c r="A21109" s="2"/>
      <c r="D21109" s="2"/>
      <c r="G21109" s="2"/>
      <c r="J21109" s="2"/>
      <c r="N21109" s="2"/>
    </row>
    <row r="21110" spans="1:14" x14ac:dyDescent="0.35">
      <c r="A21110" s="2"/>
      <c r="D21110" s="2"/>
      <c r="G21110" s="2"/>
      <c r="J21110" s="2"/>
      <c r="N21110" s="2"/>
    </row>
    <row r="21111" spans="1:14" x14ac:dyDescent="0.35">
      <c r="A21111" s="2"/>
      <c r="D21111" s="2"/>
      <c r="J21111" s="2"/>
      <c r="N21111" s="2"/>
    </row>
    <row r="21112" spans="1:14" x14ac:dyDescent="0.35">
      <c r="A21112" s="2"/>
      <c r="D21112" s="2"/>
      <c r="J21112" s="2"/>
      <c r="N21112" s="2"/>
    </row>
    <row r="21113" spans="1:14" x14ac:dyDescent="0.35">
      <c r="A21113" s="2"/>
      <c r="D21113" s="2"/>
      <c r="J21113" s="2"/>
      <c r="N21113" s="2"/>
    </row>
    <row r="21114" spans="1:14" x14ac:dyDescent="0.35">
      <c r="A21114" s="2"/>
      <c r="D21114" s="2"/>
      <c r="G21114" s="2"/>
      <c r="J21114" s="2"/>
      <c r="N21114" s="2"/>
    </row>
    <row r="21115" spans="1:14" x14ac:dyDescent="0.35">
      <c r="A21115" s="2"/>
      <c r="D21115" s="2"/>
      <c r="G21115" s="2"/>
      <c r="J21115" s="2"/>
      <c r="N21115" s="2"/>
    </row>
    <row r="21116" spans="1:14" x14ac:dyDescent="0.35">
      <c r="A21116" s="2"/>
      <c r="D21116" s="2"/>
      <c r="G21116" s="2"/>
      <c r="J21116" s="2"/>
      <c r="N21116" s="2"/>
    </row>
    <row r="21117" spans="1:14" x14ac:dyDescent="0.35">
      <c r="A21117" s="2"/>
      <c r="D21117" s="2"/>
      <c r="G21117" s="2"/>
      <c r="J21117" s="2"/>
      <c r="N21117" s="2"/>
    </row>
    <row r="21118" spans="1:14" x14ac:dyDescent="0.35">
      <c r="A21118" s="2"/>
      <c r="D21118" s="2"/>
      <c r="G21118" s="2"/>
      <c r="J21118" s="2"/>
      <c r="N21118" s="2"/>
    </row>
    <row r="21119" spans="1:14" x14ac:dyDescent="0.35">
      <c r="A21119" s="2"/>
      <c r="D21119" s="2"/>
      <c r="G21119" s="2"/>
      <c r="J21119" s="2"/>
      <c r="N21119" s="2"/>
    </row>
    <row r="21120" spans="1:14" x14ac:dyDescent="0.35">
      <c r="A21120" s="2"/>
      <c r="D21120" s="2"/>
      <c r="G21120" s="2"/>
      <c r="J21120" s="2"/>
      <c r="N21120" s="2"/>
    </row>
    <row r="21121" spans="1:14" x14ac:dyDescent="0.35">
      <c r="A21121" s="2"/>
      <c r="D21121" s="2"/>
      <c r="G21121" s="2"/>
      <c r="J21121" s="2"/>
      <c r="N21121" s="2"/>
    </row>
    <row r="21122" spans="1:14" x14ac:dyDescent="0.35">
      <c r="A21122" s="2"/>
      <c r="D21122" s="2"/>
      <c r="G21122" s="2"/>
      <c r="J21122" s="2"/>
      <c r="N21122" s="2"/>
    </row>
    <row r="21123" spans="1:14" x14ac:dyDescent="0.35">
      <c r="A21123" s="2"/>
      <c r="D21123" s="2"/>
      <c r="G21123" s="2"/>
      <c r="J21123" s="2"/>
      <c r="N21123" s="2"/>
    </row>
    <row r="21124" spans="1:14" x14ac:dyDescent="0.35">
      <c r="A21124" s="2"/>
      <c r="D21124" s="2"/>
      <c r="G21124" s="2"/>
      <c r="J21124" s="2"/>
      <c r="N21124" s="2"/>
    </row>
    <row r="21125" spans="1:14" x14ac:dyDescent="0.35">
      <c r="A21125" s="2"/>
      <c r="D21125" s="2"/>
      <c r="G21125" s="2"/>
      <c r="J21125" s="2"/>
      <c r="N21125" s="2"/>
    </row>
    <row r="21126" spans="1:14" x14ac:dyDescent="0.35">
      <c r="A21126" s="2"/>
      <c r="D21126" s="2"/>
      <c r="G21126" s="2"/>
      <c r="J21126" s="2"/>
      <c r="N21126" s="2"/>
    </row>
    <row r="21127" spans="1:14" x14ac:dyDescent="0.35">
      <c r="A21127" s="2"/>
      <c r="D21127" s="2"/>
      <c r="J21127" s="2"/>
      <c r="N21127" s="2"/>
    </row>
    <row r="21128" spans="1:14" x14ac:dyDescent="0.35">
      <c r="A21128" s="2"/>
      <c r="D21128" s="2"/>
      <c r="J21128" s="2"/>
      <c r="N21128" s="2"/>
    </row>
    <row r="21129" spans="1:14" x14ac:dyDescent="0.35">
      <c r="A21129" s="2"/>
      <c r="D21129" s="2"/>
      <c r="J21129" s="2"/>
      <c r="N21129" s="2"/>
    </row>
    <row r="21130" spans="1:14" x14ac:dyDescent="0.35">
      <c r="A21130" s="2"/>
      <c r="D21130" s="2"/>
      <c r="J21130" s="2"/>
      <c r="N21130" s="2"/>
    </row>
    <row r="21131" spans="1:14" x14ac:dyDescent="0.35">
      <c r="A21131" s="2"/>
      <c r="D21131" s="2"/>
      <c r="J21131" s="2"/>
      <c r="N21131" s="2"/>
    </row>
    <row r="21132" spans="1:14" x14ac:dyDescent="0.35">
      <c r="A21132" s="2"/>
      <c r="D21132" s="2"/>
      <c r="J21132" s="2"/>
      <c r="N21132" s="2"/>
    </row>
    <row r="21133" spans="1:14" x14ac:dyDescent="0.35">
      <c r="A21133" s="2"/>
      <c r="D21133" s="2"/>
      <c r="G21133" s="2"/>
      <c r="J21133" s="2"/>
      <c r="N21133" s="2"/>
    </row>
    <row r="21134" spans="1:14" x14ac:dyDescent="0.35">
      <c r="A21134" s="2"/>
      <c r="D21134" s="2"/>
      <c r="G21134" s="2"/>
      <c r="J21134" s="2"/>
      <c r="N21134" s="2"/>
    </row>
    <row r="21135" spans="1:14" x14ac:dyDescent="0.35">
      <c r="A21135" s="2"/>
      <c r="D21135" s="2"/>
      <c r="G21135" s="2"/>
      <c r="J21135" s="2"/>
      <c r="N21135" s="2"/>
    </row>
    <row r="21136" spans="1:14" x14ac:dyDescent="0.35">
      <c r="A21136" s="2"/>
      <c r="D21136" s="2"/>
      <c r="G21136" s="2"/>
      <c r="J21136" s="2"/>
      <c r="N21136" s="2"/>
    </row>
    <row r="21137" spans="1:14" x14ac:dyDescent="0.35">
      <c r="A21137" s="2"/>
      <c r="D21137" s="2"/>
      <c r="G21137" s="2"/>
      <c r="J21137" s="2"/>
      <c r="N21137" s="2"/>
    </row>
    <row r="21138" spans="1:14" x14ac:dyDescent="0.35">
      <c r="A21138" s="2"/>
      <c r="D21138" s="2"/>
      <c r="G21138" s="2"/>
      <c r="J21138" s="2"/>
      <c r="N21138" s="2"/>
    </row>
    <row r="21139" spans="1:14" x14ac:dyDescent="0.35">
      <c r="A21139" s="2"/>
      <c r="D21139" s="2"/>
      <c r="G21139" s="2"/>
      <c r="J21139" s="2"/>
      <c r="N21139" s="2"/>
    </row>
    <row r="21140" spans="1:14" x14ac:dyDescent="0.35">
      <c r="A21140" s="2"/>
      <c r="D21140" s="2"/>
      <c r="G21140" s="2"/>
      <c r="J21140" s="2"/>
      <c r="N21140" s="2"/>
    </row>
    <row r="21141" spans="1:14" x14ac:dyDescent="0.35">
      <c r="A21141" s="2"/>
      <c r="D21141" s="2"/>
      <c r="G21141" s="2"/>
      <c r="J21141" s="2"/>
      <c r="N21141" s="2"/>
    </row>
    <row r="21142" spans="1:14" x14ac:dyDescent="0.35">
      <c r="A21142" s="2"/>
      <c r="D21142" s="2"/>
      <c r="G21142" s="2"/>
      <c r="J21142" s="2"/>
      <c r="N21142" s="2"/>
    </row>
    <row r="21143" spans="1:14" x14ac:dyDescent="0.35">
      <c r="A21143" s="2"/>
      <c r="D21143" s="2"/>
      <c r="G21143" s="2"/>
      <c r="J21143" s="2"/>
      <c r="N21143" s="2"/>
    </row>
    <row r="21144" spans="1:14" x14ac:dyDescent="0.35">
      <c r="A21144" s="2"/>
      <c r="D21144" s="2"/>
      <c r="G21144" s="2"/>
      <c r="J21144" s="2"/>
      <c r="N21144" s="2"/>
    </row>
    <row r="21145" spans="1:14" x14ac:dyDescent="0.35">
      <c r="A21145" s="2"/>
      <c r="D21145" s="2"/>
      <c r="G21145" s="2"/>
      <c r="J21145" s="2"/>
      <c r="N21145" s="2"/>
    </row>
    <row r="21146" spans="1:14" x14ac:dyDescent="0.35">
      <c r="A21146" s="2"/>
      <c r="D21146" s="2"/>
      <c r="G21146" s="2"/>
      <c r="J21146" s="2"/>
      <c r="N21146" s="2"/>
    </row>
    <row r="21147" spans="1:14" x14ac:dyDescent="0.35">
      <c r="A21147" s="2"/>
      <c r="D21147" s="2"/>
      <c r="G21147" s="2"/>
      <c r="J21147" s="2"/>
      <c r="N21147" s="2"/>
    </row>
    <row r="21148" spans="1:14" x14ac:dyDescent="0.35">
      <c r="A21148" s="2"/>
      <c r="D21148" s="2"/>
      <c r="J21148" s="2"/>
      <c r="N21148" s="2"/>
    </row>
    <row r="21149" spans="1:14" x14ac:dyDescent="0.35">
      <c r="A21149" s="2"/>
      <c r="D21149" s="2"/>
      <c r="J21149" s="2"/>
      <c r="N21149" s="2"/>
    </row>
    <row r="21150" spans="1:14" x14ac:dyDescent="0.35">
      <c r="A21150" s="2"/>
      <c r="D21150" s="2"/>
      <c r="J21150" s="2"/>
      <c r="N21150" s="2"/>
    </row>
    <row r="21151" spans="1:14" x14ac:dyDescent="0.35">
      <c r="A21151" s="2"/>
      <c r="D21151" s="2"/>
      <c r="J21151" s="2"/>
      <c r="N21151" s="2"/>
    </row>
    <row r="21152" spans="1:14" x14ac:dyDescent="0.35">
      <c r="A21152" s="2"/>
      <c r="D21152" s="2"/>
      <c r="J21152" s="2"/>
      <c r="N21152" s="2"/>
    </row>
    <row r="21153" spans="1:14" x14ac:dyDescent="0.35">
      <c r="A21153" s="2"/>
      <c r="D21153" s="2"/>
      <c r="J21153" s="2"/>
      <c r="N21153" s="2"/>
    </row>
    <row r="21154" spans="1:14" x14ac:dyDescent="0.35">
      <c r="A21154" s="2"/>
      <c r="D21154" s="2"/>
      <c r="G21154" s="2"/>
      <c r="J21154" s="2"/>
      <c r="N21154" s="2"/>
    </row>
    <row r="21155" spans="1:14" x14ac:dyDescent="0.35">
      <c r="A21155" s="2"/>
      <c r="D21155" s="2"/>
      <c r="G21155" s="2"/>
      <c r="J21155" s="2"/>
      <c r="N21155" s="2"/>
    </row>
    <row r="21156" spans="1:14" x14ac:dyDescent="0.35">
      <c r="A21156" s="2"/>
      <c r="D21156" s="2"/>
      <c r="G21156" s="2"/>
      <c r="J21156" s="2"/>
      <c r="N21156" s="2"/>
    </row>
    <row r="21157" spans="1:14" x14ac:dyDescent="0.35">
      <c r="A21157" s="2"/>
      <c r="D21157" s="2"/>
      <c r="G21157" s="2"/>
      <c r="J21157" s="2"/>
      <c r="N21157" s="2"/>
    </row>
    <row r="21158" spans="1:14" x14ac:dyDescent="0.35">
      <c r="A21158" s="2"/>
      <c r="D21158" s="2"/>
      <c r="G21158" s="2"/>
      <c r="J21158" s="2"/>
      <c r="N21158" s="2"/>
    </row>
    <row r="21159" spans="1:14" x14ac:dyDescent="0.35">
      <c r="A21159" s="2"/>
      <c r="D21159" s="2"/>
      <c r="G21159" s="2"/>
      <c r="J21159" s="2"/>
      <c r="N21159" s="2"/>
    </row>
    <row r="21160" spans="1:14" x14ac:dyDescent="0.35">
      <c r="A21160" s="2"/>
      <c r="D21160" s="2"/>
      <c r="G21160" s="2"/>
      <c r="J21160" s="2"/>
      <c r="N21160" s="2"/>
    </row>
    <row r="21161" spans="1:14" x14ac:dyDescent="0.35">
      <c r="A21161" s="2"/>
      <c r="D21161" s="2"/>
      <c r="G21161" s="2"/>
      <c r="J21161" s="2"/>
      <c r="N21161" s="2"/>
    </row>
    <row r="21162" spans="1:14" x14ac:dyDescent="0.35">
      <c r="A21162" s="2"/>
      <c r="D21162" s="2"/>
      <c r="G21162" s="2"/>
      <c r="J21162" s="2"/>
      <c r="N21162" s="2"/>
    </row>
    <row r="21163" spans="1:14" x14ac:dyDescent="0.35">
      <c r="A21163" s="2"/>
      <c r="D21163" s="2"/>
      <c r="G21163" s="2"/>
      <c r="J21163" s="2"/>
      <c r="N21163" s="2"/>
    </row>
    <row r="21164" spans="1:14" x14ac:dyDescent="0.35">
      <c r="A21164" s="2"/>
      <c r="D21164" s="2"/>
      <c r="G21164" s="2"/>
      <c r="J21164" s="2"/>
      <c r="N21164" s="2"/>
    </row>
    <row r="21165" spans="1:14" x14ac:dyDescent="0.35">
      <c r="A21165" s="2"/>
      <c r="D21165" s="2"/>
      <c r="G21165" s="2"/>
      <c r="J21165" s="2"/>
      <c r="N21165" s="2"/>
    </row>
    <row r="21166" spans="1:14" x14ac:dyDescent="0.35">
      <c r="A21166" s="2"/>
      <c r="D21166" s="2"/>
      <c r="G21166" s="2"/>
      <c r="J21166" s="2"/>
      <c r="N21166" s="2"/>
    </row>
    <row r="21167" spans="1:14" x14ac:dyDescent="0.35">
      <c r="A21167" s="2"/>
      <c r="D21167" s="2"/>
      <c r="G21167" s="2"/>
      <c r="J21167" s="2"/>
      <c r="N21167" s="2"/>
    </row>
    <row r="21168" spans="1:14" x14ac:dyDescent="0.35">
      <c r="A21168" s="2"/>
      <c r="D21168" s="2"/>
      <c r="G21168" s="2"/>
      <c r="J21168" s="2"/>
      <c r="N21168" s="2"/>
    </row>
    <row r="21169" spans="1:14" x14ac:dyDescent="0.35">
      <c r="A21169" s="2"/>
      <c r="D21169" s="2"/>
      <c r="J21169" s="2"/>
      <c r="N21169" s="2"/>
    </row>
    <row r="21170" spans="1:14" x14ac:dyDescent="0.35">
      <c r="A21170" s="2"/>
      <c r="D21170" s="2"/>
      <c r="J21170" s="2"/>
      <c r="N21170" s="2"/>
    </row>
    <row r="21171" spans="1:14" x14ac:dyDescent="0.35">
      <c r="A21171" s="2"/>
      <c r="D21171" s="2"/>
      <c r="J21171" s="2"/>
      <c r="N21171" s="2"/>
    </row>
    <row r="21172" spans="1:14" x14ac:dyDescent="0.35">
      <c r="A21172" s="2"/>
      <c r="D21172" s="2"/>
      <c r="G21172" s="2"/>
      <c r="J21172" s="2"/>
      <c r="N21172" s="2"/>
    </row>
    <row r="21173" spans="1:14" x14ac:dyDescent="0.35">
      <c r="A21173" s="2"/>
      <c r="D21173" s="2"/>
      <c r="G21173" s="2"/>
      <c r="J21173" s="2"/>
      <c r="N21173" s="2"/>
    </row>
    <row r="21174" spans="1:14" x14ac:dyDescent="0.35">
      <c r="A21174" s="2"/>
      <c r="D21174" s="2"/>
      <c r="G21174" s="2"/>
      <c r="J21174" s="2"/>
      <c r="N21174" s="2"/>
    </row>
    <row r="21175" spans="1:14" x14ac:dyDescent="0.35">
      <c r="A21175" s="2"/>
      <c r="D21175" s="2"/>
      <c r="G21175" s="2"/>
      <c r="J21175" s="2"/>
      <c r="N21175" s="2"/>
    </row>
    <row r="21176" spans="1:14" x14ac:dyDescent="0.35">
      <c r="A21176" s="2"/>
      <c r="D21176" s="2"/>
      <c r="G21176" s="2"/>
      <c r="J21176" s="2"/>
      <c r="N21176" s="2"/>
    </row>
    <row r="21177" spans="1:14" x14ac:dyDescent="0.35">
      <c r="A21177" s="2"/>
      <c r="D21177" s="2"/>
      <c r="G21177" s="2"/>
      <c r="J21177" s="2"/>
      <c r="N21177" s="2"/>
    </row>
    <row r="21178" spans="1:14" x14ac:dyDescent="0.35">
      <c r="A21178" s="2"/>
      <c r="D21178" s="2"/>
      <c r="G21178" s="2"/>
      <c r="J21178" s="2"/>
      <c r="N21178" s="2"/>
    </row>
    <row r="21179" spans="1:14" x14ac:dyDescent="0.35">
      <c r="A21179" s="2"/>
      <c r="D21179" s="2"/>
      <c r="G21179" s="2"/>
      <c r="J21179" s="2"/>
      <c r="N21179" s="2"/>
    </row>
    <row r="21180" spans="1:14" x14ac:dyDescent="0.35">
      <c r="A21180" s="2"/>
      <c r="D21180" s="2"/>
      <c r="G21180" s="2"/>
      <c r="J21180" s="2"/>
      <c r="N21180" s="2"/>
    </row>
    <row r="21181" spans="1:14" x14ac:dyDescent="0.35">
      <c r="A21181" s="2"/>
      <c r="D21181" s="2"/>
      <c r="G21181" s="2"/>
      <c r="J21181" s="2"/>
      <c r="N21181" s="2"/>
    </row>
    <row r="21182" spans="1:14" x14ac:dyDescent="0.35">
      <c r="A21182" s="2"/>
      <c r="D21182" s="2"/>
      <c r="G21182" s="2"/>
      <c r="J21182" s="2"/>
      <c r="N21182" s="2"/>
    </row>
    <row r="21183" spans="1:14" x14ac:dyDescent="0.35">
      <c r="A21183" s="2"/>
      <c r="D21183" s="2"/>
      <c r="G21183" s="2"/>
      <c r="J21183" s="2"/>
      <c r="N21183" s="2"/>
    </row>
    <row r="21184" spans="1:14" x14ac:dyDescent="0.35">
      <c r="A21184" s="2"/>
      <c r="D21184" s="2"/>
      <c r="G21184" s="2"/>
      <c r="J21184" s="2"/>
      <c r="N21184" s="2"/>
    </row>
    <row r="21185" spans="1:14" x14ac:dyDescent="0.35">
      <c r="A21185" s="2"/>
      <c r="D21185" s="2"/>
      <c r="G21185" s="2"/>
      <c r="J21185" s="2"/>
      <c r="N21185" s="2"/>
    </row>
    <row r="21186" spans="1:14" x14ac:dyDescent="0.35">
      <c r="A21186" s="2"/>
      <c r="D21186" s="2"/>
      <c r="G21186" s="2"/>
      <c r="J21186" s="2"/>
      <c r="N21186" s="2"/>
    </row>
    <row r="21187" spans="1:14" x14ac:dyDescent="0.35">
      <c r="A21187" s="2"/>
      <c r="D21187" s="2"/>
      <c r="J21187" s="2"/>
      <c r="N21187" s="2"/>
    </row>
    <row r="21188" spans="1:14" x14ac:dyDescent="0.35">
      <c r="A21188" s="2"/>
      <c r="D21188" s="2"/>
      <c r="J21188" s="2"/>
      <c r="N21188" s="2"/>
    </row>
    <row r="21189" spans="1:14" x14ac:dyDescent="0.35">
      <c r="A21189" s="2"/>
      <c r="D21189" s="2"/>
      <c r="J21189" s="2"/>
      <c r="N21189" s="2"/>
    </row>
    <row r="21190" spans="1:14" x14ac:dyDescent="0.35">
      <c r="A21190" s="2"/>
      <c r="D21190" s="2"/>
      <c r="J21190" s="2"/>
      <c r="N21190" s="2"/>
    </row>
    <row r="21191" spans="1:14" x14ac:dyDescent="0.35">
      <c r="A21191" s="2"/>
      <c r="D21191" s="2"/>
      <c r="J21191" s="2"/>
      <c r="N21191" s="2"/>
    </row>
    <row r="21192" spans="1:14" x14ac:dyDescent="0.35">
      <c r="A21192" s="2"/>
      <c r="D21192" s="2"/>
      <c r="J21192" s="2"/>
      <c r="N21192" s="2"/>
    </row>
    <row r="21193" spans="1:14" x14ac:dyDescent="0.35">
      <c r="A21193" s="2"/>
      <c r="D21193" s="2"/>
      <c r="G21193" s="2"/>
      <c r="J21193" s="2"/>
      <c r="N21193" s="2"/>
    </row>
    <row r="21194" spans="1:14" x14ac:dyDescent="0.35">
      <c r="A21194" s="2"/>
      <c r="D21194" s="2"/>
      <c r="G21194" s="2"/>
      <c r="J21194" s="2"/>
      <c r="N21194" s="2"/>
    </row>
    <row r="21195" spans="1:14" x14ac:dyDescent="0.35">
      <c r="A21195" s="2"/>
      <c r="D21195" s="2"/>
      <c r="G21195" s="2"/>
      <c r="J21195" s="2"/>
      <c r="N21195" s="2"/>
    </row>
    <row r="21196" spans="1:14" x14ac:dyDescent="0.35">
      <c r="A21196" s="2"/>
      <c r="D21196" s="2"/>
      <c r="G21196" s="2"/>
      <c r="J21196" s="2"/>
      <c r="N21196" s="2"/>
    </row>
    <row r="21197" spans="1:14" x14ac:dyDescent="0.35">
      <c r="A21197" s="2"/>
      <c r="D21197" s="2"/>
      <c r="G21197" s="2"/>
      <c r="J21197" s="2"/>
      <c r="N21197" s="2"/>
    </row>
    <row r="21198" spans="1:14" x14ac:dyDescent="0.35">
      <c r="A21198" s="2"/>
      <c r="D21198" s="2"/>
      <c r="G21198" s="2"/>
      <c r="J21198" s="2"/>
      <c r="N21198" s="2"/>
    </row>
    <row r="21199" spans="1:14" x14ac:dyDescent="0.35">
      <c r="A21199" s="2"/>
      <c r="D21199" s="2"/>
      <c r="G21199" s="2"/>
      <c r="J21199" s="2"/>
      <c r="N21199" s="2"/>
    </row>
    <row r="21200" spans="1:14" x14ac:dyDescent="0.35">
      <c r="A21200" s="2"/>
      <c r="D21200" s="2"/>
      <c r="G21200" s="2"/>
      <c r="J21200" s="2"/>
      <c r="N21200" s="2"/>
    </row>
    <row r="21201" spans="1:14" x14ac:dyDescent="0.35">
      <c r="A21201" s="2"/>
      <c r="D21201" s="2"/>
      <c r="G21201" s="2"/>
      <c r="J21201" s="2"/>
      <c r="N21201" s="2"/>
    </row>
    <row r="21202" spans="1:14" x14ac:dyDescent="0.35">
      <c r="A21202" s="2"/>
      <c r="D21202" s="2"/>
      <c r="G21202" s="2"/>
      <c r="J21202" s="2"/>
      <c r="N21202" s="2"/>
    </row>
    <row r="21203" spans="1:14" x14ac:dyDescent="0.35">
      <c r="A21203" s="2"/>
      <c r="D21203" s="2"/>
      <c r="G21203" s="2"/>
      <c r="J21203" s="2"/>
      <c r="N21203" s="2"/>
    </row>
    <row r="21204" spans="1:14" x14ac:dyDescent="0.35">
      <c r="A21204" s="2"/>
      <c r="D21204" s="2"/>
      <c r="G21204" s="2"/>
      <c r="J21204" s="2"/>
      <c r="N21204" s="2"/>
    </row>
    <row r="21205" spans="1:14" x14ac:dyDescent="0.35">
      <c r="A21205" s="2"/>
      <c r="D21205" s="2"/>
      <c r="G21205" s="2"/>
      <c r="J21205" s="2"/>
      <c r="N21205" s="2"/>
    </row>
    <row r="21206" spans="1:14" x14ac:dyDescent="0.35">
      <c r="A21206" s="2"/>
      <c r="D21206" s="2"/>
      <c r="G21206" s="2"/>
      <c r="J21206" s="2"/>
      <c r="N21206" s="2"/>
    </row>
    <row r="21207" spans="1:14" x14ac:dyDescent="0.35">
      <c r="A21207" s="2"/>
      <c r="D21207" s="2"/>
      <c r="G21207" s="2"/>
      <c r="J21207" s="2"/>
      <c r="N21207" s="2"/>
    </row>
    <row r="21208" spans="1:14" x14ac:dyDescent="0.35">
      <c r="A21208" s="2"/>
      <c r="D21208" s="2"/>
      <c r="J21208" s="2"/>
      <c r="N21208" s="2"/>
    </row>
    <row r="21209" spans="1:14" x14ac:dyDescent="0.35">
      <c r="A21209" s="2"/>
      <c r="D21209" s="2"/>
      <c r="J21209" s="2"/>
      <c r="N21209" s="2"/>
    </row>
    <row r="21210" spans="1:14" x14ac:dyDescent="0.35">
      <c r="A21210" s="2"/>
      <c r="D21210" s="2"/>
      <c r="J21210" s="2"/>
      <c r="N21210" s="2"/>
    </row>
    <row r="21211" spans="1:14" x14ac:dyDescent="0.35">
      <c r="A21211" s="2"/>
      <c r="D21211" s="2"/>
      <c r="J21211" s="2"/>
      <c r="N21211" s="2"/>
    </row>
    <row r="21212" spans="1:14" x14ac:dyDescent="0.35">
      <c r="A21212" s="2"/>
      <c r="D21212" s="2"/>
      <c r="J21212" s="2"/>
      <c r="N21212" s="2"/>
    </row>
    <row r="21213" spans="1:14" x14ac:dyDescent="0.35">
      <c r="A21213" s="2"/>
      <c r="D21213" s="2"/>
      <c r="J21213" s="2"/>
      <c r="N21213" s="2"/>
    </row>
    <row r="21214" spans="1:14" x14ac:dyDescent="0.35">
      <c r="A21214" s="2"/>
      <c r="D21214" s="2"/>
      <c r="G21214" s="2"/>
      <c r="J21214" s="2"/>
      <c r="N21214" s="2"/>
    </row>
    <row r="21215" spans="1:14" x14ac:dyDescent="0.35">
      <c r="A21215" s="2"/>
      <c r="D21215" s="2"/>
      <c r="G21215" s="2"/>
      <c r="J21215" s="2"/>
      <c r="N21215" s="2"/>
    </row>
    <row r="21216" spans="1:14" x14ac:dyDescent="0.35">
      <c r="A21216" s="2"/>
      <c r="D21216" s="2"/>
      <c r="G21216" s="2"/>
      <c r="J21216" s="2"/>
      <c r="N21216" s="2"/>
    </row>
    <row r="21217" spans="1:14" x14ac:dyDescent="0.35">
      <c r="A21217" s="2"/>
      <c r="D21217" s="2"/>
      <c r="G21217" s="2"/>
      <c r="J21217" s="2"/>
      <c r="N21217" s="2"/>
    </row>
    <row r="21218" spans="1:14" x14ac:dyDescent="0.35">
      <c r="A21218" s="2"/>
      <c r="D21218" s="2"/>
      <c r="G21218" s="2"/>
      <c r="J21218" s="2"/>
      <c r="N21218" s="2"/>
    </row>
    <row r="21219" spans="1:14" x14ac:dyDescent="0.35">
      <c r="A21219" s="2"/>
      <c r="D21219" s="2"/>
      <c r="G21219" s="2"/>
      <c r="J21219" s="2"/>
      <c r="N21219" s="2"/>
    </row>
    <row r="21220" spans="1:14" x14ac:dyDescent="0.35">
      <c r="A21220" s="2"/>
      <c r="D21220" s="2"/>
      <c r="G21220" s="2"/>
      <c r="J21220" s="2"/>
      <c r="N21220" s="2"/>
    </row>
    <row r="21221" spans="1:14" x14ac:dyDescent="0.35">
      <c r="A21221" s="2"/>
      <c r="D21221" s="2"/>
      <c r="G21221" s="2"/>
      <c r="J21221" s="2"/>
      <c r="N21221" s="2"/>
    </row>
    <row r="21222" spans="1:14" x14ac:dyDescent="0.35">
      <c r="A21222" s="2"/>
      <c r="D21222" s="2"/>
      <c r="G21222" s="2"/>
      <c r="J21222" s="2"/>
      <c r="N21222" s="2"/>
    </row>
    <row r="21223" spans="1:14" x14ac:dyDescent="0.35">
      <c r="A21223" s="2"/>
      <c r="D21223" s="2"/>
      <c r="G21223" s="2"/>
      <c r="J21223" s="2"/>
      <c r="N21223" s="2"/>
    </row>
    <row r="21224" spans="1:14" x14ac:dyDescent="0.35">
      <c r="A21224" s="2"/>
      <c r="D21224" s="2"/>
      <c r="G21224" s="2"/>
      <c r="J21224" s="2"/>
      <c r="N21224" s="2"/>
    </row>
    <row r="21225" spans="1:14" x14ac:dyDescent="0.35">
      <c r="A21225" s="2"/>
      <c r="D21225" s="2"/>
      <c r="G21225" s="2"/>
      <c r="J21225" s="2"/>
      <c r="N21225" s="2"/>
    </row>
    <row r="21226" spans="1:14" x14ac:dyDescent="0.35">
      <c r="A21226" s="2"/>
      <c r="D21226" s="2"/>
      <c r="G21226" s="2"/>
      <c r="J21226" s="2"/>
      <c r="N21226" s="2"/>
    </row>
    <row r="21227" spans="1:14" x14ac:dyDescent="0.35">
      <c r="A21227" s="2"/>
      <c r="D21227" s="2"/>
      <c r="G21227" s="2"/>
      <c r="J21227" s="2"/>
      <c r="N21227" s="2"/>
    </row>
    <row r="21228" spans="1:14" x14ac:dyDescent="0.35">
      <c r="A21228" s="2"/>
      <c r="D21228" s="2"/>
      <c r="G21228" s="2"/>
      <c r="J21228" s="2"/>
      <c r="N21228" s="2"/>
    </row>
    <row r="21229" spans="1:14" x14ac:dyDescent="0.35">
      <c r="A21229" s="2"/>
      <c r="D21229" s="2"/>
      <c r="J21229" s="2"/>
      <c r="N21229" s="2"/>
    </row>
    <row r="21230" spans="1:14" x14ac:dyDescent="0.35">
      <c r="A21230" s="2"/>
      <c r="D21230" s="2"/>
      <c r="J21230" s="2"/>
      <c r="N21230" s="2"/>
    </row>
    <row r="21231" spans="1:14" x14ac:dyDescent="0.35">
      <c r="A21231" s="2"/>
      <c r="D21231" s="2"/>
      <c r="J21231" s="2"/>
      <c r="N21231" s="2"/>
    </row>
    <row r="21232" spans="1:14" x14ac:dyDescent="0.35">
      <c r="A21232" s="2"/>
      <c r="D21232" s="2"/>
      <c r="J21232" s="2"/>
      <c r="N21232" s="2"/>
    </row>
    <row r="21233" spans="1:14" x14ac:dyDescent="0.35">
      <c r="A21233" s="2"/>
      <c r="D21233" s="2"/>
      <c r="J21233" s="2"/>
      <c r="N21233" s="2"/>
    </row>
    <row r="21234" spans="1:14" x14ac:dyDescent="0.35">
      <c r="A21234" s="2"/>
      <c r="D21234" s="2"/>
      <c r="J21234" s="2"/>
      <c r="N21234" s="2"/>
    </row>
    <row r="21235" spans="1:14" x14ac:dyDescent="0.35">
      <c r="A21235" s="2"/>
      <c r="D21235" s="2"/>
      <c r="G21235" s="2"/>
      <c r="J21235" s="2"/>
      <c r="N21235" s="2"/>
    </row>
    <row r="21236" spans="1:14" x14ac:dyDescent="0.35">
      <c r="A21236" s="2"/>
      <c r="D21236" s="2"/>
      <c r="G21236" s="2"/>
      <c r="J21236" s="2"/>
      <c r="N21236" s="2"/>
    </row>
    <row r="21237" spans="1:14" x14ac:dyDescent="0.35">
      <c r="A21237" s="2"/>
      <c r="D21237" s="2"/>
      <c r="G21237" s="2"/>
      <c r="J21237" s="2"/>
      <c r="N21237" s="2"/>
    </row>
    <row r="21238" spans="1:14" x14ac:dyDescent="0.35">
      <c r="A21238" s="2"/>
      <c r="D21238" s="2"/>
      <c r="G21238" s="2"/>
      <c r="J21238" s="2"/>
      <c r="N21238" s="2"/>
    </row>
    <row r="21239" spans="1:14" x14ac:dyDescent="0.35">
      <c r="A21239" s="2"/>
      <c r="D21239" s="2"/>
      <c r="G21239" s="2"/>
      <c r="J21239" s="2"/>
      <c r="N21239" s="2"/>
    </row>
    <row r="21240" spans="1:14" x14ac:dyDescent="0.35">
      <c r="A21240" s="2"/>
      <c r="D21240" s="2"/>
      <c r="G21240" s="2"/>
      <c r="J21240" s="2"/>
      <c r="N21240" s="2"/>
    </row>
    <row r="21241" spans="1:14" x14ac:dyDescent="0.35">
      <c r="A21241" s="2"/>
      <c r="D21241" s="2"/>
      <c r="G21241" s="2"/>
      <c r="J21241" s="2"/>
      <c r="N21241" s="2"/>
    </row>
    <row r="21242" spans="1:14" x14ac:dyDescent="0.35">
      <c r="A21242" s="2"/>
      <c r="D21242" s="2"/>
      <c r="G21242" s="2"/>
      <c r="J21242" s="2"/>
      <c r="N21242" s="2"/>
    </row>
    <row r="21243" spans="1:14" x14ac:dyDescent="0.35">
      <c r="A21243" s="2"/>
      <c r="D21243" s="2"/>
      <c r="G21243" s="2"/>
      <c r="J21243" s="2"/>
      <c r="N21243" s="2"/>
    </row>
    <row r="21244" spans="1:14" x14ac:dyDescent="0.35">
      <c r="A21244" s="2"/>
      <c r="D21244" s="2"/>
      <c r="G21244" s="2"/>
      <c r="J21244" s="2"/>
      <c r="N21244" s="2"/>
    </row>
    <row r="21245" spans="1:14" x14ac:dyDescent="0.35">
      <c r="A21245" s="2"/>
      <c r="D21245" s="2"/>
      <c r="G21245" s="2"/>
      <c r="J21245" s="2"/>
      <c r="N21245" s="2"/>
    </row>
    <row r="21246" spans="1:14" x14ac:dyDescent="0.35">
      <c r="A21246" s="2"/>
      <c r="D21246" s="2"/>
      <c r="G21246" s="2"/>
      <c r="J21246" s="2"/>
      <c r="N21246" s="2"/>
    </row>
    <row r="21247" spans="1:14" x14ac:dyDescent="0.35">
      <c r="A21247" s="2"/>
      <c r="D21247" s="2"/>
      <c r="G21247" s="2"/>
      <c r="J21247" s="2"/>
      <c r="N21247" s="2"/>
    </row>
    <row r="21248" spans="1:14" x14ac:dyDescent="0.35">
      <c r="A21248" s="2"/>
      <c r="D21248" s="2"/>
      <c r="G21248" s="2"/>
      <c r="J21248" s="2"/>
      <c r="N21248" s="2"/>
    </row>
    <row r="21249" spans="1:14" x14ac:dyDescent="0.35">
      <c r="A21249" s="2"/>
      <c r="D21249" s="2"/>
      <c r="G21249" s="2"/>
      <c r="J21249" s="2"/>
      <c r="N21249" s="2"/>
    </row>
    <row r="21250" spans="1:14" x14ac:dyDescent="0.35">
      <c r="A21250" s="2"/>
      <c r="D21250" s="2"/>
      <c r="J21250" s="2"/>
      <c r="N21250" s="2"/>
    </row>
    <row r="21251" spans="1:14" x14ac:dyDescent="0.35">
      <c r="A21251" s="2"/>
      <c r="D21251" s="2"/>
      <c r="J21251" s="2"/>
      <c r="N21251" s="2"/>
    </row>
    <row r="21252" spans="1:14" x14ac:dyDescent="0.35">
      <c r="A21252" s="2"/>
      <c r="D21252" s="2"/>
      <c r="J21252" s="2"/>
      <c r="N21252" s="2"/>
    </row>
    <row r="21253" spans="1:14" x14ac:dyDescent="0.35">
      <c r="A21253" s="2"/>
      <c r="D21253" s="2"/>
      <c r="J21253" s="2"/>
      <c r="N21253" s="2"/>
    </row>
    <row r="21254" spans="1:14" x14ac:dyDescent="0.35">
      <c r="A21254" s="2"/>
      <c r="D21254" s="2"/>
      <c r="J21254" s="2"/>
      <c r="N21254" s="2"/>
    </row>
    <row r="21255" spans="1:14" x14ac:dyDescent="0.35">
      <c r="A21255" s="2"/>
      <c r="D21255" s="2"/>
      <c r="J21255" s="2"/>
      <c r="N21255" s="2"/>
    </row>
    <row r="21256" spans="1:14" x14ac:dyDescent="0.35">
      <c r="A21256" s="2"/>
      <c r="D21256" s="2"/>
      <c r="G21256" s="2"/>
      <c r="J21256" s="2"/>
      <c r="N21256" s="2"/>
    </row>
    <row r="21257" spans="1:14" x14ac:dyDescent="0.35">
      <c r="A21257" s="2"/>
      <c r="D21257" s="2"/>
      <c r="G21257" s="2"/>
      <c r="J21257" s="2"/>
      <c r="N21257" s="2"/>
    </row>
    <row r="21258" spans="1:14" x14ac:dyDescent="0.35">
      <c r="A21258" s="2"/>
      <c r="D21258" s="2"/>
      <c r="G21258" s="2"/>
      <c r="J21258" s="2"/>
      <c r="N21258" s="2"/>
    </row>
    <row r="21259" spans="1:14" x14ac:dyDescent="0.35">
      <c r="A21259" s="2"/>
      <c r="D21259" s="2"/>
      <c r="G21259" s="2"/>
      <c r="J21259" s="2"/>
      <c r="N21259" s="2"/>
    </row>
    <row r="21260" spans="1:14" x14ac:dyDescent="0.35">
      <c r="A21260" s="2"/>
      <c r="D21260" s="2"/>
      <c r="G21260" s="2"/>
      <c r="J21260" s="2"/>
      <c r="N21260" s="2"/>
    </row>
    <row r="21261" spans="1:14" x14ac:dyDescent="0.35">
      <c r="A21261" s="2"/>
      <c r="D21261" s="2"/>
      <c r="G21261" s="2"/>
      <c r="J21261" s="2"/>
      <c r="N21261" s="2"/>
    </row>
    <row r="21262" spans="1:14" x14ac:dyDescent="0.35">
      <c r="A21262" s="2"/>
      <c r="D21262" s="2"/>
      <c r="G21262" s="2"/>
      <c r="J21262" s="2"/>
      <c r="N21262" s="2"/>
    </row>
    <row r="21263" spans="1:14" x14ac:dyDescent="0.35">
      <c r="A21263" s="2"/>
      <c r="D21263" s="2"/>
      <c r="G21263" s="2"/>
      <c r="J21263" s="2"/>
      <c r="N21263" s="2"/>
    </row>
    <row r="21264" spans="1:14" x14ac:dyDescent="0.35">
      <c r="A21264" s="2"/>
      <c r="D21264" s="2"/>
      <c r="G21264" s="2"/>
      <c r="J21264" s="2"/>
      <c r="N21264" s="2"/>
    </row>
    <row r="21265" spans="1:14" x14ac:dyDescent="0.35">
      <c r="A21265" s="2"/>
      <c r="D21265" s="2"/>
      <c r="G21265" s="2"/>
      <c r="J21265" s="2"/>
      <c r="N21265" s="2"/>
    </row>
    <row r="21266" spans="1:14" x14ac:dyDescent="0.35">
      <c r="A21266" s="2"/>
      <c r="D21266" s="2"/>
      <c r="G21266" s="2"/>
      <c r="J21266" s="2"/>
      <c r="N21266" s="2"/>
    </row>
    <row r="21267" spans="1:14" x14ac:dyDescent="0.35">
      <c r="A21267" s="2"/>
      <c r="D21267" s="2"/>
      <c r="G21267" s="2"/>
      <c r="J21267" s="2"/>
      <c r="N21267" s="2"/>
    </row>
    <row r="21268" spans="1:14" x14ac:dyDescent="0.35">
      <c r="A21268" s="2"/>
      <c r="D21268" s="2"/>
      <c r="G21268" s="2"/>
      <c r="J21268" s="2"/>
      <c r="N21268" s="2"/>
    </row>
    <row r="21269" spans="1:14" x14ac:dyDescent="0.35">
      <c r="A21269" s="2"/>
      <c r="D21269" s="2"/>
      <c r="G21269" s="2"/>
      <c r="J21269" s="2"/>
      <c r="N21269" s="2"/>
    </row>
    <row r="21270" spans="1:14" x14ac:dyDescent="0.35">
      <c r="A21270" s="2"/>
      <c r="D21270" s="2"/>
      <c r="G21270" s="2"/>
      <c r="J21270" s="2"/>
      <c r="N21270" s="2"/>
    </row>
    <row r="21271" spans="1:14" x14ac:dyDescent="0.35">
      <c r="A21271" s="2"/>
      <c r="D21271" s="2"/>
      <c r="J21271" s="2"/>
      <c r="N21271" s="2"/>
    </row>
    <row r="21272" spans="1:14" x14ac:dyDescent="0.35">
      <c r="A21272" s="2"/>
      <c r="D21272" s="2"/>
      <c r="J21272" s="2"/>
      <c r="N21272" s="2"/>
    </row>
    <row r="21273" spans="1:14" x14ac:dyDescent="0.35">
      <c r="A21273" s="2"/>
      <c r="D21273" s="2"/>
      <c r="J21273" s="2"/>
      <c r="N21273" s="2"/>
    </row>
    <row r="21274" spans="1:14" x14ac:dyDescent="0.35">
      <c r="A21274" s="2"/>
      <c r="D21274" s="2"/>
      <c r="J21274" s="2"/>
      <c r="N21274" s="2"/>
    </row>
    <row r="21275" spans="1:14" x14ac:dyDescent="0.35">
      <c r="A21275" s="2"/>
      <c r="D21275" s="2"/>
      <c r="J21275" s="2"/>
      <c r="N21275" s="2"/>
    </row>
    <row r="21276" spans="1:14" x14ac:dyDescent="0.35">
      <c r="A21276" s="2"/>
      <c r="D21276" s="2"/>
      <c r="J21276" s="2"/>
      <c r="N21276" s="2"/>
    </row>
    <row r="21277" spans="1:14" x14ac:dyDescent="0.35">
      <c r="A21277" s="2"/>
      <c r="D21277" s="2"/>
      <c r="G21277" s="2"/>
      <c r="J21277" s="2"/>
      <c r="N21277" s="2"/>
    </row>
    <row r="21278" spans="1:14" x14ac:dyDescent="0.35">
      <c r="A21278" s="2"/>
      <c r="D21278" s="2"/>
      <c r="G21278" s="2"/>
      <c r="J21278" s="2"/>
      <c r="N21278" s="2"/>
    </row>
    <row r="21279" spans="1:14" x14ac:dyDescent="0.35">
      <c r="A21279" s="2"/>
      <c r="D21279" s="2"/>
      <c r="G21279" s="2"/>
      <c r="J21279" s="2"/>
      <c r="N21279" s="2"/>
    </row>
    <row r="21280" spans="1:14" x14ac:dyDescent="0.35">
      <c r="A21280" s="2"/>
      <c r="D21280" s="2"/>
      <c r="G21280" s="2"/>
      <c r="J21280" s="2"/>
      <c r="N21280" s="2"/>
    </row>
    <row r="21281" spans="1:14" x14ac:dyDescent="0.35">
      <c r="A21281" s="2"/>
      <c r="D21281" s="2"/>
      <c r="G21281" s="2"/>
      <c r="J21281" s="2"/>
      <c r="N21281" s="2"/>
    </row>
    <row r="21282" spans="1:14" x14ac:dyDescent="0.35">
      <c r="A21282" s="2"/>
      <c r="D21282" s="2"/>
      <c r="G21282" s="2"/>
      <c r="J21282" s="2"/>
      <c r="N21282" s="2"/>
    </row>
    <row r="21283" spans="1:14" x14ac:dyDescent="0.35">
      <c r="A21283" s="2"/>
      <c r="D21283" s="2"/>
      <c r="G21283" s="2"/>
      <c r="J21283" s="2"/>
      <c r="N21283" s="2"/>
    </row>
    <row r="21284" spans="1:14" x14ac:dyDescent="0.35">
      <c r="A21284" s="2"/>
      <c r="D21284" s="2"/>
      <c r="G21284" s="2"/>
      <c r="J21284" s="2"/>
      <c r="N21284" s="2"/>
    </row>
    <row r="21285" spans="1:14" x14ac:dyDescent="0.35">
      <c r="A21285" s="2"/>
      <c r="D21285" s="2"/>
      <c r="G21285" s="2"/>
      <c r="J21285" s="2"/>
      <c r="N21285" s="2"/>
    </row>
    <row r="21286" spans="1:14" x14ac:dyDescent="0.35">
      <c r="A21286" s="2"/>
      <c r="D21286" s="2"/>
      <c r="G21286" s="2"/>
      <c r="J21286" s="2"/>
      <c r="N21286" s="2"/>
    </row>
    <row r="21287" spans="1:14" x14ac:dyDescent="0.35">
      <c r="A21287" s="2"/>
      <c r="D21287" s="2"/>
      <c r="G21287" s="2"/>
      <c r="J21287" s="2"/>
      <c r="N21287" s="2"/>
    </row>
    <row r="21288" spans="1:14" x14ac:dyDescent="0.35">
      <c r="A21288" s="2"/>
      <c r="D21288" s="2"/>
      <c r="G21288" s="2"/>
      <c r="J21288" s="2"/>
      <c r="N21288" s="2"/>
    </row>
    <row r="21289" spans="1:14" x14ac:dyDescent="0.35">
      <c r="A21289" s="2"/>
      <c r="D21289" s="2"/>
      <c r="G21289" s="2"/>
      <c r="J21289" s="2"/>
      <c r="N21289" s="2"/>
    </row>
    <row r="21290" spans="1:14" x14ac:dyDescent="0.35">
      <c r="A21290" s="2"/>
      <c r="D21290" s="2"/>
      <c r="G21290" s="2"/>
      <c r="J21290" s="2"/>
      <c r="N21290" s="2"/>
    </row>
    <row r="21291" spans="1:14" x14ac:dyDescent="0.35">
      <c r="A21291" s="2"/>
      <c r="D21291" s="2"/>
      <c r="G21291" s="2"/>
      <c r="J21291" s="2"/>
      <c r="N21291" s="2"/>
    </row>
    <row r="21292" spans="1:14" x14ac:dyDescent="0.35">
      <c r="A21292" s="2"/>
      <c r="D21292" s="2"/>
      <c r="J21292" s="2"/>
      <c r="N21292" s="2"/>
    </row>
    <row r="21293" spans="1:14" x14ac:dyDescent="0.35">
      <c r="A21293" s="2"/>
      <c r="D21293" s="2"/>
      <c r="J21293" s="2"/>
      <c r="N21293" s="2"/>
    </row>
    <row r="21294" spans="1:14" x14ac:dyDescent="0.35">
      <c r="A21294" s="2"/>
      <c r="D21294" s="2"/>
      <c r="J21294" s="2"/>
      <c r="N21294" s="2"/>
    </row>
    <row r="21295" spans="1:14" x14ac:dyDescent="0.35">
      <c r="A21295" s="2"/>
      <c r="D21295" s="2"/>
      <c r="J21295" s="2"/>
      <c r="N21295" s="2"/>
    </row>
    <row r="21296" spans="1:14" x14ac:dyDescent="0.35">
      <c r="A21296" s="2"/>
      <c r="D21296" s="2"/>
      <c r="J21296" s="2"/>
      <c r="N21296" s="2"/>
    </row>
    <row r="21297" spans="1:14" x14ac:dyDescent="0.35">
      <c r="A21297" s="2"/>
      <c r="D21297" s="2"/>
      <c r="J21297" s="2"/>
      <c r="N21297" s="2"/>
    </row>
    <row r="21298" spans="1:14" x14ac:dyDescent="0.35">
      <c r="A21298" s="2"/>
      <c r="D21298" s="2"/>
      <c r="G21298" s="2"/>
      <c r="J21298" s="2"/>
      <c r="N21298" s="2"/>
    </row>
    <row r="21299" spans="1:14" x14ac:dyDescent="0.35">
      <c r="A21299" s="2"/>
      <c r="D21299" s="2"/>
      <c r="G21299" s="2"/>
      <c r="J21299" s="2"/>
      <c r="N21299" s="2"/>
    </row>
    <row r="21300" spans="1:14" x14ac:dyDescent="0.35">
      <c r="A21300" s="2"/>
      <c r="D21300" s="2"/>
      <c r="G21300" s="2"/>
      <c r="J21300" s="2"/>
      <c r="N21300" s="2"/>
    </row>
    <row r="21301" spans="1:14" x14ac:dyDescent="0.35">
      <c r="A21301" s="2"/>
      <c r="D21301" s="2"/>
      <c r="G21301" s="2"/>
      <c r="J21301" s="2"/>
      <c r="N21301" s="2"/>
    </row>
    <row r="21302" spans="1:14" x14ac:dyDescent="0.35">
      <c r="A21302" s="2"/>
      <c r="D21302" s="2"/>
      <c r="G21302" s="2"/>
      <c r="J21302" s="2"/>
      <c r="N21302" s="2"/>
    </row>
    <row r="21303" spans="1:14" x14ac:dyDescent="0.35">
      <c r="A21303" s="2"/>
      <c r="D21303" s="2"/>
      <c r="G21303" s="2"/>
      <c r="J21303" s="2"/>
      <c r="N21303" s="2"/>
    </row>
    <row r="21304" spans="1:14" x14ac:dyDescent="0.35">
      <c r="A21304" s="2"/>
      <c r="D21304" s="2"/>
      <c r="G21304" s="2"/>
      <c r="J21304" s="2"/>
      <c r="N21304" s="2"/>
    </row>
    <row r="21305" spans="1:14" x14ac:dyDescent="0.35">
      <c r="A21305" s="2"/>
      <c r="D21305" s="2"/>
      <c r="G21305" s="2"/>
      <c r="J21305" s="2"/>
      <c r="N21305" s="2"/>
    </row>
    <row r="21306" spans="1:14" x14ac:dyDescent="0.35">
      <c r="A21306" s="2"/>
      <c r="D21306" s="2"/>
      <c r="G21306" s="2"/>
      <c r="J21306" s="2"/>
      <c r="N21306" s="2"/>
    </row>
    <row r="21307" spans="1:14" x14ac:dyDescent="0.35">
      <c r="A21307" s="2"/>
      <c r="D21307" s="2"/>
      <c r="G21307" s="2"/>
      <c r="J21307" s="2"/>
      <c r="N21307" s="2"/>
    </row>
    <row r="21308" spans="1:14" x14ac:dyDescent="0.35">
      <c r="A21308" s="2"/>
      <c r="D21308" s="2"/>
      <c r="G21308" s="2"/>
      <c r="J21308" s="2"/>
      <c r="N21308" s="2"/>
    </row>
    <row r="21309" spans="1:14" x14ac:dyDescent="0.35">
      <c r="A21309" s="2"/>
      <c r="D21309" s="2"/>
      <c r="G21309" s="2"/>
      <c r="J21309" s="2"/>
      <c r="N21309" s="2"/>
    </row>
    <row r="21310" spans="1:14" x14ac:dyDescent="0.35">
      <c r="A21310" s="2"/>
      <c r="D21310" s="2"/>
      <c r="G21310" s="2"/>
      <c r="J21310" s="2"/>
      <c r="N21310" s="2"/>
    </row>
    <row r="21311" spans="1:14" x14ac:dyDescent="0.35">
      <c r="A21311" s="2"/>
      <c r="D21311" s="2"/>
      <c r="G21311" s="2"/>
      <c r="J21311" s="2"/>
      <c r="N21311" s="2"/>
    </row>
    <row r="21312" spans="1:14" x14ac:dyDescent="0.35">
      <c r="A21312" s="2"/>
      <c r="D21312" s="2"/>
      <c r="G21312" s="2"/>
      <c r="J21312" s="2"/>
      <c r="N21312" s="2"/>
    </row>
    <row r="21313" spans="1:14" x14ac:dyDescent="0.35">
      <c r="A21313" s="2"/>
      <c r="D21313" s="2"/>
      <c r="J21313" s="2"/>
      <c r="N21313" s="2"/>
    </row>
    <row r="21314" spans="1:14" x14ac:dyDescent="0.35">
      <c r="A21314" s="2"/>
      <c r="D21314" s="2"/>
      <c r="J21314" s="2"/>
      <c r="N21314" s="2"/>
    </row>
    <row r="21315" spans="1:14" x14ac:dyDescent="0.35">
      <c r="A21315" s="2"/>
      <c r="D21315" s="2"/>
      <c r="J21315" s="2"/>
      <c r="N21315" s="2"/>
    </row>
    <row r="21316" spans="1:14" x14ac:dyDescent="0.35">
      <c r="A21316" s="2"/>
      <c r="D21316" s="2"/>
      <c r="J21316" s="2"/>
      <c r="N21316" s="2"/>
    </row>
    <row r="21317" spans="1:14" x14ac:dyDescent="0.35">
      <c r="A21317" s="2"/>
      <c r="D21317" s="2"/>
      <c r="J21317" s="2"/>
      <c r="N21317" s="2"/>
    </row>
    <row r="21318" spans="1:14" x14ac:dyDescent="0.35">
      <c r="A21318" s="2"/>
      <c r="D21318" s="2"/>
      <c r="J21318" s="2"/>
      <c r="N21318" s="2"/>
    </row>
    <row r="21319" spans="1:14" x14ac:dyDescent="0.35">
      <c r="A21319" s="2"/>
      <c r="D21319" s="2"/>
      <c r="G21319" s="2"/>
      <c r="J21319" s="2"/>
      <c r="N21319" s="2"/>
    </row>
    <row r="21320" spans="1:14" x14ac:dyDescent="0.35">
      <c r="A21320" s="2"/>
      <c r="D21320" s="2"/>
      <c r="G21320" s="2"/>
      <c r="J21320" s="2"/>
      <c r="N21320" s="2"/>
    </row>
    <row r="21321" spans="1:14" x14ac:dyDescent="0.35">
      <c r="A21321" s="2"/>
      <c r="D21321" s="2"/>
      <c r="G21321" s="2"/>
      <c r="J21321" s="2"/>
      <c r="N21321" s="2"/>
    </row>
    <row r="21322" spans="1:14" x14ac:dyDescent="0.35">
      <c r="A21322" s="2"/>
      <c r="D21322" s="2"/>
      <c r="G21322" s="2"/>
      <c r="J21322" s="2"/>
      <c r="N21322" s="2"/>
    </row>
    <row r="21323" spans="1:14" x14ac:dyDescent="0.35">
      <c r="A21323" s="2"/>
      <c r="D21323" s="2"/>
      <c r="G21323" s="2"/>
      <c r="J21323" s="2"/>
      <c r="N21323" s="2"/>
    </row>
    <row r="21324" spans="1:14" x14ac:dyDescent="0.35">
      <c r="A21324" s="2"/>
      <c r="D21324" s="2"/>
      <c r="G21324" s="2"/>
      <c r="J21324" s="2"/>
      <c r="N21324" s="2"/>
    </row>
    <row r="21325" spans="1:14" x14ac:dyDescent="0.35">
      <c r="A21325" s="2"/>
      <c r="D21325" s="2"/>
      <c r="G21325" s="2"/>
      <c r="J21325" s="2"/>
      <c r="N21325" s="2"/>
    </row>
    <row r="21326" spans="1:14" x14ac:dyDescent="0.35">
      <c r="A21326" s="2"/>
      <c r="D21326" s="2"/>
      <c r="G21326" s="2"/>
      <c r="J21326" s="2"/>
      <c r="N21326" s="2"/>
    </row>
    <row r="21327" spans="1:14" x14ac:dyDescent="0.35">
      <c r="A21327" s="2"/>
      <c r="D21327" s="2"/>
      <c r="G21327" s="2"/>
      <c r="J21327" s="2"/>
      <c r="N21327" s="2"/>
    </row>
    <row r="21328" spans="1:14" x14ac:dyDescent="0.35">
      <c r="A21328" s="2"/>
      <c r="D21328" s="2"/>
      <c r="G21328" s="2"/>
      <c r="J21328" s="2"/>
      <c r="N21328" s="2"/>
    </row>
    <row r="21329" spans="1:14" x14ac:dyDescent="0.35">
      <c r="A21329" s="2"/>
      <c r="D21329" s="2"/>
      <c r="G21329" s="2"/>
      <c r="J21329" s="2"/>
      <c r="N21329" s="2"/>
    </row>
    <row r="21330" spans="1:14" x14ac:dyDescent="0.35">
      <c r="A21330" s="2"/>
      <c r="D21330" s="2"/>
      <c r="G21330" s="2"/>
      <c r="J21330" s="2"/>
      <c r="N21330" s="2"/>
    </row>
    <row r="21331" spans="1:14" x14ac:dyDescent="0.35">
      <c r="A21331" s="2"/>
      <c r="D21331" s="2"/>
      <c r="G21331" s="2"/>
      <c r="J21331" s="2"/>
      <c r="N21331" s="2"/>
    </row>
    <row r="21332" spans="1:14" x14ac:dyDescent="0.35">
      <c r="A21332" s="2"/>
      <c r="D21332" s="2"/>
      <c r="G21332" s="2"/>
      <c r="J21332" s="2"/>
      <c r="N21332" s="2"/>
    </row>
    <row r="21333" spans="1:14" x14ac:dyDescent="0.35">
      <c r="A21333" s="2"/>
      <c r="D21333" s="2"/>
      <c r="G21333" s="2"/>
      <c r="J21333" s="2"/>
      <c r="N21333" s="2"/>
    </row>
    <row r="21334" spans="1:14" x14ac:dyDescent="0.35">
      <c r="A21334" s="2"/>
      <c r="D21334" s="2"/>
      <c r="J21334" s="2"/>
      <c r="N21334" s="2"/>
    </row>
    <row r="21335" spans="1:14" x14ac:dyDescent="0.35">
      <c r="A21335" s="2"/>
      <c r="D21335" s="2"/>
      <c r="J21335" s="2"/>
      <c r="N21335" s="2"/>
    </row>
    <row r="21336" spans="1:14" x14ac:dyDescent="0.35">
      <c r="A21336" s="2"/>
      <c r="D21336" s="2"/>
      <c r="J21336" s="2"/>
      <c r="N21336" s="2"/>
    </row>
    <row r="21337" spans="1:14" x14ac:dyDescent="0.35">
      <c r="A21337" s="2"/>
      <c r="D21337" s="2"/>
      <c r="G21337" s="2"/>
      <c r="J21337" s="2"/>
      <c r="N21337" s="2"/>
    </row>
    <row r="21338" spans="1:14" x14ac:dyDescent="0.35">
      <c r="A21338" s="2"/>
      <c r="D21338" s="2"/>
      <c r="G21338" s="2"/>
      <c r="J21338" s="2"/>
      <c r="N21338" s="2"/>
    </row>
    <row r="21339" spans="1:14" x14ac:dyDescent="0.35">
      <c r="A21339" s="2"/>
      <c r="D21339" s="2"/>
      <c r="G21339" s="2"/>
      <c r="J21339" s="2"/>
      <c r="N21339" s="2"/>
    </row>
    <row r="21340" spans="1:14" x14ac:dyDescent="0.35">
      <c r="A21340" s="2"/>
      <c r="D21340" s="2"/>
      <c r="G21340" s="2"/>
      <c r="J21340" s="2"/>
      <c r="N21340" s="2"/>
    </row>
    <row r="21341" spans="1:14" x14ac:dyDescent="0.35">
      <c r="A21341" s="2"/>
      <c r="D21341" s="2"/>
      <c r="G21341" s="2"/>
      <c r="J21341" s="2"/>
      <c r="N21341" s="2"/>
    </row>
    <row r="21342" spans="1:14" x14ac:dyDescent="0.35">
      <c r="A21342" s="2"/>
      <c r="D21342" s="2"/>
      <c r="G21342" s="2"/>
      <c r="J21342" s="2"/>
      <c r="N21342" s="2"/>
    </row>
    <row r="21343" spans="1:14" x14ac:dyDescent="0.35">
      <c r="A21343" s="2"/>
      <c r="D21343" s="2"/>
      <c r="G21343" s="2"/>
      <c r="J21343" s="2"/>
      <c r="N21343" s="2"/>
    </row>
    <row r="21344" spans="1:14" x14ac:dyDescent="0.35">
      <c r="A21344" s="2"/>
      <c r="D21344" s="2"/>
      <c r="G21344" s="2"/>
      <c r="J21344" s="2"/>
      <c r="N21344" s="2"/>
    </row>
    <row r="21345" spans="1:14" x14ac:dyDescent="0.35">
      <c r="A21345" s="2"/>
      <c r="D21345" s="2"/>
      <c r="G21345" s="2"/>
      <c r="J21345" s="2"/>
      <c r="N21345" s="2"/>
    </row>
    <row r="21346" spans="1:14" x14ac:dyDescent="0.35">
      <c r="A21346" s="2"/>
      <c r="D21346" s="2"/>
      <c r="J21346" s="2"/>
      <c r="N21346" s="2"/>
    </row>
    <row r="21347" spans="1:14" x14ac:dyDescent="0.35">
      <c r="A21347" s="2"/>
      <c r="D21347" s="2"/>
      <c r="J21347" s="2"/>
      <c r="N21347" s="2"/>
    </row>
    <row r="21348" spans="1:14" x14ac:dyDescent="0.35">
      <c r="A21348" s="2"/>
      <c r="D21348" s="2"/>
      <c r="J21348" s="2"/>
      <c r="N21348" s="2"/>
    </row>
    <row r="21349" spans="1:14" x14ac:dyDescent="0.35">
      <c r="A21349" s="2"/>
      <c r="D21349" s="2"/>
      <c r="J21349" s="2"/>
      <c r="N21349" s="2"/>
    </row>
    <row r="21350" spans="1:14" x14ac:dyDescent="0.35">
      <c r="A21350" s="2"/>
      <c r="D21350" s="2"/>
      <c r="J21350" s="2"/>
      <c r="N21350" s="2"/>
    </row>
    <row r="21351" spans="1:14" x14ac:dyDescent="0.35">
      <c r="A21351" s="2"/>
      <c r="D21351" s="2"/>
      <c r="J21351" s="2"/>
      <c r="N21351" s="2"/>
    </row>
    <row r="21352" spans="1:14" x14ac:dyDescent="0.35">
      <c r="A21352" s="2"/>
      <c r="D21352" s="2"/>
      <c r="G21352" s="2"/>
      <c r="J21352" s="2"/>
      <c r="N21352" s="2"/>
    </row>
    <row r="21353" spans="1:14" x14ac:dyDescent="0.35">
      <c r="A21353" s="2"/>
      <c r="D21353" s="2"/>
      <c r="G21353" s="2"/>
      <c r="J21353" s="2"/>
      <c r="N21353" s="2"/>
    </row>
    <row r="21354" spans="1:14" x14ac:dyDescent="0.35">
      <c r="A21354" s="2"/>
      <c r="D21354" s="2"/>
      <c r="G21354" s="2"/>
      <c r="J21354" s="2"/>
      <c r="N21354" s="2"/>
    </row>
    <row r="21355" spans="1:14" x14ac:dyDescent="0.35">
      <c r="A21355" s="2"/>
      <c r="D21355" s="2"/>
      <c r="G21355" s="2"/>
      <c r="J21355" s="2"/>
      <c r="N21355" s="2"/>
    </row>
    <row r="21356" spans="1:14" x14ac:dyDescent="0.35">
      <c r="A21356" s="2"/>
      <c r="D21356" s="2"/>
      <c r="G21356" s="2"/>
      <c r="J21356" s="2"/>
      <c r="N21356" s="2"/>
    </row>
    <row r="21357" spans="1:14" x14ac:dyDescent="0.35">
      <c r="A21357" s="2"/>
      <c r="D21357" s="2"/>
      <c r="G21357" s="2"/>
      <c r="J21357" s="2"/>
      <c r="N21357" s="2"/>
    </row>
    <row r="21358" spans="1:14" x14ac:dyDescent="0.35">
      <c r="A21358" s="2"/>
      <c r="D21358" s="2"/>
      <c r="G21358" s="2"/>
      <c r="J21358" s="2"/>
      <c r="N21358" s="2"/>
    </row>
    <row r="21359" spans="1:14" x14ac:dyDescent="0.35">
      <c r="A21359" s="2"/>
      <c r="D21359" s="2"/>
      <c r="G21359" s="2"/>
      <c r="J21359" s="2"/>
      <c r="N21359" s="2"/>
    </row>
    <row r="21360" spans="1:14" x14ac:dyDescent="0.35">
      <c r="A21360" s="2"/>
      <c r="D21360" s="2"/>
      <c r="G21360" s="2"/>
      <c r="J21360" s="2"/>
      <c r="N21360" s="2"/>
    </row>
    <row r="21361" spans="1:14" x14ac:dyDescent="0.35">
      <c r="A21361" s="2"/>
      <c r="D21361" s="2"/>
      <c r="G21361" s="2"/>
      <c r="J21361" s="2"/>
      <c r="N21361" s="2"/>
    </row>
    <row r="21362" spans="1:14" x14ac:dyDescent="0.35">
      <c r="A21362" s="2"/>
      <c r="D21362" s="2"/>
      <c r="G21362" s="2"/>
      <c r="J21362" s="2"/>
      <c r="N21362" s="2"/>
    </row>
    <row r="21363" spans="1:14" x14ac:dyDescent="0.35">
      <c r="A21363" s="2"/>
      <c r="D21363" s="2"/>
      <c r="G21363" s="2"/>
      <c r="J21363" s="2"/>
      <c r="N21363" s="2"/>
    </row>
    <row r="21364" spans="1:14" x14ac:dyDescent="0.35">
      <c r="A21364" s="2"/>
      <c r="D21364" s="2"/>
      <c r="G21364" s="2"/>
      <c r="J21364" s="2"/>
      <c r="N21364" s="2"/>
    </row>
    <row r="21365" spans="1:14" x14ac:dyDescent="0.35">
      <c r="A21365" s="2"/>
      <c r="D21365" s="2"/>
      <c r="G21365" s="2"/>
      <c r="J21365" s="2"/>
      <c r="N21365" s="2"/>
    </row>
    <row r="21366" spans="1:14" x14ac:dyDescent="0.35">
      <c r="A21366" s="2"/>
      <c r="D21366" s="2"/>
      <c r="J21366" s="2"/>
      <c r="N21366" s="2"/>
    </row>
    <row r="21367" spans="1:14" x14ac:dyDescent="0.35">
      <c r="A21367" s="2"/>
      <c r="D21367" s="2"/>
      <c r="J21367" s="2"/>
      <c r="N21367" s="2"/>
    </row>
    <row r="21368" spans="1:14" x14ac:dyDescent="0.35">
      <c r="A21368" s="2"/>
      <c r="D21368" s="2"/>
      <c r="J21368" s="2"/>
      <c r="N21368" s="2"/>
    </row>
    <row r="21369" spans="1:14" x14ac:dyDescent="0.35">
      <c r="A21369" s="2"/>
      <c r="D21369" s="2"/>
      <c r="J21369" s="2"/>
      <c r="N21369" s="2"/>
    </row>
    <row r="21370" spans="1:14" x14ac:dyDescent="0.35">
      <c r="A21370" s="2"/>
      <c r="D21370" s="2"/>
      <c r="J21370" s="2"/>
      <c r="N21370" s="2"/>
    </row>
    <row r="21371" spans="1:14" x14ac:dyDescent="0.35">
      <c r="A21371" s="2"/>
      <c r="D21371" s="2"/>
      <c r="J21371" s="2"/>
      <c r="N21371" s="2"/>
    </row>
    <row r="21372" spans="1:14" x14ac:dyDescent="0.35">
      <c r="A21372" s="2"/>
      <c r="D21372" s="2"/>
      <c r="G21372" s="2"/>
      <c r="J21372" s="2"/>
      <c r="N21372" s="2"/>
    </row>
    <row r="21373" spans="1:14" x14ac:dyDescent="0.35">
      <c r="A21373" s="2"/>
      <c r="D21373" s="2"/>
      <c r="G21373" s="2"/>
      <c r="J21373" s="2"/>
      <c r="N21373" s="2"/>
    </row>
    <row r="21374" spans="1:14" x14ac:dyDescent="0.35">
      <c r="A21374" s="2"/>
      <c r="D21374" s="2"/>
      <c r="G21374" s="2"/>
      <c r="J21374" s="2"/>
      <c r="N21374" s="2"/>
    </row>
    <row r="21375" spans="1:14" x14ac:dyDescent="0.35">
      <c r="A21375" s="2"/>
      <c r="D21375" s="2"/>
      <c r="G21375" s="2"/>
      <c r="J21375" s="2"/>
      <c r="N21375" s="2"/>
    </row>
    <row r="21376" spans="1:14" x14ac:dyDescent="0.35">
      <c r="A21376" s="2"/>
      <c r="D21376" s="2"/>
      <c r="G21376" s="2"/>
      <c r="J21376" s="2"/>
      <c r="N21376" s="2"/>
    </row>
    <row r="21377" spans="1:14" x14ac:dyDescent="0.35">
      <c r="A21377" s="2"/>
      <c r="D21377" s="2"/>
      <c r="G21377" s="2"/>
      <c r="J21377" s="2"/>
      <c r="N21377" s="2"/>
    </row>
    <row r="21378" spans="1:14" x14ac:dyDescent="0.35">
      <c r="A21378" s="2"/>
      <c r="D21378" s="2"/>
      <c r="G21378" s="2"/>
      <c r="J21378" s="2"/>
      <c r="N21378" s="2"/>
    </row>
    <row r="21379" spans="1:14" x14ac:dyDescent="0.35">
      <c r="A21379" s="2"/>
      <c r="D21379" s="2"/>
      <c r="G21379" s="2"/>
      <c r="J21379" s="2"/>
      <c r="N21379" s="2"/>
    </row>
    <row r="21380" spans="1:14" x14ac:dyDescent="0.35">
      <c r="A21380" s="2"/>
      <c r="D21380" s="2"/>
      <c r="G21380" s="2"/>
      <c r="J21380" s="2"/>
      <c r="N21380" s="2"/>
    </row>
    <row r="21381" spans="1:14" x14ac:dyDescent="0.35">
      <c r="A21381" s="2"/>
      <c r="D21381" s="2"/>
      <c r="G21381" s="2"/>
      <c r="J21381" s="2"/>
      <c r="N21381" s="2"/>
    </row>
    <row r="21382" spans="1:14" x14ac:dyDescent="0.35">
      <c r="A21382" s="2"/>
      <c r="D21382" s="2"/>
      <c r="G21382" s="2"/>
      <c r="J21382" s="2"/>
      <c r="N21382" s="2"/>
    </row>
    <row r="21383" spans="1:14" x14ac:dyDescent="0.35">
      <c r="A21383" s="2"/>
      <c r="D21383" s="2"/>
      <c r="G21383" s="2"/>
      <c r="J21383" s="2"/>
      <c r="N21383" s="2"/>
    </row>
    <row r="21384" spans="1:14" x14ac:dyDescent="0.35">
      <c r="A21384" s="2"/>
      <c r="D21384" s="2"/>
      <c r="G21384" s="2"/>
      <c r="J21384" s="2"/>
      <c r="N21384" s="2"/>
    </row>
    <row r="21385" spans="1:14" x14ac:dyDescent="0.35">
      <c r="A21385" s="2"/>
      <c r="D21385" s="2"/>
      <c r="G21385" s="2"/>
      <c r="J21385" s="2"/>
      <c r="N21385" s="2"/>
    </row>
    <row r="21386" spans="1:14" x14ac:dyDescent="0.35">
      <c r="A21386" s="2"/>
      <c r="D21386" s="2"/>
      <c r="G21386" s="2"/>
      <c r="J21386" s="2"/>
      <c r="N21386" s="2"/>
    </row>
    <row r="21387" spans="1:14" x14ac:dyDescent="0.35">
      <c r="A21387" s="2"/>
      <c r="D21387" s="2"/>
      <c r="J21387" s="2"/>
      <c r="N21387" s="2"/>
    </row>
    <row r="21388" spans="1:14" x14ac:dyDescent="0.35">
      <c r="A21388" s="2"/>
      <c r="D21388" s="2"/>
      <c r="J21388" s="2"/>
      <c r="N21388" s="2"/>
    </row>
    <row r="21389" spans="1:14" x14ac:dyDescent="0.35">
      <c r="A21389" s="2"/>
      <c r="D21389" s="2"/>
      <c r="J21389" s="2"/>
      <c r="N21389" s="2"/>
    </row>
    <row r="21390" spans="1:14" x14ac:dyDescent="0.35">
      <c r="A21390" s="2"/>
      <c r="D21390" s="2"/>
      <c r="J21390" s="2"/>
      <c r="N21390" s="2"/>
    </row>
    <row r="21391" spans="1:14" x14ac:dyDescent="0.35">
      <c r="A21391" s="2"/>
      <c r="D21391" s="2"/>
      <c r="J21391" s="2"/>
      <c r="N21391" s="2"/>
    </row>
    <row r="21392" spans="1:14" x14ac:dyDescent="0.35">
      <c r="A21392" s="2"/>
      <c r="D21392" s="2"/>
      <c r="J21392" s="2"/>
      <c r="N21392" s="2"/>
    </row>
    <row r="21393" spans="1:14" x14ac:dyDescent="0.35">
      <c r="A21393" s="2"/>
      <c r="D21393" s="2"/>
      <c r="G21393" s="2"/>
      <c r="J21393" s="2"/>
      <c r="N21393" s="2"/>
    </row>
    <row r="21394" spans="1:14" x14ac:dyDescent="0.35">
      <c r="A21394" s="2"/>
      <c r="D21394" s="2"/>
      <c r="G21394" s="2"/>
      <c r="J21394" s="2"/>
      <c r="N21394" s="2"/>
    </row>
    <row r="21395" spans="1:14" x14ac:dyDescent="0.35">
      <c r="A21395" s="2"/>
      <c r="D21395" s="2"/>
      <c r="G21395" s="2"/>
      <c r="J21395" s="2"/>
      <c r="N21395" s="2"/>
    </row>
    <row r="21396" spans="1:14" x14ac:dyDescent="0.35">
      <c r="A21396" s="2"/>
      <c r="D21396" s="2"/>
      <c r="G21396" s="2"/>
      <c r="J21396" s="2"/>
      <c r="N21396" s="2"/>
    </row>
    <row r="21397" spans="1:14" x14ac:dyDescent="0.35">
      <c r="A21397" s="2"/>
      <c r="D21397" s="2"/>
      <c r="G21397" s="2"/>
      <c r="J21397" s="2"/>
      <c r="N21397" s="2"/>
    </row>
    <row r="21398" spans="1:14" x14ac:dyDescent="0.35">
      <c r="A21398" s="2"/>
      <c r="D21398" s="2"/>
      <c r="G21398" s="2"/>
      <c r="J21398" s="2"/>
      <c r="N21398" s="2"/>
    </row>
    <row r="21399" spans="1:14" x14ac:dyDescent="0.35">
      <c r="A21399" s="2"/>
      <c r="D21399" s="2"/>
      <c r="G21399" s="2"/>
      <c r="J21399" s="2"/>
      <c r="N21399" s="2"/>
    </row>
    <row r="21400" spans="1:14" x14ac:dyDescent="0.35">
      <c r="A21400" s="2"/>
      <c r="D21400" s="2"/>
      <c r="G21400" s="2"/>
      <c r="J21400" s="2"/>
      <c r="N21400" s="2"/>
    </row>
    <row r="21401" spans="1:14" x14ac:dyDescent="0.35">
      <c r="A21401" s="2"/>
      <c r="D21401" s="2"/>
      <c r="G21401" s="2"/>
      <c r="J21401" s="2"/>
      <c r="N21401" s="2"/>
    </row>
    <row r="21402" spans="1:14" x14ac:dyDescent="0.35">
      <c r="A21402" s="2"/>
      <c r="D21402" s="2"/>
      <c r="G21402" s="2"/>
      <c r="J21402" s="2"/>
      <c r="N21402" s="2"/>
    </row>
    <row r="21403" spans="1:14" x14ac:dyDescent="0.35">
      <c r="A21403" s="2"/>
      <c r="D21403" s="2"/>
      <c r="G21403" s="2"/>
      <c r="J21403" s="2"/>
      <c r="N21403" s="2"/>
    </row>
    <row r="21404" spans="1:14" x14ac:dyDescent="0.35">
      <c r="A21404" s="2"/>
      <c r="D21404" s="2"/>
      <c r="G21404" s="2"/>
      <c r="J21404" s="2"/>
      <c r="N21404" s="2"/>
    </row>
    <row r="21405" spans="1:14" x14ac:dyDescent="0.35">
      <c r="A21405" s="2"/>
      <c r="D21405" s="2"/>
      <c r="G21405" s="2"/>
      <c r="J21405" s="2"/>
      <c r="N21405" s="2"/>
    </row>
    <row r="21406" spans="1:14" x14ac:dyDescent="0.35">
      <c r="A21406" s="2"/>
      <c r="D21406" s="2"/>
      <c r="G21406" s="2"/>
      <c r="J21406" s="2"/>
      <c r="N21406" s="2"/>
    </row>
    <row r="21407" spans="1:14" x14ac:dyDescent="0.35">
      <c r="A21407" s="2"/>
      <c r="D21407" s="2"/>
      <c r="G21407" s="2"/>
      <c r="J21407" s="2"/>
      <c r="N21407" s="2"/>
    </row>
    <row r="21408" spans="1:14" x14ac:dyDescent="0.35">
      <c r="A21408" s="2"/>
      <c r="D21408" s="2"/>
      <c r="J21408" s="2"/>
      <c r="N21408" s="2"/>
    </row>
    <row r="21409" spans="1:14" x14ac:dyDescent="0.35">
      <c r="A21409" s="2"/>
      <c r="D21409" s="2"/>
      <c r="J21409" s="2"/>
      <c r="N21409" s="2"/>
    </row>
    <row r="21410" spans="1:14" x14ac:dyDescent="0.35">
      <c r="A21410" s="2"/>
      <c r="D21410" s="2"/>
      <c r="J21410" s="2"/>
      <c r="N21410" s="2"/>
    </row>
    <row r="21411" spans="1:14" x14ac:dyDescent="0.35">
      <c r="A21411" s="2"/>
      <c r="D21411" s="2"/>
      <c r="J21411" s="2"/>
      <c r="N21411" s="2"/>
    </row>
    <row r="21412" spans="1:14" x14ac:dyDescent="0.35">
      <c r="A21412" s="2"/>
      <c r="D21412" s="2"/>
      <c r="J21412" s="2"/>
      <c r="N21412" s="2"/>
    </row>
    <row r="21413" spans="1:14" x14ac:dyDescent="0.35">
      <c r="A21413" s="2"/>
      <c r="D21413" s="2"/>
      <c r="J21413" s="2"/>
      <c r="N21413" s="2"/>
    </row>
    <row r="21414" spans="1:14" x14ac:dyDescent="0.35">
      <c r="A21414" s="2"/>
      <c r="D21414" s="2"/>
      <c r="G21414" s="2"/>
      <c r="J21414" s="2"/>
      <c r="N21414" s="2"/>
    </row>
    <row r="21415" spans="1:14" x14ac:dyDescent="0.35">
      <c r="A21415" s="2"/>
      <c r="D21415" s="2"/>
      <c r="G21415" s="2"/>
      <c r="J21415" s="2"/>
      <c r="N21415" s="2"/>
    </row>
    <row r="21416" spans="1:14" x14ac:dyDescent="0.35">
      <c r="A21416" s="2"/>
      <c r="D21416" s="2"/>
      <c r="G21416" s="2"/>
      <c r="J21416" s="2"/>
      <c r="N21416" s="2"/>
    </row>
    <row r="21417" spans="1:14" x14ac:dyDescent="0.35">
      <c r="A21417" s="2"/>
      <c r="D21417" s="2"/>
      <c r="G21417" s="2"/>
      <c r="J21417" s="2"/>
      <c r="N21417" s="2"/>
    </row>
    <row r="21418" spans="1:14" x14ac:dyDescent="0.35">
      <c r="A21418" s="2"/>
      <c r="D21418" s="2"/>
      <c r="G21418" s="2"/>
      <c r="J21418" s="2"/>
      <c r="N21418" s="2"/>
    </row>
    <row r="21419" spans="1:14" x14ac:dyDescent="0.35">
      <c r="A21419" s="2"/>
      <c r="D21419" s="2"/>
      <c r="G21419" s="2"/>
      <c r="J21419" s="2"/>
      <c r="N21419" s="2"/>
    </row>
    <row r="21420" spans="1:14" x14ac:dyDescent="0.35">
      <c r="A21420" s="2"/>
      <c r="D21420" s="2"/>
      <c r="G21420" s="2"/>
      <c r="J21420" s="2"/>
      <c r="N21420" s="2"/>
    </row>
    <row r="21421" spans="1:14" x14ac:dyDescent="0.35">
      <c r="A21421" s="2"/>
      <c r="D21421" s="2"/>
      <c r="G21421" s="2"/>
      <c r="J21421" s="2"/>
      <c r="N21421" s="2"/>
    </row>
    <row r="21422" spans="1:14" x14ac:dyDescent="0.35">
      <c r="A21422" s="2"/>
      <c r="D21422" s="2"/>
      <c r="G21422" s="2"/>
      <c r="J21422" s="2"/>
      <c r="N21422" s="2"/>
    </row>
    <row r="21423" spans="1:14" x14ac:dyDescent="0.35">
      <c r="A21423" s="2"/>
      <c r="D21423" s="2"/>
      <c r="G21423" s="2"/>
      <c r="J21423" s="2"/>
      <c r="N21423" s="2"/>
    </row>
    <row r="21424" spans="1:14" x14ac:dyDescent="0.35">
      <c r="A21424" s="2"/>
      <c r="D21424" s="2"/>
      <c r="G21424" s="2"/>
      <c r="J21424" s="2"/>
      <c r="N21424" s="2"/>
    </row>
    <row r="21425" spans="1:14" x14ac:dyDescent="0.35">
      <c r="A21425" s="2"/>
      <c r="D21425" s="2"/>
      <c r="G21425" s="2"/>
      <c r="J21425" s="2"/>
      <c r="N21425" s="2"/>
    </row>
    <row r="21426" spans="1:14" x14ac:dyDescent="0.35">
      <c r="A21426" s="2"/>
      <c r="D21426" s="2"/>
      <c r="G21426" s="2"/>
      <c r="J21426" s="2"/>
      <c r="N21426" s="2"/>
    </row>
    <row r="21427" spans="1:14" x14ac:dyDescent="0.35">
      <c r="A21427" s="2"/>
      <c r="D21427" s="2"/>
      <c r="G21427" s="2"/>
      <c r="J21427" s="2"/>
      <c r="N21427" s="2"/>
    </row>
    <row r="21428" spans="1:14" x14ac:dyDescent="0.35">
      <c r="A21428" s="2"/>
      <c r="D21428" s="2"/>
      <c r="G21428" s="2"/>
      <c r="J21428" s="2"/>
      <c r="N21428" s="2"/>
    </row>
    <row r="21429" spans="1:14" x14ac:dyDescent="0.35">
      <c r="A21429" s="2"/>
      <c r="D21429" s="2"/>
      <c r="J21429" s="2"/>
      <c r="N21429" s="2"/>
    </row>
    <row r="21430" spans="1:14" x14ac:dyDescent="0.35">
      <c r="A21430" s="2"/>
      <c r="D21430" s="2"/>
      <c r="J21430" s="2"/>
      <c r="N21430" s="2"/>
    </row>
    <row r="21431" spans="1:14" x14ac:dyDescent="0.35">
      <c r="A21431" s="2"/>
      <c r="D21431" s="2"/>
      <c r="J21431" s="2"/>
      <c r="N21431" s="2"/>
    </row>
    <row r="21432" spans="1:14" x14ac:dyDescent="0.35">
      <c r="A21432" s="2"/>
      <c r="D21432" s="2"/>
      <c r="J21432" s="2"/>
      <c r="N21432" s="2"/>
    </row>
    <row r="21433" spans="1:14" x14ac:dyDescent="0.35">
      <c r="A21433" s="2"/>
      <c r="D21433" s="2"/>
      <c r="J21433" s="2"/>
      <c r="N21433" s="2"/>
    </row>
    <row r="21434" spans="1:14" x14ac:dyDescent="0.35">
      <c r="A21434" s="2"/>
      <c r="D21434" s="2"/>
      <c r="J21434" s="2"/>
      <c r="N21434" s="2"/>
    </row>
    <row r="21435" spans="1:14" x14ac:dyDescent="0.35">
      <c r="A21435" s="2"/>
      <c r="D21435" s="2"/>
      <c r="G21435" s="2"/>
      <c r="J21435" s="2"/>
      <c r="N21435" s="2"/>
    </row>
    <row r="21436" spans="1:14" x14ac:dyDescent="0.35">
      <c r="A21436" s="2"/>
      <c r="D21436" s="2"/>
      <c r="G21436" s="2"/>
      <c r="J21436" s="2"/>
      <c r="N21436" s="2"/>
    </row>
    <row r="21437" spans="1:14" x14ac:dyDescent="0.35">
      <c r="A21437" s="2"/>
      <c r="D21437" s="2"/>
      <c r="G21437" s="2"/>
      <c r="J21437" s="2"/>
      <c r="N21437" s="2"/>
    </row>
    <row r="21438" spans="1:14" x14ac:dyDescent="0.35">
      <c r="A21438" s="2"/>
      <c r="D21438" s="2"/>
      <c r="G21438" s="2"/>
      <c r="J21438" s="2"/>
      <c r="N21438" s="2"/>
    </row>
    <row r="21439" spans="1:14" x14ac:dyDescent="0.35">
      <c r="A21439" s="2"/>
      <c r="D21439" s="2"/>
      <c r="G21439" s="2"/>
      <c r="J21439" s="2"/>
      <c r="N21439" s="2"/>
    </row>
    <row r="21440" spans="1:14" x14ac:dyDescent="0.35">
      <c r="A21440" s="2"/>
      <c r="D21440" s="2"/>
      <c r="G21440" s="2"/>
      <c r="J21440" s="2"/>
      <c r="N21440" s="2"/>
    </row>
    <row r="21441" spans="1:14" x14ac:dyDescent="0.35">
      <c r="A21441" s="2"/>
      <c r="D21441" s="2"/>
      <c r="G21441" s="2"/>
      <c r="J21441" s="2"/>
      <c r="N21441" s="2"/>
    </row>
    <row r="21442" spans="1:14" x14ac:dyDescent="0.35">
      <c r="A21442" s="2"/>
      <c r="D21442" s="2"/>
      <c r="G21442" s="2"/>
      <c r="J21442" s="2"/>
      <c r="N21442" s="2"/>
    </row>
    <row r="21443" spans="1:14" x14ac:dyDescent="0.35">
      <c r="A21443" s="2"/>
      <c r="D21443" s="2"/>
      <c r="G21443" s="2"/>
      <c r="J21443" s="2"/>
      <c r="N21443" s="2"/>
    </row>
    <row r="21444" spans="1:14" x14ac:dyDescent="0.35">
      <c r="A21444" s="2"/>
      <c r="D21444" s="2"/>
      <c r="G21444" s="2"/>
      <c r="J21444" s="2"/>
      <c r="N21444" s="2"/>
    </row>
    <row r="21445" spans="1:14" x14ac:dyDescent="0.35">
      <c r="A21445" s="2"/>
      <c r="D21445" s="2"/>
      <c r="G21445" s="2"/>
      <c r="J21445" s="2"/>
      <c r="N21445" s="2"/>
    </row>
    <row r="21446" spans="1:14" x14ac:dyDescent="0.35">
      <c r="A21446" s="2"/>
      <c r="D21446" s="2"/>
      <c r="G21446" s="2"/>
      <c r="J21446" s="2"/>
      <c r="N21446" s="2"/>
    </row>
    <row r="21447" spans="1:14" x14ac:dyDescent="0.35">
      <c r="A21447" s="2"/>
      <c r="D21447" s="2"/>
      <c r="G21447" s="2"/>
      <c r="J21447" s="2"/>
      <c r="N21447" s="2"/>
    </row>
    <row r="21448" spans="1:14" x14ac:dyDescent="0.35">
      <c r="A21448" s="2"/>
      <c r="D21448" s="2"/>
      <c r="G21448" s="2"/>
      <c r="J21448" s="2"/>
      <c r="N21448" s="2"/>
    </row>
    <row r="21449" spans="1:14" x14ac:dyDescent="0.35">
      <c r="A21449" s="2"/>
      <c r="D21449" s="2"/>
      <c r="J21449" s="2"/>
      <c r="N21449" s="2"/>
    </row>
    <row r="21450" spans="1:14" x14ac:dyDescent="0.35">
      <c r="A21450" s="2"/>
      <c r="D21450" s="2"/>
      <c r="J21450" s="2"/>
      <c r="N21450" s="2"/>
    </row>
    <row r="21451" spans="1:14" x14ac:dyDescent="0.35">
      <c r="A21451" s="2"/>
      <c r="D21451" s="2"/>
      <c r="J21451" s="2"/>
      <c r="N21451" s="2"/>
    </row>
    <row r="21452" spans="1:14" x14ac:dyDescent="0.35">
      <c r="A21452" s="2"/>
      <c r="D21452" s="2"/>
      <c r="J21452" s="2"/>
      <c r="N21452" s="2"/>
    </row>
    <row r="21453" spans="1:14" x14ac:dyDescent="0.35">
      <c r="A21453" s="2"/>
      <c r="D21453" s="2"/>
      <c r="J21453" s="2"/>
      <c r="N21453" s="2"/>
    </row>
    <row r="21454" spans="1:14" x14ac:dyDescent="0.35">
      <c r="A21454" s="2"/>
      <c r="D21454" s="2"/>
      <c r="J21454" s="2"/>
      <c r="N21454" s="2"/>
    </row>
    <row r="21455" spans="1:14" x14ac:dyDescent="0.35">
      <c r="A21455" s="2"/>
      <c r="D21455" s="2"/>
      <c r="G21455" s="2"/>
      <c r="J21455" s="2"/>
      <c r="N21455" s="2"/>
    </row>
    <row r="21456" spans="1:14" x14ac:dyDescent="0.35">
      <c r="A21456" s="2"/>
      <c r="D21456" s="2"/>
      <c r="G21456" s="2"/>
      <c r="J21456" s="2"/>
      <c r="N21456" s="2"/>
    </row>
    <row r="21457" spans="1:14" x14ac:dyDescent="0.35">
      <c r="A21457" s="2"/>
      <c r="D21457" s="2"/>
      <c r="G21457" s="2"/>
      <c r="J21457" s="2"/>
      <c r="N21457" s="2"/>
    </row>
    <row r="21458" spans="1:14" x14ac:dyDescent="0.35">
      <c r="A21458" s="2"/>
      <c r="D21458" s="2"/>
      <c r="G21458" s="2"/>
      <c r="J21458" s="2"/>
      <c r="N21458" s="2"/>
    </row>
    <row r="21459" spans="1:14" x14ac:dyDescent="0.35">
      <c r="A21459" s="2"/>
      <c r="D21459" s="2"/>
      <c r="G21459" s="2"/>
      <c r="J21459" s="2"/>
      <c r="N21459" s="2"/>
    </row>
    <row r="21460" spans="1:14" x14ac:dyDescent="0.35">
      <c r="A21460" s="2"/>
      <c r="D21460" s="2"/>
      <c r="G21460" s="2"/>
      <c r="J21460" s="2"/>
      <c r="N21460" s="2"/>
    </row>
    <row r="21461" spans="1:14" x14ac:dyDescent="0.35">
      <c r="A21461" s="2"/>
      <c r="D21461" s="2"/>
      <c r="G21461" s="2"/>
      <c r="J21461" s="2"/>
      <c r="N21461" s="2"/>
    </row>
    <row r="21462" spans="1:14" x14ac:dyDescent="0.35">
      <c r="A21462" s="2"/>
      <c r="D21462" s="2"/>
      <c r="G21462" s="2"/>
      <c r="J21462" s="2"/>
      <c r="N21462" s="2"/>
    </row>
    <row r="21463" spans="1:14" x14ac:dyDescent="0.35">
      <c r="A21463" s="2"/>
      <c r="D21463" s="2"/>
      <c r="G21463" s="2"/>
      <c r="J21463" s="2"/>
      <c r="N21463" s="2"/>
    </row>
    <row r="21464" spans="1:14" x14ac:dyDescent="0.35">
      <c r="A21464" s="2"/>
      <c r="D21464" s="2"/>
      <c r="G21464" s="2"/>
      <c r="J21464" s="2"/>
      <c r="N21464" s="2"/>
    </row>
    <row r="21465" spans="1:14" x14ac:dyDescent="0.35">
      <c r="A21465" s="2"/>
      <c r="D21465" s="2"/>
      <c r="G21465" s="2"/>
      <c r="J21465" s="2"/>
      <c r="N21465" s="2"/>
    </row>
    <row r="21466" spans="1:14" x14ac:dyDescent="0.35">
      <c r="A21466" s="2"/>
      <c r="D21466" s="2"/>
      <c r="G21466" s="2"/>
      <c r="J21466" s="2"/>
      <c r="N21466" s="2"/>
    </row>
    <row r="21467" spans="1:14" x14ac:dyDescent="0.35">
      <c r="A21467" s="2"/>
      <c r="D21467" s="2"/>
      <c r="J21467" s="2"/>
      <c r="N21467" s="2"/>
    </row>
    <row r="21468" spans="1:14" x14ac:dyDescent="0.35">
      <c r="A21468" s="2"/>
      <c r="D21468" s="2"/>
      <c r="J21468" s="2"/>
      <c r="N21468" s="2"/>
    </row>
    <row r="21469" spans="1:14" x14ac:dyDescent="0.35">
      <c r="A21469" s="2"/>
      <c r="D21469" s="2"/>
      <c r="J21469" s="2"/>
      <c r="N21469" s="2"/>
    </row>
    <row r="21470" spans="1:14" x14ac:dyDescent="0.35">
      <c r="A21470" s="2"/>
      <c r="D21470" s="2"/>
      <c r="J21470" s="2"/>
      <c r="N21470" s="2"/>
    </row>
    <row r="21471" spans="1:14" x14ac:dyDescent="0.35">
      <c r="A21471" s="2"/>
      <c r="D21471" s="2"/>
      <c r="J21471" s="2"/>
      <c r="N21471" s="2"/>
    </row>
    <row r="21472" spans="1:14" x14ac:dyDescent="0.35">
      <c r="A21472" s="2"/>
      <c r="D21472" s="2"/>
      <c r="J21472" s="2"/>
      <c r="N21472" s="2"/>
    </row>
    <row r="21473" spans="1:14" x14ac:dyDescent="0.35">
      <c r="A21473" s="2"/>
      <c r="D21473" s="2"/>
      <c r="G21473" s="2"/>
      <c r="J21473" s="2"/>
      <c r="N21473" s="2"/>
    </row>
    <row r="21474" spans="1:14" x14ac:dyDescent="0.35">
      <c r="A21474" s="2"/>
      <c r="D21474" s="2"/>
      <c r="G21474" s="2"/>
      <c r="J21474" s="2"/>
      <c r="N21474" s="2"/>
    </row>
    <row r="21475" spans="1:14" x14ac:dyDescent="0.35">
      <c r="A21475" s="2"/>
      <c r="D21475" s="2"/>
      <c r="G21475" s="2"/>
      <c r="J21475" s="2"/>
      <c r="N21475" s="2"/>
    </row>
    <row r="21476" spans="1:14" x14ac:dyDescent="0.35">
      <c r="A21476" s="2"/>
      <c r="D21476" s="2"/>
      <c r="G21476" s="2"/>
      <c r="J21476" s="2"/>
      <c r="N21476" s="2"/>
    </row>
    <row r="21477" spans="1:14" x14ac:dyDescent="0.35">
      <c r="A21477" s="2"/>
      <c r="D21477" s="2"/>
      <c r="G21477" s="2"/>
      <c r="J21477" s="2"/>
      <c r="N21477" s="2"/>
    </row>
    <row r="21478" spans="1:14" x14ac:dyDescent="0.35">
      <c r="A21478" s="2"/>
      <c r="D21478" s="2"/>
      <c r="G21478" s="2"/>
      <c r="J21478" s="2"/>
      <c r="N21478" s="2"/>
    </row>
    <row r="21479" spans="1:14" x14ac:dyDescent="0.35">
      <c r="A21479" s="2"/>
      <c r="D21479" s="2"/>
      <c r="G21479" s="2"/>
      <c r="J21479" s="2"/>
      <c r="N21479" s="2"/>
    </row>
    <row r="21480" spans="1:14" x14ac:dyDescent="0.35">
      <c r="A21480" s="2"/>
      <c r="D21480" s="2"/>
      <c r="G21480" s="2"/>
      <c r="J21480" s="2"/>
      <c r="N21480" s="2"/>
    </row>
    <row r="21481" spans="1:14" x14ac:dyDescent="0.35">
      <c r="A21481" s="2"/>
      <c r="D21481" s="2"/>
      <c r="G21481" s="2"/>
      <c r="J21481" s="2"/>
      <c r="N21481" s="2"/>
    </row>
    <row r="21482" spans="1:14" x14ac:dyDescent="0.35">
      <c r="A21482" s="2"/>
      <c r="D21482" s="2"/>
      <c r="G21482" s="2"/>
      <c r="J21482" s="2"/>
      <c r="N21482" s="2"/>
    </row>
    <row r="21483" spans="1:14" x14ac:dyDescent="0.35">
      <c r="A21483" s="2"/>
      <c r="D21483" s="2"/>
      <c r="G21483" s="2"/>
      <c r="J21483" s="2"/>
      <c r="N21483" s="2"/>
    </row>
    <row r="21484" spans="1:14" x14ac:dyDescent="0.35">
      <c r="A21484" s="2"/>
      <c r="D21484" s="2"/>
      <c r="G21484" s="2"/>
      <c r="J21484" s="2"/>
      <c r="N21484" s="2"/>
    </row>
    <row r="21485" spans="1:14" x14ac:dyDescent="0.35">
      <c r="A21485" s="2"/>
      <c r="D21485" s="2"/>
      <c r="G21485" s="2"/>
      <c r="J21485" s="2"/>
      <c r="N21485" s="2"/>
    </row>
    <row r="21486" spans="1:14" x14ac:dyDescent="0.35">
      <c r="A21486" s="2"/>
      <c r="D21486" s="2"/>
      <c r="G21486" s="2"/>
      <c r="J21486" s="2"/>
      <c r="N21486" s="2"/>
    </row>
    <row r="21487" spans="1:14" x14ac:dyDescent="0.35">
      <c r="A21487" s="2"/>
      <c r="D21487" s="2"/>
      <c r="G21487" s="2"/>
      <c r="J21487" s="2"/>
      <c r="N21487" s="2"/>
    </row>
    <row r="21488" spans="1:14" x14ac:dyDescent="0.35">
      <c r="A21488" s="2"/>
      <c r="D21488" s="2"/>
      <c r="J21488" s="2"/>
      <c r="N21488" s="2"/>
    </row>
    <row r="21489" spans="1:14" x14ac:dyDescent="0.35">
      <c r="A21489" s="2"/>
      <c r="D21489" s="2"/>
      <c r="J21489" s="2"/>
      <c r="N21489" s="2"/>
    </row>
    <row r="21490" spans="1:14" x14ac:dyDescent="0.35">
      <c r="A21490" s="2"/>
      <c r="D21490" s="2"/>
      <c r="J21490" s="2"/>
      <c r="N21490" s="2"/>
    </row>
    <row r="21491" spans="1:14" x14ac:dyDescent="0.35">
      <c r="A21491" s="2"/>
      <c r="D21491" s="2"/>
      <c r="J21491" s="2"/>
      <c r="N21491" s="2"/>
    </row>
    <row r="21492" spans="1:14" x14ac:dyDescent="0.35">
      <c r="A21492" s="2"/>
      <c r="D21492" s="2"/>
      <c r="J21492" s="2"/>
      <c r="N21492" s="2"/>
    </row>
    <row r="21493" spans="1:14" x14ac:dyDescent="0.35">
      <c r="A21493" s="2"/>
      <c r="D21493" s="2"/>
      <c r="J21493" s="2"/>
      <c r="N21493" s="2"/>
    </row>
    <row r="21494" spans="1:14" x14ac:dyDescent="0.35">
      <c r="A21494" s="2"/>
      <c r="D21494" s="2"/>
      <c r="G21494" s="2"/>
      <c r="J21494" s="2"/>
      <c r="N21494" s="2"/>
    </row>
    <row r="21495" spans="1:14" x14ac:dyDescent="0.35">
      <c r="A21495" s="2"/>
      <c r="D21495" s="2"/>
      <c r="G21495" s="2"/>
      <c r="J21495" s="2"/>
      <c r="N21495" s="2"/>
    </row>
    <row r="21496" spans="1:14" x14ac:dyDescent="0.35">
      <c r="A21496" s="2"/>
      <c r="D21496" s="2"/>
      <c r="G21496" s="2"/>
      <c r="J21496" s="2"/>
      <c r="N21496" s="2"/>
    </row>
    <row r="21497" spans="1:14" x14ac:dyDescent="0.35">
      <c r="A21497" s="2"/>
      <c r="D21497" s="2"/>
      <c r="G21497" s="2"/>
      <c r="J21497" s="2"/>
      <c r="N21497" s="2"/>
    </row>
    <row r="21498" spans="1:14" x14ac:dyDescent="0.35">
      <c r="A21498" s="2"/>
      <c r="D21498" s="2"/>
      <c r="G21498" s="2"/>
      <c r="J21498" s="2"/>
      <c r="N21498" s="2"/>
    </row>
    <row r="21499" spans="1:14" x14ac:dyDescent="0.35">
      <c r="A21499" s="2"/>
      <c r="D21499" s="2"/>
      <c r="G21499" s="2"/>
      <c r="J21499" s="2"/>
      <c r="N21499" s="2"/>
    </row>
    <row r="21500" spans="1:14" x14ac:dyDescent="0.35">
      <c r="A21500" s="2"/>
      <c r="D21500" s="2"/>
      <c r="G21500" s="2"/>
      <c r="J21500" s="2"/>
      <c r="N21500" s="2"/>
    </row>
    <row r="21501" spans="1:14" x14ac:dyDescent="0.35">
      <c r="A21501" s="2"/>
      <c r="D21501" s="2"/>
      <c r="G21501" s="2"/>
      <c r="J21501" s="2"/>
      <c r="N21501" s="2"/>
    </row>
    <row r="21502" spans="1:14" x14ac:dyDescent="0.35">
      <c r="A21502" s="2"/>
      <c r="D21502" s="2"/>
      <c r="G21502" s="2"/>
      <c r="J21502" s="2"/>
      <c r="N21502" s="2"/>
    </row>
    <row r="21503" spans="1:14" x14ac:dyDescent="0.35">
      <c r="A21503" s="2"/>
      <c r="D21503" s="2"/>
      <c r="G21503" s="2"/>
      <c r="J21503" s="2"/>
      <c r="N21503" s="2"/>
    </row>
    <row r="21504" spans="1:14" x14ac:dyDescent="0.35">
      <c r="A21504" s="2"/>
      <c r="D21504" s="2"/>
      <c r="G21504" s="2"/>
      <c r="J21504" s="2"/>
      <c r="N21504" s="2"/>
    </row>
    <row r="21505" spans="1:14" x14ac:dyDescent="0.35">
      <c r="A21505" s="2"/>
      <c r="D21505" s="2"/>
      <c r="G21505" s="2"/>
      <c r="J21505" s="2"/>
      <c r="N21505" s="2"/>
    </row>
    <row r="21506" spans="1:14" x14ac:dyDescent="0.35">
      <c r="A21506" s="2"/>
      <c r="D21506" s="2"/>
      <c r="G21506" s="2"/>
      <c r="J21506" s="2"/>
      <c r="N21506" s="2"/>
    </row>
    <row r="21507" spans="1:14" x14ac:dyDescent="0.35">
      <c r="A21507" s="2"/>
      <c r="D21507" s="2"/>
      <c r="G21507" s="2"/>
      <c r="J21507" s="2"/>
      <c r="N21507" s="2"/>
    </row>
    <row r="21508" spans="1:14" x14ac:dyDescent="0.35">
      <c r="A21508" s="2"/>
      <c r="D21508" s="2"/>
      <c r="G21508" s="2"/>
      <c r="J21508" s="2"/>
      <c r="N21508" s="2"/>
    </row>
    <row r="21509" spans="1:14" x14ac:dyDescent="0.35">
      <c r="A21509" s="2"/>
      <c r="D21509" s="2"/>
      <c r="J21509" s="2"/>
      <c r="N21509" s="2"/>
    </row>
    <row r="21510" spans="1:14" x14ac:dyDescent="0.35">
      <c r="A21510" s="2"/>
      <c r="D21510" s="2"/>
      <c r="J21510" s="2"/>
      <c r="N21510" s="2"/>
    </row>
    <row r="21511" spans="1:14" x14ac:dyDescent="0.35">
      <c r="A21511" s="2"/>
      <c r="D21511" s="2"/>
      <c r="J21511" s="2"/>
      <c r="N21511" s="2"/>
    </row>
    <row r="21512" spans="1:14" x14ac:dyDescent="0.35">
      <c r="A21512" s="2"/>
      <c r="D21512" s="2"/>
      <c r="J21512" s="2"/>
      <c r="N21512" s="2"/>
    </row>
    <row r="21513" spans="1:14" x14ac:dyDescent="0.35">
      <c r="A21513" s="2"/>
      <c r="D21513" s="2"/>
      <c r="J21513" s="2"/>
      <c r="N21513" s="2"/>
    </row>
    <row r="21514" spans="1:14" x14ac:dyDescent="0.35">
      <c r="A21514" s="2"/>
      <c r="D21514" s="2"/>
      <c r="J21514" s="2"/>
      <c r="N21514" s="2"/>
    </row>
    <row r="21515" spans="1:14" x14ac:dyDescent="0.35">
      <c r="A21515" s="2"/>
      <c r="D21515" s="2"/>
      <c r="G21515" s="2"/>
      <c r="J21515" s="2"/>
      <c r="N21515" s="2"/>
    </row>
    <row r="21516" spans="1:14" x14ac:dyDescent="0.35">
      <c r="A21516" s="2"/>
      <c r="D21516" s="2"/>
      <c r="G21516" s="2"/>
      <c r="J21516" s="2"/>
      <c r="N21516" s="2"/>
    </row>
    <row r="21517" spans="1:14" x14ac:dyDescent="0.35">
      <c r="A21517" s="2"/>
      <c r="D21517" s="2"/>
      <c r="G21517" s="2"/>
      <c r="J21517" s="2"/>
      <c r="N21517" s="2"/>
    </row>
    <row r="21518" spans="1:14" x14ac:dyDescent="0.35">
      <c r="A21518" s="2"/>
      <c r="D21518" s="2"/>
      <c r="G21518" s="2"/>
      <c r="J21518" s="2"/>
      <c r="N21518" s="2"/>
    </row>
    <row r="21519" spans="1:14" x14ac:dyDescent="0.35">
      <c r="A21519" s="2"/>
      <c r="D21519" s="2"/>
      <c r="G21519" s="2"/>
      <c r="J21519" s="2"/>
      <c r="N21519" s="2"/>
    </row>
    <row r="21520" spans="1:14" x14ac:dyDescent="0.35">
      <c r="A21520" s="2"/>
      <c r="D21520" s="2"/>
      <c r="G21520" s="2"/>
      <c r="J21520" s="2"/>
      <c r="N21520" s="2"/>
    </row>
    <row r="21521" spans="1:14" x14ac:dyDescent="0.35">
      <c r="A21521" s="2"/>
      <c r="D21521" s="2"/>
      <c r="G21521" s="2"/>
      <c r="J21521" s="2"/>
      <c r="N21521" s="2"/>
    </row>
    <row r="21522" spans="1:14" x14ac:dyDescent="0.35">
      <c r="A21522" s="2"/>
      <c r="D21522" s="2"/>
      <c r="G21522" s="2"/>
      <c r="J21522" s="2"/>
      <c r="N21522" s="2"/>
    </row>
    <row r="21523" spans="1:14" x14ac:dyDescent="0.35">
      <c r="A21523" s="2"/>
      <c r="D21523" s="2"/>
      <c r="G21523" s="2"/>
      <c r="J21523" s="2"/>
      <c r="N21523" s="2"/>
    </row>
    <row r="21524" spans="1:14" x14ac:dyDescent="0.35">
      <c r="A21524" s="2"/>
      <c r="D21524" s="2"/>
      <c r="G21524" s="2"/>
      <c r="J21524" s="2"/>
      <c r="N21524" s="2"/>
    </row>
    <row r="21525" spans="1:14" x14ac:dyDescent="0.35">
      <c r="A21525" s="2"/>
      <c r="D21525" s="2"/>
      <c r="G21525" s="2"/>
      <c r="J21525" s="2"/>
      <c r="N21525" s="2"/>
    </row>
    <row r="21526" spans="1:14" x14ac:dyDescent="0.35">
      <c r="A21526" s="2"/>
      <c r="D21526" s="2"/>
      <c r="G21526" s="2"/>
      <c r="J21526" s="2"/>
      <c r="N21526" s="2"/>
    </row>
    <row r="21527" spans="1:14" x14ac:dyDescent="0.35">
      <c r="A21527" s="2"/>
      <c r="D21527" s="2"/>
      <c r="G21527" s="2"/>
      <c r="J21527" s="2"/>
      <c r="N21527" s="2"/>
    </row>
    <row r="21528" spans="1:14" x14ac:dyDescent="0.35">
      <c r="A21528" s="2"/>
      <c r="D21528" s="2"/>
      <c r="G21528" s="2"/>
      <c r="J21528" s="2"/>
      <c r="N21528" s="2"/>
    </row>
    <row r="21529" spans="1:14" x14ac:dyDescent="0.35">
      <c r="A21529" s="2"/>
      <c r="D21529" s="2"/>
      <c r="J21529" s="2"/>
      <c r="N21529" s="2"/>
    </row>
    <row r="21530" spans="1:14" x14ac:dyDescent="0.35">
      <c r="A21530" s="2"/>
      <c r="D21530" s="2"/>
      <c r="J21530" s="2"/>
      <c r="N21530" s="2"/>
    </row>
    <row r="21531" spans="1:14" x14ac:dyDescent="0.35">
      <c r="A21531" s="2"/>
      <c r="D21531" s="2"/>
      <c r="J21531" s="2"/>
      <c r="N21531" s="2"/>
    </row>
    <row r="21532" spans="1:14" x14ac:dyDescent="0.35">
      <c r="A21532" s="2"/>
      <c r="D21532" s="2"/>
      <c r="J21532" s="2"/>
      <c r="N21532" s="2"/>
    </row>
    <row r="21533" spans="1:14" x14ac:dyDescent="0.35">
      <c r="A21533" s="2"/>
      <c r="D21533" s="2"/>
      <c r="J21533" s="2"/>
      <c r="N21533" s="2"/>
    </row>
    <row r="21534" spans="1:14" x14ac:dyDescent="0.35">
      <c r="A21534" s="2"/>
      <c r="D21534" s="2"/>
      <c r="J21534" s="2"/>
      <c r="N21534" s="2"/>
    </row>
    <row r="21535" spans="1:14" x14ac:dyDescent="0.35">
      <c r="A21535" s="2"/>
      <c r="D21535" s="2"/>
      <c r="G21535" s="2"/>
      <c r="J21535" s="2"/>
      <c r="N21535" s="2"/>
    </row>
    <row r="21536" spans="1:14" x14ac:dyDescent="0.35">
      <c r="A21536" s="2"/>
      <c r="D21536" s="2"/>
      <c r="G21536" s="2"/>
      <c r="J21536" s="2"/>
      <c r="N21536" s="2"/>
    </row>
    <row r="21537" spans="1:14" x14ac:dyDescent="0.35">
      <c r="A21537" s="2"/>
      <c r="D21537" s="2"/>
      <c r="G21537" s="2"/>
      <c r="J21537" s="2"/>
      <c r="N21537" s="2"/>
    </row>
    <row r="21538" spans="1:14" x14ac:dyDescent="0.35">
      <c r="A21538" s="2"/>
      <c r="D21538" s="2"/>
      <c r="G21538" s="2"/>
      <c r="J21538" s="2"/>
      <c r="N21538" s="2"/>
    </row>
    <row r="21539" spans="1:14" x14ac:dyDescent="0.35">
      <c r="A21539" s="2"/>
      <c r="D21539" s="2"/>
      <c r="G21539" s="2"/>
      <c r="J21539" s="2"/>
      <c r="N21539" s="2"/>
    </row>
    <row r="21540" spans="1:14" x14ac:dyDescent="0.35">
      <c r="A21540" s="2"/>
      <c r="D21540" s="2"/>
      <c r="G21540" s="2"/>
      <c r="J21540" s="2"/>
      <c r="N21540" s="2"/>
    </row>
    <row r="21541" spans="1:14" x14ac:dyDescent="0.35">
      <c r="A21541" s="2"/>
      <c r="D21541" s="2"/>
      <c r="G21541" s="2"/>
      <c r="J21541" s="2"/>
      <c r="N21541" s="2"/>
    </row>
    <row r="21542" spans="1:14" x14ac:dyDescent="0.35">
      <c r="A21542" s="2"/>
      <c r="D21542" s="2"/>
      <c r="G21542" s="2"/>
      <c r="J21542" s="2"/>
      <c r="N21542" s="2"/>
    </row>
    <row r="21543" spans="1:14" x14ac:dyDescent="0.35">
      <c r="A21543" s="2"/>
      <c r="D21543" s="2"/>
      <c r="G21543" s="2"/>
      <c r="J21543" s="2"/>
      <c r="N21543" s="2"/>
    </row>
    <row r="21544" spans="1:14" x14ac:dyDescent="0.35">
      <c r="A21544" s="2"/>
      <c r="D21544" s="2"/>
      <c r="G21544" s="2"/>
      <c r="J21544" s="2"/>
      <c r="N21544" s="2"/>
    </row>
    <row r="21545" spans="1:14" x14ac:dyDescent="0.35">
      <c r="A21545" s="2"/>
      <c r="D21545" s="2"/>
      <c r="G21545" s="2"/>
      <c r="J21545" s="2"/>
      <c r="N21545" s="2"/>
    </row>
    <row r="21546" spans="1:14" x14ac:dyDescent="0.35">
      <c r="A21546" s="2"/>
      <c r="D21546" s="2"/>
      <c r="G21546" s="2"/>
      <c r="J21546" s="2"/>
      <c r="N21546" s="2"/>
    </row>
    <row r="21547" spans="1:14" x14ac:dyDescent="0.35">
      <c r="A21547" s="2"/>
      <c r="D21547" s="2"/>
      <c r="G21547" s="2"/>
      <c r="J21547" s="2"/>
      <c r="N21547" s="2"/>
    </row>
    <row r="21548" spans="1:14" x14ac:dyDescent="0.35">
      <c r="A21548" s="2"/>
      <c r="D21548" s="2"/>
      <c r="G21548" s="2"/>
      <c r="J21548" s="2"/>
      <c r="N21548" s="2"/>
    </row>
    <row r="21549" spans="1:14" x14ac:dyDescent="0.35">
      <c r="A21549" s="2"/>
      <c r="D21549" s="2"/>
      <c r="J21549" s="2"/>
      <c r="N21549" s="2"/>
    </row>
    <row r="21550" spans="1:14" x14ac:dyDescent="0.35">
      <c r="A21550" s="2"/>
      <c r="D21550" s="2"/>
      <c r="J21550" s="2"/>
      <c r="N21550" s="2"/>
    </row>
    <row r="21551" spans="1:14" x14ac:dyDescent="0.35">
      <c r="A21551" s="2"/>
      <c r="D21551" s="2"/>
      <c r="J21551" s="2"/>
      <c r="N21551" s="2"/>
    </row>
    <row r="21552" spans="1:14" x14ac:dyDescent="0.35">
      <c r="A21552" s="2"/>
      <c r="D21552" s="2"/>
      <c r="J21552" s="2"/>
      <c r="N21552" s="2"/>
    </row>
    <row r="21553" spans="1:14" x14ac:dyDescent="0.35">
      <c r="A21553" s="2"/>
      <c r="D21553" s="2"/>
      <c r="J21553" s="2"/>
      <c r="N21553" s="2"/>
    </row>
    <row r="21554" spans="1:14" x14ac:dyDescent="0.35">
      <c r="A21554" s="2"/>
      <c r="D21554" s="2"/>
      <c r="J21554" s="2"/>
      <c r="N21554" s="2"/>
    </row>
    <row r="21555" spans="1:14" x14ac:dyDescent="0.35">
      <c r="A21555" s="2"/>
      <c r="D21555" s="2"/>
      <c r="G21555" s="2"/>
      <c r="J21555" s="2"/>
      <c r="N21555" s="2"/>
    </row>
    <row r="21556" spans="1:14" x14ac:dyDescent="0.35">
      <c r="A21556" s="2"/>
      <c r="D21556" s="2"/>
      <c r="G21556" s="2"/>
      <c r="J21556" s="2"/>
      <c r="N21556" s="2"/>
    </row>
    <row r="21557" spans="1:14" x14ac:dyDescent="0.35">
      <c r="A21557" s="2"/>
      <c r="D21557" s="2"/>
      <c r="G21557" s="2"/>
      <c r="J21557" s="2"/>
      <c r="N21557" s="2"/>
    </row>
    <row r="21558" spans="1:14" x14ac:dyDescent="0.35">
      <c r="A21558" s="2"/>
      <c r="D21558" s="2"/>
      <c r="G21558" s="2"/>
      <c r="J21558" s="2"/>
      <c r="N21558" s="2"/>
    </row>
    <row r="21559" spans="1:14" x14ac:dyDescent="0.35">
      <c r="A21559" s="2"/>
      <c r="D21559" s="2"/>
      <c r="G21559" s="2"/>
      <c r="J21559" s="2"/>
      <c r="N21559" s="2"/>
    </row>
    <row r="21560" spans="1:14" x14ac:dyDescent="0.35">
      <c r="A21560" s="2"/>
      <c r="D21560" s="2"/>
      <c r="G21560" s="2"/>
      <c r="J21560" s="2"/>
      <c r="N21560" s="2"/>
    </row>
    <row r="21561" spans="1:14" x14ac:dyDescent="0.35">
      <c r="A21561" s="2"/>
      <c r="D21561" s="2"/>
      <c r="G21561" s="2"/>
      <c r="J21561" s="2"/>
      <c r="N21561" s="2"/>
    </row>
    <row r="21562" spans="1:14" x14ac:dyDescent="0.35">
      <c r="A21562" s="2"/>
      <c r="D21562" s="2"/>
      <c r="G21562" s="2"/>
      <c r="J21562" s="2"/>
      <c r="N21562" s="2"/>
    </row>
    <row r="21563" spans="1:14" x14ac:dyDescent="0.35">
      <c r="A21563" s="2"/>
      <c r="D21563" s="2"/>
      <c r="G21563" s="2"/>
      <c r="J21563" s="2"/>
      <c r="N21563" s="2"/>
    </row>
    <row r="21564" spans="1:14" x14ac:dyDescent="0.35">
      <c r="A21564" s="2"/>
      <c r="D21564" s="2"/>
      <c r="G21564" s="2"/>
      <c r="J21564" s="2"/>
      <c r="N21564" s="2"/>
    </row>
    <row r="21565" spans="1:14" x14ac:dyDescent="0.35">
      <c r="A21565" s="2"/>
      <c r="D21565" s="2"/>
      <c r="G21565" s="2"/>
      <c r="J21565" s="2"/>
      <c r="N21565" s="2"/>
    </row>
    <row r="21566" spans="1:14" x14ac:dyDescent="0.35">
      <c r="A21566" s="2"/>
      <c r="D21566" s="2"/>
      <c r="G21566" s="2"/>
      <c r="J21566" s="2"/>
      <c r="N21566" s="2"/>
    </row>
    <row r="21567" spans="1:14" x14ac:dyDescent="0.35">
      <c r="A21567" s="2"/>
      <c r="D21567" s="2"/>
      <c r="G21567" s="2"/>
      <c r="J21567" s="2"/>
      <c r="N21567" s="2"/>
    </row>
    <row r="21568" spans="1:14" x14ac:dyDescent="0.35">
      <c r="A21568" s="2"/>
      <c r="D21568" s="2"/>
      <c r="G21568" s="2"/>
      <c r="J21568" s="2"/>
      <c r="N21568" s="2"/>
    </row>
    <row r="21569" spans="1:14" x14ac:dyDescent="0.35">
      <c r="A21569" s="2"/>
      <c r="D21569" s="2"/>
      <c r="G21569" s="2"/>
      <c r="J21569" s="2"/>
      <c r="N21569" s="2"/>
    </row>
    <row r="21570" spans="1:14" x14ac:dyDescent="0.35">
      <c r="A21570" s="2"/>
      <c r="D21570" s="2"/>
      <c r="J21570" s="2"/>
      <c r="N21570" s="2"/>
    </row>
    <row r="21571" spans="1:14" x14ac:dyDescent="0.35">
      <c r="A21571" s="2"/>
      <c r="D21571" s="2"/>
      <c r="J21571" s="2"/>
      <c r="N21571" s="2"/>
    </row>
    <row r="21572" spans="1:14" x14ac:dyDescent="0.35">
      <c r="A21572" s="2"/>
      <c r="D21572" s="2"/>
      <c r="J21572" s="2"/>
      <c r="N21572" s="2"/>
    </row>
    <row r="21573" spans="1:14" x14ac:dyDescent="0.35">
      <c r="A21573" s="2"/>
      <c r="D21573" s="2"/>
      <c r="J21573" s="2"/>
      <c r="N21573" s="2"/>
    </row>
    <row r="21574" spans="1:14" x14ac:dyDescent="0.35">
      <c r="A21574" s="2"/>
      <c r="D21574" s="2"/>
      <c r="J21574" s="2"/>
      <c r="N21574" s="2"/>
    </row>
    <row r="21575" spans="1:14" x14ac:dyDescent="0.35">
      <c r="A21575" s="2"/>
      <c r="D21575" s="2"/>
      <c r="J21575" s="2"/>
      <c r="N21575" s="2"/>
    </row>
    <row r="21576" spans="1:14" x14ac:dyDescent="0.35">
      <c r="A21576" s="2"/>
      <c r="D21576" s="2"/>
      <c r="G21576" s="2"/>
      <c r="J21576" s="2"/>
      <c r="N21576" s="2"/>
    </row>
    <row r="21577" spans="1:14" x14ac:dyDescent="0.35">
      <c r="A21577" s="2"/>
      <c r="D21577" s="2"/>
      <c r="G21577" s="2"/>
      <c r="J21577" s="2"/>
      <c r="N21577" s="2"/>
    </row>
    <row r="21578" spans="1:14" x14ac:dyDescent="0.35">
      <c r="A21578" s="2"/>
      <c r="D21578" s="2"/>
      <c r="G21578" s="2"/>
      <c r="J21578" s="2"/>
      <c r="N21578" s="2"/>
    </row>
    <row r="21579" spans="1:14" x14ac:dyDescent="0.35">
      <c r="A21579" s="2"/>
      <c r="D21579" s="2"/>
      <c r="G21579" s="2"/>
      <c r="J21579" s="2"/>
      <c r="N21579" s="2"/>
    </row>
    <row r="21580" spans="1:14" x14ac:dyDescent="0.35">
      <c r="A21580" s="2"/>
      <c r="D21580" s="2"/>
      <c r="G21580" s="2"/>
      <c r="J21580" s="2"/>
      <c r="N21580" s="2"/>
    </row>
    <row r="21581" spans="1:14" x14ac:dyDescent="0.35">
      <c r="A21581" s="2"/>
      <c r="D21581" s="2"/>
      <c r="G21581" s="2"/>
      <c r="J21581" s="2"/>
      <c r="N21581" s="2"/>
    </row>
    <row r="21582" spans="1:14" x14ac:dyDescent="0.35">
      <c r="A21582" s="2"/>
      <c r="D21582" s="2"/>
      <c r="G21582" s="2"/>
      <c r="J21582" s="2"/>
      <c r="N21582" s="2"/>
    </row>
    <row r="21583" spans="1:14" x14ac:dyDescent="0.35">
      <c r="A21583" s="2"/>
      <c r="D21583" s="2"/>
      <c r="G21583" s="2"/>
      <c r="J21583" s="2"/>
      <c r="N21583" s="2"/>
    </row>
    <row r="21584" spans="1:14" x14ac:dyDescent="0.35">
      <c r="A21584" s="2"/>
      <c r="D21584" s="2"/>
      <c r="G21584" s="2"/>
      <c r="J21584" s="2"/>
      <c r="N21584" s="2"/>
    </row>
    <row r="21585" spans="1:14" x14ac:dyDescent="0.35">
      <c r="A21585" s="2"/>
      <c r="D21585" s="2"/>
      <c r="G21585" s="2"/>
      <c r="J21585" s="2"/>
      <c r="N21585" s="2"/>
    </row>
    <row r="21586" spans="1:14" x14ac:dyDescent="0.35">
      <c r="A21586" s="2"/>
      <c r="D21586" s="2"/>
      <c r="G21586" s="2"/>
      <c r="J21586" s="2"/>
      <c r="N21586" s="2"/>
    </row>
    <row r="21587" spans="1:14" x14ac:dyDescent="0.35">
      <c r="A21587" s="2"/>
      <c r="D21587" s="2"/>
      <c r="G21587" s="2"/>
      <c r="J21587" s="2"/>
      <c r="N21587" s="2"/>
    </row>
    <row r="21588" spans="1:14" x14ac:dyDescent="0.35">
      <c r="A21588" s="2"/>
      <c r="D21588" s="2"/>
      <c r="G21588" s="2"/>
      <c r="J21588" s="2"/>
      <c r="N21588" s="2"/>
    </row>
    <row r="21589" spans="1:14" x14ac:dyDescent="0.35">
      <c r="A21589" s="2"/>
      <c r="D21589" s="2"/>
      <c r="G21589" s="2"/>
      <c r="J21589" s="2"/>
      <c r="N21589" s="2"/>
    </row>
    <row r="21590" spans="1:14" x14ac:dyDescent="0.35">
      <c r="A21590" s="2"/>
      <c r="D21590" s="2"/>
      <c r="G21590" s="2"/>
      <c r="J21590" s="2"/>
      <c r="N21590" s="2"/>
    </row>
    <row r="21591" spans="1:14" x14ac:dyDescent="0.35">
      <c r="A21591" s="2"/>
      <c r="D21591" s="2"/>
      <c r="J21591" s="2"/>
      <c r="N21591" s="2"/>
    </row>
    <row r="21592" spans="1:14" x14ac:dyDescent="0.35">
      <c r="A21592" s="2"/>
      <c r="D21592" s="2"/>
      <c r="J21592" s="2"/>
      <c r="N21592" s="2"/>
    </row>
    <row r="21593" spans="1:14" x14ac:dyDescent="0.35">
      <c r="A21593" s="2"/>
      <c r="D21593" s="2"/>
      <c r="J21593" s="2"/>
      <c r="N21593" s="2"/>
    </row>
    <row r="21594" spans="1:14" x14ac:dyDescent="0.35">
      <c r="A21594" s="2"/>
      <c r="D21594" s="2"/>
      <c r="J21594" s="2"/>
      <c r="N21594" s="2"/>
    </row>
    <row r="21595" spans="1:14" x14ac:dyDescent="0.35">
      <c r="A21595" s="2"/>
      <c r="D21595" s="2"/>
      <c r="J21595" s="2"/>
      <c r="N21595" s="2"/>
    </row>
    <row r="21596" spans="1:14" x14ac:dyDescent="0.35">
      <c r="A21596" s="2"/>
      <c r="D21596" s="2"/>
      <c r="J21596" s="2"/>
      <c r="N21596" s="2"/>
    </row>
    <row r="21597" spans="1:14" x14ac:dyDescent="0.35">
      <c r="A21597" s="2"/>
      <c r="D21597" s="2"/>
      <c r="G21597" s="2"/>
      <c r="J21597" s="2"/>
      <c r="N21597" s="2"/>
    </row>
    <row r="21598" spans="1:14" x14ac:dyDescent="0.35">
      <c r="A21598" s="2"/>
      <c r="D21598" s="2"/>
      <c r="G21598" s="2"/>
      <c r="J21598" s="2"/>
      <c r="N21598" s="2"/>
    </row>
    <row r="21599" spans="1:14" x14ac:dyDescent="0.35">
      <c r="A21599" s="2"/>
      <c r="D21599" s="2"/>
      <c r="G21599" s="2"/>
      <c r="J21599" s="2"/>
      <c r="N21599" s="2"/>
    </row>
    <row r="21600" spans="1:14" x14ac:dyDescent="0.35">
      <c r="A21600" s="2"/>
      <c r="D21600" s="2"/>
      <c r="G21600" s="2"/>
      <c r="J21600" s="2"/>
      <c r="N21600" s="2"/>
    </row>
    <row r="21601" spans="1:14" x14ac:dyDescent="0.35">
      <c r="A21601" s="2"/>
      <c r="D21601" s="2"/>
      <c r="G21601" s="2"/>
      <c r="J21601" s="2"/>
      <c r="N21601" s="2"/>
    </row>
    <row r="21602" spans="1:14" x14ac:dyDescent="0.35">
      <c r="A21602" s="2"/>
      <c r="D21602" s="2"/>
      <c r="G21602" s="2"/>
      <c r="J21602" s="2"/>
      <c r="N21602" s="2"/>
    </row>
    <row r="21603" spans="1:14" x14ac:dyDescent="0.35">
      <c r="A21603" s="2"/>
      <c r="D21603" s="2"/>
      <c r="G21603" s="2"/>
      <c r="J21603" s="2"/>
      <c r="N21603" s="2"/>
    </row>
    <row r="21604" spans="1:14" x14ac:dyDescent="0.35">
      <c r="A21604" s="2"/>
      <c r="D21604" s="2"/>
      <c r="G21604" s="2"/>
      <c r="J21604" s="2"/>
      <c r="N21604" s="2"/>
    </row>
    <row r="21605" spans="1:14" x14ac:dyDescent="0.35">
      <c r="A21605" s="2"/>
      <c r="D21605" s="2"/>
      <c r="G21605" s="2"/>
      <c r="J21605" s="2"/>
      <c r="N21605" s="2"/>
    </row>
    <row r="21606" spans="1:14" x14ac:dyDescent="0.35">
      <c r="A21606" s="2"/>
      <c r="D21606" s="2"/>
      <c r="G21606" s="2"/>
      <c r="J21606" s="2"/>
      <c r="N21606" s="2"/>
    </row>
    <row r="21607" spans="1:14" x14ac:dyDescent="0.35">
      <c r="A21607" s="2"/>
      <c r="D21607" s="2"/>
      <c r="G21607" s="2"/>
      <c r="J21607" s="2"/>
      <c r="N21607" s="2"/>
    </row>
    <row r="21608" spans="1:14" x14ac:dyDescent="0.35">
      <c r="A21608" s="2"/>
      <c r="D21608" s="2"/>
      <c r="G21608" s="2"/>
      <c r="J21608" s="2"/>
      <c r="N21608" s="2"/>
    </row>
    <row r="21609" spans="1:14" x14ac:dyDescent="0.35">
      <c r="A21609" s="2"/>
      <c r="D21609" s="2"/>
      <c r="G21609" s="2"/>
      <c r="J21609" s="2"/>
      <c r="N21609" s="2"/>
    </row>
    <row r="21610" spans="1:14" x14ac:dyDescent="0.35">
      <c r="A21610" s="2"/>
      <c r="D21610" s="2"/>
      <c r="G21610" s="2"/>
      <c r="J21610" s="2"/>
      <c r="N21610" s="2"/>
    </row>
    <row r="21611" spans="1:14" x14ac:dyDescent="0.35">
      <c r="A21611" s="2"/>
      <c r="D21611" s="2"/>
      <c r="G21611" s="2"/>
      <c r="J21611" s="2"/>
      <c r="N21611" s="2"/>
    </row>
    <row r="21612" spans="1:14" x14ac:dyDescent="0.35">
      <c r="A21612" s="2"/>
      <c r="D21612" s="2"/>
      <c r="J21612" s="2"/>
      <c r="N21612" s="2"/>
    </row>
    <row r="21613" spans="1:14" x14ac:dyDescent="0.35">
      <c r="A21613" s="2"/>
      <c r="D21613" s="2"/>
      <c r="J21613" s="2"/>
      <c r="N21613" s="2"/>
    </row>
    <row r="21614" spans="1:14" x14ac:dyDescent="0.35">
      <c r="A21614" s="2"/>
      <c r="D21614" s="2"/>
      <c r="J21614" s="2"/>
      <c r="N21614" s="2"/>
    </row>
    <row r="21615" spans="1:14" x14ac:dyDescent="0.35">
      <c r="A21615" s="2"/>
      <c r="D21615" s="2"/>
      <c r="J21615" s="2"/>
      <c r="N21615" s="2"/>
    </row>
    <row r="21616" spans="1:14" x14ac:dyDescent="0.35">
      <c r="A21616" s="2"/>
      <c r="D21616" s="2"/>
      <c r="J21616" s="2"/>
      <c r="N21616" s="2"/>
    </row>
    <row r="21617" spans="1:14" x14ac:dyDescent="0.35">
      <c r="A21617" s="2"/>
      <c r="D21617" s="2"/>
      <c r="J21617" s="2"/>
      <c r="N21617" s="2"/>
    </row>
    <row r="21618" spans="1:14" x14ac:dyDescent="0.35">
      <c r="A21618" s="2"/>
      <c r="D21618" s="2"/>
      <c r="G21618" s="2"/>
      <c r="J21618" s="2"/>
      <c r="N21618" s="2"/>
    </row>
    <row r="21619" spans="1:14" x14ac:dyDescent="0.35">
      <c r="A21619" s="2"/>
      <c r="D21619" s="2"/>
      <c r="G21619" s="2"/>
      <c r="J21619" s="2"/>
      <c r="N21619" s="2"/>
    </row>
    <row r="21620" spans="1:14" x14ac:dyDescent="0.35">
      <c r="A21620" s="2"/>
      <c r="D21620" s="2"/>
      <c r="G21620" s="2"/>
      <c r="J21620" s="2"/>
      <c r="N21620" s="2"/>
    </row>
    <row r="21621" spans="1:14" x14ac:dyDescent="0.35">
      <c r="A21621" s="2"/>
      <c r="D21621" s="2"/>
      <c r="G21621" s="2"/>
      <c r="J21621" s="2"/>
      <c r="N21621" s="2"/>
    </row>
    <row r="21622" spans="1:14" x14ac:dyDescent="0.35">
      <c r="A21622" s="2"/>
      <c r="D21622" s="2"/>
      <c r="G21622" s="2"/>
      <c r="J21622" s="2"/>
      <c r="N21622" s="2"/>
    </row>
    <row r="21623" spans="1:14" x14ac:dyDescent="0.35">
      <c r="A21623" s="2"/>
      <c r="D21623" s="2"/>
      <c r="G21623" s="2"/>
      <c r="J21623" s="2"/>
      <c r="N21623" s="2"/>
    </row>
    <row r="21624" spans="1:14" x14ac:dyDescent="0.35">
      <c r="A21624" s="2"/>
      <c r="D21624" s="2"/>
      <c r="G21624" s="2"/>
      <c r="J21624" s="2"/>
      <c r="N21624" s="2"/>
    </row>
    <row r="21625" spans="1:14" x14ac:dyDescent="0.35">
      <c r="A21625" s="2"/>
      <c r="D21625" s="2"/>
      <c r="G21625" s="2"/>
      <c r="J21625" s="2"/>
      <c r="N21625" s="2"/>
    </row>
    <row r="21626" spans="1:14" x14ac:dyDescent="0.35">
      <c r="A21626" s="2"/>
      <c r="D21626" s="2"/>
      <c r="G21626" s="2"/>
      <c r="J21626" s="2"/>
      <c r="N21626" s="2"/>
    </row>
    <row r="21627" spans="1:14" x14ac:dyDescent="0.35">
      <c r="A21627" s="2"/>
      <c r="D21627" s="2"/>
      <c r="G21627" s="2"/>
      <c r="J21627" s="2"/>
      <c r="N21627" s="2"/>
    </row>
    <row r="21628" spans="1:14" x14ac:dyDescent="0.35">
      <c r="A21628" s="2"/>
      <c r="D21628" s="2"/>
      <c r="G21628" s="2"/>
      <c r="J21628" s="2"/>
      <c r="N21628" s="2"/>
    </row>
    <row r="21629" spans="1:14" x14ac:dyDescent="0.35">
      <c r="A21629" s="2"/>
      <c r="D21629" s="2"/>
      <c r="J21629" s="2"/>
      <c r="N21629" s="2"/>
    </row>
    <row r="21630" spans="1:14" x14ac:dyDescent="0.35">
      <c r="A21630" s="2"/>
      <c r="D21630" s="2"/>
      <c r="J21630" s="2"/>
      <c r="N21630" s="2"/>
    </row>
    <row r="21631" spans="1:14" x14ac:dyDescent="0.35">
      <c r="A21631" s="2"/>
      <c r="D21631" s="2"/>
      <c r="J21631" s="2"/>
      <c r="N21631" s="2"/>
    </row>
    <row r="21632" spans="1:14" x14ac:dyDescent="0.35">
      <c r="A21632" s="2"/>
      <c r="D21632" s="2"/>
      <c r="J21632" s="2"/>
      <c r="N21632" s="2"/>
    </row>
    <row r="21633" spans="1:14" x14ac:dyDescent="0.35">
      <c r="A21633" s="2"/>
      <c r="D21633" s="2"/>
      <c r="J21633" s="2"/>
      <c r="N21633" s="2"/>
    </row>
    <row r="21634" spans="1:14" x14ac:dyDescent="0.35">
      <c r="A21634" s="2"/>
      <c r="D21634" s="2"/>
      <c r="J21634" s="2"/>
      <c r="N21634" s="2"/>
    </row>
    <row r="21635" spans="1:14" x14ac:dyDescent="0.35">
      <c r="A21635" s="2"/>
      <c r="D21635" s="2"/>
      <c r="G21635" s="2"/>
      <c r="J21635" s="2"/>
      <c r="N21635" s="2"/>
    </row>
    <row r="21636" spans="1:14" x14ac:dyDescent="0.35">
      <c r="A21636" s="2"/>
      <c r="D21636" s="2"/>
      <c r="G21636" s="2"/>
      <c r="J21636" s="2"/>
      <c r="N21636" s="2"/>
    </row>
    <row r="21637" spans="1:14" x14ac:dyDescent="0.35">
      <c r="A21637" s="2"/>
      <c r="D21637" s="2"/>
      <c r="G21637" s="2"/>
      <c r="J21637" s="2"/>
      <c r="N21637" s="2"/>
    </row>
    <row r="21638" spans="1:14" x14ac:dyDescent="0.35">
      <c r="A21638" s="2"/>
      <c r="D21638" s="2"/>
      <c r="G21638" s="2"/>
      <c r="J21638" s="2"/>
      <c r="N21638" s="2"/>
    </row>
    <row r="21639" spans="1:14" x14ac:dyDescent="0.35">
      <c r="A21639" s="2"/>
      <c r="D21639" s="2"/>
      <c r="G21639" s="2"/>
      <c r="J21639" s="2"/>
      <c r="N21639" s="2"/>
    </row>
    <row r="21640" spans="1:14" x14ac:dyDescent="0.35">
      <c r="A21640" s="2"/>
      <c r="D21640" s="2"/>
      <c r="G21640" s="2"/>
      <c r="J21640" s="2"/>
      <c r="N21640" s="2"/>
    </row>
    <row r="21641" spans="1:14" x14ac:dyDescent="0.35">
      <c r="A21641" s="2"/>
      <c r="D21641" s="2"/>
      <c r="G21641" s="2"/>
      <c r="J21641" s="2"/>
      <c r="N21641" s="2"/>
    </row>
    <row r="21642" spans="1:14" x14ac:dyDescent="0.35">
      <c r="A21642" s="2"/>
      <c r="D21642" s="2"/>
      <c r="G21642" s="2"/>
      <c r="J21642" s="2"/>
      <c r="N21642" s="2"/>
    </row>
    <row r="21643" spans="1:14" x14ac:dyDescent="0.35">
      <c r="A21643" s="2"/>
      <c r="D21643" s="2"/>
      <c r="G21643" s="2"/>
      <c r="J21643" s="2"/>
      <c r="N21643" s="2"/>
    </row>
    <row r="21644" spans="1:14" x14ac:dyDescent="0.35">
      <c r="A21644" s="2"/>
      <c r="D21644" s="2"/>
      <c r="G21644" s="2"/>
      <c r="J21644" s="2"/>
      <c r="N21644" s="2"/>
    </row>
    <row r="21645" spans="1:14" x14ac:dyDescent="0.35">
      <c r="A21645" s="2"/>
      <c r="D21645" s="2"/>
      <c r="G21645" s="2"/>
      <c r="J21645" s="2"/>
      <c r="N21645" s="2"/>
    </row>
    <row r="21646" spans="1:14" x14ac:dyDescent="0.35">
      <c r="A21646" s="2"/>
      <c r="D21646" s="2"/>
      <c r="G21646" s="2"/>
      <c r="J21646" s="2"/>
      <c r="N21646" s="2"/>
    </row>
    <row r="21647" spans="1:14" x14ac:dyDescent="0.35">
      <c r="A21647" s="2"/>
      <c r="D21647" s="2"/>
      <c r="G21647" s="2"/>
      <c r="J21647" s="2"/>
      <c r="N21647" s="2"/>
    </row>
    <row r="21648" spans="1:14" x14ac:dyDescent="0.35">
      <c r="A21648" s="2"/>
      <c r="D21648" s="2"/>
      <c r="G21648" s="2"/>
      <c r="J21648" s="2"/>
      <c r="N21648" s="2"/>
    </row>
    <row r="21649" spans="1:14" x14ac:dyDescent="0.35">
      <c r="A21649" s="2"/>
      <c r="D21649" s="2"/>
      <c r="G21649" s="2"/>
      <c r="J21649" s="2"/>
      <c r="N21649" s="2"/>
    </row>
    <row r="21650" spans="1:14" x14ac:dyDescent="0.35">
      <c r="A21650" s="2"/>
      <c r="D21650" s="2"/>
      <c r="J21650" s="2"/>
      <c r="N21650" s="2"/>
    </row>
    <row r="21651" spans="1:14" x14ac:dyDescent="0.35">
      <c r="A21651" s="2"/>
      <c r="D21651" s="2"/>
      <c r="J21651" s="2"/>
      <c r="N21651" s="2"/>
    </row>
    <row r="21652" spans="1:14" x14ac:dyDescent="0.35">
      <c r="A21652" s="2"/>
      <c r="D21652" s="2"/>
      <c r="J21652" s="2"/>
      <c r="N21652" s="2"/>
    </row>
    <row r="21653" spans="1:14" x14ac:dyDescent="0.35">
      <c r="A21653" s="2"/>
      <c r="D21653" s="2"/>
      <c r="J21653" s="2"/>
      <c r="N21653" s="2"/>
    </row>
    <row r="21654" spans="1:14" x14ac:dyDescent="0.35">
      <c r="A21654" s="2"/>
      <c r="D21654" s="2"/>
      <c r="J21654" s="2"/>
      <c r="N21654" s="2"/>
    </row>
    <row r="21655" spans="1:14" x14ac:dyDescent="0.35">
      <c r="A21655" s="2"/>
      <c r="D21655" s="2"/>
      <c r="J21655" s="2"/>
      <c r="N21655" s="2"/>
    </row>
    <row r="21656" spans="1:14" x14ac:dyDescent="0.35">
      <c r="A21656" s="2"/>
      <c r="D21656" s="2"/>
      <c r="G21656" s="2"/>
      <c r="J21656" s="2"/>
      <c r="N21656" s="2"/>
    </row>
    <row r="21657" spans="1:14" x14ac:dyDescent="0.35">
      <c r="A21657" s="2"/>
      <c r="D21657" s="2"/>
      <c r="G21657" s="2"/>
      <c r="J21657" s="2"/>
      <c r="N21657" s="2"/>
    </row>
    <row r="21658" spans="1:14" x14ac:dyDescent="0.35">
      <c r="A21658" s="2"/>
      <c r="D21658" s="2"/>
      <c r="G21658" s="2"/>
      <c r="J21658" s="2"/>
      <c r="N21658" s="2"/>
    </row>
    <row r="21659" spans="1:14" x14ac:dyDescent="0.35">
      <c r="A21659" s="2"/>
      <c r="D21659" s="2"/>
      <c r="G21659" s="2"/>
      <c r="J21659" s="2"/>
      <c r="N21659" s="2"/>
    </row>
    <row r="21660" spans="1:14" x14ac:dyDescent="0.35">
      <c r="A21660" s="2"/>
      <c r="D21660" s="2"/>
      <c r="G21660" s="2"/>
      <c r="J21660" s="2"/>
      <c r="N21660" s="2"/>
    </row>
    <row r="21661" spans="1:14" x14ac:dyDescent="0.35">
      <c r="A21661" s="2"/>
      <c r="D21661" s="2"/>
      <c r="G21661" s="2"/>
      <c r="J21661" s="2"/>
      <c r="N21661" s="2"/>
    </row>
    <row r="21662" spans="1:14" x14ac:dyDescent="0.35">
      <c r="A21662" s="2"/>
      <c r="D21662" s="2"/>
      <c r="G21662" s="2"/>
      <c r="J21662" s="2"/>
      <c r="N21662" s="2"/>
    </row>
    <row r="21663" spans="1:14" x14ac:dyDescent="0.35">
      <c r="A21663" s="2"/>
      <c r="D21663" s="2"/>
      <c r="G21663" s="2"/>
      <c r="J21663" s="2"/>
      <c r="N21663" s="2"/>
    </row>
    <row r="21664" spans="1:14" x14ac:dyDescent="0.35">
      <c r="A21664" s="2"/>
      <c r="D21664" s="2"/>
      <c r="G21664" s="2"/>
      <c r="J21664" s="2"/>
      <c r="N21664" s="2"/>
    </row>
    <row r="21665" spans="1:14" x14ac:dyDescent="0.35">
      <c r="A21665" s="2"/>
      <c r="D21665" s="2"/>
      <c r="G21665" s="2"/>
      <c r="J21665" s="2"/>
      <c r="N21665" s="2"/>
    </row>
    <row r="21666" spans="1:14" x14ac:dyDescent="0.35">
      <c r="A21666" s="2"/>
      <c r="D21666" s="2"/>
      <c r="G21666" s="2"/>
      <c r="J21666" s="2"/>
      <c r="N21666" s="2"/>
    </row>
    <row r="21667" spans="1:14" x14ac:dyDescent="0.35">
      <c r="A21667" s="2"/>
      <c r="D21667" s="2"/>
      <c r="G21667" s="2"/>
      <c r="J21667" s="2"/>
      <c r="N21667" s="2"/>
    </row>
    <row r="21668" spans="1:14" x14ac:dyDescent="0.35">
      <c r="A21668" s="2"/>
      <c r="D21668" s="2"/>
      <c r="G21668" s="2"/>
      <c r="J21668" s="2"/>
      <c r="N21668" s="2"/>
    </row>
    <row r="21669" spans="1:14" x14ac:dyDescent="0.35">
      <c r="A21669" s="2"/>
      <c r="D21669" s="2"/>
      <c r="G21669" s="2"/>
      <c r="J21669" s="2"/>
      <c r="N21669" s="2"/>
    </row>
    <row r="21670" spans="1:14" x14ac:dyDescent="0.35">
      <c r="A21670" s="2"/>
      <c r="D21670" s="2"/>
      <c r="G21670" s="2"/>
      <c r="J21670" s="2"/>
      <c r="N21670" s="2"/>
    </row>
    <row r="21671" spans="1:14" x14ac:dyDescent="0.35">
      <c r="A21671" s="2"/>
      <c r="D21671" s="2"/>
      <c r="J21671" s="2"/>
      <c r="N21671" s="2"/>
    </row>
    <row r="21672" spans="1:14" x14ac:dyDescent="0.35">
      <c r="A21672" s="2"/>
      <c r="D21672" s="2"/>
      <c r="J21672" s="2"/>
      <c r="N21672" s="2"/>
    </row>
    <row r="21673" spans="1:14" x14ac:dyDescent="0.35">
      <c r="A21673" s="2"/>
      <c r="D21673" s="2"/>
      <c r="J21673" s="2"/>
      <c r="N21673" s="2"/>
    </row>
    <row r="21674" spans="1:14" x14ac:dyDescent="0.35">
      <c r="A21674" s="2"/>
      <c r="D21674" s="2"/>
      <c r="J21674" s="2"/>
      <c r="N21674" s="2"/>
    </row>
    <row r="21675" spans="1:14" x14ac:dyDescent="0.35">
      <c r="A21675" s="2"/>
      <c r="D21675" s="2"/>
      <c r="J21675" s="2"/>
      <c r="N21675" s="2"/>
    </row>
    <row r="21676" spans="1:14" x14ac:dyDescent="0.35">
      <c r="A21676" s="2"/>
      <c r="D21676" s="2"/>
      <c r="J21676" s="2"/>
      <c r="N21676" s="2"/>
    </row>
    <row r="21677" spans="1:14" x14ac:dyDescent="0.35">
      <c r="A21677" s="2"/>
      <c r="D21677" s="2"/>
      <c r="G21677" s="2"/>
      <c r="J21677" s="2"/>
      <c r="N21677" s="2"/>
    </row>
    <row r="21678" spans="1:14" x14ac:dyDescent="0.35">
      <c r="A21678" s="2"/>
      <c r="D21678" s="2"/>
      <c r="G21678" s="2"/>
      <c r="J21678" s="2"/>
      <c r="N21678" s="2"/>
    </row>
    <row r="21679" spans="1:14" x14ac:dyDescent="0.35">
      <c r="A21679" s="2"/>
      <c r="D21679" s="2"/>
      <c r="G21679" s="2"/>
      <c r="J21679" s="2"/>
      <c r="N21679" s="2"/>
    </row>
    <row r="21680" spans="1:14" x14ac:dyDescent="0.35">
      <c r="A21680" s="2"/>
      <c r="D21680" s="2"/>
      <c r="G21680" s="2"/>
      <c r="J21680" s="2"/>
      <c r="N21680" s="2"/>
    </row>
    <row r="21681" spans="1:14" x14ac:dyDescent="0.35">
      <c r="A21681" s="2"/>
      <c r="D21681" s="2"/>
      <c r="G21681" s="2"/>
      <c r="J21681" s="2"/>
      <c r="N21681" s="2"/>
    </row>
    <row r="21682" spans="1:14" x14ac:dyDescent="0.35">
      <c r="A21682" s="2"/>
      <c r="D21682" s="2"/>
      <c r="G21682" s="2"/>
      <c r="J21682" s="2"/>
      <c r="N21682" s="2"/>
    </row>
    <row r="21683" spans="1:14" x14ac:dyDescent="0.35">
      <c r="A21683" s="2"/>
      <c r="D21683" s="2"/>
      <c r="G21683" s="2"/>
      <c r="J21683" s="2"/>
      <c r="N21683" s="2"/>
    </row>
    <row r="21684" spans="1:14" x14ac:dyDescent="0.35">
      <c r="A21684" s="2"/>
      <c r="D21684" s="2"/>
      <c r="G21684" s="2"/>
      <c r="J21684" s="2"/>
      <c r="N21684" s="2"/>
    </row>
    <row r="21685" spans="1:14" x14ac:dyDescent="0.35">
      <c r="A21685" s="2"/>
      <c r="D21685" s="2"/>
      <c r="G21685" s="2"/>
      <c r="J21685" s="2"/>
      <c r="N21685" s="2"/>
    </row>
    <row r="21686" spans="1:14" x14ac:dyDescent="0.35">
      <c r="A21686" s="2"/>
      <c r="D21686" s="2"/>
      <c r="G21686" s="2"/>
      <c r="J21686" s="2"/>
      <c r="N21686" s="2"/>
    </row>
    <row r="21687" spans="1:14" x14ac:dyDescent="0.35">
      <c r="A21687" s="2"/>
      <c r="D21687" s="2"/>
      <c r="G21687" s="2"/>
      <c r="J21687" s="2"/>
      <c r="N21687" s="2"/>
    </row>
    <row r="21688" spans="1:14" x14ac:dyDescent="0.35">
      <c r="A21688" s="2"/>
      <c r="D21688" s="2"/>
      <c r="G21688" s="2"/>
      <c r="J21688" s="2"/>
      <c r="N21688" s="2"/>
    </row>
    <row r="21689" spans="1:14" x14ac:dyDescent="0.35">
      <c r="A21689" s="2"/>
      <c r="D21689" s="2"/>
      <c r="G21689" s="2"/>
      <c r="J21689" s="2"/>
      <c r="N21689" s="2"/>
    </row>
    <row r="21690" spans="1:14" x14ac:dyDescent="0.35">
      <c r="A21690" s="2"/>
      <c r="D21690" s="2"/>
      <c r="G21690" s="2"/>
      <c r="J21690" s="2"/>
      <c r="N21690" s="2"/>
    </row>
    <row r="21691" spans="1:14" x14ac:dyDescent="0.35">
      <c r="A21691" s="2"/>
      <c r="D21691" s="2"/>
      <c r="G21691" s="2"/>
      <c r="J21691" s="2"/>
      <c r="N21691" s="2"/>
    </row>
    <row r="21692" spans="1:14" x14ac:dyDescent="0.35">
      <c r="A21692" s="2"/>
      <c r="D21692" s="2"/>
      <c r="J21692" s="2"/>
      <c r="N21692" s="2"/>
    </row>
    <row r="21693" spans="1:14" x14ac:dyDescent="0.35">
      <c r="A21693" s="2"/>
      <c r="D21693" s="2"/>
      <c r="J21693" s="2"/>
      <c r="N21693" s="2"/>
    </row>
    <row r="21694" spans="1:14" x14ac:dyDescent="0.35">
      <c r="A21694" s="2"/>
      <c r="D21694" s="2"/>
      <c r="J21694" s="2"/>
      <c r="N21694" s="2"/>
    </row>
    <row r="21695" spans="1:14" x14ac:dyDescent="0.35">
      <c r="A21695" s="2"/>
      <c r="D21695" s="2"/>
      <c r="J21695" s="2"/>
      <c r="N21695" s="2"/>
    </row>
    <row r="21696" spans="1:14" x14ac:dyDescent="0.35">
      <c r="A21696" s="2"/>
      <c r="D21696" s="2"/>
      <c r="J21696" s="2"/>
      <c r="N21696" s="2"/>
    </row>
    <row r="21697" spans="1:14" x14ac:dyDescent="0.35">
      <c r="A21697" s="2"/>
      <c r="D21697" s="2"/>
      <c r="G21697" s="2"/>
      <c r="J21697" s="2"/>
      <c r="N21697" s="2"/>
    </row>
    <row r="21698" spans="1:14" x14ac:dyDescent="0.35">
      <c r="A21698" s="2"/>
      <c r="D21698" s="2"/>
      <c r="G21698" s="2"/>
      <c r="J21698" s="2"/>
      <c r="N21698" s="2"/>
    </row>
    <row r="21699" spans="1:14" x14ac:dyDescent="0.35">
      <c r="A21699" s="2"/>
      <c r="D21699" s="2"/>
      <c r="G21699" s="2"/>
      <c r="J21699" s="2"/>
      <c r="N21699" s="2"/>
    </row>
    <row r="21700" spans="1:14" x14ac:dyDescent="0.35">
      <c r="A21700" s="2"/>
      <c r="D21700" s="2"/>
      <c r="G21700" s="2"/>
      <c r="J21700" s="2"/>
      <c r="N21700" s="2"/>
    </row>
    <row r="21701" spans="1:14" x14ac:dyDescent="0.35">
      <c r="A21701" s="2"/>
      <c r="D21701" s="2"/>
      <c r="G21701" s="2"/>
      <c r="J21701" s="2"/>
      <c r="N21701" s="2"/>
    </row>
    <row r="21702" spans="1:14" x14ac:dyDescent="0.35">
      <c r="A21702" s="2"/>
      <c r="D21702" s="2"/>
      <c r="G21702" s="2"/>
      <c r="J21702" s="2"/>
      <c r="N21702" s="2"/>
    </row>
    <row r="21703" spans="1:14" x14ac:dyDescent="0.35">
      <c r="A21703" s="2"/>
      <c r="D21703" s="2"/>
      <c r="G21703" s="2"/>
      <c r="J21703" s="2"/>
      <c r="N21703" s="2"/>
    </row>
    <row r="21704" spans="1:14" x14ac:dyDescent="0.35">
      <c r="A21704" s="2"/>
      <c r="D21704" s="2"/>
      <c r="G21704" s="2"/>
      <c r="J21704" s="2"/>
      <c r="N21704" s="2"/>
    </row>
    <row r="21705" spans="1:14" x14ac:dyDescent="0.35">
      <c r="A21705" s="2"/>
      <c r="D21705" s="2"/>
      <c r="G21705" s="2"/>
      <c r="J21705" s="2"/>
      <c r="N21705" s="2"/>
    </row>
    <row r="21706" spans="1:14" x14ac:dyDescent="0.35">
      <c r="A21706" s="2"/>
      <c r="D21706" s="2"/>
      <c r="G21706" s="2"/>
      <c r="J21706" s="2"/>
      <c r="N21706" s="2"/>
    </row>
    <row r="21707" spans="1:14" x14ac:dyDescent="0.35">
      <c r="A21707" s="2"/>
      <c r="D21707" s="2"/>
      <c r="G21707" s="2"/>
      <c r="J21707" s="2"/>
      <c r="N21707" s="2"/>
    </row>
    <row r="21708" spans="1:14" x14ac:dyDescent="0.35">
      <c r="A21708" s="2"/>
      <c r="D21708" s="2"/>
      <c r="G21708" s="2"/>
      <c r="J21708" s="2"/>
      <c r="N21708" s="2"/>
    </row>
    <row r="21709" spans="1:14" x14ac:dyDescent="0.35">
      <c r="A21709" s="2"/>
      <c r="D21709" s="2"/>
      <c r="G21709" s="2"/>
      <c r="J21709" s="2"/>
      <c r="N21709" s="2"/>
    </row>
    <row r="21710" spans="1:14" x14ac:dyDescent="0.35">
      <c r="A21710" s="2"/>
      <c r="D21710" s="2"/>
      <c r="G21710" s="2"/>
      <c r="J21710" s="2"/>
      <c r="N21710" s="2"/>
    </row>
    <row r="21711" spans="1:14" x14ac:dyDescent="0.35">
      <c r="A21711" s="2"/>
      <c r="D21711" s="2"/>
      <c r="G21711" s="2"/>
      <c r="J21711" s="2"/>
      <c r="N21711" s="2"/>
    </row>
    <row r="21712" spans="1:14" x14ac:dyDescent="0.35">
      <c r="A21712" s="2"/>
      <c r="D21712" s="2"/>
      <c r="J21712" s="2"/>
      <c r="N21712" s="2"/>
    </row>
    <row r="21713" spans="1:14" x14ac:dyDescent="0.35">
      <c r="A21713" s="2"/>
      <c r="D21713" s="2"/>
      <c r="J21713" s="2"/>
      <c r="N21713" s="2"/>
    </row>
    <row r="21714" spans="1:14" x14ac:dyDescent="0.35">
      <c r="A21714" s="2"/>
      <c r="D21714" s="2"/>
      <c r="J21714" s="2"/>
      <c r="N21714" s="2"/>
    </row>
    <row r="21715" spans="1:14" x14ac:dyDescent="0.35">
      <c r="A21715" s="2"/>
      <c r="D21715" s="2"/>
      <c r="J21715" s="2"/>
      <c r="N21715" s="2"/>
    </row>
    <row r="21716" spans="1:14" x14ac:dyDescent="0.35">
      <c r="A21716" s="2"/>
      <c r="D21716" s="2"/>
      <c r="J21716" s="2"/>
      <c r="N21716" s="2"/>
    </row>
    <row r="21717" spans="1:14" x14ac:dyDescent="0.35">
      <c r="A21717" s="2"/>
      <c r="D21717" s="2"/>
      <c r="J21717" s="2"/>
      <c r="N21717" s="2"/>
    </row>
    <row r="21718" spans="1:14" x14ac:dyDescent="0.35">
      <c r="A21718" s="2"/>
      <c r="D21718" s="2"/>
      <c r="G21718" s="2"/>
      <c r="J21718" s="2"/>
      <c r="N21718" s="2"/>
    </row>
    <row r="21719" spans="1:14" x14ac:dyDescent="0.35">
      <c r="A21719" s="2"/>
      <c r="D21719" s="2"/>
      <c r="G21719" s="2"/>
      <c r="J21719" s="2"/>
      <c r="N21719" s="2"/>
    </row>
    <row r="21720" spans="1:14" x14ac:dyDescent="0.35">
      <c r="A21720" s="2"/>
      <c r="D21720" s="2"/>
      <c r="G21720" s="2"/>
      <c r="J21720" s="2"/>
      <c r="N21720" s="2"/>
    </row>
    <row r="21721" spans="1:14" x14ac:dyDescent="0.35">
      <c r="A21721" s="2"/>
      <c r="D21721" s="2"/>
      <c r="G21721" s="2"/>
      <c r="J21721" s="2"/>
      <c r="N21721" s="2"/>
    </row>
    <row r="21722" spans="1:14" x14ac:dyDescent="0.35">
      <c r="A21722" s="2"/>
      <c r="D21722" s="2"/>
      <c r="G21722" s="2"/>
      <c r="J21722" s="2"/>
      <c r="N21722" s="2"/>
    </row>
    <row r="21723" spans="1:14" x14ac:dyDescent="0.35">
      <c r="A21723" s="2"/>
      <c r="D21723" s="2"/>
      <c r="G21723" s="2"/>
      <c r="J21723" s="2"/>
      <c r="N21723" s="2"/>
    </row>
    <row r="21724" spans="1:14" x14ac:dyDescent="0.35">
      <c r="A21724" s="2"/>
      <c r="D21724" s="2"/>
      <c r="G21724" s="2"/>
      <c r="J21724" s="2"/>
      <c r="N21724" s="2"/>
    </row>
    <row r="21725" spans="1:14" x14ac:dyDescent="0.35">
      <c r="A21725" s="2"/>
      <c r="D21725" s="2"/>
      <c r="G21725" s="2"/>
      <c r="J21725" s="2"/>
      <c r="N21725" s="2"/>
    </row>
    <row r="21726" spans="1:14" x14ac:dyDescent="0.35">
      <c r="A21726" s="2"/>
      <c r="D21726" s="2"/>
      <c r="G21726" s="2"/>
      <c r="J21726" s="2"/>
      <c r="N21726" s="2"/>
    </row>
    <row r="21727" spans="1:14" x14ac:dyDescent="0.35">
      <c r="A21727" s="2"/>
      <c r="D21727" s="2"/>
      <c r="G21727" s="2"/>
      <c r="J21727" s="2"/>
      <c r="N21727" s="2"/>
    </row>
    <row r="21728" spans="1:14" x14ac:dyDescent="0.35">
      <c r="A21728" s="2"/>
      <c r="D21728" s="2"/>
      <c r="G21728" s="2"/>
      <c r="J21728" s="2"/>
      <c r="N21728" s="2"/>
    </row>
    <row r="21729" spans="1:14" x14ac:dyDescent="0.35">
      <c r="A21729" s="2"/>
      <c r="D21729" s="2"/>
      <c r="G21729" s="2"/>
      <c r="J21729" s="2"/>
      <c r="N21729" s="2"/>
    </row>
    <row r="21730" spans="1:14" x14ac:dyDescent="0.35">
      <c r="A21730" s="2"/>
      <c r="D21730" s="2"/>
      <c r="G21730" s="2"/>
      <c r="J21730" s="2"/>
      <c r="N21730" s="2"/>
    </row>
    <row r="21731" spans="1:14" x14ac:dyDescent="0.35">
      <c r="A21731" s="2"/>
      <c r="D21731" s="2"/>
      <c r="G21731" s="2"/>
      <c r="J21731" s="2"/>
      <c r="N21731" s="2"/>
    </row>
    <row r="21732" spans="1:14" x14ac:dyDescent="0.35">
      <c r="A21732" s="2"/>
      <c r="D21732" s="2"/>
      <c r="G21732" s="2"/>
      <c r="J21732" s="2"/>
      <c r="N21732" s="2"/>
    </row>
    <row r="21733" spans="1:14" x14ac:dyDescent="0.35">
      <c r="A21733" s="2"/>
      <c r="D21733" s="2"/>
      <c r="J21733" s="2"/>
      <c r="N21733" s="2"/>
    </row>
    <row r="21734" spans="1:14" x14ac:dyDescent="0.35">
      <c r="A21734" s="2"/>
      <c r="D21734" s="2"/>
      <c r="J21734" s="2"/>
      <c r="N21734" s="2"/>
    </row>
    <row r="21735" spans="1:14" x14ac:dyDescent="0.35">
      <c r="A21735" s="2"/>
      <c r="D21735" s="2"/>
      <c r="J21735" s="2"/>
      <c r="N21735" s="2"/>
    </row>
    <row r="21736" spans="1:14" x14ac:dyDescent="0.35">
      <c r="A21736" s="2"/>
      <c r="D21736" s="2"/>
      <c r="J21736" s="2"/>
      <c r="N21736" s="2"/>
    </row>
    <row r="21737" spans="1:14" x14ac:dyDescent="0.35">
      <c r="A21737" s="2"/>
      <c r="D21737" s="2"/>
      <c r="J21737" s="2"/>
      <c r="N21737" s="2"/>
    </row>
    <row r="21738" spans="1:14" x14ac:dyDescent="0.35">
      <c r="A21738" s="2"/>
      <c r="D21738" s="2"/>
      <c r="J21738" s="2"/>
      <c r="N21738" s="2"/>
    </row>
    <row r="21739" spans="1:14" x14ac:dyDescent="0.35">
      <c r="A21739" s="2"/>
      <c r="D21739" s="2"/>
      <c r="G21739" s="2"/>
      <c r="J21739" s="2"/>
      <c r="N21739" s="2"/>
    </row>
    <row r="21740" spans="1:14" x14ac:dyDescent="0.35">
      <c r="A21740" s="2"/>
      <c r="D21740" s="2"/>
      <c r="G21740" s="2"/>
      <c r="J21740" s="2"/>
      <c r="N21740" s="2"/>
    </row>
    <row r="21741" spans="1:14" x14ac:dyDescent="0.35">
      <c r="A21741" s="2"/>
      <c r="D21741" s="2"/>
      <c r="G21741" s="2"/>
      <c r="J21741" s="2"/>
      <c r="N21741" s="2"/>
    </row>
    <row r="21742" spans="1:14" x14ac:dyDescent="0.35">
      <c r="A21742" s="2"/>
      <c r="D21742" s="2"/>
      <c r="G21742" s="2"/>
      <c r="J21742" s="2"/>
      <c r="N21742" s="2"/>
    </row>
    <row r="21743" spans="1:14" x14ac:dyDescent="0.35">
      <c r="A21743" s="2"/>
      <c r="D21743" s="2"/>
      <c r="G21743" s="2"/>
      <c r="J21743" s="2"/>
      <c r="N21743" s="2"/>
    </row>
    <row r="21744" spans="1:14" x14ac:dyDescent="0.35">
      <c r="A21744" s="2"/>
      <c r="D21744" s="2"/>
      <c r="G21744" s="2"/>
      <c r="J21744" s="2"/>
      <c r="N21744" s="2"/>
    </row>
    <row r="21745" spans="1:14" x14ac:dyDescent="0.35">
      <c r="A21745" s="2"/>
      <c r="D21745" s="2"/>
      <c r="G21745" s="2"/>
      <c r="J21745" s="2"/>
      <c r="N21745" s="2"/>
    </row>
    <row r="21746" spans="1:14" x14ac:dyDescent="0.35">
      <c r="A21746" s="2"/>
      <c r="D21746" s="2"/>
      <c r="G21746" s="2"/>
      <c r="J21746" s="2"/>
      <c r="N21746" s="2"/>
    </row>
    <row r="21747" spans="1:14" x14ac:dyDescent="0.35">
      <c r="A21747" s="2"/>
      <c r="D21747" s="2"/>
      <c r="G21747" s="2"/>
      <c r="J21747" s="2"/>
      <c r="N21747" s="2"/>
    </row>
    <row r="21748" spans="1:14" x14ac:dyDescent="0.35">
      <c r="A21748" s="2"/>
      <c r="D21748" s="2"/>
      <c r="G21748" s="2"/>
      <c r="J21748" s="2"/>
      <c r="N21748" s="2"/>
    </row>
    <row r="21749" spans="1:14" x14ac:dyDescent="0.35">
      <c r="A21749" s="2"/>
      <c r="D21749" s="2"/>
      <c r="G21749" s="2"/>
      <c r="J21749" s="2"/>
      <c r="N21749" s="2"/>
    </row>
    <row r="21750" spans="1:14" x14ac:dyDescent="0.35">
      <c r="A21750" s="2"/>
      <c r="D21750" s="2"/>
      <c r="G21750" s="2"/>
      <c r="J21750" s="2"/>
      <c r="N21750" s="2"/>
    </row>
    <row r="21751" spans="1:14" x14ac:dyDescent="0.35">
      <c r="A21751" s="2"/>
      <c r="D21751" s="2"/>
      <c r="G21751" s="2"/>
      <c r="J21751" s="2"/>
      <c r="N21751" s="2"/>
    </row>
    <row r="21752" spans="1:14" x14ac:dyDescent="0.35">
      <c r="A21752" s="2"/>
      <c r="D21752" s="2"/>
      <c r="G21752" s="2"/>
      <c r="J21752" s="2"/>
      <c r="N21752" s="2"/>
    </row>
    <row r="21753" spans="1:14" x14ac:dyDescent="0.35">
      <c r="A21753" s="2"/>
      <c r="D21753" s="2"/>
      <c r="G21753" s="2"/>
      <c r="J21753" s="2"/>
      <c r="N21753" s="2"/>
    </row>
    <row r="21754" spans="1:14" x14ac:dyDescent="0.35">
      <c r="A21754" s="2"/>
      <c r="D21754" s="2"/>
      <c r="J21754" s="2"/>
      <c r="N21754" s="2"/>
    </row>
    <row r="21755" spans="1:14" x14ac:dyDescent="0.35">
      <c r="A21755" s="2"/>
      <c r="D21755" s="2"/>
      <c r="J21755" s="2"/>
      <c r="N21755" s="2"/>
    </row>
    <row r="21756" spans="1:14" x14ac:dyDescent="0.35">
      <c r="A21756" s="2"/>
      <c r="D21756" s="2"/>
      <c r="J21756" s="2"/>
      <c r="N21756" s="2"/>
    </row>
    <row r="21757" spans="1:14" x14ac:dyDescent="0.35">
      <c r="A21757" s="2"/>
      <c r="D21757" s="2"/>
      <c r="J21757" s="2"/>
      <c r="N21757" s="2"/>
    </row>
    <row r="21758" spans="1:14" x14ac:dyDescent="0.35">
      <c r="A21758" s="2"/>
      <c r="D21758" s="2"/>
      <c r="J21758" s="2"/>
      <c r="N21758" s="2"/>
    </row>
    <row r="21759" spans="1:14" x14ac:dyDescent="0.35">
      <c r="A21759" s="2"/>
      <c r="D21759" s="2"/>
      <c r="J21759" s="2"/>
      <c r="N21759" s="2"/>
    </row>
    <row r="21760" spans="1:14" x14ac:dyDescent="0.35">
      <c r="A21760" s="2"/>
      <c r="D21760" s="2"/>
      <c r="G21760" s="2"/>
      <c r="J21760" s="2"/>
      <c r="N21760" s="2"/>
    </row>
    <row r="21761" spans="1:14" x14ac:dyDescent="0.35">
      <c r="A21761" s="2"/>
      <c r="D21761" s="2"/>
      <c r="G21761" s="2"/>
      <c r="J21761" s="2"/>
      <c r="N21761" s="2"/>
    </row>
    <row r="21762" spans="1:14" x14ac:dyDescent="0.35">
      <c r="A21762" s="2"/>
      <c r="D21762" s="2"/>
      <c r="G21762" s="2"/>
      <c r="J21762" s="2"/>
      <c r="N21762" s="2"/>
    </row>
    <row r="21763" spans="1:14" x14ac:dyDescent="0.35">
      <c r="A21763" s="2"/>
      <c r="D21763" s="2"/>
      <c r="G21763" s="2"/>
      <c r="J21763" s="2"/>
      <c r="N21763" s="2"/>
    </row>
    <row r="21764" spans="1:14" x14ac:dyDescent="0.35">
      <c r="A21764" s="2"/>
      <c r="D21764" s="2"/>
      <c r="G21764" s="2"/>
      <c r="J21764" s="2"/>
      <c r="N21764" s="2"/>
    </row>
    <row r="21765" spans="1:14" x14ac:dyDescent="0.35">
      <c r="A21765" s="2"/>
      <c r="D21765" s="2"/>
      <c r="G21765" s="2"/>
      <c r="J21765" s="2"/>
      <c r="N21765" s="2"/>
    </row>
    <row r="21766" spans="1:14" x14ac:dyDescent="0.35">
      <c r="A21766" s="2"/>
      <c r="D21766" s="2"/>
      <c r="G21766" s="2"/>
      <c r="J21766" s="2"/>
      <c r="N21766" s="2"/>
    </row>
    <row r="21767" spans="1:14" x14ac:dyDescent="0.35">
      <c r="A21767" s="2"/>
      <c r="D21767" s="2"/>
      <c r="G21767" s="2"/>
      <c r="J21767" s="2"/>
      <c r="N21767" s="2"/>
    </row>
    <row r="21768" spans="1:14" x14ac:dyDescent="0.35">
      <c r="A21768" s="2"/>
      <c r="D21768" s="2"/>
      <c r="G21768" s="2"/>
      <c r="J21768" s="2"/>
      <c r="N21768" s="2"/>
    </row>
    <row r="21769" spans="1:14" x14ac:dyDescent="0.35">
      <c r="A21769" s="2"/>
      <c r="D21769" s="2"/>
      <c r="G21769" s="2"/>
      <c r="J21769" s="2"/>
      <c r="N21769" s="2"/>
    </row>
    <row r="21770" spans="1:14" x14ac:dyDescent="0.35">
      <c r="A21770" s="2"/>
      <c r="D21770" s="2"/>
      <c r="G21770" s="2"/>
      <c r="J21770" s="2"/>
      <c r="N21770" s="2"/>
    </row>
    <row r="21771" spans="1:14" x14ac:dyDescent="0.35">
      <c r="A21771" s="2"/>
      <c r="D21771" s="2"/>
      <c r="G21771" s="2"/>
      <c r="J21771" s="2"/>
      <c r="N21771" s="2"/>
    </row>
    <row r="21772" spans="1:14" x14ac:dyDescent="0.35">
      <c r="A21772" s="2"/>
      <c r="D21772" s="2"/>
      <c r="G21772" s="2"/>
      <c r="J21772" s="2"/>
      <c r="N21772" s="2"/>
    </row>
    <row r="21773" spans="1:14" x14ac:dyDescent="0.35">
      <c r="A21773" s="2"/>
      <c r="D21773" s="2"/>
      <c r="J21773" s="2"/>
      <c r="N21773" s="2"/>
    </row>
    <row r="21774" spans="1:14" x14ac:dyDescent="0.35">
      <c r="A21774" s="2"/>
      <c r="D21774" s="2"/>
      <c r="J21774" s="2"/>
      <c r="N21774" s="2"/>
    </row>
    <row r="21775" spans="1:14" x14ac:dyDescent="0.35">
      <c r="A21775" s="2"/>
      <c r="D21775" s="2"/>
      <c r="J21775" s="2"/>
      <c r="N21775" s="2"/>
    </row>
    <row r="21776" spans="1:14" x14ac:dyDescent="0.35">
      <c r="A21776" s="2"/>
      <c r="D21776" s="2"/>
      <c r="J21776" s="2"/>
      <c r="N21776" s="2"/>
    </row>
    <row r="21777" spans="1:14" x14ac:dyDescent="0.35">
      <c r="A21777" s="2"/>
      <c r="D21777" s="2"/>
      <c r="G21777" s="2"/>
      <c r="J21777" s="2"/>
      <c r="N21777" s="2"/>
    </row>
    <row r="21778" spans="1:14" x14ac:dyDescent="0.35">
      <c r="A21778" s="2"/>
      <c r="D21778" s="2"/>
      <c r="G21778" s="2"/>
      <c r="J21778" s="2"/>
      <c r="N21778" s="2"/>
    </row>
    <row r="21779" spans="1:14" x14ac:dyDescent="0.35">
      <c r="A21779" s="2"/>
      <c r="D21779" s="2"/>
      <c r="G21779" s="2"/>
      <c r="J21779" s="2"/>
      <c r="N21779" s="2"/>
    </row>
    <row r="21780" spans="1:14" x14ac:dyDescent="0.35">
      <c r="A21780" s="2"/>
      <c r="D21780" s="2"/>
      <c r="G21780" s="2"/>
      <c r="J21780" s="2"/>
      <c r="N21780" s="2"/>
    </row>
    <row r="21781" spans="1:14" x14ac:dyDescent="0.35">
      <c r="A21781" s="2"/>
      <c r="D21781" s="2"/>
      <c r="G21781" s="2"/>
      <c r="J21781" s="2"/>
      <c r="N21781" s="2"/>
    </row>
    <row r="21782" spans="1:14" x14ac:dyDescent="0.35">
      <c r="A21782" s="2"/>
      <c r="D21782" s="2"/>
      <c r="G21782" s="2"/>
      <c r="J21782" s="2"/>
      <c r="N21782" s="2"/>
    </row>
    <row r="21783" spans="1:14" x14ac:dyDescent="0.35">
      <c r="A21783" s="2"/>
      <c r="D21783" s="2"/>
      <c r="G21783" s="2"/>
      <c r="J21783" s="2"/>
      <c r="N21783" s="2"/>
    </row>
    <row r="21784" spans="1:14" x14ac:dyDescent="0.35">
      <c r="A21784" s="2"/>
      <c r="D21784" s="2"/>
      <c r="G21784" s="2"/>
      <c r="J21784" s="2"/>
      <c r="N21784" s="2"/>
    </row>
    <row r="21785" spans="1:14" x14ac:dyDescent="0.35">
      <c r="A21785" s="2"/>
      <c r="D21785" s="2"/>
      <c r="G21785" s="2"/>
      <c r="J21785" s="2"/>
      <c r="N21785" s="2"/>
    </row>
    <row r="21786" spans="1:14" x14ac:dyDescent="0.35">
      <c r="A21786" s="2"/>
      <c r="D21786" s="2"/>
      <c r="G21786" s="2"/>
      <c r="J21786" s="2"/>
      <c r="N21786" s="2"/>
    </row>
    <row r="21787" spans="1:14" x14ac:dyDescent="0.35">
      <c r="A21787" s="2"/>
      <c r="D21787" s="2"/>
      <c r="G21787" s="2"/>
      <c r="J21787" s="2"/>
      <c r="N21787" s="2"/>
    </row>
    <row r="21788" spans="1:14" x14ac:dyDescent="0.35">
      <c r="A21788" s="2"/>
      <c r="D21788" s="2"/>
      <c r="G21788" s="2"/>
      <c r="J21788" s="2"/>
      <c r="N21788" s="2"/>
    </row>
    <row r="21789" spans="1:14" x14ac:dyDescent="0.35">
      <c r="A21789" s="2"/>
      <c r="D21789" s="2"/>
      <c r="G21789" s="2"/>
      <c r="J21789" s="2"/>
      <c r="N21789" s="2"/>
    </row>
    <row r="21790" spans="1:14" x14ac:dyDescent="0.35">
      <c r="A21790" s="2"/>
      <c r="D21790" s="2"/>
      <c r="G21790" s="2"/>
      <c r="J21790" s="2"/>
      <c r="N21790" s="2"/>
    </row>
    <row r="21791" spans="1:14" x14ac:dyDescent="0.35">
      <c r="A21791" s="2"/>
      <c r="D21791" s="2"/>
      <c r="G21791" s="2"/>
      <c r="J21791" s="2"/>
      <c r="N21791" s="2"/>
    </row>
    <row r="21792" spans="1:14" x14ac:dyDescent="0.35">
      <c r="A21792" s="2"/>
      <c r="D21792" s="2"/>
      <c r="J21792" s="2"/>
      <c r="N21792" s="2"/>
    </row>
    <row r="21793" spans="1:14" x14ac:dyDescent="0.35">
      <c r="A21793" s="2"/>
      <c r="D21793" s="2"/>
      <c r="J21793" s="2"/>
      <c r="N21793" s="2"/>
    </row>
    <row r="21794" spans="1:14" x14ac:dyDescent="0.35">
      <c r="A21794" s="2"/>
      <c r="D21794" s="2"/>
      <c r="J21794" s="2"/>
      <c r="N21794" s="2"/>
    </row>
    <row r="21795" spans="1:14" x14ac:dyDescent="0.35">
      <c r="A21795" s="2"/>
      <c r="D21795" s="2"/>
      <c r="J21795" s="2"/>
      <c r="N21795" s="2"/>
    </row>
    <row r="21796" spans="1:14" x14ac:dyDescent="0.35">
      <c r="A21796" s="2"/>
      <c r="D21796" s="2"/>
      <c r="J21796" s="2"/>
      <c r="N21796" s="2"/>
    </row>
    <row r="21797" spans="1:14" x14ac:dyDescent="0.35">
      <c r="A21797" s="2"/>
      <c r="D21797" s="2"/>
      <c r="J21797" s="2"/>
      <c r="N21797" s="2"/>
    </row>
    <row r="21798" spans="1:14" x14ac:dyDescent="0.35">
      <c r="A21798" s="2"/>
      <c r="D21798" s="2"/>
      <c r="G21798" s="2"/>
      <c r="J21798" s="2"/>
      <c r="N21798" s="2"/>
    </row>
    <row r="21799" spans="1:14" x14ac:dyDescent="0.35">
      <c r="A21799" s="2"/>
      <c r="D21799" s="2"/>
      <c r="G21799" s="2"/>
      <c r="J21799" s="2"/>
      <c r="N21799" s="2"/>
    </row>
    <row r="21800" spans="1:14" x14ac:dyDescent="0.35">
      <c r="A21800" s="2"/>
      <c r="D21800" s="2"/>
      <c r="G21800" s="2"/>
      <c r="J21800" s="2"/>
      <c r="N21800" s="2"/>
    </row>
    <row r="21801" spans="1:14" x14ac:dyDescent="0.35">
      <c r="A21801" s="2"/>
      <c r="D21801" s="2"/>
      <c r="G21801" s="2"/>
      <c r="J21801" s="2"/>
      <c r="N21801" s="2"/>
    </row>
    <row r="21802" spans="1:14" x14ac:dyDescent="0.35">
      <c r="A21802" s="2"/>
      <c r="D21802" s="2"/>
      <c r="G21802" s="2"/>
      <c r="J21802" s="2"/>
      <c r="N21802" s="2"/>
    </row>
    <row r="21803" spans="1:14" x14ac:dyDescent="0.35">
      <c r="A21803" s="2"/>
      <c r="D21803" s="2"/>
      <c r="G21803" s="2"/>
      <c r="J21803" s="2"/>
      <c r="N21803" s="2"/>
    </row>
    <row r="21804" spans="1:14" x14ac:dyDescent="0.35">
      <c r="A21804" s="2"/>
      <c r="D21804" s="2"/>
      <c r="G21804" s="2"/>
      <c r="J21804" s="2"/>
      <c r="N21804" s="2"/>
    </row>
    <row r="21805" spans="1:14" x14ac:dyDescent="0.35">
      <c r="A21805" s="2"/>
      <c r="D21805" s="2"/>
      <c r="G21805" s="2"/>
      <c r="J21805" s="2"/>
      <c r="N21805" s="2"/>
    </row>
    <row r="21806" spans="1:14" x14ac:dyDescent="0.35">
      <c r="A21806" s="2"/>
      <c r="D21806" s="2"/>
      <c r="G21806" s="2"/>
      <c r="J21806" s="2"/>
      <c r="N21806" s="2"/>
    </row>
    <row r="21807" spans="1:14" x14ac:dyDescent="0.35">
      <c r="A21807" s="2"/>
      <c r="D21807" s="2"/>
      <c r="G21807" s="2"/>
      <c r="J21807" s="2"/>
      <c r="N21807" s="2"/>
    </row>
    <row r="21808" spans="1:14" x14ac:dyDescent="0.35">
      <c r="A21808" s="2"/>
      <c r="D21808" s="2"/>
      <c r="G21808" s="2"/>
      <c r="J21808" s="2"/>
      <c r="N21808" s="2"/>
    </row>
    <row r="21809" spans="1:14" x14ac:dyDescent="0.35">
      <c r="A21809" s="2"/>
      <c r="D21809" s="2"/>
      <c r="G21809" s="2"/>
      <c r="J21809" s="2"/>
      <c r="N21809" s="2"/>
    </row>
    <row r="21810" spans="1:14" x14ac:dyDescent="0.35">
      <c r="A21810" s="2"/>
      <c r="D21810" s="2"/>
      <c r="G21810" s="2"/>
      <c r="J21810" s="2"/>
      <c r="N21810" s="2"/>
    </row>
    <row r="21811" spans="1:14" x14ac:dyDescent="0.35">
      <c r="A21811" s="2"/>
      <c r="D21811" s="2"/>
      <c r="G21811" s="2"/>
      <c r="J21811" s="2"/>
      <c r="N21811" s="2"/>
    </row>
    <row r="21812" spans="1:14" x14ac:dyDescent="0.35">
      <c r="A21812" s="2"/>
      <c r="D21812" s="2"/>
      <c r="G21812" s="2"/>
      <c r="J21812" s="2"/>
      <c r="N21812" s="2"/>
    </row>
    <row r="21813" spans="1:14" x14ac:dyDescent="0.35">
      <c r="A21813" s="2"/>
      <c r="D21813" s="2"/>
      <c r="J21813" s="2"/>
      <c r="N21813" s="2"/>
    </row>
    <row r="21814" spans="1:14" x14ac:dyDescent="0.35">
      <c r="A21814" s="2"/>
      <c r="D21814" s="2"/>
      <c r="J21814" s="2"/>
      <c r="N21814" s="2"/>
    </row>
    <row r="21815" spans="1:14" x14ac:dyDescent="0.35">
      <c r="A21815" s="2"/>
      <c r="D21815" s="2"/>
      <c r="J21815" s="2"/>
      <c r="N21815" s="2"/>
    </row>
    <row r="21816" spans="1:14" x14ac:dyDescent="0.35">
      <c r="A21816" s="2"/>
      <c r="D21816" s="2"/>
      <c r="J21816" s="2"/>
      <c r="N21816" s="2"/>
    </row>
    <row r="21817" spans="1:14" x14ac:dyDescent="0.35">
      <c r="A21817" s="2"/>
      <c r="D21817" s="2"/>
      <c r="J21817" s="2"/>
      <c r="N21817" s="2"/>
    </row>
    <row r="21818" spans="1:14" x14ac:dyDescent="0.35">
      <c r="A21818" s="2"/>
      <c r="D21818" s="2"/>
      <c r="J21818" s="2"/>
      <c r="N21818" s="2"/>
    </row>
    <row r="21819" spans="1:14" x14ac:dyDescent="0.35">
      <c r="A21819" s="2"/>
      <c r="D21819" s="2"/>
      <c r="G21819" s="2"/>
      <c r="J21819" s="2"/>
      <c r="N21819" s="2"/>
    </row>
    <row r="21820" spans="1:14" x14ac:dyDescent="0.35">
      <c r="A21820" s="2"/>
      <c r="D21820" s="2"/>
      <c r="G21820" s="2"/>
      <c r="J21820" s="2"/>
      <c r="N21820" s="2"/>
    </row>
    <row r="21821" spans="1:14" x14ac:dyDescent="0.35">
      <c r="A21821" s="2"/>
      <c r="D21821" s="2"/>
      <c r="G21821" s="2"/>
      <c r="J21821" s="2"/>
      <c r="N21821" s="2"/>
    </row>
    <row r="21822" spans="1:14" x14ac:dyDescent="0.35">
      <c r="A21822" s="2"/>
      <c r="D21822" s="2"/>
      <c r="G21822" s="2"/>
      <c r="J21822" s="2"/>
      <c r="N21822" s="2"/>
    </row>
    <row r="21823" spans="1:14" x14ac:dyDescent="0.35">
      <c r="A21823" s="2"/>
      <c r="D21823" s="2"/>
      <c r="G21823" s="2"/>
      <c r="J21823" s="2"/>
      <c r="N21823" s="2"/>
    </row>
    <row r="21824" spans="1:14" x14ac:dyDescent="0.35">
      <c r="A21824" s="2"/>
      <c r="D21824" s="2"/>
      <c r="G21824" s="2"/>
      <c r="J21824" s="2"/>
      <c r="N21824" s="2"/>
    </row>
    <row r="21825" spans="1:14" x14ac:dyDescent="0.35">
      <c r="A21825" s="2"/>
      <c r="D21825" s="2"/>
      <c r="G21825" s="2"/>
      <c r="J21825" s="2"/>
      <c r="N21825" s="2"/>
    </row>
    <row r="21826" spans="1:14" x14ac:dyDescent="0.35">
      <c r="A21826" s="2"/>
      <c r="D21826" s="2"/>
      <c r="G21826" s="2"/>
      <c r="J21826" s="2"/>
      <c r="N21826" s="2"/>
    </row>
    <row r="21827" spans="1:14" x14ac:dyDescent="0.35">
      <c r="A21827" s="2"/>
      <c r="D21827" s="2"/>
      <c r="G21827" s="2"/>
      <c r="J21827" s="2"/>
      <c r="N21827" s="2"/>
    </row>
    <row r="21828" spans="1:14" x14ac:dyDescent="0.35">
      <c r="A21828" s="2"/>
      <c r="D21828" s="2"/>
      <c r="G21828" s="2"/>
      <c r="J21828" s="2"/>
      <c r="N21828" s="2"/>
    </row>
    <row r="21829" spans="1:14" x14ac:dyDescent="0.35">
      <c r="A21829" s="2"/>
      <c r="D21829" s="2"/>
      <c r="G21829" s="2"/>
      <c r="J21829" s="2"/>
      <c r="N21829" s="2"/>
    </row>
    <row r="21830" spans="1:14" x14ac:dyDescent="0.35">
      <c r="A21830" s="2"/>
      <c r="D21830" s="2"/>
      <c r="G21830" s="2"/>
      <c r="J21830" s="2"/>
      <c r="N21830" s="2"/>
    </row>
    <row r="21831" spans="1:14" x14ac:dyDescent="0.35">
      <c r="A21831" s="2"/>
      <c r="D21831" s="2"/>
      <c r="G21831" s="2"/>
      <c r="J21831" s="2"/>
      <c r="N21831" s="2"/>
    </row>
    <row r="21832" spans="1:14" x14ac:dyDescent="0.35">
      <c r="A21832" s="2"/>
      <c r="D21832" s="2"/>
      <c r="G21832" s="2"/>
      <c r="J21832" s="2"/>
      <c r="N21832" s="2"/>
    </row>
    <row r="21833" spans="1:14" x14ac:dyDescent="0.35">
      <c r="A21833" s="2"/>
      <c r="D21833" s="2"/>
      <c r="G21833" s="2"/>
      <c r="J21833" s="2"/>
      <c r="N21833" s="2"/>
    </row>
    <row r="21834" spans="1:14" x14ac:dyDescent="0.35">
      <c r="A21834" s="2"/>
      <c r="D21834" s="2"/>
      <c r="J21834" s="2"/>
      <c r="N21834" s="2"/>
    </row>
    <row r="21835" spans="1:14" x14ac:dyDescent="0.35">
      <c r="A21835" s="2"/>
      <c r="D21835" s="2"/>
      <c r="J21835" s="2"/>
      <c r="N21835" s="2"/>
    </row>
    <row r="21836" spans="1:14" x14ac:dyDescent="0.35">
      <c r="A21836" s="2"/>
      <c r="D21836" s="2"/>
      <c r="J21836" s="2"/>
      <c r="N21836" s="2"/>
    </row>
    <row r="21837" spans="1:14" x14ac:dyDescent="0.35">
      <c r="A21837" s="2"/>
      <c r="D21837" s="2"/>
      <c r="J21837" s="2"/>
      <c r="N21837" s="2"/>
    </row>
    <row r="21838" spans="1:14" x14ac:dyDescent="0.35">
      <c r="A21838" s="2"/>
      <c r="D21838" s="2"/>
      <c r="J21838" s="2"/>
      <c r="N21838" s="2"/>
    </row>
    <row r="21839" spans="1:14" x14ac:dyDescent="0.35">
      <c r="A21839" s="2"/>
      <c r="D21839" s="2"/>
      <c r="J21839" s="2"/>
      <c r="N21839" s="2"/>
    </row>
    <row r="21840" spans="1:14" x14ac:dyDescent="0.35">
      <c r="A21840" s="2"/>
      <c r="D21840" s="2"/>
      <c r="G21840" s="2"/>
      <c r="J21840" s="2"/>
      <c r="N21840" s="2"/>
    </row>
    <row r="21841" spans="1:14" x14ac:dyDescent="0.35">
      <c r="A21841" s="2"/>
      <c r="D21841" s="2"/>
      <c r="G21841" s="2"/>
      <c r="J21841" s="2"/>
      <c r="N21841" s="2"/>
    </row>
    <row r="21842" spans="1:14" x14ac:dyDescent="0.35">
      <c r="A21842" s="2"/>
      <c r="D21842" s="2"/>
      <c r="G21842" s="2"/>
      <c r="J21842" s="2"/>
      <c r="N21842" s="2"/>
    </row>
    <row r="21843" spans="1:14" x14ac:dyDescent="0.35">
      <c r="A21843" s="2"/>
      <c r="D21843" s="2"/>
      <c r="G21843" s="2"/>
      <c r="J21843" s="2"/>
      <c r="N21843" s="2"/>
    </row>
    <row r="21844" spans="1:14" x14ac:dyDescent="0.35">
      <c r="A21844" s="2"/>
      <c r="D21844" s="2"/>
      <c r="G21844" s="2"/>
      <c r="J21844" s="2"/>
      <c r="N21844" s="2"/>
    </row>
    <row r="21845" spans="1:14" x14ac:dyDescent="0.35">
      <c r="A21845" s="2"/>
      <c r="D21845" s="2"/>
      <c r="G21845" s="2"/>
      <c r="J21845" s="2"/>
      <c r="N21845" s="2"/>
    </row>
    <row r="21846" spans="1:14" x14ac:dyDescent="0.35">
      <c r="A21846" s="2"/>
      <c r="D21846" s="2"/>
      <c r="G21846" s="2"/>
      <c r="J21846" s="2"/>
      <c r="N21846" s="2"/>
    </row>
    <row r="21847" spans="1:14" x14ac:dyDescent="0.35">
      <c r="A21847" s="2"/>
      <c r="D21847" s="2"/>
      <c r="G21847" s="2"/>
      <c r="J21847" s="2"/>
      <c r="N21847" s="2"/>
    </row>
    <row r="21848" spans="1:14" x14ac:dyDescent="0.35">
      <c r="A21848" s="2"/>
      <c r="D21848" s="2"/>
      <c r="G21848" s="2"/>
      <c r="J21848" s="2"/>
      <c r="N21848" s="2"/>
    </row>
    <row r="21849" spans="1:14" x14ac:dyDescent="0.35">
      <c r="A21849" s="2"/>
      <c r="D21849" s="2"/>
      <c r="G21849" s="2"/>
      <c r="J21849" s="2"/>
      <c r="N21849" s="2"/>
    </row>
    <row r="21850" spans="1:14" x14ac:dyDescent="0.35">
      <c r="A21850" s="2"/>
      <c r="D21850" s="2"/>
      <c r="G21850" s="2"/>
      <c r="J21850" s="2"/>
      <c r="N21850" s="2"/>
    </row>
    <row r="21851" spans="1:14" x14ac:dyDescent="0.35">
      <c r="A21851" s="2"/>
      <c r="D21851" s="2"/>
      <c r="G21851" s="2"/>
      <c r="J21851" s="2"/>
      <c r="N21851" s="2"/>
    </row>
    <row r="21852" spans="1:14" x14ac:dyDescent="0.35">
      <c r="A21852" s="2"/>
      <c r="D21852" s="2"/>
      <c r="G21852" s="2"/>
      <c r="J21852" s="2"/>
      <c r="N21852" s="2"/>
    </row>
    <row r="21853" spans="1:14" x14ac:dyDescent="0.35">
      <c r="A21853" s="2"/>
      <c r="D21853" s="2"/>
      <c r="G21853" s="2"/>
      <c r="J21853" s="2"/>
      <c r="N21853" s="2"/>
    </row>
    <row r="21854" spans="1:14" x14ac:dyDescent="0.35">
      <c r="A21854" s="2"/>
      <c r="D21854" s="2"/>
      <c r="G21854" s="2"/>
      <c r="J21854" s="2"/>
      <c r="N21854" s="2"/>
    </row>
    <row r="21855" spans="1:14" x14ac:dyDescent="0.35">
      <c r="A21855" s="2"/>
      <c r="D21855" s="2"/>
      <c r="J21855" s="2"/>
      <c r="N21855" s="2"/>
    </row>
    <row r="21856" spans="1:14" x14ac:dyDescent="0.35">
      <c r="A21856" s="2"/>
      <c r="D21856" s="2"/>
      <c r="J21856" s="2"/>
      <c r="N21856" s="2"/>
    </row>
    <row r="21857" spans="1:14" x14ac:dyDescent="0.35">
      <c r="A21857" s="2"/>
      <c r="D21857" s="2"/>
      <c r="J21857" s="2"/>
      <c r="N21857" s="2"/>
    </row>
    <row r="21858" spans="1:14" x14ac:dyDescent="0.35">
      <c r="A21858" s="2"/>
      <c r="D21858" s="2"/>
      <c r="J21858" s="2"/>
      <c r="N21858" s="2"/>
    </row>
    <row r="21859" spans="1:14" x14ac:dyDescent="0.35">
      <c r="A21859" s="2"/>
      <c r="D21859" s="2"/>
      <c r="J21859" s="2"/>
      <c r="N21859" s="2"/>
    </row>
    <row r="21860" spans="1:14" x14ac:dyDescent="0.35">
      <c r="A21860" s="2"/>
      <c r="D21860" s="2"/>
      <c r="J21860" s="2"/>
      <c r="N21860" s="2"/>
    </row>
    <row r="21861" spans="1:14" x14ac:dyDescent="0.35">
      <c r="A21861" s="2"/>
      <c r="D21861" s="2"/>
      <c r="G21861" s="2"/>
      <c r="J21861" s="2"/>
      <c r="N21861" s="2"/>
    </row>
    <row r="21862" spans="1:14" x14ac:dyDescent="0.35">
      <c r="A21862" s="2"/>
      <c r="D21862" s="2"/>
      <c r="G21862" s="2"/>
      <c r="J21862" s="2"/>
      <c r="N21862" s="2"/>
    </row>
    <row r="21863" spans="1:14" x14ac:dyDescent="0.35">
      <c r="A21863" s="2"/>
      <c r="D21863" s="2"/>
      <c r="G21863" s="2"/>
      <c r="J21863" s="2"/>
      <c r="N21863" s="2"/>
    </row>
    <row r="21864" spans="1:14" x14ac:dyDescent="0.35">
      <c r="A21864" s="2"/>
      <c r="D21864" s="2"/>
      <c r="G21864" s="2"/>
      <c r="J21864" s="2"/>
      <c r="N21864" s="2"/>
    </row>
    <row r="21865" spans="1:14" x14ac:dyDescent="0.35">
      <c r="A21865" s="2"/>
      <c r="D21865" s="2"/>
      <c r="G21865" s="2"/>
      <c r="J21865" s="2"/>
      <c r="N21865" s="2"/>
    </row>
    <row r="21866" spans="1:14" x14ac:dyDescent="0.35">
      <c r="A21866" s="2"/>
      <c r="D21866" s="2"/>
      <c r="G21866" s="2"/>
      <c r="J21866" s="2"/>
      <c r="N21866" s="2"/>
    </row>
    <row r="21867" spans="1:14" x14ac:dyDescent="0.35">
      <c r="A21867" s="2"/>
      <c r="D21867" s="2"/>
      <c r="G21867" s="2"/>
      <c r="J21867" s="2"/>
      <c r="N21867" s="2"/>
    </row>
    <row r="21868" spans="1:14" x14ac:dyDescent="0.35">
      <c r="A21868" s="2"/>
      <c r="D21868" s="2"/>
      <c r="G21868" s="2"/>
      <c r="J21868" s="2"/>
      <c r="N21868" s="2"/>
    </row>
    <row r="21869" spans="1:14" x14ac:dyDescent="0.35">
      <c r="A21869" s="2"/>
      <c r="D21869" s="2"/>
      <c r="G21869" s="2"/>
      <c r="J21869" s="2"/>
      <c r="N21869" s="2"/>
    </row>
    <row r="21870" spans="1:14" x14ac:dyDescent="0.35">
      <c r="A21870" s="2"/>
      <c r="D21870" s="2"/>
      <c r="G21870" s="2"/>
      <c r="J21870" s="2"/>
      <c r="N21870" s="2"/>
    </row>
    <row r="21871" spans="1:14" x14ac:dyDescent="0.35">
      <c r="A21871" s="2"/>
      <c r="D21871" s="2"/>
      <c r="G21871" s="2"/>
      <c r="J21871" s="2"/>
      <c r="N21871" s="2"/>
    </row>
    <row r="21872" spans="1:14" x14ac:dyDescent="0.35">
      <c r="A21872" s="2"/>
      <c r="D21872" s="2"/>
      <c r="G21872" s="2"/>
      <c r="J21872" s="2"/>
      <c r="N21872" s="2"/>
    </row>
    <row r="21873" spans="1:14" x14ac:dyDescent="0.35">
      <c r="A21873" s="2"/>
      <c r="D21873" s="2"/>
      <c r="G21873" s="2"/>
      <c r="J21873" s="2"/>
      <c r="N21873" s="2"/>
    </row>
    <row r="21874" spans="1:14" x14ac:dyDescent="0.35">
      <c r="A21874" s="2"/>
      <c r="D21874" s="2"/>
      <c r="G21874" s="2"/>
      <c r="J21874" s="2"/>
      <c r="N21874" s="2"/>
    </row>
    <row r="21875" spans="1:14" x14ac:dyDescent="0.35">
      <c r="A21875" s="2"/>
      <c r="D21875" s="2"/>
      <c r="G21875" s="2"/>
      <c r="J21875" s="2"/>
      <c r="N21875" s="2"/>
    </row>
    <row r="21876" spans="1:14" x14ac:dyDescent="0.35">
      <c r="A21876" s="2"/>
      <c r="D21876" s="2"/>
      <c r="J21876" s="2"/>
      <c r="N21876" s="2"/>
    </row>
    <row r="21877" spans="1:14" x14ac:dyDescent="0.35">
      <c r="A21877" s="2"/>
      <c r="D21877" s="2"/>
      <c r="J21877" s="2"/>
      <c r="N21877" s="2"/>
    </row>
    <row r="21878" spans="1:14" x14ac:dyDescent="0.35">
      <c r="A21878" s="2"/>
      <c r="D21878" s="2"/>
      <c r="J21878" s="2"/>
      <c r="N21878" s="2"/>
    </row>
    <row r="21879" spans="1:14" x14ac:dyDescent="0.35">
      <c r="A21879" s="2"/>
      <c r="D21879" s="2"/>
      <c r="J21879" s="2"/>
      <c r="N21879" s="2"/>
    </row>
    <row r="21880" spans="1:14" x14ac:dyDescent="0.35">
      <c r="A21880" s="2"/>
      <c r="D21880" s="2"/>
      <c r="J21880" s="2"/>
      <c r="N21880" s="2"/>
    </row>
    <row r="21881" spans="1:14" x14ac:dyDescent="0.35">
      <c r="A21881" s="2"/>
      <c r="D21881" s="2"/>
      <c r="J21881" s="2"/>
      <c r="N21881" s="2"/>
    </row>
    <row r="21882" spans="1:14" x14ac:dyDescent="0.35">
      <c r="A21882" s="2"/>
      <c r="D21882" s="2"/>
      <c r="G21882" s="2"/>
      <c r="J21882" s="2"/>
      <c r="N21882" s="2"/>
    </row>
    <row r="21883" spans="1:14" x14ac:dyDescent="0.35">
      <c r="A21883" s="2"/>
      <c r="D21883" s="2"/>
      <c r="G21883" s="2"/>
      <c r="J21883" s="2"/>
      <c r="N21883" s="2"/>
    </row>
    <row r="21884" spans="1:14" x14ac:dyDescent="0.35">
      <c r="A21884" s="2"/>
      <c r="D21884" s="2"/>
      <c r="G21884" s="2"/>
      <c r="J21884" s="2"/>
      <c r="N21884" s="2"/>
    </row>
    <row r="21885" spans="1:14" x14ac:dyDescent="0.35">
      <c r="A21885" s="2"/>
      <c r="D21885" s="2"/>
      <c r="G21885" s="2"/>
      <c r="J21885" s="2"/>
      <c r="N21885" s="2"/>
    </row>
    <row r="21886" spans="1:14" x14ac:dyDescent="0.35">
      <c r="A21886" s="2"/>
      <c r="D21886" s="2"/>
      <c r="G21886" s="2"/>
      <c r="J21886" s="2"/>
      <c r="N21886" s="2"/>
    </row>
    <row r="21887" spans="1:14" x14ac:dyDescent="0.35">
      <c r="A21887" s="2"/>
      <c r="D21887" s="2"/>
      <c r="G21887" s="2"/>
      <c r="J21887" s="2"/>
      <c r="N21887" s="2"/>
    </row>
    <row r="21888" spans="1:14" x14ac:dyDescent="0.35">
      <c r="A21888" s="2"/>
      <c r="D21888" s="2"/>
      <c r="G21888" s="2"/>
      <c r="J21888" s="2"/>
      <c r="N21888" s="2"/>
    </row>
    <row r="21889" spans="1:14" x14ac:dyDescent="0.35">
      <c r="A21889" s="2"/>
      <c r="D21889" s="2"/>
      <c r="G21889" s="2"/>
      <c r="J21889" s="2"/>
      <c r="N21889" s="2"/>
    </row>
    <row r="21890" spans="1:14" x14ac:dyDescent="0.35">
      <c r="A21890" s="2"/>
      <c r="D21890" s="2"/>
      <c r="G21890" s="2"/>
      <c r="J21890" s="2"/>
      <c r="N21890" s="2"/>
    </row>
    <row r="21891" spans="1:14" x14ac:dyDescent="0.35">
      <c r="A21891" s="2"/>
      <c r="D21891" s="2"/>
      <c r="G21891" s="2"/>
      <c r="J21891" s="2"/>
      <c r="N21891" s="2"/>
    </row>
    <row r="21892" spans="1:14" x14ac:dyDescent="0.35">
      <c r="A21892" s="2"/>
      <c r="D21892" s="2"/>
      <c r="G21892" s="2"/>
      <c r="J21892" s="2"/>
      <c r="N21892" s="2"/>
    </row>
    <row r="21893" spans="1:14" x14ac:dyDescent="0.35">
      <c r="A21893" s="2"/>
      <c r="D21893" s="2"/>
      <c r="G21893" s="2"/>
      <c r="J21893" s="2"/>
      <c r="N21893" s="2"/>
    </row>
    <row r="21894" spans="1:14" x14ac:dyDescent="0.35">
      <c r="A21894" s="2"/>
      <c r="D21894" s="2"/>
      <c r="G21894" s="2"/>
      <c r="J21894" s="2"/>
      <c r="N21894" s="2"/>
    </row>
    <row r="21895" spans="1:14" x14ac:dyDescent="0.35">
      <c r="A21895" s="2"/>
      <c r="D21895" s="2"/>
      <c r="G21895" s="2"/>
      <c r="J21895" s="2"/>
      <c r="N21895" s="2"/>
    </row>
    <row r="21896" spans="1:14" x14ac:dyDescent="0.35">
      <c r="A21896" s="2"/>
      <c r="D21896" s="2"/>
      <c r="G21896" s="2"/>
      <c r="J21896" s="2"/>
      <c r="N21896" s="2"/>
    </row>
    <row r="21897" spans="1:14" x14ac:dyDescent="0.35">
      <c r="A21897" s="2"/>
      <c r="D21897" s="2"/>
      <c r="J21897" s="2"/>
      <c r="N21897" s="2"/>
    </row>
    <row r="21898" spans="1:14" x14ac:dyDescent="0.35">
      <c r="A21898" s="2"/>
      <c r="D21898" s="2"/>
      <c r="J21898" s="2"/>
      <c r="N21898" s="2"/>
    </row>
    <row r="21899" spans="1:14" x14ac:dyDescent="0.35">
      <c r="A21899" s="2"/>
      <c r="D21899" s="2"/>
      <c r="J21899" s="2"/>
      <c r="N21899" s="2"/>
    </row>
    <row r="21900" spans="1:14" x14ac:dyDescent="0.35">
      <c r="A21900" s="2"/>
      <c r="D21900" s="2"/>
      <c r="J21900" s="2"/>
      <c r="N21900" s="2"/>
    </row>
    <row r="21901" spans="1:14" x14ac:dyDescent="0.35">
      <c r="A21901" s="2"/>
      <c r="D21901" s="2"/>
      <c r="J21901" s="2"/>
      <c r="N21901" s="2"/>
    </row>
    <row r="21902" spans="1:14" x14ac:dyDescent="0.35">
      <c r="A21902" s="2"/>
      <c r="D21902" s="2"/>
      <c r="G21902" s="2"/>
      <c r="J21902" s="2"/>
      <c r="N21902" s="2"/>
    </row>
    <row r="21903" spans="1:14" x14ac:dyDescent="0.35">
      <c r="A21903" s="2"/>
      <c r="D21903" s="2"/>
      <c r="G21903" s="2"/>
      <c r="J21903" s="2"/>
      <c r="N21903" s="2"/>
    </row>
    <row r="21904" spans="1:14" x14ac:dyDescent="0.35">
      <c r="A21904" s="2"/>
      <c r="D21904" s="2"/>
      <c r="G21904" s="2"/>
      <c r="J21904" s="2"/>
      <c r="N21904" s="2"/>
    </row>
    <row r="21905" spans="1:14" x14ac:dyDescent="0.35">
      <c r="A21905" s="2"/>
      <c r="D21905" s="2"/>
      <c r="G21905" s="2"/>
      <c r="J21905" s="2"/>
      <c r="N21905" s="2"/>
    </row>
    <row r="21906" spans="1:14" x14ac:dyDescent="0.35">
      <c r="A21906" s="2"/>
      <c r="D21906" s="2"/>
      <c r="G21906" s="2"/>
      <c r="J21906" s="2"/>
      <c r="N21906" s="2"/>
    </row>
    <row r="21907" spans="1:14" x14ac:dyDescent="0.35">
      <c r="A21907" s="2"/>
      <c r="D21907" s="2"/>
      <c r="G21907" s="2"/>
      <c r="J21907" s="2"/>
      <c r="N21907" s="2"/>
    </row>
    <row r="21908" spans="1:14" x14ac:dyDescent="0.35">
      <c r="A21908" s="2"/>
      <c r="D21908" s="2"/>
      <c r="G21908" s="2"/>
      <c r="J21908" s="2"/>
      <c r="N21908" s="2"/>
    </row>
    <row r="21909" spans="1:14" x14ac:dyDescent="0.35">
      <c r="A21909" s="2"/>
      <c r="D21909" s="2"/>
      <c r="G21909" s="2"/>
      <c r="J21909" s="2"/>
      <c r="N21909" s="2"/>
    </row>
    <row r="21910" spans="1:14" x14ac:dyDescent="0.35">
      <c r="A21910" s="2"/>
      <c r="D21910" s="2"/>
      <c r="G21910" s="2"/>
      <c r="J21910" s="2"/>
      <c r="N21910" s="2"/>
    </row>
    <row r="21911" spans="1:14" x14ac:dyDescent="0.35">
      <c r="A21911" s="2"/>
      <c r="D21911" s="2"/>
      <c r="G21911" s="2"/>
      <c r="J21911" s="2"/>
      <c r="N21911" s="2"/>
    </row>
    <row r="21912" spans="1:14" x14ac:dyDescent="0.35">
      <c r="A21912" s="2"/>
      <c r="D21912" s="2"/>
      <c r="G21912" s="2"/>
      <c r="J21912" s="2"/>
      <c r="N21912" s="2"/>
    </row>
    <row r="21913" spans="1:14" x14ac:dyDescent="0.35">
      <c r="A21913" s="2"/>
      <c r="D21913" s="2"/>
      <c r="G21913" s="2"/>
      <c r="J21913" s="2"/>
      <c r="N21913" s="2"/>
    </row>
    <row r="21914" spans="1:14" x14ac:dyDescent="0.35">
      <c r="A21914" s="2"/>
      <c r="D21914" s="2"/>
      <c r="G21914" s="2"/>
      <c r="J21914" s="2"/>
      <c r="N21914" s="2"/>
    </row>
    <row r="21915" spans="1:14" x14ac:dyDescent="0.35">
      <c r="A21915" s="2"/>
      <c r="D21915" s="2"/>
      <c r="G21915" s="2"/>
      <c r="J21915" s="2"/>
      <c r="N21915" s="2"/>
    </row>
    <row r="21916" spans="1:14" x14ac:dyDescent="0.35">
      <c r="A21916" s="2"/>
      <c r="D21916" s="2"/>
      <c r="G21916" s="2"/>
      <c r="J21916" s="2"/>
      <c r="N21916" s="2"/>
    </row>
    <row r="21917" spans="1:14" x14ac:dyDescent="0.35">
      <c r="A21917" s="2"/>
      <c r="D21917" s="2"/>
      <c r="J21917" s="2"/>
      <c r="N21917" s="2"/>
    </row>
    <row r="21918" spans="1:14" x14ac:dyDescent="0.35">
      <c r="A21918" s="2"/>
      <c r="D21918" s="2"/>
      <c r="J21918" s="2"/>
      <c r="N21918" s="2"/>
    </row>
    <row r="21919" spans="1:14" x14ac:dyDescent="0.35">
      <c r="A21919" s="2"/>
      <c r="D21919" s="2"/>
      <c r="J21919" s="2"/>
      <c r="N21919" s="2"/>
    </row>
    <row r="21920" spans="1:14" x14ac:dyDescent="0.35">
      <c r="A21920" s="2"/>
      <c r="D21920" s="2"/>
      <c r="J21920" s="2"/>
      <c r="N21920" s="2"/>
    </row>
    <row r="21921" spans="1:14" x14ac:dyDescent="0.35">
      <c r="A21921" s="2"/>
      <c r="D21921" s="2"/>
      <c r="J21921" s="2"/>
      <c r="N21921" s="2"/>
    </row>
    <row r="21922" spans="1:14" x14ac:dyDescent="0.35">
      <c r="A21922" s="2"/>
      <c r="D21922" s="2"/>
      <c r="J21922" s="2"/>
      <c r="N21922" s="2"/>
    </row>
    <row r="21923" spans="1:14" x14ac:dyDescent="0.35">
      <c r="A21923" s="2"/>
      <c r="D21923" s="2"/>
      <c r="G21923" s="2"/>
      <c r="J21923" s="2"/>
      <c r="N21923" s="2"/>
    </row>
    <row r="21924" spans="1:14" x14ac:dyDescent="0.35">
      <c r="A21924" s="2"/>
      <c r="D21924" s="2"/>
      <c r="G21924" s="2"/>
      <c r="J21924" s="2"/>
      <c r="N21924" s="2"/>
    </row>
    <row r="21925" spans="1:14" x14ac:dyDescent="0.35">
      <c r="A21925" s="2"/>
      <c r="D21925" s="2"/>
      <c r="G21925" s="2"/>
      <c r="J21925" s="2"/>
      <c r="N21925" s="2"/>
    </row>
    <row r="21926" spans="1:14" x14ac:dyDescent="0.35">
      <c r="A21926" s="2"/>
      <c r="D21926" s="2"/>
      <c r="G21926" s="2"/>
      <c r="J21926" s="2"/>
      <c r="N21926" s="2"/>
    </row>
    <row r="21927" spans="1:14" x14ac:dyDescent="0.35">
      <c r="A21927" s="2"/>
      <c r="D21927" s="2"/>
      <c r="G21927" s="2"/>
      <c r="J21927" s="2"/>
      <c r="N21927" s="2"/>
    </row>
    <row r="21928" spans="1:14" x14ac:dyDescent="0.35">
      <c r="A21928" s="2"/>
      <c r="D21928" s="2"/>
      <c r="G21928" s="2"/>
      <c r="J21928" s="2"/>
      <c r="N21928" s="2"/>
    </row>
    <row r="21929" spans="1:14" x14ac:dyDescent="0.35">
      <c r="A21929" s="2"/>
      <c r="D21929" s="2"/>
      <c r="G21929" s="2"/>
      <c r="J21929" s="2"/>
      <c r="N21929" s="2"/>
    </row>
    <row r="21930" spans="1:14" x14ac:dyDescent="0.35">
      <c r="A21930" s="2"/>
      <c r="D21930" s="2"/>
      <c r="G21930" s="2"/>
      <c r="J21930" s="2"/>
      <c r="N21930" s="2"/>
    </row>
    <row r="21931" spans="1:14" x14ac:dyDescent="0.35">
      <c r="A21931" s="2"/>
      <c r="D21931" s="2"/>
      <c r="G21931" s="2"/>
      <c r="J21931" s="2"/>
      <c r="N21931" s="2"/>
    </row>
    <row r="21932" spans="1:14" x14ac:dyDescent="0.35">
      <c r="A21932" s="2"/>
      <c r="D21932" s="2"/>
      <c r="G21932" s="2"/>
      <c r="J21932" s="2"/>
      <c r="N21932" s="2"/>
    </row>
    <row r="21933" spans="1:14" x14ac:dyDescent="0.35">
      <c r="A21933" s="2"/>
      <c r="D21933" s="2"/>
      <c r="G21933" s="2"/>
      <c r="J21933" s="2"/>
      <c r="N21933" s="2"/>
    </row>
    <row r="21934" spans="1:14" x14ac:dyDescent="0.35">
      <c r="A21934" s="2"/>
      <c r="D21934" s="2"/>
      <c r="G21934" s="2"/>
      <c r="J21934" s="2"/>
      <c r="N21934" s="2"/>
    </row>
    <row r="21935" spans="1:14" x14ac:dyDescent="0.35">
      <c r="A21935" s="2"/>
      <c r="D21935" s="2"/>
      <c r="G21935" s="2"/>
      <c r="J21935" s="2"/>
      <c r="N21935" s="2"/>
    </row>
    <row r="21936" spans="1:14" x14ac:dyDescent="0.35">
      <c r="A21936" s="2"/>
      <c r="D21936" s="2"/>
      <c r="G21936" s="2"/>
      <c r="J21936" s="2"/>
      <c r="N21936" s="2"/>
    </row>
    <row r="21937" spans="1:14" x14ac:dyDescent="0.35">
      <c r="A21937" s="2"/>
      <c r="D21937" s="2"/>
      <c r="G21937" s="2"/>
      <c r="J21937" s="2"/>
      <c r="N21937" s="2"/>
    </row>
    <row r="21938" spans="1:14" x14ac:dyDescent="0.35">
      <c r="A21938" s="2"/>
      <c r="D21938" s="2"/>
      <c r="J21938" s="2"/>
      <c r="N21938" s="2"/>
    </row>
    <row r="21939" spans="1:14" x14ac:dyDescent="0.35">
      <c r="A21939" s="2"/>
      <c r="D21939" s="2"/>
      <c r="J21939" s="2"/>
      <c r="N21939" s="2"/>
    </row>
    <row r="21940" spans="1:14" x14ac:dyDescent="0.35">
      <c r="A21940" s="2"/>
      <c r="D21940" s="2"/>
      <c r="J21940" s="2"/>
      <c r="N21940" s="2"/>
    </row>
    <row r="21941" spans="1:14" x14ac:dyDescent="0.35">
      <c r="A21941" s="2"/>
      <c r="D21941" s="2"/>
      <c r="J21941" s="2"/>
      <c r="N21941" s="2"/>
    </row>
    <row r="21942" spans="1:14" x14ac:dyDescent="0.35">
      <c r="A21942" s="2"/>
      <c r="D21942" s="2"/>
      <c r="J21942" s="2"/>
      <c r="N21942" s="2"/>
    </row>
    <row r="21943" spans="1:14" x14ac:dyDescent="0.35">
      <c r="A21943" s="2"/>
      <c r="D21943" s="2"/>
      <c r="J21943" s="2"/>
      <c r="N21943" s="2"/>
    </row>
    <row r="21944" spans="1:14" x14ac:dyDescent="0.35">
      <c r="A21944" s="2"/>
      <c r="D21944" s="2"/>
      <c r="G21944" s="2"/>
      <c r="J21944" s="2"/>
      <c r="N21944" s="2"/>
    </row>
    <row r="21945" spans="1:14" x14ac:dyDescent="0.35">
      <c r="A21945" s="2"/>
      <c r="D21945" s="2"/>
      <c r="G21945" s="2"/>
      <c r="J21945" s="2"/>
      <c r="N21945" s="2"/>
    </row>
    <row r="21946" spans="1:14" x14ac:dyDescent="0.35">
      <c r="A21946" s="2"/>
      <c r="D21946" s="2"/>
      <c r="G21946" s="2"/>
      <c r="J21946" s="2"/>
      <c r="N21946" s="2"/>
    </row>
    <row r="21947" spans="1:14" x14ac:dyDescent="0.35">
      <c r="A21947" s="2"/>
      <c r="D21947" s="2"/>
      <c r="G21947" s="2"/>
      <c r="J21947" s="2"/>
      <c r="N21947" s="2"/>
    </row>
    <row r="21948" spans="1:14" x14ac:dyDescent="0.35">
      <c r="A21948" s="2"/>
      <c r="D21948" s="2"/>
      <c r="G21948" s="2"/>
      <c r="J21948" s="2"/>
      <c r="N21948" s="2"/>
    </row>
    <row r="21949" spans="1:14" x14ac:dyDescent="0.35">
      <c r="A21949" s="2"/>
      <c r="D21949" s="2"/>
      <c r="G21949" s="2"/>
      <c r="J21949" s="2"/>
      <c r="N21949" s="2"/>
    </row>
    <row r="21950" spans="1:14" x14ac:dyDescent="0.35">
      <c r="A21950" s="2"/>
      <c r="D21950" s="2"/>
      <c r="G21950" s="2"/>
      <c r="J21950" s="2"/>
      <c r="N21950" s="2"/>
    </row>
    <row r="21951" spans="1:14" x14ac:dyDescent="0.35">
      <c r="A21951" s="2"/>
      <c r="D21951" s="2"/>
      <c r="G21951" s="2"/>
      <c r="J21951" s="2"/>
      <c r="N21951" s="2"/>
    </row>
    <row r="21952" spans="1:14" x14ac:dyDescent="0.35">
      <c r="A21952" s="2"/>
      <c r="D21952" s="2"/>
      <c r="G21952" s="2"/>
      <c r="J21952" s="2"/>
      <c r="N21952" s="2"/>
    </row>
    <row r="21953" spans="1:14" x14ac:dyDescent="0.35">
      <c r="A21953" s="2"/>
      <c r="D21953" s="2"/>
      <c r="G21953" s="2"/>
      <c r="J21953" s="2"/>
      <c r="N21953" s="2"/>
    </row>
    <row r="21954" spans="1:14" x14ac:dyDescent="0.35">
      <c r="A21954" s="2"/>
      <c r="D21954" s="2"/>
      <c r="G21954" s="2"/>
      <c r="J21954" s="2"/>
      <c r="N21954" s="2"/>
    </row>
    <row r="21955" spans="1:14" x14ac:dyDescent="0.35">
      <c r="A21955" s="2"/>
      <c r="D21955" s="2"/>
      <c r="G21955" s="2"/>
      <c r="J21955" s="2"/>
      <c r="N21955" s="2"/>
    </row>
    <row r="21956" spans="1:14" x14ac:dyDescent="0.35">
      <c r="A21956" s="2"/>
      <c r="D21956" s="2"/>
      <c r="G21956" s="2"/>
      <c r="J21956" s="2"/>
      <c r="N21956" s="2"/>
    </row>
    <row r="21957" spans="1:14" x14ac:dyDescent="0.35">
      <c r="A21957" s="2"/>
      <c r="D21957" s="2"/>
      <c r="G21957" s="2"/>
      <c r="J21957" s="2"/>
      <c r="N21957" s="2"/>
    </row>
    <row r="21958" spans="1:14" x14ac:dyDescent="0.35">
      <c r="A21958" s="2"/>
      <c r="D21958" s="2"/>
      <c r="J21958" s="2"/>
      <c r="N21958" s="2"/>
    </row>
    <row r="21959" spans="1:14" x14ac:dyDescent="0.35">
      <c r="A21959" s="2"/>
      <c r="D21959" s="2"/>
      <c r="J21959" s="2"/>
      <c r="N21959" s="2"/>
    </row>
    <row r="21960" spans="1:14" x14ac:dyDescent="0.35">
      <c r="A21960" s="2"/>
      <c r="D21960" s="2"/>
      <c r="J21960" s="2"/>
      <c r="N21960" s="2"/>
    </row>
    <row r="21961" spans="1:14" x14ac:dyDescent="0.35">
      <c r="A21961" s="2"/>
      <c r="D21961" s="2"/>
      <c r="J21961" s="2"/>
      <c r="N21961" s="2"/>
    </row>
    <row r="21962" spans="1:14" x14ac:dyDescent="0.35">
      <c r="A21962" s="2"/>
      <c r="D21962" s="2"/>
      <c r="J21962" s="2"/>
      <c r="N21962" s="2"/>
    </row>
    <row r="21963" spans="1:14" x14ac:dyDescent="0.35">
      <c r="A21963" s="2"/>
      <c r="D21963" s="2"/>
      <c r="G21963" s="2"/>
      <c r="J21963" s="2"/>
      <c r="N21963" s="2"/>
    </row>
    <row r="21964" spans="1:14" x14ac:dyDescent="0.35">
      <c r="A21964" s="2"/>
      <c r="D21964" s="2"/>
      <c r="G21964" s="2"/>
      <c r="J21964" s="2"/>
      <c r="N21964" s="2"/>
    </row>
    <row r="21965" spans="1:14" x14ac:dyDescent="0.35">
      <c r="A21965" s="2"/>
      <c r="D21965" s="2"/>
      <c r="G21965" s="2"/>
      <c r="J21965" s="2"/>
      <c r="N21965" s="2"/>
    </row>
    <row r="21966" spans="1:14" x14ac:dyDescent="0.35">
      <c r="A21966" s="2"/>
      <c r="D21966" s="2"/>
      <c r="G21966" s="2"/>
      <c r="J21966" s="2"/>
      <c r="N21966" s="2"/>
    </row>
    <row r="21967" spans="1:14" x14ac:dyDescent="0.35">
      <c r="A21967" s="2"/>
      <c r="D21967" s="2"/>
      <c r="G21967" s="2"/>
      <c r="J21967" s="2"/>
      <c r="N21967" s="2"/>
    </row>
    <row r="21968" spans="1:14" x14ac:dyDescent="0.35">
      <c r="A21968" s="2"/>
      <c r="D21968" s="2"/>
      <c r="G21968" s="2"/>
      <c r="J21968" s="2"/>
      <c r="N21968" s="2"/>
    </row>
    <row r="21969" spans="1:14" x14ac:dyDescent="0.35">
      <c r="A21969" s="2"/>
      <c r="D21969" s="2"/>
      <c r="G21969" s="2"/>
      <c r="J21969" s="2"/>
      <c r="N21969" s="2"/>
    </row>
    <row r="21970" spans="1:14" x14ac:dyDescent="0.35">
      <c r="A21970" s="2"/>
      <c r="D21970" s="2"/>
      <c r="G21970" s="2"/>
      <c r="J21970" s="2"/>
      <c r="N21970" s="2"/>
    </row>
    <row r="21971" spans="1:14" x14ac:dyDescent="0.35">
      <c r="A21971" s="2"/>
      <c r="D21971" s="2"/>
      <c r="G21971" s="2"/>
      <c r="J21971" s="2"/>
      <c r="N21971" s="2"/>
    </row>
    <row r="21972" spans="1:14" x14ac:dyDescent="0.35">
      <c r="A21972" s="2"/>
      <c r="D21972" s="2"/>
      <c r="G21972" s="2"/>
      <c r="J21972" s="2"/>
      <c r="N21972" s="2"/>
    </row>
    <row r="21973" spans="1:14" x14ac:dyDescent="0.35">
      <c r="A21973" s="2"/>
      <c r="D21973" s="2"/>
      <c r="G21973" s="2"/>
      <c r="J21973" s="2"/>
      <c r="N21973" s="2"/>
    </row>
    <row r="21974" spans="1:14" x14ac:dyDescent="0.35">
      <c r="A21974" s="2"/>
      <c r="D21974" s="2"/>
      <c r="J21974" s="2"/>
      <c r="N21974" s="2"/>
    </row>
    <row r="21975" spans="1:14" x14ac:dyDescent="0.35">
      <c r="A21975" s="2"/>
      <c r="D21975" s="2"/>
      <c r="J21975" s="2"/>
      <c r="N21975" s="2"/>
    </row>
    <row r="21976" spans="1:14" x14ac:dyDescent="0.35">
      <c r="A21976" s="2"/>
      <c r="D21976" s="2"/>
      <c r="J21976" s="2"/>
      <c r="N21976" s="2"/>
    </row>
    <row r="21977" spans="1:14" x14ac:dyDescent="0.35">
      <c r="A21977" s="2"/>
      <c r="D21977" s="2"/>
      <c r="J21977" s="2"/>
      <c r="N21977" s="2"/>
    </row>
    <row r="21978" spans="1:14" x14ac:dyDescent="0.35">
      <c r="A21978" s="2"/>
      <c r="D21978" s="2"/>
      <c r="J21978" s="2"/>
      <c r="N21978" s="2"/>
    </row>
    <row r="21979" spans="1:14" x14ac:dyDescent="0.35">
      <c r="A21979" s="2"/>
      <c r="D21979" s="2"/>
      <c r="J21979" s="2"/>
      <c r="N21979" s="2"/>
    </row>
    <row r="21980" spans="1:14" x14ac:dyDescent="0.35">
      <c r="A21980" s="2"/>
      <c r="D21980" s="2"/>
      <c r="G21980" s="2"/>
      <c r="J21980" s="2"/>
      <c r="N21980" s="2"/>
    </row>
    <row r="21981" spans="1:14" x14ac:dyDescent="0.35">
      <c r="A21981" s="2"/>
      <c r="D21981" s="2"/>
      <c r="G21981" s="2"/>
      <c r="J21981" s="2"/>
      <c r="N21981" s="2"/>
    </row>
    <row r="21982" spans="1:14" x14ac:dyDescent="0.35">
      <c r="A21982" s="2"/>
      <c r="D21982" s="2"/>
      <c r="G21982" s="2"/>
      <c r="J21982" s="2"/>
      <c r="N21982" s="2"/>
    </row>
    <row r="21983" spans="1:14" x14ac:dyDescent="0.35">
      <c r="A21983" s="2"/>
      <c r="D21983" s="2"/>
      <c r="G21983" s="2"/>
      <c r="J21983" s="2"/>
      <c r="N21983" s="2"/>
    </row>
    <row r="21984" spans="1:14" x14ac:dyDescent="0.35">
      <c r="A21984" s="2"/>
      <c r="D21984" s="2"/>
      <c r="G21984" s="2"/>
      <c r="J21984" s="2"/>
      <c r="N21984" s="2"/>
    </row>
    <row r="21985" spans="1:14" x14ac:dyDescent="0.35">
      <c r="A21985" s="2"/>
      <c r="D21985" s="2"/>
      <c r="G21985" s="2"/>
      <c r="J21985" s="2"/>
      <c r="N21985" s="2"/>
    </row>
    <row r="21986" spans="1:14" x14ac:dyDescent="0.35">
      <c r="A21986" s="2"/>
      <c r="D21986" s="2"/>
      <c r="G21986" s="2"/>
      <c r="J21986" s="2"/>
      <c r="N21986" s="2"/>
    </row>
    <row r="21987" spans="1:14" x14ac:dyDescent="0.35">
      <c r="A21987" s="2"/>
      <c r="D21987" s="2"/>
      <c r="G21987" s="2"/>
      <c r="J21987" s="2"/>
      <c r="N21987" s="2"/>
    </row>
    <row r="21988" spans="1:14" x14ac:dyDescent="0.35">
      <c r="A21988" s="2"/>
      <c r="D21988" s="2"/>
      <c r="G21988" s="2"/>
      <c r="J21988" s="2"/>
      <c r="N21988" s="2"/>
    </row>
    <row r="21989" spans="1:14" x14ac:dyDescent="0.35">
      <c r="A21989" s="2"/>
      <c r="D21989" s="2"/>
      <c r="G21989" s="2"/>
      <c r="J21989" s="2"/>
      <c r="N21989" s="2"/>
    </row>
    <row r="21990" spans="1:14" x14ac:dyDescent="0.35">
      <c r="A21990" s="2"/>
      <c r="D21990" s="2"/>
      <c r="G21990" s="2"/>
      <c r="J21990" s="2"/>
      <c r="N21990" s="2"/>
    </row>
    <row r="21991" spans="1:14" x14ac:dyDescent="0.35">
      <c r="A21991" s="2"/>
      <c r="D21991" s="2"/>
      <c r="G21991" s="2"/>
      <c r="J21991" s="2"/>
      <c r="N21991" s="2"/>
    </row>
    <row r="21992" spans="1:14" x14ac:dyDescent="0.35">
      <c r="A21992" s="2"/>
      <c r="D21992" s="2"/>
      <c r="G21992" s="2"/>
      <c r="J21992" s="2"/>
      <c r="N21992" s="2"/>
    </row>
    <row r="21993" spans="1:14" x14ac:dyDescent="0.35">
      <c r="A21993" s="2"/>
      <c r="D21993" s="2"/>
      <c r="G21993" s="2"/>
      <c r="J21993" s="2"/>
      <c r="N21993" s="2"/>
    </row>
    <row r="21994" spans="1:14" x14ac:dyDescent="0.35">
      <c r="A21994" s="2"/>
      <c r="D21994" s="2"/>
      <c r="G21994" s="2"/>
      <c r="J21994" s="2"/>
      <c r="N21994" s="2"/>
    </row>
    <row r="21995" spans="1:14" x14ac:dyDescent="0.35">
      <c r="A21995" s="2"/>
      <c r="D21995" s="2"/>
      <c r="J21995" s="2"/>
      <c r="N21995" s="2"/>
    </row>
    <row r="21996" spans="1:14" x14ac:dyDescent="0.35">
      <c r="A21996" s="2"/>
      <c r="D21996" s="2"/>
      <c r="J21996" s="2"/>
      <c r="N21996" s="2"/>
    </row>
    <row r="21997" spans="1:14" x14ac:dyDescent="0.35">
      <c r="A21997" s="2"/>
      <c r="D21997" s="2"/>
      <c r="J21997" s="2"/>
      <c r="N21997" s="2"/>
    </row>
    <row r="21998" spans="1:14" x14ac:dyDescent="0.35">
      <c r="A21998" s="2"/>
      <c r="D21998" s="2"/>
      <c r="J21998" s="2"/>
      <c r="N21998" s="2"/>
    </row>
    <row r="21999" spans="1:14" x14ac:dyDescent="0.35">
      <c r="A21999" s="2"/>
      <c r="D21999" s="2"/>
      <c r="J21999" s="2"/>
      <c r="N21999" s="2"/>
    </row>
    <row r="22000" spans="1:14" x14ac:dyDescent="0.35">
      <c r="A22000" s="2"/>
      <c r="D22000" s="2"/>
      <c r="J22000" s="2"/>
      <c r="N22000" s="2"/>
    </row>
    <row r="22001" spans="1:14" x14ac:dyDescent="0.35">
      <c r="A22001" s="2"/>
      <c r="D22001" s="2"/>
      <c r="G22001" s="2"/>
      <c r="J22001" s="2"/>
      <c r="N22001" s="2"/>
    </row>
    <row r="22002" spans="1:14" x14ac:dyDescent="0.35">
      <c r="A22002" s="2"/>
      <c r="D22002" s="2"/>
      <c r="G22002" s="2"/>
      <c r="J22002" s="2"/>
      <c r="N22002" s="2"/>
    </row>
    <row r="22003" spans="1:14" x14ac:dyDescent="0.35">
      <c r="A22003" s="2"/>
      <c r="D22003" s="2"/>
      <c r="G22003" s="2"/>
      <c r="J22003" s="2"/>
      <c r="N22003" s="2"/>
    </row>
    <row r="22004" spans="1:14" x14ac:dyDescent="0.35">
      <c r="A22004" s="2"/>
      <c r="D22004" s="2"/>
      <c r="G22004" s="2"/>
      <c r="J22004" s="2"/>
      <c r="N22004" s="2"/>
    </row>
    <row r="22005" spans="1:14" x14ac:dyDescent="0.35">
      <c r="A22005" s="2"/>
      <c r="D22005" s="2"/>
      <c r="G22005" s="2"/>
      <c r="J22005" s="2"/>
      <c r="N22005" s="2"/>
    </row>
    <row r="22006" spans="1:14" x14ac:dyDescent="0.35">
      <c r="A22006" s="2"/>
      <c r="D22006" s="2"/>
      <c r="G22006" s="2"/>
      <c r="J22006" s="2"/>
      <c r="N22006" s="2"/>
    </row>
    <row r="22007" spans="1:14" x14ac:dyDescent="0.35">
      <c r="A22007" s="2"/>
      <c r="D22007" s="2"/>
      <c r="G22007" s="2"/>
      <c r="J22007" s="2"/>
      <c r="N22007" s="2"/>
    </row>
    <row r="22008" spans="1:14" x14ac:dyDescent="0.35">
      <c r="A22008" s="2"/>
      <c r="D22008" s="2"/>
      <c r="G22008" s="2"/>
      <c r="J22008" s="2"/>
      <c r="N22008" s="2"/>
    </row>
    <row r="22009" spans="1:14" x14ac:dyDescent="0.35">
      <c r="A22009" s="2"/>
      <c r="D22009" s="2"/>
      <c r="G22009" s="2"/>
      <c r="J22009" s="2"/>
      <c r="N22009" s="2"/>
    </row>
    <row r="22010" spans="1:14" x14ac:dyDescent="0.35">
      <c r="A22010" s="2"/>
      <c r="D22010" s="2"/>
      <c r="G22010" s="2"/>
      <c r="J22010" s="2"/>
      <c r="N22010" s="2"/>
    </row>
    <row r="22011" spans="1:14" x14ac:dyDescent="0.35">
      <c r="A22011" s="2"/>
      <c r="D22011" s="2"/>
      <c r="G22011" s="2"/>
      <c r="J22011" s="2"/>
      <c r="N22011" s="2"/>
    </row>
    <row r="22012" spans="1:14" x14ac:dyDescent="0.35">
      <c r="A22012" s="2"/>
      <c r="D22012" s="2"/>
      <c r="G22012" s="2"/>
      <c r="J22012" s="2"/>
      <c r="N22012" s="2"/>
    </row>
    <row r="22013" spans="1:14" x14ac:dyDescent="0.35">
      <c r="A22013" s="2"/>
      <c r="D22013" s="2"/>
      <c r="G22013" s="2"/>
      <c r="J22013" s="2"/>
      <c r="N22013" s="2"/>
    </row>
    <row r="22014" spans="1:14" x14ac:dyDescent="0.35">
      <c r="A22014" s="2"/>
      <c r="D22014" s="2"/>
      <c r="G22014" s="2"/>
      <c r="J22014" s="2"/>
      <c r="N22014" s="2"/>
    </row>
    <row r="22015" spans="1:14" x14ac:dyDescent="0.35">
      <c r="A22015" s="2"/>
      <c r="D22015" s="2"/>
      <c r="J22015" s="2"/>
      <c r="N22015" s="2"/>
    </row>
    <row r="22016" spans="1:14" x14ac:dyDescent="0.35">
      <c r="A22016" s="2"/>
      <c r="D22016" s="2"/>
      <c r="J22016" s="2"/>
      <c r="N22016" s="2"/>
    </row>
    <row r="22017" spans="1:14" x14ac:dyDescent="0.35">
      <c r="A22017" s="2"/>
      <c r="D22017" s="2"/>
      <c r="J22017" s="2"/>
      <c r="N22017" s="2"/>
    </row>
    <row r="22018" spans="1:14" x14ac:dyDescent="0.35">
      <c r="A22018" s="2"/>
      <c r="D22018" s="2"/>
      <c r="J22018" s="2"/>
      <c r="N22018" s="2"/>
    </row>
    <row r="22019" spans="1:14" x14ac:dyDescent="0.35">
      <c r="A22019" s="2"/>
      <c r="D22019" s="2"/>
      <c r="J22019" s="2"/>
      <c r="N22019" s="2"/>
    </row>
    <row r="22020" spans="1:14" x14ac:dyDescent="0.35">
      <c r="A22020" s="2"/>
      <c r="D22020" s="2"/>
      <c r="J22020" s="2"/>
      <c r="N22020" s="2"/>
    </row>
    <row r="22021" spans="1:14" x14ac:dyDescent="0.35">
      <c r="A22021" s="2"/>
      <c r="D22021" s="2"/>
      <c r="G22021" s="2"/>
      <c r="J22021" s="2"/>
      <c r="N22021" s="2"/>
    </row>
    <row r="22022" spans="1:14" x14ac:dyDescent="0.35">
      <c r="A22022" s="2"/>
      <c r="D22022" s="2"/>
      <c r="G22022" s="2"/>
      <c r="J22022" s="2"/>
      <c r="N22022" s="2"/>
    </row>
    <row r="22023" spans="1:14" x14ac:dyDescent="0.35">
      <c r="A22023" s="2"/>
      <c r="D22023" s="2"/>
      <c r="G22023" s="2"/>
      <c r="J22023" s="2"/>
      <c r="N22023" s="2"/>
    </row>
    <row r="22024" spans="1:14" x14ac:dyDescent="0.35">
      <c r="A22024" s="2"/>
      <c r="D22024" s="2"/>
      <c r="G22024" s="2"/>
      <c r="J22024" s="2"/>
      <c r="N22024" s="2"/>
    </row>
    <row r="22025" spans="1:14" x14ac:dyDescent="0.35">
      <c r="A22025" s="2"/>
      <c r="D22025" s="2"/>
      <c r="G22025" s="2"/>
      <c r="J22025" s="2"/>
      <c r="N22025" s="2"/>
    </row>
    <row r="22026" spans="1:14" x14ac:dyDescent="0.35">
      <c r="A22026" s="2"/>
      <c r="D22026" s="2"/>
      <c r="G22026" s="2"/>
      <c r="J22026" s="2"/>
      <c r="N22026" s="2"/>
    </row>
    <row r="22027" spans="1:14" x14ac:dyDescent="0.35">
      <c r="A22027" s="2"/>
      <c r="D22027" s="2"/>
      <c r="G22027" s="2"/>
      <c r="J22027" s="2"/>
      <c r="N22027" s="2"/>
    </row>
    <row r="22028" spans="1:14" x14ac:dyDescent="0.35">
      <c r="A22028" s="2"/>
      <c r="D22028" s="2"/>
      <c r="G22028" s="2"/>
      <c r="J22028" s="2"/>
      <c r="N22028" s="2"/>
    </row>
    <row r="22029" spans="1:14" x14ac:dyDescent="0.35">
      <c r="A22029" s="2"/>
      <c r="D22029" s="2"/>
      <c r="G22029" s="2"/>
      <c r="J22029" s="2"/>
      <c r="N22029" s="2"/>
    </row>
    <row r="22030" spans="1:14" x14ac:dyDescent="0.35">
      <c r="A22030" s="2"/>
      <c r="D22030" s="2"/>
      <c r="G22030" s="2"/>
      <c r="J22030" s="2"/>
      <c r="N22030" s="2"/>
    </row>
    <row r="22031" spans="1:14" x14ac:dyDescent="0.35">
      <c r="A22031" s="2"/>
      <c r="D22031" s="2"/>
      <c r="G22031" s="2"/>
      <c r="J22031" s="2"/>
      <c r="N22031" s="2"/>
    </row>
    <row r="22032" spans="1:14" x14ac:dyDescent="0.35">
      <c r="A22032" s="2"/>
      <c r="D22032" s="2"/>
      <c r="G22032" s="2"/>
      <c r="J22032" s="2"/>
      <c r="N22032" s="2"/>
    </row>
    <row r="22033" spans="1:14" x14ac:dyDescent="0.35">
      <c r="A22033" s="2"/>
      <c r="D22033" s="2"/>
      <c r="G22033" s="2"/>
      <c r="J22033" s="2"/>
      <c r="N22033" s="2"/>
    </row>
    <row r="22034" spans="1:14" x14ac:dyDescent="0.35">
      <c r="A22034" s="2"/>
      <c r="D22034" s="2"/>
      <c r="G22034" s="2"/>
      <c r="J22034" s="2"/>
      <c r="N22034" s="2"/>
    </row>
    <row r="22035" spans="1:14" x14ac:dyDescent="0.35">
      <c r="A22035" s="2"/>
      <c r="D22035" s="2"/>
      <c r="J22035" s="2"/>
      <c r="N22035" s="2"/>
    </row>
    <row r="22036" spans="1:14" x14ac:dyDescent="0.35">
      <c r="A22036" s="2"/>
      <c r="D22036" s="2"/>
      <c r="J22036" s="2"/>
      <c r="N22036" s="2"/>
    </row>
    <row r="22037" spans="1:14" x14ac:dyDescent="0.35">
      <c r="A22037" s="2"/>
      <c r="D22037" s="2"/>
      <c r="J22037" s="2"/>
      <c r="N22037" s="2"/>
    </row>
    <row r="22038" spans="1:14" x14ac:dyDescent="0.35">
      <c r="A22038" s="2"/>
      <c r="D22038" s="2"/>
      <c r="J22038" s="2"/>
      <c r="N22038" s="2"/>
    </row>
    <row r="22039" spans="1:14" x14ac:dyDescent="0.35">
      <c r="A22039" s="2"/>
      <c r="D22039" s="2"/>
      <c r="J22039" s="2"/>
      <c r="N22039" s="2"/>
    </row>
    <row r="22040" spans="1:14" x14ac:dyDescent="0.35">
      <c r="A22040" s="2"/>
      <c r="D22040" s="2"/>
      <c r="G22040" s="2"/>
      <c r="J22040" s="2"/>
      <c r="N22040" s="2"/>
    </row>
    <row r="22041" spans="1:14" x14ac:dyDescent="0.35">
      <c r="A22041" s="2"/>
      <c r="D22041" s="2"/>
      <c r="G22041" s="2"/>
      <c r="J22041" s="2"/>
      <c r="N22041" s="2"/>
    </row>
    <row r="22042" spans="1:14" x14ac:dyDescent="0.35">
      <c r="A22042" s="2"/>
      <c r="D22042" s="2"/>
      <c r="G22042" s="2"/>
      <c r="J22042" s="2"/>
      <c r="N22042" s="2"/>
    </row>
    <row r="22043" spans="1:14" x14ac:dyDescent="0.35">
      <c r="A22043" s="2"/>
      <c r="D22043" s="2"/>
      <c r="G22043" s="2"/>
      <c r="J22043" s="2"/>
      <c r="N22043" s="2"/>
    </row>
    <row r="22044" spans="1:14" x14ac:dyDescent="0.35">
      <c r="A22044" s="2"/>
      <c r="D22044" s="2"/>
      <c r="G22044" s="2"/>
      <c r="J22044" s="2"/>
      <c r="N22044" s="2"/>
    </row>
    <row r="22045" spans="1:14" x14ac:dyDescent="0.35">
      <c r="A22045" s="2"/>
      <c r="D22045" s="2"/>
      <c r="G22045" s="2"/>
      <c r="J22045" s="2"/>
      <c r="N22045" s="2"/>
    </row>
    <row r="22046" spans="1:14" x14ac:dyDescent="0.35">
      <c r="A22046" s="2"/>
      <c r="D22046" s="2"/>
      <c r="G22046" s="2"/>
      <c r="J22046" s="2"/>
      <c r="N22046" s="2"/>
    </row>
    <row r="22047" spans="1:14" x14ac:dyDescent="0.35">
      <c r="A22047" s="2"/>
      <c r="D22047" s="2"/>
      <c r="G22047" s="2"/>
      <c r="J22047" s="2"/>
      <c r="N22047" s="2"/>
    </row>
    <row r="22048" spans="1:14" x14ac:dyDescent="0.35">
      <c r="A22048" s="2"/>
      <c r="D22048" s="2"/>
      <c r="G22048" s="2"/>
      <c r="J22048" s="2"/>
      <c r="N22048" s="2"/>
    </row>
    <row r="22049" spans="1:14" x14ac:dyDescent="0.35">
      <c r="A22049" s="2"/>
      <c r="D22049" s="2"/>
      <c r="G22049" s="2"/>
      <c r="J22049" s="2"/>
      <c r="N22049" s="2"/>
    </row>
    <row r="22050" spans="1:14" x14ac:dyDescent="0.35">
      <c r="A22050" s="2"/>
      <c r="D22050" s="2"/>
      <c r="G22050" s="2"/>
      <c r="J22050" s="2"/>
      <c r="N22050" s="2"/>
    </row>
    <row r="22051" spans="1:14" x14ac:dyDescent="0.35">
      <c r="A22051" s="2"/>
      <c r="D22051" s="2"/>
      <c r="G22051" s="2"/>
      <c r="J22051" s="2"/>
      <c r="N22051" s="2"/>
    </row>
    <row r="22052" spans="1:14" x14ac:dyDescent="0.35">
      <c r="A22052" s="2"/>
      <c r="D22052" s="2"/>
      <c r="G22052" s="2"/>
      <c r="J22052" s="2"/>
      <c r="N22052" s="2"/>
    </row>
    <row r="22053" spans="1:14" x14ac:dyDescent="0.35">
      <c r="A22053" s="2"/>
      <c r="D22053" s="2"/>
      <c r="J22053" s="2"/>
      <c r="N22053" s="2"/>
    </row>
    <row r="22054" spans="1:14" x14ac:dyDescent="0.35">
      <c r="A22054" s="2"/>
      <c r="D22054" s="2"/>
      <c r="J22054" s="2"/>
      <c r="N22054" s="2"/>
    </row>
    <row r="22055" spans="1:14" x14ac:dyDescent="0.35">
      <c r="A22055" s="2"/>
      <c r="D22055" s="2"/>
      <c r="J22055" s="2"/>
      <c r="N22055" s="2"/>
    </row>
    <row r="22056" spans="1:14" x14ac:dyDescent="0.35">
      <c r="A22056" s="2"/>
      <c r="D22056" s="2"/>
      <c r="J22056" s="2"/>
      <c r="N22056" s="2"/>
    </row>
    <row r="22057" spans="1:14" x14ac:dyDescent="0.35">
      <c r="A22057" s="2"/>
      <c r="D22057" s="2"/>
      <c r="J22057" s="2"/>
      <c r="N22057" s="2"/>
    </row>
    <row r="22058" spans="1:14" x14ac:dyDescent="0.35">
      <c r="A22058" s="2"/>
      <c r="D22058" s="2"/>
      <c r="G22058" s="2"/>
      <c r="J22058" s="2"/>
      <c r="N22058" s="2"/>
    </row>
    <row r="22059" spans="1:14" x14ac:dyDescent="0.35">
      <c r="A22059" s="2"/>
      <c r="D22059" s="2"/>
      <c r="G22059" s="2"/>
      <c r="J22059" s="2"/>
      <c r="N22059" s="2"/>
    </row>
    <row r="22060" spans="1:14" x14ac:dyDescent="0.35">
      <c r="A22060" s="2"/>
      <c r="D22060" s="2"/>
      <c r="G22060" s="2"/>
      <c r="J22060" s="2"/>
      <c r="N22060" s="2"/>
    </row>
    <row r="22061" spans="1:14" x14ac:dyDescent="0.35">
      <c r="A22061" s="2"/>
      <c r="D22061" s="2"/>
      <c r="G22061" s="2"/>
      <c r="J22061" s="2"/>
      <c r="N22061" s="2"/>
    </row>
    <row r="22062" spans="1:14" x14ac:dyDescent="0.35">
      <c r="A22062" s="2"/>
      <c r="D22062" s="2"/>
      <c r="G22062" s="2"/>
      <c r="J22062" s="2"/>
      <c r="N22062" s="2"/>
    </row>
    <row r="22063" spans="1:14" x14ac:dyDescent="0.35">
      <c r="A22063" s="2"/>
      <c r="D22063" s="2"/>
      <c r="G22063" s="2"/>
      <c r="J22063" s="2"/>
      <c r="N22063" s="2"/>
    </row>
    <row r="22064" spans="1:14" x14ac:dyDescent="0.35">
      <c r="A22064" s="2"/>
      <c r="D22064" s="2"/>
      <c r="G22064" s="2"/>
      <c r="J22064" s="2"/>
      <c r="N22064" s="2"/>
    </row>
    <row r="22065" spans="1:14" x14ac:dyDescent="0.35">
      <c r="A22065" s="2"/>
      <c r="D22065" s="2"/>
      <c r="G22065" s="2"/>
      <c r="J22065" s="2"/>
      <c r="N22065" s="2"/>
    </row>
    <row r="22066" spans="1:14" x14ac:dyDescent="0.35">
      <c r="A22066" s="2"/>
      <c r="D22066" s="2"/>
      <c r="G22066" s="2"/>
      <c r="J22066" s="2"/>
      <c r="N22066" s="2"/>
    </row>
    <row r="22067" spans="1:14" x14ac:dyDescent="0.35">
      <c r="A22067" s="2"/>
      <c r="D22067" s="2"/>
      <c r="G22067" s="2"/>
      <c r="J22067" s="2"/>
      <c r="N22067" s="2"/>
    </row>
    <row r="22068" spans="1:14" x14ac:dyDescent="0.35">
      <c r="A22068" s="2"/>
      <c r="D22068" s="2"/>
      <c r="G22068" s="2"/>
      <c r="J22068" s="2"/>
      <c r="N22068" s="2"/>
    </row>
    <row r="22069" spans="1:14" x14ac:dyDescent="0.35">
      <c r="A22069" s="2"/>
      <c r="D22069" s="2"/>
      <c r="J22069" s="2"/>
      <c r="N22069" s="2"/>
    </row>
    <row r="22070" spans="1:14" x14ac:dyDescent="0.35">
      <c r="A22070" s="2"/>
      <c r="D22070" s="2"/>
      <c r="J22070" s="2"/>
      <c r="N22070" s="2"/>
    </row>
    <row r="22071" spans="1:14" x14ac:dyDescent="0.35">
      <c r="A22071" s="2"/>
      <c r="D22071" s="2"/>
      <c r="J22071" s="2"/>
      <c r="N22071" s="2"/>
    </row>
    <row r="22072" spans="1:14" x14ac:dyDescent="0.35">
      <c r="A22072" s="2"/>
      <c r="D22072" s="2"/>
      <c r="J22072" s="2"/>
      <c r="N22072" s="2"/>
    </row>
    <row r="22073" spans="1:14" x14ac:dyDescent="0.35">
      <c r="A22073" s="2"/>
      <c r="D22073" s="2"/>
      <c r="J22073" s="2"/>
      <c r="N22073" s="2"/>
    </row>
    <row r="22074" spans="1:14" x14ac:dyDescent="0.35">
      <c r="A22074" s="2"/>
      <c r="D22074" s="2"/>
      <c r="J22074" s="2"/>
      <c r="N22074" s="2"/>
    </row>
    <row r="22075" spans="1:14" x14ac:dyDescent="0.35">
      <c r="A22075" s="2"/>
      <c r="D22075" s="2"/>
      <c r="G22075" s="2"/>
      <c r="J22075" s="2"/>
      <c r="N22075" s="2"/>
    </row>
    <row r="22076" spans="1:14" x14ac:dyDescent="0.35">
      <c r="A22076" s="2"/>
      <c r="D22076" s="2"/>
      <c r="G22076" s="2"/>
      <c r="J22076" s="2"/>
      <c r="N22076" s="2"/>
    </row>
    <row r="22077" spans="1:14" x14ac:dyDescent="0.35">
      <c r="A22077" s="2"/>
      <c r="D22077" s="2"/>
      <c r="G22077" s="2"/>
      <c r="J22077" s="2"/>
      <c r="N22077" s="2"/>
    </row>
    <row r="22078" spans="1:14" x14ac:dyDescent="0.35">
      <c r="A22078" s="2"/>
      <c r="D22078" s="2"/>
      <c r="G22078" s="2"/>
      <c r="J22078" s="2"/>
      <c r="N22078" s="2"/>
    </row>
    <row r="22079" spans="1:14" x14ac:dyDescent="0.35">
      <c r="A22079" s="2"/>
      <c r="D22079" s="2"/>
      <c r="G22079" s="2"/>
      <c r="J22079" s="2"/>
      <c r="N22079" s="2"/>
    </row>
    <row r="22080" spans="1:14" x14ac:dyDescent="0.35">
      <c r="A22080" s="2"/>
      <c r="D22080" s="2"/>
      <c r="G22080" s="2"/>
      <c r="J22080" s="2"/>
      <c r="N22080" s="2"/>
    </row>
    <row r="22081" spans="1:14" x14ac:dyDescent="0.35">
      <c r="A22081" s="2"/>
      <c r="D22081" s="2"/>
      <c r="G22081" s="2"/>
      <c r="J22081" s="2"/>
      <c r="N22081" s="2"/>
    </row>
    <row r="22082" spans="1:14" x14ac:dyDescent="0.35">
      <c r="A22082" s="2"/>
      <c r="D22082" s="2"/>
      <c r="G22082" s="2"/>
      <c r="J22082" s="2"/>
      <c r="N22082" s="2"/>
    </row>
    <row r="22083" spans="1:14" x14ac:dyDescent="0.35">
      <c r="A22083" s="2"/>
      <c r="D22083" s="2"/>
      <c r="G22083" s="2"/>
      <c r="J22083" s="2"/>
      <c r="N22083" s="2"/>
    </row>
    <row r="22084" spans="1:14" x14ac:dyDescent="0.35">
      <c r="A22084" s="2"/>
      <c r="D22084" s="2"/>
      <c r="G22084" s="2"/>
      <c r="J22084" s="2"/>
      <c r="N22084" s="2"/>
    </row>
    <row r="22085" spans="1:14" x14ac:dyDescent="0.35">
      <c r="A22085" s="2"/>
      <c r="D22085" s="2"/>
      <c r="G22085" s="2"/>
      <c r="J22085" s="2"/>
      <c r="N22085" s="2"/>
    </row>
    <row r="22086" spans="1:14" x14ac:dyDescent="0.35">
      <c r="A22086" s="2"/>
      <c r="D22086" s="2"/>
      <c r="G22086" s="2"/>
      <c r="J22086" s="2"/>
      <c r="N22086" s="2"/>
    </row>
    <row r="22087" spans="1:14" x14ac:dyDescent="0.35">
      <c r="A22087" s="2"/>
      <c r="D22087" s="2"/>
      <c r="G22087" s="2"/>
      <c r="J22087" s="2"/>
      <c r="N22087" s="2"/>
    </row>
    <row r="22088" spans="1:14" x14ac:dyDescent="0.35">
      <c r="A22088" s="2"/>
      <c r="D22088" s="2"/>
      <c r="G22088" s="2"/>
      <c r="J22088" s="2"/>
      <c r="N22088" s="2"/>
    </row>
    <row r="22089" spans="1:14" x14ac:dyDescent="0.35">
      <c r="A22089" s="2"/>
      <c r="D22089" s="2"/>
      <c r="G22089" s="2"/>
      <c r="J22089" s="2"/>
      <c r="N22089" s="2"/>
    </row>
    <row r="22090" spans="1:14" x14ac:dyDescent="0.35">
      <c r="A22090" s="2"/>
      <c r="D22090" s="2"/>
      <c r="J22090" s="2"/>
      <c r="N22090" s="2"/>
    </row>
    <row r="22091" spans="1:14" x14ac:dyDescent="0.35">
      <c r="A22091" s="2"/>
      <c r="D22091" s="2"/>
      <c r="J22091" s="2"/>
      <c r="N22091" s="2"/>
    </row>
    <row r="22092" spans="1:14" x14ac:dyDescent="0.35">
      <c r="A22092" s="2"/>
      <c r="D22092" s="2"/>
      <c r="J22092" s="2"/>
      <c r="N22092" s="2"/>
    </row>
    <row r="22093" spans="1:14" x14ac:dyDescent="0.35">
      <c r="A22093" s="2"/>
      <c r="D22093" s="2"/>
      <c r="J22093" s="2"/>
      <c r="N22093" s="2"/>
    </row>
    <row r="22094" spans="1:14" x14ac:dyDescent="0.35">
      <c r="A22094" s="2"/>
      <c r="D22094" s="2"/>
      <c r="J22094" s="2"/>
      <c r="N22094" s="2"/>
    </row>
    <row r="22095" spans="1:14" x14ac:dyDescent="0.35">
      <c r="A22095" s="2"/>
      <c r="D22095" s="2"/>
      <c r="J22095" s="2"/>
      <c r="N22095" s="2"/>
    </row>
    <row r="22096" spans="1:14" x14ac:dyDescent="0.35">
      <c r="A22096" s="2"/>
      <c r="D22096" s="2"/>
      <c r="G22096" s="2"/>
      <c r="J22096" s="2"/>
      <c r="N22096" s="2"/>
    </row>
    <row r="22097" spans="1:14" x14ac:dyDescent="0.35">
      <c r="A22097" s="2"/>
      <c r="D22097" s="2"/>
      <c r="G22097" s="2"/>
      <c r="J22097" s="2"/>
      <c r="N22097" s="2"/>
    </row>
    <row r="22098" spans="1:14" x14ac:dyDescent="0.35">
      <c r="A22098" s="2"/>
      <c r="D22098" s="2"/>
      <c r="G22098" s="2"/>
      <c r="J22098" s="2"/>
      <c r="N22098" s="2"/>
    </row>
    <row r="22099" spans="1:14" x14ac:dyDescent="0.35">
      <c r="A22099" s="2"/>
      <c r="D22099" s="2"/>
      <c r="G22099" s="2"/>
      <c r="J22099" s="2"/>
      <c r="N22099" s="2"/>
    </row>
    <row r="22100" spans="1:14" x14ac:dyDescent="0.35">
      <c r="A22100" s="2"/>
      <c r="D22100" s="2"/>
      <c r="G22100" s="2"/>
      <c r="J22100" s="2"/>
      <c r="N22100" s="2"/>
    </row>
    <row r="22101" spans="1:14" x14ac:dyDescent="0.35">
      <c r="A22101" s="2"/>
      <c r="D22101" s="2"/>
      <c r="G22101" s="2"/>
      <c r="J22101" s="2"/>
      <c r="N22101" s="2"/>
    </row>
    <row r="22102" spans="1:14" x14ac:dyDescent="0.35">
      <c r="A22102" s="2"/>
      <c r="D22102" s="2"/>
      <c r="G22102" s="2"/>
      <c r="J22102" s="2"/>
      <c r="N22102" s="2"/>
    </row>
    <row r="22103" spans="1:14" x14ac:dyDescent="0.35">
      <c r="A22103" s="2"/>
      <c r="D22103" s="2"/>
      <c r="G22103" s="2"/>
      <c r="J22103" s="2"/>
      <c r="N22103" s="2"/>
    </row>
    <row r="22104" spans="1:14" x14ac:dyDescent="0.35">
      <c r="A22104" s="2"/>
      <c r="D22104" s="2"/>
      <c r="G22104" s="2"/>
      <c r="J22104" s="2"/>
      <c r="N22104" s="2"/>
    </row>
    <row r="22105" spans="1:14" x14ac:dyDescent="0.35">
      <c r="A22105" s="2"/>
      <c r="D22105" s="2"/>
      <c r="G22105" s="2"/>
      <c r="J22105" s="2"/>
      <c r="N22105" s="2"/>
    </row>
    <row r="22106" spans="1:14" x14ac:dyDescent="0.35">
      <c r="A22106" s="2"/>
      <c r="D22106" s="2"/>
      <c r="G22106" s="2"/>
      <c r="J22106" s="2"/>
      <c r="N22106" s="2"/>
    </row>
    <row r="22107" spans="1:14" x14ac:dyDescent="0.35">
      <c r="A22107" s="2"/>
      <c r="D22107" s="2"/>
      <c r="G22107" s="2"/>
      <c r="J22107" s="2"/>
      <c r="N22107" s="2"/>
    </row>
    <row r="22108" spans="1:14" x14ac:dyDescent="0.35">
      <c r="A22108" s="2"/>
      <c r="D22108" s="2"/>
      <c r="G22108" s="2"/>
      <c r="J22108" s="2"/>
      <c r="N22108" s="2"/>
    </row>
    <row r="22109" spans="1:14" x14ac:dyDescent="0.35">
      <c r="A22109" s="2"/>
      <c r="D22109" s="2"/>
      <c r="G22109" s="2"/>
      <c r="J22109" s="2"/>
      <c r="N22109" s="2"/>
    </row>
    <row r="22110" spans="1:14" x14ac:dyDescent="0.35">
      <c r="A22110" s="2"/>
      <c r="D22110" s="2"/>
      <c r="G22110" s="2"/>
      <c r="J22110" s="2"/>
      <c r="N22110" s="2"/>
    </row>
    <row r="22111" spans="1:14" x14ac:dyDescent="0.35">
      <c r="A22111" s="2"/>
      <c r="D22111" s="2"/>
      <c r="J22111" s="2"/>
      <c r="N22111" s="2"/>
    </row>
    <row r="22112" spans="1:14" x14ac:dyDescent="0.35">
      <c r="A22112" s="2"/>
      <c r="D22112" s="2"/>
      <c r="J22112" s="2"/>
      <c r="N22112" s="2"/>
    </row>
    <row r="22113" spans="1:14" x14ac:dyDescent="0.35">
      <c r="A22113" s="2"/>
      <c r="D22113" s="2"/>
      <c r="J22113" s="2"/>
      <c r="N22113" s="2"/>
    </row>
    <row r="22114" spans="1:14" x14ac:dyDescent="0.35">
      <c r="A22114" s="2"/>
      <c r="D22114" s="2"/>
      <c r="J22114" s="2"/>
      <c r="N22114" s="2"/>
    </row>
    <row r="22115" spans="1:14" x14ac:dyDescent="0.35">
      <c r="A22115" s="2"/>
      <c r="D22115" s="2"/>
      <c r="J22115" s="2"/>
      <c r="N22115" s="2"/>
    </row>
    <row r="22116" spans="1:14" x14ac:dyDescent="0.35">
      <c r="A22116" s="2"/>
      <c r="D22116" s="2"/>
      <c r="J22116" s="2"/>
      <c r="N22116" s="2"/>
    </row>
    <row r="22117" spans="1:14" x14ac:dyDescent="0.35">
      <c r="A22117" s="2"/>
      <c r="D22117" s="2"/>
      <c r="G22117" s="2"/>
      <c r="J22117" s="2"/>
      <c r="N22117" s="2"/>
    </row>
    <row r="22118" spans="1:14" x14ac:dyDescent="0.35">
      <c r="A22118" s="2"/>
      <c r="D22118" s="2"/>
      <c r="G22118" s="2"/>
      <c r="J22118" s="2"/>
      <c r="N22118" s="2"/>
    </row>
    <row r="22119" spans="1:14" x14ac:dyDescent="0.35">
      <c r="A22119" s="2"/>
      <c r="D22119" s="2"/>
      <c r="G22119" s="2"/>
      <c r="J22119" s="2"/>
      <c r="N22119" s="2"/>
    </row>
    <row r="22120" spans="1:14" x14ac:dyDescent="0.35">
      <c r="A22120" s="2"/>
      <c r="D22120" s="2"/>
      <c r="G22120" s="2"/>
      <c r="J22120" s="2"/>
      <c r="N22120" s="2"/>
    </row>
    <row r="22121" spans="1:14" x14ac:dyDescent="0.35">
      <c r="A22121" s="2"/>
      <c r="D22121" s="2"/>
      <c r="G22121" s="2"/>
      <c r="J22121" s="2"/>
      <c r="N22121" s="2"/>
    </row>
    <row r="22122" spans="1:14" x14ac:dyDescent="0.35">
      <c r="A22122" s="2"/>
      <c r="D22122" s="2"/>
      <c r="G22122" s="2"/>
      <c r="J22122" s="2"/>
      <c r="N22122" s="2"/>
    </row>
    <row r="22123" spans="1:14" x14ac:dyDescent="0.35">
      <c r="A22123" s="2"/>
      <c r="D22123" s="2"/>
      <c r="G22123" s="2"/>
      <c r="J22123" s="2"/>
      <c r="N22123" s="2"/>
    </row>
    <row r="22124" spans="1:14" x14ac:dyDescent="0.35">
      <c r="A22124" s="2"/>
      <c r="D22124" s="2"/>
      <c r="G22124" s="2"/>
      <c r="J22124" s="2"/>
      <c r="N22124" s="2"/>
    </row>
    <row r="22125" spans="1:14" x14ac:dyDescent="0.35">
      <c r="A22125" s="2"/>
      <c r="D22125" s="2"/>
      <c r="G22125" s="2"/>
      <c r="J22125" s="2"/>
      <c r="N22125" s="2"/>
    </row>
    <row r="22126" spans="1:14" x14ac:dyDescent="0.35">
      <c r="A22126" s="2"/>
      <c r="D22126" s="2"/>
      <c r="G22126" s="2"/>
      <c r="J22126" s="2"/>
      <c r="N22126" s="2"/>
    </row>
    <row r="22127" spans="1:14" x14ac:dyDescent="0.35">
      <c r="A22127" s="2"/>
      <c r="D22127" s="2"/>
      <c r="G22127" s="2"/>
      <c r="J22127" s="2"/>
      <c r="N22127" s="2"/>
    </row>
    <row r="22128" spans="1:14" x14ac:dyDescent="0.35">
      <c r="A22128" s="2"/>
      <c r="D22128" s="2"/>
      <c r="G22128" s="2"/>
      <c r="J22128" s="2"/>
      <c r="N22128" s="2"/>
    </row>
    <row r="22129" spans="1:14" x14ac:dyDescent="0.35">
      <c r="A22129" s="2"/>
      <c r="D22129" s="2"/>
      <c r="G22129" s="2"/>
      <c r="J22129" s="2"/>
      <c r="N22129" s="2"/>
    </row>
    <row r="22130" spans="1:14" x14ac:dyDescent="0.35">
      <c r="A22130" s="2"/>
      <c r="D22130" s="2"/>
      <c r="G22130" s="2"/>
      <c r="J22130" s="2"/>
      <c r="N22130" s="2"/>
    </row>
    <row r="22131" spans="1:14" x14ac:dyDescent="0.35">
      <c r="A22131" s="2"/>
      <c r="D22131" s="2"/>
      <c r="G22131" s="2"/>
      <c r="J22131" s="2"/>
      <c r="N22131" s="2"/>
    </row>
    <row r="22132" spans="1:14" x14ac:dyDescent="0.35">
      <c r="A22132" s="2"/>
      <c r="D22132" s="2"/>
      <c r="J22132" s="2"/>
      <c r="N22132" s="2"/>
    </row>
    <row r="22133" spans="1:14" x14ac:dyDescent="0.35">
      <c r="A22133" s="2"/>
      <c r="D22133" s="2"/>
      <c r="J22133" s="2"/>
      <c r="N22133" s="2"/>
    </row>
    <row r="22134" spans="1:14" x14ac:dyDescent="0.35">
      <c r="A22134" s="2"/>
      <c r="D22134" s="2"/>
      <c r="J22134" s="2"/>
      <c r="N22134" s="2"/>
    </row>
    <row r="22135" spans="1:14" x14ac:dyDescent="0.35">
      <c r="A22135" s="2"/>
      <c r="D22135" s="2"/>
      <c r="J22135" s="2"/>
      <c r="N22135" s="2"/>
    </row>
    <row r="22136" spans="1:14" x14ac:dyDescent="0.35">
      <c r="A22136" s="2"/>
      <c r="D22136" s="2"/>
      <c r="J22136" s="2"/>
      <c r="N22136" s="2"/>
    </row>
    <row r="22137" spans="1:14" x14ac:dyDescent="0.35">
      <c r="A22137" s="2"/>
      <c r="D22137" s="2"/>
      <c r="J22137" s="2"/>
      <c r="N22137" s="2"/>
    </row>
    <row r="22138" spans="1:14" x14ac:dyDescent="0.35">
      <c r="A22138" s="2"/>
      <c r="D22138" s="2"/>
      <c r="G22138" s="2"/>
      <c r="J22138" s="2"/>
      <c r="N22138" s="2"/>
    </row>
    <row r="22139" spans="1:14" x14ac:dyDescent="0.35">
      <c r="A22139" s="2"/>
      <c r="D22139" s="2"/>
      <c r="G22139" s="2"/>
      <c r="J22139" s="2"/>
      <c r="N22139" s="2"/>
    </row>
    <row r="22140" spans="1:14" x14ac:dyDescent="0.35">
      <c r="A22140" s="2"/>
      <c r="D22140" s="2"/>
      <c r="G22140" s="2"/>
      <c r="J22140" s="2"/>
      <c r="N22140" s="2"/>
    </row>
    <row r="22141" spans="1:14" x14ac:dyDescent="0.35">
      <c r="A22141" s="2"/>
      <c r="D22141" s="2"/>
      <c r="G22141" s="2"/>
      <c r="J22141" s="2"/>
      <c r="N22141" s="2"/>
    </row>
    <row r="22142" spans="1:14" x14ac:dyDescent="0.35">
      <c r="A22142" s="2"/>
      <c r="D22142" s="2"/>
      <c r="G22142" s="2"/>
      <c r="J22142" s="2"/>
      <c r="N22142" s="2"/>
    </row>
    <row r="22143" spans="1:14" x14ac:dyDescent="0.35">
      <c r="A22143" s="2"/>
      <c r="D22143" s="2"/>
      <c r="G22143" s="2"/>
      <c r="J22143" s="2"/>
      <c r="N22143" s="2"/>
    </row>
    <row r="22144" spans="1:14" x14ac:dyDescent="0.35">
      <c r="A22144" s="2"/>
      <c r="D22144" s="2"/>
      <c r="G22144" s="2"/>
      <c r="J22144" s="2"/>
      <c r="N22144" s="2"/>
    </row>
    <row r="22145" spans="1:14" x14ac:dyDescent="0.35">
      <c r="A22145" s="2"/>
      <c r="D22145" s="2"/>
      <c r="G22145" s="2"/>
      <c r="J22145" s="2"/>
      <c r="N22145" s="2"/>
    </row>
    <row r="22146" spans="1:14" x14ac:dyDescent="0.35">
      <c r="A22146" s="2"/>
      <c r="D22146" s="2"/>
      <c r="G22146" s="2"/>
      <c r="J22146" s="2"/>
      <c r="N22146" s="2"/>
    </row>
    <row r="22147" spans="1:14" x14ac:dyDescent="0.35">
      <c r="A22147" s="2"/>
      <c r="D22147" s="2"/>
      <c r="G22147" s="2"/>
      <c r="J22147" s="2"/>
      <c r="N22147" s="2"/>
    </row>
    <row r="22148" spans="1:14" x14ac:dyDescent="0.35">
      <c r="A22148" s="2"/>
      <c r="D22148" s="2"/>
      <c r="G22148" s="2"/>
      <c r="J22148" s="2"/>
      <c r="N22148" s="2"/>
    </row>
    <row r="22149" spans="1:14" x14ac:dyDescent="0.35">
      <c r="A22149" s="2"/>
      <c r="D22149" s="2"/>
      <c r="G22149" s="2"/>
      <c r="J22149" s="2"/>
      <c r="N22149" s="2"/>
    </row>
    <row r="22150" spans="1:14" x14ac:dyDescent="0.35">
      <c r="A22150" s="2"/>
      <c r="D22150" s="2"/>
      <c r="G22150" s="2"/>
      <c r="J22150" s="2"/>
      <c r="N22150" s="2"/>
    </row>
    <row r="22151" spans="1:14" x14ac:dyDescent="0.35">
      <c r="A22151" s="2"/>
      <c r="D22151" s="2"/>
      <c r="G22151" s="2"/>
      <c r="J22151" s="2"/>
      <c r="N22151" s="2"/>
    </row>
    <row r="22152" spans="1:14" x14ac:dyDescent="0.35">
      <c r="A22152" s="2"/>
      <c r="D22152" s="2"/>
      <c r="G22152" s="2"/>
      <c r="J22152" s="2"/>
      <c r="N22152" s="2"/>
    </row>
    <row r="22153" spans="1:14" x14ac:dyDescent="0.35">
      <c r="A22153" s="2"/>
      <c r="D22153" s="2"/>
      <c r="J22153" s="2"/>
      <c r="N22153" s="2"/>
    </row>
    <row r="22154" spans="1:14" x14ac:dyDescent="0.35">
      <c r="A22154" s="2"/>
      <c r="D22154" s="2"/>
      <c r="J22154" s="2"/>
      <c r="N22154" s="2"/>
    </row>
    <row r="22155" spans="1:14" x14ac:dyDescent="0.35">
      <c r="A22155" s="2"/>
      <c r="D22155" s="2"/>
      <c r="J22155" s="2"/>
      <c r="N22155" s="2"/>
    </row>
    <row r="22156" spans="1:14" x14ac:dyDescent="0.35">
      <c r="A22156" s="2"/>
      <c r="D22156" s="2"/>
      <c r="J22156" s="2"/>
      <c r="N22156" s="2"/>
    </row>
    <row r="22157" spans="1:14" x14ac:dyDescent="0.35">
      <c r="A22157" s="2"/>
      <c r="D22157" s="2"/>
      <c r="J22157" s="2"/>
      <c r="N22157" s="2"/>
    </row>
    <row r="22158" spans="1:14" x14ac:dyDescent="0.35">
      <c r="A22158" s="2"/>
      <c r="D22158" s="2"/>
      <c r="J22158" s="2"/>
      <c r="N22158" s="2"/>
    </row>
    <row r="22159" spans="1:14" x14ac:dyDescent="0.35">
      <c r="A22159" s="2"/>
      <c r="D22159" s="2"/>
      <c r="G22159" s="2"/>
      <c r="J22159" s="2"/>
      <c r="N22159" s="2"/>
    </row>
    <row r="22160" spans="1:14" x14ac:dyDescent="0.35">
      <c r="A22160" s="2"/>
      <c r="D22160" s="2"/>
      <c r="G22160" s="2"/>
      <c r="J22160" s="2"/>
      <c r="N22160" s="2"/>
    </row>
    <row r="22161" spans="1:14" x14ac:dyDescent="0.35">
      <c r="A22161" s="2"/>
      <c r="D22161" s="2"/>
      <c r="G22161" s="2"/>
      <c r="J22161" s="2"/>
      <c r="N22161" s="2"/>
    </row>
    <row r="22162" spans="1:14" x14ac:dyDescent="0.35">
      <c r="A22162" s="2"/>
      <c r="D22162" s="2"/>
      <c r="G22162" s="2"/>
      <c r="J22162" s="2"/>
      <c r="N22162" s="2"/>
    </row>
    <row r="22163" spans="1:14" x14ac:dyDescent="0.35">
      <c r="A22163" s="2"/>
      <c r="D22163" s="2"/>
      <c r="G22163" s="2"/>
      <c r="J22163" s="2"/>
      <c r="N22163" s="2"/>
    </row>
    <row r="22164" spans="1:14" x14ac:dyDescent="0.35">
      <c r="A22164" s="2"/>
      <c r="D22164" s="2"/>
      <c r="G22164" s="2"/>
      <c r="J22164" s="2"/>
      <c r="N22164" s="2"/>
    </row>
    <row r="22165" spans="1:14" x14ac:dyDescent="0.35">
      <c r="A22165" s="2"/>
      <c r="D22165" s="2"/>
      <c r="G22165" s="2"/>
      <c r="J22165" s="2"/>
      <c r="N22165" s="2"/>
    </row>
    <row r="22166" spans="1:14" x14ac:dyDescent="0.35">
      <c r="A22166" s="2"/>
      <c r="D22166" s="2"/>
      <c r="G22166" s="2"/>
      <c r="J22166" s="2"/>
      <c r="N22166" s="2"/>
    </row>
    <row r="22167" spans="1:14" x14ac:dyDescent="0.35">
      <c r="A22167" s="2"/>
      <c r="D22167" s="2"/>
      <c r="G22167" s="2"/>
      <c r="J22167" s="2"/>
      <c r="N22167" s="2"/>
    </row>
    <row r="22168" spans="1:14" x14ac:dyDescent="0.35">
      <c r="A22168" s="2"/>
      <c r="D22168" s="2"/>
      <c r="G22168" s="2"/>
      <c r="J22168" s="2"/>
      <c r="N22168" s="2"/>
    </row>
    <row r="22169" spans="1:14" x14ac:dyDescent="0.35">
      <c r="A22169" s="2"/>
      <c r="D22169" s="2"/>
      <c r="G22169" s="2"/>
      <c r="J22169" s="2"/>
      <c r="N22169" s="2"/>
    </row>
    <row r="22170" spans="1:14" x14ac:dyDescent="0.35">
      <c r="A22170" s="2"/>
      <c r="D22170" s="2"/>
      <c r="J22170" s="2"/>
      <c r="N22170" s="2"/>
    </row>
    <row r="22171" spans="1:14" x14ac:dyDescent="0.35">
      <c r="A22171" s="2"/>
      <c r="D22171" s="2"/>
      <c r="J22171" s="2"/>
      <c r="N22171" s="2"/>
    </row>
    <row r="22172" spans="1:14" x14ac:dyDescent="0.35">
      <c r="A22172" s="2"/>
      <c r="D22172" s="2"/>
      <c r="J22172" s="2"/>
      <c r="N22172" s="2"/>
    </row>
    <row r="22173" spans="1:14" x14ac:dyDescent="0.35">
      <c r="A22173" s="2"/>
      <c r="D22173" s="2"/>
      <c r="J22173" s="2"/>
      <c r="N22173" s="2"/>
    </row>
    <row r="22174" spans="1:14" x14ac:dyDescent="0.35">
      <c r="A22174" s="2"/>
      <c r="D22174" s="2"/>
      <c r="J22174" s="2"/>
      <c r="N22174" s="2"/>
    </row>
    <row r="22175" spans="1:14" x14ac:dyDescent="0.35">
      <c r="A22175" s="2"/>
      <c r="D22175" s="2"/>
      <c r="J22175" s="2"/>
      <c r="N22175" s="2"/>
    </row>
    <row r="22176" spans="1:14" x14ac:dyDescent="0.35">
      <c r="A22176" s="2"/>
      <c r="D22176" s="2"/>
      <c r="G22176" s="2"/>
      <c r="J22176" s="2"/>
      <c r="N22176" s="2"/>
    </row>
    <row r="22177" spans="1:14" x14ac:dyDescent="0.35">
      <c r="A22177" s="2"/>
      <c r="D22177" s="2"/>
      <c r="G22177" s="2"/>
      <c r="J22177" s="2"/>
      <c r="N22177" s="2"/>
    </row>
    <row r="22178" spans="1:14" x14ac:dyDescent="0.35">
      <c r="A22178" s="2"/>
      <c r="D22178" s="2"/>
      <c r="G22178" s="2"/>
      <c r="J22178" s="2"/>
      <c r="N22178" s="2"/>
    </row>
    <row r="22179" spans="1:14" x14ac:dyDescent="0.35">
      <c r="A22179" s="2"/>
      <c r="D22179" s="2"/>
      <c r="G22179" s="2"/>
      <c r="J22179" s="2"/>
      <c r="N22179" s="2"/>
    </row>
    <row r="22180" spans="1:14" x14ac:dyDescent="0.35">
      <c r="A22180" s="2"/>
      <c r="D22180" s="2"/>
      <c r="G22180" s="2"/>
      <c r="J22180" s="2"/>
      <c r="N22180" s="2"/>
    </row>
    <row r="22181" spans="1:14" x14ac:dyDescent="0.35">
      <c r="A22181" s="2"/>
      <c r="D22181" s="2"/>
      <c r="G22181" s="2"/>
      <c r="J22181" s="2"/>
      <c r="N22181" s="2"/>
    </row>
    <row r="22182" spans="1:14" x14ac:dyDescent="0.35">
      <c r="A22182" s="2"/>
      <c r="D22182" s="2"/>
      <c r="G22182" s="2"/>
      <c r="J22182" s="2"/>
      <c r="N22182" s="2"/>
    </row>
    <row r="22183" spans="1:14" x14ac:dyDescent="0.35">
      <c r="A22183" s="2"/>
      <c r="D22183" s="2"/>
      <c r="G22183" s="2"/>
      <c r="J22183" s="2"/>
      <c r="N22183" s="2"/>
    </row>
    <row r="22184" spans="1:14" x14ac:dyDescent="0.35">
      <c r="A22184" s="2"/>
      <c r="D22184" s="2"/>
      <c r="G22184" s="2"/>
      <c r="J22184" s="2"/>
      <c r="N22184" s="2"/>
    </row>
    <row r="22185" spans="1:14" x14ac:dyDescent="0.35">
      <c r="A22185" s="2"/>
      <c r="D22185" s="2"/>
      <c r="G22185" s="2"/>
      <c r="J22185" s="2"/>
      <c r="N22185" s="2"/>
    </row>
    <row r="22186" spans="1:14" x14ac:dyDescent="0.35">
      <c r="A22186" s="2"/>
      <c r="D22186" s="2"/>
      <c r="G22186" s="2"/>
      <c r="J22186" s="2"/>
      <c r="N22186" s="2"/>
    </row>
    <row r="22187" spans="1:14" x14ac:dyDescent="0.35">
      <c r="A22187" s="2"/>
      <c r="D22187" s="2"/>
      <c r="G22187" s="2"/>
      <c r="J22187" s="2"/>
      <c r="N22187" s="2"/>
    </row>
    <row r="22188" spans="1:14" x14ac:dyDescent="0.35">
      <c r="A22188" s="2"/>
      <c r="D22188" s="2"/>
      <c r="G22188" s="2"/>
      <c r="J22188" s="2"/>
      <c r="N22188" s="2"/>
    </row>
    <row r="22189" spans="1:14" x14ac:dyDescent="0.35">
      <c r="A22189" s="2"/>
      <c r="D22189" s="2"/>
      <c r="G22189" s="2"/>
      <c r="J22189" s="2"/>
      <c r="N22189" s="2"/>
    </row>
    <row r="22190" spans="1:14" x14ac:dyDescent="0.35">
      <c r="A22190" s="2"/>
      <c r="D22190" s="2"/>
      <c r="G22190" s="2"/>
      <c r="J22190" s="2"/>
      <c r="N22190" s="2"/>
    </row>
    <row r="22191" spans="1:14" x14ac:dyDescent="0.35">
      <c r="A22191" s="2"/>
      <c r="D22191" s="2"/>
      <c r="J22191" s="2"/>
      <c r="N22191" s="2"/>
    </row>
    <row r="22192" spans="1:14" x14ac:dyDescent="0.35">
      <c r="A22192" s="2"/>
      <c r="D22192" s="2"/>
      <c r="J22192" s="2"/>
      <c r="N22192" s="2"/>
    </row>
    <row r="22193" spans="1:14" x14ac:dyDescent="0.35">
      <c r="A22193" s="2"/>
      <c r="D22193" s="2"/>
      <c r="J22193" s="2"/>
      <c r="N22193" s="2"/>
    </row>
    <row r="22194" spans="1:14" x14ac:dyDescent="0.35">
      <c r="A22194" s="2"/>
      <c r="D22194" s="2"/>
      <c r="J22194" s="2"/>
      <c r="N22194" s="2"/>
    </row>
    <row r="22195" spans="1:14" x14ac:dyDescent="0.35">
      <c r="A22195" s="2"/>
      <c r="D22195" s="2"/>
      <c r="J22195" s="2"/>
      <c r="N22195" s="2"/>
    </row>
    <row r="22196" spans="1:14" x14ac:dyDescent="0.35">
      <c r="A22196" s="2"/>
      <c r="D22196" s="2"/>
      <c r="J22196" s="2"/>
      <c r="N22196" s="2"/>
    </row>
    <row r="22197" spans="1:14" x14ac:dyDescent="0.35">
      <c r="A22197" s="2"/>
      <c r="D22197" s="2"/>
      <c r="G22197" s="2"/>
      <c r="J22197" s="2"/>
      <c r="N22197" s="2"/>
    </row>
    <row r="22198" spans="1:14" x14ac:dyDescent="0.35">
      <c r="A22198" s="2"/>
      <c r="D22198" s="2"/>
      <c r="G22198" s="2"/>
      <c r="J22198" s="2"/>
      <c r="N22198" s="2"/>
    </row>
    <row r="22199" spans="1:14" x14ac:dyDescent="0.35">
      <c r="A22199" s="2"/>
      <c r="D22199" s="2"/>
      <c r="G22199" s="2"/>
      <c r="J22199" s="2"/>
      <c r="N22199" s="2"/>
    </row>
    <row r="22200" spans="1:14" x14ac:dyDescent="0.35">
      <c r="A22200" s="2"/>
      <c r="D22200" s="2"/>
      <c r="G22200" s="2"/>
      <c r="J22200" s="2"/>
      <c r="N22200" s="2"/>
    </row>
    <row r="22201" spans="1:14" x14ac:dyDescent="0.35">
      <c r="A22201" s="2"/>
      <c r="D22201" s="2"/>
      <c r="G22201" s="2"/>
      <c r="J22201" s="2"/>
      <c r="N22201" s="2"/>
    </row>
    <row r="22202" spans="1:14" x14ac:dyDescent="0.35">
      <c r="A22202" s="2"/>
      <c r="D22202" s="2"/>
      <c r="G22202" s="2"/>
      <c r="J22202" s="2"/>
      <c r="N22202" s="2"/>
    </row>
    <row r="22203" spans="1:14" x14ac:dyDescent="0.35">
      <c r="A22203" s="2"/>
      <c r="D22203" s="2"/>
      <c r="G22203" s="2"/>
      <c r="J22203" s="2"/>
      <c r="N22203" s="2"/>
    </row>
    <row r="22204" spans="1:14" x14ac:dyDescent="0.35">
      <c r="A22204" s="2"/>
      <c r="D22204" s="2"/>
      <c r="G22204" s="2"/>
      <c r="J22204" s="2"/>
      <c r="N22204" s="2"/>
    </row>
    <row r="22205" spans="1:14" x14ac:dyDescent="0.35">
      <c r="A22205" s="2"/>
      <c r="D22205" s="2"/>
      <c r="G22205" s="2"/>
      <c r="J22205" s="2"/>
      <c r="N22205" s="2"/>
    </row>
    <row r="22206" spans="1:14" x14ac:dyDescent="0.35">
      <c r="A22206" s="2"/>
      <c r="D22206" s="2"/>
      <c r="G22206" s="2"/>
      <c r="J22206" s="2"/>
      <c r="N22206" s="2"/>
    </row>
    <row r="22207" spans="1:14" x14ac:dyDescent="0.35">
      <c r="A22207" s="2"/>
      <c r="D22207" s="2"/>
      <c r="G22207" s="2"/>
      <c r="J22207" s="2"/>
      <c r="N22207" s="2"/>
    </row>
    <row r="22208" spans="1:14" x14ac:dyDescent="0.35">
      <c r="A22208" s="2"/>
      <c r="D22208" s="2"/>
      <c r="G22208" s="2"/>
      <c r="J22208" s="2"/>
      <c r="N22208" s="2"/>
    </row>
    <row r="22209" spans="1:14" x14ac:dyDescent="0.35">
      <c r="A22209" s="2"/>
      <c r="D22209" s="2"/>
      <c r="G22209" s="2"/>
      <c r="J22209" s="2"/>
      <c r="N22209" s="2"/>
    </row>
    <row r="22210" spans="1:14" x14ac:dyDescent="0.35">
      <c r="A22210" s="2"/>
      <c r="D22210" s="2"/>
      <c r="G22210" s="2"/>
      <c r="J22210" s="2"/>
      <c r="N22210" s="2"/>
    </row>
    <row r="22211" spans="1:14" x14ac:dyDescent="0.35">
      <c r="A22211" s="2"/>
      <c r="D22211" s="2"/>
      <c r="G22211" s="2"/>
      <c r="J22211" s="2"/>
      <c r="N22211" s="2"/>
    </row>
    <row r="22212" spans="1:14" x14ac:dyDescent="0.35">
      <c r="A22212" s="2"/>
      <c r="D22212" s="2"/>
      <c r="J22212" s="2"/>
      <c r="N22212" s="2"/>
    </row>
    <row r="22213" spans="1:14" x14ac:dyDescent="0.35">
      <c r="A22213" s="2"/>
      <c r="D22213" s="2"/>
      <c r="J22213" s="2"/>
      <c r="N22213" s="2"/>
    </row>
    <row r="22214" spans="1:14" x14ac:dyDescent="0.35">
      <c r="A22214" s="2"/>
      <c r="D22214" s="2"/>
      <c r="J22214" s="2"/>
      <c r="N22214" s="2"/>
    </row>
    <row r="22215" spans="1:14" x14ac:dyDescent="0.35">
      <c r="A22215" s="2"/>
      <c r="D22215" s="2"/>
      <c r="J22215" s="2"/>
      <c r="N22215" s="2"/>
    </row>
    <row r="22216" spans="1:14" x14ac:dyDescent="0.35">
      <c r="A22216" s="2"/>
      <c r="D22216" s="2"/>
      <c r="J22216" s="2"/>
      <c r="N22216" s="2"/>
    </row>
    <row r="22217" spans="1:14" x14ac:dyDescent="0.35">
      <c r="A22217" s="2"/>
      <c r="D22217" s="2"/>
      <c r="J22217" s="2"/>
      <c r="N22217" s="2"/>
    </row>
    <row r="22218" spans="1:14" x14ac:dyDescent="0.35">
      <c r="A22218" s="2"/>
      <c r="D22218" s="2"/>
      <c r="G22218" s="2"/>
      <c r="J22218" s="2"/>
      <c r="N22218" s="2"/>
    </row>
    <row r="22219" spans="1:14" x14ac:dyDescent="0.35">
      <c r="A22219" s="2"/>
      <c r="D22219" s="2"/>
      <c r="G22219" s="2"/>
      <c r="J22219" s="2"/>
      <c r="N22219" s="2"/>
    </row>
    <row r="22220" spans="1:14" x14ac:dyDescent="0.35">
      <c r="A22220" s="2"/>
      <c r="D22220" s="2"/>
      <c r="G22220" s="2"/>
      <c r="J22220" s="2"/>
      <c r="N22220" s="2"/>
    </row>
    <row r="22221" spans="1:14" x14ac:dyDescent="0.35">
      <c r="A22221" s="2"/>
      <c r="D22221" s="2"/>
      <c r="G22221" s="2"/>
      <c r="J22221" s="2"/>
      <c r="N22221" s="2"/>
    </row>
    <row r="22222" spans="1:14" x14ac:dyDescent="0.35">
      <c r="A22222" s="2"/>
      <c r="D22222" s="2"/>
      <c r="G22222" s="2"/>
      <c r="J22222" s="2"/>
      <c r="N22222" s="2"/>
    </row>
    <row r="22223" spans="1:14" x14ac:dyDescent="0.35">
      <c r="A22223" s="2"/>
      <c r="D22223" s="2"/>
      <c r="G22223" s="2"/>
      <c r="J22223" s="2"/>
      <c r="N22223" s="2"/>
    </row>
    <row r="22224" spans="1:14" x14ac:dyDescent="0.35">
      <c r="A22224" s="2"/>
      <c r="D22224" s="2"/>
      <c r="G22224" s="2"/>
      <c r="J22224" s="2"/>
      <c r="N22224" s="2"/>
    </row>
    <row r="22225" spans="1:14" x14ac:dyDescent="0.35">
      <c r="A22225" s="2"/>
      <c r="D22225" s="2"/>
      <c r="G22225" s="2"/>
      <c r="J22225" s="2"/>
      <c r="N22225" s="2"/>
    </row>
    <row r="22226" spans="1:14" x14ac:dyDescent="0.35">
      <c r="A22226" s="2"/>
      <c r="D22226" s="2"/>
      <c r="G22226" s="2"/>
      <c r="J22226" s="2"/>
      <c r="N22226" s="2"/>
    </row>
    <row r="22227" spans="1:14" x14ac:dyDescent="0.35">
      <c r="A22227" s="2"/>
      <c r="D22227" s="2"/>
      <c r="G22227" s="2"/>
      <c r="J22227" s="2"/>
      <c r="N22227" s="2"/>
    </row>
    <row r="22228" spans="1:14" x14ac:dyDescent="0.35">
      <c r="A22228" s="2"/>
      <c r="D22228" s="2"/>
      <c r="G22228" s="2"/>
      <c r="J22228" s="2"/>
      <c r="N22228" s="2"/>
    </row>
    <row r="22229" spans="1:14" x14ac:dyDescent="0.35">
      <c r="A22229" s="2"/>
      <c r="D22229" s="2"/>
      <c r="G22229" s="2"/>
      <c r="J22229" s="2"/>
      <c r="N22229" s="2"/>
    </row>
    <row r="22230" spans="1:14" x14ac:dyDescent="0.35">
      <c r="A22230" s="2"/>
      <c r="D22230" s="2"/>
      <c r="G22230" s="2"/>
      <c r="J22230" s="2"/>
      <c r="N22230" s="2"/>
    </row>
    <row r="22231" spans="1:14" x14ac:dyDescent="0.35">
      <c r="A22231" s="2"/>
      <c r="D22231" s="2"/>
      <c r="G22231" s="2"/>
      <c r="J22231" s="2"/>
      <c r="N22231" s="2"/>
    </row>
    <row r="22232" spans="1:14" x14ac:dyDescent="0.35">
      <c r="A22232" s="2"/>
      <c r="D22232" s="2"/>
      <c r="G22232" s="2"/>
      <c r="J22232" s="2"/>
      <c r="N22232" s="2"/>
    </row>
    <row r="22233" spans="1:14" x14ac:dyDescent="0.35">
      <c r="A22233" s="2"/>
      <c r="D22233" s="2"/>
      <c r="J22233" s="2"/>
      <c r="N22233" s="2"/>
    </row>
    <row r="22234" spans="1:14" x14ac:dyDescent="0.35">
      <c r="A22234" s="2"/>
      <c r="D22234" s="2"/>
      <c r="J22234" s="2"/>
      <c r="N22234" s="2"/>
    </row>
    <row r="22235" spans="1:14" x14ac:dyDescent="0.35">
      <c r="A22235" s="2"/>
      <c r="D22235" s="2"/>
      <c r="J22235" s="2"/>
      <c r="N22235" s="2"/>
    </row>
    <row r="22236" spans="1:14" x14ac:dyDescent="0.35">
      <c r="A22236" s="2"/>
      <c r="D22236" s="2"/>
      <c r="J22236" s="2"/>
      <c r="N22236" s="2"/>
    </row>
    <row r="22237" spans="1:14" x14ac:dyDescent="0.35">
      <c r="A22237" s="2"/>
      <c r="D22237" s="2"/>
      <c r="J22237" s="2"/>
      <c r="N22237" s="2"/>
    </row>
    <row r="22238" spans="1:14" x14ac:dyDescent="0.35">
      <c r="A22238" s="2"/>
      <c r="D22238" s="2"/>
      <c r="J22238" s="2"/>
      <c r="N22238" s="2"/>
    </row>
    <row r="22239" spans="1:14" x14ac:dyDescent="0.35">
      <c r="A22239" s="2"/>
      <c r="D22239" s="2"/>
      <c r="G22239" s="2"/>
      <c r="J22239" s="2"/>
      <c r="N22239" s="2"/>
    </row>
    <row r="22240" spans="1:14" x14ac:dyDescent="0.35">
      <c r="A22240" s="2"/>
      <c r="D22240" s="2"/>
      <c r="G22240" s="2"/>
      <c r="J22240" s="2"/>
      <c r="N22240" s="2"/>
    </row>
    <row r="22241" spans="1:14" x14ac:dyDescent="0.35">
      <c r="A22241" s="2"/>
      <c r="D22241" s="2"/>
      <c r="G22241" s="2"/>
      <c r="J22241" s="2"/>
      <c r="N22241" s="2"/>
    </row>
    <row r="22242" spans="1:14" x14ac:dyDescent="0.35">
      <c r="A22242" s="2"/>
      <c r="D22242" s="2"/>
      <c r="G22242" s="2"/>
      <c r="J22242" s="2"/>
      <c r="N22242" s="2"/>
    </row>
    <row r="22243" spans="1:14" x14ac:dyDescent="0.35">
      <c r="A22243" s="2"/>
      <c r="D22243" s="2"/>
      <c r="G22243" s="2"/>
      <c r="J22243" s="2"/>
      <c r="N22243" s="2"/>
    </row>
    <row r="22244" spans="1:14" x14ac:dyDescent="0.35">
      <c r="A22244" s="2"/>
      <c r="D22244" s="2"/>
      <c r="G22244" s="2"/>
      <c r="J22244" s="2"/>
      <c r="N22244" s="2"/>
    </row>
    <row r="22245" spans="1:14" x14ac:dyDescent="0.35">
      <c r="A22245" s="2"/>
      <c r="D22245" s="2"/>
      <c r="G22245" s="2"/>
      <c r="J22245" s="2"/>
      <c r="N22245" s="2"/>
    </row>
    <row r="22246" spans="1:14" x14ac:dyDescent="0.35">
      <c r="A22246" s="2"/>
      <c r="D22246" s="2"/>
      <c r="G22246" s="2"/>
      <c r="J22246" s="2"/>
      <c r="N22246" s="2"/>
    </row>
    <row r="22247" spans="1:14" x14ac:dyDescent="0.35">
      <c r="A22247" s="2"/>
      <c r="D22247" s="2"/>
      <c r="G22247" s="2"/>
      <c r="J22247" s="2"/>
      <c r="N22247" s="2"/>
    </row>
    <row r="22248" spans="1:14" x14ac:dyDescent="0.35">
      <c r="A22248" s="2"/>
      <c r="D22248" s="2"/>
      <c r="G22248" s="2"/>
      <c r="J22248" s="2"/>
      <c r="N22248" s="2"/>
    </row>
    <row r="22249" spans="1:14" x14ac:dyDescent="0.35">
      <c r="A22249" s="2"/>
      <c r="D22249" s="2"/>
      <c r="G22249" s="2"/>
      <c r="J22249" s="2"/>
      <c r="N22249" s="2"/>
    </row>
    <row r="22250" spans="1:14" x14ac:dyDescent="0.35">
      <c r="A22250" s="2"/>
      <c r="D22250" s="2"/>
      <c r="G22250" s="2"/>
      <c r="J22250" s="2"/>
      <c r="N22250" s="2"/>
    </row>
    <row r="22251" spans="1:14" x14ac:dyDescent="0.35">
      <c r="A22251" s="2"/>
      <c r="D22251" s="2"/>
      <c r="G22251" s="2"/>
      <c r="J22251" s="2"/>
      <c r="N22251" s="2"/>
    </row>
    <row r="22252" spans="1:14" x14ac:dyDescent="0.35">
      <c r="A22252" s="2"/>
      <c r="D22252" s="2"/>
      <c r="G22252" s="2"/>
      <c r="J22252" s="2"/>
      <c r="N22252" s="2"/>
    </row>
    <row r="22253" spans="1:14" x14ac:dyDescent="0.35">
      <c r="A22253" s="2"/>
      <c r="D22253" s="2"/>
      <c r="G22253" s="2"/>
      <c r="J22253" s="2"/>
      <c r="N22253" s="2"/>
    </row>
    <row r="22254" spans="1:14" x14ac:dyDescent="0.35">
      <c r="A22254" s="2"/>
      <c r="D22254" s="2"/>
      <c r="J22254" s="2"/>
      <c r="N22254" s="2"/>
    </row>
    <row r="22255" spans="1:14" x14ac:dyDescent="0.35">
      <c r="A22255" s="2"/>
      <c r="D22255" s="2"/>
      <c r="J22255" s="2"/>
      <c r="N22255" s="2"/>
    </row>
    <row r="22256" spans="1:14" x14ac:dyDescent="0.35">
      <c r="A22256" s="2"/>
      <c r="D22256" s="2"/>
      <c r="J22256" s="2"/>
      <c r="N22256" s="2"/>
    </row>
    <row r="22257" spans="1:14" x14ac:dyDescent="0.35">
      <c r="A22257" s="2"/>
      <c r="D22257" s="2"/>
      <c r="J22257" s="2"/>
      <c r="N22257" s="2"/>
    </row>
    <row r="22258" spans="1:14" x14ac:dyDescent="0.35">
      <c r="A22258" s="2"/>
      <c r="D22258" s="2"/>
      <c r="J22258" s="2"/>
      <c r="N22258" s="2"/>
    </row>
    <row r="22259" spans="1:14" x14ac:dyDescent="0.35">
      <c r="A22259" s="2"/>
      <c r="D22259" s="2"/>
      <c r="J22259" s="2"/>
      <c r="N22259" s="2"/>
    </row>
    <row r="22260" spans="1:14" x14ac:dyDescent="0.35">
      <c r="A22260" s="2"/>
      <c r="D22260" s="2"/>
      <c r="G22260" s="2"/>
      <c r="J22260" s="2"/>
      <c r="N22260" s="2"/>
    </row>
    <row r="22261" spans="1:14" x14ac:dyDescent="0.35">
      <c r="A22261" s="2"/>
      <c r="D22261" s="2"/>
      <c r="G22261" s="2"/>
      <c r="J22261" s="2"/>
      <c r="N22261" s="2"/>
    </row>
    <row r="22262" spans="1:14" x14ac:dyDescent="0.35">
      <c r="A22262" s="2"/>
      <c r="D22262" s="2"/>
      <c r="G22262" s="2"/>
      <c r="J22262" s="2"/>
      <c r="N22262" s="2"/>
    </row>
    <row r="22263" spans="1:14" x14ac:dyDescent="0.35">
      <c r="A22263" s="2"/>
      <c r="D22263" s="2"/>
      <c r="G22263" s="2"/>
      <c r="J22263" s="2"/>
      <c r="N22263" s="2"/>
    </row>
    <row r="22264" spans="1:14" x14ac:dyDescent="0.35">
      <c r="A22264" s="2"/>
      <c r="D22264" s="2"/>
      <c r="G22264" s="2"/>
      <c r="J22264" s="2"/>
      <c r="N22264" s="2"/>
    </row>
    <row r="22265" spans="1:14" x14ac:dyDescent="0.35">
      <c r="A22265" s="2"/>
      <c r="D22265" s="2"/>
      <c r="G22265" s="2"/>
      <c r="J22265" s="2"/>
      <c r="N22265" s="2"/>
    </row>
    <row r="22266" spans="1:14" x14ac:dyDescent="0.35">
      <c r="A22266" s="2"/>
      <c r="D22266" s="2"/>
      <c r="G22266" s="2"/>
      <c r="J22266" s="2"/>
      <c r="N22266" s="2"/>
    </row>
    <row r="22267" spans="1:14" x14ac:dyDescent="0.35">
      <c r="A22267" s="2"/>
      <c r="D22267" s="2"/>
      <c r="G22267" s="2"/>
      <c r="J22267" s="2"/>
      <c r="N22267" s="2"/>
    </row>
    <row r="22268" spans="1:14" x14ac:dyDescent="0.35">
      <c r="A22268" s="2"/>
      <c r="D22268" s="2"/>
      <c r="G22268" s="2"/>
      <c r="J22268" s="2"/>
      <c r="N22268" s="2"/>
    </row>
    <row r="22269" spans="1:14" x14ac:dyDescent="0.35">
      <c r="A22269" s="2"/>
      <c r="D22269" s="2"/>
      <c r="G22269" s="2"/>
      <c r="J22269" s="2"/>
      <c r="N22269" s="2"/>
    </row>
    <row r="22270" spans="1:14" x14ac:dyDescent="0.35">
      <c r="A22270" s="2"/>
      <c r="D22270" s="2"/>
      <c r="G22270" s="2"/>
      <c r="J22270" s="2"/>
      <c r="N22270" s="2"/>
    </row>
    <row r="22271" spans="1:14" x14ac:dyDescent="0.35">
      <c r="A22271" s="2"/>
      <c r="D22271" s="2"/>
      <c r="G22271" s="2"/>
      <c r="J22271" s="2"/>
      <c r="N22271" s="2"/>
    </row>
    <row r="22272" spans="1:14" x14ac:dyDescent="0.35">
      <c r="A22272" s="2"/>
      <c r="D22272" s="2"/>
      <c r="G22272" s="2"/>
      <c r="J22272" s="2"/>
      <c r="N22272" s="2"/>
    </row>
    <row r="22273" spans="1:14" x14ac:dyDescent="0.35">
      <c r="A22273" s="2"/>
      <c r="D22273" s="2"/>
      <c r="J22273" s="2"/>
      <c r="N22273" s="2"/>
    </row>
    <row r="22274" spans="1:14" x14ac:dyDescent="0.35">
      <c r="A22274" s="2"/>
      <c r="D22274" s="2"/>
      <c r="J22274" s="2"/>
      <c r="N22274" s="2"/>
    </row>
    <row r="22275" spans="1:14" x14ac:dyDescent="0.35">
      <c r="A22275" s="2"/>
      <c r="D22275" s="2"/>
      <c r="J22275" s="2"/>
      <c r="N22275" s="2"/>
    </row>
    <row r="22276" spans="1:14" x14ac:dyDescent="0.35">
      <c r="A22276" s="2"/>
      <c r="D22276" s="2"/>
      <c r="J22276" s="2"/>
      <c r="N22276" s="2"/>
    </row>
    <row r="22277" spans="1:14" x14ac:dyDescent="0.35">
      <c r="A22277" s="2"/>
      <c r="D22277" s="2"/>
      <c r="J22277" s="2"/>
      <c r="N22277" s="2"/>
    </row>
    <row r="22278" spans="1:14" x14ac:dyDescent="0.35">
      <c r="A22278" s="2"/>
      <c r="D22278" s="2"/>
      <c r="G22278" s="2"/>
      <c r="J22278" s="2"/>
      <c r="N22278" s="2"/>
    </row>
    <row r="22279" spans="1:14" x14ac:dyDescent="0.35">
      <c r="A22279" s="2"/>
      <c r="D22279" s="2"/>
      <c r="G22279" s="2"/>
      <c r="J22279" s="2"/>
      <c r="N22279" s="2"/>
    </row>
    <row r="22280" spans="1:14" x14ac:dyDescent="0.35">
      <c r="A22280" s="2"/>
      <c r="D22280" s="2"/>
      <c r="G22280" s="2"/>
      <c r="J22280" s="2"/>
      <c r="N22280" s="2"/>
    </row>
    <row r="22281" spans="1:14" x14ac:dyDescent="0.35">
      <c r="A22281" s="2"/>
      <c r="D22281" s="2"/>
      <c r="G22281" s="2"/>
      <c r="J22281" s="2"/>
      <c r="N22281" s="2"/>
    </row>
    <row r="22282" spans="1:14" x14ac:dyDescent="0.35">
      <c r="A22282" s="2"/>
      <c r="D22282" s="2"/>
      <c r="G22282" s="2"/>
      <c r="J22282" s="2"/>
      <c r="N22282" s="2"/>
    </row>
    <row r="22283" spans="1:14" x14ac:dyDescent="0.35">
      <c r="A22283" s="2"/>
      <c r="D22283" s="2"/>
      <c r="G22283" s="2"/>
      <c r="J22283" s="2"/>
      <c r="N22283" s="2"/>
    </row>
    <row r="22284" spans="1:14" x14ac:dyDescent="0.35">
      <c r="A22284" s="2"/>
      <c r="D22284" s="2"/>
      <c r="G22284" s="2"/>
      <c r="J22284" s="2"/>
      <c r="N22284" s="2"/>
    </row>
    <row r="22285" spans="1:14" x14ac:dyDescent="0.35">
      <c r="A22285" s="2"/>
      <c r="D22285" s="2"/>
      <c r="J22285" s="2"/>
      <c r="N22285" s="2"/>
    </row>
    <row r="22286" spans="1:14" x14ac:dyDescent="0.35">
      <c r="A22286" s="2"/>
      <c r="D22286" s="2"/>
      <c r="J22286" s="2"/>
      <c r="N22286" s="2"/>
    </row>
    <row r="22287" spans="1:14" x14ac:dyDescent="0.35">
      <c r="A22287" s="2"/>
      <c r="D22287" s="2"/>
      <c r="J22287" s="2"/>
      <c r="N22287" s="2"/>
    </row>
    <row r="22288" spans="1:14" x14ac:dyDescent="0.35">
      <c r="A22288" s="2"/>
      <c r="D22288" s="2"/>
      <c r="J22288" s="2"/>
      <c r="N22288" s="2"/>
    </row>
    <row r="22289" spans="1:14" x14ac:dyDescent="0.35">
      <c r="A22289" s="2"/>
      <c r="D22289" s="2"/>
      <c r="J22289" s="2"/>
      <c r="N22289" s="2"/>
    </row>
    <row r="22290" spans="1:14" x14ac:dyDescent="0.35">
      <c r="A22290" s="2"/>
      <c r="D22290" s="2"/>
      <c r="J22290" s="2"/>
      <c r="N22290" s="2"/>
    </row>
    <row r="22291" spans="1:14" x14ac:dyDescent="0.35">
      <c r="A22291" s="2"/>
      <c r="D22291" s="2"/>
      <c r="G22291" s="2"/>
      <c r="J22291" s="2"/>
      <c r="N22291" s="2"/>
    </row>
    <row r="22292" spans="1:14" x14ac:dyDescent="0.35">
      <c r="A22292" s="2"/>
      <c r="D22292" s="2"/>
      <c r="G22292" s="2"/>
      <c r="J22292" s="2"/>
      <c r="N22292" s="2"/>
    </row>
    <row r="22293" spans="1:14" x14ac:dyDescent="0.35">
      <c r="A22293" s="2"/>
      <c r="D22293" s="2"/>
      <c r="G22293" s="2"/>
      <c r="J22293" s="2"/>
      <c r="N22293" s="2"/>
    </row>
    <row r="22294" spans="1:14" x14ac:dyDescent="0.35">
      <c r="A22294" s="2"/>
      <c r="D22294" s="2"/>
      <c r="G22294" s="2"/>
      <c r="J22294" s="2"/>
      <c r="N22294" s="2"/>
    </row>
    <row r="22295" spans="1:14" x14ac:dyDescent="0.35">
      <c r="A22295" s="2"/>
      <c r="D22295" s="2"/>
      <c r="G22295" s="2"/>
      <c r="J22295" s="2"/>
      <c r="N22295" s="2"/>
    </row>
    <row r="22296" spans="1:14" x14ac:dyDescent="0.35">
      <c r="A22296" s="2"/>
      <c r="D22296" s="2"/>
      <c r="G22296" s="2"/>
      <c r="J22296" s="2"/>
      <c r="N22296" s="2"/>
    </row>
    <row r="22297" spans="1:14" x14ac:dyDescent="0.35">
      <c r="A22297" s="2"/>
      <c r="D22297" s="2"/>
      <c r="G22297" s="2"/>
      <c r="J22297" s="2"/>
      <c r="N22297" s="2"/>
    </row>
    <row r="22298" spans="1:14" x14ac:dyDescent="0.35">
      <c r="A22298" s="2"/>
      <c r="D22298" s="2"/>
      <c r="G22298" s="2"/>
      <c r="J22298" s="2"/>
      <c r="N22298" s="2"/>
    </row>
    <row r="22299" spans="1:14" x14ac:dyDescent="0.35">
      <c r="A22299" s="2"/>
      <c r="D22299" s="2"/>
      <c r="G22299" s="2"/>
      <c r="J22299" s="2"/>
      <c r="N22299" s="2"/>
    </row>
    <row r="22300" spans="1:14" x14ac:dyDescent="0.35">
      <c r="A22300" s="2"/>
      <c r="D22300" s="2"/>
      <c r="G22300" s="2"/>
      <c r="J22300" s="2"/>
      <c r="N22300" s="2"/>
    </row>
    <row r="22301" spans="1:14" x14ac:dyDescent="0.35">
      <c r="A22301" s="2"/>
      <c r="D22301" s="2"/>
      <c r="G22301" s="2"/>
      <c r="J22301" s="2"/>
      <c r="N22301" s="2"/>
    </row>
    <row r="22302" spans="1:14" x14ac:dyDescent="0.35">
      <c r="A22302" s="2"/>
      <c r="D22302" s="2"/>
      <c r="G22302" s="2"/>
      <c r="J22302" s="2"/>
      <c r="N22302" s="2"/>
    </row>
    <row r="22303" spans="1:14" x14ac:dyDescent="0.35">
      <c r="A22303" s="2"/>
      <c r="D22303" s="2"/>
      <c r="G22303" s="2"/>
      <c r="J22303" s="2"/>
      <c r="N22303" s="2"/>
    </row>
    <row r="22304" spans="1:14" x14ac:dyDescent="0.35">
      <c r="A22304" s="2"/>
      <c r="D22304" s="2"/>
      <c r="G22304" s="2"/>
      <c r="J22304" s="2"/>
      <c r="N22304" s="2"/>
    </row>
    <row r="22305" spans="1:14" x14ac:dyDescent="0.35">
      <c r="A22305" s="2"/>
      <c r="D22305" s="2"/>
      <c r="G22305" s="2"/>
      <c r="J22305" s="2"/>
      <c r="N22305" s="2"/>
    </row>
    <row r="22306" spans="1:14" x14ac:dyDescent="0.35">
      <c r="A22306" s="2"/>
      <c r="D22306" s="2"/>
      <c r="J22306" s="2"/>
      <c r="N22306" s="2"/>
    </row>
    <row r="22307" spans="1:14" x14ac:dyDescent="0.35">
      <c r="A22307" s="2"/>
      <c r="D22307" s="2"/>
      <c r="J22307" s="2"/>
      <c r="N22307" s="2"/>
    </row>
    <row r="22308" spans="1:14" x14ac:dyDescent="0.35">
      <c r="A22308" s="2"/>
      <c r="D22308" s="2"/>
      <c r="J22308" s="2"/>
      <c r="N22308" s="2"/>
    </row>
    <row r="22309" spans="1:14" x14ac:dyDescent="0.35">
      <c r="A22309" s="2"/>
      <c r="D22309" s="2"/>
      <c r="J22309" s="2"/>
      <c r="N22309" s="2"/>
    </row>
    <row r="22310" spans="1:14" x14ac:dyDescent="0.35">
      <c r="A22310" s="2"/>
      <c r="D22310" s="2"/>
      <c r="J22310" s="2"/>
      <c r="N22310" s="2"/>
    </row>
    <row r="22311" spans="1:14" x14ac:dyDescent="0.35">
      <c r="A22311" s="2"/>
      <c r="D22311" s="2"/>
      <c r="J22311" s="2"/>
      <c r="N22311" s="2"/>
    </row>
    <row r="22312" spans="1:14" x14ac:dyDescent="0.35">
      <c r="A22312" s="2"/>
      <c r="D22312" s="2"/>
      <c r="G22312" s="2"/>
      <c r="J22312" s="2"/>
      <c r="N22312" s="2"/>
    </row>
    <row r="22313" spans="1:14" x14ac:dyDescent="0.35">
      <c r="A22313" s="2"/>
      <c r="D22313" s="2"/>
      <c r="G22313" s="2"/>
      <c r="J22313" s="2"/>
      <c r="N22313" s="2"/>
    </row>
    <row r="22314" spans="1:14" x14ac:dyDescent="0.35">
      <c r="A22314" s="2"/>
      <c r="D22314" s="2"/>
      <c r="G22314" s="2"/>
      <c r="J22314" s="2"/>
      <c r="N22314" s="2"/>
    </row>
    <row r="22315" spans="1:14" x14ac:dyDescent="0.35">
      <c r="A22315" s="2"/>
      <c r="D22315" s="2"/>
      <c r="G22315" s="2"/>
      <c r="J22315" s="2"/>
      <c r="N22315" s="2"/>
    </row>
    <row r="22316" spans="1:14" x14ac:dyDescent="0.35">
      <c r="A22316" s="2"/>
      <c r="D22316" s="2"/>
      <c r="G22316" s="2"/>
      <c r="J22316" s="2"/>
      <c r="N22316" s="2"/>
    </row>
    <row r="22317" spans="1:14" x14ac:dyDescent="0.35">
      <c r="A22317" s="2"/>
      <c r="D22317" s="2"/>
      <c r="G22317" s="2"/>
      <c r="J22317" s="2"/>
      <c r="N22317" s="2"/>
    </row>
    <row r="22318" spans="1:14" x14ac:dyDescent="0.35">
      <c r="A22318" s="2"/>
      <c r="D22318" s="2"/>
      <c r="G22318" s="2"/>
      <c r="J22318" s="2"/>
      <c r="N22318" s="2"/>
    </row>
    <row r="22319" spans="1:14" x14ac:dyDescent="0.35">
      <c r="A22319" s="2"/>
      <c r="D22319" s="2"/>
      <c r="G22319" s="2"/>
      <c r="J22319" s="2"/>
      <c r="N22319" s="2"/>
    </row>
    <row r="22320" spans="1:14" x14ac:dyDescent="0.35">
      <c r="A22320" s="2"/>
      <c r="D22320" s="2"/>
      <c r="G22320" s="2"/>
      <c r="J22320" s="2"/>
      <c r="N22320" s="2"/>
    </row>
    <row r="22321" spans="1:14" x14ac:dyDescent="0.35">
      <c r="A22321" s="2"/>
      <c r="D22321" s="2"/>
      <c r="G22321" s="2"/>
      <c r="J22321" s="2"/>
      <c r="N22321" s="2"/>
    </row>
    <row r="22322" spans="1:14" x14ac:dyDescent="0.35">
      <c r="A22322" s="2"/>
      <c r="D22322" s="2"/>
      <c r="G22322" s="2"/>
      <c r="J22322" s="2"/>
      <c r="N22322" s="2"/>
    </row>
    <row r="22323" spans="1:14" x14ac:dyDescent="0.35">
      <c r="A22323" s="2"/>
      <c r="D22323" s="2"/>
      <c r="G22323" s="2"/>
      <c r="J22323" s="2"/>
      <c r="N22323" s="2"/>
    </row>
    <row r="22324" spans="1:14" x14ac:dyDescent="0.35">
      <c r="A22324" s="2"/>
      <c r="D22324" s="2"/>
      <c r="G22324" s="2"/>
      <c r="J22324" s="2"/>
      <c r="N22324" s="2"/>
    </row>
    <row r="22325" spans="1:14" x14ac:dyDescent="0.35">
      <c r="A22325" s="2"/>
      <c r="D22325" s="2"/>
      <c r="G22325" s="2"/>
      <c r="J22325" s="2"/>
      <c r="N22325" s="2"/>
    </row>
    <row r="22326" spans="1:14" x14ac:dyDescent="0.35">
      <c r="A22326" s="2"/>
      <c r="D22326" s="2"/>
      <c r="G22326" s="2"/>
      <c r="J22326" s="2"/>
      <c r="N22326" s="2"/>
    </row>
    <row r="22327" spans="1:14" x14ac:dyDescent="0.35">
      <c r="A22327" s="2"/>
      <c r="D22327" s="2"/>
      <c r="J22327" s="2"/>
      <c r="N22327" s="2"/>
    </row>
    <row r="22328" spans="1:14" x14ac:dyDescent="0.35">
      <c r="A22328" s="2"/>
      <c r="D22328" s="2"/>
      <c r="J22328" s="2"/>
      <c r="N22328" s="2"/>
    </row>
    <row r="22329" spans="1:14" x14ac:dyDescent="0.35">
      <c r="A22329" s="2"/>
      <c r="D22329" s="2"/>
      <c r="J22329" s="2"/>
      <c r="N22329" s="2"/>
    </row>
    <row r="22330" spans="1:14" x14ac:dyDescent="0.35">
      <c r="A22330" s="2"/>
      <c r="D22330" s="2"/>
      <c r="J22330" s="2"/>
      <c r="N22330" s="2"/>
    </row>
    <row r="22331" spans="1:14" x14ac:dyDescent="0.35">
      <c r="A22331" s="2"/>
      <c r="D22331" s="2"/>
      <c r="J22331" s="2"/>
      <c r="N22331" s="2"/>
    </row>
    <row r="22332" spans="1:14" x14ac:dyDescent="0.35">
      <c r="A22332" s="2"/>
      <c r="D22332" s="2"/>
      <c r="J22332" s="2"/>
      <c r="N22332" s="2"/>
    </row>
    <row r="22333" spans="1:14" x14ac:dyDescent="0.35">
      <c r="A22333" s="2"/>
      <c r="D22333" s="2"/>
      <c r="G22333" s="2"/>
      <c r="J22333" s="2"/>
      <c r="N22333" s="2"/>
    </row>
    <row r="22334" spans="1:14" x14ac:dyDescent="0.35">
      <c r="A22334" s="2"/>
      <c r="D22334" s="2"/>
      <c r="G22334" s="2"/>
      <c r="J22334" s="2"/>
      <c r="N22334" s="2"/>
    </row>
    <row r="22335" spans="1:14" x14ac:dyDescent="0.35">
      <c r="A22335" s="2"/>
      <c r="D22335" s="2"/>
      <c r="G22335" s="2"/>
      <c r="J22335" s="2"/>
      <c r="N22335" s="2"/>
    </row>
    <row r="22336" spans="1:14" x14ac:dyDescent="0.35">
      <c r="A22336" s="2"/>
      <c r="D22336" s="2"/>
      <c r="G22336" s="2"/>
      <c r="J22336" s="2"/>
      <c r="N22336" s="2"/>
    </row>
    <row r="22337" spans="1:14" x14ac:dyDescent="0.35">
      <c r="A22337" s="2"/>
      <c r="D22337" s="2"/>
      <c r="G22337" s="2"/>
      <c r="J22337" s="2"/>
      <c r="N22337" s="2"/>
    </row>
    <row r="22338" spans="1:14" x14ac:dyDescent="0.35">
      <c r="A22338" s="2"/>
      <c r="D22338" s="2"/>
      <c r="G22338" s="2"/>
      <c r="J22338" s="2"/>
      <c r="N22338" s="2"/>
    </row>
    <row r="22339" spans="1:14" x14ac:dyDescent="0.35">
      <c r="A22339" s="2"/>
      <c r="D22339" s="2"/>
      <c r="G22339" s="2"/>
      <c r="J22339" s="2"/>
      <c r="N22339" s="2"/>
    </row>
    <row r="22340" spans="1:14" x14ac:dyDescent="0.35">
      <c r="A22340" s="2"/>
      <c r="D22340" s="2"/>
      <c r="G22340" s="2"/>
      <c r="J22340" s="2"/>
      <c r="N22340" s="2"/>
    </row>
    <row r="22341" spans="1:14" x14ac:dyDescent="0.35">
      <c r="A22341" s="2"/>
      <c r="D22341" s="2"/>
      <c r="G22341" s="2"/>
      <c r="J22341" s="2"/>
      <c r="N22341" s="2"/>
    </row>
    <row r="22342" spans="1:14" x14ac:dyDescent="0.35">
      <c r="A22342" s="2"/>
      <c r="D22342" s="2"/>
      <c r="G22342" s="2"/>
      <c r="J22342" s="2"/>
      <c r="N22342" s="2"/>
    </row>
    <row r="22343" spans="1:14" x14ac:dyDescent="0.35">
      <c r="A22343" s="2"/>
      <c r="D22343" s="2"/>
      <c r="G22343" s="2"/>
      <c r="J22343" s="2"/>
      <c r="N22343" s="2"/>
    </row>
    <row r="22344" spans="1:14" x14ac:dyDescent="0.35">
      <c r="A22344" s="2"/>
      <c r="D22344" s="2"/>
      <c r="G22344" s="2"/>
      <c r="J22344" s="2"/>
      <c r="N22344" s="2"/>
    </row>
    <row r="22345" spans="1:14" x14ac:dyDescent="0.35">
      <c r="A22345" s="2"/>
      <c r="D22345" s="2"/>
      <c r="G22345" s="2"/>
      <c r="J22345" s="2"/>
      <c r="N22345" s="2"/>
    </row>
    <row r="22346" spans="1:14" x14ac:dyDescent="0.35">
      <c r="A22346" s="2"/>
      <c r="D22346" s="2"/>
      <c r="G22346" s="2"/>
      <c r="J22346" s="2"/>
      <c r="N22346" s="2"/>
    </row>
    <row r="22347" spans="1:14" x14ac:dyDescent="0.35">
      <c r="A22347" s="2"/>
      <c r="D22347" s="2"/>
      <c r="G22347" s="2"/>
      <c r="J22347" s="2"/>
      <c r="N22347" s="2"/>
    </row>
    <row r="22348" spans="1:14" x14ac:dyDescent="0.35">
      <c r="A22348" s="2"/>
      <c r="D22348" s="2"/>
      <c r="J22348" s="2"/>
      <c r="N22348" s="2"/>
    </row>
    <row r="22349" spans="1:14" x14ac:dyDescent="0.35">
      <c r="A22349" s="2"/>
      <c r="D22349" s="2"/>
      <c r="J22349" s="2"/>
      <c r="N22349" s="2"/>
    </row>
    <row r="22350" spans="1:14" x14ac:dyDescent="0.35">
      <c r="A22350" s="2"/>
      <c r="D22350" s="2"/>
      <c r="J22350" s="2"/>
      <c r="N22350" s="2"/>
    </row>
    <row r="22351" spans="1:14" x14ac:dyDescent="0.35">
      <c r="A22351" s="2"/>
      <c r="D22351" s="2"/>
      <c r="J22351" s="2"/>
      <c r="N22351" s="2"/>
    </row>
    <row r="22352" spans="1:14" x14ac:dyDescent="0.35">
      <c r="A22352" s="2"/>
      <c r="D22352" s="2"/>
      <c r="J22352" s="2"/>
      <c r="N22352" s="2"/>
    </row>
    <row r="22353" spans="1:14" x14ac:dyDescent="0.35">
      <c r="A22353" s="2"/>
      <c r="D22353" s="2"/>
      <c r="J22353" s="2"/>
      <c r="N22353" s="2"/>
    </row>
    <row r="22354" spans="1:14" x14ac:dyDescent="0.35">
      <c r="A22354" s="2"/>
      <c r="D22354" s="2"/>
      <c r="G22354" s="2"/>
      <c r="J22354" s="2"/>
      <c r="N22354" s="2"/>
    </row>
    <row r="22355" spans="1:14" x14ac:dyDescent="0.35">
      <c r="A22355" s="2"/>
      <c r="D22355" s="2"/>
      <c r="G22355" s="2"/>
      <c r="J22355" s="2"/>
      <c r="N22355" s="2"/>
    </row>
    <row r="22356" spans="1:14" x14ac:dyDescent="0.35">
      <c r="A22356" s="2"/>
      <c r="D22356" s="2"/>
      <c r="G22356" s="2"/>
      <c r="J22356" s="2"/>
      <c r="N22356" s="2"/>
    </row>
    <row r="22357" spans="1:14" x14ac:dyDescent="0.35">
      <c r="A22357" s="2"/>
      <c r="D22357" s="2"/>
      <c r="G22357" s="2"/>
      <c r="J22357" s="2"/>
      <c r="N22357" s="2"/>
    </row>
    <row r="22358" spans="1:14" x14ac:dyDescent="0.35">
      <c r="A22358" s="2"/>
      <c r="D22358" s="2"/>
      <c r="G22358" s="2"/>
      <c r="J22358" s="2"/>
      <c r="N22358" s="2"/>
    </row>
    <row r="22359" spans="1:14" x14ac:dyDescent="0.35">
      <c r="A22359" s="2"/>
      <c r="D22359" s="2"/>
      <c r="G22359" s="2"/>
      <c r="J22359" s="2"/>
      <c r="N22359" s="2"/>
    </row>
    <row r="22360" spans="1:14" x14ac:dyDescent="0.35">
      <c r="A22360" s="2"/>
      <c r="D22360" s="2"/>
      <c r="G22360" s="2"/>
      <c r="J22360" s="2"/>
      <c r="N22360" s="2"/>
    </row>
    <row r="22361" spans="1:14" x14ac:dyDescent="0.35">
      <c r="A22361" s="2"/>
      <c r="D22361" s="2"/>
      <c r="G22361" s="2"/>
      <c r="J22361" s="2"/>
      <c r="N22361" s="2"/>
    </row>
    <row r="22362" spans="1:14" x14ac:dyDescent="0.35">
      <c r="A22362" s="2"/>
      <c r="D22362" s="2"/>
      <c r="G22362" s="2"/>
      <c r="J22362" s="2"/>
      <c r="N22362" s="2"/>
    </row>
    <row r="22363" spans="1:14" x14ac:dyDescent="0.35">
      <c r="A22363" s="2"/>
      <c r="D22363" s="2"/>
      <c r="G22363" s="2"/>
      <c r="J22363" s="2"/>
      <c r="N22363" s="2"/>
    </row>
    <row r="22364" spans="1:14" x14ac:dyDescent="0.35">
      <c r="A22364" s="2"/>
      <c r="D22364" s="2"/>
      <c r="G22364" s="2"/>
      <c r="J22364" s="2"/>
      <c r="N22364" s="2"/>
    </row>
    <row r="22365" spans="1:14" x14ac:dyDescent="0.35">
      <c r="A22365" s="2"/>
      <c r="D22365" s="2"/>
      <c r="G22365" s="2"/>
      <c r="J22365" s="2"/>
      <c r="N22365" s="2"/>
    </row>
    <row r="22366" spans="1:14" x14ac:dyDescent="0.35">
      <c r="A22366" s="2"/>
      <c r="D22366" s="2"/>
      <c r="G22366" s="2"/>
      <c r="J22366" s="2"/>
      <c r="N22366" s="2"/>
    </row>
    <row r="22367" spans="1:14" x14ac:dyDescent="0.35">
      <c r="A22367" s="2"/>
      <c r="D22367" s="2"/>
      <c r="G22367" s="2"/>
      <c r="J22367" s="2"/>
      <c r="N22367" s="2"/>
    </row>
    <row r="22368" spans="1:14" x14ac:dyDescent="0.35">
      <c r="A22368" s="2"/>
      <c r="D22368" s="2"/>
      <c r="G22368" s="2"/>
      <c r="J22368" s="2"/>
      <c r="N22368" s="2"/>
    </row>
    <row r="22369" spans="1:14" x14ac:dyDescent="0.35">
      <c r="A22369" s="2"/>
      <c r="D22369" s="2"/>
      <c r="J22369" s="2"/>
      <c r="N22369" s="2"/>
    </row>
    <row r="22370" spans="1:14" x14ac:dyDescent="0.35">
      <c r="A22370" s="2"/>
      <c r="D22370" s="2"/>
      <c r="J22370" s="2"/>
      <c r="N22370" s="2"/>
    </row>
    <row r="22371" spans="1:14" x14ac:dyDescent="0.35">
      <c r="A22371" s="2"/>
      <c r="D22371" s="2"/>
      <c r="J22371" s="2"/>
      <c r="N22371" s="2"/>
    </row>
    <row r="22372" spans="1:14" x14ac:dyDescent="0.35">
      <c r="A22372" s="2"/>
      <c r="D22372" s="2"/>
      <c r="J22372" s="2"/>
      <c r="N22372" s="2"/>
    </row>
    <row r="22373" spans="1:14" x14ac:dyDescent="0.35">
      <c r="A22373" s="2"/>
      <c r="D22373" s="2"/>
      <c r="J22373" s="2"/>
      <c r="N22373" s="2"/>
    </row>
    <row r="22374" spans="1:14" x14ac:dyDescent="0.35">
      <c r="A22374" s="2"/>
      <c r="D22374" s="2"/>
      <c r="G22374" s="2"/>
      <c r="J22374" s="2"/>
      <c r="N22374" s="2"/>
    </row>
    <row r="22375" spans="1:14" x14ac:dyDescent="0.35">
      <c r="A22375" s="2"/>
      <c r="D22375" s="2"/>
      <c r="G22375" s="2"/>
      <c r="J22375" s="2"/>
      <c r="N22375" s="2"/>
    </row>
    <row r="22376" spans="1:14" x14ac:dyDescent="0.35">
      <c r="A22376" s="2"/>
      <c r="D22376" s="2"/>
      <c r="G22376" s="2"/>
      <c r="J22376" s="2"/>
      <c r="N22376" s="2"/>
    </row>
    <row r="22377" spans="1:14" x14ac:dyDescent="0.35">
      <c r="A22377" s="2"/>
      <c r="D22377" s="2"/>
      <c r="G22377" s="2"/>
      <c r="J22377" s="2"/>
      <c r="N22377" s="2"/>
    </row>
    <row r="22378" spans="1:14" x14ac:dyDescent="0.35">
      <c r="A22378" s="2"/>
      <c r="D22378" s="2"/>
      <c r="G22378" s="2"/>
      <c r="J22378" s="2"/>
      <c r="N22378" s="2"/>
    </row>
    <row r="22379" spans="1:14" x14ac:dyDescent="0.35">
      <c r="A22379" s="2"/>
      <c r="D22379" s="2"/>
      <c r="G22379" s="2"/>
      <c r="J22379" s="2"/>
      <c r="N22379" s="2"/>
    </row>
    <row r="22380" spans="1:14" x14ac:dyDescent="0.35">
      <c r="A22380" s="2"/>
      <c r="D22380" s="2"/>
      <c r="G22380" s="2"/>
      <c r="J22380" s="2"/>
      <c r="N22380" s="2"/>
    </row>
    <row r="22381" spans="1:14" x14ac:dyDescent="0.35">
      <c r="A22381" s="2"/>
      <c r="D22381" s="2"/>
      <c r="G22381" s="2"/>
      <c r="J22381" s="2"/>
      <c r="N22381" s="2"/>
    </row>
    <row r="22382" spans="1:14" x14ac:dyDescent="0.35">
      <c r="A22382" s="2"/>
      <c r="D22382" s="2"/>
      <c r="G22382" s="2"/>
      <c r="J22382" s="2"/>
      <c r="N22382" s="2"/>
    </row>
    <row r="22383" spans="1:14" x14ac:dyDescent="0.35">
      <c r="A22383" s="2"/>
      <c r="D22383" s="2"/>
      <c r="G22383" s="2"/>
      <c r="J22383" s="2"/>
      <c r="N22383" s="2"/>
    </row>
    <row r="22384" spans="1:14" x14ac:dyDescent="0.35">
      <c r="A22384" s="2"/>
      <c r="D22384" s="2"/>
      <c r="G22384" s="2"/>
      <c r="J22384" s="2"/>
      <c r="N22384" s="2"/>
    </row>
    <row r="22385" spans="1:14" x14ac:dyDescent="0.35">
      <c r="A22385" s="2"/>
      <c r="D22385" s="2"/>
      <c r="G22385" s="2"/>
      <c r="J22385" s="2"/>
      <c r="N22385" s="2"/>
    </row>
    <row r="22386" spans="1:14" x14ac:dyDescent="0.35">
      <c r="A22386" s="2"/>
      <c r="D22386" s="2"/>
      <c r="G22386" s="2"/>
      <c r="J22386" s="2"/>
      <c r="N22386" s="2"/>
    </row>
    <row r="22387" spans="1:14" x14ac:dyDescent="0.35">
      <c r="A22387" s="2"/>
      <c r="D22387" s="2"/>
      <c r="G22387" s="2"/>
      <c r="J22387" s="2"/>
      <c r="N22387" s="2"/>
    </row>
    <row r="22388" spans="1:14" x14ac:dyDescent="0.35">
      <c r="A22388" s="2"/>
      <c r="D22388" s="2"/>
      <c r="J22388" s="2"/>
      <c r="N22388" s="2"/>
    </row>
    <row r="22389" spans="1:14" x14ac:dyDescent="0.35">
      <c r="A22389" s="2"/>
      <c r="D22389" s="2"/>
      <c r="J22389" s="2"/>
      <c r="N22389" s="2"/>
    </row>
    <row r="22390" spans="1:14" x14ac:dyDescent="0.35">
      <c r="A22390" s="2"/>
      <c r="D22390" s="2"/>
      <c r="J22390" s="2"/>
      <c r="N22390" s="2"/>
    </row>
    <row r="22391" spans="1:14" x14ac:dyDescent="0.35">
      <c r="A22391" s="2"/>
      <c r="D22391" s="2"/>
      <c r="J22391" s="2"/>
      <c r="N22391" s="2"/>
    </row>
    <row r="22392" spans="1:14" x14ac:dyDescent="0.35">
      <c r="A22392" s="2"/>
      <c r="D22392" s="2"/>
      <c r="J22392" s="2"/>
      <c r="N22392" s="2"/>
    </row>
    <row r="22393" spans="1:14" x14ac:dyDescent="0.35">
      <c r="A22393" s="2"/>
      <c r="D22393" s="2"/>
      <c r="J22393" s="2"/>
      <c r="N22393" s="2"/>
    </row>
    <row r="22394" spans="1:14" x14ac:dyDescent="0.35">
      <c r="A22394" s="2"/>
      <c r="D22394" s="2"/>
      <c r="G22394" s="2"/>
      <c r="J22394" s="2"/>
      <c r="N22394" s="2"/>
    </row>
    <row r="22395" spans="1:14" x14ac:dyDescent="0.35">
      <c r="A22395" s="2"/>
      <c r="D22395" s="2"/>
      <c r="G22395" s="2"/>
      <c r="J22395" s="2"/>
      <c r="N22395" s="2"/>
    </row>
    <row r="22396" spans="1:14" x14ac:dyDescent="0.35">
      <c r="A22396" s="2"/>
      <c r="D22396" s="2"/>
      <c r="G22396" s="2"/>
      <c r="J22396" s="2"/>
      <c r="N22396" s="2"/>
    </row>
    <row r="22397" spans="1:14" x14ac:dyDescent="0.35">
      <c r="A22397" s="2"/>
      <c r="D22397" s="2"/>
      <c r="G22397" s="2"/>
      <c r="J22397" s="2"/>
      <c r="N22397" s="2"/>
    </row>
    <row r="22398" spans="1:14" x14ac:dyDescent="0.35">
      <c r="A22398" s="2"/>
      <c r="D22398" s="2"/>
      <c r="G22398" s="2"/>
      <c r="J22398" s="2"/>
      <c r="N22398" s="2"/>
    </row>
    <row r="22399" spans="1:14" x14ac:dyDescent="0.35">
      <c r="A22399" s="2"/>
      <c r="D22399" s="2"/>
      <c r="G22399" s="2"/>
      <c r="J22399" s="2"/>
      <c r="N22399" s="2"/>
    </row>
    <row r="22400" spans="1:14" x14ac:dyDescent="0.35">
      <c r="A22400" s="2"/>
      <c r="D22400" s="2"/>
      <c r="G22400" s="2"/>
      <c r="J22400" s="2"/>
      <c r="N22400" s="2"/>
    </row>
    <row r="22401" spans="1:14" x14ac:dyDescent="0.35">
      <c r="A22401" s="2"/>
      <c r="D22401" s="2"/>
      <c r="G22401" s="2"/>
      <c r="J22401" s="2"/>
      <c r="N22401" s="2"/>
    </row>
    <row r="22402" spans="1:14" x14ac:dyDescent="0.35">
      <c r="A22402" s="2"/>
      <c r="D22402" s="2"/>
      <c r="G22402" s="2"/>
      <c r="J22402" s="2"/>
      <c r="N22402" s="2"/>
    </row>
    <row r="22403" spans="1:14" x14ac:dyDescent="0.35">
      <c r="A22403" s="2"/>
      <c r="D22403" s="2"/>
      <c r="G22403" s="2"/>
      <c r="J22403" s="2"/>
      <c r="N22403" s="2"/>
    </row>
    <row r="22404" spans="1:14" x14ac:dyDescent="0.35">
      <c r="A22404" s="2"/>
      <c r="D22404" s="2"/>
      <c r="G22404" s="2"/>
      <c r="J22404" s="2"/>
      <c r="N22404" s="2"/>
    </row>
    <row r="22405" spans="1:14" x14ac:dyDescent="0.35">
      <c r="A22405" s="2"/>
      <c r="D22405" s="2"/>
      <c r="G22405" s="2"/>
      <c r="J22405" s="2"/>
      <c r="N22405" s="2"/>
    </row>
    <row r="22406" spans="1:14" x14ac:dyDescent="0.35">
      <c r="A22406" s="2"/>
      <c r="D22406" s="2"/>
      <c r="G22406" s="2"/>
      <c r="J22406" s="2"/>
      <c r="N22406" s="2"/>
    </row>
    <row r="22407" spans="1:14" x14ac:dyDescent="0.35">
      <c r="A22407" s="2"/>
      <c r="D22407" s="2"/>
      <c r="G22407" s="2"/>
      <c r="J22407" s="2"/>
      <c r="N22407" s="2"/>
    </row>
    <row r="22408" spans="1:14" x14ac:dyDescent="0.35">
      <c r="A22408" s="2"/>
      <c r="D22408" s="2"/>
      <c r="G22408" s="2"/>
      <c r="J22408" s="2"/>
      <c r="N22408" s="2"/>
    </row>
    <row r="22409" spans="1:14" x14ac:dyDescent="0.35">
      <c r="A22409" s="2"/>
      <c r="D22409" s="2"/>
      <c r="J22409" s="2"/>
      <c r="N22409" s="2"/>
    </row>
    <row r="22410" spans="1:14" x14ac:dyDescent="0.35">
      <c r="A22410" s="2"/>
      <c r="D22410" s="2"/>
      <c r="J22410" s="2"/>
      <c r="N22410" s="2"/>
    </row>
    <row r="22411" spans="1:14" x14ac:dyDescent="0.35">
      <c r="A22411" s="2"/>
      <c r="D22411" s="2"/>
      <c r="J22411" s="2"/>
      <c r="N22411" s="2"/>
    </row>
    <row r="22412" spans="1:14" x14ac:dyDescent="0.35">
      <c r="A22412" s="2"/>
      <c r="D22412" s="2"/>
      <c r="G22412" s="2"/>
      <c r="J22412" s="2"/>
      <c r="N22412" s="2"/>
    </row>
    <row r="22413" spans="1:14" x14ac:dyDescent="0.35">
      <c r="A22413" s="2"/>
      <c r="D22413" s="2"/>
      <c r="G22413" s="2"/>
      <c r="J22413" s="2"/>
      <c r="N22413" s="2"/>
    </row>
    <row r="22414" spans="1:14" x14ac:dyDescent="0.35">
      <c r="A22414" s="2"/>
      <c r="D22414" s="2"/>
      <c r="G22414" s="2"/>
      <c r="J22414" s="2"/>
      <c r="N22414" s="2"/>
    </row>
    <row r="22415" spans="1:14" x14ac:dyDescent="0.35">
      <c r="A22415" s="2"/>
      <c r="D22415" s="2"/>
      <c r="G22415" s="2"/>
      <c r="J22415" s="2"/>
      <c r="N22415" s="2"/>
    </row>
    <row r="22416" spans="1:14" x14ac:dyDescent="0.35">
      <c r="A22416" s="2"/>
      <c r="D22416" s="2"/>
      <c r="G22416" s="2"/>
      <c r="J22416" s="2"/>
      <c r="N22416" s="2"/>
    </row>
    <row r="22417" spans="1:14" x14ac:dyDescent="0.35">
      <c r="A22417" s="2"/>
      <c r="D22417" s="2"/>
      <c r="G22417" s="2"/>
      <c r="J22417" s="2"/>
      <c r="N22417" s="2"/>
    </row>
    <row r="22418" spans="1:14" x14ac:dyDescent="0.35">
      <c r="A22418" s="2"/>
      <c r="D22418" s="2"/>
      <c r="J22418" s="2"/>
      <c r="N22418" s="2"/>
    </row>
    <row r="22419" spans="1:14" x14ac:dyDescent="0.35">
      <c r="A22419" s="2"/>
      <c r="D22419" s="2"/>
      <c r="J22419" s="2"/>
      <c r="N22419" s="2"/>
    </row>
    <row r="22420" spans="1:14" x14ac:dyDescent="0.35">
      <c r="A22420" s="2"/>
      <c r="D22420" s="2"/>
      <c r="J22420" s="2"/>
      <c r="N22420" s="2"/>
    </row>
    <row r="22421" spans="1:14" x14ac:dyDescent="0.35">
      <c r="A22421" s="2"/>
      <c r="D22421" s="2"/>
      <c r="G22421" s="2"/>
      <c r="J22421" s="2"/>
      <c r="N22421" s="2"/>
    </row>
    <row r="22422" spans="1:14" x14ac:dyDescent="0.35">
      <c r="A22422" s="2"/>
      <c r="D22422" s="2"/>
      <c r="G22422" s="2"/>
      <c r="J22422" s="2"/>
      <c r="N22422" s="2"/>
    </row>
    <row r="22423" spans="1:14" x14ac:dyDescent="0.35">
      <c r="A22423" s="2"/>
      <c r="D22423" s="2"/>
      <c r="G22423" s="2"/>
      <c r="J22423" s="2"/>
      <c r="N22423" s="2"/>
    </row>
    <row r="22424" spans="1:14" x14ac:dyDescent="0.35">
      <c r="A22424" s="2"/>
      <c r="D22424" s="2"/>
      <c r="G22424" s="2"/>
      <c r="J22424" s="2"/>
      <c r="N22424" s="2"/>
    </row>
    <row r="22425" spans="1:14" x14ac:dyDescent="0.35">
      <c r="A22425" s="2"/>
      <c r="D22425" s="2"/>
      <c r="G22425" s="2"/>
      <c r="J22425" s="2"/>
      <c r="N22425" s="2"/>
    </row>
    <row r="22426" spans="1:14" x14ac:dyDescent="0.35">
      <c r="A22426" s="2"/>
      <c r="D22426" s="2"/>
      <c r="G22426" s="2"/>
      <c r="J22426" s="2"/>
      <c r="N22426" s="2"/>
    </row>
    <row r="22427" spans="1:14" x14ac:dyDescent="0.35">
      <c r="A22427" s="2"/>
      <c r="D22427" s="2"/>
      <c r="G22427" s="2"/>
      <c r="J22427" s="2"/>
      <c r="N22427" s="2"/>
    </row>
    <row r="22428" spans="1:14" x14ac:dyDescent="0.35">
      <c r="A22428" s="2"/>
      <c r="D22428" s="2"/>
      <c r="G22428" s="2"/>
      <c r="J22428" s="2"/>
      <c r="N22428" s="2"/>
    </row>
    <row r="22429" spans="1:14" x14ac:dyDescent="0.35">
      <c r="A22429" s="2"/>
      <c r="D22429" s="2"/>
      <c r="G22429" s="2"/>
      <c r="J22429" s="2"/>
      <c r="N22429" s="2"/>
    </row>
    <row r="22430" spans="1:14" x14ac:dyDescent="0.35">
      <c r="A22430" s="2"/>
      <c r="D22430" s="2"/>
      <c r="G22430" s="2"/>
      <c r="J22430" s="2"/>
      <c r="N22430" s="2"/>
    </row>
    <row r="22431" spans="1:14" x14ac:dyDescent="0.35">
      <c r="A22431" s="2"/>
      <c r="D22431" s="2"/>
      <c r="G22431" s="2"/>
      <c r="J22431" s="2"/>
      <c r="N22431" s="2"/>
    </row>
    <row r="22432" spans="1:14" x14ac:dyDescent="0.35">
      <c r="A22432" s="2"/>
      <c r="D22432" s="2"/>
      <c r="G22432" s="2"/>
      <c r="J22432" s="2"/>
      <c r="N22432" s="2"/>
    </row>
    <row r="22433" spans="1:14" x14ac:dyDescent="0.35">
      <c r="A22433" s="2"/>
      <c r="D22433" s="2"/>
      <c r="G22433" s="2"/>
      <c r="J22433" s="2"/>
      <c r="N22433" s="2"/>
    </row>
    <row r="22434" spans="1:14" x14ac:dyDescent="0.35">
      <c r="A22434" s="2"/>
      <c r="D22434" s="2"/>
      <c r="G22434" s="2"/>
      <c r="J22434" s="2"/>
      <c r="N22434" s="2"/>
    </row>
    <row r="22435" spans="1:14" x14ac:dyDescent="0.35">
      <c r="A22435" s="2"/>
      <c r="D22435" s="2"/>
      <c r="J22435" s="2"/>
      <c r="N22435" s="2"/>
    </row>
    <row r="22436" spans="1:14" x14ac:dyDescent="0.35">
      <c r="A22436" s="2"/>
      <c r="D22436" s="2"/>
      <c r="J22436" s="2"/>
      <c r="N22436" s="2"/>
    </row>
    <row r="22437" spans="1:14" x14ac:dyDescent="0.35">
      <c r="A22437" s="2"/>
      <c r="D22437" s="2"/>
      <c r="J22437" s="2"/>
      <c r="N22437" s="2"/>
    </row>
    <row r="22438" spans="1:14" x14ac:dyDescent="0.35">
      <c r="A22438" s="2"/>
      <c r="D22438" s="2"/>
      <c r="J22438" s="2"/>
      <c r="N22438" s="2"/>
    </row>
    <row r="22439" spans="1:14" x14ac:dyDescent="0.35">
      <c r="A22439" s="2"/>
      <c r="D22439" s="2"/>
      <c r="G22439" s="2"/>
      <c r="J22439" s="2"/>
      <c r="N22439" s="2"/>
    </row>
    <row r="22440" spans="1:14" x14ac:dyDescent="0.35">
      <c r="A22440" s="2"/>
      <c r="D22440" s="2"/>
      <c r="G22440" s="2"/>
      <c r="J22440" s="2"/>
      <c r="N22440" s="2"/>
    </row>
    <row r="22441" spans="1:14" x14ac:dyDescent="0.35">
      <c r="A22441" s="2"/>
      <c r="D22441" s="2"/>
      <c r="G22441" s="2"/>
      <c r="J22441" s="2"/>
      <c r="N22441" s="2"/>
    </row>
    <row r="22442" spans="1:14" x14ac:dyDescent="0.35">
      <c r="A22442" s="2"/>
      <c r="D22442" s="2"/>
      <c r="G22442" s="2"/>
      <c r="J22442" s="2"/>
      <c r="N22442" s="2"/>
    </row>
    <row r="22443" spans="1:14" x14ac:dyDescent="0.35">
      <c r="A22443" s="2"/>
      <c r="D22443" s="2"/>
      <c r="G22443" s="2"/>
      <c r="J22443" s="2"/>
      <c r="N22443" s="2"/>
    </row>
    <row r="22444" spans="1:14" x14ac:dyDescent="0.35">
      <c r="A22444" s="2"/>
      <c r="D22444" s="2"/>
      <c r="G22444" s="2"/>
      <c r="J22444" s="2"/>
      <c r="N22444" s="2"/>
    </row>
    <row r="22445" spans="1:14" x14ac:dyDescent="0.35">
      <c r="A22445" s="2"/>
      <c r="D22445" s="2"/>
      <c r="G22445" s="2"/>
      <c r="J22445" s="2"/>
      <c r="N22445" s="2"/>
    </row>
    <row r="22446" spans="1:14" x14ac:dyDescent="0.35">
      <c r="A22446" s="2"/>
      <c r="D22446" s="2"/>
      <c r="G22446" s="2"/>
      <c r="J22446" s="2"/>
      <c r="N22446" s="2"/>
    </row>
    <row r="22447" spans="1:14" x14ac:dyDescent="0.35">
      <c r="A22447" s="2"/>
      <c r="D22447" s="2"/>
      <c r="G22447" s="2"/>
      <c r="J22447" s="2"/>
      <c r="N22447" s="2"/>
    </row>
    <row r="22448" spans="1:14" x14ac:dyDescent="0.35">
      <c r="A22448" s="2"/>
      <c r="D22448" s="2"/>
      <c r="G22448" s="2"/>
      <c r="J22448" s="2"/>
      <c r="N22448" s="2"/>
    </row>
    <row r="22449" spans="1:14" x14ac:dyDescent="0.35">
      <c r="A22449" s="2"/>
      <c r="D22449" s="2"/>
      <c r="G22449" s="2"/>
      <c r="J22449" s="2"/>
      <c r="N22449" s="2"/>
    </row>
    <row r="22450" spans="1:14" x14ac:dyDescent="0.35">
      <c r="A22450" s="2"/>
      <c r="D22450" s="2"/>
      <c r="G22450" s="2"/>
      <c r="J22450" s="2"/>
      <c r="N22450" s="2"/>
    </row>
    <row r="22451" spans="1:14" x14ac:dyDescent="0.35">
      <c r="A22451" s="2"/>
      <c r="D22451" s="2"/>
      <c r="G22451" s="2"/>
      <c r="J22451" s="2"/>
      <c r="N22451" s="2"/>
    </row>
    <row r="22452" spans="1:14" x14ac:dyDescent="0.35">
      <c r="A22452" s="2"/>
      <c r="D22452" s="2"/>
      <c r="G22452" s="2"/>
      <c r="J22452" s="2"/>
      <c r="N22452" s="2"/>
    </row>
    <row r="22453" spans="1:14" x14ac:dyDescent="0.35">
      <c r="A22453" s="2"/>
      <c r="D22453" s="2"/>
      <c r="G22453" s="2"/>
      <c r="J22453" s="2"/>
      <c r="N22453" s="2"/>
    </row>
    <row r="22454" spans="1:14" x14ac:dyDescent="0.35">
      <c r="A22454" s="2"/>
      <c r="D22454" s="2"/>
      <c r="J22454" s="2"/>
      <c r="N22454" s="2"/>
    </row>
    <row r="22455" spans="1:14" x14ac:dyDescent="0.35">
      <c r="A22455" s="2"/>
      <c r="D22455" s="2"/>
      <c r="J22455" s="2"/>
      <c r="N22455" s="2"/>
    </row>
    <row r="22456" spans="1:14" x14ac:dyDescent="0.35">
      <c r="A22456" s="2"/>
      <c r="D22456" s="2"/>
      <c r="J22456" s="2"/>
      <c r="N22456" s="2"/>
    </row>
    <row r="22457" spans="1:14" x14ac:dyDescent="0.35">
      <c r="A22457" s="2"/>
      <c r="D22457" s="2"/>
      <c r="J22457" s="2"/>
      <c r="N22457" s="2"/>
    </row>
    <row r="22458" spans="1:14" x14ac:dyDescent="0.35">
      <c r="A22458" s="2"/>
      <c r="D22458" s="2"/>
      <c r="J22458" s="2"/>
      <c r="N22458" s="2"/>
    </row>
    <row r="22459" spans="1:14" x14ac:dyDescent="0.35">
      <c r="A22459" s="2"/>
      <c r="D22459" s="2"/>
      <c r="J22459" s="2"/>
      <c r="N22459" s="2"/>
    </row>
    <row r="22460" spans="1:14" x14ac:dyDescent="0.35">
      <c r="A22460" s="2"/>
      <c r="D22460" s="2"/>
      <c r="G22460" s="2"/>
      <c r="J22460" s="2"/>
      <c r="N22460" s="2"/>
    </row>
    <row r="22461" spans="1:14" x14ac:dyDescent="0.35">
      <c r="A22461" s="2"/>
      <c r="D22461" s="2"/>
      <c r="G22461" s="2"/>
      <c r="J22461" s="2"/>
      <c r="N22461" s="2"/>
    </row>
    <row r="22462" spans="1:14" x14ac:dyDescent="0.35">
      <c r="A22462" s="2"/>
      <c r="D22462" s="2"/>
      <c r="G22462" s="2"/>
      <c r="J22462" s="2"/>
      <c r="N22462" s="2"/>
    </row>
    <row r="22463" spans="1:14" x14ac:dyDescent="0.35">
      <c r="A22463" s="2"/>
      <c r="D22463" s="2"/>
      <c r="G22463" s="2"/>
      <c r="J22463" s="2"/>
      <c r="N22463" s="2"/>
    </row>
    <row r="22464" spans="1:14" x14ac:dyDescent="0.35">
      <c r="A22464" s="2"/>
      <c r="D22464" s="2"/>
      <c r="G22464" s="2"/>
      <c r="J22464" s="2"/>
      <c r="N22464" s="2"/>
    </row>
    <row r="22465" spans="1:14" x14ac:dyDescent="0.35">
      <c r="A22465" s="2"/>
      <c r="D22465" s="2"/>
      <c r="G22465" s="2"/>
      <c r="J22465" s="2"/>
      <c r="N22465" s="2"/>
    </row>
    <row r="22466" spans="1:14" x14ac:dyDescent="0.35">
      <c r="A22466" s="2"/>
      <c r="D22466" s="2"/>
      <c r="G22466" s="2"/>
      <c r="J22466" s="2"/>
      <c r="N22466" s="2"/>
    </row>
    <row r="22467" spans="1:14" x14ac:dyDescent="0.35">
      <c r="A22467" s="2"/>
      <c r="D22467" s="2"/>
      <c r="G22467" s="2"/>
      <c r="J22467" s="2"/>
      <c r="N22467" s="2"/>
    </row>
    <row r="22468" spans="1:14" x14ac:dyDescent="0.35">
      <c r="A22468" s="2"/>
      <c r="D22468" s="2"/>
      <c r="G22468" s="2"/>
      <c r="J22468" s="2"/>
      <c r="N22468" s="2"/>
    </row>
    <row r="22469" spans="1:14" x14ac:dyDescent="0.35">
      <c r="A22469" s="2"/>
      <c r="D22469" s="2"/>
      <c r="G22469" s="2"/>
      <c r="J22469" s="2"/>
      <c r="N22469" s="2"/>
    </row>
    <row r="22470" spans="1:14" x14ac:dyDescent="0.35">
      <c r="A22470" s="2"/>
      <c r="D22470" s="2"/>
      <c r="G22470" s="2"/>
      <c r="J22470" s="2"/>
      <c r="N22470" s="2"/>
    </row>
    <row r="22471" spans="1:14" x14ac:dyDescent="0.35">
      <c r="A22471" s="2"/>
      <c r="D22471" s="2"/>
      <c r="G22471" s="2"/>
      <c r="J22471" s="2"/>
      <c r="N22471" s="2"/>
    </row>
    <row r="22472" spans="1:14" x14ac:dyDescent="0.35">
      <c r="A22472" s="2"/>
      <c r="D22472" s="2"/>
      <c r="G22472" s="2"/>
      <c r="J22472" s="2"/>
      <c r="N22472" s="2"/>
    </row>
    <row r="22473" spans="1:14" x14ac:dyDescent="0.35">
      <c r="A22473" s="2"/>
      <c r="D22473" s="2"/>
      <c r="G22473" s="2"/>
      <c r="J22473" s="2"/>
      <c r="N22473" s="2"/>
    </row>
    <row r="22474" spans="1:14" x14ac:dyDescent="0.35">
      <c r="A22474" s="2"/>
      <c r="D22474" s="2"/>
      <c r="G22474" s="2"/>
      <c r="J22474" s="2"/>
      <c r="N22474" s="2"/>
    </row>
    <row r="22475" spans="1:14" x14ac:dyDescent="0.35">
      <c r="A22475" s="2"/>
      <c r="D22475" s="2"/>
      <c r="J22475" s="2"/>
      <c r="N22475" s="2"/>
    </row>
    <row r="22476" spans="1:14" x14ac:dyDescent="0.35">
      <c r="A22476" s="2"/>
      <c r="D22476" s="2"/>
      <c r="J22476" s="2"/>
      <c r="N22476" s="2"/>
    </row>
    <row r="22477" spans="1:14" x14ac:dyDescent="0.35">
      <c r="A22477" s="2"/>
      <c r="D22477" s="2"/>
      <c r="J22477" s="2"/>
      <c r="N22477" s="2"/>
    </row>
    <row r="22478" spans="1:14" x14ac:dyDescent="0.35">
      <c r="A22478" s="2"/>
      <c r="D22478" s="2"/>
      <c r="J22478" s="2"/>
      <c r="N22478" s="2"/>
    </row>
    <row r="22479" spans="1:14" x14ac:dyDescent="0.35">
      <c r="A22479" s="2"/>
      <c r="D22479" s="2"/>
      <c r="J22479" s="2"/>
      <c r="N22479" s="2"/>
    </row>
    <row r="22480" spans="1:14" x14ac:dyDescent="0.35">
      <c r="A22480" s="2"/>
      <c r="D22480" s="2"/>
      <c r="J22480" s="2"/>
      <c r="N22480" s="2"/>
    </row>
    <row r="22481" spans="1:14" x14ac:dyDescent="0.35">
      <c r="A22481" s="2"/>
      <c r="D22481" s="2"/>
      <c r="G22481" s="2"/>
      <c r="J22481" s="2"/>
      <c r="N22481" s="2"/>
    </row>
    <row r="22482" spans="1:14" x14ac:dyDescent="0.35">
      <c r="A22482" s="2"/>
      <c r="D22482" s="2"/>
      <c r="G22482" s="2"/>
      <c r="J22482" s="2"/>
      <c r="N22482" s="2"/>
    </row>
    <row r="22483" spans="1:14" x14ac:dyDescent="0.35">
      <c r="A22483" s="2"/>
      <c r="D22483" s="2"/>
      <c r="G22483" s="2"/>
      <c r="J22483" s="2"/>
      <c r="N22483" s="2"/>
    </row>
    <row r="22484" spans="1:14" x14ac:dyDescent="0.35">
      <c r="A22484" s="2"/>
      <c r="D22484" s="2"/>
      <c r="G22484" s="2"/>
      <c r="J22484" s="2"/>
      <c r="N22484" s="2"/>
    </row>
    <row r="22485" spans="1:14" x14ac:dyDescent="0.35">
      <c r="A22485" s="2"/>
      <c r="D22485" s="2"/>
      <c r="G22485" s="2"/>
      <c r="J22485" s="2"/>
      <c r="N22485" s="2"/>
    </row>
    <row r="22486" spans="1:14" x14ac:dyDescent="0.35">
      <c r="A22486" s="2"/>
      <c r="D22486" s="2"/>
      <c r="G22486" s="2"/>
      <c r="J22486" s="2"/>
      <c r="N22486" s="2"/>
    </row>
    <row r="22487" spans="1:14" x14ac:dyDescent="0.35">
      <c r="A22487" s="2"/>
      <c r="D22487" s="2"/>
      <c r="G22487" s="2"/>
      <c r="J22487" s="2"/>
      <c r="N22487" s="2"/>
    </row>
    <row r="22488" spans="1:14" x14ac:dyDescent="0.35">
      <c r="A22488" s="2"/>
      <c r="D22488" s="2"/>
      <c r="G22488" s="2"/>
      <c r="J22488" s="2"/>
      <c r="N22488" s="2"/>
    </row>
    <row r="22489" spans="1:14" x14ac:dyDescent="0.35">
      <c r="A22489" s="2"/>
      <c r="D22489" s="2"/>
      <c r="G22489" s="2"/>
      <c r="J22489" s="2"/>
      <c r="N22489" s="2"/>
    </row>
    <row r="22490" spans="1:14" x14ac:dyDescent="0.35">
      <c r="A22490" s="2"/>
      <c r="D22490" s="2"/>
      <c r="G22490" s="2"/>
      <c r="J22490" s="2"/>
      <c r="N22490" s="2"/>
    </row>
    <row r="22491" spans="1:14" x14ac:dyDescent="0.35">
      <c r="A22491" s="2"/>
      <c r="D22491" s="2"/>
      <c r="G22491" s="2"/>
      <c r="J22491" s="2"/>
      <c r="N22491" s="2"/>
    </row>
    <row r="22492" spans="1:14" x14ac:dyDescent="0.35">
      <c r="A22492" s="2"/>
      <c r="D22492" s="2"/>
      <c r="G22492" s="2"/>
      <c r="J22492" s="2"/>
      <c r="N22492" s="2"/>
    </row>
    <row r="22493" spans="1:14" x14ac:dyDescent="0.35">
      <c r="A22493" s="2"/>
      <c r="D22493" s="2"/>
      <c r="G22493" s="2"/>
      <c r="J22493" s="2"/>
      <c r="N22493" s="2"/>
    </row>
    <row r="22494" spans="1:14" x14ac:dyDescent="0.35">
      <c r="A22494" s="2"/>
      <c r="D22494" s="2"/>
      <c r="G22494" s="2"/>
      <c r="J22494" s="2"/>
      <c r="N22494" s="2"/>
    </row>
    <row r="22495" spans="1:14" x14ac:dyDescent="0.35">
      <c r="A22495" s="2"/>
      <c r="D22495" s="2"/>
      <c r="G22495" s="2"/>
      <c r="J22495" s="2"/>
      <c r="N22495" s="2"/>
    </row>
    <row r="22496" spans="1:14" x14ac:dyDescent="0.35">
      <c r="A22496" s="2"/>
      <c r="D22496" s="2"/>
      <c r="J22496" s="2"/>
      <c r="N22496" s="2"/>
    </row>
    <row r="22497" spans="1:14" x14ac:dyDescent="0.35">
      <c r="A22497" s="2"/>
      <c r="D22497" s="2"/>
      <c r="J22497" s="2"/>
      <c r="N22497" s="2"/>
    </row>
    <row r="22498" spans="1:14" x14ac:dyDescent="0.35">
      <c r="A22498" s="2"/>
      <c r="D22498" s="2"/>
      <c r="J22498" s="2"/>
      <c r="N22498" s="2"/>
    </row>
    <row r="22499" spans="1:14" x14ac:dyDescent="0.35">
      <c r="A22499" s="2"/>
      <c r="D22499" s="2"/>
      <c r="J22499" s="2"/>
      <c r="N22499" s="2"/>
    </row>
    <row r="22500" spans="1:14" x14ac:dyDescent="0.35">
      <c r="A22500" s="2"/>
      <c r="D22500" s="2"/>
      <c r="J22500" s="2"/>
      <c r="N22500" s="2"/>
    </row>
    <row r="22501" spans="1:14" x14ac:dyDescent="0.35">
      <c r="A22501" s="2"/>
      <c r="D22501" s="2"/>
      <c r="J22501" s="2"/>
      <c r="N22501" s="2"/>
    </row>
    <row r="22502" spans="1:14" x14ac:dyDescent="0.35">
      <c r="A22502" s="2"/>
      <c r="D22502" s="2"/>
      <c r="G22502" s="2"/>
      <c r="J22502" s="2"/>
      <c r="N22502" s="2"/>
    </row>
    <row r="22503" spans="1:14" x14ac:dyDescent="0.35">
      <c r="A22503" s="2"/>
      <c r="D22503" s="2"/>
      <c r="G22503" s="2"/>
      <c r="J22503" s="2"/>
      <c r="N22503" s="2"/>
    </row>
    <row r="22504" spans="1:14" x14ac:dyDescent="0.35">
      <c r="A22504" s="2"/>
      <c r="D22504" s="2"/>
      <c r="G22504" s="2"/>
      <c r="J22504" s="2"/>
      <c r="N22504" s="2"/>
    </row>
    <row r="22505" spans="1:14" x14ac:dyDescent="0.35">
      <c r="A22505" s="2"/>
      <c r="D22505" s="2"/>
      <c r="G22505" s="2"/>
      <c r="J22505" s="2"/>
      <c r="N22505" s="2"/>
    </row>
    <row r="22506" spans="1:14" x14ac:dyDescent="0.35">
      <c r="A22506" s="2"/>
      <c r="D22506" s="2"/>
      <c r="G22506" s="2"/>
      <c r="J22506" s="2"/>
      <c r="N22506" s="2"/>
    </row>
    <row r="22507" spans="1:14" x14ac:dyDescent="0.35">
      <c r="A22507" s="2"/>
      <c r="D22507" s="2"/>
      <c r="G22507" s="2"/>
      <c r="J22507" s="2"/>
      <c r="N22507" s="2"/>
    </row>
    <row r="22508" spans="1:14" x14ac:dyDescent="0.35">
      <c r="A22508" s="2"/>
      <c r="D22508" s="2"/>
      <c r="G22508" s="2"/>
      <c r="J22508" s="2"/>
      <c r="N22508" s="2"/>
    </row>
    <row r="22509" spans="1:14" x14ac:dyDescent="0.35">
      <c r="A22509" s="2"/>
      <c r="D22509" s="2"/>
      <c r="G22509" s="2"/>
      <c r="J22509" s="2"/>
      <c r="N22509" s="2"/>
    </row>
    <row r="22510" spans="1:14" x14ac:dyDescent="0.35">
      <c r="A22510" s="2"/>
      <c r="D22510" s="2"/>
      <c r="G22510" s="2"/>
      <c r="J22510" s="2"/>
      <c r="N22510" s="2"/>
    </row>
    <row r="22511" spans="1:14" x14ac:dyDescent="0.35">
      <c r="A22511" s="2"/>
      <c r="D22511" s="2"/>
      <c r="G22511" s="2"/>
      <c r="J22511" s="2"/>
      <c r="N22511" s="2"/>
    </row>
    <row r="22512" spans="1:14" x14ac:dyDescent="0.35">
      <c r="A22512" s="2"/>
      <c r="D22512" s="2"/>
      <c r="G22512" s="2"/>
      <c r="J22512" s="2"/>
      <c r="N22512" s="2"/>
    </row>
    <row r="22513" spans="1:14" x14ac:dyDescent="0.35">
      <c r="A22513" s="2"/>
      <c r="D22513" s="2"/>
      <c r="G22513" s="2"/>
      <c r="J22513" s="2"/>
      <c r="N22513" s="2"/>
    </row>
    <row r="22514" spans="1:14" x14ac:dyDescent="0.35">
      <c r="A22514" s="2"/>
      <c r="D22514" s="2"/>
      <c r="G22514" s="2"/>
      <c r="J22514" s="2"/>
      <c r="N22514" s="2"/>
    </row>
    <row r="22515" spans="1:14" x14ac:dyDescent="0.35">
      <c r="A22515" s="2"/>
      <c r="D22515" s="2"/>
      <c r="G22515" s="2"/>
      <c r="J22515" s="2"/>
      <c r="N22515" s="2"/>
    </row>
    <row r="22516" spans="1:14" x14ac:dyDescent="0.35">
      <c r="A22516" s="2"/>
      <c r="D22516" s="2"/>
      <c r="G22516" s="2"/>
      <c r="J22516" s="2"/>
      <c r="N22516" s="2"/>
    </row>
    <row r="22517" spans="1:14" x14ac:dyDescent="0.35">
      <c r="A22517" s="2"/>
      <c r="D22517" s="2"/>
      <c r="J22517" s="2"/>
      <c r="N22517" s="2"/>
    </row>
    <row r="22518" spans="1:14" x14ac:dyDescent="0.35">
      <c r="A22518" s="2"/>
      <c r="D22518" s="2"/>
      <c r="J22518" s="2"/>
      <c r="N22518" s="2"/>
    </row>
    <row r="22519" spans="1:14" x14ac:dyDescent="0.35">
      <c r="A22519" s="2"/>
      <c r="D22519" s="2"/>
      <c r="J22519" s="2"/>
      <c r="N22519" s="2"/>
    </row>
    <row r="22520" spans="1:14" x14ac:dyDescent="0.35">
      <c r="A22520" s="2"/>
      <c r="D22520" s="2"/>
      <c r="G22520" s="2"/>
      <c r="J22520" s="2"/>
      <c r="N22520" s="2"/>
    </row>
    <row r="22521" spans="1:14" x14ac:dyDescent="0.35">
      <c r="A22521" s="2"/>
      <c r="D22521" s="2"/>
      <c r="G22521" s="2"/>
      <c r="J22521" s="2"/>
      <c r="N22521" s="2"/>
    </row>
    <row r="22522" spans="1:14" x14ac:dyDescent="0.35">
      <c r="A22522" s="2"/>
      <c r="D22522" s="2"/>
      <c r="G22522" s="2"/>
      <c r="J22522" s="2"/>
      <c r="N22522" s="2"/>
    </row>
    <row r="22523" spans="1:14" x14ac:dyDescent="0.35">
      <c r="A22523" s="2"/>
      <c r="D22523" s="2"/>
      <c r="G22523" s="2"/>
      <c r="J22523" s="2"/>
      <c r="N22523" s="2"/>
    </row>
    <row r="22524" spans="1:14" x14ac:dyDescent="0.35">
      <c r="A22524" s="2"/>
      <c r="D22524" s="2"/>
      <c r="G22524" s="2"/>
      <c r="J22524" s="2"/>
      <c r="N22524" s="2"/>
    </row>
    <row r="22525" spans="1:14" x14ac:dyDescent="0.35">
      <c r="A22525" s="2"/>
      <c r="D22525" s="2"/>
      <c r="G22525" s="2"/>
      <c r="J22525" s="2"/>
      <c r="N22525" s="2"/>
    </row>
    <row r="22526" spans="1:14" x14ac:dyDescent="0.35">
      <c r="A22526" s="2"/>
      <c r="D22526" s="2"/>
      <c r="G22526" s="2"/>
      <c r="J22526" s="2"/>
      <c r="N22526" s="2"/>
    </row>
    <row r="22527" spans="1:14" x14ac:dyDescent="0.35">
      <c r="A22527" s="2"/>
      <c r="D22527" s="2"/>
      <c r="G22527" s="2"/>
      <c r="J22527" s="2"/>
      <c r="N22527" s="2"/>
    </row>
    <row r="22528" spans="1:14" x14ac:dyDescent="0.35">
      <c r="A22528" s="2"/>
      <c r="D22528" s="2"/>
      <c r="G22528" s="2"/>
      <c r="J22528" s="2"/>
      <c r="N22528" s="2"/>
    </row>
    <row r="22529" spans="1:14" x14ac:dyDescent="0.35">
      <c r="A22529" s="2"/>
      <c r="D22529" s="2"/>
      <c r="G22529" s="2"/>
      <c r="J22529" s="2"/>
      <c r="N22529" s="2"/>
    </row>
    <row r="22530" spans="1:14" x14ac:dyDescent="0.35">
      <c r="A22530" s="2"/>
      <c r="D22530" s="2"/>
      <c r="G22530" s="2"/>
      <c r="J22530" s="2"/>
      <c r="N22530" s="2"/>
    </row>
    <row r="22531" spans="1:14" x14ac:dyDescent="0.35">
      <c r="A22531" s="2"/>
      <c r="D22531" s="2"/>
      <c r="G22531" s="2"/>
      <c r="J22531" s="2"/>
      <c r="N22531" s="2"/>
    </row>
    <row r="22532" spans="1:14" x14ac:dyDescent="0.35">
      <c r="A22532" s="2"/>
      <c r="D22532" s="2"/>
      <c r="G22532" s="2"/>
      <c r="J22532" s="2"/>
      <c r="N22532" s="2"/>
    </row>
    <row r="22533" spans="1:14" x14ac:dyDescent="0.35">
      <c r="A22533" s="2"/>
      <c r="D22533" s="2"/>
      <c r="G22533" s="2"/>
      <c r="J22533" s="2"/>
      <c r="N22533" s="2"/>
    </row>
    <row r="22534" spans="1:14" x14ac:dyDescent="0.35">
      <c r="A22534" s="2"/>
      <c r="D22534" s="2"/>
      <c r="G22534" s="2"/>
      <c r="J22534" s="2"/>
      <c r="N22534" s="2"/>
    </row>
    <row r="22535" spans="1:14" x14ac:dyDescent="0.35">
      <c r="A22535" s="2"/>
      <c r="D22535" s="2"/>
      <c r="J22535" s="2"/>
      <c r="N22535" s="2"/>
    </row>
    <row r="22536" spans="1:14" x14ac:dyDescent="0.35">
      <c r="A22536" s="2"/>
      <c r="D22536" s="2"/>
      <c r="J22536" s="2"/>
      <c r="N22536" s="2"/>
    </row>
    <row r="22537" spans="1:14" x14ac:dyDescent="0.35">
      <c r="A22537" s="2"/>
      <c r="D22537" s="2"/>
      <c r="J22537" s="2"/>
      <c r="N22537" s="2"/>
    </row>
    <row r="22538" spans="1:14" x14ac:dyDescent="0.35">
      <c r="A22538" s="2"/>
      <c r="D22538" s="2"/>
      <c r="J22538" s="2"/>
      <c r="N22538" s="2"/>
    </row>
    <row r="22539" spans="1:14" x14ac:dyDescent="0.35">
      <c r="A22539" s="2"/>
      <c r="D22539" s="2"/>
      <c r="J22539" s="2"/>
      <c r="N22539" s="2"/>
    </row>
    <row r="22540" spans="1:14" x14ac:dyDescent="0.35">
      <c r="A22540" s="2"/>
      <c r="D22540" s="2"/>
      <c r="J22540" s="2"/>
      <c r="N22540" s="2"/>
    </row>
    <row r="22541" spans="1:14" x14ac:dyDescent="0.35">
      <c r="A22541" s="2"/>
      <c r="D22541" s="2"/>
      <c r="G22541" s="2"/>
      <c r="J22541" s="2"/>
      <c r="N22541" s="2"/>
    </row>
    <row r="22542" spans="1:14" x14ac:dyDescent="0.35">
      <c r="A22542" s="2"/>
      <c r="D22542" s="2"/>
      <c r="G22542" s="2"/>
      <c r="J22542" s="2"/>
      <c r="N22542" s="2"/>
    </row>
    <row r="22543" spans="1:14" x14ac:dyDescent="0.35">
      <c r="A22543" s="2"/>
      <c r="D22543" s="2"/>
      <c r="G22543" s="2"/>
      <c r="J22543" s="2"/>
      <c r="N22543" s="2"/>
    </row>
    <row r="22544" spans="1:14" x14ac:dyDescent="0.35">
      <c r="A22544" s="2"/>
      <c r="D22544" s="2"/>
      <c r="G22544" s="2"/>
      <c r="J22544" s="2"/>
      <c r="N22544" s="2"/>
    </row>
    <row r="22545" spans="1:14" x14ac:dyDescent="0.35">
      <c r="A22545" s="2"/>
      <c r="D22545" s="2"/>
      <c r="G22545" s="2"/>
      <c r="J22545" s="2"/>
      <c r="N22545" s="2"/>
    </row>
    <row r="22546" spans="1:14" x14ac:dyDescent="0.35">
      <c r="A22546" s="2"/>
      <c r="D22546" s="2"/>
      <c r="G22546" s="2"/>
      <c r="J22546" s="2"/>
      <c r="N22546" s="2"/>
    </row>
    <row r="22547" spans="1:14" x14ac:dyDescent="0.35">
      <c r="A22547" s="2"/>
      <c r="D22547" s="2"/>
      <c r="G22547" s="2"/>
      <c r="J22547" s="2"/>
      <c r="N22547" s="2"/>
    </row>
    <row r="22548" spans="1:14" x14ac:dyDescent="0.35">
      <c r="A22548" s="2"/>
      <c r="D22548" s="2"/>
      <c r="G22548" s="2"/>
      <c r="J22548" s="2"/>
      <c r="N22548" s="2"/>
    </row>
    <row r="22549" spans="1:14" x14ac:dyDescent="0.35">
      <c r="A22549" s="2"/>
      <c r="D22549" s="2"/>
      <c r="G22549" s="2"/>
      <c r="J22549" s="2"/>
      <c r="N22549" s="2"/>
    </row>
    <row r="22550" spans="1:14" x14ac:dyDescent="0.35">
      <c r="A22550" s="2"/>
      <c r="D22550" s="2"/>
      <c r="G22550" s="2"/>
      <c r="J22550" s="2"/>
      <c r="N22550" s="2"/>
    </row>
    <row r="22551" spans="1:14" x14ac:dyDescent="0.35">
      <c r="A22551" s="2"/>
      <c r="D22551" s="2"/>
      <c r="G22551" s="2"/>
      <c r="J22551" s="2"/>
      <c r="N22551" s="2"/>
    </row>
    <row r="22552" spans="1:14" x14ac:dyDescent="0.35">
      <c r="A22552" s="2"/>
      <c r="D22552" s="2"/>
      <c r="G22552" s="2"/>
      <c r="J22552" s="2"/>
      <c r="N22552" s="2"/>
    </row>
    <row r="22553" spans="1:14" x14ac:dyDescent="0.35">
      <c r="A22553" s="2"/>
      <c r="D22553" s="2"/>
      <c r="G22553" s="2"/>
      <c r="J22553" s="2"/>
      <c r="N22553" s="2"/>
    </row>
    <row r="22554" spans="1:14" x14ac:dyDescent="0.35">
      <c r="A22554" s="2"/>
      <c r="D22554" s="2"/>
      <c r="G22554" s="2"/>
      <c r="J22554" s="2"/>
      <c r="N22554" s="2"/>
    </row>
    <row r="22555" spans="1:14" x14ac:dyDescent="0.35">
      <c r="A22555" s="2"/>
      <c r="D22555" s="2"/>
      <c r="G22555" s="2"/>
      <c r="J22555" s="2"/>
      <c r="N22555" s="2"/>
    </row>
    <row r="22556" spans="1:14" x14ac:dyDescent="0.35">
      <c r="A22556" s="2"/>
      <c r="D22556" s="2"/>
      <c r="J22556" s="2"/>
      <c r="N22556" s="2"/>
    </row>
    <row r="22557" spans="1:14" x14ac:dyDescent="0.35">
      <c r="A22557" s="2"/>
      <c r="D22557" s="2"/>
      <c r="J22557" s="2"/>
      <c r="N22557" s="2"/>
    </row>
    <row r="22558" spans="1:14" x14ac:dyDescent="0.35">
      <c r="A22558" s="2"/>
      <c r="D22558" s="2"/>
      <c r="J22558" s="2"/>
      <c r="N22558" s="2"/>
    </row>
    <row r="22559" spans="1:14" x14ac:dyDescent="0.35">
      <c r="A22559" s="2"/>
      <c r="D22559" s="2"/>
      <c r="J22559" s="2"/>
      <c r="N22559" s="2"/>
    </row>
    <row r="22560" spans="1:14" x14ac:dyDescent="0.35">
      <c r="A22560" s="2"/>
      <c r="D22560" s="2"/>
      <c r="J22560" s="2"/>
      <c r="N22560" s="2"/>
    </row>
    <row r="22561" spans="1:14" x14ac:dyDescent="0.35">
      <c r="A22561" s="2"/>
      <c r="D22561" s="2"/>
      <c r="J22561" s="2"/>
      <c r="N22561" s="2"/>
    </row>
    <row r="22562" spans="1:14" x14ac:dyDescent="0.35">
      <c r="A22562" s="2"/>
      <c r="D22562" s="2"/>
      <c r="G22562" s="2"/>
      <c r="J22562" s="2"/>
      <c r="N22562" s="2"/>
    </row>
    <row r="22563" spans="1:14" x14ac:dyDescent="0.35">
      <c r="A22563" s="2"/>
      <c r="D22563" s="2"/>
      <c r="G22563" s="2"/>
      <c r="J22563" s="2"/>
      <c r="N22563" s="2"/>
    </row>
    <row r="22564" spans="1:14" x14ac:dyDescent="0.35">
      <c r="A22564" s="2"/>
      <c r="D22564" s="2"/>
      <c r="G22564" s="2"/>
      <c r="J22564" s="2"/>
      <c r="N22564" s="2"/>
    </row>
    <row r="22565" spans="1:14" x14ac:dyDescent="0.35">
      <c r="A22565" s="2"/>
      <c r="D22565" s="2"/>
      <c r="G22565" s="2"/>
      <c r="J22565" s="2"/>
      <c r="N22565" s="2"/>
    </row>
    <row r="22566" spans="1:14" x14ac:dyDescent="0.35">
      <c r="A22566" s="2"/>
      <c r="D22566" s="2"/>
      <c r="G22566" s="2"/>
      <c r="J22566" s="2"/>
      <c r="N22566" s="2"/>
    </row>
    <row r="22567" spans="1:14" x14ac:dyDescent="0.35">
      <c r="A22567" s="2"/>
      <c r="D22567" s="2"/>
      <c r="G22567" s="2"/>
      <c r="J22567" s="2"/>
      <c r="N22567" s="2"/>
    </row>
    <row r="22568" spans="1:14" x14ac:dyDescent="0.35">
      <c r="A22568" s="2"/>
      <c r="D22568" s="2"/>
      <c r="G22568" s="2"/>
      <c r="J22568" s="2"/>
      <c r="N22568" s="2"/>
    </row>
    <row r="22569" spans="1:14" x14ac:dyDescent="0.35">
      <c r="A22569" s="2"/>
      <c r="D22569" s="2"/>
      <c r="G22569" s="2"/>
      <c r="J22569" s="2"/>
      <c r="N22569" s="2"/>
    </row>
    <row r="22570" spans="1:14" x14ac:dyDescent="0.35">
      <c r="A22570" s="2"/>
      <c r="D22570" s="2"/>
      <c r="G22570" s="2"/>
      <c r="J22570" s="2"/>
      <c r="N22570" s="2"/>
    </row>
    <row r="22571" spans="1:14" x14ac:dyDescent="0.35">
      <c r="A22571" s="2"/>
      <c r="D22571" s="2"/>
      <c r="G22571" s="2"/>
      <c r="J22571" s="2"/>
      <c r="N22571" s="2"/>
    </row>
    <row r="22572" spans="1:14" x14ac:dyDescent="0.35">
      <c r="A22572" s="2"/>
      <c r="D22572" s="2"/>
      <c r="G22572" s="2"/>
      <c r="J22572" s="2"/>
      <c r="N22572" s="2"/>
    </row>
    <row r="22573" spans="1:14" x14ac:dyDescent="0.35">
      <c r="A22573" s="2"/>
      <c r="D22573" s="2"/>
      <c r="G22573" s="2"/>
      <c r="J22573" s="2"/>
      <c r="N22573" s="2"/>
    </row>
    <row r="22574" spans="1:14" x14ac:dyDescent="0.35">
      <c r="A22574" s="2"/>
      <c r="D22574" s="2"/>
      <c r="G22574" s="2"/>
      <c r="J22574" s="2"/>
      <c r="N22574" s="2"/>
    </row>
    <row r="22575" spans="1:14" x14ac:dyDescent="0.35">
      <c r="A22575" s="2"/>
      <c r="D22575" s="2"/>
      <c r="J22575" s="2"/>
      <c r="N22575" s="2"/>
    </row>
    <row r="22576" spans="1:14" x14ac:dyDescent="0.35">
      <c r="A22576" s="2"/>
      <c r="D22576" s="2"/>
      <c r="J22576" s="2"/>
      <c r="N22576" s="2"/>
    </row>
    <row r="22577" spans="1:14" x14ac:dyDescent="0.35">
      <c r="A22577" s="2"/>
      <c r="D22577" s="2"/>
      <c r="J22577" s="2"/>
      <c r="N22577" s="2"/>
    </row>
    <row r="22578" spans="1:14" x14ac:dyDescent="0.35">
      <c r="A22578" s="2"/>
      <c r="D22578" s="2"/>
      <c r="J22578" s="2"/>
      <c r="N22578" s="2"/>
    </row>
    <row r="22579" spans="1:14" x14ac:dyDescent="0.35">
      <c r="A22579" s="2"/>
      <c r="D22579" s="2"/>
      <c r="J22579" s="2"/>
      <c r="N22579" s="2"/>
    </row>
    <row r="22580" spans="1:14" x14ac:dyDescent="0.35">
      <c r="A22580" s="2"/>
      <c r="D22580" s="2"/>
      <c r="J22580" s="2"/>
      <c r="N22580" s="2"/>
    </row>
    <row r="22581" spans="1:14" x14ac:dyDescent="0.35">
      <c r="A22581" s="2"/>
      <c r="D22581" s="2"/>
      <c r="G22581" s="2"/>
      <c r="J22581" s="2"/>
      <c r="N22581" s="2"/>
    </row>
    <row r="22582" spans="1:14" x14ac:dyDescent="0.35">
      <c r="A22582" s="2"/>
      <c r="D22582" s="2"/>
      <c r="G22582" s="2"/>
      <c r="J22582" s="2"/>
      <c r="N22582" s="2"/>
    </row>
    <row r="22583" spans="1:14" x14ac:dyDescent="0.35">
      <c r="A22583" s="2"/>
      <c r="D22583" s="2"/>
      <c r="G22583" s="2"/>
      <c r="J22583" s="2"/>
      <c r="N22583" s="2"/>
    </row>
    <row r="22584" spans="1:14" x14ac:dyDescent="0.35">
      <c r="A22584" s="2"/>
      <c r="D22584" s="2"/>
      <c r="G22584" s="2"/>
      <c r="J22584" s="2"/>
      <c r="N22584" s="2"/>
    </row>
    <row r="22585" spans="1:14" x14ac:dyDescent="0.35">
      <c r="A22585" s="2"/>
      <c r="D22585" s="2"/>
      <c r="G22585" s="2"/>
      <c r="J22585" s="2"/>
      <c r="N22585" s="2"/>
    </row>
    <row r="22586" spans="1:14" x14ac:dyDescent="0.35">
      <c r="A22586" s="2"/>
      <c r="D22586" s="2"/>
      <c r="G22586" s="2"/>
      <c r="J22586" s="2"/>
      <c r="N22586" s="2"/>
    </row>
    <row r="22587" spans="1:14" x14ac:dyDescent="0.35">
      <c r="A22587" s="2"/>
      <c r="D22587" s="2"/>
      <c r="G22587" s="2"/>
      <c r="J22587" s="2"/>
      <c r="N22587" s="2"/>
    </row>
    <row r="22588" spans="1:14" x14ac:dyDescent="0.35">
      <c r="A22588" s="2"/>
      <c r="D22588" s="2"/>
      <c r="G22588" s="2"/>
      <c r="J22588" s="2"/>
      <c r="N22588" s="2"/>
    </row>
    <row r="22589" spans="1:14" x14ac:dyDescent="0.35">
      <c r="A22589" s="2"/>
      <c r="D22589" s="2"/>
      <c r="G22589" s="2"/>
      <c r="J22589" s="2"/>
      <c r="N22589" s="2"/>
    </row>
    <row r="22590" spans="1:14" x14ac:dyDescent="0.35">
      <c r="A22590" s="2"/>
      <c r="D22590" s="2"/>
      <c r="G22590" s="2"/>
      <c r="J22590" s="2"/>
      <c r="N22590" s="2"/>
    </row>
    <row r="22591" spans="1:14" x14ac:dyDescent="0.35">
      <c r="A22591" s="2"/>
      <c r="D22591" s="2"/>
      <c r="G22591" s="2"/>
      <c r="J22591" s="2"/>
      <c r="N22591" s="2"/>
    </row>
    <row r="22592" spans="1:14" x14ac:dyDescent="0.35">
      <c r="A22592" s="2"/>
      <c r="D22592" s="2"/>
      <c r="G22592" s="2"/>
      <c r="J22592" s="2"/>
      <c r="N22592" s="2"/>
    </row>
    <row r="22593" spans="1:14" x14ac:dyDescent="0.35">
      <c r="A22593" s="2"/>
      <c r="D22593" s="2"/>
      <c r="G22593" s="2"/>
      <c r="J22593" s="2"/>
      <c r="N22593" s="2"/>
    </row>
    <row r="22594" spans="1:14" x14ac:dyDescent="0.35">
      <c r="A22594" s="2"/>
      <c r="D22594" s="2"/>
      <c r="G22594" s="2"/>
      <c r="J22594" s="2"/>
      <c r="N22594" s="2"/>
    </row>
    <row r="22595" spans="1:14" x14ac:dyDescent="0.35">
      <c r="A22595" s="2"/>
      <c r="D22595" s="2"/>
      <c r="G22595" s="2"/>
      <c r="J22595" s="2"/>
      <c r="N22595" s="2"/>
    </row>
    <row r="22596" spans="1:14" x14ac:dyDescent="0.35">
      <c r="A22596" s="2"/>
      <c r="D22596" s="2"/>
      <c r="J22596" s="2"/>
      <c r="N22596" s="2"/>
    </row>
    <row r="22597" spans="1:14" x14ac:dyDescent="0.35">
      <c r="A22597" s="2"/>
      <c r="D22597" s="2"/>
      <c r="J22597" s="2"/>
      <c r="N22597" s="2"/>
    </row>
    <row r="22598" spans="1:14" x14ac:dyDescent="0.35">
      <c r="A22598" s="2"/>
      <c r="D22598" s="2"/>
      <c r="J22598" s="2"/>
      <c r="N22598" s="2"/>
    </row>
    <row r="22599" spans="1:14" x14ac:dyDescent="0.35">
      <c r="A22599" s="2"/>
      <c r="D22599" s="2"/>
      <c r="J22599" s="2"/>
      <c r="N22599" s="2"/>
    </row>
    <row r="22600" spans="1:14" x14ac:dyDescent="0.35">
      <c r="A22600" s="2"/>
      <c r="D22600" s="2"/>
      <c r="J22600" s="2"/>
      <c r="N22600" s="2"/>
    </row>
    <row r="22601" spans="1:14" x14ac:dyDescent="0.35">
      <c r="A22601" s="2"/>
      <c r="D22601" s="2"/>
      <c r="J22601" s="2"/>
      <c r="N22601" s="2"/>
    </row>
    <row r="22602" spans="1:14" x14ac:dyDescent="0.35">
      <c r="A22602" s="2"/>
      <c r="D22602" s="2"/>
      <c r="G22602" s="2"/>
      <c r="J22602" s="2"/>
      <c r="N22602" s="2"/>
    </row>
    <row r="22603" spans="1:14" x14ac:dyDescent="0.35">
      <c r="A22603" s="2"/>
      <c r="D22603" s="2"/>
      <c r="G22603" s="2"/>
      <c r="J22603" s="2"/>
      <c r="N22603" s="2"/>
    </row>
    <row r="22604" spans="1:14" x14ac:dyDescent="0.35">
      <c r="A22604" s="2"/>
      <c r="D22604" s="2"/>
      <c r="G22604" s="2"/>
      <c r="J22604" s="2"/>
      <c r="N22604" s="2"/>
    </row>
    <row r="22605" spans="1:14" x14ac:dyDescent="0.35">
      <c r="A22605" s="2"/>
      <c r="D22605" s="2"/>
      <c r="G22605" s="2"/>
      <c r="J22605" s="2"/>
      <c r="N22605" s="2"/>
    </row>
    <row r="22606" spans="1:14" x14ac:dyDescent="0.35">
      <c r="A22606" s="2"/>
      <c r="D22606" s="2"/>
      <c r="G22606" s="2"/>
      <c r="J22606" s="2"/>
      <c r="N22606" s="2"/>
    </row>
    <row r="22607" spans="1:14" x14ac:dyDescent="0.35">
      <c r="A22607" s="2"/>
      <c r="D22607" s="2"/>
      <c r="G22607" s="2"/>
      <c r="J22607" s="2"/>
      <c r="N22607" s="2"/>
    </row>
    <row r="22608" spans="1:14" x14ac:dyDescent="0.35">
      <c r="A22608" s="2"/>
      <c r="D22608" s="2"/>
      <c r="G22608" s="2"/>
      <c r="J22608" s="2"/>
      <c r="N22608" s="2"/>
    </row>
    <row r="22609" spans="1:14" x14ac:dyDescent="0.35">
      <c r="A22609" s="2"/>
      <c r="D22609" s="2"/>
      <c r="G22609" s="2"/>
      <c r="J22609" s="2"/>
      <c r="N22609" s="2"/>
    </row>
    <row r="22610" spans="1:14" x14ac:dyDescent="0.35">
      <c r="A22610" s="2"/>
      <c r="D22610" s="2"/>
      <c r="G22610" s="2"/>
      <c r="J22610" s="2"/>
      <c r="N22610" s="2"/>
    </row>
    <row r="22611" spans="1:14" x14ac:dyDescent="0.35">
      <c r="A22611" s="2"/>
      <c r="D22611" s="2"/>
      <c r="G22611" s="2"/>
      <c r="J22611" s="2"/>
      <c r="N22611" s="2"/>
    </row>
    <row r="22612" spans="1:14" x14ac:dyDescent="0.35">
      <c r="A22612" s="2"/>
      <c r="D22612" s="2"/>
      <c r="G22612" s="2"/>
      <c r="J22612" s="2"/>
      <c r="N22612" s="2"/>
    </row>
    <row r="22613" spans="1:14" x14ac:dyDescent="0.35">
      <c r="A22613" s="2"/>
      <c r="D22613" s="2"/>
      <c r="G22613" s="2"/>
      <c r="J22613" s="2"/>
      <c r="N22613" s="2"/>
    </row>
    <row r="22614" spans="1:14" x14ac:dyDescent="0.35">
      <c r="A22614" s="2"/>
      <c r="D22614" s="2"/>
      <c r="G22614" s="2"/>
      <c r="J22614" s="2"/>
      <c r="N22614" s="2"/>
    </row>
    <row r="22615" spans="1:14" x14ac:dyDescent="0.35">
      <c r="A22615" s="2"/>
      <c r="D22615" s="2"/>
      <c r="G22615" s="2"/>
      <c r="J22615" s="2"/>
      <c r="N22615" s="2"/>
    </row>
    <row r="22616" spans="1:14" x14ac:dyDescent="0.35">
      <c r="A22616" s="2"/>
      <c r="D22616" s="2"/>
      <c r="G22616" s="2"/>
      <c r="J22616" s="2"/>
      <c r="N22616" s="2"/>
    </row>
    <row r="22617" spans="1:14" x14ac:dyDescent="0.35">
      <c r="A22617" s="2"/>
      <c r="D22617" s="2"/>
      <c r="J22617" s="2"/>
      <c r="N22617" s="2"/>
    </row>
    <row r="22618" spans="1:14" x14ac:dyDescent="0.35">
      <c r="A22618" s="2"/>
      <c r="D22618" s="2"/>
      <c r="J22618" s="2"/>
      <c r="N22618" s="2"/>
    </row>
    <row r="22619" spans="1:14" x14ac:dyDescent="0.35">
      <c r="A22619" s="2"/>
      <c r="D22619" s="2"/>
      <c r="J22619" s="2"/>
      <c r="N22619" s="2"/>
    </row>
    <row r="22620" spans="1:14" x14ac:dyDescent="0.35">
      <c r="A22620" s="2"/>
      <c r="D22620" s="2"/>
      <c r="J22620" s="2"/>
      <c r="N22620" s="2"/>
    </row>
    <row r="22621" spans="1:14" x14ac:dyDescent="0.35">
      <c r="A22621" s="2"/>
      <c r="D22621" s="2"/>
      <c r="J22621" s="2"/>
      <c r="N22621" s="2"/>
    </row>
    <row r="22622" spans="1:14" x14ac:dyDescent="0.35">
      <c r="A22622" s="2"/>
      <c r="D22622" s="2"/>
      <c r="J22622" s="2"/>
      <c r="N22622" s="2"/>
    </row>
    <row r="22623" spans="1:14" x14ac:dyDescent="0.35">
      <c r="A22623" s="2"/>
      <c r="D22623" s="2"/>
      <c r="G22623" s="2"/>
      <c r="J22623" s="2"/>
      <c r="N22623" s="2"/>
    </row>
    <row r="22624" spans="1:14" x14ac:dyDescent="0.35">
      <c r="A22624" s="2"/>
      <c r="D22624" s="2"/>
      <c r="G22624" s="2"/>
      <c r="J22624" s="2"/>
      <c r="N22624" s="2"/>
    </row>
    <row r="22625" spans="1:14" x14ac:dyDescent="0.35">
      <c r="A22625" s="2"/>
      <c r="D22625" s="2"/>
      <c r="G22625" s="2"/>
      <c r="J22625" s="2"/>
      <c r="N22625" s="2"/>
    </row>
    <row r="22626" spans="1:14" x14ac:dyDescent="0.35">
      <c r="A22626" s="2"/>
      <c r="D22626" s="2"/>
      <c r="G22626" s="2"/>
      <c r="J22626" s="2"/>
      <c r="N22626" s="2"/>
    </row>
    <row r="22627" spans="1:14" x14ac:dyDescent="0.35">
      <c r="A22627" s="2"/>
      <c r="D22627" s="2"/>
      <c r="G22627" s="2"/>
      <c r="J22627" s="2"/>
      <c r="N22627" s="2"/>
    </row>
    <row r="22628" spans="1:14" x14ac:dyDescent="0.35">
      <c r="A22628" s="2"/>
      <c r="D22628" s="2"/>
      <c r="G22628" s="2"/>
      <c r="J22628" s="2"/>
      <c r="N22628" s="2"/>
    </row>
    <row r="22629" spans="1:14" x14ac:dyDescent="0.35">
      <c r="A22629" s="2"/>
      <c r="D22629" s="2"/>
      <c r="G22629" s="2"/>
      <c r="J22629" s="2"/>
      <c r="N22629" s="2"/>
    </row>
    <row r="22630" spans="1:14" x14ac:dyDescent="0.35">
      <c r="A22630" s="2"/>
      <c r="D22630" s="2"/>
      <c r="G22630" s="2"/>
      <c r="J22630" s="2"/>
      <c r="N22630" s="2"/>
    </row>
    <row r="22631" spans="1:14" x14ac:dyDescent="0.35">
      <c r="A22631" s="2"/>
      <c r="D22631" s="2"/>
      <c r="G22631" s="2"/>
      <c r="J22631" s="2"/>
      <c r="N22631" s="2"/>
    </row>
    <row r="22632" spans="1:14" x14ac:dyDescent="0.35">
      <c r="A22632" s="2"/>
      <c r="D22632" s="2"/>
      <c r="G22632" s="2"/>
      <c r="J22632" s="2"/>
      <c r="N22632" s="2"/>
    </row>
    <row r="22633" spans="1:14" x14ac:dyDescent="0.35">
      <c r="A22633" s="2"/>
      <c r="D22633" s="2"/>
      <c r="G22633" s="2"/>
      <c r="J22633" s="2"/>
      <c r="N22633" s="2"/>
    </row>
    <row r="22634" spans="1:14" x14ac:dyDescent="0.35">
      <c r="A22634" s="2"/>
      <c r="D22634" s="2"/>
      <c r="G22634" s="2"/>
      <c r="J22634" s="2"/>
      <c r="N22634" s="2"/>
    </row>
    <row r="22635" spans="1:14" x14ac:dyDescent="0.35">
      <c r="A22635" s="2"/>
      <c r="D22635" s="2"/>
      <c r="G22635" s="2"/>
      <c r="J22635" s="2"/>
      <c r="N22635" s="2"/>
    </row>
    <row r="22636" spans="1:14" x14ac:dyDescent="0.35">
      <c r="A22636" s="2"/>
      <c r="D22636" s="2"/>
      <c r="G22636" s="2"/>
      <c r="J22636" s="2"/>
      <c r="N22636" s="2"/>
    </row>
    <row r="22637" spans="1:14" x14ac:dyDescent="0.35">
      <c r="A22637" s="2"/>
      <c r="D22637" s="2"/>
      <c r="G22637" s="2"/>
      <c r="J22637" s="2"/>
      <c r="N22637" s="2"/>
    </row>
    <row r="22638" spans="1:14" x14ac:dyDescent="0.35">
      <c r="A22638" s="2"/>
      <c r="D22638" s="2"/>
      <c r="J22638" s="2"/>
      <c r="N22638" s="2"/>
    </row>
    <row r="22639" spans="1:14" x14ac:dyDescent="0.35">
      <c r="A22639" s="2"/>
      <c r="D22639" s="2"/>
      <c r="J22639" s="2"/>
      <c r="N22639" s="2"/>
    </row>
    <row r="22640" spans="1:14" x14ac:dyDescent="0.35">
      <c r="A22640" s="2"/>
      <c r="D22640" s="2"/>
      <c r="J22640" s="2"/>
      <c r="N22640" s="2"/>
    </row>
    <row r="22641" spans="1:14" x14ac:dyDescent="0.35">
      <c r="A22641" s="2"/>
      <c r="D22641" s="2"/>
      <c r="J22641" s="2"/>
      <c r="N22641" s="2"/>
    </row>
    <row r="22642" spans="1:14" x14ac:dyDescent="0.35">
      <c r="A22642" s="2"/>
      <c r="D22642" s="2"/>
      <c r="J22642" s="2"/>
      <c r="N22642" s="2"/>
    </row>
    <row r="22643" spans="1:14" x14ac:dyDescent="0.35">
      <c r="A22643" s="2"/>
      <c r="D22643" s="2"/>
      <c r="J22643" s="2"/>
      <c r="N22643" s="2"/>
    </row>
    <row r="22644" spans="1:14" x14ac:dyDescent="0.35">
      <c r="A22644" s="2"/>
      <c r="D22644" s="2"/>
      <c r="G22644" s="2"/>
      <c r="J22644" s="2"/>
      <c r="N22644" s="2"/>
    </row>
    <row r="22645" spans="1:14" x14ac:dyDescent="0.35">
      <c r="A22645" s="2"/>
      <c r="D22645" s="2"/>
      <c r="G22645" s="2"/>
      <c r="J22645" s="2"/>
      <c r="N22645" s="2"/>
    </row>
    <row r="22646" spans="1:14" x14ac:dyDescent="0.35">
      <c r="A22646" s="2"/>
      <c r="D22646" s="2"/>
      <c r="G22646" s="2"/>
      <c r="J22646" s="2"/>
      <c r="N22646" s="2"/>
    </row>
    <row r="22647" spans="1:14" x14ac:dyDescent="0.35">
      <c r="A22647" s="2"/>
      <c r="D22647" s="2"/>
      <c r="G22647" s="2"/>
      <c r="J22647" s="2"/>
      <c r="N22647" s="2"/>
    </row>
    <row r="22648" spans="1:14" x14ac:dyDescent="0.35">
      <c r="A22648" s="2"/>
      <c r="D22648" s="2"/>
      <c r="G22648" s="2"/>
      <c r="J22648" s="2"/>
      <c r="N22648" s="2"/>
    </row>
    <row r="22649" spans="1:14" x14ac:dyDescent="0.35">
      <c r="A22649" s="2"/>
      <c r="D22649" s="2"/>
      <c r="G22649" s="2"/>
      <c r="J22649" s="2"/>
      <c r="N22649" s="2"/>
    </row>
    <row r="22650" spans="1:14" x14ac:dyDescent="0.35">
      <c r="A22650" s="2"/>
      <c r="D22650" s="2"/>
      <c r="G22650" s="2"/>
      <c r="J22650" s="2"/>
      <c r="N22650" s="2"/>
    </row>
    <row r="22651" spans="1:14" x14ac:dyDescent="0.35">
      <c r="A22651" s="2"/>
      <c r="D22651" s="2"/>
      <c r="G22651" s="2"/>
      <c r="J22651" s="2"/>
      <c r="N22651" s="2"/>
    </row>
    <row r="22652" spans="1:14" x14ac:dyDescent="0.35">
      <c r="A22652" s="2"/>
      <c r="D22652" s="2"/>
      <c r="G22652" s="2"/>
      <c r="J22652" s="2"/>
      <c r="N22652" s="2"/>
    </row>
    <row r="22653" spans="1:14" x14ac:dyDescent="0.35">
      <c r="A22653" s="2"/>
      <c r="D22653" s="2"/>
      <c r="G22653" s="2"/>
      <c r="J22653" s="2"/>
      <c r="N22653" s="2"/>
    </row>
    <row r="22654" spans="1:14" x14ac:dyDescent="0.35">
      <c r="A22654" s="2"/>
      <c r="D22654" s="2"/>
      <c r="G22654" s="2"/>
      <c r="J22654" s="2"/>
      <c r="N22654" s="2"/>
    </row>
    <row r="22655" spans="1:14" x14ac:dyDescent="0.35">
      <c r="A22655" s="2"/>
      <c r="D22655" s="2"/>
      <c r="G22655" s="2"/>
      <c r="J22655" s="2"/>
      <c r="N22655" s="2"/>
    </row>
    <row r="22656" spans="1:14" x14ac:dyDescent="0.35">
      <c r="A22656" s="2"/>
      <c r="D22656" s="2"/>
      <c r="G22656" s="2"/>
      <c r="J22656" s="2"/>
      <c r="N22656" s="2"/>
    </row>
    <row r="22657" spans="1:14" x14ac:dyDescent="0.35">
      <c r="A22657" s="2"/>
      <c r="D22657" s="2"/>
      <c r="G22657" s="2"/>
      <c r="J22657" s="2"/>
      <c r="N22657" s="2"/>
    </row>
    <row r="22658" spans="1:14" x14ac:dyDescent="0.35">
      <c r="A22658" s="2"/>
      <c r="D22658" s="2"/>
      <c r="G22658" s="2"/>
      <c r="J22658" s="2"/>
      <c r="N22658" s="2"/>
    </row>
    <row r="22659" spans="1:14" x14ac:dyDescent="0.35">
      <c r="A22659" s="2"/>
      <c r="D22659" s="2"/>
      <c r="J22659" s="2"/>
      <c r="N22659" s="2"/>
    </row>
    <row r="22660" spans="1:14" x14ac:dyDescent="0.35">
      <c r="A22660" s="2"/>
      <c r="D22660" s="2"/>
      <c r="J22660" s="2"/>
      <c r="N22660" s="2"/>
    </row>
    <row r="22661" spans="1:14" x14ac:dyDescent="0.35">
      <c r="A22661" s="2"/>
      <c r="D22661" s="2"/>
      <c r="J22661" s="2"/>
      <c r="N22661" s="2"/>
    </row>
    <row r="22662" spans="1:14" x14ac:dyDescent="0.35">
      <c r="A22662" s="2"/>
      <c r="D22662" s="2"/>
      <c r="J22662" s="2"/>
      <c r="N22662" s="2"/>
    </row>
    <row r="22663" spans="1:14" x14ac:dyDescent="0.35">
      <c r="A22663" s="2"/>
      <c r="D22663" s="2"/>
      <c r="J22663" s="2"/>
      <c r="N22663" s="2"/>
    </row>
    <row r="22664" spans="1:14" x14ac:dyDescent="0.35">
      <c r="A22664" s="2"/>
      <c r="D22664" s="2"/>
      <c r="J22664" s="2"/>
      <c r="N22664" s="2"/>
    </row>
    <row r="22665" spans="1:14" x14ac:dyDescent="0.35">
      <c r="A22665" s="2"/>
      <c r="D22665" s="2"/>
      <c r="G22665" s="2"/>
      <c r="J22665" s="2"/>
      <c r="N22665" s="2"/>
    </row>
    <row r="22666" spans="1:14" x14ac:dyDescent="0.35">
      <c r="A22666" s="2"/>
      <c r="D22666" s="2"/>
      <c r="G22666" s="2"/>
      <c r="J22666" s="2"/>
      <c r="N22666" s="2"/>
    </row>
    <row r="22667" spans="1:14" x14ac:dyDescent="0.35">
      <c r="A22667" s="2"/>
      <c r="D22667" s="2"/>
      <c r="G22667" s="2"/>
      <c r="J22667" s="2"/>
      <c r="N22667" s="2"/>
    </row>
    <row r="22668" spans="1:14" x14ac:dyDescent="0.35">
      <c r="A22668" s="2"/>
      <c r="D22668" s="2"/>
      <c r="G22668" s="2"/>
      <c r="J22668" s="2"/>
      <c r="N22668" s="2"/>
    </row>
    <row r="22669" spans="1:14" x14ac:dyDescent="0.35">
      <c r="A22669" s="2"/>
      <c r="D22669" s="2"/>
      <c r="G22669" s="2"/>
      <c r="J22669" s="2"/>
      <c r="N22669" s="2"/>
    </row>
    <row r="22670" spans="1:14" x14ac:dyDescent="0.35">
      <c r="A22670" s="2"/>
      <c r="D22670" s="2"/>
      <c r="G22670" s="2"/>
      <c r="J22670" s="2"/>
      <c r="N22670" s="2"/>
    </row>
    <row r="22671" spans="1:14" x14ac:dyDescent="0.35">
      <c r="A22671" s="2"/>
      <c r="D22671" s="2"/>
      <c r="G22671" s="2"/>
      <c r="J22671" s="2"/>
      <c r="N22671" s="2"/>
    </row>
    <row r="22672" spans="1:14" x14ac:dyDescent="0.35">
      <c r="A22672" s="2"/>
      <c r="D22672" s="2"/>
      <c r="G22672" s="2"/>
      <c r="J22672" s="2"/>
      <c r="N22672" s="2"/>
    </row>
    <row r="22673" spans="1:14" x14ac:dyDescent="0.35">
      <c r="A22673" s="2"/>
      <c r="D22673" s="2"/>
      <c r="G22673" s="2"/>
      <c r="J22673" s="2"/>
      <c r="N22673" s="2"/>
    </row>
    <row r="22674" spans="1:14" x14ac:dyDescent="0.35">
      <c r="A22674" s="2"/>
      <c r="D22674" s="2"/>
      <c r="G22674" s="2"/>
      <c r="J22674" s="2"/>
      <c r="N22674" s="2"/>
    </row>
    <row r="22675" spans="1:14" x14ac:dyDescent="0.35">
      <c r="A22675" s="2"/>
      <c r="D22675" s="2"/>
      <c r="G22675" s="2"/>
      <c r="J22675" s="2"/>
      <c r="N22675" s="2"/>
    </row>
    <row r="22676" spans="1:14" x14ac:dyDescent="0.35">
      <c r="A22676" s="2"/>
      <c r="D22676" s="2"/>
      <c r="G22676" s="2"/>
      <c r="J22676" s="2"/>
      <c r="N22676" s="2"/>
    </row>
    <row r="22677" spans="1:14" x14ac:dyDescent="0.35">
      <c r="A22677" s="2"/>
      <c r="D22677" s="2"/>
      <c r="G22677" s="2"/>
      <c r="J22677" s="2"/>
      <c r="N22677" s="2"/>
    </row>
    <row r="22678" spans="1:14" x14ac:dyDescent="0.35">
      <c r="A22678" s="2"/>
      <c r="D22678" s="2"/>
      <c r="G22678" s="2"/>
      <c r="J22678" s="2"/>
      <c r="N22678" s="2"/>
    </row>
    <row r="22679" spans="1:14" x14ac:dyDescent="0.35">
      <c r="A22679" s="2"/>
      <c r="D22679" s="2"/>
      <c r="G22679" s="2"/>
      <c r="J22679" s="2"/>
      <c r="N22679" s="2"/>
    </row>
    <row r="22680" spans="1:14" x14ac:dyDescent="0.35">
      <c r="A22680" s="2"/>
      <c r="D22680" s="2"/>
      <c r="J22680" s="2"/>
      <c r="N22680" s="2"/>
    </row>
    <row r="22681" spans="1:14" x14ac:dyDescent="0.35">
      <c r="A22681" s="2"/>
      <c r="D22681" s="2"/>
      <c r="J22681" s="2"/>
      <c r="N22681" s="2"/>
    </row>
    <row r="22682" spans="1:14" x14ac:dyDescent="0.35">
      <c r="A22682" s="2"/>
      <c r="D22682" s="2"/>
      <c r="J22682" s="2"/>
      <c r="N22682" s="2"/>
    </row>
    <row r="22683" spans="1:14" x14ac:dyDescent="0.35">
      <c r="A22683" s="2"/>
      <c r="D22683" s="2"/>
      <c r="J22683" s="2"/>
      <c r="N22683" s="2"/>
    </row>
    <row r="22684" spans="1:14" x14ac:dyDescent="0.35">
      <c r="A22684" s="2"/>
      <c r="D22684" s="2"/>
      <c r="J22684" s="2"/>
      <c r="N22684" s="2"/>
    </row>
    <row r="22685" spans="1:14" x14ac:dyDescent="0.35">
      <c r="A22685" s="2"/>
      <c r="D22685" s="2"/>
      <c r="J22685" s="2"/>
      <c r="N22685" s="2"/>
    </row>
    <row r="22686" spans="1:14" x14ac:dyDescent="0.35">
      <c r="A22686" s="2"/>
      <c r="D22686" s="2"/>
      <c r="G22686" s="2"/>
      <c r="J22686" s="2"/>
      <c r="N22686" s="2"/>
    </row>
    <row r="22687" spans="1:14" x14ac:dyDescent="0.35">
      <c r="A22687" s="2"/>
      <c r="D22687" s="2"/>
      <c r="G22687" s="2"/>
      <c r="J22687" s="2"/>
      <c r="N22687" s="2"/>
    </row>
    <row r="22688" spans="1:14" x14ac:dyDescent="0.35">
      <c r="A22688" s="2"/>
      <c r="D22688" s="2"/>
      <c r="G22688" s="2"/>
      <c r="J22688" s="2"/>
      <c r="N22688" s="2"/>
    </row>
    <row r="22689" spans="1:14" x14ac:dyDescent="0.35">
      <c r="A22689" s="2"/>
      <c r="D22689" s="2"/>
      <c r="G22689" s="2"/>
      <c r="J22689" s="2"/>
      <c r="N22689" s="2"/>
    </row>
    <row r="22690" spans="1:14" x14ac:dyDescent="0.35">
      <c r="A22690" s="2"/>
      <c r="D22690" s="2"/>
      <c r="G22690" s="2"/>
      <c r="J22690" s="2"/>
      <c r="N22690" s="2"/>
    </row>
    <row r="22691" spans="1:14" x14ac:dyDescent="0.35">
      <c r="A22691" s="2"/>
      <c r="D22691" s="2"/>
      <c r="G22691" s="2"/>
      <c r="J22691" s="2"/>
      <c r="N22691" s="2"/>
    </row>
    <row r="22692" spans="1:14" x14ac:dyDescent="0.35">
      <c r="A22692" s="2"/>
      <c r="D22692" s="2"/>
      <c r="G22692" s="2"/>
      <c r="J22692" s="2"/>
      <c r="N22692" s="2"/>
    </row>
    <row r="22693" spans="1:14" x14ac:dyDescent="0.35">
      <c r="A22693" s="2"/>
      <c r="D22693" s="2"/>
      <c r="G22693" s="2"/>
      <c r="J22693" s="2"/>
      <c r="N22693" s="2"/>
    </row>
    <row r="22694" spans="1:14" x14ac:dyDescent="0.35">
      <c r="A22694" s="2"/>
      <c r="D22694" s="2"/>
      <c r="G22694" s="2"/>
      <c r="J22694" s="2"/>
      <c r="N22694" s="2"/>
    </row>
    <row r="22695" spans="1:14" x14ac:dyDescent="0.35">
      <c r="A22695" s="2"/>
      <c r="D22695" s="2"/>
      <c r="G22695" s="2"/>
      <c r="J22695" s="2"/>
      <c r="N22695" s="2"/>
    </row>
    <row r="22696" spans="1:14" x14ac:dyDescent="0.35">
      <c r="A22696" s="2"/>
      <c r="D22696" s="2"/>
      <c r="G22696" s="2"/>
      <c r="J22696" s="2"/>
      <c r="N22696" s="2"/>
    </row>
    <row r="22697" spans="1:14" x14ac:dyDescent="0.35">
      <c r="A22697" s="2"/>
      <c r="D22697" s="2"/>
      <c r="G22697" s="2"/>
      <c r="J22697" s="2"/>
      <c r="N22697" s="2"/>
    </row>
    <row r="22698" spans="1:14" x14ac:dyDescent="0.35">
      <c r="A22698" s="2"/>
      <c r="D22698" s="2"/>
      <c r="G22698" s="2"/>
      <c r="J22698" s="2"/>
      <c r="N22698" s="2"/>
    </row>
    <row r="22699" spans="1:14" x14ac:dyDescent="0.35">
      <c r="A22699" s="2"/>
      <c r="D22699" s="2"/>
      <c r="G22699" s="2"/>
      <c r="J22699" s="2"/>
      <c r="N22699" s="2"/>
    </row>
    <row r="22700" spans="1:14" x14ac:dyDescent="0.35">
      <c r="A22700" s="2"/>
      <c r="D22700" s="2"/>
      <c r="G22700" s="2"/>
      <c r="J22700" s="2"/>
      <c r="N22700" s="2"/>
    </row>
    <row r="22701" spans="1:14" x14ac:dyDescent="0.35">
      <c r="A22701" s="2"/>
      <c r="D22701" s="2"/>
      <c r="J22701" s="2"/>
      <c r="N22701" s="2"/>
    </row>
    <row r="22702" spans="1:14" x14ac:dyDescent="0.35">
      <c r="A22702" s="2"/>
      <c r="D22702" s="2"/>
      <c r="J22702" s="2"/>
      <c r="N22702" s="2"/>
    </row>
    <row r="22703" spans="1:14" x14ac:dyDescent="0.35">
      <c r="A22703" s="2"/>
      <c r="D22703" s="2"/>
      <c r="J22703" s="2"/>
      <c r="N22703" s="2"/>
    </row>
    <row r="22704" spans="1:14" x14ac:dyDescent="0.35">
      <c r="A22704" s="2"/>
      <c r="D22704" s="2"/>
      <c r="J22704" s="2"/>
      <c r="N22704" s="2"/>
    </row>
    <row r="22705" spans="1:14" x14ac:dyDescent="0.35">
      <c r="A22705" s="2"/>
      <c r="D22705" s="2"/>
      <c r="J22705" s="2"/>
      <c r="N22705" s="2"/>
    </row>
    <row r="22706" spans="1:14" x14ac:dyDescent="0.35">
      <c r="A22706" s="2"/>
      <c r="D22706" s="2"/>
      <c r="J22706" s="2"/>
      <c r="N22706" s="2"/>
    </row>
    <row r="22707" spans="1:14" x14ac:dyDescent="0.35">
      <c r="A22707" s="2"/>
      <c r="D22707" s="2"/>
      <c r="G22707" s="2"/>
      <c r="J22707" s="2"/>
      <c r="N22707" s="2"/>
    </row>
    <row r="22708" spans="1:14" x14ac:dyDescent="0.35">
      <c r="A22708" s="2"/>
      <c r="D22708" s="2"/>
      <c r="G22708" s="2"/>
      <c r="J22708" s="2"/>
      <c r="N22708" s="2"/>
    </row>
    <row r="22709" spans="1:14" x14ac:dyDescent="0.35">
      <c r="A22709" s="2"/>
      <c r="D22709" s="2"/>
      <c r="G22709" s="2"/>
      <c r="J22709" s="2"/>
      <c r="N22709" s="2"/>
    </row>
    <row r="22710" spans="1:14" x14ac:dyDescent="0.35">
      <c r="A22710" s="2"/>
      <c r="D22710" s="2"/>
      <c r="G22710" s="2"/>
      <c r="J22710" s="2"/>
      <c r="N22710" s="2"/>
    </row>
    <row r="22711" spans="1:14" x14ac:dyDescent="0.35">
      <c r="A22711" s="2"/>
      <c r="D22711" s="2"/>
      <c r="G22711" s="2"/>
      <c r="J22711" s="2"/>
      <c r="N22711" s="2"/>
    </row>
    <row r="22712" spans="1:14" x14ac:dyDescent="0.35">
      <c r="A22712" s="2"/>
      <c r="D22712" s="2"/>
      <c r="G22712" s="2"/>
      <c r="J22712" s="2"/>
      <c r="N22712" s="2"/>
    </row>
    <row r="22713" spans="1:14" x14ac:dyDescent="0.35">
      <c r="A22713" s="2"/>
      <c r="D22713" s="2"/>
      <c r="G22713" s="2"/>
      <c r="J22713" s="2"/>
      <c r="N22713" s="2"/>
    </row>
    <row r="22714" spans="1:14" x14ac:dyDescent="0.35">
      <c r="A22714" s="2"/>
      <c r="D22714" s="2"/>
      <c r="G22714" s="2"/>
      <c r="J22714" s="2"/>
      <c r="N22714" s="2"/>
    </row>
    <row r="22715" spans="1:14" x14ac:dyDescent="0.35">
      <c r="A22715" s="2"/>
      <c r="D22715" s="2"/>
      <c r="G22715" s="2"/>
      <c r="J22715" s="2"/>
      <c r="N22715" s="2"/>
    </row>
    <row r="22716" spans="1:14" x14ac:dyDescent="0.35">
      <c r="A22716" s="2"/>
      <c r="D22716" s="2"/>
      <c r="G22716" s="2"/>
      <c r="J22716" s="2"/>
      <c r="N22716" s="2"/>
    </row>
    <row r="22717" spans="1:14" x14ac:dyDescent="0.35">
      <c r="A22717" s="2"/>
      <c r="D22717" s="2"/>
      <c r="G22717" s="2"/>
      <c r="J22717" s="2"/>
      <c r="N22717" s="2"/>
    </row>
    <row r="22718" spans="1:14" x14ac:dyDescent="0.35">
      <c r="A22718" s="2"/>
      <c r="D22718" s="2"/>
      <c r="G22718" s="2"/>
      <c r="J22718" s="2"/>
      <c r="N22718" s="2"/>
    </row>
    <row r="22719" spans="1:14" x14ac:dyDescent="0.35">
      <c r="A22719" s="2"/>
      <c r="D22719" s="2"/>
      <c r="G22719" s="2"/>
      <c r="J22719" s="2"/>
      <c r="N22719" s="2"/>
    </row>
    <row r="22720" spans="1:14" x14ac:dyDescent="0.35">
      <c r="A22720" s="2"/>
      <c r="D22720" s="2"/>
      <c r="G22720" s="2"/>
      <c r="J22720" s="2"/>
      <c r="N22720" s="2"/>
    </row>
    <row r="22721" spans="1:14" x14ac:dyDescent="0.35">
      <c r="A22721" s="2"/>
      <c r="D22721" s="2"/>
      <c r="G22721" s="2"/>
      <c r="J22721" s="2"/>
      <c r="N22721" s="2"/>
    </row>
    <row r="22722" spans="1:14" x14ac:dyDescent="0.35">
      <c r="A22722" s="2"/>
      <c r="D22722" s="2"/>
      <c r="J22722" s="2"/>
      <c r="N22722" s="2"/>
    </row>
    <row r="22723" spans="1:14" x14ac:dyDescent="0.35">
      <c r="A22723" s="2"/>
      <c r="D22723" s="2"/>
      <c r="J22723" s="2"/>
      <c r="N22723" s="2"/>
    </row>
    <row r="22724" spans="1:14" x14ac:dyDescent="0.35">
      <c r="A22724" s="2"/>
      <c r="D22724" s="2"/>
      <c r="J22724" s="2"/>
      <c r="N22724" s="2"/>
    </row>
    <row r="22725" spans="1:14" x14ac:dyDescent="0.35">
      <c r="A22725" s="2"/>
      <c r="D22725" s="2"/>
      <c r="J22725" s="2"/>
      <c r="N22725" s="2"/>
    </row>
    <row r="22726" spans="1:14" x14ac:dyDescent="0.35">
      <c r="A22726" s="2"/>
      <c r="D22726" s="2"/>
      <c r="J22726" s="2"/>
      <c r="N22726" s="2"/>
    </row>
    <row r="22727" spans="1:14" x14ac:dyDescent="0.35">
      <c r="A22727" s="2"/>
      <c r="D22727" s="2"/>
      <c r="J22727" s="2"/>
      <c r="N22727" s="2"/>
    </row>
    <row r="22728" spans="1:14" x14ac:dyDescent="0.35">
      <c r="A22728" s="2"/>
      <c r="D22728" s="2"/>
      <c r="G22728" s="2"/>
      <c r="J22728" s="2"/>
      <c r="N22728" s="2"/>
    </row>
    <row r="22729" spans="1:14" x14ac:dyDescent="0.35">
      <c r="A22729" s="2"/>
      <c r="D22729" s="2"/>
      <c r="G22729" s="2"/>
      <c r="J22729" s="2"/>
      <c r="N22729" s="2"/>
    </row>
    <row r="22730" spans="1:14" x14ac:dyDescent="0.35">
      <c r="A22730" s="2"/>
      <c r="D22730" s="2"/>
      <c r="G22730" s="2"/>
      <c r="J22730" s="2"/>
      <c r="N22730" s="2"/>
    </row>
    <row r="22731" spans="1:14" x14ac:dyDescent="0.35">
      <c r="A22731" s="2"/>
      <c r="D22731" s="2"/>
      <c r="G22731" s="2"/>
      <c r="J22731" s="2"/>
      <c r="N22731" s="2"/>
    </row>
    <row r="22732" spans="1:14" x14ac:dyDescent="0.35">
      <c r="A22732" s="2"/>
      <c r="D22732" s="2"/>
      <c r="G22732" s="2"/>
      <c r="J22732" s="2"/>
      <c r="N22732" s="2"/>
    </row>
    <row r="22733" spans="1:14" x14ac:dyDescent="0.35">
      <c r="A22733" s="2"/>
      <c r="D22733" s="2"/>
      <c r="G22733" s="2"/>
      <c r="J22733" s="2"/>
      <c r="N22733" s="2"/>
    </row>
    <row r="22734" spans="1:14" x14ac:dyDescent="0.35">
      <c r="A22734" s="2"/>
      <c r="D22734" s="2"/>
      <c r="G22734" s="2"/>
      <c r="J22734" s="2"/>
      <c r="N22734" s="2"/>
    </row>
    <row r="22735" spans="1:14" x14ac:dyDescent="0.35">
      <c r="A22735" s="2"/>
      <c r="D22735" s="2"/>
      <c r="G22735" s="2"/>
      <c r="J22735" s="2"/>
      <c r="N22735" s="2"/>
    </row>
    <row r="22736" spans="1:14" x14ac:dyDescent="0.35">
      <c r="A22736" s="2"/>
      <c r="D22736" s="2"/>
      <c r="J22736" s="2"/>
      <c r="N22736" s="2"/>
    </row>
    <row r="22737" spans="1:14" x14ac:dyDescent="0.35">
      <c r="A22737" s="2"/>
      <c r="D22737" s="2"/>
      <c r="J22737" s="2"/>
      <c r="N22737" s="2"/>
    </row>
    <row r="22738" spans="1:14" x14ac:dyDescent="0.35">
      <c r="A22738" s="2"/>
      <c r="D22738" s="2"/>
      <c r="J22738" s="2"/>
      <c r="N22738" s="2"/>
    </row>
    <row r="22739" spans="1:14" x14ac:dyDescent="0.35">
      <c r="A22739" s="2"/>
      <c r="D22739" s="2"/>
      <c r="J22739" s="2"/>
      <c r="N22739" s="2"/>
    </row>
    <row r="22740" spans="1:14" x14ac:dyDescent="0.35">
      <c r="A22740" s="2"/>
      <c r="D22740" s="2"/>
      <c r="J22740" s="2"/>
      <c r="N22740" s="2"/>
    </row>
    <row r="22741" spans="1:14" x14ac:dyDescent="0.35">
      <c r="A22741" s="2"/>
      <c r="D22741" s="2"/>
      <c r="G22741" s="2"/>
      <c r="J22741" s="2"/>
      <c r="N22741" s="2"/>
    </row>
    <row r="22742" spans="1:14" x14ac:dyDescent="0.35">
      <c r="A22742" s="2"/>
      <c r="D22742" s="2"/>
      <c r="G22742" s="2"/>
      <c r="J22742" s="2"/>
      <c r="N22742" s="2"/>
    </row>
    <row r="22743" spans="1:14" x14ac:dyDescent="0.35">
      <c r="A22743" s="2"/>
      <c r="D22743" s="2"/>
      <c r="G22743" s="2"/>
      <c r="J22743" s="2"/>
      <c r="N22743" s="2"/>
    </row>
    <row r="22744" spans="1:14" x14ac:dyDescent="0.35">
      <c r="A22744" s="2"/>
      <c r="D22744" s="2"/>
      <c r="G22744" s="2"/>
      <c r="J22744" s="2"/>
      <c r="N22744" s="2"/>
    </row>
    <row r="22745" spans="1:14" x14ac:dyDescent="0.35">
      <c r="A22745" s="2"/>
      <c r="D22745" s="2"/>
      <c r="G22745" s="2"/>
      <c r="J22745" s="2"/>
      <c r="N22745" s="2"/>
    </row>
    <row r="22746" spans="1:14" x14ac:dyDescent="0.35">
      <c r="A22746" s="2"/>
      <c r="D22746" s="2"/>
      <c r="G22746" s="2"/>
      <c r="J22746" s="2"/>
      <c r="N22746" s="2"/>
    </row>
    <row r="22747" spans="1:14" x14ac:dyDescent="0.35">
      <c r="A22747" s="2"/>
      <c r="D22747" s="2"/>
      <c r="G22747" s="2"/>
      <c r="J22747" s="2"/>
      <c r="N22747" s="2"/>
    </row>
    <row r="22748" spans="1:14" x14ac:dyDescent="0.35">
      <c r="A22748" s="2"/>
      <c r="D22748" s="2"/>
      <c r="G22748" s="2"/>
      <c r="J22748" s="2"/>
      <c r="N22748" s="2"/>
    </row>
    <row r="22749" spans="1:14" x14ac:dyDescent="0.35">
      <c r="A22749" s="2"/>
      <c r="D22749" s="2"/>
      <c r="G22749" s="2"/>
      <c r="J22749" s="2"/>
      <c r="N22749" s="2"/>
    </row>
    <row r="22750" spans="1:14" x14ac:dyDescent="0.35">
      <c r="A22750" s="2"/>
      <c r="D22750" s="2"/>
      <c r="G22750" s="2"/>
      <c r="J22750" s="2"/>
      <c r="N22750" s="2"/>
    </row>
    <row r="22751" spans="1:14" x14ac:dyDescent="0.35">
      <c r="A22751" s="2"/>
      <c r="D22751" s="2"/>
      <c r="G22751" s="2"/>
      <c r="J22751" s="2"/>
      <c r="N22751" s="2"/>
    </row>
    <row r="22752" spans="1:14" x14ac:dyDescent="0.35">
      <c r="A22752" s="2"/>
      <c r="D22752" s="2"/>
      <c r="G22752" s="2"/>
      <c r="J22752" s="2"/>
      <c r="N22752" s="2"/>
    </row>
    <row r="22753" spans="1:14" x14ac:dyDescent="0.35">
      <c r="A22753" s="2"/>
      <c r="D22753" s="2"/>
      <c r="G22753" s="2"/>
      <c r="J22753" s="2"/>
      <c r="N22753" s="2"/>
    </row>
    <row r="22754" spans="1:14" x14ac:dyDescent="0.35">
      <c r="A22754" s="2"/>
      <c r="D22754" s="2"/>
      <c r="G22754" s="2"/>
      <c r="J22754" s="2"/>
      <c r="N22754" s="2"/>
    </row>
    <row r="22755" spans="1:14" x14ac:dyDescent="0.35">
      <c r="A22755" s="2"/>
      <c r="D22755" s="2"/>
      <c r="G22755" s="2"/>
      <c r="J22755" s="2"/>
      <c r="N22755" s="2"/>
    </row>
    <row r="22756" spans="1:14" x14ac:dyDescent="0.35">
      <c r="A22756" s="2"/>
      <c r="D22756" s="2"/>
      <c r="J22756" s="2"/>
      <c r="N22756" s="2"/>
    </row>
    <row r="22757" spans="1:14" x14ac:dyDescent="0.35">
      <c r="A22757" s="2"/>
      <c r="D22757" s="2"/>
      <c r="J22757" s="2"/>
      <c r="N22757" s="2"/>
    </row>
    <row r="22758" spans="1:14" x14ac:dyDescent="0.35">
      <c r="A22758" s="2"/>
      <c r="D22758" s="2"/>
      <c r="J22758" s="2"/>
      <c r="N22758" s="2"/>
    </row>
    <row r="22759" spans="1:14" x14ac:dyDescent="0.35">
      <c r="A22759" s="2"/>
      <c r="D22759" s="2"/>
      <c r="J22759" s="2"/>
      <c r="N22759" s="2"/>
    </row>
    <row r="22760" spans="1:14" x14ac:dyDescent="0.35">
      <c r="A22760" s="2"/>
      <c r="D22760" s="2"/>
      <c r="J22760" s="2"/>
      <c r="N22760" s="2"/>
    </row>
    <row r="22761" spans="1:14" x14ac:dyDescent="0.35">
      <c r="A22761" s="2"/>
      <c r="D22761" s="2"/>
      <c r="J22761" s="2"/>
      <c r="N22761" s="2"/>
    </row>
    <row r="22762" spans="1:14" x14ac:dyDescent="0.35">
      <c r="A22762" s="2"/>
      <c r="D22762" s="2"/>
      <c r="G22762" s="2"/>
      <c r="J22762" s="2"/>
      <c r="N22762" s="2"/>
    </row>
    <row r="22763" spans="1:14" x14ac:dyDescent="0.35">
      <c r="A22763" s="2"/>
      <c r="D22763" s="2"/>
      <c r="G22763" s="2"/>
      <c r="J22763" s="2"/>
      <c r="N22763" s="2"/>
    </row>
    <row r="22764" spans="1:14" x14ac:dyDescent="0.35">
      <c r="A22764" s="2"/>
      <c r="D22764" s="2"/>
      <c r="G22764" s="2"/>
      <c r="J22764" s="2"/>
      <c r="N22764" s="2"/>
    </row>
    <row r="22765" spans="1:14" x14ac:dyDescent="0.35">
      <c r="A22765" s="2"/>
      <c r="D22765" s="2"/>
      <c r="G22765" s="2"/>
      <c r="J22765" s="2"/>
      <c r="N22765" s="2"/>
    </row>
    <row r="22766" spans="1:14" x14ac:dyDescent="0.35">
      <c r="A22766" s="2"/>
      <c r="D22766" s="2"/>
      <c r="G22766" s="2"/>
      <c r="J22766" s="2"/>
      <c r="N22766" s="2"/>
    </row>
    <row r="22767" spans="1:14" x14ac:dyDescent="0.35">
      <c r="A22767" s="2"/>
      <c r="D22767" s="2"/>
      <c r="G22767" s="2"/>
      <c r="J22767" s="2"/>
      <c r="N22767" s="2"/>
    </row>
    <row r="22768" spans="1:14" x14ac:dyDescent="0.35">
      <c r="A22768" s="2"/>
      <c r="D22768" s="2"/>
      <c r="G22768" s="2"/>
      <c r="J22768" s="2"/>
      <c r="N22768" s="2"/>
    </row>
    <row r="22769" spans="1:14" x14ac:dyDescent="0.35">
      <c r="A22769" s="2"/>
      <c r="D22769" s="2"/>
      <c r="G22769" s="2"/>
      <c r="J22769" s="2"/>
      <c r="N22769" s="2"/>
    </row>
    <row r="22770" spans="1:14" x14ac:dyDescent="0.35">
      <c r="A22770" s="2"/>
      <c r="D22770" s="2"/>
      <c r="G22770" s="2"/>
      <c r="J22770" s="2"/>
      <c r="N22770" s="2"/>
    </row>
    <row r="22771" spans="1:14" x14ac:dyDescent="0.35">
      <c r="A22771" s="2"/>
      <c r="D22771" s="2"/>
      <c r="G22771" s="2"/>
      <c r="J22771" s="2"/>
      <c r="N22771" s="2"/>
    </row>
    <row r="22772" spans="1:14" x14ac:dyDescent="0.35">
      <c r="A22772" s="2"/>
      <c r="D22772" s="2"/>
      <c r="G22772" s="2"/>
      <c r="J22772" s="2"/>
      <c r="N22772" s="2"/>
    </row>
    <row r="22773" spans="1:14" x14ac:dyDescent="0.35">
      <c r="A22773" s="2"/>
      <c r="D22773" s="2"/>
      <c r="G22773" s="2"/>
      <c r="J22773" s="2"/>
      <c r="N22773" s="2"/>
    </row>
    <row r="22774" spans="1:14" x14ac:dyDescent="0.35">
      <c r="A22774" s="2"/>
      <c r="D22774" s="2"/>
      <c r="G22774" s="2"/>
      <c r="J22774" s="2"/>
      <c r="N22774" s="2"/>
    </row>
    <row r="22775" spans="1:14" x14ac:dyDescent="0.35">
      <c r="A22775" s="2"/>
      <c r="D22775" s="2"/>
      <c r="G22775" s="2"/>
      <c r="J22775" s="2"/>
      <c r="N22775" s="2"/>
    </row>
    <row r="22776" spans="1:14" x14ac:dyDescent="0.35">
      <c r="A22776" s="2"/>
      <c r="D22776" s="2"/>
      <c r="G22776" s="2"/>
      <c r="J22776" s="2"/>
      <c r="N22776" s="2"/>
    </row>
    <row r="22777" spans="1:14" x14ac:dyDescent="0.35">
      <c r="A22777" s="2"/>
      <c r="D22777" s="2"/>
      <c r="J22777" s="2"/>
      <c r="N22777" s="2"/>
    </row>
    <row r="22778" spans="1:14" x14ac:dyDescent="0.35">
      <c r="A22778" s="2"/>
      <c r="D22778" s="2"/>
      <c r="J22778" s="2"/>
      <c r="N22778" s="2"/>
    </row>
    <row r="22779" spans="1:14" x14ac:dyDescent="0.35">
      <c r="A22779" s="2"/>
      <c r="D22779" s="2"/>
      <c r="J22779" s="2"/>
      <c r="N22779" s="2"/>
    </row>
    <row r="22780" spans="1:14" x14ac:dyDescent="0.35">
      <c r="A22780" s="2"/>
      <c r="D22780" s="2"/>
      <c r="J22780" s="2"/>
      <c r="N22780" s="2"/>
    </row>
    <row r="22781" spans="1:14" x14ac:dyDescent="0.35">
      <c r="A22781" s="2"/>
      <c r="D22781" s="2"/>
      <c r="J22781" s="2"/>
      <c r="N22781" s="2"/>
    </row>
    <row r="22782" spans="1:14" x14ac:dyDescent="0.35">
      <c r="A22782" s="2"/>
      <c r="D22782" s="2"/>
      <c r="J22782" s="2"/>
      <c r="N22782" s="2"/>
    </row>
    <row r="22783" spans="1:14" x14ac:dyDescent="0.35">
      <c r="A22783" s="2"/>
      <c r="D22783" s="2"/>
      <c r="G22783" s="2"/>
      <c r="J22783" s="2"/>
      <c r="N22783" s="2"/>
    </row>
    <row r="22784" spans="1:14" x14ac:dyDescent="0.35">
      <c r="A22784" s="2"/>
      <c r="D22784" s="2"/>
      <c r="G22784" s="2"/>
      <c r="J22784" s="2"/>
      <c r="N22784" s="2"/>
    </row>
    <row r="22785" spans="1:14" x14ac:dyDescent="0.35">
      <c r="A22785" s="2"/>
      <c r="D22785" s="2"/>
      <c r="G22785" s="2"/>
      <c r="J22785" s="2"/>
      <c r="N22785" s="2"/>
    </row>
    <row r="22786" spans="1:14" x14ac:dyDescent="0.35">
      <c r="A22786" s="2"/>
      <c r="D22786" s="2"/>
      <c r="G22786" s="2"/>
      <c r="J22786" s="2"/>
      <c r="N22786" s="2"/>
    </row>
    <row r="22787" spans="1:14" x14ac:dyDescent="0.35">
      <c r="A22787" s="2"/>
      <c r="D22787" s="2"/>
      <c r="G22787" s="2"/>
      <c r="J22787" s="2"/>
      <c r="N22787" s="2"/>
    </row>
    <row r="22788" spans="1:14" x14ac:dyDescent="0.35">
      <c r="A22788" s="2"/>
      <c r="D22788" s="2"/>
      <c r="G22788" s="2"/>
      <c r="J22788" s="2"/>
      <c r="N22788" s="2"/>
    </row>
    <row r="22789" spans="1:14" x14ac:dyDescent="0.35">
      <c r="A22789" s="2"/>
      <c r="D22789" s="2"/>
      <c r="G22789" s="2"/>
      <c r="J22789" s="2"/>
      <c r="N22789" s="2"/>
    </row>
    <row r="22790" spans="1:14" x14ac:dyDescent="0.35">
      <c r="A22790" s="2"/>
      <c r="D22790" s="2"/>
      <c r="G22790" s="2"/>
      <c r="J22790" s="2"/>
      <c r="N22790" s="2"/>
    </row>
    <row r="22791" spans="1:14" x14ac:dyDescent="0.35">
      <c r="A22791" s="2"/>
      <c r="D22791" s="2"/>
      <c r="G22791" s="2"/>
      <c r="J22791" s="2"/>
      <c r="N22791" s="2"/>
    </row>
    <row r="22792" spans="1:14" x14ac:dyDescent="0.35">
      <c r="A22792" s="2"/>
      <c r="D22792" s="2"/>
      <c r="G22792" s="2"/>
      <c r="J22792" s="2"/>
      <c r="N22792" s="2"/>
    </row>
    <row r="22793" spans="1:14" x14ac:dyDescent="0.35">
      <c r="A22793" s="2"/>
      <c r="D22793" s="2"/>
      <c r="G22793" s="2"/>
      <c r="J22793" s="2"/>
      <c r="N22793" s="2"/>
    </row>
    <row r="22794" spans="1:14" x14ac:dyDescent="0.35">
      <c r="A22794" s="2"/>
      <c r="D22794" s="2"/>
      <c r="G22794" s="2"/>
      <c r="J22794" s="2"/>
      <c r="N22794" s="2"/>
    </row>
    <row r="22795" spans="1:14" x14ac:dyDescent="0.35">
      <c r="A22795" s="2"/>
      <c r="D22795" s="2"/>
      <c r="G22795" s="2"/>
      <c r="J22795" s="2"/>
      <c r="N22795" s="2"/>
    </row>
    <row r="22796" spans="1:14" x14ac:dyDescent="0.35">
      <c r="A22796" s="2"/>
      <c r="D22796" s="2"/>
      <c r="G22796" s="2"/>
      <c r="J22796" s="2"/>
      <c r="N22796" s="2"/>
    </row>
    <row r="22797" spans="1:14" x14ac:dyDescent="0.35">
      <c r="A22797" s="2"/>
      <c r="D22797" s="2"/>
      <c r="J22797" s="2"/>
      <c r="N22797" s="2"/>
    </row>
    <row r="22798" spans="1:14" x14ac:dyDescent="0.35">
      <c r="A22798" s="2"/>
      <c r="D22798" s="2"/>
      <c r="J22798" s="2"/>
      <c r="N22798" s="2"/>
    </row>
    <row r="22799" spans="1:14" x14ac:dyDescent="0.35">
      <c r="A22799" s="2"/>
      <c r="D22799" s="2"/>
      <c r="J22799" s="2"/>
      <c r="N22799" s="2"/>
    </row>
    <row r="22800" spans="1:14" x14ac:dyDescent="0.35">
      <c r="A22800" s="2"/>
      <c r="D22800" s="2"/>
      <c r="J22800" s="2"/>
      <c r="N22800" s="2"/>
    </row>
    <row r="22801" spans="1:14" x14ac:dyDescent="0.35">
      <c r="A22801" s="2"/>
      <c r="D22801" s="2"/>
      <c r="J22801" s="2"/>
      <c r="N22801" s="2"/>
    </row>
    <row r="22802" spans="1:14" x14ac:dyDescent="0.35">
      <c r="A22802" s="2"/>
      <c r="D22802" s="2"/>
      <c r="G22802" s="2"/>
      <c r="J22802" s="2"/>
      <c r="N22802" s="2"/>
    </row>
    <row r="22803" spans="1:14" x14ac:dyDescent="0.35">
      <c r="A22803" s="2"/>
      <c r="D22803" s="2"/>
      <c r="G22803" s="2"/>
      <c r="J22803" s="2"/>
      <c r="N22803" s="2"/>
    </row>
    <row r="22804" spans="1:14" x14ac:dyDescent="0.35">
      <c r="A22804" s="2"/>
      <c r="D22804" s="2"/>
      <c r="G22804" s="2"/>
      <c r="J22804" s="2"/>
      <c r="N22804" s="2"/>
    </row>
    <row r="22805" spans="1:14" x14ac:dyDescent="0.35">
      <c r="A22805" s="2"/>
      <c r="D22805" s="2"/>
      <c r="G22805" s="2"/>
      <c r="J22805" s="2"/>
      <c r="N22805" s="2"/>
    </row>
    <row r="22806" spans="1:14" x14ac:dyDescent="0.35">
      <c r="A22806" s="2"/>
      <c r="D22806" s="2"/>
      <c r="G22806" s="2"/>
      <c r="J22806" s="2"/>
      <c r="N22806" s="2"/>
    </row>
    <row r="22807" spans="1:14" x14ac:dyDescent="0.35">
      <c r="A22807" s="2"/>
      <c r="D22807" s="2"/>
      <c r="G22807" s="2"/>
      <c r="J22807" s="2"/>
      <c r="N22807" s="2"/>
    </row>
    <row r="22808" spans="1:14" x14ac:dyDescent="0.35">
      <c r="A22808" s="2"/>
      <c r="D22808" s="2"/>
      <c r="G22808" s="2"/>
      <c r="J22808" s="2"/>
      <c r="N22808" s="2"/>
    </row>
    <row r="22809" spans="1:14" x14ac:dyDescent="0.35">
      <c r="A22809" s="2"/>
      <c r="D22809" s="2"/>
      <c r="G22809" s="2"/>
      <c r="J22809" s="2"/>
      <c r="N22809" s="2"/>
    </row>
    <row r="22810" spans="1:14" x14ac:dyDescent="0.35">
      <c r="A22810" s="2"/>
      <c r="D22810" s="2"/>
      <c r="G22810" s="2"/>
      <c r="J22810" s="2"/>
      <c r="N22810" s="2"/>
    </row>
    <row r="22811" spans="1:14" x14ac:dyDescent="0.35">
      <c r="A22811" s="2"/>
      <c r="D22811" s="2"/>
      <c r="G22811" s="2"/>
      <c r="J22811" s="2"/>
      <c r="N22811" s="2"/>
    </row>
    <row r="22812" spans="1:14" x14ac:dyDescent="0.35">
      <c r="A22812" s="2"/>
      <c r="D22812" s="2"/>
      <c r="G22812" s="2"/>
      <c r="J22812" s="2"/>
      <c r="N22812" s="2"/>
    </row>
    <row r="22813" spans="1:14" x14ac:dyDescent="0.35">
      <c r="A22813" s="2"/>
      <c r="D22813" s="2"/>
      <c r="G22813" s="2"/>
      <c r="J22813" s="2"/>
      <c r="N22813" s="2"/>
    </row>
    <row r="22814" spans="1:14" x14ac:dyDescent="0.35">
      <c r="A22814" s="2"/>
      <c r="D22814" s="2"/>
      <c r="G22814" s="2"/>
      <c r="J22814" s="2"/>
      <c r="N22814" s="2"/>
    </row>
    <row r="22815" spans="1:14" x14ac:dyDescent="0.35">
      <c r="A22815" s="2"/>
      <c r="D22815" s="2"/>
      <c r="G22815" s="2"/>
      <c r="J22815" s="2"/>
      <c r="N22815" s="2"/>
    </row>
    <row r="22816" spans="1:14" x14ac:dyDescent="0.35">
      <c r="A22816" s="2"/>
      <c r="D22816" s="2"/>
      <c r="G22816" s="2"/>
      <c r="J22816" s="2"/>
      <c r="N22816" s="2"/>
    </row>
    <row r="22817" spans="1:14" x14ac:dyDescent="0.35">
      <c r="A22817" s="2"/>
      <c r="D22817" s="2"/>
      <c r="J22817" s="2"/>
      <c r="N22817" s="2"/>
    </row>
    <row r="22818" spans="1:14" x14ac:dyDescent="0.35">
      <c r="A22818" s="2"/>
      <c r="D22818" s="2"/>
      <c r="J22818" s="2"/>
      <c r="N22818" s="2"/>
    </row>
    <row r="22819" spans="1:14" x14ac:dyDescent="0.35">
      <c r="A22819" s="2"/>
      <c r="D22819" s="2"/>
      <c r="J22819" s="2"/>
      <c r="N22819" s="2"/>
    </row>
    <row r="22820" spans="1:14" x14ac:dyDescent="0.35">
      <c r="A22820" s="2"/>
      <c r="D22820" s="2"/>
      <c r="J22820" s="2"/>
      <c r="N22820" s="2"/>
    </row>
    <row r="22821" spans="1:14" x14ac:dyDescent="0.35">
      <c r="A22821" s="2"/>
      <c r="D22821" s="2"/>
      <c r="J22821" s="2"/>
      <c r="N22821" s="2"/>
    </row>
    <row r="22822" spans="1:14" x14ac:dyDescent="0.35">
      <c r="A22822" s="2"/>
      <c r="D22822" s="2"/>
      <c r="J22822" s="2"/>
      <c r="N22822" s="2"/>
    </row>
    <row r="22823" spans="1:14" x14ac:dyDescent="0.35">
      <c r="A22823" s="2"/>
      <c r="D22823" s="2"/>
      <c r="G22823" s="2"/>
      <c r="J22823" s="2"/>
      <c r="N22823" s="2"/>
    </row>
    <row r="22824" spans="1:14" x14ac:dyDescent="0.35">
      <c r="A22824" s="2"/>
      <c r="D22824" s="2"/>
      <c r="G22824" s="2"/>
      <c r="J22824" s="2"/>
      <c r="N22824" s="2"/>
    </row>
    <row r="22825" spans="1:14" x14ac:dyDescent="0.35">
      <c r="A22825" s="2"/>
      <c r="D22825" s="2"/>
      <c r="G22825" s="2"/>
      <c r="J22825" s="2"/>
      <c r="N22825" s="2"/>
    </row>
    <row r="22826" spans="1:14" x14ac:dyDescent="0.35">
      <c r="A22826" s="2"/>
      <c r="D22826" s="2"/>
      <c r="G22826" s="2"/>
      <c r="J22826" s="2"/>
      <c r="N22826" s="2"/>
    </row>
    <row r="22827" spans="1:14" x14ac:dyDescent="0.35">
      <c r="A22827" s="2"/>
      <c r="D22827" s="2"/>
      <c r="G22827" s="2"/>
      <c r="J22827" s="2"/>
      <c r="N22827" s="2"/>
    </row>
    <row r="22828" spans="1:14" x14ac:dyDescent="0.35">
      <c r="A22828" s="2"/>
      <c r="D22828" s="2"/>
      <c r="G22828" s="2"/>
      <c r="J22828" s="2"/>
      <c r="N22828" s="2"/>
    </row>
    <row r="22829" spans="1:14" x14ac:dyDescent="0.35">
      <c r="A22829" s="2"/>
      <c r="D22829" s="2"/>
      <c r="G22829" s="2"/>
      <c r="J22829" s="2"/>
      <c r="N22829" s="2"/>
    </row>
    <row r="22830" spans="1:14" x14ac:dyDescent="0.35">
      <c r="A22830" s="2"/>
      <c r="D22830" s="2"/>
      <c r="G22830" s="2"/>
      <c r="J22830" s="2"/>
      <c r="N22830" s="2"/>
    </row>
    <row r="22831" spans="1:14" x14ac:dyDescent="0.35">
      <c r="A22831" s="2"/>
      <c r="D22831" s="2"/>
      <c r="G22831" s="2"/>
      <c r="J22831" s="2"/>
      <c r="N22831" s="2"/>
    </row>
    <row r="22832" spans="1:14" x14ac:dyDescent="0.35">
      <c r="A22832" s="2"/>
      <c r="D22832" s="2"/>
      <c r="G22832" s="2"/>
      <c r="J22832" s="2"/>
      <c r="N22832" s="2"/>
    </row>
    <row r="22833" spans="1:14" x14ac:dyDescent="0.35">
      <c r="A22833" s="2"/>
      <c r="D22833" s="2"/>
      <c r="G22833" s="2"/>
      <c r="J22833" s="2"/>
      <c r="N22833" s="2"/>
    </row>
    <row r="22834" spans="1:14" x14ac:dyDescent="0.35">
      <c r="A22834" s="2"/>
      <c r="D22834" s="2"/>
      <c r="G22834" s="2"/>
      <c r="J22834" s="2"/>
      <c r="N22834" s="2"/>
    </row>
    <row r="22835" spans="1:14" x14ac:dyDescent="0.35">
      <c r="A22835" s="2"/>
      <c r="D22835" s="2"/>
      <c r="G22835" s="2"/>
      <c r="J22835" s="2"/>
      <c r="N22835" s="2"/>
    </row>
    <row r="22836" spans="1:14" x14ac:dyDescent="0.35">
      <c r="A22836" s="2"/>
      <c r="D22836" s="2"/>
      <c r="G22836" s="2"/>
      <c r="J22836" s="2"/>
      <c r="N22836" s="2"/>
    </row>
    <row r="22837" spans="1:14" x14ac:dyDescent="0.35">
      <c r="A22837" s="2"/>
      <c r="D22837" s="2"/>
      <c r="G22837" s="2"/>
      <c r="J22837" s="2"/>
      <c r="N22837" s="2"/>
    </row>
    <row r="22838" spans="1:14" x14ac:dyDescent="0.35">
      <c r="A22838" s="2"/>
      <c r="D22838" s="2"/>
      <c r="J22838" s="2"/>
      <c r="N22838" s="2"/>
    </row>
    <row r="22839" spans="1:14" x14ac:dyDescent="0.35">
      <c r="A22839" s="2"/>
      <c r="D22839" s="2"/>
      <c r="J22839" s="2"/>
      <c r="N22839" s="2"/>
    </row>
    <row r="22840" spans="1:14" x14ac:dyDescent="0.35">
      <c r="A22840" s="2"/>
      <c r="D22840" s="2"/>
      <c r="J22840" s="2"/>
      <c r="N22840" s="2"/>
    </row>
    <row r="22841" spans="1:14" x14ac:dyDescent="0.35">
      <c r="A22841" s="2"/>
      <c r="D22841" s="2"/>
      <c r="J22841" s="2"/>
      <c r="N22841" s="2"/>
    </row>
    <row r="22842" spans="1:14" x14ac:dyDescent="0.35">
      <c r="A22842" s="2"/>
      <c r="D22842" s="2"/>
      <c r="J22842" s="2"/>
      <c r="N22842" s="2"/>
    </row>
    <row r="22843" spans="1:14" x14ac:dyDescent="0.35">
      <c r="A22843" s="2"/>
      <c r="D22843" s="2"/>
      <c r="J22843" s="2"/>
      <c r="N22843" s="2"/>
    </row>
    <row r="22844" spans="1:14" x14ac:dyDescent="0.35">
      <c r="A22844" s="2"/>
      <c r="D22844" s="2"/>
      <c r="G22844" s="2"/>
      <c r="J22844" s="2"/>
      <c r="N22844" s="2"/>
    </row>
    <row r="22845" spans="1:14" x14ac:dyDescent="0.35">
      <c r="A22845" s="2"/>
      <c r="D22845" s="2"/>
      <c r="G22845" s="2"/>
      <c r="J22845" s="2"/>
      <c r="N22845" s="2"/>
    </row>
    <row r="22846" spans="1:14" x14ac:dyDescent="0.35">
      <c r="A22846" s="2"/>
      <c r="D22846" s="2"/>
      <c r="G22846" s="2"/>
      <c r="J22846" s="2"/>
      <c r="N22846" s="2"/>
    </row>
    <row r="22847" spans="1:14" x14ac:dyDescent="0.35">
      <c r="A22847" s="2"/>
      <c r="D22847" s="2"/>
      <c r="G22847" s="2"/>
      <c r="J22847" s="2"/>
      <c r="N22847" s="2"/>
    </row>
    <row r="22848" spans="1:14" x14ac:dyDescent="0.35">
      <c r="A22848" s="2"/>
      <c r="D22848" s="2"/>
      <c r="G22848" s="2"/>
      <c r="J22848" s="2"/>
      <c r="N22848" s="2"/>
    </row>
    <row r="22849" spans="1:14" x14ac:dyDescent="0.35">
      <c r="A22849" s="2"/>
      <c r="D22849" s="2"/>
      <c r="G22849" s="2"/>
      <c r="J22849" s="2"/>
      <c r="N22849" s="2"/>
    </row>
    <row r="22850" spans="1:14" x14ac:dyDescent="0.35">
      <c r="A22850" s="2"/>
      <c r="D22850" s="2"/>
      <c r="G22850" s="2"/>
      <c r="J22850" s="2"/>
      <c r="N22850" s="2"/>
    </row>
    <row r="22851" spans="1:14" x14ac:dyDescent="0.35">
      <c r="A22851" s="2"/>
      <c r="D22851" s="2"/>
      <c r="G22851" s="2"/>
      <c r="J22851" s="2"/>
      <c r="N22851" s="2"/>
    </row>
    <row r="22852" spans="1:14" x14ac:dyDescent="0.35">
      <c r="A22852" s="2"/>
      <c r="D22852" s="2"/>
      <c r="G22852" s="2"/>
      <c r="J22852" s="2"/>
      <c r="N22852" s="2"/>
    </row>
    <row r="22853" spans="1:14" x14ac:dyDescent="0.35">
      <c r="A22853" s="2"/>
      <c r="D22853" s="2"/>
      <c r="G22853" s="2"/>
      <c r="J22853" s="2"/>
      <c r="N22853" s="2"/>
    </row>
    <row r="22854" spans="1:14" x14ac:dyDescent="0.35">
      <c r="A22854" s="2"/>
      <c r="D22854" s="2"/>
      <c r="G22854" s="2"/>
      <c r="J22854" s="2"/>
      <c r="N22854" s="2"/>
    </row>
    <row r="22855" spans="1:14" x14ac:dyDescent="0.35">
      <c r="A22855" s="2"/>
      <c r="D22855" s="2"/>
      <c r="G22855" s="2"/>
      <c r="J22855" s="2"/>
      <c r="N22855" s="2"/>
    </row>
    <row r="22856" spans="1:14" x14ac:dyDescent="0.35">
      <c r="A22856" s="2"/>
      <c r="D22856" s="2"/>
      <c r="G22856" s="2"/>
      <c r="J22856" s="2"/>
      <c r="N22856" s="2"/>
    </row>
    <row r="22857" spans="1:14" x14ac:dyDescent="0.35">
      <c r="A22857" s="2"/>
      <c r="D22857" s="2"/>
      <c r="G22857" s="2"/>
      <c r="J22857" s="2"/>
      <c r="N22857" s="2"/>
    </row>
    <row r="22858" spans="1:14" x14ac:dyDescent="0.35">
      <c r="A22858" s="2"/>
      <c r="D22858" s="2"/>
      <c r="G22858" s="2"/>
      <c r="J22858" s="2"/>
      <c r="N22858" s="2"/>
    </row>
    <row r="22859" spans="1:14" x14ac:dyDescent="0.35">
      <c r="A22859" s="2"/>
      <c r="D22859" s="2"/>
      <c r="J22859" s="2"/>
      <c r="N22859" s="2"/>
    </row>
    <row r="22860" spans="1:14" x14ac:dyDescent="0.35">
      <c r="A22860" s="2"/>
      <c r="D22860" s="2"/>
      <c r="J22860" s="2"/>
      <c r="N22860" s="2"/>
    </row>
    <row r="22861" spans="1:14" x14ac:dyDescent="0.35">
      <c r="A22861" s="2"/>
      <c r="D22861" s="2"/>
      <c r="J22861" s="2"/>
      <c r="N22861" s="2"/>
    </row>
    <row r="22862" spans="1:14" x14ac:dyDescent="0.35">
      <c r="A22862" s="2"/>
      <c r="D22862" s="2"/>
      <c r="J22862" s="2"/>
      <c r="N22862" s="2"/>
    </row>
    <row r="22863" spans="1:14" x14ac:dyDescent="0.35">
      <c r="A22863" s="2"/>
      <c r="D22863" s="2"/>
      <c r="J22863" s="2"/>
      <c r="N22863" s="2"/>
    </row>
    <row r="22864" spans="1:14" x14ac:dyDescent="0.35">
      <c r="A22864" s="2"/>
      <c r="D22864" s="2"/>
      <c r="J22864" s="2"/>
      <c r="N22864" s="2"/>
    </row>
    <row r="22865" spans="1:14" x14ac:dyDescent="0.35">
      <c r="A22865" s="2"/>
      <c r="D22865" s="2"/>
      <c r="G22865" s="2"/>
      <c r="J22865" s="2"/>
      <c r="N22865" s="2"/>
    </row>
    <row r="22866" spans="1:14" x14ac:dyDescent="0.35">
      <c r="A22866" s="2"/>
      <c r="D22866" s="2"/>
      <c r="G22866" s="2"/>
      <c r="J22866" s="2"/>
      <c r="N22866" s="2"/>
    </row>
    <row r="22867" spans="1:14" x14ac:dyDescent="0.35">
      <c r="A22867" s="2"/>
      <c r="D22867" s="2"/>
      <c r="G22867" s="2"/>
      <c r="J22867" s="2"/>
      <c r="N22867" s="2"/>
    </row>
    <row r="22868" spans="1:14" x14ac:dyDescent="0.35">
      <c r="A22868" s="2"/>
      <c r="D22868" s="2"/>
      <c r="G22868" s="2"/>
      <c r="J22868" s="2"/>
      <c r="N22868" s="2"/>
    </row>
    <row r="22869" spans="1:14" x14ac:dyDescent="0.35">
      <c r="A22869" s="2"/>
      <c r="D22869" s="2"/>
      <c r="G22869" s="2"/>
      <c r="J22869" s="2"/>
      <c r="N22869" s="2"/>
    </row>
    <row r="22870" spans="1:14" x14ac:dyDescent="0.35">
      <c r="A22870" s="2"/>
      <c r="D22870" s="2"/>
      <c r="G22870" s="2"/>
      <c r="J22870" s="2"/>
      <c r="N22870" s="2"/>
    </row>
    <row r="22871" spans="1:14" x14ac:dyDescent="0.35">
      <c r="A22871" s="2"/>
      <c r="D22871" s="2"/>
      <c r="G22871" s="2"/>
      <c r="J22871" s="2"/>
      <c r="N22871" s="2"/>
    </row>
    <row r="22872" spans="1:14" x14ac:dyDescent="0.35">
      <c r="A22872" s="2"/>
      <c r="D22872" s="2"/>
      <c r="G22872" s="2"/>
      <c r="J22872" s="2"/>
      <c r="N22872" s="2"/>
    </row>
    <row r="22873" spans="1:14" x14ac:dyDescent="0.35">
      <c r="A22873" s="2"/>
      <c r="D22873" s="2"/>
      <c r="G22873" s="2"/>
      <c r="J22873" s="2"/>
      <c r="N22873" s="2"/>
    </row>
    <row r="22874" spans="1:14" x14ac:dyDescent="0.35">
      <c r="A22874" s="2"/>
      <c r="D22874" s="2"/>
      <c r="G22874" s="2"/>
      <c r="J22874" s="2"/>
      <c r="N22874" s="2"/>
    </row>
    <row r="22875" spans="1:14" x14ac:dyDescent="0.35">
      <c r="A22875" s="2"/>
      <c r="D22875" s="2"/>
      <c r="G22875" s="2"/>
      <c r="J22875" s="2"/>
      <c r="N22875" s="2"/>
    </row>
    <row r="22876" spans="1:14" x14ac:dyDescent="0.35">
      <c r="A22876" s="2"/>
      <c r="D22876" s="2"/>
      <c r="G22876" s="2"/>
      <c r="J22876" s="2"/>
      <c r="N22876" s="2"/>
    </row>
    <row r="22877" spans="1:14" x14ac:dyDescent="0.35">
      <c r="A22877" s="2"/>
      <c r="D22877" s="2"/>
      <c r="G22877" s="2"/>
      <c r="J22877" s="2"/>
      <c r="N22877" s="2"/>
    </row>
    <row r="22878" spans="1:14" x14ac:dyDescent="0.35">
      <c r="A22878" s="2"/>
      <c r="D22878" s="2"/>
      <c r="G22878" s="2"/>
      <c r="J22878" s="2"/>
      <c r="N22878" s="2"/>
    </row>
    <row r="22879" spans="1:14" x14ac:dyDescent="0.35">
      <c r="A22879" s="2"/>
      <c r="D22879" s="2"/>
      <c r="J22879" s="2"/>
      <c r="N22879" s="2"/>
    </row>
    <row r="22880" spans="1:14" x14ac:dyDescent="0.35">
      <c r="A22880" s="2"/>
      <c r="D22880" s="2"/>
      <c r="J22880" s="2"/>
      <c r="N22880" s="2"/>
    </row>
    <row r="22881" spans="1:14" x14ac:dyDescent="0.35">
      <c r="A22881" s="2"/>
      <c r="D22881" s="2"/>
      <c r="J22881" s="2"/>
      <c r="N22881" s="2"/>
    </row>
    <row r="22882" spans="1:14" x14ac:dyDescent="0.35">
      <c r="A22882" s="2"/>
      <c r="D22882" s="2"/>
      <c r="J22882" s="2"/>
      <c r="N22882" s="2"/>
    </row>
    <row r="22883" spans="1:14" x14ac:dyDescent="0.35">
      <c r="A22883" s="2"/>
      <c r="D22883" s="2"/>
      <c r="J22883" s="2"/>
      <c r="N22883" s="2"/>
    </row>
    <row r="22884" spans="1:14" x14ac:dyDescent="0.35">
      <c r="A22884" s="2"/>
      <c r="D22884" s="2"/>
      <c r="J22884" s="2"/>
      <c r="N22884" s="2"/>
    </row>
    <row r="22885" spans="1:14" x14ac:dyDescent="0.35">
      <c r="A22885" s="2"/>
      <c r="D22885" s="2"/>
      <c r="G22885" s="2"/>
      <c r="J22885" s="2"/>
      <c r="N22885" s="2"/>
    </row>
    <row r="22886" spans="1:14" x14ac:dyDescent="0.35">
      <c r="A22886" s="2"/>
      <c r="D22886" s="2"/>
      <c r="G22886" s="2"/>
      <c r="J22886" s="2"/>
      <c r="N22886" s="2"/>
    </row>
    <row r="22887" spans="1:14" x14ac:dyDescent="0.35">
      <c r="A22887" s="2"/>
      <c r="D22887" s="2"/>
      <c r="G22887" s="2"/>
      <c r="J22887" s="2"/>
      <c r="N22887" s="2"/>
    </row>
    <row r="22888" spans="1:14" x14ac:dyDescent="0.35">
      <c r="A22888" s="2"/>
      <c r="D22888" s="2"/>
      <c r="G22888" s="2"/>
      <c r="J22888" s="2"/>
      <c r="N22888" s="2"/>
    </row>
    <row r="22889" spans="1:14" x14ac:dyDescent="0.35">
      <c r="A22889" s="2"/>
      <c r="D22889" s="2"/>
      <c r="G22889" s="2"/>
      <c r="J22889" s="2"/>
      <c r="N22889" s="2"/>
    </row>
    <row r="22890" spans="1:14" x14ac:dyDescent="0.35">
      <c r="A22890" s="2"/>
      <c r="D22890" s="2"/>
      <c r="G22890" s="2"/>
      <c r="J22890" s="2"/>
      <c r="N22890" s="2"/>
    </row>
    <row r="22891" spans="1:14" x14ac:dyDescent="0.35">
      <c r="A22891" s="2"/>
      <c r="D22891" s="2"/>
      <c r="G22891" s="2"/>
      <c r="J22891" s="2"/>
      <c r="N22891" s="2"/>
    </row>
    <row r="22892" spans="1:14" x14ac:dyDescent="0.35">
      <c r="A22892" s="2"/>
      <c r="D22892" s="2"/>
      <c r="G22892" s="2"/>
      <c r="J22892" s="2"/>
      <c r="N22892" s="2"/>
    </row>
    <row r="22893" spans="1:14" x14ac:dyDescent="0.35">
      <c r="A22893" s="2"/>
      <c r="D22893" s="2"/>
      <c r="G22893" s="2"/>
      <c r="J22893" s="2"/>
      <c r="N22893" s="2"/>
    </row>
    <row r="22894" spans="1:14" x14ac:dyDescent="0.35">
      <c r="A22894" s="2"/>
      <c r="D22894" s="2"/>
      <c r="G22894" s="2"/>
      <c r="J22894" s="2"/>
      <c r="N22894" s="2"/>
    </row>
    <row r="22895" spans="1:14" x14ac:dyDescent="0.35">
      <c r="A22895" s="2"/>
      <c r="D22895" s="2"/>
      <c r="G22895" s="2"/>
      <c r="J22895" s="2"/>
      <c r="N22895" s="2"/>
    </row>
    <row r="22896" spans="1:14" x14ac:dyDescent="0.35">
      <c r="A22896" s="2"/>
      <c r="D22896" s="2"/>
      <c r="J22896" s="2"/>
      <c r="N22896" s="2"/>
    </row>
    <row r="22897" spans="1:14" x14ac:dyDescent="0.35">
      <c r="A22897" s="2"/>
      <c r="D22897" s="2"/>
      <c r="J22897" s="2"/>
      <c r="N22897" s="2"/>
    </row>
    <row r="22898" spans="1:14" x14ac:dyDescent="0.35">
      <c r="A22898" s="2"/>
      <c r="D22898" s="2"/>
      <c r="J22898" s="2"/>
      <c r="N22898" s="2"/>
    </row>
    <row r="22899" spans="1:14" x14ac:dyDescent="0.35">
      <c r="A22899" s="2"/>
      <c r="D22899" s="2"/>
      <c r="J22899" s="2"/>
      <c r="N22899" s="2"/>
    </row>
    <row r="22900" spans="1:14" x14ac:dyDescent="0.35">
      <c r="A22900" s="2"/>
      <c r="D22900" s="2"/>
      <c r="J22900" s="2"/>
      <c r="N22900" s="2"/>
    </row>
    <row r="22901" spans="1:14" x14ac:dyDescent="0.35">
      <c r="A22901" s="2"/>
      <c r="D22901" s="2"/>
      <c r="J22901" s="2"/>
      <c r="N22901" s="2"/>
    </row>
    <row r="22902" spans="1:14" x14ac:dyDescent="0.35">
      <c r="A22902" s="2"/>
      <c r="D22902" s="2"/>
      <c r="G22902" s="2"/>
      <c r="J22902" s="2"/>
      <c r="N22902" s="2"/>
    </row>
    <row r="22903" spans="1:14" x14ac:dyDescent="0.35">
      <c r="A22903" s="2"/>
      <c r="D22903" s="2"/>
      <c r="G22903" s="2"/>
      <c r="J22903" s="2"/>
      <c r="N22903" s="2"/>
    </row>
    <row r="22904" spans="1:14" x14ac:dyDescent="0.35">
      <c r="A22904" s="2"/>
      <c r="D22904" s="2"/>
      <c r="G22904" s="2"/>
      <c r="J22904" s="2"/>
      <c r="N22904" s="2"/>
    </row>
    <row r="22905" spans="1:14" x14ac:dyDescent="0.35">
      <c r="A22905" s="2"/>
      <c r="D22905" s="2"/>
      <c r="G22905" s="2"/>
      <c r="J22905" s="2"/>
      <c r="N22905" s="2"/>
    </row>
    <row r="22906" spans="1:14" x14ac:dyDescent="0.35">
      <c r="A22906" s="2"/>
      <c r="D22906" s="2"/>
      <c r="G22906" s="2"/>
      <c r="J22906" s="2"/>
      <c r="N22906" s="2"/>
    </row>
    <row r="22907" spans="1:14" x14ac:dyDescent="0.35">
      <c r="A22907" s="2"/>
      <c r="D22907" s="2"/>
      <c r="G22907" s="2"/>
      <c r="J22907" s="2"/>
      <c r="N22907" s="2"/>
    </row>
    <row r="22908" spans="1:14" x14ac:dyDescent="0.35">
      <c r="A22908" s="2"/>
      <c r="D22908" s="2"/>
      <c r="G22908" s="2"/>
      <c r="J22908" s="2"/>
      <c r="N22908" s="2"/>
    </row>
    <row r="22909" spans="1:14" x14ac:dyDescent="0.35">
      <c r="A22909" s="2"/>
      <c r="D22909" s="2"/>
      <c r="G22909" s="2"/>
      <c r="J22909" s="2"/>
      <c r="N22909" s="2"/>
    </row>
    <row r="22910" spans="1:14" x14ac:dyDescent="0.35">
      <c r="A22910" s="2"/>
      <c r="D22910" s="2"/>
      <c r="G22910" s="2"/>
      <c r="J22910" s="2"/>
      <c r="N22910" s="2"/>
    </row>
    <row r="22911" spans="1:14" x14ac:dyDescent="0.35">
      <c r="A22911" s="2"/>
      <c r="D22911" s="2"/>
      <c r="G22911" s="2"/>
      <c r="J22911" s="2"/>
      <c r="N22911" s="2"/>
    </row>
    <row r="22912" spans="1:14" x14ac:dyDescent="0.35">
      <c r="A22912" s="2"/>
      <c r="D22912" s="2"/>
      <c r="G22912" s="2"/>
      <c r="J22912" s="2"/>
      <c r="N22912" s="2"/>
    </row>
    <row r="22913" spans="1:14" x14ac:dyDescent="0.35">
      <c r="A22913" s="2"/>
      <c r="D22913" s="2"/>
      <c r="G22913" s="2"/>
      <c r="J22913" s="2"/>
      <c r="N22913" s="2"/>
    </row>
    <row r="22914" spans="1:14" x14ac:dyDescent="0.35">
      <c r="A22914" s="2"/>
      <c r="D22914" s="2"/>
      <c r="G22914" s="2"/>
      <c r="J22914" s="2"/>
      <c r="N22914" s="2"/>
    </row>
    <row r="22915" spans="1:14" x14ac:dyDescent="0.35">
      <c r="A22915" s="2"/>
      <c r="D22915" s="2"/>
      <c r="G22915" s="2"/>
      <c r="J22915" s="2"/>
      <c r="N22915" s="2"/>
    </row>
    <row r="22916" spans="1:14" x14ac:dyDescent="0.35">
      <c r="A22916" s="2"/>
      <c r="D22916" s="2"/>
      <c r="J22916" s="2"/>
      <c r="N22916" s="2"/>
    </row>
    <row r="22917" spans="1:14" x14ac:dyDescent="0.35">
      <c r="A22917" s="2"/>
      <c r="D22917" s="2"/>
      <c r="J22917" s="2"/>
      <c r="N22917" s="2"/>
    </row>
    <row r="22918" spans="1:14" x14ac:dyDescent="0.35">
      <c r="A22918" s="2"/>
      <c r="D22918" s="2"/>
      <c r="J22918" s="2"/>
      <c r="N22918" s="2"/>
    </row>
    <row r="22919" spans="1:14" x14ac:dyDescent="0.35">
      <c r="A22919" s="2"/>
      <c r="D22919" s="2"/>
      <c r="J22919" s="2"/>
      <c r="N22919" s="2"/>
    </row>
    <row r="22920" spans="1:14" x14ac:dyDescent="0.35">
      <c r="A22920" s="2"/>
      <c r="D22920" s="2"/>
      <c r="J22920" s="2"/>
      <c r="N22920" s="2"/>
    </row>
    <row r="22921" spans="1:14" x14ac:dyDescent="0.35">
      <c r="A22921" s="2"/>
      <c r="D22921" s="2"/>
      <c r="G22921" s="2"/>
      <c r="J22921" s="2"/>
      <c r="N22921" s="2"/>
    </row>
    <row r="22922" spans="1:14" x14ac:dyDescent="0.35">
      <c r="A22922" s="2"/>
      <c r="D22922" s="2"/>
      <c r="G22922" s="2"/>
      <c r="J22922" s="2"/>
      <c r="N22922" s="2"/>
    </row>
    <row r="22923" spans="1:14" x14ac:dyDescent="0.35">
      <c r="A22923" s="2"/>
      <c r="D22923" s="2"/>
      <c r="G22923" s="2"/>
      <c r="J22923" s="2"/>
      <c r="N22923" s="2"/>
    </row>
    <row r="22924" spans="1:14" x14ac:dyDescent="0.35">
      <c r="A22924" s="2"/>
      <c r="D22924" s="2"/>
      <c r="G22924" s="2"/>
      <c r="J22924" s="2"/>
      <c r="N22924" s="2"/>
    </row>
    <row r="22925" spans="1:14" x14ac:dyDescent="0.35">
      <c r="A22925" s="2"/>
      <c r="D22925" s="2"/>
      <c r="G22925" s="2"/>
      <c r="J22925" s="2"/>
      <c r="N22925" s="2"/>
    </row>
    <row r="22926" spans="1:14" x14ac:dyDescent="0.35">
      <c r="A22926" s="2"/>
      <c r="D22926" s="2"/>
      <c r="G22926" s="2"/>
      <c r="J22926" s="2"/>
      <c r="N22926" s="2"/>
    </row>
    <row r="22927" spans="1:14" x14ac:dyDescent="0.35">
      <c r="A22927" s="2"/>
      <c r="D22927" s="2"/>
      <c r="G22927" s="2"/>
      <c r="J22927" s="2"/>
      <c r="N22927" s="2"/>
    </row>
    <row r="22928" spans="1:14" x14ac:dyDescent="0.35">
      <c r="A22928" s="2"/>
      <c r="D22928" s="2"/>
      <c r="G22928" s="2"/>
      <c r="J22928" s="2"/>
      <c r="N22928" s="2"/>
    </row>
    <row r="22929" spans="1:14" x14ac:dyDescent="0.35">
      <c r="A22929" s="2"/>
      <c r="D22929" s="2"/>
      <c r="G22929" s="2"/>
      <c r="J22929" s="2"/>
      <c r="N22929" s="2"/>
    </row>
    <row r="22930" spans="1:14" x14ac:dyDescent="0.35">
      <c r="A22930" s="2"/>
      <c r="D22930" s="2"/>
      <c r="G22930" s="2"/>
      <c r="J22930" s="2"/>
      <c r="N22930" s="2"/>
    </row>
    <row r="22931" spans="1:14" x14ac:dyDescent="0.35">
      <c r="A22931" s="2"/>
      <c r="D22931" s="2"/>
      <c r="G22931" s="2"/>
      <c r="J22931" s="2"/>
      <c r="N22931" s="2"/>
    </row>
    <row r="22932" spans="1:14" x14ac:dyDescent="0.35">
      <c r="A22932" s="2"/>
      <c r="D22932" s="2"/>
      <c r="J22932" s="2"/>
      <c r="N22932" s="2"/>
    </row>
    <row r="22933" spans="1:14" x14ac:dyDescent="0.35">
      <c r="A22933" s="2"/>
      <c r="D22933" s="2"/>
      <c r="J22933" s="2"/>
      <c r="N22933" s="2"/>
    </row>
    <row r="22934" spans="1:14" x14ac:dyDescent="0.35">
      <c r="A22934" s="2"/>
      <c r="D22934" s="2"/>
      <c r="J22934" s="2"/>
      <c r="N22934" s="2"/>
    </row>
    <row r="22935" spans="1:14" x14ac:dyDescent="0.35">
      <c r="A22935" s="2"/>
      <c r="D22935" s="2"/>
      <c r="J22935" s="2"/>
      <c r="N22935" s="2"/>
    </row>
    <row r="22936" spans="1:14" x14ac:dyDescent="0.35">
      <c r="A22936" s="2"/>
      <c r="D22936" s="2"/>
      <c r="J22936" s="2"/>
      <c r="N22936" s="2"/>
    </row>
    <row r="22937" spans="1:14" x14ac:dyDescent="0.35">
      <c r="A22937" s="2"/>
      <c r="D22937" s="2"/>
      <c r="J22937" s="2"/>
      <c r="N22937" s="2"/>
    </row>
    <row r="22938" spans="1:14" x14ac:dyDescent="0.35">
      <c r="A22938" s="2"/>
      <c r="D22938" s="2"/>
      <c r="G22938" s="2"/>
      <c r="J22938" s="2"/>
      <c r="N22938" s="2"/>
    </row>
    <row r="22939" spans="1:14" x14ac:dyDescent="0.35">
      <c r="A22939" s="2"/>
      <c r="D22939" s="2"/>
      <c r="G22939" s="2"/>
      <c r="J22939" s="2"/>
      <c r="N22939" s="2"/>
    </row>
    <row r="22940" spans="1:14" x14ac:dyDescent="0.35">
      <c r="A22940" s="2"/>
      <c r="D22940" s="2"/>
      <c r="G22940" s="2"/>
      <c r="J22940" s="2"/>
      <c r="N22940" s="2"/>
    </row>
    <row r="22941" spans="1:14" x14ac:dyDescent="0.35">
      <c r="A22941" s="2"/>
      <c r="D22941" s="2"/>
      <c r="G22941" s="2"/>
      <c r="J22941" s="2"/>
      <c r="N22941" s="2"/>
    </row>
    <row r="22942" spans="1:14" x14ac:dyDescent="0.35">
      <c r="A22942" s="2"/>
      <c r="D22942" s="2"/>
      <c r="G22942" s="2"/>
      <c r="J22942" s="2"/>
      <c r="N22942" s="2"/>
    </row>
    <row r="22943" spans="1:14" x14ac:dyDescent="0.35">
      <c r="A22943" s="2"/>
      <c r="D22943" s="2"/>
      <c r="G22943" s="2"/>
      <c r="J22943" s="2"/>
      <c r="N22943" s="2"/>
    </row>
    <row r="22944" spans="1:14" x14ac:dyDescent="0.35">
      <c r="A22944" s="2"/>
      <c r="D22944" s="2"/>
      <c r="G22944" s="2"/>
      <c r="J22944" s="2"/>
      <c r="N22944" s="2"/>
    </row>
    <row r="22945" spans="1:14" x14ac:dyDescent="0.35">
      <c r="A22945" s="2"/>
      <c r="D22945" s="2"/>
      <c r="G22945" s="2"/>
      <c r="J22945" s="2"/>
      <c r="N22945" s="2"/>
    </row>
    <row r="22946" spans="1:14" x14ac:dyDescent="0.35">
      <c r="A22946" s="2"/>
      <c r="D22946" s="2"/>
      <c r="G22946" s="2"/>
      <c r="J22946" s="2"/>
      <c r="N22946" s="2"/>
    </row>
    <row r="22947" spans="1:14" x14ac:dyDescent="0.35">
      <c r="A22947" s="2"/>
      <c r="D22947" s="2"/>
      <c r="G22947" s="2"/>
      <c r="J22947" s="2"/>
      <c r="N22947" s="2"/>
    </row>
    <row r="22948" spans="1:14" x14ac:dyDescent="0.35">
      <c r="A22948" s="2"/>
      <c r="D22948" s="2"/>
      <c r="G22948" s="2"/>
      <c r="J22948" s="2"/>
      <c r="N22948" s="2"/>
    </row>
    <row r="22949" spans="1:14" x14ac:dyDescent="0.35">
      <c r="A22949" s="2"/>
      <c r="D22949" s="2"/>
      <c r="G22949" s="2"/>
      <c r="J22949" s="2"/>
      <c r="N22949" s="2"/>
    </row>
    <row r="22950" spans="1:14" x14ac:dyDescent="0.35">
      <c r="A22950" s="2"/>
      <c r="D22950" s="2"/>
      <c r="G22950" s="2"/>
      <c r="J22950" s="2"/>
      <c r="N22950" s="2"/>
    </row>
    <row r="22951" spans="1:14" x14ac:dyDescent="0.35">
      <c r="A22951" s="2"/>
      <c r="D22951" s="2"/>
      <c r="G22951" s="2"/>
      <c r="J22951" s="2"/>
      <c r="N22951" s="2"/>
    </row>
    <row r="22952" spans="1:14" x14ac:dyDescent="0.35">
      <c r="A22952" s="2"/>
      <c r="D22952" s="2"/>
      <c r="G22952" s="2"/>
      <c r="J22952" s="2"/>
      <c r="N22952" s="2"/>
    </row>
    <row r="22953" spans="1:14" x14ac:dyDescent="0.35">
      <c r="A22953" s="2"/>
      <c r="D22953" s="2"/>
      <c r="J22953" s="2"/>
      <c r="N22953" s="2"/>
    </row>
    <row r="22954" spans="1:14" x14ac:dyDescent="0.35">
      <c r="A22954" s="2"/>
      <c r="D22954" s="2"/>
      <c r="J22954" s="2"/>
      <c r="N22954" s="2"/>
    </row>
    <row r="22955" spans="1:14" x14ac:dyDescent="0.35">
      <c r="A22955" s="2"/>
      <c r="D22955" s="2"/>
      <c r="J22955" s="2"/>
      <c r="N22955" s="2"/>
    </row>
    <row r="22956" spans="1:14" x14ac:dyDescent="0.35">
      <c r="A22956" s="2"/>
      <c r="D22956" s="2"/>
      <c r="J22956" s="2"/>
      <c r="N22956" s="2"/>
    </row>
    <row r="22957" spans="1:14" x14ac:dyDescent="0.35">
      <c r="A22957" s="2"/>
      <c r="D22957" s="2"/>
      <c r="J22957" s="2"/>
      <c r="N22957" s="2"/>
    </row>
    <row r="22958" spans="1:14" x14ac:dyDescent="0.35">
      <c r="A22958" s="2"/>
      <c r="D22958" s="2"/>
      <c r="J22958" s="2"/>
      <c r="N22958" s="2"/>
    </row>
    <row r="22959" spans="1:14" x14ac:dyDescent="0.35">
      <c r="A22959" s="2"/>
      <c r="D22959" s="2"/>
      <c r="G22959" s="2"/>
      <c r="J22959" s="2"/>
      <c r="N22959" s="2"/>
    </row>
    <row r="22960" spans="1:14" x14ac:dyDescent="0.35">
      <c r="A22960" s="2"/>
      <c r="D22960" s="2"/>
      <c r="G22960" s="2"/>
      <c r="J22960" s="2"/>
      <c r="N22960" s="2"/>
    </row>
    <row r="22961" spans="1:14" x14ac:dyDescent="0.35">
      <c r="A22961" s="2"/>
      <c r="D22961" s="2"/>
      <c r="G22961" s="2"/>
      <c r="J22961" s="2"/>
      <c r="N22961" s="2"/>
    </row>
    <row r="22962" spans="1:14" x14ac:dyDescent="0.35">
      <c r="A22962" s="2"/>
      <c r="D22962" s="2"/>
      <c r="G22962" s="2"/>
      <c r="J22962" s="2"/>
      <c r="N22962" s="2"/>
    </row>
    <row r="22963" spans="1:14" x14ac:dyDescent="0.35">
      <c r="A22963" s="2"/>
      <c r="D22963" s="2"/>
      <c r="G22963" s="2"/>
      <c r="J22963" s="2"/>
      <c r="N22963" s="2"/>
    </row>
    <row r="22964" spans="1:14" x14ac:dyDescent="0.35">
      <c r="A22964" s="2"/>
      <c r="D22964" s="2"/>
      <c r="G22964" s="2"/>
      <c r="J22964" s="2"/>
      <c r="N22964" s="2"/>
    </row>
    <row r="22965" spans="1:14" x14ac:dyDescent="0.35">
      <c r="A22965" s="2"/>
      <c r="D22965" s="2"/>
      <c r="G22965" s="2"/>
      <c r="J22965" s="2"/>
      <c r="N22965" s="2"/>
    </row>
    <row r="22966" spans="1:14" x14ac:dyDescent="0.35">
      <c r="A22966" s="2"/>
      <c r="D22966" s="2"/>
      <c r="G22966" s="2"/>
      <c r="J22966" s="2"/>
      <c r="N22966" s="2"/>
    </row>
    <row r="22967" spans="1:14" x14ac:dyDescent="0.35">
      <c r="A22967" s="2"/>
      <c r="D22967" s="2"/>
      <c r="G22967" s="2"/>
      <c r="J22967" s="2"/>
      <c r="N22967" s="2"/>
    </row>
    <row r="22968" spans="1:14" x14ac:dyDescent="0.35">
      <c r="A22968" s="2"/>
      <c r="D22968" s="2"/>
      <c r="G22968" s="2"/>
      <c r="J22968" s="2"/>
      <c r="N22968" s="2"/>
    </row>
    <row r="22969" spans="1:14" x14ac:dyDescent="0.35">
      <c r="A22969" s="2"/>
      <c r="D22969" s="2"/>
      <c r="G22969" s="2"/>
      <c r="J22969" s="2"/>
      <c r="N22969" s="2"/>
    </row>
    <row r="22970" spans="1:14" x14ac:dyDescent="0.35">
      <c r="A22970" s="2"/>
      <c r="D22970" s="2"/>
      <c r="G22970" s="2"/>
      <c r="J22970" s="2"/>
      <c r="N22970" s="2"/>
    </row>
    <row r="22971" spans="1:14" x14ac:dyDescent="0.35">
      <c r="A22971" s="2"/>
      <c r="D22971" s="2"/>
      <c r="J22971" s="2"/>
      <c r="N22971" s="2"/>
    </row>
    <row r="22972" spans="1:14" x14ac:dyDescent="0.35">
      <c r="A22972" s="2"/>
      <c r="D22972" s="2"/>
      <c r="J22972" s="2"/>
      <c r="N22972" s="2"/>
    </row>
    <row r="22973" spans="1:14" x14ac:dyDescent="0.35">
      <c r="A22973" s="2"/>
      <c r="D22973" s="2"/>
      <c r="J22973" s="2"/>
      <c r="N22973" s="2"/>
    </row>
    <row r="22974" spans="1:14" x14ac:dyDescent="0.35">
      <c r="A22974" s="2"/>
      <c r="D22974" s="2"/>
      <c r="J22974" s="2"/>
      <c r="N22974" s="2"/>
    </row>
    <row r="22975" spans="1:14" x14ac:dyDescent="0.35">
      <c r="A22975" s="2"/>
      <c r="D22975" s="2"/>
      <c r="J22975" s="2"/>
      <c r="N22975" s="2"/>
    </row>
    <row r="22976" spans="1:14" x14ac:dyDescent="0.35">
      <c r="A22976" s="2"/>
      <c r="D22976" s="2"/>
      <c r="G22976" s="2"/>
      <c r="J22976" s="2"/>
      <c r="N22976" s="2"/>
    </row>
    <row r="22977" spans="1:14" x14ac:dyDescent="0.35">
      <c r="A22977" s="2"/>
      <c r="D22977" s="2"/>
      <c r="G22977" s="2"/>
      <c r="J22977" s="2"/>
      <c r="N22977" s="2"/>
    </row>
    <row r="22978" spans="1:14" x14ac:dyDescent="0.35">
      <c r="A22978" s="2"/>
      <c r="D22978" s="2"/>
      <c r="G22978" s="2"/>
      <c r="J22978" s="2"/>
      <c r="N22978" s="2"/>
    </row>
    <row r="22979" spans="1:14" x14ac:dyDescent="0.35">
      <c r="A22979" s="2"/>
      <c r="D22979" s="2"/>
      <c r="G22979" s="2"/>
      <c r="J22979" s="2"/>
      <c r="N22979" s="2"/>
    </row>
    <row r="22980" spans="1:14" x14ac:dyDescent="0.35">
      <c r="A22980" s="2"/>
      <c r="D22980" s="2"/>
      <c r="G22980" s="2"/>
      <c r="J22980" s="2"/>
      <c r="N22980" s="2"/>
    </row>
    <row r="22981" spans="1:14" x14ac:dyDescent="0.35">
      <c r="A22981" s="2"/>
      <c r="D22981" s="2"/>
      <c r="G22981" s="2"/>
      <c r="J22981" s="2"/>
      <c r="N22981" s="2"/>
    </row>
    <row r="22982" spans="1:14" x14ac:dyDescent="0.35">
      <c r="A22982" s="2"/>
      <c r="D22982" s="2"/>
      <c r="G22982" s="2"/>
      <c r="J22982" s="2"/>
      <c r="N22982" s="2"/>
    </row>
    <row r="22983" spans="1:14" x14ac:dyDescent="0.35">
      <c r="A22983" s="2"/>
      <c r="D22983" s="2"/>
      <c r="G22983" s="2"/>
      <c r="J22983" s="2"/>
      <c r="N22983" s="2"/>
    </row>
    <row r="22984" spans="1:14" x14ac:dyDescent="0.35">
      <c r="A22984" s="2"/>
      <c r="D22984" s="2"/>
      <c r="G22984" s="2"/>
      <c r="J22984" s="2"/>
      <c r="N22984" s="2"/>
    </row>
    <row r="22985" spans="1:14" x14ac:dyDescent="0.35">
      <c r="A22985" s="2"/>
      <c r="D22985" s="2"/>
      <c r="G22985" s="2"/>
      <c r="J22985" s="2"/>
      <c r="N22985" s="2"/>
    </row>
    <row r="22986" spans="1:14" x14ac:dyDescent="0.35">
      <c r="A22986" s="2"/>
      <c r="D22986" s="2"/>
      <c r="G22986" s="2"/>
      <c r="J22986" s="2"/>
      <c r="N22986" s="2"/>
    </row>
    <row r="22987" spans="1:14" x14ac:dyDescent="0.35">
      <c r="A22987" s="2"/>
      <c r="D22987" s="2"/>
      <c r="J22987" s="2"/>
      <c r="N22987" s="2"/>
    </row>
    <row r="22988" spans="1:14" x14ac:dyDescent="0.35">
      <c r="A22988" s="2"/>
      <c r="D22988" s="2"/>
      <c r="J22988" s="2"/>
      <c r="N22988" s="2"/>
    </row>
    <row r="22989" spans="1:14" x14ac:dyDescent="0.35">
      <c r="A22989" s="2"/>
      <c r="D22989" s="2"/>
      <c r="J22989" s="2"/>
      <c r="N22989" s="2"/>
    </row>
    <row r="22990" spans="1:14" x14ac:dyDescent="0.35">
      <c r="A22990" s="2"/>
      <c r="D22990" s="2"/>
      <c r="J22990" s="2"/>
      <c r="N22990" s="2"/>
    </row>
    <row r="22991" spans="1:14" x14ac:dyDescent="0.35">
      <c r="A22991" s="2"/>
      <c r="D22991" s="2"/>
      <c r="J22991" s="2"/>
      <c r="N22991" s="2"/>
    </row>
    <row r="22992" spans="1:14" x14ac:dyDescent="0.35">
      <c r="A22992" s="2"/>
      <c r="D22992" s="2"/>
      <c r="J22992" s="2"/>
      <c r="N22992" s="2"/>
    </row>
    <row r="22993" spans="1:14" x14ac:dyDescent="0.35">
      <c r="A22993" s="2"/>
      <c r="D22993" s="2"/>
      <c r="G22993" s="2"/>
      <c r="J22993" s="2"/>
      <c r="N22993" s="2"/>
    </row>
    <row r="22994" spans="1:14" x14ac:dyDescent="0.35">
      <c r="A22994" s="2"/>
      <c r="D22994" s="2"/>
      <c r="G22994" s="2"/>
      <c r="J22994" s="2"/>
      <c r="N22994" s="2"/>
    </row>
    <row r="22995" spans="1:14" x14ac:dyDescent="0.35">
      <c r="A22995" s="2"/>
      <c r="D22995" s="2"/>
      <c r="G22995" s="2"/>
      <c r="J22995" s="2"/>
      <c r="N22995" s="2"/>
    </row>
    <row r="22996" spans="1:14" x14ac:dyDescent="0.35">
      <c r="A22996" s="2"/>
      <c r="D22996" s="2"/>
      <c r="G22996" s="2"/>
      <c r="J22996" s="2"/>
      <c r="N22996" s="2"/>
    </row>
    <row r="22997" spans="1:14" x14ac:dyDescent="0.35">
      <c r="A22997" s="2"/>
      <c r="D22997" s="2"/>
      <c r="G22997" s="2"/>
      <c r="J22997" s="2"/>
      <c r="N22997" s="2"/>
    </row>
    <row r="22998" spans="1:14" x14ac:dyDescent="0.35">
      <c r="A22998" s="2"/>
      <c r="D22998" s="2"/>
      <c r="G22998" s="2"/>
      <c r="J22998" s="2"/>
      <c r="N22998" s="2"/>
    </row>
    <row r="22999" spans="1:14" x14ac:dyDescent="0.35">
      <c r="A22999" s="2"/>
      <c r="D22999" s="2"/>
      <c r="G22999" s="2"/>
      <c r="J22999" s="2"/>
      <c r="N22999" s="2"/>
    </row>
    <row r="23000" spans="1:14" x14ac:dyDescent="0.35">
      <c r="A23000" s="2"/>
      <c r="D23000" s="2"/>
      <c r="G23000" s="2"/>
      <c r="J23000" s="2"/>
      <c r="N23000" s="2"/>
    </row>
    <row r="23001" spans="1:14" x14ac:dyDescent="0.35">
      <c r="A23001" s="2"/>
      <c r="D23001" s="2"/>
      <c r="G23001" s="2"/>
      <c r="J23001" s="2"/>
      <c r="N23001" s="2"/>
    </row>
    <row r="23002" spans="1:14" x14ac:dyDescent="0.35">
      <c r="A23002" s="2"/>
      <c r="D23002" s="2"/>
      <c r="G23002" s="2"/>
      <c r="J23002" s="2"/>
      <c r="N23002" s="2"/>
    </row>
    <row r="23003" spans="1:14" x14ac:dyDescent="0.35">
      <c r="A23003" s="2"/>
      <c r="D23003" s="2"/>
      <c r="G23003" s="2"/>
      <c r="J23003" s="2"/>
      <c r="N23003" s="2"/>
    </row>
    <row r="23004" spans="1:14" x14ac:dyDescent="0.35">
      <c r="A23004" s="2"/>
      <c r="D23004" s="2"/>
      <c r="G23004" s="2"/>
      <c r="J23004" s="2"/>
      <c r="N23004" s="2"/>
    </row>
    <row r="23005" spans="1:14" x14ac:dyDescent="0.35">
      <c r="A23005" s="2"/>
      <c r="D23005" s="2"/>
      <c r="G23005" s="2"/>
      <c r="J23005" s="2"/>
      <c r="N23005" s="2"/>
    </row>
    <row r="23006" spans="1:14" x14ac:dyDescent="0.35">
      <c r="A23006" s="2"/>
      <c r="D23006" s="2"/>
      <c r="G23006" s="2"/>
      <c r="J23006" s="2"/>
      <c r="N23006" s="2"/>
    </row>
    <row r="23007" spans="1:14" x14ac:dyDescent="0.35">
      <c r="A23007" s="2"/>
      <c r="D23007" s="2"/>
      <c r="J23007" s="2"/>
      <c r="N23007" s="2"/>
    </row>
    <row r="23008" spans="1:14" x14ac:dyDescent="0.35">
      <c r="A23008" s="2"/>
      <c r="D23008" s="2"/>
      <c r="J23008" s="2"/>
      <c r="N23008" s="2"/>
    </row>
    <row r="23009" spans="1:14" x14ac:dyDescent="0.35">
      <c r="A23009" s="2"/>
      <c r="D23009" s="2"/>
      <c r="J23009" s="2"/>
      <c r="N23009" s="2"/>
    </row>
    <row r="23010" spans="1:14" x14ac:dyDescent="0.35">
      <c r="A23010" s="2"/>
      <c r="D23010" s="2"/>
      <c r="J23010" s="2"/>
      <c r="N23010" s="2"/>
    </row>
    <row r="23011" spans="1:14" x14ac:dyDescent="0.35">
      <c r="A23011" s="2"/>
      <c r="D23011" s="2"/>
      <c r="J23011" s="2"/>
      <c r="N23011" s="2"/>
    </row>
    <row r="23012" spans="1:14" x14ac:dyDescent="0.35">
      <c r="A23012" s="2"/>
      <c r="D23012" s="2"/>
      <c r="J23012" s="2"/>
      <c r="N23012" s="2"/>
    </row>
    <row r="23013" spans="1:14" x14ac:dyDescent="0.35">
      <c r="A23013" s="2"/>
      <c r="D23013" s="2"/>
      <c r="G23013" s="2"/>
      <c r="J23013" s="2"/>
      <c r="N23013" s="2"/>
    </row>
    <row r="23014" spans="1:14" x14ac:dyDescent="0.35">
      <c r="A23014" s="2"/>
      <c r="D23014" s="2"/>
      <c r="G23014" s="2"/>
      <c r="J23014" s="2"/>
      <c r="N23014" s="2"/>
    </row>
    <row r="23015" spans="1:14" x14ac:dyDescent="0.35">
      <c r="A23015" s="2"/>
      <c r="D23015" s="2"/>
      <c r="G23015" s="2"/>
      <c r="J23015" s="2"/>
      <c r="N23015" s="2"/>
    </row>
    <row r="23016" spans="1:14" x14ac:dyDescent="0.35">
      <c r="A23016" s="2"/>
      <c r="D23016" s="2"/>
      <c r="G23016" s="2"/>
      <c r="J23016" s="2"/>
      <c r="N23016" s="2"/>
    </row>
    <row r="23017" spans="1:14" x14ac:dyDescent="0.35">
      <c r="A23017" s="2"/>
      <c r="D23017" s="2"/>
      <c r="G23017" s="2"/>
      <c r="J23017" s="2"/>
      <c r="N23017" s="2"/>
    </row>
    <row r="23018" spans="1:14" x14ac:dyDescent="0.35">
      <c r="A23018" s="2"/>
      <c r="D23018" s="2"/>
      <c r="G23018" s="2"/>
      <c r="J23018" s="2"/>
      <c r="N23018" s="2"/>
    </row>
    <row r="23019" spans="1:14" x14ac:dyDescent="0.35">
      <c r="A23019" s="2"/>
      <c r="D23019" s="2"/>
      <c r="G23019" s="2"/>
      <c r="J23019" s="2"/>
      <c r="N23019" s="2"/>
    </row>
    <row r="23020" spans="1:14" x14ac:dyDescent="0.35">
      <c r="A23020" s="2"/>
      <c r="D23020" s="2"/>
      <c r="G23020" s="2"/>
      <c r="J23020" s="2"/>
      <c r="N23020" s="2"/>
    </row>
    <row r="23021" spans="1:14" x14ac:dyDescent="0.35">
      <c r="A23021" s="2"/>
      <c r="D23021" s="2"/>
      <c r="G23021" s="2"/>
      <c r="J23021" s="2"/>
      <c r="N23021" s="2"/>
    </row>
    <row r="23022" spans="1:14" x14ac:dyDescent="0.35">
      <c r="A23022" s="2"/>
      <c r="D23022" s="2"/>
      <c r="G23022" s="2"/>
      <c r="J23022" s="2"/>
      <c r="N23022" s="2"/>
    </row>
    <row r="23023" spans="1:14" x14ac:dyDescent="0.35">
      <c r="A23023" s="2"/>
      <c r="D23023" s="2"/>
      <c r="G23023" s="2"/>
      <c r="J23023" s="2"/>
      <c r="N23023" s="2"/>
    </row>
    <row r="23024" spans="1:14" x14ac:dyDescent="0.35">
      <c r="A23024" s="2"/>
      <c r="D23024" s="2"/>
      <c r="G23024" s="2"/>
      <c r="J23024" s="2"/>
      <c r="N23024" s="2"/>
    </row>
    <row r="23025" spans="1:14" x14ac:dyDescent="0.35">
      <c r="A23025" s="2"/>
      <c r="D23025" s="2"/>
      <c r="G23025" s="2"/>
      <c r="J23025" s="2"/>
      <c r="N23025" s="2"/>
    </row>
    <row r="23026" spans="1:14" x14ac:dyDescent="0.35">
      <c r="A23026" s="2"/>
      <c r="D23026" s="2"/>
      <c r="G23026" s="2"/>
      <c r="J23026" s="2"/>
      <c r="N23026" s="2"/>
    </row>
    <row r="23027" spans="1:14" x14ac:dyDescent="0.35">
      <c r="A23027" s="2"/>
      <c r="D23027" s="2"/>
      <c r="G23027" s="2"/>
      <c r="J23027" s="2"/>
      <c r="N23027" s="2"/>
    </row>
    <row r="23028" spans="1:14" x14ac:dyDescent="0.35">
      <c r="A23028" s="2"/>
      <c r="D23028" s="2"/>
      <c r="J23028" s="2"/>
      <c r="N23028" s="2"/>
    </row>
    <row r="23029" spans="1:14" x14ac:dyDescent="0.35">
      <c r="A23029" s="2"/>
      <c r="D23029" s="2"/>
      <c r="J23029" s="2"/>
      <c r="N23029" s="2"/>
    </row>
    <row r="23030" spans="1:14" x14ac:dyDescent="0.35">
      <c r="A23030" s="2"/>
      <c r="D23030" s="2"/>
      <c r="J23030" s="2"/>
      <c r="N23030" s="2"/>
    </row>
    <row r="23031" spans="1:14" x14ac:dyDescent="0.35">
      <c r="A23031" s="2"/>
      <c r="D23031" s="2"/>
      <c r="J23031" s="2"/>
      <c r="N23031" s="2"/>
    </row>
    <row r="23032" spans="1:14" x14ac:dyDescent="0.35">
      <c r="A23032" s="2"/>
      <c r="D23032" s="2"/>
      <c r="J23032" s="2"/>
      <c r="N23032" s="2"/>
    </row>
    <row r="23033" spans="1:14" x14ac:dyDescent="0.35">
      <c r="A23033" s="2"/>
      <c r="D23033" s="2"/>
      <c r="J23033" s="2"/>
      <c r="N23033" s="2"/>
    </row>
    <row r="23034" spans="1:14" x14ac:dyDescent="0.35">
      <c r="A23034" s="2"/>
      <c r="D23034" s="2"/>
      <c r="G23034" s="2"/>
      <c r="J23034" s="2"/>
      <c r="N23034" s="2"/>
    </row>
    <row r="23035" spans="1:14" x14ac:dyDescent="0.35">
      <c r="A23035" s="2"/>
      <c r="D23035" s="2"/>
      <c r="G23035" s="2"/>
      <c r="J23035" s="2"/>
      <c r="N23035" s="2"/>
    </row>
    <row r="23036" spans="1:14" x14ac:dyDescent="0.35">
      <c r="A23036" s="2"/>
      <c r="D23036" s="2"/>
      <c r="G23036" s="2"/>
      <c r="J23036" s="2"/>
      <c r="N23036" s="2"/>
    </row>
    <row r="23037" spans="1:14" x14ac:dyDescent="0.35">
      <c r="A23037" s="2"/>
      <c r="D23037" s="2"/>
      <c r="G23037" s="2"/>
      <c r="J23037" s="2"/>
      <c r="N23037" s="2"/>
    </row>
    <row r="23038" spans="1:14" x14ac:dyDescent="0.35">
      <c r="A23038" s="2"/>
      <c r="D23038" s="2"/>
      <c r="G23038" s="2"/>
      <c r="J23038" s="2"/>
      <c r="N23038" s="2"/>
    </row>
    <row r="23039" spans="1:14" x14ac:dyDescent="0.35">
      <c r="A23039" s="2"/>
      <c r="D23039" s="2"/>
      <c r="G23039" s="2"/>
      <c r="J23039" s="2"/>
      <c r="N23039" s="2"/>
    </row>
    <row r="23040" spans="1:14" x14ac:dyDescent="0.35">
      <c r="A23040" s="2"/>
      <c r="D23040" s="2"/>
      <c r="G23040" s="2"/>
      <c r="J23040" s="2"/>
      <c r="N23040" s="2"/>
    </row>
    <row r="23041" spans="1:14" x14ac:dyDescent="0.35">
      <c r="A23041" s="2"/>
      <c r="D23041" s="2"/>
      <c r="G23041" s="2"/>
      <c r="J23041" s="2"/>
      <c r="N23041" s="2"/>
    </row>
    <row r="23042" spans="1:14" x14ac:dyDescent="0.35">
      <c r="A23042" s="2"/>
      <c r="D23042" s="2"/>
      <c r="G23042" s="2"/>
      <c r="J23042" s="2"/>
      <c r="N23042" s="2"/>
    </row>
    <row r="23043" spans="1:14" x14ac:dyDescent="0.35">
      <c r="A23043" s="2"/>
      <c r="D23043" s="2"/>
      <c r="G23043" s="2"/>
      <c r="J23043" s="2"/>
      <c r="N23043" s="2"/>
    </row>
    <row r="23044" spans="1:14" x14ac:dyDescent="0.35">
      <c r="A23044" s="2"/>
      <c r="D23044" s="2"/>
      <c r="G23044" s="2"/>
      <c r="J23044" s="2"/>
      <c r="N23044" s="2"/>
    </row>
    <row r="23045" spans="1:14" x14ac:dyDescent="0.35">
      <c r="A23045" s="2"/>
      <c r="D23045" s="2"/>
      <c r="G23045" s="2"/>
      <c r="J23045" s="2"/>
      <c r="N23045" s="2"/>
    </row>
    <row r="23046" spans="1:14" x14ac:dyDescent="0.35">
      <c r="A23046" s="2"/>
      <c r="D23046" s="2"/>
      <c r="G23046" s="2"/>
      <c r="J23046" s="2"/>
      <c r="N23046" s="2"/>
    </row>
    <row r="23047" spans="1:14" x14ac:dyDescent="0.35">
      <c r="A23047" s="2"/>
      <c r="D23047" s="2"/>
      <c r="G23047" s="2"/>
      <c r="J23047" s="2"/>
      <c r="N23047" s="2"/>
    </row>
    <row r="23048" spans="1:14" x14ac:dyDescent="0.35">
      <c r="A23048" s="2"/>
      <c r="D23048" s="2"/>
      <c r="G23048" s="2"/>
      <c r="J23048" s="2"/>
      <c r="N23048" s="2"/>
    </row>
    <row r="23049" spans="1:14" x14ac:dyDescent="0.35">
      <c r="A23049" s="2"/>
      <c r="D23049" s="2"/>
      <c r="J23049" s="2"/>
      <c r="N23049" s="2"/>
    </row>
    <row r="23050" spans="1:14" x14ac:dyDescent="0.35">
      <c r="A23050" s="2"/>
      <c r="D23050" s="2"/>
      <c r="J23050" s="2"/>
      <c r="N23050" s="2"/>
    </row>
    <row r="23051" spans="1:14" x14ac:dyDescent="0.35">
      <c r="A23051" s="2"/>
      <c r="D23051" s="2"/>
      <c r="J23051" s="2"/>
      <c r="N23051" s="2"/>
    </row>
    <row r="23052" spans="1:14" x14ac:dyDescent="0.35">
      <c r="A23052" s="2"/>
      <c r="D23052" s="2"/>
      <c r="J23052" s="2"/>
      <c r="N23052" s="2"/>
    </row>
    <row r="23053" spans="1:14" x14ac:dyDescent="0.35">
      <c r="A23053" s="2"/>
      <c r="D23053" s="2"/>
      <c r="J23053" s="2"/>
      <c r="N23053" s="2"/>
    </row>
    <row r="23054" spans="1:14" x14ac:dyDescent="0.35">
      <c r="A23054" s="2"/>
      <c r="D23054" s="2"/>
      <c r="J23054" s="2"/>
      <c r="N23054" s="2"/>
    </row>
    <row r="23055" spans="1:14" x14ac:dyDescent="0.35">
      <c r="A23055" s="2"/>
      <c r="D23055" s="2"/>
      <c r="G23055" s="2"/>
      <c r="J23055" s="2"/>
      <c r="N23055" s="2"/>
    </row>
    <row r="23056" spans="1:14" x14ac:dyDescent="0.35">
      <c r="A23056" s="2"/>
      <c r="D23056" s="2"/>
      <c r="G23056" s="2"/>
      <c r="J23056" s="2"/>
      <c r="N23056" s="2"/>
    </row>
    <row r="23057" spans="1:14" x14ac:dyDescent="0.35">
      <c r="A23057" s="2"/>
      <c r="D23057" s="2"/>
      <c r="G23057" s="2"/>
      <c r="J23057" s="2"/>
      <c r="N23057" s="2"/>
    </row>
    <row r="23058" spans="1:14" x14ac:dyDescent="0.35">
      <c r="A23058" s="2"/>
      <c r="D23058" s="2"/>
      <c r="G23058" s="2"/>
      <c r="J23058" s="2"/>
      <c r="N23058" s="2"/>
    </row>
    <row r="23059" spans="1:14" x14ac:dyDescent="0.35">
      <c r="A23059" s="2"/>
      <c r="D23059" s="2"/>
      <c r="G23059" s="2"/>
      <c r="J23059" s="2"/>
      <c r="N23059" s="2"/>
    </row>
    <row r="23060" spans="1:14" x14ac:dyDescent="0.35">
      <c r="A23060" s="2"/>
      <c r="D23060" s="2"/>
      <c r="G23060" s="2"/>
      <c r="J23060" s="2"/>
      <c r="N23060" s="2"/>
    </row>
    <row r="23061" spans="1:14" x14ac:dyDescent="0.35">
      <c r="A23061" s="2"/>
      <c r="D23061" s="2"/>
      <c r="G23061" s="2"/>
      <c r="J23061" s="2"/>
      <c r="N23061" s="2"/>
    </row>
    <row r="23062" spans="1:14" x14ac:dyDescent="0.35">
      <c r="A23062" s="2"/>
      <c r="D23062" s="2"/>
      <c r="G23062" s="2"/>
      <c r="J23062" s="2"/>
      <c r="N23062" s="2"/>
    </row>
    <row r="23063" spans="1:14" x14ac:dyDescent="0.35">
      <c r="A23063" s="2"/>
      <c r="D23063" s="2"/>
      <c r="G23063" s="2"/>
      <c r="J23063" s="2"/>
      <c r="N23063" s="2"/>
    </row>
    <row r="23064" spans="1:14" x14ac:dyDescent="0.35">
      <c r="A23064" s="2"/>
      <c r="D23064" s="2"/>
      <c r="G23064" s="2"/>
      <c r="J23064" s="2"/>
      <c r="N23064" s="2"/>
    </row>
    <row r="23065" spans="1:14" x14ac:dyDescent="0.35">
      <c r="A23065" s="2"/>
      <c r="D23065" s="2"/>
      <c r="G23065" s="2"/>
      <c r="J23065" s="2"/>
      <c r="N23065" s="2"/>
    </row>
    <row r="23066" spans="1:14" x14ac:dyDescent="0.35">
      <c r="A23066" s="2"/>
      <c r="D23066" s="2"/>
      <c r="G23066" s="2"/>
      <c r="J23066" s="2"/>
      <c r="N23066" s="2"/>
    </row>
    <row r="23067" spans="1:14" x14ac:dyDescent="0.35">
      <c r="A23067" s="2"/>
      <c r="D23067" s="2"/>
      <c r="J23067" s="2"/>
      <c r="N23067" s="2"/>
    </row>
    <row r="23068" spans="1:14" x14ac:dyDescent="0.35">
      <c r="A23068" s="2"/>
      <c r="D23068" s="2"/>
      <c r="J23068" s="2"/>
      <c r="N23068" s="2"/>
    </row>
    <row r="23069" spans="1:14" x14ac:dyDescent="0.35">
      <c r="A23069" s="2"/>
      <c r="D23069" s="2"/>
      <c r="J23069" s="2"/>
      <c r="N23069" s="2"/>
    </row>
    <row r="23070" spans="1:14" x14ac:dyDescent="0.35">
      <c r="A23070" s="2"/>
      <c r="D23070" s="2"/>
      <c r="J23070" s="2"/>
      <c r="N23070" s="2"/>
    </row>
    <row r="23071" spans="1:14" x14ac:dyDescent="0.35">
      <c r="A23071" s="2"/>
      <c r="D23071" s="2"/>
      <c r="J23071" s="2"/>
      <c r="N23071" s="2"/>
    </row>
    <row r="23072" spans="1:14" x14ac:dyDescent="0.35">
      <c r="A23072" s="2"/>
      <c r="D23072" s="2"/>
      <c r="J23072" s="2"/>
      <c r="N23072" s="2"/>
    </row>
    <row r="23073" spans="1:14" x14ac:dyDescent="0.35">
      <c r="A23073" s="2"/>
      <c r="D23073" s="2"/>
      <c r="G23073" s="2"/>
      <c r="J23073" s="2"/>
      <c r="N23073" s="2"/>
    </row>
    <row r="23074" spans="1:14" x14ac:dyDescent="0.35">
      <c r="A23074" s="2"/>
      <c r="D23074" s="2"/>
      <c r="G23074" s="2"/>
      <c r="J23074" s="2"/>
      <c r="N23074" s="2"/>
    </row>
    <row r="23075" spans="1:14" x14ac:dyDescent="0.35">
      <c r="A23075" s="2"/>
      <c r="D23075" s="2"/>
      <c r="G23075" s="2"/>
      <c r="J23075" s="2"/>
      <c r="N23075" s="2"/>
    </row>
    <row r="23076" spans="1:14" x14ac:dyDescent="0.35">
      <c r="A23076" s="2"/>
      <c r="D23076" s="2"/>
      <c r="G23076" s="2"/>
      <c r="J23076" s="2"/>
      <c r="N23076" s="2"/>
    </row>
    <row r="23077" spans="1:14" x14ac:dyDescent="0.35">
      <c r="A23077" s="2"/>
      <c r="D23077" s="2"/>
      <c r="G23077" s="2"/>
      <c r="J23077" s="2"/>
      <c r="N23077" s="2"/>
    </row>
    <row r="23078" spans="1:14" x14ac:dyDescent="0.35">
      <c r="A23078" s="2"/>
      <c r="D23078" s="2"/>
      <c r="G23078" s="2"/>
      <c r="J23078" s="2"/>
      <c r="N23078" s="2"/>
    </row>
    <row r="23079" spans="1:14" x14ac:dyDescent="0.35">
      <c r="A23079" s="2"/>
      <c r="D23079" s="2"/>
      <c r="G23079" s="2"/>
      <c r="J23079" s="2"/>
      <c r="N23079" s="2"/>
    </row>
    <row r="23080" spans="1:14" x14ac:dyDescent="0.35">
      <c r="A23080" s="2"/>
      <c r="D23080" s="2"/>
      <c r="G23080" s="2"/>
      <c r="J23080" s="2"/>
      <c r="N23080" s="2"/>
    </row>
    <row r="23081" spans="1:14" x14ac:dyDescent="0.35">
      <c r="A23081" s="2"/>
      <c r="D23081" s="2"/>
      <c r="G23081" s="2"/>
      <c r="J23081" s="2"/>
      <c r="N23081" s="2"/>
    </row>
    <row r="23082" spans="1:14" x14ac:dyDescent="0.35">
      <c r="A23082" s="2"/>
      <c r="D23082" s="2"/>
      <c r="G23082" s="2"/>
      <c r="J23082" s="2"/>
      <c r="N23082" s="2"/>
    </row>
    <row r="23083" spans="1:14" x14ac:dyDescent="0.35">
      <c r="A23083" s="2"/>
      <c r="D23083" s="2"/>
      <c r="G23083" s="2"/>
      <c r="J23083" s="2"/>
      <c r="N23083" s="2"/>
    </row>
    <row r="23084" spans="1:14" x14ac:dyDescent="0.35">
      <c r="A23084" s="2"/>
      <c r="D23084" s="2"/>
      <c r="G23084" s="2"/>
      <c r="J23084" s="2"/>
      <c r="N23084" s="2"/>
    </row>
    <row r="23085" spans="1:14" x14ac:dyDescent="0.35">
      <c r="A23085" s="2"/>
      <c r="D23085" s="2"/>
      <c r="G23085" s="2"/>
      <c r="J23085" s="2"/>
      <c r="N23085" s="2"/>
    </row>
    <row r="23086" spans="1:14" x14ac:dyDescent="0.35">
      <c r="A23086" s="2"/>
      <c r="D23086" s="2"/>
      <c r="G23086" s="2"/>
      <c r="J23086" s="2"/>
      <c r="N23086" s="2"/>
    </row>
    <row r="23087" spans="1:14" x14ac:dyDescent="0.35">
      <c r="A23087" s="2"/>
      <c r="D23087" s="2"/>
      <c r="G23087" s="2"/>
      <c r="J23087" s="2"/>
      <c r="N23087" s="2"/>
    </row>
    <row r="23088" spans="1:14" x14ac:dyDescent="0.35">
      <c r="A23088" s="2"/>
      <c r="D23088" s="2"/>
      <c r="J23088" s="2"/>
      <c r="N23088" s="2"/>
    </row>
    <row r="23089" spans="1:14" x14ac:dyDescent="0.35">
      <c r="A23089" s="2"/>
      <c r="D23089" s="2"/>
      <c r="J23089" s="2"/>
      <c r="N23089" s="2"/>
    </row>
    <row r="23090" spans="1:14" x14ac:dyDescent="0.35">
      <c r="A23090" s="2"/>
      <c r="D23090" s="2"/>
      <c r="J23090" s="2"/>
      <c r="N23090" s="2"/>
    </row>
    <row r="23091" spans="1:14" x14ac:dyDescent="0.35">
      <c r="A23091" s="2"/>
      <c r="D23091" s="2"/>
      <c r="J23091" s="2"/>
      <c r="N23091" s="2"/>
    </row>
    <row r="23092" spans="1:14" x14ac:dyDescent="0.35">
      <c r="A23092" s="2"/>
      <c r="D23092" s="2"/>
      <c r="J23092" s="2"/>
      <c r="N23092" s="2"/>
    </row>
    <row r="23093" spans="1:14" x14ac:dyDescent="0.35">
      <c r="A23093" s="2"/>
      <c r="D23093" s="2"/>
      <c r="J23093" s="2"/>
      <c r="N23093" s="2"/>
    </row>
    <row r="23094" spans="1:14" x14ac:dyDescent="0.35">
      <c r="A23094" s="2"/>
      <c r="D23094" s="2"/>
      <c r="G23094" s="2"/>
      <c r="J23094" s="2"/>
      <c r="N23094" s="2"/>
    </row>
    <row r="23095" spans="1:14" x14ac:dyDescent="0.35">
      <c r="A23095" s="2"/>
      <c r="D23095" s="2"/>
      <c r="G23095" s="2"/>
      <c r="J23095" s="2"/>
      <c r="N23095" s="2"/>
    </row>
    <row r="23096" spans="1:14" x14ac:dyDescent="0.35">
      <c r="A23096" s="2"/>
      <c r="D23096" s="2"/>
      <c r="G23096" s="2"/>
      <c r="J23096" s="2"/>
      <c r="N23096" s="2"/>
    </row>
    <row r="23097" spans="1:14" x14ac:dyDescent="0.35">
      <c r="A23097" s="2"/>
      <c r="D23097" s="2"/>
      <c r="G23097" s="2"/>
      <c r="J23097" s="2"/>
      <c r="N23097" s="2"/>
    </row>
    <row r="23098" spans="1:14" x14ac:dyDescent="0.35">
      <c r="A23098" s="2"/>
      <c r="D23098" s="2"/>
      <c r="G23098" s="2"/>
      <c r="J23098" s="2"/>
      <c r="N23098" s="2"/>
    </row>
    <row r="23099" spans="1:14" x14ac:dyDescent="0.35">
      <c r="A23099" s="2"/>
      <c r="D23099" s="2"/>
      <c r="G23099" s="2"/>
      <c r="J23099" s="2"/>
      <c r="N23099" s="2"/>
    </row>
    <row r="23100" spans="1:14" x14ac:dyDescent="0.35">
      <c r="A23100" s="2"/>
      <c r="D23100" s="2"/>
      <c r="G23100" s="2"/>
      <c r="J23100" s="2"/>
      <c r="N23100" s="2"/>
    </row>
    <row r="23101" spans="1:14" x14ac:dyDescent="0.35">
      <c r="A23101" s="2"/>
      <c r="D23101" s="2"/>
      <c r="G23101" s="2"/>
      <c r="J23101" s="2"/>
      <c r="N23101" s="2"/>
    </row>
    <row r="23102" spans="1:14" x14ac:dyDescent="0.35">
      <c r="A23102" s="2"/>
      <c r="D23102" s="2"/>
      <c r="G23102" s="2"/>
      <c r="J23102" s="2"/>
      <c r="N23102" s="2"/>
    </row>
    <row r="23103" spans="1:14" x14ac:dyDescent="0.35">
      <c r="A23103" s="2"/>
      <c r="D23103" s="2"/>
      <c r="G23103" s="2"/>
      <c r="J23103" s="2"/>
      <c r="N23103" s="2"/>
    </row>
    <row r="23104" spans="1:14" x14ac:dyDescent="0.35">
      <c r="A23104" s="2"/>
      <c r="D23104" s="2"/>
      <c r="G23104" s="2"/>
      <c r="J23104" s="2"/>
      <c r="N23104" s="2"/>
    </row>
    <row r="23105" spans="1:14" x14ac:dyDescent="0.35">
      <c r="A23105" s="2"/>
      <c r="D23105" s="2"/>
      <c r="G23105" s="2"/>
      <c r="J23105" s="2"/>
      <c r="N23105" s="2"/>
    </row>
    <row r="23106" spans="1:14" x14ac:dyDescent="0.35">
      <c r="A23106" s="2"/>
      <c r="D23106" s="2"/>
      <c r="G23106" s="2"/>
      <c r="J23106" s="2"/>
      <c r="N23106" s="2"/>
    </row>
    <row r="23107" spans="1:14" x14ac:dyDescent="0.35">
      <c r="A23107" s="2"/>
      <c r="D23107" s="2"/>
      <c r="G23107" s="2"/>
      <c r="J23107" s="2"/>
      <c r="N23107" s="2"/>
    </row>
    <row r="23108" spans="1:14" x14ac:dyDescent="0.35">
      <c r="A23108" s="2"/>
      <c r="D23108" s="2"/>
      <c r="G23108" s="2"/>
      <c r="J23108" s="2"/>
      <c r="N23108" s="2"/>
    </row>
    <row r="23109" spans="1:14" x14ac:dyDescent="0.35">
      <c r="A23109" s="2"/>
      <c r="D23109" s="2"/>
      <c r="J23109" s="2"/>
      <c r="N23109" s="2"/>
    </row>
    <row r="23110" spans="1:14" x14ac:dyDescent="0.35">
      <c r="A23110" s="2"/>
      <c r="D23110" s="2"/>
      <c r="J23110" s="2"/>
      <c r="N23110" s="2"/>
    </row>
    <row r="23111" spans="1:14" x14ac:dyDescent="0.35">
      <c r="A23111" s="2"/>
      <c r="D23111" s="2"/>
      <c r="J23111" s="2"/>
      <c r="N23111" s="2"/>
    </row>
    <row r="23112" spans="1:14" x14ac:dyDescent="0.35">
      <c r="A23112" s="2"/>
      <c r="D23112" s="2"/>
      <c r="J23112" s="2"/>
      <c r="N23112" s="2"/>
    </row>
    <row r="23113" spans="1:14" x14ac:dyDescent="0.35">
      <c r="A23113" s="2"/>
      <c r="D23113" s="2"/>
      <c r="J23113" s="2"/>
      <c r="N23113" s="2"/>
    </row>
    <row r="23114" spans="1:14" x14ac:dyDescent="0.35">
      <c r="A23114" s="2"/>
      <c r="D23114" s="2"/>
      <c r="J23114" s="2"/>
      <c r="N23114" s="2"/>
    </row>
    <row r="23115" spans="1:14" x14ac:dyDescent="0.35">
      <c r="A23115" s="2"/>
      <c r="D23115" s="2"/>
      <c r="G23115" s="2"/>
      <c r="J23115" s="2"/>
      <c r="N23115" s="2"/>
    </row>
    <row r="23116" spans="1:14" x14ac:dyDescent="0.35">
      <c r="A23116" s="2"/>
      <c r="D23116" s="2"/>
      <c r="G23116" s="2"/>
      <c r="J23116" s="2"/>
      <c r="N23116" s="2"/>
    </row>
    <row r="23117" spans="1:14" x14ac:dyDescent="0.35">
      <c r="A23117" s="2"/>
      <c r="D23117" s="2"/>
      <c r="G23117" s="2"/>
      <c r="J23117" s="2"/>
      <c r="N23117" s="2"/>
    </row>
    <row r="23118" spans="1:14" x14ac:dyDescent="0.35">
      <c r="A23118" s="2"/>
      <c r="D23118" s="2"/>
      <c r="G23118" s="2"/>
      <c r="J23118" s="2"/>
      <c r="N23118" s="2"/>
    </row>
    <row r="23119" spans="1:14" x14ac:dyDescent="0.35">
      <c r="A23119" s="2"/>
      <c r="D23119" s="2"/>
      <c r="G23119" s="2"/>
      <c r="J23119" s="2"/>
      <c r="N23119" s="2"/>
    </row>
    <row r="23120" spans="1:14" x14ac:dyDescent="0.35">
      <c r="A23120" s="2"/>
      <c r="D23120" s="2"/>
      <c r="G23120" s="2"/>
      <c r="J23120" s="2"/>
      <c r="N23120" s="2"/>
    </row>
    <row r="23121" spans="1:14" x14ac:dyDescent="0.35">
      <c r="A23121" s="2"/>
      <c r="D23121" s="2"/>
      <c r="G23121" s="2"/>
      <c r="J23121" s="2"/>
      <c r="N23121" s="2"/>
    </row>
    <row r="23122" spans="1:14" x14ac:dyDescent="0.35">
      <c r="A23122" s="2"/>
      <c r="D23122" s="2"/>
      <c r="G23122" s="2"/>
      <c r="J23122" s="2"/>
      <c r="N23122" s="2"/>
    </row>
    <row r="23123" spans="1:14" x14ac:dyDescent="0.35">
      <c r="A23123" s="2"/>
      <c r="D23123" s="2"/>
      <c r="G23123" s="2"/>
      <c r="J23123" s="2"/>
      <c r="N23123" s="2"/>
    </row>
    <row r="23124" spans="1:14" x14ac:dyDescent="0.35">
      <c r="A23124" s="2"/>
      <c r="D23124" s="2"/>
      <c r="G23124" s="2"/>
      <c r="J23124" s="2"/>
      <c r="N23124" s="2"/>
    </row>
    <row r="23125" spans="1:14" x14ac:dyDescent="0.35">
      <c r="A23125" s="2"/>
      <c r="D23125" s="2"/>
      <c r="G23125" s="2"/>
      <c r="J23125" s="2"/>
      <c r="N23125" s="2"/>
    </row>
    <row r="23126" spans="1:14" x14ac:dyDescent="0.35">
      <c r="A23126" s="2"/>
      <c r="D23126" s="2"/>
      <c r="G23126" s="2"/>
      <c r="J23126" s="2"/>
      <c r="N23126" s="2"/>
    </row>
    <row r="23127" spans="1:14" x14ac:dyDescent="0.35">
      <c r="A23127" s="2"/>
      <c r="D23127" s="2"/>
      <c r="G23127" s="2"/>
      <c r="J23127" s="2"/>
      <c r="N23127" s="2"/>
    </row>
    <row r="23128" spans="1:14" x14ac:dyDescent="0.35">
      <c r="A23128" s="2"/>
      <c r="D23128" s="2"/>
      <c r="G23128" s="2"/>
      <c r="J23128" s="2"/>
      <c r="N23128" s="2"/>
    </row>
    <row r="23129" spans="1:14" x14ac:dyDescent="0.35">
      <c r="A23129" s="2"/>
      <c r="D23129" s="2"/>
      <c r="G23129" s="2"/>
      <c r="J23129" s="2"/>
      <c r="N23129" s="2"/>
    </row>
    <row r="23130" spans="1:14" x14ac:dyDescent="0.35">
      <c r="A23130" s="2"/>
      <c r="D23130" s="2"/>
      <c r="J23130" s="2"/>
      <c r="N23130" s="2"/>
    </row>
    <row r="23131" spans="1:14" x14ac:dyDescent="0.35">
      <c r="A23131" s="2"/>
      <c r="D23131" s="2"/>
      <c r="J23131" s="2"/>
      <c r="N23131" s="2"/>
    </row>
    <row r="23132" spans="1:14" x14ac:dyDescent="0.35">
      <c r="A23132" s="2"/>
      <c r="D23132" s="2"/>
      <c r="J23132" s="2"/>
      <c r="N23132" s="2"/>
    </row>
    <row r="23133" spans="1:14" x14ac:dyDescent="0.35">
      <c r="A23133" s="2"/>
      <c r="D23133" s="2"/>
      <c r="J23133" s="2"/>
      <c r="N23133" s="2"/>
    </row>
    <row r="23134" spans="1:14" x14ac:dyDescent="0.35">
      <c r="A23134" s="2"/>
      <c r="D23134" s="2"/>
      <c r="J23134" s="2"/>
      <c r="N23134" s="2"/>
    </row>
    <row r="23135" spans="1:14" x14ac:dyDescent="0.35">
      <c r="A23135" s="2"/>
      <c r="D23135" s="2"/>
      <c r="J23135" s="2"/>
      <c r="N23135" s="2"/>
    </row>
    <row r="23136" spans="1:14" x14ac:dyDescent="0.35">
      <c r="A23136" s="2"/>
      <c r="D23136" s="2"/>
      <c r="G23136" s="2"/>
      <c r="J23136" s="2"/>
      <c r="N23136" s="2"/>
    </row>
    <row r="23137" spans="1:14" x14ac:dyDescent="0.35">
      <c r="A23137" s="2"/>
      <c r="D23137" s="2"/>
      <c r="G23137" s="2"/>
      <c r="J23137" s="2"/>
      <c r="N23137" s="2"/>
    </row>
    <row r="23138" spans="1:14" x14ac:dyDescent="0.35">
      <c r="A23138" s="2"/>
      <c r="D23138" s="2"/>
      <c r="G23138" s="2"/>
      <c r="J23138" s="2"/>
      <c r="N23138" s="2"/>
    </row>
    <row r="23139" spans="1:14" x14ac:dyDescent="0.35">
      <c r="A23139" s="2"/>
      <c r="D23139" s="2"/>
      <c r="G23139" s="2"/>
      <c r="J23139" s="2"/>
      <c r="N23139" s="2"/>
    </row>
    <row r="23140" spans="1:14" x14ac:dyDescent="0.35">
      <c r="A23140" s="2"/>
      <c r="D23140" s="2"/>
      <c r="G23140" s="2"/>
      <c r="J23140" s="2"/>
      <c r="N23140" s="2"/>
    </row>
    <row r="23141" spans="1:14" x14ac:dyDescent="0.35">
      <c r="A23141" s="2"/>
      <c r="D23141" s="2"/>
      <c r="G23141" s="2"/>
      <c r="J23141" s="2"/>
      <c r="N23141" s="2"/>
    </row>
    <row r="23142" spans="1:14" x14ac:dyDescent="0.35">
      <c r="A23142" s="2"/>
      <c r="D23142" s="2"/>
      <c r="G23142" s="2"/>
      <c r="J23142" s="2"/>
      <c r="N23142" s="2"/>
    </row>
    <row r="23143" spans="1:14" x14ac:dyDescent="0.35">
      <c r="A23143" s="2"/>
      <c r="D23143" s="2"/>
      <c r="G23143" s="2"/>
      <c r="J23143" s="2"/>
      <c r="N23143" s="2"/>
    </row>
    <row r="23144" spans="1:14" x14ac:dyDescent="0.35">
      <c r="A23144" s="2"/>
      <c r="D23144" s="2"/>
      <c r="G23144" s="2"/>
      <c r="J23144" s="2"/>
      <c r="N23144" s="2"/>
    </row>
    <row r="23145" spans="1:14" x14ac:dyDescent="0.35">
      <c r="A23145" s="2"/>
      <c r="D23145" s="2"/>
      <c r="G23145" s="2"/>
      <c r="J23145" s="2"/>
      <c r="N23145" s="2"/>
    </row>
    <row r="23146" spans="1:14" x14ac:dyDescent="0.35">
      <c r="A23146" s="2"/>
      <c r="D23146" s="2"/>
      <c r="G23146" s="2"/>
      <c r="J23146" s="2"/>
      <c r="N23146" s="2"/>
    </row>
    <row r="23147" spans="1:14" x14ac:dyDescent="0.35">
      <c r="A23147" s="2"/>
      <c r="D23147" s="2"/>
      <c r="G23147" s="2"/>
      <c r="J23147" s="2"/>
      <c r="N23147" s="2"/>
    </row>
    <row r="23148" spans="1:14" x14ac:dyDescent="0.35">
      <c r="A23148" s="2"/>
      <c r="D23148" s="2"/>
      <c r="G23148" s="2"/>
      <c r="J23148" s="2"/>
      <c r="N23148" s="2"/>
    </row>
    <row r="23149" spans="1:14" x14ac:dyDescent="0.35">
      <c r="A23149" s="2"/>
      <c r="D23149" s="2"/>
      <c r="G23149" s="2"/>
      <c r="J23149" s="2"/>
      <c r="N23149" s="2"/>
    </row>
    <row r="23150" spans="1:14" x14ac:dyDescent="0.35">
      <c r="A23150" s="2"/>
      <c r="D23150" s="2"/>
      <c r="J23150" s="2"/>
      <c r="N23150" s="2"/>
    </row>
    <row r="23151" spans="1:14" x14ac:dyDescent="0.35">
      <c r="A23151" s="2"/>
      <c r="D23151" s="2"/>
      <c r="J23151" s="2"/>
      <c r="N23151" s="2"/>
    </row>
    <row r="23152" spans="1:14" x14ac:dyDescent="0.35">
      <c r="A23152" s="2"/>
      <c r="D23152" s="2"/>
      <c r="J23152" s="2"/>
      <c r="N23152" s="2"/>
    </row>
    <row r="23153" spans="1:14" x14ac:dyDescent="0.35">
      <c r="A23153" s="2"/>
      <c r="D23153" s="2"/>
      <c r="J23153" s="2"/>
      <c r="N23153" s="2"/>
    </row>
    <row r="23154" spans="1:14" x14ac:dyDescent="0.35">
      <c r="A23154" s="2"/>
      <c r="D23154" s="2"/>
      <c r="J23154" s="2"/>
      <c r="N23154" s="2"/>
    </row>
    <row r="23155" spans="1:14" x14ac:dyDescent="0.35">
      <c r="A23155" s="2"/>
      <c r="D23155" s="2"/>
      <c r="J23155" s="2"/>
      <c r="N23155" s="2"/>
    </row>
    <row r="23156" spans="1:14" x14ac:dyDescent="0.35">
      <c r="A23156" s="2"/>
      <c r="D23156" s="2"/>
      <c r="J23156" s="2"/>
      <c r="N23156" s="2"/>
    </row>
    <row r="23157" spans="1:14" x14ac:dyDescent="0.35">
      <c r="A23157" s="2"/>
      <c r="D23157" s="2"/>
      <c r="J23157" s="2"/>
      <c r="N23157" s="2"/>
    </row>
    <row r="23158" spans="1:14" x14ac:dyDescent="0.35">
      <c r="A23158" s="2"/>
      <c r="D23158" s="2"/>
      <c r="J23158" s="2"/>
      <c r="N23158" s="2"/>
    </row>
    <row r="23159" spans="1:14" x14ac:dyDescent="0.35">
      <c r="A23159" s="2"/>
      <c r="D23159" s="2"/>
      <c r="G23159" s="2"/>
      <c r="J23159" s="2"/>
      <c r="N23159" s="2"/>
    </row>
    <row r="23160" spans="1:14" x14ac:dyDescent="0.35">
      <c r="A23160" s="2"/>
      <c r="D23160" s="2"/>
      <c r="G23160" s="2"/>
      <c r="J23160" s="2"/>
      <c r="N23160" s="2"/>
    </row>
    <row r="23161" spans="1:14" x14ac:dyDescent="0.35">
      <c r="A23161" s="2"/>
      <c r="D23161" s="2"/>
      <c r="G23161" s="2"/>
      <c r="J23161" s="2"/>
      <c r="N23161" s="2"/>
    </row>
    <row r="23162" spans="1:14" x14ac:dyDescent="0.35">
      <c r="A23162" s="2"/>
      <c r="D23162" s="2"/>
      <c r="G23162" s="2"/>
      <c r="J23162" s="2"/>
      <c r="N23162" s="2"/>
    </row>
    <row r="23163" spans="1:14" x14ac:dyDescent="0.35">
      <c r="A23163" s="2"/>
      <c r="D23163" s="2"/>
      <c r="G23163" s="2"/>
      <c r="J23163" s="2"/>
      <c r="N23163" s="2"/>
    </row>
    <row r="23164" spans="1:14" x14ac:dyDescent="0.35">
      <c r="A23164" s="2"/>
      <c r="D23164" s="2"/>
      <c r="G23164" s="2"/>
      <c r="J23164" s="2"/>
      <c r="N23164" s="2"/>
    </row>
    <row r="23165" spans="1:14" x14ac:dyDescent="0.35">
      <c r="A23165" s="2"/>
      <c r="D23165" s="2"/>
      <c r="G23165" s="2"/>
      <c r="J23165" s="2"/>
      <c r="N23165" s="2"/>
    </row>
    <row r="23166" spans="1:14" x14ac:dyDescent="0.35">
      <c r="A23166" s="2"/>
      <c r="D23166" s="2"/>
      <c r="G23166" s="2"/>
      <c r="J23166" s="2"/>
      <c r="N23166" s="2"/>
    </row>
    <row r="23167" spans="1:14" x14ac:dyDescent="0.35">
      <c r="A23167" s="2"/>
      <c r="D23167" s="2"/>
      <c r="G23167" s="2"/>
      <c r="J23167" s="2"/>
      <c r="N23167" s="2"/>
    </row>
    <row r="23168" spans="1:14" x14ac:dyDescent="0.35">
      <c r="A23168" s="2"/>
      <c r="D23168" s="2"/>
      <c r="G23168" s="2"/>
      <c r="J23168" s="2"/>
      <c r="N23168" s="2"/>
    </row>
    <row r="23169" spans="1:14" x14ac:dyDescent="0.35">
      <c r="A23169" s="2"/>
      <c r="D23169" s="2"/>
      <c r="G23169" s="2"/>
      <c r="J23169" s="2"/>
      <c r="N23169" s="2"/>
    </row>
    <row r="23170" spans="1:14" x14ac:dyDescent="0.35">
      <c r="A23170" s="2"/>
      <c r="D23170" s="2"/>
      <c r="G23170" s="2"/>
      <c r="J23170" s="2"/>
      <c r="N23170" s="2"/>
    </row>
    <row r="23171" spans="1:14" x14ac:dyDescent="0.35">
      <c r="A23171" s="2"/>
      <c r="D23171" s="2"/>
      <c r="G23171" s="2"/>
      <c r="J23171" s="2"/>
      <c r="N23171" s="2"/>
    </row>
    <row r="23172" spans="1:14" x14ac:dyDescent="0.35">
      <c r="A23172" s="2"/>
      <c r="D23172" s="2"/>
      <c r="G23172" s="2"/>
      <c r="J23172" s="2"/>
      <c r="N23172" s="2"/>
    </row>
    <row r="23173" spans="1:14" x14ac:dyDescent="0.35">
      <c r="A23173" s="2"/>
      <c r="D23173" s="2"/>
      <c r="G23173" s="2"/>
      <c r="J23173" s="2"/>
      <c r="N23173" s="2"/>
    </row>
    <row r="23174" spans="1:14" x14ac:dyDescent="0.35">
      <c r="A23174" s="2"/>
      <c r="D23174" s="2"/>
      <c r="J23174" s="2"/>
      <c r="N23174" s="2"/>
    </row>
    <row r="23175" spans="1:14" x14ac:dyDescent="0.35">
      <c r="A23175" s="2"/>
      <c r="D23175" s="2"/>
      <c r="J23175" s="2"/>
      <c r="N23175" s="2"/>
    </row>
    <row r="23176" spans="1:14" x14ac:dyDescent="0.35">
      <c r="A23176" s="2"/>
      <c r="D23176" s="2"/>
      <c r="J23176" s="2"/>
      <c r="N23176" s="2"/>
    </row>
    <row r="23177" spans="1:14" x14ac:dyDescent="0.35">
      <c r="A23177" s="2"/>
      <c r="D23177" s="2"/>
      <c r="J23177" s="2"/>
      <c r="N23177" s="2"/>
    </row>
    <row r="23178" spans="1:14" x14ac:dyDescent="0.35">
      <c r="A23178" s="2"/>
      <c r="D23178" s="2"/>
      <c r="J23178" s="2"/>
      <c r="N23178" s="2"/>
    </row>
    <row r="23179" spans="1:14" x14ac:dyDescent="0.35">
      <c r="A23179" s="2"/>
      <c r="D23179" s="2"/>
      <c r="J23179" s="2"/>
      <c r="N23179" s="2"/>
    </row>
    <row r="23180" spans="1:14" x14ac:dyDescent="0.35">
      <c r="A23180" s="2"/>
      <c r="D23180" s="2"/>
      <c r="G23180" s="2"/>
      <c r="J23180" s="2"/>
      <c r="N23180" s="2"/>
    </row>
    <row r="23181" spans="1:14" x14ac:dyDescent="0.35">
      <c r="A23181" s="2"/>
      <c r="D23181" s="2"/>
      <c r="G23181" s="2"/>
      <c r="J23181" s="2"/>
      <c r="N23181" s="2"/>
    </row>
    <row r="23182" spans="1:14" x14ac:dyDescent="0.35">
      <c r="A23182" s="2"/>
      <c r="D23182" s="2"/>
      <c r="G23182" s="2"/>
      <c r="J23182" s="2"/>
      <c r="N23182" s="2"/>
    </row>
    <row r="23183" spans="1:14" x14ac:dyDescent="0.35">
      <c r="A23183" s="2"/>
      <c r="D23183" s="2"/>
      <c r="G23183" s="2"/>
      <c r="J23183" s="2"/>
      <c r="N23183" s="2"/>
    </row>
    <row r="23184" spans="1:14" x14ac:dyDescent="0.35">
      <c r="A23184" s="2"/>
      <c r="D23184" s="2"/>
      <c r="G23184" s="2"/>
      <c r="J23184" s="2"/>
      <c r="N23184" s="2"/>
    </row>
    <row r="23185" spans="1:14" x14ac:dyDescent="0.35">
      <c r="A23185" s="2"/>
      <c r="D23185" s="2"/>
      <c r="G23185" s="2"/>
      <c r="J23185" s="2"/>
      <c r="N23185" s="2"/>
    </row>
    <row r="23186" spans="1:14" x14ac:dyDescent="0.35">
      <c r="A23186" s="2"/>
      <c r="D23186" s="2"/>
      <c r="G23186" s="2"/>
      <c r="J23186" s="2"/>
      <c r="N23186" s="2"/>
    </row>
    <row r="23187" spans="1:14" x14ac:dyDescent="0.35">
      <c r="A23187" s="2"/>
      <c r="D23187" s="2"/>
      <c r="G23187" s="2"/>
      <c r="J23187" s="2"/>
      <c r="N23187" s="2"/>
    </row>
    <row r="23188" spans="1:14" x14ac:dyDescent="0.35">
      <c r="A23188" s="2"/>
      <c r="D23188" s="2"/>
      <c r="G23188" s="2"/>
      <c r="J23188" s="2"/>
      <c r="N23188" s="2"/>
    </row>
    <row r="23189" spans="1:14" x14ac:dyDescent="0.35">
      <c r="A23189" s="2"/>
      <c r="D23189" s="2"/>
      <c r="G23189" s="2"/>
      <c r="J23189" s="2"/>
      <c r="N23189" s="2"/>
    </row>
    <row r="23190" spans="1:14" x14ac:dyDescent="0.35">
      <c r="A23190" s="2"/>
      <c r="D23190" s="2"/>
      <c r="G23190" s="2"/>
      <c r="J23190" s="2"/>
      <c r="N23190" s="2"/>
    </row>
    <row r="23191" spans="1:14" x14ac:dyDescent="0.35">
      <c r="A23191" s="2"/>
      <c r="D23191" s="2"/>
      <c r="G23191" s="2"/>
      <c r="J23191" s="2"/>
      <c r="N23191" s="2"/>
    </row>
    <row r="23192" spans="1:14" x14ac:dyDescent="0.35">
      <c r="A23192" s="2"/>
      <c r="D23192" s="2"/>
      <c r="G23192" s="2"/>
      <c r="J23192" s="2"/>
      <c r="N23192" s="2"/>
    </row>
    <row r="23193" spans="1:14" x14ac:dyDescent="0.35">
      <c r="A23193" s="2"/>
      <c r="D23193" s="2"/>
      <c r="G23193" s="2"/>
      <c r="J23193" s="2"/>
      <c r="N23193" s="2"/>
    </row>
    <row r="23194" spans="1:14" x14ac:dyDescent="0.35">
      <c r="A23194" s="2"/>
      <c r="D23194" s="2"/>
      <c r="G23194" s="2"/>
      <c r="J23194" s="2"/>
      <c r="N23194" s="2"/>
    </row>
    <row r="23195" spans="1:14" x14ac:dyDescent="0.35">
      <c r="A23195" s="2"/>
      <c r="D23195" s="2"/>
      <c r="J23195" s="2"/>
      <c r="N23195" s="2"/>
    </row>
    <row r="23196" spans="1:14" x14ac:dyDescent="0.35">
      <c r="A23196" s="2"/>
      <c r="D23196" s="2"/>
      <c r="J23196" s="2"/>
      <c r="N23196" s="2"/>
    </row>
    <row r="23197" spans="1:14" x14ac:dyDescent="0.35">
      <c r="A23197" s="2"/>
      <c r="D23197" s="2"/>
      <c r="J23197" s="2"/>
      <c r="N23197" s="2"/>
    </row>
    <row r="23198" spans="1:14" x14ac:dyDescent="0.35">
      <c r="A23198" s="2"/>
      <c r="D23198" s="2"/>
      <c r="J23198" s="2"/>
      <c r="N23198" s="2"/>
    </row>
    <row r="23199" spans="1:14" x14ac:dyDescent="0.35">
      <c r="A23199" s="2"/>
      <c r="D23199" s="2"/>
      <c r="J23199" s="2"/>
      <c r="N23199" s="2"/>
    </row>
    <row r="23200" spans="1:14" x14ac:dyDescent="0.35">
      <c r="A23200" s="2"/>
      <c r="D23200" s="2"/>
      <c r="J23200" s="2"/>
      <c r="N23200" s="2"/>
    </row>
    <row r="23201" spans="1:14" x14ac:dyDescent="0.35">
      <c r="A23201" s="2"/>
      <c r="D23201" s="2"/>
      <c r="G23201" s="2"/>
      <c r="J23201" s="2"/>
      <c r="N23201" s="2"/>
    </row>
    <row r="23202" spans="1:14" x14ac:dyDescent="0.35">
      <c r="A23202" s="2"/>
      <c r="D23202" s="2"/>
      <c r="G23202" s="2"/>
      <c r="J23202" s="2"/>
      <c r="N23202" s="2"/>
    </row>
    <row r="23203" spans="1:14" x14ac:dyDescent="0.35">
      <c r="A23203" s="2"/>
      <c r="D23203" s="2"/>
      <c r="G23203" s="2"/>
      <c r="J23203" s="2"/>
      <c r="N23203" s="2"/>
    </row>
    <row r="23204" spans="1:14" x14ac:dyDescent="0.35">
      <c r="A23204" s="2"/>
      <c r="D23204" s="2"/>
      <c r="G23204" s="2"/>
      <c r="J23204" s="2"/>
      <c r="N23204" s="2"/>
    </row>
    <row r="23205" spans="1:14" x14ac:dyDescent="0.35">
      <c r="A23205" s="2"/>
      <c r="D23205" s="2"/>
      <c r="G23205" s="2"/>
      <c r="J23205" s="2"/>
      <c r="N23205" s="2"/>
    </row>
    <row r="23206" spans="1:14" x14ac:dyDescent="0.35">
      <c r="A23206" s="2"/>
      <c r="D23206" s="2"/>
      <c r="G23206" s="2"/>
      <c r="J23206" s="2"/>
      <c r="N23206" s="2"/>
    </row>
    <row r="23207" spans="1:14" x14ac:dyDescent="0.35">
      <c r="A23207" s="2"/>
      <c r="D23207" s="2"/>
      <c r="G23207" s="2"/>
      <c r="J23207" s="2"/>
      <c r="N23207" s="2"/>
    </row>
    <row r="23208" spans="1:14" x14ac:dyDescent="0.35">
      <c r="A23208" s="2"/>
      <c r="D23208" s="2"/>
      <c r="G23208" s="2"/>
      <c r="J23208" s="2"/>
      <c r="N23208" s="2"/>
    </row>
    <row r="23209" spans="1:14" x14ac:dyDescent="0.35">
      <c r="A23209" s="2"/>
      <c r="D23209" s="2"/>
      <c r="G23209" s="2"/>
      <c r="J23209" s="2"/>
      <c r="N23209" s="2"/>
    </row>
    <row r="23210" spans="1:14" x14ac:dyDescent="0.35">
      <c r="A23210" s="2"/>
      <c r="D23210" s="2"/>
      <c r="G23210" s="2"/>
      <c r="J23210" s="2"/>
      <c r="N23210" s="2"/>
    </row>
    <row r="23211" spans="1:14" x14ac:dyDescent="0.35">
      <c r="A23211" s="2"/>
      <c r="D23211" s="2"/>
      <c r="G23211" s="2"/>
      <c r="J23211" s="2"/>
      <c r="N23211" s="2"/>
    </row>
    <row r="23212" spans="1:14" x14ac:dyDescent="0.35">
      <c r="A23212" s="2"/>
      <c r="D23212" s="2"/>
      <c r="G23212" s="2"/>
      <c r="J23212" s="2"/>
      <c r="N23212" s="2"/>
    </row>
    <row r="23213" spans="1:14" x14ac:dyDescent="0.35">
      <c r="A23213" s="2"/>
      <c r="D23213" s="2"/>
      <c r="G23213" s="2"/>
      <c r="J23213" s="2"/>
      <c r="N23213" s="2"/>
    </row>
    <row r="23214" spans="1:14" x14ac:dyDescent="0.35">
      <c r="A23214" s="2"/>
      <c r="D23214" s="2"/>
      <c r="G23214" s="2"/>
      <c r="J23214" s="2"/>
      <c r="N23214" s="2"/>
    </row>
    <row r="23215" spans="1:14" x14ac:dyDescent="0.35">
      <c r="A23215" s="2"/>
      <c r="D23215" s="2"/>
      <c r="G23215" s="2"/>
      <c r="J23215" s="2"/>
      <c r="N23215" s="2"/>
    </row>
    <row r="23216" spans="1:14" x14ac:dyDescent="0.35">
      <c r="A23216" s="2"/>
      <c r="D23216" s="2"/>
      <c r="J23216" s="2"/>
      <c r="N23216" s="2"/>
    </row>
    <row r="23217" spans="1:14" x14ac:dyDescent="0.35">
      <c r="A23217" s="2"/>
      <c r="D23217" s="2"/>
      <c r="J23217" s="2"/>
      <c r="N23217" s="2"/>
    </row>
    <row r="23218" spans="1:14" x14ac:dyDescent="0.35">
      <c r="A23218" s="2"/>
      <c r="D23218" s="2"/>
      <c r="J23218" s="2"/>
      <c r="N23218" s="2"/>
    </row>
    <row r="23219" spans="1:14" x14ac:dyDescent="0.35">
      <c r="A23219" s="2"/>
      <c r="D23219" s="2"/>
      <c r="J23219" s="2"/>
      <c r="N23219" s="2"/>
    </row>
    <row r="23220" spans="1:14" x14ac:dyDescent="0.35">
      <c r="A23220" s="2"/>
      <c r="D23220" s="2"/>
      <c r="J23220" s="2"/>
      <c r="N23220" s="2"/>
    </row>
    <row r="23221" spans="1:14" x14ac:dyDescent="0.35">
      <c r="A23221" s="2"/>
      <c r="D23221" s="2"/>
      <c r="J23221" s="2"/>
      <c r="N23221" s="2"/>
    </row>
    <row r="23222" spans="1:14" x14ac:dyDescent="0.35">
      <c r="A23222" s="2"/>
      <c r="D23222" s="2"/>
      <c r="G23222" s="2"/>
      <c r="J23222" s="2"/>
      <c r="N23222" s="2"/>
    </row>
    <row r="23223" spans="1:14" x14ac:dyDescent="0.35">
      <c r="A23223" s="2"/>
      <c r="D23223" s="2"/>
      <c r="G23223" s="2"/>
      <c r="J23223" s="2"/>
      <c r="N23223" s="2"/>
    </row>
    <row r="23224" spans="1:14" x14ac:dyDescent="0.35">
      <c r="A23224" s="2"/>
      <c r="D23224" s="2"/>
      <c r="G23224" s="2"/>
      <c r="J23224" s="2"/>
      <c r="N23224" s="2"/>
    </row>
    <row r="23225" spans="1:14" x14ac:dyDescent="0.35">
      <c r="A23225" s="2"/>
      <c r="D23225" s="2"/>
      <c r="G23225" s="2"/>
      <c r="J23225" s="2"/>
      <c r="N23225" s="2"/>
    </row>
    <row r="23226" spans="1:14" x14ac:dyDescent="0.35">
      <c r="A23226" s="2"/>
      <c r="D23226" s="2"/>
      <c r="G23226" s="2"/>
      <c r="J23226" s="2"/>
      <c r="N23226" s="2"/>
    </row>
    <row r="23227" spans="1:14" x14ac:dyDescent="0.35">
      <c r="A23227" s="2"/>
      <c r="D23227" s="2"/>
      <c r="G23227" s="2"/>
      <c r="J23227" s="2"/>
      <c r="N23227" s="2"/>
    </row>
    <row r="23228" spans="1:14" x14ac:dyDescent="0.35">
      <c r="A23228" s="2"/>
      <c r="D23228" s="2"/>
      <c r="G23228" s="2"/>
      <c r="J23228" s="2"/>
      <c r="N23228" s="2"/>
    </row>
    <row r="23229" spans="1:14" x14ac:dyDescent="0.35">
      <c r="A23229" s="2"/>
      <c r="D23229" s="2"/>
      <c r="G23229" s="2"/>
      <c r="J23229" s="2"/>
      <c r="N23229" s="2"/>
    </row>
    <row r="23230" spans="1:14" x14ac:dyDescent="0.35">
      <c r="A23230" s="2"/>
      <c r="D23230" s="2"/>
      <c r="G23230" s="2"/>
      <c r="J23230" s="2"/>
      <c r="N23230" s="2"/>
    </row>
    <row r="23231" spans="1:14" x14ac:dyDescent="0.35">
      <c r="A23231" s="2"/>
      <c r="D23231" s="2"/>
      <c r="G23231" s="2"/>
      <c r="J23231" s="2"/>
      <c r="N23231" s="2"/>
    </row>
    <row r="23232" spans="1:14" x14ac:dyDescent="0.35">
      <c r="A23232" s="2"/>
      <c r="D23232" s="2"/>
      <c r="G23232" s="2"/>
      <c r="J23232" s="2"/>
      <c r="N23232" s="2"/>
    </row>
    <row r="23233" spans="1:14" x14ac:dyDescent="0.35">
      <c r="A23233" s="2"/>
      <c r="D23233" s="2"/>
      <c r="G23233" s="2"/>
      <c r="J23233" s="2"/>
      <c r="N23233" s="2"/>
    </row>
    <row r="23234" spans="1:14" x14ac:dyDescent="0.35">
      <c r="A23234" s="2"/>
      <c r="D23234" s="2"/>
      <c r="J23234" s="2"/>
      <c r="N23234" s="2"/>
    </row>
    <row r="23235" spans="1:14" x14ac:dyDescent="0.35">
      <c r="A23235" s="2"/>
      <c r="D23235" s="2"/>
      <c r="J23235" s="2"/>
      <c r="N23235" s="2"/>
    </row>
    <row r="23236" spans="1:14" x14ac:dyDescent="0.35">
      <c r="A23236" s="2"/>
      <c r="D23236" s="2"/>
      <c r="J23236" s="2"/>
      <c r="N23236" s="2"/>
    </row>
    <row r="23237" spans="1:14" x14ac:dyDescent="0.35">
      <c r="A23237" s="2"/>
      <c r="D23237" s="2"/>
      <c r="J23237" s="2"/>
      <c r="N23237" s="2"/>
    </row>
    <row r="23238" spans="1:14" x14ac:dyDescent="0.35">
      <c r="A23238" s="2"/>
      <c r="D23238" s="2"/>
      <c r="J23238" s="2"/>
      <c r="N23238" s="2"/>
    </row>
    <row r="23239" spans="1:14" x14ac:dyDescent="0.35">
      <c r="A23239" s="2"/>
      <c r="D23239" s="2"/>
      <c r="J23239" s="2"/>
      <c r="N23239" s="2"/>
    </row>
    <row r="23240" spans="1:14" x14ac:dyDescent="0.35">
      <c r="A23240" s="2"/>
      <c r="D23240" s="2"/>
      <c r="G23240" s="2"/>
      <c r="J23240" s="2"/>
      <c r="N23240" s="2"/>
    </row>
    <row r="23241" spans="1:14" x14ac:dyDescent="0.35">
      <c r="A23241" s="2"/>
      <c r="D23241" s="2"/>
      <c r="G23241" s="2"/>
      <c r="J23241" s="2"/>
      <c r="N23241" s="2"/>
    </row>
    <row r="23242" spans="1:14" x14ac:dyDescent="0.35">
      <c r="A23242" s="2"/>
      <c r="D23242" s="2"/>
      <c r="G23242" s="2"/>
      <c r="J23242" s="2"/>
      <c r="N23242" s="2"/>
    </row>
    <row r="23243" spans="1:14" x14ac:dyDescent="0.35">
      <c r="A23243" s="2"/>
      <c r="D23243" s="2"/>
      <c r="G23243" s="2"/>
      <c r="J23243" s="2"/>
      <c r="N23243" s="2"/>
    </row>
    <row r="23244" spans="1:14" x14ac:dyDescent="0.35">
      <c r="A23244" s="2"/>
      <c r="D23244" s="2"/>
      <c r="G23244" s="2"/>
      <c r="J23244" s="2"/>
      <c r="N23244" s="2"/>
    </row>
    <row r="23245" spans="1:14" x14ac:dyDescent="0.35">
      <c r="A23245" s="2"/>
      <c r="D23245" s="2"/>
      <c r="G23245" s="2"/>
      <c r="J23245" s="2"/>
      <c r="N23245" s="2"/>
    </row>
    <row r="23246" spans="1:14" x14ac:dyDescent="0.35">
      <c r="A23246" s="2"/>
      <c r="D23246" s="2"/>
      <c r="G23246" s="2"/>
      <c r="J23246" s="2"/>
      <c r="N23246" s="2"/>
    </row>
    <row r="23247" spans="1:14" x14ac:dyDescent="0.35">
      <c r="A23247" s="2"/>
      <c r="D23247" s="2"/>
      <c r="G23247" s="2"/>
      <c r="J23247" s="2"/>
      <c r="N23247" s="2"/>
    </row>
    <row r="23248" spans="1:14" x14ac:dyDescent="0.35">
      <c r="A23248" s="2"/>
      <c r="D23248" s="2"/>
      <c r="G23248" s="2"/>
      <c r="J23248" s="2"/>
      <c r="N23248" s="2"/>
    </row>
    <row r="23249" spans="1:14" x14ac:dyDescent="0.35">
      <c r="A23249" s="2"/>
      <c r="D23249" s="2"/>
      <c r="G23249" s="2"/>
      <c r="J23249" s="2"/>
      <c r="N23249" s="2"/>
    </row>
    <row r="23250" spans="1:14" x14ac:dyDescent="0.35">
      <c r="A23250" s="2"/>
      <c r="D23250" s="2"/>
      <c r="G23250" s="2"/>
      <c r="J23250" s="2"/>
      <c r="N23250" s="2"/>
    </row>
    <row r="23251" spans="1:14" x14ac:dyDescent="0.35">
      <c r="A23251" s="2"/>
      <c r="D23251" s="2"/>
      <c r="G23251" s="2"/>
      <c r="J23251" s="2"/>
      <c r="N23251" s="2"/>
    </row>
    <row r="23252" spans="1:14" x14ac:dyDescent="0.35">
      <c r="A23252" s="2"/>
      <c r="D23252" s="2"/>
      <c r="G23252" s="2"/>
      <c r="J23252" s="2"/>
      <c r="N23252" s="2"/>
    </row>
    <row r="23253" spans="1:14" x14ac:dyDescent="0.35">
      <c r="A23253" s="2"/>
      <c r="D23253" s="2"/>
      <c r="G23253" s="2"/>
      <c r="J23253" s="2"/>
      <c r="N23253" s="2"/>
    </row>
    <row r="23254" spans="1:14" x14ac:dyDescent="0.35">
      <c r="A23254" s="2"/>
      <c r="D23254" s="2"/>
      <c r="G23254" s="2"/>
      <c r="J23254" s="2"/>
      <c r="N23254" s="2"/>
    </row>
    <row r="23255" spans="1:14" x14ac:dyDescent="0.35">
      <c r="A23255" s="2"/>
      <c r="D23255" s="2"/>
      <c r="J23255" s="2"/>
      <c r="N23255" s="2"/>
    </row>
    <row r="23256" spans="1:14" x14ac:dyDescent="0.35">
      <c r="A23256" s="2"/>
      <c r="D23256" s="2"/>
      <c r="J23256" s="2"/>
      <c r="N23256" s="2"/>
    </row>
    <row r="23257" spans="1:14" x14ac:dyDescent="0.35">
      <c r="A23257" s="2"/>
      <c r="D23257" s="2"/>
      <c r="J23257" s="2"/>
      <c r="N23257" s="2"/>
    </row>
    <row r="23258" spans="1:14" x14ac:dyDescent="0.35">
      <c r="A23258" s="2"/>
      <c r="D23258" s="2"/>
      <c r="J23258" s="2"/>
      <c r="N23258" s="2"/>
    </row>
    <row r="23259" spans="1:14" x14ac:dyDescent="0.35">
      <c r="A23259" s="2"/>
      <c r="D23259" s="2"/>
      <c r="J23259" s="2"/>
      <c r="N23259" s="2"/>
    </row>
    <row r="23260" spans="1:14" x14ac:dyDescent="0.35">
      <c r="A23260" s="2"/>
      <c r="D23260" s="2"/>
      <c r="J23260" s="2"/>
      <c r="N23260" s="2"/>
    </row>
    <row r="23261" spans="1:14" x14ac:dyDescent="0.35">
      <c r="A23261" s="2"/>
      <c r="D23261" s="2"/>
      <c r="G23261" s="2"/>
      <c r="J23261" s="2"/>
      <c r="N23261" s="2"/>
    </row>
    <row r="23262" spans="1:14" x14ac:dyDescent="0.35">
      <c r="A23262" s="2"/>
      <c r="D23262" s="2"/>
      <c r="G23262" s="2"/>
      <c r="J23262" s="2"/>
      <c r="N23262" s="2"/>
    </row>
    <row r="23263" spans="1:14" x14ac:dyDescent="0.35">
      <c r="A23263" s="2"/>
      <c r="D23263" s="2"/>
      <c r="G23263" s="2"/>
      <c r="J23263" s="2"/>
      <c r="N23263" s="2"/>
    </row>
    <row r="23264" spans="1:14" x14ac:dyDescent="0.35">
      <c r="A23264" s="2"/>
      <c r="D23264" s="2"/>
      <c r="G23264" s="2"/>
      <c r="J23264" s="2"/>
      <c r="N23264" s="2"/>
    </row>
    <row r="23265" spans="1:14" x14ac:dyDescent="0.35">
      <c r="A23265" s="2"/>
      <c r="D23265" s="2"/>
      <c r="G23265" s="2"/>
      <c r="J23265" s="2"/>
      <c r="N23265" s="2"/>
    </row>
    <row r="23266" spans="1:14" x14ac:dyDescent="0.35">
      <c r="A23266" s="2"/>
      <c r="D23266" s="2"/>
      <c r="G23266" s="2"/>
      <c r="J23266" s="2"/>
      <c r="N23266" s="2"/>
    </row>
    <row r="23267" spans="1:14" x14ac:dyDescent="0.35">
      <c r="A23267" s="2"/>
      <c r="D23267" s="2"/>
      <c r="G23267" s="2"/>
      <c r="J23267" s="2"/>
      <c r="N23267" s="2"/>
    </row>
    <row r="23268" spans="1:14" x14ac:dyDescent="0.35">
      <c r="A23268" s="2"/>
      <c r="D23268" s="2"/>
      <c r="G23268" s="2"/>
      <c r="J23268" s="2"/>
      <c r="N23268" s="2"/>
    </row>
    <row r="23269" spans="1:14" x14ac:dyDescent="0.35">
      <c r="A23269" s="2"/>
      <c r="D23269" s="2"/>
      <c r="G23269" s="2"/>
      <c r="J23269" s="2"/>
      <c r="N23269" s="2"/>
    </row>
    <row r="23270" spans="1:14" x14ac:dyDescent="0.35">
      <c r="A23270" s="2"/>
      <c r="D23270" s="2"/>
      <c r="G23270" s="2"/>
      <c r="J23270" s="2"/>
      <c r="N23270" s="2"/>
    </row>
    <row r="23271" spans="1:14" x14ac:dyDescent="0.35">
      <c r="A23271" s="2"/>
      <c r="D23271" s="2"/>
      <c r="G23271" s="2"/>
      <c r="J23271" s="2"/>
      <c r="N23271" s="2"/>
    </row>
    <row r="23272" spans="1:14" x14ac:dyDescent="0.35">
      <c r="A23272" s="2"/>
      <c r="D23272" s="2"/>
      <c r="G23272" s="2"/>
      <c r="J23272" s="2"/>
      <c r="N23272" s="2"/>
    </row>
    <row r="23273" spans="1:14" x14ac:dyDescent="0.35">
      <c r="A23273" s="2"/>
      <c r="D23273" s="2"/>
      <c r="G23273" s="2"/>
      <c r="J23273" s="2"/>
      <c r="N23273" s="2"/>
    </row>
    <row r="23274" spans="1:14" x14ac:dyDescent="0.35">
      <c r="A23274" s="2"/>
      <c r="D23274" s="2"/>
      <c r="G23274" s="2"/>
      <c r="J23274" s="2"/>
      <c r="N23274" s="2"/>
    </row>
    <row r="23275" spans="1:14" x14ac:dyDescent="0.35">
      <c r="A23275" s="2"/>
      <c r="D23275" s="2"/>
      <c r="G23275" s="2"/>
      <c r="J23275" s="2"/>
      <c r="N23275" s="2"/>
    </row>
    <row r="23276" spans="1:14" x14ac:dyDescent="0.35">
      <c r="A23276" s="2"/>
      <c r="D23276" s="2"/>
      <c r="J23276" s="2"/>
      <c r="N23276" s="2"/>
    </row>
    <row r="23277" spans="1:14" x14ac:dyDescent="0.35">
      <c r="A23277" s="2"/>
      <c r="D23277" s="2"/>
      <c r="J23277" s="2"/>
      <c r="N23277" s="2"/>
    </row>
    <row r="23278" spans="1:14" x14ac:dyDescent="0.35">
      <c r="A23278" s="2"/>
      <c r="D23278" s="2"/>
      <c r="J23278" s="2"/>
      <c r="N23278" s="2"/>
    </row>
    <row r="23279" spans="1:14" x14ac:dyDescent="0.35">
      <c r="A23279" s="2"/>
      <c r="D23279" s="2"/>
      <c r="J23279" s="2"/>
      <c r="N23279" s="2"/>
    </row>
    <row r="23280" spans="1:14" x14ac:dyDescent="0.35">
      <c r="A23280" s="2"/>
      <c r="D23280" s="2"/>
      <c r="J23280" s="2"/>
      <c r="N23280" s="2"/>
    </row>
    <row r="23281" spans="1:14" x14ac:dyDescent="0.35">
      <c r="A23281" s="2"/>
      <c r="D23281" s="2"/>
      <c r="G23281" s="2"/>
      <c r="J23281" s="2"/>
      <c r="N23281" s="2"/>
    </row>
    <row r="23282" spans="1:14" x14ac:dyDescent="0.35">
      <c r="A23282" s="2"/>
      <c r="D23282" s="2"/>
      <c r="G23282" s="2"/>
      <c r="J23282" s="2"/>
      <c r="N23282" s="2"/>
    </row>
    <row r="23283" spans="1:14" x14ac:dyDescent="0.35">
      <c r="A23283" s="2"/>
      <c r="D23283" s="2"/>
      <c r="G23283" s="2"/>
      <c r="J23283" s="2"/>
      <c r="N23283" s="2"/>
    </row>
    <row r="23284" spans="1:14" x14ac:dyDescent="0.35">
      <c r="A23284" s="2"/>
      <c r="D23284" s="2"/>
      <c r="G23284" s="2"/>
      <c r="J23284" s="2"/>
      <c r="N23284" s="2"/>
    </row>
    <row r="23285" spans="1:14" x14ac:dyDescent="0.35">
      <c r="A23285" s="2"/>
      <c r="D23285" s="2"/>
      <c r="G23285" s="2"/>
      <c r="J23285" s="2"/>
      <c r="N23285" s="2"/>
    </row>
    <row r="23286" spans="1:14" x14ac:dyDescent="0.35">
      <c r="A23286" s="2"/>
      <c r="D23286" s="2"/>
      <c r="G23286" s="2"/>
      <c r="J23286" s="2"/>
      <c r="N23286" s="2"/>
    </row>
    <row r="23287" spans="1:14" x14ac:dyDescent="0.35">
      <c r="A23287" s="2"/>
      <c r="D23287" s="2"/>
      <c r="G23287" s="2"/>
      <c r="J23287" s="2"/>
      <c r="N23287" s="2"/>
    </row>
    <row r="23288" spans="1:14" x14ac:dyDescent="0.35">
      <c r="A23288" s="2"/>
      <c r="D23288" s="2"/>
      <c r="G23288" s="2"/>
      <c r="J23288" s="2"/>
      <c r="N23288" s="2"/>
    </row>
    <row r="23289" spans="1:14" x14ac:dyDescent="0.35">
      <c r="A23289" s="2"/>
      <c r="D23289" s="2"/>
      <c r="G23289" s="2"/>
      <c r="J23289" s="2"/>
      <c r="N23289" s="2"/>
    </row>
    <row r="23290" spans="1:14" x14ac:dyDescent="0.35">
      <c r="A23290" s="2"/>
      <c r="D23290" s="2"/>
      <c r="G23290" s="2"/>
      <c r="J23290" s="2"/>
      <c r="N23290" s="2"/>
    </row>
    <row r="23291" spans="1:14" x14ac:dyDescent="0.35">
      <c r="A23291" s="2"/>
      <c r="D23291" s="2"/>
      <c r="G23291" s="2"/>
      <c r="J23291" s="2"/>
      <c r="N23291" s="2"/>
    </row>
    <row r="23292" spans="1:14" x14ac:dyDescent="0.35">
      <c r="A23292" s="2"/>
      <c r="D23292" s="2"/>
      <c r="G23292" s="2"/>
      <c r="J23292" s="2"/>
      <c r="N23292" s="2"/>
    </row>
    <row r="23293" spans="1:14" x14ac:dyDescent="0.35">
      <c r="A23293" s="2"/>
      <c r="D23293" s="2"/>
      <c r="G23293" s="2"/>
      <c r="J23293" s="2"/>
      <c r="N23293" s="2"/>
    </row>
    <row r="23294" spans="1:14" x14ac:dyDescent="0.35">
      <c r="A23294" s="2"/>
      <c r="D23294" s="2"/>
      <c r="G23294" s="2"/>
      <c r="J23294" s="2"/>
      <c r="N23294" s="2"/>
    </row>
    <row r="23295" spans="1:14" x14ac:dyDescent="0.35">
      <c r="A23295" s="2"/>
      <c r="D23295" s="2"/>
      <c r="G23295" s="2"/>
      <c r="J23295" s="2"/>
      <c r="N23295" s="2"/>
    </row>
    <row r="23296" spans="1:14" x14ac:dyDescent="0.35">
      <c r="A23296" s="2"/>
      <c r="D23296" s="2"/>
      <c r="J23296" s="2"/>
      <c r="N23296" s="2"/>
    </row>
    <row r="23297" spans="1:14" x14ac:dyDescent="0.35">
      <c r="A23297" s="2"/>
      <c r="D23297" s="2"/>
      <c r="J23297" s="2"/>
      <c r="N23297" s="2"/>
    </row>
    <row r="23298" spans="1:14" x14ac:dyDescent="0.35">
      <c r="A23298" s="2"/>
      <c r="D23298" s="2"/>
      <c r="J23298" s="2"/>
      <c r="N23298" s="2"/>
    </row>
    <row r="23299" spans="1:14" x14ac:dyDescent="0.35">
      <c r="A23299" s="2"/>
      <c r="D23299" s="2"/>
      <c r="J23299" s="2"/>
      <c r="N23299" s="2"/>
    </row>
    <row r="23300" spans="1:14" x14ac:dyDescent="0.35">
      <c r="A23300" s="2"/>
      <c r="D23300" s="2"/>
      <c r="J23300" s="2"/>
      <c r="N23300" s="2"/>
    </row>
    <row r="23301" spans="1:14" x14ac:dyDescent="0.35">
      <c r="A23301" s="2"/>
      <c r="D23301" s="2"/>
      <c r="J23301" s="2"/>
      <c r="N23301" s="2"/>
    </row>
    <row r="23302" spans="1:14" x14ac:dyDescent="0.35">
      <c r="A23302" s="2"/>
      <c r="D23302" s="2"/>
      <c r="G23302" s="2"/>
      <c r="J23302" s="2"/>
      <c r="N23302" s="2"/>
    </row>
    <row r="23303" spans="1:14" x14ac:dyDescent="0.35">
      <c r="A23303" s="2"/>
      <c r="D23303" s="2"/>
      <c r="G23303" s="2"/>
      <c r="J23303" s="2"/>
      <c r="N23303" s="2"/>
    </row>
    <row r="23304" spans="1:14" x14ac:dyDescent="0.35">
      <c r="A23304" s="2"/>
      <c r="D23304" s="2"/>
      <c r="G23304" s="2"/>
      <c r="J23304" s="2"/>
      <c r="N23304" s="2"/>
    </row>
    <row r="23305" spans="1:14" x14ac:dyDescent="0.35">
      <c r="A23305" s="2"/>
      <c r="D23305" s="2"/>
      <c r="G23305" s="2"/>
      <c r="J23305" s="2"/>
      <c r="N23305" s="2"/>
    </row>
    <row r="23306" spans="1:14" x14ac:dyDescent="0.35">
      <c r="A23306" s="2"/>
      <c r="D23306" s="2"/>
      <c r="G23306" s="2"/>
      <c r="J23306" s="2"/>
      <c r="N23306" s="2"/>
    </row>
    <row r="23307" spans="1:14" x14ac:dyDescent="0.35">
      <c r="A23307" s="2"/>
      <c r="D23307" s="2"/>
      <c r="G23307" s="2"/>
      <c r="J23307" s="2"/>
      <c r="N23307" s="2"/>
    </row>
    <row r="23308" spans="1:14" x14ac:dyDescent="0.35">
      <c r="A23308" s="2"/>
      <c r="D23308" s="2"/>
      <c r="G23308" s="2"/>
      <c r="J23308" s="2"/>
      <c r="N23308" s="2"/>
    </row>
    <row r="23309" spans="1:14" x14ac:dyDescent="0.35">
      <c r="A23309" s="2"/>
      <c r="D23309" s="2"/>
      <c r="G23309" s="2"/>
      <c r="J23309" s="2"/>
      <c r="N23309" s="2"/>
    </row>
    <row r="23310" spans="1:14" x14ac:dyDescent="0.35">
      <c r="A23310" s="2"/>
      <c r="D23310" s="2"/>
      <c r="G23310" s="2"/>
      <c r="J23310" s="2"/>
      <c r="N23310" s="2"/>
    </row>
    <row r="23311" spans="1:14" x14ac:dyDescent="0.35">
      <c r="A23311" s="2"/>
      <c r="D23311" s="2"/>
      <c r="G23311" s="2"/>
      <c r="J23311" s="2"/>
      <c r="N23311" s="2"/>
    </row>
    <row r="23312" spans="1:14" x14ac:dyDescent="0.35">
      <c r="A23312" s="2"/>
      <c r="D23312" s="2"/>
      <c r="G23312" s="2"/>
      <c r="J23312" s="2"/>
      <c r="N23312" s="2"/>
    </row>
    <row r="23313" spans="1:14" x14ac:dyDescent="0.35">
      <c r="A23313" s="2"/>
      <c r="D23313" s="2"/>
      <c r="G23313" s="2"/>
      <c r="J23313" s="2"/>
      <c r="N23313" s="2"/>
    </row>
    <row r="23314" spans="1:14" x14ac:dyDescent="0.35">
      <c r="A23314" s="2"/>
      <c r="D23314" s="2"/>
      <c r="G23314" s="2"/>
      <c r="J23314" s="2"/>
      <c r="N23314" s="2"/>
    </row>
    <row r="23315" spans="1:14" x14ac:dyDescent="0.35">
      <c r="A23315" s="2"/>
      <c r="D23315" s="2"/>
      <c r="G23315" s="2"/>
      <c r="J23315" s="2"/>
      <c r="N23315" s="2"/>
    </row>
    <row r="23316" spans="1:14" x14ac:dyDescent="0.35">
      <c r="A23316" s="2"/>
      <c r="D23316" s="2"/>
      <c r="G23316" s="2"/>
      <c r="J23316" s="2"/>
      <c r="N23316" s="2"/>
    </row>
    <row r="23317" spans="1:14" x14ac:dyDescent="0.35">
      <c r="A23317" s="2"/>
      <c r="D23317" s="2"/>
      <c r="J23317" s="2"/>
      <c r="N23317" s="2"/>
    </row>
    <row r="23318" spans="1:14" x14ac:dyDescent="0.35">
      <c r="A23318" s="2"/>
      <c r="D23318" s="2"/>
      <c r="J23318" s="2"/>
      <c r="N23318" s="2"/>
    </row>
    <row r="23319" spans="1:14" x14ac:dyDescent="0.35">
      <c r="A23319" s="2"/>
      <c r="D23319" s="2"/>
      <c r="J23319" s="2"/>
      <c r="N23319" s="2"/>
    </row>
    <row r="23320" spans="1:14" x14ac:dyDescent="0.35">
      <c r="A23320" s="2"/>
      <c r="D23320" s="2"/>
      <c r="J23320" s="2"/>
      <c r="N23320" s="2"/>
    </row>
    <row r="23321" spans="1:14" x14ac:dyDescent="0.35">
      <c r="A23321" s="2"/>
      <c r="D23321" s="2"/>
      <c r="J23321" s="2"/>
      <c r="N23321" s="2"/>
    </row>
    <row r="23322" spans="1:14" x14ac:dyDescent="0.35">
      <c r="A23322" s="2"/>
      <c r="D23322" s="2"/>
      <c r="J23322" s="2"/>
      <c r="N23322" s="2"/>
    </row>
    <row r="23323" spans="1:14" x14ac:dyDescent="0.35">
      <c r="A23323" s="2"/>
      <c r="D23323" s="2"/>
      <c r="G23323" s="2"/>
      <c r="J23323" s="2"/>
      <c r="N23323" s="2"/>
    </row>
    <row r="23324" spans="1:14" x14ac:dyDescent="0.35">
      <c r="A23324" s="2"/>
      <c r="D23324" s="2"/>
      <c r="G23324" s="2"/>
      <c r="J23324" s="2"/>
      <c r="N23324" s="2"/>
    </row>
    <row r="23325" spans="1:14" x14ac:dyDescent="0.35">
      <c r="A23325" s="2"/>
      <c r="D23325" s="2"/>
      <c r="G23325" s="2"/>
      <c r="J23325" s="2"/>
      <c r="N23325" s="2"/>
    </row>
    <row r="23326" spans="1:14" x14ac:dyDescent="0.35">
      <c r="A23326" s="2"/>
      <c r="D23326" s="2"/>
      <c r="G23326" s="2"/>
      <c r="J23326" s="2"/>
      <c r="N23326" s="2"/>
    </row>
    <row r="23327" spans="1:14" x14ac:dyDescent="0.35">
      <c r="A23327" s="2"/>
      <c r="D23327" s="2"/>
      <c r="G23327" s="2"/>
      <c r="J23327" s="2"/>
      <c r="N23327" s="2"/>
    </row>
    <row r="23328" spans="1:14" x14ac:dyDescent="0.35">
      <c r="A23328" s="2"/>
      <c r="D23328" s="2"/>
      <c r="G23328" s="2"/>
      <c r="J23328" s="2"/>
      <c r="N23328" s="2"/>
    </row>
    <row r="23329" spans="1:14" x14ac:dyDescent="0.35">
      <c r="A23329" s="2"/>
      <c r="D23329" s="2"/>
      <c r="G23329" s="2"/>
      <c r="J23329" s="2"/>
      <c r="N23329" s="2"/>
    </row>
    <row r="23330" spans="1:14" x14ac:dyDescent="0.35">
      <c r="A23330" s="2"/>
      <c r="D23330" s="2"/>
      <c r="G23330" s="2"/>
      <c r="J23330" s="2"/>
      <c r="N23330" s="2"/>
    </row>
    <row r="23331" spans="1:14" x14ac:dyDescent="0.35">
      <c r="A23331" s="2"/>
      <c r="D23331" s="2"/>
      <c r="G23331" s="2"/>
      <c r="J23331" s="2"/>
      <c r="N23331" s="2"/>
    </row>
    <row r="23332" spans="1:14" x14ac:dyDescent="0.35">
      <c r="A23332" s="2"/>
      <c r="D23332" s="2"/>
      <c r="G23332" s="2"/>
      <c r="J23332" s="2"/>
      <c r="N23332" s="2"/>
    </row>
    <row r="23333" spans="1:14" x14ac:dyDescent="0.35">
      <c r="A23333" s="2"/>
      <c r="D23333" s="2"/>
      <c r="G23333" s="2"/>
      <c r="J23333" s="2"/>
      <c r="N23333" s="2"/>
    </row>
    <row r="23334" spans="1:14" x14ac:dyDescent="0.35">
      <c r="A23334" s="2"/>
      <c r="D23334" s="2"/>
      <c r="G23334" s="2"/>
      <c r="J23334" s="2"/>
      <c r="N23334" s="2"/>
    </row>
    <row r="23335" spans="1:14" x14ac:dyDescent="0.35">
      <c r="A23335" s="2"/>
      <c r="D23335" s="2"/>
      <c r="G23335" s="2"/>
      <c r="J23335" s="2"/>
      <c r="N23335" s="2"/>
    </row>
    <row r="23336" spans="1:14" x14ac:dyDescent="0.35">
      <c r="A23336" s="2"/>
      <c r="D23336" s="2"/>
      <c r="G23336" s="2"/>
      <c r="J23336" s="2"/>
      <c r="N23336" s="2"/>
    </row>
    <row r="23337" spans="1:14" x14ac:dyDescent="0.35">
      <c r="A23337" s="2"/>
      <c r="D23337" s="2"/>
      <c r="G23337" s="2"/>
      <c r="J23337" s="2"/>
      <c r="N23337" s="2"/>
    </row>
    <row r="23338" spans="1:14" x14ac:dyDescent="0.35">
      <c r="A23338" s="2"/>
      <c r="D23338" s="2"/>
      <c r="J23338" s="2"/>
      <c r="N23338" s="2"/>
    </row>
    <row r="23339" spans="1:14" x14ac:dyDescent="0.35">
      <c r="A23339" s="2"/>
      <c r="D23339" s="2"/>
      <c r="J23339" s="2"/>
      <c r="N23339" s="2"/>
    </row>
    <row r="23340" spans="1:14" x14ac:dyDescent="0.35">
      <c r="A23340" s="2"/>
      <c r="D23340" s="2"/>
      <c r="J23340" s="2"/>
      <c r="N23340" s="2"/>
    </row>
    <row r="23341" spans="1:14" x14ac:dyDescent="0.35">
      <c r="A23341" s="2"/>
      <c r="D23341" s="2"/>
      <c r="G23341" s="2"/>
      <c r="J23341" s="2"/>
      <c r="N23341" s="2"/>
    </row>
    <row r="23342" spans="1:14" x14ac:dyDescent="0.35">
      <c r="A23342" s="2"/>
      <c r="D23342" s="2"/>
      <c r="G23342" s="2"/>
      <c r="J23342" s="2"/>
      <c r="N23342" s="2"/>
    </row>
    <row r="23343" spans="1:14" x14ac:dyDescent="0.35">
      <c r="A23343" s="2"/>
      <c r="D23343" s="2"/>
      <c r="G23343" s="2"/>
      <c r="J23343" s="2"/>
      <c r="N23343" s="2"/>
    </row>
    <row r="23344" spans="1:14" x14ac:dyDescent="0.35">
      <c r="A23344" s="2"/>
      <c r="D23344" s="2"/>
      <c r="G23344" s="2"/>
      <c r="J23344" s="2"/>
      <c r="N23344" s="2"/>
    </row>
    <row r="23345" spans="1:14" x14ac:dyDescent="0.35">
      <c r="A23345" s="2"/>
      <c r="D23345" s="2"/>
      <c r="G23345" s="2"/>
      <c r="J23345" s="2"/>
      <c r="N23345" s="2"/>
    </row>
    <row r="23346" spans="1:14" x14ac:dyDescent="0.35">
      <c r="A23346" s="2"/>
      <c r="D23346" s="2"/>
      <c r="G23346" s="2"/>
      <c r="J23346" s="2"/>
      <c r="N23346" s="2"/>
    </row>
    <row r="23347" spans="1:14" x14ac:dyDescent="0.35">
      <c r="A23347" s="2"/>
      <c r="D23347" s="2"/>
      <c r="G23347" s="2"/>
      <c r="J23347" s="2"/>
      <c r="N23347" s="2"/>
    </row>
    <row r="23348" spans="1:14" x14ac:dyDescent="0.35">
      <c r="A23348" s="2"/>
      <c r="D23348" s="2"/>
      <c r="G23348" s="2"/>
      <c r="J23348" s="2"/>
      <c r="N23348" s="2"/>
    </row>
    <row r="23349" spans="1:14" x14ac:dyDescent="0.35">
      <c r="A23349" s="2"/>
      <c r="D23349" s="2"/>
      <c r="G23349" s="2"/>
      <c r="J23349" s="2"/>
      <c r="N23349" s="2"/>
    </row>
    <row r="23350" spans="1:14" x14ac:dyDescent="0.35">
      <c r="A23350" s="2"/>
      <c r="D23350" s="2"/>
      <c r="G23350" s="2"/>
      <c r="J23350" s="2"/>
      <c r="N23350" s="2"/>
    </row>
    <row r="23351" spans="1:14" x14ac:dyDescent="0.35">
      <c r="A23351" s="2"/>
      <c r="D23351" s="2"/>
      <c r="G23351" s="2"/>
      <c r="J23351" s="2"/>
      <c r="N23351" s="2"/>
    </row>
    <row r="23352" spans="1:14" x14ac:dyDescent="0.35">
      <c r="A23352" s="2"/>
      <c r="D23352" s="2"/>
      <c r="G23352" s="2"/>
      <c r="J23352" s="2"/>
      <c r="N23352" s="2"/>
    </row>
    <row r="23353" spans="1:14" x14ac:dyDescent="0.35">
      <c r="A23353" s="2"/>
      <c r="D23353" s="2"/>
      <c r="G23353" s="2"/>
      <c r="J23353" s="2"/>
      <c r="N23353" s="2"/>
    </row>
    <row r="23354" spans="1:14" x14ac:dyDescent="0.35">
      <c r="A23354" s="2"/>
      <c r="D23354" s="2"/>
      <c r="G23354" s="2"/>
      <c r="J23354" s="2"/>
      <c r="N23354" s="2"/>
    </row>
    <row r="23355" spans="1:14" x14ac:dyDescent="0.35">
      <c r="A23355" s="2"/>
      <c r="D23355" s="2"/>
      <c r="G23355" s="2"/>
      <c r="J23355" s="2"/>
      <c r="N23355" s="2"/>
    </row>
    <row r="23356" spans="1:14" x14ac:dyDescent="0.35">
      <c r="A23356" s="2"/>
      <c r="D23356" s="2"/>
      <c r="J23356" s="2"/>
      <c r="N23356" s="2"/>
    </row>
    <row r="23357" spans="1:14" x14ac:dyDescent="0.35">
      <c r="A23357" s="2"/>
      <c r="D23357" s="2"/>
      <c r="J23357" s="2"/>
      <c r="N23357" s="2"/>
    </row>
    <row r="23358" spans="1:14" x14ac:dyDescent="0.35">
      <c r="A23358" s="2"/>
      <c r="D23358" s="2"/>
      <c r="J23358" s="2"/>
      <c r="N23358" s="2"/>
    </row>
    <row r="23359" spans="1:14" x14ac:dyDescent="0.35">
      <c r="A23359" s="2"/>
      <c r="D23359" s="2"/>
      <c r="J23359" s="2"/>
      <c r="N23359" s="2"/>
    </row>
    <row r="23360" spans="1:14" x14ac:dyDescent="0.35">
      <c r="A23360" s="2"/>
      <c r="D23360" s="2"/>
      <c r="J23360" s="2"/>
      <c r="N23360" s="2"/>
    </row>
    <row r="23361" spans="1:14" x14ac:dyDescent="0.35">
      <c r="A23361" s="2"/>
      <c r="D23361" s="2"/>
      <c r="J23361" s="2"/>
      <c r="N23361" s="2"/>
    </row>
    <row r="23362" spans="1:14" x14ac:dyDescent="0.35">
      <c r="A23362" s="2"/>
      <c r="D23362" s="2"/>
      <c r="G23362" s="2"/>
      <c r="J23362" s="2"/>
      <c r="N23362" s="2"/>
    </row>
    <row r="23363" spans="1:14" x14ac:dyDescent="0.35">
      <c r="A23363" s="2"/>
      <c r="D23363" s="2"/>
      <c r="G23363" s="2"/>
      <c r="J23363" s="2"/>
      <c r="N23363" s="2"/>
    </row>
    <row r="23364" spans="1:14" x14ac:dyDescent="0.35">
      <c r="A23364" s="2"/>
      <c r="D23364" s="2"/>
      <c r="G23364" s="2"/>
      <c r="J23364" s="2"/>
      <c r="N23364" s="2"/>
    </row>
    <row r="23365" spans="1:14" x14ac:dyDescent="0.35">
      <c r="A23365" s="2"/>
      <c r="D23365" s="2"/>
      <c r="G23365" s="2"/>
      <c r="J23365" s="2"/>
      <c r="N23365" s="2"/>
    </row>
    <row r="23366" spans="1:14" x14ac:dyDescent="0.35">
      <c r="A23366" s="2"/>
      <c r="D23366" s="2"/>
      <c r="G23366" s="2"/>
      <c r="J23366" s="2"/>
      <c r="N23366" s="2"/>
    </row>
    <row r="23367" spans="1:14" x14ac:dyDescent="0.35">
      <c r="A23367" s="2"/>
      <c r="D23367" s="2"/>
      <c r="G23367" s="2"/>
      <c r="J23367" s="2"/>
      <c r="N23367" s="2"/>
    </row>
    <row r="23368" spans="1:14" x14ac:dyDescent="0.35">
      <c r="A23368" s="2"/>
      <c r="D23368" s="2"/>
      <c r="G23368" s="2"/>
      <c r="J23368" s="2"/>
      <c r="N23368" s="2"/>
    </row>
    <row r="23369" spans="1:14" x14ac:dyDescent="0.35">
      <c r="A23369" s="2"/>
      <c r="D23369" s="2"/>
      <c r="G23369" s="2"/>
      <c r="J23369" s="2"/>
      <c r="N23369" s="2"/>
    </row>
    <row r="23370" spans="1:14" x14ac:dyDescent="0.35">
      <c r="A23370" s="2"/>
      <c r="D23370" s="2"/>
      <c r="G23370" s="2"/>
      <c r="J23370" s="2"/>
      <c r="N23370" s="2"/>
    </row>
    <row r="23371" spans="1:14" x14ac:dyDescent="0.35">
      <c r="A23371" s="2"/>
      <c r="D23371" s="2"/>
      <c r="G23371" s="2"/>
      <c r="J23371" s="2"/>
      <c r="N23371" s="2"/>
    </row>
    <row r="23372" spans="1:14" x14ac:dyDescent="0.35">
      <c r="A23372" s="2"/>
      <c r="D23372" s="2"/>
      <c r="G23372" s="2"/>
      <c r="J23372" s="2"/>
      <c r="N23372" s="2"/>
    </row>
    <row r="23373" spans="1:14" x14ac:dyDescent="0.35">
      <c r="A23373" s="2"/>
      <c r="D23373" s="2"/>
      <c r="G23373" s="2"/>
      <c r="J23373" s="2"/>
      <c r="N23373" s="2"/>
    </row>
    <row r="23374" spans="1:14" x14ac:dyDescent="0.35">
      <c r="A23374" s="2"/>
      <c r="D23374" s="2"/>
      <c r="G23374" s="2"/>
      <c r="J23374" s="2"/>
      <c r="N23374" s="2"/>
    </row>
    <row r="23375" spans="1:14" x14ac:dyDescent="0.35">
      <c r="A23375" s="2"/>
      <c r="D23375" s="2"/>
      <c r="G23375" s="2"/>
      <c r="J23375" s="2"/>
      <c r="N23375" s="2"/>
    </row>
    <row r="23376" spans="1:14" x14ac:dyDescent="0.35">
      <c r="A23376" s="2"/>
      <c r="D23376" s="2"/>
      <c r="G23376" s="2"/>
      <c r="J23376" s="2"/>
      <c r="N23376" s="2"/>
    </row>
    <row r="23377" spans="1:14" x14ac:dyDescent="0.35">
      <c r="A23377" s="2"/>
      <c r="D23377" s="2"/>
      <c r="J23377" s="2"/>
      <c r="N23377" s="2"/>
    </row>
    <row r="23378" spans="1:14" x14ac:dyDescent="0.35">
      <c r="A23378" s="2"/>
      <c r="D23378" s="2"/>
      <c r="J23378" s="2"/>
      <c r="N23378" s="2"/>
    </row>
    <row r="23379" spans="1:14" x14ac:dyDescent="0.35">
      <c r="A23379" s="2"/>
      <c r="D23379" s="2"/>
      <c r="J23379" s="2"/>
      <c r="N23379" s="2"/>
    </row>
    <row r="23380" spans="1:14" x14ac:dyDescent="0.35">
      <c r="A23380" s="2"/>
      <c r="D23380" s="2"/>
      <c r="J23380" s="2"/>
      <c r="N23380" s="2"/>
    </row>
    <row r="23381" spans="1:14" x14ac:dyDescent="0.35">
      <c r="A23381" s="2"/>
      <c r="D23381" s="2"/>
      <c r="J23381" s="2"/>
      <c r="N23381" s="2"/>
    </row>
    <row r="23382" spans="1:14" x14ac:dyDescent="0.35">
      <c r="A23382" s="2"/>
      <c r="D23382" s="2"/>
      <c r="G23382" s="2"/>
      <c r="J23382" s="2"/>
      <c r="N23382" s="2"/>
    </row>
    <row r="23383" spans="1:14" x14ac:dyDescent="0.35">
      <c r="A23383" s="2"/>
      <c r="D23383" s="2"/>
      <c r="G23383" s="2"/>
      <c r="J23383" s="2"/>
      <c r="N23383" s="2"/>
    </row>
    <row r="23384" spans="1:14" x14ac:dyDescent="0.35">
      <c r="A23384" s="2"/>
      <c r="D23384" s="2"/>
      <c r="G23384" s="2"/>
      <c r="J23384" s="2"/>
      <c r="N23384" s="2"/>
    </row>
    <row r="23385" spans="1:14" x14ac:dyDescent="0.35">
      <c r="A23385" s="2"/>
      <c r="D23385" s="2"/>
      <c r="G23385" s="2"/>
      <c r="J23385" s="2"/>
      <c r="N23385" s="2"/>
    </row>
    <row r="23386" spans="1:14" x14ac:dyDescent="0.35">
      <c r="A23386" s="2"/>
      <c r="D23386" s="2"/>
      <c r="G23386" s="2"/>
      <c r="J23386" s="2"/>
      <c r="N23386" s="2"/>
    </row>
    <row r="23387" spans="1:14" x14ac:dyDescent="0.35">
      <c r="A23387" s="2"/>
      <c r="D23387" s="2"/>
      <c r="G23387" s="2"/>
      <c r="J23387" s="2"/>
      <c r="N23387" s="2"/>
    </row>
    <row r="23388" spans="1:14" x14ac:dyDescent="0.35">
      <c r="A23388" s="2"/>
      <c r="D23388" s="2"/>
      <c r="G23388" s="2"/>
      <c r="J23388" s="2"/>
      <c r="N23388" s="2"/>
    </row>
    <row r="23389" spans="1:14" x14ac:dyDescent="0.35">
      <c r="A23389" s="2"/>
      <c r="D23389" s="2"/>
      <c r="G23389" s="2"/>
      <c r="J23389" s="2"/>
      <c r="N23389" s="2"/>
    </row>
    <row r="23390" spans="1:14" x14ac:dyDescent="0.35">
      <c r="A23390" s="2"/>
      <c r="D23390" s="2"/>
      <c r="G23390" s="2"/>
      <c r="J23390" s="2"/>
      <c r="N23390" s="2"/>
    </row>
    <row r="23391" spans="1:14" x14ac:dyDescent="0.35">
      <c r="A23391" s="2"/>
      <c r="D23391" s="2"/>
      <c r="G23391" s="2"/>
      <c r="J23391" s="2"/>
      <c r="N23391" s="2"/>
    </row>
    <row r="23392" spans="1:14" x14ac:dyDescent="0.35">
      <c r="A23392" s="2"/>
      <c r="D23392" s="2"/>
      <c r="G23392" s="2"/>
      <c r="J23392" s="2"/>
      <c r="N23392" s="2"/>
    </row>
    <row r="23393" spans="1:14" x14ac:dyDescent="0.35">
      <c r="A23393" s="2"/>
      <c r="D23393" s="2"/>
      <c r="G23393" s="2"/>
      <c r="J23393" s="2"/>
      <c r="N23393" s="2"/>
    </row>
    <row r="23394" spans="1:14" x14ac:dyDescent="0.35">
      <c r="A23394" s="2"/>
      <c r="D23394" s="2"/>
      <c r="G23394" s="2"/>
      <c r="J23394" s="2"/>
      <c r="N23394" s="2"/>
    </row>
    <row r="23395" spans="1:14" x14ac:dyDescent="0.35">
      <c r="A23395" s="2"/>
      <c r="D23395" s="2"/>
      <c r="G23395" s="2"/>
      <c r="J23395" s="2"/>
      <c r="N23395" s="2"/>
    </row>
    <row r="23396" spans="1:14" x14ac:dyDescent="0.35">
      <c r="A23396" s="2"/>
      <c r="D23396" s="2"/>
      <c r="G23396" s="2"/>
      <c r="J23396" s="2"/>
      <c r="N23396" s="2"/>
    </row>
    <row r="23397" spans="1:14" x14ac:dyDescent="0.35">
      <c r="A23397" s="2"/>
      <c r="D23397" s="2"/>
      <c r="J23397" s="2"/>
      <c r="N23397" s="2"/>
    </row>
    <row r="23398" spans="1:14" x14ac:dyDescent="0.35">
      <c r="A23398" s="2"/>
      <c r="D23398" s="2"/>
      <c r="J23398" s="2"/>
      <c r="N23398" s="2"/>
    </row>
    <row r="23399" spans="1:14" x14ac:dyDescent="0.35">
      <c r="A23399" s="2"/>
      <c r="D23399" s="2"/>
      <c r="J23399" s="2"/>
      <c r="N23399" s="2"/>
    </row>
    <row r="23400" spans="1:14" x14ac:dyDescent="0.35">
      <c r="A23400" s="2"/>
      <c r="D23400" s="2"/>
      <c r="J23400" s="2"/>
      <c r="N23400" s="2"/>
    </row>
    <row r="23401" spans="1:14" x14ac:dyDescent="0.35">
      <c r="A23401" s="2"/>
      <c r="D23401" s="2"/>
      <c r="J23401" s="2"/>
      <c r="N23401" s="2"/>
    </row>
    <row r="23402" spans="1:14" x14ac:dyDescent="0.35">
      <c r="A23402" s="2"/>
      <c r="D23402" s="2"/>
      <c r="J23402" s="2"/>
      <c r="N23402" s="2"/>
    </row>
    <row r="23403" spans="1:14" x14ac:dyDescent="0.35">
      <c r="A23403" s="2"/>
      <c r="D23403" s="2"/>
      <c r="G23403" s="2"/>
      <c r="J23403" s="2"/>
      <c r="N23403" s="2"/>
    </row>
    <row r="23404" spans="1:14" x14ac:dyDescent="0.35">
      <c r="A23404" s="2"/>
      <c r="D23404" s="2"/>
      <c r="G23404" s="2"/>
      <c r="J23404" s="2"/>
      <c r="N23404" s="2"/>
    </row>
    <row r="23405" spans="1:14" x14ac:dyDescent="0.35">
      <c r="A23405" s="2"/>
      <c r="D23405" s="2"/>
      <c r="G23405" s="2"/>
      <c r="J23405" s="2"/>
      <c r="N23405" s="2"/>
    </row>
    <row r="23406" spans="1:14" x14ac:dyDescent="0.35">
      <c r="A23406" s="2"/>
      <c r="D23406" s="2"/>
      <c r="G23406" s="2"/>
      <c r="J23406" s="2"/>
      <c r="N23406" s="2"/>
    </row>
    <row r="23407" spans="1:14" x14ac:dyDescent="0.35">
      <c r="A23407" s="2"/>
      <c r="D23407" s="2"/>
      <c r="G23407" s="2"/>
      <c r="J23407" s="2"/>
      <c r="N23407" s="2"/>
    </row>
    <row r="23408" spans="1:14" x14ac:dyDescent="0.35">
      <c r="A23408" s="2"/>
      <c r="D23408" s="2"/>
      <c r="G23408" s="2"/>
      <c r="J23408" s="2"/>
      <c r="N23408" s="2"/>
    </row>
    <row r="23409" spans="1:14" x14ac:dyDescent="0.35">
      <c r="A23409" s="2"/>
      <c r="D23409" s="2"/>
      <c r="G23409" s="2"/>
      <c r="J23409" s="2"/>
      <c r="N23409" s="2"/>
    </row>
    <row r="23410" spans="1:14" x14ac:dyDescent="0.35">
      <c r="A23410" s="2"/>
      <c r="D23410" s="2"/>
      <c r="G23410" s="2"/>
      <c r="J23410" s="2"/>
      <c r="N23410" s="2"/>
    </row>
    <row r="23411" spans="1:14" x14ac:dyDescent="0.35">
      <c r="A23411" s="2"/>
      <c r="D23411" s="2"/>
      <c r="G23411" s="2"/>
      <c r="J23411" s="2"/>
      <c r="N23411" s="2"/>
    </row>
    <row r="23412" spans="1:14" x14ac:dyDescent="0.35">
      <c r="A23412" s="2"/>
      <c r="D23412" s="2"/>
      <c r="G23412" s="2"/>
      <c r="J23412" s="2"/>
      <c r="N23412" s="2"/>
    </row>
    <row r="23413" spans="1:14" x14ac:dyDescent="0.35">
      <c r="A23413" s="2"/>
      <c r="D23413" s="2"/>
      <c r="G23413" s="2"/>
      <c r="J23413" s="2"/>
      <c r="N23413" s="2"/>
    </row>
    <row r="23414" spans="1:14" x14ac:dyDescent="0.35">
      <c r="A23414" s="2"/>
      <c r="D23414" s="2"/>
      <c r="G23414" s="2"/>
      <c r="J23414" s="2"/>
      <c r="N23414" s="2"/>
    </row>
    <row r="23415" spans="1:14" x14ac:dyDescent="0.35">
      <c r="A23415" s="2"/>
      <c r="D23415" s="2"/>
      <c r="G23415" s="2"/>
      <c r="J23415" s="2"/>
      <c r="N23415" s="2"/>
    </row>
    <row r="23416" spans="1:14" x14ac:dyDescent="0.35">
      <c r="A23416" s="2"/>
      <c r="D23416" s="2"/>
      <c r="G23416" s="2"/>
      <c r="J23416" s="2"/>
      <c r="N23416" s="2"/>
    </row>
    <row r="23417" spans="1:14" x14ac:dyDescent="0.35">
      <c r="A23417" s="2"/>
      <c r="D23417" s="2"/>
      <c r="G23417" s="2"/>
      <c r="J23417" s="2"/>
      <c r="N23417" s="2"/>
    </row>
    <row r="23418" spans="1:14" x14ac:dyDescent="0.35">
      <c r="A23418" s="2"/>
      <c r="D23418" s="2"/>
      <c r="J23418" s="2"/>
      <c r="N23418" s="2"/>
    </row>
    <row r="23419" spans="1:14" x14ac:dyDescent="0.35">
      <c r="A23419" s="2"/>
      <c r="D23419" s="2"/>
      <c r="J23419" s="2"/>
      <c r="N23419" s="2"/>
    </row>
    <row r="23420" spans="1:14" x14ac:dyDescent="0.35">
      <c r="A23420" s="2"/>
      <c r="D23420" s="2"/>
      <c r="J23420" s="2"/>
      <c r="N23420" s="2"/>
    </row>
    <row r="23421" spans="1:14" x14ac:dyDescent="0.35">
      <c r="A23421" s="2"/>
      <c r="D23421" s="2"/>
      <c r="J23421" s="2"/>
      <c r="N23421" s="2"/>
    </row>
    <row r="23422" spans="1:14" x14ac:dyDescent="0.35">
      <c r="A23422" s="2"/>
      <c r="D23422" s="2"/>
      <c r="J23422" s="2"/>
      <c r="N23422" s="2"/>
    </row>
    <row r="23423" spans="1:14" x14ac:dyDescent="0.35">
      <c r="A23423" s="2"/>
      <c r="D23423" s="2"/>
      <c r="J23423" s="2"/>
      <c r="N23423" s="2"/>
    </row>
    <row r="23424" spans="1:14" x14ac:dyDescent="0.35">
      <c r="A23424" s="2"/>
      <c r="D23424" s="2"/>
      <c r="G23424" s="2"/>
      <c r="J23424" s="2"/>
      <c r="N23424" s="2"/>
    </row>
    <row r="23425" spans="1:14" x14ac:dyDescent="0.35">
      <c r="A23425" s="2"/>
      <c r="D23425" s="2"/>
      <c r="G23425" s="2"/>
      <c r="J23425" s="2"/>
      <c r="N23425" s="2"/>
    </row>
    <row r="23426" spans="1:14" x14ac:dyDescent="0.35">
      <c r="A23426" s="2"/>
      <c r="D23426" s="2"/>
      <c r="G23426" s="2"/>
      <c r="J23426" s="2"/>
      <c r="N23426" s="2"/>
    </row>
    <row r="23427" spans="1:14" x14ac:dyDescent="0.35">
      <c r="A23427" s="2"/>
      <c r="D23427" s="2"/>
      <c r="G23427" s="2"/>
      <c r="J23427" s="2"/>
      <c r="N23427" s="2"/>
    </row>
    <row r="23428" spans="1:14" x14ac:dyDescent="0.35">
      <c r="A23428" s="2"/>
      <c r="D23428" s="2"/>
      <c r="G23428" s="2"/>
      <c r="J23428" s="2"/>
      <c r="N23428" s="2"/>
    </row>
    <row r="23429" spans="1:14" x14ac:dyDescent="0.35">
      <c r="A23429" s="2"/>
      <c r="D23429" s="2"/>
      <c r="G23429" s="2"/>
      <c r="J23429" s="2"/>
      <c r="N23429" s="2"/>
    </row>
    <row r="23430" spans="1:14" x14ac:dyDescent="0.35">
      <c r="A23430" s="2"/>
      <c r="D23430" s="2"/>
      <c r="G23430" s="2"/>
      <c r="J23430" s="2"/>
      <c r="N23430" s="2"/>
    </row>
    <row r="23431" spans="1:14" x14ac:dyDescent="0.35">
      <c r="A23431" s="2"/>
      <c r="D23431" s="2"/>
      <c r="G23431" s="2"/>
      <c r="J23431" s="2"/>
      <c r="N23431" s="2"/>
    </row>
    <row r="23432" spans="1:14" x14ac:dyDescent="0.35">
      <c r="A23432" s="2"/>
      <c r="D23432" s="2"/>
      <c r="G23432" s="2"/>
      <c r="J23432" s="2"/>
      <c r="N23432" s="2"/>
    </row>
    <row r="23433" spans="1:14" x14ac:dyDescent="0.35">
      <c r="A23433" s="2"/>
      <c r="D23433" s="2"/>
      <c r="G23433" s="2"/>
      <c r="J23433" s="2"/>
      <c r="N23433" s="2"/>
    </row>
    <row r="23434" spans="1:14" x14ac:dyDescent="0.35">
      <c r="A23434" s="2"/>
      <c r="D23434" s="2"/>
      <c r="G23434" s="2"/>
      <c r="J23434" s="2"/>
      <c r="N23434" s="2"/>
    </row>
    <row r="23435" spans="1:14" x14ac:dyDescent="0.35">
      <c r="A23435" s="2"/>
      <c r="D23435" s="2"/>
      <c r="G23435" s="2"/>
      <c r="J23435" s="2"/>
      <c r="N23435" s="2"/>
    </row>
    <row r="23436" spans="1:14" x14ac:dyDescent="0.35">
      <c r="A23436" s="2"/>
      <c r="D23436" s="2"/>
      <c r="G23436" s="2"/>
      <c r="J23436" s="2"/>
      <c r="N23436" s="2"/>
    </row>
    <row r="23437" spans="1:14" x14ac:dyDescent="0.35">
      <c r="A23437" s="2"/>
      <c r="D23437" s="2"/>
      <c r="G23437" s="2"/>
      <c r="J23437" s="2"/>
      <c r="N23437" s="2"/>
    </row>
    <row r="23438" spans="1:14" x14ac:dyDescent="0.35">
      <c r="A23438" s="2"/>
      <c r="D23438" s="2"/>
      <c r="G23438" s="2"/>
      <c r="J23438" s="2"/>
      <c r="N23438" s="2"/>
    </row>
    <row r="23439" spans="1:14" x14ac:dyDescent="0.35">
      <c r="A23439" s="2"/>
      <c r="D23439" s="2"/>
      <c r="J23439" s="2"/>
      <c r="N23439" s="2"/>
    </row>
    <row r="23440" spans="1:14" x14ac:dyDescent="0.35">
      <c r="A23440" s="2"/>
      <c r="D23440" s="2"/>
      <c r="J23440" s="2"/>
      <c r="N23440" s="2"/>
    </row>
    <row r="23441" spans="1:14" x14ac:dyDescent="0.35">
      <c r="A23441" s="2"/>
      <c r="D23441" s="2"/>
      <c r="J23441" s="2"/>
      <c r="N23441" s="2"/>
    </row>
    <row r="23442" spans="1:14" x14ac:dyDescent="0.35">
      <c r="A23442" s="2"/>
      <c r="D23442" s="2"/>
      <c r="G23442" s="2"/>
      <c r="J23442" s="2"/>
      <c r="N23442" s="2"/>
    </row>
    <row r="23443" spans="1:14" x14ac:dyDescent="0.35">
      <c r="A23443" s="2"/>
      <c r="D23443" s="2"/>
      <c r="G23443" s="2"/>
      <c r="J23443" s="2"/>
      <c r="N23443" s="2"/>
    </row>
    <row r="23444" spans="1:14" x14ac:dyDescent="0.35">
      <c r="A23444" s="2"/>
      <c r="D23444" s="2"/>
      <c r="G23444" s="2"/>
      <c r="J23444" s="2"/>
      <c r="N23444" s="2"/>
    </row>
    <row r="23445" spans="1:14" x14ac:dyDescent="0.35">
      <c r="A23445" s="2"/>
      <c r="D23445" s="2"/>
      <c r="G23445" s="2"/>
      <c r="J23445" s="2"/>
      <c r="N23445" s="2"/>
    </row>
    <row r="23446" spans="1:14" x14ac:dyDescent="0.35">
      <c r="A23446" s="2"/>
      <c r="D23446" s="2"/>
      <c r="G23446" s="2"/>
      <c r="J23446" s="2"/>
      <c r="N23446" s="2"/>
    </row>
    <row r="23447" spans="1:14" x14ac:dyDescent="0.35">
      <c r="A23447" s="2"/>
      <c r="D23447" s="2"/>
      <c r="G23447" s="2"/>
      <c r="J23447" s="2"/>
      <c r="N23447" s="2"/>
    </row>
    <row r="23448" spans="1:14" x14ac:dyDescent="0.35">
      <c r="A23448" s="2"/>
      <c r="D23448" s="2"/>
      <c r="G23448" s="2"/>
      <c r="J23448" s="2"/>
      <c r="N23448" s="2"/>
    </row>
    <row r="23449" spans="1:14" x14ac:dyDescent="0.35">
      <c r="A23449" s="2"/>
      <c r="D23449" s="2"/>
      <c r="G23449" s="2"/>
      <c r="J23449" s="2"/>
      <c r="N23449" s="2"/>
    </row>
    <row r="23450" spans="1:14" x14ac:dyDescent="0.35">
      <c r="A23450" s="2"/>
      <c r="D23450" s="2"/>
      <c r="G23450" s="2"/>
      <c r="J23450" s="2"/>
      <c r="N23450" s="2"/>
    </row>
    <row r="23451" spans="1:14" x14ac:dyDescent="0.35">
      <c r="A23451" s="2"/>
      <c r="D23451" s="2"/>
      <c r="G23451" s="2"/>
      <c r="J23451" s="2"/>
      <c r="N23451" s="2"/>
    </row>
    <row r="23452" spans="1:14" x14ac:dyDescent="0.35">
      <c r="A23452" s="2"/>
      <c r="D23452" s="2"/>
      <c r="G23452" s="2"/>
      <c r="J23452" s="2"/>
      <c r="N23452" s="2"/>
    </row>
    <row r="23453" spans="1:14" x14ac:dyDescent="0.35">
      <c r="A23453" s="2"/>
      <c r="D23453" s="2"/>
      <c r="J23453" s="2"/>
      <c r="N23453" s="2"/>
    </row>
    <row r="23454" spans="1:14" x14ac:dyDescent="0.35">
      <c r="A23454" s="2"/>
      <c r="D23454" s="2"/>
      <c r="J23454" s="2"/>
      <c r="N23454" s="2"/>
    </row>
    <row r="23455" spans="1:14" x14ac:dyDescent="0.35">
      <c r="A23455" s="2"/>
      <c r="D23455" s="2"/>
      <c r="J23455" s="2"/>
      <c r="N23455" s="2"/>
    </row>
    <row r="23456" spans="1:14" x14ac:dyDescent="0.35">
      <c r="A23456" s="2"/>
      <c r="D23456" s="2"/>
      <c r="J23456" s="2"/>
      <c r="N23456" s="2"/>
    </row>
    <row r="23457" spans="1:14" x14ac:dyDescent="0.35">
      <c r="A23457" s="2"/>
      <c r="D23457" s="2"/>
      <c r="J23457" s="2"/>
      <c r="N23457" s="2"/>
    </row>
    <row r="23458" spans="1:14" x14ac:dyDescent="0.35">
      <c r="A23458" s="2"/>
      <c r="D23458" s="2"/>
      <c r="J23458" s="2"/>
      <c r="N23458" s="2"/>
    </row>
    <row r="23459" spans="1:14" x14ac:dyDescent="0.35">
      <c r="A23459" s="2"/>
      <c r="D23459" s="2"/>
      <c r="G23459" s="2"/>
      <c r="J23459" s="2"/>
      <c r="N23459" s="2"/>
    </row>
    <row r="23460" spans="1:14" x14ac:dyDescent="0.35">
      <c r="A23460" s="2"/>
      <c r="D23460" s="2"/>
      <c r="G23460" s="2"/>
      <c r="J23460" s="2"/>
      <c r="N23460" s="2"/>
    </row>
    <row r="23461" spans="1:14" x14ac:dyDescent="0.35">
      <c r="A23461" s="2"/>
      <c r="D23461" s="2"/>
      <c r="G23461" s="2"/>
      <c r="J23461" s="2"/>
      <c r="N23461" s="2"/>
    </row>
    <row r="23462" spans="1:14" x14ac:dyDescent="0.35">
      <c r="A23462" s="2"/>
      <c r="D23462" s="2"/>
      <c r="G23462" s="2"/>
      <c r="J23462" s="2"/>
      <c r="N23462" s="2"/>
    </row>
    <row r="23463" spans="1:14" x14ac:dyDescent="0.35">
      <c r="A23463" s="2"/>
      <c r="D23463" s="2"/>
      <c r="G23463" s="2"/>
      <c r="J23463" s="2"/>
      <c r="N23463" s="2"/>
    </row>
    <row r="23464" spans="1:14" x14ac:dyDescent="0.35">
      <c r="A23464" s="2"/>
      <c r="D23464" s="2"/>
      <c r="G23464" s="2"/>
      <c r="J23464" s="2"/>
      <c r="N23464" s="2"/>
    </row>
    <row r="23465" spans="1:14" x14ac:dyDescent="0.35">
      <c r="A23465" s="2"/>
      <c r="D23465" s="2"/>
      <c r="G23465" s="2"/>
      <c r="J23465" s="2"/>
      <c r="N23465" s="2"/>
    </row>
    <row r="23466" spans="1:14" x14ac:dyDescent="0.35">
      <c r="A23466" s="2"/>
      <c r="D23466" s="2"/>
      <c r="G23466" s="2"/>
      <c r="J23466" s="2"/>
      <c r="N23466" s="2"/>
    </row>
    <row r="23467" spans="1:14" x14ac:dyDescent="0.35">
      <c r="A23467" s="2"/>
      <c r="D23467" s="2"/>
      <c r="G23467" s="2"/>
      <c r="J23467" s="2"/>
      <c r="N23467" s="2"/>
    </row>
    <row r="23468" spans="1:14" x14ac:dyDescent="0.35">
      <c r="A23468" s="2"/>
      <c r="D23468" s="2"/>
      <c r="G23468" s="2"/>
      <c r="J23468" s="2"/>
      <c r="N23468" s="2"/>
    </row>
    <row r="23469" spans="1:14" x14ac:dyDescent="0.35">
      <c r="A23469" s="2"/>
      <c r="D23469" s="2"/>
      <c r="G23469" s="2"/>
      <c r="J23469" s="2"/>
      <c r="N23469" s="2"/>
    </row>
    <row r="23470" spans="1:14" x14ac:dyDescent="0.35">
      <c r="A23470" s="2"/>
      <c r="D23470" s="2"/>
      <c r="G23470" s="2"/>
      <c r="J23470" s="2"/>
      <c r="N23470" s="2"/>
    </row>
    <row r="23471" spans="1:14" x14ac:dyDescent="0.35">
      <c r="A23471" s="2"/>
      <c r="D23471" s="2"/>
      <c r="G23471" s="2"/>
      <c r="J23471" s="2"/>
      <c r="N23471" s="2"/>
    </row>
    <row r="23472" spans="1:14" x14ac:dyDescent="0.35">
      <c r="A23472" s="2"/>
      <c r="D23472" s="2"/>
      <c r="G23472" s="2"/>
      <c r="J23472" s="2"/>
      <c r="N23472" s="2"/>
    </row>
    <row r="23473" spans="1:14" x14ac:dyDescent="0.35">
      <c r="A23473" s="2"/>
      <c r="D23473" s="2"/>
      <c r="J23473" s="2"/>
      <c r="N23473" s="2"/>
    </row>
    <row r="23474" spans="1:14" x14ac:dyDescent="0.35">
      <c r="A23474" s="2"/>
      <c r="D23474" s="2"/>
      <c r="J23474" s="2"/>
      <c r="N23474" s="2"/>
    </row>
    <row r="23475" spans="1:14" x14ac:dyDescent="0.35">
      <c r="A23475" s="2"/>
      <c r="D23475" s="2"/>
      <c r="J23475" s="2"/>
      <c r="N23475" s="2"/>
    </row>
    <row r="23476" spans="1:14" x14ac:dyDescent="0.35">
      <c r="A23476" s="2"/>
      <c r="D23476" s="2"/>
      <c r="J23476" s="2"/>
      <c r="N23476" s="2"/>
    </row>
    <row r="23477" spans="1:14" x14ac:dyDescent="0.35">
      <c r="A23477" s="2"/>
      <c r="D23477" s="2"/>
      <c r="J23477" s="2"/>
      <c r="N23477" s="2"/>
    </row>
    <row r="23478" spans="1:14" x14ac:dyDescent="0.35">
      <c r="A23478" s="2"/>
      <c r="D23478" s="2"/>
      <c r="G23478" s="2"/>
      <c r="J23478" s="2"/>
      <c r="N23478" s="2"/>
    </row>
    <row r="23479" spans="1:14" x14ac:dyDescent="0.35">
      <c r="A23479" s="2"/>
      <c r="D23479" s="2"/>
      <c r="G23479" s="2"/>
      <c r="J23479" s="2"/>
      <c r="N23479" s="2"/>
    </row>
    <row r="23480" spans="1:14" x14ac:dyDescent="0.35">
      <c r="A23480" s="2"/>
      <c r="D23480" s="2"/>
      <c r="G23480" s="2"/>
      <c r="J23480" s="2"/>
      <c r="N23480" s="2"/>
    </row>
    <row r="23481" spans="1:14" x14ac:dyDescent="0.35">
      <c r="A23481" s="2"/>
      <c r="D23481" s="2"/>
      <c r="G23481" s="2"/>
      <c r="J23481" s="2"/>
      <c r="N23481" s="2"/>
    </row>
    <row r="23482" spans="1:14" x14ac:dyDescent="0.35">
      <c r="A23482" s="2"/>
      <c r="D23482" s="2"/>
      <c r="G23482" s="2"/>
      <c r="J23482" s="2"/>
      <c r="N23482" s="2"/>
    </row>
    <row r="23483" spans="1:14" x14ac:dyDescent="0.35">
      <c r="A23483" s="2"/>
      <c r="D23483" s="2"/>
      <c r="G23483" s="2"/>
      <c r="J23483" s="2"/>
      <c r="N23483" s="2"/>
    </row>
    <row r="23484" spans="1:14" x14ac:dyDescent="0.35">
      <c r="A23484" s="2"/>
      <c r="D23484" s="2"/>
      <c r="G23484" s="2"/>
      <c r="J23484" s="2"/>
      <c r="N23484" s="2"/>
    </row>
    <row r="23485" spans="1:14" x14ac:dyDescent="0.35">
      <c r="A23485" s="2"/>
      <c r="D23485" s="2"/>
      <c r="G23485" s="2"/>
      <c r="J23485" s="2"/>
      <c r="N23485" s="2"/>
    </row>
    <row r="23486" spans="1:14" x14ac:dyDescent="0.35">
      <c r="A23486" s="2"/>
      <c r="D23486" s="2"/>
      <c r="G23486" s="2"/>
      <c r="J23486" s="2"/>
      <c r="N23486" s="2"/>
    </row>
    <row r="23487" spans="1:14" x14ac:dyDescent="0.35">
      <c r="A23487" s="2"/>
      <c r="D23487" s="2"/>
      <c r="G23487" s="2"/>
      <c r="J23487" s="2"/>
      <c r="N23487" s="2"/>
    </row>
    <row r="23488" spans="1:14" x14ac:dyDescent="0.35">
      <c r="A23488" s="2"/>
      <c r="D23488" s="2"/>
      <c r="G23488" s="2"/>
      <c r="J23488" s="2"/>
      <c r="N23488" s="2"/>
    </row>
    <row r="23489" spans="1:14" x14ac:dyDescent="0.35">
      <c r="A23489" s="2"/>
      <c r="D23489" s="2"/>
      <c r="G23489" s="2"/>
      <c r="J23489" s="2"/>
      <c r="N23489" s="2"/>
    </row>
    <row r="23490" spans="1:14" x14ac:dyDescent="0.35">
      <c r="A23490" s="2"/>
      <c r="D23490" s="2"/>
      <c r="G23490" s="2"/>
      <c r="J23490" s="2"/>
      <c r="N23490" s="2"/>
    </row>
    <row r="23491" spans="1:14" x14ac:dyDescent="0.35">
      <c r="A23491" s="2"/>
      <c r="D23491" s="2"/>
      <c r="G23491" s="2"/>
      <c r="J23491" s="2"/>
      <c r="N23491" s="2"/>
    </row>
    <row r="23492" spans="1:14" x14ac:dyDescent="0.35">
      <c r="A23492" s="2"/>
      <c r="D23492" s="2"/>
      <c r="G23492" s="2"/>
      <c r="J23492" s="2"/>
      <c r="N23492" s="2"/>
    </row>
    <row r="23493" spans="1:14" x14ac:dyDescent="0.35">
      <c r="A23493" s="2"/>
      <c r="D23493" s="2"/>
      <c r="J23493" s="2"/>
      <c r="N23493" s="2"/>
    </row>
    <row r="23494" spans="1:14" x14ac:dyDescent="0.35">
      <c r="A23494" s="2"/>
      <c r="D23494" s="2"/>
      <c r="J23494" s="2"/>
      <c r="N23494" s="2"/>
    </row>
    <row r="23495" spans="1:14" x14ac:dyDescent="0.35">
      <c r="A23495" s="2"/>
      <c r="D23495" s="2"/>
      <c r="J23495" s="2"/>
      <c r="N23495" s="2"/>
    </row>
    <row r="23496" spans="1:14" x14ac:dyDescent="0.35">
      <c r="A23496" s="2"/>
      <c r="D23496" s="2"/>
      <c r="J23496" s="2"/>
      <c r="N23496" s="2"/>
    </row>
    <row r="23497" spans="1:14" x14ac:dyDescent="0.35">
      <c r="A23497" s="2"/>
      <c r="D23497" s="2"/>
      <c r="J23497" s="2"/>
      <c r="N23497" s="2"/>
    </row>
    <row r="23498" spans="1:14" x14ac:dyDescent="0.35">
      <c r="A23498" s="2"/>
      <c r="D23498" s="2"/>
      <c r="J23498" s="2"/>
      <c r="N23498" s="2"/>
    </row>
    <row r="23499" spans="1:14" x14ac:dyDescent="0.35">
      <c r="A23499" s="2"/>
      <c r="D23499" s="2"/>
      <c r="G23499" s="2"/>
      <c r="J23499" s="2"/>
      <c r="N23499" s="2"/>
    </row>
    <row r="23500" spans="1:14" x14ac:dyDescent="0.35">
      <c r="A23500" s="2"/>
      <c r="D23500" s="2"/>
      <c r="G23500" s="2"/>
      <c r="J23500" s="2"/>
      <c r="N23500" s="2"/>
    </row>
    <row r="23501" spans="1:14" x14ac:dyDescent="0.35">
      <c r="A23501" s="2"/>
      <c r="D23501" s="2"/>
      <c r="G23501" s="2"/>
      <c r="J23501" s="2"/>
      <c r="N23501" s="2"/>
    </row>
    <row r="23502" spans="1:14" x14ac:dyDescent="0.35">
      <c r="A23502" s="2"/>
      <c r="D23502" s="2"/>
      <c r="G23502" s="2"/>
      <c r="J23502" s="2"/>
      <c r="N23502" s="2"/>
    </row>
    <row r="23503" spans="1:14" x14ac:dyDescent="0.35">
      <c r="A23503" s="2"/>
      <c r="D23503" s="2"/>
      <c r="G23503" s="2"/>
      <c r="J23503" s="2"/>
      <c r="N23503" s="2"/>
    </row>
    <row r="23504" spans="1:14" x14ac:dyDescent="0.35">
      <c r="A23504" s="2"/>
      <c r="D23504" s="2"/>
      <c r="G23504" s="2"/>
      <c r="J23504" s="2"/>
      <c r="N23504" s="2"/>
    </row>
    <row r="23505" spans="1:14" x14ac:dyDescent="0.35">
      <c r="A23505" s="2"/>
      <c r="D23505" s="2"/>
      <c r="G23505" s="2"/>
      <c r="J23505" s="2"/>
      <c r="N23505" s="2"/>
    </row>
    <row r="23506" spans="1:14" x14ac:dyDescent="0.35">
      <c r="A23506" s="2"/>
      <c r="D23506" s="2"/>
      <c r="G23506" s="2"/>
      <c r="J23506" s="2"/>
      <c r="N23506" s="2"/>
    </row>
    <row r="23507" spans="1:14" x14ac:dyDescent="0.35">
      <c r="A23507" s="2"/>
      <c r="D23507" s="2"/>
      <c r="G23507" s="2"/>
      <c r="J23507" s="2"/>
      <c r="N23507" s="2"/>
    </row>
    <row r="23508" spans="1:14" x14ac:dyDescent="0.35">
      <c r="A23508" s="2"/>
      <c r="D23508" s="2"/>
      <c r="G23508" s="2"/>
      <c r="J23508" s="2"/>
      <c r="N23508" s="2"/>
    </row>
    <row r="23509" spans="1:14" x14ac:dyDescent="0.35">
      <c r="A23509" s="2"/>
      <c r="D23509" s="2"/>
      <c r="G23509" s="2"/>
      <c r="J23509" s="2"/>
      <c r="N23509" s="2"/>
    </row>
    <row r="23510" spans="1:14" x14ac:dyDescent="0.35">
      <c r="A23510" s="2"/>
      <c r="D23510" s="2"/>
      <c r="J23510" s="2"/>
      <c r="N23510" s="2"/>
    </row>
    <row r="23511" spans="1:14" x14ac:dyDescent="0.35">
      <c r="A23511" s="2"/>
      <c r="D23511" s="2"/>
      <c r="J23511" s="2"/>
      <c r="N23511" s="2"/>
    </row>
    <row r="23512" spans="1:14" x14ac:dyDescent="0.35">
      <c r="A23512" s="2"/>
      <c r="D23512" s="2"/>
      <c r="J23512" s="2"/>
      <c r="N23512" s="2"/>
    </row>
    <row r="23513" spans="1:14" x14ac:dyDescent="0.35">
      <c r="A23513" s="2"/>
      <c r="D23513" s="2"/>
      <c r="J23513" s="2"/>
      <c r="N23513" s="2"/>
    </row>
    <row r="23514" spans="1:14" x14ac:dyDescent="0.35">
      <c r="A23514" s="2"/>
      <c r="D23514" s="2"/>
      <c r="J23514" s="2"/>
      <c r="N23514" s="2"/>
    </row>
    <row r="23515" spans="1:14" x14ac:dyDescent="0.35">
      <c r="A23515" s="2"/>
      <c r="D23515" s="2"/>
      <c r="J23515" s="2"/>
      <c r="N23515" s="2"/>
    </row>
    <row r="23516" spans="1:14" x14ac:dyDescent="0.35">
      <c r="A23516" s="2"/>
      <c r="D23516" s="2"/>
      <c r="G23516" s="2"/>
      <c r="J23516" s="2"/>
      <c r="N23516" s="2"/>
    </row>
    <row r="23517" spans="1:14" x14ac:dyDescent="0.35">
      <c r="A23517" s="2"/>
      <c r="D23517" s="2"/>
      <c r="G23517" s="2"/>
      <c r="J23517" s="2"/>
      <c r="N23517" s="2"/>
    </row>
    <row r="23518" spans="1:14" x14ac:dyDescent="0.35">
      <c r="A23518" s="2"/>
      <c r="D23518" s="2"/>
      <c r="G23518" s="2"/>
      <c r="J23518" s="2"/>
      <c r="N23518" s="2"/>
    </row>
    <row r="23519" spans="1:14" x14ac:dyDescent="0.35">
      <c r="A23519" s="2"/>
      <c r="D23519" s="2"/>
      <c r="G23519" s="2"/>
      <c r="J23519" s="2"/>
      <c r="N23519" s="2"/>
    </row>
    <row r="23520" spans="1:14" x14ac:dyDescent="0.35">
      <c r="A23520" s="2"/>
      <c r="D23520" s="2"/>
      <c r="G23520" s="2"/>
      <c r="J23520" s="2"/>
      <c r="N23520" s="2"/>
    </row>
    <row r="23521" spans="1:14" x14ac:dyDescent="0.35">
      <c r="A23521" s="2"/>
      <c r="D23521" s="2"/>
      <c r="G23521" s="2"/>
      <c r="J23521" s="2"/>
      <c r="N23521" s="2"/>
    </row>
    <row r="23522" spans="1:14" x14ac:dyDescent="0.35">
      <c r="A23522" s="2"/>
      <c r="D23522" s="2"/>
      <c r="G23522" s="2"/>
      <c r="J23522" s="2"/>
      <c r="N23522" s="2"/>
    </row>
    <row r="23523" spans="1:14" x14ac:dyDescent="0.35">
      <c r="A23523" s="2"/>
      <c r="D23523" s="2"/>
      <c r="G23523" s="2"/>
      <c r="J23523" s="2"/>
      <c r="N23523" s="2"/>
    </row>
    <row r="23524" spans="1:14" x14ac:dyDescent="0.35">
      <c r="A23524" s="2"/>
      <c r="D23524" s="2"/>
      <c r="G23524" s="2"/>
      <c r="J23524" s="2"/>
      <c r="N23524" s="2"/>
    </row>
    <row r="23525" spans="1:14" x14ac:dyDescent="0.35">
      <c r="A23525" s="2"/>
      <c r="D23525" s="2"/>
      <c r="G23525" s="2"/>
      <c r="J23525" s="2"/>
      <c r="N23525" s="2"/>
    </row>
    <row r="23526" spans="1:14" x14ac:dyDescent="0.35">
      <c r="A23526" s="2"/>
      <c r="D23526" s="2"/>
      <c r="G23526" s="2"/>
      <c r="J23526" s="2"/>
      <c r="N23526" s="2"/>
    </row>
    <row r="23527" spans="1:14" x14ac:dyDescent="0.35">
      <c r="A23527" s="2"/>
      <c r="D23527" s="2"/>
      <c r="G23527" s="2"/>
      <c r="J23527" s="2"/>
      <c r="N23527" s="2"/>
    </row>
    <row r="23528" spans="1:14" x14ac:dyDescent="0.35">
      <c r="A23528" s="2"/>
      <c r="D23528" s="2"/>
      <c r="G23528" s="2"/>
      <c r="J23528" s="2"/>
      <c r="N23528" s="2"/>
    </row>
    <row r="23529" spans="1:14" x14ac:dyDescent="0.35">
      <c r="A23529" s="2"/>
      <c r="D23529" s="2"/>
      <c r="G23529" s="2"/>
      <c r="J23529" s="2"/>
      <c r="N23529" s="2"/>
    </row>
    <row r="23530" spans="1:14" x14ac:dyDescent="0.35">
      <c r="A23530" s="2"/>
      <c r="D23530" s="2"/>
      <c r="G23530" s="2"/>
      <c r="J23530" s="2"/>
      <c r="N23530" s="2"/>
    </row>
    <row r="23531" spans="1:14" x14ac:dyDescent="0.35">
      <c r="A23531" s="2"/>
      <c r="D23531" s="2"/>
      <c r="J23531" s="2"/>
      <c r="N23531" s="2"/>
    </row>
    <row r="23532" spans="1:14" x14ac:dyDescent="0.35">
      <c r="A23532" s="2"/>
      <c r="D23532" s="2"/>
      <c r="J23532" s="2"/>
      <c r="N23532" s="2"/>
    </row>
    <row r="23533" spans="1:14" x14ac:dyDescent="0.35">
      <c r="A23533" s="2"/>
      <c r="D23533" s="2"/>
      <c r="J23533" s="2"/>
      <c r="N23533" s="2"/>
    </row>
    <row r="23534" spans="1:14" x14ac:dyDescent="0.35">
      <c r="A23534" s="2"/>
      <c r="D23534" s="2"/>
      <c r="J23534" s="2"/>
      <c r="N23534" s="2"/>
    </row>
    <row r="23535" spans="1:14" x14ac:dyDescent="0.35">
      <c r="A23535" s="2"/>
      <c r="D23535" s="2"/>
      <c r="J23535" s="2"/>
      <c r="N23535" s="2"/>
    </row>
    <row r="23536" spans="1:14" x14ac:dyDescent="0.35">
      <c r="A23536" s="2"/>
      <c r="D23536" s="2"/>
      <c r="J23536" s="2"/>
      <c r="N23536" s="2"/>
    </row>
    <row r="23537" spans="1:14" x14ac:dyDescent="0.35">
      <c r="A23537" s="2"/>
      <c r="D23537" s="2"/>
      <c r="G23537" s="2"/>
      <c r="J23537" s="2"/>
      <c r="N23537" s="2"/>
    </row>
    <row r="23538" spans="1:14" x14ac:dyDescent="0.35">
      <c r="A23538" s="2"/>
      <c r="D23538" s="2"/>
      <c r="G23538" s="2"/>
      <c r="J23538" s="2"/>
      <c r="N23538" s="2"/>
    </row>
    <row r="23539" spans="1:14" x14ac:dyDescent="0.35">
      <c r="A23539" s="2"/>
      <c r="D23539" s="2"/>
      <c r="G23539" s="2"/>
      <c r="J23539" s="2"/>
      <c r="N23539" s="2"/>
    </row>
    <row r="23540" spans="1:14" x14ac:dyDescent="0.35">
      <c r="A23540" s="2"/>
      <c r="D23540" s="2"/>
      <c r="G23540" s="2"/>
      <c r="J23540" s="2"/>
      <c r="N23540" s="2"/>
    </row>
    <row r="23541" spans="1:14" x14ac:dyDescent="0.35">
      <c r="A23541" s="2"/>
      <c r="D23541" s="2"/>
      <c r="G23541" s="2"/>
      <c r="J23541" s="2"/>
      <c r="N23541" s="2"/>
    </row>
    <row r="23542" spans="1:14" x14ac:dyDescent="0.35">
      <c r="A23542" s="2"/>
      <c r="D23542" s="2"/>
      <c r="G23542" s="2"/>
      <c r="J23542" s="2"/>
      <c r="N23542" s="2"/>
    </row>
    <row r="23543" spans="1:14" x14ac:dyDescent="0.35">
      <c r="A23543" s="2"/>
      <c r="D23543" s="2"/>
      <c r="G23543" s="2"/>
      <c r="J23543" s="2"/>
      <c r="N23543" s="2"/>
    </row>
    <row r="23544" spans="1:14" x14ac:dyDescent="0.35">
      <c r="A23544" s="2"/>
      <c r="D23544" s="2"/>
      <c r="G23544" s="2"/>
      <c r="J23544" s="2"/>
      <c r="N23544" s="2"/>
    </row>
    <row r="23545" spans="1:14" x14ac:dyDescent="0.35">
      <c r="A23545" s="2"/>
      <c r="D23545" s="2"/>
      <c r="G23545" s="2"/>
      <c r="J23545" s="2"/>
      <c r="N23545" s="2"/>
    </row>
    <row r="23546" spans="1:14" x14ac:dyDescent="0.35">
      <c r="A23546" s="2"/>
      <c r="D23546" s="2"/>
      <c r="G23546" s="2"/>
      <c r="J23546" s="2"/>
      <c r="N23546" s="2"/>
    </row>
    <row r="23547" spans="1:14" x14ac:dyDescent="0.35">
      <c r="A23547" s="2"/>
      <c r="D23547" s="2"/>
      <c r="G23547" s="2"/>
      <c r="J23547" s="2"/>
      <c r="N23547" s="2"/>
    </row>
    <row r="23548" spans="1:14" x14ac:dyDescent="0.35">
      <c r="A23548" s="2"/>
      <c r="D23548" s="2"/>
      <c r="G23548" s="2"/>
      <c r="J23548" s="2"/>
      <c r="N23548" s="2"/>
    </row>
    <row r="23549" spans="1:14" x14ac:dyDescent="0.35">
      <c r="A23549" s="2"/>
      <c r="D23549" s="2"/>
      <c r="G23549" s="2"/>
      <c r="J23549" s="2"/>
      <c r="N23549" s="2"/>
    </row>
    <row r="23550" spans="1:14" x14ac:dyDescent="0.35">
      <c r="A23550" s="2"/>
      <c r="D23550" s="2"/>
      <c r="G23550" s="2"/>
      <c r="J23550" s="2"/>
      <c r="N23550" s="2"/>
    </row>
    <row r="23551" spans="1:14" x14ac:dyDescent="0.35">
      <c r="A23551" s="2"/>
      <c r="D23551" s="2"/>
      <c r="G23551" s="2"/>
      <c r="J23551" s="2"/>
      <c r="N23551" s="2"/>
    </row>
    <row r="23552" spans="1:14" x14ac:dyDescent="0.35">
      <c r="A23552" s="2"/>
      <c r="D23552" s="2"/>
      <c r="J23552" s="2"/>
      <c r="N23552" s="2"/>
    </row>
    <row r="23553" spans="1:14" x14ac:dyDescent="0.35">
      <c r="A23553" s="2"/>
      <c r="D23553" s="2"/>
      <c r="J23553" s="2"/>
      <c r="N23553" s="2"/>
    </row>
    <row r="23554" spans="1:14" x14ac:dyDescent="0.35">
      <c r="A23554" s="2"/>
      <c r="D23554" s="2"/>
      <c r="J23554" s="2"/>
      <c r="N23554" s="2"/>
    </row>
    <row r="23555" spans="1:14" x14ac:dyDescent="0.35">
      <c r="A23555" s="2"/>
      <c r="D23555" s="2"/>
      <c r="J23555" s="2"/>
      <c r="N23555" s="2"/>
    </row>
    <row r="23556" spans="1:14" x14ac:dyDescent="0.35">
      <c r="A23556" s="2"/>
      <c r="D23556" s="2"/>
      <c r="J23556" s="2"/>
      <c r="N23556" s="2"/>
    </row>
    <row r="23557" spans="1:14" x14ac:dyDescent="0.35">
      <c r="A23557" s="2"/>
      <c r="D23557" s="2"/>
      <c r="J23557" s="2"/>
      <c r="N23557" s="2"/>
    </row>
    <row r="23558" spans="1:14" x14ac:dyDescent="0.35">
      <c r="A23558" s="2"/>
      <c r="D23558" s="2"/>
      <c r="G23558" s="2"/>
      <c r="J23558" s="2"/>
      <c r="N23558" s="2"/>
    </row>
    <row r="23559" spans="1:14" x14ac:dyDescent="0.35">
      <c r="A23559" s="2"/>
      <c r="D23559" s="2"/>
      <c r="G23559" s="2"/>
      <c r="J23559" s="2"/>
      <c r="N23559" s="2"/>
    </row>
    <row r="23560" spans="1:14" x14ac:dyDescent="0.35">
      <c r="A23560" s="2"/>
      <c r="D23560" s="2"/>
      <c r="G23560" s="2"/>
      <c r="J23560" s="2"/>
      <c r="N23560" s="2"/>
    </row>
    <row r="23561" spans="1:14" x14ac:dyDescent="0.35">
      <c r="A23561" s="2"/>
      <c r="D23561" s="2"/>
      <c r="G23561" s="2"/>
      <c r="J23561" s="2"/>
      <c r="N23561" s="2"/>
    </row>
    <row r="23562" spans="1:14" x14ac:dyDescent="0.35">
      <c r="A23562" s="2"/>
      <c r="D23562" s="2"/>
      <c r="G23562" s="2"/>
      <c r="J23562" s="2"/>
      <c r="N23562" s="2"/>
    </row>
    <row r="23563" spans="1:14" x14ac:dyDescent="0.35">
      <c r="A23563" s="2"/>
      <c r="D23563" s="2"/>
      <c r="G23563" s="2"/>
      <c r="J23563" s="2"/>
      <c r="N23563" s="2"/>
    </row>
    <row r="23564" spans="1:14" x14ac:dyDescent="0.35">
      <c r="A23564" s="2"/>
      <c r="D23564" s="2"/>
      <c r="G23564" s="2"/>
      <c r="J23564" s="2"/>
      <c r="N23564" s="2"/>
    </row>
    <row r="23565" spans="1:14" x14ac:dyDescent="0.35">
      <c r="A23565" s="2"/>
      <c r="D23565" s="2"/>
      <c r="G23565" s="2"/>
      <c r="J23565" s="2"/>
      <c r="N23565" s="2"/>
    </row>
    <row r="23566" spans="1:14" x14ac:dyDescent="0.35">
      <c r="A23566" s="2"/>
      <c r="D23566" s="2"/>
      <c r="G23566" s="2"/>
      <c r="J23566" s="2"/>
      <c r="N23566" s="2"/>
    </row>
    <row r="23567" spans="1:14" x14ac:dyDescent="0.35">
      <c r="A23567" s="2"/>
      <c r="D23567" s="2"/>
      <c r="G23567" s="2"/>
      <c r="J23567" s="2"/>
      <c r="N23567" s="2"/>
    </row>
    <row r="23568" spans="1:14" x14ac:dyDescent="0.35">
      <c r="A23568" s="2"/>
      <c r="D23568" s="2"/>
      <c r="G23568" s="2"/>
      <c r="J23568" s="2"/>
      <c r="N23568" s="2"/>
    </row>
    <row r="23569" spans="1:14" x14ac:dyDescent="0.35">
      <c r="A23569" s="2"/>
      <c r="D23569" s="2"/>
      <c r="G23569" s="2"/>
      <c r="J23569" s="2"/>
      <c r="N23569" s="2"/>
    </row>
    <row r="23570" spans="1:14" x14ac:dyDescent="0.35">
      <c r="A23570" s="2"/>
      <c r="D23570" s="2"/>
      <c r="J23570" s="2"/>
      <c r="N23570" s="2"/>
    </row>
    <row r="23571" spans="1:14" x14ac:dyDescent="0.35">
      <c r="A23571" s="2"/>
      <c r="D23571" s="2"/>
      <c r="J23571" s="2"/>
      <c r="N23571" s="2"/>
    </row>
    <row r="23572" spans="1:14" x14ac:dyDescent="0.35">
      <c r="A23572" s="2"/>
      <c r="D23572" s="2"/>
      <c r="G23572" s="2"/>
      <c r="J23572" s="2"/>
      <c r="N23572" s="2"/>
    </row>
    <row r="23573" spans="1:14" x14ac:dyDescent="0.35">
      <c r="A23573" s="2"/>
      <c r="D23573" s="2"/>
      <c r="G23573" s="2"/>
      <c r="J23573" s="2"/>
      <c r="N23573" s="2"/>
    </row>
    <row r="23574" spans="1:14" x14ac:dyDescent="0.35">
      <c r="A23574" s="2"/>
      <c r="D23574" s="2"/>
      <c r="G23574" s="2"/>
      <c r="J23574" s="2"/>
      <c r="N23574" s="2"/>
    </row>
    <row r="23575" spans="1:14" x14ac:dyDescent="0.35">
      <c r="A23575" s="2"/>
      <c r="D23575" s="2"/>
      <c r="G23575" s="2"/>
      <c r="J23575" s="2"/>
      <c r="N23575" s="2"/>
    </row>
    <row r="23576" spans="1:14" x14ac:dyDescent="0.35">
      <c r="A23576" s="2"/>
      <c r="D23576" s="2"/>
      <c r="G23576" s="2"/>
      <c r="J23576" s="2"/>
      <c r="N23576" s="2"/>
    </row>
    <row r="23577" spans="1:14" x14ac:dyDescent="0.35">
      <c r="A23577" s="2"/>
      <c r="D23577" s="2"/>
      <c r="G23577" s="2"/>
      <c r="J23577" s="2"/>
      <c r="N23577" s="2"/>
    </row>
    <row r="23578" spans="1:14" x14ac:dyDescent="0.35">
      <c r="A23578" s="2"/>
      <c r="D23578" s="2"/>
      <c r="G23578" s="2"/>
      <c r="J23578" s="2"/>
      <c r="N23578" s="2"/>
    </row>
    <row r="23579" spans="1:14" x14ac:dyDescent="0.35">
      <c r="A23579" s="2"/>
      <c r="D23579" s="2"/>
      <c r="G23579" s="2"/>
      <c r="J23579" s="2"/>
      <c r="N23579" s="2"/>
    </row>
    <row r="23580" spans="1:14" x14ac:dyDescent="0.35">
      <c r="A23580" s="2"/>
      <c r="D23580" s="2"/>
      <c r="G23580" s="2"/>
      <c r="J23580" s="2"/>
      <c r="N23580" s="2"/>
    </row>
    <row r="23581" spans="1:14" x14ac:dyDescent="0.35">
      <c r="A23581" s="2"/>
      <c r="D23581" s="2"/>
      <c r="G23581" s="2"/>
      <c r="J23581" s="2"/>
      <c r="N23581" s="2"/>
    </row>
    <row r="23582" spans="1:14" x14ac:dyDescent="0.35">
      <c r="A23582" s="2"/>
      <c r="D23582" s="2"/>
      <c r="G23582" s="2"/>
      <c r="J23582" s="2"/>
      <c r="N23582" s="2"/>
    </row>
    <row r="23583" spans="1:14" x14ac:dyDescent="0.35">
      <c r="A23583" s="2"/>
      <c r="D23583" s="2"/>
      <c r="G23583" s="2"/>
      <c r="J23583" s="2"/>
      <c r="N23583" s="2"/>
    </row>
    <row r="23584" spans="1:14" x14ac:dyDescent="0.35">
      <c r="A23584" s="2"/>
      <c r="D23584" s="2"/>
      <c r="G23584" s="2"/>
      <c r="J23584" s="2"/>
      <c r="N23584" s="2"/>
    </row>
    <row r="23585" spans="1:14" x14ac:dyDescent="0.35">
      <c r="A23585" s="2"/>
      <c r="D23585" s="2"/>
      <c r="G23585" s="2"/>
      <c r="J23585" s="2"/>
      <c r="N23585" s="2"/>
    </row>
    <row r="23586" spans="1:14" x14ac:dyDescent="0.35">
      <c r="A23586" s="2"/>
      <c r="D23586" s="2"/>
      <c r="J23586" s="2"/>
      <c r="N23586" s="2"/>
    </row>
    <row r="23587" spans="1:14" x14ac:dyDescent="0.35">
      <c r="A23587" s="2"/>
      <c r="D23587" s="2"/>
      <c r="J23587" s="2"/>
      <c r="N23587" s="2"/>
    </row>
    <row r="23588" spans="1:14" x14ac:dyDescent="0.35">
      <c r="A23588" s="2"/>
      <c r="D23588" s="2"/>
      <c r="J23588" s="2"/>
      <c r="N23588" s="2"/>
    </row>
    <row r="23589" spans="1:14" x14ac:dyDescent="0.35">
      <c r="A23589" s="2"/>
      <c r="D23589" s="2"/>
      <c r="J23589" s="2"/>
      <c r="N23589" s="2"/>
    </row>
    <row r="23590" spans="1:14" x14ac:dyDescent="0.35">
      <c r="A23590" s="2"/>
      <c r="D23590" s="2"/>
      <c r="G23590" s="2"/>
      <c r="J23590" s="2"/>
      <c r="N23590" s="2"/>
    </row>
    <row r="23591" spans="1:14" x14ac:dyDescent="0.35">
      <c r="A23591" s="2"/>
      <c r="D23591" s="2"/>
      <c r="G23591" s="2"/>
      <c r="J23591" s="2"/>
      <c r="N23591" s="2"/>
    </row>
    <row r="23592" spans="1:14" x14ac:dyDescent="0.35">
      <c r="A23592" s="2"/>
      <c r="D23592" s="2"/>
      <c r="G23592" s="2"/>
      <c r="J23592" s="2"/>
      <c r="N23592" s="2"/>
    </row>
    <row r="23593" spans="1:14" x14ac:dyDescent="0.35">
      <c r="A23593" s="2"/>
      <c r="D23593" s="2"/>
      <c r="G23593" s="2"/>
      <c r="J23593" s="2"/>
      <c r="N23593" s="2"/>
    </row>
    <row r="23594" spans="1:14" x14ac:dyDescent="0.35">
      <c r="A23594" s="2"/>
      <c r="D23594" s="2"/>
      <c r="G23594" s="2"/>
      <c r="J23594" s="2"/>
      <c r="N23594" s="2"/>
    </row>
    <row r="23595" spans="1:14" x14ac:dyDescent="0.35">
      <c r="A23595" s="2"/>
      <c r="D23595" s="2"/>
      <c r="G23595" s="2"/>
      <c r="J23595" s="2"/>
      <c r="N23595" s="2"/>
    </row>
    <row r="23596" spans="1:14" x14ac:dyDescent="0.35">
      <c r="A23596" s="2"/>
      <c r="D23596" s="2"/>
      <c r="G23596" s="2"/>
      <c r="J23596" s="2"/>
      <c r="N23596" s="2"/>
    </row>
    <row r="23597" spans="1:14" x14ac:dyDescent="0.35">
      <c r="A23597" s="2"/>
      <c r="D23597" s="2"/>
      <c r="G23597" s="2"/>
      <c r="J23597" s="2"/>
      <c r="N23597" s="2"/>
    </row>
    <row r="23598" spans="1:14" x14ac:dyDescent="0.35">
      <c r="A23598" s="2"/>
      <c r="D23598" s="2"/>
      <c r="G23598" s="2"/>
      <c r="J23598" s="2"/>
      <c r="N23598" s="2"/>
    </row>
    <row r="23599" spans="1:14" x14ac:dyDescent="0.35">
      <c r="A23599" s="2"/>
      <c r="D23599" s="2"/>
      <c r="G23599" s="2"/>
      <c r="J23599" s="2"/>
      <c r="N23599" s="2"/>
    </row>
    <row r="23600" spans="1:14" x14ac:dyDescent="0.35">
      <c r="A23600" s="2"/>
      <c r="D23600" s="2"/>
      <c r="G23600" s="2"/>
      <c r="J23600" s="2"/>
      <c r="N23600" s="2"/>
    </row>
    <row r="23601" spans="1:14" x14ac:dyDescent="0.35">
      <c r="A23601" s="2"/>
      <c r="D23601" s="2"/>
      <c r="G23601" s="2"/>
      <c r="J23601" s="2"/>
      <c r="N23601" s="2"/>
    </row>
    <row r="23602" spans="1:14" x14ac:dyDescent="0.35">
      <c r="A23602" s="2"/>
      <c r="D23602" s="2"/>
      <c r="G23602" s="2"/>
      <c r="J23602" s="2"/>
      <c r="N23602" s="2"/>
    </row>
    <row r="23603" spans="1:14" x14ac:dyDescent="0.35">
      <c r="A23603" s="2"/>
      <c r="D23603" s="2"/>
      <c r="G23603" s="2"/>
      <c r="J23603" s="2"/>
      <c r="N23603" s="2"/>
    </row>
    <row r="23604" spans="1:14" x14ac:dyDescent="0.35">
      <c r="A23604" s="2"/>
      <c r="D23604" s="2"/>
      <c r="G23604" s="2"/>
      <c r="J23604" s="2"/>
      <c r="N23604" s="2"/>
    </row>
    <row r="23605" spans="1:14" x14ac:dyDescent="0.35">
      <c r="A23605" s="2"/>
      <c r="D23605" s="2"/>
      <c r="J23605" s="2"/>
      <c r="N23605" s="2"/>
    </row>
    <row r="23606" spans="1:14" x14ac:dyDescent="0.35">
      <c r="A23606" s="2"/>
      <c r="D23606" s="2"/>
      <c r="J23606" s="2"/>
      <c r="N23606" s="2"/>
    </row>
    <row r="23607" spans="1:14" x14ac:dyDescent="0.35">
      <c r="A23607" s="2"/>
      <c r="D23607" s="2"/>
      <c r="J23607" s="2"/>
      <c r="N23607" s="2"/>
    </row>
    <row r="23608" spans="1:14" x14ac:dyDescent="0.35">
      <c r="A23608" s="2"/>
      <c r="D23608" s="2"/>
      <c r="J23608" s="2"/>
      <c r="N23608" s="2"/>
    </row>
    <row r="23609" spans="1:14" x14ac:dyDescent="0.35">
      <c r="A23609" s="2"/>
      <c r="D23609" s="2"/>
      <c r="J23609" s="2"/>
      <c r="N23609" s="2"/>
    </row>
    <row r="23610" spans="1:14" x14ac:dyDescent="0.35">
      <c r="A23610" s="2"/>
      <c r="D23610" s="2"/>
      <c r="J23610" s="2"/>
      <c r="N23610" s="2"/>
    </row>
    <row r="23611" spans="1:14" x14ac:dyDescent="0.35">
      <c r="A23611" s="2"/>
      <c r="D23611" s="2"/>
      <c r="G23611" s="2"/>
      <c r="J23611" s="2"/>
      <c r="N23611" s="2"/>
    </row>
    <row r="23612" spans="1:14" x14ac:dyDescent="0.35">
      <c r="A23612" s="2"/>
      <c r="D23612" s="2"/>
      <c r="G23612" s="2"/>
      <c r="J23612" s="2"/>
      <c r="N23612" s="2"/>
    </row>
    <row r="23613" spans="1:14" x14ac:dyDescent="0.35">
      <c r="A23613" s="2"/>
      <c r="D23613" s="2"/>
      <c r="G23613" s="2"/>
      <c r="J23613" s="2"/>
      <c r="N23613" s="2"/>
    </row>
    <row r="23614" spans="1:14" x14ac:dyDescent="0.35">
      <c r="A23614" s="2"/>
      <c r="D23614" s="2"/>
      <c r="G23614" s="2"/>
      <c r="J23614" s="2"/>
      <c r="N23614" s="2"/>
    </row>
    <row r="23615" spans="1:14" x14ac:dyDescent="0.35">
      <c r="A23615" s="2"/>
      <c r="D23615" s="2"/>
      <c r="G23615" s="2"/>
      <c r="J23615" s="2"/>
      <c r="N23615" s="2"/>
    </row>
    <row r="23616" spans="1:14" x14ac:dyDescent="0.35">
      <c r="A23616" s="2"/>
      <c r="D23616" s="2"/>
      <c r="G23616" s="2"/>
      <c r="J23616" s="2"/>
      <c r="N23616" s="2"/>
    </row>
    <row r="23617" spans="1:14" x14ac:dyDescent="0.35">
      <c r="A23617" s="2"/>
      <c r="D23617" s="2"/>
      <c r="G23617" s="2"/>
      <c r="J23617" s="2"/>
      <c r="N23617" s="2"/>
    </row>
    <row r="23618" spans="1:14" x14ac:dyDescent="0.35">
      <c r="A23618" s="2"/>
      <c r="D23618" s="2"/>
      <c r="G23618" s="2"/>
      <c r="J23618" s="2"/>
      <c r="N23618" s="2"/>
    </row>
    <row r="23619" spans="1:14" x14ac:dyDescent="0.35">
      <c r="A23619" s="2"/>
      <c r="D23619" s="2"/>
      <c r="G23619" s="2"/>
      <c r="J23619" s="2"/>
      <c r="N23619" s="2"/>
    </row>
    <row r="23620" spans="1:14" x14ac:dyDescent="0.35">
      <c r="A23620" s="2"/>
      <c r="D23620" s="2"/>
      <c r="G23620" s="2"/>
      <c r="J23620" s="2"/>
      <c r="N23620" s="2"/>
    </row>
    <row r="23621" spans="1:14" x14ac:dyDescent="0.35">
      <c r="A23621" s="2"/>
      <c r="D23621" s="2"/>
      <c r="G23621" s="2"/>
      <c r="J23621" s="2"/>
      <c r="N23621" s="2"/>
    </row>
    <row r="23622" spans="1:14" x14ac:dyDescent="0.35">
      <c r="A23622" s="2"/>
      <c r="D23622" s="2"/>
      <c r="G23622" s="2"/>
      <c r="J23622" s="2"/>
      <c r="N23622" s="2"/>
    </row>
    <row r="23623" spans="1:14" x14ac:dyDescent="0.35">
      <c r="A23623" s="2"/>
      <c r="D23623" s="2"/>
      <c r="G23623" s="2"/>
      <c r="J23623" s="2"/>
      <c r="N23623" s="2"/>
    </row>
    <row r="23624" spans="1:14" x14ac:dyDescent="0.35">
      <c r="A23624" s="2"/>
      <c r="D23624" s="2"/>
      <c r="G23624" s="2"/>
      <c r="J23624" s="2"/>
      <c r="N23624" s="2"/>
    </row>
    <row r="23625" spans="1:14" x14ac:dyDescent="0.35">
      <c r="A23625" s="2"/>
      <c r="D23625" s="2"/>
      <c r="G23625" s="2"/>
      <c r="J23625" s="2"/>
      <c r="N23625" s="2"/>
    </row>
    <row r="23626" spans="1:14" x14ac:dyDescent="0.35">
      <c r="A23626" s="2"/>
      <c r="D23626" s="2"/>
      <c r="J23626" s="2"/>
      <c r="N23626" s="2"/>
    </row>
    <row r="23627" spans="1:14" x14ac:dyDescent="0.35">
      <c r="A23627" s="2"/>
      <c r="D23627" s="2"/>
      <c r="J23627" s="2"/>
      <c r="N23627" s="2"/>
    </row>
    <row r="23628" spans="1:14" x14ac:dyDescent="0.35">
      <c r="A23628" s="2"/>
      <c r="D23628" s="2"/>
      <c r="J23628" s="2"/>
      <c r="N23628" s="2"/>
    </row>
    <row r="23629" spans="1:14" x14ac:dyDescent="0.35">
      <c r="A23629" s="2"/>
      <c r="D23629" s="2"/>
      <c r="J23629" s="2"/>
      <c r="N23629" s="2"/>
    </row>
    <row r="23630" spans="1:14" x14ac:dyDescent="0.35">
      <c r="A23630" s="2"/>
      <c r="D23630" s="2"/>
      <c r="J23630" s="2"/>
      <c r="N23630" s="2"/>
    </row>
    <row r="23631" spans="1:14" x14ac:dyDescent="0.35">
      <c r="A23631" s="2"/>
      <c r="D23631" s="2"/>
      <c r="J23631" s="2"/>
      <c r="N23631" s="2"/>
    </row>
    <row r="23632" spans="1:14" x14ac:dyDescent="0.35">
      <c r="A23632" s="2"/>
      <c r="D23632" s="2"/>
      <c r="G23632" s="2"/>
      <c r="J23632" s="2"/>
      <c r="N23632" s="2"/>
    </row>
    <row r="23633" spans="1:14" x14ac:dyDescent="0.35">
      <c r="A23633" s="2"/>
      <c r="D23633" s="2"/>
      <c r="G23633" s="2"/>
      <c r="J23633" s="2"/>
      <c r="N23633" s="2"/>
    </row>
    <row r="23634" spans="1:14" x14ac:dyDescent="0.35">
      <c r="A23634" s="2"/>
      <c r="D23634" s="2"/>
      <c r="G23634" s="2"/>
      <c r="J23634" s="2"/>
      <c r="N23634" s="2"/>
    </row>
    <row r="23635" spans="1:14" x14ac:dyDescent="0.35">
      <c r="A23635" s="2"/>
      <c r="D23635" s="2"/>
      <c r="G23635" s="2"/>
      <c r="J23635" s="2"/>
      <c r="N23635" s="2"/>
    </row>
    <row r="23636" spans="1:14" x14ac:dyDescent="0.35">
      <c r="A23636" s="2"/>
      <c r="D23636" s="2"/>
      <c r="G23636" s="2"/>
      <c r="J23636" s="2"/>
      <c r="N23636" s="2"/>
    </row>
    <row r="23637" spans="1:14" x14ac:dyDescent="0.35">
      <c r="A23637" s="2"/>
      <c r="D23637" s="2"/>
      <c r="G23637" s="2"/>
      <c r="J23637" s="2"/>
      <c r="N23637" s="2"/>
    </row>
    <row r="23638" spans="1:14" x14ac:dyDescent="0.35">
      <c r="A23638" s="2"/>
      <c r="D23638" s="2"/>
      <c r="G23638" s="2"/>
      <c r="J23638" s="2"/>
      <c r="N23638" s="2"/>
    </row>
    <row r="23639" spans="1:14" x14ac:dyDescent="0.35">
      <c r="A23639" s="2"/>
      <c r="D23639" s="2"/>
      <c r="G23639" s="2"/>
      <c r="J23639" s="2"/>
      <c r="N23639" s="2"/>
    </row>
    <row r="23640" spans="1:14" x14ac:dyDescent="0.35">
      <c r="A23640" s="2"/>
      <c r="D23640" s="2"/>
      <c r="G23640" s="2"/>
      <c r="J23640" s="2"/>
      <c r="N23640" s="2"/>
    </row>
    <row r="23641" spans="1:14" x14ac:dyDescent="0.35">
      <c r="A23641" s="2"/>
      <c r="D23641" s="2"/>
      <c r="G23641" s="2"/>
      <c r="J23641" s="2"/>
      <c r="N23641" s="2"/>
    </row>
    <row r="23642" spans="1:14" x14ac:dyDescent="0.35">
      <c r="A23642" s="2"/>
      <c r="D23642" s="2"/>
      <c r="G23642" s="2"/>
      <c r="J23642" s="2"/>
      <c r="N23642" s="2"/>
    </row>
    <row r="23643" spans="1:14" x14ac:dyDescent="0.35">
      <c r="A23643" s="2"/>
      <c r="D23643" s="2"/>
      <c r="G23643" s="2"/>
      <c r="J23643" s="2"/>
      <c r="N23643" s="2"/>
    </row>
    <row r="23644" spans="1:14" x14ac:dyDescent="0.35">
      <c r="A23644" s="2"/>
      <c r="D23644" s="2"/>
      <c r="G23644" s="2"/>
      <c r="J23644" s="2"/>
      <c r="N23644" s="2"/>
    </row>
    <row r="23645" spans="1:14" x14ac:dyDescent="0.35">
      <c r="A23645" s="2"/>
      <c r="D23645" s="2"/>
      <c r="G23645" s="2"/>
      <c r="J23645" s="2"/>
      <c r="N23645" s="2"/>
    </row>
    <row r="23646" spans="1:14" x14ac:dyDescent="0.35">
      <c r="A23646" s="2"/>
      <c r="D23646" s="2"/>
      <c r="G23646" s="2"/>
      <c r="J23646" s="2"/>
      <c r="N23646" s="2"/>
    </row>
    <row r="23647" spans="1:14" x14ac:dyDescent="0.35">
      <c r="A23647" s="2"/>
      <c r="D23647" s="2"/>
      <c r="J23647" s="2"/>
      <c r="N23647" s="2"/>
    </row>
    <row r="23648" spans="1:14" x14ac:dyDescent="0.35">
      <c r="A23648" s="2"/>
      <c r="D23648" s="2"/>
      <c r="J23648" s="2"/>
      <c r="N23648" s="2"/>
    </row>
    <row r="23649" spans="1:14" x14ac:dyDescent="0.35">
      <c r="A23649" s="2"/>
      <c r="D23649" s="2"/>
      <c r="J23649" s="2"/>
      <c r="N23649" s="2"/>
    </row>
    <row r="23650" spans="1:14" x14ac:dyDescent="0.35">
      <c r="A23650" s="2"/>
      <c r="D23650" s="2"/>
      <c r="J23650" s="2"/>
      <c r="N23650" s="2"/>
    </row>
    <row r="23651" spans="1:14" x14ac:dyDescent="0.35">
      <c r="A23651" s="2"/>
      <c r="D23651" s="2"/>
      <c r="J23651" s="2"/>
      <c r="N23651" s="2"/>
    </row>
    <row r="23652" spans="1:14" x14ac:dyDescent="0.35">
      <c r="A23652" s="2"/>
      <c r="D23652" s="2"/>
      <c r="J23652" s="2"/>
      <c r="N23652" s="2"/>
    </row>
    <row r="23653" spans="1:14" x14ac:dyDescent="0.35">
      <c r="A23653" s="2"/>
      <c r="D23653" s="2"/>
      <c r="G23653" s="2"/>
      <c r="J23653" s="2"/>
      <c r="N23653" s="2"/>
    </row>
    <row r="23654" spans="1:14" x14ac:dyDescent="0.35">
      <c r="A23654" s="2"/>
      <c r="D23654" s="2"/>
      <c r="G23654" s="2"/>
      <c r="J23654" s="2"/>
      <c r="N23654" s="2"/>
    </row>
    <row r="23655" spans="1:14" x14ac:dyDescent="0.35">
      <c r="A23655" s="2"/>
      <c r="D23655" s="2"/>
      <c r="G23655" s="2"/>
      <c r="J23655" s="2"/>
      <c r="N23655" s="2"/>
    </row>
    <row r="23656" spans="1:14" x14ac:dyDescent="0.35">
      <c r="A23656" s="2"/>
      <c r="D23656" s="2"/>
      <c r="G23656" s="2"/>
      <c r="J23656" s="2"/>
      <c r="N23656" s="2"/>
    </row>
    <row r="23657" spans="1:14" x14ac:dyDescent="0.35">
      <c r="A23657" s="2"/>
      <c r="D23657" s="2"/>
      <c r="G23657" s="2"/>
      <c r="J23657" s="2"/>
      <c r="N23657" s="2"/>
    </row>
    <row r="23658" spans="1:14" x14ac:dyDescent="0.35">
      <c r="A23658" s="2"/>
      <c r="D23658" s="2"/>
      <c r="G23658" s="2"/>
      <c r="J23658" s="2"/>
      <c r="N23658" s="2"/>
    </row>
    <row r="23659" spans="1:14" x14ac:dyDescent="0.35">
      <c r="A23659" s="2"/>
      <c r="D23659" s="2"/>
      <c r="G23659" s="2"/>
      <c r="J23659" s="2"/>
      <c r="N23659" s="2"/>
    </row>
    <row r="23660" spans="1:14" x14ac:dyDescent="0.35">
      <c r="A23660" s="2"/>
      <c r="D23660" s="2"/>
      <c r="G23660" s="2"/>
      <c r="J23660" s="2"/>
      <c r="N23660" s="2"/>
    </row>
    <row r="23661" spans="1:14" x14ac:dyDescent="0.35">
      <c r="A23661" s="2"/>
      <c r="D23661" s="2"/>
      <c r="G23661" s="2"/>
      <c r="J23661" s="2"/>
      <c r="N23661" s="2"/>
    </row>
    <row r="23662" spans="1:14" x14ac:dyDescent="0.35">
      <c r="A23662" s="2"/>
      <c r="D23662" s="2"/>
      <c r="G23662" s="2"/>
      <c r="J23662" s="2"/>
      <c r="N23662" s="2"/>
    </row>
    <row r="23663" spans="1:14" x14ac:dyDescent="0.35">
      <c r="A23663" s="2"/>
      <c r="D23663" s="2"/>
      <c r="G23663" s="2"/>
      <c r="J23663" s="2"/>
      <c r="N23663" s="2"/>
    </row>
    <row r="23664" spans="1:14" x14ac:dyDescent="0.35">
      <c r="A23664" s="2"/>
      <c r="D23664" s="2"/>
      <c r="G23664" s="2"/>
      <c r="J23664" s="2"/>
      <c r="N23664" s="2"/>
    </row>
    <row r="23665" spans="1:14" x14ac:dyDescent="0.35">
      <c r="A23665" s="2"/>
      <c r="D23665" s="2"/>
      <c r="G23665" s="2"/>
      <c r="J23665" s="2"/>
      <c r="N23665" s="2"/>
    </row>
    <row r="23666" spans="1:14" x14ac:dyDescent="0.35">
      <c r="A23666" s="2"/>
      <c r="D23666" s="2"/>
      <c r="G23666" s="2"/>
      <c r="J23666" s="2"/>
      <c r="N23666" s="2"/>
    </row>
    <row r="23667" spans="1:14" x14ac:dyDescent="0.35">
      <c r="A23667" s="2"/>
      <c r="D23667" s="2"/>
      <c r="J23667" s="2"/>
      <c r="N23667" s="2"/>
    </row>
    <row r="23668" spans="1:14" x14ac:dyDescent="0.35">
      <c r="A23668" s="2"/>
      <c r="D23668" s="2"/>
      <c r="J23668" s="2"/>
      <c r="N23668" s="2"/>
    </row>
    <row r="23669" spans="1:14" x14ac:dyDescent="0.35">
      <c r="A23669" s="2"/>
      <c r="D23669" s="2"/>
      <c r="J23669" s="2"/>
      <c r="N23669" s="2"/>
    </row>
    <row r="23670" spans="1:14" x14ac:dyDescent="0.35">
      <c r="A23670" s="2"/>
      <c r="D23670" s="2"/>
      <c r="J23670" s="2"/>
      <c r="N23670" s="2"/>
    </row>
    <row r="23671" spans="1:14" x14ac:dyDescent="0.35">
      <c r="A23671" s="2"/>
      <c r="D23671" s="2"/>
      <c r="J23671" s="2"/>
      <c r="N23671" s="2"/>
    </row>
    <row r="23672" spans="1:14" x14ac:dyDescent="0.35">
      <c r="A23672" s="2"/>
      <c r="D23672" s="2"/>
      <c r="G23672" s="2"/>
      <c r="J23672" s="2"/>
      <c r="N23672" s="2"/>
    </row>
    <row r="23673" spans="1:14" x14ac:dyDescent="0.35">
      <c r="A23673" s="2"/>
      <c r="D23673" s="2"/>
      <c r="G23673" s="2"/>
      <c r="J23673" s="2"/>
      <c r="N23673" s="2"/>
    </row>
    <row r="23674" spans="1:14" x14ac:dyDescent="0.35">
      <c r="A23674" s="2"/>
      <c r="D23674" s="2"/>
      <c r="G23674" s="2"/>
      <c r="J23674" s="2"/>
      <c r="N23674" s="2"/>
    </row>
    <row r="23675" spans="1:14" x14ac:dyDescent="0.35">
      <c r="A23675" s="2"/>
      <c r="D23675" s="2"/>
      <c r="G23675" s="2"/>
      <c r="J23675" s="2"/>
      <c r="N23675" s="2"/>
    </row>
    <row r="23676" spans="1:14" x14ac:dyDescent="0.35">
      <c r="A23676" s="2"/>
      <c r="D23676" s="2"/>
      <c r="G23676" s="2"/>
      <c r="J23676" s="2"/>
      <c r="N23676" s="2"/>
    </row>
    <row r="23677" spans="1:14" x14ac:dyDescent="0.35">
      <c r="A23677" s="2"/>
      <c r="D23677" s="2"/>
      <c r="G23677" s="2"/>
      <c r="J23677" s="2"/>
      <c r="N23677" s="2"/>
    </row>
    <row r="23678" spans="1:14" x14ac:dyDescent="0.35">
      <c r="A23678" s="2"/>
      <c r="D23678" s="2"/>
      <c r="G23678" s="2"/>
      <c r="J23678" s="2"/>
      <c r="N23678" s="2"/>
    </row>
    <row r="23679" spans="1:14" x14ac:dyDescent="0.35">
      <c r="A23679" s="2"/>
      <c r="D23679" s="2"/>
      <c r="G23679" s="2"/>
      <c r="J23679" s="2"/>
      <c r="N23679" s="2"/>
    </row>
    <row r="23680" spans="1:14" x14ac:dyDescent="0.35">
      <c r="A23680" s="2"/>
      <c r="D23680" s="2"/>
      <c r="G23680" s="2"/>
      <c r="J23680" s="2"/>
      <c r="N23680" s="2"/>
    </row>
    <row r="23681" spans="1:14" x14ac:dyDescent="0.35">
      <c r="A23681" s="2"/>
      <c r="D23681" s="2"/>
      <c r="J23681" s="2"/>
      <c r="N23681" s="2"/>
    </row>
    <row r="23682" spans="1:14" x14ac:dyDescent="0.35">
      <c r="A23682" s="2"/>
      <c r="D23682" s="2"/>
      <c r="J23682" s="2"/>
      <c r="N23682" s="2"/>
    </row>
    <row r="23683" spans="1:14" x14ac:dyDescent="0.35">
      <c r="A23683" s="2"/>
      <c r="D23683" s="2"/>
      <c r="J23683" s="2"/>
      <c r="N23683" s="2"/>
    </row>
    <row r="23684" spans="1:14" x14ac:dyDescent="0.35">
      <c r="A23684" s="2"/>
      <c r="D23684" s="2"/>
      <c r="J23684" s="2"/>
      <c r="N23684" s="2"/>
    </row>
    <row r="23685" spans="1:14" x14ac:dyDescent="0.35">
      <c r="A23685" s="2"/>
      <c r="D23685" s="2"/>
      <c r="J23685" s="2"/>
      <c r="N23685" s="2"/>
    </row>
    <row r="23686" spans="1:14" x14ac:dyDescent="0.35">
      <c r="A23686" s="2"/>
      <c r="D23686" s="2"/>
      <c r="J23686" s="2"/>
      <c r="N23686" s="2"/>
    </row>
    <row r="23687" spans="1:14" x14ac:dyDescent="0.35">
      <c r="A23687" s="2"/>
      <c r="D23687" s="2"/>
      <c r="G23687" s="2"/>
      <c r="J23687" s="2"/>
      <c r="N23687" s="2"/>
    </row>
    <row r="23688" spans="1:14" x14ac:dyDescent="0.35">
      <c r="A23688" s="2"/>
      <c r="D23688" s="2"/>
      <c r="G23688" s="2"/>
      <c r="J23688" s="2"/>
      <c r="N23688" s="2"/>
    </row>
    <row r="23689" spans="1:14" x14ac:dyDescent="0.35">
      <c r="A23689" s="2"/>
      <c r="D23689" s="2"/>
      <c r="G23689" s="2"/>
      <c r="J23689" s="2"/>
      <c r="N23689" s="2"/>
    </row>
    <row r="23690" spans="1:14" x14ac:dyDescent="0.35">
      <c r="A23690" s="2"/>
      <c r="D23690" s="2"/>
      <c r="G23690" s="2"/>
      <c r="J23690" s="2"/>
      <c r="N23690" s="2"/>
    </row>
    <row r="23691" spans="1:14" x14ac:dyDescent="0.35">
      <c r="A23691" s="2"/>
      <c r="D23691" s="2"/>
      <c r="G23691" s="2"/>
      <c r="J23691" s="2"/>
      <c r="N23691" s="2"/>
    </row>
    <row r="23692" spans="1:14" x14ac:dyDescent="0.35">
      <c r="A23692" s="2"/>
      <c r="D23692" s="2"/>
      <c r="G23692" s="2"/>
      <c r="J23692" s="2"/>
      <c r="N23692" s="2"/>
    </row>
    <row r="23693" spans="1:14" x14ac:dyDescent="0.35">
      <c r="A23693" s="2"/>
      <c r="D23693" s="2"/>
      <c r="J23693" s="2"/>
      <c r="N23693" s="2"/>
    </row>
    <row r="23694" spans="1:14" x14ac:dyDescent="0.35">
      <c r="A23694" s="2"/>
      <c r="D23694" s="2"/>
      <c r="J23694" s="2"/>
      <c r="N23694" s="2"/>
    </row>
    <row r="23695" spans="1:14" x14ac:dyDescent="0.35">
      <c r="A23695" s="2"/>
      <c r="D23695" s="2"/>
      <c r="J23695" s="2"/>
      <c r="N23695" s="2"/>
    </row>
    <row r="23696" spans="1:14" x14ac:dyDescent="0.35">
      <c r="A23696" s="2"/>
      <c r="D23696" s="2"/>
      <c r="J23696" s="2"/>
      <c r="N23696" s="2"/>
    </row>
    <row r="23697" spans="1:14" x14ac:dyDescent="0.35">
      <c r="A23697" s="2"/>
      <c r="D23697" s="2"/>
      <c r="J23697" s="2"/>
      <c r="N23697" s="2"/>
    </row>
    <row r="23698" spans="1:14" x14ac:dyDescent="0.35">
      <c r="A23698" s="2"/>
      <c r="D23698" s="2"/>
      <c r="G23698" s="2"/>
      <c r="J23698" s="2"/>
      <c r="N23698" s="2"/>
    </row>
    <row r="23699" spans="1:14" x14ac:dyDescent="0.35">
      <c r="A23699" s="2"/>
      <c r="D23699" s="2"/>
      <c r="G23699" s="2"/>
      <c r="J23699" s="2"/>
      <c r="N23699" s="2"/>
    </row>
    <row r="23700" spans="1:14" x14ac:dyDescent="0.35">
      <c r="A23700" s="2"/>
      <c r="D23700" s="2"/>
      <c r="G23700" s="2"/>
      <c r="J23700" s="2"/>
      <c r="N23700" s="2"/>
    </row>
    <row r="23701" spans="1:14" x14ac:dyDescent="0.35">
      <c r="A23701" s="2"/>
      <c r="D23701" s="2"/>
      <c r="G23701" s="2"/>
      <c r="J23701" s="2"/>
      <c r="N23701" s="2"/>
    </row>
    <row r="23702" spans="1:14" x14ac:dyDescent="0.35">
      <c r="A23702" s="2"/>
      <c r="D23702" s="2"/>
      <c r="G23702" s="2"/>
      <c r="J23702" s="2"/>
      <c r="N23702" s="2"/>
    </row>
    <row r="23703" spans="1:14" x14ac:dyDescent="0.35">
      <c r="A23703" s="2"/>
      <c r="D23703" s="2"/>
      <c r="G23703" s="2"/>
      <c r="J23703" s="2"/>
      <c r="N23703" s="2"/>
    </row>
    <row r="23704" spans="1:14" x14ac:dyDescent="0.35">
      <c r="A23704" s="2"/>
      <c r="D23704" s="2"/>
      <c r="G23704" s="2"/>
      <c r="J23704" s="2"/>
      <c r="N23704" s="2"/>
    </row>
    <row r="23705" spans="1:14" x14ac:dyDescent="0.35">
      <c r="A23705" s="2"/>
      <c r="D23705" s="2"/>
      <c r="G23705" s="2"/>
      <c r="J23705" s="2"/>
      <c r="N23705" s="2"/>
    </row>
    <row r="23706" spans="1:14" x14ac:dyDescent="0.35">
      <c r="A23706" s="2"/>
      <c r="D23706" s="2"/>
      <c r="J23706" s="2"/>
      <c r="N23706" s="2"/>
    </row>
    <row r="23707" spans="1:14" x14ac:dyDescent="0.35">
      <c r="A23707" s="2"/>
      <c r="D23707" s="2"/>
      <c r="J23707" s="2"/>
      <c r="N23707" s="2"/>
    </row>
    <row r="23708" spans="1:14" x14ac:dyDescent="0.35">
      <c r="A23708" s="2"/>
      <c r="D23708" s="2"/>
      <c r="J23708" s="2"/>
      <c r="N23708" s="2"/>
    </row>
    <row r="23709" spans="1:14" x14ac:dyDescent="0.35">
      <c r="A23709" s="2"/>
      <c r="D23709" s="2"/>
      <c r="J23709" s="2"/>
      <c r="N23709" s="2"/>
    </row>
    <row r="23710" spans="1:14" x14ac:dyDescent="0.35">
      <c r="A23710" s="2"/>
      <c r="D23710" s="2"/>
      <c r="J23710" s="2"/>
      <c r="N23710" s="2"/>
    </row>
    <row r="23711" spans="1:14" x14ac:dyDescent="0.35">
      <c r="A23711" s="2"/>
      <c r="D23711" s="2"/>
      <c r="J23711" s="2"/>
      <c r="N23711" s="2"/>
    </row>
    <row r="23712" spans="1:14" x14ac:dyDescent="0.35">
      <c r="A23712" s="2"/>
      <c r="D23712" s="2"/>
      <c r="G23712" s="2"/>
      <c r="J23712" s="2"/>
      <c r="N23712" s="2"/>
    </row>
    <row r="23713" spans="1:14" x14ac:dyDescent="0.35">
      <c r="A23713" s="2"/>
      <c r="D23713" s="2"/>
      <c r="G23713" s="2"/>
      <c r="J23713" s="2"/>
      <c r="N23713" s="2"/>
    </row>
    <row r="23714" spans="1:14" x14ac:dyDescent="0.35">
      <c r="A23714" s="2"/>
      <c r="D23714" s="2"/>
      <c r="G23714" s="2"/>
      <c r="J23714" s="2"/>
      <c r="N23714" s="2"/>
    </row>
    <row r="23715" spans="1:14" x14ac:dyDescent="0.35">
      <c r="A23715" s="2"/>
      <c r="D23715" s="2"/>
      <c r="G23715" s="2"/>
      <c r="J23715" s="2"/>
      <c r="N23715" s="2"/>
    </row>
    <row r="23716" spans="1:14" x14ac:dyDescent="0.35">
      <c r="A23716" s="2"/>
      <c r="D23716" s="2"/>
      <c r="G23716" s="2"/>
      <c r="J23716" s="2"/>
      <c r="N23716" s="2"/>
    </row>
    <row r="23717" spans="1:14" x14ac:dyDescent="0.35">
      <c r="A23717" s="2"/>
      <c r="D23717" s="2"/>
      <c r="G23717" s="2"/>
      <c r="J23717" s="2"/>
      <c r="N23717" s="2"/>
    </row>
    <row r="23718" spans="1:14" x14ac:dyDescent="0.35">
      <c r="A23718" s="2"/>
      <c r="D23718" s="2"/>
      <c r="G23718" s="2"/>
      <c r="J23718" s="2"/>
      <c r="N23718" s="2"/>
    </row>
    <row r="23719" spans="1:14" x14ac:dyDescent="0.35">
      <c r="A23719" s="2"/>
      <c r="D23719" s="2"/>
      <c r="G23719" s="2"/>
      <c r="J23719" s="2"/>
      <c r="N23719" s="2"/>
    </row>
    <row r="23720" spans="1:14" x14ac:dyDescent="0.35">
      <c r="A23720" s="2"/>
      <c r="D23720" s="2"/>
      <c r="G23720" s="2"/>
      <c r="J23720" s="2"/>
      <c r="N23720" s="2"/>
    </row>
    <row r="23721" spans="1:14" x14ac:dyDescent="0.35">
      <c r="A23721" s="2"/>
      <c r="D23721" s="2"/>
      <c r="G23721" s="2"/>
      <c r="J23721" s="2"/>
      <c r="N23721" s="2"/>
    </row>
    <row r="23722" spans="1:14" x14ac:dyDescent="0.35">
      <c r="A23722" s="2"/>
      <c r="D23722" s="2"/>
      <c r="G23722" s="2"/>
      <c r="J23722" s="2"/>
      <c r="N23722" s="2"/>
    </row>
    <row r="23723" spans="1:14" x14ac:dyDescent="0.35">
      <c r="A23723" s="2"/>
      <c r="D23723" s="2"/>
      <c r="G23723" s="2"/>
      <c r="J23723" s="2"/>
      <c r="N23723" s="2"/>
    </row>
    <row r="23724" spans="1:14" x14ac:dyDescent="0.35">
      <c r="A23724" s="2"/>
      <c r="D23724" s="2"/>
      <c r="G23724" s="2"/>
      <c r="J23724" s="2"/>
      <c r="N23724" s="2"/>
    </row>
    <row r="23725" spans="1:14" x14ac:dyDescent="0.35">
      <c r="A23725" s="2"/>
      <c r="D23725" s="2"/>
      <c r="J23725" s="2"/>
      <c r="N23725" s="2"/>
    </row>
    <row r="23726" spans="1:14" x14ac:dyDescent="0.35">
      <c r="A23726" s="2"/>
      <c r="D23726" s="2"/>
      <c r="J23726" s="2"/>
      <c r="N23726" s="2"/>
    </row>
    <row r="23727" spans="1:14" x14ac:dyDescent="0.35">
      <c r="A23727" s="2"/>
      <c r="D23727" s="2"/>
      <c r="J23727" s="2"/>
      <c r="N23727" s="2"/>
    </row>
    <row r="23728" spans="1:14" x14ac:dyDescent="0.35">
      <c r="A23728" s="2"/>
      <c r="D23728" s="2"/>
      <c r="J23728" s="2"/>
      <c r="N23728" s="2"/>
    </row>
    <row r="23729" spans="1:14" x14ac:dyDescent="0.35">
      <c r="A23729" s="2"/>
      <c r="D23729" s="2"/>
      <c r="J23729" s="2"/>
      <c r="N23729" s="2"/>
    </row>
    <row r="23730" spans="1:14" x14ac:dyDescent="0.35">
      <c r="A23730" s="2"/>
      <c r="D23730" s="2"/>
      <c r="J23730" s="2"/>
      <c r="N23730" s="2"/>
    </row>
    <row r="23731" spans="1:14" x14ac:dyDescent="0.35">
      <c r="A23731" s="2"/>
      <c r="D23731" s="2"/>
      <c r="G23731" s="2"/>
      <c r="J23731" s="2"/>
      <c r="N23731" s="2"/>
    </row>
    <row r="23732" spans="1:14" x14ac:dyDescent="0.35">
      <c r="A23732" s="2"/>
      <c r="D23732" s="2"/>
      <c r="G23732" s="2"/>
      <c r="J23732" s="2"/>
      <c r="N23732" s="2"/>
    </row>
    <row r="23733" spans="1:14" x14ac:dyDescent="0.35">
      <c r="A23733" s="2"/>
      <c r="D23733" s="2"/>
      <c r="G23733" s="2"/>
      <c r="J23733" s="2"/>
      <c r="N23733" s="2"/>
    </row>
    <row r="23734" spans="1:14" x14ac:dyDescent="0.35">
      <c r="A23734" s="2"/>
      <c r="D23734" s="2"/>
      <c r="G23734" s="2"/>
      <c r="J23734" s="2"/>
      <c r="N23734" s="2"/>
    </row>
    <row r="23735" spans="1:14" x14ac:dyDescent="0.35">
      <c r="A23735" s="2"/>
      <c r="D23735" s="2"/>
      <c r="G23735" s="2"/>
      <c r="J23735" s="2"/>
      <c r="N23735" s="2"/>
    </row>
    <row r="23736" spans="1:14" x14ac:dyDescent="0.35">
      <c r="A23736" s="2"/>
      <c r="D23736" s="2"/>
      <c r="G23736" s="2"/>
      <c r="J23736" s="2"/>
      <c r="N23736" s="2"/>
    </row>
    <row r="23737" spans="1:14" x14ac:dyDescent="0.35">
      <c r="A23737" s="2"/>
      <c r="D23737" s="2"/>
      <c r="G23737" s="2"/>
      <c r="J23737" s="2"/>
      <c r="N23737" s="2"/>
    </row>
    <row r="23738" spans="1:14" x14ac:dyDescent="0.35">
      <c r="A23738" s="2"/>
      <c r="D23738" s="2"/>
      <c r="G23738" s="2"/>
      <c r="J23738" s="2"/>
      <c r="N23738" s="2"/>
    </row>
    <row r="23739" spans="1:14" x14ac:dyDescent="0.35">
      <c r="A23739" s="2"/>
      <c r="D23739" s="2"/>
      <c r="G23739" s="2"/>
      <c r="J23739" s="2"/>
      <c r="N23739" s="2"/>
    </row>
    <row r="23740" spans="1:14" x14ac:dyDescent="0.35">
      <c r="A23740" s="2"/>
      <c r="D23740" s="2"/>
      <c r="G23740" s="2"/>
      <c r="J23740" s="2"/>
      <c r="N23740" s="2"/>
    </row>
    <row r="23741" spans="1:14" x14ac:dyDescent="0.35">
      <c r="A23741" s="2"/>
      <c r="D23741" s="2"/>
      <c r="G23741" s="2"/>
      <c r="J23741" s="2"/>
      <c r="N23741" s="2"/>
    </row>
    <row r="23742" spans="1:14" x14ac:dyDescent="0.35">
      <c r="A23742" s="2"/>
      <c r="D23742" s="2"/>
      <c r="G23742" s="2"/>
      <c r="J23742" s="2"/>
      <c r="N23742" s="2"/>
    </row>
    <row r="23743" spans="1:14" x14ac:dyDescent="0.35">
      <c r="A23743" s="2"/>
      <c r="D23743" s="2"/>
      <c r="G23743" s="2"/>
      <c r="J23743" s="2"/>
      <c r="N23743" s="2"/>
    </row>
    <row r="23744" spans="1:14" x14ac:dyDescent="0.35">
      <c r="A23744" s="2"/>
      <c r="D23744" s="2"/>
      <c r="G23744" s="2"/>
      <c r="J23744" s="2"/>
      <c r="N23744" s="2"/>
    </row>
    <row r="23745" spans="1:14" x14ac:dyDescent="0.35">
      <c r="A23745" s="2"/>
      <c r="D23745" s="2"/>
      <c r="J23745" s="2"/>
      <c r="N23745" s="2"/>
    </row>
    <row r="23746" spans="1:14" x14ac:dyDescent="0.35">
      <c r="A23746" s="2"/>
      <c r="D23746" s="2"/>
      <c r="J23746" s="2"/>
      <c r="N23746" s="2"/>
    </row>
    <row r="23747" spans="1:14" x14ac:dyDescent="0.35">
      <c r="A23747" s="2"/>
      <c r="D23747" s="2"/>
      <c r="J23747" s="2"/>
      <c r="N23747" s="2"/>
    </row>
    <row r="23748" spans="1:14" x14ac:dyDescent="0.35">
      <c r="A23748" s="2"/>
      <c r="D23748" s="2"/>
      <c r="J23748" s="2"/>
      <c r="N23748" s="2"/>
    </row>
    <row r="23749" spans="1:14" x14ac:dyDescent="0.35">
      <c r="A23749" s="2"/>
      <c r="D23749" s="2"/>
      <c r="J23749" s="2"/>
      <c r="N23749" s="2"/>
    </row>
    <row r="23750" spans="1:14" x14ac:dyDescent="0.35">
      <c r="A23750" s="2"/>
      <c r="D23750" s="2"/>
      <c r="J23750" s="2"/>
      <c r="N23750" s="2"/>
    </row>
    <row r="23751" spans="1:14" x14ac:dyDescent="0.35">
      <c r="A23751" s="2"/>
      <c r="D23751" s="2"/>
      <c r="G23751" s="2"/>
      <c r="J23751" s="2"/>
      <c r="N23751" s="2"/>
    </row>
    <row r="23752" spans="1:14" x14ac:dyDescent="0.35">
      <c r="A23752" s="2"/>
      <c r="D23752" s="2"/>
      <c r="G23752" s="2"/>
      <c r="J23752" s="2"/>
      <c r="N23752" s="2"/>
    </row>
    <row r="23753" spans="1:14" x14ac:dyDescent="0.35">
      <c r="A23753" s="2"/>
      <c r="D23753" s="2"/>
      <c r="G23753" s="2"/>
      <c r="J23753" s="2"/>
      <c r="N23753" s="2"/>
    </row>
    <row r="23754" spans="1:14" x14ac:dyDescent="0.35">
      <c r="A23754" s="2"/>
      <c r="D23754" s="2"/>
      <c r="G23754" s="2"/>
      <c r="J23754" s="2"/>
      <c r="N23754" s="2"/>
    </row>
    <row r="23755" spans="1:14" x14ac:dyDescent="0.35">
      <c r="A23755" s="2"/>
      <c r="D23755" s="2"/>
      <c r="G23755" s="2"/>
      <c r="J23755" s="2"/>
      <c r="N23755" s="2"/>
    </row>
    <row r="23756" spans="1:14" x14ac:dyDescent="0.35">
      <c r="A23756" s="2"/>
      <c r="D23756" s="2"/>
      <c r="G23756" s="2"/>
      <c r="J23756" s="2"/>
      <c r="N23756" s="2"/>
    </row>
    <row r="23757" spans="1:14" x14ac:dyDescent="0.35">
      <c r="A23757" s="2"/>
      <c r="D23757" s="2"/>
      <c r="G23757" s="2"/>
      <c r="J23757" s="2"/>
      <c r="N23757" s="2"/>
    </row>
    <row r="23758" spans="1:14" x14ac:dyDescent="0.35">
      <c r="A23758" s="2"/>
      <c r="D23758" s="2"/>
      <c r="G23758" s="2"/>
      <c r="J23758" s="2"/>
      <c r="N23758" s="2"/>
    </row>
    <row r="23759" spans="1:14" x14ac:dyDescent="0.35">
      <c r="A23759" s="2"/>
      <c r="D23759" s="2"/>
      <c r="G23759" s="2"/>
      <c r="J23759" s="2"/>
      <c r="N23759" s="2"/>
    </row>
    <row r="23760" spans="1:14" x14ac:dyDescent="0.35">
      <c r="A23760" s="2"/>
      <c r="D23760" s="2"/>
      <c r="G23760" s="2"/>
      <c r="J23760" s="2"/>
      <c r="N23760" s="2"/>
    </row>
    <row r="23761" spans="1:14" x14ac:dyDescent="0.35">
      <c r="A23761" s="2"/>
      <c r="D23761" s="2"/>
      <c r="G23761" s="2"/>
      <c r="J23761" s="2"/>
      <c r="N23761" s="2"/>
    </row>
    <row r="23762" spans="1:14" x14ac:dyDescent="0.35">
      <c r="A23762" s="2"/>
      <c r="D23762" s="2"/>
      <c r="G23762" s="2"/>
      <c r="J23762" s="2"/>
      <c r="N23762" s="2"/>
    </row>
    <row r="23763" spans="1:14" x14ac:dyDescent="0.35">
      <c r="A23763" s="2"/>
      <c r="D23763" s="2"/>
      <c r="G23763" s="2"/>
      <c r="J23763" s="2"/>
      <c r="N23763" s="2"/>
    </row>
    <row r="23764" spans="1:14" x14ac:dyDescent="0.35">
      <c r="A23764" s="2"/>
      <c r="D23764" s="2"/>
      <c r="G23764" s="2"/>
      <c r="J23764" s="2"/>
      <c r="N23764" s="2"/>
    </row>
    <row r="23765" spans="1:14" x14ac:dyDescent="0.35">
      <c r="A23765" s="2"/>
      <c r="D23765" s="2"/>
      <c r="G23765" s="2"/>
      <c r="J23765" s="2"/>
      <c r="N23765" s="2"/>
    </row>
    <row r="23766" spans="1:14" x14ac:dyDescent="0.35">
      <c r="A23766" s="2"/>
      <c r="D23766" s="2"/>
      <c r="J23766" s="2"/>
      <c r="N23766" s="2"/>
    </row>
    <row r="23767" spans="1:14" x14ac:dyDescent="0.35">
      <c r="A23767" s="2"/>
      <c r="D23767" s="2"/>
      <c r="J23767" s="2"/>
      <c r="N23767" s="2"/>
    </row>
    <row r="23768" spans="1:14" x14ac:dyDescent="0.35">
      <c r="A23768" s="2"/>
      <c r="D23768" s="2"/>
      <c r="J23768" s="2"/>
      <c r="N23768" s="2"/>
    </row>
    <row r="23769" spans="1:14" x14ac:dyDescent="0.35">
      <c r="A23769" s="2"/>
      <c r="D23769" s="2"/>
      <c r="J23769" s="2"/>
      <c r="N23769" s="2"/>
    </row>
    <row r="23770" spans="1:14" x14ac:dyDescent="0.35">
      <c r="A23770" s="2"/>
      <c r="D23770" s="2"/>
      <c r="J23770" s="2"/>
      <c r="N23770" s="2"/>
    </row>
    <row r="23771" spans="1:14" x14ac:dyDescent="0.35">
      <c r="A23771" s="2"/>
      <c r="D23771" s="2"/>
      <c r="J23771" s="2"/>
      <c r="N23771" s="2"/>
    </row>
    <row r="23772" spans="1:14" x14ac:dyDescent="0.35">
      <c r="A23772" s="2"/>
      <c r="D23772" s="2"/>
      <c r="G23772" s="2"/>
      <c r="J23772" s="2"/>
      <c r="N23772" s="2"/>
    </row>
    <row r="23773" spans="1:14" x14ac:dyDescent="0.35">
      <c r="A23773" s="2"/>
      <c r="D23773" s="2"/>
      <c r="G23773" s="2"/>
      <c r="J23773" s="2"/>
      <c r="N23773" s="2"/>
    </row>
    <row r="23774" spans="1:14" x14ac:dyDescent="0.35">
      <c r="A23774" s="2"/>
      <c r="D23774" s="2"/>
      <c r="G23774" s="2"/>
      <c r="J23774" s="2"/>
      <c r="N23774" s="2"/>
    </row>
    <row r="23775" spans="1:14" x14ac:dyDescent="0.35">
      <c r="A23775" s="2"/>
      <c r="D23775" s="2"/>
      <c r="G23775" s="2"/>
      <c r="J23775" s="2"/>
      <c r="N23775" s="2"/>
    </row>
    <row r="23776" spans="1:14" x14ac:dyDescent="0.35">
      <c r="A23776" s="2"/>
      <c r="D23776" s="2"/>
      <c r="G23776" s="2"/>
      <c r="J23776" s="2"/>
      <c r="N23776" s="2"/>
    </row>
    <row r="23777" spans="1:14" x14ac:dyDescent="0.35">
      <c r="A23777" s="2"/>
      <c r="D23777" s="2"/>
      <c r="G23777" s="2"/>
      <c r="J23777" s="2"/>
      <c r="N23777" s="2"/>
    </row>
    <row r="23778" spans="1:14" x14ac:dyDescent="0.35">
      <c r="A23778" s="2"/>
      <c r="D23778" s="2"/>
      <c r="G23778" s="2"/>
      <c r="J23778" s="2"/>
      <c r="N23778" s="2"/>
    </row>
    <row r="23779" spans="1:14" x14ac:dyDescent="0.35">
      <c r="A23779" s="2"/>
      <c r="D23779" s="2"/>
      <c r="G23779" s="2"/>
      <c r="J23779" s="2"/>
      <c r="N23779" s="2"/>
    </row>
    <row r="23780" spans="1:14" x14ac:dyDescent="0.35">
      <c r="A23780" s="2"/>
      <c r="D23780" s="2"/>
      <c r="G23780" s="2"/>
      <c r="J23780" s="2"/>
      <c r="N23780" s="2"/>
    </row>
    <row r="23781" spans="1:14" x14ac:dyDescent="0.35">
      <c r="A23781" s="2"/>
      <c r="D23781" s="2"/>
      <c r="G23781" s="2"/>
      <c r="J23781" s="2"/>
      <c r="N23781" s="2"/>
    </row>
    <row r="23782" spans="1:14" x14ac:dyDescent="0.35">
      <c r="A23782" s="2"/>
      <c r="D23782" s="2"/>
      <c r="G23782" s="2"/>
      <c r="J23782" s="2"/>
      <c r="N23782" s="2"/>
    </row>
    <row r="23783" spans="1:14" x14ac:dyDescent="0.35">
      <c r="A23783" s="2"/>
      <c r="D23783" s="2"/>
      <c r="G23783" s="2"/>
      <c r="J23783" s="2"/>
      <c r="N23783" s="2"/>
    </row>
    <row r="23784" spans="1:14" x14ac:dyDescent="0.35">
      <c r="A23784" s="2"/>
      <c r="D23784" s="2"/>
      <c r="J23784" s="2"/>
      <c r="N23784" s="2"/>
    </row>
    <row r="23785" spans="1:14" x14ac:dyDescent="0.35">
      <c r="A23785" s="2"/>
      <c r="D23785" s="2"/>
      <c r="J23785" s="2"/>
      <c r="N23785" s="2"/>
    </row>
    <row r="23786" spans="1:14" x14ac:dyDescent="0.35">
      <c r="A23786" s="2"/>
      <c r="D23786" s="2"/>
      <c r="J23786" s="2"/>
      <c r="N23786" s="2"/>
    </row>
    <row r="23787" spans="1:14" x14ac:dyDescent="0.35">
      <c r="A23787" s="2"/>
      <c r="D23787" s="2"/>
      <c r="J23787" s="2"/>
      <c r="N23787" s="2"/>
    </row>
    <row r="23788" spans="1:14" x14ac:dyDescent="0.35">
      <c r="A23788" s="2"/>
      <c r="D23788" s="2"/>
      <c r="J23788" s="2"/>
      <c r="N23788" s="2"/>
    </row>
    <row r="23789" spans="1:14" x14ac:dyDescent="0.35">
      <c r="A23789" s="2"/>
      <c r="D23789" s="2"/>
      <c r="J23789" s="2"/>
      <c r="N23789" s="2"/>
    </row>
    <row r="23790" spans="1:14" x14ac:dyDescent="0.35">
      <c r="A23790" s="2"/>
      <c r="D23790" s="2"/>
      <c r="G23790" s="2"/>
      <c r="J23790" s="2"/>
      <c r="N23790" s="2"/>
    </row>
    <row r="23791" spans="1:14" x14ac:dyDescent="0.35">
      <c r="A23791" s="2"/>
      <c r="D23791" s="2"/>
      <c r="G23791" s="2"/>
      <c r="J23791" s="2"/>
      <c r="N23791" s="2"/>
    </row>
    <row r="23792" spans="1:14" x14ac:dyDescent="0.35">
      <c r="A23792" s="2"/>
      <c r="D23792" s="2"/>
      <c r="G23792" s="2"/>
      <c r="J23792" s="2"/>
      <c r="N23792" s="2"/>
    </row>
    <row r="23793" spans="1:14" x14ac:dyDescent="0.35">
      <c r="A23793" s="2"/>
      <c r="D23793" s="2"/>
      <c r="G23793" s="2"/>
      <c r="J23793" s="2"/>
      <c r="N23793" s="2"/>
    </row>
    <row r="23794" spans="1:14" x14ac:dyDescent="0.35">
      <c r="A23794" s="2"/>
      <c r="D23794" s="2"/>
      <c r="G23794" s="2"/>
      <c r="J23794" s="2"/>
      <c r="N23794" s="2"/>
    </row>
    <row r="23795" spans="1:14" x14ac:dyDescent="0.35">
      <c r="A23795" s="2"/>
      <c r="D23795" s="2"/>
      <c r="G23795" s="2"/>
      <c r="J23795" s="2"/>
      <c r="N23795" s="2"/>
    </row>
    <row r="23796" spans="1:14" x14ac:dyDescent="0.35">
      <c r="A23796" s="2"/>
      <c r="D23796" s="2"/>
      <c r="G23796" s="2"/>
      <c r="J23796" s="2"/>
      <c r="N23796" s="2"/>
    </row>
    <row r="23797" spans="1:14" x14ac:dyDescent="0.35">
      <c r="A23797" s="2"/>
      <c r="D23797" s="2"/>
      <c r="G23797" s="2"/>
      <c r="J23797" s="2"/>
      <c r="N23797" s="2"/>
    </row>
    <row r="23798" spans="1:14" x14ac:dyDescent="0.35">
      <c r="A23798" s="2"/>
      <c r="D23798" s="2"/>
      <c r="G23798" s="2"/>
      <c r="J23798" s="2"/>
      <c r="N23798" s="2"/>
    </row>
    <row r="23799" spans="1:14" x14ac:dyDescent="0.35">
      <c r="A23799" s="2"/>
      <c r="D23799" s="2"/>
      <c r="G23799" s="2"/>
      <c r="J23799" s="2"/>
      <c r="N23799" s="2"/>
    </row>
    <row r="23800" spans="1:14" x14ac:dyDescent="0.35">
      <c r="A23800" s="2"/>
      <c r="D23800" s="2"/>
      <c r="G23800" s="2"/>
      <c r="J23800" s="2"/>
      <c r="N23800" s="2"/>
    </row>
    <row r="23801" spans="1:14" x14ac:dyDescent="0.35">
      <c r="A23801" s="2"/>
      <c r="D23801" s="2"/>
      <c r="G23801" s="2"/>
      <c r="J23801" s="2"/>
      <c r="N23801" s="2"/>
    </row>
    <row r="23802" spans="1:14" x14ac:dyDescent="0.35">
      <c r="A23802" s="2"/>
      <c r="D23802" s="2"/>
      <c r="G23802" s="2"/>
      <c r="J23802" s="2"/>
      <c r="N23802" s="2"/>
    </row>
    <row r="23803" spans="1:14" x14ac:dyDescent="0.35">
      <c r="A23803" s="2"/>
      <c r="D23803" s="2"/>
      <c r="G23803" s="2"/>
      <c r="J23803" s="2"/>
      <c r="N23803" s="2"/>
    </row>
    <row r="23804" spans="1:14" x14ac:dyDescent="0.35">
      <c r="A23804" s="2"/>
      <c r="D23804" s="2"/>
      <c r="G23804" s="2"/>
      <c r="J23804" s="2"/>
      <c r="N23804" s="2"/>
    </row>
    <row r="23805" spans="1:14" x14ac:dyDescent="0.35">
      <c r="A23805" s="2"/>
      <c r="D23805" s="2"/>
      <c r="J23805" s="2"/>
      <c r="N23805" s="2"/>
    </row>
    <row r="23806" spans="1:14" x14ac:dyDescent="0.35">
      <c r="A23806" s="2"/>
      <c r="D23806" s="2"/>
      <c r="J23806" s="2"/>
      <c r="N23806" s="2"/>
    </row>
    <row r="23807" spans="1:14" x14ac:dyDescent="0.35">
      <c r="A23807" s="2"/>
      <c r="D23807" s="2"/>
      <c r="J23807" s="2"/>
      <c r="N23807" s="2"/>
    </row>
    <row r="23808" spans="1:14" x14ac:dyDescent="0.35">
      <c r="A23808" s="2"/>
      <c r="D23808" s="2"/>
      <c r="J23808" s="2"/>
      <c r="N23808" s="2"/>
    </row>
    <row r="23809" spans="1:14" x14ac:dyDescent="0.35">
      <c r="A23809" s="2"/>
      <c r="D23809" s="2"/>
      <c r="J23809" s="2"/>
      <c r="N23809" s="2"/>
    </row>
    <row r="23810" spans="1:14" x14ac:dyDescent="0.35">
      <c r="A23810" s="2"/>
      <c r="D23810" s="2"/>
      <c r="J23810" s="2"/>
      <c r="N23810" s="2"/>
    </row>
    <row r="23811" spans="1:14" x14ac:dyDescent="0.35">
      <c r="A23811" s="2"/>
      <c r="D23811" s="2"/>
      <c r="G23811" s="2"/>
      <c r="J23811" s="2"/>
      <c r="N23811" s="2"/>
    </row>
    <row r="23812" spans="1:14" x14ac:dyDescent="0.35">
      <c r="A23812" s="2"/>
      <c r="D23812" s="2"/>
      <c r="G23812" s="2"/>
      <c r="J23812" s="2"/>
      <c r="N23812" s="2"/>
    </row>
    <row r="23813" spans="1:14" x14ac:dyDescent="0.35">
      <c r="A23813" s="2"/>
      <c r="D23813" s="2"/>
      <c r="G23813" s="2"/>
      <c r="J23813" s="2"/>
      <c r="N23813" s="2"/>
    </row>
    <row r="23814" spans="1:14" x14ac:dyDescent="0.35">
      <c r="A23814" s="2"/>
      <c r="D23814" s="2"/>
      <c r="G23814" s="2"/>
      <c r="J23814" s="2"/>
      <c r="N23814" s="2"/>
    </row>
    <row r="23815" spans="1:14" x14ac:dyDescent="0.35">
      <c r="A23815" s="2"/>
      <c r="D23815" s="2"/>
      <c r="G23815" s="2"/>
      <c r="J23815" s="2"/>
      <c r="N23815" s="2"/>
    </row>
    <row r="23816" spans="1:14" x14ac:dyDescent="0.35">
      <c r="A23816" s="2"/>
      <c r="D23816" s="2"/>
      <c r="G23816" s="2"/>
      <c r="J23816" s="2"/>
      <c r="N23816" s="2"/>
    </row>
    <row r="23817" spans="1:14" x14ac:dyDescent="0.35">
      <c r="A23817" s="2"/>
      <c r="D23817" s="2"/>
      <c r="G23817" s="2"/>
      <c r="J23817" s="2"/>
      <c r="N23817" s="2"/>
    </row>
    <row r="23818" spans="1:14" x14ac:dyDescent="0.35">
      <c r="A23818" s="2"/>
      <c r="D23818" s="2"/>
      <c r="G23818" s="2"/>
      <c r="J23818" s="2"/>
      <c r="N23818" s="2"/>
    </row>
    <row r="23819" spans="1:14" x14ac:dyDescent="0.35">
      <c r="A23819" s="2"/>
      <c r="D23819" s="2"/>
      <c r="G23819" s="2"/>
      <c r="J23819" s="2"/>
      <c r="N23819" s="2"/>
    </row>
    <row r="23820" spans="1:14" x14ac:dyDescent="0.35">
      <c r="A23820" s="2"/>
      <c r="D23820" s="2"/>
      <c r="G23820" s="2"/>
      <c r="J23820" s="2"/>
      <c r="N23820" s="2"/>
    </row>
    <row r="23821" spans="1:14" x14ac:dyDescent="0.35">
      <c r="A23821" s="2"/>
      <c r="D23821" s="2"/>
      <c r="G23821" s="2"/>
      <c r="J23821" s="2"/>
      <c r="N23821" s="2"/>
    </row>
    <row r="23822" spans="1:14" x14ac:dyDescent="0.35">
      <c r="A23822" s="2"/>
      <c r="D23822" s="2"/>
      <c r="G23822" s="2"/>
      <c r="J23822" s="2"/>
      <c r="N23822" s="2"/>
    </row>
    <row r="23823" spans="1:14" x14ac:dyDescent="0.35">
      <c r="A23823" s="2"/>
      <c r="D23823" s="2"/>
      <c r="G23823" s="2"/>
      <c r="J23823" s="2"/>
      <c r="N23823" s="2"/>
    </row>
    <row r="23824" spans="1:14" x14ac:dyDescent="0.35">
      <c r="A23824" s="2"/>
      <c r="D23824" s="2"/>
      <c r="G23824" s="2"/>
      <c r="J23824" s="2"/>
      <c r="N23824" s="2"/>
    </row>
    <row r="23825" spans="1:14" x14ac:dyDescent="0.35">
      <c r="A23825" s="2"/>
      <c r="D23825" s="2"/>
      <c r="G23825" s="2"/>
      <c r="J23825" s="2"/>
      <c r="N23825" s="2"/>
    </row>
    <row r="23826" spans="1:14" x14ac:dyDescent="0.35">
      <c r="A23826" s="2"/>
      <c r="D23826" s="2"/>
      <c r="J23826" s="2"/>
      <c r="N23826" s="2"/>
    </row>
    <row r="23827" spans="1:14" x14ac:dyDescent="0.35">
      <c r="A23827" s="2"/>
      <c r="D23827" s="2"/>
      <c r="J23827" s="2"/>
      <c r="N23827" s="2"/>
    </row>
    <row r="23828" spans="1:14" x14ac:dyDescent="0.35">
      <c r="A23828" s="2"/>
      <c r="D23828" s="2"/>
      <c r="J23828" s="2"/>
      <c r="N23828" s="2"/>
    </row>
    <row r="23829" spans="1:14" x14ac:dyDescent="0.35">
      <c r="A23829" s="2"/>
      <c r="D23829" s="2"/>
      <c r="J23829" s="2"/>
      <c r="N23829" s="2"/>
    </row>
    <row r="23830" spans="1:14" x14ac:dyDescent="0.35">
      <c r="A23830" s="2"/>
      <c r="D23830" s="2"/>
      <c r="J23830" s="2"/>
      <c r="N23830" s="2"/>
    </row>
    <row r="23831" spans="1:14" x14ac:dyDescent="0.35">
      <c r="A23831" s="2"/>
      <c r="D23831" s="2"/>
      <c r="J23831" s="2"/>
      <c r="N23831" s="2"/>
    </row>
    <row r="23832" spans="1:14" x14ac:dyDescent="0.35">
      <c r="A23832" s="2"/>
      <c r="D23832" s="2"/>
      <c r="G23832" s="2"/>
      <c r="J23832" s="2"/>
      <c r="N23832" s="2"/>
    </row>
    <row r="23833" spans="1:14" x14ac:dyDescent="0.35">
      <c r="A23833" s="2"/>
      <c r="D23833" s="2"/>
      <c r="G23833" s="2"/>
      <c r="J23833" s="2"/>
      <c r="N23833" s="2"/>
    </row>
    <row r="23834" spans="1:14" x14ac:dyDescent="0.35">
      <c r="A23834" s="2"/>
      <c r="D23834" s="2"/>
      <c r="G23834" s="2"/>
      <c r="J23834" s="2"/>
      <c r="N23834" s="2"/>
    </row>
    <row r="23835" spans="1:14" x14ac:dyDescent="0.35">
      <c r="A23835" s="2"/>
      <c r="D23835" s="2"/>
      <c r="G23835" s="2"/>
      <c r="J23835" s="2"/>
      <c r="N23835" s="2"/>
    </row>
    <row r="23836" spans="1:14" x14ac:dyDescent="0.35">
      <c r="A23836" s="2"/>
      <c r="D23836" s="2"/>
      <c r="G23836" s="2"/>
      <c r="J23836" s="2"/>
      <c r="N23836" s="2"/>
    </row>
    <row r="23837" spans="1:14" x14ac:dyDescent="0.35">
      <c r="A23837" s="2"/>
      <c r="D23837" s="2"/>
      <c r="G23837" s="2"/>
      <c r="J23837" s="2"/>
      <c r="N23837" s="2"/>
    </row>
    <row r="23838" spans="1:14" x14ac:dyDescent="0.35">
      <c r="A23838" s="2"/>
      <c r="D23838" s="2"/>
      <c r="G23838" s="2"/>
      <c r="J23838" s="2"/>
      <c r="N23838" s="2"/>
    </row>
    <row r="23839" spans="1:14" x14ac:dyDescent="0.35">
      <c r="A23839" s="2"/>
      <c r="D23839" s="2"/>
      <c r="G23839" s="2"/>
      <c r="J23839" s="2"/>
      <c r="N23839" s="2"/>
    </row>
    <row r="23840" spans="1:14" x14ac:dyDescent="0.35">
      <c r="A23840" s="2"/>
      <c r="D23840" s="2"/>
      <c r="G23840" s="2"/>
      <c r="J23840" s="2"/>
      <c r="N23840" s="2"/>
    </row>
    <row r="23841" spans="1:14" x14ac:dyDescent="0.35">
      <c r="A23841" s="2"/>
      <c r="D23841" s="2"/>
      <c r="G23841" s="2"/>
      <c r="J23841" s="2"/>
      <c r="N23841" s="2"/>
    </row>
    <row r="23842" spans="1:14" x14ac:dyDescent="0.35">
      <c r="A23842" s="2"/>
      <c r="D23842" s="2"/>
      <c r="G23842" s="2"/>
      <c r="J23842" s="2"/>
      <c r="N23842" s="2"/>
    </row>
    <row r="23843" spans="1:14" x14ac:dyDescent="0.35">
      <c r="A23843" s="2"/>
      <c r="D23843" s="2"/>
      <c r="G23843" s="2"/>
      <c r="J23843" s="2"/>
      <c r="N23843" s="2"/>
    </row>
    <row r="23844" spans="1:14" x14ac:dyDescent="0.35">
      <c r="A23844" s="2"/>
      <c r="D23844" s="2"/>
      <c r="J23844" s="2"/>
      <c r="N23844" s="2"/>
    </row>
    <row r="23845" spans="1:14" x14ac:dyDescent="0.35">
      <c r="A23845" s="2"/>
      <c r="D23845" s="2"/>
      <c r="J23845" s="2"/>
      <c r="N23845" s="2"/>
    </row>
    <row r="23846" spans="1:14" x14ac:dyDescent="0.35">
      <c r="A23846" s="2"/>
      <c r="D23846" s="2"/>
      <c r="J23846" s="2"/>
      <c r="N23846" s="2"/>
    </row>
    <row r="23847" spans="1:14" x14ac:dyDescent="0.35">
      <c r="A23847" s="2"/>
      <c r="D23847" s="2"/>
      <c r="J23847" s="2"/>
      <c r="N23847" s="2"/>
    </row>
    <row r="23848" spans="1:14" x14ac:dyDescent="0.35">
      <c r="A23848" s="2"/>
      <c r="D23848" s="2"/>
      <c r="J23848" s="2"/>
      <c r="N23848" s="2"/>
    </row>
    <row r="23849" spans="1:14" x14ac:dyDescent="0.35">
      <c r="A23849" s="2"/>
      <c r="D23849" s="2"/>
      <c r="J23849" s="2"/>
      <c r="N23849" s="2"/>
    </row>
    <row r="23850" spans="1:14" x14ac:dyDescent="0.35">
      <c r="A23850" s="2"/>
      <c r="D23850" s="2"/>
      <c r="G23850" s="2"/>
      <c r="J23850" s="2"/>
      <c r="N23850" s="2"/>
    </row>
    <row r="23851" spans="1:14" x14ac:dyDescent="0.35">
      <c r="A23851" s="2"/>
      <c r="D23851" s="2"/>
      <c r="G23851" s="2"/>
      <c r="J23851" s="2"/>
      <c r="N23851" s="2"/>
    </row>
    <row r="23852" spans="1:14" x14ac:dyDescent="0.35">
      <c r="A23852" s="2"/>
      <c r="D23852" s="2"/>
      <c r="G23852" s="2"/>
      <c r="J23852" s="2"/>
      <c r="N23852" s="2"/>
    </row>
    <row r="23853" spans="1:14" x14ac:dyDescent="0.35">
      <c r="A23853" s="2"/>
      <c r="D23853" s="2"/>
      <c r="G23853" s="2"/>
      <c r="J23853" s="2"/>
      <c r="N23853" s="2"/>
    </row>
    <row r="23854" spans="1:14" x14ac:dyDescent="0.35">
      <c r="A23854" s="2"/>
      <c r="D23854" s="2"/>
      <c r="G23854" s="2"/>
      <c r="J23854" s="2"/>
      <c r="N23854" s="2"/>
    </row>
    <row r="23855" spans="1:14" x14ac:dyDescent="0.35">
      <c r="A23855" s="2"/>
      <c r="D23855" s="2"/>
      <c r="G23855" s="2"/>
      <c r="J23855" s="2"/>
      <c r="N23855" s="2"/>
    </row>
    <row r="23856" spans="1:14" x14ac:dyDescent="0.35">
      <c r="A23856" s="2"/>
      <c r="D23856" s="2"/>
      <c r="G23856" s="2"/>
      <c r="J23856" s="2"/>
      <c r="N23856" s="2"/>
    </row>
    <row r="23857" spans="1:14" x14ac:dyDescent="0.35">
      <c r="A23857" s="2"/>
      <c r="D23857" s="2"/>
      <c r="G23857" s="2"/>
      <c r="J23857" s="2"/>
      <c r="N23857" s="2"/>
    </row>
    <row r="23858" spans="1:14" x14ac:dyDescent="0.35">
      <c r="A23858" s="2"/>
      <c r="D23858" s="2"/>
      <c r="G23858" s="2"/>
      <c r="J23858" s="2"/>
      <c r="N23858" s="2"/>
    </row>
    <row r="23859" spans="1:14" x14ac:dyDescent="0.35">
      <c r="A23859" s="2"/>
      <c r="D23859" s="2"/>
      <c r="G23859" s="2"/>
      <c r="J23859" s="2"/>
      <c r="N23859" s="2"/>
    </row>
    <row r="23860" spans="1:14" x14ac:dyDescent="0.35">
      <c r="A23860" s="2"/>
      <c r="D23860" s="2"/>
      <c r="G23860" s="2"/>
      <c r="J23860" s="2"/>
      <c r="N23860" s="2"/>
    </row>
    <row r="23861" spans="1:14" x14ac:dyDescent="0.35">
      <c r="A23861" s="2"/>
      <c r="D23861" s="2"/>
      <c r="G23861" s="2"/>
      <c r="J23861" s="2"/>
      <c r="N23861" s="2"/>
    </row>
    <row r="23862" spans="1:14" x14ac:dyDescent="0.35">
      <c r="A23862" s="2"/>
      <c r="D23862" s="2"/>
      <c r="G23862" s="2"/>
      <c r="J23862" s="2"/>
      <c r="N23862" s="2"/>
    </row>
    <row r="23863" spans="1:14" x14ac:dyDescent="0.35">
      <c r="A23863" s="2"/>
      <c r="D23863" s="2"/>
      <c r="G23863" s="2"/>
      <c r="J23863" s="2"/>
      <c r="N23863" s="2"/>
    </row>
    <row r="23864" spans="1:14" x14ac:dyDescent="0.35">
      <c r="A23864" s="2"/>
      <c r="D23864" s="2"/>
      <c r="G23864" s="2"/>
      <c r="J23864" s="2"/>
      <c r="N23864" s="2"/>
    </row>
    <row r="23865" spans="1:14" x14ac:dyDescent="0.35">
      <c r="A23865" s="2"/>
      <c r="D23865" s="2"/>
      <c r="J23865" s="2"/>
      <c r="N23865" s="2"/>
    </row>
    <row r="23866" spans="1:14" x14ac:dyDescent="0.35">
      <c r="A23866" s="2"/>
      <c r="D23866" s="2"/>
      <c r="J23866" s="2"/>
      <c r="N23866" s="2"/>
    </row>
    <row r="23867" spans="1:14" x14ac:dyDescent="0.35">
      <c r="A23867" s="2"/>
      <c r="D23867" s="2"/>
      <c r="J23867" s="2"/>
      <c r="N23867" s="2"/>
    </row>
    <row r="23868" spans="1:14" x14ac:dyDescent="0.35">
      <c r="A23868" s="2"/>
      <c r="D23868" s="2"/>
      <c r="J23868" s="2"/>
      <c r="N23868" s="2"/>
    </row>
    <row r="23869" spans="1:14" x14ac:dyDescent="0.35">
      <c r="A23869" s="2"/>
      <c r="D23869" s="2"/>
      <c r="J23869" s="2"/>
      <c r="N23869" s="2"/>
    </row>
    <row r="23870" spans="1:14" x14ac:dyDescent="0.35">
      <c r="A23870" s="2"/>
      <c r="D23870" s="2"/>
      <c r="J23870" s="2"/>
      <c r="N23870" s="2"/>
    </row>
    <row r="23871" spans="1:14" x14ac:dyDescent="0.35">
      <c r="A23871" s="2"/>
      <c r="D23871" s="2"/>
      <c r="G23871" s="2"/>
      <c r="J23871" s="2"/>
      <c r="N23871" s="2"/>
    </row>
    <row r="23872" spans="1:14" x14ac:dyDescent="0.35">
      <c r="A23872" s="2"/>
      <c r="D23872" s="2"/>
      <c r="G23872" s="2"/>
      <c r="J23872" s="2"/>
      <c r="N23872" s="2"/>
    </row>
    <row r="23873" spans="1:14" x14ac:dyDescent="0.35">
      <c r="A23873" s="2"/>
      <c r="D23873" s="2"/>
      <c r="G23873" s="2"/>
      <c r="J23873" s="2"/>
      <c r="N23873" s="2"/>
    </row>
    <row r="23874" spans="1:14" x14ac:dyDescent="0.35">
      <c r="A23874" s="2"/>
      <c r="D23874" s="2"/>
      <c r="G23874" s="2"/>
      <c r="J23874" s="2"/>
      <c r="N23874" s="2"/>
    </row>
    <row r="23875" spans="1:14" x14ac:dyDescent="0.35">
      <c r="A23875" s="2"/>
      <c r="D23875" s="2"/>
      <c r="G23875" s="2"/>
      <c r="J23875" s="2"/>
      <c r="N23875" s="2"/>
    </row>
    <row r="23876" spans="1:14" x14ac:dyDescent="0.35">
      <c r="A23876" s="2"/>
      <c r="D23876" s="2"/>
      <c r="G23876" s="2"/>
      <c r="J23876" s="2"/>
      <c r="N23876" s="2"/>
    </row>
    <row r="23877" spans="1:14" x14ac:dyDescent="0.35">
      <c r="A23877" s="2"/>
      <c r="D23877" s="2"/>
      <c r="G23877" s="2"/>
      <c r="J23877" s="2"/>
      <c r="N23877" s="2"/>
    </row>
    <row r="23878" spans="1:14" x14ac:dyDescent="0.35">
      <c r="A23878" s="2"/>
      <c r="D23878" s="2"/>
      <c r="G23878" s="2"/>
      <c r="J23878" s="2"/>
      <c r="N23878" s="2"/>
    </row>
    <row r="23879" spans="1:14" x14ac:dyDescent="0.35">
      <c r="A23879" s="2"/>
      <c r="D23879" s="2"/>
      <c r="G23879" s="2"/>
      <c r="J23879" s="2"/>
      <c r="N23879" s="2"/>
    </row>
    <row r="23880" spans="1:14" x14ac:dyDescent="0.35">
      <c r="A23880" s="2"/>
      <c r="D23880" s="2"/>
      <c r="G23880" s="2"/>
      <c r="J23880" s="2"/>
      <c r="N23880" s="2"/>
    </row>
    <row r="23881" spans="1:14" x14ac:dyDescent="0.35">
      <c r="A23881" s="2"/>
      <c r="D23881" s="2"/>
      <c r="G23881" s="2"/>
      <c r="J23881" s="2"/>
      <c r="N23881" s="2"/>
    </row>
    <row r="23882" spans="1:14" x14ac:dyDescent="0.35">
      <c r="A23882" s="2"/>
      <c r="D23882" s="2"/>
      <c r="G23882" s="2"/>
      <c r="J23882" s="2"/>
      <c r="N23882" s="2"/>
    </row>
    <row r="23883" spans="1:14" x14ac:dyDescent="0.35">
      <c r="A23883" s="2"/>
      <c r="D23883" s="2"/>
      <c r="G23883" s="2"/>
      <c r="J23883" s="2"/>
      <c r="N23883" s="2"/>
    </row>
    <row r="23884" spans="1:14" x14ac:dyDescent="0.35">
      <c r="A23884" s="2"/>
      <c r="D23884" s="2"/>
      <c r="G23884" s="2"/>
      <c r="J23884" s="2"/>
      <c r="N23884" s="2"/>
    </row>
    <row r="23885" spans="1:14" x14ac:dyDescent="0.35">
      <c r="A23885" s="2"/>
      <c r="D23885" s="2"/>
      <c r="G23885" s="2"/>
      <c r="J23885" s="2"/>
      <c r="N23885" s="2"/>
    </row>
    <row r="23886" spans="1:14" x14ac:dyDescent="0.35">
      <c r="A23886" s="2"/>
      <c r="D23886" s="2"/>
      <c r="J23886" s="2"/>
      <c r="N23886" s="2"/>
    </row>
    <row r="23887" spans="1:14" x14ac:dyDescent="0.35">
      <c r="A23887" s="2"/>
      <c r="D23887" s="2"/>
      <c r="J23887" s="2"/>
      <c r="N23887" s="2"/>
    </row>
    <row r="23888" spans="1:14" x14ac:dyDescent="0.35">
      <c r="A23888" s="2"/>
      <c r="D23888" s="2"/>
      <c r="J23888" s="2"/>
      <c r="N23888" s="2"/>
    </row>
    <row r="23889" spans="1:14" x14ac:dyDescent="0.35">
      <c r="A23889" s="2"/>
      <c r="D23889" s="2"/>
      <c r="J23889" s="2"/>
      <c r="N23889" s="2"/>
    </row>
    <row r="23890" spans="1:14" x14ac:dyDescent="0.35">
      <c r="A23890" s="2"/>
      <c r="D23890" s="2"/>
      <c r="J23890" s="2"/>
      <c r="N23890" s="2"/>
    </row>
    <row r="23891" spans="1:14" x14ac:dyDescent="0.35">
      <c r="A23891" s="2"/>
      <c r="D23891" s="2"/>
      <c r="J23891" s="2"/>
      <c r="N23891" s="2"/>
    </row>
    <row r="23892" spans="1:14" x14ac:dyDescent="0.35">
      <c r="A23892" s="2"/>
      <c r="D23892" s="2"/>
      <c r="G23892" s="2"/>
      <c r="J23892" s="2"/>
      <c r="N23892" s="2"/>
    </row>
    <row r="23893" spans="1:14" x14ac:dyDescent="0.35">
      <c r="A23893" s="2"/>
      <c r="D23893" s="2"/>
      <c r="G23893" s="2"/>
      <c r="J23893" s="2"/>
      <c r="N23893" s="2"/>
    </row>
    <row r="23894" spans="1:14" x14ac:dyDescent="0.35">
      <c r="A23894" s="2"/>
      <c r="D23894" s="2"/>
      <c r="G23894" s="2"/>
      <c r="J23894" s="2"/>
      <c r="N23894" s="2"/>
    </row>
    <row r="23895" spans="1:14" x14ac:dyDescent="0.35">
      <c r="A23895" s="2"/>
      <c r="D23895" s="2"/>
      <c r="G23895" s="2"/>
      <c r="J23895" s="2"/>
      <c r="N23895" s="2"/>
    </row>
    <row r="23896" spans="1:14" x14ac:dyDescent="0.35">
      <c r="A23896" s="2"/>
      <c r="D23896" s="2"/>
      <c r="G23896" s="2"/>
      <c r="J23896" s="2"/>
      <c r="N23896" s="2"/>
    </row>
    <row r="23897" spans="1:14" x14ac:dyDescent="0.35">
      <c r="A23897" s="2"/>
      <c r="D23897" s="2"/>
      <c r="G23897" s="2"/>
      <c r="J23897" s="2"/>
      <c r="N23897" s="2"/>
    </row>
    <row r="23898" spans="1:14" x14ac:dyDescent="0.35">
      <c r="A23898" s="2"/>
      <c r="D23898" s="2"/>
      <c r="G23898" s="2"/>
      <c r="J23898" s="2"/>
      <c r="N23898" s="2"/>
    </row>
    <row r="23899" spans="1:14" x14ac:dyDescent="0.35">
      <c r="A23899" s="2"/>
      <c r="D23899" s="2"/>
      <c r="G23899" s="2"/>
      <c r="J23899" s="2"/>
      <c r="N23899" s="2"/>
    </row>
    <row r="23900" spans="1:14" x14ac:dyDescent="0.35">
      <c r="A23900" s="2"/>
      <c r="D23900" s="2"/>
      <c r="G23900" s="2"/>
      <c r="J23900" s="2"/>
      <c r="N23900" s="2"/>
    </row>
    <row r="23901" spans="1:14" x14ac:dyDescent="0.35">
      <c r="A23901" s="2"/>
      <c r="D23901" s="2"/>
      <c r="G23901" s="2"/>
      <c r="J23901" s="2"/>
      <c r="N23901" s="2"/>
    </row>
    <row r="23902" spans="1:14" x14ac:dyDescent="0.35">
      <c r="A23902" s="2"/>
      <c r="D23902" s="2"/>
      <c r="G23902" s="2"/>
      <c r="J23902" s="2"/>
      <c r="N23902" s="2"/>
    </row>
    <row r="23903" spans="1:14" x14ac:dyDescent="0.35">
      <c r="A23903" s="2"/>
      <c r="D23903" s="2"/>
      <c r="G23903" s="2"/>
      <c r="J23903" s="2"/>
      <c r="N23903" s="2"/>
    </row>
    <row r="23904" spans="1:14" x14ac:dyDescent="0.35">
      <c r="A23904" s="2"/>
      <c r="D23904" s="2"/>
      <c r="G23904" s="2"/>
      <c r="J23904" s="2"/>
      <c r="N23904" s="2"/>
    </row>
    <row r="23905" spans="1:14" x14ac:dyDescent="0.35">
      <c r="A23905" s="2"/>
      <c r="D23905" s="2"/>
      <c r="G23905" s="2"/>
      <c r="J23905" s="2"/>
      <c r="N23905" s="2"/>
    </row>
    <row r="23906" spans="1:14" x14ac:dyDescent="0.35">
      <c r="A23906" s="2"/>
      <c r="D23906" s="2"/>
      <c r="G23906" s="2"/>
      <c r="J23906" s="2"/>
      <c r="N23906" s="2"/>
    </row>
    <row r="23907" spans="1:14" x14ac:dyDescent="0.35">
      <c r="A23907" s="2"/>
      <c r="D23907" s="2"/>
      <c r="J23907" s="2"/>
      <c r="N23907" s="2"/>
    </row>
    <row r="23908" spans="1:14" x14ac:dyDescent="0.35">
      <c r="A23908" s="2"/>
      <c r="D23908" s="2"/>
      <c r="J23908" s="2"/>
      <c r="N23908" s="2"/>
    </row>
    <row r="23909" spans="1:14" x14ac:dyDescent="0.35">
      <c r="A23909" s="2"/>
      <c r="D23909" s="2"/>
      <c r="J23909" s="2"/>
      <c r="N23909" s="2"/>
    </row>
    <row r="23910" spans="1:14" x14ac:dyDescent="0.35">
      <c r="A23910" s="2"/>
      <c r="D23910" s="2"/>
      <c r="J23910" s="2"/>
      <c r="N23910" s="2"/>
    </row>
    <row r="23911" spans="1:14" x14ac:dyDescent="0.35">
      <c r="A23911" s="2"/>
      <c r="D23911" s="2"/>
      <c r="J23911" s="2"/>
      <c r="N23911" s="2"/>
    </row>
    <row r="23912" spans="1:14" x14ac:dyDescent="0.35">
      <c r="A23912" s="2"/>
      <c r="D23912" s="2"/>
      <c r="J23912" s="2"/>
      <c r="N23912" s="2"/>
    </row>
    <row r="23913" spans="1:14" x14ac:dyDescent="0.35">
      <c r="A23913" s="2"/>
      <c r="D23913" s="2"/>
      <c r="G23913" s="2"/>
      <c r="J23913" s="2"/>
      <c r="N23913" s="2"/>
    </row>
    <row r="23914" spans="1:14" x14ac:dyDescent="0.35">
      <c r="A23914" s="2"/>
      <c r="D23914" s="2"/>
      <c r="G23914" s="2"/>
      <c r="J23914" s="2"/>
      <c r="N23914" s="2"/>
    </row>
    <row r="23915" spans="1:14" x14ac:dyDescent="0.35">
      <c r="A23915" s="2"/>
      <c r="D23915" s="2"/>
      <c r="G23915" s="2"/>
      <c r="J23915" s="2"/>
      <c r="N23915" s="2"/>
    </row>
    <row r="23916" spans="1:14" x14ac:dyDescent="0.35">
      <c r="A23916" s="2"/>
      <c r="D23916" s="2"/>
      <c r="G23916" s="2"/>
      <c r="J23916" s="2"/>
      <c r="N23916" s="2"/>
    </row>
    <row r="23917" spans="1:14" x14ac:dyDescent="0.35">
      <c r="A23917" s="2"/>
      <c r="D23917" s="2"/>
      <c r="G23917" s="2"/>
      <c r="J23917" s="2"/>
      <c r="N23917" s="2"/>
    </row>
    <row r="23918" spans="1:14" x14ac:dyDescent="0.35">
      <c r="A23918" s="2"/>
      <c r="D23918" s="2"/>
      <c r="G23918" s="2"/>
      <c r="J23918" s="2"/>
      <c r="N23918" s="2"/>
    </row>
    <row r="23919" spans="1:14" x14ac:dyDescent="0.35">
      <c r="A23919" s="2"/>
      <c r="D23919" s="2"/>
      <c r="G23919" s="2"/>
      <c r="J23919" s="2"/>
      <c r="N23919" s="2"/>
    </row>
    <row r="23920" spans="1:14" x14ac:dyDescent="0.35">
      <c r="A23920" s="2"/>
      <c r="D23920" s="2"/>
      <c r="G23920" s="2"/>
      <c r="J23920" s="2"/>
      <c r="N23920" s="2"/>
    </row>
    <row r="23921" spans="1:14" x14ac:dyDescent="0.35">
      <c r="A23921" s="2"/>
      <c r="D23921" s="2"/>
      <c r="G23921" s="2"/>
      <c r="J23921" s="2"/>
      <c r="N23921" s="2"/>
    </row>
    <row r="23922" spans="1:14" x14ac:dyDescent="0.35">
      <c r="A23922" s="2"/>
      <c r="D23922" s="2"/>
      <c r="G23922" s="2"/>
      <c r="J23922" s="2"/>
      <c r="N23922" s="2"/>
    </row>
    <row r="23923" spans="1:14" x14ac:dyDescent="0.35">
      <c r="A23923" s="2"/>
      <c r="D23923" s="2"/>
      <c r="G23923" s="2"/>
      <c r="J23923" s="2"/>
      <c r="N23923" s="2"/>
    </row>
    <row r="23924" spans="1:14" x14ac:dyDescent="0.35">
      <c r="A23924" s="2"/>
      <c r="D23924" s="2"/>
      <c r="G23924" s="2"/>
      <c r="J23924" s="2"/>
      <c r="N23924" s="2"/>
    </row>
    <row r="23925" spans="1:14" x14ac:dyDescent="0.35">
      <c r="A23925" s="2"/>
      <c r="D23925" s="2"/>
      <c r="G23925" s="2"/>
      <c r="J23925" s="2"/>
      <c r="N23925" s="2"/>
    </row>
    <row r="23926" spans="1:14" x14ac:dyDescent="0.35">
      <c r="A23926" s="2"/>
      <c r="D23926" s="2"/>
      <c r="G23926" s="2"/>
      <c r="J23926" s="2"/>
      <c r="N23926" s="2"/>
    </row>
    <row r="23927" spans="1:14" x14ac:dyDescent="0.35">
      <c r="A23927" s="2"/>
      <c r="D23927" s="2"/>
      <c r="G23927" s="2"/>
      <c r="J23927" s="2"/>
      <c r="N23927" s="2"/>
    </row>
    <row r="23928" spans="1:14" x14ac:dyDescent="0.35">
      <c r="A23928" s="2"/>
      <c r="D23928" s="2"/>
      <c r="J23928" s="2"/>
      <c r="N23928" s="2"/>
    </row>
    <row r="23929" spans="1:14" x14ac:dyDescent="0.35">
      <c r="A23929" s="2"/>
      <c r="D23929" s="2"/>
      <c r="J23929" s="2"/>
      <c r="N23929" s="2"/>
    </row>
    <row r="23930" spans="1:14" x14ac:dyDescent="0.35">
      <c r="A23930" s="2"/>
      <c r="D23930" s="2"/>
      <c r="J23930" s="2"/>
      <c r="N23930" s="2"/>
    </row>
    <row r="23931" spans="1:14" x14ac:dyDescent="0.35">
      <c r="A23931" s="2"/>
      <c r="D23931" s="2"/>
      <c r="J23931" s="2"/>
      <c r="N23931" s="2"/>
    </row>
    <row r="23932" spans="1:14" x14ac:dyDescent="0.35">
      <c r="A23932" s="2"/>
      <c r="D23932" s="2"/>
      <c r="J23932" s="2"/>
      <c r="N23932" s="2"/>
    </row>
    <row r="23933" spans="1:14" x14ac:dyDescent="0.35">
      <c r="A23933" s="2"/>
      <c r="D23933" s="2"/>
      <c r="J23933" s="2"/>
      <c r="N23933" s="2"/>
    </row>
    <row r="23934" spans="1:14" x14ac:dyDescent="0.35">
      <c r="A23934" s="2"/>
      <c r="D23934" s="2"/>
      <c r="G23934" s="2"/>
      <c r="J23934" s="2"/>
      <c r="N23934" s="2"/>
    </row>
    <row r="23935" spans="1:14" x14ac:dyDescent="0.35">
      <c r="A23935" s="2"/>
      <c r="D23935" s="2"/>
      <c r="G23935" s="2"/>
      <c r="J23935" s="2"/>
      <c r="N23935" s="2"/>
    </row>
    <row r="23936" spans="1:14" x14ac:dyDescent="0.35">
      <c r="A23936" s="2"/>
      <c r="D23936" s="2"/>
      <c r="G23936" s="2"/>
      <c r="J23936" s="2"/>
      <c r="N23936" s="2"/>
    </row>
    <row r="23937" spans="1:14" x14ac:dyDescent="0.35">
      <c r="A23937" s="2"/>
      <c r="D23937" s="2"/>
      <c r="G23937" s="2"/>
      <c r="J23937" s="2"/>
      <c r="N23937" s="2"/>
    </row>
    <row r="23938" spans="1:14" x14ac:dyDescent="0.35">
      <c r="A23938" s="2"/>
      <c r="D23938" s="2"/>
      <c r="G23938" s="2"/>
      <c r="J23938" s="2"/>
      <c r="N23938" s="2"/>
    </row>
    <row r="23939" spans="1:14" x14ac:dyDescent="0.35">
      <c r="A23939" s="2"/>
      <c r="D23939" s="2"/>
      <c r="G23939" s="2"/>
      <c r="J23939" s="2"/>
      <c r="N23939" s="2"/>
    </row>
    <row r="23940" spans="1:14" x14ac:dyDescent="0.35">
      <c r="A23940" s="2"/>
      <c r="D23940" s="2"/>
      <c r="G23940" s="2"/>
      <c r="J23940" s="2"/>
      <c r="N23940" s="2"/>
    </row>
    <row r="23941" spans="1:14" x14ac:dyDescent="0.35">
      <c r="A23941" s="2"/>
      <c r="D23941" s="2"/>
      <c r="G23941" s="2"/>
      <c r="J23941" s="2"/>
      <c r="N23941" s="2"/>
    </row>
    <row r="23942" spans="1:14" x14ac:dyDescent="0.35">
      <c r="A23942" s="2"/>
      <c r="D23942" s="2"/>
      <c r="G23942" s="2"/>
      <c r="J23942" s="2"/>
      <c r="N23942" s="2"/>
    </row>
    <row r="23943" spans="1:14" x14ac:dyDescent="0.35">
      <c r="A23943" s="2"/>
      <c r="D23943" s="2"/>
      <c r="G23943" s="2"/>
      <c r="J23943" s="2"/>
      <c r="N23943" s="2"/>
    </row>
    <row r="23944" spans="1:14" x14ac:dyDescent="0.35">
      <c r="A23944" s="2"/>
      <c r="D23944" s="2"/>
      <c r="G23944" s="2"/>
      <c r="J23944" s="2"/>
      <c r="N23944" s="2"/>
    </row>
    <row r="23945" spans="1:14" x14ac:dyDescent="0.35">
      <c r="A23945" s="2"/>
      <c r="D23945" s="2"/>
      <c r="G23945" s="2"/>
      <c r="J23945" s="2"/>
      <c r="N23945" s="2"/>
    </row>
    <row r="23946" spans="1:14" x14ac:dyDescent="0.35">
      <c r="A23946" s="2"/>
      <c r="D23946" s="2"/>
      <c r="G23946" s="2"/>
      <c r="J23946" s="2"/>
      <c r="N23946" s="2"/>
    </row>
    <row r="23947" spans="1:14" x14ac:dyDescent="0.35">
      <c r="A23947" s="2"/>
      <c r="D23947" s="2"/>
      <c r="G23947" s="2"/>
      <c r="J23947" s="2"/>
      <c r="N23947" s="2"/>
    </row>
    <row r="23948" spans="1:14" x14ac:dyDescent="0.35">
      <c r="A23948" s="2"/>
      <c r="D23948" s="2"/>
      <c r="G23948" s="2"/>
      <c r="J23948" s="2"/>
      <c r="N23948" s="2"/>
    </row>
    <row r="23949" spans="1:14" x14ac:dyDescent="0.35">
      <c r="A23949" s="2"/>
      <c r="D23949" s="2"/>
      <c r="J23949" s="2"/>
      <c r="N23949" s="2"/>
    </row>
    <row r="23950" spans="1:14" x14ac:dyDescent="0.35">
      <c r="A23950" s="2"/>
      <c r="D23950" s="2"/>
      <c r="J23950" s="2"/>
      <c r="N23950" s="2"/>
    </row>
    <row r="23951" spans="1:14" x14ac:dyDescent="0.35">
      <c r="A23951" s="2"/>
      <c r="D23951" s="2"/>
      <c r="J23951" s="2"/>
      <c r="N23951" s="2"/>
    </row>
    <row r="23952" spans="1:14" x14ac:dyDescent="0.35">
      <c r="A23952" s="2"/>
      <c r="D23952" s="2"/>
      <c r="J23952" s="2"/>
      <c r="N23952" s="2"/>
    </row>
    <row r="23953" spans="1:14" x14ac:dyDescent="0.35">
      <c r="A23953" s="2"/>
      <c r="D23953" s="2"/>
      <c r="J23953" s="2"/>
      <c r="N23953" s="2"/>
    </row>
    <row r="23954" spans="1:14" x14ac:dyDescent="0.35">
      <c r="A23954" s="2"/>
      <c r="D23954" s="2"/>
      <c r="J23954" s="2"/>
      <c r="N23954" s="2"/>
    </row>
    <row r="23955" spans="1:14" x14ac:dyDescent="0.35">
      <c r="A23955" s="2"/>
      <c r="D23955" s="2"/>
      <c r="G23955" s="2"/>
      <c r="J23955" s="2"/>
      <c r="N23955" s="2"/>
    </row>
    <row r="23956" spans="1:14" x14ac:dyDescent="0.35">
      <c r="A23956" s="2"/>
      <c r="D23956" s="2"/>
      <c r="G23956" s="2"/>
      <c r="J23956" s="2"/>
      <c r="N23956" s="2"/>
    </row>
    <row r="23957" spans="1:14" x14ac:dyDescent="0.35">
      <c r="A23957" s="2"/>
      <c r="D23957" s="2"/>
      <c r="G23957" s="2"/>
      <c r="J23957" s="2"/>
      <c r="N23957" s="2"/>
    </row>
    <row r="23958" spans="1:14" x14ac:dyDescent="0.35">
      <c r="A23958" s="2"/>
      <c r="D23958" s="2"/>
      <c r="G23958" s="2"/>
      <c r="J23958" s="2"/>
      <c r="N23958" s="2"/>
    </row>
    <row r="23959" spans="1:14" x14ac:dyDescent="0.35">
      <c r="A23959" s="2"/>
      <c r="D23959" s="2"/>
      <c r="G23959" s="2"/>
      <c r="J23959" s="2"/>
      <c r="N23959" s="2"/>
    </row>
    <row r="23960" spans="1:14" x14ac:dyDescent="0.35">
      <c r="A23960" s="2"/>
      <c r="D23960" s="2"/>
      <c r="G23960" s="2"/>
      <c r="J23960" s="2"/>
      <c r="N23960" s="2"/>
    </row>
    <row r="23961" spans="1:14" x14ac:dyDescent="0.35">
      <c r="A23961" s="2"/>
      <c r="D23961" s="2"/>
      <c r="G23961" s="2"/>
      <c r="J23961" s="2"/>
      <c r="N23961" s="2"/>
    </row>
    <row r="23962" spans="1:14" x14ac:dyDescent="0.35">
      <c r="A23962" s="2"/>
      <c r="D23962" s="2"/>
      <c r="G23962" s="2"/>
      <c r="J23962" s="2"/>
      <c r="N23962" s="2"/>
    </row>
    <row r="23963" spans="1:14" x14ac:dyDescent="0.35">
      <c r="A23963" s="2"/>
      <c r="D23963" s="2"/>
      <c r="G23963" s="2"/>
      <c r="J23963" s="2"/>
      <c r="N23963" s="2"/>
    </row>
    <row r="23964" spans="1:14" x14ac:dyDescent="0.35">
      <c r="A23964" s="2"/>
      <c r="D23964" s="2"/>
      <c r="G23964" s="2"/>
      <c r="J23964" s="2"/>
      <c r="N23964" s="2"/>
    </row>
    <row r="23965" spans="1:14" x14ac:dyDescent="0.35">
      <c r="A23965" s="2"/>
      <c r="D23965" s="2"/>
      <c r="G23965" s="2"/>
      <c r="J23965" s="2"/>
      <c r="N23965" s="2"/>
    </row>
    <row r="23966" spans="1:14" x14ac:dyDescent="0.35">
      <c r="A23966" s="2"/>
      <c r="D23966" s="2"/>
      <c r="G23966" s="2"/>
      <c r="J23966" s="2"/>
      <c r="N23966" s="2"/>
    </row>
    <row r="23967" spans="1:14" x14ac:dyDescent="0.35">
      <c r="A23967" s="2"/>
      <c r="D23967" s="2"/>
      <c r="G23967" s="2"/>
      <c r="J23967" s="2"/>
      <c r="N23967" s="2"/>
    </row>
    <row r="23968" spans="1:14" x14ac:dyDescent="0.35">
      <c r="A23968" s="2"/>
      <c r="D23968" s="2"/>
      <c r="G23968" s="2"/>
      <c r="J23968" s="2"/>
      <c r="N23968" s="2"/>
    </row>
    <row r="23969" spans="1:14" x14ac:dyDescent="0.35">
      <c r="A23969" s="2"/>
      <c r="D23969" s="2"/>
      <c r="G23969" s="2"/>
      <c r="J23969" s="2"/>
      <c r="N23969" s="2"/>
    </row>
    <row r="23970" spans="1:14" x14ac:dyDescent="0.35">
      <c r="A23970" s="2"/>
      <c r="D23970" s="2"/>
      <c r="J23970" s="2"/>
      <c r="N23970" s="2"/>
    </row>
    <row r="23971" spans="1:14" x14ac:dyDescent="0.35">
      <c r="A23971" s="2"/>
      <c r="D23971" s="2"/>
      <c r="J23971" s="2"/>
      <c r="N23971" s="2"/>
    </row>
    <row r="23972" spans="1:14" x14ac:dyDescent="0.35">
      <c r="A23972" s="2"/>
      <c r="D23972" s="2"/>
      <c r="J23972" s="2"/>
      <c r="N23972" s="2"/>
    </row>
    <row r="23973" spans="1:14" x14ac:dyDescent="0.35">
      <c r="A23973" s="2"/>
      <c r="D23973" s="2"/>
      <c r="J23973" s="2"/>
      <c r="N23973" s="2"/>
    </row>
    <row r="23974" spans="1:14" x14ac:dyDescent="0.35">
      <c r="A23974" s="2"/>
      <c r="D23974" s="2"/>
      <c r="J23974" s="2"/>
      <c r="N23974" s="2"/>
    </row>
    <row r="23975" spans="1:14" x14ac:dyDescent="0.35">
      <c r="A23975" s="2"/>
      <c r="D23975" s="2"/>
      <c r="J23975" s="2"/>
      <c r="N23975" s="2"/>
    </row>
    <row r="23976" spans="1:14" x14ac:dyDescent="0.35">
      <c r="A23976" s="2"/>
      <c r="D23976" s="2"/>
      <c r="G23976" s="2"/>
      <c r="J23976" s="2"/>
      <c r="N23976" s="2"/>
    </row>
    <row r="23977" spans="1:14" x14ac:dyDescent="0.35">
      <c r="A23977" s="2"/>
      <c r="D23977" s="2"/>
      <c r="G23977" s="2"/>
      <c r="J23977" s="2"/>
      <c r="N23977" s="2"/>
    </row>
    <row r="23978" spans="1:14" x14ac:dyDescent="0.35">
      <c r="A23978" s="2"/>
      <c r="D23978" s="2"/>
      <c r="G23978" s="2"/>
      <c r="J23978" s="2"/>
      <c r="N23978" s="2"/>
    </row>
    <row r="23979" spans="1:14" x14ac:dyDescent="0.35">
      <c r="A23979" s="2"/>
      <c r="D23979" s="2"/>
      <c r="G23979" s="2"/>
      <c r="J23979" s="2"/>
      <c r="N23979" s="2"/>
    </row>
    <row r="23980" spans="1:14" x14ac:dyDescent="0.35">
      <c r="A23980" s="2"/>
      <c r="D23980" s="2"/>
      <c r="G23980" s="2"/>
      <c r="J23980" s="2"/>
      <c r="N23980" s="2"/>
    </row>
    <row r="23981" spans="1:14" x14ac:dyDescent="0.35">
      <c r="A23981" s="2"/>
      <c r="D23981" s="2"/>
      <c r="G23981" s="2"/>
      <c r="J23981" s="2"/>
      <c r="N23981" s="2"/>
    </row>
    <row r="23982" spans="1:14" x14ac:dyDescent="0.35">
      <c r="A23982" s="2"/>
      <c r="D23982" s="2"/>
      <c r="G23982" s="2"/>
      <c r="J23982" s="2"/>
      <c r="N23982" s="2"/>
    </row>
    <row r="23983" spans="1:14" x14ac:dyDescent="0.35">
      <c r="A23983" s="2"/>
      <c r="D23983" s="2"/>
      <c r="G23983" s="2"/>
      <c r="J23983" s="2"/>
      <c r="N23983" s="2"/>
    </row>
    <row r="23984" spans="1:14" x14ac:dyDescent="0.35">
      <c r="A23984" s="2"/>
      <c r="D23984" s="2"/>
      <c r="G23984" s="2"/>
      <c r="J23984" s="2"/>
      <c r="N23984" s="2"/>
    </row>
    <row r="23985" spans="1:14" x14ac:dyDescent="0.35">
      <c r="A23985" s="2"/>
      <c r="D23985" s="2"/>
      <c r="G23985" s="2"/>
      <c r="J23985" s="2"/>
      <c r="N23985" s="2"/>
    </row>
    <row r="23986" spans="1:14" x14ac:dyDescent="0.35">
      <c r="A23986" s="2"/>
      <c r="D23986" s="2"/>
      <c r="G23986" s="2"/>
      <c r="J23986" s="2"/>
      <c r="N23986" s="2"/>
    </row>
    <row r="23987" spans="1:14" x14ac:dyDescent="0.35">
      <c r="A23987" s="2"/>
      <c r="D23987" s="2"/>
      <c r="G23987" s="2"/>
      <c r="J23987" s="2"/>
      <c r="N23987" s="2"/>
    </row>
    <row r="23988" spans="1:14" x14ac:dyDescent="0.35">
      <c r="A23988" s="2"/>
      <c r="D23988" s="2"/>
      <c r="G23988" s="2"/>
      <c r="J23988" s="2"/>
      <c r="N23988" s="2"/>
    </row>
    <row r="23989" spans="1:14" x14ac:dyDescent="0.35">
      <c r="A23989" s="2"/>
      <c r="D23989" s="2"/>
      <c r="G23989" s="2"/>
      <c r="J23989" s="2"/>
      <c r="N23989" s="2"/>
    </row>
    <row r="23990" spans="1:14" x14ac:dyDescent="0.35">
      <c r="A23990" s="2"/>
      <c r="D23990" s="2"/>
      <c r="G23990" s="2"/>
      <c r="J23990" s="2"/>
      <c r="N23990" s="2"/>
    </row>
    <row r="23991" spans="1:14" x14ac:dyDescent="0.35">
      <c r="A23991" s="2"/>
      <c r="D23991" s="2"/>
      <c r="J23991" s="2"/>
      <c r="N23991" s="2"/>
    </row>
    <row r="23992" spans="1:14" x14ac:dyDescent="0.35">
      <c r="A23992" s="2"/>
      <c r="D23992" s="2"/>
      <c r="J23992" s="2"/>
      <c r="N23992" s="2"/>
    </row>
    <row r="23993" spans="1:14" x14ac:dyDescent="0.35">
      <c r="A23993" s="2"/>
      <c r="D23993" s="2"/>
      <c r="J23993" s="2"/>
      <c r="N23993" s="2"/>
    </row>
    <row r="23994" spans="1:14" x14ac:dyDescent="0.35">
      <c r="A23994" s="2"/>
      <c r="D23994" s="2"/>
      <c r="J23994" s="2"/>
      <c r="N23994" s="2"/>
    </row>
    <row r="23995" spans="1:14" x14ac:dyDescent="0.35">
      <c r="A23995" s="2"/>
      <c r="D23995" s="2"/>
      <c r="J23995" s="2"/>
      <c r="N23995" s="2"/>
    </row>
    <row r="23996" spans="1:14" x14ac:dyDescent="0.35">
      <c r="A23996" s="2"/>
      <c r="D23996" s="2"/>
      <c r="J23996" s="2"/>
      <c r="N23996" s="2"/>
    </row>
    <row r="23997" spans="1:14" x14ac:dyDescent="0.35">
      <c r="A23997" s="2"/>
      <c r="D23997" s="2"/>
      <c r="G23997" s="2"/>
      <c r="J23997" s="2"/>
      <c r="N23997" s="2"/>
    </row>
    <row r="23998" spans="1:14" x14ac:dyDescent="0.35">
      <c r="A23998" s="2"/>
      <c r="D23998" s="2"/>
      <c r="G23998" s="2"/>
      <c r="J23998" s="2"/>
      <c r="N23998" s="2"/>
    </row>
    <row r="23999" spans="1:14" x14ac:dyDescent="0.35">
      <c r="A23999" s="2"/>
      <c r="D23999" s="2"/>
      <c r="G23999" s="2"/>
      <c r="J23999" s="2"/>
      <c r="N23999" s="2"/>
    </row>
    <row r="24000" spans="1:14" x14ac:dyDescent="0.35">
      <c r="A24000" s="2"/>
      <c r="D24000" s="2"/>
      <c r="G24000" s="2"/>
      <c r="J24000" s="2"/>
      <c r="N24000" s="2"/>
    </row>
    <row r="24001" spans="1:14" x14ac:dyDescent="0.35">
      <c r="A24001" s="2"/>
      <c r="D24001" s="2"/>
      <c r="G24001" s="2"/>
      <c r="J24001" s="2"/>
      <c r="N24001" s="2"/>
    </row>
    <row r="24002" spans="1:14" x14ac:dyDescent="0.35">
      <c r="A24002" s="2"/>
      <c r="D24002" s="2"/>
      <c r="G24002" s="2"/>
      <c r="J24002" s="2"/>
      <c r="N24002" s="2"/>
    </row>
    <row r="24003" spans="1:14" x14ac:dyDescent="0.35">
      <c r="A24003" s="2"/>
      <c r="D24003" s="2"/>
      <c r="J24003" s="2"/>
      <c r="N24003" s="2"/>
    </row>
    <row r="24004" spans="1:14" x14ac:dyDescent="0.35">
      <c r="A24004" s="2"/>
      <c r="D24004" s="2"/>
      <c r="J24004" s="2"/>
      <c r="N24004" s="2"/>
    </row>
    <row r="24005" spans="1:14" x14ac:dyDescent="0.35">
      <c r="A24005" s="2"/>
      <c r="D24005" s="2"/>
      <c r="J24005" s="2"/>
      <c r="N24005" s="2"/>
    </row>
    <row r="24006" spans="1:14" x14ac:dyDescent="0.35">
      <c r="A24006" s="2"/>
      <c r="D24006" s="2"/>
      <c r="G24006" s="2"/>
      <c r="J24006" s="2"/>
      <c r="N24006" s="2"/>
    </row>
    <row r="24007" spans="1:14" x14ac:dyDescent="0.35">
      <c r="A24007" s="2"/>
      <c r="D24007" s="2"/>
      <c r="G24007" s="2"/>
      <c r="J24007" s="2"/>
      <c r="N24007" s="2"/>
    </row>
    <row r="24008" spans="1:14" x14ac:dyDescent="0.35">
      <c r="A24008" s="2"/>
      <c r="D24008" s="2"/>
      <c r="G24008" s="2"/>
      <c r="J24008" s="2"/>
      <c r="N24008" s="2"/>
    </row>
    <row r="24009" spans="1:14" x14ac:dyDescent="0.35">
      <c r="A24009" s="2"/>
      <c r="D24009" s="2"/>
      <c r="G24009" s="2"/>
      <c r="J24009" s="2"/>
      <c r="N24009" s="2"/>
    </row>
    <row r="24010" spans="1:14" x14ac:dyDescent="0.35">
      <c r="A24010" s="2"/>
      <c r="D24010" s="2"/>
      <c r="G24010" s="2"/>
      <c r="J24010" s="2"/>
      <c r="N24010" s="2"/>
    </row>
    <row r="24011" spans="1:14" x14ac:dyDescent="0.35">
      <c r="A24011" s="2"/>
      <c r="D24011" s="2"/>
      <c r="G24011" s="2"/>
      <c r="J24011" s="2"/>
      <c r="N24011" s="2"/>
    </row>
    <row r="24012" spans="1:14" x14ac:dyDescent="0.35">
      <c r="A24012" s="2"/>
      <c r="D24012" s="2"/>
      <c r="G24012" s="2"/>
      <c r="J24012" s="2"/>
      <c r="N24012" s="2"/>
    </row>
    <row r="24013" spans="1:14" x14ac:dyDescent="0.35">
      <c r="A24013" s="2"/>
      <c r="D24013" s="2"/>
      <c r="G24013" s="2"/>
      <c r="J24013" s="2"/>
      <c r="N24013" s="2"/>
    </row>
    <row r="24014" spans="1:14" x14ac:dyDescent="0.35">
      <c r="A24014" s="2"/>
      <c r="D24014" s="2"/>
      <c r="G24014" s="2"/>
      <c r="J24014" s="2"/>
      <c r="N24014" s="2"/>
    </row>
    <row r="24015" spans="1:14" x14ac:dyDescent="0.35">
      <c r="A24015" s="2"/>
      <c r="D24015" s="2"/>
      <c r="G24015" s="2"/>
      <c r="J24015" s="2"/>
      <c r="N24015" s="2"/>
    </row>
    <row r="24016" spans="1:14" x14ac:dyDescent="0.35">
      <c r="A24016" s="2"/>
      <c r="D24016" s="2"/>
      <c r="G24016" s="2"/>
      <c r="J24016" s="2"/>
      <c r="N24016" s="2"/>
    </row>
    <row r="24017" spans="1:14" x14ac:dyDescent="0.35">
      <c r="A24017" s="2"/>
      <c r="D24017" s="2"/>
      <c r="G24017" s="2"/>
      <c r="J24017" s="2"/>
      <c r="N24017" s="2"/>
    </row>
    <row r="24018" spans="1:14" x14ac:dyDescent="0.35">
      <c r="A24018" s="2"/>
      <c r="D24018" s="2"/>
      <c r="G24018" s="2"/>
      <c r="J24018" s="2"/>
      <c r="N24018" s="2"/>
    </row>
    <row r="24019" spans="1:14" x14ac:dyDescent="0.35">
      <c r="A24019" s="2"/>
      <c r="D24019" s="2"/>
      <c r="G24019" s="2"/>
      <c r="J24019" s="2"/>
      <c r="N24019" s="2"/>
    </row>
    <row r="24020" spans="1:14" x14ac:dyDescent="0.35">
      <c r="A24020" s="2"/>
      <c r="D24020" s="2"/>
      <c r="G24020" s="2"/>
      <c r="J24020" s="2"/>
      <c r="N24020" s="2"/>
    </row>
    <row r="24021" spans="1:14" x14ac:dyDescent="0.35">
      <c r="A24021" s="2"/>
      <c r="D24021" s="2"/>
      <c r="J24021" s="2"/>
      <c r="N24021" s="2"/>
    </row>
    <row r="24022" spans="1:14" x14ac:dyDescent="0.35">
      <c r="A24022" s="2"/>
      <c r="D24022" s="2"/>
      <c r="J24022" s="2"/>
      <c r="N24022" s="2"/>
    </row>
    <row r="24023" spans="1:14" x14ac:dyDescent="0.35">
      <c r="A24023" s="2"/>
      <c r="D24023" s="2"/>
      <c r="J24023" s="2"/>
      <c r="N24023" s="2"/>
    </row>
    <row r="24024" spans="1:14" x14ac:dyDescent="0.35">
      <c r="A24024" s="2"/>
      <c r="D24024" s="2"/>
      <c r="J24024" s="2"/>
      <c r="N24024" s="2"/>
    </row>
    <row r="24025" spans="1:14" x14ac:dyDescent="0.35">
      <c r="A24025" s="2"/>
      <c r="D24025" s="2"/>
      <c r="J24025" s="2"/>
      <c r="N24025" s="2"/>
    </row>
    <row r="24026" spans="1:14" x14ac:dyDescent="0.35">
      <c r="A24026" s="2"/>
      <c r="D24026" s="2"/>
      <c r="J24026" s="2"/>
      <c r="N24026" s="2"/>
    </row>
    <row r="24027" spans="1:14" x14ac:dyDescent="0.35">
      <c r="A24027" s="2"/>
      <c r="D24027" s="2"/>
      <c r="G24027" s="2"/>
      <c r="J24027" s="2"/>
      <c r="N24027" s="2"/>
    </row>
    <row r="24028" spans="1:14" x14ac:dyDescent="0.35">
      <c r="A24028" s="2"/>
      <c r="D24028" s="2"/>
      <c r="G24028" s="2"/>
      <c r="J24028" s="2"/>
      <c r="N24028" s="2"/>
    </row>
    <row r="24029" spans="1:14" x14ac:dyDescent="0.35">
      <c r="A24029" s="2"/>
      <c r="D24029" s="2"/>
      <c r="G24029" s="2"/>
      <c r="J24029" s="2"/>
      <c r="N24029" s="2"/>
    </row>
    <row r="24030" spans="1:14" x14ac:dyDescent="0.35">
      <c r="A24030" s="2"/>
      <c r="D24030" s="2"/>
      <c r="G24030" s="2"/>
      <c r="J24030" s="2"/>
      <c r="N24030" s="2"/>
    </row>
    <row r="24031" spans="1:14" x14ac:dyDescent="0.35">
      <c r="A24031" s="2"/>
      <c r="D24031" s="2"/>
      <c r="G24031" s="2"/>
      <c r="J24031" s="2"/>
      <c r="N24031" s="2"/>
    </row>
    <row r="24032" spans="1:14" x14ac:dyDescent="0.35">
      <c r="A24032" s="2"/>
      <c r="D24032" s="2"/>
      <c r="G24032" s="2"/>
      <c r="J24032" s="2"/>
      <c r="N24032" s="2"/>
    </row>
    <row r="24033" spans="1:14" x14ac:dyDescent="0.35">
      <c r="A24033" s="2"/>
      <c r="D24033" s="2"/>
      <c r="G24033" s="2"/>
      <c r="J24033" s="2"/>
      <c r="N24033" s="2"/>
    </row>
    <row r="24034" spans="1:14" x14ac:dyDescent="0.35">
      <c r="A24034" s="2"/>
      <c r="D24034" s="2"/>
      <c r="G24034" s="2"/>
      <c r="J24034" s="2"/>
      <c r="N24034" s="2"/>
    </row>
    <row r="24035" spans="1:14" x14ac:dyDescent="0.35">
      <c r="A24035" s="2"/>
      <c r="D24035" s="2"/>
      <c r="G24035" s="2"/>
      <c r="J24035" s="2"/>
      <c r="N24035" s="2"/>
    </row>
    <row r="24036" spans="1:14" x14ac:dyDescent="0.35">
      <c r="A24036" s="2"/>
      <c r="D24036" s="2"/>
      <c r="G24036" s="2"/>
      <c r="J24036" s="2"/>
      <c r="N24036" s="2"/>
    </row>
    <row r="24037" spans="1:14" x14ac:dyDescent="0.35">
      <c r="A24037" s="2"/>
      <c r="D24037" s="2"/>
      <c r="G24037" s="2"/>
      <c r="J24037" s="2"/>
      <c r="N24037" s="2"/>
    </row>
    <row r="24038" spans="1:14" x14ac:dyDescent="0.35">
      <c r="A24038" s="2"/>
      <c r="D24038" s="2"/>
      <c r="G24038" s="2"/>
      <c r="J24038" s="2"/>
      <c r="N24038" s="2"/>
    </row>
    <row r="24039" spans="1:14" x14ac:dyDescent="0.35">
      <c r="A24039" s="2"/>
      <c r="D24039" s="2"/>
      <c r="G24039" s="2"/>
      <c r="J24039" s="2"/>
      <c r="N24039" s="2"/>
    </row>
    <row r="24040" spans="1:14" x14ac:dyDescent="0.35">
      <c r="A24040" s="2"/>
      <c r="D24040" s="2"/>
      <c r="G24040" s="2"/>
      <c r="J24040" s="2"/>
      <c r="N24040" s="2"/>
    </row>
    <row r="24041" spans="1:14" x14ac:dyDescent="0.35">
      <c r="A24041" s="2"/>
      <c r="D24041" s="2"/>
      <c r="G24041" s="2"/>
      <c r="J24041" s="2"/>
      <c r="N24041" s="2"/>
    </row>
    <row r="24042" spans="1:14" x14ac:dyDescent="0.35">
      <c r="A24042" s="2"/>
      <c r="D24042" s="2"/>
      <c r="J24042" s="2"/>
      <c r="N24042" s="2"/>
    </row>
    <row r="24043" spans="1:14" x14ac:dyDescent="0.35">
      <c r="A24043" s="2"/>
      <c r="D24043" s="2"/>
      <c r="J24043" s="2"/>
      <c r="N24043" s="2"/>
    </row>
    <row r="24044" spans="1:14" x14ac:dyDescent="0.35">
      <c r="A24044" s="2"/>
      <c r="D24044" s="2"/>
      <c r="J24044" s="2"/>
      <c r="N24044" s="2"/>
    </row>
    <row r="24045" spans="1:14" x14ac:dyDescent="0.35">
      <c r="A24045" s="2"/>
      <c r="D24045" s="2"/>
      <c r="J24045" s="2"/>
      <c r="N24045" s="2"/>
    </row>
    <row r="24046" spans="1:14" x14ac:dyDescent="0.35">
      <c r="A24046" s="2"/>
      <c r="D24046" s="2"/>
      <c r="J24046" s="2"/>
      <c r="N24046" s="2"/>
    </row>
    <row r="24047" spans="1:14" x14ac:dyDescent="0.35">
      <c r="A24047" s="2"/>
      <c r="D24047" s="2"/>
      <c r="J24047" s="2"/>
      <c r="N24047" s="2"/>
    </row>
    <row r="24048" spans="1:14" x14ac:dyDescent="0.35">
      <c r="A24048" s="2"/>
      <c r="D24048" s="2"/>
      <c r="G24048" s="2"/>
      <c r="J24048" s="2"/>
      <c r="N24048" s="2"/>
    </row>
    <row r="24049" spans="1:14" x14ac:dyDescent="0.35">
      <c r="A24049" s="2"/>
      <c r="D24049" s="2"/>
      <c r="G24049" s="2"/>
      <c r="J24049" s="2"/>
      <c r="N24049" s="2"/>
    </row>
    <row r="24050" spans="1:14" x14ac:dyDescent="0.35">
      <c r="A24050" s="2"/>
      <c r="D24050" s="2"/>
      <c r="G24050" s="2"/>
      <c r="J24050" s="2"/>
      <c r="N24050" s="2"/>
    </row>
    <row r="24051" spans="1:14" x14ac:dyDescent="0.35">
      <c r="A24051" s="2"/>
      <c r="D24051" s="2"/>
      <c r="G24051" s="2"/>
      <c r="J24051" s="2"/>
      <c r="N24051" s="2"/>
    </row>
    <row r="24052" spans="1:14" x14ac:dyDescent="0.35">
      <c r="A24052" s="2"/>
      <c r="D24052" s="2"/>
      <c r="G24052" s="2"/>
      <c r="J24052" s="2"/>
      <c r="N24052" s="2"/>
    </row>
    <row r="24053" spans="1:14" x14ac:dyDescent="0.35">
      <c r="A24053" s="2"/>
      <c r="D24053" s="2"/>
      <c r="G24053" s="2"/>
      <c r="J24053" s="2"/>
      <c r="N24053" s="2"/>
    </row>
    <row r="24054" spans="1:14" x14ac:dyDescent="0.35">
      <c r="A24054" s="2"/>
      <c r="D24054" s="2"/>
      <c r="G24054" s="2"/>
      <c r="J24054" s="2"/>
      <c r="N24054" s="2"/>
    </row>
    <row r="24055" spans="1:14" x14ac:dyDescent="0.35">
      <c r="A24055" s="2"/>
      <c r="D24055" s="2"/>
      <c r="G24055" s="2"/>
      <c r="J24055" s="2"/>
      <c r="N24055" s="2"/>
    </row>
    <row r="24056" spans="1:14" x14ac:dyDescent="0.35">
      <c r="A24056" s="2"/>
      <c r="D24056" s="2"/>
      <c r="G24056" s="2"/>
      <c r="J24056" s="2"/>
      <c r="N24056" s="2"/>
    </row>
    <row r="24057" spans="1:14" x14ac:dyDescent="0.35">
      <c r="A24057" s="2"/>
      <c r="D24057" s="2"/>
      <c r="G24057" s="2"/>
      <c r="J24057" s="2"/>
      <c r="N24057" s="2"/>
    </row>
    <row r="24058" spans="1:14" x14ac:dyDescent="0.35">
      <c r="A24058" s="2"/>
      <c r="D24058" s="2"/>
      <c r="G24058" s="2"/>
      <c r="J24058" s="2"/>
      <c r="N24058" s="2"/>
    </row>
    <row r="24059" spans="1:14" x14ac:dyDescent="0.35">
      <c r="A24059" s="2"/>
      <c r="D24059" s="2"/>
      <c r="G24059" s="2"/>
      <c r="J24059" s="2"/>
      <c r="N24059" s="2"/>
    </row>
    <row r="24060" spans="1:14" x14ac:dyDescent="0.35">
      <c r="A24060" s="2"/>
      <c r="D24060" s="2"/>
      <c r="G24060" s="2"/>
      <c r="J24060" s="2"/>
      <c r="N24060" s="2"/>
    </row>
    <row r="24061" spans="1:14" x14ac:dyDescent="0.35">
      <c r="A24061" s="2"/>
      <c r="D24061" s="2"/>
      <c r="G24061" s="2"/>
      <c r="J24061" s="2"/>
      <c r="N24061" s="2"/>
    </row>
    <row r="24062" spans="1:14" x14ac:dyDescent="0.35">
      <c r="A24062" s="2"/>
      <c r="D24062" s="2"/>
      <c r="G24062" s="2"/>
      <c r="J24062" s="2"/>
      <c r="N24062" s="2"/>
    </row>
    <row r="24063" spans="1:14" x14ac:dyDescent="0.35">
      <c r="A24063" s="2"/>
      <c r="D24063" s="2"/>
      <c r="J24063" s="2"/>
      <c r="N24063" s="2"/>
    </row>
    <row r="24064" spans="1:14" x14ac:dyDescent="0.35">
      <c r="A24064" s="2"/>
      <c r="D24064" s="2"/>
      <c r="J24064" s="2"/>
      <c r="N24064" s="2"/>
    </row>
    <row r="24065" spans="1:14" x14ac:dyDescent="0.35">
      <c r="A24065" s="2"/>
      <c r="D24065" s="2"/>
      <c r="J24065" s="2"/>
      <c r="N24065" s="2"/>
    </row>
    <row r="24066" spans="1:14" x14ac:dyDescent="0.35">
      <c r="A24066" s="2"/>
      <c r="D24066" s="2"/>
      <c r="J24066" s="2"/>
      <c r="N24066" s="2"/>
    </row>
    <row r="24067" spans="1:14" x14ac:dyDescent="0.35">
      <c r="A24067" s="2"/>
      <c r="D24067" s="2"/>
      <c r="J24067" s="2"/>
      <c r="N24067" s="2"/>
    </row>
    <row r="24068" spans="1:14" x14ac:dyDescent="0.35">
      <c r="A24068" s="2"/>
      <c r="D24068" s="2"/>
      <c r="J24068" s="2"/>
      <c r="N24068" s="2"/>
    </row>
    <row r="24069" spans="1:14" x14ac:dyDescent="0.35">
      <c r="A24069" s="2"/>
      <c r="D24069" s="2"/>
      <c r="G24069" s="2"/>
      <c r="J24069" s="2"/>
      <c r="N24069" s="2"/>
    </row>
    <row r="24070" spans="1:14" x14ac:dyDescent="0.35">
      <c r="A24070" s="2"/>
      <c r="D24070" s="2"/>
      <c r="G24070" s="2"/>
      <c r="J24070" s="2"/>
      <c r="N24070" s="2"/>
    </row>
    <row r="24071" spans="1:14" x14ac:dyDescent="0.35">
      <c r="A24071" s="2"/>
      <c r="D24071" s="2"/>
      <c r="G24071" s="2"/>
      <c r="J24071" s="2"/>
      <c r="N24071" s="2"/>
    </row>
    <row r="24072" spans="1:14" x14ac:dyDescent="0.35">
      <c r="A24072" s="2"/>
      <c r="D24072" s="2"/>
      <c r="G24072" s="2"/>
      <c r="J24072" s="2"/>
      <c r="N24072" s="2"/>
    </row>
    <row r="24073" spans="1:14" x14ac:dyDescent="0.35">
      <c r="A24073" s="2"/>
      <c r="D24073" s="2"/>
      <c r="G24073" s="2"/>
      <c r="J24073" s="2"/>
      <c r="N24073" s="2"/>
    </row>
    <row r="24074" spans="1:14" x14ac:dyDescent="0.35">
      <c r="A24074" s="2"/>
      <c r="D24074" s="2"/>
      <c r="G24074" s="2"/>
      <c r="J24074" s="2"/>
      <c r="N24074" s="2"/>
    </row>
    <row r="24075" spans="1:14" x14ac:dyDescent="0.35">
      <c r="A24075" s="2"/>
      <c r="D24075" s="2"/>
      <c r="G24075" s="2"/>
      <c r="J24075" s="2"/>
      <c r="N24075" s="2"/>
    </row>
    <row r="24076" spans="1:14" x14ac:dyDescent="0.35">
      <c r="A24076" s="2"/>
      <c r="D24076" s="2"/>
      <c r="G24076" s="2"/>
      <c r="J24076" s="2"/>
      <c r="N24076" s="2"/>
    </row>
    <row r="24077" spans="1:14" x14ac:dyDescent="0.35">
      <c r="A24077" s="2"/>
      <c r="D24077" s="2"/>
      <c r="G24077" s="2"/>
      <c r="J24077" s="2"/>
      <c r="N24077" s="2"/>
    </row>
    <row r="24078" spans="1:14" x14ac:dyDescent="0.35">
      <c r="A24078" s="2"/>
      <c r="D24078" s="2"/>
      <c r="G24078" s="2"/>
      <c r="J24078" s="2"/>
      <c r="N24078" s="2"/>
    </row>
    <row r="24079" spans="1:14" x14ac:dyDescent="0.35">
      <c r="A24079" s="2"/>
      <c r="D24079" s="2"/>
      <c r="G24079" s="2"/>
      <c r="J24079" s="2"/>
      <c r="N24079" s="2"/>
    </row>
    <row r="24080" spans="1:14" x14ac:dyDescent="0.35">
      <c r="A24080" s="2"/>
      <c r="D24080" s="2"/>
      <c r="G24080" s="2"/>
      <c r="J24080" s="2"/>
      <c r="N24080" s="2"/>
    </row>
    <row r="24081" spans="1:14" x14ac:dyDescent="0.35">
      <c r="A24081" s="2"/>
      <c r="D24081" s="2"/>
      <c r="G24081" s="2"/>
      <c r="J24081" s="2"/>
      <c r="N24081" s="2"/>
    </row>
    <row r="24082" spans="1:14" x14ac:dyDescent="0.35">
      <c r="A24082" s="2"/>
      <c r="D24082" s="2"/>
      <c r="G24082" s="2"/>
      <c r="J24082" s="2"/>
      <c r="N24082" s="2"/>
    </row>
    <row r="24083" spans="1:14" x14ac:dyDescent="0.35">
      <c r="A24083" s="2"/>
      <c r="D24083" s="2"/>
      <c r="G24083" s="2"/>
      <c r="J24083" s="2"/>
      <c r="N24083" s="2"/>
    </row>
    <row r="24084" spans="1:14" x14ac:dyDescent="0.35">
      <c r="A24084" s="2"/>
      <c r="D24084" s="2"/>
      <c r="J24084" s="2"/>
      <c r="N24084" s="2"/>
    </row>
    <row r="24085" spans="1:14" x14ac:dyDescent="0.35">
      <c r="A24085" s="2"/>
      <c r="D24085" s="2"/>
      <c r="J24085" s="2"/>
      <c r="N24085" s="2"/>
    </row>
    <row r="24086" spans="1:14" x14ac:dyDescent="0.35">
      <c r="A24086" s="2"/>
      <c r="D24086" s="2"/>
      <c r="J24086" s="2"/>
      <c r="N24086" s="2"/>
    </row>
    <row r="24087" spans="1:14" x14ac:dyDescent="0.35">
      <c r="A24087" s="2"/>
      <c r="D24087" s="2"/>
      <c r="G24087" s="2"/>
      <c r="J24087" s="2"/>
      <c r="N24087" s="2"/>
    </row>
    <row r="24088" spans="1:14" x14ac:dyDescent="0.35">
      <c r="A24088" s="2"/>
      <c r="D24088" s="2"/>
      <c r="G24088" s="2"/>
      <c r="J24088" s="2"/>
      <c r="N24088" s="2"/>
    </row>
    <row r="24089" spans="1:14" x14ac:dyDescent="0.35">
      <c r="A24089" s="2"/>
      <c r="D24089" s="2"/>
      <c r="G24089" s="2"/>
      <c r="J24089" s="2"/>
      <c r="N24089" s="2"/>
    </row>
    <row r="24090" spans="1:14" x14ac:dyDescent="0.35">
      <c r="A24090" s="2"/>
      <c r="D24090" s="2"/>
      <c r="G24090" s="2"/>
      <c r="J24090" s="2"/>
      <c r="N24090" s="2"/>
    </row>
    <row r="24091" spans="1:14" x14ac:dyDescent="0.35">
      <c r="A24091" s="2"/>
      <c r="D24091" s="2"/>
      <c r="G24091" s="2"/>
      <c r="J24091" s="2"/>
      <c r="N24091" s="2"/>
    </row>
    <row r="24092" spans="1:14" x14ac:dyDescent="0.35">
      <c r="A24092" s="2"/>
      <c r="D24092" s="2"/>
      <c r="G24092" s="2"/>
      <c r="J24092" s="2"/>
      <c r="N24092" s="2"/>
    </row>
    <row r="24093" spans="1:14" x14ac:dyDescent="0.35">
      <c r="A24093" s="2"/>
      <c r="D24093" s="2"/>
      <c r="G24093" s="2"/>
      <c r="J24093" s="2"/>
      <c r="N24093" s="2"/>
    </row>
    <row r="24094" spans="1:14" x14ac:dyDescent="0.35">
      <c r="A24094" s="2"/>
      <c r="D24094" s="2"/>
      <c r="G24094" s="2"/>
      <c r="J24094" s="2"/>
      <c r="N24094" s="2"/>
    </row>
    <row r="24095" spans="1:14" x14ac:dyDescent="0.35">
      <c r="A24095" s="2"/>
      <c r="D24095" s="2"/>
      <c r="G24095" s="2"/>
      <c r="J24095" s="2"/>
      <c r="N24095" s="2"/>
    </row>
    <row r="24096" spans="1:14" x14ac:dyDescent="0.35">
      <c r="A24096" s="2"/>
      <c r="D24096" s="2"/>
      <c r="J24096" s="2"/>
      <c r="N24096" s="2"/>
    </row>
    <row r="24097" spans="1:14" x14ac:dyDescent="0.35">
      <c r="A24097" s="2"/>
      <c r="D24097" s="2"/>
      <c r="J24097" s="2"/>
      <c r="N24097" s="2"/>
    </row>
    <row r="24098" spans="1:14" x14ac:dyDescent="0.35">
      <c r="A24098" s="2"/>
      <c r="D24098" s="2"/>
      <c r="J24098" s="2"/>
      <c r="N24098" s="2"/>
    </row>
    <row r="24099" spans="1:14" x14ac:dyDescent="0.35">
      <c r="A24099" s="2"/>
      <c r="D24099" s="2"/>
      <c r="J24099" s="2"/>
      <c r="N24099" s="2"/>
    </row>
    <row r="24100" spans="1:14" x14ac:dyDescent="0.35">
      <c r="A24100" s="2"/>
      <c r="D24100" s="2"/>
      <c r="J24100" s="2"/>
      <c r="N24100" s="2"/>
    </row>
    <row r="24101" spans="1:14" x14ac:dyDescent="0.35">
      <c r="A24101" s="2"/>
      <c r="D24101" s="2"/>
      <c r="J24101" s="2"/>
      <c r="N24101" s="2"/>
    </row>
    <row r="24102" spans="1:14" x14ac:dyDescent="0.35">
      <c r="A24102" s="2"/>
      <c r="D24102" s="2"/>
      <c r="G24102" s="2"/>
      <c r="J24102" s="2"/>
      <c r="N24102" s="2"/>
    </row>
    <row r="24103" spans="1:14" x14ac:dyDescent="0.35">
      <c r="A24103" s="2"/>
      <c r="D24103" s="2"/>
      <c r="G24103" s="2"/>
      <c r="J24103" s="2"/>
      <c r="N24103" s="2"/>
    </row>
    <row r="24104" spans="1:14" x14ac:dyDescent="0.35">
      <c r="A24104" s="2"/>
      <c r="D24104" s="2"/>
      <c r="G24104" s="2"/>
      <c r="J24104" s="2"/>
      <c r="N24104" s="2"/>
    </row>
    <row r="24105" spans="1:14" x14ac:dyDescent="0.35">
      <c r="A24105" s="2"/>
      <c r="D24105" s="2"/>
      <c r="G24105" s="2"/>
      <c r="J24105" s="2"/>
      <c r="N24105" s="2"/>
    </row>
    <row r="24106" spans="1:14" x14ac:dyDescent="0.35">
      <c r="A24106" s="2"/>
      <c r="D24106" s="2"/>
      <c r="G24106" s="2"/>
      <c r="J24106" s="2"/>
      <c r="N24106" s="2"/>
    </row>
    <row r="24107" spans="1:14" x14ac:dyDescent="0.35">
      <c r="A24107" s="2"/>
      <c r="D24107" s="2"/>
      <c r="G24107" s="2"/>
      <c r="J24107" s="2"/>
      <c r="N24107" s="2"/>
    </row>
    <row r="24108" spans="1:14" x14ac:dyDescent="0.35">
      <c r="A24108" s="2"/>
      <c r="D24108" s="2"/>
      <c r="G24108" s="2"/>
      <c r="J24108" s="2"/>
      <c r="N24108" s="2"/>
    </row>
    <row r="24109" spans="1:14" x14ac:dyDescent="0.35">
      <c r="A24109" s="2"/>
      <c r="D24109" s="2"/>
      <c r="G24109" s="2"/>
      <c r="J24109" s="2"/>
      <c r="N24109" s="2"/>
    </row>
    <row r="24110" spans="1:14" x14ac:dyDescent="0.35">
      <c r="A24110" s="2"/>
      <c r="D24110" s="2"/>
      <c r="G24110" s="2"/>
      <c r="J24110" s="2"/>
      <c r="N24110" s="2"/>
    </row>
    <row r="24111" spans="1:14" x14ac:dyDescent="0.35">
      <c r="A24111" s="2"/>
      <c r="D24111" s="2"/>
      <c r="G24111" s="2"/>
      <c r="J24111" s="2"/>
      <c r="N24111" s="2"/>
    </row>
    <row r="24112" spans="1:14" x14ac:dyDescent="0.35">
      <c r="A24112" s="2"/>
      <c r="D24112" s="2"/>
      <c r="G24112" s="2"/>
      <c r="J24112" s="2"/>
      <c r="N24112" s="2"/>
    </row>
    <row r="24113" spans="1:14" x14ac:dyDescent="0.35">
      <c r="A24113" s="2"/>
      <c r="D24113" s="2"/>
      <c r="G24113" s="2"/>
      <c r="J24113" s="2"/>
      <c r="N24113" s="2"/>
    </row>
    <row r="24114" spans="1:14" x14ac:dyDescent="0.35">
      <c r="A24114" s="2"/>
      <c r="D24114" s="2"/>
      <c r="G24114" s="2"/>
      <c r="J24114" s="2"/>
      <c r="N24114" s="2"/>
    </row>
    <row r="24115" spans="1:14" x14ac:dyDescent="0.35">
      <c r="A24115" s="2"/>
      <c r="D24115" s="2"/>
      <c r="G24115" s="2"/>
      <c r="J24115" s="2"/>
      <c r="N24115" s="2"/>
    </row>
    <row r="24116" spans="1:14" x14ac:dyDescent="0.35">
      <c r="A24116" s="2"/>
      <c r="D24116" s="2"/>
      <c r="G24116" s="2"/>
      <c r="J24116" s="2"/>
      <c r="N24116" s="2"/>
    </row>
    <row r="24117" spans="1:14" x14ac:dyDescent="0.35">
      <c r="A24117" s="2"/>
      <c r="D24117" s="2"/>
      <c r="J24117" s="2"/>
      <c r="N24117" s="2"/>
    </row>
    <row r="24118" spans="1:14" x14ac:dyDescent="0.35">
      <c r="A24118" s="2"/>
      <c r="D24118" s="2"/>
      <c r="J24118" s="2"/>
      <c r="N24118" s="2"/>
    </row>
    <row r="24119" spans="1:14" x14ac:dyDescent="0.35">
      <c r="A24119" s="2"/>
      <c r="D24119" s="2"/>
      <c r="J24119" s="2"/>
      <c r="N24119" s="2"/>
    </row>
    <row r="24120" spans="1:14" x14ac:dyDescent="0.35">
      <c r="A24120" s="2"/>
      <c r="D24120" s="2"/>
      <c r="J24120" s="2"/>
      <c r="N24120" s="2"/>
    </row>
    <row r="24121" spans="1:14" x14ac:dyDescent="0.35">
      <c r="A24121" s="2"/>
      <c r="D24121" s="2"/>
      <c r="J24121" s="2"/>
      <c r="N24121" s="2"/>
    </row>
    <row r="24122" spans="1:14" x14ac:dyDescent="0.35">
      <c r="A24122" s="2"/>
      <c r="D24122" s="2"/>
      <c r="J24122" s="2"/>
      <c r="N24122" s="2"/>
    </row>
    <row r="24123" spans="1:14" x14ac:dyDescent="0.35">
      <c r="A24123" s="2"/>
      <c r="D24123" s="2"/>
      <c r="G24123" s="2"/>
      <c r="J24123" s="2"/>
      <c r="N24123" s="2"/>
    </row>
    <row r="24124" spans="1:14" x14ac:dyDescent="0.35">
      <c r="A24124" s="2"/>
      <c r="D24124" s="2"/>
      <c r="G24124" s="2"/>
      <c r="J24124" s="2"/>
      <c r="N24124" s="2"/>
    </row>
    <row r="24125" spans="1:14" x14ac:dyDescent="0.35">
      <c r="A24125" s="2"/>
      <c r="D24125" s="2"/>
      <c r="G24125" s="2"/>
      <c r="J24125" s="2"/>
      <c r="N24125" s="2"/>
    </row>
    <row r="24126" spans="1:14" x14ac:dyDescent="0.35">
      <c r="A24126" s="2"/>
      <c r="D24126" s="2"/>
      <c r="G24126" s="2"/>
      <c r="J24126" s="2"/>
      <c r="N24126" s="2"/>
    </row>
    <row r="24127" spans="1:14" x14ac:dyDescent="0.35">
      <c r="A24127" s="2"/>
      <c r="D24127" s="2"/>
      <c r="G24127" s="2"/>
      <c r="J24127" s="2"/>
      <c r="N24127" s="2"/>
    </row>
    <row r="24128" spans="1:14" x14ac:dyDescent="0.35">
      <c r="A24128" s="2"/>
      <c r="D24128" s="2"/>
      <c r="G24128" s="2"/>
      <c r="J24128" s="2"/>
      <c r="N24128" s="2"/>
    </row>
    <row r="24129" spans="1:14" x14ac:dyDescent="0.35">
      <c r="A24129" s="2"/>
      <c r="D24129" s="2"/>
      <c r="G24129" s="2"/>
      <c r="J24129" s="2"/>
      <c r="N24129" s="2"/>
    </row>
    <row r="24130" spans="1:14" x14ac:dyDescent="0.35">
      <c r="A24130" s="2"/>
      <c r="D24130" s="2"/>
      <c r="G24130" s="2"/>
      <c r="J24130" s="2"/>
      <c r="N24130" s="2"/>
    </row>
    <row r="24131" spans="1:14" x14ac:dyDescent="0.35">
      <c r="A24131" s="2"/>
      <c r="D24131" s="2"/>
      <c r="G24131" s="2"/>
      <c r="J24131" s="2"/>
      <c r="N24131" s="2"/>
    </row>
    <row r="24132" spans="1:14" x14ac:dyDescent="0.35">
      <c r="A24132" s="2"/>
      <c r="D24132" s="2"/>
      <c r="G24132" s="2"/>
      <c r="J24132" s="2"/>
      <c r="N24132" s="2"/>
    </row>
    <row r="24133" spans="1:14" x14ac:dyDescent="0.35">
      <c r="A24133" s="2"/>
      <c r="D24133" s="2"/>
      <c r="G24133" s="2"/>
      <c r="J24133" s="2"/>
      <c r="N24133" s="2"/>
    </row>
    <row r="24134" spans="1:14" x14ac:dyDescent="0.35">
      <c r="A24134" s="2"/>
      <c r="D24134" s="2"/>
      <c r="G24134" s="2"/>
      <c r="J24134" s="2"/>
      <c r="N24134" s="2"/>
    </row>
    <row r="24135" spans="1:14" x14ac:dyDescent="0.35">
      <c r="A24135" s="2"/>
      <c r="D24135" s="2"/>
      <c r="G24135" s="2"/>
      <c r="J24135" s="2"/>
      <c r="N24135" s="2"/>
    </row>
    <row r="24136" spans="1:14" x14ac:dyDescent="0.35">
      <c r="A24136" s="2"/>
      <c r="D24136" s="2"/>
      <c r="G24136" s="2"/>
      <c r="J24136" s="2"/>
      <c r="N24136" s="2"/>
    </row>
    <row r="24137" spans="1:14" x14ac:dyDescent="0.35">
      <c r="A24137" s="2"/>
      <c r="D24137" s="2"/>
      <c r="G24137" s="2"/>
      <c r="J24137" s="2"/>
      <c r="N24137" s="2"/>
    </row>
    <row r="24138" spans="1:14" x14ac:dyDescent="0.35">
      <c r="A24138" s="2"/>
      <c r="D24138" s="2"/>
      <c r="J24138" s="2"/>
      <c r="N24138" s="2"/>
    </row>
    <row r="24139" spans="1:14" x14ac:dyDescent="0.35">
      <c r="A24139" s="2"/>
      <c r="D24139" s="2"/>
      <c r="J24139" s="2"/>
      <c r="N24139" s="2"/>
    </row>
    <row r="24140" spans="1:14" x14ac:dyDescent="0.35">
      <c r="A24140" s="2"/>
      <c r="D24140" s="2"/>
      <c r="J24140" s="2"/>
      <c r="N24140" s="2"/>
    </row>
    <row r="24141" spans="1:14" x14ac:dyDescent="0.35">
      <c r="A24141" s="2"/>
      <c r="D24141" s="2"/>
      <c r="J24141" s="2"/>
      <c r="N24141" s="2"/>
    </row>
    <row r="24142" spans="1:14" x14ac:dyDescent="0.35">
      <c r="A24142" s="2"/>
      <c r="D24142" s="2"/>
      <c r="J24142" s="2"/>
      <c r="N24142" s="2"/>
    </row>
    <row r="24143" spans="1:14" x14ac:dyDescent="0.35">
      <c r="A24143" s="2"/>
      <c r="D24143" s="2"/>
      <c r="J24143" s="2"/>
      <c r="N24143" s="2"/>
    </row>
    <row r="24144" spans="1:14" x14ac:dyDescent="0.35">
      <c r="A24144" s="2"/>
      <c r="D24144" s="2"/>
      <c r="G24144" s="2"/>
      <c r="J24144" s="2"/>
      <c r="N24144" s="2"/>
    </row>
    <row r="24145" spans="1:14" x14ac:dyDescent="0.35">
      <c r="A24145" s="2"/>
      <c r="D24145" s="2"/>
      <c r="G24145" s="2"/>
      <c r="J24145" s="2"/>
      <c r="N24145" s="2"/>
    </row>
    <row r="24146" spans="1:14" x14ac:dyDescent="0.35">
      <c r="A24146" s="2"/>
      <c r="D24146" s="2"/>
      <c r="G24146" s="2"/>
      <c r="J24146" s="2"/>
      <c r="N24146" s="2"/>
    </row>
    <row r="24147" spans="1:14" x14ac:dyDescent="0.35">
      <c r="A24147" s="2"/>
      <c r="D24147" s="2"/>
      <c r="G24147" s="2"/>
      <c r="J24147" s="2"/>
      <c r="N24147" s="2"/>
    </row>
    <row r="24148" spans="1:14" x14ac:dyDescent="0.35">
      <c r="A24148" s="2"/>
      <c r="D24148" s="2"/>
      <c r="G24148" s="2"/>
      <c r="J24148" s="2"/>
      <c r="N24148" s="2"/>
    </row>
    <row r="24149" spans="1:14" x14ac:dyDescent="0.35">
      <c r="A24149" s="2"/>
      <c r="D24149" s="2"/>
      <c r="G24149" s="2"/>
      <c r="J24149" s="2"/>
      <c r="N24149" s="2"/>
    </row>
    <row r="24150" spans="1:14" x14ac:dyDescent="0.35">
      <c r="A24150" s="2"/>
      <c r="D24150" s="2"/>
      <c r="G24150" s="2"/>
      <c r="J24150" s="2"/>
      <c r="N24150" s="2"/>
    </row>
    <row r="24151" spans="1:14" x14ac:dyDescent="0.35">
      <c r="A24151" s="2"/>
      <c r="D24151" s="2"/>
      <c r="G24151" s="2"/>
      <c r="J24151" s="2"/>
      <c r="N24151" s="2"/>
    </row>
    <row r="24152" spans="1:14" x14ac:dyDescent="0.35">
      <c r="A24152" s="2"/>
      <c r="D24152" s="2"/>
      <c r="G24152" s="2"/>
      <c r="J24152" s="2"/>
      <c r="N24152" s="2"/>
    </row>
    <row r="24153" spans="1:14" x14ac:dyDescent="0.35">
      <c r="A24153" s="2"/>
      <c r="D24153" s="2"/>
      <c r="G24153" s="2"/>
      <c r="J24153" s="2"/>
      <c r="N24153" s="2"/>
    </row>
    <row r="24154" spans="1:14" x14ac:dyDescent="0.35">
      <c r="A24154" s="2"/>
      <c r="D24154" s="2"/>
      <c r="G24154" s="2"/>
      <c r="J24154" s="2"/>
      <c r="N24154" s="2"/>
    </row>
    <row r="24155" spans="1:14" x14ac:dyDescent="0.35">
      <c r="A24155" s="2"/>
      <c r="D24155" s="2"/>
      <c r="G24155" s="2"/>
      <c r="J24155" s="2"/>
      <c r="N24155" s="2"/>
    </row>
    <row r="24156" spans="1:14" x14ac:dyDescent="0.35">
      <c r="A24156" s="2"/>
      <c r="D24156" s="2"/>
      <c r="G24156" s="2"/>
      <c r="J24156" s="2"/>
      <c r="N24156" s="2"/>
    </row>
    <row r="24157" spans="1:14" x14ac:dyDescent="0.35">
      <c r="A24157" s="2"/>
      <c r="D24157" s="2"/>
      <c r="G24157" s="2"/>
      <c r="J24157" s="2"/>
      <c r="N24157" s="2"/>
    </row>
    <row r="24158" spans="1:14" x14ac:dyDescent="0.35">
      <c r="A24158" s="2"/>
      <c r="D24158" s="2"/>
      <c r="J24158" s="2"/>
      <c r="N24158" s="2"/>
    </row>
    <row r="24159" spans="1:14" x14ac:dyDescent="0.35">
      <c r="A24159" s="2"/>
      <c r="D24159" s="2"/>
      <c r="J24159" s="2"/>
      <c r="N24159" s="2"/>
    </row>
    <row r="24160" spans="1:14" x14ac:dyDescent="0.35">
      <c r="A24160" s="2"/>
      <c r="D24160" s="2"/>
      <c r="J24160" s="2"/>
      <c r="N24160" s="2"/>
    </row>
    <row r="24161" spans="1:14" x14ac:dyDescent="0.35">
      <c r="A24161" s="2"/>
      <c r="D24161" s="2"/>
      <c r="J24161" s="2"/>
      <c r="N24161" s="2"/>
    </row>
    <row r="24162" spans="1:14" x14ac:dyDescent="0.35">
      <c r="A24162" s="2"/>
      <c r="D24162" s="2"/>
      <c r="J24162" s="2"/>
      <c r="N24162" s="2"/>
    </row>
    <row r="24163" spans="1:14" x14ac:dyDescent="0.35">
      <c r="A24163" s="2"/>
      <c r="D24163" s="2"/>
      <c r="J24163" s="2"/>
      <c r="N24163" s="2"/>
    </row>
    <row r="24164" spans="1:14" x14ac:dyDescent="0.35">
      <c r="A24164" s="2"/>
      <c r="D24164" s="2"/>
      <c r="G24164" s="2"/>
      <c r="J24164" s="2"/>
      <c r="N24164" s="2"/>
    </row>
    <row r="24165" spans="1:14" x14ac:dyDescent="0.35">
      <c r="A24165" s="2"/>
      <c r="D24165" s="2"/>
      <c r="G24165" s="2"/>
      <c r="J24165" s="2"/>
      <c r="N24165" s="2"/>
    </row>
    <row r="24166" spans="1:14" x14ac:dyDescent="0.35">
      <c r="A24166" s="2"/>
      <c r="D24166" s="2"/>
      <c r="G24166" s="2"/>
      <c r="J24166" s="2"/>
      <c r="N24166" s="2"/>
    </row>
    <row r="24167" spans="1:14" x14ac:dyDescent="0.35">
      <c r="A24167" s="2"/>
      <c r="D24167" s="2"/>
      <c r="G24167" s="2"/>
      <c r="J24167" s="2"/>
      <c r="N24167" s="2"/>
    </row>
    <row r="24168" spans="1:14" x14ac:dyDescent="0.35">
      <c r="A24168" s="2"/>
      <c r="D24168" s="2"/>
      <c r="G24168" s="2"/>
      <c r="J24168" s="2"/>
      <c r="N24168" s="2"/>
    </row>
    <row r="24169" spans="1:14" x14ac:dyDescent="0.35">
      <c r="A24169" s="2"/>
      <c r="D24169" s="2"/>
      <c r="G24169" s="2"/>
      <c r="J24169" s="2"/>
      <c r="N24169" s="2"/>
    </row>
    <row r="24170" spans="1:14" x14ac:dyDescent="0.35">
      <c r="A24170" s="2"/>
      <c r="D24170" s="2"/>
      <c r="G24170" s="2"/>
      <c r="J24170" s="2"/>
      <c r="N24170" s="2"/>
    </row>
    <row r="24171" spans="1:14" x14ac:dyDescent="0.35">
      <c r="A24171" s="2"/>
      <c r="D24171" s="2"/>
      <c r="G24171" s="2"/>
      <c r="J24171" s="2"/>
      <c r="N24171" s="2"/>
    </row>
    <row r="24172" spans="1:14" x14ac:dyDescent="0.35">
      <c r="A24172" s="2"/>
      <c r="D24172" s="2"/>
      <c r="G24172" s="2"/>
      <c r="J24172" s="2"/>
      <c r="N24172" s="2"/>
    </row>
    <row r="24173" spans="1:14" x14ac:dyDescent="0.35">
      <c r="A24173" s="2"/>
      <c r="D24173" s="2"/>
      <c r="G24173" s="2"/>
      <c r="J24173" s="2"/>
      <c r="N24173" s="2"/>
    </row>
    <row r="24174" spans="1:14" x14ac:dyDescent="0.35">
      <c r="A24174" s="2"/>
      <c r="D24174" s="2"/>
      <c r="G24174" s="2"/>
      <c r="J24174" s="2"/>
      <c r="N24174" s="2"/>
    </row>
    <row r="24175" spans="1:14" x14ac:dyDescent="0.35">
      <c r="A24175" s="2"/>
      <c r="D24175" s="2"/>
      <c r="G24175" s="2"/>
      <c r="J24175" s="2"/>
      <c r="N24175" s="2"/>
    </row>
    <row r="24176" spans="1:14" x14ac:dyDescent="0.35">
      <c r="A24176" s="2"/>
      <c r="D24176" s="2"/>
      <c r="J24176" s="2"/>
      <c r="N24176" s="2"/>
    </row>
    <row r="24177" spans="1:14" x14ac:dyDescent="0.35">
      <c r="A24177" s="2"/>
      <c r="D24177" s="2"/>
      <c r="J24177" s="2"/>
      <c r="N24177" s="2"/>
    </row>
    <row r="24178" spans="1:14" x14ac:dyDescent="0.35">
      <c r="A24178" s="2"/>
      <c r="D24178" s="2"/>
      <c r="J24178" s="2"/>
      <c r="N24178" s="2"/>
    </row>
    <row r="24179" spans="1:14" x14ac:dyDescent="0.35">
      <c r="A24179" s="2"/>
      <c r="D24179" s="2"/>
      <c r="J24179" s="2"/>
      <c r="N24179" s="2"/>
    </row>
    <row r="24180" spans="1:14" x14ac:dyDescent="0.35">
      <c r="A24180" s="2"/>
      <c r="D24180" s="2"/>
      <c r="J24180" s="2"/>
      <c r="N24180" s="2"/>
    </row>
    <row r="24181" spans="1:14" x14ac:dyDescent="0.35">
      <c r="A24181" s="2"/>
      <c r="D24181" s="2"/>
      <c r="J24181" s="2"/>
      <c r="N24181" s="2"/>
    </row>
    <row r="24182" spans="1:14" x14ac:dyDescent="0.35">
      <c r="A24182" s="2"/>
      <c r="D24182" s="2"/>
      <c r="G24182" s="2"/>
      <c r="J24182" s="2"/>
      <c r="N24182" s="2"/>
    </row>
    <row r="24183" spans="1:14" x14ac:dyDescent="0.35">
      <c r="A24183" s="2"/>
      <c r="D24183" s="2"/>
      <c r="G24183" s="2"/>
      <c r="J24183" s="2"/>
      <c r="N24183" s="2"/>
    </row>
    <row r="24184" spans="1:14" x14ac:dyDescent="0.35">
      <c r="A24184" s="2"/>
      <c r="D24184" s="2"/>
      <c r="G24184" s="2"/>
      <c r="J24184" s="2"/>
      <c r="N24184" s="2"/>
    </row>
    <row r="24185" spans="1:14" x14ac:dyDescent="0.35">
      <c r="A24185" s="2"/>
      <c r="D24185" s="2"/>
      <c r="G24185" s="2"/>
      <c r="J24185" s="2"/>
      <c r="N24185" s="2"/>
    </row>
    <row r="24186" spans="1:14" x14ac:dyDescent="0.35">
      <c r="A24186" s="2"/>
      <c r="D24186" s="2"/>
      <c r="G24186" s="2"/>
      <c r="J24186" s="2"/>
      <c r="N24186" s="2"/>
    </row>
    <row r="24187" spans="1:14" x14ac:dyDescent="0.35">
      <c r="A24187" s="2"/>
      <c r="D24187" s="2"/>
      <c r="G24187" s="2"/>
      <c r="J24187" s="2"/>
      <c r="N24187" s="2"/>
    </row>
    <row r="24188" spans="1:14" x14ac:dyDescent="0.35">
      <c r="A24188" s="2"/>
      <c r="D24188" s="2"/>
      <c r="G24188" s="2"/>
      <c r="J24188" s="2"/>
      <c r="N24188" s="2"/>
    </row>
    <row r="24189" spans="1:14" x14ac:dyDescent="0.35">
      <c r="A24189" s="2"/>
      <c r="D24189" s="2"/>
      <c r="G24189" s="2"/>
      <c r="J24189" s="2"/>
      <c r="N24189" s="2"/>
    </row>
    <row r="24190" spans="1:14" x14ac:dyDescent="0.35">
      <c r="A24190" s="2"/>
      <c r="D24190" s="2"/>
      <c r="G24190" s="2"/>
      <c r="J24190" s="2"/>
      <c r="N24190" s="2"/>
    </row>
    <row r="24191" spans="1:14" x14ac:dyDescent="0.35">
      <c r="A24191" s="2"/>
      <c r="D24191" s="2"/>
      <c r="G24191" s="2"/>
      <c r="J24191" s="2"/>
      <c r="N24191" s="2"/>
    </row>
    <row r="24192" spans="1:14" x14ac:dyDescent="0.35">
      <c r="A24192" s="2"/>
      <c r="D24192" s="2"/>
      <c r="G24192" s="2"/>
      <c r="J24192" s="2"/>
      <c r="N24192" s="2"/>
    </row>
    <row r="24193" spans="1:14" x14ac:dyDescent="0.35">
      <c r="A24193" s="2"/>
      <c r="D24193" s="2"/>
      <c r="G24193" s="2"/>
      <c r="J24193" s="2"/>
      <c r="N24193" s="2"/>
    </row>
    <row r="24194" spans="1:14" x14ac:dyDescent="0.35">
      <c r="A24194" s="2"/>
      <c r="D24194" s="2"/>
      <c r="G24194" s="2"/>
      <c r="J24194" s="2"/>
      <c r="N24194" s="2"/>
    </row>
    <row r="24195" spans="1:14" x14ac:dyDescent="0.35">
      <c r="A24195" s="2"/>
      <c r="D24195" s="2"/>
      <c r="G24195" s="2"/>
      <c r="J24195" s="2"/>
      <c r="N24195" s="2"/>
    </row>
    <row r="24196" spans="1:14" x14ac:dyDescent="0.35">
      <c r="A24196" s="2"/>
      <c r="D24196" s="2"/>
      <c r="G24196" s="2"/>
      <c r="J24196" s="2"/>
      <c r="N24196" s="2"/>
    </row>
    <row r="24197" spans="1:14" x14ac:dyDescent="0.35">
      <c r="A24197" s="2"/>
      <c r="D24197" s="2"/>
      <c r="J24197" s="2"/>
      <c r="N24197" s="2"/>
    </row>
    <row r="24198" spans="1:14" x14ac:dyDescent="0.35">
      <c r="A24198" s="2"/>
      <c r="D24198" s="2"/>
      <c r="J24198" s="2"/>
      <c r="N24198" s="2"/>
    </row>
    <row r="24199" spans="1:14" x14ac:dyDescent="0.35">
      <c r="A24199" s="2"/>
      <c r="D24199" s="2"/>
      <c r="J24199" s="2"/>
      <c r="N24199" s="2"/>
    </row>
    <row r="24200" spans="1:14" x14ac:dyDescent="0.35">
      <c r="A24200" s="2"/>
      <c r="D24200" s="2"/>
      <c r="J24200" s="2"/>
      <c r="N24200" s="2"/>
    </row>
    <row r="24201" spans="1:14" x14ac:dyDescent="0.35">
      <c r="A24201" s="2"/>
      <c r="D24201" s="2"/>
      <c r="J24201" s="2"/>
      <c r="N24201" s="2"/>
    </row>
    <row r="24202" spans="1:14" x14ac:dyDescent="0.35">
      <c r="A24202" s="2"/>
      <c r="D24202" s="2"/>
      <c r="J24202" s="2"/>
      <c r="N24202" s="2"/>
    </row>
    <row r="24203" spans="1:14" x14ac:dyDescent="0.35">
      <c r="A24203" s="2"/>
      <c r="D24203" s="2"/>
      <c r="G24203" s="2"/>
      <c r="J24203" s="2"/>
      <c r="N24203" s="2"/>
    </row>
    <row r="24204" spans="1:14" x14ac:dyDescent="0.35">
      <c r="A24204" s="2"/>
      <c r="D24204" s="2"/>
      <c r="G24204" s="2"/>
      <c r="J24204" s="2"/>
      <c r="N24204" s="2"/>
    </row>
    <row r="24205" spans="1:14" x14ac:dyDescent="0.35">
      <c r="A24205" s="2"/>
      <c r="D24205" s="2"/>
      <c r="G24205" s="2"/>
      <c r="J24205" s="2"/>
      <c r="N24205" s="2"/>
    </row>
    <row r="24206" spans="1:14" x14ac:dyDescent="0.35">
      <c r="A24206" s="2"/>
      <c r="D24206" s="2"/>
      <c r="G24206" s="2"/>
      <c r="J24206" s="2"/>
      <c r="N24206" s="2"/>
    </row>
    <row r="24207" spans="1:14" x14ac:dyDescent="0.35">
      <c r="A24207" s="2"/>
      <c r="D24207" s="2"/>
      <c r="G24207" s="2"/>
      <c r="J24207" s="2"/>
      <c r="N24207" s="2"/>
    </row>
    <row r="24208" spans="1:14" x14ac:dyDescent="0.35">
      <c r="A24208" s="2"/>
      <c r="D24208" s="2"/>
      <c r="G24208" s="2"/>
      <c r="J24208" s="2"/>
      <c r="N24208" s="2"/>
    </row>
    <row r="24209" spans="1:14" x14ac:dyDescent="0.35">
      <c r="A24209" s="2"/>
      <c r="D24209" s="2"/>
      <c r="G24209" s="2"/>
      <c r="J24209" s="2"/>
      <c r="N24209" s="2"/>
    </row>
    <row r="24210" spans="1:14" x14ac:dyDescent="0.35">
      <c r="A24210" s="2"/>
      <c r="D24210" s="2"/>
      <c r="G24210" s="2"/>
      <c r="J24210" s="2"/>
      <c r="N24210" s="2"/>
    </row>
    <row r="24211" spans="1:14" x14ac:dyDescent="0.35">
      <c r="A24211" s="2"/>
      <c r="D24211" s="2"/>
      <c r="G24211" s="2"/>
      <c r="J24211" s="2"/>
      <c r="N24211" s="2"/>
    </row>
    <row r="24212" spans="1:14" x14ac:dyDescent="0.35">
      <c r="A24212" s="2"/>
      <c r="D24212" s="2"/>
      <c r="G24212" s="2"/>
      <c r="J24212" s="2"/>
      <c r="N24212" s="2"/>
    </row>
    <row r="24213" spans="1:14" x14ac:dyDescent="0.35">
      <c r="A24213" s="2"/>
      <c r="D24213" s="2"/>
      <c r="G24213" s="2"/>
      <c r="J24213" s="2"/>
      <c r="N24213" s="2"/>
    </row>
    <row r="24214" spans="1:14" x14ac:dyDescent="0.35">
      <c r="A24214" s="2"/>
      <c r="D24214" s="2"/>
      <c r="G24214" s="2"/>
      <c r="J24214" s="2"/>
      <c r="N24214" s="2"/>
    </row>
    <row r="24215" spans="1:14" x14ac:dyDescent="0.35">
      <c r="A24215" s="2"/>
      <c r="D24215" s="2"/>
      <c r="G24215" s="2"/>
      <c r="J24215" s="2"/>
      <c r="N24215" s="2"/>
    </row>
    <row r="24216" spans="1:14" x14ac:dyDescent="0.35">
      <c r="A24216" s="2"/>
      <c r="D24216" s="2"/>
      <c r="G24216" s="2"/>
      <c r="J24216" s="2"/>
      <c r="N24216" s="2"/>
    </row>
    <row r="24217" spans="1:14" x14ac:dyDescent="0.35">
      <c r="A24217" s="2"/>
      <c r="D24217" s="2"/>
      <c r="G24217" s="2"/>
      <c r="J24217" s="2"/>
      <c r="N24217" s="2"/>
    </row>
    <row r="24218" spans="1:14" x14ac:dyDescent="0.35">
      <c r="A24218" s="2"/>
      <c r="D24218" s="2"/>
      <c r="J24218" s="2"/>
      <c r="N24218" s="2"/>
    </row>
    <row r="24219" spans="1:14" x14ac:dyDescent="0.35">
      <c r="A24219" s="2"/>
      <c r="D24219" s="2"/>
      <c r="J24219" s="2"/>
      <c r="N24219" s="2"/>
    </row>
    <row r="24220" spans="1:14" x14ac:dyDescent="0.35">
      <c r="A24220" s="2"/>
      <c r="D24220" s="2"/>
      <c r="J24220" s="2"/>
      <c r="N24220" s="2"/>
    </row>
    <row r="24221" spans="1:14" x14ac:dyDescent="0.35">
      <c r="A24221" s="2"/>
      <c r="D24221" s="2"/>
      <c r="J24221" s="2"/>
      <c r="N24221" s="2"/>
    </row>
    <row r="24222" spans="1:14" x14ac:dyDescent="0.35">
      <c r="A24222" s="2"/>
      <c r="D24222" s="2"/>
      <c r="J24222" s="2"/>
      <c r="N24222" s="2"/>
    </row>
    <row r="24223" spans="1:14" x14ac:dyDescent="0.35">
      <c r="A24223" s="2"/>
      <c r="D24223" s="2"/>
      <c r="J24223" s="2"/>
      <c r="N24223" s="2"/>
    </row>
    <row r="24224" spans="1:14" x14ac:dyDescent="0.35">
      <c r="A24224" s="2"/>
      <c r="D24224" s="2"/>
      <c r="G24224" s="2"/>
      <c r="J24224" s="2"/>
      <c r="N24224" s="2"/>
    </row>
    <row r="24225" spans="1:14" x14ac:dyDescent="0.35">
      <c r="A24225" s="2"/>
      <c r="D24225" s="2"/>
      <c r="G24225" s="2"/>
      <c r="J24225" s="2"/>
      <c r="N24225" s="2"/>
    </row>
    <row r="24226" spans="1:14" x14ac:dyDescent="0.35">
      <c r="A24226" s="2"/>
      <c r="D24226" s="2"/>
      <c r="G24226" s="2"/>
      <c r="J24226" s="2"/>
      <c r="N24226" s="2"/>
    </row>
    <row r="24227" spans="1:14" x14ac:dyDescent="0.35">
      <c r="A24227" s="2"/>
      <c r="D24227" s="2"/>
      <c r="G24227" s="2"/>
      <c r="J24227" s="2"/>
      <c r="N24227" s="2"/>
    </row>
    <row r="24228" spans="1:14" x14ac:dyDescent="0.35">
      <c r="A24228" s="2"/>
      <c r="D24228" s="2"/>
      <c r="G24228" s="2"/>
      <c r="J24228" s="2"/>
      <c r="N24228" s="2"/>
    </row>
    <row r="24229" spans="1:14" x14ac:dyDescent="0.35">
      <c r="A24229" s="2"/>
      <c r="D24229" s="2"/>
      <c r="G24229" s="2"/>
      <c r="J24229" s="2"/>
      <c r="N24229" s="2"/>
    </row>
    <row r="24230" spans="1:14" x14ac:dyDescent="0.35">
      <c r="A24230" s="2"/>
      <c r="D24230" s="2"/>
      <c r="G24230" s="2"/>
      <c r="J24230" s="2"/>
      <c r="N24230" s="2"/>
    </row>
    <row r="24231" spans="1:14" x14ac:dyDescent="0.35">
      <c r="A24231" s="2"/>
      <c r="D24231" s="2"/>
      <c r="G24231" s="2"/>
      <c r="J24231" s="2"/>
      <c r="N24231" s="2"/>
    </row>
    <row r="24232" spans="1:14" x14ac:dyDescent="0.35">
      <c r="A24232" s="2"/>
      <c r="D24232" s="2"/>
      <c r="G24232" s="2"/>
      <c r="J24232" s="2"/>
      <c r="N24232" s="2"/>
    </row>
    <row r="24233" spans="1:14" x14ac:dyDescent="0.35">
      <c r="A24233" s="2"/>
      <c r="D24233" s="2"/>
      <c r="G24233" s="2"/>
      <c r="J24233" s="2"/>
      <c r="N24233" s="2"/>
    </row>
    <row r="24234" spans="1:14" x14ac:dyDescent="0.35">
      <c r="A24234" s="2"/>
      <c r="D24234" s="2"/>
      <c r="G24234" s="2"/>
      <c r="J24234" s="2"/>
      <c r="N24234" s="2"/>
    </row>
    <row r="24235" spans="1:14" x14ac:dyDescent="0.35">
      <c r="A24235" s="2"/>
      <c r="D24235" s="2"/>
      <c r="G24235" s="2"/>
      <c r="J24235" s="2"/>
      <c r="N24235" s="2"/>
    </row>
    <row r="24236" spans="1:14" x14ac:dyDescent="0.35">
      <c r="A24236" s="2"/>
      <c r="D24236" s="2"/>
      <c r="G24236" s="2"/>
      <c r="J24236" s="2"/>
      <c r="N24236" s="2"/>
    </row>
    <row r="24237" spans="1:14" x14ac:dyDescent="0.35">
      <c r="A24237" s="2"/>
      <c r="D24237" s="2"/>
      <c r="G24237" s="2"/>
      <c r="J24237" s="2"/>
      <c r="N24237" s="2"/>
    </row>
    <row r="24238" spans="1:14" x14ac:dyDescent="0.35">
      <c r="A24238" s="2"/>
      <c r="D24238" s="2"/>
      <c r="G24238" s="2"/>
      <c r="J24238" s="2"/>
      <c r="N24238" s="2"/>
    </row>
    <row r="24239" spans="1:14" x14ac:dyDescent="0.35">
      <c r="A24239" s="2"/>
      <c r="D24239" s="2"/>
      <c r="J24239" s="2"/>
      <c r="N24239" s="2"/>
    </row>
    <row r="24240" spans="1:14" x14ac:dyDescent="0.35">
      <c r="A24240" s="2"/>
      <c r="D24240" s="2"/>
      <c r="J24240" s="2"/>
      <c r="N24240" s="2"/>
    </row>
    <row r="24241" spans="1:14" x14ac:dyDescent="0.35">
      <c r="A24241" s="2"/>
      <c r="D24241" s="2"/>
      <c r="J24241" s="2"/>
      <c r="N24241" s="2"/>
    </row>
    <row r="24242" spans="1:14" x14ac:dyDescent="0.35">
      <c r="A24242" s="2"/>
      <c r="D24242" s="2"/>
      <c r="J24242" s="2"/>
      <c r="N24242" s="2"/>
    </row>
    <row r="24243" spans="1:14" x14ac:dyDescent="0.35">
      <c r="A24243" s="2"/>
      <c r="D24243" s="2"/>
      <c r="J24243" s="2"/>
      <c r="N24243" s="2"/>
    </row>
    <row r="24244" spans="1:14" x14ac:dyDescent="0.35">
      <c r="A24244" s="2"/>
      <c r="D24244" s="2"/>
      <c r="J24244" s="2"/>
      <c r="N24244" s="2"/>
    </row>
    <row r="24245" spans="1:14" x14ac:dyDescent="0.35">
      <c r="A24245" s="2"/>
      <c r="D24245" s="2"/>
      <c r="G24245" s="2"/>
      <c r="J24245" s="2"/>
      <c r="N24245" s="2"/>
    </row>
    <row r="24246" spans="1:14" x14ac:dyDescent="0.35">
      <c r="A24246" s="2"/>
      <c r="D24246" s="2"/>
      <c r="G24246" s="2"/>
      <c r="J24246" s="2"/>
      <c r="N24246" s="2"/>
    </row>
    <row r="24247" spans="1:14" x14ac:dyDescent="0.35">
      <c r="A24247" s="2"/>
      <c r="D24247" s="2"/>
      <c r="G24247" s="2"/>
      <c r="J24247" s="2"/>
      <c r="N24247" s="2"/>
    </row>
    <row r="24248" spans="1:14" x14ac:dyDescent="0.35">
      <c r="A24248" s="2"/>
      <c r="D24248" s="2"/>
      <c r="G24248" s="2"/>
      <c r="J24248" s="2"/>
      <c r="N24248" s="2"/>
    </row>
    <row r="24249" spans="1:14" x14ac:dyDescent="0.35">
      <c r="A24249" s="2"/>
      <c r="D24249" s="2"/>
      <c r="G24249" s="2"/>
      <c r="J24249" s="2"/>
      <c r="N24249" s="2"/>
    </row>
    <row r="24250" spans="1:14" x14ac:dyDescent="0.35">
      <c r="A24250" s="2"/>
      <c r="D24250" s="2"/>
      <c r="G24250" s="2"/>
      <c r="J24250" s="2"/>
      <c r="N24250" s="2"/>
    </row>
    <row r="24251" spans="1:14" x14ac:dyDescent="0.35">
      <c r="A24251" s="2"/>
      <c r="D24251" s="2"/>
      <c r="G24251" s="2"/>
      <c r="J24251" s="2"/>
      <c r="N24251" s="2"/>
    </row>
    <row r="24252" spans="1:14" x14ac:dyDescent="0.35">
      <c r="A24252" s="2"/>
      <c r="D24252" s="2"/>
      <c r="G24252" s="2"/>
      <c r="J24252" s="2"/>
      <c r="N24252" s="2"/>
    </row>
    <row r="24253" spans="1:14" x14ac:dyDescent="0.35">
      <c r="A24253" s="2"/>
      <c r="D24253" s="2"/>
      <c r="G24253" s="2"/>
      <c r="J24253" s="2"/>
      <c r="N24253" s="2"/>
    </row>
    <row r="24254" spans="1:14" x14ac:dyDescent="0.35">
      <c r="A24254" s="2"/>
      <c r="D24254" s="2"/>
      <c r="G24254" s="2"/>
      <c r="J24254" s="2"/>
      <c r="N24254" s="2"/>
    </row>
    <row r="24255" spans="1:14" x14ac:dyDescent="0.35">
      <c r="A24255" s="2"/>
      <c r="D24255" s="2"/>
      <c r="G24255" s="2"/>
      <c r="J24255" s="2"/>
      <c r="N24255" s="2"/>
    </row>
    <row r="24256" spans="1:14" x14ac:dyDescent="0.35">
      <c r="A24256" s="2"/>
      <c r="D24256" s="2"/>
      <c r="G24256" s="2"/>
      <c r="J24256" s="2"/>
      <c r="N24256" s="2"/>
    </row>
    <row r="24257" spans="1:14" x14ac:dyDescent="0.35">
      <c r="A24257" s="2"/>
      <c r="D24257" s="2"/>
      <c r="G24257" s="2"/>
      <c r="J24257" s="2"/>
      <c r="N24257" s="2"/>
    </row>
    <row r="24258" spans="1:14" x14ac:dyDescent="0.35">
      <c r="A24258" s="2"/>
      <c r="D24258" s="2"/>
      <c r="G24258" s="2"/>
      <c r="J24258" s="2"/>
      <c r="N24258" s="2"/>
    </row>
    <row r="24259" spans="1:14" x14ac:dyDescent="0.35">
      <c r="A24259" s="2"/>
      <c r="D24259" s="2"/>
      <c r="G24259" s="2"/>
      <c r="J24259" s="2"/>
      <c r="N24259" s="2"/>
    </row>
    <row r="24260" spans="1:14" x14ac:dyDescent="0.35">
      <c r="A24260" s="2"/>
      <c r="D24260" s="2"/>
      <c r="J24260" s="2"/>
      <c r="N24260" s="2"/>
    </row>
    <row r="24261" spans="1:14" x14ac:dyDescent="0.35">
      <c r="A24261" s="2"/>
      <c r="D24261" s="2"/>
      <c r="J24261" s="2"/>
      <c r="N24261" s="2"/>
    </row>
    <row r="24262" spans="1:14" x14ac:dyDescent="0.35">
      <c r="A24262" s="2"/>
      <c r="D24262" s="2"/>
      <c r="J24262" s="2"/>
      <c r="N24262" s="2"/>
    </row>
    <row r="24263" spans="1:14" x14ac:dyDescent="0.35">
      <c r="A24263" s="2"/>
      <c r="D24263" s="2"/>
      <c r="J24263" s="2"/>
      <c r="N24263" s="2"/>
    </row>
    <row r="24264" spans="1:14" x14ac:dyDescent="0.35">
      <c r="A24264" s="2"/>
      <c r="D24264" s="2"/>
      <c r="J24264" s="2"/>
      <c r="N24264" s="2"/>
    </row>
    <row r="24265" spans="1:14" x14ac:dyDescent="0.35">
      <c r="A24265" s="2"/>
      <c r="D24265" s="2"/>
      <c r="G24265" s="2"/>
      <c r="J24265" s="2"/>
      <c r="N24265" s="2"/>
    </row>
    <row r="24266" spans="1:14" x14ac:dyDescent="0.35">
      <c r="A24266" s="2"/>
      <c r="D24266" s="2"/>
      <c r="G24266" s="2"/>
      <c r="J24266" s="2"/>
      <c r="N24266" s="2"/>
    </row>
    <row r="24267" spans="1:14" x14ac:dyDescent="0.35">
      <c r="A24267" s="2"/>
      <c r="D24267" s="2"/>
      <c r="G24267" s="2"/>
      <c r="J24267" s="2"/>
      <c r="N24267" s="2"/>
    </row>
    <row r="24268" spans="1:14" x14ac:dyDescent="0.35">
      <c r="A24268" s="2"/>
      <c r="D24268" s="2"/>
      <c r="G24268" s="2"/>
      <c r="J24268" s="2"/>
      <c r="N24268" s="2"/>
    </row>
    <row r="24269" spans="1:14" x14ac:dyDescent="0.35">
      <c r="A24269" s="2"/>
      <c r="D24269" s="2"/>
      <c r="G24269" s="2"/>
      <c r="J24269" s="2"/>
      <c r="N24269" s="2"/>
    </row>
    <row r="24270" spans="1:14" x14ac:dyDescent="0.35">
      <c r="A24270" s="2"/>
      <c r="D24270" s="2"/>
      <c r="G24270" s="2"/>
      <c r="J24270" s="2"/>
      <c r="N24270" s="2"/>
    </row>
    <row r="24271" spans="1:14" x14ac:dyDescent="0.35">
      <c r="A24271" s="2"/>
      <c r="D24271" s="2"/>
      <c r="G24271" s="2"/>
      <c r="J24271" s="2"/>
      <c r="N24271" s="2"/>
    </row>
    <row r="24272" spans="1:14" x14ac:dyDescent="0.35">
      <c r="A24272" s="2"/>
      <c r="D24272" s="2"/>
      <c r="G24272" s="2"/>
      <c r="J24272" s="2"/>
      <c r="N24272" s="2"/>
    </row>
    <row r="24273" spans="1:14" x14ac:dyDescent="0.35">
      <c r="A24273" s="2"/>
      <c r="D24273" s="2"/>
      <c r="G24273" s="2"/>
      <c r="J24273" s="2"/>
      <c r="N24273" s="2"/>
    </row>
    <row r="24274" spans="1:14" x14ac:dyDescent="0.35">
      <c r="A24274" s="2"/>
      <c r="D24274" s="2"/>
      <c r="J24274" s="2"/>
      <c r="N24274" s="2"/>
    </row>
    <row r="24275" spans="1:14" x14ac:dyDescent="0.35">
      <c r="A24275" s="2"/>
      <c r="D24275" s="2"/>
      <c r="J24275" s="2"/>
      <c r="N24275" s="2"/>
    </row>
    <row r="24276" spans="1:14" x14ac:dyDescent="0.35">
      <c r="A24276" s="2"/>
      <c r="D24276" s="2"/>
      <c r="J24276" s="2"/>
      <c r="N24276" s="2"/>
    </row>
    <row r="24277" spans="1:14" x14ac:dyDescent="0.35">
      <c r="A24277" s="2"/>
      <c r="D24277" s="2"/>
      <c r="J24277" s="2"/>
      <c r="N24277" s="2"/>
    </row>
    <row r="24278" spans="1:14" x14ac:dyDescent="0.35">
      <c r="A24278" s="2"/>
      <c r="D24278" s="2"/>
      <c r="J24278" s="2"/>
      <c r="N24278" s="2"/>
    </row>
    <row r="24279" spans="1:14" x14ac:dyDescent="0.35">
      <c r="A24279" s="2"/>
      <c r="D24279" s="2"/>
      <c r="J24279" s="2"/>
      <c r="N24279" s="2"/>
    </row>
    <row r="24280" spans="1:14" x14ac:dyDescent="0.35">
      <c r="A24280" s="2"/>
      <c r="D24280" s="2"/>
      <c r="G24280" s="2"/>
      <c r="J24280" s="2"/>
      <c r="N24280" s="2"/>
    </row>
    <row r="24281" spans="1:14" x14ac:dyDescent="0.35">
      <c r="A24281" s="2"/>
      <c r="D24281" s="2"/>
      <c r="G24281" s="2"/>
      <c r="J24281" s="2"/>
      <c r="N24281" s="2"/>
    </row>
    <row r="24282" spans="1:14" x14ac:dyDescent="0.35">
      <c r="A24282" s="2"/>
      <c r="D24282" s="2"/>
      <c r="G24282" s="2"/>
      <c r="J24282" s="2"/>
      <c r="N24282" s="2"/>
    </row>
    <row r="24283" spans="1:14" x14ac:dyDescent="0.35">
      <c r="A24283" s="2"/>
      <c r="D24283" s="2"/>
      <c r="G24283" s="2"/>
      <c r="J24283" s="2"/>
      <c r="N24283" s="2"/>
    </row>
    <row r="24284" spans="1:14" x14ac:dyDescent="0.35">
      <c r="A24284" s="2"/>
      <c r="D24284" s="2"/>
      <c r="G24284" s="2"/>
      <c r="J24284" s="2"/>
      <c r="N24284" s="2"/>
    </row>
    <row r="24285" spans="1:14" x14ac:dyDescent="0.35">
      <c r="A24285" s="2"/>
      <c r="D24285" s="2"/>
      <c r="G24285" s="2"/>
      <c r="J24285" s="2"/>
      <c r="N24285" s="2"/>
    </row>
    <row r="24286" spans="1:14" x14ac:dyDescent="0.35">
      <c r="A24286" s="2"/>
      <c r="D24286" s="2"/>
      <c r="G24286" s="2"/>
      <c r="J24286" s="2"/>
      <c r="N24286" s="2"/>
    </row>
    <row r="24287" spans="1:14" x14ac:dyDescent="0.35">
      <c r="A24287" s="2"/>
      <c r="D24287" s="2"/>
      <c r="G24287" s="2"/>
      <c r="J24287" s="2"/>
      <c r="N24287" s="2"/>
    </row>
    <row r="24288" spans="1:14" x14ac:dyDescent="0.35">
      <c r="A24288" s="2"/>
      <c r="D24288" s="2"/>
      <c r="G24288" s="2"/>
      <c r="J24288" s="2"/>
      <c r="N24288" s="2"/>
    </row>
    <row r="24289" spans="1:14" x14ac:dyDescent="0.35">
      <c r="A24289" s="2"/>
      <c r="D24289" s="2"/>
      <c r="G24289" s="2"/>
      <c r="J24289" s="2"/>
      <c r="N24289" s="2"/>
    </row>
    <row r="24290" spans="1:14" x14ac:dyDescent="0.35">
      <c r="A24290" s="2"/>
      <c r="D24290" s="2"/>
      <c r="G24290" s="2"/>
      <c r="J24290" s="2"/>
      <c r="N24290" s="2"/>
    </row>
    <row r="24291" spans="1:14" x14ac:dyDescent="0.35">
      <c r="A24291" s="2"/>
      <c r="D24291" s="2"/>
      <c r="G24291" s="2"/>
      <c r="J24291" s="2"/>
      <c r="N24291" s="2"/>
    </row>
    <row r="24292" spans="1:14" x14ac:dyDescent="0.35">
      <c r="A24292" s="2"/>
      <c r="D24292" s="2"/>
      <c r="G24292" s="2"/>
      <c r="J24292" s="2"/>
      <c r="N24292" s="2"/>
    </row>
    <row r="24293" spans="1:14" x14ac:dyDescent="0.35">
      <c r="A24293" s="2"/>
      <c r="D24293" s="2"/>
      <c r="G24293" s="2"/>
      <c r="J24293" s="2"/>
      <c r="N24293" s="2"/>
    </row>
    <row r="24294" spans="1:14" x14ac:dyDescent="0.35">
      <c r="A24294" s="2"/>
      <c r="D24294" s="2"/>
      <c r="G24294" s="2"/>
      <c r="J24294" s="2"/>
      <c r="N24294" s="2"/>
    </row>
    <row r="24295" spans="1:14" x14ac:dyDescent="0.35">
      <c r="A24295" s="2"/>
      <c r="D24295" s="2"/>
      <c r="J24295" s="2"/>
      <c r="N24295" s="2"/>
    </row>
    <row r="24296" spans="1:14" x14ac:dyDescent="0.35">
      <c r="A24296" s="2"/>
      <c r="D24296" s="2"/>
      <c r="J24296" s="2"/>
      <c r="N24296" s="2"/>
    </row>
    <row r="24297" spans="1:14" x14ac:dyDescent="0.35">
      <c r="A24297" s="2"/>
      <c r="D24297" s="2"/>
      <c r="J24297" s="2"/>
      <c r="N24297" s="2"/>
    </row>
    <row r="24298" spans="1:14" x14ac:dyDescent="0.35">
      <c r="A24298" s="2"/>
      <c r="D24298" s="2"/>
      <c r="J24298" s="2"/>
      <c r="N24298" s="2"/>
    </row>
    <row r="24299" spans="1:14" x14ac:dyDescent="0.35">
      <c r="A24299" s="2"/>
      <c r="D24299" s="2"/>
      <c r="J24299" s="2"/>
      <c r="N24299" s="2"/>
    </row>
    <row r="24300" spans="1:14" x14ac:dyDescent="0.35">
      <c r="A24300" s="2"/>
      <c r="D24300" s="2"/>
      <c r="J24300" s="2"/>
      <c r="N24300" s="2"/>
    </row>
    <row r="24301" spans="1:14" x14ac:dyDescent="0.35">
      <c r="A24301" s="2"/>
      <c r="D24301" s="2"/>
      <c r="G24301" s="2"/>
      <c r="J24301" s="2"/>
      <c r="N24301" s="2"/>
    </row>
    <row r="24302" spans="1:14" x14ac:dyDescent="0.35">
      <c r="A24302" s="2"/>
      <c r="D24302" s="2"/>
      <c r="G24302" s="2"/>
      <c r="J24302" s="2"/>
      <c r="N24302" s="2"/>
    </row>
    <row r="24303" spans="1:14" x14ac:dyDescent="0.35">
      <c r="A24303" s="2"/>
      <c r="D24303" s="2"/>
      <c r="G24303" s="2"/>
      <c r="J24303" s="2"/>
      <c r="N24303" s="2"/>
    </row>
    <row r="24304" spans="1:14" x14ac:dyDescent="0.35">
      <c r="A24304" s="2"/>
      <c r="D24304" s="2"/>
      <c r="G24304" s="2"/>
      <c r="J24304" s="2"/>
      <c r="N24304" s="2"/>
    </row>
    <row r="24305" spans="1:14" x14ac:dyDescent="0.35">
      <c r="A24305" s="2"/>
      <c r="D24305" s="2"/>
      <c r="G24305" s="2"/>
      <c r="J24305" s="2"/>
      <c r="N24305" s="2"/>
    </row>
    <row r="24306" spans="1:14" x14ac:dyDescent="0.35">
      <c r="A24306" s="2"/>
      <c r="D24306" s="2"/>
      <c r="G24306" s="2"/>
      <c r="J24306" s="2"/>
      <c r="N24306" s="2"/>
    </row>
    <row r="24307" spans="1:14" x14ac:dyDescent="0.35">
      <c r="A24307" s="2"/>
      <c r="D24307" s="2"/>
      <c r="G24307" s="2"/>
      <c r="J24307" s="2"/>
      <c r="N24307" s="2"/>
    </row>
    <row r="24308" spans="1:14" x14ac:dyDescent="0.35">
      <c r="A24308" s="2"/>
      <c r="D24308" s="2"/>
      <c r="G24308" s="2"/>
      <c r="J24308" s="2"/>
      <c r="N24308" s="2"/>
    </row>
    <row r="24309" spans="1:14" x14ac:dyDescent="0.35">
      <c r="A24309" s="2"/>
      <c r="D24309" s="2"/>
      <c r="G24309" s="2"/>
      <c r="J24309" s="2"/>
      <c r="N24309" s="2"/>
    </row>
    <row r="24310" spans="1:14" x14ac:dyDescent="0.35">
      <c r="A24310" s="2"/>
      <c r="D24310" s="2"/>
      <c r="G24310" s="2"/>
      <c r="J24310" s="2"/>
      <c r="N24310" s="2"/>
    </row>
    <row r="24311" spans="1:14" x14ac:dyDescent="0.35">
      <c r="A24311" s="2"/>
      <c r="D24311" s="2"/>
      <c r="G24311" s="2"/>
      <c r="J24311" s="2"/>
      <c r="N24311" s="2"/>
    </row>
    <row r="24312" spans="1:14" x14ac:dyDescent="0.35">
      <c r="A24312" s="2"/>
      <c r="D24312" s="2"/>
      <c r="G24312" s="2"/>
      <c r="J24312" s="2"/>
      <c r="N24312" s="2"/>
    </row>
    <row r="24313" spans="1:14" x14ac:dyDescent="0.35">
      <c r="A24313" s="2"/>
      <c r="D24313" s="2"/>
      <c r="G24313" s="2"/>
      <c r="J24313" s="2"/>
      <c r="N24313" s="2"/>
    </row>
    <row r="24314" spans="1:14" x14ac:dyDescent="0.35">
      <c r="A24314" s="2"/>
      <c r="D24314" s="2"/>
      <c r="G24314" s="2"/>
      <c r="J24314" s="2"/>
      <c r="N24314" s="2"/>
    </row>
    <row r="24315" spans="1:14" x14ac:dyDescent="0.35">
      <c r="A24315" s="2"/>
      <c r="D24315" s="2"/>
      <c r="G24315" s="2"/>
      <c r="J24315" s="2"/>
      <c r="N24315" s="2"/>
    </row>
    <row r="24316" spans="1:14" x14ac:dyDescent="0.35">
      <c r="A24316" s="2"/>
      <c r="D24316" s="2"/>
      <c r="J24316" s="2"/>
      <c r="N24316" s="2"/>
    </row>
    <row r="24317" spans="1:14" x14ac:dyDescent="0.35">
      <c r="A24317" s="2"/>
      <c r="D24317" s="2"/>
      <c r="J24317" s="2"/>
      <c r="N24317" s="2"/>
    </row>
    <row r="24318" spans="1:14" x14ac:dyDescent="0.35">
      <c r="A24318" s="2"/>
      <c r="D24318" s="2"/>
      <c r="J24318" s="2"/>
      <c r="N24318" s="2"/>
    </row>
    <row r="24319" spans="1:14" x14ac:dyDescent="0.35">
      <c r="A24319" s="2"/>
      <c r="D24319" s="2"/>
      <c r="J24319" s="2"/>
      <c r="N24319" s="2"/>
    </row>
    <row r="24320" spans="1:14" x14ac:dyDescent="0.35">
      <c r="A24320" s="2"/>
      <c r="D24320" s="2"/>
      <c r="J24320" s="2"/>
      <c r="N24320" s="2"/>
    </row>
    <row r="24321" spans="1:14" x14ac:dyDescent="0.35">
      <c r="A24321" s="2"/>
      <c r="D24321" s="2"/>
      <c r="J24321" s="2"/>
      <c r="N24321" s="2"/>
    </row>
    <row r="24322" spans="1:14" x14ac:dyDescent="0.35">
      <c r="A24322" s="2"/>
      <c r="D24322" s="2"/>
      <c r="G24322" s="2"/>
      <c r="J24322" s="2"/>
      <c r="N24322" s="2"/>
    </row>
    <row r="24323" spans="1:14" x14ac:dyDescent="0.35">
      <c r="A24323" s="2"/>
      <c r="D24323" s="2"/>
      <c r="G24323" s="2"/>
      <c r="J24323" s="2"/>
      <c r="N24323" s="2"/>
    </row>
    <row r="24324" spans="1:14" x14ac:dyDescent="0.35">
      <c r="A24324" s="2"/>
      <c r="D24324" s="2"/>
      <c r="G24324" s="2"/>
      <c r="J24324" s="2"/>
      <c r="N24324" s="2"/>
    </row>
    <row r="24325" spans="1:14" x14ac:dyDescent="0.35">
      <c r="A24325" s="2"/>
      <c r="D24325" s="2"/>
      <c r="G24325" s="2"/>
      <c r="J24325" s="2"/>
      <c r="N24325" s="2"/>
    </row>
    <row r="24326" spans="1:14" x14ac:dyDescent="0.35">
      <c r="A24326" s="2"/>
      <c r="D24326" s="2"/>
      <c r="G24326" s="2"/>
      <c r="J24326" s="2"/>
      <c r="N24326" s="2"/>
    </row>
    <row r="24327" spans="1:14" x14ac:dyDescent="0.35">
      <c r="A24327" s="2"/>
      <c r="D24327" s="2"/>
      <c r="G24327" s="2"/>
      <c r="J24327" s="2"/>
      <c r="N24327" s="2"/>
    </row>
    <row r="24328" spans="1:14" x14ac:dyDescent="0.35">
      <c r="A24328" s="2"/>
      <c r="D24328" s="2"/>
      <c r="G24328" s="2"/>
      <c r="J24328" s="2"/>
      <c r="N24328" s="2"/>
    </row>
    <row r="24329" spans="1:14" x14ac:dyDescent="0.35">
      <c r="A24329" s="2"/>
      <c r="D24329" s="2"/>
      <c r="G24329" s="2"/>
      <c r="J24329" s="2"/>
      <c r="N24329" s="2"/>
    </row>
    <row r="24330" spans="1:14" x14ac:dyDescent="0.35">
      <c r="A24330" s="2"/>
      <c r="D24330" s="2"/>
      <c r="G24330" s="2"/>
      <c r="J24330" s="2"/>
      <c r="N24330" s="2"/>
    </row>
    <row r="24331" spans="1:14" x14ac:dyDescent="0.35">
      <c r="A24331" s="2"/>
      <c r="D24331" s="2"/>
      <c r="G24331" s="2"/>
      <c r="J24331" s="2"/>
      <c r="N24331" s="2"/>
    </row>
    <row r="24332" spans="1:14" x14ac:dyDescent="0.35">
      <c r="A24332" s="2"/>
      <c r="D24332" s="2"/>
      <c r="G24332" s="2"/>
      <c r="J24332" s="2"/>
      <c r="N24332" s="2"/>
    </row>
    <row r="24333" spans="1:14" x14ac:dyDescent="0.35">
      <c r="A24333" s="2"/>
      <c r="D24333" s="2"/>
      <c r="G24333" s="2"/>
      <c r="J24333" s="2"/>
      <c r="N24333" s="2"/>
    </row>
    <row r="24334" spans="1:14" x14ac:dyDescent="0.35">
      <c r="A24334" s="2"/>
      <c r="D24334" s="2"/>
      <c r="G24334" s="2"/>
      <c r="J24334" s="2"/>
      <c r="N24334" s="2"/>
    </row>
    <row r="24335" spans="1:14" x14ac:dyDescent="0.35">
      <c r="A24335" s="2"/>
      <c r="D24335" s="2"/>
      <c r="G24335" s="2"/>
      <c r="J24335" s="2"/>
      <c r="N24335" s="2"/>
    </row>
    <row r="24336" spans="1:14" x14ac:dyDescent="0.35">
      <c r="A24336" s="2"/>
      <c r="D24336" s="2"/>
      <c r="G24336" s="2"/>
      <c r="J24336" s="2"/>
      <c r="N24336" s="2"/>
    </row>
    <row r="24337" spans="1:14" x14ac:dyDescent="0.35">
      <c r="A24337" s="2"/>
      <c r="D24337" s="2"/>
      <c r="J24337" s="2"/>
      <c r="N24337" s="2"/>
    </row>
    <row r="24338" spans="1:14" x14ac:dyDescent="0.35">
      <c r="A24338" s="2"/>
      <c r="D24338" s="2"/>
      <c r="J24338" s="2"/>
      <c r="N24338" s="2"/>
    </row>
    <row r="24339" spans="1:14" x14ac:dyDescent="0.35">
      <c r="A24339" s="2"/>
      <c r="D24339" s="2"/>
      <c r="J24339" s="2"/>
      <c r="N24339" s="2"/>
    </row>
    <row r="24340" spans="1:14" x14ac:dyDescent="0.35">
      <c r="A24340" s="2"/>
      <c r="D24340" s="2"/>
      <c r="G24340" s="2"/>
      <c r="J24340" s="2"/>
      <c r="N24340" s="2"/>
    </row>
    <row r="24341" spans="1:14" x14ac:dyDescent="0.35">
      <c r="A24341" s="2"/>
      <c r="D24341" s="2"/>
      <c r="G24341" s="2"/>
      <c r="J24341" s="2"/>
      <c r="N24341" s="2"/>
    </row>
    <row r="24342" spans="1:14" x14ac:dyDescent="0.35">
      <c r="A24342" s="2"/>
      <c r="D24342" s="2"/>
      <c r="G24342" s="2"/>
      <c r="J24342" s="2"/>
      <c r="N24342" s="2"/>
    </row>
    <row r="24343" spans="1:14" x14ac:dyDescent="0.35">
      <c r="A24343" s="2"/>
      <c r="D24343" s="2"/>
      <c r="G24343" s="2"/>
      <c r="J24343" s="2"/>
      <c r="N24343" s="2"/>
    </row>
    <row r="24344" spans="1:14" x14ac:dyDescent="0.35">
      <c r="A24344" s="2"/>
      <c r="D24344" s="2"/>
      <c r="G24344" s="2"/>
      <c r="J24344" s="2"/>
      <c r="N24344" s="2"/>
    </row>
    <row r="24345" spans="1:14" x14ac:dyDescent="0.35">
      <c r="A24345" s="2"/>
      <c r="D24345" s="2"/>
      <c r="G24345" s="2"/>
      <c r="J24345" s="2"/>
      <c r="N24345" s="2"/>
    </row>
    <row r="24346" spans="1:14" x14ac:dyDescent="0.35">
      <c r="A24346" s="2"/>
      <c r="D24346" s="2"/>
      <c r="G24346" s="2"/>
      <c r="J24346" s="2"/>
      <c r="N24346" s="2"/>
    </row>
    <row r="24347" spans="1:14" x14ac:dyDescent="0.35">
      <c r="A24347" s="2"/>
      <c r="D24347" s="2"/>
      <c r="G24347" s="2"/>
      <c r="J24347" s="2"/>
      <c r="N24347" s="2"/>
    </row>
    <row r="24348" spans="1:14" x14ac:dyDescent="0.35">
      <c r="A24348" s="2"/>
      <c r="D24348" s="2"/>
      <c r="G24348" s="2"/>
      <c r="J24348" s="2"/>
      <c r="N24348" s="2"/>
    </row>
    <row r="24349" spans="1:14" x14ac:dyDescent="0.35">
      <c r="A24349" s="2"/>
      <c r="D24349" s="2"/>
      <c r="J24349" s="2"/>
      <c r="N24349" s="2"/>
    </row>
    <row r="24350" spans="1:14" x14ac:dyDescent="0.35">
      <c r="A24350" s="2"/>
      <c r="D24350" s="2"/>
      <c r="J24350" s="2"/>
      <c r="N24350" s="2"/>
    </row>
    <row r="24351" spans="1:14" x14ac:dyDescent="0.35">
      <c r="A24351" s="2"/>
      <c r="D24351" s="2"/>
      <c r="J24351" s="2"/>
      <c r="N24351" s="2"/>
    </row>
    <row r="24352" spans="1:14" x14ac:dyDescent="0.35">
      <c r="A24352" s="2"/>
      <c r="D24352" s="2"/>
      <c r="J24352" s="2"/>
      <c r="N24352" s="2"/>
    </row>
    <row r="24353" spans="1:14" x14ac:dyDescent="0.35">
      <c r="A24353" s="2"/>
      <c r="D24353" s="2"/>
      <c r="J24353" s="2"/>
      <c r="N24353" s="2"/>
    </row>
    <row r="24354" spans="1:14" x14ac:dyDescent="0.35">
      <c r="A24354" s="2"/>
      <c r="D24354" s="2"/>
      <c r="J24354" s="2"/>
      <c r="N24354" s="2"/>
    </row>
    <row r="24355" spans="1:14" x14ac:dyDescent="0.35">
      <c r="A24355" s="2"/>
      <c r="D24355" s="2"/>
      <c r="G24355" s="2"/>
      <c r="J24355" s="2"/>
      <c r="N24355" s="2"/>
    </row>
    <row r="24356" spans="1:14" x14ac:dyDescent="0.35">
      <c r="A24356" s="2"/>
      <c r="D24356" s="2"/>
      <c r="G24356" s="2"/>
      <c r="J24356" s="2"/>
      <c r="N24356" s="2"/>
    </row>
    <row r="24357" spans="1:14" x14ac:dyDescent="0.35">
      <c r="A24357" s="2"/>
      <c r="D24357" s="2"/>
      <c r="G24357" s="2"/>
      <c r="J24357" s="2"/>
      <c r="N24357" s="2"/>
    </row>
    <row r="24358" spans="1:14" x14ac:dyDescent="0.35">
      <c r="A24358" s="2"/>
      <c r="D24358" s="2"/>
      <c r="G24358" s="2"/>
      <c r="J24358" s="2"/>
      <c r="N24358" s="2"/>
    </row>
    <row r="24359" spans="1:14" x14ac:dyDescent="0.35">
      <c r="A24359" s="2"/>
      <c r="D24359" s="2"/>
      <c r="G24359" s="2"/>
      <c r="J24359" s="2"/>
      <c r="N24359" s="2"/>
    </row>
    <row r="24360" spans="1:14" x14ac:dyDescent="0.35">
      <c r="A24360" s="2"/>
      <c r="D24360" s="2"/>
      <c r="G24360" s="2"/>
      <c r="J24360" s="2"/>
      <c r="N24360" s="2"/>
    </row>
    <row r="24361" spans="1:14" x14ac:dyDescent="0.35">
      <c r="A24361" s="2"/>
      <c r="D24361" s="2"/>
      <c r="G24361" s="2"/>
      <c r="J24361" s="2"/>
      <c r="N24361" s="2"/>
    </row>
    <row r="24362" spans="1:14" x14ac:dyDescent="0.35">
      <c r="A24362" s="2"/>
      <c r="D24362" s="2"/>
      <c r="G24362" s="2"/>
      <c r="J24362" s="2"/>
      <c r="N24362" s="2"/>
    </row>
    <row r="24363" spans="1:14" x14ac:dyDescent="0.35">
      <c r="A24363" s="2"/>
      <c r="D24363" s="2"/>
      <c r="G24363" s="2"/>
      <c r="J24363" s="2"/>
      <c r="N24363" s="2"/>
    </row>
    <row r="24364" spans="1:14" x14ac:dyDescent="0.35">
      <c r="A24364" s="2"/>
      <c r="D24364" s="2"/>
      <c r="G24364" s="2"/>
      <c r="J24364" s="2"/>
      <c r="N24364" s="2"/>
    </row>
    <row r="24365" spans="1:14" x14ac:dyDescent="0.35">
      <c r="A24365" s="2"/>
      <c r="D24365" s="2"/>
      <c r="G24365" s="2"/>
      <c r="J24365" s="2"/>
      <c r="N24365" s="2"/>
    </row>
    <row r="24366" spans="1:14" x14ac:dyDescent="0.35">
      <c r="A24366" s="2"/>
      <c r="D24366" s="2"/>
      <c r="G24366" s="2"/>
      <c r="J24366" s="2"/>
      <c r="N24366" s="2"/>
    </row>
    <row r="24367" spans="1:14" x14ac:dyDescent="0.35">
      <c r="A24367" s="2"/>
      <c r="D24367" s="2"/>
      <c r="G24367" s="2"/>
      <c r="J24367" s="2"/>
      <c r="N24367" s="2"/>
    </row>
    <row r="24368" spans="1:14" x14ac:dyDescent="0.35">
      <c r="A24368" s="2"/>
      <c r="D24368" s="2"/>
      <c r="G24368" s="2"/>
      <c r="J24368" s="2"/>
      <c r="N24368" s="2"/>
    </row>
    <row r="24369" spans="1:14" x14ac:dyDescent="0.35">
      <c r="A24369" s="2"/>
      <c r="D24369" s="2"/>
      <c r="G24369" s="2"/>
      <c r="J24369" s="2"/>
      <c r="N24369" s="2"/>
    </row>
    <row r="24370" spans="1:14" x14ac:dyDescent="0.35">
      <c r="A24370" s="2"/>
      <c r="D24370" s="2"/>
      <c r="J24370" s="2"/>
      <c r="N24370" s="2"/>
    </row>
    <row r="24371" spans="1:14" x14ac:dyDescent="0.35">
      <c r="A24371" s="2"/>
      <c r="D24371" s="2"/>
      <c r="J24371" s="2"/>
      <c r="N24371" s="2"/>
    </row>
    <row r="24372" spans="1:14" x14ac:dyDescent="0.35">
      <c r="A24372" s="2"/>
      <c r="D24372" s="2"/>
      <c r="J24372" s="2"/>
      <c r="N24372" s="2"/>
    </row>
    <row r="24373" spans="1:14" x14ac:dyDescent="0.35">
      <c r="A24373" s="2"/>
      <c r="D24373" s="2"/>
      <c r="J24373" s="2"/>
      <c r="N24373" s="2"/>
    </row>
    <row r="24374" spans="1:14" x14ac:dyDescent="0.35">
      <c r="A24374" s="2"/>
      <c r="D24374" s="2"/>
      <c r="J24374" s="2"/>
      <c r="N24374" s="2"/>
    </row>
    <row r="24375" spans="1:14" x14ac:dyDescent="0.35">
      <c r="A24375" s="2"/>
      <c r="D24375" s="2"/>
      <c r="J24375" s="2"/>
      <c r="N24375" s="2"/>
    </row>
    <row r="24376" spans="1:14" x14ac:dyDescent="0.35">
      <c r="A24376" s="2"/>
      <c r="D24376" s="2"/>
      <c r="G24376" s="2"/>
      <c r="J24376" s="2"/>
      <c r="N24376" s="2"/>
    </row>
    <row r="24377" spans="1:14" x14ac:dyDescent="0.35">
      <c r="A24377" s="2"/>
      <c r="D24377" s="2"/>
      <c r="G24377" s="2"/>
      <c r="J24377" s="2"/>
      <c r="N24377" s="2"/>
    </row>
    <row r="24378" spans="1:14" x14ac:dyDescent="0.35">
      <c r="A24378" s="2"/>
      <c r="D24378" s="2"/>
      <c r="G24378" s="2"/>
      <c r="J24378" s="2"/>
      <c r="N24378" s="2"/>
    </row>
    <row r="24379" spans="1:14" x14ac:dyDescent="0.35">
      <c r="A24379" s="2"/>
      <c r="D24379" s="2"/>
      <c r="G24379" s="2"/>
      <c r="J24379" s="2"/>
      <c r="N24379" s="2"/>
    </row>
    <row r="24380" spans="1:14" x14ac:dyDescent="0.35">
      <c r="A24380" s="2"/>
      <c r="D24380" s="2"/>
      <c r="G24380" s="2"/>
      <c r="J24380" s="2"/>
      <c r="N24380" s="2"/>
    </row>
    <row r="24381" spans="1:14" x14ac:dyDescent="0.35">
      <c r="A24381" s="2"/>
      <c r="D24381" s="2"/>
      <c r="G24381" s="2"/>
      <c r="J24381" s="2"/>
      <c r="N24381" s="2"/>
    </row>
    <row r="24382" spans="1:14" x14ac:dyDescent="0.35">
      <c r="A24382" s="2"/>
      <c r="D24382" s="2"/>
      <c r="G24382" s="2"/>
      <c r="J24382" s="2"/>
      <c r="N24382" s="2"/>
    </row>
    <row r="24383" spans="1:14" x14ac:dyDescent="0.35">
      <c r="A24383" s="2"/>
      <c r="D24383" s="2"/>
      <c r="G24383" s="2"/>
      <c r="J24383" s="2"/>
      <c r="N24383" s="2"/>
    </row>
    <row r="24384" spans="1:14" x14ac:dyDescent="0.35">
      <c r="A24384" s="2"/>
      <c r="D24384" s="2"/>
      <c r="G24384" s="2"/>
      <c r="J24384" s="2"/>
      <c r="N24384" s="2"/>
    </row>
    <row r="24385" spans="1:14" x14ac:dyDescent="0.35">
      <c r="A24385" s="2"/>
      <c r="D24385" s="2"/>
      <c r="G24385" s="2"/>
      <c r="J24385" s="2"/>
      <c r="N24385" s="2"/>
    </row>
    <row r="24386" spans="1:14" x14ac:dyDescent="0.35">
      <c r="A24386" s="2"/>
      <c r="D24386" s="2"/>
      <c r="G24386" s="2"/>
      <c r="J24386" s="2"/>
      <c r="N24386" s="2"/>
    </row>
    <row r="24387" spans="1:14" x14ac:dyDescent="0.35">
      <c r="A24387" s="2"/>
      <c r="D24387" s="2"/>
      <c r="G24387" s="2"/>
      <c r="J24387" s="2"/>
      <c r="N24387" s="2"/>
    </row>
    <row r="24388" spans="1:14" x14ac:dyDescent="0.35">
      <c r="A24388" s="2"/>
      <c r="D24388" s="2"/>
      <c r="G24388" s="2"/>
      <c r="J24388" s="2"/>
      <c r="N24388" s="2"/>
    </row>
    <row r="24389" spans="1:14" x14ac:dyDescent="0.35">
      <c r="A24389" s="2"/>
      <c r="D24389" s="2"/>
      <c r="G24389" s="2"/>
      <c r="J24389" s="2"/>
      <c r="N24389" s="2"/>
    </row>
    <row r="24390" spans="1:14" x14ac:dyDescent="0.35">
      <c r="A24390" s="2"/>
      <c r="D24390" s="2"/>
      <c r="G24390" s="2"/>
      <c r="J24390" s="2"/>
      <c r="N24390" s="2"/>
    </row>
    <row r="24391" spans="1:14" x14ac:dyDescent="0.35">
      <c r="A24391" s="2"/>
      <c r="D24391" s="2"/>
      <c r="J24391" s="2"/>
      <c r="N24391" s="2"/>
    </row>
    <row r="24392" spans="1:14" x14ac:dyDescent="0.35">
      <c r="A24392" s="2"/>
      <c r="D24392" s="2"/>
      <c r="J24392" s="2"/>
      <c r="N24392" s="2"/>
    </row>
    <row r="24393" spans="1:14" x14ac:dyDescent="0.35">
      <c r="A24393" s="2"/>
      <c r="D24393" s="2"/>
      <c r="J24393" s="2"/>
      <c r="N24393" s="2"/>
    </row>
    <row r="24394" spans="1:14" x14ac:dyDescent="0.35">
      <c r="A24394" s="2"/>
      <c r="D24394" s="2"/>
      <c r="J24394" s="2"/>
      <c r="N24394" s="2"/>
    </row>
    <row r="24395" spans="1:14" x14ac:dyDescent="0.35">
      <c r="A24395" s="2"/>
      <c r="D24395" s="2"/>
      <c r="J24395" s="2"/>
      <c r="N24395" s="2"/>
    </row>
    <row r="24396" spans="1:14" x14ac:dyDescent="0.35">
      <c r="A24396" s="2"/>
      <c r="D24396" s="2"/>
      <c r="J24396" s="2"/>
      <c r="N24396" s="2"/>
    </row>
    <row r="24397" spans="1:14" x14ac:dyDescent="0.35">
      <c r="A24397" s="2"/>
      <c r="D24397" s="2"/>
      <c r="G24397" s="2"/>
      <c r="J24397" s="2"/>
      <c r="N24397" s="2"/>
    </row>
    <row r="24398" spans="1:14" x14ac:dyDescent="0.35">
      <c r="A24398" s="2"/>
      <c r="D24398" s="2"/>
      <c r="G24398" s="2"/>
      <c r="J24398" s="2"/>
      <c r="N24398" s="2"/>
    </row>
    <row r="24399" spans="1:14" x14ac:dyDescent="0.35">
      <c r="A24399" s="2"/>
      <c r="D24399" s="2"/>
      <c r="G24399" s="2"/>
      <c r="J24399" s="2"/>
      <c r="N24399" s="2"/>
    </row>
    <row r="24400" spans="1:14" x14ac:dyDescent="0.35">
      <c r="A24400" s="2"/>
      <c r="D24400" s="2"/>
      <c r="G24400" s="2"/>
      <c r="J24400" s="2"/>
      <c r="N24400" s="2"/>
    </row>
    <row r="24401" spans="1:14" x14ac:dyDescent="0.35">
      <c r="A24401" s="2"/>
      <c r="D24401" s="2"/>
      <c r="G24401" s="2"/>
      <c r="J24401" s="2"/>
      <c r="N24401" s="2"/>
    </row>
    <row r="24402" spans="1:14" x14ac:dyDescent="0.35">
      <c r="A24402" s="2"/>
      <c r="D24402" s="2"/>
      <c r="G24402" s="2"/>
      <c r="J24402" s="2"/>
      <c r="N24402" s="2"/>
    </row>
    <row r="24403" spans="1:14" x14ac:dyDescent="0.35">
      <c r="A24403" s="2"/>
      <c r="D24403" s="2"/>
      <c r="G24403" s="2"/>
      <c r="J24403" s="2"/>
      <c r="N24403" s="2"/>
    </row>
    <row r="24404" spans="1:14" x14ac:dyDescent="0.35">
      <c r="A24404" s="2"/>
      <c r="D24404" s="2"/>
      <c r="G24404" s="2"/>
      <c r="J24404" s="2"/>
      <c r="N24404" s="2"/>
    </row>
    <row r="24405" spans="1:14" x14ac:dyDescent="0.35">
      <c r="A24405" s="2"/>
      <c r="D24405" s="2"/>
      <c r="G24405" s="2"/>
      <c r="J24405" s="2"/>
      <c r="N24405" s="2"/>
    </row>
    <row r="24406" spans="1:14" x14ac:dyDescent="0.35">
      <c r="A24406" s="2"/>
      <c r="D24406" s="2"/>
      <c r="G24406" s="2"/>
      <c r="J24406" s="2"/>
      <c r="N24406" s="2"/>
    </row>
    <row r="24407" spans="1:14" x14ac:dyDescent="0.35">
      <c r="A24407" s="2"/>
      <c r="D24407" s="2"/>
      <c r="G24407" s="2"/>
      <c r="J24407" s="2"/>
      <c r="N24407" s="2"/>
    </row>
    <row r="24408" spans="1:14" x14ac:dyDescent="0.35">
      <c r="A24408" s="2"/>
      <c r="D24408" s="2"/>
      <c r="G24408" s="2"/>
      <c r="J24408" s="2"/>
      <c r="N24408" s="2"/>
    </row>
    <row r="24409" spans="1:14" x14ac:dyDescent="0.35">
      <c r="A24409" s="2"/>
      <c r="D24409" s="2"/>
      <c r="G24409" s="2"/>
      <c r="J24409" s="2"/>
      <c r="N24409" s="2"/>
    </row>
    <row r="24410" spans="1:14" x14ac:dyDescent="0.35">
      <c r="A24410" s="2"/>
      <c r="D24410" s="2"/>
      <c r="G24410" s="2"/>
      <c r="J24410" s="2"/>
      <c r="N24410" s="2"/>
    </row>
    <row r="24411" spans="1:14" x14ac:dyDescent="0.35">
      <c r="A24411" s="2"/>
      <c r="D24411" s="2"/>
      <c r="G24411" s="2"/>
      <c r="J24411" s="2"/>
      <c r="N24411" s="2"/>
    </row>
    <row r="24412" spans="1:14" x14ac:dyDescent="0.35">
      <c r="A24412" s="2"/>
      <c r="D24412" s="2"/>
      <c r="J24412" s="2"/>
      <c r="N24412" s="2"/>
    </row>
    <row r="24413" spans="1:14" x14ac:dyDescent="0.35">
      <c r="A24413" s="2"/>
      <c r="D24413" s="2"/>
      <c r="J24413" s="2"/>
      <c r="N24413" s="2"/>
    </row>
    <row r="24414" spans="1:14" x14ac:dyDescent="0.35">
      <c r="A24414" s="2"/>
      <c r="D24414" s="2"/>
      <c r="J24414" s="2"/>
      <c r="N24414" s="2"/>
    </row>
    <row r="24415" spans="1:14" x14ac:dyDescent="0.35">
      <c r="A24415" s="2"/>
      <c r="D24415" s="2"/>
      <c r="J24415" s="2"/>
      <c r="N24415" s="2"/>
    </row>
    <row r="24416" spans="1:14" x14ac:dyDescent="0.35">
      <c r="A24416" s="2"/>
      <c r="D24416" s="2"/>
      <c r="J24416" s="2"/>
      <c r="N24416" s="2"/>
    </row>
    <row r="24417" spans="1:14" x14ac:dyDescent="0.35">
      <c r="A24417" s="2"/>
      <c r="D24417" s="2"/>
      <c r="J24417" s="2"/>
      <c r="N24417" s="2"/>
    </row>
    <row r="24418" spans="1:14" x14ac:dyDescent="0.35">
      <c r="A24418" s="2"/>
      <c r="D24418" s="2"/>
      <c r="G24418" s="2"/>
      <c r="J24418" s="2"/>
      <c r="N24418" s="2"/>
    </row>
    <row r="24419" spans="1:14" x14ac:dyDescent="0.35">
      <c r="A24419" s="2"/>
      <c r="D24419" s="2"/>
      <c r="G24419" s="2"/>
      <c r="J24419" s="2"/>
      <c r="N24419" s="2"/>
    </row>
    <row r="24420" spans="1:14" x14ac:dyDescent="0.35">
      <c r="A24420" s="2"/>
      <c r="D24420" s="2"/>
      <c r="G24420" s="2"/>
      <c r="J24420" s="2"/>
      <c r="N24420" s="2"/>
    </row>
    <row r="24421" spans="1:14" x14ac:dyDescent="0.35">
      <c r="A24421" s="2"/>
      <c r="D24421" s="2"/>
      <c r="G24421" s="2"/>
      <c r="J24421" s="2"/>
      <c r="N24421" s="2"/>
    </row>
    <row r="24422" spans="1:14" x14ac:dyDescent="0.35">
      <c r="A24422" s="2"/>
      <c r="D24422" s="2"/>
      <c r="G24422" s="2"/>
      <c r="J24422" s="2"/>
      <c r="N24422" s="2"/>
    </row>
    <row r="24423" spans="1:14" x14ac:dyDescent="0.35">
      <c r="A24423" s="2"/>
      <c r="D24423" s="2"/>
      <c r="G24423" s="2"/>
      <c r="J24423" s="2"/>
      <c r="N24423" s="2"/>
    </row>
    <row r="24424" spans="1:14" x14ac:dyDescent="0.35">
      <c r="A24424" s="2"/>
      <c r="D24424" s="2"/>
      <c r="G24424" s="2"/>
      <c r="J24424" s="2"/>
      <c r="N24424" s="2"/>
    </row>
    <row r="24425" spans="1:14" x14ac:dyDescent="0.35">
      <c r="A24425" s="2"/>
      <c r="D24425" s="2"/>
      <c r="G24425" s="2"/>
      <c r="J24425" s="2"/>
      <c r="N24425" s="2"/>
    </row>
    <row r="24426" spans="1:14" x14ac:dyDescent="0.35">
      <c r="A24426" s="2"/>
      <c r="D24426" s="2"/>
      <c r="G24426" s="2"/>
      <c r="J24426" s="2"/>
      <c r="N24426" s="2"/>
    </row>
    <row r="24427" spans="1:14" x14ac:dyDescent="0.35">
      <c r="A24427" s="2"/>
      <c r="D24427" s="2"/>
      <c r="G24427" s="2"/>
      <c r="J24427" s="2"/>
      <c r="N24427" s="2"/>
    </row>
    <row r="24428" spans="1:14" x14ac:dyDescent="0.35">
      <c r="A24428" s="2"/>
      <c r="D24428" s="2"/>
      <c r="G24428" s="2"/>
      <c r="J24428" s="2"/>
      <c r="N24428" s="2"/>
    </row>
    <row r="24429" spans="1:14" x14ac:dyDescent="0.35">
      <c r="A24429" s="2"/>
      <c r="D24429" s="2"/>
      <c r="G24429" s="2"/>
      <c r="J24429" s="2"/>
      <c r="N24429" s="2"/>
    </row>
    <row r="24430" spans="1:14" x14ac:dyDescent="0.35">
      <c r="A24430" s="2"/>
      <c r="D24430" s="2"/>
      <c r="G24430" s="2"/>
      <c r="J24430" s="2"/>
      <c r="N24430" s="2"/>
    </row>
    <row r="24431" spans="1:14" x14ac:dyDescent="0.35">
      <c r="A24431" s="2"/>
      <c r="D24431" s="2"/>
      <c r="G24431" s="2"/>
      <c r="J24431" s="2"/>
      <c r="N24431" s="2"/>
    </row>
    <row r="24432" spans="1:14" x14ac:dyDescent="0.35">
      <c r="A24432" s="2"/>
      <c r="D24432" s="2"/>
      <c r="G24432" s="2"/>
      <c r="J24432" s="2"/>
      <c r="N24432" s="2"/>
    </row>
    <row r="24433" spans="1:14" x14ac:dyDescent="0.35">
      <c r="A24433" s="2"/>
      <c r="D24433" s="2"/>
      <c r="J24433" s="2"/>
      <c r="N24433" s="2"/>
    </row>
    <row r="24434" spans="1:14" x14ac:dyDescent="0.35">
      <c r="A24434" s="2"/>
      <c r="D24434" s="2"/>
      <c r="J24434" s="2"/>
      <c r="N24434" s="2"/>
    </row>
    <row r="24435" spans="1:14" x14ac:dyDescent="0.35">
      <c r="A24435" s="2"/>
      <c r="D24435" s="2"/>
      <c r="J24435" s="2"/>
      <c r="N24435" s="2"/>
    </row>
    <row r="24436" spans="1:14" x14ac:dyDescent="0.35">
      <c r="A24436" s="2"/>
      <c r="D24436" s="2"/>
      <c r="J24436" s="2"/>
      <c r="N24436" s="2"/>
    </row>
    <row r="24437" spans="1:14" x14ac:dyDescent="0.35">
      <c r="A24437" s="2"/>
      <c r="D24437" s="2"/>
      <c r="J24437" s="2"/>
      <c r="N24437" s="2"/>
    </row>
    <row r="24438" spans="1:14" x14ac:dyDescent="0.35">
      <c r="A24438" s="2"/>
      <c r="D24438" s="2"/>
      <c r="J24438" s="2"/>
      <c r="N24438" s="2"/>
    </row>
    <row r="24439" spans="1:14" x14ac:dyDescent="0.35">
      <c r="A24439" s="2"/>
      <c r="D24439" s="2"/>
      <c r="G24439" s="2"/>
      <c r="J24439" s="2"/>
      <c r="N24439" s="2"/>
    </row>
    <row r="24440" spans="1:14" x14ac:dyDescent="0.35">
      <c r="A24440" s="2"/>
      <c r="D24440" s="2"/>
      <c r="G24440" s="2"/>
      <c r="J24440" s="2"/>
      <c r="N24440" s="2"/>
    </row>
    <row r="24441" spans="1:14" x14ac:dyDescent="0.35">
      <c r="A24441" s="2"/>
      <c r="D24441" s="2"/>
      <c r="G24441" s="2"/>
      <c r="J24441" s="2"/>
      <c r="N24441" s="2"/>
    </row>
    <row r="24442" spans="1:14" x14ac:dyDescent="0.35">
      <c r="A24442" s="2"/>
      <c r="D24442" s="2"/>
      <c r="G24442" s="2"/>
      <c r="J24442" s="2"/>
      <c r="N24442" s="2"/>
    </row>
    <row r="24443" spans="1:14" x14ac:dyDescent="0.35">
      <c r="A24443" s="2"/>
      <c r="D24443" s="2"/>
      <c r="G24443" s="2"/>
      <c r="J24443" s="2"/>
      <c r="N24443" s="2"/>
    </row>
    <row r="24444" spans="1:14" x14ac:dyDescent="0.35">
      <c r="A24444" s="2"/>
      <c r="D24444" s="2"/>
      <c r="G24444" s="2"/>
      <c r="J24444" s="2"/>
      <c r="N24444" s="2"/>
    </row>
    <row r="24445" spans="1:14" x14ac:dyDescent="0.35">
      <c r="A24445" s="2"/>
      <c r="D24445" s="2"/>
      <c r="G24445" s="2"/>
      <c r="J24445" s="2"/>
      <c r="N24445" s="2"/>
    </row>
    <row r="24446" spans="1:14" x14ac:dyDescent="0.35">
      <c r="A24446" s="2"/>
      <c r="D24446" s="2"/>
      <c r="G24446" s="2"/>
      <c r="J24446" s="2"/>
      <c r="N24446" s="2"/>
    </row>
    <row r="24447" spans="1:14" x14ac:dyDescent="0.35">
      <c r="A24447" s="2"/>
      <c r="D24447" s="2"/>
      <c r="G24447" s="2"/>
      <c r="J24447" s="2"/>
      <c r="N24447" s="2"/>
    </row>
    <row r="24448" spans="1:14" x14ac:dyDescent="0.35">
      <c r="A24448" s="2"/>
      <c r="D24448" s="2"/>
      <c r="G24448" s="2"/>
      <c r="J24448" s="2"/>
      <c r="N24448" s="2"/>
    </row>
    <row r="24449" spans="1:14" x14ac:dyDescent="0.35">
      <c r="A24449" s="2"/>
      <c r="D24449" s="2"/>
      <c r="G24449" s="2"/>
      <c r="J24449" s="2"/>
      <c r="N24449" s="2"/>
    </row>
    <row r="24450" spans="1:14" x14ac:dyDescent="0.35">
      <c r="A24450" s="2"/>
      <c r="D24450" s="2"/>
      <c r="G24450" s="2"/>
      <c r="J24450" s="2"/>
      <c r="N24450" s="2"/>
    </row>
    <row r="24451" spans="1:14" x14ac:dyDescent="0.35">
      <c r="A24451" s="2"/>
      <c r="D24451" s="2"/>
      <c r="J24451" s="2"/>
      <c r="N24451" s="2"/>
    </row>
    <row r="24452" spans="1:14" x14ac:dyDescent="0.35">
      <c r="A24452" s="2"/>
      <c r="D24452" s="2"/>
      <c r="J24452" s="2"/>
      <c r="N24452" s="2"/>
    </row>
    <row r="24453" spans="1:14" x14ac:dyDescent="0.35">
      <c r="A24453" s="2"/>
      <c r="D24453" s="2"/>
      <c r="J24453" s="2"/>
      <c r="N24453" s="2"/>
    </row>
    <row r="24454" spans="1:14" x14ac:dyDescent="0.35">
      <c r="A24454" s="2"/>
      <c r="D24454" s="2"/>
      <c r="J24454" s="2"/>
      <c r="N24454" s="2"/>
    </row>
    <row r="24455" spans="1:14" x14ac:dyDescent="0.35">
      <c r="A24455" s="2"/>
      <c r="D24455" s="2"/>
      <c r="G24455" s="2"/>
      <c r="J24455" s="2"/>
      <c r="N24455" s="2"/>
    </row>
    <row r="24456" spans="1:14" x14ac:dyDescent="0.35">
      <c r="A24456" s="2"/>
      <c r="D24456" s="2"/>
      <c r="G24456" s="2"/>
      <c r="J24456" s="2"/>
      <c r="N24456" s="2"/>
    </row>
    <row r="24457" spans="1:14" x14ac:dyDescent="0.35">
      <c r="A24457" s="2"/>
      <c r="D24457" s="2"/>
      <c r="G24457" s="2"/>
      <c r="J24457" s="2"/>
      <c r="N24457" s="2"/>
    </row>
    <row r="24458" spans="1:14" x14ac:dyDescent="0.35">
      <c r="A24458" s="2"/>
      <c r="D24458" s="2"/>
      <c r="G24458" s="2"/>
      <c r="J24458" s="2"/>
      <c r="N24458" s="2"/>
    </row>
    <row r="24459" spans="1:14" x14ac:dyDescent="0.35">
      <c r="A24459" s="2"/>
      <c r="D24459" s="2"/>
      <c r="G24459" s="2"/>
      <c r="J24459" s="2"/>
      <c r="N24459" s="2"/>
    </row>
    <row r="24460" spans="1:14" x14ac:dyDescent="0.35">
      <c r="A24460" s="2"/>
      <c r="D24460" s="2"/>
      <c r="G24460" s="2"/>
      <c r="J24460" s="2"/>
      <c r="N24460" s="2"/>
    </row>
    <row r="24461" spans="1:14" x14ac:dyDescent="0.35">
      <c r="A24461" s="2"/>
      <c r="D24461" s="2"/>
      <c r="G24461" s="2"/>
      <c r="J24461" s="2"/>
      <c r="N24461" s="2"/>
    </row>
    <row r="24462" spans="1:14" x14ac:dyDescent="0.35">
      <c r="A24462" s="2"/>
      <c r="D24462" s="2"/>
      <c r="G24462" s="2"/>
      <c r="J24462" s="2"/>
      <c r="N24462" s="2"/>
    </row>
    <row r="24463" spans="1:14" x14ac:dyDescent="0.35">
      <c r="A24463" s="2"/>
      <c r="D24463" s="2"/>
      <c r="G24463" s="2"/>
      <c r="J24463" s="2"/>
      <c r="N24463" s="2"/>
    </row>
    <row r="24464" spans="1:14" x14ac:dyDescent="0.35">
      <c r="A24464" s="2"/>
      <c r="D24464" s="2"/>
      <c r="G24464" s="2"/>
      <c r="J24464" s="2"/>
      <c r="N24464" s="2"/>
    </row>
    <row r="24465" spans="1:14" x14ac:dyDescent="0.35">
      <c r="A24465" s="2"/>
      <c r="D24465" s="2"/>
      <c r="G24465" s="2"/>
      <c r="J24465" s="2"/>
      <c r="N24465" s="2"/>
    </row>
    <row r="24466" spans="1:14" x14ac:dyDescent="0.35">
      <c r="A24466" s="2"/>
      <c r="D24466" s="2"/>
      <c r="J24466" s="2"/>
      <c r="N24466" s="2"/>
    </row>
    <row r="24467" spans="1:14" x14ac:dyDescent="0.35">
      <c r="A24467" s="2"/>
      <c r="D24467" s="2"/>
      <c r="J24467" s="2"/>
      <c r="N24467" s="2"/>
    </row>
    <row r="24468" spans="1:14" x14ac:dyDescent="0.35">
      <c r="A24468" s="2"/>
      <c r="D24468" s="2"/>
      <c r="J24468" s="2"/>
      <c r="N24468" s="2"/>
    </row>
    <row r="24469" spans="1:14" x14ac:dyDescent="0.35">
      <c r="A24469" s="2"/>
      <c r="D24469" s="2"/>
      <c r="J24469" s="2"/>
      <c r="N24469" s="2"/>
    </row>
    <row r="24470" spans="1:14" x14ac:dyDescent="0.35">
      <c r="A24470" s="2"/>
      <c r="D24470" s="2"/>
      <c r="J24470" s="2"/>
      <c r="N24470" s="2"/>
    </row>
    <row r="24471" spans="1:14" x14ac:dyDescent="0.35">
      <c r="A24471" s="2"/>
      <c r="D24471" s="2"/>
      <c r="J24471" s="2"/>
      <c r="N24471" s="2"/>
    </row>
    <row r="24472" spans="1:14" x14ac:dyDescent="0.35">
      <c r="A24472" s="2"/>
      <c r="D24472" s="2"/>
      <c r="G24472" s="2"/>
      <c r="J24472" s="2"/>
      <c r="N24472" s="2"/>
    </row>
    <row r="24473" spans="1:14" x14ac:dyDescent="0.35">
      <c r="A24473" s="2"/>
      <c r="D24473" s="2"/>
      <c r="G24473" s="2"/>
      <c r="J24473" s="2"/>
      <c r="N24473" s="2"/>
    </row>
    <row r="24474" spans="1:14" x14ac:dyDescent="0.35">
      <c r="A24474" s="2"/>
      <c r="D24474" s="2"/>
      <c r="G24474" s="2"/>
      <c r="J24474" s="2"/>
      <c r="N24474" s="2"/>
    </row>
    <row r="24475" spans="1:14" x14ac:dyDescent="0.35">
      <c r="A24475" s="2"/>
      <c r="D24475" s="2"/>
      <c r="G24475" s="2"/>
      <c r="J24475" s="2"/>
      <c r="N24475" s="2"/>
    </row>
    <row r="24476" spans="1:14" x14ac:dyDescent="0.35">
      <c r="A24476" s="2"/>
      <c r="D24476" s="2"/>
      <c r="G24476" s="2"/>
      <c r="J24476" s="2"/>
      <c r="N24476" s="2"/>
    </row>
    <row r="24477" spans="1:14" x14ac:dyDescent="0.35">
      <c r="A24477" s="2"/>
      <c r="D24477" s="2"/>
      <c r="G24477" s="2"/>
      <c r="J24477" s="2"/>
      <c r="N24477" s="2"/>
    </row>
    <row r="24478" spans="1:14" x14ac:dyDescent="0.35">
      <c r="A24478" s="2"/>
      <c r="D24478" s="2"/>
      <c r="G24478" s="2"/>
      <c r="J24478" s="2"/>
      <c r="N24478" s="2"/>
    </row>
    <row r="24479" spans="1:14" x14ac:dyDescent="0.35">
      <c r="A24479" s="2"/>
      <c r="D24479" s="2"/>
      <c r="G24479" s="2"/>
      <c r="J24479" s="2"/>
      <c r="N24479" s="2"/>
    </row>
    <row r="24480" spans="1:14" x14ac:dyDescent="0.35">
      <c r="A24480" s="2"/>
      <c r="D24480" s="2"/>
      <c r="G24480" s="2"/>
      <c r="J24480" s="2"/>
      <c r="N24480" s="2"/>
    </row>
    <row r="24481" spans="1:14" x14ac:dyDescent="0.35">
      <c r="A24481" s="2"/>
      <c r="D24481" s="2"/>
      <c r="G24481" s="2"/>
      <c r="J24481" s="2"/>
      <c r="N24481" s="2"/>
    </row>
    <row r="24482" spans="1:14" x14ac:dyDescent="0.35">
      <c r="A24482" s="2"/>
      <c r="D24482" s="2"/>
      <c r="G24482" s="2"/>
      <c r="J24482" s="2"/>
      <c r="N24482" s="2"/>
    </row>
    <row r="24483" spans="1:14" x14ac:dyDescent="0.35">
      <c r="A24483" s="2"/>
      <c r="D24483" s="2"/>
      <c r="G24483" s="2"/>
      <c r="J24483" s="2"/>
      <c r="N24483" s="2"/>
    </row>
    <row r="24484" spans="1:14" x14ac:dyDescent="0.35">
      <c r="A24484" s="2"/>
      <c r="D24484" s="2"/>
      <c r="J24484" s="2"/>
      <c r="N24484" s="2"/>
    </row>
    <row r="24485" spans="1:14" x14ac:dyDescent="0.35">
      <c r="A24485" s="2"/>
      <c r="D24485" s="2"/>
      <c r="J24485" s="2"/>
      <c r="N24485" s="2"/>
    </row>
    <row r="24486" spans="1:14" x14ac:dyDescent="0.35">
      <c r="A24486" s="2"/>
      <c r="D24486" s="2"/>
      <c r="J24486" s="2"/>
      <c r="N24486" s="2"/>
    </row>
    <row r="24487" spans="1:14" x14ac:dyDescent="0.35">
      <c r="A24487" s="2"/>
      <c r="D24487" s="2"/>
      <c r="J24487" s="2"/>
      <c r="N24487" s="2"/>
    </row>
    <row r="24488" spans="1:14" x14ac:dyDescent="0.35">
      <c r="A24488" s="2"/>
      <c r="D24488" s="2"/>
      <c r="J24488" s="2"/>
      <c r="N24488" s="2"/>
    </row>
    <row r="24489" spans="1:14" x14ac:dyDescent="0.35">
      <c r="A24489" s="2"/>
      <c r="D24489" s="2"/>
      <c r="J24489" s="2"/>
      <c r="N24489" s="2"/>
    </row>
    <row r="24490" spans="1:14" x14ac:dyDescent="0.35">
      <c r="A24490" s="2"/>
      <c r="D24490" s="2"/>
      <c r="G24490" s="2"/>
      <c r="J24490" s="2"/>
      <c r="N24490" s="2"/>
    </row>
    <row r="24491" spans="1:14" x14ac:dyDescent="0.35">
      <c r="A24491" s="2"/>
      <c r="D24491" s="2"/>
      <c r="G24491" s="2"/>
      <c r="J24491" s="2"/>
      <c r="N24491" s="2"/>
    </row>
    <row r="24492" spans="1:14" x14ac:dyDescent="0.35">
      <c r="A24492" s="2"/>
      <c r="D24492" s="2"/>
      <c r="G24492" s="2"/>
      <c r="J24492" s="2"/>
      <c r="N24492" s="2"/>
    </row>
    <row r="24493" spans="1:14" x14ac:dyDescent="0.35">
      <c r="A24493" s="2"/>
      <c r="D24493" s="2"/>
      <c r="G24493" s="2"/>
      <c r="J24493" s="2"/>
      <c r="N24493" s="2"/>
    </row>
    <row r="24494" spans="1:14" x14ac:dyDescent="0.35">
      <c r="A24494" s="2"/>
      <c r="D24494" s="2"/>
      <c r="G24494" s="2"/>
      <c r="J24494" s="2"/>
      <c r="N24494" s="2"/>
    </row>
    <row r="24495" spans="1:14" x14ac:dyDescent="0.35">
      <c r="A24495" s="2"/>
      <c r="D24495" s="2"/>
      <c r="G24495" s="2"/>
      <c r="J24495" s="2"/>
      <c r="N24495" s="2"/>
    </row>
    <row r="24496" spans="1:14" x14ac:dyDescent="0.35">
      <c r="A24496" s="2"/>
      <c r="D24496" s="2"/>
      <c r="G24496" s="2"/>
      <c r="J24496" s="2"/>
      <c r="N24496" s="2"/>
    </row>
    <row r="24497" spans="1:14" x14ac:dyDescent="0.35">
      <c r="A24497" s="2"/>
      <c r="D24497" s="2"/>
      <c r="G24497" s="2"/>
      <c r="J24497" s="2"/>
      <c r="N24497" s="2"/>
    </row>
    <row r="24498" spans="1:14" x14ac:dyDescent="0.35">
      <c r="A24498" s="2"/>
      <c r="D24498" s="2"/>
      <c r="G24498" s="2"/>
      <c r="J24498" s="2"/>
      <c r="N24498" s="2"/>
    </row>
    <row r="24499" spans="1:14" x14ac:dyDescent="0.35">
      <c r="A24499" s="2"/>
      <c r="D24499" s="2"/>
      <c r="G24499" s="2"/>
      <c r="J24499" s="2"/>
      <c r="N24499" s="2"/>
    </row>
    <row r="24500" spans="1:14" x14ac:dyDescent="0.35">
      <c r="A24500" s="2"/>
      <c r="D24500" s="2"/>
      <c r="G24500" s="2"/>
      <c r="J24500" s="2"/>
      <c r="N24500" s="2"/>
    </row>
    <row r="24501" spans="1:14" x14ac:dyDescent="0.35">
      <c r="A24501" s="2"/>
      <c r="D24501" s="2"/>
      <c r="G24501" s="2"/>
      <c r="J24501" s="2"/>
      <c r="N24501" s="2"/>
    </row>
    <row r="24502" spans="1:14" x14ac:dyDescent="0.35">
      <c r="A24502" s="2"/>
      <c r="D24502" s="2"/>
      <c r="G24502" s="2"/>
      <c r="J24502" s="2"/>
      <c r="N24502" s="2"/>
    </row>
    <row r="24503" spans="1:14" x14ac:dyDescent="0.35">
      <c r="A24503" s="2"/>
      <c r="D24503" s="2"/>
      <c r="J24503" s="2"/>
      <c r="N24503" s="2"/>
    </row>
    <row r="24504" spans="1:14" x14ac:dyDescent="0.35">
      <c r="A24504" s="2"/>
      <c r="D24504" s="2"/>
      <c r="J24504" s="2"/>
      <c r="N24504" s="2"/>
    </row>
    <row r="24505" spans="1:14" x14ac:dyDescent="0.35">
      <c r="A24505" s="2"/>
      <c r="D24505" s="2"/>
      <c r="J24505" s="2"/>
      <c r="N24505" s="2"/>
    </row>
    <row r="24506" spans="1:14" x14ac:dyDescent="0.35">
      <c r="A24506" s="2"/>
      <c r="D24506" s="2"/>
      <c r="J24506" s="2"/>
      <c r="N24506" s="2"/>
    </row>
    <row r="24507" spans="1:14" x14ac:dyDescent="0.35">
      <c r="A24507" s="2"/>
      <c r="D24507" s="2"/>
      <c r="J24507" s="2"/>
      <c r="N24507" s="2"/>
    </row>
    <row r="24508" spans="1:14" x14ac:dyDescent="0.35">
      <c r="A24508" s="2"/>
      <c r="D24508" s="2"/>
      <c r="J24508" s="2"/>
      <c r="N24508" s="2"/>
    </row>
    <row r="24509" spans="1:14" x14ac:dyDescent="0.35">
      <c r="A24509" s="2"/>
      <c r="D24509" s="2"/>
      <c r="G24509" s="2"/>
      <c r="J24509" s="2"/>
      <c r="N24509" s="2"/>
    </row>
    <row r="24510" spans="1:14" x14ac:dyDescent="0.35">
      <c r="A24510" s="2"/>
      <c r="D24510" s="2"/>
      <c r="G24510" s="2"/>
      <c r="J24510" s="2"/>
      <c r="N24510" s="2"/>
    </row>
    <row r="24511" spans="1:14" x14ac:dyDescent="0.35">
      <c r="A24511" s="2"/>
      <c r="D24511" s="2"/>
      <c r="G24511" s="2"/>
      <c r="J24511" s="2"/>
      <c r="N24511" s="2"/>
    </row>
    <row r="24512" spans="1:14" x14ac:dyDescent="0.35">
      <c r="A24512" s="2"/>
      <c r="D24512" s="2"/>
      <c r="G24512" s="2"/>
      <c r="J24512" s="2"/>
      <c r="N24512" s="2"/>
    </row>
    <row r="24513" spans="1:14" x14ac:dyDescent="0.35">
      <c r="A24513" s="2"/>
      <c r="D24513" s="2"/>
      <c r="G24513" s="2"/>
      <c r="J24513" s="2"/>
      <c r="N24513" s="2"/>
    </row>
    <row r="24514" spans="1:14" x14ac:dyDescent="0.35">
      <c r="A24514" s="2"/>
      <c r="D24514" s="2"/>
      <c r="G24514" s="2"/>
      <c r="J24514" s="2"/>
      <c r="N24514" s="2"/>
    </row>
    <row r="24515" spans="1:14" x14ac:dyDescent="0.35">
      <c r="A24515" s="2"/>
      <c r="D24515" s="2"/>
      <c r="G24515" s="2"/>
      <c r="J24515" s="2"/>
      <c r="N24515" s="2"/>
    </row>
    <row r="24516" spans="1:14" x14ac:dyDescent="0.35">
      <c r="A24516" s="2"/>
      <c r="D24516" s="2"/>
      <c r="G24516" s="2"/>
      <c r="J24516" s="2"/>
      <c r="N24516" s="2"/>
    </row>
    <row r="24517" spans="1:14" x14ac:dyDescent="0.35">
      <c r="A24517" s="2"/>
      <c r="D24517" s="2"/>
      <c r="G24517" s="2"/>
      <c r="J24517" s="2"/>
      <c r="N24517" s="2"/>
    </row>
    <row r="24518" spans="1:14" x14ac:dyDescent="0.35">
      <c r="A24518" s="2"/>
      <c r="D24518" s="2"/>
      <c r="G24518" s="2"/>
      <c r="J24518" s="2"/>
      <c r="N24518" s="2"/>
    </row>
    <row r="24519" spans="1:14" x14ac:dyDescent="0.35">
      <c r="A24519" s="2"/>
      <c r="D24519" s="2"/>
      <c r="G24519" s="2"/>
      <c r="J24519" s="2"/>
      <c r="N24519" s="2"/>
    </row>
    <row r="24520" spans="1:14" x14ac:dyDescent="0.35">
      <c r="A24520" s="2"/>
      <c r="D24520" s="2"/>
      <c r="G24520" s="2"/>
      <c r="J24520" s="2"/>
      <c r="N24520" s="2"/>
    </row>
    <row r="24521" spans="1:14" x14ac:dyDescent="0.35">
      <c r="A24521" s="2"/>
      <c r="D24521" s="2"/>
      <c r="G24521" s="2"/>
      <c r="J24521" s="2"/>
      <c r="N24521" s="2"/>
    </row>
    <row r="24522" spans="1:14" x14ac:dyDescent="0.35">
      <c r="A24522" s="2"/>
      <c r="D24522" s="2"/>
      <c r="G24522" s="2"/>
      <c r="J24522" s="2"/>
      <c r="N24522" s="2"/>
    </row>
    <row r="24523" spans="1:14" x14ac:dyDescent="0.35">
      <c r="A24523" s="2"/>
      <c r="D24523" s="2"/>
      <c r="G24523" s="2"/>
      <c r="J24523" s="2"/>
      <c r="N24523" s="2"/>
    </row>
    <row r="24524" spans="1:14" x14ac:dyDescent="0.35">
      <c r="A24524" s="2"/>
      <c r="D24524" s="2"/>
      <c r="J24524" s="2"/>
      <c r="N24524" s="2"/>
    </row>
    <row r="24525" spans="1:14" x14ac:dyDescent="0.35">
      <c r="A24525" s="2"/>
      <c r="D24525" s="2"/>
      <c r="J24525" s="2"/>
      <c r="N24525" s="2"/>
    </row>
    <row r="24526" spans="1:14" x14ac:dyDescent="0.35">
      <c r="A24526" s="2"/>
      <c r="D24526" s="2"/>
      <c r="J24526" s="2"/>
      <c r="N24526" s="2"/>
    </row>
    <row r="24527" spans="1:14" x14ac:dyDescent="0.35">
      <c r="A24527" s="2"/>
      <c r="D24527" s="2"/>
      <c r="J24527" s="2"/>
      <c r="N24527" s="2"/>
    </row>
    <row r="24528" spans="1:14" x14ac:dyDescent="0.35">
      <c r="A24528" s="2"/>
      <c r="D24528" s="2"/>
      <c r="J24528" s="2"/>
      <c r="N24528" s="2"/>
    </row>
    <row r="24529" spans="1:14" x14ac:dyDescent="0.35">
      <c r="A24529" s="2"/>
      <c r="D24529" s="2"/>
      <c r="J24529" s="2"/>
      <c r="N24529" s="2"/>
    </row>
    <row r="24530" spans="1:14" x14ac:dyDescent="0.35">
      <c r="A24530" s="2"/>
      <c r="D24530" s="2"/>
      <c r="G24530" s="2"/>
      <c r="J24530" s="2"/>
      <c r="N24530" s="2"/>
    </row>
    <row r="24531" spans="1:14" x14ac:dyDescent="0.35">
      <c r="A24531" s="2"/>
      <c r="D24531" s="2"/>
      <c r="G24531" s="2"/>
      <c r="J24531" s="2"/>
      <c r="N24531" s="2"/>
    </row>
    <row r="24532" spans="1:14" x14ac:dyDescent="0.35">
      <c r="A24532" s="2"/>
      <c r="D24532" s="2"/>
      <c r="G24532" s="2"/>
      <c r="J24532" s="2"/>
      <c r="N24532" s="2"/>
    </row>
    <row r="24533" spans="1:14" x14ac:dyDescent="0.35">
      <c r="A24533" s="2"/>
      <c r="D24533" s="2"/>
      <c r="G24533" s="2"/>
      <c r="J24533" s="2"/>
      <c r="N24533" s="2"/>
    </row>
    <row r="24534" spans="1:14" x14ac:dyDescent="0.35">
      <c r="A24534" s="2"/>
      <c r="D24534" s="2"/>
      <c r="G24534" s="2"/>
      <c r="J24534" s="2"/>
      <c r="N24534" s="2"/>
    </row>
    <row r="24535" spans="1:14" x14ac:dyDescent="0.35">
      <c r="A24535" s="2"/>
      <c r="D24535" s="2"/>
      <c r="G24535" s="2"/>
      <c r="J24535" s="2"/>
      <c r="N24535" s="2"/>
    </row>
    <row r="24536" spans="1:14" x14ac:dyDescent="0.35">
      <c r="A24536" s="2"/>
      <c r="D24536" s="2"/>
      <c r="G24536" s="2"/>
      <c r="J24536" s="2"/>
      <c r="N24536" s="2"/>
    </row>
    <row r="24537" spans="1:14" x14ac:dyDescent="0.35">
      <c r="A24537" s="2"/>
      <c r="D24537" s="2"/>
      <c r="G24537" s="2"/>
      <c r="J24537" s="2"/>
      <c r="N24537" s="2"/>
    </row>
    <row r="24538" spans="1:14" x14ac:dyDescent="0.35">
      <c r="A24538" s="2"/>
      <c r="D24538" s="2"/>
      <c r="G24538" s="2"/>
      <c r="J24538" s="2"/>
      <c r="N24538" s="2"/>
    </row>
    <row r="24539" spans="1:14" x14ac:dyDescent="0.35">
      <c r="A24539" s="2"/>
      <c r="D24539" s="2"/>
      <c r="G24539" s="2"/>
      <c r="J24539" s="2"/>
      <c r="N24539" s="2"/>
    </row>
    <row r="24540" spans="1:14" x14ac:dyDescent="0.35">
      <c r="A24540" s="2"/>
      <c r="D24540" s="2"/>
      <c r="G24540" s="2"/>
      <c r="J24540" s="2"/>
      <c r="N24540" s="2"/>
    </row>
    <row r="24541" spans="1:14" x14ac:dyDescent="0.35">
      <c r="A24541" s="2"/>
      <c r="D24541" s="2"/>
      <c r="G24541" s="2"/>
      <c r="J24541" s="2"/>
      <c r="N24541" s="2"/>
    </row>
    <row r="24542" spans="1:14" x14ac:dyDescent="0.35">
      <c r="A24542" s="2"/>
      <c r="D24542" s="2"/>
      <c r="G24542" s="2"/>
      <c r="J24542" s="2"/>
      <c r="N24542" s="2"/>
    </row>
    <row r="24543" spans="1:14" x14ac:dyDescent="0.35">
      <c r="A24543" s="2"/>
      <c r="D24543" s="2"/>
      <c r="G24543" s="2"/>
      <c r="J24543" s="2"/>
      <c r="N24543" s="2"/>
    </row>
    <row r="24544" spans="1:14" x14ac:dyDescent="0.35">
      <c r="A24544" s="2"/>
      <c r="D24544" s="2"/>
      <c r="G24544" s="2"/>
      <c r="J24544" s="2"/>
      <c r="N24544" s="2"/>
    </row>
    <row r="24545" spans="1:14" x14ac:dyDescent="0.35">
      <c r="A24545" s="2"/>
      <c r="D24545" s="2"/>
      <c r="J24545" s="2"/>
      <c r="N24545" s="2"/>
    </row>
    <row r="24546" spans="1:14" x14ac:dyDescent="0.35">
      <c r="A24546" s="2"/>
      <c r="D24546" s="2"/>
      <c r="J24546" s="2"/>
      <c r="N24546" s="2"/>
    </row>
    <row r="24547" spans="1:14" x14ac:dyDescent="0.35">
      <c r="A24547" s="2"/>
      <c r="D24547" s="2"/>
      <c r="J24547" s="2"/>
      <c r="N24547" s="2"/>
    </row>
    <row r="24548" spans="1:14" x14ac:dyDescent="0.35">
      <c r="A24548" s="2"/>
      <c r="D24548" s="2"/>
      <c r="G24548" s="2"/>
      <c r="J24548" s="2"/>
      <c r="N24548" s="2"/>
    </row>
    <row r="24549" spans="1:14" x14ac:dyDescent="0.35">
      <c r="A24549" s="2"/>
      <c r="D24549" s="2"/>
      <c r="G24549" s="2"/>
      <c r="J24549" s="2"/>
      <c r="N24549" s="2"/>
    </row>
    <row r="24550" spans="1:14" x14ac:dyDescent="0.35">
      <c r="A24550" s="2"/>
      <c r="D24550" s="2"/>
      <c r="G24550" s="2"/>
      <c r="J24550" s="2"/>
      <c r="N24550" s="2"/>
    </row>
    <row r="24551" spans="1:14" x14ac:dyDescent="0.35">
      <c r="A24551" s="2"/>
      <c r="D24551" s="2"/>
      <c r="G24551" s="2"/>
      <c r="J24551" s="2"/>
      <c r="N24551" s="2"/>
    </row>
    <row r="24552" spans="1:14" x14ac:dyDescent="0.35">
      <c r="A24552" s="2"/>
      <c r="D24552" s="2"/>
      <c r="G24552" s="2"/>
      <c r="J24552" s="2"/>
      <c r="N24552" s="2"/>
    </row>
    <row r="24553" spans="1:14" x14ac:dyDescent="0.35">
      <c r="A24553" s="2"/>
      <c r="D24553" s="2"/>
      <c r="G24553" s="2"/>
      <c r="J24553" s="2"/>
      <c r="N24553" s="2"/>
    </row>
    <row r="24554" spans="1:14" x14ac:dyDescent="0.35">
      <c r="A24554" s="2"/>
      <c r="D24554" s="2"/>
      <c r="G24554" s="2"/>
      <c r="J24554" s="2"/>
      <c r="N24554" s="2"/>
    </row>
    <row r="24555" spans="1:14" x14ac:dyDescent="0.35">
      <c r="A24555" s="2"/>
      <c r="D24555" s="2"/>
      <c r="G24555" s="2"/>
      <c r="J24555" s="2"/>
      <c r="N24555" s="2"/>
    </row>
    <row r="24556" spans="1:14" x14ac:dyDescent="0.35">
      <c r="A24556" s="2"/>
      <c r="D24556" s="2"/>
      <c r="G24556" s="2"/>
      <c r="J24556" s="2"/>
      <c r="N24556" s="2"/>
    </row>
    <row r="24557" spans="1:14" x14ac:dyDescent="0.35">
      <c r="A24557" s="2"/>
      <c r="D24557" s="2"/>
      <c r="G24557" s="2"/>
      <c r="J24557" s="2"/>
      <c r="N24557" s="2"/>
    </row>
    <row r="24558" spans="1:14" x14ac:dyDescent="0.35">
      <c r="A24558" s="2"/>
      <c r="D24558" s="2"/>
      <c r="G24558" s="2"/>
      <c r="J24558" s="2"/>
      <c r="N24558" s="2"/>
    </row>
    <row r="24559" spans="1:14" x14ac:dyDescent="0.35">
      <c r="A24559" s="2"/>
      <c r="D24559" s="2"/>
      <c r="G24559" s="2"/>
      <c r="J24559" s="2"/>
      <c r="N24559" s="2"/>
    </row>
    <row r="24560" spans="1:14" x14ac:dyDescent="0.35">
      <c r="A24560" s="2"/>
      <c r="D24560" s="2"/>
      <c r="G24560" s="2"/>
      <c r="J24560" s="2"/>
      <c r="N24560" s="2"/>
    </row>
    <row r="24561" spans="1:14" x14ac:dyDescent="0.35">
      <c r="A24561" s="2"/>
      <c r="D24561" s="2"/>
      <c r="G24561" s="2"/>
      <c r="J24561" s="2"/>
      <c r="N24561" s="2"/>
    </row>
    <row r="24562" spans="1:14" x14ac:dyDescent="0.35">
      <c r="A24562" s="2"/>
      <c r="D24562" s="2"/>
      <c r="G24562" s="2"/>
      <c r="J24562" s="2"/>
      <c r="N24562" s="2"/>
    </row>
    <row r="24563" spans="1:14" x14ac:dyDescent="0.35">
      <c r="A24563" s="2"/>
      <c r="D24563" s="2"/>
      <c r="J24563" s="2"/>
      <c r="N24563" s="2"/>
    </row>
    <row r="24564" spans="1:14" x14ac:dyDescent="0.35">
      <c r="A24564" s="2"/>
      <c r="D24564" s="2"/>
      <c r="J24564" s="2"/>
      <c r="N24564" s="2"/>
    </row>
    <row r="24565" spans="1:14" x14ac:dyDescent="0.35">
      <c r="A24565" s="2"/>
      <c r="D24565" s="2"/>
      <c r="J24565" s="2"/>
      <c r="N24565" s="2"/>
    </row>
    <row r="24566" spans="1:14" x14ac:dyDescent="0.35">
      <c r="A24566" s="2"/>
      <c r="D24566" s="2"/>
      <c r="J24566" s="2"/>
      <c r="N24566" s="2"/>
    </row>
    <row r="24567" spans="1:14" x14ac:dyDescent="0.35">
      <c r="A24567" s="2"/>
      <c r="D24567" s="2"/>
      <c r="J24567" s="2"/>
      <c r="N24567" s="2"/>
    </row>
    <row r="24568" spans="1:14" x14ac:dyDescent="0.35">
      <c r="A24568" s="2"/>
      <c r="D24568" s="2"/>
      <c r="J24568" s="2"/>
      <c r="N24568" s="2"/>
    </row>
    <row r="24569" spans="1:14" x14ac:dyDescent="0.35">
      <c r="A24569" s="2"/>
      <c r="D24569" s="2"/>
      <c r="G24569" s="2"/>
      <c r="J24569" s="2"/>
      <c r="N24569" s="2"/>
    </row>
    <row r="24570" spans="1:14" x14ac:dyDescent="0.35">
      <c r="A24570" s="2"/>
      <c r="D24570" s="2"/>
      <c r="G24570" s="2"/>
      <c r="J24570" s="2"/>
      <c r="N24570" s="2"/>
    </row>
    <row r="24571" spans="1:14" x14ac:dyDescent="0.35">
      <c r="A24571" s="2"/>
      <c r="D24571" s="2"/>
      <c r="G24571" s="2"/>
      <c r="J24571" s="2"/>
      <c r="N24571" s="2"/>
    </row>
    <row r="24572" spans="1:14" x14ac:dyDescent="0.35">
      <c r="A24572" s="2"/>
      <c r="D24572" s="2"/>
      <c r="G24572" s="2"/>
      <c r="J24572" s="2"/>
      <c r="N24572" s="2"/>
    </row>
    <row r="24573" spans="1:14" x14ac:dyDescent="0.35">
      <c r="A24573" s="2"/>
      <c r="D24573" s="2"/>
      <c r="G24573" s="2"/>
      <c r="J24573" s="2"/>
      <c r="N24573" s="2"/>
    </row>
    <row r="24574" spans="1:14" x14ac:dyDescent="0.35">
      <c r="A24574" s="2"/>
      <c r="D24574" s="2"/>
      <c r="G24574" s="2"/>
      <c r="J24574" s="2"/>
      <c r="N24574" s="2"/>
    </row>
    <row r="24575" spans="1:14" x14ac:dyDescent="0.35">
      <c r="A24575" s="2"/>
      <c r="D24575" s="2"/>
      <c r="G24575" s="2"/>
      <c r="J24575" s="2"/>
      <c r="N24575" s="2"/>
    </row>
    <row r="24576" spans="1:14" x14ac:dyDescent="0.35">
      <c r="A24576" s="2"/>
      <c r="D24576" s="2"/>
      <c r="G24576" s="2"/>
      <c r="J24576" s="2"/>
      <c r="N24576" s="2"/>
    </row>
    <row r="24577" spans="1:14" x14ac:dyDescent="0.35">
      <c r="A24577" s="2"/>
      <c r="D24577" s="2"/>
      <c r="G24577" s="2"/>
      <c r="J24577" s="2"/>
      <c r="N24577" s="2"/>
    </row>
    <row r="24578" spans="1:14" x14ac:dyDescent="0.35">
      <c r="A24578" s="2"/>
      <c r="D24578" s="2"/>
      <c r="G24578" s="2"/>
      <c r="J24578" s="2"/>
      <c r="N24578" s="2"/>
    </row>
    <row r="24579" spans="1:14" x14ac:dyDescent="0.35">
      <c r="A24579" s="2"/>
      <c r="D24579" s="2"/>
      <c r="G24579" s="2"/>
      <c r="J24579" s="2"/>
      <c r="N24579" s="2"/>
    </row>
    <row r="24580" spans="1:14" x14ac:dyDescent="0.35">
      <c r="A24580" s="2"/>
      <c r="D24580" s="2"/>
      <c r="G24580" s="2"/>
      <c r="J24580" s="2"/>
      <c r="N24580" s="2"/>
    </row>
    <row r="24581" spans="1:14" x14ac:dyDescent="0.35">
      <c r="A24581" s="2"/>
      <c r="D24581" s="2"/>
      <c r="G24581" s="2"/>
      <c r="J24581" s="2"/>
      <c r="N24581" s="2"/>
    </row>
    <row r="24582" spans="1:14" x14ac:dyDescent="0.35">
      <c r="A24582" s="2"/>
      <c r="D24582" s="2"/>
      <c r="J24582" s="2"/>
      <c r="N24582" s="2"/>
    </row>
    <row r="24583" spans="1:14" x14ac:dyDescent="0.35">
      <c r="A24583" s="2"/>
      <c r="D24583" s="2"/>
      <c r="J24583" s="2"/>
      <c r="N24583" s="2"/>
    </row>
    <row r="24584" spans="1:14" x14ac:dyDescent="0.35">
      <c r="A24584" s="2"/>
      <c r="D24584" s="2"/>
      <c r="J24584" s="2"/>
      <c r="N24584" s="2"/>
    </row>
    <row r="24585" spans="1:14" x14ac:dyDescent="0.35">
      <c r="A24585" s="2"/>
      <c r="D24585" s="2"/>
      <c r="J24585" s="2"/>
      <c r="N24585" s="2"/>
    </row>
    <row r="24586" spans="1:14" x14ac:dyDescent="0.35">
      <c r="A24586" s="2"/>
      <c r="D24586" s="2"/>
      <c r="J24586" s="2"/>
      <c r="N24586" s="2"/>
    </row>
    <row r="24587" spans="1:14" x14ac:dyDescent="0.35">
      <c r="A24587" s="2"/>
      <c r="D24587" s="2"/>
      <c r="J24587" s="2"/>
      <c r="N24587" s="2"/>
    </row>
    <row r="24588" spans="1:14" x14ac:dyDescent="0.35">
      <c r="A24588" s="2"/>
      <c r="D24588" s="2"/>
      <c r="G24588" s="2"/>
      <c r="J24588" s="2"/>
      <c r="N24588" s="2"/>
    </row>
    <row r="24589" spans="1:14" x14ac:dyDescent="0.35">
      <c r="A24589" s="2"/>
      <c r="D24589" s="2"/>
      <c r="G24589" s="2"/>
      <c r="J24589" s="2"/>
      <c r="N24589" s="2"/>
    </row>
    <row r="24590" spans="1:14" x14ac:dyDescent="0.35">
      <c r="A24590" s="2"/>
      <c r="D24590" s="2"/>
      <c r="G24590" s="2"/>
      <c r="J24590" s="2"/>
      <c r="N24590" s="2"/>
    </row>
    <row r="24591" spans="1:14" x14ac:dyDescent="0.35">
      <c r="A24591" s="2"/>
      <c r="D24591" s="2"/>
      <c r="G24591" s="2"/>
      <c r="J24591" s="2"/>
      <c r="N24591" s="2"/>
    </row>
    <row r="24592" spans="1:14" x14ac:dyDescent="0.35">
      <c r="A24592" s="2"/>
      <c r="D24592" s="2"/>
      <c r="G24592" s="2"/>
      <c r="J24592" s="2"/>
      <c r="N24592" s="2"/>
    </row>
    <row r="24593" spans="1:14" x14ac:dyDescent="0.35">
      <c r="A24593" s="2"/>
      <c r="D24593" s="2"/>
      <c r="G24593" s="2"/>
      <c r="J24593" s="2"/>
      <c r="N24593" s="2"/>
    </row>
    <row r="24594" spans="1:14" x14ac:dyDescent="0.35">
      <c r="A24594" s="2"/>
      <c r="D24594" s="2"/>
      <c r="G24594" s="2"/>
      <c r="J24594" s="2"/>
      <c r="N24594" s="2"/>
    </row>
    <row r="24595" spans="1:14" x14ac:dyDescent="0.35">
      <c r="A24595" s="2"/>
      <c r="D24595" s="2"/>
      <c r="G24595" s="2"/>
      <c r="J24595" s="2"/>
      <c r="N24595" s="2"/>
    </row>
    <row r="24596" spans="1:14" x14ac:dyDescent="0.35">
      <c r="A24596" s="2"/>
      <c r="D24596" s="2"/>
      <c r="G24596" s="2"/>
      <c r="J24596" s="2"/>
      <c r="N24596" s="2"/>
    </row>
    <row r="24597" spans="1:14" x14ac:dyDescent="0.35">
      <c r="A24597" s="2"/>
      <c r="D24597" s="2"/>
      <c r="G24597" s="2"/>
      <c r="J24597" s="2"/>
      <c r="N24597" s="2"/>
    </row>
    <row r="24598" spans="1:14" x14ac:dyDescent="0.35">
      <c r="A24598" s="2"/>
      <c r="D24598" s="2"/>
      <c r="G24598" s="2"/>
      <c r="J24598" s="2"/>
      <c r="N24598" s="2"/>
    </row>
    <row r="24599" spans="1:14" x14ac:dyDescent="0.35">
      <c r="A24599" s="2"/>
      <c r="D24599" s="2"/>
      <c r="G24599" s="2"/>
      <c r="J24599" s="2"/>
      <c r="N24599" s="2"/>
    </row>
    <row r="24600" spans="1:14" x14ac:dyDescent="0.35">
      <c r="A24600" s="2"/>
      <c r="D24600" s="2"/>
      <c r="J24600" s="2"/>
      <c r="N24600" s="2"/>
    </row>
    <row r="24601" spans="1:14" x14ac:dyDescent="0.35">
      <c r="A24601" s="2"/>
      <c r="D24601" s="2"/>
      <c r="J24601" s="2"/>
      <c r="N24601" s="2"/>
    </row>
    <row r="24602" spans="1:14" x14ac:dyDescent="0.35">
      <c r="A24602" s="2"/>
      <c r="D24602" s="2"/>
      <c r="J24602" s="2"/>
      <c r="N24602" s="2"/>
    </row>
    <row r="24603" spans="1:14" x14ac:dyDescent="0.35">
      <c r="A24603" s="2"/>
      <c r="D24603" s="2"/>
      <c r="J24603" s="2"/>
      <c r="N24603" s="2"/>
    </row>
    <row r="24604" spans="1:14" x14ac:dyDescent="0.35">
      <c r="A24604" s="2"/>
      <c r="D24604" s="2"/>
      <c r="J24604" s="2"/>
      <c r="N24604" s="2"/>
    </row>
    <row r="24605" spans="1:14" x14ac:dyDescent="0.35">
      <c r="A24605" s="2"/>
      <c r="D24605" s="2"/>
      <c r="J24605" s="2"/>
      <c r="N24605" s="2"/>
    </row>
    <row r="24606" spans="1:14" x14ac:dyDescent="0.35">
      <c r="A24606" s="2"/>
      <c r="D24606" s="2"/>
      <c r="G24606" s="2"/>
      <c r="J24606" s="2"/>
      <c r="N24606" s="2"/>
    </row>
    <row r="24607" spans="1:14" x14ac:dyDescent="0.35">
      <c r="A24607" s="2"/>
      <c r="D24607" s="2"/>
      <c r="G24607" s="2"/>
      <c r="J24607" s="2"/>
      <c r="N24607" s="2"/>
    </row>
    <row r="24608" spans="1:14" x14ac:dyDescent="0.35">
      <c r="A24608" s="2"/>
      <c r="D24608" s="2"/>
      <c r="G24608" s="2"/>
      <c r="J24608" s="2"/>
      <c r="N24608" s="2"/>
    </row>
    <row r="24609" spans="1:14" x14ac:dyDescent="0.35">
      <c r="A24609" s="2"/>
      <c r="D24609" s="2"/>
      <c r="G24609" s="2"/>
      <c r="J24609" s="2"/>
      <c r="N24609" s="2"/>
    </row>
    <row r="24610" spans="1:14" x14ac:dyDescent="0.35">
      <c r="A24610" s="2"/>
      <c r="D24610" s="2"/>
      <c r="G24610" s="2"/>
      <c r="J24610" s="2"/>
      <c r="N24610" s="2"/>
    </row>
    <row r="24611" spans="1:14" x14ac:dyDescent="0.35">
      <c r="A24611" s="2"/>
      <c r="D24611" s="2"/>
      <c r="G24611" s="2"/>
      <c r="J24611" s="2"/>
      <c r="N24611" s="2"/>
    </row>
    <row r="24612" spans="1:14" x14ac:dyDescent="0.35">
      <c r="A24612" s="2"/>
      <c r="D24612" s="2"/>
      <c r="G24612" s="2"/>
      <c r="J24612" s="2"/>
      <c r="N24612" s="2"/>
    </row>
    <row r="24613" spans="1:14" x14ac:dyDescent="0.35">
      <c r="A24613" s="2"/>
      <c r="D24613" s="2"/>
      <c r="G24613" s="2"/>
      <c r="J24613" s="2"/>
      <c r="N24613" s="2"/>
    </row>
    <row r="24614" spans="1:14" x14ac:dyDescent="0.35">
      <c r="A24614" s="2"/>
      <c r="D24614" s="2"/>
      <c r="G24614" s="2"/>
      <c r="J24614" s="2"/>
      <c r="N24614" s="2"/>
    </row>
    <row r="24615" spans="1:14" x14ac:dyDescent="0.35">
      <c r="A24615" s="2"/>
      <c r="D24615" s="2"/>
      <c r="G24615" s="2"/>
      <c r="J24615" s="2"/>
      <c r="N24615" s="2"/>
    </row>
    <row r="24616" spans="1:14" x14ac:dyDescent="0.35">
      <c r="A24616" s="2"/>
      <c r="D24616" s="2"/>
      <c r="G24616" s="2"/>
      <c r="J24616" s="2"/>
      <c r="N24616" s="2"/>
    </row>
    <row r="24617" spans="1:14" x14ac:dyDescent="0.35">
      <c r="A24617" s="2"/>
      <c r="D24617" s="2"/>
      <c r="G24617" s="2"/>
      <c r="J24617" s="2"/>
      <c r="N24617" s="2"/>
    </row>
    <row r="24618" spans="1:14" x14ac:dyDescent="0.35">
      <c r="A24618" s="2"/>
      <c r="D24618" s="2"/>
      <c r="G24618" s="2"/>
      <c r="J24618" s="2"/>
      <c r="N24618" s="2"/>
    </row>
    <row r="24619" spans="1:14" x14ac:dyDescent="0.35">
      <c r="A24619" s="2"/>
      <c r="D24619" s="2"/>
      <c r="G24619" s="2"/>
      <c r="J24619" s="2"/>
      <c r="N24619" s="2"/>
    </row>
    <row r="24620" spans="1:14" x14ac:dyDescent="0.35">
      <c r="A24620" s="2"/>
      <c r="D24620" s="2"/>
      <c r="G24620" s="2"/>
      <c r="J24620" s="2"/>
      <c r="N24620" s="2"/>
    </row>
    <row r="24621" spans="1:14" x14ac:dyDescent="0.35">
      <c r="A24621" s="2"/>
      <c r="D24621" s="2"/>
      <c r="J24621" s="2"/>
      <c r="N24621" s="2"/>
    </row>
    <row r="24622" spans="1:14" x14ac:dyDescent="0.35">
      <c r="A24622" s="2"/>
      <c r="D24622" s="2"/>
      <c r="J24622" s="2"/>
      <c r="N24622" s="2"/>
    </row>
    <row r="24623" spans="1:14" x14ac:dyDescent="0.35">
      <c r="A24623" s="2"/>
      <c r="D24623" s="2"/>
      <c r="J24623" s="2"/>
      <c r="N24623" s="2"/>
    </row>
    <row r="24624" spans="1:14" x14ac:dyDescent="0.35">
      <c r="A24624" s="2"/>
      <c r="D24624" s="2"/>
      <c r="J24624" s="2"/>
      <c r="N24624" s="2"/>
    </row>
    <row r="24625" spans="1:14" x14ac:dyDescent="0.35">
      <c r="A24625" s="2"/>
      <c r="D24625" s="2"/>
      <c r="J24625" s="2"/>
      <c r="N24625" s="2"/>
    </row>
    <row r="24626" spans="1:14" x14ac:dyDescent="0.35">
      <c r="A24626" s="2"/>
      <c r="D24626" s="2"/>
      <c r="J24626" s="2"/>
      <c r="N24626" s="2"/>
    </row>
    <row r="24627" spans="1:14" x14ac:dyDescent="0.35">
      <c r="A24627" s="2"/>
      <c r="D24627" s="2"/>
      <c r="G24627" s="2"/>
      <c r="J24627" s="2"/>
      <c r="N24627" s="2"/>
    </row>
    <row r="24628" spans="1:14" x14ac:dyDescent="0.35">
      <c r="A24628" s="2"/>
      <c r="D24628" s="2"/>
      <c r="G24628" s="2"/>
      <c r="J24628" s="2"/>
      <c r="N24628" s="2"/>
    </row>
    <row r="24629" spans="1:14" x14ac:dyDescent="0.35">
      <c r="A24629" s="2"/>
      <c r="D24629" s="2"/>
      <c r="G24629" s="2"/>
      <c r="J24629" s="2"/>
      <c r="N24629" s="2"/>
    </row>
    <row r="24630" spans="1:14" x14ac:dyDescent="0.35">
      <c r="A24630" s="2"/>
      <c r="D24630" s="2"/>
      <c r="G24630" s="2"/>
      <c r="J24630" s="2"/>
      <c r="N24630" s="2"/>
    </row>
    <row r="24631" spans="1:14" x14ac:dyDescent="0.35">
      <c r="A24631" s="2"/>
      <c r="D24631" s="2"/>
      <c r="G24631" s="2"/>
      <c r="J24631" s="2"/>
      <c r="N24631" s="2"/>
    </row>
    <row r="24632" spans="1:14" x14ac:dyDescent="0.35">
      <c r="A24632" s="2"/>
      <c r="D24632" s="2"/>
      <c r="G24632" s="2"/>
      <c r="J24632" s="2"/>
      <c r="N24632" s="2"/>
    </row>
    <row r="24633" spans="1:14" x14ac:dyDescent="0.35">
      <c r="A24633" s="2"/>
      <c r="D24633" s="2"/>
      <c r="G24633" s="2"/>
      <c r="J24633" s="2"/>
      <c r="N24633" s="2"/>
    </row>
    <row r="24634" spans="1:14" x14ac:dyDescent="0.35">
      <c r="A24634" s="2"/>
      <c r="D24634" s="2"/>
      <c r="G24634" s="2"/>
      <c r="J24634" s="2"/>
      <c r="N24634" s="2"/>
    </row>
    <row r="24635" spans="1:14" x14ac:dyDescent="0.35">
      <c r="A24635" s="2"/>
      <c r="D24635" s="2"/>
      <c r="G24635" s="2"/>
      <c r="J24635" s="2"/>
      <c r="N24635" s="2"/>
    </row>
    <row r="24636" spans="1:14" x14ac:dyDescent="0.35">
      <c r="A24636" s="2"/>
      <c r="D24636" s="2"/>
      <c r="G24636" s="2"/>
      <c r="J24636" s="2"/>
      <c r="N24636" s="2"/>
    </row>
    <row r="24637" spans="1:14" x14ac:dyDescent="0.35">
      <c r="A24637" s="2"/>
      <c r="D24637" s="2"/>
      <c r="G24637" s="2"/>
      <c r="J24637" s="2"/>
      <c r="N24637" s="2"/>
    </row>
    <row r="24638" spans="1:14" x14ac:dyDescent="0.35">
      <c r="A24638" s="2"/>
      <c r="D24638" s="2"/>
      <c r="G24638" s="2"/>
      <c r="J24638" s="2"/>
      <c r="N24638" s="2"/>
    </row>
    <row r="24639" spans="1:14" x14ac:dyDescent="0.35">
      <c r="A24639" s="2"/>
      <c r="D24639" s="2"/>
      <c r="G24639" s="2"/>
      <c r="J24639" s="2"/>
      <c r="N24639" s="2"/>
    </row>
    <row r="24640" spans="1:14" x14ac:dyDescent="0.35">
      <c r="A24640" s="2"/>
      <c r="D24640" s="2"/>
      <c r="G24640" s="2"/>
      <c r="J24640" s="2"/>
      <c r="N24640" s="2"/>
    </row>
    <row r="24641" spans="1:14" x14ac:dyDescent="0.35">
      <c r="A24641" s="2"/>
      <c r="D24641" s="2"/>
      <c r="G24641" s="2"/>
      <c r="J24641" s="2"/>
      <c r="N24641" s="2"/>
    </row>
    <row r="24642" spans="1:14" x14ac:dyDescent="0.35">
      <c r="A24642" s="2"/>
      <c r="D24642" s="2"/>
      <c r="J24642" s="2"/>
      <c r="N24642" s="2"/>
    </row>
    <row r="24643" spans="1:14" x14ac:dyDescent="0.35">
      <c r="A24643" s="2"/>
      <c r="D24643" s="2"/>
      <c r="J24643" s="2"/>
      <c r="N24643" s="2"/>
    </row>
    <row r="24644" spans="1:14" x14ac:dyDescent="0.35">
      <c r="A24644" s="2"/>
      <c r="D24644" s="2"/>
      <c r="J24644" s="2"/>
      <c r="N24644" s="2"/>
    </row>
    <row r="24645" spans="1:14" x14ac:dyDescent="0.35">
      <c r="A24645" s="2"/>
      <c r="D24645" s="2"/>
      <c r="J24645" s="2"/>
      <c r="N24645" s="2"/>
    </row>
    <row r="24646" spans="1:14" x14ac:dyDescent="0.35">
      <c r="A24646" s="2"/>
      <c r="D24646" s="2"/>
      <c r="J24646" s="2"/>
      <c r="N24646" s="2"/>
    </row>
    <row r="24647" spans="1:14" x14ac:dyDescent="0.35">
      <c r="A24647" s="2"/>
      <c r="D24647" s="2"/>
      <c r="J24647" s="2"/>
      <c r="N24647" s="2"/>
    </row>
    <row r="24648" spans="1:14" x14ac:dyDescent="0.35">
      <c r="A24648" s="2"/>
      <c r="D24648" s="2"/>
      <c r="G24648" s="2"/>
      <c r="J24648" s="2"/>
      <c r="N24648" s="2"/>
    </row>
    <row r="24649" spans="1:14" x14ac:dyDescent="0.35">
      <c r="A24649" s="2"/>
      <c r="D24649" s="2"/>
      <c r="G24649" s="2"/>
      <c r="J24649" s="2"/>
      <c r="N24649" s="2"/>
    </row>
    <row r="24650" spans="1:14" x14ac:dyDescent="0.35">
      <c r="A24650" s="2"/>
      <c r="D24650" s="2"/>
      <c r="G24650" s="2"/>
      <c r="J24650" s="2"/>
      <c r="N24650" s="2"/>
    </row>
    <row r="24651" spans="1:14" x14ac:dyDescent="0.35">
      <c r="A24651" s="2"/>
      <c r="D24651" s="2"/>
      <c r="G24651" s="2"/>
      <c r="J24651" s="2"/>
      <c r="N24651" s="2"/>
    </row>
    <row r="24652" spans="1:14" x14ac:dyDescent="0.35">
      <c r="A24652" s="2"/>
      <c r="D24652" s="2"/>
      <c r="G24652" s="2"/>
      <c r="J24652" s="2"/>
      <c r="N24652" s="2"/>
    </row>
    <row r="24653" spans="1:14" x14ac:dyDescent="0.35">
      <c r="A24653" s="2"/>
      <c r="D24653" s="2"/>
      <c r="G24653" s="2"/>
      <c r="J24653" s="2"/>
      <c r="N24653" s="2"/>
    </row>
    <row r="24654" spans="1:14" x14ac:dyDescent="0.35">
      <c r="A24654" s="2"/>
      <c r="D24654" s="2"/>
      <c r="G24654" s="2"/>
      <c r="J24654" s="2"/>
      <c r="N24654" s="2"/>
    </row>
    <row r="24655" spans="1:14" x14ac:dyDescent="0.35">
      <c r="A24655" s="2"/>
      <c r="D24655" s="2"/>
      <c r="G24655" s="2"/>
      <c r="J24655" s="2"/>
      <c r="N24655" s="2"/>
    </row>
    <row r="24656" spans="1:14" x14ac:dyDescent="0.35">
      <c r="A24656" s="2"/>
      <c r="D24656" s="2"/>
      <c r="G24656" s="2"/>
      <c r="J24656" s="2"/>
      <c r="N24656" s="2"/>
    </row>
    <row r="24657" spans="1:14" x14ac:dyDescent="0.35">
      <c r="A24657" s="2"/>
      <c r="D24657" s="2"/>
      <c r="G24657" s="2"/>
      <c r="J24657" s="2"/>
      <c r="N24657" s="2"/>
    </row>
    <row r="24658" spans="1:14" x14ac:dyDescent="0.35">
      <c r="A24658" s="2"/>
      <c r="D24658" s="2"/>
      <c r="G24658" s="2"/>
      <c r="J24658" s="2"/>
      <c r="N24658" s="2"/>
    </row>
    <row r="24659" spans="1:14" x14ac:dyDescent="0.35">
      <c r="A24659" s="2"/>
      <c r="D24659" s="2"/>
      <c r="G24659" s="2"/>
      <c r="J24659" s="2"/>
      <c r="N24659" s="2"/>
    </row>
    <row r="24660" spans="1:14" x14ac:dyDescent="0.35">
      <c r="A24660" s="2"/>
      <c r="D24660" s="2"/>
      <c r="G24660" s="2"/>
      <c r="J24660" s="2"/>
      <c r="N24660" s="2"/>
    </row>
    <row r="24661" spans="1:14" x14ac:dyDescent="0.35">
      <c r="A24661" s="2"/>
      <c r="D24661" s="2"/>
      <c r="G24661" s="2"/>
      <c r="J24661" s="2"/>
      <c r="N24661" s="2"/>
    </row>
    <row r="24662" spans="1:14" x14ac:dyDescent="0.35">
      <c r="A24662" s="2"/>
      <c r="D24662" s="2"/>
      <c r="J24662" s="2"/>
      <c r="N24662" s="2"/>
    </row>
    <row r="24663" spans="1:14" x14ac:dyDescent="0.35">
      <c r="A24663" s="2"/>
      <c r="D24663" s="2"/>
      <c r="J24663" s="2"/>
      <c r="N24663" s="2"/>
    </row>
    <row r="24664" spans="1:14" x14ac:dyDescent="0.35">
      <c r="A24664" s="2"/>
      <c r="D24664" s="2"/>
      <c r="J24664" s="2"/>
      <c r="N24664" s="2"/>
    </row>
    <row r="24665" spans="1:14" x14ac:dyDescent="0.35">
      <c r="A24665" s="2"/>
      <c r="D24665" s="2"/>
      <c r="J24665" s="2"/>
      <c r="N24665" s="2"/>
    </row>
    <row r="24666" spans="1:14" x14ac:dyDescent="0.35">
      <c r="A24666" s="2"/>
      <c r="D24666" s="2"/>
      <c r="J24666" s="2"/>
      <c r="N24666" s="2"/>
    </row>
    <row r="24667" spans="1:14" x14ac:dyDescent="0.35">
      <c r="A24667" s="2"/>
      <c r="D24667" s="2"/>
      <c r="J24667" s="2"/>
      <c r="N24667" s="2"/>
    </row>
    <row r="24668" spans="1:14" x14ac:dyDescent="0.35">
      <c r="A24668" s="2"/>
      <c r="D24668" s="2"/>
      <c r="G24668" s="2"/>
      <c r="J24668" s="2"/>
      <c r="N24668" s="2"/>
    </row>
    <row r="24669" spans="1:14" x14ac:dyDescent="0.35">
      <c r="A24669" s="2"/>
      <c r="D24669" s="2"/>
      <c r="G24669" s="2"/>
      <c r="J24669" s="2"/>
      <c r="N24669" s="2"/>
    </row>
    <row r="24670" spans="1:14" x14ac:dyDescent="0.35">
      <c r="A24670" s="2"/>
      <c r="D24670" s="2"/>
      <c r="G24670" s="2"/>
      <c r="J24670" s="2"/>
      <c r="N24670" s="2"/>
    </row>
    <row r="24671" spans="1:14" x14ac:dyDescent="0.35">
      <c r="A24671" s="2"/>
      <c r="D24671" s="2"/>
      <c r="G24671" s="2"/>
      <c r="J24671" s="2"/>
      <c r="N24671" s="2"/>
    </row>
    <row r="24672" spans="1:14" x14ac:dyDescent="0.35">
      <c r="A24672" s="2"/>
      <c r="D24672" s="2"/>
      <c r="G24672" s="2"/>
      <c r="J24672" s="2"/>
      <c r="N24672" s="2"/>
    </row>
    <row r="24673" spans="1:14" x14ac:dyDescent="0.35">
      <c r="A24673" s="2"/>
      <c r="D24673" s="2"/>
      <c r="G24673" s="2"/>
      <c r="J24673" s="2"/>
      <c r="N24673" s="2"/>
    </row>
    <row r="24674" spans="1:14" x14ac:dyDescent="0.35">
      <c r="A24674" s="2"/>
      <c r="D24674" s="2"/>
      <c r="G24674" s="2"/>
      <c r="J24674" s="2"/>
      <c r="N24674" s="2"/>
    </row>
    <row r="24675" spans="1:14" x14ac:dyDescent="0.35">
      <c r="A24675" s="2"/>
      <c r="D24675" s="2"/>
      <c r="G24675" s="2"/>
      <c r="J24675" s="2"/>
      <c r="N24675" s="2"/>
    </row>
    <row r="24676" spans="1:14" x14ac:dyDescent="0.35">
      <c r="A24676" s="2"/>
      <c r="D24676" s="2"/>
      <c r="G24676" s="2"/>
      <c r="J24676" s="2"/>
      <c r="N24676" s="2"/>
    </row>
    <row r="24677" spans="1:14" x14ac:dyDescent="0.35">
      <c r="A24677" s="2"/>
      <c r="D24677" s="2"/>
      <c r="G24677" s="2"/>
      <c r="J24677" s="2"/>
      <c r="N24677" s="2"/>
    </row>
    <row r="24678" spans="1:14" x14ac:dyDescent="0.35">
      <c r="A24678" s="2"/>
      <c r="D24678" s="2"/>
      <c r="G24678" s="2"/>
      <c r="J24678" s="2"/>
      <c r="N24678" s="2"/>
    </row>
    <row r="24679" spans="1:14" x14ac:dyDescent="0.35">
      <c r="A24679" s="2"/>
      <c r="D24679" s="2"/>
      <c r="G24679" s="2"/>
      <c r="J24679" s="2"/>
      <c r="N24679" s="2"/>
    </row>
    <row r="24680" spans="1:14" x14ac:dyDescent="0.35">
      <c r="A24680" s="2"/>
      <c r="D24680" s="2"/>
      <c r="G24680" s="2"/>
      <c r="J24680" s="2"/>
      <c r="N24680" s="2"/>
    </row>
    <row r="24681" spans="1:14" x14ac:dyDescent="0.35">
      <c r="A24681" s="2"/>
      <c r="D24681" s="2"/>
      <c r="G24681" s="2"/>
      <c r="J24681" s="2"/>
      <c r="N24681" s="2"/>
    </row>
    <row r="24682" spans="1:14" x14ac:dyDescent="0.35">
      <c r="A24682" s="2"/>
      <c r="D24682" s="2"/>
      <c r="G24682" s="2"/>
      <c r="J24682" s="2"/>
      <c r="N24682" s="2"/>
    </row>
    <row r="24683" spans="1:14" x14ac:dyDescent="0.35">
      <c r="A24683" s="2"/>
      <c r="D24683" s="2"/>
      <c r="J24683" s="2"/>
      <c r="N24683" s="2"/>
    </row>
    <row r="24684" spans="1:14" x14ac:dyDescent="0.35">
      <c r="A24684" s="2"/>
      <c r="D24684" s="2"/>
      <c r="J24684" s="2"/>
      <c r="N24684" s="2"/>
    </row>
    <row r="24685" spans="1:14" x14ac:dyDescent="0.35">
      <c r="A24685" s="2"/>
      <c r="D24685" s="2"/>
      <c r="J24685" s="2"/>
      <c r="N24685" s="2"/>
    </row>
    <row r="24686" spans="1:14" x14ac:dyDescent="0.35">
      <c r="A24686" s="2"/>
      <c r="D24686" s="2"/>
      <c r="J24686" s="2"/>
      <c r="N24686" s="2"/>
    </row>
    <row r="24687" spans="1:14" x14ac:dyDescent="0.35">
      <c r="A24687" s="2"/>
      <c r="D24687" s="2"/>
      <c r="J24687" s="2"/>
      <c r="N24687" s="2"/>
    </row>
    <row r="24688" spans="1:14" x14ac:dyDescent="0.35">
      <c r="A24688" s="2"/>
      <c r="D24688" s="2"/>
      <c r="J24688" s="2"/>
      <c r="N24688" s="2"/>
    </row>
    <row r="24689" spans="1:14" x14ac:dyDescent="0.35">
      <c r="A24689" s="2"/>
      <c r="D24689" s="2"/>
      <c r="G24689" s="2"/>
      <c r="J24689" s="2"/>
      <c r="N24689" s="2"/>
    </row>
    <row r="24690" spans="1:14" x14ac:dyDescent="0.35">
      <c r="A24690" s="2"/>
      <c r="D24690" s="2"/>
      <c r="G24690" s="2"/>
      <c r="J24690" s="2"/>
      <c r="N24690" s="2"/>
    </row>
    <row r="24691" spans="1:14" x14ac:dyDescent="0.35">
      <c r="A24691" s="2"/>
      <c r="D24691" s="2"/>
      <c r="G24691" s="2"/>
      <c r="J24691" s="2"/>
      <c r="N24691" s="2"/>
    </row>
    <row r="24692" spans="1:14" x14ac:dyDescent="0.35">
      <c r="A24692" s="2"/>
      <c r="D24692" s="2"/>
      <c r="G24692" s="2"/>
      <c r="J24692" s="2"/>
      <c r="N24692" s="2"/>
    </row>
    <row r="24693" spans="1:14" x14ac:dyDescent="0.35">
      <c r="A24693" s="2"/>
      <c r="D24693" s="2"/>
      <c r="G24693" s="2"/>
      <c r="J24693" s="2"/>
      <c r="N24693" s="2"/>
    </row>
    <row r="24694" spans="1:14" x14ac:dyDescent="0.35">
      <c r="A24694" s="2"/>
      <c r="D24694" s="2"/>
      <c r="G24694" s="2"/>
      <c r="J24694" s="2"/>
      <c r="N24694" s="2"/>
    </row>
    <row r="24695" spans="1:14" x14ac:dyDescent="0.35">
      <c r="A24695" s="2"/>
      <c r="D24695" s="2"/>
      <c r="G24695" s="2"/>
      <c r="J24695" s="2"/>
      <c r="N24695" s="2"/>
    </row>
    <row r="24696" spans="1:14" x14ac:dyDescent="0.35">
      <c r="A24696" s="2"/>
      <c r="D24696" s="2"/>
      <c r="G24696" s="2"/>
      <c r="J24696" s="2"/>
      <c r="N24696" s="2"/>
    </row>
    <row r="24697" spans="1:14" x14ac:dyDescent="0.35">
      <c r="A24697" s="2"/>
      <c r="D24697" s="2"/>
      <c r="G24697" s="2"/>
      <c r="J24697" s="2"/>
      <c r="N24697" s="2"/>
    </row>
    <row r="24698" spans="1:14" x14ac:dyDescent="0.35">
      <c r="A24698" s="2"/>
      <c r="D24698" s="2"/>
      <c r="J24698" s="2"/>
      <c r="N24698" s="2"/>
    </row>
    <row r="24699" spans="1:14" x14ac:dyDescent="0.35">
      <c r="A24699" s="2"/>
      <c r="D24699" s="2"/>
      <c r="J24699" s="2"/>
      <c r="N24699" s="2"/>
    </row>
    <row r="24700" spans="1:14" x14ac:dyDescent="0.35">
      <c r="A24700" s="2"/>
      <c r="D24700" s="2"/>
      <c r="J24700" s="2"/>
      <c r="N24700" s="2"/>
    </row>
    <row r="24701" spans="1:14" x14ac:dyDescent="0.35">
      <c r="A24701" s="2"/>
      <c r="D24701" s="2"/>
      <c r="J24701" s="2"/>
      <c r="N24701" s="2"/>
    </row>
    <row r="24702" spans="1:14" x14ac:dyDescent="0.35">
      <c r="A24702" s="2"/>
      <c r="D24702" s="2"/>
      <c r="J24702" s="2"/>
      <c r="N24702" s="2"/>
    </row>
    <row r="24703" spans="1:14" x14ac:dyDescent="0.35">
      <c r="A24703" s="2"/>
      <c r="D24703" s="2"/>
      <c r="J24703" s="2"/>
      <c r="N24703" s="2"/>
    </row>
    <row r="24704" spans="1:14" x14ac:dyDescent="0.35">
      <c r="A24704" s="2"/>
      <c r="D24704" s="2"/>
      <c r="G24704" s="2"/>
      <c r="J24704" s="2"/>
      <c r="N24704" s="2"/>
    </row>
    <row r="24705" spans="1:14" x14ac:dyDescent="0.35">
      <c r="A24705" s="2"/>
      <c r="D24705" s="2"/>
      <c r="G24705" s="2"/>
      <c r="J24705" s="2"/>
      <c r="N24705" s="2"/>
    </row>
    <row r="24706" spans="1:14" x14ac:dyDescent="0.35">
      <c r="A24706" s="2"/>
      <c r="D24706" s="2"/>
      <c r="G24706" s="2"/>
      <c r="J24706" s="2"/>
      <c r="N24706" s="2"/>
    </row>
    <row r="24707" spans="1:14" x14ac:dyDescent="0.35">
      <c r="A24707" s="2"/>
      <c r="D24707" s="2"/>
      <c r="G24707" s="2"/>
      <c r="J24707" s="2"/>
      <c r="N24707" s="2"/>
    </row>
    <row r="24708" spans="1:14" x14ac:dyDescent="0.35">
      <c r="A24708" s="2"/>
      <c r="D24708" s="2"/>
      <c r="G24708" s="2"/>
      <c r="J24708" s="2"/>
      <c r="N24708" s="2"/>
    </row>
    <row r="24709" spans="1:14" x14ac:dyDescent="0.35">
      <c r="A24709" s="2"/>
      <c r="D24709" s="2"/>
      <c r="G24709" s="2"/>
      <c r="J24709" s="2"/>
      <c r="N24709" s="2"/>
    </row>
    <row r="24710" spans="1:14" x14ac:dyDescent="0.35">
      <c r="A24710" s="2"/>
      <c r="D24710" s="2"/>
      <c r="G24710" s="2"/>
      <c r="J24710" s="2"/>
      <c r="N24710" s="2"/>
    </row>
    <row r="24711" spans="1:14" x14ac:dyDescent="0.35">
      <c r="A24711" s="2"/>
      <c r="D24711" s="2"/>
      <c r="G24711" s="2"/>
      <c r="J24711" s="2"/>
      <c r="N24711" s="2"/>
    </row>
    <row r="24712" spans="1:14" x14ac:dyDescent="0.35">
      <c r="A24712" s="2"/>
      <c r="D24712" s="2"/>
      <c r="G24712" s="2"/>
      <c r="J24712" s="2"/>
      <c r="N24712" s="2"/>
    </row>
    <row r="24713" spans="1:14" x14ac:dyDescent="0.35">
      <c r="A24713" s="2"/>
      <c r="D24713" s="2"/>
      <c r="G24713" s="2"/>
      <c r="J24713" s="2"/>
      <c r="N24713" s="2"/>
    </row>
    <row r="24714" spans="1:14" x14ac:dyDescent="0.35">
      <c r="A24714" s="2"/>
      <c r="D24714" s="2"/>
      <c r="G24714" s="2"/>
      <c r="J24714" s="2"/>
      <c r="N24714" s="2"/>
    </row>
    <row r="24715" spans="1:14" x14ac:dyDescent="0.35">
      <c r="A24715" s="2"/>
      <c r="D24715" s="2"/>
      <c r="G24715" s="2"/>
      <c r="J24715" s="2"/>
      <c r="N24715" s="2"/>
    </row>
    <row r="24716" spans="1:14" x14ac:dyDescent="0.35">
      <c r="A24716" s="2"/>
      <c r="D24716" s="2"/>
      <c r="G24716" s="2"/>
      <c r="J24716" s="2"/>
      <c r="N24716" s="2"/>
    </row>
    <row r="24717" spans="1:14" x14ac:dyDescent="0.35">
      <c r="A24717" s="2"/>
      <c r="D24717" s="2"/>
      <c r="G24717" s="2"/>
      <c r="J24717" s="2"/>
      <c r="N24717" s="2"/>
    </row>
    <row r="24718" spans="1:14" x14ac:dyDescent="0.35">
      <c r="A24718" s="2"/>
      <c r="D24718" s="2"/>
      <c r="G24718" s="2"/>
      <c r="J24718" s="2"/>
      <c r="N24718" s="2"/>
    </row>
    <row r="24719" spans="1:14" x14ac:dyDescent="0.35">
      <c r="A24719" s="2"/>
      <c r="D24719" s="2"/>
      <c r="J24719" s="2"/>
      <c r="N24719" s="2"/>
    </row>
    <row r="24720" spans="1:14" x14ac:dyDescent="0.35">
      <c r="A24720" s="2"/>
      <c r="D24720" s="2"/>
      <c r="J24720" s="2"/>
      <c r="N24720" s="2"/>
    </row>
    <row r="24721" spans="1:14" x14ac:dyDescent="0.35">
      <c r="A24721" s="2"/>
      <c r="D24721" s="2"/>
      <c r="J24721" s="2"/>
      <c r="N24721" s="2"/>
    </row>
    <row r="24722" spans="1:14" x14ac:dyDescent="0.35">
      <c r="A24722" s="2"/>
      <c r="D24722" s="2"/>
      <c r="J24722" s="2"/>
      <c r="N24722" s="2"/>
    </row>
    <row r="24723" spans="1:14" x14ac:dyDescent="0.35">
      <c r="A24723" s="2"/>
      <c r="D24723" s="2"/>
      <c r="J24723" s="2"/>
      <c r="N24723" s="2"/>
    </row>
    <row r="24724" spans="1:14" x14ac:dyDescent="0.35">
      <c r="A24724" s="2"/>
      <c r="D24724" s="2"/>
      <c r="J24724" s="2"/>
      <c r="N24724" s="2"/>
    </row>
    <row r="24725" spans="1:14" x14ac:dyDescent="0.35">
      <c r="A24725" s="2"/>
      <c r="D24725" s="2"/>
      <c r="G24725" s="2"/>
      <c r="J24725" s="2"/>
      <c r="N24725" s="2"/>
    </row>
    <row r="24726" spans="1:14" x14ac:dyDescent="0.35">
      <c r="A24726" s="2"/>
      <c r="D24726" s="2"/>
      <c r="G24726" s="2"/>
      <c r="J24726" s="2"/>
      <c r="N24726" s="2"/>
    </row>
    <row r="24727" spans="1:14" x14ac:dyDescent="0.35">
      <c r="A24727" s="2"/>
      <c r="D24727" s="2"/>
      <c r="G24727" s="2"/>
      <c r="J24727" s="2"/>
      <c r="N24727" s="2"/>
    </row>
    <row r="24728" spans="1:14" x14ac:dyDescent="0.35">
      <c r="A24728" s="2"/>
      <c r="D24728" s="2"/>
      <c r="G24728" s="2"/>
      <c r="J24728" s="2"/>
      <c r="N24728" s="2"/>
    </row>
    <row r="24729" spans="1:14" x14ac:dyDescent="0.35">
      <c r="A24729" s="2"/>
      <c r="D24729" s="2"/>
      <c r="G24729" s="2"/>
      <c r="J24729" s="2"/>
      <c r="N24729" s="2"/>
    </row>
    <row r="24730" spans="1:14" x14ac:dyDescent="0.35">
      <c r="A24730" s="2"/>
      <c r="D24730" s="2"/>
      <c r="G24730" s="2"/>
      <c r="J24730" s="2"/>
      <c r="N24730" s="2"/>
    </row>
    <row r="24731" spans="1:14" x14ac:dyDescent="0.35">
      <c r="A24731" s="2"/>
      <c r="D24731" s="2"/>
      <c r="G24731" s="2"/>
      <c r="J24731" s="2"/>
      <c r="N24731" s="2"/>
    </row>
    <row r="24732" spans="1:14" x14ac:dyDescent="0.35">
      <c r="A24732" s="2"/>
      <c r="D24732" s="2"/>
      <c r="G24732" s="2"/>
      <c r="J24732" s="2"/>
      <c r="N24732" s="2"/>
    </row>
    <row r="24733" spans="1:14" x14ac:dyDescent="0.35">
      <c r="A24733" s="2"/>
      <c r="D24733" s="2"/>
      <c r="G24733" s="2"/>
      <c r="J24733" s="2"/>
      <c r="N24733" s="2"/>
    </row>
    <row r="24734" spans="1:14" x14ac:dyDescent="0.35">
      <c r="A24734" s="2"/>
      <c r="D24734" s="2"/>
      <c r="G24734" s="2"/>
      <c r="J24734" s="2"/>
      <c r="N24734" s="2"/>
    </row>
    <row r="24735" spans="1:14" x14ac:dyDescent="0.35">
      <c r="A24735" s="2"/>
      <c r="D24735" s="2"/>
      <c r="G24735" s="2"/>
      <c r="J24735" s="2"/>
      <c r="N24735" s="2"/>
    </row>
    <row r="24736" spans="1:14" x14ac:dyDescent="0.35">
      <c r="A24736" s="2"/>
      <c r="D24736" s="2"/>
      <c r="G24736" s="2"/>
      <c r="J24736" s="2"/>
      <c r="N24736" s="2"/>
    </row>
    <row r="24737" spans="1:14" x14ac:dyDescent="0.35">
      <c r="A24737" s="2"/>
      <c r="D24737" s="2"/>
      <c r="G24737" s="2"/>
      <c r="J24737" s="2"/>
      <c r="N24737" s="2"/>
    </row>
    <row r="24738" spans="1:14" x14ac:dyDescent="0.35">
      <c r="A24738" s="2"/>
      <c r="D24738" s="2"/>
      <c r="G24738" s="2"/>
      <c r="J24738" s="2"/>
      <c r="N24738" s="2"/>
    </row>
    <row r="24739" spans="1:14" x14ac:dyDescent="0.35">
      <c r="A24739" s="2"/>
      <c r="D24739" s="2"/>
      <c r="G24739" s="2"/>
      <c r="J24739" s="2"/>
      <c r="N24739" s="2"/>
    </row>
    <row r="24740" spans="1:14" x14ac:dyDescent="0.35">
      <c r="A24740" s="2"/>
      <c r="D24740" s="2"/>
      <c r="G24740" s="2"/>
      <c r="J24740" s="2"/>
      <c r="N24740" s="2"/>
    </row>
    <row r="24741" spans="1:14" x14ac:dyDescent="0.35">
      <c r="A24741" s="2"/>
      <c r="D24741" s="2"/>
      <c r="G24741" s="2"/>
      <c r="J24741" s="2"/>
      <c r="N24741" s="2"/>
    </row>
    <row r="24742" spans="1:14" x14ac:dyDescent="0.35">
      <c r="A24742" s="2"/>
      <c r="D24742" s="2"/>
      <c r="G24742" s="2"/>
      <c r="J24742" s="2"/>
      <c r="N24742" s="2"/>
    </row>
    <row r="24743" spans="1:14" x14ac:dyDescent="0.35">
      <c r="A24743" s="2"/>
      <c r="D24743" s="2"/>
      <c r="G24743" s="2"/>
      <c r="J24743" s="2"/>
      <c r="N24743" s="2"/>
    </row>
    <row r="24744" spans="1:14" x14ac:dyDescent="0.35">
      <c r="A24744" s="2"/>
      <c r="D24744" s="2"/>
      <c r="G24744" s="2"/>
      <c r="J24744" s="2"/>
      <c r="N24744" s="2"/>
    </row>
    <row r="24745" spans="1:14" x14ac:dyDescent="0.35">
      <c r="A24745" s="2"/>
      <c r="D24745" s="2"/>
      <c r="G24745" s="2"/>
      <c r="J24745" s="2"/>
      <c r="N24745" s="2"/>
    </row>
    <row r="24746" spans="1:14" x14ac:dyDescent="0.35">
      <c r="A24746" s="2"/>
      <c r="D24746" s="2"/>
      <c r="G24746" s="2"/>
      <c r="J24746" s="2"/>
      <c r="N24746" s="2"/>
    </row>
    <row r="24747" spans="1:14" x14ac:dyDescent="0.35">
      <c r="A24747" s="2"/>
      <c r="D24747" s="2"/>
      <c r="G24747" s="2"/>
      <c r="J24747" s="2"/>
      <c r="N24747" s="2"/>
    </row>
    <row r="24748" spans="1:14" x14ac:dyDescent="0.35">
      <c r="A24748" s="2"/>
      <c r="D24748" s="2"/>
      <c r="J24748" s="2"/>
      <c r="N24748" s="2"/>
    </row>
    <row r="24749" spans="1:14" x14ac:dyDescent="0.35">
      <c r="A24749" s="2"/>
      <c r="D24749" s="2"/>
      <c r="J24749" s="2"/>
      <c r="N24749" s="2"/>
    </row>
    <row r="24750" spans="1:14" x14ac:dyDescent="0.35">
      <c r="A24750" s="2"/>
      <c r="D24750" s="2"/>
      <c r="J24750" s="2"/>
      <c r="N24750" s="2"/>
    </row>
    <row r="24751" spans="1:14" x14ac:dyDescent="0.35">
      <c r="A24751" s="2"/>
      <c r="D24751" s="2"/>
      <c r="J24751" s="2"/>
      <c r="N24751" s="2"/>
    </row>
    <row r="24752" spans="1:14" x14ac:dyDescent="0.35">
      <c r="A24752" s="2"/>
      <c r="D24752" s="2"/>
      <c r="J24752" s="2"/>
      <c r="N24752" s="2"/>
    </row>
    <row r="24753" spans="1:14" x14ac:dyDescent="0.35">
      <c r="A24753" s="2"/>
      <c r="D24753" s="2"/>
      <c r="J24753" s="2"/>
      <c r="N24753" s="2"/>
    </row>
    <row r="24754" spans="1:14" x14ac:dyDescent="0.35">
      <c r="A24754" s="2"/>
      <c r="D24754" s="2"/>
      <c r="G24754" s="2"/>
      <c r="J24754" s="2"/>
      <c r="N24754" s="2"/>
    </row>
    <row r="24755" spans="1:14" x14ac:dyDescent="0.35">
      <c r="A24755" s="2"/>
      <c r="D24755" s="2"/>
      <c r="G24755" s="2"/>
      <c r="J24755" s="2"/>
      <c r="N24755" s="2"/>
    </row>
    <row r="24756" spans="1:14" x14ac:dyDescent="0.35">
      <c r="A24756" s="2"/>
      <c r="D24756" s="2"/>
      <c r="G24756" s="2"/>
      <c r="J24756" s="2"/>
      <c r="N24756" s="2"/>
    </row>
    <row r="24757" spans="1:14" x14ac:dyDescent="0.35">
      <c r="A24757" s="2"/>
      <c r="D24757" s="2"/>
      <c r="G24757" s="2"/>
      <c r="J24757" s="2"/>
      <c r="N24757" s="2"/>
    </row>
    <row r="24758" spans="1:14" x14ac:dyDescent="0.35">
      <c r="A24758" s="2"/>
      <c r="D24758" s="2"/>
      <c r="G24758" s="2"/>
      <c r="J24758" s="2"/>
      <c r="N24758" s="2"/>
    </row>
    <row r="24759" spans="1:14" x14ac:dyDescent="0.35">
      <c r="A24759" s="2"/>
      <c r="D24759" s="2"/>
      <c r="G24759" s="2"/>
      <c r="J24759" s="2"/>
      <c r="N24759" s="2"/>
    </row>
    <row r="24760" spans="1:14" x14ac:dyDescent="0.35">
      <c r="A24760" s="2"/>
      <c r="D24760" s="2"/>
      <c r="G24760" s="2"/>
      <c r="J24760" s="2"/>
      <c r="N24760" s="2"/>
    </row>
    <row r="24761" spans="1:14" x14ac:dyDescent="0.35">
      <c r="A24761" s="2"/>
      <c r="D24761" s="2"/>
      <c r="G24761" s="2"/>
      <c r="J24761" s="2"/>
      <c r="N24761" s="2"/>
    </row>
    <row r="24762" spans="1:14" x14ac:dyDescent="0.35">
      <c r="A24762" s="2"/>
      <c r="D24762" s="2"/>
      <c r="G24762" s="2"/>
      <c r="J24762" s="2"/>
      <c r="N24762" s="2"/>
    </row>
    <row r="24763" spans="1:14" x14ac:dyDescent="0.35">
      <c r="A24763" s="2"/>
      <c r="D24763" s="2"/>
      <c r="G24763" s="2"/>
      <c r="J24763" s="2"/>
      <c r="N24763" s="2"/>
    </row>
    <row r="24764" spans="1:14" x14ac:dyDescent="0.35">
      <c r="A24764" s="2"/>
      <c r="D24764" s="2"/>
      <c r="G24764" s="2"/>
      <c r="J24764" s="2"/>
      <c r="N24764" s="2"/>
    </row>
    <row r="24765" spans="1:14" x14ac:dyDescent="0.35">
      <c r="A24765" s="2"/>
      <c r="D24765" s="2"/>
      <c r="G24765" s="2"/>
      <c r="J24765" s="2"/>
      <c r="N24765" s="2"/>
    </row>
    <row r="24766" spans="1:14" x14ac:dyDescent="0.35">
      <c r="A24766" s="2"/>
      <c r="D24766" s="2"/>
      <c r="G24766" s="2"/>
      <c r="J24766" s="2"/>
      <c r="N24766" s="2"/>
    </row>
    <row r="24767" spans="1:14" x14ac:dyDescent="0.35">
      <c r="A24767" s="2"/>
      <c r="D24767" s="2"/>
      <c r="G24767" s="2"/>
      <c r="J24767" s="2"/>
      <c r="N24767" s="2"/>
    </row>
    <row r="24768" spans="1:14" x14ac:dyDescent="0.35">
      <c r="A24768" s="2"/>
      <c r="D24768" s="2"/>
      <c r="G24768" s="2"/>
      <c r="J24768" s="2"/>
      <c r="N24768" s="2"/>
    </row>
    <row r="24769" spans="1:14" x14ac:dyDescent="0.35">
      <c r="A24769" s="2"/>
      <c r="D24769" s="2"/>
      <c r="G24769" s="2"/>
      <c r="J24769" s="2"/>
      <c r="N24769" s="2"/>
    </row>
    <row r="24770" spans="1:14" x14ac:dyDescent="0.35">
      <c r="A24770" s="2"/>
      <c r="D24770" s="2"/>
      <c r="G24770" s="2"/>
      <c r="J24770" s="2"/>
      <c r="N24770" s="2"/>
    </row>
    <row r="24771" spans="1:14" x14ac:dyDescent="0.35">
      <c r="A24771" s="2"/>
      <c r="D24771" s="2"/>
      <c r="G24771" s="2"/>
      <c r="J24771" s="2"/>
      <c r="N24771" s="2"/>
    </row>
    <row r="24772" spans="1:14" x14ac:dyDescent="0.35">
      <c r="A24772" s="2"/>
      <c r="D24772" s="2"/>
      <c r="G24772" s="2"/>
      <c r="J24772" s="2"/>
      <c r="N24772" s="2"/>
    </row>
    <row r="24773" spans="1:14" x14ac:dyDescent="0.35">
      <c r="A24773" s="2"/>
      <c r="D24773" s="2"/>
      <c r="G24773" s="2"/>
      <c r="J24773" s="2"/>
      <c r="N24773" s="2"/>
    </row>
    <row r="24774" spans="1:14" x14ac:dyDescent="0.35">
      <c r="A24774" s="2"/>
      <c r="D24774" s="2"/>
      <c r="G24774" s="2"/>
      <c r="J24774" s="2"/>
      <c r="N24774" s="2"/>
    </row>
    <row r="24775" spans="1:14" x14ac:dyDescent="0.35">
      <c r="A24775" s="2"/>
      <c r="D24775" s="2"/>
      <c r="G24775" s="2"/>
      <c r="J24775" s="2"/>
      <c r="N24775" s="2"/>
    </row>
    <row r="24776" spans="1:14" x14ac:dyDescent="0.35">
      <c r="A24776" s="2"/>
      <c r="D24776" s="2"/>
      <c r="G24776" s="2"/>
      <c r="J24776" s="2"/>
      <c r="N24776" s="2"/>
    </row>
    <row r="24777" spans="1:14" x14ac:dyDescent="0.35">
      <c r="A24777" s="2"/>
      <c r="D24777" s="2"/>
      <c r="J24777" s="2"/>
      <c r="N24777" s="2"/>
    </row>
    <row r="24778" spans="1:14" x14ac:dyDescent="0.35">
      <c r="A24778" s="2"/>
      <c r="D24778" s="2"/>
      <c r="J24778" s="2"/>
      <c r="N24778" s="2"/>
    </row>
    <row r="24779" spans="1:14" x14ac:dyDescent="0.35">
      <c r="A24779" s="2"/>
      <c r="D24779" s="2"/>
      <c r="J24779" s="2"/>
      <c r="N24779" s="2"/>
    </row>
    <row r="24780" spans="1:14" x14ac:dyDescent="0.35">
      <c r="A24780" s="2"/>
      <c r="D24780" s="2"/>
      <c r="J24780" s="2"/>
      <c r="N24780" s="2"/>
    </row>
    <row r="24781" spans="1:14" x14ac:dyDescent="0.35">
      <c r="A24781" s="2"/>
      <c r="D24781" s="2"/>
      <c r="J24781" s="2"/>
      <c r="N24781" s="2"/>
    </row>
    <row r="24782" spans="1:14" x14ac:dyDescent="0.35">
      <c r="A24782" s="2"/>
      <c r="D24782" s="2"/>
      <c r="J24782" s="2"/>
      <c r="N24782" s="2"/>
    </row>
    <row r="24783" spans="1:14" x14ac:dyDescent="0.35">
      <c r="A24783" s="2"/>
      <c r="D24783" s="2"/>
      <c r="G24783" s="2"/>
      <c r="J24783" s="2"/>
      <c r="N24783" s="2"/>
    </row>
    <row r="24784" spans="1:14" x14ac:dyDescent="0.35">
      <c r="A24784" s="2"/>
      <c r="D24784" s="2"/>
      <c r="G24784" s="2"/>
      <c r="J24784" s="2"/>
      <c r="N24784" s="2"/>
    </row>
    <row r="24785" spans="1:14" x14ac:dyDescent="0.35">
      <c r="A24785" s="2"/>
      <c r="D24785" s="2"/>
      <c r="G24785" s="2"/>
      <c r="J24785" s="2"/>
      <c r="N24785" s="2"/>
    </row>
    <row r="24786" spans="1:14" x14ac:dyDescent="0.35">
      <c r="A24786" s="2"/>
      <c r="D24786" s="2"/>
      <c r="G24786" s="2"/>
      <c r="J24786" s="2"/>
      <c r="N24786" s="2"/>
    </row>
    <row r="24787" spans="1:14" x14ac:dyDescent="0.35">
      <c r="A24787" s="2"/>
      <c r="D24787" s="2"/>
      <c r="G24787" s="2"/>
      <c r="J24787" s="2"/>
      <c r="N24787" s="2"/>
    </row>
    <row r="24788" spans="1:14" x14ac:dyDescent="0.35">
      <c r="A24788" s="2"/>
      <c r="D24788" s="2"/>
      <c r="G24788" s="2"/>
      <c r="J24788" s="2"/>
      <c r="N24788" s="2"/>
    </row>
    <row r="24789" spans="1:14" x14ac:dyDescent="0.35">
      <c r="A24789" s="2"/>
      <c r="D24789" s="2"/>
      <c r="G24789" s="2"/>
      <c r="J24789" s="2"/>
      <c r="N24789" s="2"/>
    </row>
    <row r="24790" spans="1:14" x14ac:dyDescent="0.35">
      <c r="A24790" s="2"/>
      <c r="D24790" s="2"/>
      <c r="G24790" s="2"/>
      <c r="J24790" s="2"/>
      <c r="N24790" s="2"/>
    </row>
    <row r="24791" spans="1:14" x14ac:dyDescent="0.35">
      <c r="A24791" s="2"/>
      <c r="D24791" s="2"/>
      <c r="G24791" s="2"/>
      <c r="J24791" s="2"/>
      <c r="N24791" s="2"/>
    </row>
    <row r="24792" spans="1:14" x14ac:dyDescent="0.35">
      <c r="A24792" s="2"/>
      <c r="D24792" s="2"/>
      <c r="G24792" s="2"/>
      <c r="J24792" s="2"/>
      <c r="N24792" s="2"/>
    </row>
    <row r="24793" spans="1:14" x14ac:dyDescent="0.35">
      <c r="A24793" s="2"/>
      <c r="D24793" s="2"/>
      <c r="G24793" s="2"/>
      <c r="J24793" s="2"/>
      <c r="N24793" s="2"/>
    </row>
    <row r="24794" spans="1:14" x14ac:dyDescent="0.35">
      <c r="A24794" s="2"/>
      <c r="D24794" s="2"/>
      <c r="G24794" s="2"/>
      <c r="J24794" s="2"/>
      <c r="N24794" s="2"/>
    </row>
    <row r="24795" spans="1:14" x14ac:dyDescent="0.35">
      <c r="A24795" s="2"/>
      <c r="D24795" s="2"/>
      <c r="G24795" s="2"/>
      <c r="J24795" s="2"/>
      <c r="N24795" s="2"/>
    </row>
    <row r="24796" spans="1:14" x14ac:dyDescent="0.35">
      <c r="A24796" s="2"/>
      <c r="D24796" s="2"/>
      <c r="G24796" s="2"/>
      <c r="J24796" s="2"/>
      <c r="N24796" s="2"/>
    </row>
    <row r="24797" spans="1:14" x14ac:dyDescent="0.35">
      <c r="A24797" s="2"/>
      <c r="D24797" s="2"/>
      <c r="G24797" s="2"/>
      <c r="J24797" s="2"/>
      <c r="N24797" s="2"/>
    </row>
    <row r="24798" spans="1:14" x14ac:dyDescent="0.35">
      <c r="A24798" s="2"/>
      <c r="D24798" s="2"/>
      <c r="G24798" s="2"/>
      <c r="J24798" s="2"/>
      <c r="N24798" s="2"/>
    </row>
    <row r="24799" spans="1:14" x14ac:dyDescent="0.35">
      <c r="A24799" s="2"/>
      <c r="D24799" s="2"/>
      <c r="G24799" s="2"/>
      <c r="J24799" s="2"/>
      <c r="N24799" s="2"/>
    </row>
    <row r="24800" spans="1:14" x14ac:dyDescent="0.35">
      <c r="A24800" s="2"/>
      <c r="D24800" s="2"/>
      <c r="G24800" s="2"/>
      <c r="J24800" s="2"/>
      <c r="N24800" s="2"/>
    </row>
    <row r="24801" spans="1:14" x14ac:dyDescent="0.35">
      <c r="A24801" s="2"/>
      <c r="D24801" s="2"/>
      <c r="G24801" s="2"/>
      <c r="J24801" s="2"/>
      <c r="N24801" s="2"/>
    </row>
    <row r="24802" spans="1:14" x14ac:dyDescent="0.35">
      <c r="A24802" s="2"/>
      <c r="D24802" s="2"/>
      <c r="G24802" s="2"/>
      <c r="J24802" s="2"/>
      <c r="N24802" s="2"/>
    </row>
    <row r="24803" spans="1:14" x14ac:dyDescent="0.35">
      <c r="A24803" s="2"/>
      <c r="D24803" s="2"/>
      <c r="G24803" s="2"/>
      <c r="J24803" s="2"/>
      <c r="N24803" s="2"/>
    </row>
    <row r="24804" spans="1:14" x14ac:dyDescent="0.35">
      <c r="A24804" s="2"/>
      <c r="D24804" s="2"/>
      <c r="G24804" s="2"/>
      <c r="J24804" s="2"/>
      <c r="N24804" s="2"/>
    </row>
    <row r="24805" spans="1:14" x14ac:dyDescent="0.35">
      <c r="A24805" s="2"/>
      <c r="D24805" s="2"/>
      <c r="G24805" s="2"/>
      <c r="J24805" s="2"/>
      <c r="N24805" s="2"/>
    </row>
    <row r="24806" spans="1:14" x14ac:dyDescent="0.35">
      <c r="A24806" s="2"/>
      <c r="D24806" s="2"/>
      <c r="G24806" s="2"/>
      <c r="J24806" s="2"/>
      <c r="N24806" s="2"/>
    </row>
    <row r="24807" spans="1:14" x14ac:dyDescent="0.35">
      <c r="A24807" s="2"/>
      <c r="D24807" s="2"/>
      <c r="G24807" s="2"/>
      <c r="J24807" s="2"/>
      <c r="N24807" s="2"/>
    </row>
    <row r="24808" spans="1:14" x14ac:dyDescent="0.35">
      <c r="A24808" s="2"/>
      <c r="D24808" s="2"/>
      <c r="G24808" s="2"/>
      <c r="J24808" s="2"/>
      <c r="N24808" s="2"/>
    </row>
    <row r="24809" spans="1:14" x14ac:dyDescent="0.35">
      <c r="A24809" s="2"/>
      <c r="D24809" s="2"/>
      <c r="G24809" s="2"/>
      <c r="J24809" s="2"/>
      <c r="N24809" s="2"/>
    </row>
    <row r="24810" spans="1:14" x14ac:dyDescent="0.35">
      <c r="A24810" s="2"/>
      <c r="D24810" s="2"/>
      <c r="G24810" s="2"/>
      <c r="J24810" s="2"/>
      <c r="N24810" s="2"/>
    </row>
    <row r="24811" spans="1:14" x14ac:dyDescent="0.35">
      <c r="A24811" s="2"/>
      <c r="D24811" s="2"/>
      <c r="G24811" s="2"/>
      <c r="J24811" s="2"/>
      <c r="N24811" s="2"/>
    </row>
    <row r="24812" spans="1:14" x14ac:dyDescent="0.35">
      <c r="A24812" s="2"/>
      <c r="D24812" s="2"/>
      <c r="G24812" s="2"/>
      <c r="J24812" s="2"/>
      <c r="N24812" s="2"/>
    </row>
    <row r="24813" spans="1:14" x14ac:dyDescent="0.35">
      <c r="A24813" s="2"/>
      <c r="D24813" s="2"/>
      <c r="G24813" s="2"/>
      <c r="J24813" s="2"/>
      <c r="N24813" s="2"/>
    </row>
    <row r="24814" spans="1:14" x14ac:dyDescent="0.35">
      <c r="A24814" s="2"/>
      <c r="D24814" s="2"/>
      <c r="G24814" s="2"/>
      <c r="J24814" s="2"/>
      <c r="N24814" s="2"/>
    </row>
    <row r="24815" spans="1:14" x14ac:dyDescent="0.35">
      <c r="A24815" s="2"/>
      <c r="D24815" s="2"/>
      <c r="J24815" s="2"/>
      <c r="N24815" s="2"/>
    </row>
    <row r="24816" spans="1:14" x14ac:dyDescent="0.35">
      <c r="A24816" s="2"/>
      <c r="D24816" s="2"/>
      <c r="J24816" s="2"/>
      <c r="N24816" s="2"/>
    </row>
    <row r="24817" spans="1:14" x14ac:dyDescent="0.35">
      <c r="A24817" s="2"/>
      <c r="D24817" s="2"/>
      <c r="J24817" s="2"/>
      <c r="N24817" s="2"/>
    </row>
    <row r="24818" spans="1:14" x14ac:dyDescent="0.35">
      <c r="A24818" s="2"/>
      <c r="D24818" s="2"/>
      <c r="J24818" s="2"/>
      <c r="N24818" s="2"/>
    </row>
    <row r="24819" spans="1:14" x14ac:dyDescent="0.35">
      <c r="A24819" s="2"/>
      <c r="D24819" s="2"/>
      <c r="J24819" s="2"/>
      <c r="N24819" s="2"/>
    </row>
    <row r="24820" spans="1:14" x14ac:dyDescent="0.35">
      <c r="A24820" s="2"/>
      <c r="D24820" s="2"/>
      <c r="J24820" s="2"/>
      <c r="N24820" s="2"/>
    </row>
    <row r="24821" spans="1:14" x14ac:dyDescent="0.35">
      <c r="A24821" s="2"/>
      <c r="D24821" s="2"/>
      <c r="G24821" s="2"/>
      <c r="J24821" s="2"/>
      <c r="N24821" s="2"/>
    </row>
    <row r="24822" spans="1:14" x14ac:dyDescent="0.35">
      <c r="A24822" s="2"/>
      <c r="D24822" s="2"/>
      <c r="G24822" s="2"/>
      <c r="J24822" s="2"/>
      <c r="N24822" s="2"/>
    </row>
    <row r="24823" spans="1:14" x14ac:dyDescent="0.35">
      <c r="A24823" s="2"/>
      <c r="D24823" s="2"/>
      <c r="G24823" s="2"/>
      <c r="J24823" s="2"/>
      <c r="N24823" s="2"/>
    </row>
    <row r="24824" spans="1:14" x14ac:dyDescent="0.35">
      <c r="A24824" s="2"/>
      <c r="D24824" s="2"/>
      <c r="G24824" s="2"/>
      <c r="J24824" s="2"/>
      <c r="N24824" s="2"/>
    </row>
    <row r="24825" spans="1:14" x14ac:dyDescent="0.35">
      <c r="A24825" s="2"/>
      <c r="D24825" s="2"/>
      <c r="G24825" s="2"/>
      <c r="J24825" s="2"/>
      <c r="N24825" s="2"/>
    </row>
    <row r="24826" spans="1:14" x14ac:dyDescent="0.35">
      <c r="A24826" s="2"/>
      <c r="D24826" s="2"/>
      <c r="G24826" s="2"/>
      <c r="J24826" s="2"/>
      <c r="N24826" s="2"/>
    </row>
    <row r="24827" spans="1:14" x14ac:dyDescent="0.35">
      <c r="A24827" s="2"/>
      <c r="D24827" s="2"/>
      <c r="G24827" s="2"/>
      <c r="J24827" s="2"/>
      <c r="N24827" s="2"/>
    </row>
    <row r="24828" spans="1:14" x14ac:dyDescent="0.35">
      <c r="A24828" s="2"/>
      <c r="D24828" s="2"/>
      <c r="G24828" s="2"/>
      <c r="J24828" s="2"/>
      <c r="N24828" s="2"/>
    </row>
    <row r="24829" spans="1:14" x14ac:dyDescent="0.35">
      <c r="A24829" s="2"/>
      <c r="D24829" s="2"/>
      <c r="G24829" s="2"/>
      <c r="J24829" s="2"/>
      <c r="N24829" s="2"/>
    </row>
    <row r="24830" spans="1:14" x14ac:dyDescent="0.35">
      <c r="A24830" s="2"/>
      <c r="D24830" s="2"/>
      <c r="G24830" s="2"/>
      <c r="J24830" s="2"/>
      <c r="N24830" s="2"/>
    </row>
    <row r="24831" spans="1:14" x14ac:dyDescent="0.35">
      <c r="A24831" s="2"/>
      <c r="D24831" s="2"/>
      <c r="G24831" s="2"/>
      <c r="J24831" s="2"/>
      <c r="N24831" s="2"/>
    </row>
    <row r="24832" spans="1:14" x14ac:dyDescent="0.35">
      <c r="A24832" s="2"/>
      <c r="D24832" s="2"/>
      <c r="G24832" s="2"/>
      <c r="J24832" s="2"/>
      <c r="N24832" s="2"/>
    </row>
    <row r="24833" spans="1:14" x14ac:dyDescent="0.35">
      <c r="A24833" s="2"/>
      <c r="D24833" s="2"/>
      <c r="G24833" s="2"/>
      <c r="J24833" s="2"/>
      <c r="N24833" s="2"/>
    </row>
    <row r="24834" spans="1:14" x14ac:dyDescent="0.35">
      <c r="A24834" s="2"/>
      <c r="D24834" s="2"/>
      <c r="G24834" s="2"/>
      <c r="J24834" s="2"/>
      <c r="N24834" s="2"/>
    </row>
    <row r="24835" spans="1:14" x14ac:dyDescent="0.35">
      <c r="A24835" s="2"/>
      <c r="D24835" s="2"/>
      <c r="G24835" s="2"/>
      <c r="J24835" s="2"/>
      <c r="N24835" s="2"/>
    </row>
    <row r="24836" spans="1:14" x14ac:dyDescent="0.35">
      <c r="A24836" s="2"/>
      <c r="D24836" s="2"/>
      <c r="J24836" s="2"/>
      <c r="N24836" s="2"/>
    </row>
    <row r="24837" spans="1:14" x14ac:dyDescent="0.35">
      <c r="A24837" s="2"/>
      <c r="D24837" s="2"/>
      <c r="J24837" s="2"/>
      <c r="N24837" s="2"/>
    </row>
    <row r="24838" spans="1:14" x14ac:dyDescent="0.35">
      <c r="A24838" s="2"/>
      <c r="D24838" s="2"/>
      <c r="J24838" s="2"/>
      <c r="N24838" s="2"/>
    </row>
    <row r="24839" spans="1:14" x14ac:dyDescent="0.35">
      <c r="A24839" s="2"/>
      <c r="D24839" s="2"/>
      <c r="J24839" s="2"/>
      <c r="N24839" s="2"/>
    </row>
    <row r="24840" spans="1:14" x14ac:dyDescent="0.35">
      <c r="A24840" s="2"/>
      <c r="D24840" s="2"/>
      <c r="J24840" s="2"/>
      <c r="N24840" s="2"/>
    </row>
    <row r="24841" spans="1:14" x14ac:dyDescent="0.35">
      <c r="A24841" s="2"/>
      <c r="D24841" s="2"/>
      <c r="J24841" s="2"/>
      <c r="N24841" s="2"/>
    </row>
    <row r="24842" spans="1:14" x14ac:dyDescent="0.35">
      <c r="A24842" s="2"/>
      <c r="D24842" s="2"/>
      <c r="G24842" s="2"/>
      <c r="J24842" s="2"/>
      <c r="N24842" s="2"/>
    </row>
    <row r="24843" spans="1:14" x14ac:dyDescent="0.35">
      <c r="A24843" s="2"/>
      <c r="D24843" s="2"/>
      <c r="G24843" s="2"/>
      <c r="J24843" s="2"/>
      <c r="N24843" s="2"/>
    </row>
    <row r="24844" spans="1:14" x14ac:dyDescent="0.35">
      <c r="A24844" s="2"/>
      <c r="D24844" s="2"/>
      <c r="G24844" s="2"/>
      <c r="J24844" s="2"/>
      <c r="N24844" s="2"/>
    </row>
    <row r="24845" spans="1:14" x14ac:dyDescent="0.35">
      <c r="A24845" s="2"/>
      <c r="D24845" s="2"/>
      <c r="G24845" s="2"/>
      <c r="J24845" s="2"/>
      <c r="N24845" s="2"/>
    </row>
    <row r="24846" spans="1:14" x14ac:dyDescent="0.35">
      <c r="A24846" s="2"/>
      <c r="D24846" s="2"/>
      <c r="G24846" s="2"/>
      <c r="J24846" s="2"/>
      <c r="N24846" s="2"/>
    </row>
    <row r="24847" spans="1:14" x14ac:dyDescent="0.35">
      <c r="A24847" s="2"/>
      <c r="D24847" s="2"/>
      <c r="G24847" s="2"/>
      <c r="J24847" s="2"/>
      <c r="N24847" s="2"/>
    </row>
    <row r="24848" spans="1:14" x14ac:dyDescent="0.35">
      <c r="A24848" s="2"/>
      <c r="D24848" s="2"/>
      <c r="G24848" s="2"/>
      <c r="J24848" s="2"/>
      <c r="N24848" s="2"/>
    </row>
    <row r="24849" spans="1:14" x14ac:dyDescent="0.35">
      <c r="A24849" s="2"/>
      <c r="D24849" s="2"/>
      <c r="G24849" s="2"/>
      <c r="J24849" s="2"/>
      <c r="N24849" s="2"/>
    </row>
    <row r="24850" spans="1:14" x14ac:dyDescent="0.35">
      <c r="A24850" s="2"/>
      <c r="D24850" s="2"/>
      <c r="G24850" s="2"/>
      <c r="J24850" s="2"/>
      <c r="N24850" s="2"/>
    </row>
    <row r="24851" spans="1:14" x14ac:dyDescent="0.35">
      <c r="A24851" s="2"/>
      <c r="D24851" s="2"/>
      <c r="G24851" s="2"/>
      <c r="J24851" s="2"/>
      <c r="N24851" s="2"/>
    </row>
    <row r="24852" spans="1:14" x14ac:dyDescent="0.35">
      <c r="A24852" s="2"/>
      <c r="D24852" s="2"/>
      <c r="G24852" s="2"/>
      <c r="J24852" s="2"/>
      <c r="N24852" s="2"/>
    </row>
    <row r="24853" spans="1:14" x14ac:dyDescent="0.35">
      <c r="A24853" s="2"/>
      <c r="D24853" s="2"/>
      <c r="G24853" s="2"/>
      <c r="J24853" s="2"/>
      <c r="N24853" s="2"/>
    </row>
    <row r="24854" spans="1:14" x14ac:dyDescent="0.35">
      <c r="A24854" s="2"/>
      <c r="D24854" s="2"/>
      <c r="G24854" s="2"/>
      <c r="J24854" s="2"/>
      <c r="N24854" s="2"/>
    </row>
    <row r="24855" spans="1:14" x14ac:dyDescent="0.35">
      <c r="A24855" s="2"/>
      <c r="D24855" s="2"/>
      <c r="G24855" s="2"/>
      <c r="J24855" s="2"/>
      <c r="N24855" s="2"/>
    </row>
    <row r="24856" spans="1:14" x14ac:dyDescent="0.35">
      <c r="A24856" s="2"/>
      <c r="D24856" s="2"/>
      <c r="G24856" s="2"/>
      <c r="J24856" s="2"/>
      <c r="N24856" s="2"/>
    </row>
    <row r="24857" spans="1:14" x14ac:dyDescent="0.35">
      <c r="A24857" s="2"/>
      <c r="D24857" s="2"/>
      <c r="J24857" s="2"/>
      <c r="N24857" s="2"/>
    </row>
    <row r="24858" spans="1:14" x14ac:dyDescent="0.35">
      <c r="A24858" s="2"/>
      <c r="D24858" s="2"/>
      <c r="J24858" s="2"/>
      <c r="N24858" s="2"/>
    </row>
    <row r="24859" spans="1:14" x14ac:dyDescent="0.35">
      <c r="A24859" s="2"/>
      <c r="D24859" s="2"/>
      <c r="J24859" s="2"/>
      <c r="N24859" s="2"/>
    </row>
    <row r="24860" spans="1:14" x14ac:dyDescent="0.35">
      <c r="A24860" s="2"/>
      <c r="D24860" s="2"/>
      <c r="J24860" s="2"/>
      <c r="N24860" s="2"/>
    </row>
    <row r="24861" spans="1:14" x14ac:dyDescent="0.35">
      <c r="A24861" s="2"/>
      <c r="D24861" s="2"/>
      <c r="J24861" s="2"/>
      <c r="N24861" s="2"/>
    </row>
    <row r="24862" spans="1:14" x14ac:dyDescent="0.35">
      <c r="A24862" s="2"/>
      <c r="D24862" s="2"/>
      <c r="J24862" s="2"/>
      <c r="N24862" s="2"/>
    </row>
    <row r="24863" spans="1:14" x14ac:dyDescent="0.35">
      <c r="A24863" s="2"/>
      <c r="D24863" s="2"/>
      <c r="G24863" s="2"/>
      <c r="J24863" s="2"/>
      <c r="N24863" s="2"/>
    </row>
    <row r="24864" spans="1:14" x14ac:dyDescent="0.35">
      <c r="A24864" s="2"/>
      <c r="D24864" s="2"/>
      <c r="G24864" s="2"/>
      <c r="J24864" s="2"/>
      <c r="N24864" s="2"/>
    </row>
    <row r="24865" spans="1:14" x14ac:dyDescent="0.35">
      <c r="A24865" s="2"/>
      <c r="D24865" s="2"/>
      <c r="G24865" s="2"/>
      <c r="J24865" s="2"/>
      <c r="N24865" s="2"/>
    </row>
    <row r="24866" spans="1:14" x14ac:dyDescent="0.35">
      <c r="A24866" s="2"/>
      <c r="D24866" s="2"/>
      <c r="G24866" s="2"/>
      <c r="J24866" s="2"/>
      <c r="N24866" s="2"/>
    </row>
    <row r="24867" spans="1:14" x14ac:dyDescent="0.35">
      <c r="A24867" s="2"/>
      <c r="D24867" s="2"/>
      <c r="G24867" s="2"/>
      <c r="J24867" s="2"/>
      <c r="N24867" s="2"/>
    </row>
    <row r="24868" spans="1:14" x14ac:dyDescent="0.35">
      <c r="A24868" s="2"/>
      <c r="D24868" s="2"/>
      <c r="G24868" s="2"/>
      <c r="J24868" s="2"/>
      <c r="N24868" s="2"/>
    </row>
    <row r="24869" spans="1:14" x14ac:dyDescent="0.35">
      <c r="A24869" s="2"/>
      <c r="D24869" s="2"/>
      <c r="G24869" s="2"/>
      <c r="J24869" s="2"/>
      <c r="N24869" s="2"/>
    </row>
    <row r="24870" spans="1:14" x14ac:dyDescent="0.35">
      <c r="A24870" s="2"/>
      <c r="D24870" s="2"/>
      <c r="G24870" s="2"/>
      <c r="J24870" s="2"/>
      <c r="N24870" s="2"/>
    </row>
    <row r="24871" spans="1:14" x14ac:dyDescent="0.35">
      <c r="A24871" s="2"/>
      <c r="D24871" s="2"/>
      <c r="G24871" s="2"/>
      <c r="J24871" s="2"/>
      <c r="N24871" s="2"/>
    </row>
    <row r="24872" spans="1:14" x14ac:dyDescent="0.35">
      <c r="A24872" s="2"/>
      <c r="D24872" s="2"/>
      <c r="G24872" s="2"/>
      <c r="J24872" s="2"/>
      <c r="N24872" s="2"/>
    </row>
    <row r="24873" spans="1:14" x14ac:dyDescent="0.35">
      <c r="A24873" s="2"/>
      <c r="D24873" s="2"/>
      <c r="G24873" s="2"/>
      <c r="J24873" s="2"/>
      <c r="N24873" s="2"/>
    </row>
    <row r="24874" spans="1:14" x14ac:dyDescent="0.35">
      <c r="A24874" s="2"/>
      <c r="D24874" s="2"/>
      <c r="J24874" s="2"/>
      <c r="N24874" s="2"/>
    </row>
    <row r="24875" spans="1:14" x14ac:dyDescent="0.35">
      <c r="A24875" s="2"/>
      <c r="D24875" s="2"/>
      <c r="J24875" s="2"/>
      <c r="N24875" s="2"/>
    </row>
    <row r="24876" spans="1:14" x14ac:dyDescent="0.35">
      <c r="A24876" s="2"/>
      <c r="D24876" s="2"/>
      <c r="J24876" s="2"/>
      <c r="N24876" s="2"/>
    </row>
    <row r="24877" spans="1:14" x14ac:dyDescent="0.35">
      <c r="A24877" s="2"/>
      <c r="D24877" s="2"/>
      <c r="J24877" s="2"/>
      <c r="N24877" s="2"/>
    </row>
    <row r="24878" spans="1:14" x14ac:dyDescent="0.35">
      <c r="A24878" s="2"/>
      <c r="D24878" s="2"/>
      <c r="J24878" s="2"/>
      <c r="N24878" s="2"/>
    </row>
    <row r="24879" spans="1:14" x14ac:dyDescent="0.35">
      <c r="A24879" s="2"/>
      <c r="D24879" s="2"/>
      <c r="G24879" s="2"/>
      <c r="J24879" s="2"/>
      <c r="N24879" s="2"/>
    </row>
    <row r="24880" spans="1:14" x14ac:dyDescent="0.35">
      <c r="A24880" s="2"/>
      <c r="D24880" s="2"/>
      <c r="G24880" s="2"/>
      <c r="J24880" s="2"/>
      <c r="N24880" s="2"/>
    </row>
    <row r="24881" spans="1:14" x14ac:dyDescent="0.35">
      <c r="A24881" s="2"/>
      <c r="D24881" s="2"/>
      <c r="G24881" s="2"/>
      <c r="J24881" s="2"/>
      <c r="N24881" s="2"/>
    </row>
    <row r="24882" spans="1:14" x14ac:dyDescent="0.35">
      <c r="A24882" s="2"/>
      <c r="D24882" s="2"/>
      <c r="G24882" s="2"/>
      <c r="J24882" s="2"/>
      <c r="N24882" s="2"/>
    </row>
    <row r="24883" spans="1:14" x14ac:dyDescent="0.35">
      <c r="A24883" s="2"/>
      <c r="D24883" s="2"/>
      <c r="G24883" s="2"/>
      <c r="J24883" s="2"/>
      <c r="N24883" s="2"/>
    </row>
    <row r="24884" spans="1:14" x14ac:dyDescent="0.35">
      <c r="A24884" s="2"/>
      <c r="D24884" s="2"/>
      <c r="G24884" s="2"/>
      <c r="J24884" s="2"/>
      <c r="N24884" s="2"/>
    </row>
    <row r="24885" spans="1:14" x14ac:dyDescent="0.35">
      <c r="A24885" s="2"/>
      <c r="D24885" s="2"/>
      <c r="G24885" s="2"/>
      <c r="J24885" s="2"/>
      <c r="N24885" s="2"/>
    </row>
    <row r="24886" spans="1:14" x14ac:dyDescent="0.35">
      <c r="A24886" s="2"/>
      <c r="D24886" s="2"/>
      <c r="G24886" s="2"/>
      <c r="J24886" s="2"/>
      <c r="N24886" s="2"/>
    </row>
    <row r="24887" spans="1:14" x14ac:dyDescent="0.35">
      <c r="A24887" s="2"/>
      <c r="D24887" s="2"/>
      <c r="G24887" s="2"/>
      <c r="J24887" s="2"/>
      <c r="N24887" s="2"/>
    </row>
    <row r="24888" spans="1:14" x14ac:dyDescent="0.35">
      <c r="A24888" s="2"/>
      <c r="D24888" s="2"/>
      <c r="G24888" s="2"/>
      <c r="J24888" s="2"/>
      <c r="N24888" s="2"/>
    </row>
    <row r="24889" spans="1:14" x14ac:dyDescent="0.35">
      <c r="A24889" s="2"/>
      <c r="D24889" s="2"/>
      <c r="G24889" s="2"/>
      <c r="J24889" s="2"/>
      <c r="N24889" s="2"/>
    </row>
    <row r="24890" spans="1:14" x14ac:dyDescent="0.35">
      <c r="A24890" s="2"/>
      <c r="D24890" s="2"/>
      <c r="G24890" s="2"/>
      <c r="J24890" s="2"/>
      <c r="N24890" s="2"/>
    </row>
    <row r="24891" spans="1:14" x14ac:dyDescent="0.35">
      <c r="A24891" s="2"/>
      <c r="D24891" s="2"/>
      <c r="G24891" s="2"/>
      <c r="J24891" s="2"/>
      <c r="N24891" s="2"/>
    </row>
    <row r="24892" spans="1:14" x14ac:dyDescent="0.35">
      <c r="A24892" s="2"/>
      <c r="D24892" s="2"/>
      <c r="G24892" s="2"/>
      <c r="J24892" s="2"/>
      <c r="N24892" s="2"/>
    </row>
    <row r="24893" spans="1:14" x14ac:dyDescent="0.35">
      <c r="A24893" s="2"/>
      <c r="D24893" s="2"/>
      <c r="G24893" s="2"/>
      <c r="J24893" s="2"/>
      <c r="N24893" s="2"/>
    </row>
    <row r="24894" spans="1:14" x14ac:dyDescent="0.35">
      <c r="A24894" s="2"/>
      <c r="D24894" s="2"/>
      <c r="J24894" s="2"/>
      <c r="N24894" s="2"/>
    </row>
    <row r="24895" spans="1:14" x14ac:dyDescent="0.35">
      <c r="A24895" s="2"/>
      <c r="D24895" s="2"/>
      <c r="J24895" s="2"/>
      <c r="N24895" s="2"/>
    </row>
    <row r="24896" spans="1:14" x14ac:dyDescent="0.35">
      <c r="A24896" s="2"/>
      <c r="D24896" s="2"/>
      <c r="J24896" s="2"/>
      <c r="N24896" s="2"/>
    </row>
    <row r="24897" spans="1:14" x14ac:dyDescent="0.35">
      <c r="A24897" s="2"/>
      <c r="D24897" s="2"/>
      <c r="J24897" s="2"/>
      <c r="N24897" s="2"/>
    </row>
    <row r="24898" spans="1:14" x14ac:dyDescent="0.35">
      <c r="A24898" s="2"/>
      <c r="D24898" s="2"/>
      <c r="J24898" s="2"/>
      <c r="N24898" s="2"/>
    </row>
    <row r="24899" spans="1:14" x14ac:dyDescent="0.35">
      <c r="A24899" s="2"/>
      <c r="D24899" s="2"/>
      <c r="J24899" s="2"/>
      <c r="N24899" s="2"/>
    </row>
    <row r="24900" spans="1:14" x14ac:dyDescent="0.35">
      <c r="A24900" s="2"/>
      <c r="D24900" s="2"/>
      <c r="G24900" s="2"/>
      <c r="J24900" s="2"/>
      <c r="N24900" s="2"/>
    </row>
    <row r="24901" spans="1:14" x14ac:dyDescent="0.35">
      <c r="A24901" s="2"/>
      <c r="D24901" s="2"/>
      <c r="G24901" s="2"/>
      <c r="J24901" s="2"/>
      <c r="N24901" s="2"/>
    </row>
    <row r="24902" spans="1:14" x14ac:dyDescent="0.35">
      <c r="A24902" s="2"/>
      <c r="D24902" s="2"/>
      <c r="G24902" s="2"/>
      <c r="J24902" s="2"/>
      <c r="N24902" s="2"/>
    </row>
    <row r="24903" spans="1:14" x14ac:dyDescent="0.35">
      <c r="A24903" s="2"/>
      <c r="D24903" s="2"/>
      <c r="G24903" s="2"/>
      <c r="J24903" s="2"/>
      <c r="N24903" s="2"/>
    </row>
    <row r="24904" spans="1:14" x14ac:dyDescent="0.35">
      <c r="A24904" s="2"/>
      <c r="D24904" s="2"/>
      <c r="G24904" s="2"/>
      <c r="J24904" s="2"/>
      <c r="N24904" s="2"/>
    </row>
    <row r="24905" spans="1:14" x14ac:dyDescent="0.35">
      <c r="A24905" s="2"/>
      <c r="D24905" s="2"/>
      <c r="G24905" s="2"/>
      <c r="J24905" s="2"/>
      <c r="N24905" s="2"/>
    </row>
    <row r="24906" spans="1:14" x14ac:dyDescent="0.35">
      <c r="A24906" s="2"/>
      <c r="D24906" s="2"/>
      <c r="G24906" s="2"/>
      <c r="J24906" s="2"/>
      <c r="N24906" s="2"/>
    </row>
    <row r="24907" spans="1:14" x14ac:dyDescent="0.35">
      <c r="A24907" s="2"/>
      <c r="D24907" s="2"/>
      <c r="G24907" s="2"/>
      <c r="J24907" s="2"/>
      <c r="N24907" s="2"/>
    </row>
    <row r="24908" spans="1:14" x14ac:dyDescent="0.35">
      <c r="A24908" s="2"/>
      <c r="D24908" s="2"/>
      <c r="G24908" s="2"/>
      <c r="J24908" s="2"/>
      <c r="N24908" s="2"/>
    </row>
    <row r="24909" spans="1:14" x14ac:dyDescent="0.35">
      <c r="A24909" s="2"/>
      <c r="D24909" s="2"/>
      <c r="G24909" s="2"/>
      <c r="J24909" s="2"/>
      <c r="N24909" s="2"/>
    </row>
    <row r="24910" spans="1:14" x14ac:dyDescent="0.35">
      <c r="A24910" s="2"/>
      <c r="D24910" s="2"/>
      <c r="G24910" s="2"/>
      <c r="J24910" s="2"/>
      <c r="N24910" s="2"/>
    </row>
    <row r="24911" spans="1:14" x14ac:dyDescent="0.35">
      <c r="A24911" s="2"/>
      <c r="D24911" s="2"/>
      <c r="G24911" s="2"/>
      <c r="J24911" s="2"/>
      <c r="N24911" s="2"/>
    </row>
    <row r="24912" spans="1:14" x14ac:dyDescent="0.35">
      <c r="A24912" s="2"/>
      <c r="D24912" s="2"/>
      <c r="G24912" s="2"/>
      <c r="J24912" s="2"/>
      <c r="N24912" s="2"/>
    </row>
    <row r="24913" spans="1:14" x14ac:dyDescent="0.35">
      <c r="A24913" s="2"/>
      <c r="D24913" s="2"/>
      <c r="G24913" s="2"/>
      <c r="J24913" s="2"/>
      <c r="N24913" s="2"/>
    </row>
    <row r="24914" spans="1:14" x14ac:dyDescent="0.35">
      <c r="A24914" s="2"/>
      <c r="D24914" s="2"/>
      <c r="G24914" s="2"/>
      <c r="J24914" s="2"/>
      <c r="N24914" s="2"/>
    </row>
    <row r="24915" spans="1:14" x14ac:dyDescent="0.35">
      <c r="A24915" s="2"/>
      <c r="D24915" s="2"/>
      <c r="J24915" s="2"/>
      <c r="N24915" s="2"/>
    </row>
    <row r="24916" spans="1:14" x14ac:dyDescent="0.35">
      <c r="A24916" s="2"/>
      <c r="D24916" s="2"/>
      <c r="J24916" s="2"/>
      <c r="N24916" s="2"/>
    </row>
    <row r="24917" spans="1:14" x14ac:dyDescent="0.35">
      <c r="A24917" s="2"/>
      <c r="D24917" s="2"/>
      <c r="J24917" s="2"/>
      <c r="N24917" s="2"/>
    </row>
    <row r="24918" spans="1:14" x14ac:dyDescent="0.35">
      <c r="A24918" s="2"/>
      <c r="D24918" s="2"/>
      <c r="J24918" s="2"/>
      <c r="N24918" s="2"/>
    </row>
    <row r="24919" spans="1:14" x14ac:dyDescent="0.35">
      <c r="A24919" s="2"/>
      <c r="D24919" s="2"/>
      <c r="J24919" s="2"/>
      <c r="N24919" s="2"/>
    </row>
    <row r="24920" spans="1:14" x14ac:dyDescent="0.35">
      <c r="A24920" s="2"/>
      <c r="D24920" s="2"/>
      <c r="J24920" s="2"/>
      <c r="N24920" s="2"/>
    </row>
    <row r="24921" spans="1:14" x14ac:dyDescent="0.35">
      <c r="A24921" s="2"/>
      <c r="D24921" s="2"/>
      <c r="G24921" s="2"/>
      <c r="J24921" s="2"/>
      <c r="N24921" s="2"/>
    </row>
    <row r="24922" spans="1:14" x14ac:dyDescent="0.35">
      <c r="A24922" s="2"/>
      <c r="D24922" s="2"/>
      <c r="G24922" s="2"/>
      <c r="J24922" s="2"/>
      <c r="N24922" s="2"/>
    </row>
    <row r="24923" spans="1:14" x14ac:dyDescent="0.35">
      <c r="A24923" s="2"/>
      <c r="D24923" s="2"/>
      <c r="G24923" s="2"/>
      <c r="J24923" s="2"/>
      <c r="N24923" s="2"/>
    </row>
    <row r="24924" spans="1:14" x14ac:dyDescent="0.35">
      <c r="A24924" s="2"/>
      <c r="D24924" s="2"/>
      <c r="G24924" s="2"/>
      <c r="J24924" s="2"/>
      <c r="N24924" s="2"/>
    </row>
    <row r="24925" spans="1:14" x14ac:dyDescent="0.35">
      <c r="A24925" s="2"/>
      <c r="D24925" s="2"/>
      <c r="G24925" s="2"/>
      <c r="J24925" s="2"/>
      <c r="N24925" s="2"/>
    </row>
    <row r="24926" spans="1:14" x14ac:dyDescent="0.35">
      <c r="A24926" s="2"/>
      <c r="D24926" s="2"/>
      <c r="G24926" s="2"/>
      <c r="J24926" s="2"/>
      <c r="N24926" s="2"/>
    </row>
    <row r="24927" spans="1:14" x14ac:dyDescent="0.35">
      <c r="A24927" s="2"/>
      <c r="D24927" s="2"/>
      <c r="G24927" s="2"/>
      <c r="J24927" s="2"/>
      <c r="N24927" s="2"/>
    </row>
    <row r="24928" spans="1:14" x14ac:dyDescent="0.35">
      <c r="A24928" s="2"/>
      <c r="D24928" s="2"/>
      <c r="G24928" s="2"/>
      <c r="J24928" s="2"/>
      <c r="N24928" s="2"/>
    </row>
    <row r="24929" spans="1:14" x14ac:dyDescent="0.35">
      <c r="A24929" s="2"/>
      <c r="D24929" s="2"/>
      <c r="G24929" s="2"/>
      <c r="J24929" s="2"/>
      <c r="N24929" s="2"/>
    </row>
    <row r="24930" spans="1:14" x14ac:dyDescent="0.35">
      <c r="A24930" s="2"/>
      <c r="D24930" s="2"/>
      <c r="G24930" s="2"/>
      <c r="J24930" s="2"/>
      <c r="N24930" s="2"/>
    </row>
    <row r="24931" spans="1:14" x14ac:dyDescent="0.35">
      <c r="A24931" s="2"/>
      <c r="D24931" s="2"/>
      <c r="G24931" s="2"/>
      <c r="J24931" s="2"/>
      <c r="N24931" s="2"/>
    </row>
    <row r="24932" spans="1:14" x14ac:dyDescent="0.35">
      <c r="A24932" s="2"/>
      <c r="D24932" s="2"/>
      <c r="G24932" s="2"/>
      <c r="J24932" s="2"/>
      <c r="N24932" s="2"/>
    </row>
    <row r="24933" spans="1:14" x14ac:dyDescent="0.35">
      <c r="A24933" s="2"/>
      <c r="D24933" s="2"/>
      <c r="J24933" s="2"/>
      <c r="N24933" s="2"/>
    </row>
    <row r="24934" spans="1:14" x14ac:dyDescent="0.35">
      <c r="A24934" s="2"/>
      <c r="D24934" s="2"/>
      <c r="J24934" s="2"/>
      <c r="N24934" s="2"/>
    </row>
    <row r="24935" spans="1:14" x14ac:dyDescent="0.35">
      <c r="A24935" s="2"/>
      <c r="D24935" s="2"/>
      <c r="J24935" s="2"/>
      <c r="N24935" s="2"/>
    </row>
    <row r="24936" spans="1:14" x14ac:dyDescent="0.35">
      <c r="A24936" s="2"/>
      <c r="D24936" s="2"/>
      <c r="J24936" s="2"/>
      <c r="N24936" s="2"/>
    </row>
    <row r="24937" spans="1:14" x14ac:dyDescent="0.35">
      <c r="A24937" s="2"/>
      <c r="D24937" s="2"/>
      <c r="J24937" s="2"/>
      <c r="N24937" s="2"/>
    </row>
    <row r="24938" spans="1:14" x14ac:dyDescent="0.35">
      <c r="A24938" s="2"/>
      <c r="D24938" s="2"/>
      <c r="J24938" s="2"/>
      <c r="N24938" s="2"/>
    </row>
    <row r="24939" spans="1:14" x14ac:dyDescent="0.35">
      <c r="A24939" s="2"/>
      <c r="D24939" s="2"/>
      <c r="G24939" s="2"/>
      <c r="J24939" s="2"/>
      <c r="N24939" s="2"/>
    </row>
    <row r="24940" spans="1:14" x14ac:dyDescent="0.35">
      <c r="A24940" s="2"/>
      <c r="D24940" s="2"/>
      <c r="G24940" s="2"/>
      <c r="J24940" s="2"/>
      <c r="N24940" s="2"/>
    </row>
    <row r="24941" spans="1:14" x14ac:dyDescent="0.35">
      <c r="A24941" s="2"/>
      <c r="D24941" s="2"/>
      <c r="G24941" s="2"/>
      <c r="J24941" s="2"/>
      <c r="N24941" s="2"/>
    </row>
    <row r="24942" spans="1:14" x14ac:dyDescent="0.35">
      <c r="A24942" s="2"/>
      <c r="D24942" s="2"/>
      <c r="G24942" s="2"/>
      <c r="J24942" s="2"/>
      <c r="N24942" s="2"/>
    </row>
    <row r="24943" spans="1:14" x14ac:dyDescent="0.35">
      <c r="A24943" s="2"/>
      <c r="D24943" s="2"/>
      <c r="G24943" s="2"/>
      <c r="J24943" s="2"/>
      <c r="N24943" s="2"/>
    </row>
    <row r="24944" spans="1:14" x14ac:dyDescent="0.35">
      <c r="A24944" s="2"/>
      <c r="D24944" s="2"/>
      <c r="G24944" s="2"/>
      <c r="J24944" s="2"/>
      <c r="N24944" s="2"/>
    </row>
    <row r="24945" spans="1:14" x14ac:dyDescent="0.35">
      <c r="A24945" s="2"/>
      <c r="D24945" s="2"/>
      <c r="J24945" s="2"/>
      <c r="N24945" s="2"/>
    </row>
    <row r="24946" spans="1:14" x14ac:dyDescent="0.35">
      <c r="A24946" s="2"/>
      <c r="D24946" s="2"/>
      <c r="J24946" s="2"/>
      <c r="N24946" s="2"/>
    </row>
    <row r="24947" spans="1:14" x14ac:dyDescent="0.35">
      <c r="A24947" s="2"/>
      <c r="D24947" s="2"/>
      <c r="J24947" s="2"/>
      <c r="N24947" s="2"/>
    </row>
    <row r="24948" spans="1:14" x14ac:dyDescent="0.35">
      <c r="A24948" s="2"/>
      <c r="D24948" s="2"/>
      <c r="G24948" s="2"/>
      <c r="J24948" s="2"/>
      <c r="N24948" s="2"/>
    </row>
    <row r="24949" spans="1:14" x14ac:dyDescent="0.35">
      <c r="A24949" s="2"/>
      <c r="D24949" s="2"/>
      <c r="G24949" s="2"/>
      <c r="J24949" s="2"/>
      <c r="N24949" s="2"/>
    </row>
    <row r="24950" spans="1:14" x14ac:dyDescent="0.35">
      <c r="A24950" s="2"/>
      <c r="D24950" s="2"/>
      <c r="G24950" s="2"/>
      <c r="J24950" s="2"/>
      <c r="N24950" s="2"/>
    </row>
    <row r="24951" spans="1:14" x14ac:dyDescent="0.35">
      <c r="A24951" s="2"/>
      <c r="D24951" s="2"/>
      <c r="G24951" s="2"/>
      <c r="J24951" s="2"/>
      <c r="N24951" s="2"/>
    </row>
    <row r="24952" spans="1:14" x14ac:dyDescent="0.35">
      <c r="A24952" s="2"/>
      <c r="D24952" s="2"/>
      <c r="G24952" s="2"/>
      <c r="J24952" s="2"/>
      <c r="N24952" s="2"/>
    </row>
    <row r="24953" spans="1:14" x14ac:dyDescent="0.35">
      <c r="A24953" s="2"/>
      <c r="D24953" s="2"/>
      <c r="G24953" s="2"/>
      <c r="J24953" s="2"/>
      <c r="N24953" s="2"/>
    </row>
    <row r="24954" spans="1:14" x14ac:dyDescent="0.35">
      <c r="A24954" s="2"/>
      <c r="D24954" s="2"/>
      <c r="G24954" s="2"/>
      <c r="J24954" s="2"/>
      <c r="N24954" s="2"/>
    </row>
    <row r="24955" spans="1:14" x14ac:dyDescent="0.35">
      <c r="A24955" s="2"/>
      <c r="D24955" s="2"/>
      <c r="G24955" s="2"/>
      <c r="J24955" s="2"/>
      <c r="N24955" s="2"/>
    </row>
    <row r="24956" spans="1:14" x14ac:dyDescent="0.35">
      <c r="A24956" s="2"/>
      <c r="D24956" s="2"/>
      <c r="G24956" s="2"/>
      <c r="J24956" s="2"/>
      <c r="N24956" s="2"/>
    </row>
    <row r="24957" spans="1:14" x14ac:dyDescent="0.35">
      <c r="A24957" s="2"/>
      <c r="D24957" s="2"/>
      <c r="G24957" s="2"/>
      <c r="J24957" s="2"/>
      <c r="N24957" s="2"/>
    </row>
    <row r="24958" spans="1:14" x14ac:dyDescent="0.35">
      <c r="A24958" s="2"/>
      <c r="D24958" s="2"/>
      <c r="G24958" s="2"/>
      <c r="J24958" s="2"/>
      <c r="N24958" s="2"/>
    </row>
    <row r="24959" spans="1:14" x14ac:dyDescent="0.35">
      <c r="A24959" s="2"/>
      <c r="D24959" s="2"/>
      <c r="G24959" s="2"/>
      <c r="J24959" s="2"/>
      <c r="N24959" s="2"/>
    </row>
    <row r="24960" spans="1:14" x14ac:dyDescent="0.35">
      <c r="A24960" s="2"/>
      <c r="D24960" s="2"/>
      <c r="G24960" s="2"/>
      <c r="J24960" s="2"/>
      <c r="N24960" s="2"/>
    </row>
    <row r="24961" spans="1:14" x14ac:dyDescent="0.35">
      <c r="A24961" s="2"/>
      <c r="D24961" s="2"/>
      <c r="G24961" s="2"/>
      <c r="J24961" s="2"/>
      <c r="N24961" s="2"/>
    </row>
    <row r="24962" spans="1:14" x14ac:dyDescent="0.35">
      <c r="A24962" s="2"/>
      <c r="D24962" s="2"/>
      <c r="G24962" s="2"/>
      <c r="J24962" s="2"/>
      <c r="N24962" s="2"/>
    </row>
    <row r="24963" spans="1:14" x14ac:dyDescent="0.35">
      <c r="A24963" s="2"/>
      <c r="D24963" s="2"/>
      <c r="J24963" s="2"/>
      <c r="N24963" s="2"/>
    </row>
    <row r="24964" spans="1:14" x14ac:dyDescent="0.35">
      <c r="A24964" s="2"/>
      <c r="D24964" s="2"/>
      <c r="J24964" s="2"/>
      <c r="N24964" s="2"/>
    </row>
    <row r="24965" spans="1:14" x14ac:dyDescent="0.35">
      <c r="A24965" s="2"/>
      <c r="D24965" s="2"/>
      <c r="J24965" s="2"/>
      <c r="N24965" s="2"/>
    </row>
    <row r="24966" spans="1:14" x14ac:dyDescent="0.35">
      <c r="A24966" s="2"/>
      <c r="D24966" s="2"/>
      <c r="J24966" s="2"/>
      <c r="N24966" s="2"/>
    </row>
    <row r="24967" spans="1:14" x14ac:dyDescent="0.35">
      <c r="A24967" s="2"/>
      <c r="D24967" s="2"/>
      <c r="J24967" s="2"/>
      <c r="N24967" s="2"/>
    </row>
    <row r="24968" spans="1:14" x14ac:dyDescent="0.35">
      <c r="A24968" s="2"/>
      <c r="D24968" s="2"/>
      <c r="J24968" s="2"/>
      <c r="N24968" s="2"/>
    </row>
    <row r="24969" spans="1:14" x14ac:dyDescent="0.35">
      <c r="A24969" s="2"/>
      <c r="D24969" s="2"/>
      <c r="G24969" s="2"/>
      <c r="J24969" s="2"/>
      <c r="N24969" s="2"/>
    </row>
    <row r="24970" spans="1:14" x14ac:dyDescent="0.35">
      <c r="A24970" s="2"/>
      <c r="D24970" s="2"/>
      <c r="G24970" s="2"/>
      <c r="J24970" s="2"/>
      <c r="N24970" s="2"/>
    </row>
    <row r="24971" spans="1:14" x14ac:dyDescent="0.35">
      <c r="A24971" s="2"/>
      <c r="D24971" s="2"/>
      <c r="G24971" s="2"/>
      <c r="J24971" s="2"/>
      <c r="N24971" s="2"/>
    </row>
    <row r="24972" spans="1:14" x14ac:dyDescent="0.35">
      <c r="A24972" s="2"/>
      <c r="D24972" s="2"/>
      <c r="G24972" s="2"/>
      <c r="J24972" s="2"/>
      <c r="N24972" s="2"/>
    </row>
    <row r="24973" spans="1:14" x14ac:dyDescent="0.35">
      <c r="A24973" s="2"/>
      <c r="D24973" s="2"/>
      <c r="G24973" s="2"/>
      <c r="J24973" s="2"/>
      <c r="N24973" s="2"/>
    </row>
    <row r="24974" spans="1:14" x14ac:dyDescent="0.35">
      <c r="A24974" s="2"/>
      <c r="D24974" s="2"/>
      <c r="G24974" s="2"/>
      <c r="J24974" s="2"/>
      <c r="N24974" s="2"/>
    </row>
    <row r="24975" spans="1:14" x14ac:dyDescent="0.35">
      <c r="A24975" s="2"/>
      <c r="D24975" s="2"/>
      <c r="G24975" s="2"/>
      <c r="J24975" s="2"/>
      <c r="N24975" s="2"/>
    </row>
    <row r="24976" spans="1:14" x14ac:dyDescent="0.35">
      <c r="A24976" s="2"/>
      <c r="D24976" s="2"/>
      <c r="G24976" s="2"/>
      <c r="J24976" s="2"/>
      <c r="N24976" s="2"/>
    </row>
    <row r="24977" spans="1:14" x14ac:dyDescent="0.35">
      <c r="A24977" s="2"/>
      <c r="D24977" s="2"/>
      <c r="G24977" s="2"/>
      <c r="J24977" s="2"/>
      <c r="N24977" s="2"/>
    </row>
    <row r="24978" spans="1:14" x14ac:dyDescent="0.35">
      <c r="A24978" s="2"/>
      <c r="D24978" s="2"/>
      <c r="G24978" s="2"/>
      <c r="J24978" s="2"/>
      <c r="N24978" s="2"/>
    </row>
    <row r="24979" spans="1:14" x14ac:dyDescent="0.35">
      <c r="A24979" s="2"/>
      <c r="D24979" s="2"/>
      <c r="G24979" s="2"/>
      <c r="J24979" s="2"/>
      <c r="N24979" s="2"/>
    </row>
    <row r="24980" spans="1:14" x14ac:dyDescent="0.35">
      <c r="A24980" s="2"/>
      <c r="D24980" s="2"/>
      <c r="G24980" s="2"/>
      <c r="J24980" s="2"/>
      <c r="N24980" s="2"/>
    </row>
    <row r="24981" spans="1:14" x14ac:dyDescent="0.35">
      <c r="A24981" s="2"/>
      <c r="D24981" s="2"/>
      <c r="G24981" s="2"/>
      <c r="J24981" s="2"/>
      <c r="N24981" s="2"/>
    </row>
    <row r="24982" spans="1:14" x14ac:dyDescent="0.35">
      <c r="A24982" s="2"/>
      <c r="D24982" s="2"/>
      <c r="G24982" s="2"/>
      <c r="J24982" s="2"/>
      <c r="N24982" s="2"/>
    </row>
    <row r="24983" spans="1:14" x14ac:dyDescent="0.35">
      <c r="A24983" s="2"/>
      <c r="D24983" s="2"/>
      <c r="J24983" s="2"/>
      <c r="N24983" s="2"/>
    </row>
    <row r="24984" spans="1:14" x14ac:dyDescent="0.35">
      <c r="A24984" s="2"/>
      <c r="D24984" s="2"/>
      <c r="J24984" s="2"/>
      <c r="N24984" s="2"/>
    </row>
    <row r="24985" spans="1:14" x14ac:dyDescent="0.35">
      <c r="A24985" s="2"/>
      <c r="D24985" s="2"/>
      <c r="J24985" s="2"/>
      <c r="N24985" s="2"/>
    </row>
    <row r="24986" spans="1:14" x14ac:dyDescent="0.35">
      <c r="A24986" s="2"/>
      <c r="D24986" s="2"/>
      <c r="J24986" s="2"/>
      <c r="N24986" s="2"/>
    </row>
    <row r="24987" spans="1:14" x14ac:dyDescent="0.35">
      <c r="A24987" s="2"/>
      <c r="D24987" s="2"/>
      <c r="J24987" s="2"/>
      <c r="N24987" s="2"/>
    </row>
    <row r="24988" spans="1:14" x14ac:dyDescent="0.35">
      <c r="A24988" s="2"/>
      <c r="D24988" s="2"/>
      <c r="J24988" s="2"/>
      <c r="N24988" s="2"/>
    </row>
    <row r="24989" spans="1:14" x14ac:dyDescent="0.35">
      <c r="A24989" s="2"/>
      <c r="D24989" s="2"/>
      <c r="G24989" s="2"/>
      <c r="J24989" s="2"/>
      <c r="N24989" s="2"/>
    </row>
    <row r="24990" spans="1:14" x14ac:dyDescent="0.35">
      <c r="A24990" s="2"/>
      <c r="D24990" s="2"/>
      <c r="G24990" s="2"/>
      <c r="J24990" s="2"/>
      <c r="N24990" s="2"/>
    </row>
    <row r="24991" spans="1:14" x14ac:dyDescent="0.35">
      <c r="A24991" s="2"/>
      <c r="D24991" s="2"/>
      <c r="G24991" s="2"/>
      <c r="J24991" s="2"/>
      <c r="N24991" s="2"/>
    </row>
    <row r="24992" spans="1:14" x14ac:dyDescent="0.35">
      <c r="A24992" s="2"/>
      <c r="D24992" s="2"/>
      <c r="G24992" s="2"/>
      <c r="J24992" s="2"/>
      <c r="N24992" s="2"/>
    </row>
    <row r="24993" spans="1:14" x14ac:dyDescent="0.35">
      <c r="A24993" s="2"/>
      <c r="D24993" s="2"/>
      <c r="G24993" s="2"/>
      <c r="J24993" s="2"/>
      <c r="N24993" s="2"/>
    </row>
    <row r="24994" spans="1:14" x14ac:dyDescent="0.35">
      <c r="A24994" s="2"/>
      <c r="D24994" s="2"/>
      <c r="G24994" s="2"/>
      <c r="J24994" s="2"/>
      <c r="N24994" s="2"/>
    </row>
    <row r="24995" spans="1:14" x14ac:dyDescent="0.35">
      <c r="A24995" s="2"/>
      <c r="D24995" s="2"/>
      <c r="G24995" s="2"/>
      <c r="J24995" s="2"/>
      <c r="N24995" s="2"/>
    </row>
    <row r="24996" spans="1:14" x14ac:dyDescent="0.35">
      <c r="A24996" s="2"/>
      <c r="D24996" s="2"/>
      <c r="G24996" s="2"/>
      <c r="J24996" s="2"/>
      <c r="N24996" s="2"/>
    </row>
    <row r="24997" spans="1:14" x14ac:dyDescent="0.35">
      <c r="A24997" s="2"/>
      <c r="D24997" s="2"/>
      <c r="G24997" s="2"/>
      <c r="J24997" s="2"/>
      <c r="N24997" s="2"/>
    </row>
    <row r="24998" spans="1:14" x14ac:dyDescent="0.35">
      <c r="A24998" s="2"/>
      <c r="D24998" s="2"/>
      <c r="G24998" s="2"/>
      <c r="J24998" s="2"/>
      <c r="N24998" s="2"/>
    </row>
    <row r="24999" spans="1:14" x14ac:dyDescent="0.35">
      <c r="A24999" s="2"/>
      <c r="D24999" s="2"/>
      <c r="G24999" s="2"/>
      <c r="J24999" s="2"/>
      <c r="N24999" s="2"/>
    </row>
    <row r="25000" spans="1:14" x14ac:dyDescent="0.35">
      <c r="A25000" s="2"/>
      <c r="D25000" s="2"/>
      <c r="G25000" s="2"/>
      <c r="J25000" s="2"/>
      <c r="N25000" s="2"/>
    </row>
    <row r="25001" spans="1:14" x14ac:dyDescent="0.35">
      <c r="A25001" s="2"/>
      <c r="D25001" s="2"/>
      <c r="G25001" s="2"/>
      <c r="J25001" s="2"/>
      <c r="N25001" s="2"/>
    </row>
    <row r="25002" spans="1:14" x14ac:dyDescent="0.35">
      <c r="A25002" s="2"/>
      <c r="D25002" s="2"/>
      <c r="J25002" s="2"/>
      <c r="N25002" s="2"/>
    </row>
    <row r="25003" spans="1:14" x14ac:dyDescent="0.35">
      <c r="A25003" s="2"/>
      <c r="D25003" s="2"/>
      <c r="J25003" s="2"/>
      <c r="N25003" s="2"/>
    </row>
    <row r="25004" spans="1:14" x14ac:dyDescent="0.35">
      <c r="A25004" s="2"/>
      <c r="D25004" s="2"/>
      <c r="J25004" s="2"/>
      <c r="N25004" s="2"/>
    </row>
    <row r="25005" spans="1:14" x14ac:dyDescent="0.35">
      <c r="A25005" s="2"/>
      <c r="D25005" s="2"/>
      <c r="J25005" s="2"/>
      <c r="N25005" s="2"/>
    </row>
    <row r="25006" spans="1:14" x14ac:dyDescent="0.35">
      <c r="A25006" s="2"/>
      <c r="D25006" s="2"/>
      <c r="J25006" s="2"/>
      <c r="N25006" s="2"/>
    </row>
    <row r="25007" spans="1:14" x14ac:dyDescent="0.35">
      <c r="A25007" s="2"/>
      <c r="D25007" s="2"/>
      <c r="J25007" s="2"/>
      <c r="N25007" s="2"/>
    </row>
    <row r="25008" spans="1:14" x14ac:dyDescent="0.35">
      <c r="A25008" s="2"/>
      <c r="D25008" s="2"/>
      <c r="G25008" s="2"/>
      <c r="J25008" s="2"/>
      <c r="N25008" s="2"/>
    </row>
    <row r="25009" spans="1:14" x14ac:dyDescent="0.35">
      <c r="A25009" s="2"/>
      <c r="D25009" s="2"/>
      <c r="G25009" s="2"/>
      <c r="J25009" s="2"/>
      <c r="N25009" s="2"/>
    </row>
    <row r="25010" spans="1:14" x14ac:dyDescent="0.35">
      <c r="A25010" s="2"/>
      <c r="D25010" s="2"/>
      <c r="G25010" s="2"/>
      <c r="J25010" s="2"/>
      <c r="N25010" s="2"/>
    </row>
    <row r="25011" spans="1:14" x14ac:dyDescent="0.35">
      <c r="A25011" s="2"/>
      <c r="D25011" s="2"/>
      <c r="G25011" s="2"/>
      <c r="J25011" s="2"/>
      <c r="N25011" s="2"/>
    </row>
    <row r="25012" spans="1:14" x14ac:dyDescent="0.35">
      <c r="A25012" s="2"/>
      <c r="D25012" s="2"/>
      <c r="G25012" s="2"/>
      <c r="J25012" s="2"/>
      <c r="N25012" s="2"/>
    </row>
    <row r="25013" spans="1:14" x14ac:dyDescent="0.35">
      <c r="A25013" s="2"/>
      <c r="D25013" s="2"/>
      <c r="G25013" s="2"/>
      <c r="J25013" s="2"/>
      <c r="N25013" s="2"/>
    </row>
    <row r="25014" spans="1:14" x14ac:dyDescent="0.35">
      <c r="A25014" s="2"/>
      <c r="D25014" s="2"/>
      <c r="G25014" s="2"/>
      <c r="J25014" s="2"/>
      <c r="N25014" s="2"/>
    </row>
    <row r="25015" spans="1:14" x14ac:dyDescent="0.35">
      <c r="A25015" s="2"/>
      <c r="D25015" s="2"/>
      <c r="G25015" s="2"/>
      <c r="J25015" s="2"/>
      <c r="N25015" s="2"/>
    </row>
    <row r="25016" spans="1:14" x14ac:dyDescent="0.35">
      <c r="A25016" s="2"/>
      <c r="D25016" s="2"/>
      <c r="G25016" s="2"/>
      <c r="J25016" s="2"/>
      <c r="N25016" s="2"/>
    </row>
    <row r="25017" spans="1:14" x14ac:dyDescent="0.35">
      <c r="A25017" s="2"/>
      <c r="D25017" s="2"/>
      <c r="G25017" s="2"/>
      <c r="J25017" s="2"/>
      <c r="N25017" s="2"/>
    </row>
    <row r="25018" spans="1:14" x14ac:dyDescent="0.35">
      <c r="A25018" s="2"/>
      <c r="D25018" s="2"/>
      <c r="G25018" s="2"/>
      <c r="J25018" s="2"/>
      <c r="N25018" s="2"/>
    </row>
    <row r="25019" spans="1:14" x14ac:dyDescent="0.35">
      <c r="A25019" s="2"/>
      <c r="D25019" s="2"/>
      <c r="G25019" s="2"/>
      <c r="J25019" s="2"/>
      <c r="N25019" s="2"/>
    </row>
    <row r="25020" spans="1:14" x14ac:dyDescent="0.35">
      <c r="A25020" s="2"/>
      <c r="D25020" s="2"/>
      <c r="G25020" s="2"/>
      <c r="J25020" s="2"/>
      <c r="N25020" s="2"/>
    </row>
    <row r="25021" spans="1:14" x14ac:dyDescent="0.35">
      <c r="A25021" s="2"/>
      <c r="D25021" s="2"/>
      <c r="G25021" s="2"/>
      <c r="J25021" s="2"/>
      <c r="N25021" s="2"/>
    </row>
    <row r="25022" spans="1:14" x14ac:dyDescent="0.35">
      <c r="A25022" s="2"/>
      <c r="D25022" s="2"/>
      <c r="G25022" s="2"/>
      <c r="J25022" s="2"/>
      <c r="N25022" s="2"/>
    </row>
    <row r="25023" spans="1:14" x14ac:dyDescent="0.35">
      <c r="A25023" s="2"/>
      <c r="D25023" s="2"/>
      <c r="J25023" s="2"/>
      <c r="N25023" s="2"/>
    </row>
    <row r="25024" spans="1:14" x14ac:dyDescent="0.35">
      <c r="A25024" s="2"/>
      <c r="D25024" s="2"/>
      <c r="J25024" s="2"/>
      <c r="N25024" s="2"/>
    </row>
    <row r="25025" spans="1:14" x14ac:dyDescent="0.35">
      <c r="A25025" s="2"/>
      <c r="D25025" s="2"/>
      <c r="J25025" s="2"/>
      <c r="N25025" s="2"/>
    </row>
    <row r="25026" spans="1:14" x14ac:dyDescent="0.35">
      <c r="A25026" s="2"/>
      <c r="D25026" s="2"/>
      <c r="J25026" s="2"/>
      <c r="N25026" s="2"/>
    </row>
    <row r="25027" spans="1:14" x14ac:dyDescent="0.35">
      <c r="A25027" s="2"/>
      <c r="D25027" s="2"/>
      <c r="J25027" s="2"/>
      <c r="N25027" s="2"/>
    </row>
    <row r="25028" spans="1:14" x14ac:dyDescent="0.35">
      <c r="A25028" s="2"/>
      <c r="D25028" s="2"/>
      <c r="G25028" s="2"/>
      <c r="J25028" s="2"/>
      <c r="N25028" s="2"/>
    </row>
    <row r="25029" spans="1:14" x14ac:dyDescent="0.35">
      <c r="A25029" s="2"/>
      <c r="D25029" s="2"/>
      <c r="G25029" s="2"/>
      <c r="J25029" s="2"/>
      <c r="N25029" s="2"/>
    </row>
    <row r="25030" spans="1:14" x14ac:dyDescent="0.35">
      <c r="A25030" s="2"/>
      <c r="D25030" s="2"/>
      <c r="G25030" s="2"/>
      <c r="J25030" s="2"/>
      <c r="N25030" s="2"/>
    </row>
    <row r="25031" spans="1:14" x14ac:dyDescent="0.35">
      <c r="A25031" s="2"/>
      <c r="D25031" s="2"/>
      <c r="G25031" s="2"/>
      <c r="J25031" s="2"/>
      <c r="N25031" s="2"/>
    </row>
    <row r="25032" spans="1:14" x14ac:dyDescent="0.35">
      <c r="A25032" s="2"/>
      <c r="D25032" s="2"/>
      <c r="G25032" s="2"/>
      <c r="J25032" s="2"/>
      <c r="N25032" s="2"/>
    </row>
    <row r="25033" spans="1:14" x14ac:dyDescent="0.35">
      <c r="A25033" s="2"/>
      <c r="D25033" s="2"/>
      <c r="G25033" s="2"/>
      <c r="J25033" s="2"/>
      <c r="N25033" s="2"/>
    </row>
    <row r="25034" spans="1:14" x14ac:dyDescent="0.35">
      <c r="A25034" s="2"/>
      <c r="D25034" s="2"/>
      <c r="G25034" s="2"/>
      <c r="J25034" s="2"/>
      <c r="N25034" s="2"/>
    </row>
    <row r="25035" spans="1:14" x14ac:dyDescent="0.35">
      <c r="A25035" s="2"/>
      <c r="D25035" s="2"/>
      <c r="G25035" s="2"/>
      <c r="J25035" s="2"/>
      <c r="N25035" s="2"/>
    </row>
    <row r="25036" spans="1:14" x14ac:dyDescent="0.35">
      <c r="A25036" s="2"/>
      <c r="D25036" s="2"/>
      <c r="G25036" s="2"/>
      <c r="J25036" s="2"/>
      <c r="N25036" s="2"/>
    </row>
    <row r="25037" spans="1:14" x14ac:dyDescent="0.35">
      <c r="A25037" s="2"/>
      <c r="D25037" s="2"/>
      <c r="J25037" s="2"/>
      <c r="N25037" s="2"/>
    </row>
    <row r="25038" spans="1:14" x14ac:dyDescent="0.35">
      <c r="A25038" s="2"/>
      <c r="D25038" s="2"/>
      <c r="J25038" s="2"/>
      <c r="N25038" s="2"/>
    </row>
    <row r="25039" spans="1:14" x14ac:dyDescent="0.35">
      <c r="A25039" s="2"/>
      <c r="D25039" s="2"/>
      <c r="J25039" s="2"/>
      <c r="N25039" s="2"/>
    </row>
    <row r="25040" spans="1:14" x14ac:dyDescent="0.35">
      <c r="A25040" s="2"/>
      <c r="D25040" s="2"/>
      <c r="J25040" s="2"/>
      <c r="N25040" s="2"/>
    </row>
    <row r="25041" spans="1:14" x14ac:dyDescent="0.35">
      <c r="A25041" s="2"/>
      <c r="D25041" s="2"/>
      <c r="J25041" s="2"/>
      <c r="N25041" s="2"/>
    </row>
    <row r="25042" spans="1:14" x14ac:dyDescent="0.35">
      <c r="A25042" s="2"/>
      <c r="D25042" s="2"/>
      <c r="J25042" s="2"/>
      <c r="N25042" s="2"/>
    </row>
    <row r="25043" spans="1:14" x14ac:dyDescent="0.35">
      <c r="A25043" s="2"/>
      <c r="D25043" s="2"/>
      <c r="G25043" s="2"/>
      <c r="J25043" s="2"/>
      <c r="N25043" s="2"/>
    </row>
    <row r="25044" spans="1:14" x14ac:dyDescent="0.35">
      <c r="A25044" s="2"/>
      <c r="D25044" s="2"/>
      <c r="G25044" s="2"/>
      <c r="J25044" s="2"/>
      <c r="N25044" s="2"/>
    </row>
    <row r="25045" spans="1:14" x14ac:dyDescent="0.35">
      <c r="A25045" s="2"/>
      <c r="D25045" s="2"/>
      <c r="G25045" s="2"/>
      <c r="J25045" s="2"/>
      <c r="N25045" s="2"/>
    </row>
    <row r="25046" spans="1:14" x14ac:dyDescent="0.35">
      <c r="A25046" s="2"/>
      <c r="D25046" s="2"/>
      <c r="G25046" s="2"/>
      <c r="J25046" s="2"/>
      <c r="N25046" s="2"/>
    </row>
    <row r="25047" spans="1:14" x14ac:dyDescent="0.35">
      <c r="A25047" s="2"/>
      <c r="D25047" s="2"/>
      <c r="G25047" s="2"/>
      <c r="J25047" s="2"/>
      <c r="N25047" s="2"/>
    </row>
    <row r="25048" spans="1:14" x14ac:dyDescent="0.35">
      <c r="A25048" s="2"/>
      <c r="D25048" s="2"/>
      <c r="G25048" s="2"/>
      <c r="J25048" s="2"/>
      <c r="N25048" s="2"/>
    </row>
    <row r="25049" spans="1:14" x14ac:dyDescent="0.35">
      <c r="A25049" s="2"/>
      <c r="D25049" s="2"/>
      <c r="G25049" s="2"/>
      <c r="J25049" s="2"/>
      <c r="N25049" s="2"/>
    </row>
    <row r="25050" spans="1:14" x14ac:dyDescent="0.35">
      <c r="A25050" s="2"/>
      <c r="D25050" s="2"/>
      <c r="G25050" s="2"/>
      <c r="J25050" s="2"/>
      <c r="N25050" s="2"/>
    </row>
    <row r="25051" spans="1:14" x14ac:dyDescent="0.35">
      <c r="A25051" s="2"/>
      <c r="D25051" s="2"/>
      <c r="G25051" s="2"/>
      <c r="J25051" s="2"/>
      <c r="N25051" s="2"/>
    </row>
    <row r="25052" spans="1:14" x14ac:dyDescent="0.35">
      <c r="A25052" s="2"/>
      <c r="D25052" s="2"/>
      <c r="G25052" s="2"/>
      <c r="J25052" s="2"/>
      <c r="N25052" s="2"/>
    </row>
    <row r="25053" spans="1:14" x14ac:dyDescent="0.35">
      <c r="A25053" s="2"/>
      <c r="D25053" s="2"/>
      <c r="J25053" s="2"/>
      <c r="N25053" s="2"/>
    </row>
    <row r="25054" spans="1:14" x14ac:dyDescent="0.35">
      <c r="A25054" s="2"/>
      <c r="D25054" s="2"/>
      <c r="J25054" s="2"/>
      <c r="N25054" s="2"/>
    </row>
    <row r="25055" spans="1:14" x14ac:dyDescent="0.35">
      <c r="A25055" s="2"/>
      <c r="D25055" s="2"/>
      <c r="J25055" s="2"/>
      <c r="N25055" s="2"/>
    </row>
    <row r="25056" spans="1:14" x14ac:dyDescent="0.35">
      <c r="A25056" s="2"/>
      <c r="D25056" s="2"/>
      <c r="J25056" s="2"/>
      <c r="N25056" s="2"/>
    </row>
    <row r="25057" spans="1:14" x14ac:dyDescent="0.35">
      <c r="A25057" s="2"/>
      <c r="D25057" s="2"/>
      <c r="J25057" s="2"/>
      <c r="N25057" s="2"/>
    </row>
    <row r="25058" spans="1:14" x14ac:dyDescent="0.35">
      <c r="A25058" s="2"/>
      <c r="D25058" s="2"/>
      <c r="J25058" s="2"/>
      <c r="N25058" s="2"/>
    </row>
    <row r="25059" spans="1:14" x14ac:dyDescent="0.35">
      <c r="A25059" s="2"/>
      <c r="D25059" s="2"/>
      <c r="G25059" s="2"/>
      <c r="J25059" s="2"/>
      <c r="N25059" s="2"/>
    </row>
    <row r="25060" spans="1:14" x14ac:dyDescent="0.35">
      <c r="A25060" s="2"/>
      <c r="D25060" s="2"/>
      <c r="G25060" s="2"/>
      <c r="J25060" s="2"/>
      <c r="N25060" s="2"/>
    </row>
    <row r="25061" spans="1:14" x14ac:dyDescent="0.35">
      <c r="A25061" s="2"/>
      <c r="D25061" s="2"/>
      <c r="G25061" s="2"/>
      <c r="J25061" s="2"/>
      <c r="N25061" s="2"/>
    </row>
    <row r="25062" spans="1:14" x14ac:dyDescent="0.35">
      <c r="A25062" s="2"/>
      <c r="D25062" s="2"/>
      <c r="G25062" s="2"/>
      <c r="J25062" s="2"/>
      <c r="N25062" s="2"/>
    </row>
    <row r="25063" spans="1:14" x14ac:dyDescent="0.35">
      <c r="A25063" s="2"/>
      <c r="D25063" s="2"/>
      <c r="G25063" s="2"/>
      <c r="J25063" s="2"/>
      <c r="N25063" s="2"/>
    </row>
    <row r="25064" spans="1:14" x14ac:dyDescent="0.35">
      <c r="A25064" s="2"/>
      <c r="D25064" s="2"/>
      <c r="G25064" s="2"/>
      <c r="J25064" s="2"/>
      <c r="N25064" s="2"/>
    </row>
    <row r="25065" spans="1:14" x14ac:dyDescent="0.35">
      <c r="A25065" s="2"/>
      <c r="D25065" s="2"/>
      <c r="G25065" s="2"/>
      <c r="J25065" s="2"/>
      <c r="N25065" s="2"/>
    </row>
    <row r="25066" spans="1:14" x14ac:dyDescent="0.35">
      <c r="A25066" s="2"/>
      <c r="D25066" s="2"/>
      <c r="G25066" s="2"/>
      <c r="J25066" s="2"/>
      <c r="N25066" s="2"/>
    </row>
    <row r="25067" spans="1:14" x14ac:dyDescent="0.35">
      <c r="A25067" s="2"/>
      <c r="D25067" s="2"/>
      <c r="G25067" s="2"/>
      <c r="J25067" s="2"/>
      <c r="N25067" s="2"/>
    </row>
    <row r="25068" spans="1:14" x14ac:dyDescent="0.35">
      <c r="A25068" s="2"/>
      <c r="D25068" s="2"/>
      <c r="G25068" s="2"/>
      <c r="J25068" s="2"/>
      <c r="N25068" s="2"/>
    </row>
    <row r="25069" spans="1:14" x14ac:dyDescent="0.35">
      <c r="A25069" s="2"/>
      <c r="D25069" s="2"/>
      <c r="G25069" s="2"/>
      <c r="J25069" s="2"/>
      <c r="N25069" s="2"/>
    </row>
    <row r="25070" spans="1:14" x14ac:dyDescent="0.35">
      <c r="A25070" s="2"/>
      <c r="D25070" s="2"/>
      <c r="G25070" s="2"/>
      <c r="J25070" s="2"/>
      <c r="N25070" s="2"/>
    </row>
    <row r="25071" spans="1:14" x14ac:dyDescent="0.35">
      <c r="A25071" s="2"/>
      <c r="D25071" s="2"/>
      <c r="G25071" s="2"/>
      <c r="J25071" s="2"/>
      <c r="N25071" s="2"/>
    </row>
    <row r="25072" spans="1:14" x14ac:dyDescent="0.35">
      <c r="A25072" s="2"/>
      <c r="D25072" s="2"/>
      <c r="G25072" s="2"/>
      <c r="J25072" s="2"/>
      <c r="N25072" s="2"/>
    </row>
    <row r="25073" spans="1:14" x14ac:dyDescent="0.35">
      <c r="A25073" s="2"/>
      <c r="D25073" s="2"/>
      <c r="G25073" s="2"/>
      <c r="J25073" s="2"/>
      <c r="N25073" s="2"/>
    </row>
    <row r="25074" spans="1:14" x14ac:dyDescent="0.35">
      <c r="A25074" s="2"/>
      <c r="D25074" s="2"/>
      <c r="J25074" s="2"/>
      <c r="N25074" s="2"/>
    </row>
    <row r="25075" spans="1:14" x14ac:dyDescent="0.35">
      <c r="A25075" s="2"/>
      <c r="D25075" s="2"/>
      <c r="J25075" s="2"/>
      <c r="N25075" s="2"/>
    </row>
    <row r="25076" spans="1:14" x14ac:dyDescent="0.35">
      <c r="A25076" s="2"/>
      <c r="D25076" s="2"/>
      <c r="J25076" s="2"/>
      <c r="N25076" s="2"/>
    </row>
    <row r="25077" spans="1:14" x14ac:dyDescent="0.35">
      <c r="A25077" s="2"/>
      <c r="D25077" s="2"/>
      <c r="J25077" s="2"/>
      <c r="N25077" s="2"/>
    </row>
    <row r="25078" spans="1:14" x14ac:dyDescent="0.35">
      <c r="A25078" s="2"/>
      <c r="D25078" s="2"/>
      <c r="J25078" s="2"/>
      <c r="N25078" s="2"/>
    </row>
    <row r="25079" spans="1:14" x14ac:dyDescent="0.35">
      <c r="A25079" s="2"/>
      <c r="D25079" s="2"/>
      <c r="J25079" s="2"/>
      <c r="N25079" s="2"/>
    </row>
    <row r="25080" spans="1:14" x14ac:dyDescent="0.35">
      <c r="A25080" s="2"/>
      <c r="D25080" s="2"/>
      <c r="G25080" s="2"/>
      <c r="J25080" s="2"/>
      <c r="N25080" s="2"/>
    </row>
    <row r="25081" spans="1:14" x14ac:dyDescent="0.35">
      <c r="A25081" s="2"/>
      <c r="D25081" s="2"/>
      <c r="G25081" s="2"/>
      <c r="J25081" s="2"/>
      <c r="N25081" s="2"/>
    </row>
    <row r="25082" spans="1:14" x14ac:dyDescent="0.35">
      <c r="A25082" s="2"/>
      <c r="D25082" s="2"/>
      <c r="G25082" s="2"/>
      <c r="J25082" s="2"/>
      <c r="N25082" s="2"/>
    </row>
    <row r="25083" spans="1:14" x14ac:dyDescent="0.35">
      <c r="A25083" s="2"/>
      <c r="D25083" s="2"/>
      <c r="G25083" s="2"/>
      <c r="J25083" s="2"/>
      <c r="N25083" s="2"/>
    </row>
    <row r="25084" spans="1:14" x14ac:dyDescent="0.35">
      <c r="A25084" s="2"/>
      <c r="D25084" s="2"/>
      <c r="G25084" s="2"/>
      <c r="J25084" s="2"/>
      <c r="N25084" s="2"/>
    </row>
    <row r="25085" spans="1:14" x14ac:dyDescent="0.35">
      <c r="A25085" s="2"/>
      <c r="D25085" s="2"/>
      <c r="G25085" s="2"/>
      <c r="J25085" s="2"/>
      <c r="N25085" s="2"/>
    </row>
    <row r="25086" spans="1:14" x14ac:dyDescent="0.35">
      <c r="A25086" s="2"/>
      <c r="D25086" s="2"/>
      <c r="G25086" s="2"/>
      <c r="J25086" s="2"/>
      <c r="N25086" s="2"/>
    </row>
    <row r="25087" spans="1:14" x14ac:dyDescent="0.35">
      <c r="A25087" s="2"/>
      <c r="D25087" s="2"/>
      <c r="G25087" s="2"/>
      <c r="J25087" s="2"/>
      <c r="N25087" s="2"/>
    </row>
    <row r="25088" spans="1:14" x14ac:dyDescent="0.35">
      <c r="A25088" s="2"/>
      <c r="D25088" s="2"/>
      <c r="G25088" s="2"/>
      <c r="J25088" s="2"/>
      <c r="N25088" s="2"/>
    </row>
    <row r="25089" spans="1:14" x14ac:dyDescent="0.35">
      <c r="A25089" s="2"/>
      <c r="D25089" s="2"/>
      <c r="G25089" s="2"/>
      <c r="J25089" s="2"/>
      <c r="N25089" s="2"/>
    </row>
    <row r="25090" spans="1:14" x14ac:dyDescent="0.35">
      <c r="A25090" s="2"/>
      <c r="D25090" s="2"/>
      <c r="G25090" s="2"/>
      <c r="J25090" s="2"/>
      <c r="N25090" s="2"/>
    </row>
    <row r="25091" spans="1:14" x14ac:dyDescent="0.35">
      <c r="A25091" s="2"/>
      <c r="D25091" s="2"/>
      <c r="G25091" s="2"/>
      <c r="J25091" s="2"/>
      <c r="N25091" s="2"/>
    </row>
    <row r="25092" spans="1:14" x14ac:dyDescent="0.35">
      <c r="A25092" s="2"/>
      <c r="D25092" s="2"/>
      <c r="G25092" s="2"/>
      <c r="J25092" s="2"/>
      <c r="N25092" s="2"/>
    </row>
    <row r="25093" spans="1:14" x14ac:dyDescent="0.35">
      <c r="A25093" s="2"/>
      <c r="D25093" s="2"/>
      <c r="G25093" s="2"/>
      <c r="J25093" s="2"/>
      <c r="N25093" s="2"/>
    </row>
    <row r="25094" spans="1:14" x14ac:dyDescent="0.35">
      <c r="A25094" s="2"/>
      <c r="D25094" s="2"/>
      <c r="G25094" s="2"/>
      <c r="J25094" s="2"/>
      <c r="N25094" s="2"/>
    </row>
    <row r="25095" spans="1:14" x14ac:dyDescent="0.35">
      <c r="A25095" s="2"/>
      <c r="D25095" s="2"/>
      <c r="J25095" s="2"/>
      <c r="N25095" s="2"/>
    </row>
    <row r="25096" spans="1:14" x14ac:dyDescent="0.35">
      <c r="A25096" s="2"/>
      <c r="D25096" s="2"/>
      <c r="J25096" s="2"/>
      <c r="N25096" s="2"/>
    </row>
    <row r="25097" spans="1:14" x14ac:dyDescent="0.35">
      <c r="A25097" s="2"/>
      <c r="D25097" s="2"/>
      <c r="J25097" s="2"/>
      <c r="N25097" s="2"/>
    </row>
    <row r="25098" spans="1:14" x14ac:dyDescent="0.35">
      <c r="A25098" s="2"/>
      <c r="D25098" s="2"/>
      <c r="J25098" s="2"/>
      <c r="N25098" s="2"/>
    </row>
    <row r="25099" spans="1:14" x14ac:dyDescent="0.35">
      <c r="A25099" s="2"/>
      <c r="D25099" s="2"/>
      <c r="J25099" s="2"/>
      <c r="N25099" s="2"/>
    </row>
    <row r="25100" spans="1:14" x14ac:dyDescent="0.35">
      <c r="A25100" s="2"/>
      <c r="D25100" s="2"/>
      <c r="J25100" s="2"/>
      <c r="N25100" s="2"/>
    </row>
    <row r="25101" spans="1:14" x14ac:dyDescent="0.35">
      <c r="A25101" s="2"/>
      <c r="D25101" s="2"/>
      <c r="G25101" s="2"/>
      <c r="J25101" s="2"/>
      <c r="N25101" s="2"/>
    </row>
    <row r="25102" spans="1:14" x14ac:dyDescent="0.35">
      <c r="A25102" s="2"/>
      <c r="D25102" s="2"/>
      <c r="G25102" s="2"/>
      <c r="J25102" s="2"/>
      <c r="N25102" s="2"/>
    </row>
    <row r="25103" spans="1:14" x14ac:dyDescent="0.35">
      <c r="A25103" s="2"/>
      <c r="D25103" s="2"/>
      <c r="G25103" s="2"/>
      <c r="J25103" s="2"/>
      <c r="N25103" s="2"/>
    </row>
    <row r="25104" spans="1:14" x14ac:dyDescent="0.35">
      <c r="A25104" s="2"/>
      <c r="D25104" s="2"/>
      <c r="G25104" s="2"/>
      <c r="J25104" s="2"/>
      <c r="N25104" s="2"/>
    </row>
    <row r="25105" spans="1:14" x14ac:dyDescent="0.35">
      <c r="A25105" s="2"/>
      <c r="D25105" s="2"/>
      <c r="G25105" s="2"/>
      <c r="J25105" s="2"/>
      <c r="N25105" s="2"/>
    </row>
    <row r="25106" spans="1:14" x14ac:dyDescent="0.35">
      <c r="A25106" s="2"/>
      <c r="D25106" s="2"/>
      <c r="G25106" s="2"/>
      <c r="J25106" s="2"/>
      <c r="N25106" s="2"/>
    </row>
    <row r="25107" spans="1:14" x14ac:dyDescent="0.35">
      <c r="A25107" s="2"/>
      <c r="D25107" s="2"/>
      <c r="G25107" s="2"/>
      <c r="J25107" s="2"/>
      <c r="N25107" s="2"/>
    </row>
    <row r="25108" spans="1:14" x14ac:dyDescent="0.35">
      <c r="A25108" s="2"/>
      <c r="D25108" s="2"/>
      <c r="G25108" s="2"/>
      <c r="J25108" s="2"/>
      <c r="N25108" s="2"/>
    </row>
    <row r="25109" spans="1:14" x14ac:dyDescent="0.35">
      <c r="A25109" s="2"/>
      <c r="D25109" s="2"/>
      <c r="G25109" s="2"/>
      <c r="J25109" s="2"/>
      <c r="N25109" s="2"/>
    </row>
    <row r="25110" spans="1:14" x14ac:dyDescent="0.35">
      <c r="A25110" s="2"/>
      <c r="D25110" s="2"/>
      <c r="G25110" s="2"/>
      <c r="J25110" s="2"/>
      <c r="N25110" s="2"/>
    </row>
    <row r="25111" spans="1:14" x14ac:dyDescent="0.35">
      <c r="A25111" s="2"/>
      <c r="D25111" s="2"/>
      <c r="G25111" s="2"/>
      <c r="J25111" s="2"/>
      <c r="N25111" s="2"/>
    </row>
    <row r="25112" spans="1:14" x14ac:dyDescent="0.35">
      <c r="A25112" s="2"/>
      <c r="D25112" s="2"/>
      <c r="G25112" s="2"/>
      <c r="J25112" s="2"/>
      <c r="N25112" s="2"/>
    </row>
    <row r="25113" spans="1:14" x14ac:dyDescent="0.35">
      <c r="A25113" s="2"/>
      <c r="D25113" s="2"/>
      <c r="G25113" s="2"/>
      <c r="J25113" s="2"/>
      <c r="N25113" s="2"/>
    </row>
    <row r="25114" spans="1:14" x14ac:dyDescent="0.35">
      <c r="A25114" s="2"/>
      <c r="D25114" s="2"/>
      <c r="G25114" s="2"/>
      <c r="J25114" s="2"/>
      <c r="N25114" s="2"/>
    </row>
    <row r="25115" spans="1:14" x14ac:dyDescent="0.35">
      <c r="A25115" s="2"/>
      <c r="D25115" s="2"/>
      <c r="G25115" s="2"/>
      <c r="J25115" s="2"/>
      <c r="N25115" s="2"/>
    </row>
    <row r="25116" spans="1:14" x14ac:dyDescent="0.35">
      <c r="A25116" s="2"/>
      <c r="D25116" s="2"/>
      <c r="J25116" s="2"/>
      <c r="N25116" s="2"/>
    </row>
    <row r="25117" spans="1:14" x14ac:dyDescent="0.35">
      <c r="A25117" s="2"/>
      <c r="D25117" s="2"/>
      <c r="J25117" s="2"/>
      <c r="N25117" s="2"/>
    </row>
    <row r="25118" spans="1:14" x14ac:dyDescent="0.35">
      <c r="A25118" s="2"/>
      <c r="D25118" s="2"/>
      <c r="J25118" s="2"/>
      <c r="N25118" s="2"/>
    </row>
    <row r="25119" spans="1:14" x14ac:dyDescent="0.35">
      <c r="A25119" s="2"/>
      <c r="D25119" s="2"/>
      <c r="J25119" s="2"/>
      <c r="N25119" s="2"/>
    </row>
    <row r="25120" spans="1:14" x14ac:dyDescent="0.35">
      <c r="A25120" s="2"/>
      <c r="D25120" s="2"/>
      <c r="J25120" s="2"/>
      <c r="N25120" s="2"/>
    </row>
    <row r="25121" spans="1:14" x14ac:dyDescent="0.35">
      <c r="A25121" s="2"/>
      <c r="D25121" s="2"/>
      <c r="J25121" s="2"/>
      <c r="N25121" s="2"/>
    </row>
    <row r="25122" spans="1:14" x14ac:dyDescent="0.35">
      <c r="A25122" s="2"/>
      <c r="D25122" s="2"/>
      <c r="G25122" s="2"/>
      <c r="J25122" s="2"/>
      <c r="N25122" s="2"/>
    </row>
    <row r="25123" spans="1:14" x14ac:dyDescent="0.35">
      <c r="A25123" s="2"/>
      <c r="D25123" s="2"/>
      <c r="G25123" s="2"/>
      <c r="J25123" s="2"/>
      <c r="N25123" s="2"/>
    </row>
    <row r="25124" spans="1:14" x14ac:dyDescent="0.35">
      <c r="A25124" s="2"/>
      <c r="D25124" s="2"/>
      <c r="G25124" s="2"/>
      <c r="J25124" s="2"/>
      <c r="N25124" s="2"/>
    </row>
    <row r="25125" spans="1:14" x14ac:dyDescent="0.35">
      <c r="A25125" s="2"/>
      <c r="D25125" s="2"/>
      <c r="G25125" s="2"/>
      <c r="J25125" s="2"/>
      <c r="N25125" s="2"/>
    </row>
    <row r="25126" spans="1:14" x14ac:dyDescent="0.35">
      <c r="A25126" s="2"/>
      <c r="D25126" s="2"/>
      <c r="G25126" s="2"/>
      <c r="J25126" s="2"/>
      <c r="N25126" s="2"/>
    </row>
    <row r="25127" spans="1:14" x14ac:dyDescent="0.35">
      <c r="A25127" s="2"/>
      <c r="D25127" s="2"/>
      <c r="G25127" s="2"/>
      <c r="J25127" s="2"/>
      <c r="N25127" s="2"/>
    </row>
    <row r="25128" spans="1:14" x14ac:dyDescent="0.35">
      <c r="A25128" s="2"/>
      <c r="D25128" s="2"/>
      <c r="G25128" s="2"/>
      <c r="J25128" s="2"/>
      <c r="N25128" s="2"/>
    </row>
    <row r="25129" spans="1:14" x14ac:dyDescent="0.35">
      <c r="A25129" s="2"/>
      <c r="D25129" s="2"/>
      <c r="G25129" s="2"/>
      <c r="J25129" s="2"/>
      <c r="N25129" s="2"/>
    </row>
    <row r="25130" spans="1:14" x14ac:dyDescent="0.35">
      <c r="A25130" s="2"/>
      <c r="D25130" s="2"/>
      <c r="G25130" s="2"/>
      <c r="J25130" s="2"/>
      <c r="N25130" s="2"/>
    </row>
    <row r="25131" spans="1:14" x14ac:dyDescent="0.35">
      <c r="A25131" s="2"/>
      <c r="D25131" s="2"/>
      <c r="G25131" s="2"/>
      <c r="J25131" s="2"/>
      <c r="N25131" s="2"/>
    </row>
    <row r="25132" spans="1:14" x14ac:dyDescent="0.35">
      <c r="A25132" s="2"/>
      <c r="D25132" s="2"/>
      <c r="G25132" s="2"/>
      <c r="J25132" s="2"/>
      <c r="N25132" s="2"/>
    </row>
    <row r="25133" spans="1:14" x14ac:dyDescent="0.35">
      <c r="A25133" s="2"/>
      <c r="D25133" s="2"/>
      <c r="G25133" s="2"/>
      <c r="J25133" s="2"/>
      <c r="N25133" s="2"/>
    </row>
    <row r="25134" spans="1:14" x14ac:dyDescent="0.35">
      <c r="A25134" s="2"/>
      <c r="D25134" s="2"/>
      <c r="G25134" s="2"/>
      <c r="J25134" s="2"/>
      <c r="N25134" s="2"/>
    </row>
    <row r="25135" spans="1:14" x14ac:dyDescent="0.35">
      <c r="A25135" s="2"/>
      <c r="D25135" s="2"/>
      <c r="G25135" s="2"/>
      <c r="J25135" s="2"/>
      <c r="N25135" s="2"/>
    </row>
    <row r="25136" spans="1:14" x14ac:dyDescent="0.35">
      <c r="A25136" s="2"/>
      <c r="D25136" s="2"/>
      <c r="G25136" s="2"/>
      <c r="J25136" s="2"/>
      <c r="N25136" s="2"/>
    </row>
    <row r="25137" spans="1:14" x14ac:dyDescent="0.35">
      <c r="A25137" s="2"/>
      <c r="D25137" s="2"/>
      <c r="G25137" s="2"/>
      <c r="J25137" s="2"/>
      <c r="N25137" s="2"/>
    </row>
    <row r="25138" spans="1:14" x14ac:dyDescent="0.35">
      <c r="A25138" s="2"/>
      <c r="D25138" s="2"/>
      <c r="G25138" s="2"/>
      <c r="J25138" s="2"/>
      <c r="N25138" s="2"/>
    </row>
    <row r="25139" spans="1:14" x14ac:dyDescent="0.35">
      <c r="A25139" s="2"/>
      <c r="D25139" s="2"/>
      <c r="G25139" s="2"/>
      <c r="J25139" s="2"/>
      <c r="N25139" s="2"/>
    </row>
    <row r="25140" spans="1:14" x14ac:dyDescent="0.35">
      <c r="A25140" s="2"/>
      <c r="D25140" s="2"/>
      <c r="G25140" s="2"/>
      <c r="J25140" s="2"/>
      <c r="N25140" s="2"/>
    </row>
    <row r="25141" spans="1:14" x14ac:dyDescent="0.35">
      <c r="A25141" s="2"/>
      <c r="D25141" s="2"/>
      <c r="G25141" s="2"/>
      <c r="J25141" s="2"/>
      <c r="N25141" s="2"/>
    </row>
    <row r="25142" spans="1:14" x14ac:dyDescent="0.35">
      <c r="A25142" s="2"/>
      <c r="D25142" s="2"/>
      <c r="G25142" s="2"/>
      <c r="J25142" s="2"/>
      <c r="N25142" s="2"/>
    </row>
    <row r="25143" spans="1:14" x14ac:dyDescent="0.35">
      <c r="A25143" s="2"/>
      <c r="D25143" s="2"/>
      <c r="J25143" s="2"/>
      <c r="N25143" s="2"/>
    </row>
    <row r="25144" spans="1:14" x14ac:dyDescent="0.35">
      <c r="A25144" s="2"/>
      <c r="D25144" s="2"/>
      <c r="J25144" s="2"/>
      <c r="N25144" s="2"/>
    </row>
    <row r="25145" spans="1:14" x14ac:dyDescent="0.35">
      <c r="A25145" s="2"/>
      <c r="D25145" s="2"/>
      <c r="J25145" s="2"/>
      <c r="N25145" s="2"/>
    </row>
    <row r="25146" spans="1:14" x14ac:dyDescent="0.35">
      <c r="A25146" s="2"/>
      <c r="D25146" s="2"/>
      <c r="J25146" s="2"/>
      <c r="N25146" s="2"/>
    </row>
    <row r="25147" spans="1:14" x14ac:dyDescent="0.35">
      <c r="A25147" s="2"/>
      <c r="D25147" s="2"/>
      <c r="J25147" s="2"/>
      <c r="N25147" s="2"/>
    </row>
    <row r="25148" spans="1:14" x14ac:dyDescent="0.35">
      <c r="A25148" s="2"/>
      <c r="D25148" s="2"/>
      <c r="J25148" s="2"/>
      <c r="N25148" s="2"/>
    </row>
    <row r="25149" spans="1:14" x14ac:dyDescent="0.35">
      <c r="A25149" s="2"/>
      <c r="D25149" s="2"/>
      <c r="G25149" s="2"/>
      <c r="J25149" s="2"/>
      <c r="N25149" s="2"/>
    </row>
    <row r="25150" spans="1:14" x14ac:dyDescent="0.35">
      <c r="A25150" s="2"/>
      <c r="D25150" s="2"/>
      <c r="G25150" s="2"/>
      <c r="J25150" s="2"/>
      <c r="N25150" s="2"/>
    </row>
    <row r="25151" spans="1:14" x14ac:dyDescent="0.35">
      <c r="A25151" s="2"/>
      <c r="D25151" s="2"/>
      <c r="G25151" s="2"/>
      <c r="J25151" s="2"/>
      <c r="N25151" s="2"/>
    </row>
    <row r="25152" spans="1:14" x14ac:dyDescent="0.35">
      <c r="A25152" s="2"/>
      <c r="D25152" s="2"/>
      <c r="G25152" s="2"/>
      <c r="J25152" s="2"/>
      <c r="N25152" s="2"/>
    </row>
    <row r="25153" spans="1:14" x14ac:dyDescent="0.35">
      <c r="A25153" s="2"/>
      <c r="D25153" s="2"/>
      <c r="G25153" s="2"/>
      <c r="J25153" s="2"/>
      <c r="N25153" s="2"/>
    </row>
    <row r="25154" spans="1:14" x14ac:dyDescent="0.35">
      <c r="A25154" s="2"/>
      <c r="D25154" s="2"/>
      <c r="G25154" s="2"/>
      <c r="J25154" s="2"/>
      <c r="N25154" s="2"/>
    </row>
    <row r="25155" spans="1:14" x14ac:dyDescent="0.35">
      <c r="A25155" s="2"/>
      <c r="D25155" s="2"/>
      <c r="G25155" s="2"/>
      <c r="J25155" s="2"/>
      <c r="N25155" s="2"/>
    </row>
    <row r="25156" spans="1:14" x14ac:dyDescent="0.35">
      <c r="A25156" s="2"/>
      <c r="D25156" s="2"/>
      <c r="G25156" s="2"/>
      <c r="J25156" s="2"/>
      <c r="N25156" s="2"/>
    </row>
    <row r="25157" spans="1:14" x14ac:dyDescent="0.35">
      <c r="A25157" s="2"/>
      <c r="D25157" s="2"/>
      <c r="G25157" s="2"/>
      <c r="J25157" s="2"/>
      <c r="N25157" s="2"/>
    </row>
    <row r="25158" spans="1:14" x14ac:dyDescent="0.35">
      <c r="A25158" s="2"/>
      <c r="D25158" s="2"/>
      <c r="G25158" s="2"/>
      <c r="J25158" s="2"/>
      <c r="N25158" s="2"/>
    </row>
    <row r="25159" spans="1:14" x14ac:dyDescent="0.35">
      <c r="A25159" s="2"/>
      <c r="D25159" s="2"/>
      <c r="G25159" s="2"/>
      <c r="J25159" s="2"/>
      <c r="N25159" s="2"/>
    </row>
    <row r="25160" spans="1:14" x14ac:dyDescent="0.35">
      <c r="A25160" s="2"/>
      <c r="D25160" s="2"/>
      <c r="G25160" s="2"/>
      <c r="J25160" s="2"/>
      <c r="N25160" s="2"/>
    </row>
    <row r="25161" spans="1:14" x14ac:dyDescent="0.35">
      <c r="A25161" s="2"/>
      <c r="D25161" s="2"/>
      <c r="G25161" s="2"/>
      <c r="J25161" s="2"/>
      <c r="N25161" s="2"/>
    </row>
    <row r="25162" spans="1:14" x14ac:dyDescent="0.35">
      <c r="A25162" s="2"/>
      <c r="D25162" s="2"/>
      <c r="G25162" s="2"/>
      <c r="J25162" s="2"/>
      <c r="N25162" s="2"/>
    </row>
    <row r="25163" spans="1:14" x14ac:dyDescent="0.35">
      <c r="A25163" s="2"/>
      <c r="D25163" s="2"/>
      <c r="G25163" s="2"/>
      <c r="J25163" s="2"/>
      <c r="N25163" s="2"/>
    </row>
    <row r="25164" spans="1:14" x14ac:dyDescent="0.35">
      <c r="A25164" s="2"/>
      <c r="D25164" s="2"/>
      <c r="J25164" s="2"/>
      <c r="N25164" s="2"/>
    </row>
    <row r="25165" spans="1:14" x14ac:dyDescent="0.35">
      <c r="A25165" s="2"/>
      <c r="D25165" s="2"/>
      <c r="J25165" s="2"/>
      <c r="N25165" s="2"/>
    </row>
    <row r="25166" spans="1:14" x14ac:dyDescent="0.35">
      <c r="A25166" s="2"/>
      <c r="D25166" s="2"/>
      <c r="J25166" s="2"/>
      <c r="N25166" s="2"/>
    </row>
    <row r="25167" spans="1:14" x14ac:dyDescent="0.35">
      <c r="A25167" s="2"/>
      <c r="D25167" s="2"/>
      <c r="J25167" s="2"/>
      <c r="N25167" s="2"/>
    </row>
    <row r="25168" spans="1:14" x14ac:dyDescent="0.35">
      <c r="A25168" s="2"/>
      <c r="D25168" s="2"/>
      <c r="J25168" s="2"/>
      <c r="N25168" s="2"/>
    </row>
    <row r="25169" spans="1:14" x14ac:dyDescent="0.35">
      <c r="A25169" s="2"/>
      <c r="D25169" s="2"/>
      <c r="J25169" s="2"/>
      <c r="N25169" s="2"/>
    </row>
    <row r="25170" spans="1:14" x14ac:dyDescent="0.35">
      <c r="A25170" s="2"/>
      <c r="D25170" s="2"/>
      <c r="G25170" s="2"/>
      <c r="J25170" s="2"/>
      <c r="N25170" s="2"/>
    </row>
    <row r="25171" spans="1:14" x14ac:dyDescent="0.35">
      <c r="A25171" s="2"/>
      <c r="D25171" s="2"/>
      <c r="G25171" s="2"/>
      <c r="J25171" s="2"/>
      <c r="N25171" s="2"/>
    </row>
    <row r="25172" spans="1:14" x14ac:dyDescent="0.35">
      <c r="A25172" s="2"/>
      <c r="D25172" s="2"/>
      <c r="G25172" s="2"/>
      <c r="J25172" s="2"/>
      <c r="N25172" s="2"/>
    </row>
    <row r="25173" spans="1:14" x14ac:dyDescent="0.35">
      <c r="A25173" s="2"/>
      <c r="D25173" s="2"/>
      <c r="G25173" s="2"/>
      <c r="J25173" s="2"/>
      <c r="N25173" s="2"/>
    </row>
    <row r="25174" spans="1:14" x14ac:dyDescent="0.35">
      <c r="A25174" s="2"/>
      <c r="D25174" s="2"/>
      <c r="G25174" s="2"/>
      <c r="J25174" s="2"/>
      <c r="N25174" s="2"/>
    </row>
    <row r="25175" spans="1:14" x14ac:dyDescent="0.35">
      <c r="A25175" s="2"/>
      <c r="D25175" s="2"/>
      <c r="G25175" s="2"/>
      <c r="J25175" s="2"/>
      <c r="N25175" s="2"/>
    </row>
    <row r="25176" spans="1:14" x14ac:dyDescent="0.35">
      <c r="A25176" s="2"/>
      <c r="D25176" s="2"/>
      <c r="G25176" s="2"/>
      <c r="J25176" s="2"/>
      <c r="N25176" s="2"/>
    </row>
    <row r="25177" spans="1:14" x14ac:dyDescent="0.35">
      <c r="A25177" s="2"/>
      <c r="D25177" s="2"/>
      <c r="G25177" s="2"/>
      <c r="J25177" s="2"/>
      <c r="N25177" s="2"/>
    </row>
    <row r="25178" spans="1:14" x14ac:dyDescent="0.35">
      <c r="A25178" s="2"/>
      <c r="D25178" s="2"/>
      <c r="G25178" s="2"/>
      <c r="J25178" s="2"/>
      <c r="N25178" s="2"/>
    </row>
    <row r="25179" spans="1:14" x14ac:dyDescent="0.35">
      <c r="A25179" s="2"/>
      <c r="D25179" s="2"/>
      <c r="G25179" s="2"/>
      <c r="J25179" s="2"/>
      <c r="N25179" s="2"/>
    </row>
    <row r="25180" spans="1:14" x14ac:dyDescent="0.35">
      <c r="A25180" s="2"/>
      <c r="D25180" s="2"/>
      <c r="G25180" s="2"/>
      <c r="J25180" s="2"/>
      <c r="N25180" s="2"/>
    </row>
    <row r="25181" spans="1:14" x14ac:dyDescent="0.35">
      <c r="A25181" s="2"/>
      <c r="D25181" s="2"/>
      <c r="G25181" s="2"/>
      <c r="J25181" s="2"/>
      <c r="N25181" s="2"/>
    </row>
    <row r="25182" spans="1:14" x14ac:dyDescent="0.35">
      <c r="A25182" s="2"/>
      <c r="D25182" s="2"/>
      <c r="G25182" s="2"/>
      <c r="J25182" s="2"/>
      <c r="N25182" s="2"/>
    </row>
    <row r="25183" spans="1:14" x14ac:dyDescent="0.35">
      <c r="A25183" s="2"/>
      <c r="D25183" s="2"/>
      <c r="J25183" s="2"/>
      <c r="N25183" s="2"/>
    </row>
    <row r="25184" spans="1:14" x14ac:dyDescent="0.35">
      <c r="A25184" s="2"/>
      <c r="D25184" s="2"/>
      <c r="J25184" s="2"/>
      <c r="N25184" s="2"/>
    </row>
    <row r="25185" spans="1:14" x14ac:dyDescent="0.35">
      <c r="A25185" s="2"/>
      <c r="D25185" s="2"/>
      <c r="J25185" s="2"/>
      <c r="N25185" s="2"/>
    </row>
    <row r="25186" spans="1:14" x14ac:dyDescent="0.35">
      <c r="A25186" s="2"/>
      <c r="D25186" s="2"/>
      <c r="J25186" s="2"/>
      <c r="N25186" s="2"/>
    </row>
    <row r="25187" spans="1:14" x14ac:dyDescent="0.35">
      <c r="A25187" s="2"/>
      <c r="D25187" s="2"/>
      <c r="J25187" s="2"/>
      <c r="N25187" s="2"/>
    </row>
    <row r="25188" spans="1:14" x14ac:dyDescent="0.35">
      <c r="A25188" s="2"/>
      <c r="D25188" s="2"/>
      <c r="J25188" s="2"/>
      <c r="N25188" s="2"/>
    </row>
    <row r="25189" spans="1:14" x14ac:dyDescent="0.35">
      <c r="A25189" s="2"/>
      <c r="D25189" s="2"/>
      <c r="G25189" s="2"/>
      <c r="J25189" s="2"/>
      <c r="N25189" s="2"/>
    </row>
    <row r="25190" spans="1:14" x14ac:dyDescent="0.35">
      <c r="A25190" s="2"/>
      <c r="D25190" s="2"/>
      <c r="G25190" s="2"/>
      <c r="J25190" s="2"/>
      <c r="N25190" s="2"/>
    </row>
    <row r="25191" spans="1:14" x14ac:dyDescent="0.35">
      <c r="A25191" s="2"/>
      <c r="D25191" s="2"/>
      <c r="G25191" s="2"/>
      <c r="J25191" s="2"/>
      <c r="N25191" s="2"/>
    </row>
    <row r="25192" spans="1:14" x14ac:dyDescent="0.35">
      <c r="A25192" s="2"/>
      <c r="D25192" s="2"/>
      <c r="G25192" s="2"/>
      <c r="J25192" s="2"/>
      <c r="N25192" s="2"/>
    </row>
    <row r="25193" spans="1:14" x14ac:dyDescent="0.35">
      <c r="A25193" s="2"/>
      <c r="D25193" s="2"/>
      <c r="G25193" s="2"/>
      <c r="J25193" s="2"/>
      <c r="N25193" s="2"/>
    </row>
    <row r="25194" spans="1:14" x14ac:dyDescent="0.35">
      <c r="A25194" s="2"/>
      <c r="D25194" s="2"/>
      <c r="G25194" s="2"/>
      <c r="J25194" s="2"/>
      <c r="N25194" s="2"/>
    </row>
    <row r="25195" spans="1:14" x14ac:dyDescent="0.35">
      <c r="A25195" s="2"/>
      <c r="D25195" s="2"/>
      <c r="G25195" s="2"/>
      <c r="J25195" s="2"/>
      <c r="N25195" s="2"/>
    </row>
    <row r="25196" spans="1:14" x14ac:dyDescent="0.35">
      <c r="A25196" s="2"/>
      <c r="D25196" s="2"/>
      <c r="G25196" s="2"/>
      <c r="J25196" s="2"/>
      <c r="N25196" s="2"/>
    </row>
    <row r="25197" spans="1:14" x14ac:dyDescent="0.35">
      <c r="A25197" s="2"/>
      <c r="D25197" s="2"/>
      <c r="G25197" s="2"/>
      <c r="J25197" s="2"/>
      <c r="N25197" s="2"/>
    </row>
    <row r="25198" spans="1:14" x14ac:dyDescent="0.35">
      <c r="A25198" s="2"/>
      <c r="D25198" s="2"/>
      <c r="G25198" s="2"/>
      <c r="J25198" s="2"/>
      <c r="N25198" s="2"/>
    </row>
    <row r="25199" spans="1:14" x14ac:dyDescent="0.35">
      <c r="A25199" s="2"/>
      <c r="D25199" s="2"/>
      <c r="G25199" s="2"/>
      <c r="J25199" s="2"/>
      <c r="N25199" s="2"/>
    </row>
    <row r="25200" spans="1:14" x14ac:dyDescent="0.35">
      <c r="A25200" s="2"/>
      <c r="D25200" s="2"/>
      <c r="G25200" s="2"/>
      <c r="J25200" s="2"/>
      <c r="N25200" s="2"/>
    </row>
    <row r="25201" spans="1:14" x14ac:dyDescent="0.35">
      <c r="A25201" s="2"/>
      <c r="D25201" s="2"/>
      <c r="G25201" s="2"/>
      <c r="J25201" s="2"/>
      <c r="N25201" s="2"/>
    </row>
    <row r="25202" spans="1:14" x14ac:dyDescent="0.35">
      <c r="A25202" s="2"/>
      <c r="D25202" s="2"/>
      <c r="G25202" s="2"/>
      <c r="J25202" s="2"/>
      <c r="N25202" s="2"/>
    </row>
    <row r="25203" spans="1:14" x14ac:dyDescent="0.35">
      <c r="A25203" s="2"/>
      <c r="D25203" s="2"/>
      <c r="J25203" s="2"/>
      <c r="N25203" s="2"/>
    </row>
    <row r="25204" spans="1:14" x14ac:dyDescent="0.35">
      <c r="A25204" s="2"/>
      <c r="D25204" s="2"/>
      <c r="J25204" s="2"/>
      <c r="N25204" s="2"/>
    </row>
    <row r="25205" spans="1:14" x14ac:dyDescent="0.35">
      <c r="A25205" s="2"/>
      <c r="D25205" s="2"/>
      <c r="G25205" s="2"/>
      <c r="J25205" s="2"/>
      <c r="N25205" s="2"/>
    </row>
    <row r="25206" spans="1:14" x14ac:dyDescent="0.35">
      <c r="A25206" s="2"/>
      <c r="D25206" s="2"/>
      <c r="G25206" s="2"/>
      <c r="J25206" s="2"/>
      <c r="N25206" s="2"/>
    </row>
    <row r="25207" spans="1:14" x14ac:dyDescent="0.35">
      <c r="A25207" s="2"/>
      <c r="D25207" s="2"/>
      <c r="G25207" s="2"/>
      <c r="J25207" s="2"/>
      <c r="N25207" s="2"/>
    </row>
    <row r="25208" spans="1:14" x14ac:dyDescent="0.35">
      <c r="A25208" s="2"/>
      <c r="D25208" s="2"/>
      <c r="G25208" s="2"/>
      <c r="J25208" s="2"/>
      <c r="N25208" s="2"/>
    </row>
    <row r="25209" spans="1:14" x14ac:dyDescent="0.35">
      <c r="A25209" s="2"/>
      <c r="D25209" s="2"/>
      <c r="G25209" s="2"/>
      <c r="J25209" s="2"/>
      <c r="N25209" s="2"/>
    </row>
    <row r="25210" spans="1:14" x14ac:dyDescent="0.35">
      <c r="A25210" s="2"/>
      <c r="D25210" s="2"/>
      <c r="G25210" s="2"/>
      <c r="J25210" s="2"/>
      <c r="N25210" s="2"/>
    </row>
    <row r="25211" spans="1:14" x14ac:dyDescent="0.35">
      <c r="A25211" s="2"/>
      <c r="D25211" s="2"/>
      <c r="G25211" s="2"/>
      <c r="J25211" s="2"/>
      <c r="N25211" s="2"/>
    </row>
    <row r="25212" spans="1:14" x14ac:dyDescent="0.35">
      <c r="A25212" s="2"/>
      <c r="D25212" s="2"/>
      <c r="G25212" s="2"/>
      <c r="J25212" s="2"/>
      <c r="N25212" s="2"/>
    </row>
    <row r="25213" spans="1:14" x14ac:dyDescent="0.35">
      <c r="A25213" s="2"/>
      <c r="D25213" s="2"/>
      <c r="G25213" s="2"/>
      <c r="J25213" s="2"/>
      <c r="N25213" s="2"/>
    </row>
    <row r="25214" spans="1:14" x14ac:dyDescent="0.35">
      <c r="A25214" s="2"/>
      <c r="D25214" s="2"/>
      <c r="G25214" s="2"/>
      <c r="J25214" s="2"/>
      <c r="N25214" s="2"/>
    </row>
    <row r="25215" spans="1:14" x14ac:dyDescent="0.35">
      <c r="A25215" s="2"/>
      <c r="D25215" s="2"/>
      <c r="G25215" s="2"/>
      <c r="J25215" s="2"/>
      <c r="N25215" s="2"/>
    </row>
    <row r="25216" spans="1:14" x14ac:dyDescent="0.35">
      <c r="A25216" s="2"/>
      <c r="D25216" s="2"/>
      <c r="G25216" s="2"/>
      <c r="J25216" s="2"/>
      <c r="N25216" s="2"/>
    </row>
    <row r="25217" spans="1:14" x14ac:dyDescent="0.35">
      <c r="A25217" s="2"/>
      <c r="D25217" s="2"/>
      <c r="J25217" s="2"/>
      <c r="N25217" s="2"/>
    </row>
    <row r="25218" spans="1:14" x14ac:dyDescent="0.35">
      <c r="A25218" s="2"/>
      <c r="D25218" s="2"/>
      <c r="J25218" s="2"/>
      <c r="N25218" s="2"/>
    </row>
    <row r="25219" spans="1:14" x14ac:dyDescent="0.35">
      <c r="A25219" s="2"/>
      <c r="D25219" s="2"/>
      <c r="J25219" s="2"/>
      <c r="N25219" s="2"/>
    </row>
    <row r="25220" spans="1:14" x14ac:dyDescent="0.35">
      <c r="A25220" s="2"/>
      <c r="D25220" s="2"/>
      <c r="J25220" s="2"/>
      <c r="N25220" s="2"/>
    </row>
    <row r="25221" spans="1:14" x14ac:dyDescent="0.35">
      <c r="A25221" s="2"/>
      <c r="D25221" s="2"/>
      <c r="J25221" s="2"/>
      <c r="N25221" s="2"/>
    </row>
    <row r="25222" spans="1:14" x14ac:dyDescent="0.35">
      <c r="A25222" s="2"/>
      <c r="D25222" s="2"/>
      <c r="G25222" s="2"/>
      <c r="J25222" s="2"/>
      <c r="N25222" s="2"/>
    </row>
    <row r="25223" spans="1:14" x14ac:dyDescent="0.35">
      <c r="A25223" s="2"/>
      <c r="D25223" s="2"/>
      <c r="G25223" s="2"/>
      <c r="J25223" s="2"/>
      <c r="N25223" s="2"/>
    </row>
    <row r="25224" spans="1:14" x14ac:dyDescent="0.35">
      <c r="A25224" s="2"/>
      <c r="D25224" s="2"/>
      <c r="G25224" s="2"/>
      <c r="J25224" s="2"/>
      <c r="N25224" s="2"/>
    </row>
    <row r="25225" spans="1:14" x14ac:dyDescent="0.35">
      <c r="A25225" s="2"/>
      <c r="D25225" s="2"/>
      <c r="G25225" s="2"/>
      <c r="J25225" s="2"/>
      <c r="N25225" s="2"/>
    </row>
    <row r="25226" spans="1:14" x14ac:dyDescent="0.35">
      <c r="A25226" s="2"/>
      <c r="D25226" s="2"/>
      <c r="G25226" s="2"/>
      <c r="J25226" s="2"/>
      <c r="N25226" s="2"/>
    </row>
    <row r="25227" spans="1:14" x14ac:dyDescent="0.35">
      <c r="A25227" s="2"/>
      <c r="D25227" s="2"/>
      <c r="G25227" s="2"/>
      <c r="J25227" s="2"/>
      <c r="N25227" s="2"/>
    </row>
    <row r="25228" spans="1:14" x14ac:dyDescent="0.35">
      <c r="A25228" s="2"/>
      <c r="D25228" s="2"/>
      <c r="G25228" s="2"/>
      <c r="J25228" s="2"/>
      <c r="N25228" s="2"/>
    </row>
    <row r="25229" spans="1:14" x14ac:dyDescent="0.35">
      <c r="A25229" s="2"/>
      <c r="D25229" s="2"/>
      <c r="G25229" s="2"/>
      <c r="J25229" s="2"/>
      <c r="N25229" s="2"/>
    </row>
    <row r="25230" spans="1:14" x14ac:dyDescent="0.35">
      <c r="A25230" s="2"/>
      <c r="D25230" s="2"/>
      <c r="G25230" s="2"/>
      <c r="J25230" s="2"/>
      <c r="N25230" s="2"/>
    </row>
    <row r="25231" spans="1:14" x14ac:dyDescent="0.35">
      <c r="A25231" s="2"/>
      <c r="D25231" s="2"/>
      <c r="G25231" s="2"/>
      <c r="J25231" s="2"/>
      <c r="N25231" s="2"/>
    </row>
    <row r="25232" spans="1:14" x14ac:dyDescent="0.35">
      <c r="A25232" s="2"/>
      <c r="D25232" s="2"/>
      <c r="G25232" s="2"/>
      <c r="J25232" s="2"/>
      <c r="N25232" s="2"/>
    </row>
    <row r="25233" spans="1:14" x14ac:dyDescent="0.35">
      <c r="A25233" s="2"/>
      <c r="D25233" s="2"/>
      <c r="G25233" s="2"/>
      <c r="J25233" s="2"/>
      <c r="N25233" s="2"/>
    </row>
    <row r="25234" spans="1:14" x14ac:dyDescent="0.35">
      <c r="A25234" s="2"/>
      <c r="D25234" s="2"/>
      <c r="G25234" s="2"/>
      <c r="J25234" s="2"/>
      <c r="N25234" s="2"/>
    </row>
    <row r="25235" spans="1:14" x14ac:dyDescent="0.35">
      <c r="A25235" s="2"/>
      <c r="D25235" s="2"/>
      <c r="G25235" s="2"/>
      <c r="J25235" s="2"/>
      <c r="N25235" s="2"/>
    </row>
    <row r="25236" spans="1:14" x14ac:dyDescent="0.35">
      <c r="A25236" s="2"/>
      <c r="D25236" s="2"/>
      <c r="G25236" s="2"/>
      <c r="J25236" s="2"/>
      <c r="N25236" s="2"/>
    </row>
    <row r="25237" spans="1:14" x14ac:dyDescent="0.35">
      <c r="A25237" s="2"/>
      <c r="D25237" s="2"/>
      <c r="J25237" s="2"/>
      <c r="N25237" s="2"/>
    </row>
    <row r="25238" spans="1:14" x14ac:dyDescent="0.35">
      <c r="A25238" s="2"/>
      <c r="D25238" s="2"/>
      <c r="J25238" s="2"/>
      <c r="N25238" s="2"/>
    </row>
    <row r="25239" spans="1:14" x14ac:dyDescent="0.35">
      <c r="A25239" s="2"/>
      <c r="D25239" s="2"/>
      <c r="J25239" s="2"/>
      <c r="N25239" s="2"/>
    </row>
    <row r="25240" spans="1:14" x14ac:dyDescent="0.35">
      <c r="A25240" s="2"/>
      <c r="D25240" s="2"/>
      <c r="J25240" s="2"/>
      <c r="N25240" s="2"/>
    </row>
    <row r="25241" spans="1:14" x14ac:dyDescent="0.35">
      <c r="A25241" s="2"/>
      <c r="D25241" s="2"/>
      <c r="J25241" s="2"/>
      <c r="N25241" s="2"/>
    </row>
    <row r="25242" spans="1:14" x14ac:dyDescent="0.35">
      <c r="A25242" s="2"/>
      <c r="D25242" s="2"/>
      <c r="J25242" s="2"/>
      <c r="N25242" s="2"/>
    </row>
    <row r="25243" spans="1:14" x14ac:dyDescent="0.35">
      <c r="A25243" s="2"/>
      <c r="D25243" s="2"/>
      <c r="G25243" s="2"/>
      <c r="J25243" s="2"/>
      <c r="N25243" s="2"/>
    </row>
    <row r="25244" spans="1:14" x14ac:dyDescent="0.35">
      <c r="A25244" s="2"/>
      <c r="D25244" s="2"/>
      <c r="G25244" s="2"/>
      <c r="J25244" s="2"/>
      <c r="N25244" s="2"/>
    </row>
    <row r="25245" spans="1:14" x14ac:dyDescent="0.35">
      <c r="A25245" s="2"/>
      <c r="D25245" s="2"/>
      <c r="G25245" s="2"/>
      <c r="J25245" s="2"/>
      <c r="N25245" s="2"/>
    </row>
    <row r="25246" spans="1:14" x14ac:dyDescent="0.35">
      <c r="A25246" s="2"/>
      <c r="D25246" s="2"/>
      <c r="G25246" s="2"/>
      <c r="J25246" s="2"/>
      <c r="N25246" s="2"/>
    </row>
    <row r="25247" spans="1:14" x14ac:dyDescent="0.35">
      <c r="A25247" s="2"/>
      <c r="D25247" s="2"/>
      <c r="G25247" s="2"/>
      <c r="J25247" s="2"/>
      <c r="N25247" s="2"/>
    </row>
    <row r="25248" spans="1:14" x14ac:dyDescent="0.35">
      <c r="A25248" s="2"/>
      <c r="D25248" s="2"/>
      <c r="G25248" s="2"/>
      <c r="J25248" s="2"/>
      <c r="N25248" s="2"/>
    </row>
    <row r="25249" spans="1:14" x14ac:dyDescent="0.35">
      <c r="A25249" s="2"/>
      <c r="D25249" s="2"/>
      <c r="G25249" s="2"/>
      <c r="J25249" s="2"/>
      <c r="N25249" s="2"/>
    </row>
    <row r="25250" spans="1:14" x14ac:dyDescent="0.35">
      <c r="A25250" s="2"/>
      <c r="D25250" s="2"/>
      <c r="G25250" s="2"/>
      <c r="J25250" s="2"/>
      <c r="N25250" s="2"/>
    </row>
    <row r="25251" spans="1:14" x14ac:dyDescent="0.35">
      <c r="A25251" s="2"/>
      <c r="D25251" s="2"/>
      <c r="G25251" s="2"/>
      <c r="J25251" s="2"/>
      <c r="N25251" s="2"/>
    </row>
    <row r="25252" spans="1:14" x14ac:dyDescent="0.35">
      <c r="A25252" s="2"/>
      <c r="D25252" s="2"/>
      <c r="G25252" s="2"/>
      <c r="J25252" s="2"/>
      <c r="N25252" s="2"/>
    </row>
    <row r="25253" spans="1:14" x14ac:dyDescent="0.35">
      <c r="A25253" s="2"/>
      <c r="D25253" s="2"/>
      <c r="G25253" s="2"/>
      <c r="J25253" s="2"/>
      <c r="N25253" s="2"/>
    </row>
    <row r="25254" spans="1:14" x14ac:dyDescent="0.35">
      <c r="A25254" s="2"/>
      <c r="D25254" s="2"/>
      <c r="G25254" s="2"/>
      <c r="J25254" s="2"/>
      <c r="N25254" s="2"/>
    </row>
    <row r="25255" spans="1:14" x14ac:dyDescent="0.35">
      <c r="A25255" s="2"/>
      <c r="D25255" s="2"/>
      <c r="G25255" s="2"/>
      <c r="J25255" s="2"/>
      <c r="N25255" s="2"/>
    </row>
    <row r="25256" spans="1:14" x14ac:dyDescent="0.35">
      <c r="A25256" s="2"/>
      <c r="D25256" s="2"/>
      <c r="G25256" s="2"/>
      <c r="J25256" s="2"/>
      <c r="N25256" s="2"/>
    </row>
    <row r="25257" spans="1:14" x14ac:dyDescent="0.35">
      <c r="A25257" s="2"/>
      <c r="D25257" s="2"/>
      <c r="J25257" s="2"/>
      <c r="N25257" s="2"/>
    </row>
    <row r="25258" spans="1:14" x14ac:dyDescent="0.35">
      <c r="A25258" s="2"/>
      <c r="D25258" s="2"/>
      <c r="J25258" s="2"/>
      <c r="N25258" s="2"/>
    </row>
    <row r="25259" spans="1:14" x14ac:dyDescent="0.35">
      <c r="A25259" s="2"/>
      <c r="D25259" s="2"/>
      <c r="J25259" s="2"/>
      <c r="N25259" s="2"/>
    </row>
    <row r="25260" spans="1:14" x14ac:dyDescent="0.35">
      <c r="A25260" s="2"/>
      <c r="D25260" s="2"/>
      <c r="G25260" s="2"/>
      <c r="J25260" s="2"/>
      <c r="N25260" s="2"/>
    </row>
    <row r="25261" spans="1:14" x14ac:dyDescent="0.35">
      <c r="A25261" s="2"/>
      <c r="D25261" s="2"/>
      <c r="G25261" s="2"/>
      <c r="J25261" s="2"/>
      <c r="N25261" s="2"/>
    </row>
    <row r="25262" spans="1:14" x14ac:dyDescent="0.35">
      <c r="A25262" s="2"/>
      <c r="D25262" s="2"/>
      <c r="G25262" s="2"/>
      <c r="J25262" s="2"/>
      <c r="N25262" s="2"/>
    </row>
    <row r="25263" spans="1:14" x14ac:dyDescent="0.35">
      <c r="A25263" s="2"/>
      <c r="D25263" s="2"/>
      <c r="G25263" s="2"/>
      <c r="J25263" s="2"/>
      <c r="N25263" s="2"/>
    </row>
    <row r="25264" spans="1:14" x14ac:dyDescent="0.35">
      <c r="A25264" s="2"/>
      <c r="D25264" s="2"/>
      <c r="G25264" s="2"/>
      <c r="J25264" s="2"/>
      <c r="N25264" s="2"/>
    </row>
    <row r="25265" spans="1:14" x14ac:dyDescent="0.35">
      <c r="A25265" s="2"/>
      <c r="D25265" s="2"/>
      <c r="G25265" s="2"/>
      <c r="J25265" s="2"/>
      <c r="N25265" s="2"/>
    </row>
    <row r="25266" spans="1:14" x14ac:dyDescent="0.35">
      <c r="A25266" s="2"/>
      <c r="D25266" s="2"/>
      <c r="G25266" s="2"/>
      <c r="J25266" s="2"/>
      <c r="N25266" s="2"/>
    </row>
    <row r="25267" spans="1:14" x14ac:dyDescent="0.35">
      <c r="A25267" s="2"/>
      <c r="D25267" s="2"/>
      <c r="G25267" s="2"/>
      <c r="J25267" s="2"/>
      <c r="N25267" s="2"/>
    </row>
    <row r="25268" spans="1:14" x14ac:dyDescent="0.35">
      <c r="A25268" s="2"/>
      <c r="D25268" s="2"/>
      <c r="G25268" s="2"/>
      <c r="J25268" s="2"/>
      <c r="N25268" s="2"/>
    </row>
    <row r="25269" spans="1:14" x14ac:dyDescent="0.35">
      <c r="A25269" s="2"/>
      <c r="D25269" s="2"/>
      <c r="G25269" s="2"/>
      <c r="J25269" s="2"/>
      <c r="N25269" s="2"/>
    </row>
    <row r="25270" spans="1:14" x14ac:dyDescent="0.35">
      <c r="A25270" s="2"/>
      <c r="D25270" s="2"/>
      <c r="J25270" s="2"/>
      <c r="N25270" s="2"/>
    </row>
    <row r="25271" spans="1:14" x14ac:dyDescent="0.35">
      <c r="A25271" s="2"/>
      <c r="D25271" s="2"/>
      <c r="J25271" s="2"/>
      <c r="N25271" s="2"/>
    </row>
    <row r="25272" spans="1:14" x14ac:dyDescent="0.35">
      <c r="A25272" s="2"/>
      <c r="D25272" s="2"/>
      <c r="J25272" s="2"/>
      <c r="N25272" s="2"/>
    </row>
    <row r="25273" spans="1:14" x14ac:dyDescent="0.35">
      <c r="A25273" s="2"/>
      <c r="D25273" s="2"/>
      <c r="J25273" s="2"/>
      <c r="N25273" s="2"/>
    </row>
    <row r="25274" spans="1:14" x14ac:dyDescent="0.35">
      <c r="A25274" s="2"/>
      <c r="D25274" s="2"/>
      <c r="J25274" s="2"/>
      <c r="N25274" s="2"/>
    </row>
    <row r="25275" spans="1:14" x14ac:dyDescent="0.35">
      <c r="A25275" s="2"/>
      <c r="D25275" s="2"/>
      <c r="G25275" s="2"/>
      <c r="J25275" s="2"/>
      <c r="N25275" s="2"/>
    </row>
    <row r="25276" spans="1:14" x14ac:dyDescent="0.35">
      <c r="A25276" s="2"/>
      <c r="D25276" s="2"/>
      <c r="G25276" s="2"/>
      <c r="J25276" s="2"/>
      <c r="N25276" s="2"/>
    </row>
    <row r="25277" spans="1:14" x14ac:dyDescent="0.35">
      <c r="A25277" s="2"/>
      <c r="D25277" s="2"/>
      <c r="G25277" s="2"/>
      <c r="J25277" s="2"/>
      <c r="N25277" s="2"/>
    </row>
    <row r="25278" spans="1:14" x14ac:dyDescent="0.35">
      <c r="A25278" s="2"/>
      <c r="D25278" s="2"/>
      <c r="G25278" s="2"/>
      <c r="J25278" s="2"/>
      <c r="N25278" s="2"/>
    </row>
    <row r="25279" spans="1:14" x14ac:dyDescent="0.35">
      <c r="A25279" s="2"/>
      <c r="D25279" s="2"/>
      <c r="G25279" s="2"/>
      <c r="J25279" s="2"/>
      <c r="N25279" s="2"/>
    </row>
    <row r="25280" spans="1:14" x14ac:dyDescent="0.35">
      <c r="A25280" s="2"/>
      <c r="D25280" s="2"/>
      <c r="G25280" s="2"/>
      <c r="J25280" s="2"/>
      <c r="N25280" s="2"/>
    </row>
    <row r="25281" spans="1:14" x14ac:dyDescent="0.35">
      <c r="A25281" s="2"/>
      <c r="D25281" s="2"/>
      <c r="G25281" s="2"/>
      <c r="J25281" s="2"/>
      <c r="N25281" s="2"/>
    </row>
    <row r="25282" spans="1:14" x14ac:dyDescent="0.35">
      <c r="A25282" s="2"/>
      <c r="D25282" s="2"/>
      <c r="G25282" s="2"/>
      <c r="J25282" s="2"/>
      <c r="N25282" s="2"/>
    </row>
    <row r="25283" spans="1:14" x14ac:dyDescent="0.35">
      <c r="A25283" s="2"/>
      <c r="D25283" s="2"/>
      <c r="G25283" s="2"/>
      <c r="J25283" s="2"/>
      <c r="N25283" s="2"/>
    </row>
    <row r="25284" spans="1:14" x14ac:dyDescent="0.35">
      <c r="A25284" s="2"/>
      <c r="D25284" s="2"/>
      <c r="G25284" s="2"/>
      <c r="J25284" s="2"/>
      <c r="N25284" s="2"/>
    </row>
    <row r="25285" spans="1:14" x14ac:dyDescent="0.35">
      <c r="A25285" s="2"/>
      <c r="D25285" s="2"/>
      <c r="G25285" s="2"/>
      <c r="J25285" s="2"/>
      <c r="N25285" s="2"/>
    </row>
    <row r="25286" spans="1:14" x14ac:dyDescent="0.35">
      <c r="A25286" s="2"/>
      <c r="D25286" s="2"/>
      <c r="G25286" s="2"/>
      <c r="J25286" s="2"/>
      <c r="N25286" s="2"/>
    </row>
    <row r="25287" spans="1:14" x14ac:dyDescent="0.35">
      <c r="A25287" s="2"/>
      <c r="D25287" s="2"/>
      <c r="G25287" s="2"/>
      <c r="J25287" s="2"/>
      <c r="N25287" s="2"/>
    </row>
    <row r="25288" spans="1:14" x14ac:dyDescent="0.35">
      <c r="A25288" s="2"/>
      <c r="D25288" s="2"/>
      <c r="G25288" s="2"/>
      <c r="J25288" s="2"/>
      <c r="N25288" s="2"/>
    </row>
    <row r="25289" spans="1:14" x14ac:dyDescent="0.35">
      <c r="A25289" s="2"/>
      <c r="D25289" s="2"/>
      <c r="G25289" s="2"/>
      <c r="J25289" s="2"/>
      <c r="N25289" s="2"/>
    </row>
    <row r="25290" spans="1:14" x14ac:dyDescent="0.35">
      <c r="A25290" s="2"/>
      <c r="D25290" s="2"/>
      <c r="J25290" s="2"/>
      <c r="N25290" s="2"/>
    </row>
    <row r="25291" spans="1:14" x14ac:dyDescent="0.35">
      <c r="A25291" s="2"/>
      <c r="D25291" s="2"/>
      <c r="J25291" s="2"/>
      <c r="N25291" s="2"/>
    </row>
    <row r="25292" spans="1:14" x14ac:dyDescent="0.35">
      <c r="A25292" s="2"/>
      <c r="D25292" s="2"/>
      <c r="J25292" s="2"/>
      <c r="N25292" s="2"/>
    </row>
    <row r="25293" spans="1:14" x14ac:dyDescent="0.35">
      <c r="A25293" s="2"/>
      <c r="D25293" s="2"/>
      <c r="J25293" s="2"/>
      <c r="N25293" s="2"/>
    </row>
    <row r="25294" spans="1:14" x14ac:dyDescent="0.35">
      <c r="A25294" s="2"/>
      <c r="D25294" s="2"/>
      <c r="J25294" s="2"/>
      <c r="N25294" s="2"/>
    </row>
    <row r="25295" spans="1:14" x14ac:dyDescent="0.35">
      <c r="A25295" s="2"/>
      <c r="D25295" s="2"/>
      <c r="J25295" s="2"/>
      <c r="N25295" s="2"/>
    </row>
    <row r="25296" spans="1:14" x14ac:dyDescent="0.35">
      <c r="A25296" s="2"/>
      <c r="D25296" s="2"/>
      <c r="G25296" s="2"/>
      <c r="J25296" s="2"/>
      <c r="N25296" s="2"/>
    </row>
    <row r="25297" spans="1:14" x14ac:dyDescent="0.35">
      <c r="A25297" s="2"/>
      <c r="D25297" s="2"/>
      <c r="G25297" s="2"/>
      <c r="J25297" s="2"/>
      <c r="N25297" s="2"/>
    </row>
    <row r="25298" spans="1:14" x14ac:dyDescent="0.35">
      <c r="A25298" s="2"/>
      <c r="D25298" s="2"/>
      <c r="G25298" s="2"/>
      <c r="J25298" s="2"/>
      <c r="N25298" s="2"/>
    </row>
    <row r="25299" spans="1:14" x14ac:dyDescent="0.35">
      <c r="A25299" s="2"/>
      <c r="D25299" s="2"/>
      <c r="G25299" s="2"/>
      <c r="J25299" s="2"/>
      <c r="N25299" s="2"/>
    </row>
    <row r="25300" spans="1:14" x14ac:dyDescent="0.35">
      <c r="A25300" s="2"/>
      <c r="D25300" s="2"/>
      <c r="G25300" s="2"/>
      <c r="J25300" s="2"/>
      <c r="N25300" s="2"/>
    </row>
    <row r="25301" spans="1:14" x14ac:dyDescent="0.35">
      <c r="A25301" s="2"/>
      <c r="D25301" s="2"/>
      <c r="G25301" s="2"/>
      <c r="J25301" s="2"/>
      <c r="N25301" s="2"/>
    </row>
    <row r="25302" spans="1:14" x14ac:dyDescent="0.35">
      <c r="A25302" s="2"/>
      <c r="D25302" s="2"/>
      <c r="G25302" s="2"/>
      <c r="J25302" s="2"/>
      <c r="N25302" s="2"/>
    </row>
    <row r="25303" spans="1:14" x14ac:dyDescent="0.35">
      <c r="A25303" s="2"/>
      <c r="D25303" s="2"/>
      <c r="G25303" s="2"/>
      <c r="J25303" s="2"/>
      <c r="N25303" s="2"/>
    </row>
    <row r="25304" spans="1:14" x14ac:dyDescent="0.35">
      <c r="A25304" s="2"/>
      <c r="D25304" s="2"/>
      <c r="G25304" s="2"/>
      <c r="J25304" s="2"/>
      <c r="N25304" s="2"/>
    </row>
    <row r="25305" spans="1:14" x14ac:dyDescent="0.35">
      <c r="A25305" s="2"/>
      <c r="D25305" s="2"/>
      <c r="G25305" s="2"/>
      <c r="J25305" s="2"/>
      <c r="N25305" s="2"/>
    </row>
    <row r="25306" spans="1:14" x14ac:dyDescent="0.35">
      <c r="A25306" s="2"/>
      <c r="D25306" s="2"/>
      <c r="G25306" s="2"/>
      <c r="J25306" s="2"/>
      <c r="N25306" s="2"/>
    </row>
    <row r="25307" spans="1:14" x14ac:dyDescent="0.35">
      <c r="A25307" s="2"/>
      <c r="D25307" s="2"/>
      <c r="G25307" s="2"/>
      <c r="J25307" s="2"/>
      <c r="N25307" s="2"/>
    </row>
    <row r="25308" spans="1:14" x14ac:dyDescent="0.35">
      <c r="A25308" s="2"/>
      <c r="D25308" s="2"/>
      <c r="G25308" s="2"/>
      <c r="J25308" s="2"/>
      <c r="N25308" s="2"/>
    </row>
    <row r="25309" spans="1:14" x14ac:dyDescent="0.35">
      <c r="A25309" s="2"/>
      <c r="D25309" s="2"/>
      <c r="G25309" s="2"/>
      <c r="J25309" s="2"/>
      <c r="N25309" s="2"/>
    </row>
    <row r="25310" spans="1:14" x14ac:dyDescent="0.35">
      <c r="A25310" s="2"/>
      <c r="D25310" s="2"/>
      <c r="G25310" s="2"/>
      <c r="J25310" s="2"/>
      <c r="N25310" s="2"/>
    </row>
    <row r="25311" spans="1:14" x14ac:dyDescent="0.35">
      <c r="A25311" s="2"/>
      <c r="D25311" s="2"/>
      <c r="J25311" s="2"/>
      <c r="N25311" s="2"/>
    </row>
    <row r="25312" spans="1:14" x14ac:dyDescent="0.35">
      <c r="A25312" s="2"/>
      <c r="D25312" s="2"/>
      <c r="J25312" s="2"/>
      <c r="N25312" s="2"/>
    </row>
    <row r="25313" spans="1:14" x14ac:dyDescent="0.35">
      <c r="A25313" s="2"/>
      <c r="D25313" s="2"/>
      <c r="J25313" s="2"/>
      <c r="N25313" s="2"/>
    </row>
    <row r="25314" spans="1:14" x14ac:dyDescent="0.35">
      <c r="A25314" s="2"/>
      <c r="D25314" s="2"/>
      <c r="J25314" s="2"/>
      <c r="N25314" s="2"/>
    </row>
    <row r="25315" spans="1:14" x14ac:dyDescent="0.35">
      <c r="A25315" s="2"/>
      <c r="D25315" s="2"/>
      <c r="J25315" s="2"/>
      <c r="N25315" s="2"/>
    </row>
    <row r="25316" spans="1:14" x14ac:dyDescent="0.35">
      <c r="A25316" s="2"/>
      <c r="D25316" s="2"/>
      <c r="J25316" s="2"/>
      <c r="N25316" s="2"/>
    </row>
    <row r="25317" spans="1:14" x14ac:dyDescent="0.35">
      <c r="A25317" s="2"/>
      <c r="D25317" s="2"/>
      <c r="G25317" s="2"/>
      <c r="J25317" s="2"/>
      <c r="N25317" s="2"/>
    </row>
    <row r="25318" spans="1:14" x14ac:dyDescent="0.35">
      <c r="A25318" s="2"/>
      <c r="D25318" s="2"/>
      <c r="G25318" s="2"/>
      <c r="J25318" s="2"/>
      <c r="N25318" s="2"/>
    </row>
    <row r="25319" spans="1:14" x14ac:dyDescent="0.35">
      <c r="A25319" s="2"/>
      <c r="D25319" s="2"/>
      <c r="G25319" s="2"/>
      <c r="J25319" s="2"/>
      <c r="N25319" s="2"/>
    </row>
    <row r="25320" spans="1:14" x14ac:dyDescent="0.35">
      <c r="A25320" s="2"/>
      <c r="D25320" s="2"/>
      <c r="G25320" s="2"/>
      <c r="J25320" s="2"/>
      <c r="N25320" s="2"/>
    </row>
    <row r="25321" spans="1:14" x14ac:dyDescent="0.35">
      <c r="A25321" s="2"/>
      <c r="D25321" s="2"/>
      <c r="G25321" s="2"/>
      <c r="J25321" s="2"/>
      <c r="N25321" s="2"/>
    </row>
    <row r="25322" spans="1:14" x14ac:dyDescent="0.35">
      <c r="A25322" s="2"/>
      <c r="D25322" s="2"/>
      <c r="G25322" s="2"/>
      <c r="J25322" s="2"/>
      <c r="N25322" s="2"/>
    </row>
    <row r="25323" spans="1:14" x14ac:dyDescent="0.35">
      <c r="A25323" s="2"/>
      <c r="D25323" s="2"/>
      <c r="G25323" s="2"/>
      <c r="J25323" s="2"/>
      <c r="N25323" s="2"/>
    </row>
    <row r="25324" spans="1:14" x14ac:dyDescent="0.35">
      <c r="A25324" s="2"/>
      <c r="D25324" s="2"/>
      <c r="G25324" s="2"/>
      <c r="J25324" s="2"/>
      <c r="N25324" s="2"/>
    </row>
    <row r="25325" spans="1:14" x14ac:dyDescent="0.35">
      <c r="A25325" s="2"/>
      <c r="D25325" s="2"/>
      <c r="G25325" s="2"/>
      <c r="J25325" s="2"/>
      <c r="N25325" s="2"/>
    </row>
    <row r="25326" spans="1:14" x14ac:dyDescent="0.35">
      <c r="A25326" s="2"/>
      <c r="D25326" s="2"/>
      <c r="G25326" s="2"/>
      <c r="J25326" s="2"/>
      <c r="N25326" s="2"/>
    </row>
    <row r="25327" spans="1:14" x14ac:dyDescent="0.35">
      <c r="A25327" s="2"/>
      <c r="D25327" s="2"/>
      <c r="G25327" s="2"/>
      <c r="J25327" s="2"/>
      <c r="N25327" s="2"/>
    </row>
    <row r="25328" spans="1:14" x14ac:dyDescent="0.35">
      <c r="A25328" s="2"/>
      <c r="D25328" s="2"/>
      <c r="G25328" s="2"/>
      <c r="J25328" s="2"/>
      <c r="N25328" s="2"/>
    </row>
    <row r="25329" spans="1:14" x14ac:dyDescent="0.35">
      <c r="A25329" s="2"/>
      <c r="D25329" s="2"/>
      <c r="G25329" s="2"/>
      <c r="J25329" s="2"/>
      <c r="N25329" s="2"/>
    </row>
    <row r="25330" spans="1:14" x14ac:dyDescent="0.35">
      <c r="A25330" s="2"/>
      <c r="D25330" s="2"/>
      <c r="G25330" s="2"/>
      <c r="J25330" s="2"/>
      <c r="N25330" s="2"/>
    </row>
    <row r="25331" spans="1:14" x14ac:dyDescent="0.35">
      <c r="A25331" s="2"/>
      <c r="D25331" s="2"/>
      <c r="G25331" s="2"/>
      <c r="J25331" s="2"/>
      <c r="N25331" s="2"/>
    </row>
    <row r="25332" spans="1:14" x14ac:dyDescent="0.35">
      <c r="A25332" s="2"/>
      <c r="D25332" s="2"/>
      <c r="J25332" s="2"/>
      <c r="N25332" s="2"/>
    </row>
    <row r="25333" spans="1:14" x14ac:dyDescent="0.35">
      <c r="A25333" s="2"/>
      <c r="D25333" s="2"/>
      <c r="J25333" s="2"/>
      <c r="N25333" s="2"/>
    </row>
    <row r="25334" spans="1:14" x14ac:dyDescent="0.35">
      <c r="A25334" s="2"/>
      <c r="D25334" s="2"/>
      <c r="J25334" s="2"/>
      <c r="N25334" s="2"/>
    </row>
    <row r="25335" spans="1:14" x14ac:dyDescent="0.35">
      <c r="A25335" s="2"/>
      <c r="D25335" s="2"/>
      <c r="J25335" s="2"/>
      <c r="N25335" s="2"/>
    </row>
    <row r="25336" spans="1:14" x14ac:dyDescent="0.35">
      <c r="A25336" s="2"/>
      <c r="D25336" s="2"/>
      <c r="J25336" s="2"/>
      <c r="N25336" s="2"/>
    </row>
    <row r="25337" spans="1:14" x14ac:dyDescent="0.35">
      <c r="A25337" s="2"/>
      <c r="D25337" s="2"/>
      <c r="J25337" s="2"/>
      <c r="N25337" s="2"/>
    </row>
    <row r="25338" spans="1:14" x14ac:dyDescent="0.35">
      <c r="A25338" s="2"/>
      <c r="D25338" s="2"/>
      <c r="G25338" s="2"/>
      <c r="J25338" s="2"/>
      <c r="N25338" s="2"/>
    </row>
    <row r="25339" spans="1:14" x14ac:dyDescent="0.35">
      <c r="A25339" s="2"/>
      <c r="D25339" s="2"/>
      <c r="G25339" s="2"/>
      <c r="J25339" s="2"/>
      <c r="N25339" s="2"/>
    </row>
    <row r="25340" spans="1:14" x14ac:dyDescent="0.35">
      <c r="A25340" s="2"/>
      <c r="D25340" s="2"/>
      <c r="G25340" s="2"/>
      <c r="J25340" s="2"/>
      <c r="N25340" s="2"/>
    </row>
    <row r="25341" spans="1:14" x14ac:dyDescent="0.35">
      <c r="A25341" s="2"/>
      <c r="D25341" s="2"/>
      <c r="G25341" s="2"/>
      <c r="J25341" s="2"/>
      <c r="N25341" s="2"/>
    </row>
    <row r="25342" spans="1:14" x14ac:dyDescent="0.35">
      <c r="A25342" s="2"/>
      <c r="D25342" s="2"/>
      <c r="G25342" s="2"/>
      <c r="J25342" s="2"/>
      <c r="N25342" s="2"/>
    </row>
    <row r="25343" spans="1:14" x14ac:dyDescent="0.35">
      <c r="A25343" s="2"/>
      <c r="D25343" s="2"/>
      <c r="G25343" s="2"/>
      <c r="J25343" s="2"/>
      <c r="N25343" s="2"/>
    </row>
    <row r="25344" spans="1:14" x14ac:dyDescent="0.35">
      <c r="A25344" s="2"/>
      <c r="D25344" s="2"/>
      <c r="G25344" s="2"/>
      <c r="J25344" s="2"/>
      <c r="N25344" s="2"/>
    </row>
    <row r="25345" spans="1:14" x14ac:dyDescent="0.35">
      <c r="A25345" s="2"/>
      <c r="D25345" s="2"/>
      <c r="G25345" s="2"/>
      <c r="J25345" s="2"/>
      <c r="N25345" s="2"/>
    </row>
    <row r="25346" spans="1:14" x14ac:dyDescent="0.35">
      <c r="A25346" s="2"/>
      <c r="D25346" s="2"/>
      <c r="G25346" s="2"/>
      <c r="J25346" s="2"/>
      <c r="N25346" s="2"/>
    </row>
    <row r="25347" spans="1:14" x14ac:dyDescent="0.35">
      <c r="A25347" s="2"/>
      <c r="D25347" s="2"/>
      <c r="G25347" s="2"/>
      <c r="J25347" s="2"/>
      <c r="N25347" s="2"/>
    </row>
    <row r="25348" spans="1:14" x14ac:dyDescent="0.35">
      <c r="A25348" s="2"/>
      <c r="D25348" s="2"/>
      <c r="G25348" s="2"/>
      <c r="J25348" s="2"/>
      <c r="N25348" s="2"/>
    </row>
    <row r="25349" spans="1:14" x14ac:dyDescent="0.35">
      <c r="A25349" s="2"/>
      <c r="D25349" s="2"/>
      <c r="G25349" s="2"/>
      <c r="J25349" s="2"/>
      <c r="N25349" s="2"/>
    </row>
    <row r="25350" spans="1:14" x14ac:dyDescent="0.35">
      <c r="A25350" s="2"/>
      <c r="D25350" s="2"/>
      <c r="G25350" s="2"/>
      <c r="J25350" s="2"/>
      <c r="N25350" s="2"/>
    </row>
    <row r="25351" spans="1:14" x14ac:dyDescent="0.35">
      <c r="A25351" s="2"/>
      <c r="D25351" s="2"/>
      <c r="G25351" s="2"/>
      <c r="J25351" s="2"/>
      <c r="N25351" s="2"/>
    </row>
    <row r="25352" spans="1:14" x14ac:dyDescent="0.35">
      <c r="A25352" s="2"/>
      <c r="D25352" s="2"/>
      <c r="J25352" s="2"/>
      <c r="N25352" s="2"/>
    </row>
    <row r="25353" spans="1:14" x14ac:dyDescent="0.35">
      <c r="A25353" s="2"/>
      <c r="D25353" s="2"/>
      <c r="J25353" s="2"/>
      <c r="N25353" s="2"/>
    </row>
    <row r="25354" spans="1:14" x14ac:dyDescent="0.35">
      <c r="A25354" s="2"/>
      <c r="D25354" s="2"/>
      <c r="J25354" s="2"/>
      <c r="N25354" s="2"/>
    </row>
    <row r="25355" spans="1:14" x14ac:dyDescent="0.35">
      <c r="A25355" s="2"/>
      <c r="D25355" s="2"/>
      <c r="J25355" s="2"/>
      <c r="N25355" s="2"/>
    </row>
    <row r="25356" spans="1:14" x14ac:dyDescent="0.35">
      <c r="A25356" s="2"/>
      <c r="D25356" s="2"/>
      <c r="J25356" s="2"/>
      <c r="N25356" s="2"/>
    </row>
    <row r="25357" spans="1:14" x14ac:dyDescent="0.35">
      <c r="A25357" s="2"/>
      <c r="D25357" s="2"/>
      <c r="J25357" s="2"/>
      <c r="N25357" s="2"/>
    </row>
    <row r="25358" spans="1:14" x14ac:dyDescent="0.35">
      <c r="A25358" s="2"/>
      <c r="D25358" s="2"/>
      <c r="G25358" s="2"/>
      <c r="J25358" s="2"/>
      <c r="N25358" s="2"/>
    </row>
    <row r="25359" spans="1:14" x14ac:dyDescent="0.35">
      <c r="A25359" s="2"/>
      <c r="D25359" s="2"/>
      <c r="G25359" s="2"/>
      <c r="J25359" s="2"/>
      <c r="N25359" s="2"/>
    </row>
    <row r="25360" spans="1:14" x14ac:dyDescent="0.35">
      <c r="A25360" s="2"/>
      <c r="D25360" s="2"/>
      <c r="G25360" s="2"/>
      <c r="J25360" s="2"/>
      <c r="N25360" s="2"/>
    </row>
    <row r="25361" spans="1:14" x14ac:dyDescent="0.35">
      <c r="A25361" s="2"/>
      <c r="D25361" s="2"/>
      <c r="G25361" s="2"/>
      <c r="J25361" s="2"/>
      <c r="N25361" s="2"/>
    </row>
    <row r="25362" spans="1:14" x14ac:dyDescent="0.35">
      <c r="A25362" s="2"/>
      <c r="D25362" s="2"/>
      <c r="G25362" s="2"/>
      <c r="J25362" s="2"/>
      <c r="N25362" s="2"/>
    </row>
    <row r="25363" spans="1:14" x14ac:dyDescent="0.35">
      <c r="A25363" s="2"/>
      <c r="D25363" s="2"/>
      <c r="G25363" s="2"/>
      <c r="J25363" s="2"/>
      <c r="N25363" s="2"/>
    </row>
    <row r="25364" spans="1:14" x14ac:dyDescent="0.35">
      <c r="A25364" s="2"/>
      <c r="D25364" s="2"/>
      <c r="G25364" s="2"/>
      <c r="J25364" s="2"/>
      <c r="N25364" s="2"/>
    </row>
    <row r="25365" spans="1:14" x14ac:dyDescent="0.35">
      <c r="A25365" s="2"/>
      <c r="D25365" s="2"/>
      <c r="G25365" s="2"/>
      <c r="J25365" s="2"/>
      <c r="N25365" s="2"/>
    </row>
    <row r="25366" spans="1:14" x14ac:dyDescent="0.35">
      <c r="A25366" s="2"/>
      <c r="D25366" s="2"/>
      <c r="G25366" s="2"/>
      <c r="J25366" s="2"/>
      <c r="N25366" s="2"/>
    </row>
    <row r="25367" spans="1:14" x14ac:dyDescent="0.35">
      <c r="A25367" s="2"/>
      <c r="D25367" s="2"/>
      <c r="G25367" s="2"/>
      <c r="J25367" s="2"/>
      <c r="N25367" s="2"/>
    </row>
    <row r="25368" spans="1:14" x14ac:dyDescent="0.35">
      <c r="A25368" s="2"/>
      <c r="D25368" s="2"/>
      <c r="G25368" s="2"/>
      <c r="J25368" s="2"/>
      <c r="N25368" s="2"/>
    </row>
    <row r="25369" spans="1:14" x14ac:dyDescent="0.35">
      <c r="A25369" s="2"/>
      <c r="D25369" s="2"/>
      <c r="G25369" s="2"/>
      <c r="J25369" s="2"/>
      <c r="N25369" s="2"/>
    </row>
    <row r="25370" spans="1:14" x14ac:dyDescent="0.35">
      <c r="A25370" s="2"/>
      <c r="D25370" s="2"/>
      <c r="G25370" s="2"/>
      <c r="J25370" s="2"/>
      <c r="N25370" s="2"/>
    </row>
    <row r="25371" spans="1:14" x14ac:dyDescent="0.35">
      <c r="A25371" s="2"/>
      <c r="D25371" s="2"/>
      <c r="G25371" s="2"/>
      <c r="J25371" s="2"/>
      <c r="N25371" s="2"/>
    </row>
    <row r="25372" spans="1:14" x14ac:dyDescent="0.35">
      <c r="A25372" s="2"/>
      <c r="D25372" s="2"/>
      <c r="G25372" s="2"/>
      <c r="J25372" s="2"/>
      <c r="N25372" s="2"/>
    </row>
    <row r="25373" spans="1:14" x14ac:dyDescent="0.35">
      <c r="A25373" s="2"/>
      <c r="D25373" s="2"/>
      <c r="J25373" s="2"/>
      <c r="N25373" s="2"/>
    </row>
    <row r="25374" spans="1:14" x14ac:dyDescent="0.35">
      <c r="A25374" s="2"/>
      <c r="D25374" s="2"/>
      <c r="J25374" s="2"/>
      <c r="N25374" s="2"/>
    </row>
    <row r="25375" spans="1:14" x14ac:dyDescent="0.35">
      <c r="A25375" s="2"/>
      <c r="D25375" s="2"/>
      <c r="J25375" s="2"/>
      <c r="N25375" s="2"/>
    </row>
    <row r="25376" spans="1:14" x14ac:dyDescent="0.35">
      <c r="A25376" s="2"/>
      <c r="D25376" s="2"/>
      <c r="J25376" s="2"/>
      <c r="N25376" s="2"/>
    </row>
    <row r="25377" spans="1:14" x14ac:dyDescent="0.35">
      <c r="A25377" s="2"/>
      <c r="D25377" s="2"/>
      <c r="J25377" s="2"/>
      <c r="N25377" s="2"/>
    </row>
    <row r="25378" spans="1:14" x14ac:dyDescent="0.35">
      <c r="A25378" s="2"/>
      <c r="D25378" s="2"/>
      <c r="J25378" s="2"/>
      <c r="N25378" s="2"/>
    </row>
    <row r="25379" spans="1:14" x14ac:dyDescent="0.35">
      <c r="A25379" s="2"/>
      <c r="D25379" s="2"/>
      <c r="G25379" s="2"/>
      <c r="J25379" s="2"/>
      <c r="N25379" s="2"/>
    </row>
    <row r="25380" spans="1:14" x14ac:dyDescent="0.35">
      <c r="A25380" s="2"/>
      <c r="D25380" s="2"/>
      <c r="G25380" s="2"/>
      <c r="J25380" s="2"/>
      <c r="N25380" s="2"/>
    </row>
    <row r="25381" spans="1:14" x14ac:dyDescent="0.35">
      <c r="A25381" s="2"/>
      <c r="D25381" s="2"/>
      <c r="G25381" s="2"/>
      <c r="J25381" s="2"/>
      <c r="N25381" s="2"/>
    </row>
    <row r="25382" spans="1:14" x14ac:dyDescent="0.35">
      <c r="A25382" s="2"/>
      <c r="D25382" s="2"/>
      <c r="G25382" s="2"/>
      <c r="J25382" s="2"/>
      <c r="N25382" s="2"/>
    </row>
    <row r="25383" spans="1:14" x14ac:dyDescent="0.35">
      <c r="A25383" s="2"/>
      <c r="D25383" s="2"/>
      <c r="G25383" s="2"/>
      <c r="J25383" s="2"/>
      <c r="N25383" s="2"/>
    </row>
    <row r="25384" spans="1:14" x14ac:dyDescent="0.35">
      <c r="A25384" s="2"/>
      <c r="D25384" s="2"/>
      <c r="G25384" s="2"/>
      <c r="J25384" s="2"/>
      <c r="N25384" s="2"/>
    </row>
    <row r="25385" spans="1:14" x14ac:dyDescent="0.35">
      <c r="A25385" s="2"/>
      <c r="D25385" s="2"/>
      <c r="G25385" s="2"/>
      <c r="J25385" s="2"/>
      <c r="N25385" s="2"/>
    </row>
    <row r="25386" spans="1:14" x14ac:dyDescent="0.35">
      <c r="A25386" s="2"/>
      <c r="D25386" s="2"/>
      <c r="G25386" s="2"/>
      <c r="J25386" s="2"/>
      <c r="N25386" s="2"/>
    </row>
    <row r="25387" spans="1:14" x14ac:dyDescent="0.35">
      <c r="A25387" s="2"/>
      <c r="D25387" s="2"/>
      <c r="G25387" s="2"/>
      <c r="J25387" s="2"/>
      <c r="N25387" s="2"/>
    </row>
    <row r="25388" spans="1:14" x14ac:dyDescent="0.35">
      <c r="A25388" s="2"/>
      <c r="D25388" s="2"/>
      <c r="G25388" s="2"/>
      <c r="J25388" s="2"/>
      <c r="N25388" s="2"/>
    </row>
    <row r="25389" spans="1:14" x14ac:dyDescent="0.35">
      <c r="A25389" s="2"/>
      <c r="D25389" s="2"/>
      <c r="G25389" s="2"/>
      <c r="J25389" s="2"/>
      <c r="N25389" s="2"/>
    </row>
    <row r="25390" spans="1:14" x14ac:dyDescent="0.35">
      <c r="A25390" s="2"/>
      <c r="D25390" s="2"/>
      <c r="G25390" s="2"/>
      <c r="J25390" s="2"/>
      <c r="N25390" s="2"/>
    </row>
    <row r="25391" spans="1:14" x14ac:dyDescent="0.35">
      <c r="A25391" s="2"/>
      <c r="D25391" s="2"/>
      <c r="G25391" s="2"/>
      <c r="J25391" s="2"/>
      <c r="N25391" s="2"/>
    </row>
    <row r="25392" spans="1:14" x14ac:dyDescent="0.35">
      <c r="A25392" s="2"/>
      <c r="D25392" s="2"/>
      <c r="G25392" s="2"/>
      <c r="J25392" s="2"/>
      <c r="N25392" s="2"/>
    </row>
    <row r="25393" spans="1:14" x14ac:dyDescent="0.35">
      <c r="A25393" s="2"/>
      <c r="D25393" s="2"/>
      <c r="G25393" s="2"/>
      <c r="J25393" s="2"/>
      <c r="N25393" s="2"/>
    </row>
    <row r="25394" spans="1:14" x14ac:dyDescent="0.35">
      <c r="A25394" s="2"/>
      <c r="D25394" s="2"/>
      <c r="J25394" s="2"/>
      <c r="N25394" s="2"/>
    </row>
    <row r="25395" spans="1:14" x14ac:dyDescent="0.35">
      <c r="A25395" s="2"/>
      <c r="D25395" s="2"/>
      <c r="J25395" s="2"/>
      <c r="N25395" s="2"/>
    </row>
    <row r="25396" spans="1:14" x14ac:dyDescent="0.35">
      <c r="A25396" s="2"/>
      <c r="D25396" s="2"/>
      <c r="J25396" s="2"/>
      <c r="N25396" s="2"/>
    </row>
    <row r="25397" spans="1:14" x14ac:dyDescent="0.35">
      <c r="A25397" s="2"/>
      <c r="D25397" s="2"/>
      <c r="J25397" s="2"/>
      <c r="N25397" s="2"/>
    </row>
    <row r="25398" spans="1:14" x14ac:dyDescent="0.35">
      <c r="A25398" s="2"/>
      <c r="D25398" s="2"/>
      <c r="J25398" s="2"/>
      <c r="N25398" s="2"/>
    </row>
    <row r="25399" spans="1:14" x14ac:dyDescent="0.35">
      <c r="A25399" s="2"/>
      <c r="D25399" s="2"/>
      <c r="J25399" s="2"/>
      <c r="N25399" s="2"/>
    </row>
    <row r="25400" spans="1:14" x14ac:dyDescent="0.35">
      <c r="A25400" s="2"/>
      <c r="D25400" s="2"/>
      <c r="G25400" s="2"/>
      <c r="J25400" s="2"/>
      <c r="N25400" s="2"/>
    </row>
    <row r="25401" spans="1:14" x14ac:dyDescent="0.35">
      <c r="A25401" s="2"/>
      <c r="D25401" s="2"/>
      <c r="G25401" s="2"/>
      <c r="J25401" s="2"/>
      <c r="N25401" s="2"/>
    </row>
    <row r="25402" spans="1:14" x14ac:dyDescent="0.35">
      <c r="A25402" s="2"/>
      <c r="D25402" s="2"/>
      <c r="G25402" s="2"/>
      <c r="J25402" s="2"/>
      <c r="N25402" s="2"/>
    </row>
    <row r="25403" spans="1:14" x14ac:dyDescent="0.35">
      <c r="A25403" s="2"/>
      <c r="D25403" s="2"/>
      <c r="G25403" s="2"/>
      <c r="J25403" s="2"/>
      <c r="N25403" s="2"/>
    </row>
    <row r="25404" spans="1:14" x14ac:dyDescent="0.35">
      <c r="A25404" s="2"/>
      <c r="D25404" s="2"/>
      <c r="G25404" s="2"/>
      <c r="J25404" s="2"/>
      <c r="N25404" s="2"/>
    </row>
    <row r="25405" spans="1:14" x14ac:dyDescent="0.35">
      <c r="A25405" s="2"/>
      <c r="D25405" s="2"/>
      <c r="G25405" s="2"/>
      <c r="J25405" s="2"/>
      <c r="N25405" s="2"/>
    </row>
    <row r="25406" spans="1:14" x14ac:dyDescent="0.35">
      <c r="A25406" s="2"/>
      <c r="D25406" s="2"/>
      <c r="G25406" s="2"/>
      <c r="J25406" s="2"/>
      <c r="N25406" s="2"/>
    </row>
    <row r="25407" spans="1:14" x14ac:dyDescent="0.35">
      <c r="A25407" s="2"/>
      <c r="D25407" s="2"/>
      <c r="G25407" s="2"/>
      <c r="J25407" s="2"/>
      <c r="N25407" s="2"/>
    </row>
    <row r="25408" spans="1:14" x14ac:dyDescent="0.35">
      <c r="A25408" s="2"/>
      <c r="D25408" s="2"/>
      <c r="G25408" s="2"/>
      <c r="J25408" s="2"/>
      <c r="N25408" s="2"/>
    </row>
    <row r="25409" spans="1:14" x14ac:dyDescent="0.35">
      <c r="A25409" s="2"/>
      <c r="D25409" s="2"/>
      <c r="G25409" s="2"/>
      <c r="J25409" s="2"/>
      <c r="N25409" s="2"/>
    </row>
    <row r="25410" spans="1:14" x14ac:dyDescent="0.35">
      <c r="A25410" s="2"/>
      <c r="D25410" s="2"/>
      <c r="G25410" s="2"/>
      <c r="J25410" s="2"/>
      <c r="N25410" s="2"/>
    </row>
    <row r="25411" spans="1:14" x14ac:dyDescent="0.35">
      <c r="A25411" s="2"/>
      <c r="D25411" s="2"/>
      <c r="G25411" s="2"/>
      <c r="J25411" s="2"/>
      <c r="N25411" s="2"/>
    </row>
    <row r="25412" spans="1:14" x14ac:dyDescent="0.35">
      <c r="A25412" s="2"/>
      <c r="D25412" s="2"/>
      <c r="G25412" s="2"/>
      <c r="J25412" s="2"/>
      <c r="N25412" s="2"/>
    </row>
    <row r="25413" spans="1:14" x14ac:dyDescent="0.35">
      <c r="A25413" s="2"/>
      <c r="D25413" s="2"/>
      <c r="G25413" s="2"/>
      <c r="J25413" s="2"/>
      <c r="N25413" s="2"/>
    </row>
    <row r="25414" spans="1:14" x14ac:dyDescent="0.35">
      <c r="A25414" s="2"/>
      <c r="D25414" s="2"/>
      <c r="G25414" s="2"/>
      <c r="J25414" s="2"/>
      <c r="N25414" s="2"/>
    </row>
    <row r="25415" spans="1:14" x14ac:dyDescent="0.35">
      <c r="A25415" s="2"/>
      <c r="D25415" s="2"/>
      <c r="J25415" s="2"/>
      <c r="N25415" s="2"/>
    </row>
    <row r="25416" spans="1:14" x14ac:dyDescent="0.35">
      <c r="A25416" s="2"/>
      <c r="D25416" s="2"/>
      <c r="J25416" s="2"/>
      <c r="N25416" s="2"/>
    </row>
    <row r="25417" spans="1:14" x14ac:dyDescent="0.35">
      <c r="A25417" s="2"/>
      <c r="D25417" s="2"/>
      <c r="J25417" s="2"/>
      <c r="N25417" s="2"/>
    </row>
    <row r="25418" spans="1:14" x14ac:dyDescent="0.35">
      <c r="A25418" s="2"/>
      <c r="D25418" s="2"/>
      <c r="J25418" s="2"/>
      <c r="N25418" s="2"/>
    </row>
    <row r="25419" spans="1:14" x14ac:dyDescent="0.35">
      <c r="A25419" s="2"/>
      <c r="D25419" s="2"/>
      <c r="J25419" s="2"/>
      <c r="N25419" s="2"/>
    </row>
    <row r="25420" spans="1:14" x14ac:dyDescent="0.35">
      <c r="A25420" s="2"/>
      <c r="D25420" s="2"/>
      <c r="J25420" s="2"/>
      <c r="N25420" s="2"/>
    </row>
    <row r="25421" spans="1:14" x14ac:dyDescent="0.35">
      <c r="A25421" s="2"/>
      <c r="D25421" s="2"/>
      <c r="G25421" s="2"/>
      <c r="J25421" s="2"/>
      <c r="N25421" s="2"/>
    </row>
    <row r="25422" spans="1:14" x14ac:dyDescent="0.35">
      <c r="A25422" s="2"/>
      <c r="D25422" s="2"/>
      <c r="G25422" s="2"/>
      <c r="J25422" s="2"/>
      <c r="N25422" s="2"/>
    </row>
    <row r="25423" spans="1:14" x14ac:dyDescent="0.35">
      <c r="A25423" s="2"/>
      <c r="D25423" s="2"/>
      <c r="G25423" s="2"/>
      <c r="J25423" s="2"/>
      <c r="N25423" s="2"/>
    </row>
    <row r="25424" spans="1:14" x14ac:dyDescent="0.35">
      <c r="A25424" s="2"/>
      <c r="D25424" s="2"/>
      <c r="G25424" s="2"/>
      <c r="J25424" s="2"/>
      <c r="N25424" s="2"/>
    </row>
    <row r="25425" spans="1:14" x14ac:dyDescent="0.35">
      <c r="A25425" s="2"/>
      <c r="D25425" s="2"/>
      <c r="G25425" s="2"/>
      <c r="J25425" s="2"/>
      <c r="N25425" s="2"/>
    </row>
    <row r="25426" spans="1:14" x14ac:dyDescent="0.35">
      <c r="A25426" s="2"/>
      <c r="D25426" s="2"/>
      <c r="G25426" s="2"/>
      <c r="J25426" s="2"/>
      <c r="N25426" s="2"/>
    </row>
    <row r="25427" spans="1:14" x14ac:dyDescent="0.35">
      <c r="A25427" s="2"/>
      <c r="D25427" s="2"/>
      <c r="G25427" s="2"/>
      <c r="J25427" s="2"/>
      <c r="N25427" s="2"/>
    </row>
    <row r="25428" spans="1:14" x14ac:dyDescent="0.35">
      <c r="A25428" s="2"/>
      <c r="D25428" s="2"/>
      <c r="G25428" s="2"/>
      <c r="J25428" s="2"/>
      <c r="N25428" s="2"/>
    </row>
    <row r="25429" spans="1:14" x14ac:dyDescent="0.35">
      <c r="A25429" s="2"/>
      <c r="D25429" s="2"/>
      <c r="G25429" s="2"/>
      <c r="J25429" s="2"/>
      <c r="N25429" s="2"/>
    </row>
    <row r="25430" spans="1:14" x14ac:dyDescent="0.35">
      <c r="A25430" s="2"/>
      <c r="D25430" s="2"/>
      <c r="G25430" s="2"/>
      <c r="J25430" s="2"/>
      <c r="N25430" s="2"/>
    </row>
    <row r="25431" spans="1:14" x14ac:dyDescent="0.35">
      <c r="A25431" s="2"/>
      <c r="D25431" s="2"/>
      <c r="G25431" s="2"/>
      <c r="J25431" s="2"/>
      <c r="N25431" s="2"/>
    </row>
    <row r="25432" spans="1:14" x14ac:dyDescent="0.35">
      <c r="A25432" s="2"/>
      <c r="D25432" s="2"/>
      <c r="G25432" s="2"/>
      <c r="J25432" s="2"/>
      <c r="N25432" s="2"/>
    </row>
    <row r="25433" spans="1:14" x14ac:dyDescent="0.35">
      <c r="A25433" s="2"/>
      <c r="D25433" s="2"/>
      <c r="G25433" s="2"/>
      <c r="J25433" s="2"/>
      <c r="N25433" s="2"/>
    </row>
    <row r="25434" spans="1:14" x14ac:dyDescent="0.35">
      <c r="A25434" s="2"/>
      <c r="D25434" s="2"/>
      <c r="G25434" s="2"/>
      <c r="J25434" s="2"/>
      <c r="N25434" s="2"/>
    </row>
    <row r="25435" spans="1:14" x14ac:dyDescent="0.35">
      <c r="A25435" s="2"/>
      <c r="D25435" s="2"/>
      <c r="G25435" s="2"/>
      <c r="J25435" s="2"/>
      <c r="N25435" s="2"/>
    </row>
    <row r="25436" spans="1:14" x14ac:dyDescent="0.35">
      <c r="A25436" s="2"/>
      <c r="D25436" s="2"/>
      <c r="J25436" s="2"/>
      <c r="N25436" s="2"/>
    </row>
    <row r="25437" spans="1:14" x14ac:dyDescent="0.35">
      <c r="A25437" s="2"/>
      <c r="D25437" s="2"/>
      <c r="J25437" s="2"/>
      <c r="N25437" s="2"/>
    </row>
    <row r="25438" spans="1:14" x14ac:dyDescent="0.35">
      <c r="A25438" s="2"/>
      <c r="D25438" s="2"/>
      <c r="J25438" s="2"/>
      <c r="N25438" s="2"/>
    </row>
    <row r="25439" spans="1:14" x14ac:dyDescent="0.35">
      <c r="A25439" s="2"/>
      <c r="D25439" s="2"/>
      <c r="J25439" s="2"/>
      <c r="N25439" s="2"/>
    </row>
    <row r="25440" spans="1:14" x14ac:dyDescent="0.35">
      <c r="A25440" s="2"/>
      <c r="D25440" s="2"/>
      <c r="J25440" s="2"/>
      <c r="N25440" s="2"/>
    </row>
    <row r="25441" spans="1:14" x14ac:dyDescent="0.35">
      <c r="A25441" s="2"/>
      <c r="D25441" s="2"/>
      <c r="J25441" s="2"/>
      <c r="N25441" s="2"/>
    </row>
    <row r="25442" spans="1:14" x14ac:dyDescent="0.35">
      <c r="A25442" s="2"/>
      <c r="D25442" s="2"/>
      <c r="G25442" s="2"/>
      <c r="J25442" s="2"/>
      <c r="N25442" s="2"/>
    </row>
    <row r="25443" spans="1:14" x14ac:dyDescent="0.35">
      <c r="A25443" s="2"/>
      <c r="D25443" s="2"/>
      <c r="G25443" s="2"/>
      <c r="J25443" s="2"/>
      <c r="N25443" s="2"/>
    </row>
    <row r="25444" spans="1:14" x14ac:dyDescent="0.35">
      <c r="A25444" s="2"/>
      <c r="D25444" s="2"/>
      <c r="G25444" s="2"/>
      <c r="J25444" s="2"/>
      <c r="N25444" s="2"/>
    </row>
    <row r="25445" spans="1:14" x14ac:dyDescent="0.35">
      <c r="A25445" s="2"/>
      <c r="D25445" s="2"/>
      <c r="G25445" s="2"/>
      <c r="J25445" s="2"/>
      <c r="N25445" s="2"/>
    </row>
    <row r="25446" spans="1:14" x14ac:dyDescent="0.35">
      <c r="A25446" s="2"/>
      <c r="D25446" s="2"/>
      <c r="G25446" s="2"/>
      <c r="J25446" s="2"/>
      <c r="N25446" s="2"/>
    </row>
    <row r="25447" spans="1:14" x14ac:dyDescent="0.35">
      <c r="A25447" s="2"/>
      <c r="D25447" s="2"/>
      <c r="G25447" s="2"/>
      <c r="J25447" s="2"/>
      <c r="N25447" s="2"/>
    </row>
    <row r="25448" spans="1:14" x14ac:dyDescent="0.35">
      <c r="A25448" s="2"/>
      <c r="D25448" s="2"/>
      <c r="G25448" s="2"/>
      <c r="J25448" s="2"/>
      <c r="N25448" s="2"/>
    </row>
    <row r="25449" spans="1:14" x14ac:dyDescent="0.35">
      <c r="A25449" s="2"/>
      <c r="D25449" s="2"/>
      <c r="G25449" s="2"/>
      <c r="J25449" s="2"/>
      <c r="N25449" s="2"/>
    </row>
    <row r="25450" spans="1:14" x14ac:dyDescent="0.35">
      <c r="A25450" s="2"/>
      <c r="D25450" s="2"/>
      <c r="G25450" s="2"/>
      <c r="J25450" s="2"/>
      <c r="N25450" s="2"/>
    </row>
    <row r="25451" spans="1:14" x14ac:dyDescent="0.35">
      <c r="A25451" s="2"/>
      <c r="D25451" s="2"/>
      <c r="G25451" s="2"/>
      <c r="J25451" s="2"/>
      <c r="N25451" s="2"/>
    </row>
    <row r="25452" spans="1:14" x14ac:dyDescent="0.35">
      <c r="A25452" s="2"/>
      <c r="D25452" s="2"/>
      <c r="G25452" s="2"/>
      <c r="J25452" s="2"/>
      <c r="N25452" s="2"/>
    </row>
    <row r="25453" spans="1:14" x14ac:dyDescent="0.35">
      <c r="A25453" s="2"/>
      <c r="D25453" s="2"/>
      <c r="G25453" s="2"/>
      <c r="J25453" s="2"/>
      <c r="N25453" s="2"/>
    </row>
    <row r="25454" spans="1:14" x14ac:dyDescent="0.35">
      <c r="A25454" s="2"/>
      <c r="D25454" s="2"/>
      <c r="J25454" s="2"/>
      <c r="N25454" s="2"/>
    </row>
    <row r="25455" spans="1:14" x14ac:dyDescent="0.35">
      <c r="A25455" s="2"/>
      <c r="D25455" s="2"/>
      <c r="J25455" s="2"/>
      <c r="N25455" s="2"/>
    </row>
    <row r="25456" spans="1:14" x14ac:dyDescent="0.35">
      <c r="A25456" s="2"/>
      <c r="D25456" s="2"/>
      <c r="J25456" s="2"/>
      <c r="N25456" s="2"/>
    </row>
    <row r="25457" spans="1:14" x14ac:dyDescent="0.35">
      <c r="A25457" s="2"/>
      <c r="D25457" s="2"/>
      <c r="J25457" s="2"/>
      <c r="N25457" s="2"/>
    </row>
    <row r="25458" spans="1:14" x14ac:dyDescent="0.35">
      <c r="A25458" s="2"/>
      <c r="D25458" s="2"/>
      <c r="J25458" s="2"/>
      <c r="N25458" s="2"/>
    </row>
    <row r="25459" spans="1:14" x14ac:dyDescent="0.35">
      <c r="A25459" s="2"/>
      <c r="D25459" s="2"/>
      <c r="G25459" s="2"/>
      <c r="J25459" s="2"/>
      <c r="N25459" s="2"/>
    </row>
    <row r="25460" spans="1:14" x14ac:dyDescent="0.35">
      <c r="A25460" s="2"/>
      <c r="D25460" s="2"/>
      <c r="G25460" s="2"/>
      <c r="J25460" s="2"/>
      <c r="N25460" s="2"/>
    </row>
    <row r="25461" spans="1:14" x14ac:dyDescent="0.35">
      <c r="A25461" s="2"/>
      <c r="D25461" s="2"/>
      <c r="G25461" s="2"/>
      <c r="J25461" s="2"/>
      <c r="N25461" s="2"/>
    </row>
    <row r="25462" spans="1:14" x14ac:dyDescent="0.35">
      <c r="A25462" s="2"/>
      <c r="D25462" s="2"/>
      <c r="G25462" s="2"/>
      <c r="J25462" s="2"/>
      <c r="N25462" s="2"/>
    </row>
    <row r="25463" spans="1:14" x14ac:dyDescent="0.35">
      <c r="A25463" s="2"/>
      <c r="D25463" s="2"/>
      <c r="G25463" s="2"/>
      <c r="J25463" s="2"/>
      <c r="N25463" s="2"/>
    </row>
    <row r="25464" spans="1:14" x14ac:dyDescent="0.35">
      <c r="A25464" s="2"/>
      <c r="D25464" s="2"/>
      <c r="G25464" s="2"/>
      <c r="J25464" s="2"/>
      <c r="N25464" s="2"/>
    </row>
    <row r="25465" spans="1:14" x14ac:dyDescent="0.35">
      <c r="A25465" s="2"/>
      <c r="D25465" s="2"/>
      <c r="G25465" s="2"/>
      <c r="J25465" s="2"/>
      <c r="N25465" s="2"/>
    </row>
    <row r="25466" spans="1:14" x14ac:dyDescent="0.35">
      <c r="A25466" s="2"/>
      <c r="D25466" s="2"/>
      <c r="G25466" s="2"/>
      <c r="J25466" s="2"/>
      <c r="N25466" s="2"/>
    </row>
    <row r="25467" spans="1:14" x14ac:dyDescent="0.35">
      <c r="A25467" s="2"/>
      <c r="D25467" s="2"/>
      <c r="G25467" s="2"/>
      <c r="J25467" s="2"/>
      <c r="N25467" s="2"/>
    </row>
    <row r="25468" spans="1:14" x14ac:dyDescent="0.35">
      <c r="A25468" s="2"/>
      <c r="D25468" s="2"/>
      <c r="G25468" s="2"/>
      <c r="J25468" s="2"/>
      <c r="N25468" s="2"/>
    </row>
    <row r="25469" spans="1:14" x14ac:dyDescent="0.35">
      <c r="A25469" s="2"/>
      <c r="D25469" s="2"/>
      <c r="G25469" s="2"/>
      <c r="J25469" s="2"/>
      <c r="N25469" s="2"/>
    </row>
    <row r="25470" spans="1:14" x14ac:dyDescent="0.35">
      <c r="A25470" s="2"/>
      <c r="D25470" s="2"/>
      <c r="G25470" s="2"/>
      <c r="J25470" s="2"/>
      <c r="N25470" s="2"/>
    </row>
    <row r="25471" spans="1:14" x14ac:dyDescent="0.35">
      <c r="A25471" s="2"/>
      <c r="D25471" s="2"/>
      <c r="G25471" s="2"/>
      <c r="J25471" s="2"/>
      <c r="N25471" s="2"/>
    </row>
    <row r="25472" spans="1:14" x14ac:dyDescent="0.35">
      <c r="A25472" s="2"/>
      <c r="D25472" s="2"/>
      <c r="G25472" s="2"/>
      <c r="J25472" s="2"/>
      <c r="N25472" s="2"/>
    </row>
    <row r="25473" spans="1:14" x14ac:dyDescent="0.35">
      <c r="A25473" s="2"/>
      <c r="D25473" s="2"/>
      <c r="G25473" s="2"/>
      <c r="J25473" s="2"/>
      <c r="N25473" s="2"/>
    </row>
    <row r="25474" spans="1:14" x14ac:dyDescent="0.35">
      <c r="A25474" s="2"/>
      <c r="D25474" s="2"/>
      <c r="J25474" s="2"/>
      <c r="N25474" s="2"/>
    </row>
    <row r="25475" spans="1:14" x14ac:dyDescent="0.35">
      <c r="A25475" s="2"/>
      <c r="D25475" s="2"/>
      <c r="J25475" s="2"/>
      <c r="N25475" s="2"/>
    </row>
    <row r="25476" spans="1:14" x14ac:dyDescent="0.35">
      <c r="A25476" s="2"/>
      <c r="D25476" s="2"/>
      <c r="J25476" s="2"/>
      <c r="N25476" s="2"/>
    </row>
    <row r="25477" spans="1:14" x14ac:dyDescent="0.35">
      <c r="A25477" s="2"/>
      <c r="D25477" s="2"/>
      <c r="J25477" s="2"/>
      <c r="N25477" s="2"/>
    </row>
    <row r="25478" spans="1:14" x14ac:dyDescent="0.35">
      <c r="A25478" s="2"/>
      <c r="D25478" s="2"/>
      <c r="J25478" s="2"/>
      <c r="N25478" s="2"/>
    </row>
    <row r="25479" spans="1:14" x14ac:dyDescent="0.35">
      <c r="A25479" s="2"/>
      <c r="D25479" s="2"/>
      <c r="J25479" s="2"/>
      <c r="N25479" s="2"/>
    </row>
    <row r="25480" spans="1:14" x14ac:dyDescent="0.35">
      <c r="A25480" s="2"/>
      <c r="D25480" s="2"/>
      <c r="G25480" s="2"/>
      <c r="J25480" s="2"/>
      <c r="N25480" s="2"/>
    </row>
    <row r="25481" spans="1:14" x14ac:dyDescent="0.35">
      <c r="A25481" s="2"/>
      <c r="D25481" s="2"/>
      <c r="G25481" s="2"/>
      <c r="J25481" s="2"/>
      <c r="N25481" s="2"/>
    </row>
    <row r="25482" spans="1:14" x14ac:dyDescent="0.35">
      <c r="A25482" s="2"/>
      <c r="D25482" s="2"/>
      <c r="G25482" s="2"/>
      <c r="J25482" s="2"/>
      <c r="N25482" s="2"/>
    </row>
    <row r="25483" spans="1:14" x14ac:dyDescent="0.35">
      <c r="A25483" s="2"/>
      <c r="D25483" s="2"/>
      <c r="G25483" s="2"/>
      <c r="J25483" s="2"/>
      <c r="N25483" s="2"/>
    </row>
    <row r="25484" spans="1:14" x14ac:dyDescent="0.35">
      <c r="A25484" s="2"/>
      <c r="D25484" s="2"/>
      <c r="G25484" s="2"/>
      <c r="J25484" s="2"/>
      <c r="N25484" s="2"/>
    </row>
    <row r="25485" spans="1:14" x14ac:dyDescent="0.35">
      <c r="A25485" s="2"/>
      <c r="D25485" s="2"/>
      <c r="G25485" s="2"/>
      <c r="J25485" s="2"/>
      <c r="N25485" s="2"/>
    </row>
    <row r="25486" spans="1:14" x14ac:dyDescent="0.35">
      <c r="A25486" s="2"/>
      <c r="D25486" s="2"/>
      <c r="G25486" s="2"/>
      <c r="J25486" s="2"/>
      <c r="N25486" s="2"/>
    </row>
    <row r="25487" spans="1:14" x14ac:dyDescent="0.35">
      <c r="A25487" s="2"/>
      <c r="D25487" s="2"/>
      <c r="G25487" s="2"/>
      <c r="J25487" s="2"/>
      <c r="N25487" s="2"/>
    </row>
    <row r="25488" spans="1:14" x14ac:dyDescent="0.35">
      <c r="A25488" s="2"/>
      <c r="D25488" s="2"/>
      <c r="G25488" s="2"/>
      <c r="J25488" s="2"/>
      <c r="N25488" s="2"/>
    </row>
    <row r="25489" spans="1:14" x14ac:dyDescent="0.35">
      <c r="A25489" s="2"/>
      <c r="D25489" s="2"/>
      <c r="G25489" s="2"/>
      <c r="J25489" s="2"/>
      <c r="N25489" s="2"/>
    </row>
    <row r="25490" spans="1:14" x14ac:dyDescent="0.35">
      <c r="A25490" s="2"/>
      <c r="D25490" s="2"/>
      <c r="G25490" s="2"/>
      <c r="J25490" s="2"/>
      <c r="N25490" s="2"/>
    </row>
    <row r="25491" spans="1:14" x14ac:dyDescent="0.35">
      <c r="A25491" s="2"/>
      <c r="D25491" s="2"/>
      <c r="G25491" s="2"/>
      <c r="J25491" s="2"/>
      <c r="N25491" s="2"/>
    </row>
    <row r="25492" spans="1:14" x14ac:dyDescent="0.35">
      <c r="A25492" s="2"/>
      <c r="D25492" s="2"/>
      <c r="G25492" s="2"/>
      <c r="J25492" s="2"/>
      <c r="N25492" s="2"/>
    </row>
    <row r="25493" spans="1:14" x14ac:dyDescent="0.35">
      <c r="A25493" s="2"/>
      <c r="D25493" s="2"/>
      <c r="G25493" s="2"/>
      <c r="J25493" s="2"/>
      <c r="N25493" s="2"/>
    </row>
    <row r="25494" spans="1:14" x14ac:dyDescent="0.35">
      <c r="A25494" s="2"/>
      <c r="D25494" s="2"/>
      <c r="G25494" s="2"/>
      <c r="J25494" s="2"/>
      <c r="N25494" s="2"/>
    </row>
    <row r="25495" spans="1:14" x14ac:dyDescent="0.35">
      <c r="A25495" s="2"/>
      <c r="D25495" s="2"/>
      <c r="J25495" s="2"/>
      <c r="N25495" s="2"/>
    </row>
    <row r="25496" spans="1:14" x14ac:dyDescent="0.35">
      <c r="A25496" s="2"/>
      <c r="D25496" s="2"/>
      <c r="J25496" s="2"/>
      <c r="N25496" s="2"/>
    </row>
    <row r="25497" spans="1:14" x14ac:dyDescent="0.35">
      <c r="A25497" s="2"/>
      <c r="D25497" s="2"/>
      <c r="J25497" s="2"/>
      <c r="N25497" s="2"/>
    </row>
    <row r="25498" spans="1:14" x14ac:dyDescent="0.35">
      <c r="A25498" s="2"/>
      <c r="D25498" s="2"/>
      <c r="J25498" s="2"/>
      <c r="N25498" s="2"/>
    </row>
    <row r="25499" spans="1:14" x14ac:dyDescent="0.35">
      <c r="A25499" s="2"/>
      <c r="D25499" s="2"/>
      <c r="J25499" s="2"/>
      <c r="N25499" s="2"/>
    </row>
    <row r="25500" spans="1:14" x14ac:dyDescent="0.35">
      <c r="A25500" s="2"/>
      <c r="D25500" s="2"/>
      <c r="J25500" s="2"/>
      <c r="N25500" s="2"/>
    </row>
    <row r="25501" spans="1:14" x14ac:dyDescent="0.35">
      <c r="A25501" s="2"/>
      <c r="D25501" s="2"/>
      <c r="G25501" s="2"/>
      <c r="J25501" s="2"/>
      <c r="N25501" s="2"/>
    </row>
    <row r="25502" spans="1:14" x14ac:dyDescent="0.35">
      <c r="A25502" s="2"/>
      <c r="D25502" s="2"/>
      <c r="G25502" s="2"/>
      <c r="J25502" s="2"/>
      <c r="N25502" s="2"/>
    </row>
    <row r="25503" spans="1:14" x14ac:dyDescent="0.35">
      <c r="A25503" s="2"/>
      <c r="D25503" s="2"/>
      <c r="G25503" s="2"/>
      <c r="J25503" s="2"/>
      <c r="N25503" s="2"/>
    </row>
    <row r="25504" spans="1:14" x14ac:dyDescent="0.35">
      <c r="A25504" s="2"/>
      <c r="D25504" s="2"/>
      <c r="G25504" s="2"/>
      <c r="J25504" s="2"/>
      <c r="N25504" s="2"/>
    </row>
    <row r="25505" spans="1:14" x14ac:dyDescent="0.35">
      <c r="A25505" s="2"/>
      <c r="D25505" s="2"/>
      <c r="G25505" s="2"/>
      <c r="J25505" s="2"/>
      <c r="N25505" s="2"/>
    </row>
    <row r="25506" spans="1:14" x14ac:dyDescent="0.35">
      <c r="A25506" s="2"/>
      <c r="D25506" s="2"/>
      <c r="G25506" s="2"/>
      <c r="J25506" s="2"/>
      <c r="N25506" s="2"/>
    </row>
    <row r="25507" spans="1:14" x14ac:dyDescent="0.35">
      <c r="A25507" s="2"/>
      <c r="D25507" s="2"/>
      <c r="G25507" s="2"/>
      <c r="J25507" s="2"/>
      <c r="N25507" s="2"/>
    </row>
    <row r="25508" spans="1:14" x14ac:dyDescent="0.35">
      <c r="A25508" s="2"/>
      <c r="D25508" s="2"/>
      <c r="G25508" s="2"/>
      <c r="J25508" s="2"/>
      <c r="N25508" s="2"/>
    </row>
    <row r="25509" spans="1:14" x14ac:dyDescent="0.35">
      <c r="A25509" s="2"/>
      <c r="D25509" s="2"/>
      <c r="G25509" s="2"/>
      <c r="J25509" s="2"/>
      <c r="N25509" s="2"/>
    </row>
    <row r="25510" spans="1:14" x14ac:dyDescent="0.35">
      <c r="A25510" s="2"/>
      <c r="D25510" s="2"/>
      <c r="G25510" s="2"/>
      <c r="J25510" s="2"/>
      <c r="N25510" s="2"/>
    </row>
    <row r="25511" spans="1:14" x14ac:dyDescent="0.35">
      <c r="A25511" s="2"/>
      <c r="D25511" s="2"/>
      <c r="G25511" s="2"/>
      <c r="J25511" s="2"/>
      <c r="N25511" s="2"/>
    </row>
    <row r="25512" spans="1:14" x14ac:dyDescent="0.35">
      <c r="A25512" s="2"/>
      <c r="D25512" s="2"/>
      <c r="G25512" s="2"/>
      <c r="J25512" s="2"/>
      <c r="N25512" s="2"/>
    </row>
    <row r="25513" spans="1:14" x14ac:dyDescent="0.35">
      <c r="A25513" s="2"/>
      <c r="D25513" s="2"/>
      <c r="G25513" s="2"/>
      <c r="J25513" s="2"/>
      <c r="N25513" s="2"/>
    </row>
    <row r="25514" spans="1:14" x14ac:dyDescent="0.35">
      <c r="A25514" s="2"/>
      <c r="D25514" s="2"/>
      <c r="G25514" s="2"/>
      <c r="J25514" s="2"/>
      <c r="N25514" s="2"/>
    </row>
    <row r="25515" spans="1:14" x14ac:dyDescent="0.35">
      <c r="A25515" s="2"/>
      <c r="D25515" s="2"/>
      <c r="G25515" s="2"/>
      <c r="J25515" s="2"/>
      <c r="N25515" s="2"/>
    </row>
    <row r="25516" spans="1:14" x14ac:dyDescent="0.35">
      <c r="A25516" s="2"/>
      <c r="D25516" s="2"/>
      <c r="J25516" s="2"/>
      <c r="N25516" s="2"/>
    </row>
    <row r="25517" spans="1:14" x14ac:dyDescent="0.35">
      <c r="A25517" s="2"/>
      <c r="D25517" s="2"/>
      <c r="J25517" s="2"/>
      <c r="N25517" s="2"/>
    </row>
    <row r="25518" spans="1:14" x14ac:dyDescent="0.35">
      <c r="A25518" s="2"/>
      <c r="D25518" s="2"/>
      <c r="J25518" s="2"/>
      <c r="N25518" s="2"/>
    </row>
    <row r="25519" spans="1:14" x14ac:dyDescent="0.35">
      <c r="A25519" s="2"/>
      <c r="D25519" s="2"/>
      <c r="J25519" s="2"/>
      <c r="N25519" s="2"/>
    </row>
    <row r="25520" spans="1:14" x14ac:dyDescent="0.35">
      <c r="A25520" s="2"/>
      <c r="D25520" s="2"/>
      <c r="J25520" s="2"/>
      <c r="N25520" s="2"/>
    </row>
    <row r="25521" spans="1:14" x14ac:dyDescent="0.35">
      <c r="A25521" s="2"/>
      <c r="D25521" s="2"/>
      <c r="J25521" s="2"/>
      <c r="N25521" s="2"/>
    </row>
    <row r="25522" spans="1:14" x14ac:dyDescent="0.35">
      <c r="A25522" s="2"/>
      <c r="D25522" s="2"/>
      <c r="G25522" s="2"/>
      <c r="J25522" s="2"/>
      <c r="N25522" s="2"/>
    </row>
    <row r="25523" spans="1:14" x14ac:dyDescent="0.35">
      <c r="A25523" s="2"/>
      <c r="D25523" s="2"/>
      <c r="G25523" s="2"/>
      <c r="J25523" s="2"/>
      <c r="N25523" s="2"/>
    </row>
    <row r="25524" spans="1:14" x14ac:dyDescent="0.35">
      <c r="A25524" s="2"/>
      <c r="D25524" s="2"/>
      <c r="G25524" s="2"/>
      <c r="J25524" s="2"/>
      <c r="N25524" s="2"/>
    </row>
    <row r="25525" spans="1:14" x14ac:dyDescent="0.35">
      <c r="A25525" s="2"/>
      <c r="D25525" s="2"/>
      <c r="G25525" s="2"/>
      <c r="J25525" s="2"/>
      <c r="N25525" s="2"/>
    </row>
    <row r="25526" spans="1:14" x14ac:dyDescent="0.35">
      <c r="A25526" s="2"/>
      <c r="D25526" s="2"/>
      <c r="G25526" s="2"/>
      <c r="J25526" s="2"/>
      <c r="N25526" s="2"/>
    </row>
    <row r="25527" spans="1:14" x14ac:dyDescent="0.35">
      <c r="A25527" s="2"/>
      <c r="D25527" s="2"/>
      <c r="J25527" s="2"/>
      <c r="N25527" s="2"/>
    </row>
    <row r="25528" spans="1:14" x14ac:dyDescent="0.35">
      <c r="A25528" s="2"/>
      <c r="D25528" s="2"/>
      <c r="J25528" s="2"/>
      <c r="N25528" s="2"/>
    </row>
    <row r="25529" spans="1:14" x14ac:dyDescent="0.35">
      <c r="A25529" s="2"/>
      <c r="D25529" s="2"/>
      <c r="J25529" s="2"/>
      <c r="N25529" s="2"/>
    </row>
    <row r="25530" spans="1:14" x14ac:dyDescent="0.35">
      <c r="A25530" s="2"/>
      <c r="D25530" s="2"/>
      <c r="G25530" s="2"/>
      <c r="J25530" s="2"/>
      <c r="N25530" s="2"/>
    </row>
    <row r="25531" spans="1:14" x14ac:dyDescent="0.35">
      <c r="A25531" s="2"/>
      <c r="D25531" s="2"/>
      <c r="G25531" s="2"/>
      <c r="J25531" s="2"/>
      <c r="N25531" s="2"/>
    </row>
    <row r="25532" spans="1:14" x14ac:dyDescent="0.35">
      <c r="A25532" s="2"/>
      <c r="D25532" s="2"/>
      <c r="G25532" s="2"/>
      <c r="J25532" s="2"/>
      <c r="N25532" s="2"/>
    </row>
    <row r="25533" spans="1:14" x14ac:dyDescent="0.35">
      <c r="A25533" s="2"/>
      <c r="D25533" s="2"/>
      <c r="G25533" s="2"/>
      <c r="J25533" s="2"/>
      <c r="N25533" s="2"/>
    </row>
    <row r="25534" spans="1:14" x14ac:dyDescent="0.35">
      <c r="A25534" s="2"/>
      <c r="D25534" s="2"/>
      <c r="G25534" s="2"/>
      <c r="J25534" s="2"/>
      <c r="N25534" s="2"/>
    </row>
    <row r="25535" spans="1:14" x14ac:dyDescent="0.35">
      <c r="A25535" s="2"/>
      <c r="D25535" s="2"/>
      <c r="G25535" s="2"/>
      <c r="J25535" s="2"/>
      <c r="N25535" s="2"/>
    </row>
    <row r="25536" spans="1:14" x14ac:dyDescent="0.35">
      <c r="A25536" s="2"/>
      <c r="D25536" s="2"/>
      <c r="G25536" s="2"/>
      <c r="J25536" s="2"/>
      <c r="N25536" s="2"/>
    </row>
    <row r="25537" spans="1:14" x14ac:dyDescent="0.35">
      <c r="A25537" s="2"/>
      <c r="D25537" s="2"/>
      <c r="G25537" s="2"/>
      <c r="J25537" s="2"/>
      <c r="N25537" s="2"/>
    </row>
    <row r="25538" spans="1:14" x14ac:dyDescent="0.35">
      <c r="A25538" s="2"/>
      <c r="D25538" s="2"/>
      <c r="G25538" s="2"/>
      <c r="J25538" s="2"/>
      <c r="N25538" s="2"/>
    </row>
    <row r="25539" spans="1:14" x14ac:dyDescent="0.35">
      <c r="A25539" s="2"/>
      <c r="D25539" s="2"/>
      <c r="G25539" s="2"/>
      <c r="J25539" s="2"/>
      <c r="N25539" s="2"/>
    </row>
    <row r="25540" spans="1:14" x14ac:dyDescent="0.35">
      <c r="A25540" s="2"/>
      <c r="D25540" s="2"/>
      <c r="G25540" s="2"/>
      <c r="J25540" s="2"/>
      <c r="N25540" s="2"/>
    </row>
    <row r="25541" spans="1:14" x14ac:dyDescent="0.35">
      <c r="A25541" s="2"/>
      <c r="D25541" s="2"/>
      <c r="G25541" s="2"/>
      <c r="J25541" s="2"/>
      <c r="N25541" s="2"/>
    </row>
    <row r="25542" spans="1:14" x14ac:dyDescent="0.35">
      <c r="A25542" s="2"/>
      <c r="D25542" s="2"/>
      <c r="G25542" s="2"/>
      <c r="J25542" s="2"/>
      <c r="N25542" s="2"/>
    </row>
    <row r="25543" spans="1:14" x14ac:dyDescent="0.35">
      <c r="A25543" s="2"/>
      <c r="D25543" s="2"/>
      <c r="G25543" s="2"/>
      <c r="J25543" s="2"/>
      <c r="N25543" s="2"/>
    </row>
    <row r="25544" spans="1:14" x14ac:dyDescent="0.35">
      <c r="A25544" s="2"/>
      <c r="D25544" s="2"/>
      <c r="G25544" s="2"/>
      <c r="J25544" s="2"/>
      <c r="N25544" s="2"/>
    </row>
    <row r="25545" spans="1:14" x14ac:dyDescent="0.35">
      <c r="A25545" s="2"/>
      <c r="D25545" s="2"/>
      <c r="J25545" s="2"/>
      <c r="N25545" s="2"/>
    </row>
    <row r="25546" spans="1:14" x14ac:dyDescent="0.35">
      <c r="A25546" s="2"/>
      <c r="D25546" s="2"/>
      <c r="J25546" s="2"/>
      <c r="N25546" s="2"/>
    </row>
    <row r="25547" spans="1:14" x14ac:dyDescent="0.35">
      <c r="A25547" s="2"/>
      <c r="D25547" s="2"/>
      <c r="J25547" s="2"/>
      <c r="N25547" s="2"/>
    </row>
    <row r="25548" spans="1:14" x14ac:dyDescent="0.35">
      <c r="A25548" s="2"/>
      <c r="D25548" s="2"/>
      <c r="J25548" s="2"/>
      <c r="N25548" s="2"/>
    </row>
    <row r="25549" spans="1:14" x14ac:dyDescent="0.35">
      <c r="A25549" s="2"/>
      <c r="D25549" s="2"/>
      <c r="J25549" s="2"/>
      <c r="N25549" s="2"/>
    </row>
    <row r="25550" spans="1:14" x14ac:dyDescent="0.35">
      <c r="A25550" s="2"/>
      <c r="D25550" s="2"/>
      <c r="J25550" s="2"/>
      <c r="N25550" s="2"/>
    </row>
    <row r="25551" spans="1:14" x14ac:dyDescent="0.35">
      <c r="A25551" s="2"/>
      <c r="D25551" s="2"/>
      <c r="G25551" s="2"/>
      <c r="J25551" s="2"/>
      <c r="N25551" s="2"/>
    </row>
    <row r="25552" spans="1:14" x14ac:dyDescent="0.35">
      <c r="A25552" s="2"/>
      <c r="D25552" s="2"/>
      <c r="G25552" s="2"/>
      <c r="J25552" s="2"/>
      <c r="N25552" s="2"/>
    </row>
    <row r="25553" spans="1:14" x14ac:dyDescent="0.35">
      <c r="A25553" s="2"/>
      <c r="D25553" s="2"/>
      <c r="G25553" s="2"/>
      <c r="J25553" s="2"/>
      <c r="N25553" s="2"/>
    </row>
    <row r="25554" spans="1:14" x14ac:dyDescent="0.35">
      <c r="A25554" s="2"/>
      <c r="D25554" s="2"/>
      <c r="G25554" s="2"/>
      <c r="J25554" s="2"/>
      <c r="N25554" s="2"/>
    </row>
    <row r="25555" spans="1:14" x14ac:dyDescent="0.35">
      <c r="A25555" s="2"/>
      <c r="D25555" s="2"/>
      <c r="G25555" s="2"/>
      <c r="J25555" s="2"/>
      <c r="N25555" s="2"/>
    </row>
    <row r="25556" spans="1:14" x14ac:dyDescent="0.35">
      <c r="A25556" s="2"/>
      <c r="D25556" s="2"/>
      <c r="G25556" s="2"/>
      <c r="J25556" s="2"/>
      <c r="N25556" s="2"/>
    </row>
    <row r="25557" spans="1:14" x14ac:dyDescent="0.35">
      <c r="A25557" s="2"/>
      <c r="D25557" s="2"/>
      <c r="G25557" s="2"/>
      <c r="J25557" s="2"/>
      <c r="N25557" s="2"/>
    </row>
    <row r="25558" spans="1:14" x14ac:dyDescent="0.35">
      <c r="A25558" s="2"/>
      <c r="D25558" s="2"/>
      <c r="G25558" s="2"/>
      <c r="J25558" s="2"/>
      <c r="N25558" s="2"/>
    </row>
    <row r="25559" spans="1:14" x14ac:dyDescent="0.35">
      <c r="A25559" s="2"/>
      <c r="D25559" s="2"/>
      <c r="G25559" s="2"/>
      <c r="J25559" s="2"/>
      <c r="N25559" s="2"/>
    </row>
    <row r="25560" spans="1:14" x14ac:dyDescent="0.35">
      <c r="A25560" s="2"/>
      <c r="D25560" s="2"/>
      <c r="G25560" s="2"/>
      <c r="J25560" s="2"/>
      <c r="N25560" s="2"/>
    </row>
    <row r="25561" spans="1:14" x14ac:dyDescent="0.35">
      <c r="A25561" s="2"/>
      <c r="D25561" s="2"/>
      <c r="G25561" s="2"/>
      <c r="J25561" s="2"/>
      <c r="N25561" s="2"/>
    </row>
    <row r="25562" spans="1:14" x14ac:dyDescent="0.35">
      <c r="A25562" s="2"/>
      <c r="D25562" s="2"/>
      <c r="G25562" s="2"/>
      <c r="J25562" s="2"/>
      <c r="N25562" s="2"/>
    </row>
    <row r="25563" spans="1:14" x14ac:dyDescent="0.35">
      <c r="A25563" s="2"/>
      <c r="D25563" s="2"/>
      <c r="J25563" s="2"/>
      <c r="N25563" s="2"/>
    </row>
    <row r="25564" spans="1:14" x14ac:dyDescent="0.35">
      <c r="A25564" s="2"/>
      <c r="D25564" s="2"/>
      <c r="J25564" s="2"/>
      <c r="N25564" s="2"/>
    </row>
    <row r="25565" spans="1:14" x14ac:dyDescent="0.35">
      <c r="A25565" s="2"/>
      <c r="D25565" s="2"/>
      <c r="J25565" s="2"/>
      <c r="N25565" s="2"/>
    </row>
    <row r="25566" spans="1:14" x14ac:dyDescent="0.35">
      <c r="A25566" s="2"/>
      <c r="D25566" s="2"/>
      <c r="J25566" s="2"/>
      <c r="N25566" s="2"/>
    </row>
    <row r="25567" spans="1:14" x14ac:dyDescent="0.35">
      <c r="A25567" s="2"/>
      <c r="D25567" s="2"/>
      <c r="J25567" s="2"/>
      <c r="N25567" s="2"/>
    </row>
    <row r="25568" spans="1:14" x14ac:dyDescent="0.35">
      <c r="A25568" s="2"/>
      <c r="D25568" s="2"/>
      <c r="G25568" s="2"/>
      <c r="J25568" s="2"/>
      <c r="N25568" s="2"/>
    </row>
    <row r="25569" spans="1:14" x14ac:dyDescent="0.35">
      <c r="A25569" s="2"/>
      <c r="D25569" s="2"/>
      <c r="G25569" s="2"/>
      <c r="J25569" s="2"/>
      <c r="N25569" s="2"/>
    </row>
    <row r="25570" spans="1:14" x14ac:dyDescent="0.35">
      <c r="A25570" s="2"/>
      <c r="D25570" s="2"/>
      <c r="G25570" s="2"/>
      <c r="J25570" s="2"/>
      <c r="N25570" s="2"/>
    </row>
    <row r="25571" spans="1:14" x14ac:dyDescent="0.35">
      <c r="A25571" s="2"/>
      <c r="D25571" s="2"/>
      <c r="G25571" s="2"/>
      <c r="J25571" s="2"/>
      <c r="N25571" s="2"/>
    </row>
    <row r="25572" spans="1:14" x14ac:dyDescent="0.35">
      <c r="A25572" s="2"/>
      <c r="D25572" s="2"/>
      <c r="G25572" s="2"/>
      <c r="J25572" s="2"/>
      <c r="N25572" s="2"/>
    </row>
    <row r="25573" spans="1:14" x14ac:dyDescent="0.35">
      <c r="A25573" s="2"/>
      <c r="D25573" s="2"/>
      <c r="G25573" s="2"/>
      <c r="J25573" s="2"/>
      <c r="N25573" s="2"/>
    </row>
    <row r="25574" spans="1:14" x14ac:dyDescent="0.35">
      <c r="A25574" s="2"/>
      <c r="D25574" s="2"/>
      <c r="G25574" s="2"/>
      <c r="J25574" s="2"/>
      <c r="N25574" s="2"/>
    </row>
    <row r="25575" spans="1:14" x14ac:dyDescent="0.35">
      <c r="A25575" s="2"/>
      <c r="D25575" s="2"/>
      <c r="G25575" s="2"/>
      <c r="J25575" s="2"/>
      <c r="N25575" s="2"/>
    </row>
    <row r="25576" spans="1:14" x14ac:dyDescent="0.35">
      <c r="A25576" s="2"/>
      <c r="D25576" s="2"/>
      <c r="G25576" s="2"/>
      <c r="J25576" s="2"/>
      <c r="N25576" s="2"/>
    </row>
    <row r="25577" spans="1:14" x14ac:dyDescent="0.35">
      <c r="A25577" s="2"/>
      <c r="D25577" s="2"/>
      <c r="G25577" s="2"/>
      <c r="J25577" s="2"/>
      <c r="N25577" s="2"/>
    </row>
    <row r="25578" spans="1:14" x14ac:dyDescent="0.35">
      <c r="A25578" s="2"/>
      <c r="D25578" s="2"/>
      <c r="G25578" s="2"/>
      <c r="J25578" s="2"/>
      <c r="N25578" s="2"/>
    </row>
    <row r="25579" spans="1:14" x14ac:dyDescent="0.35">
      <c r="A25579" s="2"/>
      <c r="D25579" s="2"/>
      <c r="G25579" s="2"/>
      <c r="J25579" s="2"/>
      <c r="N25579" s="2"/>
    </row>
    <row r="25580" spans="1:14" x14ac:dyDescent="0.35">
      <c r="A25580" s="2"/>
      <c r="D25580" s="2"/>
      <c r="G25580" s="2"/>
      <c r="J25580" s="2"/>
      <c r="N25580" s="2"/>
    </row>
    <row r="25581" spans="1:14" x14ac:dyDescent="0.35">
      <c r="A25581" s="2"/>
      <c r="D25581" s="2"/>
      <c r="G25581" s="2"/>
      <c r="J25581" s="2"/>
      <c r="N25581" s="2"/>
    </row>
    <row r="25582" spans="1:14" x14ac:dyDescent="0.35">
      <c r="A25582" s="2"/>
      <c r="D25582" s="2"/>
      <c r="G25582" s="2"/>
      <c r="J25582" s="2"/>
      <c r="N25582" s="2"/>
    </row>
    <row r="25583" spans="1:14" x14ac:dyDescent="0.35">
      <c r="A25583" s="2"/>
      <c r="D25583" s="2"/>
      <c r="J25583" s="2"/>
      <c r="N25583" s="2"/>
    </row>
    <row r="25584" spans="1:14" x14ac:dyDescent="0.35">
      <c r="A25584" s="2"/>
      <c r="D25584" s="2"/>
      <c r="J25584" s="2"/>
      <c r="N25584" s="2"/>
    </row>
    <row r="25585" spans="1:14" x14ac:dyDescent="0.35">
      <c r="A25585" s="2"/>
      <c r="D25585" s="2"/>
      <c r="J25585" s="2"/>
      <c r="N25585" s="2"/>
    </row>
    <row r="25586" spans="1:14" x14ac:dyDescent="0.35">
      <c r="A25586" s="2"/>
      <c r="D25586" s="2"/>
      <c r="J25586" s="2"/>
      <c r="N25586" s="2"/>
    </row>
    <row r="25587" spans="1:14" x14ac:dyDescent="0.35">
      <c r="A25587" s="2"/>
      <c r="D25587" s="2"/>
      <c r="J25587" s="2"/>
      <c r="N25587" s="2"/>
    </row>
    <row r="25588" spans="1:14" x14ac:dyDescent="0.35">
      <c r="A25588" s="2"/>
      <c r="D25588" s="2"/>
      <c r="J25588" s="2"/>
      <c r="N25588" s="2"/>
    </row>
    <row r="25589" spans="1:14" x14ac:dyDescent="0.35">
      <c r="A25589" s="2"/>
      <c r="D25589" s="2"/>
      <c r="G25589" s="2"/>
      <c r="J25589" s="2"/>
      <c r="N25589" s="2"/>
    </row>
    <row r="25590" spans="1:14" x14ac:dyDescent="0.35">
      <c r="A25590" s="2"/>
      <c r="D25590" s="2"/>
      <c r="G25590" s="2"/>
      <c r="J25590" s="2"/>
      <c r="N25590" s="2"/>
    </row>
    <row r="25591" spans="1:14" x14ac:dyDescent="0.35">
      <c r="A25591" s="2"/>
      <c r="D25591" s="2"/>
      <c r="G25591" s="2"/>
      <c r="J25591" s="2"/>
      <c r="N25591" s="2"/>
    </row>
    <row r="25592" spans="1:14" x14ac:dyDescent="0.35">
      <c r="A25592" s="2"/>
      <c r="D25592" s="2"/>
      <c r="G25592" s="2"/>
      <c r="J25592" s="2"/>
      <c r="N25592" s="2"/>
    </row>
    <row r="25593" spans="1:14" x14ac:dyDescent="0.35">
      <c r="A25593" s="2"/>
      <c r="D25593" s="2"/>
      <c r="G25593" s="2"/>
      <c r="J25593" s="2"/>
      <c r="N25593" s="2"/>
    </row>
    <row r="25594" spans="1:14" x14ac:dyDescent="0.35">
      <c r="A25594" s="2"/>
      <c r="D25594" s="2"/>
      <c r="G25594" s="2"/>
      <c r="J25594" s="2"/>
      <c r="N25594" s="2"/>
    </row>
    <row r="25595" spans="1:14" x14ac:dyDescent="0.35">
      <c r="A25595" s="2"/>
      <c r="D25595" s="2"/>
      <c r="G25595" s="2"/>
      <c r="J25595" s="2"/>
      <c r="N25595" s="2"/>
    </row>
    <row r="25596" spans="1:14" x14ac:dyDescent="0.35">
      <c r="A25596" s="2"/>
      <c r="D25596" s="2"/>
      <c r="G25596" s="2"/>
      <c r="J25596" s="2"/>
      <c r="N25596" s="2"/>
    </row>
    <row r="25597" spans="1:14" x14ac:dyDescent="0.35">
      <c r="A25597" s="2"/>
      <c r="D25597" s="2"/>
      <c r="G25597" s="2"/>
      <c r="J25597" s="2"/>
      <c r="N25597" s="2"/>
    </row>
    <row r="25598" spans="1:14" x14ac:dyDescent="0.35">
      <c r="A25598" s="2"/>
      <c r="D25598" s="2"/>
      <c r="G25598" s="2"/>
      <c r="J25598" s="2"/>
      <c r="N25598" s="2"/>
    </row>
    <row r="25599" spans="1:14" x14ac:dyDescent="0.35">
      <c r="A25599" s="2"/>
      <c r="D25599" s="2"/>
      <c r="G25599" s="2"/>
      <c r="J25599" s="2"/>
      <c r="N25599" s="2"/>
    </row>
    <row r="25600" spans="1:14" x14ac:dyDescent="0.35">
      <c r="A25600" s="2"/>
      <c r="D25600" s="2"/>
      <c r="G25600" s="2"/>
      <c r="J25600" s="2"/>
      <c r="N25600" s="2"/>
    </row>
    <row r="25601" spans="1:14" x14ac:dyDescent="0.35">
      <c r="A25601" s="2"/>
      <c r="D25601" s="2"/>
      <c r="G25601" s="2"/>
      <c r="J25601" s="2"/>
      <c r="N25601" s="2"/>
    </row>
    <row r="25602" spans="1:14" x14ac:dyDescent="0.35">
      <c r="A25602" s="2"/>
      <c r="D25602" s="2"/>
      <c r="G25602" s="2"/>
      <c r="J25602" s="2"/>
      <c r="N25602" s="2"/>
    </row>
    <row r="25603" spans="1:14" x14ac:dyDescent="0.35">
      <c r="A25603" s="2"/>
      <c r="D25603" s="2"/>
      <c r="J25603" s="2"/>
      <c r="N25603" s="2"/>
    </row>
    <row r="25604" spans="1:14" x14ac:dyDescent="0.35">
      <c r="A25604" s="2"/>
      <c r="D25604" s="2"/>
      <c r="J25604" s="2"/>
      <c r="N25604" s="2"/>
    </row>
    <row r="25605" spans="1:14" x14ac:dyDescent="0.35">
      <c r="A25605" s="2"/>
      <c r="D25605" s="2"/>
      <c r="J25605" s="2"/>
      <c r="N25605" s="2"/>
    </row>
    <row r="25606" spans="1:14" x14ac:dyDescent="0.35">
      <c r="A25606" s="2"/>
      <c r="D25606" s="2"/>
      <c r="J25606" s="2"/>
      <c r="N25606" s="2"/>
    </row>
    <row r="25607" spans="1:14" x14ac:dyDescent="0.35">
      <c r="A25607" s="2"/>
      <c r="D25607" s="2"/>
      <c r="J25607" s="2"/>
      <c r="N25607" s="2"/>
    </row>
    <row r="25608" spans="1:14" x14ac:dyDescent="0.35">
      <c r="A25608" s="2"/>
      <c r="D25608" s="2"/>
      <c r="G25608" s="2"/>
      <c r="J25608" s="2"/>
      <c r="N25608" s="2"/>
    </row>
    <row r="25609" spans="1:14" x14ac:dyDescent="0.35">
      <c r="A25609" s="2"/>
      <c r="D25609" s="2"/>
      <c r="G25609" s="2"/>
      <c r="J25609" s="2"/>
      <c r="N25609" s="2"/>
    </row>
    <row r="25610" spans="1:14" x14ac:dyDescent="0.35">
      <c r="A25610" s="2"/>
      <c r="D25610" s="2"/>
      <c r="G25610" s="2"/>
      <c r="J25610" s="2"/>
      <c r="N25610" s="2"/>
    </row>
    <row r="25611" spans="1:14" x14ac:dyDescent="0.35">
      <c r="A25611" s="2"/>
      <c r="D25611" s="2"/>
      <c r="G25611" s="2"/>
      <c r="J25611" s="2"/>
      <c r="N25611" s="2"/>
    </row>
    <row r="25612" spans="1:14" x14ac:dyDescent="0.35">
      <c r="A25612" s="2"/>
      <c r="D25612" s="2"/>
      <c r="G25612" s="2"/>
      <c r="J25612" s="2"/>
      <c r="N25612" s="2"/>
    </row>
    <row r="25613" spans="1:14" x14ac:dyDescent="0.35">
      <c r="A25613" s="2"/>
      <c r="D25613" s="2"/>
      <c r="G25613" s="2"/>
      <c r="J25613" s="2"/>
      <c r="N25613" s="2"/>
    </row>
    <row r="25614" spans="1:14" x14ac:dyDescent="0.35">
      <c r="A25614" s="2"/>
      <c r="D25614" s="2"/>
      <c r="G25614" s="2"/>
      <c r="J25614" s="2"/>
      <c r="N25614" s="2"/>
    </row>
    <row r="25615" spans="1:14" x14ac:dyDescent="0.35">
      <c r="A25615" s="2"/>
      <c r="D25615" s="2"/>
      <c r="G25615" s="2"/>
      <c r="J25615" s="2"/>
      <c r="N25615" s="2"/>
    </row>
    <row r="25616" spans="1:14" x14ac:dyDescent="0.35">
      <c r="A25616" s="2"/>
      <c r="D25616" s="2"/>
      <c r="G25616" s="2"/>
      <c r="J25616" s="2"/>
      <c r="N25616" s="2"/>
    </row>
    <row r="25617" spans="1:14" x14ac:dyDescent="0.35">
      <c r="A25617" s="2"/>
      <c r="D25617" s="2"/>
      <c r="G25617" s="2"/>
      <c r="J25617" s="2"/>
      <c r="N25617" s="2"/>
    </row>
    <row r="25618" spans="1:14" x14ac:dyDescent="0.35">
      <c r="A25618" s="2"/>
      <c r="D25618" s="2"/>
      <c r="G25618" s="2"/>
      <c r="J25618" s="2"/>
      <c r="N25618" s="2"/>
    </row>
    <row r="25619" spans="1:14" x14ac:dyDescent="0.35">
      <c r="A25619" s="2"/>
      <c r="D25619" s="2"/>
      <c r="G25619" s="2"/>
      <c r="J25619" s="2"/>
      <c r="N25619" s="2"/>
    </row>
    <row r="25620" spans="1:14" x14ac:dyDescent="0.35">
      <c r="A25620" s="2"/>
      <c r="D25620" s="2"/>
      <c r="G25620" s="2"/>
      <c r="J25620" s="2"/>
      <c r="N25620" s="2"/>
    </row>
    <row r="25621" spans="1:14" x14ac:dyDescent="0.35">
      <c r="A25621" s="2"/>
      <c r="D25621" s="2"/>
      <c r="G25621" s="2"/>
      <c r="J25621" s="2"/>
      <c r="N25621" s="2"/>
    </row>
    <row r="25622" spans="1:14" x14ac:dyDescent="0.35">
      <c r="A25622" s="2"/>
      <c r="D25622" s="2"/>
      <c r="G25622" s="2"/>
      <c r="J25622" s="2"/>
      <c r="N25622" s="2"/>
    </row>
    <row r="25623" spans="1:14" x14ac:dyDescent="0.35">
      <c r="A25623" s="2"/>
      <c r="D25623" s="2"/>
      <c r="J25623" s="2"/>
      <c r="N25623" s="2"/>
    </row>
    <row r="25624" spans="1:14" x14ac:dyDescent="0.35">
      <c r="A25624" s="2"/>
      <c r="D25624" s="2"/>
      <c r="J25624" s="2"/>
      <c r="N25624" s="2"/>
    </row>
    <row r="25625" spans="1:14" x14ac:dyDescent="0.35">
      <c r="A25625" s="2"/>
      <c r="D25625" s="2"/>
      <c r="J25625" s="2"/>
      <c r="N25625" s="2"/>
    </row>
    <row r="25626" spans="1:14" x14ac:dyDescent="0.35">
      <c r="A25626" s="2"/>
      <c r="D25626" s="2"/>
      <c r="J25626" s="2"/>
      <c r="N25626" s="2"/>
    </row>
    <row r="25627" spans="1:14" x14ac:dyDescent="0.35">
      <c r="A25627" s="2"/>
      <c r="D25627" s="2"/>
      <c r="J25627" s="2"/>
      <c r="N25627" s="2"/>
    </row>
    <row r="25628" spans="1:14" x14ac:dyDescent="0.35">
      <c r="A25628" s="2"/>
      <c r="D25628" s="2"/>
      <c r="J25628" s="2"/>
      <c r="N25628" s="2"/>
    </row>
    <row r="25629" spans="1:14" x14ac:dyDescent="0.35">
      <c r="A25629" s="2"/>
      <c r="D25629" s="2"/>
      <c r="G25629" s="2"/>
      <c r="J25629" s="2"/>
      <c r="N25629" s="2"/>
    </row>
    <row r="25630" spans="1:14" x14ac:dyDescent="0.35">
      <c r="A25630" s="2"/>
      <c r="D25630" s="2"/>
      <c r="G25630" s="2"/>
      <c r="J25630" s="2"/>
      <c r="N25630" s="2"/>
    </row>
    <row r="25631" spans="1:14" x14ac:dyDescent="0.35">
      <c r="A25631" s="2"/>
      <c r="D25631" s="2"/>
      <c r="G25631" s="2"/>
      <c r="J25631" s="2"/>
      <c r="N25631" s="2"/>
    </row>
    <row r="25632" spans="1:14" x14ac:dyDescent="0.35">
      <c r="A25632" s="2"/>
      <c r="D25632" s="2"/>
      <c r="G25632" s="2"/>
      <c r="J25632" s="2"/>
      <c r="N25632" s="2"/>
    </row>
    <row r="25633" spans="1:14" x14ac:dyDescent="0.35">
      <c r="A25633" s="2"/>
      <c r="D25633" s="2"/>
      <c r="G25633" s="2"/>
      <c r="J25633" s="2"/>
      <c r="N25633" s="2"/>
    </row>
    <row r="25634" spans="1:14" x14ac:dyDescent="0.35">
      <c r="A25634" s="2"/>
      <c r="D25634" s="2"/>
      <c r="G25634" s="2"/>
      <c r="J25634" s="2"/>
      <c r="N25634" s="2"/>
    </row>
    <row r="25635" spans="1:14" x14ac:dyDescent="0.35">
      <c r="A25635" s="2"/>
      <c r="D25635" s="2"/>
      <c r="G25635" s="2"/>
      <c r="J25635" s="2"/>
      <c r="N25635" s="2"/>
    </row>
    <row r="25636" spans="1:14" x14ac:dyDescent="0.35">
      <c r="A25636" s="2"/>
      <c r="D25636" s="2"/>
      <c r="G25636" s="2"/>
      <c r="J25636" s="2"/>
      <c r="N25636" s="2"/>
    </row>
    <row r="25637" spans="1:14" x14ac:dyDescent="0.35">
      <c r="A25637" s="2"/>
      <c r="D25637" s="2"/>
      <c r="G25637" s="2"/>
      <c r="J25637" s="2"/>
      <c r="N25637" s="2"/>
    </row>
    <row r="25638" spans="1:14" x14ac:dyDescent="0.35">
      <c r="A25638" s="2"/>
      <c r="D25638" s="2"/>
      <c r="G25638" s="2"/>
      <c r="J25638" s="2"/>
      <c r="N25638" s="2"/>
    </row>
    <row r="25639" spans="1:14" x14ac:dyDescent="0.35">
      <c r="A25639" s="2"/>
      <c r="D25639" s="2"/>
      <c r="G25639" s="2"/>
      <c r="J25639" s="2"/>
      <c r="N25639" s="2"/>
    </row>
    <row r="25640" spans="1:14" x14ac:dyDescent="0.35">
      <c r="A25640" s="2"/>
      <c r="D25640" s="2"/>
      <c r="G25640" s="2"/>
      <c r="J25640" s="2"/>
      <c r="N25640" s="2"/>
    </row>
    <row r="25641" spans="1:14" x14ac:dyDescent="0.35">
      <c r="A25641" s="2"/>
      <c r="D25641" s="2"/>
      <c r="G25641" s="2"/>
      <c r="J25641" s="2"/>
      <c r="N25641" s="2"/>
    </row>
    <row r="25642" spans="1:14" x14ac:dyDescent="0.35">
      <c r="A25642" s="2"/>
      <c r="D25642" s="2"/>
      <c r="G25642" s="2"/>
      <c r="J25642" s="2"/>
      <c r="N25642" s="2"/>
    </row>
    <row r="25643" spans="1:14" x14ac:dyDescent="0.35">
      <c r="A25643" s="2"/>
      <c r="D25643" s="2"/>
      <c r="G25643" s="2"/>
      <c r="J25643" s="2"/>
      <c r="N25643" s="2"/>
    </row>
    <row r="25644" spans="1:14" x14ac:dyDescent="0.35">
      <c r="A25644" s="2"/>
      <c r="D25644" s="2"/>
      <c r="J25644" s="2"/>
      <c r="N25644" s="2"/>
    </row>
    <row r="25645" spans="1:14" x14ac:dyDescent="0.35">
      <c r="A25645" s="2"/>
      <c r="D25645" s="2"/>
      <c r="J25645" s="2"/>
      <c r="N25645" s="2"/>
    </row>
    <row r="25646" spans="1:14" x14ac:dyDescent="0.35">
      <c r="A25646" s="2"/>
      <c r="D25646" s="2"/>
      <c r="J25646" s="2"/>
      <c r="N25646" s="2"/>
    </row>
    <row r="25647" spans="1:14" x14ac:dyDescent="0.35">
      <c r="A25647" s="2"/>
      <c r="D25647" s="2"/>
      <c r="J25647" s="2"/>
      <c r="N25647" s="2"/>
    </row>
    <row r="25648" spans="1:14" x14ac:dyDescent="0.35">
      <c r="A25648" s="2"/>
      <c r="D25648" s="2"/>
      <c r="J25648" s="2"/>
      <c r="N25648" s="2"/>
    </row>
    <row r="25649" spans="1:14" x14ac:dyDescent="0.35">
      <c r="A25649" s="2"/>
      <c r="D25649" s="2"/>
      <c r="J25649" s="2"/>
      <c r="N25649" s="2"/>
    </row>
    <row r="25650" spans="1:14" x14ac:dyDescent="0.35">
      <c r="A25650" s="2"/>
      <c r="D25650" s="2"/>
      <c r="G25650" s="2"/>
      <c r="J25650" s="2"/>
      <c r="N25650" s="2"/>
    </row>
    <row r="25651" spans="1:14" x14ac:dyDescent="0.35">
      <c r="A25651" s="2"/>
      <c r="D25651" s="2"/>
      <c r="G25651" s="2"/>
      <c r="J25651" s="2"/>
      <c r="N25651" s="2"/>
    </row>
    <row r="25652" spans="1:14" x14ac:dyDescent="0.35">
      <c r="A25652" s="2"/>
      <c r="D25652" s="2"/>
      <c r="G25652" s="2"/>
      <c r="J25652" s="2"/>
      <c r="N25652" s="2"/>
    </row>
    <row r="25653" spans="1:14" x14ac:dyDescent="0.35">
      <c r="A25653" s="2"/>
      <c r="D25653" s="2"/>
      <c r="G25653" s="2"/>
      <c r="J25653" s="2"/>
      <c r="N25653" s="2"/>
    </row>
    <row r="25654" spans="1:14" x14ac:dyDescent="0.35">
      <c r="A25654" s="2"/>
      <c r="D25654" s="2"/>
      <c r="G25654" s="2"/>
      <c r="J25654" s="2"/>
      <c r="N25654" s="2"/>
    </row>
    <row r="25655" spans="1:14" x14ac:dyDescent="0.35">
      <c r="A25655" s="2"/>
      <c r="D25655" s="2"/>
      <c r="G25655" s="2"/>
      <c r="J25655" s="2"/>
      <c r="N25655" s="2"/>
    </row>
    <row r="25656" spans="1:14" x14ac:dyDescent="0.35">
      <c r="A25656" s="2"/>
      <c r="D25656" s="2"/>
      <c r="G25656" s="2"/>
      <c r="J25656" s="2"/>
      <c r="N25656" s="2"/>
    </row>
    <row r="25657" spans="1:14" x14ac:dyDescent="0.35">
      <c r="A25657" s="2"/>
      <c r="D25657" s="2"/>
      <c r="G25657" s="2"/>
      <c r="J25657" s="2"/>
      <c r="N25657" s="2"/>
    </row>
    <row r="25658" spans="1:14" x14ac:dyDescent="0.35">
      <c r="A25658" s="2"/>
      <c r="D25658" s="2"/>
      <c r="G25658" s="2"/>
      <c r="J25658" s="2"/>
      <c r="N25658" s="2"/>
    </row>
    <row r="25659" spans="1:14" x14ac:dyDescent="0.35">
      <c r="A25659" s="2"/>
      <c r="D25659" s="2"/>
      <c r="G25659" s="2"/>
      <c r="J25659" s="2"/>
      <c r="N25659" s="2"/>
    </row>
    <row r="25660" spans="1:14" x14ac:dyDescent="0.35">
      <c r="A25660" s="2"/>
      <c r="D25660" s="2"/>
      <c r="G25660" s="2"/>
      <c r="J25660" s="2"/>
      <c r="N25660" s="2"/>
    </row>
    <row r="25661" spans="1:14" x14ac:dyDescent="0.35">
      <c r="A25661" s="2"/>
      <c r="D25661" s="2"/>
      <c r="G25661" s="2"/>
      <c r="J25661" s="2"/>
      <c r="N25661" s="2"/>
    </row>
    <row r="25662" spans="1:14" x14ac:dyDescent="0.35">
      <c r="A25662" s="2"/>
      <c r="D25662" s="2"/>
      <c r="G25662" s="2"/>
      <c r="J25662" s="2"/>
      <c r="N25662" s="2"/>
    </row>
    <row r="25663" spans="1:14" x14ac:dyDescent="0.35">
      <c r="A25663" s="2"/>
      <c r="D25663" s="2"/>
      <c r="G25663" s="2"/>
      <c r="J25663" s="2"/>
      <c r="N25663" s="2"/>
    </row>
    <row r="25664" spans="1:14" x14ac:dyDescent="0.35">
      <c r="A25664" s="2"/>
      <c r="D25664" s="2"/>
      <c r="G25664" s="2"/>
      <c r="J25664" s="2"/>
      <c r="N25664" s="2"/>
    </row>
    <row r="25665" spans="1:14" x14ac:dyDescent="0.35">
      <c r="A25665" s="2"/>
      <c r="D25665" s="2"/>
      <c r="J25665" s="2"/>
      <c r="N25665" s="2"/>
    </row>
    <row r="25666" spans="1:14" x14ac:dyDescent="0.35">
      <c r="A25666" s="2"/>
      <c r="D25666" s="2"/>
      <c r="J25666" s="2"/>
      <c r="N25666" s="2"/>
    </row>
    <row r="25667" spans="1:14" x14ac:dyDescent="0.35">
      <c r="A25667" s="2"/>
      <c r="D25667" s="2"/>
      <c r="J25667" s="2"/>
      <c r="N25667" s="2"/>
    </row>
    <row r="25668" spans="1:14" x14ac:dyDescent="0.35">
      <c r="A25668" s="2"/>
      <c r="D25668" s="2"/>
      <c r="J25668" s="2"/>
      <c r="N25668" s="2"/>
    </row>
    <row r="25669" spans="1:14" x14ac:dyDescent="0.35">
      <c r="A25669" s="2"/>
      <c r="D25669" s="2"/>
      <c r="J25669" s="2"/>
      <c r="N25669" s="2"/>
    </row>
    <row r="25670" spans="1:14" x14ac:dyDescent="0.35">
      <c r="A25670" s="2"/>
      <c r="D25670" s="2"/>
      <c r="J25670" s="2"/>
      <c r="N25670" s="2"/>
    </row>
    <row r="25671" spans="1:14" x14ac:dyDescent="0.35">
      <c r="A25671" s="2"/>
      <c r="D25671" s="2"/>
      <c r="G25671" s="2"/>
      <c r="J25671" s="2"/>
      <c r="N25671" s="2"/>
    </row>
    <row r="25672" spans="1:14" x14ac:dyDescent="0.35">
      <c r="A25672" s="2"/>
      <c r="D25672" s="2"/>
      <c r="G25672" s="2"/>
      <c r="J25672" s="2"/>
      <c r="N25672" s="2"/>
    </row>
    <row r="25673" spans="1:14" x14ac:dyDescent="0.35">
      <c r="A25673" s="2"/>
      <c r="D25673" s="2"/>
      <c r="G25673" s="2"/>
      <c r="J25673" s="2"/>
      <c r="N25673" s="2"/>
    </row>
    <row r="25674" spans="1:14" x14ac:dyDescent="0.35">
      <c r="A25674" s="2"/>
      <c r="D25674" s="2"/>
      <c r="G25674" s="2"/>
      <c r="J25674" s="2"/>
      <c r="N25674" s="2"/>
    </row>
    <row r="25675" spans="1:14" x14ac:dyDescent="0.35">
      <c r="A25675" s="2"/>
      <c r="D25675" s="2"/>
      <c r="G25675" s="2"/>
      <c r="J25675" s="2"/>
      <c r="N25675" s="2"/>
    </row>
    <row r="25676" spans="1:14" x14ac:dyDescent="0.35">
      <c r="A25676" s="2"/>
      <c r="D25676" s="2"/>
      <c r="G25676" s="2"/>
      <c r="J25676" s="2"/>
      <c r="N25676" s="2"/>
    </row>
    <row r="25677" spans="1:14" x14ac:dyDescent="0.35">
      <c r="A25677" s="2"/>
      <c r="D25677" s="2"/>
      <c r="G25677" s="2"/>
      <c r="J25677" s="2"/>
      <c r="N25677" s="2"/>
    </row>
    <row r="25678" spans="1:14" x14ac:dyDescent="0.35">
      <c r="A25678" s="2"/>
      <c r="D25678" s="2"/>
      <c r="G25678" s="2"/>
      <c r="J25678" s="2"/>
      <c r="N25678" s="2"/>
    </row>
    <row r="25679" spans="1:14" x14ac:dyDescent="0.35">
      <c r="A25679" s="2"/>
      <c r="D25679" s="2"/>
      <c r="G25679" s="2"/>
      <c r="J25679" s="2"/>
      <c r="N25679" s="2"/>
    </row>
    <row r="25680" spans="1:14" x14ac:dyDescent="0.35">
      <c r="A25680" s="2"/>
      <c r="D25680" s="2"/>
      <c r="G25680" s="2"/>
      <c r="J25680" s="2"/>
      <c r="N25680" s="2"/>
    </row>
    <row r="25681" spans="1:14" x14ac:dyDescent="0.35">
      <c r="A25681" s="2"/>
      <c r="D25681" s="2"/>
      <c r="G25681" s="2"/>
      <c r="J25681" s="2"/>
      <c r="N25681" s="2"/>
    </row>
    <row r="25682" spans="1:14" x14ac:dyDescent="0.35">
      <c r="A25682" s="2"/>
      <c r="D25682" s="2"/>
      <c r="G25682" s="2"/>
      <c r="J25682" s="2"/>
      <c r="N25682" s="2"/>
    </row>
    <row r="25683" spans="1:14" x14ac:dyDescent="0.35">
      <c r="A25683" s="2"/>
      <c r="D25683" s="2"/>
      <c r="G25683" s="2"/>
      <c r="J25683" s="2"/>
      <c r="N25683" s="2"/>
    </row>
    <row r="25684" spans="1:14" x14ac:dyDescent="0.35">
      <c r="A25684" s="2"/>
      <c r="D25684" s="2"/>
      <c r="G25684" s="2"/>
      <c r="J25684" s="2"/>
      <c r="N25684" s="2"/>
    </row>
    <row r="25685" spans="1:14" x14ac:dyDescent="0.35">
      <c r="A25685" s="2"/>
      <c r="D25685" s="2"/>
      <c r="G25685" s="2"/>
      <c r="J25685" s="2"/>
      <c r="N25685" s="2"/>
    </row>
    <row r="25686" spans="1:14" x14ac:dyDescent="0.35">
      <c r="A25686" s="2"/>
      <c r="D25686" s="2"/>
      <c r="J25686" s="2"/>
      <c r="N25686" s="2"/>
    </row>
    <row r="25687" spans="1:14" x14ac:dyDescent="0.35">
      <c r="A25687" s="2"/>
      <c r="D25687" s="2"/>
      <c r="J25687" s="2"/>
      <c r="N25687" s="2"/>
    </row>
    <row r="25688" spans="1:14" x14ac:dyDescent="0.35">
      <c r="A25688" s="2"/>
      <c r="D25688" s="2"/>
      <c r="J25688" s="2"/>
      <c r="N25688" s="2"/>
    </row>
    <row r="25689" spans="1:14" x14ac:dyDescent="0.35">
      <c r="A25689" s="2"/>
      <c r="D25689" s="2"/>
      <c r="J25689" s="2"/>
      <c r="N25689" s="2"/>
    </row>
    <row r="25690" spans="1:14" x14ac:dyDescent="0.35">
      <c r="A25690" s="2"/>
      <c r="D25690" s="2"/>
      <c r="J25690" s="2"/>
      <c r="N25690" s="2"/>
    </row>
    <row r="25691" spans="1:14" x14ac:dyDescent="0.35">
      <c r="A25691" s="2"/>
      <c r="D25691" s="2"/>
      <c r="J25691" s="2"/>
      <c r="N25691" s="2"/>
    </row>
    <row r="25692" spans="1:14" x14ac:dyDescent="0.35">
      <c r="A25692" s="2"/>
      <c r="D25692" s="2"/>
      <c r="G25692" s="2"/>
      <c r="J25692" s="2"/>
      <c r="N25692" s="2"/>
    </row>
    <row r="25693" spans="1:14" x14ac:dyDescent="0.35">
      <c r="A25693" s="2"/>
      <c r="D25693" s="2"/>
      <c r="G25693" s="2"/>
      <c r="J25693" s="2"/>
      <c r="N25693" s="2"/>
    </row>
    <row r="25694" spans="1:14" x14ac:dyDescent="0.35">
      <c r="A25694" s="2"/>
      <c r="D25694" s="2"/>
      <c r="G25694" s="2"/>
      <c r="J25694" s="2"/>
      <c r="N25694" s="2"/>
    </row>
    <row r="25695" spans="1:14" x14ac:dyDescent="0.35">
      <c r="A25695" s="2"/>
      <c r="D25695" s="2"/>
      <c r="G25695" s="2"/>
      <c r="J25695" s="2"/>
      <c r="N25695" s="2"/>
    </row>
    <row r="25696" spans="1:14" x14ac:dyDescent="0.35">
      <c r="A25696" s="2"/>
      <c r="D25696" s="2"/>
      <c r="G25696" s="2"/>
      <c r="J25696" s="2"/>
      <c r="N25696" s="2"/>
    </row>
    <row r="25697" spans="1:14" x14ac:dyDescent="0.35">
      <c r="A25697" s="2"/>
      <c r="D25697" s="2"/>
      <c r="G25697" s="2"/>
      <c r="J25697" s="2"/>
      <c r="N25697" s="2"/>
    </row>
    <row r="25698" spans="1:14" x14ac:dyDescent="0.35">
      <c r="A25698" s="2"/>
      <c r="D25698" s="2"/>
      <c r="G25698" s="2"/>
      <c r="J25698" s="2"/>
      <c r="N25698" s="2"/>
    </row>
    <row r="25699" spans="1:14" x14ac:dyDescent="0.35">
      <c r="A25699" s="2"/>
      <c r="D25699" s="2"/>
      <c r="G25699" s="2"/>
      <c r="J25699" s="2"/>
      <c r="N25699" s="2"/>
    </row>
    <row r="25700" spans="1:14" x14ac:dyDescent="0.35">
      <c r="A25700" s="2"/>
      <c r="D25700" s="2"/>
      <c r="G25700" s="2"/>
      <c r="J25700" s="2"/>
      <c r="N25700" s="2"/>
    </row>
    <row r="25701" spans="1:14" x14ac:dyDescent="0.35">
      <c r="A25701" s="2"/>
      <c r="D25701" s="2"/>
      <c r="G25701" s="2"/>
      <c r="J25701" s="2"/>
      <c r="N25701" s="2"/>
    </row>
    <row r="25702" spans="1:14" x14ac:dyDescent="0.35">
      <c r="A25702" s="2"/>
      <c r="D25702" s="2"/>
      <c r="G25702" s="2"/>
      <c r="J25702" s="2"/>
      <c r="N25702" s="2"/>
    </row>
    <row r="25703" spans="1:14" x14ac:dyDescent="0.35">
      <c r="A25703" s="2"/>
      <c r="D25703" s="2"/>
      <c r="G25703" s="2"/>
      <c r="J25703" s="2"/>
      <c r="N25703" s="2"/>
    </row>
    <row r="25704" spans="1:14" x14ac:dyDescent="0.35">
      <c r="A25704" s="2"/>
      <c r="D25704" s="2"/>
      <c r="G25704" s="2"/>
      <c r="J25704" s="2"/>
      <c r="N25704" s="2"/>
    </row>
    <row r="25705" spans="1:14" x14ac:dyDescent="0.35">
      <c r="A25705" s="2"/>
      <c r="D25705" s="2"/>
      <c r="G25705" s="2"/>
      <c r="J25705" s="2"/>
      <c r="N25705" s="2"/>
    </row>
    <row r="25706" spans="1:14" x14ac:dyDescent="0.35">
      <c r="A25706" s="2"/>
      <c r="D25706" s="2"/>
      <c r="G25706" s="2"/>
      <c r="J25706" s="2"/>
      <c r="N25706" s="2"/>
    </row>
    <row r="25707" spans="1:14" x14ac:dyDescent="0.35">
      <c r="A25707" s="2"/>
      <c r="D25707" s="2"/>
      <c r="J25707" s="2"/>
      <c r="N25707" s="2"/>
    </row>
    <row r="25708" spans="1:14" x14ac:dyDescent="0.35">
      <c r="A25708" s="2"/>
      <c r="D25708" s="2"/>
      <c r="J25708" s="2"/>
      <c r="N25708" s="2"/>
    </row>
    <row r="25709" spans="1:14" x14ac:dyDescent="0.35">
      <c r="A25709" s="2"/>
      <c r="D25709" s="2"/>
      <c r="J25709" s="2"/>
      <c r="N25709" s="2"/>
    </row>
    <row r="25710" spans="1:14" x14ac:dyDescent="0.35">
      <c r="A25710" s="2"/>
      <c r="D25710" s="2"/>
      <c r="J25710" s="2"/>
      <c r="N25710" s="2"/>
    </row>
    <row r="25711" spans="1:14" x14ac:dyDescent="0.35">
      <c r="A25711" s="2"/>
      <c r="D25711" s="2"/>
      <c r="J25711" s="2"/>
      <c r="N25711" s="2"/>
    </row>
    <row r="25712" spans="1:14" x14ac:dyDescent="0.35">
      <c r="A25712" s="2"/>
      <c r="D25712" s="2"/>
      <c r="J25712" s="2"/>
      <c r="N25712" s="2"/>
    </row>
    <row r="25713" spans="1:14" x14ac:dyDescent="0.35">
      <c r="A25713" s="2"/>
      <c r="D25713" s="2"/>
      <c r="G25713" s="2"/>
      <c r="J25713" s="2"/>
      <c r="N25713" s="2"/>
    </row>
    <row r="25714" spans="1:14" x14ac:dyDescent="0.35">
      <c r="A25714" s="2"/>
      <c r="D25714" s="2"/>
      <c r="G25714" s="2"/>
      <c r="J25714" s="2"/>
      <c r="N25714" s="2"/>
    </row>
    <row r="25715" spans="1:14" x14ac:dyDescent="0.35">
      <c r="A25715" s="2"/>
      <c r="D25715" s="2"/>
      <c r="G25715" s="2"/>
      <c r="J25715" s="2"/>
      <c r="N25715" s="2"/>
    </row>
    <row r="25716" spans="1:14" x14ac:dyDescent="0.35">
      <c r="A25716" s="2"/>
      <c r="D25716" s="2"/>
      <c r="G25716" s="2"/>
      <c r="J25716" s="2"/>
      <c r="N25716" s="2"/>
    </row>
    <row r="25717" spans="1:14" x14ac:dyDescent="0.35">
      <c r="A25717" s="2"/>
      <c r="D25717" s="2"/>
      <c r="G25717" s="2"/>
      <c r="J25717" s="2"/>
      <c r="N25717" s="2"/>
    </row>
    <row r="25718" spans="1:14" x14ac:dyDescent="0.35">
      <c r="A25718" s="2"/>
      <c r="D25718" s="2"/>
      <c r="G25718" s="2"/>
      <c r="J25718" s="2"/>
      <c r="N25718" s="2"/>
    </row>
    <row r="25719" spans="1:14" x14ac:dyDescent="0.35">
      <c r="A25719" s="2"/>
      <c r="D25719" s="2"/>
      <c r="G25719" s="2"/>
      <c r="J25719" s="2"/>
      <c r="N25719" s="2"/>
    </row>
    <row r="25720" spans="1:14" x14ac:dyDescent="0.35">
      <c r="A25720" s="2"/>
      <c r="D25720" s="2"/>
      <c r="G25720" s="2"/>
      <c r="J25720" s="2"/>
      <c r="N25720" s="2"/>
    </row>
    <row r="25721" spans="1:14" x14ac:dyDescent="0.35">
      <c r="A25721" s="2"/>
      <c r="D25721" s="2"/>
      <c r="G25721" s="2"/>
      <c r="J25721" s="2"/>
      <c r="N25721" s="2"/>
    </row>
    <row r="25722" spans="1:14" x14ac:dyDescent="0.35">
      <c r="A25722" s="2"/>
      <c r="D25722" s="2"/>
      <c r="G25722" s="2"/>
      <c r="J25722" s="2"/>
      <c r="N25722" s="2"/>
    </row>
    <row r="25723" spans="1:14" x14ac:dyDescent="0.35">
      <c r="A25723" s="2"/>
      <c r="D25723" s="2"/>
      <c r="G25723" s="2"/>
      <c r="J25723" s="2"/>
      <c r="N25723" s="2"/>
    </row>
    <row r="25724" spans="1:14" x14ac:dyDescent="0.35">
      <c r="A25724" s="2"/>
      <c r="D25724" s="2"/>
      <c r="G25724" s="2"/>
      <c r="J25724" s="2"/>
      <c r="N25724" s="2"/>
    </row>
    <row r="25725" spans="1:14" x14ac:dyDescent="0.35">
      <c r="A25725" s="2"/>
      <c r="D25725" s="2"/>
      <c r="G25725" s="2"/>
      <c r="J25725" s="2"/>
      <c r="N25725" s="2"/>
    </row>
    <row r="25726" spans="1:14" x14ac:dyDescent="0.35">
      <c r="A25726" s="2"/>
      <c r="D25726" s="2"/>
      <c r="G25726" s="2"/>
      <c r="J25726" s="2"/>
      <c r="N25726" s="2"/>
    </row>
    <row r="25727" spans="1:14" x14ac:dyDescent="0.35">
      <c r="A25727" s="2"/>
      <c r="D25727" s="2"/>
      <c r="G25727" s="2"/>
      <c r="J25727" s="2"/>
      <c r="N25727" s="2"/>
    </row>
    <row r="25728" spans="1:14" x14ac:dyDescent="0.35">
      <c r="A25728" s="2"/>
      <c r="D25728" s="2"/>
      <c r="J25728" s="2"/>
      <c r="N25728" s="2"/>
    </row>
    <row r="25729" spans="1:14" x14ac:dyDescent="0.35">
      <c r="A25729" s="2"/>
      <c r="D25729" s="2"/>
      <c r="J25729" s="2"/>
      <c r="N25729" s="2"/>
    </row>
    <row r="25730" spans="1:14" x14ac:dyDescent="0.35">
      <c r="A25730" s="2"/>
      <c r="D25730" s="2"/>
      <c r="J25730" s="2"/>
      <c r="N25730" s="2"/>
    </row>
    <row r="25731" spans="1:14" x14ac:dyDescent="0.35">
      <c r="A25731" s="2"/>
      <c r="D25731" s="2"/>
      <c r="J25731" s="2"/>
      <c r="N25731" s="2"/>
    </row>
    <row r="25732" spans="1:14" x14ac:dyDescent="0.35">
      <c r="A25732" s="2"/>
      <c r="D25732" s="2"/>
      <c r="J25732" s="2"/>
      <c r="N25732" s="2"/>
    </row>
    <row r="25733" spans="1:14" x14ac:dyDescent="0.35">
      <c r="A25733" s="2"/>
      <c r="D25733" s="2"/>
      <c r="J25733" s="2"/>
      <c r="N25733" s="2"/>
    </row>
    <row r="25734" spans="1:14" x14ac:dyDescent="0.35">
      <c r="A25734" s="2"/>
      <c r="D25734" s="2"/>
      <c r="G25734" s="2"/>
      <c r="J25734" s="2"/>
      <c r="N25734" s="2"/>
    </row>
    <row r="25735" spans="1:14" x14ac:dyDescent="0.35">
      <c r="A25735" s="2"/>
      <c r="D25735" s="2"/>
      <c r="G25735" s="2"/>
      <c r="J25735" s="2"/>
      <c r="N25735" s="2"/>
    </row>
    <row r="25736" spans="1:14" x14ac:dyDescent="0.35">
      <c r="A25736" s="2"/>
      <c r="D25736" s="2"/>
      <c r="G25736" s="2"/>
      <c r="J25736" s="2"/>
      <c r="N25736" s="2"/>
    </row>
    <row r="25737" spans="1:14" x14ac:dyDescent="0.35">
      <c r="A25737" s="2"/>
      <c r="D25737" s="2"/>
      <c r="G25737" s="2"/>
      <c r="J25737" s="2"/>
      <c r="N25737" s="2"/>
    </row>
    <row r="25738" spans="1:14" x14ac:dyDescent="0.35">
      <c r="A25738" s="2"/>
      <c r="D25738" s="2"/>
      <c r="G25738" s="2"/>
      <c r="J25738" s="2"/>
      <c r="N25738" s="2"/>
    </row>
    <row r="25739" spans="1:14" x14ac:dyDescent="0.35">
      <c r="A25739" s="2"/>
      <c r="D25739" s="2"/>
      <c r="G25739" s="2"/>
      <c r="J25739" s="2"/>
      <c r="N25739" s="2"/>
    </row>
    <row r="25740" spans="1:14" x14ac:dyDescent="0.35">
      <c r="A25740" s="2"/>
      <c r="D25740" s="2"/>
      <c r="G25740" s="2"/>
      <c r="J25740" s="2"/>
      <c r="N25740" s="2"/>
    </row>
    <row r="25741" spans="1:14" x14ac:dyDescent="0.35">
      <c r="A25741" s="2"/>
      <c r="D25741" s="2"/>
      <c r="G25741" s="2"/>
      <c r="J25741" s="2"/>
      <c r="N25741" s="2"/>
    </row>
    <row r="25742" spans="1:14" x14ac:dyDescent="0.35">
      <c r="A25742" s="2"/>
      <c r="D25742" s="2"/>
      <c r="G25742" s="2"/>
      <c r="J25742" s="2"/>
      <c r="N25742" s="2"/>
    </row>
    <row r="25743" spans="1:14" x14ac:dyDescent="0.35">
      <c r="A25743" s="2"/>
      <c r="D25743" s="2"/>
      <c r="G25743" s="2"/>
      <c r="J25743" s="2"/>
      <c r="N25743" s="2"/>
    </row>
    <row r="25744" spans="1:14" x14ac:dyDescent="0.35">
      <c r="A25744" s="2"/>
      <c r="D25744" s="2"/>
      <c r="G25744" s="2"/>
      <c r="J25744" s="2"/>
      <c r="N25744" s="2"/>
    </row>
    <row r="25745" spans="1:14" x14ac:dyDescent="0.35">
      <c r="A25745" s="2"/>
      <c r="D25745" s="2"/>
      <c r="G25745" s="2"/>
      <c r="J25745" s="2"/>
      <c r="N25745" s="2"/>
    </row>
    <row r="25746" spans="1:14" x14ac:dyDescent="0.35">
      <c r="A25746" s="2"/>
      <c r="D25746" s="2"/>
      <c r="G25746" s="2"/>
      <c r="J25746" s="2"/>
      <c r="N25746" s="2"/>
    </row>
    <row r="25747" spans="1:14" x14ac:dyDescent="0.35">
      <c r="A25747" s="2"/>
      <c r="D25747" s="2"/>
      <c r="G25747" s="2"/>
      <c r="J25747" s="2"/>
      <c r="N25747" s="2"/>
    </row>
    <row r="25748" spans="1:14" x14ac:dyDescent="0.35">
      <c r="A25748" s="2"/>
      <c r="D25748" s="2"/>
      <c r="G25748" s="2"/>
      <c r="J25748" s="2"/>
      <c r="N25748" s="2"/>
    </row>
    <row r="25749" spans="1:14" x14ac:dyDescent="0.35">
      <c r="A25749" s="2"/>
      <c r="D25749" s="2"/>
      <c r="J25749" s="2"/>
      <c r="N25749" s="2"/>
    </row>
    <row r="25750" spans="1:14" x14ac:dyDescent="0.35">
      <c r="A25750" s="2"/>
      <c r="D25750" s="2"/>
      <c r="J25750" s="2"/>
      <c r="N25750" s="2"/>
    </row>
    <row r="25751" spans="1:14" x14ac:dyDescent="0.35">
      <c r="A25751" s="2"/>
      <c r="D25751" s="2"/>
      <c r="J25751" s="2"/>
      <c r="N25751" s="2"/>
    </row>
    <row r="25752" spans="1:14" x14ac:dyDescent="0.35">
      <c r="A25752" s="2"/>
      <c r="D25752" s="2"/>
      <c r="J25752" s="2"/>
      <c r="N25752" s="2"/>
    </row>
    <row r="25753" spans="1:14" x14ac:dyDescent="0.35">
      <c r="A25753" s="2"/>
      <c r="D25753" s="2"/>
      <c r="J25753" s="2"/>
      <c r="N25753" s="2"/>
    </row>
    <row r="25754" spans="1:14" x14ac:dyDescent="0.35">
      <c r="A25754" s="2"/>
      <c r="D25754" s="2"/>
      <c r="J25754" s="2"/>
      <c r="N25754" s="2"/>
    </row>
    <row r="25755" spans="1:14" x14ac:dyDescent="0.35">
      <c r="A25755" s="2"/>
      <c r="D25755" s="2"/>
      <c r="G25755" s="2"/>
      <c r="J25755" s="2"/>
      <c r="N25755" s="2"/>
    </row>
    <row r="25756" spans="1:14" x14ac:dyDescent="0.35">
      <c r="A25756" s="2"/>
      <c r="D25756" s="2"/>
      <c r="G25756" s="2"/>
      <c r="J25756" s="2"/>
      <c r="N25756" s="2"/>
    </row>
    <row r="25757" spans="1:14" x14ac:dyDescent="0.35">
      <c r="A25757" s="2"/>
      <c r="D25757" s="2"/>
      <c r="G25757" s="2"/>
      <c r="J25757" s="2"/>
      <c r="N25757" s="2"/>
    </row>
    <row r="25758" spans="1:14" x14ac:dyDescent="0.35">
      <c r="A25758" s="2"/>
      <c r="D25758" s="2"/>
      <c r="G25758" s="2"/>
      <c r="J25758" s="2"/>
      <c r="N25758" s="2"/>
    </row>
    <row r="25759" spans="1:14" x14ac:dyDescent="0.35">
      <c r="A25759" s="2"/>
      <c r="D25759" s="2"/>
      <c r="G25759" s="2"/>
      <c r="J25759" s="2"/>
      <c r="N25759" s="2"/>
    </row>
    <row r="25760" spans="1:14" x14ac:dyDescent="0.35">
      <c r="A25760" s="2"/>
      <c r="D25760" s="2"/>
      <c r="G25760" s="2"/>
      <c r="J25760" s="2"/>
      <c r="N25760" s="2"/>
    </row>
    <row r="25761" spans="1:14" x14ac:dyDescent="0.35">
      <c r="A25761" s="2"/>
      <c r="D25761" s="2"/>
      <c r="G25761" s="2"/>
      <c r="J25761" s="2"/>
      <c r="N25761" s="2"/>
    </row>
    <row r="25762" spans="1:14" x14ac:dyDescent="0.35">
      <c r="A25762" s="2"/>
      <c r="D25762" s="2"/>
      <c r="G25762" s="2"/>
      <c r="J25762" s="2"/>
      <c r="N25762" s="2"/>
    </row>
    <row r="25763" spans="1:14" x14ac:dyDescent="0.35">
      <c r="A25763" s="2"/>
      <c r="D25763" s="2"/>
      <c r="G25763" s="2"/>
      <c r="J25763" s="2"/>
      <c r="N25763" s="2"/>
    </row>
    <row r="25764" spans="1:14" x14ac:dyDescent="0.35">
      <c r="A25764" s="2"/>
      <c r="D25764" s="2"/>
      <c r="G25764" s="2"/>
      <c r="J25764" s="2"/>
      <c r="N25764" s="2"/>
    </row>
    <row r="25765" spans="1:14" x14ac:dyDescent="0.35">
      <c r="A25765" s="2"/>
      <c r="D25765" s="2"/>
      <c r="G25765" s="2"/>
      <c r="J25765" s="2"/>
      <c r="N25765" s="2"/>
    </row>
    <row r="25766" spans="1:14" x14ac:dyDescent="0.35">
      <c r="A25766" s="2"/>
      <c r="D25766" s="2"/>
      <c r="G25766" s="2"/>
      <c r="J25766" s="2"/>
      <c r="N25766" s="2"/>
    </row>
    <row r="25767" spans="1:14" x14ac:dyDescent="0.35">
      <c r="A25767" s="2"/>
      <c r="D25767" s="2"/>
      <c r="G25767" s="2"/>
      <c r="J25767" s="2"/>
      <c r="N25767" s="2"/>
    </row>
    <row r="25768" spans="1:14" x14ac:dyDescent="0.35">
      <c r="A25768" s="2"/>
      <c r="D25768" s="2"/>
      <c r="G25768" s="2"/>
      <c r="J25768" s="2"/>
      <c r="N25768" s="2"/>
    </row>
    <row r="25769" spans="1:14" x14ac:dyDescent="0.35">
      <c r="A25769" s="2"/>
      <c r="D25769" s="2"/>
      <c r="G25769" s="2"/>
      <c r="J25769" s="2"/>
      <c r="N25769" s="2"/>
    </row>
    <row r="25770" spans="1:14" x14ac:dyDescent="0.35">
      <c r="A25770" s="2"/>
      <c r="D25770" s="2"/>
      <c r="J25770" s="2"/>
      <c r="N25770" s="2"/>
    </row>
    <row r="25771" spans="1:14" x14ac:dyDescent="0.35">
      <c r="A25771" s="2"/>
      <c r="D25771" s="2"/>
      <c r="J25771" s="2"/>
      <c r="N25771" s="2"/>
    </row>
    <row r="25772" spans="1:14" x14ac:dyDescent="0.35">
      <c r="A25772" s="2"/>
      <c r="D25772" s="2"/>
      <c r="J25772" s="2"/>
      <c r="N25772" s="2"/>
    </row>
    <row r="25773" spans="1:14" x14ac:dyDescent="0.35">
      <c r="A25773" s="2"/>
      <c r="D25773" s="2"/>
      <c r="J25773" s="2"/>
      <c r="N25773" s="2"/>
    </row>
    <row r="25774" spans="1:14" x14ac:dyDescent="0.35">
      <c r="A25774" s="2"/>
      <c r="D25774" s="2"/>
      <c r="J25774" s="2"/>
      <c r="N25774" s="2"/>
    </row>
    <row r="25775" spans="1:14" x14ac:dyDescent="0.35">
      <c r="A25775" s="2"/>
      <c r="D25775" s="2"/>
      <c r="J25775" s="2"/>
      <c r="N25775" s="2"/>
    </row>
    <row r="25776" spans="1:14" x14ac:dyDescent="0.35">
      <c r="A25776" s="2"/>
      <c r="D25776" s="2"/>
      <c r="G25776" s="2"/>
      <c r="J25776" s="2"/>
      <c r="N25776" s="2"/>
    </row>
    <row r="25777" spans="1:14" x14ac:dyDescent="0.35">
      <c r="A25777" s="2"/>
      <c r="D25777" s="2"/>
      <c r="G25777" s="2"/>
      <c r="J25777" s="2"/>
      <c r="N25777" s="2"/>
    </row>
    <row r="25778" spans="1:14" x14ac:dyDescent="0.35">
      <c r="A25778" s="2"/>
      <c r="D25778" s="2"/>
      <c r="G25778" s="2"/>
      <c r="J25778" s="2"/>
      <c r="N25778" s="2"/>
    </row>
    <row r="25779" spans="1:14" x14ac:dyDescent="0.35">
      <c r="A25779" s="2"/>
      <c r="D25779" s="2"/>
      <c r="G25779" s="2"/>
      <c r="J25779" s="2"/>
      <c r="N25779" s="2"/>
    </row>
    <row r="25780" spans="1:14" x14ac:dyDescent="0.35">
      <c r="A25780" s="2"/>
      <c r="D25780" s="2"/>
      <c r="G25780" s="2"/>
      <c r="J25780" s="2"/>
      <c r="N25780" s="2"/>
    </row>
    <row r="25781" spans="1:14" x14ac:dyDescent="0.35">
      <c r="A25781" s="2"/>
      <c r="D25781" s="2"/>
      <c r="G25781" s="2"/>
      <c r="J25781" s="2"/>
      <c r="N25781" s="2"/>
    </row>
    <row r="25782" spans="1:14" x14ac:dyDescent="0.35">
      <c r="A25782" s="2"/>
      <c r="D25782" s="2"/>
      <c r="G25782" s="2"/>
      <c r="J25782" s="2"/>
      <c r="N25782" s="2"/>
    </row>
    <row r="25783" spans="1:14" x14ac:dyDescent="0.35">
      <c r="A25783" s="2"/>
      <c r="D25783" s="2"/>
      <c r="G25783" s="2"/>
      <c r="J25783" s="2"/>
      <c r="N25783" s="2"/>
    </row>
    <row r="25784" spans="1:14" x14ac:dyDescent="0.35">
      <c r="A25784" s="2"/>
      <c r="D25784" s="2"/>
      <c r="G25784" s="2"/>
      <c r="J25784" s="2"/>
      <c r="N25784" s="2"/>
    </row>
    <row r="25785" spans="1:14" x14ac:dyDescent="0.35">
      <c r="A25785" s="2"/>
      <c r="D25785" s="2"/>
      <c r="G25785" s="2"/>
      <c r="J25785" s="2"/>
      <c r="N25785" s="2"/>
    </row>
    <row r="25786" spans="1:14" x14ac:dyDescent="0.35">
      <c r="A25786" s="2"/>
      <c r="D25786" s="2"/>
      <c r="G25786" s="2"/>
      <c r="J25786" s="2"/>
      <c r="N25786" s="2"/>
    </row>
    <row r="25787" spans="1:14" x14ac:dyDescent="0.35">
      <c r="A25787" s="2"/>
      <c r="D25787" s="2"/>
      <c r="G25787" s="2"/>
      <c r="J25787" s="2"/>
      <c r="N25787" s="2"/>
    </row>
    <row r="25788" spans="1:14" x14ac:dyDescent="0.35">
      <c r="A25788" s="2"/>
      <c r="D25788" s="2"/>
      <c r="G25788" s="2"/>
      <c r="J25788" s="2"/>
      <c r="N25788" s="2"/>
    </row>
    <row r="25789" spans="1:14" x14ac:dyDescent="0.35">
      <c r="A25789" s="2"/>
      <c r="D25789" s="2"/>
      <c r="G25789" s="2"/>
      <c r="J25789" s="2"/>
      <c r="N25789" s="2"/>
    </row>
    <row r="25790" spans="1:14" x14ac:dyDescent="0.35">
      <c r="A25790" s="2"/>
      <c r="D25790" s="2"/>
      <c r="G25790" s="2"/>
      <c r="J25790" s="2"/>
      <c r="N25790" s="2"/>
    </row>
    <row r="25791" spans="1:14" x14ac:dyDescent="0.35">
      <c r="A25791" s="2"/>
      <c r="D25791" s="2"/>
      <c r="J25791" s="2"/>
      <c r="N25791" s="2"/>
    </row>
    <row r="25792" spans="1:14" x14ac:dyDescent="0.35">
      <c r="A25792" s="2"/>
      <c r="D25792" s="2"/>
      <c r="J25792" s="2"/>
      <c r="N25792" s="2"/>
    </row>
    <row r="25793" spans="1:14" x14ac:dyDescent="0.35">
      <c r="A25793" s="2"/>
      <c r="D25793" s="2"/>
      <c r="J25793" s="2"/>
      <c r="N25793" s="2"/>
    </row>
    <row r="25794" spans="1:14" x14ac:dyDescent="0.35">
      <c r="A25794" s="2"/>
      <c r="D25794" s="2"/>
      <c r="J25794" s="2"/>
      <c r="N25794" s="2"/>
    </row>
    <row r="25795" spans="1:14" x14ac:dyDescent="0.35">
      <c r="A25795" s="2"/>
      <c r="D25795" s="2"/>
      <c r="J25795" s="2"/>
      <c r="N25795" s="2"/>
    </row>
    <row r="25796" spans="1:14" x14ac:dyDescent="0.35">
      <c r="A25796" s="2"/>
      <c r="D25796" s="2"/>
      <c r="J25796" s="2"/>
      <c r="N25796" s="2"/>
    </row>
    <row r="25797" spans="1:14" x14ac:dyDescent="0.35">
      <c r="A25797" s="2"/>
      <c r="D25797" s="2"/>
      <c r="G25797" s="2"/>
      <c r="J25797" s="2"/>
      <c r="N25797" s="2"/>
    </row>
    <row r="25798" spans="1:14" x14ac:dyDescent="0.35">
      <c r="A25798" s="2"/>
      <c r="D25798" s="2"/>
      <c r="G25798" s="2"/>
      <c r="J25798" s="2"/>
      <c r="N25798" s="2"/>
    </row>
    <row r="25799" spans="1:14" x14ac:dyDescent="0.35">
      <c r="A25799" s="2"/>
      <c r="D25799" s="2"/>
      <c r="G25799" s="2"/>
      <c r="J25799" s="2"/>
      <c r="N25799" s="2"/>
    </row>
    <row r="25800" spans="1:14" x14ac:dyDescent="0.35">
      <c r="A25800" s="2"/>
      <c r="D25800" s="2"/>
      <c r="G25800" s="2"/>
      <c r="J25800" s="2"/>
      <c r="N25800" s="2"/>
    </row>
    <row r="25801" spans="1:14" x14ac:dyDescent="0.35">
      <c r="A25801" s="2"/>
      <c r="D25801" s="2"/>
      <c r="G25801" s="2"/>
      <c r="J25801" s="2"/>
      <c r="N25801" s="2"/>
    </row>
    <row r="25802" spans="1:14" x14ac:dyDescent="0.35">
      <c r="A25802" s="2"/>
      <c r="D25802" s="2"/>
      <c r="G25802" s="2"/>
      <c r="J25802" s="2"/>
      <c r="N25802" s="2"/>
    </row>
    <row r="25803" spans="1:14" x14ac:dyDescent="0.35">
      <c r="A25803" s="2"/>
      <c r="D25803" s="2"/>
      <c r="G25803" s="2"/>
      <c r="J25803" s="2"/>
      <c r="N25803" s="2"/>
    </row>
    <row r="25804" spans="1:14" x14ac:dyDescent="0.35">
      <c r="A25804" s="2"/>
      <c r="D25804" s="2"/>
      <c r="G25804" s="2"/>
      <c r="J25804" s="2"/>
      <c r="N25804" s="2"/>
    </row>
    <row r="25805" spans="1:14" x14ac:dyDescent="0.35">
      <c r="A25805" s="2"/>
      <c r="D25805" s="2"/>
      <c r="G25805" s="2"/>
      <c r="J25805" s="2"/>
      <c r="N25805" s="2"/>
    </row>
    <row r="25806" spans="1:14" x14ac:dyDescent="0.35">
      <c r="A25806" s="2"/>
      <c r="D25806" s="2"/>
      <c r="G25806" s="2"/>
      <c r="J25806" s="2"/>
      <c r="N25806" s="2"/>
    </row>
    <row r="25807" spans="1:14" x14ac:dyDescent="0.35">
      <c r="A25807" s="2"/>
      <c r="D25807" s="2"/>
      <c r="G25807" s="2"/>
      <c r="J25807" s="2"/>
      <c r="N25807" s="2"/>
    </row>
    <row r="25808" spans="1:14" x14ac:dyDescent="0.35">
      <c r="A25808" s="2"/>
      <c r="D25808" s="2"/>
      <c r="G25808" s="2"/>
      <c r="J25808" s="2"/>
      <c r="N25808" s="2"/>
    </row>
    <row r="25809" spans="1:14" x14ac:dyDescent="0.35">
      <c r="A25809" s="2"/>
      <c r="D25809" s="2"/>
      <c r="G25809" s="2"/>
      <c r="J25809" s="2"/>
      <c r="N25809" s="2"/>
    </row>
    <row r="25810" spans="1:14" x14ac:dyDescent="0.35">
      <c r="A25810" s="2"/>
      <c r="D25810" s="2"/>
      <c r="G25810" s="2"/>
      <c r="J25810" s="2"/>
      <c r="N25810" s="2"/>
    </row>
    <row r="25811" spans="1:14" x14ac:dyDescent="0.35">
      <c r="A25811" s="2"/>
      <c r="D25811" s="2"/>
      <c r="G25811" s="2"/>
      <c r="J25811" s="2"/>
      <c r="N25811" s="2"/>
    </row>
    <row r="25812" spans="1:14" x14ac:dyDescent="0.35">
      <c r="A25812" s="2"/>
      <c r="D25812" s="2"/>
      <c r="J25812" s="2"/>
      <c r="N25812" s="2"/>
    </row>
    <row r="25813" spans="1:14" x14ac:dyDescent="0.35">
      <c r="A25813" s="2"/>
      <c r="D25813" s="2"/>
      <c r="J25813" s="2"/>
      <c r="N25813" s="2"/>
    </row>
    <row r="25814" spans="1:14" x14ac:dyDescent="0.35">
      <c r="A25814" s="2"/>
      <c r="D25814" s="2"/>
      <c r="J25814" s="2"/>
      <c r="N25814" s="2"/>
    </row>
    <row r="25815" spans="1:14" x14ac:dyDescent="0.35">
      <c r="A25815" s="2"/>
      <c r="D25815" s="2"/>
      <c r="J25815" s="2"/>
      <c r="N25815" s="2"/>
    </row>
    <row r="25816" spans="1:14" x14ac:dyDescent="0.35">
      <c r="A25816" s="2"/>
      <c r="D25816" s="2"/>
      <c r="J25816" s="2"/>
      <c r="N25816" s="2"/>
    </row>
    <row r="25817" spans="1:14" x14ac:dyDescent="0.35">
      <c r="A25817" s="2"/>
      <c r="D25817" s="2"/>
      <c r="J25817" s="2"/>
      <c r="N25817" s="2"/>
    </row>
    <row r="25818" spans="1:14" x14ac:dyDescent="0.35">
      <c r="A25818" s="2"/>
      <c r="D25818" s="2"/>
      <c r="G25818" s="2"/>
      <c r="J25818" s="2"/>
      <c r="N25818" s="2"/>
    </row>
    <row r="25819" spans="1:14" x14ac:dyDescent="0.35">
      <c r="A25819" s="2"/>
      <c r="D25819" s="2"/>
      <c r="G25819" s="2"/>
      <c r="J25819" s="2"/>
      <c r="N25819" s="2"/>
    </row>
    <row r="25820" spans="1:14" x14ac:dyDescent="0.35">
      <c r="A25820" s="2"/>
      <c r="D25820" s="2"/>
      <c r="G25820" s="2"/>
      <c r="J25820" s="2"/>
      <c r="N25820" s="2"/>
    </row>
    <row r="25821" spans="1:14" x14ac:dyDescent="0.35">
      <c r="A25821" s="2"/>
      <c r="D25821" s="2"/>
      <c r="G25821" s="2"/>
      <c r="J25821" s="2"/>
      <c r="N25821" s="2"/>
    </row>
    <row r="25822" spans="1:14" x14ac:dyDescent="0.35">
      <c r="A25822" s="2"/>
      <c r="D25822" s="2"/>
      <c r="G25822" s="2"/>
      <c r="J25822" s="2"/>
      <c r="N25822" s="2"/>
    </row>
    <row r="25823" spans="1:14" x14ac:dyDescent="0.35">
      <c r="A25823" s="2"/>
      <c r="D25823" s="2"/>
      <c r="G25823" s="2"/>
      <c r="J25823" s="2"/>
      <c r="N25823" s="2"/>
    </row>
    <row r="25824" spans="1:14" x14ac:dyDescent="0.35">
      <c r="A25824" s="2"/>
      <c r="D25824" s="2"/>
      <c r="G25824" s="2"/>
      <c r="J25824" s="2"/>
      <c r="N25824" s="2"/>
    </row>
    <row r="25825" spans="1:14" x14ac:dyDescent="0.35">
      <c r="A25825" s="2"/>
      <c r="D25825" s="2"/>
      <c r="G25825" s="2"/>
      <c r="J25825" s="2"/>
      <c r="N25825" s="2"/>
    </row>
    <row r="25826" spans="1:14" x14ac:dyDescent="0.35">
      <c r="A25826" s="2"/>
      <c r="D25826" s="2"/>
      <c r="G25826" s="2"/>
      <c r="J25826" s="2"/>
      <c r="N25826" s="2"/>
    </row>
    <row r="25827" spans="1:14" x14ac:dyDescent="0.35">
      <c r="A25827" s="2"/>
      <c r="D25827" s="2"/>
      <c r="G25827" s="2"/>
      <c r="J25827" s="2"/>
      <c r="N25827" s="2"/>
    </row>
    <row r="25828" spans="1:14" x14ac:dyDescent="0.35">
      <c r="A25828" s="2"/>
      <c r="D25828" s="2"/>
      <c r="G25828" s="2"/>
      <c r="J25828" s="2"/>
      <c r="N25828" s="2"/>
    </row>
    <row r="25829" spans="1:14" x14ac:dyDescent="0.35">
      <c r="A25829" s="2"/>
      <c r="D25829" s="2"/>
      <c r="G25829" s="2"/>
      <c r="J25829" s="2"/>
      <c r="N25829" s="2"/>
    </row>
    <row r="25830" spans="1:14" x14ac:dyDescent="0.35">
      <c r="A25830" s="2"/>
      <c r="D25830" s="2"/>
      <c r="G25830" s="2"/>
      <c r="J25830" s="2"/>
      <c r="N25830" s="2"/>
    </row>
    <row r="25831" spans="1:14" x14ac:dyDescent="0.35">
      <c r="A25831" s="2"/>
      <c r="D25831" s="2"/>
      <c r="G25831" s="2"/>
      <c r="J25831" s="2"/>
      <c r="N25831" s="2"/>
    </row>
    <row r="25832" spans="1:14" x14ac:dyDescent="0.35">
      <c r="A25832" s="2"/>
      <c r="D25832" s="2"/>
      <c r="G25832" s="2"/>
      <c r="J25832" s="2"/>
      <c r="N25832" s="2"/>
    </row>
    <row r="25833" spans="1:14" x14ac:dyDescent="0.35">
      <c r="A25833" s="2"/>
      <c r="D25833" s="2"/>
      <c r="J25833" s="2"/>
      <c r="N25833" s="2"/>
    </row>
    <row r="25834" spans="1:14" x14ac:dyDescent="0.35">
      <c r="A25834" s="2"/>
      <c r="D25834" s="2"/>
      <c r="J25834" s="2"/>
      <c r="N25834" s="2"/>
    </row>
    <row r="25835" spans="1:14" x14ac:dyDescent="0.35">
      <c r="A25835" s="2"/>
      <c r="D25835" s="2"/>
      <c r="J25835" s="2"/>
      <c r="N25835" s="2"/>
    </row>
    <row r="25836" spans="1:14" x14ac:dyDescent="0.35">
      <c r="A25836" s="2"/>
      <c r="D25836" s="2"/>
      <c r="J25836" s="2"/>
      <c r="N25836" s="2"/>
    </row>
    <row r="25837" spans="1:14" x14ac:dyDescent="0.35">
      <c r="A25837" s="2"/>
      <c r="D25837" s="2"/>
      <c r="J25837" s="2"/>
      <c r="N25837" s="2"/>
    </row>
    <row r="25838" spans="1:14" x14ac:dyDescent="0.35">
      <c r="A25838" s="2"/>
      <c r="D25838" s="2"/>
      <c r="G25838" s="2"/>
      <c r="J25838" s="2"/>
      <c r="N25838" s="2"/>
    </row>
    <row r="25839" spans="1:14" x14ac:dyDescent="0.35">
      <c r="A25839" s="2"/>
      <c r="D25839" s="2"/>
      <c r="G25839" s="2"/>
      <c r="J25839" s="2"/>
      <c r="N25839" s="2"/>
    </row>
    <row r="25840" spans="1:14" x14ac:dyDescent="0.35">
      <c r="A25840" s="2"/>
      <c r="D25840" s="2"/>
      <c r="G25840" s="2"/>
      <c r="J25840" s="2"/>
      <c r="N25840" s="2"/>
    </row>
    <row r="25841" spans="1:14" x14ac:dyDescent="0.35">
      <c r="A25841" s="2"/>
      <c r="D25841" s="2"/>
      <c r="G25841" s="2"/>
      <c r="J25841" s="2"/>
      <c r="N25841" s="2"/>
    </row>
    <row r="25842" spans="1:14" x14ac:dyDescent="0.35">
      <c r="A25842" s="2"/>
      <c r="D25842" s="2"/>
      <c r="G25842" s="2"/>
      <c r="J25842" s="2"/>
      <c r="N25842" s="2"/>
    </row>
    <row r="25843" spans="1:14" x14ac:dyDescent="0.35">
      <c r="A25843" s="2"/>
      <c r="D25843" s="2"/>
      <c r="G25843" s="2"/>
      <c r="J25843" s="2"/>
      <c r="N25843" s="2"/>
    </row>
    <row r="25844" spans="1:14" x14ac:dyDescent="0.35">
      <c r="A25844" s="2"/>
      <c r="D25844" s="2"/>
      <c r="G25844" s="2"/>
      <c r="J25844" s="2"/>
      <c r="N25844" s="2"/>
    </row>
    <row r="25845" spans="1:14" x14ac:dyDescent="0.35">
      <c r="A25845" s="2"/>
      <c r="D25845" s="2"/>
      <c r="G25845" s="2"/>
      <c r="J25845" s="2"/>
      <c r="N25845" s="2"/>
    </row>
    <row r="25846" spans="1:14" x14ac:dyDescent="0.35">
      <c r="A25846" s="2"/>
      <c r="D25846" s="2"/>
      <c r="G25846" s="2"/>
      <c r="J25846" s="2"/>
      <c r="N25846" s="2"/>
    </row>
    <row r="25847" spans="1:14" x14ac:dyDescent="0.35">
      <c r="A25847" s="2"/>
      <c r="D25847" s="2"/>
      <c r="J25847" s="2"/>
      <c r="N25847" s="2"/>
    </row>
    <row r="25848" spans="1:14" x14ac:dyDescent="0.35">
      <c r="A25848" s="2"/>
      <c r="D25848" s="2"/>
      <c r="J25848" s="2"/>
      <c r="N25848" s="2"/>
    </row>
    <row r="25849" spans="1:14" x14ac:dyDescent="0.35">
      <c r="A25849" s="2"/>
      <c r="D25849" s="2"/>
      <c r="J25849" s="2"/>
      <c r="N25849" s="2"/>
    </row>
    <row r="25850" spans="1:14" x14ac:dyDescent="0.35">
      <c r="A25850" s="2"/>
      <c r="D25850" s="2"/>
      <c r="J25850" s="2"/>
      <c r="N25850" s="2"/>
    </row>
    <row r="25851" spans="1:14" x14ac:dyDescent="0.35">
      <c r="A25851" s="2"/>
      <c r="D25851" s="2"/>
      <c r="J25851" s="2"/>
      <c r="N25851" s="2"/>
    </row>
    <row r="25852" spans="1:14" x14ac:dyDescent="0.35">
      <c r="A25852" s="2"/>
      <c r="D25852" s="2"/>
      <c r="G25852" s="2"/>
      <c r="J25852" s="2"/>
      <c r="N25852" s="2"/>
    </row>
    <row r="25853" spans="1:14" x14ac:dyDescent="0.35">
      <c r="A25853" s="2"/>
      <c r="D25853" s="2"/>
      <c r="G25853" s="2"/>
      <c r="J25853" s="2"/>
      <c r="N25853" s="2"/>
    </row>
    <row r="25854" spans="1:14" x14ac:dyDescent="0.35">
      <c r="A25854" s="2"/>
      <c r="D25854" s="2"/>
      <c r="G25854" s="2"/>
      <c r="J25854" s="2"/>
      <c r="N25854" s="2"/>
    </row>
    <row r="25855" spans="1:14" x14ac:dyDescent="0.35">
      <c r="A25855" s="2"/>
      <c r="D25855" s="2"/>
      <c r="G25855" s="2"/>
      <c r="J25855" s="2"/>
      <c r="N25855" s="2"/>
    </row>
    <row r="25856" spans="1:14" x14ac:dyDescent="0.35">
      <c r="A25856" s="2"/>
      <c r="D25856" s="2"/>
      <c r="G25856" s="2"/>
      <c r="J25856" s="2"/>
      <c r="N25856" s="2"/>
    </row>
    <row r="25857" spans="1:14" x14ac:dyDescent="0.35">
      <c r="A25857" s="2"/>
      <c r="D25857" s="2"/>
      <c r="G25857" s="2"/>
      <c r="J25857" s="2"/>
      <c r="N25857" s="2"/>
    </row>
    <row r="25858" spans="1:14" x14ac:dyDescent="0.35">
      <c r="A25858" s="2"/>
      <c r="D25858" s="2"/>
      <c r="G25858" s="2"/>
      <c r="J25858" s="2"/>
      <c r="N25858" s="2"/>
    </row>
    <row r="25859" spans="1:14" x14ac:dyDescent="0.35">
      <c r="A25859" s="2"/>
      <c r="D25859" s="2"/>
      <c r="G25859" s="2"/>
      <c r="J25859" s="2"/>
      <c r="N25859" s="2"/>
    </row>
    <row r="25860" spans="1:14" x14ac:dyDescent="0.35">
      <c r="A25860" s="2"/>
      <c r="D25860" s="2"/>
      <c r="G25860" s="2"/>
      <c r="J25860" s="2"/>
      <c r="N25860" s="2"/>
    </row>
    <row r="25861" spans="1:14" x14ac:dyDescent="0.35">
      <c r="A25861" s="2"/>
      <c r="D25861" s="2"/>
      <c r="G25861" s="2"/>
      <c r="J25861" s="2"/>
      <c r="N25861" s="2"/>
    </row>
    <row r="25862" spans="1:14" x14ac:dyDescent="0.35">
      <c r="A25862" s="2"/>
      <c r="D25862" s="2"/>
      <c r="G25862" s="2"/>
      <c r="J25862" s="2"/>
      <c r="N25862" s="2"/>
    </row>
    <row r="25863" spans="1:14" x14ac:dyDescent="0.35">
      <c r="A25863" s="2"/>
      <c r="D25863" s="2"/>
      <c r="G25863" s="2"/>
      <c r="J25863" s="2"/>
      <c r="N25863" s="2"/>
    </row>
    <row r="25864" spans="1:14" x14ac:dyDescent="0.35">
      <c r="A25864" s="2"/>
      <c r="D25864" s="2"/>
      <c r="G25864" s="2"/>
      <c r="J25864" s="2"/>
      <c r="N25864" s="2"/>
    </row>
    <row r="25865" spans="1:14" x14ac:dyDescent="0.35">
      <c r="A25865" s="2"/>
      <c r="D25865" s="2"/>
      <c r="G25865" s="2"/>
      <c r="J25865" s="2"/>
      <c r="N25865" s="2"/>
    </row>
    <row r="25866" spans="1:14" x14ac:dyDescent="0.35">
      <c r="A25866" s="2"/>
      <c r="D25866" s="2"/>
      <c r="G25866" s="2"/>
      <c r="J25866" s="2"/>
      <c r="N25866" s="2"/>
    </row>
    <row r="25867" spans="1:14" x14ac:dyDescent="0.35">
      <c r="A25867" s="2"/>
      <c r="D25867" s="2"/>
      <c r="J25867" s="2"/>
      <c r="N25867" s="2"/>
    </row>
    <row r="25868" spans="1:14" x14ac:dyDescent="0.35">
      <c r="A25868" s="2"/>
      <c r="D25868" s="2"/>
      <c r="J25868" s="2"/>
      <c r="N25868" s="2"/>
    </row>
    <row r="25869" spans="1:14" x14ac:dyDescent="0.35">
      <c r="A25869" s="2"/>
      <c r="D25869" s="2"/>
      <c r="J25869" s="2"/>
      <c r="N25869" s="2"/>
    </row>
    <row r="25870" spans="1:14" x14ac:dyDescent="0.35">
      <c r="A25870" s="2"/>
      <c r="D25870" s="2"/>
      <c r="J25870" s="2"/>
      <c r="N25870" s="2"/>
    </row>
    <row r="25871" spans="1:14" x14ac:dyDescent="0.35">
      <c r="A25871" s="2"/>
      <c r="D25871" s="2"/>
      <c r="J25871" s="2"/>
      <c r="N25871" s="2"/>
    </row>
    <row r="25872" spans="1:14" x14ac:dyDescent="0.35">
      <c r="A25872" s="2"/>
      <c r="D25872" s="2"/>
      <c r="J25872" s="2"/>
      <c r="N25872" s="2"/>
    </row>
    <row r="25873" spans="1:14" x14ac:dyDescent="0.35">
      <c r="A25873" s="2"/>
      <c r="D25873" s="2"/>
      <c r="G25873" s="2"/>
      <c r="J25873" s="2"/>
      <c r="N25873" s="2"/>
    </row>
    <row r="25874" spans="1:14" x14ac:dyDescent="0.35">
      <c r="A25874" s="2"/>
      <c r="D25874" s="2"/>
      <c r="G25874" s="2"/>
      <c r="J25874" s="2"/>
      <c r="N25874" s="2"/>
    </row>
    <row r="25875" spans="1:14" x14ac:dyDescent="0.35">
      <c r="A25875" s="2"/>
      <c r="D25875" s="2"/>
      <c r="G25875" s="2"/>
      <c r="J25875" s="2"/>
      <c r="N25875" s="2"/>
    </row>
    <row r="25876" spans="1:14" x14ac:dyDescent="0.35">
      <c r="A25876" s="2"/>
      <c r="D25876" s="2"/>
      <c r="G25876" s="2"/>
      <c r="J25876" s="2"/>
      <c r="N25876" s="2"/>
    </row>
    <row r="25877" spans="1:14" x14ac:dyDescent="0.35">
      <c r="A25877" s="2"/>
      <c r="D25877" s="2"/>
      <c r="G25877" s="2"/>
      <c r="J25877" s="2"/>
      <c r="N25877" s="2"/>
    </row>
    <row r="25878" spans="1:14" x14ac:dyDescent="0.35">
      <c r="A25878" s="2"/>
      <c r="D25878" s="2"/>
      <c r="G25878" s="2"/>
      <c r="J25878" s="2"/>
      <c r="N25878" s="2"/>
    </row>
    <row r="25879" spans="1:14" x14ac:dyDescent="0.35">
      <c r="A25879" s="2"/>
      <c r="D25879" s="2"/>
      <c r="G25879" s="2"/>
      <c r="J25879" s="2"/>
      <c r="N25879" s="2"/>
    </row>
    <row r="25880" spans="1:14" x14ac:dyDescent="0.35">
      <c r="A25880" s="2"/>
      <c r="D25880" s="2"/>
      <c r="G25880" s="2"/>
      <c r="J25880" s="2"/>
      <c r="N25880" s="2"/>
    </row>
    <row r="25881" spans="1:14" x14ac:dyDescent="0.35">
      <c r="A25881" s="2"/>
      <c r="D25881" s="2"/>
      <c r="G25881" s="2"/>
      <c r="J25881" s="2"/>
      <c r="N25881" s="2"/>
    </row>
    <row r="25882" spans="1:14" x14ac:dyDescent="0.35">
      <c r="A25882" s="2"/>
      <c r="D25882" s="2"/>
      <c r="G25882" s="2"/>
      <c r="J25882" s="2"/>
      <c r="N25882" s="2"/>
    </row>
    <row r="25883" spans="1:14" x14ac:dyDescent="0.35">
      <c r="A25883" s="2"/>
      <c r="D25883" s="2"/>
      <c r="G25883" s="2"/>
      <c r="J25883" s="2"/>
      <c r="N25883" s="2"/>
    </row>
    <row r="25884" spans="1:14" x14ac:dyDescent="0.35">
      <c r="A25884" s="2"/>
      <c r="D25884" s="2"/>
      <c r="G25884" s="2"/>
      <c r="J25884" s="2"/>
      <c r="N25884" s="2"/>
    </row>
    <row r="25885" spans="1:14" x14ac:dyDescent="0.35">
      <c r="A25885" s="2"/>
      <c r="D25885" s="2"/>
      <c r="G25885" s="2"/>
      <c r="J25885" s="2"/>
      <c r="N25885" s="2"/>
    </row>
    <row r="25886" spans="1:14" x14ac:dyDescent="0.35">
      <c r="A25886" s="2"/>
      <c r="D25886" s="2"/>
      <c r="G25886" s="2"/>
      <c r="J25886" s="2"/>
      <c r="N25886" s="2"/>
    </row>
    <row r="25887" spans="1:14" x14ac:dyDescent="0.35">
      <c r="A25887" s="2"/>
      <c r="D25887" s="2"/>
      <c r="G25887" s="2"/>
      <c r="J25887" s="2"/>
      <c r="N25887" s="2"/>
    </row>
    <row r="25888" spans="1:14" x14ac:dyDescent="0.35">
      <c r="A25888" s="2"/>
      <c r="D25888" s="2"/>
      <c r="J25888" s="2"/>
      <c r="N25888" s="2"/>
    </row>
    <row r="25889" spans="1:14" x14ac:dyDescent="0.35">
      <c r="A25889" s="2"/>
      <c r="D25889" s="2"/>
      <c r="J25889" s="2"/>
      <c r="N25889" s="2"/>
    </row>
    <row r="25890" spans="1:14" x14ac:dyDescent="0.35">
      <c r="A25890" s="2"/>
      <c r="D25890" s="2"/>
      <c r="J25890" s="2"/>
      <c r="N25890" s="2"/>
    </row>
    <row r="25891" spans="1:14" x14ac:dyDescent="0.35">
      <c r="A25891" s="2"/>
      <c r="D25891" s="2"/>
      <c r="J25891" s="2"/>
      <c r="N25891" s="2"/>
    </row>
    <row r="25892" spans="1:14" x14ac:dyDescent="0.35">
      <c r="A25892" s="2"/>
      <c r="D25892" s="2"/>
      <c r="J25892" s="2"/>
      <c r="N25892" s="2"/>
    </row>
    <row r="25893" spans="1:14" x14ac:dyDescent="0.35">
      <c r="A25893" s="2"/>
      <c r="D25893" s="2"/>
      <c r="J25893" s="2"/>
      <c r="N25893" s="2"/>
    </row>
    <row r="25894" spans="1:14" x14ac:dyDescent="0.35">
      <c r="A25894" s="2"/>
      <c r="D25894" s="2"/>
      <c r="G25894" s="2"/>
      <c r="J25894" s="2"/>
      <c r="N25894" s="2"/>
    </row>
    <row r="25895" spans="1:14" x14ac:dyDescent="0.35">
      <c r="A25895" s="2"/>
      <c r="D25895" s="2"/>
      <c r="G25895" s="2"/>
      <c r="J25895" s="2"/>
      <c r="N25895" s="2"/>
    </row>
    <row r="25896" spans="1:14" x14ac:dyDescent="0.35">
      <c r="A25896" s="2"/>
      <c r="D25896" s="2"/>
      <c r="G25896" s="2"/>
      <c r="J25896" s="2"/>
      <c r="N25896" s="2"/>
    </row>
    <row r="25897" spans="1:14" x14ac:dyDescent="0.35">
      <c r="A25897" s="2"/>
      <c r="D25897" s="2"/>
      <c r="G25897" s="2"/>
      <c r="J25897" s="2"/>
      <c r="N25897" s="2"/>
    </row>
    <row r="25898" spans="1:14" x14ac:dyDescent="0.35">
      <c r="A25898" s="2"/>
      <c r="D25898" s="2"/>
      <c r="G25898" s="2"/>
      <c r="J25898" s="2"/>
      <c r="N25898" s="2"/>
    </row>
    <row r="25899" spans="1:14" x14ac:dyDescent="0.35">
      <c r="A25899" s="2"/>
      <c r="D25899" s="2"/>
      <c r="G25899" s="2"/>
      <c r="J25899" s="2"/>
      <c r="N25899" s="2"/>
    </row>
    <row r="25900" spans="1:14" x14ac:dyDescent="0.35">
      <c r="A25900" s="2"/>
      <c r="D25900" s="2"/>
      <c r="G25900" s="2"/>
      <c r="J25900" s="2"/>
      <c r="N25900" s="2"/>
    </row>
    <row r="25901" spans="1:14" x14ac:dyDescent="0.35">
      <c r="A25901" s="2"/>
      <c r="D25901" s="2"/>
      <c r="G25901" s="2"/>
      <c r="J25901" s="2"/>
      <c r="N25901" s="2"/>
    </row>
    <row r="25902" spans="1:14" x14ac:dyDescent="0.35">
      <c r="A25902" s="2"/>
      <c r="D25902" s="2"/>
      <c r="G25902" s="2"/>
      <c r="J25902" s="2"/>
      <c r="N25902" s="2"/>
    </row>
    <row r="25903" spans="1:14" x14ac:dyDescent="0.35">
      <c r="A25903" s="2"/>
      <c r="D25903" s="2"/>
      <c r="G25903" s="2"/>
      <c r="J25903" s="2"/>
      <c r="N25903" s="2"/>
    </row>
    <row r="25904" spans="1:14" x14ac:dyDescent="0.35">
      <c r="A25904" s="2"/>
      <c r="D25904" s="2"/>
      <c r="G25904" s="2"/>
      <c r="J25904" s="2"/>
      <c r="N25904" s="2"/>
    </row>
    <row r="25905" spans="1:14" x14ac:dyDescent="0.35">
      <c r="A25905" s="2"/>
      <c r="D25905" s="2"/>
      <c r="G25905" s="2"/>
      <c r="J25905" s="2"/>
      <c r="N25905" s="2"/>
    </row>
    <row r="25906" spans="1:14" x14ac:dyDescent="0.35">
      <c r="A25906" s="2"/>
      <c r="D25906" s="2"/>
      <c r="G25906" s="2"/>
      <c r="J25906" s="2"/>
      <c r="N25906" s="2"/>
    </row>
    <row r="25907" spans="1:14" x14ac:dyDescent="0.35">
      <c r="A25907" s="2"/>
      <c r="D25907" s="2"/>
      <c r="G25907" s="2"/>
      <c r="J25907" s="2"/>
      <c r="N25907" s="2"/>
    </row>
    <row r="25908" spans="1:14" x14ac:dyDescent="0.35">
      <c r="A25908" s="2"/>
      <c r="D25908" s="2"/>
      <c r="G25908" s="2"/>
      <c r="J25908" s="2"/>
      <c r="N25908" s="2"/>
    </row>
    <row r="25909" spans="1:14" x14ac:dyDescent="0.35">
      <c r="A25909" s="2"/>
      <c r="D25909" s="2"/>
      <c r="J25909" s="2"/>
      <c r="N25909" s="2"/>
    </row>
    <row r="25910" spans="1:14" x14ac:dyDescent="0.35">
      <c r="A25910" s="2"/>
      <c r="D25910" s="2"/>
      <c r="J25910" s="2"/>
      <c r="N25910" s="2"/>
    </row>
    <row r="25911" spans="1:14" x14ac:dyDescent="0.35">
      <c r="A25911" s="2"/>
      <c r="D25911" s="2"/>
      <c r="J25911" s="2"/>
      <c r="N25911" s="2"/>
    </row>
    <row r="25912" spans="1:14" x14ac:dyDescent="0.35">
      <c r="A25912" s="2"/>
      <c r="D25912" s="2"/>
      <c r="J25912" s="2"/>
      <c r="N25912" s="2"/>
    </row>
    <row r="25913" spans="1:14" x14ac:dyDescent="0.35">
      <c r="A25913" s="2"/>
      <c r="D25913" s="2"/>
      <c r="J25913" s="2"/>
      <c r="N25913" s="2"/>
    </row>
    <row r="25914" spans="1:14" x14ac:dyDescent="0.35">
      <c r="A25914" s="2"/>
      <c r="D25914" s="2"/>
      <c r="J25914" s="2"/>
      <c r="N25914" s="2"/>
    </row>
    <row r="25915" spans="1:14" x14ac:dyDescent="0.35">
      <c r="A25915" s="2"/>
      <c r="D25915" s="2"/>
      <c r="G25915" s="2"/>
      <c r="J25915" s="2"/>
      <c r="N25915" s="2"/>
    </row>
    <row r="25916" spans="1:14" x14ac:dyDescent="0.35">
      <c r="A25916" s="2"/>
      <c r="D25916" s="2"/>
      <c r="G25916" s="2"/>
      <c r="J25916" s="2"/>
      <c r="N25916" s="2"/>
    </row>
    <row r="25917" spans="1:14" x14ac:dyDescent="0.35">
      <c r="A25917" s="2"/>
      <c r="D25917" s="2"/>
      <c r="G25917" s="2"/>
      <c r="J25917" s="2"/>
      <c r="N25917" s="2"/>
    </row>
    <row r="25918" spans="1:14" x14ac:dyDescent="0.35">
      <c r="A25918" s="2"/>
      <c r="D25918" s="2"/>
      <c r="G25918" s="2"/>
      <c r="J25918" s="2"/>
      <c r="N25918" s="2"/>
    </row>
    <row r="25919" spans="1:14" x14ac:dyDescent="0.35">
      <c r="A25919" s="2"/>
      <c r="D25919" s="2"/>
      <c r="G25919" s="2"/>
      <c r="J25919" s="2"/>
      <c r="N25919" s="2"/>
    </row>
    <row r="25920" spans="1:14" x14ac:dyDescent="0.35">
      <c r="A25920" s="2"/>
      <c r="D25920" s="2"/>
      <c r="G25920" s="2"/>
      <c r="J25920" s="2"/>
      <c r="N25920" s="2"/>
    </row>
    <row r="25921" spans="1:14" x14ac:dyDescent="0.35">
      <c r="A25921" s="2"/>
      <c r="D25921" s="2"/>
      <c r="G25921" s="2"/>
      <c r="J25921" s="2"/>
      <c r="N25921" s="2"/>
    </row>
    <row r="25922" spans="1:14" x14ac:dyDescent="0.35">
      <c r="A25922" s="2"/>
      <c r="D25922" s="2"/>
      <c r="G25922" s="2"/>
      <c r="J25922" s="2"/>
      <c r="N25922" s="2"/>
    </row>
    <row r="25923" spans="1:14" x14ac:dyDescent="0.35">
      <c r="A25923" s="2"/>
      <c r="D25923" s="2"/>
      <c r="G25923" s="2"/>
      <c r="J25923" s="2"/>
      <c r="N25923" s="2"/>
    </row>
    <row r="25924" spans="1:14" x14ac:dyDescent="0.35">
      <c r="A25924" s="2"/>
      <c r="D25924" s="2"/>
      <c r="G25924" s="2"/>
      <c r="J25924" s="2"/>
      <c r="N25924" s="2"/>
    </row>
    <row r="25925" spans="1:14" x14ac:dyDescent="0.35">
      <c r="A25925" s="2"/>
      <c r="D25925" s="2"/>
      <c r="G25925" s="2"/>
      <c r="J25925" s="2"/>
      <c r="N25925" s="2"/>
    </row>
    <row r="25926" spans="1:14" x14ac:dyDescent="0.35">
      <c r="A25926" s="2"/>
      <c r="D25926" s="2"/>
      <c r="G25926" s="2"/>
      <c r="J25926" s="2"/>
      <c r="N25926" s="2"/>
    </row>
    <row r="25927" spans="1:14" x14ac:dyDescent="0.35">
      <c r="A25927" s="2"/>
      <c r="D25927" s="2"/>
      <c r="G25927" s="2"/>
      <c r="J25927" s="2"/>
      <c r="N25927" s="2"/>
    </row>
    <row r="25928" spans="1:14" x14ac:dyDescent="0.35">
      <c r="A25928" s="2"/>
      <c r="D25928" s="2"/>
      <c r="G25928" s="2"/>
      <c r="J25928" s="2"/>
      <c r="N25928" s="2"/>
    </row>
    <row r="25929" spans="1:14" x14ac:dyDescent="0.35">
      <c r="A25929" s="2"/>
      <c r="D25929" s="2"/>
      <c r="G25929" s="2"/>
      <c r="J25929" s="2"/>
      <c r="N25929" s="2"/>
    </row>
    <row r="25930" spans="1:14" x14ac:dyDescent="0.35">
      <c r="A25930" s="2"/>
      <c r="D25930" s="2"/>
      <c r="J25930" s="2"/>
      <c r="N25930" s="2"/>
    </row>
    <row r="25931" spans="1:14" x14ac:dyDescent="0.35">
      <c r="A25931" s="2"/>
      <c r="D25931" s="2"/>
      <c r="J25931" s="2"/>
      <c r="N25931" s="2"/>
    </row>
    <row r="25932" spans="1:14" x14ac:dyDescent="0.35">
      <c r="A25932" s="2"/>
      <c r="D25932" s="2"/>
      <c r="G25932" s="2"/>
      <c r="J25932" s="2"/>
      <c r="N25932" s="2"/>
    </row>
    <row r="25933" spans="1:14" x14ac:dyDescent="0.35">
      <c r="A25933" s="2"/>
      <c r="D25933" s="2"/>
      <c r="G25933" s="2"/>
      <c r="J25933" s="2"/>
      <c r="N25933" s="2"/>
    </row>
    <row r="25934" spans="1:14" x14ac:dyDescent="0.35">
      <c r="A25934" s="2"/>
      <c r="D25934" s="2"/>
      <c r="G25934" s="2"/>
      <c r="J25934" s="2"/>
      <c r="N25934" s="2"/>
    </row>
    <row r="25935" spans="1:14" x14ac:dyDescent="0.35">
      <c r="A25935" s="2"/>
      <c r="D25935" s="2"/>
      <c r="G25935" s="2"/>
      <c r="J25935" s="2"/>
      <c r="N25935" s="2"/>
    </row>
    <row r="25936" spans="1:14" x14ac:dyDescent="0.35">
      <c r="A25936" s="2"/>
      <c r="D25936" s="2"/>
      <c r="G25936" s="2"/>
      <c r="J25936" s="2"/>
      <c r="N25936" s="2"/>
    </row>
    <row r="25937" spans="1:14" x14ac:dyDescent="0.35">
      <c r="A25937" s="2"/>
      <c r="D25937" s="2"/>
      <c r="G25937" s="2"/>
      <c r="J25937" s="2"/>
      <c r="N25937" s="2"/>
    </row>
    <row r="25938" spans="1:14" x14ac:dyDescent="0.35">
      <c r="A25938" s="2"/>
      <c r="D25938" s="2"/>
      <c r="G25938" s="2"/>
      <c r="J25938" s="2"/>
      <c r="N25938" s="2"/>
    </row>
    <row r="25939" spans="1:14" x14ac:dyDescent="0.35">
      <c r="A25939" s="2"/>
      <c r="D25939" s="2"/>
      <c r="G25939" s="2"/>
      <c r="J25939" s="2"/>
      <c r="N25939" s="2"/>
    </row>
    <row r="25940" spans="1:14" x14ac:dyDescent="0.35">
      <c r="A25940" s="2"/>
      <c r="D25940" s="2"/>
      <c r="G25940" s="2"/>
      <c r="J25940" s="2"/>
      <c r="N25940" s="2"/>
    </row>
    <row r="25941" spans="1:14" x14ac:dyDescent="0.35">
      <c r="A25941" s="2"/>
      <c r="D25941" s="2"/>
      <c r="G25941" s="2"/>
      <c r="J25941" s="2"/>
      <c r="N25941" s="2"/>
    </row>
    <row r="25942" spans="1:14" x14ac:dyDescent="0.35">
      <c r="A25942" s="2"/>
      <c r="D25942" s="2"/>
      <c r="G25942" s="2"/>
      <c r="J25942" s="2"/>
      <c r="N25942" s="2"/>
    </row>
    <row r="25943" spans="1:14" x14ac:dyDescent="0.35">
      <c r="A25943" s="2"/>
      <c r="D25943" s="2"/>
      <c r="G25943" s="2"/>
      <c r="J25943" s="2"/>
      <c r="N25943" s="2"/>
    </row>
    <row r="25944" spans="1:14" x14ac:dyDescent="0.35">
      <c r="A25944" s="2"/>
      <c r="D25944" s="2"/>
      <c r="G25944" s="2"/>
      <c r="J25944" s="2"/>
      <c r="N25944" s="2"/>
    </row>
    <row r="25945" spans="1:14" x14ac:dyDescent="0.35">
      <c r="A25945" s="2"/>
      <c r="D25945" s="2"/>
      <c r="G25945" s="2"/>
      <c r="J25945" s="2"/>
      <c r="N25945" s="2"/>
    </row>
    <row r="25946" spans="1:14" x14ac:dyDescent="0.35">
      <c r="A25946" s="2"/>
      <c r="D25946" s="2"/>
      <c r="J25946" s="2"/>
      <c r="N25946" s="2"/>
    </row>
    <row r="25947" spans="1:14" x14ac:dyDescent="0.35">
      <c r="A25947" s="2"/>
      <c r="D25947" s="2"/>
      <c r="J25947" s="2"/>
      <c r="N25947" s="2"/>
    </row>
    <row r="25948" spans="1:14" x14ac:dyDescent="0.35">
      <c r="A25948" s="2"/>
      <c r="D25948" s="2"/>
      <c r="J25948" s="2"/>
      <c r="N25948" s="2"/>
    </row>
    <row r="25949" spans="1:14" x14ac:dyDescent="0.35">
      <c r="A25949" s="2"/>
      <c r="D25949" s="2"/>
      <c r="G25949" s="2"/>
      <c r="J25949" s="2"/>
      <c r="N25949" s="2"/>
    </row>
    <row r="25950" spans="1:14" x14ac:dyDescent="0.35">
      <c r="A25950" s="2"/>
      <c r="D25950" s="2"/>
      <c r="G25950" s="2"/>
      <c r="J25950" s="2"/>
      <c r="N25950" s="2"/>
    </row>
    <row r="25951" spans="1:14" x14ac:dyDescent="0.35">
      <c r="A25951" s="2"/>
      <c r="D25951" s="2"/>
      <c r="G25951" s="2"/>
      <c r="J25951" s="2"/>
      <c r="N25951" s="2"/>
    </row>
    <row r="25952" spans="1:14" x14ac:dyDescent="0.35">
      <c r="A25952" s="2"/>
      <c r="D25952" s="2"/>
      <c r="G25952" s="2"/>
      <c r="J25952" s="2"/>
      <c r="N25952" s="2"/>
    </row>
    <row r="25953" spans="1:14" x14ac:dyDescent="0.35">
      <c r="A25953" s="2"/>
      <c r="D25953" s="2"/>
      <c r="G25953" s="2"/>
      <c r="J25953" s="2"/>
      <c r="N25953" s="2"/>
    </row>
    <row r="25954" spans="1:14" x14ac:dyDescent="0.35">
      <c r="A25954" s="2"/>
      <c r="D25954" s="2"/>
      <c r="G25954" s="2"/>
      <c r="J25954" s="2"/>
      <c r="N25954" s="2"/>
    </row>
    <row r="25955" spans="1:14" x14ac:dyDescent="0.35">
      <c r="A25955" s="2"/>
      <c r="D25955" s="2"/>
      <c r="G25955" s="2"/>
      <c r="J25955" s="2"/>
      <c r="N25955" s="2"/>
    </row>
    <row r="25956" spans="1:14" x14ac:dyDescent="0.35">
      <c r="A25956" s="2"/>
      <c r="D25956" s="2"/>
      <c r="G25956" s="2"/>
      <c r="J25956" s="2"/>
      <c r="N25956" s="2"/>
    </row>
    <row r="25957" spans="1:14" x14ac:dyDescent="0.35">
      <c r="A25957" s="2"/>
      <c r="D25957" s="2"/>
      <c r="G25957" s="2"/>
      <c r="J25957" s="2"/>
      <c r="N25957" s="2"/>
    </row>
    <row r="25958" spans="1:14" x14ac:dyDescent="0.35">
      <c r="A25958" s="2"/>
      <c r="D25958" s="2"/>
      <c r="J25958" s="2"/>
      <c r="N25958" s="2"/>
    </row>
    <row r="25959" spans="1:14" x14ac:dyDescent="0.35">
      <c r="A25959" s="2"/>
      <c r="D25959" s="2"/>
      <c r="J25959" s="2"/>
      <c r="N25959" s="2"/>
    </row>
    <row r="25960" spans="1:14" x14ac:dyDescent="0.35">
      <c r="A25960" s="2"/>
      <c r="D25960" s="2"/>
      <c r="J25960" s="2"/>
      <c r="N25960" s="2"/>
    </row>
    <row r="25961" spans="1:14" x14ac:dyDescent="0.35">
      <c r="A25961" s="2"/>
      <c r="D25961" s="2"/>
      <c r="J25961" s="2"/>
      <c r="N25961" s="2"/>
    </row>
    <row r="25962" spans="1:14" x14ac:dyDescent="0.35">
      <c r="A25962" s="2"/>
      <c r="D25962" s="2"/>
      <c r="J25962" s="2"/>
      <c r="N25962" s="2"/>
    </row>
    <row r="25963" spans="1:14" x14ac:dyDescent="0.35">
      <c r="A25963" s="2"/>
      <c r="D25963" s="2"/>
      <c r="J25963" s="2"/>
      <c r="N25963" s="2"/>
    </row>
    <row r="25964" spans="1:14" x14ac:dyDescent="0.35">
      <c r="A25964" s="2"/>
      <c r="D25964" s="2"/>
      <c r="G25964" s="2"/>
      <c r="J25964" s="2"/>
      <c r="N25964" s="2"/>
    </row>
    <row r="25965" spans="1:14" x14ac:dyDescent="0.35">
      <c r="A25965" s="2"/>
      <c r="D25965" s="2"/>
      <c r="G25965" s="2"/>
      <c r="J25965" s="2"/>
      <c r="N25965" s="2"/>
    </row>
    <row r="25966" spans="1:14" x14ac:dyDescent="0.35">
      <c r="A25966" s="2"/>
      <c r="D25966" s="2"/>
      <c r="G25966" s="2"/>
      <c r="J25966" s="2"/>
      <c r="N25966" s="2"/>
    </row>
    <row r="25967" spans="1:14" x14ac:dyDescent="0.35">
      <c r="A25967" s="2"/>
      <c r="D25967" s="2"/>
      <c r="G25967" s="2"/>
      <c r="J25967" s="2"/>
      <c r="N25967" s="2"/>
    </row>
    <row r="25968" spans="1:14" x14ac:dyDescent="0.35">
      <c r="A25968" s="2"/>
      <c r="D25968" s="2"/>
      <c r="G25968" s="2"/>
      <c r="J25968" s="2"/>
      <c r="N25968" s="2"/>
    </row>
    <row r="25969" spans="1:14" x14ac:dyDescent="0.35">
      <c r="A25969" s="2"/>
      <c r="D25969" s="2"/>
      <c r="G25969" s="2"/>
      <c r="J25969" s="2"/>
      <c r="N25969" s="2"/>
    </row>
    <row r="25970" spans="1:14" x14ac:dyDescent="0.35">
      <c r="A25970" s="2"/>
      <c r="D25970" s="2"/>
      <c r="G25970" s="2"/>
      <c r="J25970" s="2"/>
      <c r="N25970" s="2"/>
    </row>
    <row r="25971" spans="1:14" x14ac:dyDescent="0.35">
      <c r="A25971" s="2"/>
      <c r="D25971" s="2"/>
      <c r="G25971" s="2"/>
      <c r="J25971" s="2"/>
      <c r="N25971" s="2"/>
    </row>
    <row r="25972" spans="1:14" x14ac:dyDescent="0.35">
      <c r="A25972" s="2"/>
      <c r="D25972" s="2"/>
      <c r="G25972" s="2"/>
      <c r="J25972" s="2"/>
      <c r="N25972" s="2"/>
    </row>
    <row r="25973" spans="1:14" x14ac:dyDescent="0.35">
      <c r="A25973" s="2"/>
      <c r="D25973" s="2"/>
      <c r="G25973" s="2"/>
      <c r="J25973" s="2"/>
      <c r="N25973" s="2"/>
    </row>
    <row r="25974" spans="1:14" x14ac:dyDescent="0.35">
      <c r="A25974" s="2"/>
      <c r="D25974" s="2"/>
      <c r="G25974" s="2"/>
      <c r="J25974" s="2"/>
      <c r="N25974" s="2"/>
    </row>
    <row r="25975" spans="1:14" x14ac:dyDescent="0.35">
      <c r="A25975" s="2"/>
      <c r="D25975" s="2"/>
      <c r="G25975" s="2"/>
      <c r="J25975" s="2"/>
      <c r="N25975" s="2"/>
    </row>
    <row r="25976" spans="1:14" x14ac:dyDescent="0.35">
      <c r="A25976" s="2"/>
      <c r="D25976" s="2"/>
      <c r="G25976" s="2"/>
      <c r="J25976" s="2"/>
      <c r="N25976" s="2"/>
    </row>
    <row r="25977" spans="1:14" x14ac:dyDescent="0.35">
      <c r="A25977" s="2"/>
      <c r="D25977" s="2"/>
      <c r="G25977" s="2"/>
      <c r="J25977" s="2"/>
      <c r="N25977" s="2"/>
    </row>
    <row r="25978" spans="1:14" x14ac:dyDescent="0.35">
      <c r="A25978" s="2"/>
      <c r="D25978" s="2"/>
      <c r="G25978" s="2"/>
      <c r="J25978" s="2"/>
      <c r="N25978" s="2"/>
    </row>
    <row r="25979" spans="1:14" x14ac:dyDescent="0.35">
      <c r="A25979" s="2"/>
      <c r="D25979" s="2"/>
      <c r="J25979" s="2"/>
      <c r="N25979" s="2"/>
    </row>
    <row r="25980" spans="1:14" x14ac:dyDescent="0.35">
      <c r="A25980" s="2"/>
      <c r="D25980" s="2"/>
      <c r="J25980" s="2"/>
      <c r="N25980" s="2"/>
    </row>
    <row r="25981" spans="1:14" x14ac:dyDescent="0.35">
      <c r="A25981" s="2"/>
      <c r="D25981" s="2"/>
      <c r="J25981" s="2"/>
      <c r="N25981" s="2"/>
    </row>
    <row r="25982" spans="1:14" x14ac:dyDescent="0.35">
      <c r="A25982" s="2"/>
      <c r="D25982" s="2"/>
      <c r="J25982" s="2"/>
      <c r="N25982" s="2"/>
    </row>
    <row r="25983" spans="1:14" x14ac:dyDescent="0.35">
      <c r="A25983" s="2"/>
      <c r="D25983" s="2"/>
      <c r="J25983" s="2"/>
      <c r="N25983" s="2"/>
    </row>
    <row r="25984" spans="1:14" x14ac:dyDescent="0.35">
      <c r="A25984" s="2"/>
      <c r="D25984" s="2"/>
      <c r="J25984" s="2"/>
      <c r="N25984" s="2"/>
    </row>
    <row r="25985" spans="1:14" x14ac:dyDescent="0.35">
      <c r="A25985" s="2"/>
      <c r="D25985" s="2"/>
      <c r="G25985" s="2"/>
      <c r="J25985" s="2"/>
      <c r="N25985" s="2"/>
    </row>
    <row r="25986" spans="1:14" x14ac:dyDescent="0.35">
      <c r="A25986" s="2"/>
      <c r="D25986" s="2"/>
      <c r="G25986" s="2"/>
      <c r="J25986" s="2"/>
      <c r="N25986" s="2"/>
    </row>
    <row r="25987" spans="1:14" x14ac:dyDescent="0.35">
      <c r="A25987" s="2"/>
      <c r="D25987" s="2"/>
      <c r="G25987" s="2"/>
      <c r="J25987" s="2"/>
      <c r="N25987" s="2"/>
    </row>
    <row r="25988" spans="1:14" x14ac:dyDescent="0.35">
      <c r="A25988" s="2"/>
      <c r="D25988" s="2"/>
      <c r="G25988" s="2"/>
      <c r="J25988" s="2"/>
      <c r="N25988" s="2"/>
    </row>
    <row r="25989" spans="1:14" x14ac:dyDescent="0.35">
      <c r="A25989" s="2"/>
      <c r="D25989" s="2"/>
      <c r="G25989" s="2"/>
      <c r="J25989" s="2"/>
      <c r="N25989" s="2"/>
    </row>
    <row r="25990" spans="1:14" x14ac:dyDescent="0.35">
      <c r="A25990" s="2"/>
      <c r="D25990" s="2"/>
      <c r="G25990" s="2"/>
      <c r="J25990" s="2"/>
      <c r="N25990" s="2"/>
    </row>
    <row r="25991" spans="1:14" x14ac:dyDescent="0.35">
      <c r="A25991" s="2"/>
      <c r="D25991" s="2"/>
      <c r="G25991" s="2"/>
      <c r="J25991" s="2"/>
      <c r="N25991" s="2"/>
    </row>
    <row r="25992" spans="1:14" x14ac:dyDescent="0.35">
      <c r="A25992" s="2"/>
      <c r="D25992" s="2"/>
      <c r="G25992" s="2"/>
      <c r="J25992" s="2"/>
      <c r="N25992" s="2"/>
    </row>
    <row r="25993" spans="1:14" x14ac:dyDescent="0.35">
      <c r="A25993" s="2"/>
      <c r="D25993" s="2"/>
      <c r="G25993" s="2"/>
      <c r="J25993" s="2"/>
      <c r="N25993" s="2"/>
    </row>
    <row r="25994" spans="1:14" x14ac:dyDescent="0.35">
      <c r="A25994" s="2"/>
      <c r="D25994" s="2"/>
      <c r="G25994" s="2"/>
      <c r="J25994" s="2"/>
      <c r="N25994" s="2"/>
    </row>
    <row r="25995" spans="1:14" x14ac:dyDescent="0.35">
      <c r="A25995" s="2"/>
      <c r="D25995" s="2"/>
      <c r="G25995" s="2"/>
      <c r="J25995" s="2"/>
      <c r="N25995" s="2"/>
    </row>
    <row r="25996" spans="1:14" x14ac:dyDescent="0.35">
      <c r="A25996" s="2"/>
      <c r="D25996" s="2"/>
      <c r="G25996" s="2"/>
      <c r="J25996" s="2"/>
      <c r="N25996" s="2"/>
    </row>
    <row r="25997" spans="1:14" x14ac:dyDescent="0.35">
      <c r="A25997" s="2"/>
      <c r="D25997" s="2"/>
      <c r="G25997" s="2"/>
      <c r="J25997" s="2"/>
      <c r="N25997" s="2"/>
    </row>
    <row r="25998" spans="1:14" x14ac:dyDescent="0.35">
      <c r="A25998" s="2"/>
      <c r="D25998" s="2"/>
      <c r="G25998" s="2"/>
      <c r="J25998" s="2"/>
      <c r="N25998" s="2"/>
    </row>
    <row r="25999" spans="1:14" x14ac:dyDescent="0.35">
      <c r="A25999" s="2"/>
      <c r="D25999" s="2"/>
      <c r="G25999" s="2"/>
      <c r="J25999" s="2"/>
      <c r="N25999" s="2"/>
    </row>
    <row r="26000" spans="1:14" x14ac:dyDescent="0.35">
      <c r="A26000" s="2"/>
      <c r="D26000" s="2"/>
      <c r="J26000" s="2"/>
      <c r="N26000" s="2"/>
    </row>
    <row r="26001" spans="1:14" x14ac:dyDescent="0.35">
      <c r="A26001" s="2"/>
      <c r="D26001" s="2"/>
      <c r="J26001" s="2"/>
      <c r="N26001" s="2"/>
    </row>
    <row r="26002" spans="1:14" x14ac:dyDescent="0.35">
      <c r="A26002" s="2"/>
      <c r="D26002" s="2"/>
      <c r="J26002" s="2"/>
      <c r="N26002" s="2"/>
    </row>
    <row r="26003" spans="1:14" x14ac:dyDescent="0.35">
      <c r="A26003" s="2"/>
      <c r="D26003" s="2"/>
      <c r="J26003" s="2"/>
      <c r="N26003" s="2"/>
    </row>
    <row r="26004" spans="1:14" x14ac:dyDescent="0.35">
      <c r="A26004" s="2"/>
      <c r="D26004" s="2"/>
      <c r="J26004" s="2"/>
      <c r="N26004" s="2"/>
    </row>
    <row r="26005" spans="1:14" x14ac:dyDescent="0.35">
      <c r="A26005" s="2"/>
      <c r="D26005" s="2"/>
      <c r="J26005" s="2"/>
      <c r="N26005" s="2"/>
    </row>
    <row r="26006" spans="1:14" x14ac:dyDescent="0.35">
      <c r="A26006" s="2"/>
      <c r="D26006" s="2"/>
      <c r="G26006" s="2"/>
      <c r="J26006" s="2"/>
      <c r="N26006" s="2"/>
    </row>
    <row r="26007" spans="1:14" x14ac:dyDescent="0.35">
      <c r="A26007" s="2"/>
      <c r="D26007" s="2"/>
      <c r="G26007" s="2"/>
      <c r="J26007" s="2"/>
      <c r="N26007" s="2"/>
    </row>
    <row r="26008" spans="1:14" x14ac:dyDescent="0.35">
      <c r="A26008" s="2"/>
      <c r="D26008" s="2"/>
      <c r="G26008" s="2"/>
      <c r="J26008" s="2"/>
      <c r="N26008" s="2"/>
    </row>
    <row r="26009" spans="1:14" x14ac:dyDescent="0.35">
      <c r="A26009" s="2"/>
      <c r="D26009" s="2"/>
      <c r="G26009" s="2"/>
      <c r="J26009" s="2"/>
      <c r="N26009" s="2"/>
    </row>
    <row r="26010" spans="1:14" x14ac:dyDescent="0.35">
      <c r="A26010" s="2"/>
      <c r="D26010" s="2"/>
      <c r="G26010" s="2"/>
      <c r="J26010" s="2"/>
      <c r="N26010" s="2"/>
    </row>
    <row r="26011" spans="1:14" x14ac:dyDescent="0.35">
      <c r="A26011" s="2"/>
      <c r="D26011" s="2"/>
      <c r="G26011" s="2"/>
      <c r="J26011" s="2"/>
      <c r="N26011" s="2"/>
    </row>
    <row r="26012" spans="1:14" x14ac:dyDescent="0.35">
      <c r="A26012" s="2"/>
      <c r="D26012" s="2"/>
      <c r="G26012" s="2"/>
      <c r="J26012" s="2"/>
      <c r="N26012" s="2"/>
    </row>
    <row r="26013" spans="1:14" x14ac:dyDescent="0.35">
      <c r="A26013" s="2"/>
      <c r="D26013" s="2"/>
      <c r="G26013" s="2"/>
      <c r="J26013" s="2"/>
      <c r="N26013" s="2"/>
    </row>
    <row r="26014" spans="1:14" x14ac:dyDescent="0.35">
      <c r="A26014" s="2"/>
      <c r="D26014" s="2"/>
      <c r="G26014" s="2"/>
      <c r="J26014" s="2"/>
      <c r="N26014" s="2"/>
    </row>
    <row r="26015" spans="1:14" x14ac:dyDescent="0.35">
      <c r="A26015" s="2"/>
      <c r="D26015" s="2"/>
      <c r="G26015" s="2"/>
      <c r="J26015" s="2"/>
      <c r="N26015" s="2"/>
    </row>
    <row r="26016" spans="1:14" x14ac:dyDescent="0.35">
      <c r="A26016" s="2"/>
      <c r="D26016" s="2"/>
      <c r="G26016" s="2"/>
      <c r="J26016" s="2"/>
      <c r="N26016" s="2"/>
    </row>
    <row r="26017" spans="1:14" x14ac:dyDescent="0.35">
      <c r="A26017" s="2"/>
      <c r="D26017" s="2"/>
      <c r="J26017" s="2"/>
      <c r="N26017" s="2"/>
    </row>
    <row r="26018" spans="1:14" x14ac:dyDescent="0.35">
      <c r="A26018" s="2"/>
      <c r="D26018" s="2"/>
      <c r="J26018" s="2"/>
      <c r="N26018" s="2"/>
    </row>
    <row r="26019" spans="1:14" x14ac:dyDescent="0.35">
      <c r="A26019" s="2"/>
      <c r="D26019" s="2"/>
      <c r="J26019" s="2"/>
      <c r="N26019" s="2"/>
    </row>
    <row r="26020" spans="1:14" x14ac:dyDescent="0.35">
      <c r="A26020" s="2"/>
      <c r="D26020" s="2"/>
      <c r="J26020" s="2"/>
      <c r="N26020" s="2"/>
    </row>
    <row r="26021" spans="1:14" x14ac:dyDescent="0.35">
      <c r="A26021" s="2"/>
      <c r="D26021" s="2"/>
      <c r="J26021" s="2"/>
      <c r="N26021" s="2"/>
    </row>
    <row r="26022" spans="1:14" x14ac:dyDescent="0.35">
      <c r="A26022" s="2"/>
      <c r="D26022" s="2"/>
      <c r="J26022" s="2"/>
      <c r="N26022" s="2"/>
    </row>
    <row r="26023" spans="1:14" x14ac:dyDescent="0.35">
      <c r="A26023" s="2"/>
      <c r="D26023" s="2"/>
      <c r="G26023" s="2"/>
      <c r="J26023" s="2"/>
      <c r="N26023" s="2"/>
    </row>
    <row r="26024" spans="1:14" x14ac:dyDescent="0.35">
      <c r="A26024" s="2"/>
      <c r="D26024" s="2"/>
      <c r="G26024" s="2"/>
      <c r="J26024" s="2"/>
      <c r="N26024" s="2"/>
    </row>
    <row r="26025" spans="1:14" x14ac:dyDescent="0.35">
      <c r="A26025" s="2"/>
      <c r="D26025" s="2"/>
      <c r="G26025" s="2"/>
      <c r="J26025" s="2"/>
      <c r="N26025" s="2"/>
    </row>
    <row r="26026" spans="1:14" x14ac:dyDescent="0.35">
      <c r="A26026" s="2"/>
      <c r="D26026" s="2"/>
      <c r="G26026" s="2"/>
      <c r="J26026" s="2"/>
      <c r="N26026" s="2"/>
    </row>
    <row r="26027" spans="1:14" x14ac:dyDescent="0.35">
      <c r="A26027" s="2"/>
      <c r="D26027" s="2"/>
      <c r="G26027" s="2"/>
      <c r="J26027" s="2"/>
      <c r="N26027" s="2"/>
    </row>
    <row r="26028" spans="1:14" x14ac:dyDescent="0.35">
      <c r="A26028" s="2"/>
      <c r="D26028" s="2"/>
      <c r="G26028" s="2"/>
      <c r="J26028" s="2"/>
      <c r="N26028" s="2"/>
    </row>
    <row r="26029" spans="1:14" x14ac:dyDescent="0.35">
      <c r="A26029" s="2"/>
      <c r="D26029" s="2"/>
      <c r="G26029" s="2"/>
      <c r="J26029" s="2"/>
      <c r="N26029" s="2"/>
    </row>
    <row r="26030" spans="1:14" x14ac:dyDescent="0.35">
      <c r="A26030" s="2"/>
      <c r="D26030" s="2"/>
      <c r="G26030" s="2"/>
      <c r="J26030" s="2"/>
      <c r="N26030" s="2"/>
    </row>
    <row r="26031" spans="1:14" x14ac:dyDescent="0.35">
      <c r="A26031" s="2"/>
      <c r="D26031" s="2"/>
      <c r="G26031" s="2"/>
      <c r="J26031" s="2"/>
      <c r="N26031" s="2"/>
    </row>
    <row r="26032" spans="1:14" x14ac:dyDescent="0.35">
      <c r="A26032" s="2"/>
      <c r="D26032" s="2"/>
      <c r="G26032" s="2"/>
      <c r="J26032" s="2"/>
      <c r="N26032" s="2"/>
    </row>
    <row r="26033" spans="1:14" x14ac:dyDescent="0.35">
      <c r="A26033" s="2"/>
      <c r="D26033" s="2"/>
      <c r="G26033" s="2"/>
      <c r="J26033" s="2"/>
      <c r="N26033" s="2"/>
    </row>
    <row r="26034" spans="1:14" x14ac:dyDescent="0.35">
      <c r="A26034" s="2"/>
      <c r="D26034" s="2"/>
      <c r="J26034" s="2"/>
      <c r="N26034" s="2"/>
    </row>
    <row r="26035" spans="1:14" x14ac:dyDescent="0.35">
      <c r="A26035" s="2"/>
      <c r="D26035" s="2"/>
      <c r="J26035" s="2"/>
      <c r="N26035" s="2"/>
    </row>
    <row r="26036" spans="1:14" x14ac:dyDescent="0.35">
      <c r="A26036" s="2"/>
      <c r="D26036" s="2"/>
      <c r="J26036" s="2"/>
      <c r="N26036" s="2"/>
    </row>
    <row r="26037" spans="1:14" x14ac:dyDescent="0.35">
      <c r="A26037" s="2"/>
      <c r="D26037" s="2"/>
      <c r="J26037" s="2"/>
      <c r="N26037" s="2"/>
    </row>
    <row r="26038" spans="1:14" x14ac:dyDescent="0.35">
      <c r="A26038" s="2"/>
      <c r="D26038" s="2"/>
      <c r="J26038" s="2"/>
      <c r="N26038" s="2"/>
    </row>
    <row r="26039" spans="1:14" x14ac:dyDescent="0.35">
      <c r="A26039" s="2"/>
      <c r="D26039" s="2"/>
      <c r="J26039" s="2"/>
      <c r="N26039" s="2"/>
    </row>
    <row r="26040" spans="1:14" x14ac:dyDescent="0.35">
      <c r="A26040" s="2"/>
      <c r="D26040" s="2"/>
      <c r="G26040" s="2"/>
      <c r="J26040" s="2"/>
      <c r="N26040" s="2"/>
    </row>
    <row r="26041" spans="1:14" x14ac:dyDescent="0.35">
      <c r="A26041" s="2"/>
      <c r="D26041" s="2"/>
      <c r="G26041" s="2"/>
      <c r="J26041" s="2"/>
      <c r="N26041" s="2"/>
    </row>
    <row r="26042" spans="1:14" x14ac:dyDescent="0.35">
      <c r="A26042" s="2"/>
      <c r="D26042" s="2"/>
      <c r="G26042" s="2"/>
      <c r="J26042" s="2"/>
      <c r="N26042" s="2"/>
    </row>
    <row r="26043" spans="1:14" x14ac:dyDescent="0.35">
      <c r="A26043" s="2"/>
      <c r="D26043" s="2"/>
      <c r="G26043" s="2"/>
      <c r="J26043" s="2"/>
      <c r="N26043" s="2"/>
    </row>
    <row r="26044" spans="1:14" x14ac:dyDescent="0.35">
      <c r="A26044" s="2"/>
      <c r="D26044" s="2"/>
      <c r="G26044" s="2"/>
      <c r="J26044" s="2"/>
      <c r="N26044" s="2"/>
    </row>
    <row r="26045" spans="1:14" x14ac:dyDescent="0.35">
      <c r="A26045" s="2"/>
      <c r="D26045" s="2"/>
      <c r="G26045" s="2"/>
      <c r="J26045" s="2"/>
      <c r="N26045" s="2"/>
    </row>
    <row r="26046" spans="1:14" x14ac:dyDescent="0.35">
      <c r="A26046" s="2"/>
      <c r="D26046" s="2"/>
      <c r="G26046" s="2"/>
      <c r="J26046" s="2"/>
      <c r="N26046" s="2"/>
    </row>
    <row r="26047" spans="1:14" x14ac:dyDescent="0.35">
      <c r="A26047" s="2"/>
      <c r="D26047" s="2"/>
      <c r="G26047" s="2"/>
      <c r="J26047" s="2"/>
      <c r="N26047" s="2"/>
    </row>
    <row r="26048" spans="1:14" x14ac:dyDescent="0.35">
      <c r="A26048" s="2"/>
      <c r="D26048" s="2"/>
      <c r="G26048" s="2"/>
      <c r="J26048" s="2"/>
      <c r="N26048" s="2"/>
    </row>
    <row r="26049" spans="1:14" x14ac:dyDescent="0.35">
      <c r="A26049" s="2"/>
      <c r="D26049" s="2"/>
      <c r="G26049" s="2"/>
      <c r="J26049" s="2"/>
      <c r="N26049" s="2"/>
    </row>
    <row r="26050" spans="1:14" x14ac:dyDescent="0.35">
      <c r="A26050" s="2"/>
      <c r="D26050" s="2"/>
      <c r="G26050" s="2"/>
      <c r="J26050" s="2"/>
      <c r="N26050" s="2"/>
    </row>
    <row r="26051" spans="1:14" x14ac:dyDescent="0.35">
      <c r="A26051" s="2"/>
      <c r="D26051" s="2"/>
      <c r="J26051" s="2"/>
      <c r="N26051" s="2"/>
    </row>
    <row r="26052" spans="1:14" x14ac:dyDescent="0.35">
      <c r="A26052" s="2"/>
      <c r="D26052" s="2"/>
      <c r="J26052" s="2"/>
      <c r="N26052" s="2"/>
    </row>
    <row r="26053" spans="1:14" x14ac:dyDescent="0.35">
      <c r="A26053" s="2"/>
      <c r="D26053" s="2"/>
      <c r="J26053" s="2"/>
      <c r="N26053" s="2"/>
    </row>
    <row r="26054" spans="1:14" x14ac:dyDescent="0.35">
      <c r="A26054" s="2"/>
      <c r="D26054" s="2"/>
      <c r="J26054" s="2"/>
      <c r="N26054" s="2"/>
    </row>
    <row r="26055" spans="1:14" x14ac:dyDescent="0.35">
      <c r="A26055" s="2"/>
      <c r="D26055" s="2"/>
      <c r="J26055" s="2"/>
      <c r="N26055" s="2"/>
    </row>
    <row r="26056" spans="1:14" x14ac:dyDescent="0.35">
      <c r="A26056" s="2"/>
      <c r="D26056" s="2"/>
      <c r="J26056" s="2"/>
      <c r="N26056" s="2"/>
    </row>
    <row r="26057" spans="1:14" x14ac:dyDescent="0.35">
      <c r="A26057" s="2"/>
      <c r="D26057" s="2"/>
      <c r="G26057" s="2"/>
      <c r="J26057" s="2"/>
      <c r="N26057" s="2"/>
    </row>
    <row r="26058" spans="1:14" x14ac:dyDescent="0.35">
      <c r="A26058" s="2"/>
      <c r="D26058" s="2"/>
      <c r="G26058" s="2"/>
      <c r="J26058" s="2"/>
      <c r="N26058" s="2"/>
    </row>
    <row r="26059" spans="1:14" x14ac:dyDescent="0.35">
      <c r="A26059" s="2"/>
      <c r="D26059" s="2"/>
      <c r="G26059" s="2"/>
      <c r="J26059" s="2"/>
      <c r="N26059" s="2"/>
    </row>
    <row r="26060" spans="1:14" x14ac:dyDescent="0.35">
      <c r="A26060" s="2"/>
      <c r="D26060" s="2"/>
      <c r="G26060" s="2"/>
      <c r="J26060" s="2"/>
      <c r="N26060" s="2"/>
    </row>
    <row r="26061" spans="1:14" x14ac:dyDescent="0.35">
      <c r="A26061" s="2"/>
      <c r="D26061" s="2"/>
      <c r="G26061" s="2"/>
      <c r="J26061" s="2"/>
      <c r="N26061" s="2"/>
    </row>
    <row r="26062" spans="1:14" x14ac:dyDescent="0.35">
      <c r="A26062" s="2"/>
      <c r="D26062" s="2"/>
      <c r="G26062" s="2"/>
      <c r="J26062" s="2"/>
      <c r="N26062" s="2"/>
    </row>
    <row r="26063" spans="1:14" x14ac:dyDescent="0.35">
      <c r="A26063" s="2"/>
      <c r="D26063" s="2"/>
      <c r="G26063" s="2"/>
      <c r="J26063" s="2"/>
      <c r="N26063" s="2"/>
    </row>
    <row r="26064" spans="1:14" x14ac:dyDescent="0.35">
      <c r="A26064" s="2"/>
      <c r="D26064" s="2"/>
      <c r="G26064" s="2"/>
      <c r="J26064" s="2"/>
      <c r="N26064" s="2"/>
    </row>
    <row r="26065" spans="1:14" x14ac:dyDescent="0.35">
      <c r="A26065" s="2"/>
      <c r="D26065" s="2"/>
      <c r="G26065" s="2"/>
      <c r="J26065" s="2"/>
      <c r="N26065" s="2"/>
    </row>
    <row r="26066" spans="1:14" x14ac:dyDescent="0.35">
      <c r="A26066" s="2"/>
      <c r="D26066" s="2"/>
      <c r="G26066" s="2"/>
      <c r="J26066" s="2"/>
      <c r="N26066" s="2"/>
    </row>
    <row r="26067" spans="1:14" x14ac:dyDescent="0.35">
      <c r="A26067" s="2"/>
      <c r="D26067" s="2"/>
      <c r="G26067" s="2"/>
      <c r="J26067" s="2"/>
      <c r="N26067" s="2"/>
    </row>
    <row r="26068" spans="1:14" x14ac:dyDescent="0.35">
      <c r="A26068" s="2"/>
      <c r="D26068" s="2"/>
      <c r="G26068" s="2"/>
      <c r="J26068" s="2"/>
      <c r="N26068" s="2"/>
    </row>
    <row r="26069" spans="1:14" x14ac:dyDescent="0.35">
      <c r="A26069" s="2"/>
      <c r="D26069" s="2"/>
      <c r="G26069" s="2"/>
      <c r="J26069" s="2"/>
      <c r="N26069" s="2"/>
    </row>
    <row r="26070" spans="1:14" x14ac:dyDescent="0.35">
      <c r="A26070" s="2"/>
      <c r="D26070" s="2"/>
      <c r="G26070" s="2"/>
      <c r="J26070" s="2"/>
      <c r="N26070" s="2"/>
    </row>
    <row r="26071" spans="1:14" x14ac:dyDescent="0.35">
      <c r="A26071" s="2"/>
      <c r="D26071" s="2"/>
      <c r="G26071" s="2"/>
      <c r="J26071" s="2"/>
      <c r="N26071" s="2"/>
    </row>
    <row r="26072" spans="1:14" x14ac:dyDescent="0.35">
      <c r="A26072" s="2"/>
      <c r="D26072" s="2"/>
      <c r="J26072" s="2"/>
      <c r="N26072" s="2"/>
    </row>
    <row r="26073" spans="1:14" x14ac:dyDescent="0.35">
      <c r="A26073" s="2"/>
      <c r="D26073" s="2"/>
      <c r="J26073" s="2"/>
      <c r="N26073" s="2"/>
    </row>
    <row r="26074" spans="1:14" x14ac:dyDescent="0.35">
      <c r="A26074" s="2"/>
      <c r="D26074" s="2"/>
      <c r="J26074" s="2"/>
      <c r="N26074" s="2"/>
    </row>
    <row r="26075" spans="1:14" x14ac:dyDescent="0.35">
      <c r="A26075" s="2"/>
      <c r="D26075" s="2"/>
      <c r="J26075" s="2"/>
      <c r="N26075" s="2"/>
    </row>
    <row r="26076" spans="1:14" x14ac:dyDescent="0.35">
      <c r="A26076" s="2"/>
      <c r="D26076" s="2"/>
      <c r="J26076" s="2"/>
      <c r="N26076" s="2"/>
    </row>
    <row r="26077" spans="1:14" x14ac:dyDescent="0.35">
      <c r="A26077" s="2"/>
      <c r="D26077" s="2"/>
      <c r="J26077" s="2"/>
      <c r="N26077" s="2"/>
    </row>
    <row r="26078" spans="1:14" x14ac:dyDescent="0.35">
      <c r="A26078" s="2"/>
      <c r="D26078" s="2"/>
      <c r="G26078" s="2"/>
      <c r="J26078" s="2"/>
      <c r="N26078" s="2"/>
    </row>
    <row r="26079" spans="1:14" x14ac:dyDescent="0.35">
      <c r="A26079" s="2"/>
      <c r="D26079" s="2"/>
      <c r="G26079" s="2"/>
      <c r="J26079" s="2"/>
      <c r="N26079" s="2"/>
    </row>
    <row r="26080" spans="1:14" x14ac:dyDescent="0.35">
      <c r="A26080" s="2"/>
      <c r="D26080" s="2"/>
      <c r="G26080" s="2"/>
      <c r="J26080" s="2"/>
      <c r="N26080" s="2"/>
    </row>
    <row r="26081" spans="1:14" x14ac:dyDescent="0.35">
      <c r="A26081" s="2"/>
      <c r="D26081" s="2"/>
      <c r="G26081" s="2"/>
      <c r="J26081" s="2"/>
      <c r="N26081" s="2"/>
    </row>
    <row r="26082" spans="1:14" x14ac:dyDescent="0.35">
      <c r="A26082" s="2"/>
      <c r="D26082" s="2"/>
      <c r="G26082" s="2"/>
      <c r="J26082" s="2"/>
      <c r="N26082" s="2"/>
    </row>
    <row r="26083" spans="1:14" x14ac:dyDescent="0.35">
      <c r="A26083" s="2"/>
      <c r="D26083" s="2"/>
      <c r="G26083" s="2"/>
      <c r="J26083" s="2"/>
      <c r="N26083" s="2"/>
    </row>
    <row r="26084" spans="1:14" x14ac:dyDescent="0.35">
      <c r="A26084" s="2"/>
      <c r="D26084" s="2"/>
      <c r="G26084" s="2"/>
      <c r="J26084" s="2"/>
      <c r="N26084" s="2"/>
    </row>
    <row r="26085" spans="1:14" x14ac:dyDescent="0.35">
      <c r="A26085" s="2"/>
      <c r="D26085" s="2"/>
      <c r="G26085" s="2"/>
      <c r="J26085" s="2"/>
      <c r="N26085" s="2"/>
    </row>
    <row r="26086" spans="1:14" x14ac:dyDescent="0.35">
      <c r="A26086" s="2"/>
      <c r="D26086" s="2"/>
      <c r="G26086" s="2"/>
      <c r="J26086" s="2"/>
      <c r="N26086" s="2"/>
    </row>
    <row r="26087" spans="1:14" x14ac:dyDescent="0.35">
      <c r="A26087" s="2"/>
      <c r="D26087" s="2"/>
      <c r="G26087" s="2"/>
      <c r="J26087" s="2"/>
      <c r="N26087" s="2"/>
    </row>
    <row r="26088" spans="1:14" x14ac:dyDescent="0.35">
      <c r="A26088" s="2"/>
      <c r="D26088" s="2"/>
      <c r="G26088" s="2"/>
      <c r="J26088" s="2"/>
      <c r="N26088" s="2"/>
    </row>
    <row r="26089" spans="1:14" x14ac:dyDescent="0.35">
      <c r="A26089" s="2"/>
      <c r="D26089" s="2"/>
      <c r="G26089" s="2"/>
      <c r="J26089" s="2"/>
      <c r="N26089" s="2"/>
    </row>
    <row r="26090" spans="1:14" x14ac:dyDescent="0.35">
      <c r="A26090" s="2"/>
      <c r="D26090" s="2"/>
      <c r="G26090" s="2"/>
      <c r="J26090" s="2"/>
      <c r="N26090" s="2"/>
    </row>
    <row r="26091" spans="1:14" x14ac:dyDescent="0.35">
      <c r="A26091" s="2"/>
      <c r="D26091" s="2"/>
      <c r="G26091" s="2"/>
      <c r="J26091" s="2"/>
      <c r="N26091" s="2"/>
    </row>
    <row r="26092" spans="1:14" x14ac:dyDescent="0.35">
      <c r="A26092" s="2"/>
      <c r="D26092" s="2"/>
      <c r="G26092" s="2"/>
      <c r="J26092" s="2"/>
      <c r="N26092" s="2"/>
    </row>
    <row r="26093" spans="1:14" x14ac:dyDescent="0.35">
      <c r="A26093" s="2"/>
      <c r="D26093" s="2"/>
      <c r="J26093" s="2"/>
      <c r="N26093" s="2"/>
    </row>
    <row r="26094" spans="1:14" x14ac:dyDescent="0.35">
      <c r="A26094" s="2"/>
      <c r="D26094" s="2"/>
      <c r="J26094" s="2"/>
      <c r="N26094" s="2"/>
    </row>
    <row r="26095" spans="1:14" x14ac:dyDescent="0.35">
      <c r="A26095" s="2"/>
      <c r="D26095" s="2"/>
      <c r="J26095" s="2"/>
      <c r="N26095" s="2"/>
    </row>
    <row r="26096" spans="1:14" x14ac:dyDescent="0.35">
      <c r="A26096" s="2"/>
      <c r="D26096" s="2"/>
      <c r="J26096" s="2"/>
      <c r="N26096" s="2"/>
    </row>
    <row r="26097" spans="1:14" x14ac:dyDescent="0.35">
      <c r="A26097" s="2"/>
      <c r="D26097" s="2"/>
      <c r="J26097" s="2"/>
      <c r="N26097" s="2"/>
    </row>
    <row r="26098" spans="1:14" x14ac:dyDescent="0.35">
      <c r="A26098" s="2"/>
      <c r="D26098" s="2"/>
      <c r="J26098" s="2"/>
      <c r="N26098" s="2"/>
    </row>
    <row r="26099" spans="1:14" x14ac:dyDescent="0.35">
      <c r="A26099" s="2"/>
      <c r="D26099" s="2"/>
      <c r="G26099" s="2"/>
      <c r="J26099" s="2"/>
      <c r="N26099" s="2"/>
    </row>
    <row r="26100" spans="1:14" x14ac:dyDescent="0.35">
      <c r="A26100" s="2"/>
      <c r="D26100" s="2"/>
      <c r="G26100" s="2"/>
      <c r="J26100" s="2"/>
      <c r="N26100" s="2"/>
    </row>
    <row r="26101" spans="1:14" x14ac:dyDescent="0.35">
      <c r="A26101" s="2"/>
      <c r="D26101" s="2"/>
      <c r="G26101" s="2"/>
      <c r="J26101" s="2"/>
      <c r="N26101" s="2"/>
    </row>
    <row r="26102" spans="1:14" x14ac:dyDescent="0.35">
      <c r="A26102" s="2"/>
      <c r="D26102" s="2"/>
      <c r="G26102" s="2"/>
      <c r="J26102" s="2"/>
      <c r="N26102" s="2"/>
    </row>
    <row r="26103" spans="1:14" x14ac:dyDescent="0.35">
      <c r="A26103" s="2"/>
      <c r="D26103" s="2"/>
      <c r="G26103" s="2"/>
      <c r="J26103" s="2"/>
      <c r="N26103" s="2"/>
    </row>
    <row r="26104" spans="1:14" x14ac:dyDescent="0.35">
      <c r="A26104" s="2"/>
      <c r="D26104" s="2"/>
      <c r="G26104" s="2"/>
      <c r="J26104" s="2"/>
      <c r="N26104" s="2"/>
    </row>
    <row r="26105" spans="1:14" x14ac:dyDescent="0.35">
      <c r="A26105" s="2"/>
      <c r="D26105" s="2"/>
      <c r="G26105" s="2"/>
      <c r="J26105" s="2"/>
      <c r="N26105" s="2"/>
    </row>
    <row r="26106" spans="1:14" x14ac:dyDescent="0.35">
      <c r="A26106" s="2"/>
      <c r="D26106" s="2"/>
      <c r="G26106" s="2"/>
      <c r="J26106" s="2"/>
      <c r="N26106" s="2"/>
    </row>
    <row r="26107" spans="1:14" x14ac:dyDescent="0.35">
      <c r="A26107" s="2"/>
      <c r="D26107" s="2"/>
      <c r="G26107" s="2"/>
      <c r="J26107" s="2"/>
      <c r="N26107" s="2"/>
    </row>
    <row r="26108" spans="1:14" x14ac:dyDescent="0.35">
      <c r="A26108" s="2"/>
      <c r="D26108" s="2"/>
      <c r="G26108" s="2"/>
      <c r="J26108" s="2"/>
      <c r="N26108" s="2"/>
    </row>
    <row r="26109" spans="1:14" x14ac:dyDescent="0.35">
      <c r="A26109" s="2"/>
      <c r="D26109" s="2"/>
      <c r="G26109" s="2"/>
      <c r="J26109" s="2"/>
      <c r="N26109" s="2"/>
    </row>
    <row r="26110" spans="1:14" x14ac:dyDescent="0.35">
      <c r="A26110" s="2"/>
      <c r="D26110" s="2"/>
      <c r="G26110" s="2"/>
      <c r="J26110" s="2"/>
      <c r="N26110" s="2"/>
    </row>
    <row r="26111" spans="1:14" x14ac:dyDescent="0.35">
      <c r="A26111" s="2"/>
      <c r="D26111" s="2"/>
      <c r="G26111" s="2"/>
      <c r="J26111" s="2"/>
      <c r="N26111" s="2"/>
    </row>
    <row r="26112" spans="1:14" x14ac:dyDescent="0.35">
      <c r="A26112" s="2"/>
      <c r="D26112" s="2"/>
      <c r="G26112" s="2"/>
      <c r="J26112" s="2"/>
      <c r="N26112" s="2"/>
    </row>
    <row r="26113" spans="1:14" x14ac:dyDescent="0.35">
      <c r="A26113" s="2"/>
      <c r="D26113" s="2"/>
      <c r="G26113" s="2"/>
      <c r="J26113" s="2"/>
      <c r="N26113" s="2"/>
    </row>
    <row r="26114" spans="1:14" x14ac:dyDescent="0.35">
      <c r="A26114" s="2"/>
      <c r="D26114" s="2"/>
      <c r="J26114" s="2"/>
      <c r="N26114" s="2"/>
    </row>
    <row r="26115" spans="1:14" x14ac:dyDescent="0.35">
      <c r="A26115" s="2"/>
      <c r="D26115" s="2"/>
      <c r="J26115" s="2"/>
      <c r="N26115" s="2"/>
    </row>
    <row r="26116" spans="1:14" x14ac:dyDescent="0.35">
      <c r="A26116" s="2"/>
      <c r="D26116" s="2"/>
      <c r="J26116" s="2"/>
      <c r="N26116" s="2"/>
    </row>
    <row r="26117" spans="1:14" x14ac:dyDescent="0.35">
      <c r="A26117" s="2"/>
      <c r="D26117" s="2"/>
      <c r="J26117" s="2"/>
      <c r="N26117" s="2"/>
    </row>
    <row r="26118" spans="1:14" x14ac:dyDescent="0.35">
      <c r="A26118" s="2"/>
      <c r="D26118" s="2"/>
      <c r="J26118" s="2"/>
      <c r="N26118" s="2"/>
    </row>
    <row r="26119" spans="1:14" x14ac:dyDescent="0.35">
      <c r="A26119" s="2"/>
      <c r="D26119" s="2"/>
      <c r="J26119" s="2"/>
      <c r="N26119" s="2"/>
    </row>
    <row r="26120" spans="1:14" x14ac:dyDescent="0.35">
      <c r="A26120" s="2"/>
      <c r="D26120" s="2"/>
      <c r="G26120" s="2"/>
      <c r="J26120" s="2"/>
      <c r="N26120" s="2"/>
    </row>
    <row r="26121" spans="1:14" x14ac:dyDescent="0.35">
      <c r="A26121" s="2"/>
      <c r="D26121" s="2"/>
      <c r="G26121" s="2"/>
      <c r="J26121" s="2"/>
      <c r="N26121" s="2"/>
    </row>
    <row r="26122" spans="1:14" x14ac:dyDescent="0.35">
      <c r="A26122" s="2"/>
      <c r="D26122" s="2"/>
      <c r="G26122" s="2"/>
      <c r="J26122" s="2"/>
      <c r="N26122" s="2"/>
    </row>
    <row r="26123" spans="1:14" x14ac:dyDescent="0.35">
      <c r="A26123" s="2"/>
      <c r="D26123" s="2"/>
      <c r="G26123" s="2"/>
      <c r="J26123" s="2"/>
      <c r="N26123" s="2"/>
    </row>
    <row r="26124" spans="1:14" x14ac:dyDescent="0.35">
      <c r="A26124" s="2"/>
      <c r="D26124" s="2"/>
      <c r="G26124" s="2"/>
      <c r="J26124" s="2"/>
      <c r="N26124" s="2"/>
    </row>
    <row r="26125" spans="1:14" x14ac:dyDescent="0.35">
      <c r="A26125" s="2"/>
      <c r="D26125" s="2"/>
      <c r="G26125" s="2"/>
      <c r="J26125" s="2"/>
      <c r="N26125" s="2"/>
    </row>
    <row r="26126" spans="1:14" x14ac:dyDescent="0.35">
      <c r="A26126" s="2"/>
      <c r="D26126" s="2"/>
      <c r="G26126" s="2"/>
      <c r="J26126" s="2"/>
      <c r="N26126" s="2"/>
    </row>
    <row r="26127" spans="1:14" x14ac:dyDescent="0.35">
      <c r="A26127" s="2"/>
      <c r="D26127" s="2"/>
      <c r="G26127" s="2"/>
      <c r="J26127" s="2"/>
      <c r="N26127" s="2"/>
    </row>
    <row r="26128" spans="1:14" x14ac:dyDescent="0.35">
      <c r="A26128" s="2"/>
      <c r="D26128" s="2"/>
      <c r="G26128" s="2"/>
      <c r="J26128" s="2"/>
      <c r="N26128" s="2"/>
    </row>
    <row r="26129" spans="1:14" x14ac:dyDescent="0.35">
      <c r="A26129" s="2"/>
      <c r="D26129" s="2"/>
      <c r="G26129" s="2"/>
      <c r="J26129" s="2"/>
      <c r="N26129" s="2"/>
    </row>
    <row r="26130" spans="1:14" x14ac:dyDescent="0.35">
      <c r="A26130" s="2"/>
      <c r="D26130" s="2"/>
      <c r="G26130" s="2"/>
      <c r="J26130" s="2"/>
      <c r="N26130" s="2"/>
    </row>
    <row r="26131" spans="1:14" x14ac:dyDescent="0.35">
      <c r="A26131" s="2"/>
      <c r="D26131" s="2"/>
      <c r="G26131" s="2"/>
      <c r="J26131" s="2"/>
      <c r="N26131" s="2"/>
    </row>
    <row r="26132" spans="1:14" x14ac:dyDescent="0.35">
      <c r="A26132" s="2"/>
      <c r="D26132" s="2"/>
      <c r="G26132" s="2"/>
      <c r="J26132" s="2"/>
      <c r="N26132" s="2"/>
    </row>
    <row r="26133" spans="1:14" x14ac:dyDescent="0.35">
      <c r="A26133" s="2"/>
      <c r="D26133" s="2"/>
      <c r="G26133" s="2"/>
      <c r="J26133" s="2"/>
      <c r="N26133" s="2"/>
    </row>
    <row r="26134" spans="1:14" x14ac:dyDescent="0.35">
      <c r="A26134" s="2"/>
      <c r="D26134" s="2"/>
      <c r="G26134" s="2"/>
      <c r="J26134" s="2"/>
      <c r="N26134" s="2"/>
    </row>
    <row r="26135" spans="1:14" x14ac:dyDescent="0.35">
      <c r="A26135" s="2"/>
      <c r="D26135" s="2"/>
      <c r="J26135" s="2"/>
      <c r="N26135" s="2"/>
    </row>
    <row r="26136" spans="1:14" x14ac:dyDescent="0.35">
      <c r="A26136" s="2"/>
      <c r="D26136" s="2"/>
      <c r="J26136" s="2"/>
      <c r="N26136" s="2"/>
    </row>
    <row r="26137" spans="1:14" x14ac:dyDescent="0.35">
      <c r="A26137" s="2"/>
      <c r="D26137" s="2"/>
      <c r="J26137" s="2"/>
      <c r="N26137" s="2"/>
    </row>
    <row r="26138" spans="1:14" x14ac:dyDescent="0.35">
      <c r="A26138" s="2"/>
      <c r="D26138" s="2"/>
      <c r="J26138" s="2"/>
      <c r="N26138" s="2"/>
    </row>
    <row r="26139" spans="1:14" x14ac:dyDescent="0.35">
      <c r="A26139" s="2"/>
      <c r="D26139" s="2"/>
      <c r="J26139" s="2"/>
      <c r="N26139" s="2"/>
    </row>
    <row r="26140" spans="1:14" x14ac:dyDescent="0.35">
      <c r="A26140" s="2"/>
      <c r="D26140" s="2"/>
      <c r="J26140" s="2"/>
      <c r="N26140" s="2"/>
    </row>
    <row r="26141" spans="1:14" x14ac:dyDescent="0.35">
      <c r="A26141" s="2"/>
      <c r="D26141" s="2"/>
      <c r="G26141" s="2"/>
      <c r="J26141" s="2"/>
      <c r="N26141" s="2"/>
    </row>
    <row r="26142" spans="1:14" x14ac:dyDescent="0.35">
      <c r="A26142" s="2"/>
      <c r="D26142" s="2"/>
      <c r="G26142" s="2"/>
      <c r="J26142" s="2"/>
      <c r="N26142" s="2"/>
    </row>
    <row r="26143" spans="1:14" x14ac:dyDescent="0.35">
      <c r="A26143" s="2"/>
      <c r="D26143" s="2"/>
      <c r="G26143" s="2"/>
      <c r="J26143" s="2"/>
      <c r="N26143" s="2"/>
    </row>
    <row r="26144" spans="1:14" x14ac:dyDescent="0.35">
      <c r="A26144" s="2"/>
      <c r="D26144" s="2"/>
      <c r="G26144" s="2"/>
      <c r="J26144" s="2"/>
      <c r="N26144" s="2"/>
    </row>
    <row r="26145" spans="1:14" x14ac:dyDescent="0.35">
      <c r="A26145" s="2"/>
      <c r="D26145" s="2"/>
      <c r="G26145" s="2"/>
      <c r="J26145" s="2"/>
      <c r="N26145" s="2"/>
    </row>
    <row r="26146" spans="1:14" x14ac:dyDescent="0.35">
      <c r="A26146" s="2"/>
      <c r="D26146" s="2"/>
      <c r="G26146" s="2"/>
      <c r="J26146" s="2"/>
      <c r="N26146" s="2"/>
    </row>
    <row r="26147" spans="1:14" x14ac:dyDescent="0.35">
      <c r="A26147" s="2"/>
      <c r="D26147" s="2"/>
      <c r="G26147" s="2"/>
      <c r="J26147" s="2"/>
      <c r="N26147" s="2"/>
    </row>
    <row r="26148" spans="1:14" x14ac:dyDescent="0.35">
      <c r="A26148" s="2"/>
      <c r="D26148" s="2"/>
      <c r="G26148" s="2"/>
      <c r="J26148" s="2"/>
      <c r="N26148" s="2"/>
    </row>
    <row r="26149" spans="1:14" x14ac:dyDescent="0.35">
      <c r="A26149" s="2"/>
      <c r="D26149" s="2"/>
      <c r="G26149" s="2"/>
      <c r="J26149" s="2"/>
      <c r="N26149" s="2"/>
    </row>
    <row r="26150" spans="1:14" x14ac:dyDescent="0.35">
      <c r="A26150" s="2"/>
      <c r="D26150" s="2"/>
      <c r="G26150" s="2"/>
      <c r="J26150" s="2"/>
      <c r="N26150" s="2"/>
    </row>
    <row r="26151" spans="1:14" x14ac:dyDescent="0.35">
      <c r="A26151" s="2"/>
      <c r="D26151" s="2"/>
      <c r="G26151" s="2"/>
      <c r="J26151" s="2"/>
      <c r="N26151" s="2"/>
    </row>
    <row r="26152" spans="1:14" x14ac:dyDescent="0.35">
      <c r="A26152" s="2"/>
      <c r="D26152" s="2"/>
      <c r="G26152" s="2"/>
      <c r="J26152" s="2"/>
      <c r="N26152" s="2"/>
    </row>
    <row r="26153" spans="1:14" x14ac:dyDescent="0.35">
      <c r="A26153" s="2"/>
      <c r="D26153" s="2"/>
      <c r="G26153" s="2"/>
      <c r="J26153" s="2"/>
      <c r="N26153" s="2"/>
    </row>
    <row r="26154" spans="1:14" x14ac:dyDescent="0.35">
      <c r="A26154" s="2"/>
      <c r="D26154" s="2"/>
      <c r="G26154" s="2"/>
      <c r="J26154" s="2"/>
      <c r="N26154" s="2"/>
    </row>
    <row r="26155" spans="1:14" x14ac:dyDescent="0.35">
      <c r="A26155" s="2"/>
      <c r="D26155" s="2"/>
      <c r="G26155" s="2"/>
      <c r="J26155" s="2"/>
      <c r="N26155" s="2"/>
    </row>
    <row r="26156" spans="1:14" x14ac:dyDescent="0.35">
      <c r="A26156" s="2"/>
      <c r="D26156" s="2"/>
      <c r="J26156" s="2"/>
      <c r="N26156" s="2"/>
    </row>
    <row r="26157" spans="1:14" x14ac:dyDescent="0.35">
      <c r="A26157" s="2"/>
      <c r="D26157" s="2"/>
      <c r="J26157" s="2"/>
      <c r="N26157" s="2"/>
    </row>
    <row r="26158" spans="1:14" x14ac:dyDescent="0.35">
      <c r="A26158" s="2"/>
      <c r="D26158" s="2"/>
      <c r="J26158" s="2"/>
      <c r="N26158" s="2"/>
    </row>
    <row r="26159" spans="1:14" x14ac:dyDescent="0.35">
      <c r="A26159" s="2"/>
      <c r="D26159" s="2"/>
      <c r="J26159" s="2"/>
      <c r="N26159" s="2"/>
    </row>
    <row r="26160" spans="1:14" x14ac:dyDescent="0.35">
      <c r="A26160" s="2"/>
      <c r="D26160" s="2"/>
      <c r="J26160" s="2"/>
      <c r="N26160" s="2"/>
    </row>
    <row r="26161" spans="1:14" x14ac:dyDescent="0.35">
      <c r="A26161" s="2"/>
      <c r="D26161" s="2"/>
      <c r="J26161" s="2"/>
      <c r="N26161" s="2"/>
    </row>
    <row r="26162" spans="1:14" x14ac:dyDescent="0.35">
      <c r="A26162" s="2"/>
      <c r="D26162" s="2"/>
      <c r="G26162" s="2"/>
      <c r="J26162" s="2"/>
      <c r="N26162" s="2"/>
    </row>
    <row r="26163" spans="1:14" x14ac:dyDescent="0.35">
      <c r="A26163" s="2"/>
      <c r="D26163" s="2"/>
      <c r="G26163" s="2"/>
      <c r="J26163" s="2"/>
      <c r="N26163" s="2"/>
    </row>
    <row r="26164" spans="1:14" x14ac:dyDescent="0.35">
      <c r="A26164" s="2"/>
      <c r="D26164" s="2"/>
      <c r="G26164" s="2"/>
      <c r="J26164" s="2"/>
      <c r="N26164" s="2"/>
    </row>
    <row r="26165" spans="1:14" x14ac:dyDescent="0.35">
      <c r="A26165" s="2"/>
      <c r="D26165" s="2"/>
      <c r="G26165" s="2"/>
      <c r="J26165" s="2"/>
      <c r="N26165" s="2"/>
    </row>
    <row r="26166" spans="1:14" x14ac:dyDescent="0.35">
      <c r="A26166" s="2"/>
      <c r="D26166" s="2"/>
      <c r="G26166" s="2"/>
      <c r="J26166" s="2"/>
      <c r="N26166" s="2"/>
    </row>
    <row r="26167" spans="1:14" x14ac:dyDescent="0.35">
      <c r="A26167" s="2"/>
      <c r="D26167" s="2"/>
      <c r="G26167" s="2"/>
      <c r="J26167" s="2"/>
      <c r="N26167" s="2"/>
    </row>
    <row r="26168" spans="1:14" x14ac:dyDescent="0.35">
      <c r="A26168" s="2"/>
      <c r="D26168" s="2"/>
      <c r="G26168" s="2"/>
      <c r="J26168" s="2"/>
      <c r="N26168" s="2"/>
    </row>
    <row r="26169" spans="1:14" x14ac:dyDescent="0.35">
      <c r="A26169" s="2"/>
      <c r="D26169" s="2"/>
      <c r="G26169" s="2"/>
      <c r="J26169" s="2"/>
      <c r="N26169" s="2"/>
    </row>
    <row r="26170" spans="1:14" x14ac:dyDescent="0.35">
      <c r="A26170" s="2"/>
      <c r="D26170" s="2"/>
      <c r="G26170" s="2"/>
      <c r="J26170" s="2"/>
      <c r="N26170" s="2"/>
    </row>
    <row r="26171" spans="1:14" x14ac:dyDescent="0.35">
      <c r="A26171" s="2"/>
      <c r="D26171" s="2"/>
      <c r="G26171" s="2"/>
      <c r="J26171" s="2"/>
      <c r="N26171" s="2"/>
    </row>
    <row r="26172" spans="1:14" x14ac:dyDescent="0.35">
      <c r="A26172" s="2"/>
      <c r="D26172" s="2"/>
      <c r="G26172" s="2"/>
      <c r="J26172" s="2"/>
      <c r="N26172" s="2"/>
    </row>
    <row r="26173" spans="1:14" x14ac:dyDescent="0.35">
      <c r="A26173" s="2"/>
      <c r="D26173" s="2"/>
      <c r="G26173" s="2"/>
      <c r="J26173" s="2"/>
      <c r="N26173" s="2"/>
    </row>
    <row r="26174" spans="1:14" x14ac:dyDescent="0.35">
      <c r="A26174" s="2"/>
      <c r="D26174" s="2"/>
      <c r="G26174" s="2"/>
      <c r="J26174" s="2"/>
      <c r="N26174" s="2"/>
    </row>
    <row r="26175" spans="1:14" x14ac:dyDescent="0.35">
      <c r="A26175" s="2"/>
      <c r="D26175" s="2"/>
      <c r="G26175" s="2"/>
      <c r="J26175" s="2"/>
      <c r="N26175" s="2"/>
    </row>
    <row r="26176" spans="1:14" x14ac:dyDescent="0.35">
      <c r="A26176" s="2"/>
      <c r="D26176" s="2"/>
      <c r="G26176" s="2"/>
      <c r="J26176" s="2"/>
      <c r="N26176" s="2"/>
    </row>
    <row r="26177" spans="1:14" x14ac:dyDescent="0.35">
      <c r="A26177" s="2"/>
      <c r="D26177" s="2"/>
      <c r="J26177" s="2"/>
      <c r="N26177" s="2"/>
    </row>
    <row r="26178" spans="1:14" x14ac:dyDescent="0.35">
      <c r="A26178" s="2"/>
      <c r="D26178" s="2"/>
      <c r="J26178" s="2"/>
      <c r="N26178" s="2"/>
    </row>
    <row r="26179" spans="1:14" x14ac:dyDescent="0.35">
      <c r="A26179" s="2"/>
      <c r="D26179" s="2"/>
      <c r="J26179" s="2"/>
      <c r="N26179" s="2"/>
    </row>
    <row r="26180" spans="1:14" x14ac:dyDescent="0.35">
      <c r="A26180" s="2"/>
      <c r="D26180" s="2"/>
      <c r="G26180" s="2"/>
      <c r="J26180" s="2"/>
      <c r="N26180" s="2"/>
    </row>
    <row r="26181" spans="1:14" x14ac:dyDescent="0.35">
      <c r="A26181" s="2"/>
      <c r="D26181" s="2"/>
      <c r="G26181" s="2"/>
      <c r="J26181" s="2"/>
      <c r="N26181" s="2"/>
    </row>
    <row r="26182" spans="1:14" x14ac:dyDescent="0.35">
      <c r="A26182" s="2"/>
      <c r="D26182" s="2"/>
      <c r="G26182" s="2"/>
      <c r="J26182" s="2"/>
      <c r="N26182" s="2"/>
    </row>
    <row r="26183" spans="1:14" x14ac:dyDescent="0.35">
      <c r="A26183" s="2"/>
      <c r="D26183" s="2"/>
      <c r="G26183" s="2"/>
      <c r="J26183" s="2"/>
      <c r="N26183" s="2"/>
    </row>
    <row r="26184" spans="1:14" x14ac:dyDescent="0.35">
      <c r="A26184" s="2"/>
      <c r="D26184" s="2"/>
      <c r="G26184" s="2"/>
      <c r="J26184" s="2"/>
      <c r="N26184" s="2"/>
    </row>
    <row r="26185" spans="1:14" x14ac:dyDescent="0.35">
      <c r="A26185" s="2"/>
      <c r="D26185" s="2"/>
      <c r="G26185" s="2"/>
      <c r="J26185" s="2"/>
      <c r="N26185" s="2"/>
    </row>
    <row r="26186" spans="1:14" x14ac:dyDescent="0.35">
      <c r="A26186" s="2"/>
      <c r="D26186" s="2"/>
      <c r="G26186" s="2"/>
      <c r="J26186" s="2"/>
      <c r="N26186" s="2"/>
    </row>
    <row r="26187" spans="1:14" x14ac:dyDescent="0.35">
      <c r="A26187" s="2"/>
      <c r="D26187" s="2"/>
      <c r="G26187" s="2"/>
      <c r="J26187" s="2"/>
      <c r="N26187" s="2"/>
    </row>
    <row r="26188" spans="1:14" x14ac:dyDescent="0.35">
      <c r="A26188" s="2"/>
      <c r="D26188" s="2"/>
      <c r="G26188" s="2"/>
      <c r="J26188" s="2"/>
      <c r="N26188" s="2"/>
    </row>
    <row r="26189" spans="1:14" x14ac:dyDescent="0.35">
      <c r="A26189" s="2"/>
      <c r="D26189" s="2"/>
      <c r="G26189" s="2"/>
      <c r="J26189" s="2"/>
      <c r="N26189" s="2"/>
    </row>
    <row r="26190" spans="1:14" x14ac:dyDescent="0.35">
      <c r="A26190" s="2"/>
      <c r="D26190" s="2"/>
      <c r="G26190" s="2"/>
      <c r="J26190" s="2"/>
      <c r="N26190" s="2"/>
    </row>
    <row r="26191" spans="1:14" x14ac:dyDescent="0.35">
      <c r="A26191" s="2"/>
      <c r="D26191" s="2"/>
      <c r="G26191" s="2"/>
      <c r="J26191" s="2"/>
      <c r="N26191" s="2"/>
    </row>
    <row r="26192" spans="1:14" x14ac:dyDescent="0.35">
      <c r="A26192" s="2"/>
      <c r="D26192" s="2"/>
      <c r="G26192" s="2"/>
      <c r="J26192" s="2"/>
      <c r="N26192" s="2"/>
    </row>
    <row r="26193" spans="1:14" x14ac:dyDescent="0.35">
      <c r="A26193" s="2"/>
      <c r="D26193" s="2"/>
      <c r="G26193" s="2"/>
      <c r="J26193" s="2"/>
      <c r="N26193" s="2"/>
    </row>
    <row r="26194" spans="1:14" x14ac:dyDescent="0.35">
      <c r="A26194" s="2"/>
      <c r="D26194" s="2"/>
      <c r="G26194" s="2"/>
      <c r="J26194" s="2"/>
      <c r="N26194" s="2"/>
    </row>
    <row r="26195" spans="1:14" x14ac:dyDescent="0.35">
      <c r="A26195" s="2"/>
      <c r="D26195" s="2"/>
      <c r="J26195" s="2"/>
      <c r="N26195" s="2"/>
    </row>
    <row r="26196" spans="1:14" x14ac:dyDescent="0.35">
      <c r="A26196" s="2"/>
      <c r="D26196" s="2"/>
      <c r="J26196" s="2"/>
      <c r="N26196" s="2"/>
    </row>
    <row r="26197" spans="1:14" x14ac:dyDescent="0.35">
      <c r="A26197" s="2"/>
      <c r="D26197" s="2"/>
      <c r="J26197" s="2"/>
      <c r="N26197" s="2"/>
    </row>
    <row r="26198" spans="1:14" x14ac:dyDescent="0.35">
      <c r="A26198" s="2"/>
      <c r="D26198" s="2"/>
      <c r="J26198" s="2"/>
      <c r="N26198" s="2"/>
    </row>
    <row r="26199" spans="1:14" x14ac:dyDescent="0.35">
      <c r="A26199" s="2"/>
      <c r="D26199" s="2"/>
      <c r="J26199" s="2"/>
      <c r="N26199" s="2"/>
    </row>
    <row r="26200" spans="1:14" x14ac:dyDescent="0.35">
      <c r="A26200" s="2"/>
      <c r="D26200" s="2"/>
      <c r="J26200" s="2"/>
      <c r="N26200" s="2"/>
    </row>
    <row r="26201" spans="1:14" x14ac:dyDescent="0.35">
      <c r="A26201" s="2"/>
      <c r="D26201" s="2"/>
      <c r="G26201" s="2"/>
      <c r="J26201" s="2"/>
      <c r="N26201" s="2"/>
    </row>
    <row r="26202" spans="1:14" x14ac:dyDescent="0.35">
      <c r="A26202" s="2"/>
      <c r="D26202" s="2"/>
      <c r="G26202" s="2"/>
      <c r="J26202" s="2"/>
      <c r="N26202" s="2"/>
    </row>
    <row r="26203" spans="1:14" x14ac:dyDescent="0.35">
      <c r="A26203" s="2"/>
      <c r="D26203" s="2"/>
      <c r="G26203" s="2"/>
      <c r="J26203" s="2"/>
      <c r="N26203" s="2"/>
    </row>
    <row r="26204" spans="1:14" x14ac:dyDescent="0.35">
      <c r="A26204" s="2"/>
      <c r="D26204" s="2"/>
      <c r="G26204" s="2"/>
      <c r="J26204" s="2"/>
      <c r="N26204" s="2"/>
    </row>
    <row r="26205" spans="1:14" x14ac:dyDescent="0.35">
      <c r="A26205" s="2"/>
      <c r="D26205" s="2"/>
      <c r="G26205" s="2"/>
      <c r="J26205" s="2"/>
      <c r="N26205" s="2"/>
    </row>
    <row r="26206" spans="1:14" x14ac:dyDescent="0.35">
      <c r="A26206" s="2"/>
      <c r="D26206" s="2"/>
      <c r="G26206" s="2"/>
      <c r="J26206" s="2"/>
      <c r="N26206" s="2"/>
    </row>
    <row r="26207" spans="1:14" x14ac:dyDescent="0.35">
      <c r="A26207" s="2"/>
      <c r="D26207" s="2"/>
      <c r="G26207" s="2"/>
      <c r="J26207" s="2"/>
      <c r="N26207" s="2"/>
    </row>
    <row r="26208" spans="1:14" x14ac:dyDescent="0.35">
      <c r="A26208" s="2"/>
      <c r="D26208" s="2"/>
      <c r="G26208" s="2"/>
      <c r="J26208" s="2"/>
      <c r="N26208" s="2"/>
    </row>
    <row r="26209" spans="1:14" x14ac:dyDescent="0.35">
      <c r="A26209" s="2"/>
      <c r="D26209" s="2"/>
      <c r="G26209" s="2"/>
      <c r="J26209" s="2"/>
      <c r="N26209" s="2"/>
    </row>
    <row r="26210" spans="1:14" x14ac:dyDescent="0.35">
      <c r="A26210" s="2"/>
      <c r="D26210" s="2"/>
      <c r="G26210" s="2"/>
      <c r="J26210" s="2"/>
      <c r="N26210" s="2"/>
    </row>
    <row r="26211" spans="1:14" x14ac:dyDescent="0.35">
      <c r="A26211" s="2"/>
      <c r="D26211" s="2"/>
      <c r="G26211" s="2"/>
      <c r="J26211" s="2"/>
      <c r="N26211" s="2"/>
    </row>
    <row r="26212" spans="1:14" x14ac:dyDescent="0.35">
      <c r="A26212" s="2"/>
      <c r="D26212" s="2"/>
      <c r="G26212" s="2"/>
      <c r="J26212" s="2"/>
      <c r="N26212" s="2"/>
    </row>
    <row r="26213" spans="1:14" x14ac:dyDescent="0.35">
      <c r="A26213" s="2"/>
      <c r="D26213" s="2"/>
      <c r="G26213" s="2"/>
      <c r="J26213" s="2"/>
      <c r="N26213" s="2"/>
    </row>
    <row r="26214" spans="1:14" x14ac:dyDescent="0.35">
      <c r="A26214" s="2"/>
      <c r="D26214" s="2"/>
      <c r="G26214" s="2"/>
      <c r="J26214" s="2"/>
      <c r="N26214" s="2"/>
    </row>
    <row r="26215" spans="1:14" x14ac:dyDescent="0.35">
      <c r="A26215" s="2"/>
      <c r="D26215" s="2"/>
      <c r="G26215" s="2"/>
      <c r="J26215" s="2"/>
      <c r="N26215" s="2"/>
    </row>
    <row r="26216" spans="1:14" x14ac:dyDescent="0.35">
      <c r="A26216" s="2"/>
      <c r="D26216" s="2"/>
      <c r="J26216" s="2"/>
      <c r="N26216" s="2"/>
    </row>
    <row r="26217" spans="1:14" x14ac:dyDescent="0.35">
      <c r="A26217" s="2"/>
      <c r="D26217" s="2"/>
      <c r="J26217" s="2"/>
      <c r="N26217" s="2"/>
    </row>
    <row r="26218" spans="1:14" x14ac:dyDescent="0.35">
      <c r="A26218" s="2"/>
      <c r="D26218" s="2"/>
      <c r="J26218" s="2"/>
      <c r="N26218" s="2"/>
    </row>
    <row r="26219" spans="1:14" x14ac:dyDescent="0.35">
      <c r="A26219" s="2"/>
      <c r="D26219" s="2"/>
      <c r="J26219" s="2"/>
      <c r="N26219" s="2"/>
    </row>
    <row r="26220" spans="1:14" x14ac:dyDescent="0.35">
      <c r="A26220" s="2"/>
      <c r="D26220" s="2"/>
      <c r="J26220" s="2"/>
      <c r="N26220" s="2"/>
    </row>
    <row r="26221" spans="1:14" x14ac:dyDescent="0.35">
      <c r="A26221" s="2"/>
      <c r="D26221" s="2"/>
      <c r="J26221" s="2"/>
      <c r="N26221" s="2"/>
    </row>
    <row r="26222" spans="1:14" x14ac:dyDescent="0.35">
      <c r="A26222" s="2"/>
      <c r="D26222" s="2"/>
      <c r="G26222" s="2"/>
      <c r="J26222" s="2"/>
      <c r="N26222" s="2"/>
    </row>
    <row r="26223" spans="1:14" x14ac:dyDescent="0.35">
      <c r="A26223" s="2"/>
      <c r="D26223" s="2"/>
      <c r="G26223" s="2"/>
      <c r="J26223" s="2"/>
      <c r="N26223" s="2"/>
    </row>
    <row r="26224" spans="1:14" x14ac:dyDescent="0.35">
      <c r="A26224" s="2"/>
      <c r="D26224" s="2"/>
      <c r="G26224" s="2"/>
      <c r="J26224" s="2"/>
      <c r="N26224" s="2"/>
    </row>
    <row r="26225" spans="1:14" x14ac:dyDescent="0.35">
      <c r="A26225" s="2"/>
      <c r="D26225" s="2"/>
      <c r="G26225" s="2"/>
      <c r="J26225" s="2"/>
      <c r="N26225" s="2"/>
    </row>
    <row r="26226" spans="1:14" x14ac:dyDescent="0.35">
      <c r="A26226" s="2"/>
      <c r="D26226" s="2"/>
      <c r="G26226" s="2"/>
      <c r="J26226" s="2"/>
      <c r="N26226" s="2"/>
    </row>
    <row r="26227" spans="1:14" x14ac:dyDescent="0.35">
      <c r="A26227" s="2"/>
      <c r="D26227" s="2"/>
      <c r="G26227" s="2"/>
      <c r="J26227" s="2"/>
      <c r="N26227" s="2"/>
    </row>
    <row r="26228" spans="1:14" x14ac:dyDescent="0.35">
      <c r="A26228" s="2"/>
      <c r="D26228" s="2"/>
      <c r="G26228" s="2"/>
      <c r="J26228" s="2"/>
      <c r="N26228" s="2"/>
    </row>
    <row r="26229" spans="1:14" x14ac:dyDescent="0.35">
      <c r="A26229" s="2"/>
      <c r="D26229" s="2"/>
      <c r="G26229" s="2"/>
      <c r="J26229" s="2"/>
      <c r="N26229" s="2"/>
    </row>
    <row r="26230" spans="1:14" x14ac:dyDescent="0.35">
      <c r="A26230" s="2"/>
      <c r="D26230" s="2"/>
      <c r="G26230" s="2"/>
      <c r="J26230" s="2"/>
      <c r="N26230" s="2"/>
    </row>
    <row r="26231" spans="1:14" x14ac:dyDescent="0.35">
      <c r="A26231" s="2"/>
      <c r="D26231" s="2"/>
      <c r="G26231" s="2"/>
      <c r="J26231" s="2"/>
      <c r="N26231" s="2"/>
    </row>
    <row r="26232" spans="1:14" x14ac:dyDescent="0.35">
      <c r="A26232" s="2"/>
      <c r="D26232" s="2"/>
      <c r="G26232" s="2"/>
      <c r="J26232" s="2"/>
      <c r="N26232" s="2"/>
    </row>
    <row r="26233" spans="1:14" x14ac:dyDescent="0.35">
      <c r="A26233" s="2"/>
      <c r="D26233" s="2"/>
      <c r="G26233" s="2"/>
      <c r="J26233" s="2"/>
      <c r="N26233" s="2"/>
    </row>
    <row r="26234" spans="1:14" x14ac:dyDescent="0.35">
      <c r="A26234" s="2"/>
      <c r="D26234" s="2"/>
      <c r="G26234" s="2"/>
      <c r="J26234" s="2"/>
      <c r="N26234" s="2"/>
    </row>
    <row r="26235" spans="1:14" x14ac:dyDescent="0.35">
      <c r="A26235" s="2"/>
      <c r="D26235" s="2"/>
      <c r="G26235" s="2"/>
      <c r="J26235" s="2"/>
      <c r="N26235" s="2"/>
    </row>
    <row r="26236" spans="1:14" x14ac:dyDescent="0.35">
      <c r="A26236" s="2"/>
      <c r="D26236" s="2"/>
      <c r="G26236" s="2"/>
      <c r="J26236" s="2"/>
      <c r="N26236" s="2"/>
    </row>
    <row r="26237" spans="1:14" x14ac:dyDescent="0.35">
      <c r="A26237" s="2"/>
      <c r="D26237" s="2"/>
      <c r="J26237" s="2"/>
      <c r="N26237" s="2"/>
    </row>
    <row r="26238" spans="1:14" x14ac:dyDescent="0.35">
      <c r="A26238" s="2"/>
      <c r="D26238" s="2"/>
      <c r="J26238" s="2"/>
      <c r="N26238" s="2"/>
    </row>
    <row r="26239" spans="1:14" x14ac:dyDescent="0.35">
      <c r="A26239" s="2"/>
      <c r="D26239" s="2"/>
      <c r="J26239" s="2"/>
      <c r="N26239" s="2"/>
    </row>
    <row r="26240" spans="1:14" x14ac:dyDescent="0.35">
      <c r="A26240" s="2"/>
      <c r="D26240" s="2"/>
      <c r="J26240" s="2"/>
      <c r="N26240" s="2"/>
    </row>
    <row r="26241" spans="1:14" x14ac:dyDescent="0.35">
      <c r="A26241" s="2"/>
      <c r="D26241" s="2"/>
      <c r="J26241" s="2"/>
      <c r="N26241" s="2"/>
    </row>
    <row r="26242" spans="1:14" x14ac:dyDescent="0.35">
      <c r="A26242" s="2"/>
      <c r="D26242" s="2"/>
      <c r="J26242" s="2"/>
      <c r="N26242" s="2"/>
    </row>
    <row r="26243" spans="1:14" x14ac:dyDescent="0.35">
      <c r="A26243" s="2"/>
      <c r="D26243" s="2"/>
      <c r="G26243" s="2"/>
      <c r="J26243" s="2"/>
      <c r="N26243" s="2"/>
    </row>
    <row r="26244" spans="1:14" x14ac:dyDescent="0.35">
      <c r="A26244" s="2"/>
      <c r="D26244" s="2"/>
      <c r="G26244" s="2"/>
      <c r="J26244" s="2"/>
      <c r="N26244" s="2"/>
    </row>
    <row r="26245" spans="1:14" x14ac:dyDescent="0.35">
      <c r="A26245" s="2"/>
      <c r="D26245" s="2"/>
      <c r="G26245" s="2"/>
      <c r="J26245" s="2"/>
      <c r="N26245" s="2"/>
    </row>
    <row r="26246" spans="1:14" x14ac:dyDescent="0.35">
      <c r="A26246" s="2"/>
      <c r="D26246" s="2"/>
      <c r="G26246" s="2"/>
      <c r="J26246" s="2"/>
      <c r="N26246" s="2"/>
    </row>
    <row r="26247" spans="1:14" x14ac:dyDescent="0.35">
      <c r="A26247" s="2"/>
      <c r="D26247" s="2"/>
      <c r="G26247" s="2"/>
      <c r="J26247" s="2"/>
      <c r="N26247" s="2"/>
    </row>
    <row r="26248" spans="1:14" x14ac:dyDescent="0.35">
      <c r="A26248" s="2"/>
      <c r="D26248" s="2"/>
      <c r="G26248" s="2"/>
      <c r="J26248" s="2"/>
      <c r="N26248" s="2"/>
    </row>
    <row r="26249" spans="1:14" x14ac:dyDescent="0.35">
      <c r="A26249" s="2"/>
      <c r="D26249" s="2"/>
      <c r="G26249" s="2"/>
      <c r="J26249" s="2"/>
      <c r="N26249" s="2"/>
    </row>
    <row r="26250" spans="1:14" x14ac:dyDescent="0.35">
      <c r="A26250" s="2"/>
      <c r="D26250" s="2"/>
      <c r="G26250" s="2"/>
      <c r="J26250" s="2"/>
      <c r="N26250" s="2"/>
    </row>
    <row r="26251" spans="1:14" x14ac:dyDescent="0.35">
      <c r="A26251" s="2"/>
      <c r="D26251" s="2"/>
      <c r="G26251" s="2"/>
      <c r="J26251" s="2"/>
      <c r="N26251" s="2"/>
    </row>
    <row r="26252" spans="1:14" x14ac:dyDescent="0.35">
      <c r="A26252" s="2"/>
      <c r="D26252" s="2"/>
      <c r="G26252" s="2"/>
      <c r="J26252" s="2"/>
      <c r="N26252" s="2"/>
    </row>
    <row r="26253" spans="1:14" x14ac:dyDescent="0.35">
      <c r="A26253" s="2"/>
      <c r="D26253" s="2"/>
      <c r="G26253" s="2"/>
      <c r="J26253" s="2"/>
      <c r="N26253" s="2"/>
    </row>
    <row r="26254" spans="1:14" x14ac:dyDescent="0.35">
      <c r="A26254" s="2"/>
      <c r="D26254" s="2"/>
      <c r="G26254" s="2"/>
      <c r="J26254" s="2"/>
      <c r="N26254" s="2"/>
    </row>
    <row r="26255" spans="1:14" x14ac:dyDescent="0.35">
      <c r="A26255" s="2"/>
      <c r="D26255" s="2"/>
      <c r="G26255" s="2"/>
      <c r="J26255" s="2"/>
      <c r="N26255" s="2"/>
    </row>
    <row r="26256" spans="1:14" x14ac:dyDescent="0.35">
      <c r="A26256" s="2"/>
      <c r="D26256" s="2"/>
      <c r="G26256" s="2"/>
      <c r="J26256" s="2"/>
      <c r="N26256" s="2"/>
    </row>
    <row r="26257" spans="1:14" x14ac:dyDescent="0.35">
      <c r="A26257" s="2"/>
      <c r="D26257" s="2"/>
      <c r="G26257" s="2"/>
      <c r="J26257" s="2"/>
      <c r="N26257" s="2"/>
    </row>
    <row r="26258" spans="1:14" x14ac:dyDescent="0.35">
      <c r="A26258" s="2"/>
      <c r="D26258" s="2"/>
      <c r="J26258" s="2"/>
      <c r="N26258" s="2"/>
    </row>
    <row r="26259" spans="1:14" x14ac:dyDescent="0.35">
      <c r="A26259" s="2"/>
      <c r="D26259" s="2"/>
      <c r="J26259" s="2"/>
      <c r="N26259" s="2"/>
    </row>
    <row r="26260" spans="1:14" x14ac:dyDescent="0.35">
      <c r="A26260" s="2"/>
      <c r="D26260" s="2"/>
      <c r="J26260" s="2"/>
      <c r="N26260" s="2"/>
    </row>
    <row r="26261" spans="1:14" x14ac:dyDescent="0.35">
      <c r="A26261" s="2"/>
      <c r="D26261" s="2"/>
      <c r="J26261" s="2"/>
      <c r="N26261" s="2"/>
    </row>
    <row r="26262" spans="1:14" x14ac:dyDescent="0.35">
      <c r="A26262" s="2"/>
      <c r="D26262" s="2"/>
      <c r="J26262" s="2"/>
      <c r="N26262" s="2"/>
    </row>
    <row r="26263" spans="1:14" x14ac:dyDescent="0.35">
      <c r="A26263" s="2"/>
      <c r="D26263" s="2"/>
      <c r="J26263" s="2"/>
      <c r="N26263" s="2"/>
    </row>
    <row r="26264" spans="1:14" x14ac:dyDescent="0.35">
      <c r="A26264" s="2"/>
      <c r="D26264" s="2"/>
      <c r="G26264" s="2"/>
      <c r="J26264" s="2"/>
      <c r="N26264" s="2"/>
    </row>
    <row r="26265" spans="1:14" x14ac:dyDescent="0.35">
      <c r="A26265" s="2"/>
      <c r="D26265" s="2"/>
      <c r="G26265" s="2"/>
      <c r="J26265" s="2"/>
      <c r="N26265" s="2"/>
    </row>
    <row r="26266" spans="1:14" x14ac:dyDescent="0.35">
      <c r="A26266" s="2"/>
      <c r="D26266" s="2"/>
      <c r="G26266" s="2"/>
      <c r="J26266" s="2"/>
      <c r="N26266" s="2"/>
    </row>
    <row r="26267" spans="1:14" x14ac:dyDescent="0.35">
      <c r="A26267" s="2"/>
      <c r="D26267" s="2"/>
      <c r="G26267" s="2"/>
      <c r="J26267" s="2"/>
      <c r="N26267" s="2"/>
    </row>
    <row r="26268" spans="1:14" x14ac:dyDescent="0.35">
      <c r="A26268" s="2"/>
      <c r="D26268" s="2"/>
      <c r="G26268" s="2"/>
      <c r="J26268" s="2"/>
      <c r="N26268" s="2"/>
    </row>
    <row r="26269" spans="1:14" x14ac:dyDescent="0.35">
      <c r="A26269" s="2"/>
      <c r="D26269" s="2"/>
      <c r="G26269" s="2"/>
      <c r="J26269" s="2"/>
      <c r="N26269" s="2"/>
    </row>
    <row r="26270" spans="1:14" x14ac:dyDescent="0.35">
      <c r="A26270" s="2"/>
      <c r="D26270" s="2"/>
      <c r="G26270" s="2"/>
      <c r="J26270" s="2"/>
      <c r="N26270" s="2"/>
    </row>
    <row r="26271" spans="1:14" x14ac:dyDescent="0.35">
      <c r="A26271" s="2"/>
      <c r="D26271" s="2"/>
      <c r="G26271" s="2"/>
      <c r="J26271" s="2"/>
      <c r="N26271" s="2"/>
    </row>
    <row r="26272" spans="1:14" x14ac:dyDescent="0.35">
      <c r="A26272" s="2"/>
      <c r="D26272" s="2"/>
      <c r="G26272" s="2"/>
      <c r="J26272" s="2"/>
      <c r="N26272" s="2"/>
    </row>
    <row r="26273" spans="1:14" x14ac:dyDescent="0.35">
      <c r="A26273" s="2"/>
      <c r="D26273" s="2"/>
      <c r="G26273" s="2"/>
      <c r="J26273" s="2"/>
      <c r="N26273" s="2"/>
    </row>
    <row r="26274" spans="1:14" x14ac:dyDescent="0.35">
      <c r="A26274" s="2"/>
      <c r="D26274" s="2"/>
      <c r="G26274" s="2"/>
      <c r="J26274" s="2"/>
      <c r="N26274" s="2"/>
    </row>
    <row r="26275" spans="1:14" x14ac:dyDescent="0.35">
      <c r="A26275" s="2"/>
      <c r="D26275" s="2"/>
      <c r="G26275" s="2"/>
      <c r="J26275" s="2"/>
      <c r="N26275" s="2"/>
    </row>
    <row r="26276" spans="1:14" x14ac:dyDescent="0.35">
      <c r="A26276" s="2"/>
      <c r="D26276" s="2"/>
      <c r="J26276" s="2"/>
      <c r="N26276" s="2"/>
    </row>
    <row r="26277" spans="1:14" x14ac:dyDescent="0.35">
      <c r="A26277" s="2"/>
      <c r="D26277" s="2"/>
      <c r="J26277" s="2"/>
      <c r="N26277" s="2"/>
    </row>
    <row r="26278" spans="1:14" x14ac:dyDescent="0.35">
      <c r="A26278" s="2"/>
      <c r="D26278" s="2"/>
      <c r="J26278" s="2"/>
      <c r="N26278" s="2"/>
    </row>
    <row r="26279" spans="1:14" x14ac:dyDescent="0.35">
      <c r="A26279" s="2"/>
      <c r="D26279" s="2"/>
      <c r="J26279" s="2"/>
      <c r="N26279" s="2"/>
    </row>
    <row r="26280" spans="1:14" x14ac:dyDescent="0.35">
      <c r="A26280" s="2"/>
      <c r="D26280" s="2"/>
      <c r="J26280" s="2"/>
      <c r="N26280" s="2"/>
    </row>
    <row r="26281" spans="1:14" x14ac:dyDescent="0.35">
      <c r="A26281" s="2"/>
      <c r="D26281" s="2"/>
      <c r="J26281" s="2"/>
      <c r="N26281" s="2"/>
    </row>
    <row r="26282" spans="1:14" x14ac:dyDescent="0.35">
      <c r="A26282" s="2"/>
      <c r="D26282" s="2"/>
      <c r="G26282" s="2"/>
      <c r="J26282" s="2"/>
      <c r="N26282" s="2"/>
    </row>
    <row r="26283" spans="1:14" x14ac:dyDescent="0.35">
      <c r="A26283" s="2"/>
      <c r="D26283" s="2"/>
      <c r="G26283" s="2"/>
      <c r="J26283" s="2"/>
      <c r="N26283" s="2"/>
    </row>
    <row r="26284" spans="1:14" x14ac:dyDescent="0.35">
      <c r="A26284" s="2"/>
      <c r="D26284" s="2"/>
      <c r="G26284" s="2"/>
      <c r="J26284" s="2"/>
      <c r="N26284" s="2"/>
    </row>
    <row r="26285" spans="1:14" x14ac:dyDescent="0.35">
      <c r="A26285" s="2"/>
      <c r="D26285" s="2"/>
      <c r="G26285" s="2"/>
      <c r="J26285" s="2"/>
      <c r="N26285" s="2"/>
    </row>
    <row r="26286" spans="1:14" x14ac:dyDescent="0.35">
      <c r="A26286" s="2"/>
      <c r="D26286" s="2"/>
      <c r="G26286" s="2"/>
      <c r="J26286" s="2"/>
      <c r="N26286" s="2"/>
    </row>
    <row r="26287" spans="1:14" x14ac:dyDescent="0.35">
      <c r="A26287" s="2"/>
      <c r="D26287" s="2"/>
      <c r="G26287" s="2"/>
      <c r="J26287" s="2"/>
      <c r="N26287" s="2"/>
    </row>
    <row r="26288" spans="1:14" x14ac:dyDescent="0.35">
      <c r="A26288" s="2"/>
      <c r="D26288" s="2"/>
      <c r="G26288" s="2"/>
      <c r="J26288" s="2"/>
      <c r="N26288" s="2"/>
    </row>
    <row r="26289" spans="1:14" x14ac:dyDescent="0.35">
      <c r="A26289" s="2"/>
      <c r="D26289" s="2"/>
      <c r="G26289" s="2"/>
      <c r="J26289" s="2"/>
      <c r="N26289" s="2"/>
    </row>
    <row r="26290" spans="1:14" x14ac:dyDescent="0.35">
      <c r="A26290" s="2"/>
      <c r="D26290" s="2"/>
      <c r="G26290" s="2"/>
      <c r="J26290" s="2"/>
      <c r="N26290" s="2"/>
    </row>
    <row r="26291" spans="1:14" x14ac:dyDescent="0.35">
      <c r="A26291" s="2"/>
      <c r="D26291" s="2"/>
      <c r="G26291" s="2"/>
      <c r="J26291" s="2"/>
      <c r="N26291" s="2"/>
    </row>
    <row r="26292" spans="1:14" x14ac:dyDescent="0.35">
      <c r="A26292" s="2"/>
      <c r="D26292" s="2"/>
      <c r="G26292" s="2"/>
      <c r="J26292" s="2"/>
      <c r="N26292" s="2"/>
    </row>
    <row r="26293" spans="1:14" x14ac:dyDescent="0.35">
      <c r="A26293" s="2"/>
      <c r="D26293" s="2"/>
      <c r="G26293" s="2"/>
      <c r="J26293" s="2"/>
      <c r="N26293" s="2"/>
    </row>
    <row r="26294" spans="1:14" x14ac:dyDescent="0.35">
      <c r="A26294" s="2"/>
      <c r="D26294" s="2"/>
      <c r="G26294" s="2"/>
      <c r="J26294" s="2"/>
      <c r="N26294" s="2"/>
    </row>
    <row r="26295" spans="1:14" x14ac:dyDescent="0.35">
      <c r="A26295" s="2"/>
      <c r="D26295" s="2"/>
      <c r="G26295" s="2"/>
      <c r="J26295" s="2"/>
      <c r="N26295" s="2"/>
    </row>
    <row r="26296" spans="1:14" x14ac:dyDescent="0.35">
      <c r="A26296" s="2"/>
      <c r="D26296" s="2"/>
      <c r="G26296" s="2"/>
      <c r="J26296" s="2"/>
      <c r="N26296" s="2"/>
    </row>
    <row r="26297" spans="1:14" x14ac:dyDescent="0.35">
      <c r="A26297" s="2"/>
      <c r="D26297" s="2"/>
      <c r="J26297" s="2"/>
      <c r="N26297" s="2"/>
    </row>
    <row r="26298" spans="1:14" x14ac:dyDescent="0.35">
      <c r="A26298" s="2"/>
      <c r="D26298" s="2"/>
      <c r="J26298" s="2"/>
      <c r="N26298" s="2"/>
    </row>
    <row r="26299" spans="1:14" x14ac:dyDescent="0.35">
      <c r="A26299" s="2"/>
      <c r="D26299" s="2"/>
      <c r="J26299" s="2"/>
      <c r="N26299" s="2"/>
    </row>
    <row r="26300" spans="1:14" x14ac:dyDescent="0.35">
      <c r="A26300" s="2"/>
      <c r="D26300" s="2"/>
      <c r="J26300" s="2"/>
      <c r="N26300" s="2"/>
    </row>
    <row r="26301" spans="1:14" x14ac:dyDescent="0.35">
      <c r="A26301" s="2"/>
      <c r="D26301" s="2"/>
      <c r="J26301" s="2"/>
      <c r="N26301" s="2"/>
    </row>
    <row r="26302" spans="1:14" x14ac:dyDescent="0.35">
      <c r="A26302" s="2"/>
      <c r="D26302" s="2"/>
      <c r="J26302" s="2"/>
      <c r="N26302" s="2"/>
    </row>
    <row r="26303" spans="1:14" x14ac:dyDescent="0.35">
      <c r="A26303" s="2"/>
      <c r="D26303" s="2"/>
      <c r="G26303" s="2"/>
      <c r="J26303" s="2"/>
      <c r="N26303" s="2"/>
    </row>
    <row r="26304" spans="1:14" x14ac:dyDescent="0.35">
      <c r="A26304" s="2"/>
      <c r="D26304" s="2"/>
      <c r="G26304" s="2"/>
      <c r="J26304" s="2"/>
      <c r="N26304" s="2"/>
    </row>
    <row r="26305" spans="1:14" x14ac:dyDescent="0.35">
      <c r="A26305" s="2"/>
      <c r="D26305" s="2"/>
      <c r="G26305" s="2"/>
      <c r="J26305" s="2"/>
      <c r="N26305" s="2"/>
    </row>
    <row r="26306" spans="1:14" x14ac:dyDescent="0.35">
      <c r="A26306" s="2"/>
      <c r="D26306" s="2"/>
      <c r="G26306" s="2"/>
      <c r="J26306" s="2"/>
      <c r="N26306" s="2"/>
    </row>
    <row r="26307" spans="1:14" x14ac:dyDescent="0.35">
      <c r="A26307" s="2"/>
      <c r="D26307" s="2"/>
      <c r="G26307" s="2"/>
      <c r="J26307" s="2"/>
      <c r="N26307" s="2"/>
    </row>
    <row r="26308" spans="1:14" x14ac:dyDescent="0.35">
      <c r="A26308" s="2"/>
      <c r="D26308" s="2"/>
      <c r="G26308" s="2"/>
      <c r="J26308" s="2"/>
      <c r="N26308" s="2"/>
    </row>
    <row r="26309" spans="1:14" x14ac:dyDescent="0.35">
      <c r="A26309" s="2"/>
      <c r="D26309" s="2"/>
      <c r="G26309" s="2"/>
      <c r="J26309" s="2"/>
      <c r="N26309" s="2"/>
    </row>
    <row r="26310" spans="1:14" x14ac:dyDescent="0.35">
      <c r="A26310" s="2"/>
      <c r="D26310" s="2"/>
      <c r="G26310" s="2"/>
      <c r="J26310" s="2"/>
      <c r="N26310" s="2"/>
    </row>
    <row r="26311" spans="1:14" x14ac:dyDescent="0.35">
      <c r="A26311" s="2"/>
      <c r="D26311" s="2"/>
      <c r="G26311" s="2"/>
      <c r="J26311" s="2"/>
      <c r="N26311" s="2"/>
    </row>
    <row r="26312" spans="1:14" x14ac:dyDescent="0.35">
      <c r="A26312" s="2"/>
      <c r="D26312" s="2"/>
      <c r="G26312" s="2"/>
      <c r="J26312" s="2"/>
      <c r="N26312" s="2"/>
    </row>
    <row r="26313" spans="1:14" x14ac:dyDescent="0.35">
      <c r="A26313" s="2"/>
      <c r="D26313" s="2"/>
      <c r="G26313" s="2"/>
      <c r="J26313" s="2"/>
      <c r="N26313" s="2"/>
    </row>
    <row r="26314" spans="1:14" x14ac:dyDescent="0.35">
      <c r="A26314" s="2"/>
      <c r="D26314" s="2"/>
      <c r="G26314" s="2"/>
      <c r="J26314" s="2"/>
      <c r="N26314" s="2"/>
    </row>
    <row r="26315" spans="1:14" x14ac:dyDescent="0.35">
      <c r="A26315" s="2"/>
      <c r="D26315" s="2"/>
      <c r="G26315" s="2"/>
      <c r="J26315" s="2"/>
      <c r="N26315" s="2"/>
    </row>
    <row r="26316" spans="1:14" x14ac:dyDescent="0.35">
      <c r="A26316" s="2"/>
      <c r="D26316" s="2"/>
      <c r="G26316" s="2"/>
      <c r="J26316" s="2"/>
      <c r="N26316" s="2"/>
    </row>
    <row r="26317" spans="1:14" x14ac:dyDescent="0.35">
      <c r="A26317" s="2"/>
      <c r="D26317" s="2"/>
      <c r="G26317" s="2"/>
      <c r="J26317" s="2"/>
      <c r="N26317" s="2"/>
    </row>
    <row r="26318" spans="1:14" x14ac:dyDescent="0.35">
      <c r="A26318" s="2"/>
      <c r="D26318" s="2"/>
      <c r="J26318" s="2"/>
      <c r="N26318" s="2"/>
    </row>
    <row r="26319" spans="1:14" x14ac:dyDescent="0.35">
      <c r="A26319" s="2"/>
      <c r="D26319" s="2"/>
      <c r="J26319" s="2"/>
      <c r="N26319" s="2"/>
    </row>
    <row r="26320" spans="1:14" x14ac:dyDescent="0.35">
      <c r="A26320" s="2"/>
      <c r="D26320" s="2"/>
      <c r="J26320" s="2"/>
      <c r="N26320" s="2"/>
    </row>
    <row r="26321" spans="1:14" x14ac:dyDescent="0.35">
      <c r="A26321" s="2"/>
      <c r="D26321" s="2"/>
      <c r="J26321" s="2"/>
      <c r="N26321" s="2"/>
    </row>
    <row r="26322" spans="1:14" x14ac:dyDescent="0.35">
      <c r="A26322" s="2"/>
      <c r="D26322" s="2"/>
      <c r="J26322" s="2"/>
      <c r="N26322" s="2"/>
    </row>
    <row r="26323" spans="1:14" x14ac:dyDescent="0.35">
      <c r="A26323" s="2"/>
      <c r="D26323" s="2"/>
      <c r="J26323" s="2"/>
      <c r="N26323" s="2"/>
    </row>
    <row r="26324" spans="1:14" x14ac:dyDescent="0.35">
      <c r="A26324" s="2"/>
      <c r="D26324" s="2"/>
      <c r="G26324" s="2"/>
      <c r="J26324" s="2"/>
      <c r="N26324" s="2"/>
    </row>
    <row r="26325" spans="1:14" x14ac:dyDescent="0.35">
      <c r="A26325" s="2"/>
      <c r="D26325" s="2"/>
      <c r="G26325" s="2"/>
      <c r="J26325" s="2"/>
      <c r="N26325" s="2"/>
    </row>
    <row r="26326" spans="1:14" x14ac:dyDescent="0.35">
      <c r="A26326" s="2"/>
      <c r="D26326" s="2"/>
      <c r="J26326" s="2"/>
      <c r="N26326" s="2"/>
    </row>
    <row r="26327" spans="1:14" x14ac:dyDescent="0.35">
      <c r="A26327" s="2"/>
      <c r="D26327" s="2"/>
      <c r="J26327" s="2"/>
      <c r="N26327" s="2"/>
    </row>
    <row r="26328" spans="1:14" x14ac:dyDescent="0.35">
      <c r="A26328" s="2"/>
      <c r="D26328" s="2"/>
      <c r="J26328" s="2"/>
      <c r="N26328" s="2"/>
    </row>
    <row r="26329" spans="1:14" x14ac:dyDescent="0.35">
      <c r="A26329" s="2"/>
      <c r="D26329" s="2"/>
      <c r="G26329" s="2"/>
      <c r="J26329" s="2"/>
      <c r="N26329" s="2"/>
    </row>
    <row r="26330" spans="1:14" x14ac:dyDescent="0.35">
      <c r="A26330" s="2"/>
      <c r="D26330" s="2"/>
      <c r="G26330" s="2"/>
      <c r="J26330" s="2"/>
      <c r="N26330" s="2"/>
    </row>
    <row r="26331" spans="1:14" x14ac:dyDescent="0.35">
      <c r="A26331" s="2"/>
      <c r="D26331" s="2"/>
      <c r="G26331" s="2"/>
      <c r="J26331" s="2"/>
      <c r="N26331" s="2"/>
    </row>
    <row r="26332" spans="1:14" x14ac:dyDescent="0.35">
      <c r="A26332" s="2"/>
      <c r="D26332" s="2"/>
      <c r="G26332" s="2"/>
      <c r="J26332" s="2"/>
      <c r="N26332" s="2"/>
    </row>
    <row r="26333" spans="1:14" x14ac:dyDescent="0.35">
      <c r="A26333" s="2"/>
      <c r="D26333" s="2"/>
      <c r="G26333" s="2"/>
      <c r="J26333" s="2"/>
      <c r="N26333" s="2"/>
    </row>
    <row r="26334" spans="1:14" x14ac:dyDescent="0.35">
      <c r="A26334" s="2"/>
      <c r="D26334" s="2"/>
      <c r="G26334" s="2"/>
      <c r="J26334" s="2"/>
      <c r="N26334" s="2"/>
    </row>
    <row r="26335" spans="1:14" x14ac:dyDescent="0.35">
      <c r="A26335" s="2"/>
      <c r="D26335" s="2"/>
      <c r="G26335" s="2"/>
      <c r="J26335" s="2"/>
      <c r="N26335" s="2"/>
    </row>
    <row r="26336" spans="1:14" x14ac:dyDescent="0.35">
      <c r="A26336" s="2"/>
      <c r="D26336" s="2"/>
      <c r="G26336" s="2"/>
      <c r="J26336" s="2"/>
      <c r="N26336" s="2"/>
    </row>
    <row r="26337" spans="1:14" x14ac:dyDescent="0.35">
      <c r="A26337" s="2"/>
      <c r="D26337" s="2"/>
      <c r="G26337" s="2"/>
      <c r="J26337" s="2"/>
      <c r="N26337" s="2"/>
    </row>
    <row r="26338" spans="1:14" x14ac:dyDescent="0.35">
      <c r="A26338" s="2"/>
      <c r="D26338" s="2"/>
      <c r="G26338" s="2"/>
      <c r="J26338" s="2"/>
      <c r="N26338" s="2"/>
    </row>
    <row r="26339" spans="1:14" x14ac:dyDescent="0.35">
      <c r="A26339" s="2"/>
      <c r="D26339" s="2"/>
      <c r="G26339" s="2"/>
      <c r="J26339" s="2"/>
      <c r="N26339" s="2"/>
    </row>
    <row r="26340" spans="1:14" x14ac:dyDescent="0.35">
      <c r="A26340" s="2"/>
      <c r="D26340" s="2"/>
      <c r="G26340" s="2"/>
      <c r="J26340" s="2"/>
      <c r="N26340" s="2"/>
    </row>
    <row r="26341" spans="1:14" x14ac:dyDescent="0.35">
      <c r="A26341" s="2"/>
      <c r="D26341" s="2"/>
      <c r="G26341" s="2"/>
      <c r="J26341" s="2"/>
      <c r="N26341" s="2"/>
    </row>
    <row r="26342" spans="1:14" x14ac:dyDescent="0.35">
      <c r="A26342" s="2"/>
      <c r="D26342" s="2"/>
      <c r="G26342" s="2"/>
      <c r="J26342" s="2"/>
      <c r="N26342" s="2"/>
    </row>
    <row r="26343" spans="1:14" x14ac:dyDescent="0.35">
      <c r="A26343" s="2"/>
      <c r="D26343" s="2"/>
      <c r="G26343" s="2"/>
      <c r="J26343" s="2"/>
      <c r="N26343" s="2"/>
    </row>
    <row r="26344" spans="1:14" x14ac:dyDescent="0.35">
      <c r="A26344" s="2"/>
      <c r="D26344" s="2"/>
      <c r="J26344" s="2"/>
      <c r="N26344" s="2"/>
    </row>
    <row r="26345" spans="1:14" x14ac:dyDescent="0.35">
      <c r="A26345" s="2"/>
      <c r="D26345" s="2"/>
      <c r="J26345" s="2"/>
      <c r="N26345" s="2"/>
    </row>
    <row r="26346" spans="1:14" x14ac:dyDescent="0.35">
      <c r="A26346" s="2"/>
      <c r="D26346" s="2"/>
      <c r="J26346" s="2"/>
      <c r="N26346" s="2"/>
    </row>
    <row r="26347" spans="1:14" x14ac:dyDescent="0.35">
      <c r="A26347" s="2"/>
      <c r="D26347" s="2"/>
      <c r="J26347" s="2"/>
      <c r="N26347" s="2"/>
    </row>
    <row r="26348" spans="1:14" x14ac:dyDescent="0.35">
      <c r="A26348" s="2"/>
      <c r="D26348" s="2"/>
      <c r="J26348" s="2"/>
      <c r="N26348" s="2"/>
    </row>
    <row r="26349" spans="1:14" x14ac:dyDescent="0.35">
      <c r="A26349" s="2"/>
      <c r="D26349" s="2"/>
      <c r="J26349" s="2"/>
      <c r="N26349" s="2"/>
    </row>
    <row r="26350" spans="1:14" x14ac:dyDescent="0.35">
      <c r="A26350" s="2"/>
      <c r="D26350" s="2"/>
      <c r="G26350" s="2"/>
      <c r="J26350" s="2"/>
      <c r="N26350" s="2"/>
    </row>
    <row r="26351" spans="1:14" x14ac:dyDescent="0.35">
      <c r="A26351" s="2"/>
      <c r="D26351" s="2"/>
      <c r="G26351" s="2"/>
      <c r="J26351" s="2"/>
      <c r="N26351" s="2"/>
    </row>
    <row r="26352" spans="1:14" x14ac:dyDescent="0.35">
      <c r="A26352" s="2"/>
      <c r="D26352" s="2"/>
      <c r="G26352" s="2"/>
      <c r="J26352" s="2"/>
      <c r="N26352" s="2"/>
    </row>
    <row r="26353" spans="1:14" x14ac:dyDescent="0.35">
      <c r="A26353" s="2"/>
      <c r="D26353" s="2"/>
      <c r="G26353" s="2"/>
      <c r="J26353" s="2"/>
      <c r="N26353" s="2"/>
    </row>
    <row r="26354" spans="1:14" x14ac:dyDescent="0.35">
      <c r="A26354" s="2"/>
      <c r="D26354" s="2"/>
      <c r="G26354" s="2"/>
      <c r="J26354" s="2"/>
      <c r="N26354" s="2"/>
    </row>
    <row r="26355" spans="1:14" x14ac:dyDescent="0.35">
      <c r="A26355" s="2"/>
      <c r="D26355" s="2"/>
      <c r="G26355" s="2"/>
      <c r="J26355" s="2"/>
      <c r="N26355" s="2"/>
    </row>
    <row r="26356" spans="1:14" x14ac:dyDescent="0.35">
      <c r="A26356" s="2"/>
      <c r="D26356" s="2"/>
      <c r="G26356" s="2"/>
      <c r="J26356" s="2"/>
      <c r="N26356" s="2"/>
    </row>
    <row r="26357" spans="1:14" x14ac:dyDescent="0.35">
      <c r="A26357" s="2"/>
      <c r="D26357" s="2"/>
      <c r="G26357" s="2"/>
      <c r="J26357" s="2"/>
      <c r="N26357" s="2"/>
    </row>
    <row r="26358" spans="1:14" x14ac:dyDescent="0.35">
      <c r="A26358" s="2"/>
      <c r="D26358" s="2"/>
      <c r="G26358" s="2"/>
      <c r="J26358" s="2"/>
      <c r="N26358" s="2"/>
    </row>
    <row r="26359" spans="1:14" x14ac:dyDescent="0.35">
      <c r="A26359" s="2"/>
      <c r="D26359" s="2"/>
      <c r="G26359" s="2"/>
      <c r="J26359" s="2"/>
      <c r="N26359" s="2"/>
    </row>
    <row r="26360" spans="1:14" x14ac:dyDescent="0.35">
      <c r="A26360" s="2"/>
      <c r="D26360" s="2"/>
      <c r="G26360" s="2"/>
      <c r="J26360" s="2"/>
      <c r="N26360" s="2"/>
    </row>
    <row r="26361" spans="1:14" x14ac:dyDescent="0.35">
      <c r="A26361" s="2"/>
      <c r="D26361" s="2"/>
      <c r="G26361" s="2"/>
      <c r="J26361" s="2"/>
      <c r="N26361" s="2"/>
    </row>
    <row r="26362" spans="1:14" x14ac:dyDescent="0.35">
      <c r="A26362" s="2"/>
      <c r="D26362" s="2"/>
      <c r="G26362" s="2"/>
      <c r="J26362" s="2"/>
      <c r="N26362" s="2"/>
    </row>
    <row r="26363" spans="1:14" x14ac:dyDescent="0.35">
      <c r="A26363" s="2"/>
      <c r="D26363" s="2"/>
      <c r="J26363" s="2"/>
      <c r="N26363" s="2"/>
    </row>
    <row r="26364" spans="1:14" x14ac:dyDescent="0.35">
      <c r="A26364" s="2"/>
      <c r="D26364" s="2"/>
      <c r="J26364" s="2"/>
      <c r="N26364" s="2"/>
    </row>
    <row r="26365" spans="1:14" x14ac:dyDescent="0.35">
      <c r="A26365" s="2"/>
      <c r="D26365" s="2"/>
      <c r="J26365" s="2"/>
      <c r="N26365" s="2"/>
    </row>
    <row r="26366" spans="1:14" x14ac:dyDescent="0.35">
      <c r="A26366" s="2"/>
      <c r="D26366" s="2"/>
      <c r="J26366" s="2"/>
      <c r="N26366" s="2"/>
    </row>
    <row r="26367" spans="1:14" x14ac:dyDescent="0.35">
      <c r="A26367" s="2"/>
      <c r="D26367" s="2"/>
      <c r="J26367" s="2"/>
      <c r="N26367" s="2"/>
    </row>
    <row r="26368" spans="1:14" x14ac:dyDescent="0.35">
      <c r="A26368" s="2"/>
      <c r="D26368" s="2"/>
      <c r="J26368" s="2"/>
      <c r="N26368" s="2"/>
    </row>
    <row r="26369" spans="1:14" x14ac:dyDescent="0.35">
      <c r="A26369" s="2"/>
      <c r="D26369" s="2"/>
      <c r="G26369" s="2"/>
      <c r="J26369" s="2"/>
      <c r="N26369" s="2"/>
    </row>
    <row r="26370" spans="1:14" x14ac:dyDescent="0.35">
      <c r="A26370" s="2"/>
      <c r="D26370" s="2"/>
      <c r="G26370" s="2"/>
      <c r="J26370" s="2"/>
      <c r="N26370" s="2"/>
    </row>
    <row r="26371" spans="1:14" x14ac:dyDescent="0.35">
      <c r="A26371" s="2"/>
      <c r="D26371" s="2"/>
      <c r="G26371" s="2"/>
      <c r="J26371" s="2"/>
      <c r="N26371" s="2"/>
    </row>
    <row r="26372" spans="1:14" x14ac:dyDescent="0.35">
      <c r="A26372" s="2"/>
      <c r="D26372" s="2"/>
      <c r="G26372" s="2"/>
      <c r="J26372" s="2"/>
      <c r="N26372" s="2"/>
    </row>
    <row r="26373" spans="1:14" x14ac:dyDescent="0.35">
      <c r="A26373" s="2"/>
      <c r="D26373" s="2"/>
      <c r="G26373" s="2"/>
      <c r="J26373" s="2"/>
      <c r="N26373" s="2"/>
    </row>
    <row r="26374" spans="1:14" x14ac:dyDescent="0.35">
      <c r="A26374" s="2"/>
      <c r="D26374" s="2"/>
      <c r="G26374" s="2"/>
      <c r="J26374" s="2"/>
      <c r="N26374" s="2"/>
    </row>
    <row r="26375" spans="1:14" x14ac:dyDescent="0.35">
      <c r="A26375" s="2"/>
      <c r="D26375" s="2"/>
      <c r="G26375" s="2"/>
      <c r="J26375" s="2"/>
      <c r="N26375" s="2"/>
    </row>
    <row r="26376" spans="1:14" x14ac:dyDescent="0.35">
      <c r="A26376" s="2"/>
      <c r="D26376" s="2"/>
      <c r="G26376" s="2"/>
      <c r="J26376" s="2"/>
      <c r="N26376" s="2"/>
    </row>
    <row r="26377" spans="1:14" x14ac:dyDescent="0.35">
      <c r="A26377" s="2"/>
      <c r="D26377" s="2"/>
      <c r="G26377" s="2"/>
      <c r="J26377" s="2"/>
      <c r="N26377" s="2"/>
    </row>
    <row r="26378" spans="1:14" x14ac:dyDescent="0.35">
      <c r="A26378" s="2"/>
      <c r="D26378" s="2"/>
      <c r="G26378" s="2"/>
      <c r="J26378" s="2"/>
      <c r="N26378" s="2"/>
    </row>
    <row r="26379" spans="1:14" x14ac:dyDescent="0.35">
      <c r="A26379" s="2"/>
      <c r="D26379" s="2"/>
      <c r="G26379" s="2"/>
      <c r="J26379" s="2"/>
      <c r="N26379" s="2"/>
    </row>
    <row r="26380" spans="1:14" x14ac:dyDescent="0.35">
      <c r="A26380" s="2"/>
      <c r="D26380" s="2"/>
      <c r="G26380" s="2"/>
      <c r="J26380" s="2"/>
      <c r="N26380" s="2"/>
    </row>
    <row r="26381" spans="1:14" x14ac:dyDescent="0.35">
      <c r="A26381" s="2"/>
      <c r="D26381" s="2"/>
      <c r="G26381" s="2"/>
      <c r="J26381" s="2"/>
      <c r="N26381" s="2"/>
    </row>
    <row r="26382" spans="1:14" x14ac:dyDescent="0.35">
      <c r="A26382" s="2"/>
      <c r="D26382" s="2"/>
      <c r="G26382" s="2"/>
      <c r="J26382" s="2"/>
      <c r="N26382" s="2"/>
    </row>
    <row r="26383" spans="1:14" x14ac:dyDescent="0.35">
      <c r="A26383" s="2"/>
      <c r="D26383" s="2"/>
      <c r="J26383" s="2"/>
      <c r="N26383" s="2"/>
    </row>
    <row r="26384" spans="1:14" x14ac:dyDescent="0.35">
      <c r="A26384" s="2"/>
      <c r="D26384" s="2"/>
      <c r="J26384" s="2"/>
      <c r="N26384" s="2"/>
    </row>
    <row r="26385" spans="1:14" x14ac:dyDescent="0.35">
      <c r="A26385" s="2"/>
      <c r="D26385" s="2"/>
      <c r="J26385" s="2"/>
      <c r="N26385" s="2"/>
    </row>
    <row r="26386" spans="1:14" x14ac:dyDescent="0.35">
      <c r="A26386" s="2"/>
      <c r="D26386" s="2"/>
      <c r="J26386" s="2"/>
      <c r="N26386" s="2"/>
    </row>
    <row r="26387" spans="1:14" x14ac:dyDescent="0.35">
      <c r="A26387" s="2"/>
      <c r="D26387" s="2"/>
      <c r="J26387" s="2"/>
      <c r="N26387" s="2"/>
    </row>
    <row r="26388" spans="1:14" x14ac:dyDescent="0.35">
      <c r="A26388" s="2"/>
      <c r="D26388" s="2"/>
      <c r="J26388" s="2"/>
      <c r="N26388" s="2"/>
    </row>
    <row r="26389" spans="1:14" x14ac:dyDescent="0.35">
      <c r="A26389" s="2"/>
      <c r="D26389" s="2"/>
      <c r="G26389" s="2"/>
      <c r="J26389" s="2"/>
      <c r="N26389" s="2"/>
    </row>
    <row r="26390" spans="1:14" x14ac:dyDescent="0.35">
      <c r="A26390" s="2"/>
      <c r="D26390" s="2"/>
      <c r="G26390" s="2"/>
      <c r="J26390" s="2"/>
      <c r="N26390" s="2"/>
    </row>
    <row r="26391" spans="1:14" x14ac:dyDescent="0.35">
      <c r="A26391" s="2"/>
      <c r="D26391" s="2"/>
      <c r="G26391" s="2"/>
      <c r="J26391" s="2"/>
      <c r="N26391" s="2"/>
    </row>
    <row r="26392" spans="1:14" x14ac:dyDescent="0.35">
      <c r="A26392" s="2"/>
      <c r="D26392" s="2"/>
      <c r="G26392" s="2"/>
      <c r="J26392" s="2"/>
      <c r="N26392" s="2"/>
    </row>
    <row r="26393" spans="1:14" x14ac:dyDescent="0.35">
      <c r="A26393" s="2"/>
      <c r="D26393" s="2"/>
      <c r="G26393" s="2"/>
      <c r="J26393" s="2"/>
      <c r="N26393" s="2"/>
    </row>
    <row r="26394" spans="1:14" x14ac:dyDescent="0.35">
      <c r="A26394" s="2"/>
      <c r="D26394" s="2"/>
      <c r="G26394" s="2"/>
      <c r="J26394" s="2"/>
      <c r="N26394" s="2"/>
    </row>
    <row r="26395" spans="1:14" x14ac:dyDescent="0.35">
      <c r="A26395" s="2"/>
      <c r="D26395" s="2"/>
      <c r="G26395" s="2"/>
      <c r="J26395" s="2"/>
      <c r="N26395" s="2"/>
    </row>
    <row r="26396" spans="1:14" x14ac:dyDescent="0.35">
      <c r="A26396" s="2"/>
      <c r="D26396" s="2"/>
      <c r="G26396" s="2"/>
      <c r="J26396" s="2"/>
      <c r="N26396" s="2"/>
    </row>
    <row r="26397" spans="1:14" x14ac:dyDescent="0.35">
      <c r="A26397" s="2"/>
      <c r="D26397" s="2"/>
      <c r="G26397" s="2"/>
      <c r="J26397" s="2"/>
      <c r="N26397" s="2"/>
    </row>
    <row r="26398" spans="1:14" x14ac:dyDescent="0.35">
      <c r="A26398" s="2"/>
      <c r="D26398" s="2"/>
      <c r="G26398" s="2"/>
      <c r="J26398" s="2"/>
      <c r="N26398" s="2"/>
    </row>
    <row r="26399" spans="1:14" x14ac:dyDescent="0.35">
      <c r="A26399" s="2"/>
      <c r="D26399" s="2"/>
      <c r="G26399" s="2"/>
      <c r="J26399" s="2"/>
      <c r="N26399" s="2"/>
    </row>
    <row r="26400" spans="1:14" x14ac:dyDescent="0.35">
      <c r="A26400" s="2"/>
      <c r="D26400" s="2"/>
      <c r="G26400" s="2"/>
      <c r="J26400" s="2"/>
      <c r="N26400" s="2"/>
    </row>
    <row r="26401" spans="1:14" x14ac:dyDescent="0.35">
      <c r="A26401" s="2"/>
      <c r="D26401" s="2"/>
      <c r="G26401" s="2"/>
      <c r="J26401" s="2"/>
      <c r="N26401" s="2"/>
    </row>
    <row r="26402" spans="1:14" x14ac:dyDescent="0.35">
      <c r="A26402" s="2"/>
      <c r="D26402" s="2"/>
      <c r="G26402" s="2"/>
      <c r="J26402" s="2"/>
      <c r="N26402" s="2"/>
    </row>
    <row r="26403" spans="1:14" x14ac:dyDescent="0.35">
      <c r="A26403" s="2"/>
      <c r="D26403" s="2"/>
      <c r="G26403" s="2"/>
      <c r="J26403" s="2"/>
      <c r="N26403" s="2"/>
    </row>
    <row r="26404" spans="1:14" x14ac:dyDescent="0.35">
      <c r="A26404" s="2"/>
      <c r="D26404" s="2"/>
      <c r="J26404" s="2"/>
      <c r="N26404" s="2"/>
    </row>
    <row r="26405" spans="1:14" x14ac:dyDescent="0.35">
      <c r="A26405" s="2"/>
      <c r="D26405" s="2"/>
      <c r="J26405" s="2"/>
      <c r="N26405" s="2"/>
    </row>
    <row r="26406" spans="1:14" x14ac:dyDescent="0.35">
      <c r="A26406" s="2"/>
      <c r="D26406" s="2"/>
      <c r="J26406" s="2"/>
      <c r="N26406" s="2"/>
    </row>
    <row r="26407" spans="1:14" x14ac:dyDescent="0.35">
      <c r="A26407" s="2"/>
      <c r="D26407" s="2"/>
      <c r="J26407" s="2"/>
      <c r="N26407" s="2"/>
    </row>
    <row r="26408" spans="1:14" x14ac:dyDescent="0.35">
      <c r="A26408" s="2"/>
      <c r="D26408" s="2"/>
      <c r="J26408" s="2"/>
      <c r="N26408" s="2"/>
    </row>
    <row r="26409" spans="1:14" x14ac:dyDescent="0.35">
      <c r="A26409" s="2"/>
      <c r="D26409" s="2"/>
      <c r="J26409" s="2"/>
      <c r="N26409" s="2"/>
    </row>
    <row r="26410" spans="1:14" x14ac:dyDescent="0.35">
      <c r="A26410" s="2"/>
      <c r="D26410" s="2"/>
      <c r="G26410" s="2"/>
      <c r="J26410" s="2"/>
      <c r="N26410" s="2"/>
    </row>
    <row r="26411" spans="1:14" x14ac:dyDescent="0.35">
      <c r="A26411" s="2"/>
      <c r="D26411" s="2"/>
      <c r="G26411" s="2"/>
      <c r="J26411" s="2"/>
      <c r="N26411" s="2"/>
    </row>
    <row r="26412" spans="1:14" x14ac:dyDescent="0.35">
      <c r="A26412" s="2"/>
      <c r="D26412" s="2"/>
      <c r="G26412" s="2"/>
      <c r="J26412" s="2"/>
      <c r="N26412" s="2"/>
    </row>
    <row r="26413" spans="1:14" x14ac:dyDescent="0.35">
      <c r="A26413" s="2"/>
      <c r="D26413" s="2"/>
      <c r="G26413" s="2"/>
      <c r="J26413" s="2"/>
      <c r="N26413" s="2"/>
    </row>
    <row r="26414" spans="1:14" x14ac:dyDescent="0.35">
      <c r="A26414" s="2"/>
      <c r="D26414" s="2"/>
      <c r="G26414" s="2"/>
      <c r="J26414" s="2"/>
      <c r="N26414" s="2"/>
    </row>
    <row r="26415" spans="1:14" x14ac:dyDescent="0.35">
      <c r="A26415" s="2"/>
      <c r="D26415" s="2"/>
      <c r="G26415" s="2"/>
      <c r="J26415" s="2"/>
      <c r="N26415" s="2"/>
    </row>
    <row r="26416" spans="1:14" x14ac:dyDescent="0.35">
      <c r="A26416" s="2"/>
      <c r="D26416" s="2"/>
      <c r="G26416" s="2"/>
      <c r="J26416" s="2"/>
      <c r="N26416" s="2"/>
    </row>
    <row r="26417" spans="1:14" x14ac:dyDescent="0.35">
      <c r="A26417" s="2"/>
      <c r="D26417" s="2"/>
      <c r="G26417" s="2"/>
      <c r="J26417" s="2"/>
      <c r="N26417" s="2"/>
    </row>
    <row r="26418" spans="1:14" x14ac:dyDescent="0.35">
      <c r="A26418" s="2"/>
      <c r="D26418" s="2"/>
      <c r="G26418" s="2"/>
      <c r="J26418" s="2"/>
      <c r="N26418" s="2"/>
    </row>
    <row r="26419" spans="1:14" x14ac:dyDescent="0.35">
      <c r="A26419" s="2"/>
      <c r="D26419" s="2"/>
      <c r="G26419" s="2"/>
      <c r="J26419" s="2"/>
      <c r="N26419" s="2"/>
    </row>
    <row r="26420" spans="1:14" x14ac:dyDescent="0.35">
      <c r="A26420" s="2"/>
      <c r="D26420" s="2"/>
      <c r="G26420" s="2"/>
      <c r="J26420" s="2"/>
      <c r="N26420" s="2"/>
    </row>
    <row r="26421" spans="1:14" x14ac:dyDescent="0.35">
      <c r="A26421" s="2"/>
      <c r="D26421" s="2"/>
      <c r="G26421" s="2"/>
      <c r="J26421" s="2"/>
      <c r="N26421" s="2"/>
    </row>
    <row r="26422" spans="1:14" x14ac:dyDescent="0.35">
      <c r="A26422" s="2"/>
      <c r="D26422" s="2"/>
      <c r="G26422" s="2"/>
      <c r="J26422" s="2"/>
      <c r="N26422" s="2"/>
    </row>
    <row r="26423" spans="1:14" x14ac:dyDescent="0.35">
      <c r="A26423" s="2"/>
      <c r="D26423" s="2"/>
      <c r="G26423" s="2"/>
      <c r="J26423" s="2"/>
      <c r="N26423" s="2"/>
    </row>
    <row r="26424" spans="1:14" x14ac:dyDescent="0.35">
      <c r="A26424" s="2"/>
      <c r="D26424" s="2"/>
      <c r="G26424" s="2"/>
      <c r="J26424" s="2"/>
      <c r="N26424" s="2"/>
    </row>
    <row r="26425" spans="1:14" x14ac:dyDescent="0.35">
      <c r="A26425" s="2"/>
      <c r="D26425" s="2"/>
      <c r="J26425" s="2"/>
      <c r="N26425" s="2"/>
    </row>
    <row r="26426" spans="1:14" x14ac:dyDescent="0.35">
      <c r="A26426" s="2"/>
      <c r="D26426" s="2"/>
      <c r="J26426" s="2"/>
      <c r="N26426" s="2"/>
    </row>
    <row r="26427" spans="1:14" x14ac:dyDescent="0.35">
      <c r="A26427" s="2"/>
      <c r="D26427" s="2"/>
      <c r="J26427" s="2"/>
      <c r="N26427" s="2"/>
    </row>
    <row r="26428" spans="1:14" x14ac:dyDescent="0.35">
      <c r="A26428" s="2"/>
      <c r="D26428" s="2"/>
      <c r="J26428" s="2"/>
      <c r="N26428" s="2"/>
    </row>
    <row r="26429" spans="1:14" x14ac:dyDescent="0.35">
      <c r="A26429" s="2"/>
      <c r="D26429" s="2"/>
      <c r="J26429" s="2"/>
      <c r="N26429" s="2"/>
    </row>
    <row r="26430" spans="1:14" x14ac:dyDescent="0.35">
      <c r="A26430" s="2"/>
      <c r="D26430" s="2"/>
      <c r="J26430" s="2"/>
      <c r="N26430" s="2"/>
    </row>
    <row r="26431" spans="1:14" x14ac:dyDescent="0.35">
      <c r="A26431" s="2"/>
      <c r="D26431" s="2"/>
      <c r="G26431" s="2"/>
      <c r="J26431" s="2"/>
      <c r="N26431" s="2"/>
    </row>
    <row r="26432" spans="1:14" x14ac:dyDescent="0.35">
      <c r="A26432" s="2"/>
      <c r="D26432" s="2"/>
      <c r="G26432" s="2"/>
      <c r="J26432" s="2"/>
      <c r="N26432" s="2"/>
    </row>
    <row r="26433" spans="1:14" x14ac:dyDescent="0.35">
      <c r="A26433" s="2"/>
      <c r="D26433" s="2"/>
      <c r="G26433" s="2"/>
      <c r="J26433" s="2"/>
      <c r="N26433" s="2"/>
    </row>
    <row r="26434" spans="1:14" x14ac:dyDescent="0.35">
      <c r="A26434" s="2"/>
      <c r="D26434" s="2"/>
      <c r="G26434" s="2"/>
      <c r="J26434" s="2"/>
      <c r="N26434" s="2"/>
    </row>
    <row r="26435" spans="1:14" x14ac:dyDescent="0.35">
      <c r="A26435" s="2"/>
      <c r="D26435" s="2"/>
      <c r="G26435" s="2"/>
      <c r="J26435" s="2"/>
      <c r="N26435" s="2"/>
    </row>
    <row r="26436" spans="1:14" x14ac:dyDescent="0.35">
      <c r="A26436" s="2"/>
      <c r="D26436" s="2"/>
      <c r="G26436" s="2"/>
      <c r="J26436" s="2"/>
      <c r="N26436" s="2"/>
    </row>
    <row r="26437" spans="1:14" x14ac:dyDescent="0.35">
      <c r="A26437" s="2"/>
      <c r="D26437" s="2"/>
      <c r="G26437" s="2"/>
      <c r="J26437" s="2"/>
      <c r="N26437" s="2"/>
    </row>
    <row r="26438" spans="1:14" x14ac:dyDescent="0.35">
      <c r="A26438" s="2"/>
      <c r="D26438" s="2"/>
      <c r="G26438" s="2"/>
      <c r="J26438" s="2"/>
      <c r="N26438" s="2"/>
    </row>
    <row r="26439" spans="1:14" x14ac:dyDescent="0.35">
      <c r="A26439" s="2"/>
      <c r="D26439" s="2"/>
      <c r="G26439" s="2"/>
      <c r="J26439" s="2"/>
      <c r="N26439" s="2"/>
    </row>
    <row r="26440" spans="1:14" x14ac:dyDescent="0.35">
      <c r="A26440" s="2"/>
      <c r="D26440" s="2"/>
      <c r="G26440" s="2"/>
      <c r="J26440" s="2"/>
      <c r="N26440" s="2"/>
    </row>
    <row r="26441" spans="1:14" x14ac:dyDescent="0.35">
      <c r="A26441" s="2"/>
      <c r="D26441" s="2"/>
      <c r="G26441" s="2"/>
      <c r="J26441" s="2"/>
      <c r="N26441" s="2"/>
    </row>
    <row r="26442" spans="1:14" x14ac:dyDescent="0.35">
      <c r="A26442" s="2"/>
      <c r="D26442" s="2"/>
      <c r="G26442" s="2"/>
      <c r="J26442" s="2"/>
      <c r="N26442" s="2"/>
    </row>
    <row r="26443" spans="1:14" x14ac:dyDescent="0.35">
      <c r="A26443" s="2"/>
      <c r="D26443" s="2"/>
      <c r="G26443" s="2"/>
      <c r="J26443" s="2"/>
      <c r="N26443" s="2"/>
    </row>
    <row r="26444" spans="1:14" x14ac:dyDescent="0.35">
      <c r="A26444" s="2"/>
      <c r="D26444" s="2"/>
      <c r="G26444" s="2"/>
      <c r="J26444" s="2"/>
      <c r="N26444" s="2"/>
    </row>
    <row r="26445" spans="1:14" x14ac:dyDescent="0.35">
      <c r="A26445" s="2"/>
      <c r="D26445" s="2"/>
      <c r="G26445" s="2"/>
      <c r="J26445" s="2"/>
      <c r="N26445" s="2"/>
    </row>
    <row r="26446" spans="1:14" x14ac:dyDescent="0.35">
      <c r="A26446" s="2"/>
      <c r="D26446" s="2"/>
      <c r="J26446" s="2"/>
      <c r="N26446" s="2"/>
    </row>
    <row r="26447" spans="1:14" x14ac:dyDescent="0.35">
      <c r="A26447" s="2"/>
      <c r="D26447" s="2"/>
      <c r="J26447" s="2"/>
      <c r="N26447" s="2"/>
    </row>
    <row r="26448" spans="1:14" x14ac:dyDescent="0.35">
      <c r="A26448" s="2"/>
      <c r="D26448" s="2"/>
      <c r="J26448" s="2"/>
      <c r="N26448" s="2"/>
    </row>
    <row r="26449" spans="1:14" x14ac:dyDescent="0.35">
      <c r="A26449" s="2"/>
      <c r="D26449" s="2"/>
      <c r="J26449" s="2"/>
      <c r="N26449" s="2"/>
    </row>
    <row r="26450" spans="1:14" x14ac:dyDescent="0.35">
      <c r="A26450" s="2"/>
      <c r="D26450" s="2"/>
      <c r="J26450" s="2"/>
      <c r="N26450" s="2"/>
    </row>
    <row r="26451" spans="1:14" x14ac:dyDescent="0.35">
      <c r="A26451" s="2"/>
      <c r="D26451" s="2"/>
      <c r="J26451" s="2"/>
      <c r="N26451" s="2"/>
    </row>
    <row r="26452" spans="1:14" x14ac:dyDescent="0.35">
      <c r="A26452" s="2"/>
      <c r="D26452" s="2"/>
      <c r="G26452" s="2"/>
      <c r="J26452" s="2"/>
      <c r="N26452" s="2"/>
    </row>
    <row r="26453" spans="1:14" x14ac:dyDescent="0.35">
      <c r="A26453" s="2"/>
      <c r="D26453" s="2"/>
      <c r="G26453" s="2"/>
      <c r="J26453" s="2"/>
      <c r="N26453" s="2"/>
    </row>
    <row r="26454" spans="1:14" x14ac:dyDescent="0.35">
      <c r="A26454" s="2"/>
      <c r="D26454" s="2"/>
      <c r="G26454" s="2"/>
      <c r="J26454" s="2"/>
      <c r="N26454" s="2"/>
    </row>
    <row r="26455" spans="1:14" x14ac:dyDescent="0.35">
      <c r="A26455" s="2"/>
      <c r="D26455" s="2"/>
      <c r="G26455" s="2"/>
      <c r="J26455" s="2"/>
      <c r="N26455" s="2"/>
    </row>
    <row r="26456" spans="1:14" x14ac:dyDescent="0.35">
      <c r="A26456" s="2"/>
      <c r="D26456" s="2"/>
      <c r="G26456" s="2"/>
      <c r="J26456" s="2"/>
      <c r="N26456" s="2"/>
    </row>
    <row r="26457" spans="1:14" x14ac:dyDescent="0.35">
      <c r="A26457" s="2"/>
      <c r="D26457" s="2"/>
      <c r="G26457" s="2"/>
      <c r="J26457" s="2"/>
      <c r="N26457" s="2"/>
    </row>
    <row r="26458" spans="1:14" x14ac:dyDescent="0.35">
      <c r="A26458" s="2"/>
      <c r="D26458" s="2"/>
      <c r="G26458" s="2"/>
      <c r="J26458" s="2"/>
      <c r="N26458" s="2"/>
    </row>
    <row r="26459" spans="1:14" x14ac:dyDescent="0.35">
      <c r="A26459" s="2"/>
      <c r="D26459" s="2"/>
      <c r="G26459" s="2"/>
      <c r="J26459" s="2"/>
      <c r="N26459" s="2"/>
    </row>
    <row r="26460" spans="1:14" x14ac:dyDescent="0.35">
      <c r="A26460" s="2"/>
      <c r="D26460" s="2"/>
      <c r="G26460" s="2"/>
      <c r="J26460" s="2"/>
      <c r="N26460" s="2"/>
    </row>
    <row r="26461" spans="1:14" x14ac:dyDescent="0.35">
      <c r="A26461" s="2"/>
      <c r="D26461" s="2"/>
      <c r="G26461" s="2"/>
      <c r="J26461" s="2"/>
      <c r="N26461" s="2"/>
    </row>
    <row r="26462" spans="1:14" x14ac:dyDescent="0.35">
      <c r="A26462" s="2"/>
      <c r="D26462" s="2"/>
      <c r="G26462" s="2"/>
      <c r="J26462" s="2"/>
      <c r="N26462" s="2"/>
    </row>
    <row r="26463" spans="1:14" x14ac:dyDescent="0.35">
      <c r="A26463" s="2"/>
      <c r="D26463" s="2"/>
      <c r="G26463" s="2"/>
      <c r="J26463" s="2"/>
      <c r="N26463" s="2"/>
    </row>
    <row r="26464" spans="1:14" x14ac:dyDescent="0.35">
      <c r="A26464" s="2"/>
      <c r="D26464" s="2"/>
      <c r="G26464" s="2"/>
      <c r="J26464" s="2"/>
      <c r="N26464" s="2"/>
    </row>
    <row r="26465" spans="1:14" x14ac:dyDescent="0.35">
      <c r="A26465" s="2"/>
      <c r="D26465" s="2"/>
      <c r="G26465" s="2"/>
      <c r="J26465" s="2"/>
      <c r="N26465" s="2"/>
    </row>
    <row r="26466" spans="1:14" x14ac:dyDescent="0.35">
      <c r="A26466" s="2"/>
      <c r="D26466" s="2"/>
      <c r="G26466" s="2"/>
      <c r="J26466" s="2"/>
      <c r="N26466" s="2"/>
    </row>
    <row r="26467" spans="1:14" x14ac:dyDescent="0.35">
      <c r="A26467" s="2"/>
      <c r="D26467" s="2"/>
      <c r="J26467" s="2"/>
      <c r="N26467" s="2"/>
    </row>
    <row r="26468" spans="1:14" x14ac:dyDescent="0.35">
      <c r="A26468" s="2"/>
      <c r="D26468" s="2"/>
      <c r="J26468" s="2"/>
      <c r="N26468" s="2"/>
    </row>
    <row r="26469" spans="1:14" x14ac:dyDescent="0.35">
      <c r="A26469" s="2"/>
      <c r="D26469" s="2"/>
      <c r="J26469" s="2"/>
      <c r="N26469" s="2"/>
    </row>
    <row r="26470" spans="1:14" x14ac:dyDescent="0.35">
      <c r="A26470" s="2"/>
      <c r="D26470" s="2"/>
      <c r="J26470" s="2"/>
      <c r="N26470" s="2"/>
    </row>
    <row r="26471" spans="1:14" x14ac:dyDescent="0.35">
      <c r="A26471" s="2"/>
      <c r="D26471" s="2"/>
      <c r="J26471" s="2"/>
      <c r="N26471" s="2"/>
    </row>
    <row r="26472" spans="1:14" x14ac:dyDescent="0.35">
      <c r="A26472" s="2"/>
      <c r="D26472" s="2"/>
      <c r="J26472" s="2"/>
      <c r="N26472" s="2"/>
    </row>
    <row r="26473" spans="1:14" x14ac:dyDescent="0.35">
      <c r="A26473" s="2"/>
      <c r="D26473" s="2"/>
      <c r="G26473" s="2"/>
      <c r="J26473" s="2"/>
      <c r="N26473" s="2"/>
    </row>
    <row r="26474" spans="1:14" x14ac:dyDescent="0.35">
      <c r="A26474" s="2"/>
      <c r="D26474" s="2"/>
      <c r="G26474" s="2"/>
      <c r="J26474" s="2"/>
      <c r="N26474" s="2"/>
    </row>
    <row r="26475" spans="1:14" x14ac:dyDescent="0.35">
      <c r="A26475" s="2"/>
      <c r="D26475" s="2"/>
      <c r="G26475" s="2"/>
      <c r="J26475" s="2"/>
      <c r="N26475" s="2"/>
    </row>
    <row r="26476" spans="1:14" x14ac:dyDescent="0.35">
      <c r="A26476" s="2"/>
      <c r="D26476" s="2"/>
      <c r="G26476" s="2"/>
      <c r="J26476" s="2"/>
      <c r="N26476" s="2"/>
    </row>
    <row r="26477" spans="1:14" x14ac:dyDescent="0.35">
      <c r="A26477" s="2"/>
      <c r="D26477" s="2"/>
      <c r="G26477" s="2"/>
      <c r="J26477" s="2"/>
      <c r="N26477" s="2"/>
    </row>
    <row r="26478" spans="1:14" x14ac:dyDescent="0.35">
      <c r="A26478" s="2"/>
      <c r="D26478" s="2"/>
      <c r="G26478" s="2"/>
      <c r="J26478" s="2"/>
      <c r="N26478" s="2"/>
    </row>
    <row r="26479" spans="1:14" x14ac:dyDescent="0.35">
      <c r="A26479" s="2"/>
      <c r="D26479" s="2"/>
      <c r="G26479" s="2"/>
      <c r="J26479" s="2"/>
      <c r="N26479" s="2"/>
    </row>
    <row r="26480" spans="1:14" x14ac:dyDescent="0.35">
      <c r="A26480" s="2"/>
      <c r="D26480" s="2"/>
      <c r="G26480" s="2"/>
      <c r="J26480" s="2"/>
      <c r="N26480" s="2"/>
    </row>
    <row r="26481" spans="1:14" x14ac:dyDescent="0.35">
      <c r="A26481" s="2"/>
      <c r="D26481" s="2"/>
      <c r="G26481" s="2"/>
      <c r="J26481" s="2"/>
      <c r="N26481" s="2"/>
    </row>
    <row r="26482" spans="1:14" x14ac:dyDescent="0.35">
      <c r="A26482" s="2"/>
      <c r="D26482" s="2"/>
      <c r="G26482" s="2"/>
      <c r="J26482" s="2"/>
      <c r="N26482" s="2"/>
    </row>
    <row r="26483" spans="1:14" x14ac:dyDescent="0.35">
      <c r="A26483" s="2"/>
      <c r="D26483" s="2"/>
      <c r="G26483" s="2"/>
      <c r="J26483" s="2"/>
      <c r="N26483" s="2"/>
    </row>
    <row r="26484" spans="1:14" x14ac:dyDescent="0.35">
      <c r="A26484" s="2"/>
      <c r="D26484" s="2"/>
      <c r="G26484" s="2"/>
      <c r="J26484" s="2"/>
      <c r="N26484" s="2"/>
    </row>
    <row r="26485" spans="1:14" x14ac:dyDescent="0.35">
      <c r="A26485" s="2"/>
      <c r="D26485" s="2"/>
      <c r="G26485" s="2"/>
      <c r="J26485" s="2"/>
      <c r="N26485" s="2"/>
    </row>
    <row r="26486" spans="1:14" x14ac:dyDescent="0.35">
      <c r="A26486" s="2"/>
      <c r="D26486" s="2"/>
      <c r="G26486" s="2"/>
      <c r="J26486" s="2"/>
      <c r="N26486" s="2"/>
    </row>
    <row r="26487" spans="1:14" x14ac:dyDescent="0.35">
      <c r="A26487" s="2"/>
      <c r="D26487" s="2"/>
      <c r="G26487" s="2"/>
      <c r="J26487" s="2"/>
      <c r="N26487" s="2"/>
    </row>
    <row r="26488" spans="1:14" x14ac:dyDescent="0.35">
      <c r="A26488" s="2"/>
      <c r="D26488" s="2"/>
      <c r="J26488" s="2"/>
      <c r="N26488" s="2"/>
    </row>
    <row r="26489" spans="1:14" x14ac:dyDescent="0.35">
      <c r="A26489" s="2"/>
      <c r="D26489" s="2"/>
      <c r="J26489" s="2"/>
      <c r="N26489" s="2"/>
    </row>
    <row r="26490" spans="1:14" x14ac:dyDescent="0.35">
      <c r="A26490" s="2"/>
      <c r="D26490" s="2"/>
      <c r="J26490" s="2"/>
      <c r="N26490" s="2"/>
    </row>
    <row r="26491" spans="1:14" x14ac:dyDescent="0.35">
      <c r="A26491" s="2"/>
      <c r="D26491" s="2"/>
      <c r="J26491" s="2"/>
      <c r="N26491" s="2"/>
    </row>
    <row r="26492" spans="1:14" x14ac:dyDescent="0.35">
      <c r="A26492" s="2"/>
      <c r="D26492" s="2"/>
      <c r="J26492" s="2"/>
      <c r="N26492" s="2"/>
    </row>
    <row r="26493" spans="1:14" x14ac:dyDescent="0.35">
      <c r="A26493" s="2"/>
      <c r="D26493" s="2"/>
      <c r="J26493" s="2"/>
      <c r="N26493" s="2"/>
    </row>
    <row r="26494" spans="1:14" x14ac:dyDescent="0.35">
      <c r="A26494" s="2"/>
      <c r="D26494" s="2"/>
      <c r="G26494" s="2"/>
      <c r="J26494" s="2"/>
      <c r="N26494" s="2"/>
    </row>
    <row r="26495" spans="1:14" x14ac:dyDescent="0.35">
      <c r="A26495" s="2"/>
      <c r="D26495" s="2"/>
      <c r="G26495" s="2"/>
      <c r="J26495" s="2"/>
      <c r="N26495" s="2"/>
    </row>
    <row r="26496" spans="1:14" x14ac:dyDescent="0.35">
      <c r="A26496" s="2"/>
      <c r="D26496" s="2"/>
      <c r="G26496" s="2"/>
      <c r="J26496" s="2"/>
      <c r="N26496" s="2"/>
    </row>
    <row r="26497" spans="1:14" x14ac:dyDescent="0.35">
      <c r="A26497" s="2"/>
      <c r="D26497" s="2"/>
      <c r="G26497" s="2"/>
      <c r="J26497" s="2"/>
      <c r="N26497" s="2"/>
    </row>
    <row r="26498" spans="1:14" x14ac:dyDescent="0.35">
      <c r="A26498" s="2"/>
      <c r="D26498" s="2"/>
      <c r="G26498" s="2"/>
      <c r="J26498" s="2"/>
      <c r="N26498" s="2"/>
    </row>
    <row r="26499" spans="1:14" x14ac:dyDescent="0.35">
      <c r="A26499" s="2"/>
      <c r="D26499" s="2"/>
      <c r="G26499" s="2"/>
      <c r="J26499" s="2"/>
      <c r="N26499" s="2"/>
    </row>
    <row r="26500" spans="1:14" x14ac:dyDescent="0.35">
      <c r="A26500" s="2"/>
      <c r="D26500" s="2"/>
      <c r="G26500" s="2"/>
      <c r="J26500" s="2"/>
      <c r="N26500" s="2"/>
    </row>
    <row r="26501" spans="1:14" x14ac:dyDescent="0.35">
      <c r="A26501" s="2"/>
      <c r="D26501" s="2"/>
      <c r="G26501" s="2"/>
      <c r="J26501" s="2"/>
      <c r="N26501" s="2"/>
    </row>
    <row r="26502" spans="1:14" x14ac:dyDescent="0.35">
      <c r="A26502" s="2"/>
      <c r="D26502" s="2"/>
      <c r="G26502" s="2"/>
      <c r="J26502" s="2"/>
      <c r="N26502" s="2"/>
    </row>
    <row r="26503" spans="1:14" x14ac:dyDescent="0.35">
      <c r="A26503" s="2"/>
      <c r="D26503" s="2"/>
      <c r="G26503" s="2"/>
      <c r="J26503" s="2"/>
      <c r="N26503" s="2"/>
    </row>
    <row r="26504" spans="1:14" x14ac:dyDescent="0.35">
      <c r="A26504" s="2"/>
      <c r="D26504" s="2"/>
      <c r="G26504" s="2"/>
      <c r="J26504" s="2"/>
      <c r="N26504" s="2"/>
    </row>
    <row r="26505" spans="1:14" x14ac:dyDescent="0.35">
      <c r="A26505" s="2"/>
      <c r="D26505" s="2"/>
      <c r="G26505" s="2"/>
      <c r="J26505" s="2"/>
      <c r="N26505" s="2"/>
    </row>
    <row r="26506" spans="1:14" x14ac:dyDescent="0.35">
      <c r="A26506" s="2"/>
      <c r="D26506" s="2"/>
      <c r="G26506" s="2"/>
      <c r="J26506" s="2"/>
      <c r="N26506" s="2"/>
    </row>
    <row r="26507" spans="1:14" x14ac:dyDescent="0.35">
      <c r="A26507" s="2"/>
      <c r="D26507" s="2"/>
      <c r="G26507" s="2"/>
      <c r="J26507" s="2"/>
      <c r="N26507" s="2"/>
    </row>
    <row r="26508" spans="1:14" x14ac:dyDescent="0.35">
      <c r="A26508" s="2"/>
      <c r="D26508" s="2"/>
      <c r="G26508" s="2"/>
      <c r="J26508" s="2"/>
      <c r="N26508" s="2"/>
    </row>
    <row r="26509" spans="1:14" x14ac:dyDescent="0.35">
      <c r="A26509" s="2"/>
      <c r="D26509" s="2"/>
      <c r="J26509" s="2"/>
      <c r="N26509" s="2"/>
    </row>
    <row r="26510" spans="1:14" x14ac:dyDescent="0.35">
      <c r="A26510" s="2"/>
      <c r="D26510" s="2"/>
      <c r="J26510" s="2"/>
      <c r="N26510" s="2"/>
    </row>
    <row r="26511" spans="1:14" x14ac:dyDescent="0.35">
      <c r="A26511" s="2"/>
      <c r="D26511" s="2"/>
      <c r="J26511" s="2"/>
      <c r="N26511" s="2"/>
    </row>
    <row r="26512" spans="1:14" x14ac:dyDescent="0.35">
      <c r="A26512" s="2"/>
      <c r="D26512" s="2"/>
      <c r="J26512" s="2"/>
      <c r="N26512" s="2"/>
    </row>
    <row r="26513" spans="1:14" x14ac:dyDescent="0.35">
      <c r="A26513" s="2"/>
      <c r="D26513" s="2"/>
      <c r="J26513" s="2"/>
      <c r="N26513" s="2"/>
    </row>
    <row r="26514" spans="1:14" x14ac:dyDescent="0.35">
      <c r="A26514" s="2"/>
      <c r="D26514" s="2"/>
      <c r="J26514" s="2"/>
      <c r="N26514" s="2"/>
    </row>
    <row r="26515" spans="1:14" x14ac:dyDescent="0.35">
      <c r="A26515" s="2"/>
      <c r="D26515" s="2"/>
      <c r="G26515" s="2"/>
      <c r="J26515" s="2"/>
      <c r="N26515" s="2"/>
    </row>
    <row r="26516" spans="1:14" x14ac:dyDescent="0.35">
      <c r="A26516" s="2"/>
      <c r="D26516" s="2"/>
      <c r="G26516" s="2"/>
      <c r="J26516" s="2"/>
      <c r="N26516" s="2"/>
    </row>
    <row r="26517" spans="1:14" x14ac:dyDescent="0.35">
      <c r="A26517" s="2"/>
      <c r="D26517" s="2"/>
      <c r="G26517" s="2"/>
      <c r="J26517" s="2"/>
      <c r="N26517" s="2"/>
    </row>
    <row r="26518" spans="1:14" x14ac:dyDescent="0.35">
      <c r="A26518" s="2"/>
      <c r="D26518" s="2"/>
      <c r="G26518" s="2"/>
      <c r="J26518" s="2"/>
      <c r="N26518" s="2"/>
    </row>
    <row r="26519" spans="1:14" x14ac:dyDescent="0.35">
      <c r="A26519" s="2"/>
      <c r="D26519" s="2"/>
      <c r="G26519" s="2"/>
      <c r="J26519" s="2"/>
      <c r="N26519" s="2"/>
    </row>
    <row r="26520" spans="1:14" x14ac:dyDescent="0.35">
      <c r="A26520" s="2"/>
      <c r="D26520" s="2"/>
      <c r="G26520" s="2"/>
      <c r="J26520" s="2"/>
      <c r="N26520" s="2"/>
    </row>
    <row r="26521" spans="1:14" x14ac:dyDescent="0.35">
      <c r="A26521" s="2"/>
      <c r="D26521" s="2"/>
      <c r="G26521" s="2"/>
      <c r="J26521" s="2"/>
      <c r="N26521" s="2"/>
    </row>
    <row r="26522" spans="1:14" x14ac:dyDescent="0.35">
      <c r="A26522" s="2"/>
      <c r="D26522" s="2"/>
      <c r="G26522" s="2"/>
      <c r="J26522" s="2"/>
      <c r="N26522" s="2"/>
    </row>
    <row r="26523" spans="1:14" x14ac:dyDescent="0.35">
      <c r="A26523" s="2"/>
      <c r="D26523" s="2"/>
      <c r="G26523" s="2"/>
      <c r="J26523" s="2"/>
      <c r="N26523" s="2"/>
    </row>
    <row r="26524" spans="1:14" x14ac:dyDescent="0.35">
      <c r="A26524" s="2"/>
      <c r="D26524" s="2"/>
      <c r="G26524" s="2"/>
      <c r="J26524" s="2"/>
      <c r="N26524" s="2"/>
    </row>
    <row r="26525" spans="1:14" x14ac:dyDescent="0.35">
      <c r="A26525" s="2"/>
      <c r="D26525" s="2"/>
      <c r="G26525" s="2"/>
      <c r="J26525" s="2"/>
      <c r="N26525" s="2"/>
    </row>
    <row r="26526" spans="1:14" x14ac:dyDescent="0.35">
      <c r="A26526" s="2"/>
      <c r="D26526" s="2"/>
      <c r="G26526" s="2"/>
      <c r="J26526" s="2"/>
      <c r="N26526" s="2"/>
    </row>
    <row r="26527" spans="1:14" x14ac:dyDescent="0.35">
      <c r="A26527" s="2"/>
      <c r="D26527" s="2"/>
      <c r="G26527" s="2"/>
      <c r="J26527" s="2"/>
      <c r="N26527" s="2"/>
    </row>
    <row r="26528" spans="1:14" x14ac:dyDescent="0.35">
      <c r="A26528" s="2"/>
      <c r="D26528" s="2"/>
      <c r="G26528" s="2"/>
      <c r="J26528" s="2"/>
      <c r="N26528" s="2"/>
    </row>
    <row r="26529" spans="1:14" x14ac:dyDescent="0.35">
      <c r="A26529" s="2"/>
      <c r="D26529" s="2"/>
      <c r="J26529" s="2"/>
      <c r="N26529" s="2"/>
    </row>
    <row r="26530" spans="1:14" x14ac:dyDescent="0.35">
      <c r="A26530" s="2"/>
      <c r="D26530" s="2"/>
      <c r="J26530" s="2"/>
      <c r="N26530" s="2"/>
    </row>
    <row r="26531" spans="1:14" x14ac:dyDescent="0.35">
      <c r="A26531" s="2"/>
      <c r="D26531" s="2"/>
      <c r="J26531" s="2"/>
      <c r="N26531" s="2"/>
    </row>
    <row r="26532" spans="1:14" x14ac:dyDescent="0.35">
      <c r="A26532" s="2"/>
      <c r="D26532" s="2"/>
      <c r="J26532" s="2"/>
      <c r="N26532" s="2"/>
    </row>
    <row r="26533" spans="1:14" x14ac:dyDescent="0.35">
      <c r="A26533" s="2"/>
      <c r="D26533" s="2"/>
      <c r="J26533" s="2"/>
      <c r="N26533" s="2"/>
    </row>
    <row r="26534" spans="1:14" x14ac:dyDescent="0.35">
      <c r="A26534" s="2"/>
      <c r="D26534" s="2"/>
      <c r="J26534" s="2"/>
      <c r="N26534" s="2"/>
    </row>
    <row r="26535" spans="1:14" x14ac:dyDescent="0.35">
      <c r="A26535" s="2"/>
      <c r="D26535" s="2"/>
      <c r="G26535" s="2"/>
      <c r="J26535" s="2"/>
      <c r="N26535" s="2"/>
    </row>
    <row r="26536" spans="1:14" x14ac:dyDescent="0.35">
      <c r="A26536" s="2"/>
      <c r="D26536" s="2"/>
      <c r="G26536" s="2"/>
      <c r="J26536" s="2"/>
      <c r="N26536" s="2"/>
    </row>
    <row r="26537" spans="1:14" x14ac:dyDescent="0.35">
      <c r="A26537" s="2"/>
      <c r="D26537" s="2"/>
      <c r="G26537" s="2"/>
      <c r="J26537" s="2"/>
      <c r="N26537" s="2"/>
    </row>
    <row r="26538" spans="1:14" x14ac:dyDescent="0.35">
      <c r="A26538" s="2"/>
      <c r="D26538" s="2"/>
      <c r="G26538" s="2"/>
      <c r="J26538" s="2"/>
      <c r="N26538" s="2"/>
    </row>
    <row r="26539" spans="1:14" x14ac:dyDescent="0.35">
      <c r="A26539" s="2"/>
      <c r="D26539" s="2"/>
      <c r="G26539" s="2"/>
      <c r="J26539" s="2"/>
      <c r="N26539" s="2"/>
    </row>
    <row r="26540" spans="1:14" x14ac:dyDescent="0.35">
      <c r="A26540" s="2"/>
      <c r="D26540" s="2"/>
      <c r="G26540" s="2"/>
      <c r="J26540" s="2"/>
      <c r="N26540" s="2"/>
    </row>
    <row r="26541" spans="1:14" x14ac:dyDescent="0.35">
      <c r="A26541" s="2"/>
      <c r="D26541" s="2"/>
      <c r="G26541" s="2"/>
      <c r="J26541" s="2"/>
      <c r="N26541" s="2"/>
    </row>
    <row r="26542" spans="1:14" x14ac:dyDescent="0.35">
      <c r="A26542" s="2"/>
      <c r="D26542" s="2"/>
      <c r="G26542" s="2"/>
      <c r="J26542" s="2"/>
      <c r="N26542" s="2"/>
    </row>
    <row r="26543" spans="1:14" x14ac:dyDescent="0.35">
      <c r="A26543" s="2"/>
      <c r="D26543" s="2"/>
      <c r="G26543" s="2"/>
      <c r="J26543" s="2"/>
      <c r="N26543" s="2"/>
    </row>
    <row r="26544" spans="1:14" x14ac:dyDescent="0.35">
      <c r="A26544" s="2"/>
      <c r="D26544" s="2"/>
      <c r="G26544" s="2"/>
      <c r="J26544" s="2"/>
      <c r="N26544" s="2"/>
    </row>
    <row r="26545" spans="1:14" x14ac:dyDescent="0.35">
      <c r="A26545" s="2"/>
      <c r="D26545" s="2"/>
      <c r="G26545" s="2"/>
      <c r="J26545" s="2"/>
      <c r="N26545" s="2"/>
    </row>
    <row r="26546" spans="1:14" x14ac:dyDescent="0.35">
      <c r="A26546" s="2"/>
      <c r="D26546" s="2"/>
      <c r="G26546" s="2"/>
      <c r="J26546" s="2"/>
      <c r="N26546" s="2"/>
    </row>
    <row r="26547" spans="1:14" x14ac:dyDescent="0.35">
      <c r="A26547" s="2"/>
      <c r="D26547" s="2"/>
      <c r="G26547" s="2"/>
      <c r="J26547" s="2"/>
      <c r="N26547" s="2"/>
    </row>
    <row r="26548" spans="1:14" x14ac:dyDescent="0.35">
      <c r="A26548" s="2"/>
      <c r="D26548" s="2"/>
      <c r="G26548" s="2"/>
      <c r="J26548" s="2"/>
      <c r="N26548" s="2"/>
    </row>
    <row r="26549" spans="1:14" x14ac:dyDescent="0.35">
      <c r="A26549" s="2"/>
      <c r="D26549" s="2"/>
      <c r="J26549" s="2"/>
      <c r="N26549" s="2"/>
    </row>
    <row r="26550" spans="1:14" x14ac:dyDescent="0.35">
      <c r="A26550" s="2"/>
      <c r="D26550" s="2"/>
      <c r="J26550" s="2"/>
      <c r="N26550" s="2"/>
    </row>
    <row r="26551" spans="1:14" x14ac:dyDescent="0.35">
      <c r="A26551" s="2"/>
      <c r="D26551" s="2"/>
      <c r="J26551" s="2"/>
      <c r="N26551" s="2"/>
    </row>
    <row r="26552" spans="1:14" x14ac:dyDescent="0.35">
      <c r="A26552" s="2"/>
      <c r="D26552" s="2"/>
      <c r="J26552" s="2"/>
      <c r="N26552" s="2"/>
    </row>
    <row r="26553" spans="1:14" x14ac:dyDescent="0.35">
      <c r="A26553" s="2"/>
      <c r="D26553" s="2"/>
      <c r="J26553" s="2"/>
      <c r="N26553" s="2"/>
    </row>
    <row r="26554" spans="1:14" x14ac:dyDescent="0.35">
      <c r="A26554" s="2"/>
      <c r="D26554" s="2"/>
      <c r="J26554" s="2"/>
      <c r="N26554" s="2"/>
    </row>
    <row r="26555" spans="1:14" x14ac:dyDescent="0.35">
      <c r="A26555" s="2"/>
      <c r="D26555" s="2"/>
      <c r="G26555" s="2"/>
      <c r="J26555" s="2"/>
      <c r="N26555" s="2"/>
    </row>
    <row r="26556" spans="1:14" x14ac:dyDescent="0.35">
      <c r="A26556" s="2"/>
      <c r="D26556" s="2"/>
      <c r="G26556" s="2"/>
      <c r="J26556" s="2"/>
      <c r="N26556" s="2"/>
    </row>
    <row r="26557" spans="1:14" x14ac:dyDescent="0.35">
      <c r="A26557" s="2"/>
      <c r="D26557" s="2"/>
      <c r="G26557" s="2"/>
      <c r="J26557" s="2"/>
      <c r="N26557" s="2"/>
    </row>
    <row r="26558" spans="1:14" x14ac:dyDescent="0.35">
      <c r="A26558" s="2"/>
      <c r="D26558" s="2"/>
      <c r="G26558" s="2"/>
      <c r="J26558" s="2"/>
      <c r="N26558" s="2"/>
    </row>
    <row r="26559" spans="1:14" x14ac:dyDescent="0.35">
      <c r="A26559" s="2"/>
      <c r="D26559" s="2"/>
      <c r="G26559" s="2"/>
      <c r="J26559" s="2"/>
      <c r="N26559" s="2"/>
    </row>
    <row r="26560" spans="1:14" x14ac:dyDescent="0.35">
      <c r="A26560" s="2"/>
      <c r="D26560" s="2"/>
      <c r="G26560" s="2"/>
      <c r="J26560" s="2"/>
      <c r="N26560" s="2"/>
    </row>
    <row r="26561" spans="1:14" x14ac:dyDescent="0.35">
      <c r="A26561" s="2"/>
      <c r="D26561" s="2"/>
      <c r="G26561" s="2"/>
      <c r="J26561" s="2"/>
      <c r="N26561" s="2"/>
    </row>
    <row r="26562" spans="1:14" x14ac:dyDescent="0.35">
      <c r="A26562" s="2"/>
      <c r="D26562" s="2"/>
      <c r="G26562" s="2"/>
      <c r="J26562" s="2"/>
      <c r="N26562" s="2"/>
    </row>
    <row r="26563" spans="1:14" x14ac:dyDescent="0.35">
      <c r="A26563" s="2"/>
      <c r="D26563" s="2"/>
      <c r="G26563" s="2"/>
      <c r="J26563" s="2"/>
      <c r="N26563" s="2"/>
    </row>
    <row r="26564" spans="1:14" x14ac:dyDescent="0.35">
      <c r="A26564" s="2"/>
      <c r="D26564" s="2"/>
      <c r="G26564" s="2"/>
      <c r="J26564" s="2"/>
      <c r="N26564" s="2"/>
    </row>
    <row r="26565" spans="1:14" x14ac:dyDescent="0.35">
      <c r="A26565" s="2"/>
      <c r="D26565" s="2"/>
      <c r="G26565" s="2"/>
      <c r="J26565" s="2"/>
      <c r="N26565" s="2"/>
    </row>
    <row r="26566" spans="1:14" x14ac:dyDescent="0.35">
      <c r="A26566" s="2"/>
      <c r="D26566" s="2"/>
      <c r="G26566" s="2"/>
      <c r="J26566" s="2"/>
      <c r="N26566" s="2"/>
    </row>
    <row r="26567" spans="1:14" x14ac:dyDescent="0.35">
      <c r="A26567" s="2"/>
      <c r="D26567" s="2"/>
      <c r="G26567" s="2"/>
      <c r="J26567" s="2"/>
      <c r="N26567" s="2"/>
    </row>
    <row r="26568" spans="1:14" x14ac:dyDescent="0.35">
      <c r="A26568" s="2"/>
      <c r="D26568" s="2"/>
      <c r="G26568" s="2"/>
      <c r="J26568" s="2"/>
      <c r="N26568" s="2"/>
    </row>
    <row r="26569" spans="1:14" x14ac:dyDescent="0.35">
      <c r="A26569" s="2"/>
      <c r="D26569" s="2"/>
      <c r="G26569" s="2"/>
      <c r="J26569" s="2"/>
      <c r="N26569" s="2"/>
    </row>
    <row r="26570" spans="1:14" x14ac:dyDescent="0.35">
      <c r="A26570" s="2"/>
      <c r="D26570" s="2"/>
      <c r="J26570" s="2"/>
      <c r="N26570" s="2"/>
    </row>
    <row r="26571" spans="1:14" x14ac:dyDescent="0.35">
      <c r="A26571" s="2"/>
      <c r="D26571" s="2"/>
      <c r="J26571" s="2"/>
      <c r="N26571" s="2"/>
    </row>
    <row r="26572" spans="1:14" x14ac:dyDescent="0.35">
      <c r="A26572" s="2"/>
      <c r="D26572" s="2"/>
      <c r="J26572" s="2"/>
      <c r="N26572" s="2"/>
    </row>
    <row r="26573" spans="1:14" x14ac:dyDescent="0.35">
      <c r="A26573" s="2"/>
      <c r="D26573" s="2"/>
      <c r="J26573" s="2"/>
      <c r="N26573" s="2"/>
    </row>
    <row r="26574" spans="1:14" x14ac:dyDescent="0.35">
      <c r="A26574" s="2"/>
      <c r="D26574" s="2"/>
      <c r="J26574" s="2"/>
      <c r="N26574" s="2"/>
    </row>
    <row r="26575" spans="1:14" x14ac:dyDescent="0.35">
      <c r="A26575" s="2"/>
      <c r="D26575" s="2"/>
      <c r="G26575" s="2"/>
      <c r="J26575" s="2"/>
      <c r="N26575" s="2"/>
    </row>
    <row r="26576" spans="1:14" x14ac:dyDescent="0.35">
      <c r="A26576" s="2"/>
      <c r="D26576" s="2"/>
      <c r="G26576" s="2"/>
      <c r="J26576" s="2"/>
      <c r="N26576" s="2"/>
    </row>
    <row r="26577" spans="1:14" x14ac:dyDescent="0.35">
      <c r="A26577" s="2"/>
      <c r="D26577" s="2"/>
      <c r="G26577" s="2"/>
      <c r="J26577" s="2"/>
      <c r="N26577" s="2"/>
    </row>
    <row r="26578" spans="1:14" x14ac:dyDescent="0.35">
      <c r="A26578" s="2"/>
      <c r="D26578" s="2"/>
      <c r="G26578" s="2"/>
      <c r="J26578" s="2"/>
      <c r="N26578" s="2"/>
    </row>
    <row r="26579" spans="1:14" x14ac:dyDescent="0.35">
      <c r="A26579" s="2"/>
      <c r="D26579" s="2"/>
      <c r="G26579" s="2"/>
      <c r="J26579" s="2"/>
      <c r="N26579" s="2"/>
    </row>
    <row r="26580" spans="1:14" x14ac:dyDescent="0.35">
      <c r="A26580" s="2"/>
      <c r="D26580" s="2"/>
      <c r="G26580" s="2"/>
      <c r="J26580" s="2"/>
      <c r="N26580" s="2"/>
    </row>
    <row r="26581" spans="1:14" x14ac:dyDescent="0.35">
      <c r="A26581" s="2"/>
      <c r="D26581" s="2"/>
      <c r="G26581" s="2"/>
      <c r="J26581" s="2"/>
      <c r="N26581" s="2"/>
    </row>
    <row r="26582" spans="1:14" x14ac:dyDescent="0.35">
      <c r="A26582" s="2"/>
      <c r="D26582" s="2"/>
      <c r="G26582" s="2"/>
      <c r="J26582" s="2"/>
      <c r="N26582" s="2"/>
    </row>
    <row r="26583" spans="1:14" x14ac:dyDescent="0.35">
      <c r="A26583" s="2"/>
      <c r="D26583" s="2"/>
      <c r="G26583" s="2"/>
      <c r="J26583" s="2"/>
      <c r="N26583" s="2"/>
    </row>
    <row r="26584" spans="1:14" x14ac:dyDescent="0.35">
      <c r="A26584" s="2"/>
      <c r="D26584" s="2"/>
      <c r="G26584" s="2"/>
      <c r="J26584" s="2"/>
      <c r="N26584" s="2"/>
    </row>
    <row r="26585" spans="1:14" x14ac:dyDescent="0.35">
      <c r="A26585" s="2"/>
      <c r="D26585" s="2"/>
      <c r="G26585" s="2"/>
      <c r="J26585" s="2"/>
      <c r="N26585" s="2"/>
    </row>
    <row r="26586" spans="1:14" x14ac:dyDescent="0.35">
      <c r="A26586" s="2"/>
      <c r="D26586" s="2"/>
      <c r="G26586" s="2"/>
      <c r="J26586" s="2"/>
      <c r="N26586" s="2"/>
    </row>
    <row r="26587" spans="1:14" x14ac:dyDescent="0.35">
      <c r="A26587" s="2"/>
      <c r="D26587" s="2"/>
      <c r="G26587" s="2"/>
      <c r="J26587" s="2"/>
      <c r="N26587" s="2"/>
    </row>
    <row r="26588" spans="1:14" x14ac:dyDescent="0.35">
      <c r="A26588" s="2"/>
      <c r="D26588" s="2"/>
      <c r="G26588" s="2"/>
      <c r="J26588" s="2"/>
      <c r="N26588" s="2"/>
    </row>
    <row r="26589" spans="1:14" x14ac:dyDescent="0.35">
      <c r="A26589" s="2"/>
      <c r="D26589" s="2"/>
      <c r="G26589" s="2"/>
      <c r="J26589" s="2"/>
      <c r="N26589" s="2"/>
    </row>
    <row r="26590" spans="1:14" x14ac:dyDescent="0.35">
      <c r="A26590" s="2"/>
      <c r="D26590" s="2"/>
      <c r="J26590" s="2"/>
      <c r="N26590" s="2"/>
    </row>
    <row r="26591" spans="1:14" x14ac:dyDescent="0.35">
      <c r="A26591" s="2"/>
      <c r="D26591" s="2"/>
      <c r="J26591" s="2"/>
      <c r="N26591" s="2"/>
    </row>
    <row r="26592" spans="1:14" x14ac:dyDescent="0.35">
      <c r="A26592" s="2"/>
      <c r="D26592" s="2"/>
      <c r="J26592" s="2"/>
      <c r="N26592" s="2"/>
    </row>
    <row r="26593" spans="1:14" x14ac:dyDescent="0.35">
      <c r="A26593" s="2"/>
      <c r="D26593" s="2"/>
      <c r="J26593" s="2"/>
      <c r="N26593" s="2"/>
    </row>
    <row r="26594" spans="1:14" x14ac:dyDescent="0.35">
      <c r="A26594" s="2"/>
      <c r="D26594" s="2"/>
      <c r="J26594" s="2"/>
      <c r="N26594" s="2"/>
    </row>
    <row r="26595" spans="1:14" x14ac:dyDescent="0.35">
      <c r="A26595" s="2"/>
      <c r="D26595" s="2"/>
      <c r="J26595" s="2"/>
      <c r="N26595" s="2"/>
    </row>
    <row r="26596" spans="1:14" x14ac:dyDescent="0.35">
      <c r="A26596" s="2"/>
      <c r="D26596" s="2"/>
      <c r="G26596" s="2"/>
      <c r="J26596" s="2"/>
      <c r="N26596" s="2"/>
    </row>
    <row r="26597" spans="1:14" x14ac:dyDescent="0.35">
      <c r="A26597" s="2"/>
      <c r="D26597" s="2"/>
      <c r="G26597" s="2"/>
      <c r="J26597" s="2"/>
      <c r="N26597" s="2"/>
    </row>
    <row r="26598" spans="1:14" x14ac:dyDescent="0.35">
      <c r="A26598" s="2"/>
      <c r="D26598" s="2"/>
      <c r="G26598" s="2"/>
      <c r="J26598" s="2"/>
      <c r="N26598" s="2"/>
    </row>
    <row r="26599" spans="1:14" x14ac:dyDescent="0.35">
      <c r="A26599" s="2"/>
      <c r="D26599" s="2"/>
      <c r="G26599" s="2"/>
      <c r="J26599" s="2"/>
      <c r="N26599" s="2"/>
    </row>
    <row r="26600" spans="1:14" x14ac:dyDescent="0.35">
      <c r="A26600" s="2"/>
      <c r="D26600" s="2"/>
      <c r="G26600" s="2"/>
      <c r="J26600" s="2"/>
      <c r="N26600" s="2"/>
    </row>
    <row r="26601" spans="1:14" x14ac:dyDescent="0.35">
      <c r="A26601" s="2"/>
      <c r="D26601" s="2"/>
      <c r="G26601" s="2"/>
      <c r="J26601" s="2"/>
      <c r="N26601" s="2"/>
    </row>
    <row r="26602" spans="1:14" x14ac:dyDescent="0.35">
      <c r="A26602" s="2"/>
      <c r="D26602" s="2"/>
      <c r="G26602" s="2"/>
      <c r="J26602" s="2"/>
      <c r="N26602" s="2"/>
    </row>
    <row r="26603" spans="1:14" x14ac:dyDescent="0.35">
      <c r="A26603" s="2"/>
      <c r="D26603" s="2"/>
      <c r="G26603" s="2"/>
      <c r="J26603" s="2"/>
      <c r="N26603" s="2"/>
    </row>
    <row r="26604" spans="1:14" x14ac:dyDescent="0.35">
      <c r="A26604" s="2"/>
      <c r="D26604" s="2"/>
      <c r="G26604" s="2"/>
      <c r="J26604" s="2"/>
      <c r="N26604" s="2"/>
    </row>
    <row r="26605" spans="1:14" x14ac:dyDescent="0.35">
      <c r="A26605" s="2"/>
      <c r="D26605" s="2"/>
      <c r="G26605" s="2"/>
      <c r="J26605" s="2"/>
      <c r="N26605" s="2"/>
    </row>
    <row r="26606" spans="1:14" x14ac:dyDescent="0.35">
      <c r="A26606" s="2"/>
      <c r="D26606" s="2"/>
      <c r="G26606" s="2"/>
      <c r="J26606" s="2"/>
      <c r="N26606" s="2"/>
    </row>
    <row r="26607" spans="1:14" x14ac:dyDescent="0.35">
      <c r="A26607" s="2"/>
      <c r="D26607" s="2"/>
      <c r="G26607" s="2"/>
      <c r="J26607" s="2"/>
      <c r="N26607" s="2"/>
    </row>
    <row r="26608" spans="1:14" x14ac:dyDescent="0.35">
      <c r="A26608" s="2"/>
      <c r="D26608" s="2"/>
      <c r="G26608" s="2"/>
      <c r="J26608" s="2"/>
      <c r="N26608" s="2"/>
    </row>
    <row r="26609" spans="1:14" x14ac:dyDescent="0.35">
      <c r="A26609" s="2"/>
      <c r="D26609" s="2"/>
      <c r="J26609" s="2"/>
      <c r="N26609" s="2"/>
    </row>
    <row r="26610" spans="1:14" x14ac:dyDescent="0.35">
      <c r="A26610" s="2"/>
      <c r="D26610" s="2"/>
      <c r="J26610" s="2"/>
      <c r="N26610" s="2"/>
    </row>
    <row r="26611" spans="1:14" x14ac:dyDescent="0.35">
      <c r="A26611" s="2"/>
      <c r="D26611" s="2"/>
      <c r="J26611" s="2"/>
      <c r="N26611" s="2"/>
    </row>
    <row r="26612" spans="1:14" x14ac:dyDescent="0.35">
      <c r="A26612" s="2"/>
      <c r="D26612" s="2"/>
      <c r="J26612" s="2"/>
      <c r="N26612" s="2"/>
    </row>
    <row r="26613" spans="1:14" x14ac:dyDescent="0.35">
      <c r="A26613" s="2"/>
      <c r="D26613" s="2"/>
      <c r="J26613" s="2"/>
      <c r="N26613" s="2"/>
    </row>
    <row r="26614" spans="1:14" x14ac:dyDescent="0.35">
      <c r="A26614" s="2"/>
      <c r="D26614" s="2"/>
      <c r="G26614" s="2"/>
      <c r="J26614" s="2"/>
      <c r="N26614" s="2"/>
    </row>
    <row r="26615" spans="1:14" x14ac:dyDescent="0.35">
      <c r="A26615" s="2"/>
      <c r="D26615" s="2"/>
      <c r="G26615" s="2"/>
      <c r="J26615" s="2"/>
      <c r="N26615" s="2"/>
    </row>
    <row r="26616" spans="1:14" x14ac:dyDescent="0.35">
      <c r="A26616" s="2"/>
      <c r="D26616" s="2"/>
      <c r="G26616" s="2"/>
      <c r="J26616" s="2"/>
      <c r="N26616" s="2"/>
    </row>
    <row r="26617" spans="1:14" x14ac:dyDescent="0.35">
      <c r="A26617" s="2"/>
      <c r="D26617" s="2"/>
      <c r="G26617" s="2"/>
      <c r="J26617" s="2"/>
      <c r="N26617" s="2"/>
    </row>
    <row r="26618" spans="1:14" x14ac:dyDescent="0.35">
      <c r="A26618" s="2"/>
      <c r="D26618" s="2"/>
      <c r="G26618" s="2"/>
      <c r="J26618" s="2"/>
      <c r="N26618" s="2"/>
    </row>
    <row r="26619" spans="1:14" x14ac:dyDescent="0.35">
      <c r="A26619" s="2"/>
      <c r="D26619" s="2"/>
      <c r="G26619" s="2"/>
      <c r="J26619" s="2"/>
      <c r="N26619" s="2"/>
    </row>
    <row r="26620" spans="1:14" x14ac:dyDescent="0.35">
      <c r="A26620" s="2"/>
      <c r="D26620" s="2"/>
      <c r="G26620" s="2"/>
      <c r="J26620" s="2"/>
      <c r="N26620" s="2"/>
    </row>
    <row r="26621" spans="1:14" x14ac:dyDescent="0.35">
      <c r="A26621" s="2"/>
      <c r="D26621" s="2"/>
      <c r="G26621" s="2"/>
      <c r="J26621" s="2"/>
      <c r="N26621" s="2"/>
    </row>
    <row r="26622" spans="1:14" x14ac:dyDescent="0.35">
      <c r="A26622" s="2"/>
      <c r="D26622" s="2"/>
      <c r="G26622" s="2"/>
      <c r="J26622" s="2"/>
      <c r="N26622" s="2"/>
    </row>
    <row r="26623" spans="1:14" x14ac:dyDescent="0.35">
      <c r="A26623" s="2"/>
      <c r="D26623" s="2"/>
      <c r="G26623" s="2"/>
      <c r="J26623" s="2"/>
      <c r="N26623" s="2"/>
    </row>
    <row r="26624" spans="1:14" x14ac:dyDescent="0.35">
      <c r="A26624" s="2"/>
      <c r="D26624" s="2"/>
      <c r="G26624" s="2"/>
      <c r="J26624" s="2"/>
      <c r="N26624" s="2"/>
    </row>
    <row r="26625" spans="1:14" x14ac:dyDescent="0.35">
      <c r="A26625" s="2"/>
      <c r="D26625" s="2"/>
      <c r="G26625" s="2"/>
      <c r="J26625" s="2"/>
      <c r="N26625" s="2"/>
    </row>
    <row r="26626" spans="1:14" x14ac:dyDescent="0.35">
      <c r="A26626" s="2"/>
      <c r="D26626" s="2"/>
      <c r="G26626" s="2"/>
      <c r="J26626" s="2"/>
      <c r="N26626" s="2"/>
    </row>
    <row r="26627" spans="1:14" x14ac:dyDescent="0.35">
      <c r="A26627" s="2"/>
      <c r="D26627" s="2"/>
      <c r="G26627" s="2"/>
      <c r="J26627" s="2"/>
      <c r="N26627" s="2"/>
    </row>
    <row r="26628" spans="1:14" x14ac:dyDescent="0.35">
      <c r="A26628" s="2"/>
      <c r="D26628" s="2"/>
      <c r="G26628" s="2"/>
      <c r="J26628" s="2"/>
      <c r="N26628" s="2"/>
    </row>
    <row r="26629" spans="1:14" x14ac:dyDescent="0.35">
      <c r="A26629" s="2"/>
      <c r="D26629" s="2"/>
      <c r="J26629" s="2"/>
      <c r="N26629" s="2"/>
    </row>
    <row r="26630" spans="1:14" x14ac:dyDescent="0.35">
      <c r="A26630" s="2"/>
      <c r="D26630" s="2"/>
      <c r="J26630" s="2"/>
      <c r="N26630" s="2"/>
    </row>
    <row r="26631" spans="1:14" x14ac:dyDescent="0.35">
      <c r="A26631" s="2"/>
      <c r="D26631" s="2"/>
      <c r="J26631" s="2"/>
      <c r="N26631" s="2"/>
    </row>
    <row r="26632" spans="1:14" x14ac:dyDescent="0.35">
      <c r="A26632" s="2"/>
      <c r="D26632" s="2"/>
      <c r="J26632" s="2"/>
      <c r="N26632" s="2"/>
    </row>
    <row r="26633" spans="1:14" x14ac:dyDescent="0.35">
      <c r="A26633" s="2"/>
      <c r="D26633" s="2"/>
      <c r="J26633" s="2"/>
      <c r="N26633" s="2"/>
    </row>
    <row r="26634" spans="1:14" x14ac:dyDescent="0.35">
      <c r="A26634" s="2"/>
      <c r="D26634" s="2"/>
      <c r="J26634" s="2"/>
      <c r="N26634" s="2"/>
    </row>
    <row r="26635" spans="1:14" x14ac:dyDescent="0.35">
      <c r="A26635" s="2"/>
      <c r="D26635" s="2"/>
      <c r="G26635" s="2"/>
      <c r="J26635" s="2"/>
      <c r="N26635" s="2"/>
    </row>
    <row r="26636" spans="1:14" x14ac:dyDescent="0.35">
      <c r="A26636" s="2"/>
      <c r="D26636" s="2"/>
      <c r="G26636" s="2"/>
      <c r="J26636" s="2"/>
      <c r="N26636" s="2"/>
    </row>
    <row r="26637" spans="1:14" x14ac:dyDescent="0.35">
      <c r="A26637" s="2"/>
      <c r="D26637" s="2"/>
      <c r="G26637" s="2"/>
      <c r="J26637" s="2"/>
      <c r="N26637" s="2"/>
    </row>
    <row r="26638" spans="1:14" x14ac:dyDescent="0.35">
      <c r="A26638" s="2"/>
      <c r="D26638" s="2"/>
      <c r="G26638" s="2"/>
      <c r="J26638" s="2"/>
      <c r="N26638" s="2"/>
    </row>
    <row r="26639" spans="1:14" x14ac:dyDescent="0.35">
      <c r="A26639" s="2"/>
      <c r="D26639" s="2"/>
      <c r="G26639" s="2"/>
      <c r="J26639" s="2"/>
      <c r="N26639" s="2"/>
    </row>
    <row r="26640" spans="1:14" x14ac:dyDescent="0.35">
      <c r="A26640" s="2"/>
      <c r="D26640" s="2"/>
      <c r="G26640" s="2"/>
      <c r="J26640" s="2"/>
      <c r="N26640" s="2"/>
    </row>
    <row r="26641" spans="1:14" x14ac:dyDescent="0.35">
      <c r="A26641" s="2"/>
      <c r="D26641" s="2"/>
      <c r="G26641" s="2"/>
      <c r="J26641" s="2"/>
      <c r="N26641" s="2"/>
    </row>
    <row r="26642" spans="1:14" x14ac:dyDescent="0.35">
      <c r="A26642" s="2"/>
      <c r="D26642" s="2"/>
      <c r="G26642" s="2"/>
      <c r="J26642" s="2"/>
      <c r="N26642" s="2"/>
    </row>
    <row r="26643" spans="1:14" x14ac:dyDescent="0.35">
      <c r="A26643" s="2"/>
      <c r="D26643" s="2"/>
      <c r="G26643" s="2"/>
      <c r="J26643" s="2"/>
      <c r="N26643" s="2"/>
    </row>
    <row r="26644" spans="1:14" x14ac:dyDescent="0.35">
      <c r="A26644" s="2"/>
      <c r="D26644" s="2"/>
      <c r="G26644" s="2"/>
      <c r="J26644" s="2"/>
      <c r="N26644" s="2"/>
    </row>
    <row r="26645" spans="1:14" x14ac:dyDescent="0.35">
      <c r="A26645" s="2"/>
      <c r="D26645" s="2"/>
      <c r="G26645" s="2"/>
      <c r="J26645" s="2"/>
      <c r="N26645" s="2"/>
    </row>
    <row r="26646" spans="1:14" x14ac:dyDescent="0.35">
      <c r="A26646" s="2"/>
      <c r="D26646" s="2"/>
      <c r="G26646" s="2"/>
      <c r="J26646" s="2"/>
      <c r="N26646" s="2"/>
    </row>
    <row r="26647" spans="1:14" x14ac:dyDescent="0.35">
      <c r="A26647" s="2"/>
      <c r="D26647" s="2"/>
      <c r="G26647" s="2"/>
      <c r="J26647" s="2"/>
      <c r="N26647" s="2"/>
    </row>
    <row r="26648" spans="1:14" x14ac:dyDescent="0.35">
      <c r="A26648" s="2"/>
      <c r="D26648" s="2"/>
      <c r="G26648" s="2"/>
      <c r="J26648" s="2"/>
      <c r="N26648" s="2"/>
    </row>
    <row r="26649" spans="1:14" x14ac:dyDescent="0.35">
      <c r="A26649" s="2"/>
      <c r="D26649" s="2"/>
      <c r="J26649" s="2"/>
      <c r="N26649" s="2"/>
    </row>
    <row r="26650" spans="1:14" x14ac:dyDescent="0.35">
      <c r="A26650" s="2"/>
      <c r="D26650" s="2"/>
      <c r="J26650" s="2"/>
      <c r="N26650" s="2"/>
    </row>
    <row r="26651" spans="1:14" x14ac:dyDescent="0.35">
      <c r="A26651" s="2"/>
      <c r="D26651" s="2"/>
      <c r="J26651" s="2"/>
      <c r="N26651" s="2"/>
    </row>
    <row r="26652" spans="1:14" x14ac:dyDescent="0.35">
      <c r="A26652" s="2"/>
      <c r="D26652" s="2"/>
      <c r="J26652" s="2"/>
      <c r="N26652" s="2"/>
    </row>
    <row r="26653" spans="1:14" x14ac:dyDescent="0.35">
      <c r="A26653" s="2"/>
      <c r="D26653" s="2"/>
      <c r="J26653" s="2"/>
      <c r="N26653" s="2"/>
    </row>
    <row r="26654" spans="1:14" x14ac:dyDescent="0.35">
      <c r="A26654" s="2"/>
      <c r="D26654" s="2"/>
      <c r="G26654" s="2"/>
      <c r="J26654" s="2"/>
      <c r="N26654" s="2"/>
    </row>
    <row r="26655" spans="1:14" x14ac:dyDescent="0.35">
      <c r="A26655" s="2"/>
      <c r="D26655" s="2"/>
      <c r="G26655" s="2"/>
      <c r="J26655" s="2"/>
      <c r="N26655" s="2"/>
    </row>
    <row r="26656" spans="1:14" x14ac:dyDescent="0.35">
      <c r="A26656" s="2"/>
      <c r="D26656" s="2"/>
      <c r="G26656" s="2"/>
      <c r="J26656" s="2"/>
      <c r="N26656" s="2"/>
    </row>
    <row r="26657" spans="1:14" x14ac:dyDescent="0.35">
      <c r="A26657" s="2"/>
      <c r="D26657" s="2"/>
      <c r="G26657" s="2"/>
      <c r="J26657" s="2"/>
      <c r="N26657" s="2"/>
    </row>
    <row r="26658" spans="1:14" x14ac:dyDescent="0.35">
      <c r="A26658" s="2"/>
      <c r="D26658" s="2"/>
      <c r="G26658" s="2"/>
      <c r="J26658" s="2"/>
      <c r="N26658" s="2"/>
    </row>
    <row r="26659" spans="1:14" x14ac:dyDescent="0.35">
      <c r="A26659" s="2"/>
      <c r="D26659" s="2"/>
      <c r="G26659" s="2"/>
      <c r="J26659" s="2"/>
      <c r="N26659" s="2"/>
    </row>
    <row r="26660" spans="1:14" x14ac:dyDescent="0.35">
      <c r="A26660" s="2"/>
      <c r="D26660" s="2"/>
      <c r="G26660" s="2"/>
      <c r="J26660" s="2"/>
      <c r="N26660" s="2"/>
    </row>
    <row r="26661" spans="1:14" x14ac:dyDescent="0.35">
      <c r="A26661" s="2"/>
      <c r="D26661" s="2"/>
      <c r="G26661" s="2"/>
      <c r="J26661" s="2"/>
      <c r="N26661" s="2"/>
    </row>
    <row r="26662" spans="1:14" x14ac:dyDescent="0.35">
      <c r="A26662" s="2"/>
      <c r="D26662" s="2"/>
      <c r="G26662" s="2"/>
      <c r="J26662" s="2"/>
      <c r="N26662" s="2"/>
    </row>
    <row r="26663" spans="1:14" x14ac:dyDescent="0.35">
      <c r="A26663" s="2"/>
      <c r="D26663" s="2"/>
      <c r="G26663" s="2"/>
      <c r="J26663" s="2"/>
      <c r="N26663" s="2"/>
    </row>
    <row r="26664" spans="1:14" x14ac:dyDescent="0.35">
      <c r="A26664" s="2"/>
      <c r="D26664" s="2"/>
      <c r="G26664" s="2"/>
      <c r="J26664" s="2"/>
      <c r="N26664" s="2"/>
    </row>
    <row r="26665" spans="1:14" x14ac:dyDescent="0.35">
      <c r="A26665" s="2"/>
      <c r="D26665" s="2"/>
      <c r="J26665" s="2"/>
      <c r="N26665" s="2"/>
    </row>
    <row r="26666" spans="1:14" x14ac:dyDescent="0.35">
      <c r="A26666" s="2"/>
      <c r="D26666" s="2"/>
      <c r="J26666" s="2"/>
      <c r="N26666" s="2"/>
    </row>
    <row r="26667" spans="1:14" x14ac:dyDescent="0.35">
      <c r="A26667" s="2"/>
      <c r="D26667" s="2"/>
      <c r="J26667" s="2"/>
      <c r="N26667" s="2"/>
    </row>
    <row r="26668" spans="1:14" x14ac:dyDescent="0.35">
      <c r="A26668" s="2"/>
      <c r="D26668" s="2"/>
      <c r="J26668" s="2"/>
      <c r="N26668" s="2"/>
    </row>
    <row r="26669" spans="1:14" x14ac:dyDescent="0.35">
      <c r="A26669" s="2"/>
      <c r="D26669" s="2"/>
      <c r="J26669" s="2"/>
      <c r="N26669" s="2"/>
    </row>
    <row r="26670" spans="1:14" x14ac:dyDescent="0.35">
      <c r="A26670" s="2"/>
      <c r="D26670" s="2"/>
      <c r="J26670" s="2"/>
      <c r="N26670" s="2"/>
    </row>
    <row r="26671" spans="1:14" x14ac:dyDescent="0.35">
      <c r="A26671" s="2"/>
      <c r="D26671" s="2"/>
      <c r="G26671" s="2"/>
      <c r="J26671" s="2"/>
      <c r="N26671" s="2"/>
    </row>
    <row r="26672" spans="1:14" x14ac:dyDescent="0.35">
      <c r="A26672" s="2"/>
      <c r="D26672" s="2"/>
      <c r="G26672" s="2"/>
      <c r="J26672" s="2"/>
      <c r="N26672" s="2"/>
    </row>
    <row r="26673" spans="1:14" x14ac:dyDescent="0.35">
      <c r="A26673" s="2"/>
      <c r="D26673" s="2"/>
      <c r="G26673" s="2"/>
      <c r="J26673" s="2"/>
      <c r="N26673" s="2"/>
    </row>
    <row r="26674" spans="1:14" x14ac:dyDescent="0.35">
      <c r="A26674" s="2"/>
      <c r="D26674" s="2"/>
      <c r="G26674" s="2"/>
      <c r="J26674" s="2"/>
      <c r="N26674" s="2"/>
    </row>
    <row r="26675" spans="1:14" x14ac:dyDescent="0.35">
      <c r="A26675" s="2"/>
      <c r="D26675" s="2"/>
      <c r="G26675" s="2"/>
      <c r="J26675" s="2"/>
      <c r="N26675" s="2"/>
    </row>
    <row r="26676" spans="1:14" x14ac:dyDescent="0.35">
      <c r="A26676" s="2"/>
      <c r="D26676" s="2"/>
      <c r="G26676" s="2"/>
      <c r="J26676" s="2"/>
      <c r="N26676" s="2"/>
    </row>
    <row r="26677" spans="1:14" x14ac:dyDescent="0.35">
      <c r="A26677" s="2"/>
      <c r="D26677" s="2"/>
      <c r="G26677" s="2"/>
      <c r="J26677" s="2"/>
      <c r="N26677" s="2"/>
    </row>
    <row r="26678" spans="1:14" x14ac:dyDescent="0.35">
      <c r="A26678" s="2"/>
      <c r="D26678" s="2"/>
      <c r="G26678" s="2"/>
      <c r="J26678" s="2"/>
      <c r="N26678" s="2"/>
    </row>
    <row r="26679" spans="1:14" x14ac:dyDescent="0.35">
      <c r="A26679" s="2"/>
      <c r="D26679" s="2"/>
      <c r="G26679" s="2"/>
      <c r="J26679" s="2"/>
      <c r="N26679" s="2"/>
    </row>
    <row r="26680" spans="1:14" x14ac:dyDescent="0.35">
      <c r="A26680" s="2"/>
      <c r="D26680" s="2"/>
      <c r="G26680" s="2"/>
      <c r="J26680" s="2"/>
      <c r="N26680" s="2"/>
    </row>
    <row r="26681" spans="1:14" x14ac:dyDescent="0.35">
      <c r="A26681" s="2"/>
      <c r="D26681" s="2"/>
      <c r="G26681" s="2"/>
      <c r="J26681" s="2"/>
      <c r="N26681" s="2"/>
    </row>
    <row r="26682" spans="1:14" x14ac:dyDescent="0.35">
      <c r="A26682" s="2"/>
      <c r="D26682" s="2"/>
      <c r="G26682" s="2"/>
      <c r="J26682" s="2"/>
      <c r="N26682" s="2"/>
    </row>
    <row r="26683" spans="1:14" x14ac:dyDescent="0.35">
      <c r="A26683" s="2"/>
      <c r="D26683" s="2"/>
      <c r="G26683" s="2"/>
      <c r="J26683" s="2"/>
      <c r="N26683" s="2"/>
    </row>
    <row r="26684" spans="1:14" x14ac:dyDescent="0.35">
      <c r="A26684" s="2"/>
      <c r="D26684" s="2"/>
      <c r="G26684" s="2"/>
      <c r="J26684" s="2"/>
      <c r="N26684" s="2"/>
    </row>
    <row r="26685" spans="1:14" x14ac:dyDescent="0.35">
      <c r="A26685" s="2"/>
      <c r="D26685" s="2"/>
      <c r="G26685" s="2"/>
      <c r="J26685" s="2"/>
      <c r="N26685" s="2"/>
    </row>
    <row r="26686" spans="1:14" x14ac:dyDescent="0.35">
      <c r="A26686" s="2"/>
      <c r="D26686" s="2"/>
      <c r="J26686" s="2"/>
      <c r="N26686" s="2"/>
    </row>
    <row r="26687" spans="1:14" x14ac:dyDescent="0.35">
      <c r="A26687" s="2"/>
      <c r="D26687" s="2"/>
      <c r="J26687" s="2"/>
      <c r="N26687" s="2"/>
    </row>
    <row r="26688" spans="1:14" x14ac:dyDescent="0.35">
      <c r="A26688" s="2"/>
      <c r="D26688" s="2"/>
      <c r="J26688" s="2"/>
      <c r="N26688" s="2"/>
    </row>
    <row r="26689" spans="1:14" x14ac:dyDescent="0.35">
      <c r="A26689" s="2"/>
      <c r="D26689" s="2"/>
      <c r="J26689" s="2"/>
      <c r="N26689" s="2"/>
    </row>
    <row r="26690" spans="1:14" x14ac:dyDescent="0.35">
      <c r="A26690" s="2"/>
      <c r="D26690" s="2"/>
      <c r="J26690" s="2"/>
      <c r="N26690" s="2"/>
    </row>
    <row r="26691" spans="1:14" x14ac:dyDescent="0.35">
      <c r="A26691" s="2"/>
      <c r="D26691" s="2"/>
      <c r="J26691" s="2"/>
      <c r="N26691" s="2"/>
    </row>
    <row r="26692" spans="1:14" x14ac:dyDescent="0.35">
      <c r="A26692" s="2"/>
      <c r="D26692" s="2"/>
      <c r="G26692" s="2"/>
      <c r="J26692" s="2"/>
      <c r="N26692" s="2"/>
    </row>
    <row r="26693" spans="1:14" x14ac:dyDescent="0.35">
      <c r="A26693" s="2"/>
      <c r="D26693" s="2"/>
      <c r="G26693" s="2"/>
      <c r="J26693" s="2"/>
      <c r="N26693" s="2"/>
    </row>
    <row r="26694" spans="1:14" x14ac:dyDescent="0.35">
      <c r="A26694" s="2"/>
      <c r="D26694" s="2"/>
      <c r="G26694" s="2"/>
      <c r="J26694" s="2"/>
      <c r="N26694" s="2"/>
    </row>
    <row r="26695" spans="1:14" x14ac:dyDescent="0.35">
      <c r="A26695" s="2"/>
      <c r="D26695" s="2"/>
      <c r="G26695" s="2"/>
      <c r="J26695" s="2"/>
      <c r="N26695" s="2"/>
    </row>
    <row r="26696" spans="1:14" x14ac:dyDescent="0.35">
      <c r="A26696" s="2"/>
      <c r="D26696" s="2"/>
      <c r="G26696" s="2"/>
      <c r="J26696" s="2"/>
      <c r="N26696" s="2"/>
    </row>
    <row r="26697" spans="1:14" x14ac:dyDescent="0.35">
      <c r="A26697" s="2"/>
      <c r="D26697" s="2"/>
      <c r="G26697" s="2"/>
      <c r="J26697" s="2"/>
      <c r="N26697" s="2"/>
    </row>
    <row r="26698" spans="1:14" x14ac:dyDescent="0.35">
      <c r="A26698" s="2"/>
      <c r="D26698" s="2"/>
      <c r="G26698" s="2"/>
      <c r="J26698" s="2"/>
      <c r="N26698" s="2"/>
    </row>
    <row r="26699" spans="1:14" x14ac:dyDescent="0.35">
      <c r="A26699" s="2"/>
      <c r="D26699" s="2"/>
      <c r="G26699" s="2"/>
      <c r="J26699" s="2"/>
      <c r="N26699" s="2"/>
    </row>
    <row r="26700" spans="1:14" x14ac:dyDescent="0.35">
      <c r="A26700" s="2"/>
      <c r="D26700" s="2"/>
      <c r="G26700" s="2"/>
      <c r="J26700" s="2"/>
      <c r="N26700" s="2"/>
    </row>
    <row r="26701" spans="1:14" x14ac:dyDescent="0.35">
      <c r="A26701" s="2"/>
      <c r="D26701" s="2"/>
      <c r="G26701" s="2"/>
      <c r="J26701" s="2"/>
      <c r="N26701" s="2"/>
    </row>
    <row r="26702" spans="1:14" x14ac:dyDescent="0.35">
      <c r="A26702" s="2"/>
      <c r="D26702" s="2"/>
      <c r="G26702" s="2"/>
      <c r="J26702" s="2"/>
      <c r="N26702" s="2"/>
    </row>
    <row r="26703" spans="1:14" x14ac:dyDescent="0.35">
      <c r="A26703" s="2"/>
      <c r="D26703" s="2"/>
      <c r="G26703" s="2"/>
      <c r="J26703" s="2"/>
      <c r="N26703" s="2"/>
    </row>
    <row r="26704" spans="1:14" x14ac:dyDescent="0.35">
      <c r="A26704" s="2"/>
      <c r="D26704" s="2"/>
      <c r="G26704" s="2"/>
      <c r="J26704" s="2"/>
      <c r="N26704" s="2"/>
    </row>
    <row r="26705" spans="1:14" x14ac:dyDescent="0.35">
      <c r="A26705" s="2"/>
      <c r="D26705" s="2"/>
      <c r="J26705" s="2"/>
      <c r="N26705" s="2"/>
    </row>
    <row r="26706" spans="1:14" x14ac:dyDescent="0.35">
      <c r="A26706" s="2"/>
      <c r="D26706" s="2"/>
      <c r="J26706" s="2"/>
      <c r="N26706" s="2"/>
    </row>
    <row r="26707" spans="1:14" x14ac:dyDescent="0.35">
      <c r="A26707" s="2"/>
      <c r="D26707" s="2"/>
      <c r="J26707" s="2"/>
      <c r="N26707" s="2"/>
    </row>
    <row r="26708" spans="1:14" x14ac:dyDescent="0.35">
      <c r="A26708" s="2"/>
      <c r="D26708" s="2"/>
      <c r="J26708" s="2"/>
      <c r="N26708" s="2"/>
    </row>
    <row r="26709" spans="1:14" x14ac:dyDescent="0.35">
      <c r="A26709" s="2"/>
      <c r="D26709" s="2"/>
      <c r="J26709" s="2"/>
      <c r="N26709" s="2"/>
    </row>
    <row r="26710" spans="1:14" x14ac:dyDescent="0.35">
      <c r="A26710" s="2"/>
      <c r="D26710" s="2"/>
      <c r="J26710" s="2"/>
      <c r="N26710" s="2"/>
    </row>
    <row r="26711" spans="1:14" x14ac:dyDescent="0.35">
      <c r="A26711" s="2"/>
      <c r="D26711" s="2"/>
      <c r="G26711" s="2"/>
      <c r="J26711" s="2"/>
      <c r="N26711" s="2"/>
    </row>
    <row r="26712" spans="1:14" x14ac:dyDescent="0.35">
      <c r="A26712" s="2"/>
      <c r="D26712" s="2"/>
      <c r="G26712" s="2"/>
      <c r="J26712" s="2"/>
      <c r="N26712" s="2"/>
    </row>
    <row r="26713" spans="1:14" x14ac:dyDescent="0.35">
      <c r="A26713" s="2"/>
      <c r="D26713" s="2"/>
      <c r="G26713" s="2"/>
      <c r="J26713" s="2"/>
      <c r="N26713" s="2"/>
    </row>
    <row r="26714" spans="1:14" x14ac:dyDescent="0.35">
      <c r="A26714" s="2"/>
      <c r="D26714" s="2"/>
      <c r="G26714" s="2"/>
      <c r="J26714" s="2"/>
      <c r="N26714" s="2"/>
    </row>
    <row r="26715" spans="1:14" x14ac:dyDescent="0.35">
      <c r="A26715" s="2"/>
      <c r="D26715" s="2"/>
      <c r="G26715" s="2"/>
      <c r="J26715" s="2"/>
      <c r="N26715" s="2"/>
    </row>
    <row r="26716" spans="1:14" x14ac:dyDescent="0.35">
      <c r="A26716" s="2"/>
      <c r="D26716" s="2"/>
      <c r="G26716" s="2"/>
      <c r="J26716" s="2"/>
      <c r="N26716" s="2"/>
    </row>
    <row r="26717" spans="1:14" x14ac:dyDescent="0.35">
      <c r="A26717" s="2"/>
      <c r="D26717" s="2"/>
      <c r="G26717" s="2"/>
      <c r="J26717" s="2"/>
      <c r="N26717" s="2"/>
    </row>
    <row r="26718" spans="1:14" x14ac:dyDescent="0.35">
      <c r="A26718" s="2"/>
      <c r="D26718" s="2"/>
      <c r="G26718" s="2"/>
      <c r="J26718" s="2"/>
      <c r="N26718" s="2"/>
    </row>
    <row r="26719" spans="1:14" x14ac:dyDescent="0.35">
      <c r="A26719" s="2"/>
      <c r="D26719" s="2"/>
      <c r="G26719" s="2"/>
      <c r="J26719" s="2"/>
      <c r="N26719" s="2"/>
    </row>
    <row r="26720" spans="1:14" x14ac:dyDescent="0.35">
      <c r="A26720" s="2"/>
      <c r="D26720" s="2"/>
      <c r="G26720" s="2"/>
      <c r="J26720" s="2"/>
      <c r="N26720" s="2"/>
    </row>
    <row r="26721" spans="1:14" x14ac:dyDescent="0.35">
      <c r="A26721" s="2"/>
      <c r="D26721" s="2"/>
      <c r="G26721" s="2"/>
      <c r="J26721" s="2"/>
      <c r="N26721" s="2"/>
    </row>
    <row r="26722" spans="1:14" x14ac:dyDescent="0.35">
      <c r="A26722" s="2"/>
      <c r="D26722" s="2"/>
      <c r="G26722" s="2"/>
      <c r="J26722" s="2"/>
      <c r="N26722" s="2"/>
    </row>
    <row r="26723" spans="1:14" x14ac:dyDescent="0.35">
      <c r="A26723" s="2"/>
      <c r="D26723" s="2"/>
      <c r="G26723" s="2"/>
      <c r="J26723" s="2"/>
      <c r="N26723" s="2"/>
    </row>
    <row r="26724" spans="1:14" x14ac:dyDescent="0.35">
      <c r="A26724" s="2"/>
      <c r="D26724" s="2"/>
      <c r="G26724" s="2"/>
      <c r="J26724" s="2"/>
      <c r="N26724" s="2"/>
    </row>
    <row r="26725" spans="1:14" x14ac:dyDescent="0.35">
      <c r="A26725" s="2"/>
      <c r="D26725" s="2"/>
      <c r="G26725" s="2"/>
      <c r="J26725" s="2"/>
      <c r="N26725" s="2"/>
    </row>
    <row r="26726" spans="1:14" x14ac:dyDescent="0.35">
      <c r="A26726" s="2"/>
      <c r="D26726" s="2"/>
      <c r="G26726" s="2"/>
      <c r="J26726" s="2"/>
      <c r="N26726" s="2"/>
    </row>
    <row r="26727" spans="1:14" x14ac:dyDescent="0.35">
      <c r="A26727" s="2"/>
      <c r="D26727" s="2"/>
      <c r="G26727" s="2"/>
      <c r="J26727" s="2"/>
      <c r="N26727" s="2"/>
    </row>
    <row r="26728" spans="1:14" x14ac:dyDescent="0.35">
      <c r="A26728" s="2"/>
      <c r="D26728" s="2"/>
      <c r="J26728" s="2"/>
      <c r="N26728" s="2"/>
    </row>
    <row r="26729" spans="1:14" x14ac:dyDescent="0.35">
      <c r="A26729" s="2"/>
      <c r="D26729" s="2"/>
      <c r="J26729" s="2"/>
      <c r="N26729" s="2"/>
    </row>
    <row r="26730" spans="1:14" x14ac:dyDescent="0.35">
      <c r="A26730" s="2"/>
      <c r="D26730" s="2"/>
      <c r="J26730" s="2"/>
      <c r="N26730" s="2"/>
    </row>
    <row r="26731" spans="1:14" x14ac:dyDescent="0.35">
      <c r="A26731" s="2"/>
      <c r="D26731" s="2"/>
      <c r="J26731" s="2"/>
      <c r="N26731" s="2"/>
    </row>
    <row r="26732" spans="1:14" x14ac:dyDescent="0.35">
      <c r="A26732" s="2"/>
      <c r="D26732" s="2"/>
      <c r="J26732" s="2"/>
      <c r="N26732" s="2"/>
    </row>
    <row r="26733" spans="1:14" x14ac:dyDescent="0.35">
      <c r="A26733" s="2"/>
      <c r="D26733" s="2"/>
      <c r="J26733" s="2"/>
      <c r="N26733" s="2"/>
    </row>
    <row r="26734" spans="1:14" x14ac:dyDescent="0.35">
      <c r="A26734" s="2"/>
      <c r="D26734" s="2"/>
      <c r="G26734" s="2"/>
      <c r="J26734" s="2"/>
      <c r="N26734" s="2"/>
    </row>
    <row r="26735" spans="1:14" x14ac:dyDescent="0.35">
      <c r="A26735" s="2"/>
      <c r="D26735" s="2"/>
      <c r="G26735" s="2"/>
      <c r="J26735" s="2"/>
      <c r="N26735" s="2"/>
    </row>
    <row r="26736" spans="1:14" x14ac:dyDescent="0.35">
      <c r="A26736" s="2"/>
      <c r="D26736" s="2"/>
      <c r="G26736" s="2"/>
      <c r="J26736" s="2"/>
      <c r="N26736" s="2"/>
    </row>
    <row r="26737" spans="1:14" x14ac:dyDescent="0.35">
      <c r="A26737" s="2"/>
      <c r="D26737" s="2"/>
      <c r="G26737" s="2"/>
      <c r="J26737" s="2"/>
      <c r="N26737" s="2"/>
    </row>
    <row r="26738" spans="1:14" x14ac:dyDescent="0.35">
      <c r="A26738" s="2"/>
      <c r="D26738" s="2"/>
      <c r="G26738" s="2"/>
      <c r="J26738" s="2"/>
      <c r="N26738" s="2"/>
    </row>
    <row r="26739" spans="1:14" x14ac:dyDescent="0.35">
      <c r="A26739" s="2"/>
      <c r="D26739" s="2"/>
      <c r="G26739" s="2"/>
      <c r="J26739" s="2"/>
      <c r="N26739" s="2"/>
    </row>
    <row r="26740" spans="1:14" x14ac:dyDescent="0.35">
      <c r="A26740" s="2"/>
      <c r="D26740" s="2"/>
      <c r="G26740" s="2"/>
      <c r="J26740" s="2"/>
      <c r="N26740" s="2"/>
    </row>
    <row r="26741" spans="1:14" x14ac:dyDescent="0.35">
      <c r="A26741" s="2"/>
      <c r="D26741" s="2"/>
      <c r="G26741" s="2"/>
      <c r="J26741" s="2"/>
      <c r="N26741" s="2"/>
    </row>
    <row r="26742" spans="1:14" x14ac:dyDescent="0.35">
      <c r="A26742" s="2"/>
      <c r="D26742" s="2"/>
      <c r="G26742" s="2"/>
      <c r="J26742" s="2"/>
      <c r="N26742" s="2"/>
    </row>
    <row r="26743" spans="1:14" x14ac:dyDescent="0.35">
      <c r="A26743" s="2"/>
      <c r="D26743" s="2"/>
      <c r="G26743" s="2"/>
      <c r="J26743" s="2"/>
      <c r="N26743" s="2"/>
    </row>
    <row r="26744" spans="1:14" x14ac:dyDescent="0.35">
      <c r="A26744" s="2"/>
      <c r="D26744" s="2"/>
      <c r="G26744" s="2"/>
      <c r="J26744" s="2"/>
      <c r="N26744" s="2"/>
    </row>
    <row r="26745" spans="1:14" x14ac:dyDescent="0.35">
      <c r="A26745" s="2"/>
      <c r="D26745" s="2"/>
      <c r="G26745" s="2"/>
      <c r="J26745" s="2"/>
      <c r="N26745" s="2"/>
    </row>
    <row r="26746" spans="1:14" x14ac:dyDescent="0.35">
      <c r="A26746" s="2"/>
      <c r="D26746" s="2"/>
      <c r="G26746" s="2"/>
      <c r="J26746" s="2"/>
      <c r="N26746" s="2"/>
    </row>
    <row r="26747" spans="1:14" x14ac:dyDescent="0.35">
      <c r="A26747" s="2"/>
      <c r="D26747" s="2"/>
      <c r="G26747" s="2"/>
      <c r="J26747" s="2"/>
      <c r="N26747" s="2"/>
    </row>
    <row r="26748" spans="1:14" x14ac:dyDescent="0.35">
      <c r="A26748" s="2"/>
      <c r="D26748" s="2"/>
      <c r="G26748" s="2"/>
      <c r="J26748" s="2"/>
      <c r="N26748" s="2"/>
    </row>
    <row r="26749" spans="1:14" x14ac:dyDescent="0.35">
      <c r="A26749" s="2"/>
      <c r="D26749" s="2"/>
      <c r="J26749" s="2"/>
      <c r="N26749" s="2"/>
    </row>
    <row r="26750" spans="1:14" x14ac:dyDescent="0.35">
      <c r="A26750" s="2"/>
      <c r="D26750" s="2"/>
      <c r="J26750" s="2"/>
      <c r="N26750" s="2"/>
    </row>
    <row r="26751" spans="1:14" x14ac:dyDescent="0.35">
      <c r="A26751" s="2"/>
      <c r="D26751" s="2"/>
      <c r="J26751" s="2"/>
      <c r="N26751" s="2"/>
    </row>
    <row r="26752" spans="1:14" x14ac:dyDescent="0.35">
      <c r="A26752" s="2"/>
      <c r="D26752" s="2"/>
      <c r="J26752" s="2"/>
      <c r="N26752" s="2"/>
    </row>
    <row r="26753" spans="1:14" x14ac:dyDescent="0.35">
      <c r="A26753" s="2"/>
      <c r="D26753" s="2"/>
      <c r="J26753" s="2"/>
      <c r="N26753" s="2"/>
    </row>
    <row r="26754" spans="1:14" x14ac:dyDescent="0.35">
      <c r="A26754" s="2"/>
      <c r="D26754" s="2"/>
      <c r="J26754" s="2"/>
      <c r="N26754" s="2"/>
    </row>
    <row r="26755" spans="1:14" x14ac:dyDescent="0.35">
      <c r="A26755" s="2"/>
      <c r="D26755" s="2"/>
      <c r="G26755" s="2"/>
      <c r="J26755" s="2"/>
      <c r="N26755" s="2"/>
    </row>
    <row r="26756" spans="1:14" x14ac:dyDescent="0.35">
      <c r="A26756" s="2"/>
      <c r="D26756" s="2"/>
      <c r="G26756" s="2"/>
      <c r="J26756" s="2"/>
      <c r="N26756" s="2"/>
    </row>
    <row r="26757" spans="1:14" x14ac:dyDescent="0.35">
      <c r="A26757" s="2"/>
      <c r="D26757" s="2"/>
      <c r="G26757" s="2"/>
      <c r="J26757" s="2"/>
      <c r="N26757" s="2"/>
    </row>
    <row r="26758" spans="1:14" x14ac:dyDescent="0.35">
      <c r="A26758" s="2"/>
      <c r="D26758" s="2"/>
      <c r="G26758" s="2"/>
      <c r="J26758" s="2"/>
      <c r="N26758" s="2"/>
    </row>
    <row r="26759" spans="1:14" x14ac:dyDescent="0.35">
      <c r="A26759" s="2"/>
      <c r="D26759" s="2"/>
      <c r="G26759" s="2"/>
      <c r="J26759" s="2"/>
      <c r="N26759" s="2"/>
    </row>
    <row r="26760" spans="1:14" x14ac:dyDescent="0.35">
      <c r="A26760" s="2"/>
      <c r="D26760" s="2"/>
      <c r="G26760" s="2"/>
      <c r="J26760" s="2"/>
      <c r="N26760" s="2"/>
    </row>
    <row r="26761" spans="1:14" x14ac:dyDescent="0.35">
      <c r="A26761" s="2"/>
      <c r="D26761" s="2"/>
      <c r="G26761" s="2"/>
      <c r="J26761" s="2"/>
      <c r="N26761" s="2"/>
    </row>
    <row r="26762" spans="1:14" x14ac:dyDescent="0.35">
      <c r="A26762" s="2"/>
      <c r="D26762" s="2"/>
      <c r="G26762" s="2"/>
      <c r="J26762" s="2"/>
      <c r="N26762" s="2"/>
    </row>
    <row r="26763" spans="1:14" x14ac:dyDescent="0.35">
      <c r="A26763" s="2"/>
      <c r="D26763" s="2"/>
      <c r="G26763" s="2"/>
      <c r="J26763" s="2"/>
      <c r="N26763" s="2"/>
    </row>
    <row r="26764" spans="1:14" x14ac:dyDescent="0.35">
      <c r="A26764" s="2"/>
      <c r="D26764" s="2"/>
      <c r="G26764" s="2"/>
      <c r="J26764" s="2"/>
      <c r="N26764" s="2"/>
    </row>
    <row r="26765" spans="1:14" x14ac:dyDescent="0.35">
      <c r="A26765" s="2"/>
      <c r="D26765" s="2"/>
      <c r="G26765" s="2"/>
      <c r="J26765" s="2"/>
      <c r="N26765" s="2"/>
    </row>
    <row r="26766" spans="1:14" x14ac:dyDescent="0.35">
      <c r="A26766" s="2"/>
      <c r="D26766" s="2"/>
      <c r="G26766" s="2"/>
      <c r="J26766" s="2"/>
      <c r="N26766" s="2"/>
    </row>
    <row r="26767" spans="1:14" x14ac:dyDescent="0.35">
      <c r="A26767" s="2"/>
      <c r="D26767" s="2"/>
      <c r="G26767" s="2"/>
      <c r="J26767" s="2"/>
      <c r="N26767" s="2"/>
    </row>
    <row r="26768" spans="1:14" x14ac:dyDescent="0.35">
      <c r="A26768" s="2"/>
      <c r="D26768" s="2"/>
      <c r="G26768" s="2"/>
      <c r="J26768" s="2"/>
      <c r="N26768" s="2"/>
    </row>
    <row r="26769" spans="1:14" x14ac:dyDescent="0.35">
      <c r="A26769" s="2"/>
      <c r="D26769" s="2"/>
      <c r="G26769" s="2"/>
      <c r="J26769" s="2"/>
      <c r="N26769" s="2"/>
    </row>
    <row r="26770" spans="1:14" x14ac:dyDescent="0.35">
      <c r="A26770" s="2"/>
      <c r="D26770" s="2"/>
      <c r="J26770" s="2"/>
      <c r="N26770" s="2"/>
    </row>
    <row r="26771" spans="1:14" x14ac:dyDescent="0.35">
      <c r="A26771" s="2"/>
      <c r="D26771" s="2"/>
      <c r="J26771" s="2"/>
      <c r="N26771" s="2"/>
    </row>
    <row r="26772" spans="1:14" x14ac:dyDescent="0.35">
      <c r="A26772" s="2"/>
      <c r="D26772" s="2"/>
      <c r="J26772" s="2"/>
      <c r="N26772" s="2"/>
    </row>
    <row r="26773" spans="1:14" x14ac:dyDescent="0.35">
      <c r="A26773" s="2"/>
      <c r="D26773" s="2"/>
      <c r="J26773" s="2"/>
      <c r="N26773" s="2"/>
    </row>
    <row r="26774" spans="1:14" x14ac:dyDescent="0.35">
      <c r="A26774" s="2"/>
      <c r="D26774" s="2"/>
      <c r="J26774" s="2"/>
      <c r="N26774" s="2"/>
    </row>
    <row r="26775" spans="1:14" x14ac:dyDescent="0.35">
      <c r="A26775" s="2"/>
      <c r="D26775" s="2"/>
      <c r="J26775" s="2"/>
      <c r="N26775" s="2"/>
    </row>
    <row r="26776" spans="1:14" x14ac:dyDescent="0.35">
      <c r="A26776" s="2"/>
      <c r="D26776" s="2"/>
      <c r="G26776" s="2"/>
      <c r="J26776" s="2"/>
      <c r="N26776" s="2"/>
    </row>
    <row r="26777" spans="1:14" x14ac:dyDescent="0.35">
      <c r="A26777" s="2"/>
      <c r="D26777" s="2"/>
      <c r="G26777" s="2"/>
      <c r="J26777" s="2"/>
      <c r="N26777" s="2"/>
    </row>
    <row r="26778" spans="1:14" x14ac:dyDescent="0.35">
      <c r="A26778" s="2"/>
      <c r="D26778" s="2"/>
      <c r="G26778" s="2"/>
      <c r="J26778" s="2"/>
      <c r="N26778" s="2"/>
    </row>
    <row r="26779" spans="1:14" x14ac:dyDescent="0.35">
      <c r="A26779" s="2"/>
      <c r="D26779" s="2"/>
      <c r="G26779" s="2"/>
      <c r="J26779" s="2"/>
      <c r="N26779" s="2"/>
    </row>
    <row r="26780" spans="1:14" x14ac:dyDescent="0.35">
      <c r="A26780" s="2"/>
      <c r="D26780" s="2"/>
      <c r="G26780" s="2"/>
      <c r="J26780" s="2"/>
      <c r="N26780" s="2"/>
    </row>
    <row r="26781" spans="1:14" x14ac:dyDescent="0.35">
      <c r="A26781" s="2"/>
      <c r="D26781" s="2"/>
      <c r="G26781" s="2"/>
      <c r="J26781" s="2"/>
      <c r="N26781" s="2"/>
    </row>
    <row r="26782" spans="1:14" x14ac:dyDescent="0.35">
      <c r="A26782" s="2"/>
      <c r="D26782" s="2"/>
      <c r="G26782" s="2"/>
      <c r="J26782" s="2"/>
      <c r="N26782" s="2"/>
    </row>
    <row r="26783" spans="1:14" x14ac:dyDescent="0.35">
      <c r="A26783" s="2"/>
      <c r="D26783" s="2"/>
      <c r="G26783" s="2"/>
      <c r="J26783" s="2"/>
      <c r="N26783" s="2"/>
    </row>
    <row r="26784" spans="1:14" x14ac:dyDescent="0.35">
      <c r="A26784" s="2"/>
      <c r="D26784" s="2"/>
      <c r="G26784" s="2"/>
      <c r="J26784" s="2"/>
      <c r="N26784" s="2"/>
    </row>
    <row r="26785" spans="1:14" x14ac:dyDescent="0.35">
      <c r="A26785" s="2"/>
      <c r="D26785" s="2"/>
      <c r="G26785" s="2"/>
      <c r="J26785" s="2"/>
      <c r="N26785" s="2"/>
    </row>
    <row r="26786" spans="1:14" x14ac:dyDescent="0.35">
      <c r="A26786" s="2"/>
      <c r="D26786" s="2"/>
      <c r="G26786" s="2"/>
      <c r="J26786" s="2"/>
      <c r="N26786" s="2"/>
    </row>
    <row r="26787" spans="1:14" x14ac:dyDescent="0.35">
      <c r="A26787" s="2"/>
      <c r="D26787" s="2"/>
      <c r="G26787" s="2"/>
      <c r="J26787" s="2"/>
      <c r="N26787" s="2"/>
    </row>
    <row r="26788" spans="1:14" x14ac:dyDescent="0.35">
      <c r="A26788" s="2"/>
      <c r="D26788" s="2"/>
      <c r="G26788" s="2"/>
      <c r="J26788" s="2"/>
      <c r="N26788" s="2"/>
    </row>
    <row r="26789" spans="1:14" x14ac:dyDescent="0.35">
      <c r="A26789" s="2"/>
      <c r="D26789" s="2"/>
      <c r="G26789" s="2"/>
      <c r="J26789" s="2"/>
      <c r="N26789" s="2"/>
    </row>
    <row r="26790" spans="1:14" x14ac:dyDescent="0.35">
      <c r="A26790" s="2"/>
      <c r="D26790" s="2"/>
      <c r="G26790" s="2"/>
      <c r="J26790" s="2"/>
      <c r="N26790" s="2"/>
    </row>
    <row r="26791" spans="1:14" x14ac:dyDescent="0.35">
      <c r="A26791" s="2"/>
      <c r="D26791" s="2"/>
      <c r="J26791" s="2"/>
      <c r="N26791" s="2"/>
    </row>
    <row r="26792" spans="1:14" x14ac:dyDescent="0.35">
      <c r="A26792" s="2"/>
      <c r="D26792" s="2"/>
      <c r="J26792" s="2"/>
      <c r="N26792" s="2"/>
    </row>
    <row r="26793" spans="1:14" x14ac:dyDescent="0.35">
      <c r="A26793" s="2"/>
      <c r="D26793" s="2"/>
      <c r="J26793" s="2"/>
      <c r="N26793" s="2"/>
    </row>
    <row r="26794" spans="1:14" x14ac:dyDescent="0.35">
      <c r="A26794" s="2"/>
      <c r="D26794" s="2"/>
      <c r="J26794" s="2"/>
      <c r="N26794" s="2"/>
    </row>
    <row r="26795" spans="1:14" x14ac:dyDescent="0.35">
      <c r="A26795" s="2"/>
      <c r="D26795" s="2"/>
      <c r="J26795" s="2"/>
      <c r="N26795" s="2"/>
    </row>
    <row r="26796" spans="1:14" x14ac:dyDescent="0.35">
      <c r="A26796" s="2"/>
      <c r="D26796" s="2"/>
      <c r="J26796" s="2"/>
      <c r="N26796" s="2"/>
    </row>
    <row r="26797" spans="1:14" x14ac:dyDescent="0.35">
      <c r="A26797" s="2"/>
      <c r="D26797" s="2"/>
      <c r="G26797" s="2"/>
      <c r="J26797" s="2"/>
      <c r="N26797" s="2"/>
    </row>
    <row r="26798" spans="1:14" x14ac:dyDescent="0.35">
      <c r="A26798" s="2"/>
      <c r="D26798" s="2"/>
      <c r="G26798" s="2"/>
      <c r="J26798" s="2"/>
      <c r="N26798" s="2"/>
    </row>
    <row r="26799" spans="1:14" x14ac:dyDescent="0.35">
      <c r="A26799" s="2"/>
      <c r="D26799" s="2"/>
      <c r="G26799" s="2"/>
      <c r="J26799" s="2"/>
      <c r="N26799" s="2"/>
    </row>
    <row r="26800" spans="1:14" x14ac:dyDescent="0.35">
      <c r="A26800" s="2"/>
      <c r="D26800" s="2"/>
      <c r="G26800" s="2"/>
      <c r="J26800" s="2"/>
      <c r="N26800" s="2"/>
    </row>
    <row r="26801" spans="1:14" x14ac:dyDescent="0.35">
      <c r="A26801" s="2"/>
      <c r="D26801" s="2"/>
      <c r="G26801" s="2"/>
      <c r="J26801" s="2"/>
      <c r="N26801" s="2"/>
    </row>
    <row r="26802" spans="1:14" x14ac:dyDescent="0.35">
      <c r="A26802" s="2"/>
      <c r="D26802" s="2"/>
      <c r="G26802" s="2"/>
      <c r="J26802" s="2"/>
      <c r="N26802" s="2"/>
    </row>
    <row r="26803" spans="1:14" x14ac:dyDescent="0.35">
      <c r="A26803" s="2"/>
      <c r="D26803" s="2"/>
      <c r="G26803" s="2"/>
      <c r="J26803" s="2"/>
      <c r="N26803" s="2"/>
    </row>
    <row r="26804" spans="1:14" x14ac:dyDescent="0.35">
      <c r="A26804" s="2"/>
      <c r="D26804" s="2"/>
      <c r="G26804" s="2"/>
      <c r="J26804" s="2"/>
      <c r="N26804" s="2"/>
    </row>
    <row r="26805" spans="1:14" x14ac:dyDescent="0.35">
      <c r="A26805" s="2"/>
      <c r="D26805" s="2"/>
      <c r="G26805" s="2"/>
      <c r="J26805" s="2"/>
      <c r="N26805" s="2"/>
    </row>
    <row r="26806" spans="1:14" x14ac:dyDescent="0.35">
      <c r="A26806" s="2"/>
      <c r="D26806" s="2"/>
      <c r="G26806" s="2"/>
      <c r="J26806" s="2"/>
      <c r="N26806" s="2"/>
    </row>
    <row r="26807" spans="1:14" x14ac:dyDescent="0.35">
      <c r="A26807" s="2"/>
      <c r="D26807" s="2"/>
      <c r="G26807" s="2"/>
      <c r="J26807" s="2"/>
      <c r="N26807" s="2"/>
    </row>
    <row r="26808" spans="1:14" x14ac:dyDescent="0.35">
      <c r="A26808" s="2"/>
      <c r="D26808" s="2"/>
      <c r="G26808" s="2"/>
      <c r="J26808" s="2"/>
      <c r="N26808" s="2"/>
    </row>
    <row r="26809" spans="1:14" x14ac:dyDescent="0.35">
      <c r="A26809" s="2"/>
      <c r="D26809" s="2"/>
      <c r="G26809" s="2"/>
      <c r="J26809" s="2"/>
      <c r="N26809" s="2"/>
    </row>
    <row r="26810" spans="1:14" x14ac:dyDescent="0.35">
      <c r="A26810" s="2"/>
      <c r="D26810" s="2"/>
      <c r="G26810" s="2"/>
      <c r="J26810" s="2"/>
      <c r="N26810" s="2"/>
    </row>
    <row r="26811" spans="1:14" x14ac:dyDescent="0.35">
      <c r="A26811" s="2"/>
      <c r="D26811" s="2"/>
      <c r="G26811" s="2"/>
      <c r="J26811" s="2"/>
      <c r="N26811" s="2"/>
    </row>
    <row r="26812" spans="1:14" x14ac:dyDescent="0.35">
      <c r="A26812" s="2"/>
      <c r="D26812" s="2"/>
      <c r="J26812" s="2"/>
      <c r="N26812" s="2"/>
    </row>
    <row r="26813" spans="1:14" x14ac:dyDescent="0.35">
      <c r="A26813" s="2"/>
      <c r="D26813" s="2"/>
      <c r="J26813" s="2"/>
      <c r="N26813" s="2"/>
    </row>
    <row r="26814" spans="1:14" x14ac:dyDescent="0.35">
      <c r="A26814" s="2"/>
      <c r="D26814" s="2"/>
      <c r="J26814" s="2"/>
      <c r="N26814" s="2"/>
    </row>
    <row r="26815" spans="1:14" x14ac:dyDescent="0.35">
      <c r="A26815" s="2"/>
      <c r="D26815" s="2"/>
      <c r="J26815" s="2"/>
      <c r="N26815" s="2"/>
    </row>
    <row r="26816" spans="1:14" x14ac:dyDescent="0.35">
      <c r="A26816" s="2"/>
      <c r="D26816" s="2"/>
      <c r="J26816" s="2"/>
      <c r="N26816" s="2"/>
    </row>
    <row r="26817" spans="1:14" x14ac:dyDescent="0.35">
      <c r="A26817" s="2"/>
      <c r="D26817" s="2"/>
      <c r="J26817" s="2"/>
      <c r="N26817" s="2"/>
    </row>
    <row r="26818" spans="1:14" x14ac:dyDescent="0.35">
      <c r="A26818" s="2"/>
      <c r="D26818" s="2"/>
      <c r="G26818" s="2"/>
      <c r="J26818" s="2"/>
      <c r="N26818" s="2"/>
    </row>
    <row r="26819" spans="1:14" x14ac:dyDescent="0.35">
      <c r="A26819" s="2"/>
      <c r="D26819" s="2"/>
      <c r="G26819" s="2"/>
      <c r="J26819" s="2"/>
      <c r="N26819" s="2"/>
    </row>
    <row r="26820" spans="1:14" x14ac:dyDescent="0.35">
      <c r="A26820" s="2"/>
      <c r="D26820" s="2"/>
      <c r="G26820" s="2"/>
      <c r="J26820" s="2"/>
      <c r="N26820" s="2"/>
    </row>
    <row r="26821" spans="1:14" x14ac:dyDescent="0.35">
      <c r="A26821" s="2"/>
      <c r="D26821" s="2"/>
      <c r="G26821" s="2"/>
      <c r="J26821" s="2"/>
      <c r="N26821" s="2"/>
    </row>
    <row r="26822" spans="1:14" x14ac:dyDescent="0.35">
      <c r="A26822" s="2"/>
      <c r="D26822" s="2"/>
      <c r="G26822" s="2"/>
      <c r="J26822" s="2"/>
      <c r="N26822" s="2"/>
    </row>
    <row r="26823" spans="1:14" x14ac:dyDescent="0.35">
      <c r="A26823" s="2"/>
      <c r="D26823" s="2"/>
      <c r="G26823" s="2"/>
      <c r="J26823" s="2"/>
      <c r="N26823" s="2"/>
    </row>
    <row r="26824" spans="1:14" x14ac:dyDescent="0.35">
      <c r="A26824" s="2"/>
      <c r="D26824" s="2"/>
      <c r="G26824" s="2"/>
      <c r="J26824" s="2"/>
      <c r="N26824" s="2"/>
    </row>
    <row r="26825" spans="1:14" x14ac:dyDescent="0.35">
      <c r="A26825" s="2"/>
      <c r="D26825" s="2"/>
      <c r="G26825" s="2"/>
      <c r="J26825" s="2"/>
      <c r="N26825" s="2"/>
    </row>
    <row r="26826" spans="1:14" x14ac:dyDescent="0.35">
      <c r="A26826" s="2"/>
      <c r="D26826" s="2"/>
      <c r="G26826" s="2"/>
      <c r="J26826" s="2"/>
      <c r="N26826" s="2"/>
    </row>
    <row r="26827" spans="1:14" x14ac:dyDescent="0.35">
      <c r="A26827" s="2"/>
      <c r="D26827" s="2"/>
      <c r="G26827" s="2"/>
      <c r="J26827" s="2"/>
      <c r="N26827" s="2"/>
    </row>
    <row r="26828" spans="1:14" x14ac:dyDescent="0.35">
      <c r="A26828" s="2"/>
      <c r="D26828" s="2"/>
      <c r="G26828" s="2"/>
      <c r="J26828" s="2"/>
      <c r="N26828" s="2"/>
    </row>
    <row r="26829" spans="1:14" x14ac:dyDescent="0.35">
      <c r="A26829" s="2"/>
      <c r="D26829" s="2"/>
      <c r="G26829" s="2"/>
      <c r="J26829" s="2"/>
      <c r="N26829" s="2"/>
    </row>
    <row r="26830" spans="1:14" x14ac:dyDescent="0.35">
      <c r="A26830" s="2"/>
      <c r="D26830" s="2"/>
      <c r="G26830" s="2"/>
      <c r="J26830" s="2"/>
      <c r="N26830" s="2"/>
    </row>
    <row r="26831" spans="1:14" x14ac:dyDescent="0.35">
      <c r="A26831" s="2"/>
      <c r="D26831" s="2"/>
      <c r="G26831" s="2"/>
      <c r="J26831" s="2"/>
      <c r="N26831" s="2"/>
    </row>
    <row r="26832" spans="1:14" x14ac:dyDescent="0.35">
      <c r="A26832" s="2"/>
      <c r="D26832" s="2"/>
      <c r="G26832" s="2"/>
      <c r="J26832" s="2"/>
      <c r="N26832" s="2"/>
    </row>
    <row r="26833" spans="1:14" x14ac:dyDescent="0.35">
      <c r="A26833" s="2"/>
      <c r="D26833" s="2"/>
      <c r="J26833" s="2"/>
      <c r="N26833" s="2"/>
    </row>
    <row r="26834" spans="1:14" x14ac:dyDescent="0.35">
      <c r="A26834" s="2"/>
      <c r="D26834" s="2"/>
      <c r="J26834" s="2"/>
      <c r="N26834" s="2"/>
    </row>
    <row r="26835" spans="1:14" x14ac:dyDescent="0.35">
      <c r="A26835" s="2"/>
      <c r="D26835" s="2"/>
      <c r="J26835" s="2"/>
      <c r="N26835" s="2"/>
    </row>
    <row r="26836" spans="1:14" x14ac:dyDescent="0.35">
      <c r="A26836" s="2"/>
      <c r="D26836" s="2"/>
      <c r="J26836" s="2"/>
      <c r="N26836" s="2"/>
    </row>
    <row r="26837" spans="1:14" x14ac:dyDescent="0.35">
      <c r="A26837" s="2"/>
      <c r="D26837" s="2"/>
      <c r="J26837" s="2"/>
      <c r="N26837" s="2"/>
    </row>
    <row r="26838" spans="1:14" x14ac:dyDescent="0.35">
      <c r="A26838" s="2"/>
      <c r="D26838" s="2"/>
      <c r="J26838" s="2"/>
      <c r="N26838" s="2"/>
    </row>
    <row r="26839" spans="1:14" x14ac:dyDescent="0.35">
      <c r="A26839" s="2"/>
      <c r="D26839" s="2"/>
      <c r="G26839" s="2"/>
      <c r="J26839" s="2"/>
      <c r="N26839" s="2"/>
    </row>
    <row r="26840" spans="1:14" x14ac:dyDescent="0.35">
      <c r="A26840" s="2"/>
      <c r="D26840" s="2"/>
      <c r="G26840" s="2"/>
      <c r="J26840" s="2"/>
      <c r="N26840" s="2"/>
    </row>
    <row r="26841" spans="1:14" x14ac:dyDescent="0.35">
      <c r="A26841" s="2"/>
      <c r="D26841" s="2"/>
      <c r="G26841" s="2"/>
      <c r="J26841" s="2"/>
      <c r="N26841" s="2"/>
    </row>
    <row r="26842" spans="1:14" x14ac:dyDescent="0.35">
      <c r="A26842" s="2"/>
      <c r="D26842" s="2"/>
      <c r="G26842" s="2"/>
      <c r="J26842" s="2"/>
      <c r="N26842" s="2"/>
    </row>
    <row r="26843" spans="1:14" x14ac:dyDescent="0.35">
      <c r="A26843" s="2"/>
      <c r="D26843" s="2"/>
      <c r="G26843" s="2"/>
      <c r="J26843" s="2"/>
      <c r="N26843" s="2"/>
    </row>
    <row r="26844" spans="1:14" x14ac:dyDescent="0.35">
      <c r="A26844" s="2"/>
      <c r="D26844" s="2"/>
      <c r="G26844" s="2"/>
      <c r="J26844" s="2"/>
      <c r="N26844" s="2"/>
    </row>
    <row r="26845" spans="1:14" x14ac:dyDescent="0.35">
      <c r="A26845" s="2"/>
      <c r="D26845" s="2"/>
      <c r="G26845" s="2"/>
      <c r="J26845" s="2"/>
      <c r="N26845" s="2"/>
    </row>
    <row r="26846" spans="1:14" x14ac:dyDescent="0.35">
      <c r="A26846" s="2"/>
      <c r="D26846" s="2"/>
      <c r="G26846" s="2"/>
      <c r="J26846" s="2"/>
      <c r="N26846" s="2"/>
    </row>
    <row r="26847" spans="1:14" x14ac:dyDescent="0.35">
      <c r="A26847" s="2"/>
      <c r="D26847" s="2"/>
      <c r="G26847" s="2"/>
      <c r="J26847" s="2"/>
      <c r="N26847" s="2"/>
    </row>
    <row r="26848" spans="1:14" x14ac:dyDescent="0.35">
      <c r="A26848" s="2"/>
      <c r="D26848" s="2"/>
      <c r="G26848" s="2"/>
      <c r="J26848" s="2"/>
      <c r="N26848" s="2"/>
    </row>
    <row r="26849" spans="1:14" x14ac:dyDescent="0.35">
      <c r="A26849" s="2"/>
      <c r="D26849" s="2"/>
      <c r="G26849" s="2"/>
      <c r="J26849" s="2"/>
      <c r="N26849" s="2"/>
    </row>
    <row r="26850" spans="1:14" x14ac:dyDescent="0.35">
      <c r="A26850" s="2"/>
      <c r="D26850" s="2"/>
      <c r="G26850" s="2"/>
      <c r="J26850" s="2"/>
      <c r="N26850" s="2"/>
    </row>
    <row r="26851" spans="1:14" x14ac:dyDescent="0.35">
      <c r="A26851" s="2"/>
      <c r="D26851" s="2"/>
      <c r="G26851" s="2"/>
      <c r="J26851" s="2"/>
      <c r="N26851" s="2"/>
    </row>
    <row r="26852" spans="1:14" x14ac:dyDescent="0.35">
      <c r="A26852" s="2"/>
      <c r="D26852" s="2"/>
      <c r="G26852" s="2"/>
      <c r="J26852" s="2"/>
      <c r="N26852" s="2"/>
    </row>
    <row r="26853" spans="1:14" x14ac:dyDescent="0.35">
      <c r="A26853" s="2"/>
      <c r="D26853" s="2"/>
      <c r="G26853" s="2"/>
      <c r="J26853" s="2"/>
      <c r="N26853" s="2"/>
    </row>
    <row r="26854" spans="1:14" x14ac:dyDescent="0.35">
      <c r="A26854" s="2"/>
      <c r="D26854" s="2"/>
      <c r="J26854" s="2"/>
      <c r="N26854" s="2"/>
    </row>
    <row r="26855" spans="1:14" x14ac:dyDescent="0.35">
      <c r="A26855" s="2"/>
      <c r="D26855" s="2"/>
      <c r="J26855" s="2"/>
      <c r="N26855" s="2"/>
    </row>
    <row r="26856" spans="1:14" x14ac:dyDescent="0.35">
      <c r="A26856" s="2"/>
      <c r="D26856" s="2"/>
      <c r="J26856" s="2"/>
      <c r="N26856" s="2"/>
    </row>
    <row r="26857" spans="1:14" x14ac:dyDescent="0.35">
      <c r="A26857" s="2"/>
      <c r="D26857" s="2"/>
      <c r="J26857" s="2"/>
      <c r="N26857" s="2"/>
    </row>
    <row r="26858" spans="1:14" x14ac:dyDescent="0.35">
      <c r="A26858" s="2"/>
      <c r="D26858" s="2"/>
      <c r="J26858" s="2"/>
      <c r="N26858" s="2"/>
    </row>
    <row r="26859" spans="1:14" x14ac:dyDescent="0.35">
      <c r="A26859" s="2"/>
      <c r="D26859" s="2"/>
      <c r="J26859" s="2"/>
      <c r="N26859" s="2"/>
    </row>
    <row r="26860" spans="1:14" x14ac:dyDescent="0.35">
      <c r="A26860" s="2"/>
      <c r="D26860" s="2"/>
      <c r="G26860" s="2"/>
      <c r="J26860" s="2"/>
      <c r="N26860" s="2"/>
    </row>
    <row r="26861" spans="1:14" x14ac:dyDescent="0.35">
      <c r="A26861" s="2"/>
      <c r="D26861" s="2"/>
      <c r="G26861" s="2"/>
      <c r="J26861" s="2"/>
      <c r="N26861" s="2"/>
    </row>
    <row r="26862" spans="1:14" x14ac:dyDescent="0.35">
      <c r="A26862" s="2"/>
      <c r="D26862" s="2"/>
      <c r="G26862" s="2"/>
      <c r="J26862" s="2"/>
      <c r="N26862" s="2"/>
    </row>
    <row r="26863" spans="1:14" x14ac:dyDescent="0.35">
      <c r="A26863" s="2"/>
      <c r="D26863" s="2"/>
      <c r="G26863" s="2"/>
      <c r="J26863" s="2"/>
      <c r="N26863" s="2"/>
    </row>
    <row r="26864" spans="1:14" x14ac:dyDescent="0.35">
      <c r="A26864" s="2"/>
      <c r="D26864" s="2"/>
      <c r="G26864" s="2"/>
      <c r="J26864" s="2"/>
      <c r="N26864" s="2"/>
    </row>
    <row r="26865" spans="1:14" x14ac:dyDescent="0.35">
      <c r="A26865" s="2"/>
      <c r="D26865" s="2"/>
      <c r="G26865" s="2"/>
      <c r="J26865" s="2"/>
      <c r="N26865" s="2"/>
    </row>
    <row r="26866" spans="1:14" x14ac:dyDescent="0.35">
      <c r="A26866" s="2"/>
      <c r="D26866" s="2"/>
      <c r="G26866" s="2"/>
      <c r="J26866" s="2"/>
      <c r="N26866" s="2"/>
    </row>
    <row r="26867" spans="1:14" x14ac:dyDescent="0.35">
      <c r="A26867" s="2"/>
      <c r="D26867" s="2"/>
      <c r="G26867" s="2"/>
      <c r="J26867" s="2"/>
      <c r="N26867" s="2"/>
    </row>
    <row r="26868" spans="1:14" x14ac:dyDescent="0.35">
      <c r="A26868" s="2"/>
      <c r="D26868" s="2"/>
      <c r="G26868" s="2"/>
      <c r="J26868" s="2"/>
      <c r="N26868" s="2"/>
    </row>
    <row r="26869" spans="1:14" x14ac:dyDescent="0.35">
      <c r="A26869" s="2"/>
      <c r="D26869" s="2"/>
      <c r="G26869" s="2"/>
      <c r="J26869" s="2"/>
      <c r="N26869" s="2"/>
    </row>
    <row r="26870" spans="1:14" x14ac:dyDescent="0.35">
      <c r="A26870" s="2"/>
      <c r="D26870" s="2"/>
      <c r="G26870" s="2"/>
      <c r="J26870" s="2"/>
      <c r="N26870" s="2"/>
    </row>
    <row r="26871" spans="1:14" x14ac:dyDescent="0.35">
      <c r="A26871" s="2"/>
      <c r="D26871" s="2"/>
      <c r="G26871" s="2"/>
      <c r="J26871" s="2"/>
      <c r="N26871" s="2"/>
    </row>
    <row r="26872" spans="1:14" x14ac:dyDescent="0.35">
      <c r="A26872" s="2"/>
      <c r="D26872" s="2"/>
      <c r="J26872" s="2"/>
      <c r="N26872" s="2"/>
    </row>
    <row r="26873" spans="1:14" x14ac:dyDescent="0.35">
      <c r="A26873" s="2"/>
      <c r="D26873" s="2"/>
      <c r="J26873" s="2"/>
      <c r="N26873" s="2"/>
    </row>
    <row r="26874" spans="1:14" x14ac:dyDescent="0.35">
      <c r="A26874" s="2"/>
      <c r="D26874" s="2"/>
      <c r="J26874" s="2"/>
      <c r="N26874" s="2"/>
    </row>
    <row r="26875" spans="1:14" x14ac:dyDescent="0.35">
      <c r="A26875" s="2"/>
      <c r="D26875" s="2"/>
      <c r="J26875" s="2"/>
      <c r="N26875" s="2"/>
    </row>
    <row r="26876" spans="1:14" x14ac:dyDescent="0.35">
      <c r="A26876" s="2"/>
      <c r="D26876" s="2"/>
      <c r="J26876" s="2"/>
      <c r="N26876" s="2"/>
    </row>
    <row r="26877" spans="1:14" x14ac:dyDescent="0.35">
      <c r="A26877" s="2"/>
      <c r="D26877" s="2"/>
      <c r="J26877" s="2"/>
      <c r="N26877" s="2"/>
    </row>
    <row r="26878" spans="1:14" x14ac:dyDescent="0.35">
      <c r="A26878" s="2"/>
      <c r="D26878" s="2"/>
      <c r="G26878" s="2"/>
      <c r="J26878" s="2"/>
      <c r="N26878" s="2"/>
    </row>
    <row r="26879" spans="1:14" x14ac:dyDescent="0.35">
      <c r="A26879" s="2"/>
      <c r="D26879" s="2"/>
      <c r="G26879" s="2"/>
      <c r="J26879" s="2"/>
      <c r="N26879" s="2"/>
    </row>
    <row r="26880" spans="1:14" x14ac:dyDescent="0.35">
      <c r="A26880" s="2"/>
      <c r="D26880" s="2"/>
      <c r="G26880" s="2"/>
      <c r="J26880" s="2"/>
      <c r="N26880" s="2"/>
    </row>
    <row r="26881" spans="1:14" x14ac:dyDescent="0.35">
      <c r="A26881" s="2"/>
      <c r="D26881" s="2"/>
      <c r="G26881" s="2"/>
      <c r="J26881" s="2"/>
      <c r="N26881" s="2"/>
    </row>
    <row r="26882" spans="1:14" x14ac:dyDescent="0.35">
      <c r="A26882" s="2"/>
      <c r="D26882" s="2"/>
      <c r="G26882" s="2"/>
      <c r="J26882" s="2"/>
      <c r="N26882" s="2"/>
    </row>
    <row r="26883" spans="1:14" x14ac:dyDescent="0.35">
      <c r="A26883" s="2"/>
      <c r="D26883" s="2"/>
      <c r="G26883" s="2"/>
      <c r="J26883" s="2"/>
      <c r="N26883" s="2"/>
    </row>
    <row r="26884" spans="1:14" x14ac:dyDescent="0.35">
      <c r="A26884" s="2"/>
      <c r="D26884" s="2"/>
      <c r="G26884" s="2"/>
      <c r="J26884" s="2"/>
      <c r="N26884" s="2"/>
    </row>
    <row r="26885" spans="1:14" x14ac:dyDescent="0.35">
      <c r="A26885" s="2"/>
      <c r="D26885" s="2"/>
      <c r="G26885" s="2"/>
      <c r="J26885" s="2"/>
      <c r="N26885" s="2"/>
    </row>
    <row r="26886" spans="1:14" x14ac:dyDescent="0.35">
      <c r="A26886" s="2"/>
      <c r="D26886" s="2"/>
      <c r="G26886" s="2"/>
      <c r="J26886" s="2"/>
      <c r="N26886" s="2"/>
    </row>
    <row r="26887" spans="1:14" x14ac:dyDescent="0.35">
      <c r="A26887" s="2"/>
      <c r="D26887" s="2"/>
      <c r="G26887" s="2"/>
      <c r="J26887" s="2"/>
      <c r="N26887" s="2"/>
    </row>
    <row r="26888" spans="1:14" x14ac:dyDescent="0.35">
      <c r="A26888" s="2"/>
      <c r="D26888" s="2"/>
      <c r="G26888" s="2"/>
      <c r="J26888" s="2"/>
      <c r="N26888" s="2"/>
    </row>
    <row r="26889" spans="1:14" x14ac:dyDescent="0.35">
      <c r="A26889" s="2"/>
      <c r="D26889" s="2"/>
      <c r="G26889" s="2"/>
      <c r="J26889" s="2"/>
      <c r="N26889" s="2"/>
    </row>
    <row r="26890" spans="1:14" x14ac:dyDescent="0.35">
      <c r="A26890" s="2"/>
      <c r="D26890" s="2"/>
      <c r="G26890" s="2"/>
      <c r="J26890" s="2"/>
      <c r="N26890" s="2"/>
    </row>
    <row r="26891" spans="1:14" x14ac:dyDescent="0.35">
      <c r="A26891" s="2"/>
      <c r="D26891" s="2"/>
      <c r="G26891" s="2"/>
      <c r="J26891" s="2"/>
      <c r="N26891" s="2"/>
    </row>
    <row r="26892" spans="1:14" x14ac:dyDescent="0.35">
      <c r="A26892" s="2"/>
      <c r="D26892" s="2"/>
      <c r="G26892" s="2"/>
      <c r="J26892" s="2"/>
      <c r="N26892" s="2"/>
    </row>
    <row r="26893" spans="1:14" x14ac:dyDescent="0.35">
      <c r="A26893" s="2"/>
      <c r="D26893" s="2"/>
      <c r="J26893" s="2"/>
      <c r="N26893" s="2"/>
    </row>
    <row r="26894" spans="1:14" x14ac:dyDescent="0.35">
      <c r="A26894" s="2"/>
      <c r="D26894" s="2"/>
      <c r="J26894" s="2"/>
      <c r="N26894" s="2"/>
    </row>
    <row r="26895" spans="1:14" x14ac:dyDescent="0.35">
      <c r="A26895" s="2"/>
      <c r="D26895" s="2"/>
      <c r="J26895" s="2"/>
      <c r="N26895" s="2"/>
    </row>
    <row r="26896" spans="1:14" x14ac:dyDescent="0.35">
      <c r="A26896" s="2"/>
      <c r="D26896" s="2"/>
      <c r="J26896" s="2"/>
      <c r="N26896" s="2"/>
    </row>
    <row r="26897" spans="1:14" x14ac:dyDescent="0.35">
      <c r="A26897" s="2"/>
      <c r="D26897" s="2"/>
      <c r="J26897" s="2"/>
      <c r="N26897" s="2"/>
    </row>
    <row r="26898" spans="1:14" x14ac:dyDescent="0.35">
      <c r="A26898" s="2"/>
      <c r="D26898" s="2"/>
      <c r="J26898" s="2"/>
      <c r="N26898" s="2"/>
    </row>
    <row r="26899" spans="1:14" x14ac:dyDescent="0.35">
      <c r="A26899" s="2"/>
      <c r="D26899" s="2"/>
      <c r="G26899" s="2"/>
      <c r="J26899" s="2"/>
      <c r="N26899" s="2"/>
    </row>
    <row r="26900" spans="1:14" x14ac:dyDescent="0.35">
      <c r="A26900" s="2"/>
      <c r="D26900" s="2"/>
      <c r="G26900" s="2"/>
      <c r="J26900" s="2"/>
      <c r="N26900" s="2"/>
    </row>
    <row r="26901" spans="1:14" x14ac:dyDescent="0.35">
      <c r="A26901" s="2"/>
      <c r="D26901" s="2"/>
      <c r="G26901" s="2"/>
      <c r="J26901" s="2"/>
      <c r="N26901" s="2"/>
    </row>
    <row r="26902" spans="1:14" x14ac:dyDescent="0.35">
      <c r="A26902" s="2"/>
      <c r="D26902" s="2"/>
      <c r="G26902" s="2"/>
      <c r="J26902" s="2"/>
      <c r="N26902" s="2"/>
    </row>
    <row r="26903" spans="1:14" x14ac:dyDescent="0.35">
      <c r="A26903" s="2"/>
      <c r="D26903" s="2"/>
      <c r="G26903" s="2"/>
      <c r="J26903" s="2"/>
      <c r="N26903" s="2"/>
    </row>
    <row r="26904" spans="1:14" x14ac:dyDescent="0.35">
      <c r="A26904" s="2"/>
      <c r="D26904" s="2"/>
      <c r="G26904" s="2"/>
      <c r="J26904" s="2"/>
      <c r="N26904" s="2"/>
    </row>
    <row r="26905" spans="1:14" x14ac:dyDescent="0.35">
      <c r="A26905" s="2"/>
      <c r="D26905" s="2"/>
      <c r="G26905" s="2"/>
      <c r="J26905" s="2"/>
      <c r="N26905" s="2"/>
    </row>
    <row r="26906" spans="1:14" x14ac:dyDescent="0.35">
      <c r="A26906" s="2"/>
      <c r="D26906" s="2"/>
      <c r="G26906" s="2"/>
      <c r="J26906" s="2"/>
      <c r="N26906" s="2"/>
    </row>
    <row r="26907" spans="1:14" x14ac:dyDescent="0.35">
      <c r="A26907" s="2"/>
      <c r="D26907" s="2"/>
      <c r="G26907" s="2"/>
      <c r="J26907" s="2"/>
      <c r="N26907" s="2"/>
    </row>
    <row r="26908" spans="1:14" x14ac:dyDescent="0.35">
      <c r="A26908" s="2"/>
      <c r="D26908" s="2"/>
      <c r="G26908" s="2"/>
      <c r="J26908" s="2"/>
      <c r="N26908" s="2"/>
    </row>
    <row r="26909" spans="1:14" x14ac:dyDescent="0.35">
      <c r="A26909" s="2"/>
      <c r="D26909" s="2"/>
      <c r="G26909" s="2"/>
      <c r="J26909" s="2"/>
      <c r="N26909" s="2"/>
    </row>
    <row r="26910" spans="1:14" x14ac:dyDescent="0.35">
      <c r="A26910" s="2"/>
      <c r="D26910" s="2"/>
      <c r="G26910" s="2"/>
      <c r="J26910" s="2"/>
      <c r="N26910" s="2"/>
    </row>
    <row r="26911" spans="1:14" x14ac:dyDescent="0.35">
      <c r="A26911" s="2"/>
      <c r="D26911" s="2"/>
      <c r="G26911" s="2"/>
      <c r="J26911" s="2"/>
      <c r="N26911" s="2"/>
    </row>
    <row r="26912" spans="1:14" x14ac:dyDescent="0.35">
      <c r="A26912" s="2"/>
      <c r="D26912" s="2"/>
      <c r="J26912" s="2"/>
      <c r="N26912" s="2"/>
    </row>
    <row r="26913" spans="1:14" x14ac:dyDescent="0.35">
      <c r="A26913" s="2"/>
      <c r="D26913" s="2"/>
      <c r="J26913" s="2"/>
      <c r="N26913" s="2"/>
    </row>
    <row r="26914" spans="1:14" x14ac:dyDescent="0.35">
      <c r="A26914" s="2"/>
      <c r="D26914" s="2"/>
      <c r="J26914" s="2"/>
      <c r="N26914" s="2"/>
    </row>
    <row r="26915" spans="1:14" x14ac:dyDescent="0.35">
      <c r="A26915" s="2"/>
      <c r="D26915" s="2"/>
      <c r="J26915" s="2"/>
      <c r="N26915" s="2"/>
    </row>
    <row r="26916" spans="1:14" x14ac:dyDescent="0.35">
      <c r="A26916" s="2"/>
      <c r="D26916" s="2"/>
      <c r="J26916" s="2"/>
      <c r="N26916" s="2"/>
    </row>
    <row r="26917" spans="1:14" x14ac:dyDescent="0.35">
      <c r="A26917" s="2"/>
      <c r="D26917" s="2"/>
      <c r="J26917" s="2"/>
      <c r="N26917" s="2"/>
    </row>
    <row r="26918" spans="1:14" x14ac:dyDescent="0.35">
      <c r="A26918" s="2"/>
      <c r="D26918" s="2"/>
      <c r="G26918" s="2"/>
      <c r="J26918" s="2"/>
      <c r="N26918" s="2"/>
    </row>
    <row r="26919" spans="1:14" x14ac:dyDescent="0.35">
      <c r="A26919" s="2"/>
      <c r="D26919" s="2"/>
      <c r="G26919" s="2"/>
      <c r="J26919" s="2"/>
      <c r="N26919" s="2"/>
    </row>
    <row r="26920" spans="1:14" x14ac:dyDescent="0.35">
      <c r="A26920" s="2"/>
      <c r="D26920" s="2"/>
      <c r="G26920" s="2"/>
      <c r="J26920" s="2"/>
      <c r="N26920" s="2"/>
    </row>
    <row r="26921" spans="1:14" x14ac:dyDescent="0.35">
      <c r="A26921" s="2"/>
      <c r="D26921" s="2"/>
      <c r="G26921" s="2"/>
      <c r="J26921" s="2"/>
      <c r="N26921" s="2"/>
    </row>
    <row r="26922" spans="1:14" x14ac:dyDescent="0.35">
      <c r="A26922" s="2"/>
      <c r="D26922" s="2"/>
      <c r="G26922" s="2"/>
      <c r="J26922" s="2"/>
      <c r="N26922" s="2"/>
    </row>
    <row r="26923" spans="1:14" x14ac:dyDescent="0.35">
      <c r="A26923" s="2"/>
      <c r="D26923" s="2"/>
      <c r="G26923" s="2"/>
      <c r="J26923" s="2"/>
      <c r="N26923" s="2"/>
    </row>
    <row r="26924" spans="1:14" x14ac:dyDescent="0.35">
      <c r="A26924" s="2"/>
      <c r="D26924" s="2"/>
      <c r="G26924" s="2"/>
      <c r="J26924" s="2"/>
      <c r="N26924" s="2"/>
    </row>
    <row r="26925" spans="1:14" x14ac:dyDescent="0.35">
      <c r="A26925" s="2"/>
      <c r="D26925" s="2"/>
      <c r="G26925" s="2"/>
      <c r="J26925" s="2"/>
      <c r="N26925" s="2"/>
    </row>
    <row r="26926" spans="1:14" x14ac:dyDescent="0.35">
      <c r="A26926" s="2"/>
      <c r="D26926" s="2"/>
      <c r="G26926" s="2"/>
      <c r="J26926" s="2"/>
      <c r="N26926" s="2"/>
    </row>
    <row r="26927" spans="1:14" x14ac:dyDescent="0.35">
      <c r="A26927" s="2"/>
      <c r="D26927" s="2"/>
      <c r="G26927" s="2"/>
      <c r="J26927" s="2"/>
      <c r="N26927" s="2"/>
    </row>
    <row r="26928" spans="1:14" x14ac:dyDescent="0.35">
      <c r="A26928" s="2"/>
      <c r="D26928" s="2"/>
      <c r="G26928" s="2"/>
      <c r="J26928" s="2"/>
      <c r="N26928" s="2"/>
    </row>
    <row r="26929" spans="1:14" x14ac:dyDescent="0.35">
      <c r="A26929" s="2"/>
      <c r="D26929" s="2"/>
      <c r="G26929" s="2"/>
      <c r="J26929" s="2"/>
      <c r="N26929" s="2"/>
    </row>
    <row r="26930" spans="1:14" x14ac:dyDescent="0.35">
      <c r="A26930" s="2"/>
      <c r="D26930" s="2"/>
      <c r="G26930" s="2"/>
      <c r="J26930" s="2"/>
      <c r="N26930" s="2"/>
    </row>
    <row r="26931" spans="1:14" x14ac:dyDescent="0.35">
      <c r="A26931" s="2"/>
      <c r="D26931" s="2"/>
      <c r="G26931" s="2"/>
      <c r="J26931" s="2"/>
      <c r="N26931" s="2"/>
    </row>
    <row r="26932" spans="1:14" x14ac:dyDescent="0.35">
      <c r="A26932" s="2"/>
      <c r="D26932" s="2"/>
      <c r="G26932" s="2"/>
      <c r="J26932" s="2"/>
      <c r="N26932" s="2"/>
    </row>
    <row r="26933" spans="1:14" x14ac:dyDescent="0.35">
      <c r="A26933" s="2"/>
      <c r="D26933" s="2"/>
      <c r="J26933" s="2"/>
      <c r="N26933" s="2"/>
    </row>
    <row r="26934" spans="1:14" x14ac:dyDescent="0.35">
      <c r="A26934" s="2"/>
      <c r="D26934" s="2"/>
      <c r="J26934" s="2"/>
      <c r="N26934" s="2"/>
    </row>
    <row r="26935" spans="1:14" x14ac:dyDescent="0.35">
      <c r="A26935" s="2"/>
      <c r="D26935" s="2"/>
      <c r="J26935" s="2"/>
      <c r="N26935" s="2"/>
    </row>
    <row r="26936" spans="1:14" x14ac:dyDescent="0.35">
      <c r="A26936" s="2"/>
      <c r="D26936" s="2"/>
      <c r="J26936" s="2"/>
      <c r="N26936" s="2"/>
    </row>
    <row r="26937" spans="1:14" x14ac:dyDescent="0.35">
      <c r="A26937" s="2"/>
      <c r="D26937" s="2"/>
      <c r="J26937" s="2"/>
      <c r="N26937" s="2"/>
    </row>
    <row r="26938" spans="1:14" x14ac:dyDescent="0.35">
      <c r="A26938" s="2"/>
      <c r="D26938" s="2"/>
      <c r="J26938" s="2"/>
      <c r="N26938" s="2"/>
    </row>
    <row r="26939" spans="1:14" x14ac:dyDescent="0.35">
      <c r="A26939" s="2"/>
      <c r="D26939" s="2"/>
      <c r="G26939" s="2"/>
      <c r="J26939" s="2"/>
      <c r="N26939" s="2"/>
    </row>
    <row r="26940" spans="1:14" x14ac:dyDescent="0.35">
      <c r="A26940" s="2"/>
      <c r="D26940" s="2"/>
      <c r="G26940" s="2"/>
      <c r="J26940" s="2"/>
      <c r="N26940" s="2"/>
    </row>
    <row r="26941" spans="1:14" x14ac:dyDescent="0.35">
      <c r="A26941" s="2"/>
      <c r="D26941" s="2"/>
      <c r="G26941" s="2"/>
      <c r="J26941" s="2"/>
      <c r="N26941" s="2"/>
    </row>
    <row r="26942" spans="1:14" x14ac:dyDescent="0.35">
      <c r="A26942" s="2"/>
      <c r="D26942" s="2"/>
      <c r="G26942" s="2"/>
      <c r="J26942" s="2"/>
      <c r="N26942" s="2"/>
    </row>
    <row r="26943" spans="1:14" x14ac:dyDescent="0.35">
      <c r="A26943" s="2"/>
      <c r="D26943" s="2"/>
      <c r="G26943" s="2"/>
      <c r="J26943" s="2"/>
      <c r="N26943" s="2"/>
    </row>
    <row r="26944" spans="1:14" x14ac:dyDescent="0.35">
      <c r="A26944" s="2"/>
      <c r="D26944" s="2"/>
      <c r="G26944" s="2"/>
      <c r="J26944" s="2"/>
      <c r="N26944" s="2"/>
    </row>
    <row r="26945" spans="1:14" x14ac:dyDescent="0.35">
      <c r="A26945" s="2"/>
      <c r="D26945" s="2"/>
      <c r="G26945" s="2"/>
      <c r="J26945" s="2"/>
      <c r="N26945" s="2"/>
    </row>
    <row r="26946" spans="1:14" x14ac:dyDescent="0.35">
      <c r="A26946" s="2"/>
      <c r="D26946" s="2"/>
      <c r="G26946" s="2"/>
      <c r="J26946" s="2"/>
      <c r="N26946" s="2"/>
    </row>
    <row r="26947" spans="1:14" x14ac:dyDescent="0.35">
      <c r="A26947" s="2"/>
      <c r="D26947" s="2"/>
      <c r="G26947" s="2"/>
      <c r="J26947" s="2"/>
      <c r="N26947" s="2"/>
    </row>
    <row r="26948" spans="1:14" x14ac:dyDescent="0.35">
      <c r="A26948" s="2"/>
      <c r="D26948" s="2"/>
      <c r="G26948" s="2"/>
      <c r="J26948" s="2"/>
      <c r="N26948" s="2"/>
    </row>
    <row r="26949" spans="1:14" x14ac:dyDescent="0.35">
      <c r="A26949" s="2"/>
      <c r="D26949" s="2"/>
      <c r="G26949" s="2"/>
      <c r="J26949" s="2"/>
      <c r="N26949" s="2"/>
    </row>
    <row r="26950" spans="1:14" x14ac:dyDescent="0.35">
      <c r="A26950" s="2"/>
      <c r="D26950" s="2"/>
      <c r="G26950" s="2"/>
      <c r="J26950" s="2"/>
      <c r="N26950" s="2"/>
    </row>
    <row r="26951" spans="1:14" x14ac:dyDescent="0.35">
      <c r="A26951" s="2"/>
      <c r="D26951" s="2"/>
      <c r="G26951" s="2"/>
      <c r="J26951" s="2"/>
      <c r="N26951" s="2"/>
    </row>
    <row r="26952" spans="1:14" x14ac:dyDescent="0.35">
      <c r="A26952" s="2"/>
      <c r="D26952" s="2"/>
      <c r="G26952" s="2"/>
      <c r="J26952" s="2"/>
      <c r="N26952" s="2"/>
    </row>
    <row r="26953" spans="1:14" x14ac:dyDescent="0.35">
      <c r="A26953" s="2"/>
      <c r="D26953" s="2"/>
      <c r="J26953" s="2"/>
      <c r="N26953" s="2"/>
    </row>
    <row r="26954" spans="1:14" x14ac:dyDescent="0.35">
      <c r="A26954" s="2"/>
      <c r="D26954" s="2"/>
      <c r="J26954" s="2"/>
      <c r="N26954" s="2"/>
    </row>
    <row r="26955" spans="1:14" x14ac:dyDescent="0.35">
      <c r="A26955" s="2"/>
      <c r="D26955" s="2"/>
      <c r="J26955" s="2"/>
      <c r="N26955" s="2"/>
    </row>
    <row r="26956" spans="1:14" x14ac:dyDescent="0.35">
      <c r="A26956" s="2"/>
      <c r="D26956" s="2"/>
      <c r="J26956" s="2"/>
      <c r="N26956" s="2"/>
    </row>
    <row r="26957" spans="1:14" x14ac:dyDescent="0.35">
      <c r="A26957" s="2"/>
      <c r="D26957" s="2"/>
      <c r="J26957" s="2"/>
      <c r="N26957" s="2"/>
    </row>
    <row r="26958" spans="1:14" x14ac:dyDescent="0.35">
      <c r="A26958" s="2"/>
      <c r="D26958" s="2"/>
      <c r="J26958" s="2"/>
      <c r="N26958" s="2"/>
    </row>
    <row r="26959" spans="1:14" x14ac:dyDescent="0.35">
      <c r="A26959" s="2"/>
      <c r="D26959" s="2"/>
      <c r="G26959" s="2"/>
      <c r="J26959" s="2"/>
      <c r="N26959" s="2"/>
    </row>
    <row r="26960" spans="1:14" x14ac:dyDescent="0.35">
      <c r="A26960" s="2"/>
      <c r="D26960" s="2"/>
      <c r="G26960" s="2"/>
      <c r="J26960" s="2"/>
      <c r="N26960" s="2"/>
    </row>
    <row r="26961" spans="1:14" x14ac:dyDescent="0.35">
      <c r="A26961" s="2"/>
      <c r="D26961" s="2"/>
      <c r="G26961" s="2"/>
      <c r="J26961" s="2"/>
      <c r="N26961" s="2"/>
    </row>
    <row r="26962" spans="1:14" x14ac:dyDescent="0.35">
      <c r="A26962" s="2"/>
      <c r="D26962" s="2"/>
      <c r="G26962" s="2"/>
      <c r="J26962" s="2"/>
      <c r="N26962" s="2"/>
    </row>
    <row r="26963" spans="1:14" x14ac:dyDescent="0.35">
      <c r="A26963" s="2"/>
      <c r="D26963" s="2"/>
      <c r="G26963" s="2"/>
      <c r="J26963" s="2"/>
      <c r="N26963" s="2"/>
    </row>
    <row r="26964" spans="1:14" x14ac:dyDescent="0.35">
      <c r="A26964" s="2"/>
      <c r="D26964" s="2"/>
      <c r="G26964" s="2"/>
      <c r="J26964" s="2"/>
      <c r="N26964" s="2"/>
    </row>
    <row r="26965" spans="1:14" x14ac:dyDescent="0.35">
      <c r="A26965" s="2"/>
      <c r="D26965" s="2"/>
      <c r="G26965" s="2"/>
      <c r="J26965" s="2"/>
      <c r="N26965" s="2"/>
    </row>
    <row r="26966" spans="1:14" x14ac:dyDescent="0.35">
      <c r="A26966" s="2"/>
      <c r="D26966" s="2"/>
      <c r="G26966" s="2"/>
      <c r="J26966" s="2"/>
      <c r="N26966" s="2"/>
    </row>
    <row r="26967" spans="1:14" x14ac:dyDescent="0.35">
      <c r="A26967" s="2"/>
      <c r="D26967" s="2"/>
      <c r="G26967" s="2"/>
      <c r="J26967" s="2"/>
      <c r="N26967" s="2"/>
    </row>
    <row r="26968" spans="1:14" x14ac:dyDescent="0.35">
      <c r="A26968" s="2"/>
      <c r="D26968" s="2"/>
      <c r="G26968" s="2"/>
      <c r="J26968" s="2"/>
      <c r="N26968" s="2"/>
    </row>
    <row r="26969" spans="1:14" x14ac:dyDescent="0.35">
      <c r="A26969" s="2"/>
      <c r="D26969" s="2"/>
      <c r="G26969" s="2"/>
      <c r="J26969" s="2"/>
      <c r="N26969" s="2"/>
    </row>
    <row r="26970" spans="1:14" x14ac:dyDescent="0.35">
      <c r="A26970" s="2"/>
      <c r="D26970" s="2"/>
      <c r="G26970" s="2"/>
      <c r="J26970" s="2"/>
      <c r="N26970" s="2"/>
    </row>
    <row r="26971" spans="1:14" x14ac:dyDescent="0.35">
      <c r="A26971" s="2"/>
      <c r="D26971" s="2"/>
      <c r="J26971" s="2"/>
      <c r="N26971" s="2"/>
    </row>
    <row r="26972" spans="1:14" x14ac:dyDescent="0.35">
      <c r="A26972" s="2"/>
      <c r="D26972" s="2"/>
      <c r="J26972" s="2"/>
      <c r="N26972" s="2"/>
    </row>
    <row r="26973" spans="1:14" x14ac:dyDescent="0.35">
      <c r="A26973" s="2"/>
      <c r="D26973" s="2"/>
      <c r="J26973" s="2"/>
      <c r="N26973" s="2"/>
    </row>
    <row r="26974" spans="1:14" x14ac:dyDescent="0.35">
      <c r="A26974" s="2"/>
      <c r="D26974" s="2"/>
      <c r="J26974" s="2"/>
      <c r="N26974" s="2"/>
    </row>
    <row r="26975" spans="1:14" x14ac:dyDescent="0.35">
      <c r="A26975" s="2"/>
      <c r="D26975" s="2"/>
      <c r="J26975" s="2"/>
      <c r="N26975" s="2"/>
    </row>
    <row r="26976" spans="1:14" x14ac:dyDescent="0.35">
      <c r="A26976" s="2"/>
      <c r="D26976" s="2"/>
      <c r="J26976" s="2"/>
      <c r="N26976" s="2"/>
    </row>
    <row r="26977" spans="1:14" x14ac:dyDescent="0.35">
      <c r="A26977" s="2"/>
      <c r="D26977" s="2"/>
      <c r="G26977" s="2"/>
      <c r="J26977" s="2"/>
      <c r="N26977" s="2"/>
    </row>
    <row r="26978" spans="1:14" x14ac:dyDescent="0.35">
      <c r="A26978" s="2"/>
      <c r="D26978" s="2"/>
      <c r="G26978" s="2"/>
      <c r="J26978" s="2"/>
      <c r="N26978" s="2"/>
    </row>
    <row r="26979" spans="1:14" x14ac:dyDescent="0.35">
      <c r="A26979" s="2"/>
      <c r="D26979" s="2"/>
      <c r="G26979" s="2"/>
      <c r="J26979" s="2"/>
      <c r="N26979" s="2"/>
    </row>
    <row r="26980" spans="1:14" x14ac:dyDescent="0.35">
      <c r="A26980" s="2"/>
      <c r="D26980" s="2"/>
      <c r="G26980" s="2"/>
      <c r="J26980" s="2"/>
      <c r="N26980" s="2"/>
    </row>
    <row r="26981" spans="1:14" x14ac:dyDescent="0.35">
      <c r="A26981" s="2"/>
      <c r="D26981" s="2"/>
      <c r="G26981" s="2"/>
      <c r="J26981" s="2"/>
      <c r="N26981" s="2"/>
    </row>
    <row r="26982" spans="1:14" x14ac:dyDescent="0.35">
      <c r="A26982" s="2"/>
      <c r="D26982" s="2"/>
      <c r="G26982" s="2"/>
      <c r="J26982" s="2"/>
      <c r="N26982" s="2"/>
    </row>
    <row r="26983" spans="1:14" x14ac:dyDescent="0.35">
      <c r="A26983" s="2"/>
      <c r="D26983" s="2"/>
      <c r="G26983" s="2"/>
      <c r="J26983" s="2"/>
      <c r="N26983" s="2"/>
    </row>
    <row r="26984" spans="1:14" x14ac:dyDescent="0.35">
      <c r="A26984" s="2"/>
      <c r="D26984" s="2"/>
      <c r="G26984" s="2"/>
      <c r="J26984" s="2"/>
      <c r="N26984" s="2"/>
    </row>
    <row r="26985" spans="1:14" x14ac:dyDescent="0.35">
      <c r="A26985" s="2"/>
      <c r="D26985" s="2"/>
      <c r="G26985" s="2"/>
      <c r="J26985" s="2"/>
      <c r="N26985" s="2"/>
    </row>
    <row r="26986" spans="1:14" x14ac:dyDescent="0.35">
      <c r="A26986" s="2"/>
      <c r="D26986" s="2"/>
      <c r="G26986" s="2"/>
      <c r="J26986" s="2"/>
      <c r="N26986" s="2"/>
    </row>
    <row r="26987" spans="1:14" x14ac:dyDescent="0.35">
      <c r="A26987" s="2"/>
      <c r="D26987" s="2"/>
      <c r="G26987" s="2"/>
      <c r="J26987" s="2"/>
      <c r="N26987" s="2"/>
    </row>
    <row r="26988" spans="1:14" x14ac:dyDescent="0.35">
      <c r="A26988" s="2"/>
      <c r="D26988" s="2"/>
      <c r="G26988" s="2"/>
      <c r="J26988" s="2"/>
      <c r="N26988" s="2"/>
    </row>
    <row r="26989" spans="1:14" x14ac:dyDescent="0.35">
      <c r="A26989" s="2"/>
      <c r="D26989" s="2"/>
      <c r="G26989" s="2"/>
      <c r="J26989" s="2"/>
      <c r="N26989" s="2"/>
    </row>
    <row r="26990" spans="1:14" x14ac:dyDescent="0.35">
      <c r="A26990" s="2"/>
      <c r="D26990" s="2"/>
      <c r="G26990" s="2"/>
      <c r="J26990" s="2"/>
      <c r="N26990" s="2"/>
    </row>
    <row r="26991" spans="1:14" x14ac:dyDescent="0.35">
      <c r="A26991" s="2"/>
      <c r="D26991" s="2"/>
      <c r="J26991" s="2"/>
      <c r="N26991" s="2"/>
    </row>
    <row r="26992" spans="1:14" x14ac:dyDescent="0.35">
      <c r="A26992" s="2"/>
      <c r="D26992" s="2"/>
      <c r="J26992" s="2"/>
      <c r="N26992" s="2"/>
    </row>
    <row r="26993" spans="1:14" x14ac:dyDescent="0.35">
      <c r="A26993" s="2"/>
      <c r="D26993" s="2"/>
      <c r="J26993" s="2"/>
      <c r="N26993" s="2"/>
    </row>
    <row r="26994" spans="1:14" x14ac:dyDescent="0.35">
      <c r="A26994" s="2"/>
      <c r="D26994" s="2"/>
      <c r="J26994" s="2"/>
      <c r="N26994" s="2"/>
    </row>
    <row r="26995" spans="1:14" x14ac:dyDescent="0.35">
      <c r="A26995" s="2"/>
      <c r="D26995" s="2"/>
      <c r="J26995" s="2"/>
      <c r="N26995" s="2"/>
    </row>
    <row r="26996" spans="1:14" x14ac:dyDescent="0.35">
      <c r="A26996" s="2"/>
      <c r="D26996" s="2"/>
      <c r="J26996" s="2"/>
      <c r="N26996" s="2"/>
    </row>
    <row r="26997" spans="1:14" x14ac:dyDescent="0.35">
      <c r="A26997" s="2"/>
      <c r="D26997" s="2"/>
      <c r="G26997" s="2"/>
      <c r="J26997" s="2"/>
      <c r="N26997" s="2"/>
    </row>
    <row r="26998" spans="1:14" x14ac:dyDescent="0.35">
      <c r="A26998" s="2"/>
      <c r="D26998" s="2"/>
      <c r="G26998" s="2"/>
      <c r="J26998" s="2"/>
      <c r="N26998" s="2"/>
    </row>
    <row r="26999" spans="1:14" x14ac:dyDescent="0.35">
      <c r="A26999" s="2"/>
      <c r="D26999" s="2"/>
      <c r="G26999" s="2"/>
      <c r="J26999" s="2"/>
      <c r="N26999" s="2"/>
    </row>
    <row r="27000" spans="1:14" x14ac:dyDescent="0.35">
      <c r="A27000" s="2"/>
      <c r="D27000" s="2"/>
      <c r="G27000" s="2"/>
      <c r="J27000" s="2"/>
      <c r="N27000" s="2"/>
    </row>
    <row r="27001" spans="1:14" x14ac:dyDescent="0.35">
      <c r="A27001" s="2"/>
      <c r="D27001" s="2"/>
      <c r="G27001" s="2"/>
      <c r="J27001" s="2"/>
      <c r="N27001" s="2"/>
    </row>
    <row r="27002" spans="1:14" x14ac:dyDescent="0.35">
      <c r="A27002" s="2"/>
      <c r="D27002" s="2"/>
      <c r="G27002" s="2"/>
      <c r="J27002" s="2"/>
      <c r="N27002" s="2"/>
    </row>
    <row r="27003" spans="1:14" x14ac:dyDescent="0.35">
      <c r="A27003" s="2"/>
      <c r="D27003" s="2"/>
      <c r="G27003" s="2"/>
      <c r="J27003" s="2"/>
      <c r="N27003" s="2"/>
    </row>
    <row r="27004" spans="1:14" x14ac:dyDescent="0.35">
      <c r="A27004" s="2"/>
      <c r="D27004" s="2"/>
      <c r="G27004" s="2"/>
      <c r="J27004" s="2"/>
      <c r="N27004" s="2"/>
    </row>
    <row r="27005" spans="1:14" x14ac:dyDescent="0.35">
      <c r="A27005" s="2"/>
      <c r="D27005" s="2"/>
      <c r="G27005" s="2"/>
      <c r="J27005" s="2"/>
      <c r="N27005" s="2"/>
    </row>
    <row r="27006" spans="1:14" x14ac:dyDescent="0.35">
      <c r="A27006" s="2"/>
      <c r="D27006" s="2"/>
      <c r="G27006" s="2"/>
      <c r="J27006" s="2"/>
      <c r="N27006" s="2"/>
    </row>
    <row r="27007" spans="1:14" x14ac:dyDescent="0.35">
      <c r="A27007" s="2"/>
      <c r="D27007" s="2"/>
      <c r="G27007" s="2"/>
      <c r="J27007" s="2"/>
      <c r="N27007" s="2"/>
    </row>
    <row r="27008" spans="1:14" x14ac:dyDescent="0.35">
      <c r="A27008" s="2"/>
      <c r="D27008" s="2"/>
      <c r="G27008" s="2"/>
      <c r="J27008" s="2"/>
      <c r="N27008" s="2"/>
    </row>
    <row r="27009" spans="1:14" x14ac:dyDescent="0.35">
      <c r="A27009" s="2"/>
      <c r="D27009" s="2"/>
      <c r="G27009" s="2"/>
      <c r="J27009" s="2"/>
      <c r="N27009" s="2"/>
    </row>
    <row r="27010" spans="1:14" x14ac:dyDescent="0.35">
      <c r="A27010" s="2"/>
      <c r="D27010" s="2"/>
      <c r="G27010" s="2"/>
      <c r="J27010" s="2"/>
      <c r="N27010" s="2"/>
    </row>
    <row r="27011" spans="1:14" x14ac:dyDescent="0.35">
      <c r="A27011" s="2"/>
      <c r="D27011" s="2"/>
      <c r="G27011" s="2"/>
      <c r="J27011" s="2"/>
      <c r="N27011" s="2"/>
    </row>
    <row r="27012" spans="1:14" x14ac:dyDescent="0.35">
      <c r="A27012" s="2"/>
      <c r="D27012" s="2"/>
      <c r="J27012" s="2"/>
      <c r="N27012" s="2"/>
    </row>
    <row r="27013" spans="1:14" x14ac:dyDescent="0.35">
      <c r="A27013" s="2"/>
      <c r="D27013" s="2"/>
      <c r="J27013" s="2"/>
      <c r="N27013" s="2"/>
    </row>
    <row r="27014" spans="1:14" x14ac:dyDescent="0.35">
      <c r="A27014" s="2"/>
      <c r="D27014" s="2"/>
      <c r="J27014" s="2"/>
      <c r="N27014" s="2"/>
    </row>
    <row r="27015" spans="1:14" x14ac:dyDescent="0.35">
      <c r="A27015" s="2"/>
      <c r="D27015" s="2"/>
      <c r="J27015" s="2"/>
      <c r="N27015" s="2"/>
    </row>
    <row r="27016" spans="1:14" x14ac:dyDescent="0.35">
      <c r="A27016" s="2"/>
      <c r="D27016" s="2"/>
      <c r="J27016" s="2"/>
      <c r="N27016" s="2"/>
    </row>
    <row r="27017" spans="1:14" x14ac:dyDescent="0.35">
      <c r="A27017" s="2"/>
      <c r="D27017" s="2"/>
      <c r="J27017" s="2"/>
      <c r="N27017" s="2"/>
    </row>
    <row r="27018" spans="1:14" x14ac:dyDescent="0.35">
      <c r="A27018" s="2"/>
      <c r="D27018" s="2"/>
      <c r="G27018" s="2"/>
      <c r="J27018" s="2"/>
      <c r="N27018" s="2"/>
    </row>
    <row r="27019" spans="1:14" x14ac:dyDescent="0.35">
      <c r="A27019" s="2"/>
      <c r="D27019" s="2"/>
      <c r="G27019" s="2"/>
      <c r="J27019" s="2"/>
      <c r="N27019" s="2"/>
    </row>
    <row r="27020" spans="1:14" x14ac:dyDescent="0.35">
      <c r="A27020" s="2"/>
      <c r="D27020" s="2"/>
      <c r="G27020" s="2"/>
      <c r="J27020" s="2"/>
      <c r="N27020" s="2"/>
    </row>
    <row r="27021" spans="1:14" x14ac:dyDescent="0.35">
      <c r="A27021" s="2"/>
      <c r="D27021" s="2"/>
      <c r="G27021" s="2"/>
      <c r="J27021" s="2"/>
      <c r="N27021" s="2"/>
    </row>
    <row r="27022" spans="1:14" x14ac:dyDescent="0.35">
      <c r="A27022" s="2"/>
      <c r="D27022" s="2"/>
      <c r="G27022" s="2"/>
      <c r="J27022" s="2"/>
      <c r="N27022" s="2"/>
    </row>
    <row r="27023" spans="1:14" x14ac:dyDescent="0.35">
      <c r="A27023" s="2"/>
      <c r="D27023" s="2"/>
      <c r="G27023" s="2"/>
      <c r="J27023" s="2"/>
      <c r="N27023" s="2"/>
    </row>
    <row r="27024" spans="1:14" x14ac:dyDescent="0.35">
      <c r="A27024" s="2"/>
      <c r="D27024" s="2"/>
      <c r="G27024" s="2"/>
      <c r="J27024" s="2"/>
      <c r="N27024" s="2"/>
    </row>
    <row r="27025" spans="1:14" x14ac:dyDescent="0.35">
      <c r="A27025" s="2"/>
      <c r="D27025" s="2"/>
      <c r="G27025" s="2"/>
      <c r="J27025" s="2"/>
      <c r="N27025" s="2"/>
    </row>
    <row r="27026" spans="1:14" x14ac:dyDescent="0.35">
      <c r="A27026" s="2"/>
      <c r="D27026" s="2"/>
      <c r="G27026" s="2"/>
      <c r="J27026" s="2"/>
      <c r="N27026" s="2"/>
    </row>
    <row r="27027" spans="1:14" x14ac:dyDescent="0.35">
      <c r="A27027" s="2"/>
      <c r="D27027" s="2"/>
      <c r="G27027" s="2"/>
      <c r="J27027" s="2"/>
      <c r="N27027" s="2"/>
    </row>
    <row r="27028" spans="1:14" x14ac:dyDescent="0.35">
      <c r="A27028" s="2"/>
      <c r="D27028" s="2"/>
      <c r="G27028" s="2"/>
      <c r="J27028" s="2"/>
      <c r="N27028" s="2"/>
    </row>
    <row r="27029" spans="1:14" x14ac:dyDescent="0.35">
      <c r="A27029" s="2"/>
      <c r="D27029" s="2"/>
      <c r="J27029" s="2"/>
      <c r="N27029" s="2"/>
    </row>
    <row r="27030" spans="1:14" x14ac:dyDescent="0.35">
      <c r="A27030" s="2"/>
      <c r="D27030" s="2"/>
      <c r="J27030" s="2"/>
      <c r="N27030" s="2"/>
    </row>
    <row r="27031" spans="1:14" x14ac:dyDescent="0.35">
      <c r="A27031" s="2"/>
      <c r="D27031" s="2"/>
      <c r="J27031" s="2"/>
      <c r="N27031" s="2"/>
    </row>
    <row r="27032" spans="1:14" x14ac:dyDescent="0.35">
      <c r="A27032" s="2"/>
      <c r="D27032" s="2"/>
      <c r="J27032" s="2"/>
      <c r="N27032" s="2"/>
    </row>
    <row r="27033" spans="1:14" x14ac:dyDescent="0.35">
      <c r="A27033" s="2"/>
      <c r="D27033" s="2"/>
      <c r="J27033" s="2"/>
      <c r="N27033" s="2"/>
    </row>
    <row r="27034" spans="1:14" x14ac:dyDescent="0.35">
      <c r="A27034" s="2"/>
      <c r="D27034" s="2"/>
      <c r="J27034" s="2"/>
      <c r="N27034" s="2"/>
    </row>
    <row r="27035" spans="1:14" x14ac:dyDescent="0.35">
      <c r="A27035" s="2"/>
      <c r="D27035" s="2"/>
      <c r="G27035" s="2"/>
      <c r="J27035" s="2"/>
      <c r="N27035" s="2"/>
    </row>
    <row r="27036" spans="1:14" x14ac:dyDescent="0.35">
      <c r="A27036" s="2"/>
      <c r="D27036" s="2"/>
      <c r="G27036" s="2"/>
      <c r="J27036" s="2"/>
      <c r="N27036" s="2"/>
    </row>
    <row r="27037" spans="1:14" x14ac:dyDescent="0.35">
      <c r="A27037" s="2"/>
      <c r="D27037" s="2"/>
      <c r="G27037" s="2"/>
      <c r="J27037" s="2"/>
      <c r="N27037" s="2"/>
    </row>
    <row r="27038" spans="1:14" x14ac:dyDescent="0.35">
      <c r="A27038" s="2"/>
      <c r="D27038" s="2"/>
      <c r="G27038" s="2"/>
      <c r="J27038" s="2"/>
      <c r="N27038" s="2"/>
    </row>
    <row r="27039" spans="1:14" x14ac:dyDescent="0.35">
      <c r="A27039" s="2"/>
      <c r="D27039" s="2"/>
      <c r="G27039" s="2"/>
      <c r="J27039" s="2"/>
      <c r="N27039" s="2"/>
    </row>
    <row r="27040" spans="1:14" x14ac:dyDescent="0.35">
      <c r="A27040" s="2"/>
      <c r="D27040" s="2"/>
      <c r="G27040" s="2"/>
      <c r="J27040" s="2"/>
      <c r="N27040" s="2"/>
    </row>
    <row r="27041" spans="1:14" x14ac:dyDescent="0.35">
      <c r="A27041" s="2"/>
      <c r="D27041" s="2"/>
      <c r="G27041" s="2"/>
      <c r="J27041" s="2"/>
      <c r="N27041" s="2"/>
    </row>
    <row r="27042" spans="1:14" x14ac:dyDescent="0.35">
      <c r="A27042" s="2"/>
      <c r="D27042" s="2"/>
      <c r="G27042" s="2"/>
      <c r="J27042" s="2"/>
      <c r="N27042" s="2"/>
    </row>
    <row r="27043" spans="1:14" x14ac:dyDescent="0.35">
      <c r="A27043" s="2"/>
      <c r="D27043" s="2"/>
      <c r="G27043" s="2"/>
      <c r="J27043" s="2"/>
      <c r="N27043" s="2"/>
    </row>
    <row r="27044" spans="1:14" x14ac:dyDescent="0.35">
      <c r="A27044" s="2"/>
      <c r="D27044" s="2"/>
      <c r="G27044" s="2"/>
      <c r="J27044" s="2"/>
      <c r="N27044" s="2"/>
    </row>
    <row r="27045" spans="1:14" x14ac:dyDescent="0.35">
      <c r="A27045" s="2"/>
      <c r="D27045" s="2"/>
      <c r="G27045" s="2"/>
      <c r="J27045" s="2"/>
      <c r="N27045" s="2"/>
    </row>
    <row r="27046" spans="1:14" x14ac:dyDescent="0.35">
      <c r="A27046" s="2"/>
      <c r="D27046" s="2"/>
      <c r="G27046" s="2"/>
      <c r="J27046" s="2"/>
      <c r="N27046" s="2"/>
    </row>
    <row r="27047" spans="1:14" x14ac:dyDescent="0.35">
      <c r="A27047" s="2"/>
      <c r="D27047" s="2"/>
      <c r="J27047" s="2"/>
      <c r="N27047" s="2"/>
    </row>
    <row r="27048" spans="1:14" x14ac:dyDescent="0.35">
      <c r="A27048" s="2"/>
      <c r="D27048" s="2"/>
      <c r="J27048" s="2"/>
      <c r="N27048" s="2"/>
    </row>
    <row r="27049" spans="1:14" x14ac:dyDescent="0.35">
      <c r="A27049" s="2"/>
      <c r="D27049" s="2"/>
      <c r="J27049" s="2"/>
      <c r="N27049" s="2"/>
    </row>
    <row r="27050" spans="1:14" x14ac:dyDescent="0.35">
      <c r="A27050" s="2"/>
      <c r="D27050" s="2"/>
      <c r="J27050" s="2"/>
      <c r="N27050" s="2"/>
    </row>
    <row r="27051" spans="1:14" x14ac:dyDescent="0.35">
      <c r="A27051" s="2"/>
      <c r="D27051" s="2"/>
      <c r="J27051" s="2"/>
      <c r="N27051" s="2"/>
    </row>
    <row r="27052" spans="1:14" x14ac:dyDescent="0.35">
      <c r="A27052" s="2"/>
      <c r="D27052" s="2"/>
      <c r="J27052" s="2"/>
      <c r="N27052" s="2"/>
    </row>
    <row r="27053" spans="1:14" x14ac:dyDescent="0.35">
      <c r="A27053" s="2"/>
      <c r="D27053" s="2"/>
      <c r="G27053" s="2"/>
      <c r="J27053" s="2"/>
      <c r="N27053" s="2"/>
    </row>
    <row r="27054" spans="1:14" x14ac:dyDescent="0.35">
      <c r="A27054" s="2"/>
      <c r="D27054" s="2"/>
      <c r="G27054" s="2"/>
      <c r="J27054" s="2"/>
      <c r="N27054" s="2"/>
    </row>
    <row r="27055" spans="1:14" x14ac:dyDescent="0.35">
      <c r="A27055" s="2"/>
      <c r="D27055" s="2"/>
      <c r="G27055" s="2"/>
      <c r="J27055" s="2"/>
      <c r="N27055" s="2"/>
    </row>
    <row r="27056" spans="1:14" x14ac:dyDescent="0.35">
      <c r="A27056" s="2"/>
      <c r="D27056" s="2"/>
      <c r="G27056" s="2"/>
      <c r="J27056" s="2"/>
      <c r="N27056" s="2"/>
    </row>
    <row r="27057" spans="1:14" x14ac:dyDescent="0.35">
      <c r="A27057" s="2"/>
      <c r="D27057" s="2"/>
      <c r="G27057" s="2"/>
      <c r="J27057" s="2"/>
      <c r="N27057" s="2"/>
    </row>
    <row r="27058" spans="1:14" x14ac:dyDescent="0.35">
      <c r="A27058" s="2"/>
      <c r="D27058" s="2"/>
      <c r="G27058" s="2"/>
      <c r="J27058" s="2"/>
      <c r="N27058" s="2"/>
    </row>
    <row r="27059" spans="1:14" x14ac:dyDescent="0.35">
      <c r="A27059" s="2"/>
      <c r="D27059" s="2"/>
      <c r="G27059" s="2"/>
      <c r="J27059" s="2"/>
      <c r="N27059" s="2"/>
    </row>
    <row r="27060" spans="1:14" x14ac:dyDescent="0.35">
      <c r="A27060" s="2"/>
      <c r="D27060" s="2"/>
      <c r="G27060" s="2"/>
      <c r="J27060" s="2"/>
      <c r="N27060" s="2"/>
    </row>
    <row r="27061" spans="1:14" x14ac:dyDescent="0.35">
      <c r="A27061" s="2"/>
      <c r="D27061" s="2"/>
      <c r="G27061" s="2"/>
      <c r="J27061" s="2"/>
      <c r="N27061" s="2"/>
    </row>
    <row r="27062" spans="1:14" x14ac:dyDescent="0.35">
      <c r="A27062" s="2"/>
      <c r="D27062" s="2"/>
      <c r="G27062" s="2"/>
      <c r="J27062" s="2"/>
      <c r="N27062" s="2"/>
    </row>
    <row r="27063" spans="1:14" x14ac:dyDescent="0.35">
      <c r="A27063" s="2"/>
      <c r="D27063" s="2"/>
      <c r="G27063" s="2"/>
      <c r="J27063" s="2"/>
      <c r="N27063" s="2"/>
    </row>
    <row r="27064" spans="1:14" x14ac:dyDescent="0.35">
      <c r="A27064" s="2"/>
      <c r="D27064" s="2"/>
      <c r="J27064" s="2"/>
      <c r="N27064" s="2"/>
    </row>
    <row r="27065" spans="1:14" x14ac:dyDescent="0.35">
      <c r="A27065" s="2"/>
      <c r="D27065" s="2"/>
      <c r="J27065" s="2"/>
      <c r="N27065" s="2"/>
    </row>
    <row r="27066" spans="1:14" x14ac:dyDescent="0.35">
      <c r="A27066" s="2"/>
      <c r="D27066" s="2"/>
      <c r="J27066" s="2"/>
      <c r="N27066" s="2"/>
    </row>
    <row r="27067" spans="1:14" x14ac:dyDescent="0.35">
      <c r="A27067" s="2"/>
      <c r="D27067" s="2"/>
      <c r="J27067" s="2"/>
      <c r="N27067" s="2"/>
    </row>
    <row r="27068" spans="1:14" x14ac:dyDescent="0.35">
      <c r="A27068" s="2"/>
      <c r="D27068" s="2"/>
      <c r="J27068" s="2"/>
      <c r="N27068" s="2"/>
    </row>
    <row r="27069" spans="1:14" x14ac:dyDescent="0.35">
      <c r="A27069" s="2"/>
      <c r="D27069" s="2"/>
      <c r="J27069" s="2"/>
      <c r="N27069" s="2"/>
    </row>
    <row r="27070" spans="1:14" x14ac:dyDescent="0.35">
      <c r="A27070" s="2"/>
      <c r="D27070" s="2"/>
      <c r="G27070" s="2"/>
      <c r="J27070" s="2"/>
      <c r="N27070" s="2"/>
    </row>
    <row r="27071" spans="1:14" x14ac:dyDescent="0.35">
      <c r="A27071" s="2"/>
      <c r="D27071" s="2"/>
      <c r="G27071" s="2"/>
      <c r="J27071" s="2"/>
      <c r="N27071" s="2"/>
    </row>
    <row r="27072" spans="1:14" x14ac:dyDescent="0.35">
      <c r="A27072" s="2"/>
      <c r="D27072" s="2"/>
      <c r="G27072" s="2"/>
      <c r="J27072" s="2"/>
      <c r="N27072" s="2"/>
    </row>
    <row r="27073" spans="1:14" x14ac:dyDescent="0.35">
      <c r="A27073" s="2"/>
      <c r="D27073" s="2"/>
      <c r="G27073" s="2"/>
      <c r="J27073" s="2"/>
      <c r="N27073" s="2"/>
    </row>
    <row r="27074" spans="1:14" x14ac:dyDescent="0.35">
      <c r="A27074" s="2"/>
      <c r="D27074" s="2"/>
      <c r="G27074" s="2"/>
      <c r="J27074" s="2"/>
      <c r="N27074" s="2"/>
    </row>
    <row r="27075" spans="1:14" x14ac:dyDescent="0.35">
      <c r="A27075" s="2"/>
      <c r="D27075" s="2"/>
      <c r="G27075" s="2"/>
      <c r="J27075" s="2"/>
      <c r="N27075" s="2"/>
    </row>
    <row r="27076" spans="1:14" x14ac:dyDescent="0.35">
      <c r="A27076" s="2"/>
      <c r="D27076" s="2"/>
      <c r="G27076" s="2"/>
      <c r="J27076" s="2"/>
      <c r="N27076" s="2"/>
    </row>
    <row r="27077" spans="1:14" x14ac:dyDescent="0.35">
      <c r="A27077" s="2"/>
      <c r="D27077" s="2"/>
      <c r="G27077" s="2"/>
      <c r="J27077" s="2"/>
      <c r="N27077" s="2"/>
    </row>
    <row r="27078" spans="1:14" x14ac:dyDescent="0.35">
      <c r="A27078" s="2"/>
      <c r="D27078" s="2"/>
      <c r="G27078" s="2"/>
      <c r="J27078" s="2"/>
      <c r="N27078" s="2"/>
    </row>
    <row r="27079" spans="1:14" x14ac:dyDescent="0.35">
      <c r="A27079" s="2"/>
      <c r="D27079" s="2"/>
      <c r="G27079" s="2"/>
      <c r="J27079" s="2"/>
      <c r="N27079" s="2"/>
    </row>
    <row r="27080" spans="1:14" x14ac:dyDescent="0.35">
      <c r="A27080" s="2"/>
      <c r="D27080" s="2"/>
      <c r="G27080" s="2"/>
      <c r="J27080" s="2"/>
      <c r="N27080" s="2"/>
    </row>
    <row r="27081" spans="1:14" x14ac:dyDescent="0.35">
      <c r="A27081" s="2"/>
      <c r="D27081" s="2"/>
      <c r="G27081" s="2"/>
      <c r="J27081" s="2"/>
      <c r="N27081" s="2"/>
    </row>
    <row r="27082" spans="1:14" x14ac:dyDescent="0.35">
      <c r="A27082" s="2"/>
      <c r="D27082" s="2"/>
      <c r="G27082" s="2"/>
      <c r="J27082" s="2"/>
      <c r="N27082" s="2"/>
    </row>
    <row r="27083" spans="1:14" x14ac:dyDescent="0.35">
      <c r="A27083" s="2"/>
      <c r="D27083" s="2"/>
      <c r="G27083" s="2"/>
      <c r="J27083" s="2"/>
      <c r="N27083" s="2"/>
    </row>
    <row r="27084" spans="1:14" x14ac:dyDescent="0.35">
      <c r="A27084" s="2"/>
      <c r="D27084" s="2"/>
      <c r="G27084" s="2"/>
      <c r="J27084" s="2"/>
      <c r="N27084" s="2"/>
    </row>
    <row r="27085" spans="1:14" x14ac:dyDescent="0.35">
      <c r="A27085" s="2"/>
      <c r="D27085" s="2"/>
      <c r="J27085" s="2"/>
      <c r="N27085" s="2"/>
    </row>
    <row r="27086" spans="1:14" x14ac:dyDescent="0.35">
      <c r="A27086" s="2"/>
      <c r="D27086" s="2"/>
      <c r="J27086" s="2"/>
      <c r="N27086" s="2"/>
    </row>
    <row r="27087" spans="1:14" x14ac:dyDescent="0.35">
      <c r="A27087" s="2"/>
      <c r="D27087" s="2"/>
      <c r="J27087" s="2"/>
      <c r="N27087" s="2"/>
    </row>
    <row r="27088" spans="1:14" x14ac:dyDescent="0.35">
      <c r="A27088" s="2"/>
      <c r="D27088" s="2"/>
      <c r="J27088" s="2"/>
      <c r="N27088" s="2"/>
    </row>
    <row r="27089" spans="1:14" x14ac:dyDescent="0.35">
      <c r="A27089" s="2"/>
      <c r="D27089" s="2"/>
      <c r="J27089" s="2"/>
      <c r="N27089" s="2"/>
    </row>
    <row r="27090" spans="1:14" x14ac:dyDescent="0.35">
      <c r="A27090" s="2"/>
      <c r="D27090" s="2"/>
      <c r="J27090" s="2"/>
      <c r="N27090" s="2"/>
    </row>
    <row r="27091" spans="1:14" x14ac:dyDescent="0.35">
      <c r="A27091" s="2"/>
      <c r="D27091" s="2"/>
      <c r="G27091" s="2"/>
      <c r="J27091" s="2"/>
      <c r="N27091" s="2"/>
    </row>
    <row r="27092" spans="1:14" x14ac:dyDescent="0.35">
      <c r="A27092" s="2"/>
      <c r="D27092" s="2"/>
      <c r="G27092" s="2"/>
      <c r="J27092" s="2"/>
      <c r="N27092" s="2"/>
    </row>
    <row r="27093" spans="1:14" x14ac:dyDescent="0.35">
      <c r="A27093" s="2"/>
      <c r="D27093" s="2"/>
      <c r="G27093" s="2"/>
      <c r="J27093" s="2"/>
      <c r="N27093" s="2"/>
    </row>
    <row r="27094" spans="1:14" x14ac:dyDescent="0.35">
      <c r="A27094" s="2"/>
      <c r="D27094" s="2"/>
      <c r="G27094" s="2"/>
      <c r="J27094" s="2"/>
      <c r="N27094" s="2"/>
    </row>
    <row r="27095" spans="1:14" x14ac:dyDescent="0.35">
      <c r="A27095" s="2"/>
      <c r="D27095" s="2"/>
      <c r="G27095" s="2"/>
      <c r="J27095" s="2"/>
      <c r="N27095" s="2"/>
    </row>
    <row r="27096" spans="1:14" x14ac:dyDescent="0.35">
      <c r="A27096" s="2"/>
      <c r="D27096" s="2"/>
      <c r="G27096" s="2"/>
      <c r="J27096" s="2"/>
      <c r="N27096" s="2"/>
    </row>
    <row r="27097" spans="1:14" x14ac:dyDescent="0.35">
      <c r="A27097" s="2"/>
      <c r="D27097" s="2"/>
      <c r="G27097" s="2"/>
      <c r="J27097" s="2"/>
      <c r="N27097" s="2"/>
    </row>
    <row r="27098" spans="1:14" x14ac:dyDescent="0.35">
      <c r="A27098" s="2"/>
      <c r="D27098" s="2"/>
      <c r="G27098" s="2"/>
      <c r="J27098" s="2"/>
      <c r="N27098" s="2"/>
    </row>
    <row r="27099" spans="1:14" x14ac:dyDescent="0.35">
      <c r="A27099" s="2"/>
      <c r="D27099" s="2"/>
      <c r="G27099" s="2"/>
      <c r="J27099" s="2"/>
      <c r="N27099" s="2"/>
    </row>
    <row r="27100" spans="1:14" x14ac:dyDescent="0.35">
      <c r="A27100" s="2"/>
      <c r="D27100" s="2"/>
      <c r="G27100" s="2"/>
      <c r="J27100" s="2"/>
      <c r="N27100" s="2"/>
    </row>
    <row r="27101" spans="1:14" x14ac:dyDescent="0.35">
      <c r="A27101" s="2"/>
      <c r="D27101" s="2"/>
      <c r="G27101" s="2"/>
      <c r="J27101" s="2"/>
      <c r="N27101" s="2"/>
    </row>
    <row r="27102" spans="1:14" x14ac:dyDescent="0.35">
      <c r="A27102" s="2"/>
      <c r="D27102" s="2"/>
      <c r="G27102" s="2"/>
      <c r="J27102" s="2"/>
      <c r="N27102" s="2"/>
    </row>
    <row r="27103" spans="1:14" x14ac:dyDescent="0.35">
      <c r="A27103" s="2"/>
      <c r="D27103" s="2"/>
      <c r="G27103" s="2"/>
      <c r="J27103" s="2"/>
      <c r="N27103" s="2"/>
    </row>
    <row r="27104" spans="1:14" x14ac:dyDescent="0.35">
      <c r="A27104" s="2"/>
      <c r="D27104" s="2"/>
      <c r="G27104" s="2"/>
      <c r="J27104" s="2"/>
      <c r="N27104" s="2"/>
    </row>
    <row r="27105" spans="1:14" x14ac:dyDescent="0.35">
      <c r="A27105" s="2"/>
      <c r="D27105" s="2"/>
      <c r="G27105" s="2"/>
      <c r="J27105" s="2"/>
      <c r="N27105" s="2"/>
    </row>
    <row r="27106" spans="1:14" x14ac:dyDescent="0.35">
      <c r="A27106" s="2"/>
      <c r="D27106" s="2"/>
      <c r="J27106" s="2"/>
      <c r="N27106" s="2"/>
    </row>
    <row r="27107" spans="1:14" x14ac:dyDescent="0.35">
      <c r="A27107" s="2"/>
      <c r="D27107" s="2"/>
      <c r="J27107" s="2"/>
      <c r="N27107" s="2"/>
    </row>
    <row r="27108" spans="1:14" x14ac:dyDescent="0.35">
      <c r="A27108" s="2"/>
      <c r="D27108" s="2"/>
      <c r="J27108" s="2"/>
      <c r="N27108" s="2"/>
    </row>
    <row r="27109" spans="1:14" x14ac:dyDescent="0.35">
      <c r="A27109" s="2"/>
      <c r="D27109" s="2"/>
      <c r="J27109" s="2"/>
      <c r="N27109" s="2"/>
    </row>
    <row r="27110" spans="1:14" x14ac:dyDescent="0.35">
      <c r="A27110" s="2"/>
      <c r="D27110" s="2"/>
      <c r="J27110" s="2"/>
      <c r="N27110" s="2"/>
    </row>
    <row r="27111" spans="1:14" x14ac:dyDescent="0.35">
      <c r="A27111" s="2"/>
      <c r="D27111" s="2"/>
      <c r="J27111" s="2"/>
      <c r="N27111" s="2"/>
    </row>
    <row r="27112" spans="1:14" x14ac:dyDescent="0.35">
      <c r="A27112" s="2"/>
      <c r="D27112" s="2"/>
      <c r="G27112" s="2"/>
      <c r="J27112" s="2"/>
      <c r="N27112" s="2"/>
    </row>
    <row r="27113" spans="1:14" x14ac:dyDescent="0.35">
      <c r="A27113" s="2"/>
      <c r="D27113" s="2"/>
      <c r="G27113" s="2"/>
      <c r="J27113" s="2"/>
      <c r="N27113" s="2"/>
    </row>
    <row r="27114" spans="1:14" x14ac:dyDescent="0.35">
      <c r="A27114" s="2"/>
      <c r="D27114" s="2"/>
      <c r="G27114" s="2"/>
      <c r="J27114" s="2"/>
      <c r="N27114" s="2"/>
    </row>
    <row r="27115" spans="1:14" x14ac:dyDescent="0.35">
      <c r="A27115" s="2"/>
      <c r="D27115" s="2"/>
      <c r="G27115" s="2"/>
      <c r="J27115" s="2"/>
      <c r="N27115" s="2"/>
    </row>
    <row r="27116" spans="1:14" x14ac:dyDescent="0.35">
      <c r="A27116" s="2"/>
      <c r="D27116" s="2"/>
      <c r="G27116" s="2"/>
      <c r="J27116" s="2"/>
      <c r="N27116" s="2"/>
    </row>
    <row r="27117" spans="1:14" x14ac:dyDescent="0.35">
      <c r="A27117" s="2"/>
      <c r="D27117" s="2"/>
      <c r="G27117" s="2"/>
      <c r="J27117" s="2"/>
      <c r="N27117" s="2"/>
    </row>
    <row r="27118" spans="1:14" x14ac:dyDescent="0.35">
      <c r="A27118" s="2"/>
      <c r="D27118" s="2"/>
      <c r="G27118" s="2"/>
      <c r="J27118" s="2"/>
      <c r="N27118" s="2"/>
    </row>
    <row r="27119" spans="1:14" x14ac:dyDescent="0.35">
      <c r="A27119" s="2"/>
      <c r="D27119" s="2"/>
      <c r="G27119" s="2"/>
      <c r="J27119" s="2"/>
      <c r="N27119" s="2"/>
    </row>
    <row r="27120" spans="1:14" x14ac:dyDescent="0.35">
      <c r="A27120" s="2"/>
      <c r="D27120" s="2"/>
      <c r="G27120" s="2"/>
      <c r="J27120" s="2"/>
      <c r="N27120" s="2"/>
    </row>
    <row r="27121" spans="1:14" x14ac:dyDescent="0.35">
      <c r="A27121" s="2"/>
      <c r="D27121" s="2"/>
      <c r="G27121" s="2"/>
      <c r="J27121" s="2"/>
      <c r="N27121" s="2"/>
    </row>
    <row r="27122" spans="1:14" x14ac:dyDescent="0.35">
      <c r="A27122" s="2"/>
      <c r="D27122" s="2"/>
      <c r="G27122" s="2"/>
      <c r="J27122" s="2"/>
      <c r="N27122" s="2"/>
    </row>
    <row r="27123" spans="1:14" x14ac:dyDescent="0.35">
      <c r="A27123" s="2"/>
      <c r="D27123" s="2"/>
      <c r="G27123" s="2"/>
      <c r="J27123" s="2"/>
      <c r="N27123" s="2"/>
    </row>
    <row r="27124" spans="1:14" x14ac:dyDescent="0.35">
      <c r="A27124" s="2"/>
      <c r="D27124" s="2"/>
      <c r="G27124" s="2"/>
      <c r="J27124" s="2"/>
      <c r="N27124" s="2"/>
    </row>
    <row r="27125" spans="1:14" x14ac:dyDescent="0.35">
      <c r="A27125" s="2"/>
      <c r="D27125" s="2"/>
      <c r="G27125" s="2"/>
      <c r="J27125" s="2"/>
      <c r="N27125" s="2"/>
    </row>
    <row r="27126" spans="1:14" x14ac:dyDescent="0.35">
      <c r="A27126" s="2"/>
      <c r="D27126" s="2"/>
      <c r="J27126" s="2"/>
      <c r="N27126" s="2"/>
    </row>
    <row r="27127" spans="1:14" x14ac:dyDescent="0.35">
      <c r="A27127" s="2"/>
      <c r="D27127" s="2"/>
      <c r="J27127" s="2"/>
      <c r="N27127" s="2"/>
    </row>
    <row r="27128" spans="1:14" x14ac:dyDescent="0.35">
      <c r="A27128" s="2"/>
      <c r="D27128" s="2"/>
      <c r="J27128" s="2"/>
      <c r="N27128" s="2"/>
    </row>
    <row r="27129" spans="1:14" x14ac:dyDescent="0.35">
      <c r="A27129" s="2"/>
      <c r="D27129" s="2"/>
      <c r="J27129" s="2"/>
      <c r="N27129" s="2"/>
    </row>
    <row r="27130" spans="1:14" x14ac:dyDescent="0.35">
      <c r="A27130" s="2"/>
      <c r="D27130" s="2"/>
      <c r="J27130" s="2"/>
      <c r="N27130" s="2"/>
    </row>
    <row r="27131" spans="1:14" x14ac:dyDescent="0.35">
      <c r="A27131" s="2"/>
      <c r="D27131" s="2"/>
      <c r="J27131" s="2"/>
      <c r="N27131" s="2"/>
    </row>
    <row r="27132" spans="1:14" x14ac:dyDescent="0.35">
      <c r="A27132" s="2"/>
      <c r="D27132" s="2"/>
      <c r="G27132" s="2"/>
      <c r="J27132" s="2"/>
      <c r="N27132" s="2"/>
    </row>
    <row r="27133" spans="1:14" x14ac:dyDescent="0.35">
      <c r="A27133" s="2"/>
      <c r="D27133" s="2"/>
      <c r="G27133" s="2"/>
      <c r="J27133" s="2"/>
      <c r="N27133" s="2"/>
    </row>
    <row r="27134" spans="1:14" x14ac:dyDescent="0.35">
      <c r="A27134" s="2"/>
      <c r="D27134" s="2"/>
      <c r="G27134" s="2"/>
      <c r="J27134" s="2"/>
      <c r="N27134" s="2"/>
    </row>
    <row r="27135" spans="1:14" x14ac:dyDescent="0.35">
      <c r="A27135" s="2"/>
      <c r="D27135" s="2"/>
      <c r="G27135" s="2"/>
      <c r="J27135" s="2"/>
      <c r="N27135" s="2"/>
    </row>
    <row r="27136" spans="1:14" x14ac:dyDescent="0.35">
      <c r="A27136" s="2"/>
      <c r="D27136" s="2"/>
      <c r="G27136" s="2"/>
      <c r="J27136" s="2"/>
      <c r="N27136" s="2"/>
    </row>
    <row r="27137" spans="1:14" x14ac:dyDescent="0.35">
      <c r="A27137" s="2"/>
      <c r="D27137" s="2"/>
      <c r="G27137" s="2"/>
      <c r="J27137" s="2"/>
      <c r="N27137" s="2"/>
    </row>
    <row r="27138" spans="1:14" x14ac:dyDescent="0.35">
      <c r="A27138" s="2"/>
      <c r="D27138" s="2"/>
      <c r="G27138" s="2"/>
      <c r="J27138" s="2"/>
      <c r="N27138" s="2"/>
    </row>
    <row r="27139" spans="1:14" x14ac:dyDescent="0.35">
      <c r="A27139" s="2"/>
      <c r="D27139" s="2"/>
      <c r="G27139" s="2"/>
      <c r="J27139" s="2"/>
      <c r="N27139" s="2"/>
    </row>
    <row r="27140" spans="1:14" x14ac:dyDescent="0.35">
      <c r="A27140" s="2"/>
      <c r="D27140" s="2"/>
      <c r="G27140" s="2"/>
      <c r="J27140" s="2"/>
      <c r="N27140" s="2"/>
    </row>
    <row r="27141" spans="1:14" x14ac:dyDescent="0.35">
      <c r="A27141" s="2"/>
      <c r="D27141" s="2"/>
      <c r="G27141" s="2"/>
      <c r="J27141" s="2"/>
      <c r="N27141" s="2"/>
    </row>
    <row r="27142" spans="1:14" x14ac:dyDescent="0.35">
      <c r="A27142" s="2"/>
      <c r="D27142" s="2"/>
      <c r="G27142" s="2"/>
      <c r="J27142" s="2"/>
      <c r="N27142" s="2"/>
    </row>
    <row r="27143" spans="1:14" x14ac:dyDescent="0.35">
      <c r="A27143" s="2"/>
      <c r="D27143" s="2"/>
      <c r="G27143" s="2"/>
      <c r="J27143" s="2"/>
      <c r="N27143" s="2"/>
    </row>
    <row r="27144" spans="1:14" x14ac:dyDescent="0.35">
      <c r="A27144" s="2"/>
      <c r="D27144" s="2"/>
      <c r="G27144" s="2"/>
      <c r="J27144" s="2"/>
      <c r="N27144" s="2"/>
    </row>
    <row r="27145" spans="1:14" x14ac:dyDescent="0.35">
      <c r="A27145" s="2"/>
      <c r="D27145" s="2"/>
      <c r="G27145" s="2"/>
      <c r="J27145" s="2"/>
      <c r="N27145" s="2"/>
    </row>
    <row r="27146" spans="1:14" x14ac:dyDescent="0.35">
      <c r="A27146" s="2"/>
      <c r="D27146" s="2"/>
      <c r="G27146" s="2"/>
      <c r="J27146" s="2"/>
      <c r="N27146" s="2"/>
    </row>
    <row r="27147" spans="1:14" x14ac:dyDescent="0.35">
      <c r="A27147" s="2"/>
      <c r="D27147" s="2"/>
      <c r="G27147" s="2"/>
      <c r="J27147" s="2"/>
      <c r="N27147" s="2"/>
    </row>
    <row r="27148" spans="1:14" x14ac:dyDescent="0.35">
      <c r="A27148" s="2"/>
      <c r="D27148" s="2"/>
      <c r="G27148" s="2"/>
      <c r="J27148" s="2"/>
      <c r="N27148" s="2"/>
    </row>
    <row r="27149" spans="1:14" x14ac:dyDescent="0.35">
      <c r="A27149" s="2"/>
      <c r="D27149" s="2"/>
      <c r="G27149" s="2"/>
      <c r="J27149" s="2"/>
      <c r="N27149" s="2"/>
    </row>
    <row r="27150" spans="1:14" x14ac:dyDescent="0.35">
      <c r="A27150" s="2"/>
      <c r="D27150" s="2"/>
      <c r="G27150" s="2"/>
      <c r="J27150" s="2"/>
      <c r="N27150" s="2"/>
    </row>
    <row r="27151" spans="1:14" x14ac:dyDescent="0.35">
      <c r="A27151" s="2"/>
      <c r="D27151" s="2"/>
      <c r="G27151" s="2"/>
      <c r="J27151" s="2"/>
      <c r="N27151" s="2"/>
    </row>
    <row r="27152" spans="1:14" x14ac:dyDescent="0.35">
      <c r="A27152" s="2"/>
      <c r="D27152" s="2"/>
      <c r="G27152" s="2"/>
      <c r="J27152" s="2"/>
      <c r="N27152" s="2"/>
    </row>
    <row r="27153" spans="1:14" x14ac:dyDescent="0.35">
      <c r="A27153" s="2"/>
      <c r="D27153" s="2"/>
      <c r="J27153" s="2"/>
      <c r="N27153" s="2"/>
    </row>
    <row r="27154" spans="1:14" x14ac:dyDescent="0.35">
      <c r="A27154" s="2"/>
      <c r="D27154" s="2"/>
      <c r="J27154" s="2"/>
      <c r="N27154" s="2"/>
    </row>
    <row r="27155" spans="1:14" x14ac:dyDescent="0.35">
      <c r="A27155" s="2"/>
      <c r="D27155" s="2"/>
      <c r="J27155" s="2"/>
      <c r="N27155" s="2"/>
    </row>
    <row r="27156" spans="1:14" x14ac:dyDescent="0.35">
      <c r="A27156" s="2"/>
      <c r="D27156" s="2"/>
      <c r="J27156" s="2"/>
      <c r="N27156" s="2"/>
    </row>
    <row r="27157" spans="1:14" x14ac:dyDescent="0.35">
      <c r="A27157" s="2"/>
      <c r="D27157" s="2"/>
      <c r="J27157" s="2"/>
      <c r="N27157" s="2"/>
    </row>
    <row r="27158" spans="1:14" x14ac:dyDescent="0.35">
      <c r="A27158" s="2"/>
      <c r="D27158" s="2"/>
      <c r="J27158" s="2"/>
      <c r="N27158" s="2"/>
    </row>
    <row r="27159" spans="1:14" x14ac:dyDescent="0.35">
      <c r="A27159" s="2"/>
      <c r="D27159" s="2"/>
      <c r="G27159" s="2"/>
      <c r="J27159" s="2"/>
      <c r="N27159" s="2"/>
    </row>
    <row r="27160" spans="1:14" x14ac:dyDescent="0.35">
      <c r="A27160" s="2"/>
      <c r="D27160" s="2"/>
      <c r="G27160" s="2"/>
      <c r="J27160" s="2"/>
      <c r="N27160" s="2"/>
    </row>
    <row r="27161" spans="1:14" x14ac:dyDescent="0.35">
      <c r="A27161" s="2"/>
      <c r="D27161" s="2"/>
      <c r="G27161" s="2"/>
      <c r="J27161" s="2"/>
      <c r="N27161" s="2"/>
    </row>
    <row r="27162" spans="1:14" x14ac:dyDescent="0.35">
      <c r="A27162" s="2"/>
      <c r="D27162" s="2"/>
      <c r="G27162" s="2"/>
      <c r="J27162" s="2"/>
      <c r="N27162" s="2"/>
    </row>
    <row r="27163" spans="1:14" x14ac:dyDescent="0.35">
      <c r="A27163" s="2"/>
      <c r="D27163" s="2"/>
      <c r="G27163" s="2"/>
      <c r="J27163" s="2"/>
      <c r="N27163" s="2"/>
    </row>
    <row r="27164" spans="1:14" x14ac:dyDescent="0.35">
      <c r="A27164" s="2"/>
      <c r="D27164" s="2"/>
      <c r="G27164" s="2"/>
      <c r="J27164" s="2"/>
      <c r="N27164" s="2"/>
    </row>
    <row r="27165" spans="1:14" x14ac:dyDescent="0.35">
      <c r="A27165" s="2"/>
      <c r="D27165" s="2"/>
      <c r="G27165" s="2"/>
      <c r="J27165" s="2"/>
      <c r="N27165" s="2"/>
    </row>
    <row r="27166" spans="1:14" x14ac:dyDescent="0.35">
      <c r="A27166" s="2"/>
      <c r="D27166" s="2"/>
      <c r="G27166" s="2"/>
      <c r="J27166" s="2"/>
      <c r="N27166" s="2"/>
    </row>
    <row r="27167" spans="1:14" x14ac:dyDescent="0.35">
      <c r="A27167" s="2"/>
      <c r="D27167" s="2"/>
      <c r="G27167" s="2"/>
      <c r="J27167" s="2"/>
      <c r="N27167" s="2"/>
    </row>
    <row r="27168" spans="1:14" x14ac:dyDescent="0.35">
      <c r="A27168" s="2"/>
      <c r="D27168" s="2"/>
      <c r="G27168" s="2"/>
      <c r="J27168" s="2"/>
      <c r="N27168" s="2"/>
    </row>
    <row r="27169" spans="1:14" x14ac:dyDescent="0.35">
      <c r="A27169" s="2"/>
      <c r="D27169" s="2"/>
      <c r="G27169" s="2"/>
      <c r="J27169" s="2"/>
      <c r="N27169" s="2"/>
    </row>
    <row r="27170" spans="1:14" x14ac:dyDescent="0.35">
      <c r="A27170" s="2"/>
      <c r="D27170" s="2"/>
      <c r="G27170" s="2"/>
      <c r="J27170" s="2"/>
      <c r="N27170" s="2"/>
    </row>
    <row r="27171" spans="1:14" x14ac:dyDescent="0.35">
      <c r="A27171" s="2"/>
      <c r="D27171" s="2"/>
      <c r="G27171" s="2"/>
      <c r="J27171" s="2"/>
      <c r="N27171" s="2"/>
    </row>
    <row r="27172" spans="1:14" x14ac:dyDescent="0.35">
      <c r="A27172" s="2"/>
      <c r="D27172" s="2"/>
      <c r="G27172" s="2"/>
      <c r="J27172" s="2"/>
      <c r="N27172" s="2"/>
    </row>
    <row r="27173" spans="1:14" x14ac:dyDescent="0.35">
      <c r="A27173" s="2"/>
      <c r="D27173" s="2"/>
      <c r="J27173" s="2"/>
      <c r="N27173" s="2"/>
    </row>
    <row r="27174" spans="1:14" x14ac:dyDescent="0.35">
      <c r="A27174" s="2"/>
      <c r="D27174" s="2"/>
      <c r="J27174" s="2"/>
      <c r="N27174" s="2"/>
    </row>
    <row r="27175" spans="1:14" x14ac:dyDescent="0.35">
      <c r="A27175" s="2"/>
      <c r="D27175" s="2"/>
      <c r="J27175" s="2"/>
      <c r="N27175" s="2"/>
    </row>
    <row r="27176" spans="1:14" x14ac:dyDescent="0.35">
      <c r="A27176" s="2"/>
      <c r="D27176" s="2"/>
      <c r="J27176" s="2"/>
      <c r="N27176" s="2"/>
    </row>
    <row r="27177" spans="1:14" x14ac:dyDescent="0.35">
      <c r="A27177" s="2"/>
      <c r="D27177" s="2"/>
      <c r="G27177" s="2"/>
      <c r="J27177" s="2"/>
      <c r="N27177" s="2"/>
    </row>
    <row r="27178" spans="1:14" x14ac:dyDescent="0.35">
      <c r="A27178" s="2"/>
      <c r="D27178" s="2"/>
      <c r="G27178" s="2"/>
      <c r="J27178" s="2"/>
      <c r="N27178" s="2"/>
    </row>
    <row r="27179" spans="1:14" x14ac:dyDescent="0.35">
      <c r="A27179" s="2"/>
      <c r="D27179" s="2"/>
      <c r="G27179" s="2"/>
      <c r="J27179" s="2"/>
      <c r="N27179" s="2"/>
    </row>
    <row r="27180" spans="1:14" x14ac:dyDescent="0.35">
      <c r="A27180" s="2"/>
      <c r="D27180" s="2"/>
      <c r="G27180" s="2"/>
      <c r="J27180" s="2"/>
      <c r="N27180" s="2"/>
    </row>
    <row r="27181" spans="1:14" x14ac:dyDescent="0.35">
      <c r="A27181" s="2"/>
      <c r="D27181" s="2"/>
      <c r="G27181" s="2"/>
      <c r="J27181" s="2"/>
      <c r="N27181" s="2"/>
    </row>
    <row r="27182" spans="1:14" x14ac:dyDescent="0.35">
      <c r="A27182" s="2"/>
      <c r="D27182" s="2"/>
      <c r="G27182" s="2"/>
      <c r="J27182" s="2"/>
      <c r="N27182" s="2"/>
    </row>
    <row r="27183" spans="1:14" x14ac:dyDescent="0.35">
      <c r="A27183" s="2"/>
      <c r="D27183" s="2"/>
      <c r="G27183" s="2"/>
      <c r="J27183" s="2"/>
      <c r="N27183" s="2"/>
    </row>
    <row r="27184" spans="1:14" x14ac:dyDescent="0.35">
      <c r="A27184" s="2"/>
      <c r="D27184" s="2"/>
      <c r="G27184" s="2"/>
      <c r="J27184" s="2"/>
      <c r="N27184" s="2"/>
    </row>
    <row r="27185" spans="1:14" x14ac:dyDescent="0.35">
      <c r="A27185" s="2"/>
      <c r="D27185" s="2"/>
      <c r="G27185" s="2"/>
      <c r="J27185" s="2"/>
      <c r="N27185" s="2"/>
    </row>
    <row r="27186" spans="1:14" x14ac:dyDescent="0.35">
      <c r="A27186" s="2"/>
      <c r="D27186" s="2"/>
      <c r="J27186" s="2"/>
      <c r="N27186" s="2"/>
    </row>
    <row r="27187" spans="1:14" x14ac:dyDescent="0.35">
      <c r="A27187" s="2"/>
      <c r="D27187" s="2"/>
      <c r="J27187" s="2"/>
      <c r="N27187" s="2"/>
    </row>
    <row r="27188" spans="1:14" x14ac:dyDescent="0.35">
      <c r="A27188" s="2"/>
      <c r="D27188" s="2"/>
      <c r="J27188" s="2"/>
      <c r="N27188" s="2"/>
    </row>
    <row r="27189" spans="1:14" x14ac:dyDescent="0.35">
      <c r="A27189" s="2"/>
      <c r="D27189" s="2"/>
      <c r="J27189" s="2"/>
      <c r="N27189" s="2"/>
    </row>
    <row r="27190" spans="1:14" x14ac:dyDescent="0.35">
      <c r="A27190" s="2"/>
      <c r="D27190" s="2"/>
      <c r="J27190" s="2"/>
      <c r="N27190" s="2"/>
    </row>
    <row r="27191" spans="1:14" x14ac:dyDescent="0.35">
      <c r="A27191" s="2"/>
      <c r="D27191" s="2"/>
      <c r="J27191" s="2"/>
      <c r="N27191" s="2"/>
    </row>
    <row r="27192" spans="1:14" x14ac:dyDescent="0.35">
      <c r="A27192" s="2"/>
      <c r="D27192" s="2"/>
      <c r="G27192" s="2"/>
      <c r="J27192" s="2"/>
      <c r="N27192" s="2"/>
    </row>
    <row r="27193" spans="1:14" x14ac:dyDescent="0.35">
      <c r="A27193" s="2"/>
      <c r="D27193" s="2"/>
      <c r="G27193" s="2"/>
      <c r="J27193" s="2"/>
      <c r="N27193" s="2"/>
    </row>
    <row r="27194" spans="1:14" x14ac:dyDescent="0.35">
      <c r="A27194" s="2"/>
      <c r="D27194" s="2"/>
      <c r="G27194" s="2"/>
      <c r="J27194" s="2"/>
      <c r="N27194" s="2"/>
    </row>
    <row r="27195" spans="1:14" x14ac:dyDescent="0.35">
      <c r="A27195" s="2"/>
      <c r="D27195" s="2"/>
      <c r="G27195" s="2"/>
      <c r="J27195" s="2"/>
      <c r="N27195" s="2"/>
    </row>
    <row r="27196" spans="1:14" x14ac:dyDescent="0.35">
      <c r="A27196" s="2"/>
      <c r="D27196" s="2"/>
      <c r="G27196" s="2"/>
      <c r="J27196" s="2"/>
      <c r="N27196" s="2"/>
    </row>
    <row r="27197" spans="1:14" x14ac:dyDescent="0.35">
      <c r="A27197" s="2"/>
      <c r="D27197" s="2"/>
      <c r="G27197" s="2"/>
      <c r="J27197" s="2"/>
      <c r="N27197" s="2"/>
    </row>
    <row r="27198" spans="1:14" x14ac:dyDescent="0.35">
      <c r="A27198" s="2"/>
      <c r="D27198" s="2"/>
      <c r="G27198" s="2"/>
      <c r="J27198" s="2"/>
      <c r="N27198" s="2"/>
    </row>
    <row r="27199" spans="1:14" x14ac:dyDescent="0.35">
      <c r="A27199" s="2"/>
      <c r="D27199" s="2"/>
      <c r="G27199" s="2"/>
      <c r="J27199" s="2"/>
      <c r="N27199" s="2"/>
    </row>
    <row r="27200" spans="1:14" x14ac:dyDescent="0.35">
      <c r="A27200" s="2"/>
      <c r="D27200" s="2"/>
      <c r="G27200" s="2"/>
      <c r="J27200" s="2"/>
      <c r="N27200" s="2"/>
    </row>
    <row r="27201" spans="1:14" x14ac:dyDescent="0.35">
      <c r="A27201" s="2"/>
      <c r="D27201" s="2"/>
      <c r="G27201" s="2"/>
      <c r="J27201" s="2"/>
      <c r="N27201" s="2"/>
    </row>
    <row r="27202" spans="1:14" x14ac:dyDescent="0.35">
      <c r="A27202" s="2"/>
      <c r="D27202" s="2"/>
      <c r="G27202" s="2"/>
      <c r="J27202" s="2"/>
      <c r="N27202" s="2"/>
    </row>
    <row r="27203" spans="1:14" x14ac:dyDescent="0.35">
      <c r="A27203" s="2"/>
      <c r="D27203" s="2"/>
      <c r="G27203" s="2"/>
      <c r="J27203" s="2"/>
      <c r="N27203" s="2"/>
    </row>
    <row r="27204" spans="1:14" x14ac:dyDescent="0.35">
      <c r="A27204" s="2"/>
      <c r="D27204" s="2"/>
      <c r="G27204" s="2"/>
      <c r="J27204" s="2"/>
      <c r="N27204" s="2"/>
    </row>
    <row r="27205" spans="1:14" x14ac:dyDescent="0.35">
      <c r="A27205" s="2"/>
      <c r="D27205" s="2"/>
      <c r="J27205" s="2"/>
      <c r="N27205" s="2"/>
    </row>
    <row r="27206" spans="1:14" x14ac:dyDescent="0.35">
      <c r="A27206" s="2"/>
      <c r="D27206" s="2"/>
      <c r="J27206" s="2"/>
      <c r="N27206" s="2"/>
    </row>
    <row r="27207" spans="1:14" x14ac:dyDescent="0.35">
      <c r="A27207" s="2"/>
      <c r="D27207" s="2"/>
      <c r="J27207" s="2"/>
      <c r="N27207" s="2"/>
    </row>
    <row r="27208" spans="1:14" x14ac:dyDescent="0.35">
      <c r="A27208" s="2"/>
      <c r="D27208" s="2"/>
      <c r="J27208" s="2"/>
      <c r="N27208" s="2"/>
    </row>
    <row r="27209" spans="1:14" x14ac:dyDescent="0.35">
      <c r="A27209" s="2"/>
      <c r="D27209" s="2"/>
      <c r="J27209" s="2"/>
      <c r="N27209" s="2"/>
    </row>
    <row r="27210" spans="1:14" x14ac:dyDescent="0.35">
      <c r="A27210" s="2"/>
      <c r="D27210" s="2"/>
      <c r="J27210" s="2"/>
      <c r="N27210" s="2"/>
    </row>
    <row r="27211" spans="1:14" x14ac:dyDescent="0.35">
      <c r="A27211" s="2"/>
      <c r="D27211" s="2"/>
      <c r="G27211" s="2"/>
      <c r="J27211" s="2"/>
      <c r="N27211" s="2"/>
    </row>
    <row r="27212" spans="1:14" x14ac:dyDescent="0.35">
      <c r="A27212" s="2"/>
      <c r="D27212" s="2"/>
      <c r="G27212" s="2"/>
      <c r="J27212" s="2"/>
      <c r="N27212" s="2"/>
    </row>
    <row r="27213" spans="1:14" x14ac:dyDescent="0.35">
      <c r="A27213" s="2"/>
      <c r="D27213" s="2"/>
      <c r="G27213" s="2"/>
      <c r="J27213" s="2"/>
      <c r="N27213" s="2"/>
    </row>
    <row r="27214" spans="1:14" x14ac:dyDescent="0.35">
      <c r="A27214" s="2"/>
      <c r="D27214" s="2"/>
      <c r="G27214" s="2"/>
      <c r="J27214" s="2"/>
      <c r="N27214" s="2"/>
    </row>
    <row r="27215" spans="1:14" x14ac:dyDescent="0.35">
      <c r="A27215" s="2"/>
      <c r="D27215" s="2"/>
      <c r="G27215" s="2"/>
      <c r="J27215" s="2"/>
      <c r="N27215" s="2"/>
    </row>
    <row r="27216" spans="1:14" x14ac:dyDescent="0.35">
      <c r="A27216" s="2"/>
      <c r="D27216" s="2"/>
      <c r="G27216" s="2"/>
      <c r="J27216" s="2"/>
      <c r="N27216" s="2"/>
    </row>
    <row r="27217" spans="1:14" x14ac:dyDescent="0.35">
      <c r="A27217" s="2"/>
      <c r="D27217" s="2"/>
      <c r="G27217" s="2"/>
      <c r="J27217" s="2"/>
      <c r="N27217" s="2"/>
    </row>
    <row r="27218" spans="1:14" x14ac:dyDescent="0.35">
      <c r="A27218" s="2"/>
      <c r="D27218" s="2"/>
      <c r="G27218" s="2"/>
      <c r="J27218" s="2"/>
      <c r="N27218" s="2"/>
    </row>
    <row r="27219" spans="1:14" x14ac:dyDescent="0.35">
      <c r="A27219" s="2"/>
      <c r="D27219" s="2"/>
      <c r="G27219" s="2"/>
      <c r="J27219" s="2"/>
      <c r="N27219" s="2"/>
    </row>
    <row r="27220" spans="1:14" x14ac:dyDescent="0.35">
      <c r="A27220" s="2"/>
      <c r="D27220" s="2"/>
      <c r="G27220" s="2"/>
      <c r="J27220" s="2"/>
      <c r="N27220" s="2"/>
    </row>
    <row r="27221" spans="1:14" x14ac:dyDescent="0.35">
      <c r="A27221" s="2"/>
      <c r="D27221" s="2"/>
      <c r="G27221" s="2"/>
      <c r="J27221" s="2"/>
      <c r="N27221" s="2"/>
    </row>
    <row r="27222" spans="1:14" x14ac:dyDescent="0.35">
      <c r="A27222" s="2"/>
      <c r="D27222" s="2"/>
      <c r="G27222" s="2"/>
      <c r="J27222" s="2"/>
      <c r="N27222" s="2"/>
    </row>
    <row r="27223" spans="1:14" x14ac:dyDescent="0.35">
      <c r="A27223" s="2"/>
      <c r="D27223" s="2"/>
      <c r="G27223" s="2"/>
      <c r="J27223" s="2"/>
      <c r="N27223" s="2"/>
    </row>
    <row r="27224" spans="1:14" x14ac:dyDescent="0.35">
      <c r="A27224" s="2"/>
      <c r="D27224" s="2"/>
      <c r="G27224" s="2"/>
      <c r="J27224" s="2"/>
      <c r="N27224" s="2"/>
    </row>
    <row r="27225" spans="1:14" x14ac:dyDescent="0.35">
      <c r="A27225" s="2"/>
      <c r="D27225" s="2"/>
      <c r="J27225" s="2"/>
      <c r="N27225" s="2"/>
    </row>
    <row r="27226" spans="1:14" x14ac:dyDescent="0.35">
      <c r="A27226" s="2"/>
      <c r="D27226" s="2"/>
      <c r="J27226" s="2"/>
      <c r="N27226" s="2"/>
    </row>
    <row r="27227" spans="1:14" x14ac:dyDescent="0.35">
      <c r="A27227" s="2"/>
      <c r="D27227" s="2"/>
      <c r="J27227" s="2"/>
      <c r="N27227" s="2"/>
    </row>
    <row r="27228" spans="1:14" x14ac:dyDescent="0.35">
      <c r="A27228" s="2"/>
      <c r="D27228" s="2"/>
      <c r="J27228" s="2"/>
      <c r="N27228" s="2"/>
    </row>
    <row r="27229" spans="1:14" x14ac:dyDescent="0.35">
      <c r="A27229" s="2"/>
      <c r="D27229" s="2"/>
      <c r="J27229" s="2"/>
      <c r="N27229" s="2"/>
    </row>
    <row r="27230" spans="1:14" x14ac:dyDescent="0.35">
      <c r="A27230" s="2"/>
      <c r="D27230" s="2"/>
      <c r="G27230" s="2"/>
      <c r="J27230" s="2"/>
      <c r="N27230" s="2"/>
    </row>
    <row r="27231" spans="1:14" x14ac:dyDescent="0.35">
      <c r="A27231" s="2"/>
      <c r="D27231" s="2"/>
      <c r="G27231" s="2"/>
      <c r="J27231" s="2"/>
      <c r="N27231" s="2"/>
    </row>
    <row r="27232" spans="1:14" x14ac:dyDescent="0.35">
      <c r="A27232" s="2"/>
      <c r="D27232" s="2"/>
      <c r="G27232" s="2"/>
      <c r="J27232" s="2"/>
      <c r="N27232" s="2"/>
    </row>
    <row r="27233" spans="1:14" x14ac:dyDescent="0.35">
      <c r="A27233" s="2"/>
      <c r="D27233" s="2"/>
      <c r="G27233" s="2"/>
      <c r="J27233" s="2"/>
      <c r="N27233" s="2"/>
    </row>
    <row r="27234" spans="1:14" x14ac:dyDescent="0.35">
      <c r="A27234" s="2"/>
      <c r="D27234" s="2"/>
      <c r="G27234" s="2"/>
      <c r="J27234" s="2"/>
      <c r="N27234" s="2"/>
    </row>
    <row r="27235" spans="1:14" x14ac:dyDescent="0.35">
      <c r="A27235" s="2"/>
      <c r="D27235" s="2"/>
      <c r="G27235" s="2"/>
      <c r="J27235" s="2"/>
      <c r="N27235" s="2"/>
    </row>
    <row r="27236" spans="1:14" x14ac:dyDescent="0.35">
      <c r="A27236" s="2"/>
      <c r="D27236" s="2"/>
      <c r="G27236" s="2"/>
      <c r="J27236" s="2"/>
      <c r="N27236" s="2"/>
    </row>
    <row r="27237" spans="1:14" x14ac:dyDescent="0.35">
      <c r="A27237" s="2"/>
      <c r="D27237" s="2"/>
      <c r="G27237" s="2"/>
      <c r="J27237" s="2"/>
      <c r="N27237" s="2"/>
    </row>
    <row r="27238" spans="1:14" x14ac:dyDescent="0.35">
      <c r="A27238" s="2"/>
      <c r="D27238" s="2"/>
      <c r="G27238" s="2"/>
      <c r="J27238" s="2"/>
      <c r="N27238" s="2"/>
    </row>
    <row r="27239" spans="1:14" x14ac:dyDescent="0.35">
      <c r="A27239" s="2"/>
      <c r="D27239" s="2"/>
      <c r="G27239" s="2"/>
      <c r="J27239" s="2"/>
      <c r="N27239" s="2"/>
    </row>
    <row r="27240" spans="1:14" x14ac:dyDescent="0.35">
      <c r="A27240" s="2"/>
      <c r="D27240" s="2"/>
      <c r="G27240" s="2"/>
      <c r="J27240" s="2"/>
      <c r="N27240" s="2"/>
    </row>
    <row r="27241" spans="1:14" x14ac:dyDescent="0.35">
      <c r="A27241" s="2"/>
      <c r="D27241" s="2"/>
      <c r="G27241" s="2"/>
      <c r="J27241" s="2"/>
      <c r="N27241" s="2"/>
    </row>
    <row r="27242" spans="1:14" x14ac:dyDescent="0.35">
      <c r="A27242" s="2"/>
      <c r="D27242" s="2"/>
      <c r="G27242" s="2"/>
      <c r="J27242" s="2"/>
      <c r="N27242" s="2"/>
    </row>
    <row r="27243" spans="1:14" x14ac:dyDescent="0.35">
      <c r="A27243" s="2"/>
      <c r="D27243" s="2"/>
      <c r="G27243" s="2"/>
      <c r="J27243" s="2"/>
      <c r="N27243" s="2"/>
    </row>
    <row r="27244" spans="1:14" x14ac:dyDescent="0.35">
      <c r="A27244" s="2"/>
      <c r="D27244" s="2"/>
      <c r="G27244" s="2"/>
      <c r="J27244" s="2"/>
      <c r="N27244" s="2"/>
    </row>
    <row r="27245" spans="1:14" x14ac:dyDescent="0.35">
      <c r="A27245" s="2"/>
      <c r="D27245" s="2"/>
      <c r="J27245" s="2"/>
      <c r="N27245" s="2"/>
    </row>
    <row r="27246" spans="1:14" x14ac:dyDescent="0.35">
      <c r="A27246" s="2"/>
      <c r="D27246" s="2"/>
      <c r="J27246" s="2"/>
      <c r="N27246" s="2"/>
    </row>
    <row r="27247" spans="1:14" x14ac:dyDescent="0.35">
      <c r="A27247" s="2"/>
      <c r="D27247" s="2"/>
      <c r="J27247" s="2"/>
      <c r="N27247" s="2"/>
    </row>
    <row r="27248" spans="1:14" x14ac:dyDescent="0.35">
      <c r="A27248" s="2"/>
      <c r="D27248" s="2"/>
      <c r="J27248" s="2"/>
      <c r="N27248" s="2"/>
    </row>
    <row r="27249" spans="1:14" x14ac:dyDescent="0.35">
      <c r="A27249" s="2"/>
      <c r="D27249" s="2"/>
      <c r="J27249" s="2"/>
      <c r="N27249" s="2"/>
    </row>
    <row r="27250" spans="1:14" x14ac:dyDescent="0.35">
      <c r="A27250" s="2"/>
      <c r="D27250" s="2"/>
      <c r="J27250" s="2"/>
      <c r="N27250" s="2"/>
    </row>
    <row r="27251" spans="1:14" x14ac:dyDescent="0.35">
      <c r="A27251" s="2"/>
      <c r="D27251" s="2"/>
      <c r="G27251" s="2"/>
      <c r="J27251" s="2"/>
      <c r="N27251" s="2"/>
    </row>
    <row r="27252" spans="1:14" x14ac:dyDescent="0.35">
      <c r="A27252" s="2"/>
      <c r="D27252" s="2"/>
      <c r="G27252" s="2"/>
      <c r="J27252" s="2"/>
      <c r="N27252" s="2"/>
    </row>
    <row r="27253" spans="1:14" x14ac:dyDescent="0.35">
      <c r="A27253" s="2"/>
      <c r="D27253" s="2"/>
      <c r="G27253" s="2"/>
      <c r="J27253" s="2"/>
      <c r="N27253" s="2"/>
    </row>
    <row r="27254" spans="1:14" x14ac:dyDescent="0.35">
      <c r="A27254" s="2"/>
      <c r="D27254" s="2"/>
      <c r="G27254" s="2"/>
      <c r="J27254" s="2"/>
      <c r="N27254" s="2"/>
    </row>
    <row r="27255" spans="1:14" x14ac:dyDescent="0.35">
      <c r="A27255" s="2"/>
      <c r="D27255" s="2"/>
      <c r="G27255" s="2"/>
      <c r="J27255" s="2"/>
      <c r="N27255" s="2"/>
    </row>
    <row r="27256" spans="1:14" x14ac:dyDescent="0.35">
      <c r="A27256" s="2"/>
      <c r="D27256" s="2"/>
      <c r="G27256" s="2"/>
      <c r="J27256" s="2"/>
      <c r="N27256" s="2"/>
    </row>
    <row r="27257" spans="1:14" x14ac:dyDescent="0.35">
      <c r="A27257" s="2"/>
      <c r="D27257" s="2"/>
      <c r="J27257" s="2"/>
      <c r="N27257" s="2"/>
    </row>
    <row r="27258" spans="1:14" x14ac:dyDescent="0.35">
      <c r="A27258" s="2"/>
      <c r="D27258" s="2"/>
      <c r="J27258" s="2"/>
      <c r="N27258" s="2"/>
    </row>
    <row r="27259" spans="1:14" x14ac:dyDescent="0.35">
      <c r="A27259" s="2"/>
      <c r="D27259" s="2"/>
      <c r="J27259" s="2"/>
      <c r="N27259" s="2"/>
    </row>
    <row r="27260" spans="1:14" x14ac:dyDescent="0.35">
      <c r="A27260" s="2"/>
      <c r="D27260" s="2"/>
      <c r="G27260" s="2"/>
      <c r="J27260" s="2"/>
      <c r="N27260" s="2"/>
    </row>
    <row r="27261" spans="1:14" x14ac:dyDescent="0.35">
      <c r="A27261" s="2"/>
      <c r="D27261" s="2"/>
      <c r="G27261" s="2"/>
      <c r="J27261" s="2"/>
      <c r="N27261" s="2"/>
    </row>
    <row r="27262" spans="1:14" x14ac:dyDescent="0.35">
      <c r="A27262" s="2"/>
      <c r="D27262" s="2"/>
      <c r="G27262" s="2"/>
      <c r="J27262" s="2"/>
      <c r="N27262" s="2"/>
    </row>
    <row r="27263" spans="1:14" x14ac:dyDescent="0.35">
      <c r="A27263" s="2"/>
      <c r="D27263" s="2"/>
      <c r="G27263" s="2"/>
      <c r="J27263" s="2"/>
      <c r="N27263" s="2"/>
    </row>
    <row r="27264" spans="1:14" x14ac:dyDescent="0.35">
      <c r="A27264" s="2"/>
      <c r="D27264" s="2"/>
      <c r="G27264" s="2"/>
      <c r="J27264" s="2"/>
      <c r="N27264" s="2"/>
    </row>
    <row r="27265" spans="1:14" x14ac:dyDescent="0.35">
      <c r="A27265" s="2"/>
      <c r="D27265" s="2"/>
      <c r="G27265" s="2"/>
      <c r="J27265" s="2"/>
      <c r="N27265" s="2"/>
    </row>
    <row r="27266" spans="1:14" x14ac:dyDescent="0.35">
      <c r="A27266" s="2"/>
      <c r="D27266" s="2"/>
      <c r="G27266" s="2"/>
      <c r="J27266" s="2"/>
      <c r="N27266" s="2"/>
    </row>
    <row r="27267" spans="1:14" x14ac:dyDescent="0.35">
      <c r="A27267" s="2"/>
      <c r="D27267" s="2"/>
      <c r="G27267" s="2"/>
      <c r="J27267" s="2"/>
      <c r="N27267" s="2"/>
    </row>
    <row r="27268" spans="1:14" x14ac:dyDescent="0.35">
      <c r="A27268" s="2"/>
      <c r="D27268" s="2"/>
      <c r="G27268" s="2"/>
      <c r="J27268" s="2"/>
      <c r="N27268" s="2"/>
    </row>
    <row r="27269" spans="1:14" x14ac:dyDescent="0.35">
      <c r="A27269" s="2"/>
      <c r="D27269" s="2"/>
      <c r="G27269" s="2"/>
      <c r="J27269" s="2"/>
      <c r="N27269" s="2"/>
    </row>
    <row r="27270" spans="1:14" x14ac:dyDescent="0.35">
      <c r="A27270" s="2"/>
      <c r="D27270" s="2"/>
      <c r="G27270" s="2"/>
      <c r="J27270" s="2"/>
      <c r="N27270" s="2"/>
    </row>
    <row r="27271" spans="1:14" x14ac:dyDescent="0.35">
      <c r="A27271" s="2"/>
      <c r="D27271" s="2"/>
      <c r="G27271" s="2"/>
      <c r="J27271" s="2"/>
      <c r="N27271" s="2"/>
    </row>
    <row r="27272" spans="1:14" x14ac:dyDescent="0.35">
      <c r="A27272" s="2"/>
      <c r="D27272" s="2"/>
      <c r="G27272" s="2"/>
      <c r="J27272" s="2"/>
      <c r="N27272" s="2"/>
    </row>
    <row r="27273" spans="1:14" x14ac:dyDescent="0.35">
      <c r="A27273" s="2"/>
      <c r="D27273" s="2"/>
      <c r="G27273" s="2"/>
      <c r="J27273" s="2"/>
      <c r="N27273" s="2"/>
    </row>
    <row r="27274" spans="1:14" x14ac:dyDescent="0.35">
      <c r="A27274" s="2"/>
      <c r="D27274" s="2"/>
      <c r="G27274" s="2"/>
      <c r="J27274" s="2"/>
      <c r="N27274" s="2"/>
    </row>
    <row r="27275" spans="1:14" x14ac:dyDescent="0.35">
      <c r="A27275" s="2"/>
      <c r="D27275" s="2"/>
      <c r="J27275" s="2"/>
      <c r="N27275" s="2"/>
    </row>
    <row r="27276" spans="1:14" x14ac:dyDescent="0.35">
      <c r="A27276" s="2"/>
      <c r="D27276" s="2"/>
      <c r="J27276" s="2"/>
      <c r="N27276" s="2"/>
    </row>
    <row r="27277" spans="1:14" x14ac:dyDescent="0.35">
      <c r="A27277" s="2"/>
      <c r="D27277" s="2"/>
      <c r="J27277" s="2"/>
      <c r="N27277" s="2"/>
    </row>
    <row r="27278" spans="1:14" x14ac:dyDescent="0.35">
      <c r="A27278" s="2"/>
      <c r="D27278" s="2"/>
      <c r="J27278" s="2"/>
      <c r="N27278" s="2"/>
    </row>
    <row r="27279" spans="1:14" x14ac:dyDescent="0.35">
      <c r="A27279" s="2"/>
      <c r="D27279" s="2"/>
      <c r="J27279" s="2"/>
      <c r="N27279" s="2"/>
    </row>
    <row r="27280" spans="1:14" x14ac:dyDescent="0.35">
      <c r="A27280" s="2"/>
      <c r="D27280" s="2"/>
      <c r="J27280" s="2"/>
      <c r="N27280" s="2"/>
    </row>
    <row r="27281" spans="1:14" x14ac:dyDescent="0.35">
      <c r="A27281" s="2"/>
      <c r="D27281" s="2"/>
      <c r="G27281" s="2"/>
      <c r="J27281" s="2"/>
      <c r="N27281" s="2"/>
    </row>
    <row r="27282" spans="1:14" x14ac:dyDescent="0.35">
      <c r="A27282" s="2"/>
      <c r="D27282" s="2"/>
      <c r="G27282" s="2"/>
      <c r="J27282" s="2"/>
      <c r="N27282" s="2"/>
    </row>
    <row r="27283" spans="1:14" x14ac:dyDescent="0.35">
      <c r="A27283" s="2"/>
      <c r="D27283" s="2"/>
      <c r="G27283" s="2"/>
      <c r="J27283" s="2"/>
      <c r="N27283" s="2"/>
    </row>
    <row r="27284" spans="1:14" x14ac:dyDescent="0.35">
      <c r="A27284" s="2"/>
      <c r="D27284" s="2"/>
      <c r="G27284" s="2"/>
      <c r="J27284" s="2"/>
      <c r="N27284" s="2"/>
    </row>
    <row r="27285" spans="1:14" x14ac:dyDescent="0.35">
      <c r="A27285" s="2"/>
      <c r="D27285" s="2"/>
      <c r="G27285" s="2"/>
      <c r="J27285" s="2"/>
      <c r="N27285" s="2"/>
    </row>
    <row r="27286" spans="1:14" x14ac:dyDescent="0.35">
      <c r="A27286" s="2"/>
      <c r="D27286" s="2"/>
      <c r="G27286" s="2"/>
      <c r="J27286" s="2"/>
      <c r="N27286" s="2"/>
    </row>
    <row r="27287" spans="1:14" x14ac:dyDescent="0.35">
      <c r="A27287" s="2"/>
      <c r="D27287" s="2"/>
      <c r="G27287" s="2"/>
      <c r="J27287" s="2"/>
      <c r="N27287" s="2"/>
    </row>
    <row r="27288" spans="1:14" x14ac:dyDescent="0.35">
      <c r="A27288" s="2"/>
      <c r="D27288" s="2"/>
      <c r="G27288" s="2"/>
      <c r="J27288" s="2"/>
      <c r="N27288" s="2"/>
    </row>
    <row r="27289" spans="1:14" x14ac:dyDescent="0.35">
      <c r="A27289" s="2"/>
      <c r="D27289" s="2"/>
      <c r="G27289" s="2"/>
      <c r="J27289" s="2"/>
      <c r="N27289" s="2"/>
    </row>
    <row r="27290" spans="1:14" x14ac:dyDescent="0.35">
      <c r="A27290" s="2"/>
      <c r="D27290" s="2"/>
      <c r="G27290" s="2"/>
      <c r="J27290" s="2"/>
      <c r="N27290" s="2"/>
    </row>
    <row r="27291" spans="1:14" x14ac:dyDescent="0.35">
      <c r="A27291" s="2"/>
      <c r="D27291" s="2"/>
      <c r="G27291" s="2"/>
      <c r="J27291" s="2"/>
      <c r="N27291" s="2"/>
    </row>
    <row r="27292" spans="1:14" x14ac:dyDescent="0.35">
      <c r="A27292" s="2"/>
      <c r="D27292" s="2"/>
      <c r="G27292" s="2"/>
      <c r="J27292" s="2"/>
      <c r="N27292" s="2"/>
    </row>
    <row r="27293" spans="1:14" x14ac:dyDescent="0.35">
      <c r="A27293" s="2"/>
      <c r="D27293" s="2"/>
      <c r="G27293" s="2"/>
      <c r="J27293" s="2"/>
      <c r="N27293" s="2"/>
    </row>
    <row r="27294" spans="1:14" x14ac:dyDescent="0.35">
      <c r="A27294" s="2"/>
      <c r="D27294" s="2"/>
      <c r="G27294" s="2"/>
      <c r="J27294" s="2"/>
      <c r="N27294" s="2"/>
    </row>
    <row r="27295" spans="1:14" x14ac:dyDescent="0.35">
      <c r="A27295" s="2"/>
      <c r="D27295" s="2"/>
      <c r="G27295" s="2"/>
      <c r="J27295" s="2"/>
      <c r="N27295" s="2"/>
    </row>
    <row r="27296" spans="1:14" x14ac:dyDescent="0.35">
      <c r="A27296" s="2"/>
      <c r="D27296" s="2"/>
      <c r="J27296" s="2"/>
      <c r="N27296" s="2"/>
    </row>
    <row r="27297" spans="1:14" x14ac:dyDescent="0.35">
      <c r="A27297" s="2"/>
      <c r="D27297" s="2"/>
      <c r="J27297" s="2"/>
      <c r="N27297" s="2"/>
    </row>
    <row r="27298" spans="1:14" x14ac:dyDescent="0.35">
      <c r="A27298" s="2"/>
      <c r="D27298" s="2"/>
      <c r="J27298" s="2"/>
      <c r="N27298" s="2"/>
    </row>
    <row r="27299" spans="1:14" x14ac:dyDescent="0.35">
      <c r="A27299" s="2"/>
      <c r="D27299" s="2"/>
      <c r="J27299" s="2"/>
      <c r="N27299" s="2"/>
    </row>
    <row r="27300" spans="1:14" x14ac:dyDescent="0.35">
      <c r="A27300" s="2"/>
      <c r="D27300" s="2"/>
      <c r="J27300" s="2"/>
      <c r="N27300" s="2"/>
    </row>
    <row r="27301" spans="1:14" x14ac:dyDescent="0.35">
      <c r="A27301" s="2"/>
      <c r="D27301" s="2"/>
      <c r="J27301" s="2"/>
      <c r="N27301" s="2"/>
    </row>
    <row r="27302" spans="1:14" x14ac:dyDescent="0.35">
      <c r="A27302" s="2"/>
      <c r="D27302" s="2"/>
      <c r="G27302" s="2"/>
      <c r="J27302" s="2"/>
      <c r="N27302" s="2"/>
    </row>
    <row r="27303" spans="1:14" x14ac:dyDescent="0.35">
      <c r="A27303" s="2"/>
      <c r="D27303" s="2"/>
      <c r="G27303" s="2"/>
      <c r="J27303" s="2"/>
      <c r="N27303" s="2"/>
    </row>
    <row r="27304" spans="1:14" x14ac:dyDescent="0.35">
      <c r="A27304" s="2"/>
      <c r="D27304" s="2"/>
      <c r="G27304" s="2"/>
      <c r="J27304" s="2"/>
      <c r="N27304" s="2"/>
    </row>
    <row r="27305" spans="1:14" x14ac:dyDescent="0.35">
      <c r="A27305" s="2"/>
      <c r="D27305" s="2"/>
      <c r="G27305" s="2"/>
      <c r="J27305" s="2"/>
      <c r="N27305" s="2"/>
    </row>
    <row r="27306" spans="1:14" x14ac:dyDescent="0.35">
      <c r="A27306" s="2"/>
      <c r="D27306" s="2"/>
      <c r="G27306" s="2"/>
      <c r="J27306" s="2"/>
      <c r="N27306" s="2"/>
    </row>
    <row r="27307" spans="1:14" x14ac:dyDescent="0.35">
      <c r="A27307" s="2"/>
      <c r="D27307" s="2"/>
      <c r="G27307" s="2"/>
      <c r="J27307" s="2"/>
      <c r="N27307" s="2"/>
    </row>
    <row r="27308" spans="1:14" x14ac:dyDescent="0.35">
      <c r="A27308" s="2"/>
      <c r="D27308" s="2"/>
      <c r="G27308" s="2"/>
      <c r="J27308" s="2"/>
      <c r="N27308" s="2"/>
    </row>
    <row r="27309" spans="1:14" x14ac:dyDescent="0.35">
      <c r="A27309" s="2"/>
      <c r="D27309" s="2"/>
      <c r="G27309" s="2"/>
      <c r="J27309" s="2"/>
      <c r="N27309" s="2"/>
    </row>
    <row r="27310" spans="1:14" x14ac:dyDescent="0.35">
      <c r="A27310" s="2"/>
      <c r="D27310" s="2"/>
      <c r="G27310" s="2"/>
      <c r="J27310" s="2"/>
      <c r="N27310" s="2"/>
    </row>
    <row r="27311" spans="1:14" x14ac:dyDescent="0.35">
      <c r="A27311" s="2"/>
      <c r="D27311" s="2"/>
      <c r="G27311" s="2"/>
      <c r="J27311" s="2"/>
      <c r="N27311" s="2"/>
    </row>
    <row r="27312" spans="1:14" x14ac:dyDescent="0.35">
      <c r="A27312" s="2"/>
      <c r="D27312" s="2"/>
      <c r="G27312" s="2"/>
      <c r="J27312" s="2"/>
      <c r="N27312" s="2"/>
    </row>
    <row r="27313" spans="1:14" x14ac:dyDescent="0.35">
      <c r="A27313" s="2"/>
      <c r="D27313" s="2"/>
      <c r="G27313" s="2"/>
      <c r="J27313" s="2"/>
      <c r="N27313" s="2"/>
    </row>
    <row r="27314" spans="1:14" x14ac:dyDescent="0.35">
      <c r="A27314" s="2"/>
      <c r="D27314" s="2"/>
      <c r="G27314" s="2"/>
      <c r="J27314" s="2"/>
      <c r="N27314" s="2"/>
    </row>
    <row r="27315" spans="1:14" x14ac:dyDescent="0.35">
      <c r="A27315" s="2"/>
      <c r="D27315" s="2"/>
      <c r="G27315" s="2"/>
      <c r="J27315" s="2"/>
      <c r="N27315" s="2"/>
    </row>
    <row r="27316" spans="1:14" x14ac:dyDescent="0.35">
      <c r="A27316" s="2"/>
      <c r="D27316" s="2"/>
      <c r="G27316" s="2"/>
      <c r="J27316" s="2"/>
      <c r="N27316" s="2"/>
    </row>
    <row r="27317" spans="1:14" x14ac:dyDescent="0.35">
      <c r="A27317" s="2"/>
      <c r="D27317" s="2"/>
      <c r="J27317" s="2"/>
      <c r="N27317" s="2"/>
    </row>
    <row r="27318" spans="1:14" x14ac:dyDescent="0.35">
      <c r="A27318" s="2"/>
      <c r="D27318" s="2"/>
      <c r="J27318" s="2"/>
      <c r="N27318" s="2"/>
    </row>
    <row r="27319" spans="1:14" x14ac:dyDescent="0.35">
      <c r="A27319" s="2"/>
      <c r="D27319" s="2"/>
      <c r="J27319" s="2"/>
      <c r="N27319" s="2"/>
    </row>
    <row r="27320" spans="1:14" x14ac:dyDescent="0.35">
      <c r="A27320" s="2"/>
      <c r="D27320" s="2"/>
      <c r="J27320" s="2"/>
      <c r="N27320" s="2"/>
    </row>
    <row r="27321" spans="1:14" x14ac:dyDescent="0.35">
      <c r="A27321" s="2"/>
      <c r="D27321" s="2"/>
      <c r="J27321" s="2"/>
      <c r="N27321" s="2"/>
    </row>
    <row r="27322" spans="1:14" x14ac:dyDescent="0.35">
      <c r="A27322" s="2"/>
      <c r="D27322" s="2"/>
      <c r="J27322" s="2"/>
      <c r="N27322" s="2"/>
    </row>
    <row r="27323" spans="1:14" x14ac:dyDescent="0.35">
      <c r="A27323" s="2"/>
      <c r="D27323" s="2"/>
      <c r="G27323" s="2"/>
      <c r="J27323" s="2"/>
      <c r="N27323" s="2"/>
    </row>
    <row r="27324" spans="1:14" x14ac:dyDescent="0.35">
      <c r="A27324" s="2"/>
      <c r="D27324" s="2"/>
      <c r="G27324" s="2"/>
      <c r="J27324" s="2"/>
      <c r="N27324" s="2"/>
    </row>
    <row r="27325" spans="1:14" x14ac:dyDescent="0.35">
      <c r="A27325" s="2"/>
      <c r="D27325" s="2"/>
      <c r="G27325" s="2"/>
      <c r="J27325" s="2"/>
      <c r="N27325" s="2"/>
    </row>
    <row r="27326" spans="1:14" x14ac:dyDescent="0.35">
      <c r="A27326" s="2"/>
      <c r="D27326" s="2"/>
      <c r="G27326" s="2"/>
      <c r="J27326" s="2"/>
      <c r="N27326" s="2"/>
    </row>
    <row r="27327" spans="1:14" x14ac:dyDescent="0.35">
      <c r="A27327" s="2"/>
      <c r="D27327" s="2"/>
      <c r="G27327" s="2"/>
      <c r="J27327" s="2"/>
      <c r="N27327" s="2"/>
    </row>
    <row r="27328" spans="1:14" x14ac:dyDescent="0.35">
      <c r="A27328" s="2"/>
      <c r="D27328" s="2"/>
      <c r="G27328" s="2"/>
      <c r="J27328" s="2"/>
      <c r="N27328" s="2"/>
    </row>
    <row r="27329" spans="1:14" x14ac:dyDescent="0.35">
      <c r="A27329" s="2"/>
      <c r="D27329" s="2"/>
      <c r="G27329" s="2"/>
      <c r="J27329" s="2"/>
      <c r="N27329" s="2"/>
    </row>
    <row r="27330" spans="1:14" x14ac:dyDescent="0.35">
      <c r="A27330" s="2"/>
      <c r="D27330" s="2"/>
      <c r="G27330" s="2"/>
      <c r="J27330" s="2"/>
      <c r="N27330" s="2"/>
    </row>
    <row r="27331" spans="1:14" x14ac:dyDescent="0.35">
      <c r="A27331" s="2"/>
      <c r="D27331" s="2"/>
      <c r="G27331" s="2"/>
      <c r="J27331" s="2"/>
      <c r="N27331" s="2"/>
    </row>
    <row r="27332" spans="1:14" x14ac:dyDescent="0.35">
      <c r="A27332" s="2"/>
      <c r="D27332" s="2"/>
      <c r="G27332" s="2"/>
      <c r="J27332" s="2"/>
      <c r="N27332" s="2"/>
    </row>
    <row r="27333" spans="1:14" x14ac:dyDescent="0.35">
      <c r="A27333" s="2"/>
      <c r="D27333" s="2"/>
      <c r="G27333" s="2"/>
      <c r="J27333" s="2"/>
      <c r="N27333" s="2"/>
    </row>
    <row r="27334" spans="1:14" x14ac:dyDescent="0.35">
      <c r="A27334" s="2"/>
      <c r="D27334" s="2"/>
      <c r="G27334" s="2"/>
      <c r="J27334" s="2"/>
      <c r="N27334" s="2"/>
    </row>
    <row r="27335" spans="1:14" x14ac:dyDescent="0.35">
      <c r="A27335" s="2"/>
      <c r="D27335" s="2"/>
      <c r="G27335" s="2"/>
      <c r="J27335" s="2"/>
      <c r="N27335" s="2"/>
    </row>
    <row r="27336" spans="1:14" x14ac:dyDescent="0.35">
      <c r="A27336" s="2"/>
      <c r="D27336" s="2"/>
      <c r="G27336" s="2"/>
      <c r="J27336" s="2"/>
      <c r="N27336" s="2"/>
    </row>
    <row r="27337" spans="1:14" x14ac:dyDescent="0.35">
      <c r="A27337" s="2"/>
      <c r="D27337" s="2"/>
      <c r="G27337" s="2"/>
      <c r="J27337" s="2"/>
      <c r="N27337" s="2"/>
    </row>
    <row r="27338" spans="1:14" x14ac:dyDescent="0.35">
      <c r="A27338" s="2"/>
      <c r="D27338" s="2"/>
      <c r="J27338" s="2"/>
      <c r="N27338" s="2"/>
    </row>
    <row r="27339" spans="1:14" x14ac:dyDescent="0.35">
      <c r="A27339" s="2"/>
      <c r="D27339" s="2"/>
      <c r="J27339" s="2"/>
      <c r="N27339" s="2"/>
    </row>
    <row r="27340" spans="1:14" x14ac:dyDescent="0.35">
      <c r="A27340" s="2"/>
      <c r="D27340" s="2"/>
      <c r="J27340" s="2"/>
      <c r="N27340" s="2"/>
    </row>
    <row r="27341" spans="1:14" x14ac:dyDescent="0.35">
      <c r="A27341" s="2"/>
      <c r="D27341" s="2"/>
      <c r="J27341" s="2"/>
      <c r="N27341" s="2"/>
    </row>
    <row r="27342" spans="1:14" x14ac:dyDescent="0.35">
      <c r="A27342" s="2"/>
      <c r="D27342" s="2"/>
      <c r="J27342" s="2"/>
      <c r="N27342" s="2"/>
    </row>
    <row r="27343" spans="1:14" x14ac:dyDescent="0.35">
      <c r="A27343" s="2"/>
      <c r="D27343" s="2"/>
      <c r="J27343" s="2"/>
      <c r="N27343" s="2"/>
    </row>
    <row r="27344" spans="1:14" x14ac:dyDescent="0.35">
      <c r="A27344" s="2"/>
      <c r="D27344" s="2"/>
      <c r="G27344" s="2"/>
      <c r="J27344" s="2"/>
      <c r="N27344" s="2"/>
    </row>
    <row r="27345" spans="1:14" x14ac:dyDescent="0.35">
      <c r="A27345" s="2"/>
      <c r="D27345" s="2"/>
      <c r="G27345" s="2"/>
      <c r="J27345" s="2"/>
      <c r="N27345" s="2"/>
    </row>
    <row r="27346" spans="1:14" x14ac:dyDescent="0.35">
      <c r="A27346" s="2"/>
      <c r="D27346" s="2"/>
      <c r="G27346" s="2"/>
      <c r="J27346" s="2"/>
      <c r="N27346" s="2"/>
    </row>
    <row r="27347" spans="1:14" x14ac:dyDescent="0.35">
      <c r="A27347" s="2"/>
      <c r="D27347" s="2"/>
      <c r="G27347" s="2"/>
      <c r="J27347" s="2"/>
      <c r="N27347" s="2"/>
    </row>
    <row r="27348" spans="1:14" x14ac:dyDescent="0.35">
      <c r="A27348" s="2"/>
      <c r="D27348" s="2"/>
      <c r="G27348" s="2"/>
      <c r="J27348" s="2"/>
      <c r="N27348" s="2"/>
    </row>
    <row r="27349" spans="1:14" x14ac:dyDescent="0.35">
      <c r="A27349" s="2"/>
      <c r="D27349" s="2"/>
      <c r="G27349" s="2"/>
      <c r="J27349" s="2"/>
      <c r="N27349" s="2"/>
    </row>
    <row r="27350" spans="1:14" x14ac:dyDescent="0.35">
      <c r="A27350" s="2"/>
      <c r="D27350" s="2"/>
      <c r="G27350" s="2"/>
      <c r="J27350" s="2"/>
      <c r="N27350" s="2"/>
    </row>
    <row r="27351" spans="1:14" x14ac:dyDescent="0.35">
      <c r="A27351" s="2"/>
      <c r="D27351" s="2"/>
      <c r="G27351" s="2"/>
      <c r="J27351" s="2"/>
      <c r="N27351" s="2"/>
    </row>
    <row r="27352" spans="1:14" x14ac:dyDescent="0.35">
      <c r="A27352" s="2"/>
      <c r="D27352" s="2"/>
      <c r="G27352" s="2"/>
      <c r="J27352" s="2"/>
      <c r="N27352" s="2"/>
    </row>
    <row r="27353" spans="1:14" x14ac:dyDescent="0.35">
      <c r="A27353" s="2"/>
      <c r="D27353" s="2"/>
      <c r="G27353" s="2"/>
      <c r="J27353" s="2"/>
      <c r="N27353" s="2"/>
    </row>
    <row r="27354" spans="1:14" x14ac:dyDescent="0.35">
      <c r="A27354" s="2"/>
      <c r="D27354" s="2"/>
      <c r="G27354" s="2"/>
      <c r="J27354" s="2"/>
      <c r="N27354" s="2"/>
    </row>
    <row r="27355" spans="1:14" x14ac:dyDescent="0.35">
      <c r="A27355" s="2"/>
      <c r="D27355" s="2"/>
      <c r="J27355" s="2"/>
      <c r="N27355" s="2"/>
    </row>
    <row r="27356" spans="1:14" x14ac:dyDescent="0.35">
      <c r="A27356" s="2"/>
      <c r="D27356" s="2"/>
      <c r="J27356" s="2"/>
      <c r="N27356" s="2"/>
    </row>
    <row r="27357" spans="1:14" x14ac:dyDescent="0.35">
      <c r="A27357" s="2"/>
      <c r="D27357" s="2"/>
      <c r="J27357" s="2"/>
      <c r="N27357" s="2"/>
    </row>
    <row r="27358" spans="1:14" x14ac:dyDescent="0.35">
      <c r="A27358" s="2"/>
      <c r="D27358" s="2"/>
      <c r="J27358" s="2"/>
      <c r="N27358" s="2"/>
    </row>
    <row r="27359" spans="1:14" x14ac:dyDescent="0.35">
      <c r="A27359" s="2"/>
      <c r="D27359" s="2"/>
      <c r="J27359" s="2"/>
      <c r="N27359" s="2"/>
    </row>
    <row r="27360" spans="1:14" x14ac:dyDescent="0.35">
      <c r="A27360" s="2"/>
      <c r="D27360" s="2"/>
      <c r="J27360" s="2"/>
      <c r="N27360" s="2"/>
    </row>
    <row r="27361" spans="1:14" x14ac:dyDescent="0.35">
      <c r="A27361" s="2"/>
      <c r="D27361" s="2"/>
      <c r="G27361" s="2"/>
      <c r="J27361" s="2"/>
      <c r="N27361" s="2"/>
    </row>
    <row r="27362" spans="1:14" x14ac:dyDescent="0.35">
      <c r="A27362" s="2"/>
      <c r="D27362" s="2"/>
      <c r="G27362" s="2"/>
      <c r="J27362" s="2"/>
      <c r="N27362" s="2"/>
    </row>
    <row r="27363" spans="1:14" x14ac:dyDescent="0.35">
      <c r="A27363" s="2"/>
      <c r="D27363" s="2"/>
      <c r="G27363" s="2"/>
      <c r="J27363" s="2"/>
      <c r="N27363" s="2"/>
    </row>
    <row r="27364" spans="1:14" x14ac:dyDescent="0.35">
      <c r="A27364" s="2"/>
      <c r="D27364" s="2"/>
      <c r="G27364" s="2"/>
      <c r="J27364" s="2"/>
      <c r="N27364" s="2"/>
    </row>
    <row r="27365" spans="1:14" x14ac:dyDescent="0.35">
      <c r="A27365" s="2"/>
      <c r="D27365" s="2"/>
      <c r="G27365" s="2"/>
      <c r="J27365" s="2"/>
      <c r="N27365" s="2"/>
    </row>
    <row r="27366" spans="1:14" x14ac:dyDescent="0.35">
      <c r="A27366" s="2"/>
      <c r="D27366" s="2"/>
      <c r="G27366" s="2"/>
      <c r="J27366" s="2"/>
      <c r="N27366" s="2"/>
    </row>
    <row r="27367" spans="1:14" x14ac:dyDescent="0.35">
      <c r="A27367" s="2"/>
      <c r="D27367" s="2"/>
      <c r="G27367" s="2"/>
      <c r="J27367" s="2"/>
      <c r="N27367" s="2"/>
    </row>
    <row r="27368" spans="1:14" x14ac:dyDescent="0.35">
      <c r="A27368" s="2"/>
      <c r="D27368" s="2"/>
      <c r="G27368" s="2"/>
      <c r="J27368" s="2"/>
      <c r="N27368" s="2"/>
    </row>
    <row r="27369" spans="1:14" x14ac:dyDescent="0.35">
      <c r="A27369" s="2"/>
      <c r="D27369" s="2"/>
      <c r="G27369" s="2"/>
      <c r="J27369" s="2"/>
      <c r="N27369" s="2"/>
    </row>
    <row r="27370" spans="1:14" x14ac:dyDescent="0.35">
      <c r="A27370" s="2"/>
      <c r="D27370" s="2"/>
      <c r="G27370" s="2"/>
      <c r="J27370" s="2"/>
      <c r="N27370" s="2"/>
    </row>
    <row r="27371" spans="1:14" x14ac:dyDescent="0.35">
      <c r="A27371" s="2"/>
      <c r="D27371" s="2"/>
      <c r="G27371" s="2"/>
      <c r="J27371" s="2"/>
      <c r="N27371" s="2"/>
    </row>
    <row r="27372" spans="1:14" x14ac:dyDescent="0.35">
      <c r="A27372" s="2"/>
      <c r="D27372" s="2"/>
      <c r="G27372" s="2"/>
      <c r="J27372" s="2"/>
      <c r="N27372" s="2"/>
    </row>
    <row r="27373" spans="1:14" x14ac:dyDescent="0.35">
      <c r="A27373" s="2"/>
      <c r="D27373" s="2"/>
      <c r="G27373" s="2"/>
      <c r="J27373" s="2"/>
      <c r="N27373" s="2"/>
    </row>
    <row r="27374" spans="1:14" x14ac:dyDescent="0.35">
      <c r="A27374" s="2"/>
      <c r="D27374" s="2"/>
      <c r="G27374" s="2"/>
      <c r="J27374" s="2"/>
      <c r="N27374" s="2"/>
    </row>
    <row r="27375" spans="1:14" x14ac:dyDescent="0.35">
      <c r="A27375" s="2"/>
      <c r="D27375" s="2"/>
      <c r="G27375" s="2"/>
      <c r="J27375" s="2"/>
      <c r="N27375" s="2"/>
    </row>
    <row r="27376" spans="1:14" x14ac:dyDescent="0.35">
      <c r="A27376" s="2"/>
      <c r="D27376" s="2"/>
      <c r="J27376" s="2"/>
      <c r="N27376" s="2"/>
    </row>
    <row r="27377" spans="1:14" x14ac:dyDescent="0.35">
      <c r="A27377" s="2"/>
      <c r="D27377" s="2"/>
      <c r="J27377" s="2"/>
      <c r="N27377" s="2"/>
    </row>
    <row r="27378" spans="1:14" x14ac:dyDescent="0.35">
      <c r="A27378" s="2"/>
      <c r="D27378" s="2"/>
      <c r="J27378" s="2"/>
      <c r="N27378" s="2"/>
    </row>
    <row r="27379" spans="1:14" x14ac:dyDescent="0.35">
      <c r="A27379" s="2"/>
      <c r="D27379" s="2"/>
      <c r="J27379" s="2"/>
      <c r="N27379" s="2"/>
    </row>
    <row r="27380" spans="1:14" x14ac:dyDescent="0.35">
      <c r="A27380" s="2"/>
      <c r="D27380" s="2"/>
      <c r="J27380" s="2"/>
      <c r="N27380" s="2"/>
    </row>
    <row r="27381" spans="1:14" x14ac:dyDescent="0.35">
      <c r="A27381" s="2"/>
      <c r="D27381" s="2"/>
      <c r="J27381" s="2"/>
      <c r="N27381" s="2"/>
    </row>
    <row r="27382" spans="1:14" x14ac:dyDescent="0.35">
      <c r="A27382" s="2"/>
      <c r="D27382" s="2"/>
      <c r="G27382" s="2"/>
      <c r="J27382" s="2"/>
      <c r="N27382" s="2"/>
    </row>
    <row r="27383" spans="1:14" x14ac:dyDescent="0.35">
      <c r="A27383" s="2"/>
      <c r="D27383" s="2"/>
      <c r="G27383" s="2"/>
      <c r="J27383" s="2"/>
      <c r="N27383" s="2"/>
    </row>
    <row r="27384" spans="1:14" x14ac:dyDescent="0.35">
      <c r="A27384" s="2"/>
      <c r="D27384" s="2"/>
      <c r="G27384" s="2"/>
      <c r="J27384" s="2"/>
      <c r="N27384" s="2"/>
    </row>
    <row r="27385" spans="1:14" x14ac:dyDescent="0.35">
      <c r="A27385" s="2"/>
      <c r="D27385" s="2"/>
      <c r="G27385" s="2"/>
      <c r="J27385" s="2"/>
      <c r="N27385" s="2"/>
    </row>
    <row r="27386" spans="1:14" x14ac:dyDescent="0.35">
      <c r="A27386" s="2"/>
      <c r="D27386" s="2"/>
      <c r="G27386" s="2"/>
      <c r="J27386" s="2"/>
      <c r="N27386" s="2"/>
    </row>
    <row r="27387" spans="1:14" x14ac:dyDescent="0.35">
      <c r="A27387" s="2"/>
      <c r="D27387" s="2"/>
      <c r="G27387" s="2"/>
      <c r="J27387" s="2"/>
      <c r="N27387" s="2"/>
    </row>
    <row r="27388" spans="1:14" x14ac:dyDescent="0.35">
      <c r="A27388" s="2"/>
      <c r="D27388" s="2"/>
      <c r="G27388" s="2"/>
      <c r="J27388" s="2"/>
      <c r="N27388" s="2"/>
    </row>
    <row r="27389" spans="1:14" x14ac:dyDescent="0.35">
      <c r="A27389" s="2"/>
      <c r="D27389" s="2"/>
      <c r="G27389" s="2"/>
      <c r="J27389" s="2"/>
      <c r="N27389" s="2"/>
    </row>
    <row r="27390" spans="1:14" x14ac:dyDescent="0.35">
      <c r="A27390" s="2"/>
      <c r="D27390" s="2"/>
      <c r="G27390" s="2"/>
      <c r="J27390" s="2"/>
      <c r="N27390" s="2"/>
    </row>
    <row r="27391" spans="1:14" x14ac:dyDescent="0.35">
      <c r="A27391" s="2"/>
      <c r="D27391" s="2"/>
      <c r="G27391" s="2"/>
      <c r="J27391" s="2"/>
      <c r="N27391" s="2"/>
    </row>
    <row r="27392" spans="1:14" x14ac:dyDescent="0.35">
      <c r="A27392" s="2"/>
      <c r="D27392" s="2"/>
      <c r="G27392" s="2"/>
      <c r="J27392" s="2"/>
      <c r="N27392" s="2"/>
    </row>
    <row r="27393" spans="1:14" x14ac:dyDescent="0.35">
      <c r="A27393" s="2"/>
      <c r="D27393" s="2"/>
      <c r="G27393" s="2"/>
      <c r="J27393" s="2"/>
      <c r="N27393" s="2"/>
    </row>
    <row r="27394" spans="1:14" x14ac:dyDescent="0.35">
      <c r="A27394" s="2"/>
      <c r="D27394" s="2"/>
      <c r="G27394" s="2"/>
      <c r="J27394" s="2"/>
      <c r="N27394" s="2"/>
    </row>
    <row r="27395" spans="1:14" x14ac:dyDescent="0.35">
      <c r="A27395" s="2"/>
      <c r="D27395" s="2"/>
      <c r="G27395" s="2"/>
      <c r="J27395" s="2"/>
      <c r="N27395" s="2"/>
    </row>
    <row r="27396" spans="1:14" x14ac:dyDescent="0.35">
      <c r="A27396" s="2"/>
      <c r="D27396" s="2"/>
      <c r="G27396" s="2"/>
      <c r="J27396" s="2"/>
      <c r="N27396" s="2"/>
    </row>
    <row r="27397" spans="1:14" x14ac:dyDescent="0.35">
      <c r="A27397" s="2"/>
      <c r="D27397" s="2"/>
      <c r="J27397" s="2"/>
      <c r="N27397" s="2"/>
    </row>
    <row r="27398" spans="1:14" x14ac:dyDescent="0.35">
      <c r="A27398" s="2"/>
      <c r="D27398" s="2"/>
      <c r="J27398" s="2"/>
      <c r="N27398" s="2"/>
    </row>
    <row r="27399" spans="1:14" x14ac:dyDescent="0.35">
      <c r="A27399" s="2"/>
      <c r="D27399" s="2"/>
      <c r="J27399" s="2"/>
      <c r="N27399" s="2"/>
    </row>
    <row r="27400" spans="1:14" x14ac:dyDescent="0.35">
      <c r="A27400" s="2"/>
      <c r="D27400" s="2"/>
      <c r="J27400" s="2"/>
      <c r="N27400" s="2"/>
    </row>
    <row r="27401" spans="1:14" x14ac:dyDescent="0.35">
      <c r="A27401" s="2"/>
      <c r="D27401" s="2"/>
      <c r="J27401" s="2"/>
      <c r="N27401" s="2"/>
    </row>
    <row r="27402" spans="1:14" x14ac:dyDescent="0.35">
      <c r="A27402" s="2"/>
      <c r="D27402" s="2"/>
      <c r="J27402" s="2"/>
      <c r="N27402" s="2"/>
    </row>
    <row r="27403" spans="1:14" x14ac:dyDescent="0.35">
      <c r="A27403" s="2"/>
      <c r="D27403" s="2"/>
      <c r="G27403" s="2"/>
      <c r="J27403" s="2"/>
      <c r="N27403" s="2"/>
    </row>
    <row r="27404" spans="1:14" x14ac:dyDescent="0.35">
      <c r="A27404" s="2"/>
      <c r="D27404" s="2"/>
      <c r="G27404" s="2"/>
      <c r="J27404" s="2"/>
      <c r="N27404" s="2"/>
    </row>
    <row r="27405" spans="1:14" x14ac:dyDescent="0.35">
      <c r="A27405" s="2"/>
      <c r="D27405" s="2"/>
      <c r="G27405" s="2"/>
      <c r="J27405" s="2"/>
      <c r="N27405" s="2"/>
    </row>
    <row r="27406" spans="1:14" x14ac:dyDescent="0.35">
      <c r="A27406" s="2"/>
      <c r="D27406" s="2"/>
      <c r="G27406" s="2"/>
      <c r="J27406" s="2"/>
      <c r="N27406" s="2"/>
    </row>
    <row r="27407" spans="1:14" x14ac:dyDescent="0.35">
      <c r="A27407" s="2"/>
      <c r="D27407" s="2"/>
      <c r="G27407" s="2"/>
      <c r="J27407" s="2"/>
      <c r="N27407" s="2"/>
    </row>
    <row r="27408" spans="1:14" x14ac:dyDescent="0.35">
      <c r="A27408" s="2"/>
      <c r="D27408" s="2"/>
      <c r="G27408" s="2"/>
      <c r="J27408" s="2"/>
      <c r="N27408" s="2"/>
    </row>
    <row r="27409" spans="1:14" x14ac:dyDescent="0.35">
      <c r="A27409" s="2"/>
      <c r="D27409" s="2"/>
      <c r="G27409" s="2"/>
      <c r="J27409" s="2"/>
      <c r="N27409" s="2"/>
    </row>
    <row r="27410" spans="1:14" x14ac:dyDescent="0.35">
      <c r="A27410" s="2"/>
      <c r="D27410" s="2"/>
      <c r="G27410" s="2"/>
      <c r="J27410" s="2"/>
      <c r="N27410" s="2"/>
    </row>
    <row r="27411" spans="1:14" x14ac:dyDescent="0.35">
      <c r="A27411" s="2"/>
      <c r="D27411" s="2"/>
      <c r="G27411" s="2"/>
      <c r="J27411" s="2"/>
      <c r="N27411" s="2"/>
    </row>
    <row r="27412" spans="1:14" x14ac:dyDescent="0.35">
      <c r="A27412" s="2"/>
      <c r="D27412" s="2"/>
      <c r="G27412" s="2"/>
      <c r="J27412" s="2"/>
      <c r="N27412" s="2"/>
    </row>
    <row r="27413" spans="1:14" x14ac:dyDescent="0.35">
      <c r="A27413" s="2"/>
      <c r="D27413" s="2"/>
      <c r="G27413" s="2"/>
      <c r="J27413" s="2"/>
      <c r="N27413" s="2"/>
    </row>
    <row r="27414" spans="1:14" x14ac:dyDescent="0.35">
      <c r="A27414" s="2"/>
      <c r="D27414" s="2"/>
      <c r="J27414" s="2"/>
      <c r="N27414" s="2"/>
    </row>
    <row r="27415" spans="1:14" x14ac:dyDescent="0.35">
      <c r="A27415" s="2"/>
      <c r="D27415" s="2"/>
      <c r="J27415" s="2"/>
      <c r="N27415" s="2"/>
    </row>
    <row r="27416" spans="1:14" x14ac:dyDescent="0.35">
      <c r="A27416" s="2"/>
      <c r="D27416" s="2"/>
      <c r="J27416" s="2"/>
      <c r="N27416" s="2"/>
    </row>
    <row r="27417" spans="1:14" x14ac:dyDescent="0.35">
      <c r="A27417" s="2"/>
      <c r="D27417" s="2"/>
      <c r="J27417" s="2"/>
      <c r="N27417" s="2"/>
    </row>
    <row r="27418" spans="1:14" x14ac:dyDescent="0.35">
      <c r="A27418" s="2"/>
      <c r="D27418" s="2"/>
      <c r="J27418" s="2"/>
      <c r="N27418" s="2"/>
    </row>
    <row r="27419" spans="1:14" x14ac:dyDescent="0.35">
      <c r="A27419" s="2"/>
      <c r="D27419" s="2"/>
      <c r="J27419" s="2"/>
      <c r="N27419" s="2"/>
    </row>
    <row r="27420" spans="1:14" x14ac:dyDescent="0.35">
      <c r="A27420" s="2"/>
      <c r="D27420" s="2"/>
      <c r="G27420" s="2"/>
      <c r="J27420" s="2"/>
      <c r="N27420" s="2"/>
    </row>
    <row r="27421" spans="1:14" x14ac:dyDescent="0.35">
      <c r="A27421" s="2"/>
      <c r="D27421" s="2"/>
      <c r="G27421" s="2"/>
      <c r="J27421" s="2"/>
      <c r="N27421" s="2"/>
    </row>
    <row r="27422" spans="1:14" x14ac:dyDescent="0.35">
      <c r="A27422" s="2"/>
      <c r="D27422" s="2"/>
      <c r="G27422" s="2"/>
      <c r="J27422" s="2"/>
      <c r="N27422" s="2"/>
    </row>
    <row r="27423" spans="1:14" x14ac:dyDescent="0.35">
      <c r="A27423" s="2"/>
      <c r="D27423" s="2"/>
      <c r="G27423" s="2"/>
      <c r="J27423" s="2"/>
      <c r="N27423" s="2"/>
    </row>
    <row r="27424" spans="1:14" x14ac:dyDescent="0.35">
      <c r="A27424" s="2"/>
      <c r="D27424" s="2"/>
      <c r="G27424" s="2"/>
      <c r="J27424" s="2"/>
      <c r="N27424" s="2"/>
    </row>
    <row r="27425" spans="1:14" x14ac:dyDescent="0.35">
      <c r="A27425" s="2"/>
      <c r="D27425" s="2"/>
      <c r="G27425" s="2"/>
      <c r="J27425" s="2"/>
      <c r="N27425" s="2"/>
    </row>
    <row r="27426" spans="1:14" x14ac:dyDescent="0.35">
      <c r="A27426" s="2"/>
      <c r="D27426" s="2"/>
      <c r="G27426" s="2"/>
      <c r="J27426" s="2"/>
      <c r="N27426" s="2"/>
    </row>
    <row r="27427" spans="1:14" x14ac:dyDescent="0.35">
      <c r="A27427" s="2"/>
      <c r="D27427" s="2"/>
      <c r="G27427" s="2"/>
      <c r="J27427" s="2"/>
      <c r="N27427" s="2"/>
    </row>
    <row r="27428" spans="1:14" x14ac:dyDescent="0.35">
      <c r="A27428" s="2"/>
      <c r="D27428" s="2"/>
      <c r="G27428" s="2"/>
      <c r="J27428" s="2"/>
      <c r="N27428" s="2"/>
    </row>
    <row r="27429" spans="1:14" x14ac:dyDescent="0.35">
      <c r="A27429" s="2"/>
      <c r="D27429" s="2"/>
      <c r="G27429" s="2"/>
      <c r="J27429" s="2"/>
      <c r="N27429" s="2"/>
    </row>
    <row r="27430" spans="1:14" x14ac:dyDescent="0.35">
      <c r="A27430" s="2"/>
      <c r="D27430" s="2"/>
      <c r="G27430" s="2"/>
      <c r="J27430" s="2"/>
      <c r="N27430" s="2"/>
    </row>
    <row r="27431" spans="1:14" x14ac:dyDescent="0.35">
      <c r="A27431" s="2"/>
      <c r="D27431" s="2"/>
      <c r="G27431" s="2"/>
      <c r="J27431" s="2"/>
      <c r="N27431" s="2"/>
    </row>
    <row r="27432" spans="1:14" x14ac:dyDescent="0.35">
      <c r="A27432" s="2"/>
      <c r="D27432" s="2"/>
      <c r="G27432" s="2"/>
      <c r="J27432" s="2"/>
      <c r="N27432" s="2"/>
    </row>
    <row r="27433" spans="1:14" x14ac:dyDescent="0.35">
      <c r="A27433" s="2"/>
      <c r="D27433" s="2"/>
      <c r="G27433" s="2"/>
      <c r="J27433" s="2"/>
      <c r="N27433" s="2"/>
    </row>
    <row r="27434" spans="1:14" x14ac:dyDescent="0.35">
      <c r="A27434" s="2"/>
      <c r="D27434" s="2"/>
      <c r="G27434" s="2"/>
      <c r="J27434" s="2"/>
      <c r="N27434" s="2"/>
    </row>
    <row r="27435" spans="1:14" x14ac:dyDescent="0.35">
      <c r="A27435" s="2"/>
      <c r="D27435" s="2"/>
      <c r="J27435" s="2"/>
      <c r="N27435" s="2"/>
    </row>
    <row r="27436" spans="1:14" x14ac:dyDescent="0.35">
      <c r="A27436" s="2"/>
      <c r="D27436" s="2"/>
      <c r="J27436" s="2"/>
      <c r="N27436" s="2"/>
    </row>
    <row r="27437" spans="1:14" x14ac:dyDescent="0.35">
      <c r="A27437" s="2"/>
      <c r="D27437" s="2"/>
      <c r="J27437" s="2"/>
      <c r="N27437" s="2"/>
    </row>
    <row r="27438" spans="1:14" x14ac:dyDescent="0.35">
      <c r="A27438" s="2"/>
      <c r="D27438" s="2"/>
      <c r="J27438" s="2"/>
      <c r="N27438" s="2"/>
    </row>
    <row r="27439" spans="1:14" x14ac:dyDescent="0.35">
      <c r="A27439" s="2"/>
      <c r="D27439" s="2"/>
      <c r="J27439" s="2"/>
      <c r="N27439" s="2"/>
    </row>
    <row r="27440" spans="1:14" x14ac:dyDescent="0.35">
      <c r="A27440" s="2"/>
      <c r="D27440" s="2"/>
      <c r="J27440" s="2"/>
      <c r="N27440" s="2"/>
    </row>
    <row r="27441" spans="1:14" x14ac:dyDescent="0.35">
      <c r="A27441" s="2"/>
      <c r="D27441" s="2"/>
      <c r="G27441" s="2"/>
      <c r="J27441" s="2"/>
      <c r="N27441" s="2"/>
    </row>
    <row r="27442" spans="1:14" x14ac:dyDescent="0.35">
      <c r="A27442" s="2"/>
      <c r="D27442" s="2"/>
      <c r="G27442" s="2"/>
      <c r="J27442" s="2"/>
      <c r="N27442" s="2"/>
    </row>
    <row r="27443" spans="1:14" x14ac:dyDescent="0.35">
      <c r="A27443" s="2"/>
      <c r="D27443" s="2"/>
      <c r="G27443" s="2"/>
      <c r="J27443" s="2"/>
      <c r="N27443" s="2"/>
    </row>
    <row r="27444" spans="1:14" x14ac:dyDescent="0.35">
      <c r="A27444" s="2"/>
      <c r="D27444" s="2"/>
      <c r="G27444" s="2"/>
      <c r="J27444" s="2"/>
      <c r="N27444" s="2"/>
    </row>
    <row r="27445" spans="1:14" x14ac:dyDescent="0.35">
      <c r="A27445" s="2"/>
      <c r="D27445" s="2"/>
      <c r="G27445" s="2"/>
      <c r="J27445" s="2"/>
      <c r="N27445" s="2"/>
    </row>
    <row r="27446" spans="1:14" x14ac:dyDescent="0.35">
      <c r="A27446" s="2"/>
      <c r="D27446" s="2"/>
      <c r="G27446" s="2"/>
      <c r="J27446" s="2"/>
      <c r="N27446" s="2"/>
    </row>
    <row r="27447" spans="1:14" x14ac:dyDescent="0.35">
      <c r="A27447" s="2"/>
      <c r="D27447" s="2"/>
      <c r="G27447" s="2"/>
      <c r="J27447" s="2"/>
      <c r="N27447" s="2"/>
    </row>
    <row r="27448" spans="1:14" x14ac:dyDescent="0.35">
      <c r="A27448" s="2"/>
      <c r="D27448" s="2"/>
      <c r="G27448" s="2"/>
      <c r="J27448" s="2"/>
      <c r="N27448" s="2"/>
    </row>
    <row r="27449" spans="1:14" x14ac:dyDescent="0.35">
      <c r="A27449" s="2"/>
      <c r="D27449" s="2"/>
      <c r="G27449" s="2"/>
      <c r="J27449" s="2"/>
      <c r="N27449" s="2"/>
    </row>
    <row r="27450" spans="1:14" x14ac:dyDescent="0.35">
      <c r="A27450" s="2"/>
      <c r="D27450" s="2"/>
      <c r="G27450" s="2"/>
      <c r="J27450" s="2"/>
      <c r="N27450" s="2"/>
    </row>
    <row r="27451" spans="1:14" x14ac:dyDescent="0.35">
      <c r="A27451" s="2"/>
      <c r="D27451" s="2"/>
      <c r="G27451" s="2"/>
      <c r="J27451" s="2"/>
      <c r="N27451" s="2"/>
    </row>
    <row r="27452" spans="1:14" x14ac:dyDescent="0.35">
      <c r="A27452" s="2"/>
      <c r="D27452" s="2"/>
      <c r="G27452" s="2"/>
      <c r="J27452" s="2"/>
      <c r="N27452" s="2"/>
    </row>
    <row r="27453" spans="1:14" x14ac:dyDescent="0.35">
      <c r="A27453" s="2"/>
      <c r="D27453" s="2"/>
      <c r="J27453" s="2"/>
      <c r="N27453" s="2"/>
    </row>
    <row r="27454" spans="1:14" x14ac:dyDescent="0.35">
      <c r="A27454" s="2"/>
      <c r="D27454" s="2"/>
      <c r="J27454" s="2"/>
      <c r="N27454" s="2"/>
    </row>
    <row r="27455" spans="1:14" x14ac:dyDescent="0.35">
      <c r="A27455" s="2"/>
      <c r="D27455" s="2"/>
      <c r="J27455" s="2"/>
      <c r="N27455" s="2"/>
    </row>
    <row r="27456" spans="1:14" x14ac:dyDescent="0.35">
      <c r="A27456" s="2"/>
      <c r="D27456" s="2"/>
      <c r="J27456" s="2"/>
      <c r="N27456" s="2"/>
    </row>
    <row r="27457" spans="1:14" x14ac:dyDescent="0.35">
      <c r="A27457" s="2"/>
      <c r="D27457" s="2"/>
      <c r="J27457" s="2"/>
      <c r="N27457" s="2"/>
    </row>
    <row r="27458" spans="1:14" x14ac:dyDescent="0.35">
      <c r="A27458" s="2"/>
      <c r="D27458" s="2"/>
      <c r="J27458" s="2"/>
      <c r="N27458" s="2"/>
    </row>
    <row r="27459" spans="1:14" x14ac:dyDescent="0.35">
      <c r="A27459" s="2"/>
      <c r="D27459" s="2"/>
      <c r="G27459" s="2"/>
      <c r="J27459" s="2"/>
      <c r="N27459" s="2"/>
    </row>
    <row r="27460" spans="1:14" x14ac:dyDescent="0.35">
      <c r="A27460" s="2"/>
      <c r="D27460" s="2"/>
      <c r="G27460" s="2"/>
      <c r="J27460" s="2"/>
      <c r="N27460" s="2"/>
    </row>
    <row r="27461" spans="1:14" x14ac:dyDescent="0.35">
      <c r="A27461" s="2"/>
      <c r="D27461" s="2"/>
      <c r="G27461" s="2"/>
      <c r="J27461" s="2"/>
      <c r="N27461" s="2"/>
    </row>
    <row r="27462" spans="1:14" x14ac:dyDescent="0.35">
      <c r="A27462" s="2"/>
      <c r="D27462" s="2"/>
      <c r="G27462" s="2"/>
      <c r="J27462" s="2"/>
      <c r="N27462" s="2"/>
    </row>
    <row r="27463" spans="1:14" x14ac:dyDescent="0.35">
      <c r="A27463" s="2"/>
      <c r="D27463" s="2"/>
      <c r="G27463" s="2"/>
      <c r="J27463" s="2"/>
      <c r="N27463" s="2"/>
    </row>
    <row r="27464" spans="1:14" x14ac:dyDescent="0.35">
      <c r="A27464" s="2"/>
      <c r="D27464" s="2"/>
      <c r="G27464" s="2"/>
      <c r="J27464" s="2"/>
      <c r="N27464" s="2"/>
    </row>
    <row r="27465" spans="1:14" x14ac:dyDescent="0.35">
      <c r="A27465" s="2"/>
      <c r="D27465" s="2"/>
      <c r="G27465" s="2"/>
      <c r="J27465" s="2"/>
      <c r="N27465" s="2"/>
    </row>
    <row r="27466" spans="1:14" x14ac:dyDescent="0.35">
      <c r="A27466" s="2"/>
      <c r="D27466" s="2"/>
      <c r="G27466" s="2"/>
      <c r="J27466" s="2"/>
      <c r="N27466" s="2"/>
    </row>
    <row r="27467" spans="1:14" x14ac:dyDescent="0.35">
      <c r="A27467" s="2"/>
      <c r="D27467" s="2"/>
      <c r="G27467" s="2"/>
      <c r="J27467" s="2"/>
      <c r="N27467" s="2"/>
    </row>
    <row r="27468" spans="1:14" x14ac:dyDescent="0.35">
      <c r="A27468" s="2"/>
      <c r="D27468" s="2"/>
      <c r="G27468" s="2"/>
      <c r="J27468" s="2"/>
      <c r="N27468" s="2"/>
    </row>
    <row r="27469" spans="1:14" x14ac:dyDescent="0.35">
      <c r="A27469" s="2"/>
      <c r="D27469" s="2"/>
      <c r="G27469" s="2"/>
      <c r="J27469" s="2"/>
      <c r="N27469" s="2"/>
    </row>
    <row r="27470" spans="1:14" x14ac:dyDescent="0.35">
      <c r="A27470" s="2"/>
      <c r="D27470" s="2"/>
      <c r="G27470" s="2"/>
      <c r="J27470" s="2"/>
      <c r="N27470" s="2"/>
    </row>
    <row r="27471" spans="1:14" x14ac:dyDescent="0.35">
      <c r="A27471" s="2"/>
      <c r="D27471" s="2"/>
      <c r="G27471" s="2"/>
      <c r="J27471" s="2"/>
      <c r="N27471" s="2"/>
    </row>
    <row r="27472" spans="1:14" x14ac:dyDescent="0.35">
      <c r="A27472" s="2"/>
      <c r="D27472" s="2"/>
      <c r="G27472" s="2"/>
      <c r="J27472" s="2"/>
      <c r="N27472" s="2"/>
    </row>
    <row r="27473" spans="1:14" x14ac:dyDescent="0.35">
      <c r="A27473" s="2"/>
      <c r="D27473" s="2"/>
      <c r="G27473" s="2"/>
      <c r="J27473" s="2"/>
      <c r="N27473" s="2"/>
    </row>
    <row r="27474" spans="1:14" x14ac:dyDescent="0.35">
      <c r="A27474" s="2"/>
      <c r="D27474" s="2"/>
      <c r="J27474" s="2"/>
      <c r="N27474" s="2"/>
    </row>
    <row r="27475" spans="1:14" x14ac:dyDescent="0.35">
      <c r="A27475" s="2"/>
      <c r="D27475" s="2"/>
      <c r="J27475" s="2"/>
      <c r="N27475" s="2"/>
    </row>
    <row r="27476" spans="1:14" x14ac:dyDescent="0.35">
      <c r="A27476" s="2"/>
      <c r="D27476" s="2"/>
      <c r="J27476" s="2"/>
      <c r="N27476" s="2"/>
    </row>
    <row r="27477" spans="1:14" x14ac:dyDescent="0.35">
      <c r="A27477" s="2"/>
      <c r="D27477" s="2"/>
      <c r="J27477" s="2"/>
      <c r="N27477" s="2"/>
    </row>
    <row r="27478" spans="1:14" x14ac:dyDescent="0.35">
      <c r="A27478" s="2"/>
      <c r="D27478" s="2"/>
      <c r="J27478" s="2"/>
      <c r="N27478" s="2"/>
    </row>
    <row r="27479" spans="1:14" x14ac:dyDescent="0.35">
      <c r="A27479" s="2"/>
      <c r="D27479" s="2"/>
      <c r="J27479" s="2"/>
      <c r="N27479" s="2"/>
    </row>
    <row r="27480" spans="1:14" x14ac:dyDescent="0.35">
      <c r="A27480" s="2"/>
      <c r="D27480" s="2"/>
      <c r="G27480" s="2"/>
      <c r="J27480" s="2"/>
      <c r="N27480" s="2"/>
    </row>
    <row r="27481" spans="1:14" x14ac:dyDescent="0.35">
      <c r="A27481" s="2"/>
      <c r="D27481" s="2"/>
      <c r="G27481" s="2"/>
      <c r="J27481" s="2"/>
      <c r="N27481" s="2"/>
    </row>
    <row r="27482" spans="1:14" x14ac:dyDescent="0.35">
      <c r="A27482" s="2"/>
      <c r="D27482" s="2"/>
      <c r="G27482" s="2"/>
      <c r="J27482" s="2"/>
      <c r="N27482" s="2"/>
    </row>
    <row r="27483" spans="1:14" x14ac:dyDescent="0.35">
      <c r="A27483" s="2"/>
      <c r="D27483" s="2"/>
      <c r="G27483" s="2"/>
      <c r="J27483" s="2"/>
      <c r="N27483" s="2"/>
    </row>
    <row r="27484" spans="1:14" x14ac:dyDescent="0.35">
      <c r="A27484" s="2"/>
      <c r="D27484" s="2"/>
      <c r="G27484" s="2"/>
      <c r="J27484" s="2"/>
      <c r="N27484" s="2"/>
    </row>
    <row r="27485" spans="1:14" x14ac:dyDescent="0.35">
      <c r="A27485" s="2"/>
      <c r="D27485" s="2"/>
      <c r="G27485" s="2"/>
      <c r="J27485" s="2"/>
      <c r="N27485" s="2"/>
    </row>
    <row r="27486" spans="1:14" x14ac:dyDescent="0.35">
      <c r="A27486" s="2"/>
      <c r="D27486" s="2"/>
      <c r="G27486" s="2"/>
      <c r="J27486" s="2"/>
      <c r="N27486" s="2"/>
    </row>
    <row r="27487" spans="1:14" x14ac:dyDescent="0.35">
      <c r="A27487" s="2"/>
      <c r="D27487" s="2"/>
      <c r="G27487" s="2"/>
      <c r="J27487" s="2"/>
      <c r="N27487" s="2"/>
    </row>
    <row r="27488" spans="1:14" x14ac:dyDescent="0.35">
      <c r="A27488" s="2"/>
      <c r="D27488" s="2"/>
      <c r="G27488" s="2"/>
      <c r="J27488" s="2"/>
      <c r="N27488" s="2"/>
    </row>
    <row r="27489" spans="1:14" x14ac:dyDescent="0.35">
      <c r="A27489" s="2"/>
      <c r="D27489" s="2"/>
      <c r="G27489" s="2"/>
      <c r="J27489" s="2"/>
      <c r="N27489" s="2"/>
    </row>
    <row r="27490" spans="1:14" x14ac:dyDescent="0.35">
      <c r="A27490" s="2"/>
      <c r="D27490" s="2"/>
      <c r="G27490" s="2"/>
      <c r="J27490" s="2"/>
      <c r="N27490" s="2"/>
    </row>
    <row r="27491" spans="1:14" x14ac:dyDescent="0.35">
      <c r="A27491" s="2"/>
      <c r="D27491" s="2"/>
      <c r="G27491" s="2"/>
      <c r="J27491" s="2"/>
      <c r="N27491" s="2"/>
    </row>
    <row r="27492" spans="1:14" x14ac:dyDescent="0.35">
      <c r="A27492" s="2"/>
      <c r="D27492" s="2"/>
      <c r="G27492" s="2"/>
      <c r="J27492" s="2"/>
      <c r="N27492" s="2"/>
    </row>
    <row r="27493" spans="1:14" x14ac:dyDescent="0.35">
      <c r="A27493" s="2"/>
      <c r="D27493" s="2"/>
      <c r="G27493" s="2"/>
      <c r="J27493" s="2"/>
      <c r="N27493" s="2"/>
    </row>
    <row r="27494" spans="1:14" x14ac:dyDescent="0.35">
      <c r="A27494" s="2"/>
      <c r="D27494" s="2"/>
      <c r="G27494" s="2"/>
      <c r="J27494" s="2"/>
      <c r="N27494" s="2"/>
    </row>
    <row r="27495" spans="1:14" x14ac:dyDescent="0.35">
      <c r="A27495" s="2"/>
      <c r="D27495" s="2"/>
      <c r="J27495" s="2"/>
      <c r="N27495" s="2"/>
    </row>
    <row r="27496" spans="1:14" x14ac:dyDescent="0.35">
      <c r="A27496" s="2"/>
      <c r="D27496" s="2"/>
      <c r="J27496" s="2"/>
      <c r="N27496" s="2"/>
    </row>
    <row r="27497" spans="1:14" x14ac:dyDescent="0.35">
      <c r="A27497" s="2"/>
      <c r="D27497" s="2"/>
      <c r="J27497" s="2"/>
      <c r="N27497" s="2"/>
    </row>
    <row r="27498" spans="1:14" x14ac:dyDescent="0.35">
      <c r="A27498" s="2"/>
      <c r="D27498" s="2"/>
      <c r="J27498" s="2"/>
      <c r="N27498" s="2"/>
    </row>
    <row r="27499" spans="1:14" x14ac:dyDescent="0.35">
      <c r="A27499" s="2"/>
      <c r="D27499" s="2"/>
      <c r="J27499" s="2"/>
      <c r="N27499" s="2"/>
    </row>
    <row r="27500" spans="1:14" x14ac:dyDescent="0.35">
      <c r="A27500" s="2"/>
      <c r="D27500" s="2"/>
      <c r="J27500" s="2"/>
      <c r="N27500" s="2"/>
    </row>
    <row r="27501" spans="1:14" x14ac:dyDescent="0.35">
      <c r="A27501" s="2"/>
      <c r="D27501" s="2"/>
      <c r="G27501" s="2"/>
      <c r="J27501" s="2"/>
      <c r="N27501" s="2"/>
    </row>
    <row r="27502" spans="1:14" x14ac:dyDescent="0.35">
      <c r="A27502" s="2"/>
      <c r="D27502" s="2"/>
      <c r="G27502" s="2"/>
      <c r="J27502" s="2"/>
      <c r="N27502" s="2"/>
    </row>
    <row r="27503" spans="1:14" x14ac:dyDescent="0.35">
      <c r="A27503" s="2"/>
      <c r="D27503" s="2"/>
      <c r="G27503" s="2"/>
      <c r="J27503" s="2"/>
      <c r="N27503" s="2"/>
    </row>
    <row r="27504" spans="1:14" x14ac:dyDescent="0.35">
      <c r="A27504" s="2"/>
      <c r="D27504" s="2"/>
      <c r="G27504" s="2"/>
      <c r="J27504" s="2"/>
      <c r="N27504" s="2"/>
    </row>
    <row r="27505" spans="1:14" x14ac:dyDescent="0.35">
      <c r="A27505" s="2"/>
      <c r="D27505" s="2"/>
      <c r="G27505" s="2"/>
      <c r="J27505" s="2"/>
      <c r="N27505" s="2"/>
    </row>
    <row r="27506" spans="1:14" x14ac:dyDescent="0.35">
      <c r="A27506" s="2"/>
      <c r="D27506" s="2"/>
      <c r="G27506" s="2"/>
      <c r="J27506" s="2"/>
      <c r="N27506" s="2"/>
    </row>
    <row r="27507" spans="1:14" x14ac:dyDescent="0.35">
      <c r="A27507" s="2"/>
      <c r="D27507" s="2"/>
      <c r="G27507" s="2"/>
      <c r="J27507" s="2"/>
      <c r="N27507" s="2"/>
    </row>
    <row r="27508" spans="1:14" x14ac:dyDescent="0.35">
      <c r="A27508" s="2"/>
      <c r="D27508" s="2"/>
      <c r="G27508" s="2"/>
      <c r="J27508" s="2"/>
      <c r="N27508" s="2"/>
    </row>
    <row r="27509" spans="1:14" x14ac:dyDescent="0.35">
      <c r="A27509" s="2"/>
      <c r="D27509" s="2"/>
      <c r="G27509" s="2"/>
      <c r="J27509" s="2"/>
      <c r="N27509" s="2"/>
    </row>
    <row r="27510" spans="1:14" x14ac:dyDescent="0.35">
      <c r="A27510" s="2"/>
      <c r="D27510" s="2"/>
      <c r="G27510" s="2"/>
      <c r="J27510" s="2"/>
      <c r="N27510" s="2"/>
    </row>
    <row r="27511" spans="1:14" x14ac:dyDescent="0.35">
      <c r="A27511" s="2"/>
      <c r="D27511" s="2"/>
      <c r="G27511" s="2"/>
      <c r="J27511" s="2"/>
      <c r="N27511" s="2"/>
    </row>
    <row r="27512" spans="1:14" x14ac:dyDescent="0.35">
      <c r="A27512" s="2"/>
      <c r="D27512" s="2"/>
      <c r="G27512" s="2"/>
      <c r="J27512" s="2"/>
      <c r="N27512" s="2"/>
    </row>
    <row r="27513" spans="1:14" x14ac:dyDescent="0.35">
      <c r="A27513" s="2"/>
      <c r="D27513" s="2"/>
      <c r="G27513" s="2"/>
      <c r="J27513" s="2"/>
      <c r="N27513" s="2"/>
    </row>
    <row r="27514" spans="1:14" x14ac:dyDescent="0.35">
      <c r="A27514" s="2"/>
      <c r="D27514" s="2"/>
      <c r="G27514" s="2"/>
      <c r="J27514" s="2"/>
      <c r="N27514" s="2"/>
    </row>
    <row r="27515" spans="1:14" x14ac:dyDescent="0.35">
      <c r="A27515" s="2"/>
      <c r="D27515" s="2"/>
      <c r="G27515" s="2"/>
      <c r="J27515" s="2"/>
      <c r="N27515" s="2"/>
    </row>
    <row r="27516" spans="1:14" x14ac:dyDescent="0.35">
      <c r="A27516" s="2"/>
      <c r="D27516" s="2"/>
      <c r="J27516" s="2"/>
      <c r="N27516" s="2"/>
    </row>
    <row r="27517" spans="1:14" x14ac:dyDescent="0.35">
      <c r="A27517" s="2"/>
      <c r="D27517" s="2"/>
      <c r="J27517" s="2"/>
      <c r="N27517" s="2"/>
    </row>
    <row r="27518" spans="1:14" x14ac:dyDescent="0.35">
      <c r="A27518" s="2"/>
      <c r="D27518" s="2"/>
      <c r="J27518" s="2"/>
      <c r="N27518" s="2"/>
    </row>
    <row r="27519" spans="1:14" x14ac:dyDescent="0.35">
      <c r="A27519" s="2"/>
      <c r="D27519" s="2"/>
      <c r="J27519" s="2"/>
      <c r="N27519" s="2"/>
    </row>
    <row r="27520" spans="1:14" x14ac:dyDescent="0.35">
      <c r="A27520" s="2"/>
      <c r="D27520" s="2"/>
      <c r="J27520" s="2"/>
      <c r="N27520" s="2"/>
    </row>
    <row r="27521" spans="1:14" x14ac:dyDescent="0.35">
      <c r="A27521" s="2"/>
      <c r="D27521" s="2"/>
      <c r="J27521" s="2"/>
      <c r="N27521" s="2"/>
    </row>
    <row r="27522" spans="1:14" x14ac:dyDescent="0.35">
      <c r="A27522" s="2"/>
      <c r="D27522" s="2"/>
      <c r="G27522" s="2"/>
      <c r="J27522" s="2"/>
      <c r="N27522" s="2"/>
    </row>
    <row r="27523" spans="1:14" x14ac:dyDescent="0.35">
      <c r="A27523" s="2"/>
      <c r="D27523" s="2"/>
      <c r="G27523" s="2"/>
      <c r="J27523" s="2"/>
      <c r="N27523" s="2"/>
    </row>
    <row r="27524" spans="1:14" x14ac:dyDescent="0.35">
      <c r="A27524" s="2"/>
      <c r="D27524" s="2"/>
      <c r="G27524" s="2"/>
      <c r="J27524" s="2"/>
      <c r="N27524" s="2"/>
    </row>
    <row r="27525" spans="1:14" x14ac:dyDescent="0.35">
      <c r="A27525" s="2"/>
      <c r="D27525" s="2"/>
      <c r="G27525" s="2"/>
      <c r="J27525" s="2"/>
      <c r="N27525" s="2"/>
    </row>
    <row r="27526" spans="1:14" x14ac:dyDescent="0.35">
      <c r="A27526" s="2"/>
      <c r="D27526" s="2"/>
      <c r="G27526" s="2"/>
      <c r="J27526" s="2"/>
      <c r="N27526" s="2"/>
    </row>
    <row r="27527" spans="1:14" x14ac:dyDescent="0.35">
      <c r="A27527" s="2"/>
      <c r="D27527" s="2"/>
      <c r="G27527" s="2"/>
      <c r="J27527" s="2"/>
      <c r="N27527" s="2"/>
    </row>
    <row r="27528" spans="1:14" x14ac:dyDescent="0.35">
      <c r="A27528" s="2"/>
      <c r="D27528" s="2"/>
      <c r="G27528" s="2"/>
      <c r="J27528" s="2"/>
      <c r="N27528" s="2"/>
    </row>
    <row r="27529" spans="1:14" x14ac:dyDescent="0.35">
      <c r="A27529" s="2"/>
      <c r="D27529" s="2"/>
      <c r="G27529" s="2"/>
      <c r="J27529" s="2"/>
      <c r="N27529" s="2"/>
    </row>
    <row r="27530" spans="1:14" x14ac:dyDescent="0.35">
      <c r="A27530" s="2"/>
      <c r="D27530" s="2"/>
      <c r="G27530" s="2"/>
      <c r="J27530" s="2"/>
      <c r="N27530" s="2"/>
    </row>
    <row r="27531" spans="1:14" x14ac:dyDescent="0.35">
      <c r="A27531" s="2"/>
      <c r="D27531" s="2"/>
      <c r="G27531" s="2"/>
      <c r="J27531" s="2"/>
      <c r="N27531" s="2"/>
    </row>
    <row r="27532" spans="1:14" x14ac:dyDescent="0.35">
      <c r="A27532" s="2"/>
      <c r="D27532" s="2"/>
      <c r="G27532" s="2"/>
      <c r="J27532" s="2"/>
      <c r="N27532" s="2"/>
    </row>
    <row r="27533" spans="1:14" x14ac:dyDescent="0.35">
      <c r="A27533" s="2"/>
      <c r="D27533" s="2"/>
      <c r="G27533" s="2"/>
      <c r="J27533" s="2"/>
      <c r="N27533" s="2"/>
    </row>
    <row r="27534" spans="1:14" x14ac:dyDescent="0.35">
      <c r="A27534" s="2"/>
      <c r="D27534" s="2"/>
      <c r="G27534" s="2"/>
      <c r="J27534" s="2"/>
      <c r="N27534" s="2"/>
    </row>
    <row r="27535" spans="1:14" x14ac:dyDescent="0.35">
      <c r="A27535" s="2"/>
      <c r="D27535" s="2"/>
      <c r="G27535" s="2"/>
      <c r="J27535" s="2"/>
      <c r="N27535" s="2"/>
    </row>
    <row r="27536" spans="1:14" x14ac:dyDescent="0.35">
      <c r="A27536" s="2"/>
      <c r="D27536" s="2"/>
      <c r="G27536" s="2"/>
      <c r="J27536" s="2"/>
      <c r="N27536" s="2"/>
    </row>
    <row r="27537" spans="1:14" x14ac:dyDescent="0.35">
      <c r="A27537" s="2"/>
      <c r="D27537" s="2"/>
      <c r="J27537" s="2"/>
      <c r="N27537" s="2"/>
    </row>
    <row r="27538" spans="1:14" x14ac:dyDescent="0.35">
      <c r="A27538" s="2"/>
      <c r="D27538" s="2"/>
      <c r="J27538" s="2"/>
      <c r="N27538" s="2"/>
    </row>
    <row r="27539" spans="1:14" x14ac:dyDescent="0.35">
      <c r="A27539" s="2"/>
      <c r="D27539" s="2"/>
      <c r="J27539" s="2"/>
      <c r="N27539" s="2"/>
    </row>
    <row r="27540" spans="1:14" x14ac:dyDescent="0.35">
      <c r="A27540" s="2"/>
      <c r="D27540" s="2"/>
      <c r="J27540" s="2"/>
      <c r="N27540" s="2"/>
    </row>
    <row r="27541" spans="1:14" x14ac:dyDescent="0.35">
      <c r="A27541" s="2"/>
      <c r="D27541" s="2"/>
      <c r="J27541" s="2"/>
      <c r="N27541" s="2"/>
    </row>
    <row r="27542" spans="1:14" x14ac:dyDescent="0.35">
      <c r="A27542" s="2"/>
      <c r="D27542" s="2"/>
      <c r="J27542" s="2"/>
      <c r="N27542" s="2"/>
    </row>
    <row r="27543" spans="1:14" x14ac:dyDescent="0.35">
      <c r="A27543" s="2"/>
      <c r="D27543" s="2"/>
      <c r="G27543" s="2"/>
      <c r="J27543" s="2"/>
      <c r="N27543" s="2"/>
    </row>
    <row r="27544" spans="1:14" x14ac:dyDescent="0.35">
      <c r="A27544" s="2"/>
      <c r="D27544" s="2"/>
      <c r="G27544" s="2"/>
      <c r="J27544" s="2"/>
      <c r="N27544" s="2"/>
    </row>
    <row r="27545" spans="1:14" x14ac:dyDescent="0.35">
      <c r="A27545" s="2"/>
      <c r="D27545" s="2"/>
      <c r="G27545" s="2"/>
      <c r="J27545" s="2"/>
      <c r="N27545" s="2"/>
    </row>
    <row r="27546" spans="1:14" x14ac:dyDescent="0.35">
      <c r="A27546" s="2"/>
      <c r="D27546" s="2"/>
      <c r="G27546" s="2"/>
      <c r="J27546" s="2"/>
      <c r="N27546" s="2"/>
    </row>
    <row r="27547" spans="1:14" x14ac:dyDescent="0.35">
      <c r="A27547" s="2"/>
      <c r="D27547" s="2"/>
      <c r="G27547" s="2"/>
      <c r="J27547" s="2"/>
      <c r="N27547" s="2"/>
    </row>
    <row r="27548" spans="1:14" x14ac:dyDescent="0.35">
      <c r="A27548" s="2"/>
      <c r="D27548" s="2"/>
      <c r="G27548" s="2"/>
      <c r="J27548" s="2"/>
      <c r="N27548" s="2"/>
    </row>
    <row r="27549" spans="1:14" x14ac:dyDescent="0.35">
      <c r="A27549" s="2"/>
      <c r="D27549" s="2"/>
      <c r="G27549" s="2"/>
      <c r="J27549" s="2"/>
      <c r="N27549" s="2"/>
    </row>
    <row r="27550" spans="1:14" x14ac:dyDescent="0.35">
      <c r="A27550" s="2"/>
      <c r="D27550" s="2"/>
      <c r="G27550" s="2"/>
      <c r="J27550" s="2"/>
      <c r="N27550" s="2"/>
    </row>
    <row r="27551" spans="1:14" x14ac:dyDescent="0.35">
      <c r="A27551" s="2"/>
      <c r="D27551" s="2"/>
      <c r="G27551" s="2"/>
      <c r="J27551" s="2"/>
      <c r="N27551" s="2"/>
    </row>
    <row r="27552" spans="1:14" x14ac:dyDescent="0.35">
      <c r="A27552" s="2"/>
      <c r="D27552" s="2"/>
      <c r="G27552" s="2"/>
      <c r="J27552" s="2"/>
      <c r="N27552" s="2"/>
    </row>
    <row r="27553" spans="1:14" x14ac:dyDescent="0.35">
      <c r="A27553" s="2"/>
      <c r="D27553" s="2"/>
      <c r="G27553" s="2"/>
      <c r="J27553" s="2"/>
      <c r="N27553" s="2"/>
    </row>
    <row r="27554" spans="1:14" x14ac:dyDescent="0.35">
      <c r="A27554" s="2"/>
      <c r="D27554" s="2"/>
      <c r="G27554" s="2"/>
      <c r="J27554" s="2"/>
      <c r="N27554" s="2"/>
    </row>
    <row r="27555" spans="1:14" x14ac:dyDescent="0.35">
      <c r="A27555" s="2"/>
      <c r="D27555" s="2"/>
      <c r="G27555" s="2"/>
      <c r="J27555" s="2"/>
      <c r="N27555" s="2"/>
    </row>
    <row r="27556" spans="1:14" x14ac:dyDescent="0.35">
      <c r="A27556" s="2"/>
      <c r="D27556" s="2"/>
      <c r="G27556" s="2"/>
      <c r="J27556" s="2"/>
      <c r="N27556" s="2"/>
    </row>
    <row r="27557" spans="1:14" x14ac:dyDescent="0.35">
      <c r="A27557" s="2"/>
      <c r="D27557" s="2"/>
      <c r="G27557" s="2"/>
      <c r="J27557" s="2"/>
      <c r="N27557" s="2"/>
    </row>
    <row r="27558" spans="1:14" x14ac:dyDescent="0.35">
      <c r="A27558" s="2"/>
      <c r="D27558" s="2"/>
      <c r="J27558" s="2"/>
      <c r="N27558" s="2"/>
    </row>
    <row r="27559" spans="1:14" x14ac:dyDescent="0.35">
      <c r="A27559" s="2"/>
      <c r="D27559" s="2"/>
      <c r="J27559" s="2"/>
      <c r="N27559" s="2"/>
    </row>
    <row r="27560" spans="1:14" x14ac:dyDescent="0.35">
      <c r="A27560" s="2"/>
      <c r="D27560" s="2"/>
      <c r="J27560" s="2"/>
      <c r="N27560" s="2"/>
    </row>
    <row r="27561" spans="1:14" x14ac:dyDescent="0.35">
      <c r="A27561" s="2"/>
      <c r="D27561" s="2"/>
      <c r="J27561" s="2"/>
      <c r="N27561" s="2"/>
    </row>
    <row r="27562" spans="1:14" x14ac:dyDescent="0.35">
      <c r="A27562" s="2"/>
      <c r="D27562" s="2"/>
      <c r="J27562" s="2"/>
      <c r="N27562" s="2"/>
    </row>
    <row r="27563" spans="1:14" x14ac:dyDescent="0.35">
      <c r="A27563" s="2"/>
      <c r="D27563" s="2"/>
      <c r="J27563" s="2"/>
      <c r="N27563" s="2"/>
    </row>
    <row r="27564" spans="1:14" x14ac:dyDescent="0.35">
      <c r="A27564" s="2"/>
      <c r="D27564" s="2"/>
      <c r="G27564" s="2"/>
      <c r="J27564" s="2"/>
      <c r="N27564" s="2"/>
    </row>
    <row r="27565" spans="1:14" x14ac:dyDescent="0.35">
      <c r="A27565" s="2"/>
      <c r="D27565" s="2"/>
      <c r="G27565" s="2"/>
      <c r="J27565" s="2"/>
      <c r="N27565" s="2"/>
    </row>
    <row r="27566" spans="1:14" x14ac:dyDescent="0.35">
      <c r="A27566" s="2"/>
      <c r="D27566" s="2"/>
      <c r="G27566" s="2"/>
      <c r="J27566" s="2"/>
      <c r="N27566" s="2"/>
    </row>
    <row r="27567" spans="1:14" x14ac:dyDescent="0.35">
      <c r="A27567" s="2"/>
      <c r="D27567" s="2"/>
      <c r="G27567" s="2"/>
      <c r="J27567" s="2"/>
      <c r="N27567" s="2"/>
    </row>
    <row r="27568" spans="1:14" x14ac:dyDescent="0.35">
      <c r="A27568" s="2"/>
      <c r="D27568" s="2"/>
      <c r="G27568" s="2"/>
      <c r="J27568" s="2"/>
      <c r="N27568" s="2"/>
    </row>
    <row r="27569" spans="1:14" x14ac:dyDescent="0.35">
      <c r="A27569" s="2"/>
      <c r="D27569" s="2"/>
      <c r="G27569" s="2"/>
      <c r="J27569" s="2"/>
      <c r="N27569" s="2"/>
    </row>
    <row r="27570" spans="1:14" x14ac:dyDescent="0.35">
      <c r="A27570" s="2"/>
      <c r="D27570" s="2"/>
      <c r="G27570" s="2"/>
      <c r="J27570" s="2"/>
      <c r="N27570" s="2"/>
    </row>
    <row r="27571" spans="1:14" x14ac:dyDescent="0.35">
      <c r="A27571" s="2"/>
      <c r="D27571" s="2"/>
      <c r="G27571" s="2"/>
      <c r="J27571" s="2"/>
      <c r="N27571" s="2"/>
    </row>
    <row r="27572" spans="1:14" x14ac:dyDescent="0.35">
      <c r="A27572" s="2"/>
      <c r="D27572" s="2"/>
      <c r="G27572" s="2"/>
      <c r="J27572" s="2"/>
      <c r="N27572" s="2"/>
    </row>
    <row r="27573" spans="1:14" x14ac:dyDescent="0.35">
      <c r="A27573" s="2"/>
      <c r="D27573" s="2"/>
      <c r="G27573" s="2"/>
      <c r="J27573" s="2"/>
      <c r="N27573" s="2"/>
    </row>
    <row r="27574" spans="1:14" x14ac:dyDescent="0.35">
      <c r="A27574" s="2"/>
      <c r="D27574" s="2"/>
      <c r="G27574" s="2"/>
      <c r="J27574" s="2"/>
      <c r="N27574" s="2"/>
    </row>
    <row r="27575" spans="1:14" x14ac:dyDescent="0.35">
      <c r="A27575" s="2"/>
      <c r="D27575" s="2"/>
      <c r="G27575" s="2"/>
      <c r="J27575" s="2"/>
      <c r="N27575" s="2"/>
    </row>
    <row r="27576" spans="1:14" x14ac:dyDescent="0.35">
      <c r="A27576" s="2"/>
      <c r="D27576" s="2"/>
      <c r="G27576" s="2"/>
      <c r="J27576" s="2"/>
      <c r="N27576" s="2"/>
    </row>
    <row r="27577" spans="1:14" x14ac:dyDescent="0.35">
      <c r="A27577" s="2"/>
      <c r="D27577" s="2"/>
      <c r="G27577" s="2"/>
      <c r="J27577" s="2"/>
      <c r="N27577" s="2"/>
    </row>
    <row r="27578" spans="1:14" x14ac:dyDescent="0.35">
      <c r="A27578" s="2"/>
      <c r="D27578" s="2"/>
      <c r="G27578" s="2"/>
      <c r="J27578" s="2"/>
      <c r="N27578" s="2"/>
    </row>
    <row r="27579" spans="1:14" x14ac:dyDescent="0.35">
      <c r="A27579" s="2"/>
      <c r="D27579" s="2"/>
      <c r="J27579" s="2"/>
      <c r="N27579" s="2"/>
    </row>
    <row r="27580" spans="1:14" x14ac:dyDescent="0.35">
      <c r="A27580" s="2"/>
      <c r="D27580" s="2"/>
      <c r="J27580" s="2"/>
      <c r="N27580" s="2"/>
    </row>
    <row r="27581" spans="1:14" x14ac:dyDescent="0.35">
      <c r="A27581" s="2"/>
      <c r="D27581" s="2"/>
      <c r="J27581" s="2"/>
      <c r="N27581" s="2"/>
    </row>
    <row r="27582" spans="1:14" x14ac:dyDescent="0.35">
      <c r="A27582" s="2"/>
      <c r="D27582" s="2"/>
      <c r="J27582" s="2"/>
      <c r="N27582" s="2"/>
    </row>
    <row r="27583" spans="1:14" x14ac:dyDescent="0.35">
      <c r="A27583" s="2"/>
      <c r="D27583" s="2"/>
      <c r="J27583" s="2"/>
      <c r="N27583" s="2"/>
    </row>
    <row r="27584" spans="1:14" x14ac:dyDescent="0.35">
      <c r="A27584" s="2"/>
      <c r="D27584" s="2"/>
      <c r="J27584" s="2"/>
      <c r="N27584" s="2"/>
    </row>
    <row r="27585" spans="1:14" x14ac:dyDescent="0.35">
      <c r="A27585" s="2"/>
      <c r="D27585" s="2"/>
      <c r="G27585" s="2"/>
      <c r="J27585" s="2"/>
      <c r="N27585" s="2"/>
    </row>
    <row r="27586" spans="1:14" x14ac:dyDescent="0.35">
      <c r="A27586" s="2"/>
      <c r="D27586" s="2"/>
      <c r="G27586" s="2"/>
      <c r="J27586" s="2"/>
      <c r="N27586" s="2"/>
    </row>
    <row r="27587" spans="1:14" x14ac:dyDescent="0.35">
      <c r="A27587" s="2"/>
      <c r="D27587" s="2"/>
      <c r="G27587" s="2"/>
      <c r="J27587" s="2"/>
      <c r="N27587" s="2"/>
    </row>
    <row r="27588" spans="1:14" x14ac:dyDescent="0.35">
      <c r="A27588" s="2"/>
      <c r="D27588" s="2"/>
      <c r="G27588" s="2"/>
      <c r="J27588" s="2"/>
      <c r="N27588" s="2"/>
    </row>
    <row r="27589" spans="1:14" x14ac:dyDescent="0.35">
      <c r="A27589" s="2"/>
      <c r="D27589" s="2"/>
      <c r="G27589" s="2"/>
      <c r="J27589" s="2"/>
      <c r="N27589" s="2"/>
    </row>
    <row r="27590" spans="1:14" x14ac:dyDescent="0.35">
      <c r="A27590" s="2"/>
      <c r="D27590" s="2"/>
      <c r="G27590" s="2"/>
      <c r="J27590" s="2"/>
      <c r="N27590" s="2"/>
    </row>
    <row r="27591" spans="1:14" x14ac:dyDescent="0.35">
      <c r="A27591" s="2"/>
      <c r="D27591" s="2"/>
      <c r="G27591" s="2"/>
      <c r="J27591" s="2"/>
      <c r="N27591" s="2"/>
    </row>
    <row r="27592" spans="1:14" x14ac:dyDescent="0.35">
      <c r="A27592" s="2"/>
      <c r="D27592" s="2"/>
      <c r="G27592" s="2"/>
      <c r="J27592" s="2"/>
      <c r="N27592" s="2"/>
    </row>
    <row r="27593" spans="1:14" x14ac:dyDescent="0.35">
      <c r="A27593" s="2"/>
      <c r="D27593" s="2"/>
      <c r="G27593" s="2"/>
      <c r="J27593" s="2"/>
      <c r="N27593" s="2"/>
    </row>
    <row r="27594" spans="1:14" x14ac:dyDescent="0.35">
      <c r="A27594" s="2"/>
      <c r="D27594" s="2"/>
      <c r="G27594" s="2"/>
      <c r="J27594" s="2"/>
      <c r="N27594" s="2"/>
    </row>
    <row r="27595" spans="1:14" x14ac:dyDescent="0.35">
      <c r="A27595" s="2"/>
      <c r="D27595" s="2"/>
      <c r="G27595" s="2"/>
      <c r="J27595" s="2"/>
      <c r="N27595" s="2"/>
    </row>
    <row r="27596" spans="1:14" x14ac:dyDescent="0.35">
      <c r="A27596" s="2"/>
      <c r="D27596" s="2"/>
      <c r="G27596" s="2"/>
      <c r="J27596" s="2"/>
      <c r="N27596" s="2"/>
    </row>
    <row r="27597" spans="1:14" x14ac:dyDescent="0.35">
      <c r="A27597" s="2"/>
      <c r="D27597" s="2"/>
      <c r="G27597" s="2"/>
      <c r="J27597" s="2"/>
      <c r="N27597" s="2"/>
    </row>
    <row r="27598" spans="1:14" x14ac:dyDescent="0.35">
      <c r="A27598" s="2"/>
      <c r="D27598" s="2"/>
      <c r="G27598" s="2"/>
      <c r="J27598" s="2"/>
      <c r="N27598" s="2"/>
    </row>
    <row r="27599" spans="1:14" x14ac:dyDescent="0.35">
      <c r="A27599" s="2"/>
      <c r="D27599" s="2"/>
      <c r="J27599" s="2"/>
      <c r="N27599" s="2"/>
    </row>
    <row r="27600" spans="1:14" x14ac:dyDescent="0.35">
      <c r="A27600" s="2"/>
      <c r="D27600" s="2"/>
      <c r="J27600" s="2"/>
      <c r="N27600" s="2"/>
    </row>
    <row r="27601" spans="1:14" x14ac:dyDescent="0.35">
      <c r="A27601" s="2"/>
      <c r="D27601" s="2"/>
      <c r="J27601" s="2"/>
      <c r="N27601" s="2"/>
    </row>
    <row r="27602" spans="1:14" x14ac:dyDescent="0.35">
      <c r="A27602" s="2"/>
      <c r="D27602" s="2"/>
      <c r="J27602" s="2"/>
      <c r="N27602" s="2"/>
    </row>
    <row r="27603" spans="1:14" x14ac:dyDescent="0.35">
      <c r="A27603" s="2"/>
      <c r="D27603" s="2"/>
      <c r="J27603" s="2"/>
      <c r="N27603" s="2"/>
    </row>
    <row r="27604" spans="1:14" x14ac:dyDescent="0.35">
      <c r="A27604" s="2"/>
      <c r="D27604" s="2"/>
      <c r="J27604" s="2"/>
      <c r="N27604" s="2"/>
    </row>
    <row r="27605" spans="1:14" x14ac:dyDescent="0.35">
      <c r="A27605" s="2"/>
      <c r="D27605" s="2"/>
      <c r="G27605" s="2"/>
      <c r="J27605" s="2"/>
      <c r="N27605" s="2"/>
    </row>
    <row r="27606" spans="1:14" x14ac:dyDescent="0.35">
      <c r="A27606" s="2"/>
      <c r="D27606" s="2"/>
      <c r="G27606" s="2"/>
      <c r="J27606" s="2"/>
      <c r="N27606" s="2"/>
    </row>
    <row r="27607" spans="1:14" x14ac:dyDescent="0.35">
      <c r="A27607" s="2"/>
      <c r="D27607" s="2"/>
      <c r="G27607" s="2"/>
      <c r="J27607" s="2"/>
      <c r="N27607" s="2"/>
    </row>
    <row r="27608" spans="1:14" x14ac:dyDescent="0.35">
      <c r="A27608" s="2"/>
      <c r="D27608" s="2"/>
      <c r="G27608" s="2"/>
      <c r="J27608" s="2"/>
      <c r="N27608" s="2"/>
    </row>
    <row r="27609" spans="1:14" x14ac:dyDescent="0.35">
      <c r="A27609" s="2"/>
      <c r="D27609" s="2"/>
      <c r="G27609" s="2"/>
      <c r="J27609" s="2"/>
      <c r="N27609" s="2"/>
    </row>
    <row r="27610" spans="1:14" x14ac:dyDescent="0.35">
      <c r="A27610" s="2"/>
      <c r="D27610" s="2"/>
      <c r="G27610" s="2"/>
      <c r="J27610" s="2"/>
      <c r="N27610" s="2"/>
    </row>
    <row r="27611" spans="1:14" x14ac:dyDescent="0.35">
      <c r="A27611" s="2"/>
      <c r="D27611" s="2"/>
      <c r="G27611" s="2"/>
      <c r="J27611" s="2"/>
      <c r="N27611" s="2"/>
    </row>
    <row r="27612" spans="1:14" x14ac:dyDescent="0.35">
      <c r="A27612" s="2"/>
      <c r="D27612" s="2"/>
      <c r="G27612" s="2"/>
      <c r="J27612" s="2"/>
      <c r="N27612" s="2"/>
    </row>
    <row r="27613" spans="1:14" x14ac:dyDescent="0.35">
      <c r="A27613" s="2"/>
      <c r="D27613" s="2"/>
      <c r="G27613" s="2"/>
      <c r="J27613" s="2"/>
      <c r="N27613" s="2"/>
    </row>
    <row r="27614" spans="1:14" x14ac:dyDescent="0.35">
      <c r="A27614" s="2"/>
      <c r="D27614" s="2"/>
      <c r="G27614" s="2"/>
      <c r="J27614" s="2"/>
      <c r="N27614" s="2"/>
    </row>
    <row r="27615" spans="1:14" x14ac:dyDescent="0.35">
      <c r="A27615" s="2"/>
      <c r="D27615" s="2"/>
      <c r="G27615" s="2"/>
      <c r="J27615" s="2"/>
      <c r="N27615" s="2"/>
    </row>
    <row r="27616" spans="1:14" x14ac:dyDescent="0.35">
      <c r="A27616" s="2"/>
      <c r="D27616" s="2"/>
      <c r="G27616" s="2"/>
      <c r="J27616" s="2"/>
      <c r="N27616" s="2"/>
    </row>
    <row r="27617" spans="1:14" x14ac:dyDescent="0.35">
      <c r="A27617" s="2"/>
      <c r="D27617" s="2"/>
      <c r="G27617" s="2"/>
      <c r="J27617" s="2"/>
      <c r="N27617" s="2"/>
    </row>
    <row r="27618" spans="1:14" x14ac:dyDescent="0.35">
      <c r="A27618" s="2"/>
      <c r="D27618" s="2"/>
      <c r="G27618" s="2"/>
      <c r="J27618" s="2"/>
      <c r="N27618" s="2"/>
    </row>
    <row r="27619" spans="1:14" x14ac:dyDescent="0.35">
      <c r="A27619" s="2"/>
      <c r="D27619" s="2"/>
      <c r="G27619" s="2"/>
      <c r="J27619" s="2"/>
      <c r="N27619" s="2"/>
    </row>
    <row r="27620" spans="1:14" x14ac:dyDescent="0.35">
      <c r="A27620" s="2"/>
      <c r="D27620" s="2"/>
      <c r="J27620" s="2"/>
      <c r="N27620" s="2"/>
    </row>
    <row r="27621" spans="1:14" x14ac:dyDescent="0.35">
      <c r="A27621" s="2"/>
      <c r="D27621" s="2"/>
      <c r="J27621" s="2"/>
      <c r="N27621" s="2"/>
    </row>
    <row r="27622" spans="1:14" x14ac:dyDescent="0.35">
      <c r="A27622" s="2"/>
      <c r="D27622" s="2"/>
      <c r="J27622" s="2"/>
      <c r="N27622" s="2"/>
    </row>
    <row r="27623" spans="1:14" x14ac:dyDescent="0.35">
      <c r="A27623" s="2"/>
      <c r="D27623" s="2"/>
      <c r="J27623" s="2"/>
      <c r="N27623" s="2"/>
    </row>
    <row r="27624" spans="1:14" x14ac:dyDescent="0.35">
      <c r="A27624" s="2"/>
      <c r="D27624" s="2"/>
      <c r="J27624" s="2"/>
      <c r="N27624" s="2"/>
    </row>
    <row r="27625" spans="1:14" x14ac:dyDescent="0.35">
      <c r="A27625" s="2"/>
      <c r="D27625" s="2"/>
      <c r="J27625" s="2"/>
      <c r="N27625" s="2"/>
    </row>
    <row r="27626" spans="1:14" x14ac:dyDescent="0.35">
      <c r="A27626" s="2"/>
      <c r="D27626" s="2"/>
      <c r="G27626" s="2"/>
      <c r="J27626" s="2"/>
      <c r="N27626" s="2"/>
    </row>
    <row r="27627" spans="1:14" x14ac:dyDescent="0.35">
      <c r="A27627" s="2"/>
      <c r="D27627" s="2"/>
      <c r="G27627" s="2"/>
      <c r="J27627" s="2"/>
      <c r="N27627" s="2"/>
    </row>
    <row r="27628" spans="1:14" x14ac:dyDescent="0.35">
      <c r="A27628" s="2"/>
      <c r="D27628" s="2"/>
      <c r="G27628" s="2"/>
      <c r="J27628" s="2"/>
      <c r="N27628" s="2"/>
    </row>
    <row r="27629" spans="1:14" x14ac:dyDescent="0.35">
      <c r="A27629" s="2"/>
      <c r="D27629" s="2"/>
      <c r="G27629" s="2"/>
      <c r="J27629" s="2"/>
      <c r="N27629" s="2"/>
    </row>
    <row r="27630" spans="1:14" x14ac:dyDescent="0.35">
      <c r="A27630" s="2"/>
      <c r="D27630" s="2"/>
      <c r="G27630" s="2"/>
      <c r="J27630" s="2"/>
      <c r="N27630" s="2"/>
    </row>
    <row r="27631" spans="1:14" x14ac:dyDescent="0.35">
      <c r="A27631" s="2"/>
      <c r="D27631" s="2"/>
      <c r="G27631" s="2"/>
      <c r="J27631" s="2"/>
      <c r="N27631" s="2"/>
    </row>
    <row r="27632" spans="1:14" x14ac:dyDescent="0.35">
      <c r="A27632" s="2"/>
      <c r="D27632" s="2"/>
      <c r="G27632" s="2"/>
      <c r="J27632" s="2"/>
      <c r="N27632" s="2"/>
    </row>
    <row r="27633" spans="1:14" x14ac:dyDescent="0.35">
      <c r="A27633" s="2"/>
      <c r="D27633" s="2"/>
      <c r="G27633" s="2"/>
      <c r="J27633" s="2"/>
      <c r="N27633" s="2"/>
    </row>
    <row r="27634" spans="1:14" x14ac:dyDescent="0.35">
      <c r="A27634" s="2"/>
      <c r="D27634" s="2"/>
      <c r="G27634" s="2"/>
      <c r="J27634" s="2"/>
      <c r="N27634" s="2"/>
    </row>
    <row r="27635" spans="1:14" x14ac:dyDescent="0.35">
      <c r="A27635" s="2"/>
      <c r="D27635" s="2"/>
      <c r="G27635" s="2"/>
      <c r="J27635" s="2"/>
      <c r="N27635" s="2"/>
    </row>
    <row r="27636" spans="1:14" x14ac:dyDescent="0.35">
      <c r="A27636" s="2"/>
      <c r="D27636" s="2"/>
      <c r="G27636" s="2"/>
      <c r="J27636" s="2"/>
      <c r="N27636" s="2"/>
    </row>
    <row r="27637" spans="1:14" x14ac:dyDescent="0.35">
      <c r="A27637" s="2"/>
      <c r="D27637" s="2"/>
      <c r="G27637" s="2"/>
      <c r="J27637" s="2"/>
      <c r="N27637" s="2"/>
    </row>
    <row r="27638" spans="1:14" x14ac:dyDescent="0.35">
      <c r="A27638" s="2"/>
      <c r="D27638" s="2"/>
      <c r="G27638" s="2"/>
      <c r="J27638" s="2"/>
      <c r="N27638" s="2"/>
    </row>
    <row r="27639" spans="1:14" x14ac:dyDescent="0.35">
      <c r="A27639" s="2"/>
      <c r="D27639" s="2"/>
      <c r="G27639" s="2"/>
      <c r="J27639" s="2"/>
      <c r="N27639" s="2"/>
    </row>
    <row r="27640" spans="1:14" x14ac:dyDescent="0.35">
      <c r="A27640" s="2"/>
      <c r="D27640" s="2"/>
      <c r="G27640" s="2"/>
      <c r="J27640" s="2"/>
      <c r="N27640" s="2"/>
    </row>
    <row r="27641" spans="1:14" x14ac:dyDescent="0.35">
      <c r="A27641" s="2"/>
      <c r="D27641" s="2"/>
      <c r="J27641" s="2"/>
      <c r="N27641" s="2"/>
    </row>
    <row r="27642" spans="1:14" x14ac:dyDescent="0.35">
      <c r="A27642" s="2"/>
      <c r="D27642" s="2"/>
      <c r="J27642" s="2"/>
      <c r="N27642" s="2"/>
    </row>
    <row r="27643" spans="1:14" x14ac:dyDescent="0.35">
      <c r="A27643" s="2"/>
      <c r="D27643" s="2"/>
      <c r="J27643" s="2"/>
      <c r="N27643" s="2"/>
    </row>
    <row r="27644" spans="1:14" x14ac:dyDescent="0.35">
      <c r="A27644" s="2"/>
      <c r="D27644" s="2"/>
      <c r="J27644" s="2"/>
      <c r="N27644" s="2"/>
    </row>
    <row r="27645" spans="1:14" x14ac:dyDescent="0.35">
      <c r="A27645" s="2"/>
      <c r="D27645" s="2"/>
      <c r="J27645" s="2"/>
      <c r="N27645" s="2"/>
    </row>
    <row r="27646" spans="1:14" x14ac:dyDescent="0.35">
      <c r="A27646" s="2"/>
      <c r="D27646" s="2"/>
      <c r="J27646" s="2"/>
      <c r="N27646" s="2"/>
    </row>
    <row r="27647" spans="1:14" x14ac:dyDescent="0.35">
      <c r="A27647" s="2"/>
      <c r="D27647" s="2"/>
      <c r="G27647" s="2"/>
      <c r="J27647" s="2"/>
      <c r="N27647" s="2"/>
    </row>
    <row r="27648" spans="1:14" x14ac:dyDescent="0.35">
      <c r="A27648" s="2"/>
      <c r="D27648" s="2"/>
      <c r="G27648" s="2"/>
      <c r="J27648" s="2"/>
      <c r="N27648" s="2"/>
    </row>
    <row r="27649" spans="1:14" x14ac:dyDescent="0.35">
      <c r="A27649" s="2"/>
      <c r="D27649" s="2"/>
      <c r="G27649" s="2"/>
      <c r="J27649" s="2"/>
      <c r="N27649" s="2"/>
    </row>
    <row r="27650" spans="1:14" x14ac:dyDescent="0.35">
      <c r="A27650" s="2"/>
      <c r="D27650" s="2"/>
      <c r="G27650" s="2"/>
      <c r="J27650" s="2"/>
      <c r="N27650" s="2"/>
    </row>
    <row r="27651" spans="1:14" x14ac:dyDescent="0.35">
      <c r="A27651" s="2"/>
      <c r="D27651" s="2"/>
      <c r="G27651" s="2"/>
      <c r="J27651" s="2"/>
      <c r="N27651" s="2"/>
    </row>
    <row r="27652" spans="1:14" x14ac:dyDescent="0.35">
      <c r="A27652" s="2"/>
      <c r="D27652" s="2"/>
      <c r="G27652" s="2"/>
      <c r="J27652" s="2"/>
      <c r="N27652" s="2"/>
    </row>
    <row r="27653" spans="1:14" x14ac:dyDescent="0.35">
      <c r="A27653" s="2"/>
      <c r="D27653" s="2"/>
      <c r="G27653" s="2"/>
      <c r="J27653" s="2"/>
      <c r="N27653" s="2"/>
    </row>
    <row r="27654" spans="1:14" x14ac:dyDescent="0.35">
      <c r="A27654" s="2"/>
      <c r="D27654" s="2"/>
      <c r="G27654" s="2"/>
      <c r="J27654" s="2"/>
      <c r="N27654" s="2"/>
    </row>
    <row r="27655" spans="1:14" x14ac:dyDescent="0.35">
      <c r="A27655" s="2"/>
      <c r="D27655" s="2"/>
      <c r="G27655" s="2"/>
      <c r="J27655" s="2"/>
      <c r="N27655" s="2"/>
    </row>
    <row r="27656" spans="1:14" x14ac:dyDescent="0.35">
      <c r="A27656" s="2"/>
      <c r="D27656" s="2"/>
      <c r="G27656" s="2"/>
      <c r="J27656" s="2"/>
      <c r="N27656" s="2"/>
    </row>
    <row r="27657" spans="1:14" x14ac:dyDescent="0.35">
      <c r="A27657" s="2"/>
      <c r="D27657" s="2"/>
      <c r="G27657" s="2"/>
      <c r="J27657" s="2"/>
      <c r="N27657" s="2"/>
    </row>
    <row r="27658" spans="1:14" x14ac:dyDescent="0.35">
      <c r="A27658" s="2"/>
      <c r="D27658" s="2"/>
      <c r="G27658" s="2"/>
      <c r="J27658" s="2"/>
      <c r="N27658" s="2"/>
    </row>
    <row r="27659" spans="1:14" x14ac:dyDescent="0.35">
      <c r="A27659" s="2"/>
      <c r="D27659" s="2"/>
      <c r="G27659" s="2"/>
      <c r="J27659" s="2"/>
      <c r="N27659" s="2"/>
    </row>
    <row r="27660" spans="1:14" x14ac:dyDescent="0.35">
      <c r="A27660" s="2"/>
      <c r="D27660" s="2"/>
      <c r="G27660" s="2"/>
      <c r="J27660" s="2"/>
      <c r="N27660" s="2"/>
    </row>
    <row r="27661" spans="1:14" x14ac:dyDescent="0.35">
      <c r="A27661" s="2"/>
      <c r="D27661" s="2"/>
      <c r="G27661" s="2"/>
      <c r="J27661" s="2"/>
      <c r="N27661" s="2"/>
    </row>
    <row r="27662" spans="1:14" x14ac:dyDescent="0.35">
      <c r="A27662" s="2"/>
      <c r="D27662" s="2"/>
      <c r="J27662" s="2"/>
      <c r="N27662" s="2"/>
    </row>
    <row r="27663" spans="1:14" x14ac:dyDescent="0.35">
      <c r="A27663" s="2"/>
      <c r="D27663" s="2"/>
      <c r="J27663" s="2"/>
      <c r="N27663" s="2"/>
    </row>
    <row r="27664" spans="1:14" x14ac:dyDescent="0.35">
      <c r="A27664" s="2"/>
      <c r="D27664" s="2"/>
      <c r="J27664" s="2"/>
      <c r="N27664" s="2"/>
    </row>
    <row r="27665" spans="1:14" x14ac:dyDescent="0.35">
      <c r="A27665" s="2"/>
      <c r="D27665" s="2"/>
      <c r="J27665" s="2"/>
      <c r="N27665" s="2"/>
    </row>
    <row r="27666" spans="1:14" x14ac:dyDescent="0.35">
      <c r="A27666" s="2"/>
      <c r="D27666" s="2"/>
      <c r="J27666" s="2"/>
      <c r="N27666" s="2"/>
    </row>
    <row r="27667" spans="1:14" x14ac:dyDescent="0.35">
      <c r="A27667" s="2"/>
      <c r="D27667" s="2"/>
      <c r="G27667" s="2"/>
      <c r="J27667" s="2"/>
      <c r="N27667" s="2"/>
    </row>
    <row r="27668" spans="1:14" x14ac:dyDescent="0.35">
      <c r="A27668" s="2"/>
      <c r="D27668" s="2"/>
      <c r="G27668" s="2"/>
      <c r="J27668" s="2"/>
      <c r="N27668" s="2"/>
    </row>
    <row r="27669" spans="1:14" x14ac:dyDescent="0.35">
      <c r="A27669" s="2"/>
      <c r="D27669" s="2"/>
      <c r="G27669" s="2"/>
      <c r="J27669" s="2"/>
      <c r="N27669" s="2"/>
    </row>
    <row r="27670" spans="1:14" x14ac:dyDescent="0.35">
      <c r="A27670" s="2"/>
      <c r="D27670" s="2"/>
      <c r="G27670" s="2"/>
      <c r="J27670" s="2"/>
      <c r="N27670" s="2"/>
    </row>
    <row r="27671" spans="1:14" x14ac:dyDescent="0.35">
      <c r="A27671" s="2"/>
      <c r="D27671" s="2"/>
      <c r="G27671" s="2"/>
      <c r="J27671" s="2"/>
      <c r="N27671" s="2"/>
    </row>
    <row r="27672" spans="1:14" x14ac:dyDescent="0.35">
      <c r="A27672" s="2"/>
      <c r="D27672" s="2"/>
      <c r="G27672" s="2"/>
      <c r="J27672" s="2"/>
      <c r="N27672" s="2"/>
    </row>
    <row r="27673" spans="1:14" x14ac:dyDescent="0.35">
      <c r="A27673" s="2"/>
      <c r="D27673" s="2"/>
      <c r="G27673" s="2"/>
      <c r="J27673" s="2"/>
      <c r="N27673" s="2"/>
    </row>
    <row r="27674" spans="1:14" x14ac:dyDescent="0.35">
      <c r="A27674" s="2"/>
      <c r="D27674" s="2"/>
      <c r="G27674" s="2"/>
      <c r="J27674" s="2"/>
      <c r="N27674" s="2"/>
    </row>
    <row r="27675" spans="1:14" x14ac:dyDescent="0.35">
      <c r="A27675" s="2"/>
      <c r="D27675" s="2"/>
      <c r="G27675" s="2"/>
      <c r="J27675" s="2"/>
      <c r="N27675" s="2"/>
    </row>
    <row r="27676" spans="1:14" x14ac:dyDescent="0.35">
      <c r="A27676" s="2"/>
      <c r="D27676" s="2"/>
      <c r="J27676" s="2"/>
      <c r="N27676" s="2"/>
    </row>
    <row r="27677" spans="1:14" x14ac:dyDescent="0.35">
      <c r="A27677" s="2"/>
      <c r="D27677" s="2"/>
      <c r="J27677" s="2"/>
      <c r="N27677" s="2"/>
    </row>
    <row r="27678" spans="1:14" x14ac:dyDescent="0.35">
      <c r="A27678" s="2"/>
      <c r="D27678" s="2"/>
      <c r="J27678" s="2"/>
      <c r="N27678" s="2"/>
    </row>
    <row r="27679" spans="1:14" x14ac:dyDescent="0.35">
      <c r="A27679" s="2"/>
      <c r="D27679" s="2"/>
      <c r="J27679" s="2"/>
      <c r="N27679" s="2"/>
    </row>
    <row r="27680" spans="1:14" x14ac:dyDescent="0.35">
      <c r="A27680" s="2"/>
      <c r="D27680" s="2"/>
      <c r="J27680" s="2"/>
      <c r="N27680" s="2"/>
    </row>
    <row r="27681" spans="1:14" x14ac:dyDescent="0.35">
      <c r="A27681" s="2"/>
      <c r="D27681" s="2"/>
      <c r="J27681" s="2"/>
      <c r="N27681" s="2"/>
    </row>
    <row r="27682" spans="1:14" x14ac:dyDescent="0.35">
      <c r="A27682" s="2"/>
      <c r="D27682" s="2"/>
      <c r="G27682" s="2"/>
      <c r="J27682" s="2"/>
      <c r="N27682" s="2"/>
    </row>
    <row r="27683" spans="1:14" x14ac:dyDescent="0.35">
      <c r="A27683" s="2"/>
      <c r="D27683" s="2"/>
      <c r="G27683" s="2"/>
      <c r="J27683" s="2"/>
      <c r="N27683" s="2"/>
    </row>
    <row r="27684" spans="1:14" x14ac:dyDescent="0.35">
      <c r="A27684" s="2"/>
      <c r="D27684" s="2"/>
      <c r="G27684" s="2"/>
      <c r="J27684" s="2"/>
      <c r="N27684" s="2"/>
    </row>
    <row r="27685" spans="1:14" x14ac:dyDescent="0.35">
      <c r="A27685" s="2"/>
      <c r="D27685" s="2"/>
      <c r="G27685" s="2"/>
      <c r="J27685" s="2"/>
      <c r="N27685" s="2"/>
    </row>
    <row r="27686" spans="1:14" x14ac:dyDescent="0.35">
      <c r="A27686" s="2"/>
      <c r="D27686" s="2"/>
      <c r="G27686" s="2"/>
      <c r="J27686" s="2"/>
      <c r="N27686" s="2"/>
    </row>
    <row r="27687" spans="1:14" x14ac:dyDescent="0.35">
      <c r="A27687" s="2"/>
      <c r="D27687" s="2"/>
      <c r="G27687" s="2"/>
      <c r="J27687" s="2"/>
      <c r="N27687" s="2"/>
    </row>
    <row r="27688" spans="1:14" x14ac:dyDescent="0.35">
      <c r="A27688" s="2"/>
      <c r="D27688" s="2"/>
      <c r="G27688" s="2"/>
      <c r="J27688" s="2"/>
      <c r="N27688" s="2"/>
    </row>
    <row r="27689" spans="1:14" x14ac:dyDescent="0.35">
      <c r="A27689" s="2"/>
      <c r="D27689" s="2"/>
      <c r="G27689" s="2"/>
      <c r="J27689" s="2"/>
      <c r="N27689" s="2"/>
    </row>
    <row r="27690" spans="1:14" x14ac:dyDescent="0.35">
      <c r="A27690" s="2"/>
      <c r="D27690" s="2"/>
      <c r="G27690" s="2"/>
      <c r="J27690" s="2"/>
      <c r="N27690" s="2"/>
    </row>
    <row r="27691" spans="1:14" x14ac:dyDescent="0.35">
      <c r="A27691" s="2"/>
      <c r="D27691" s="2"/>
      <c r="G27691" s="2"/>
      <c r="J27691" s="2"/>
      <c r="N27691" s="2"/>
    </row>
    <row r="27692" spans="1:14" x14ac:dyDescent="0.35">
      <c r="A27692" s="2"/>
      <c r="D27692" s="2"/>
      <c r="G27692" s="2"/>
      <c r="J27692" s="2"/>
      <c r="N27692" s="2"/>
    </row>
    <row r="27693" spans="1:14" x14ac:dyDescent="0.35">
      <c r="A27693" s="2"/>
      <c r="D27693" s="2"/>
      <c r="G27693" s="2"/>
      <c r="J27693" s="2"/>
      <c r="N27693" s="2"/>
    </row>
    <row r="27694" spans="1:14" x14ac:dyDescent="0.35">
      <c r="A27694" s="2"/>
      <c r="D27694" s="2"/>
      <c r="G27694" s="2"/>
      <c r="J27694" s="2"/>
      <c r="N27694" s="2"/>
    </row>
    <row r="27695" spans="1:14" x14ac:dyDescent="0.35">
      <c r="A27695" s="2"/>
      <c r="D27695" s="2"/>
      <c r="G27695" s="2"/>
      <c r="J27695" s="2"/>
      <c r="N27695" s="2"/>
    </row>
    <row r="27696" spans="1:14" x14ac:dyDescent="0.35">
      <c r="A27696" s="2"/>
      <c r="D27696" s="2"/>
      <c r="G27696" s="2"/>
      <c r="J27696" s="2"/>
      <c r="N27696" s="2"/>
    </row>
    <row r="27697" spans="1:14" x14ac:dyDescent="0.35">
      <c r="A27697" s="2"/>
      <c r="D27697" s="2"/>
      <c r="J27697" s="2"/>
      <c r="N27697" s="2"/>
    </row>
    <row r="27698" spans="1:14" x14ac:dyDescent="0.35">
      <c r="A27698" s="2"/>
      <c r="D27698" s="2"/>
      <c r="J27698" s="2"/>
      <c r="N27698" s="2"/>
    </row>
    <row r="27699" spans="1:14" x14ac:dyDescent="0.35">
      <c r="A27699" s="2"/>
      <c r="D27699" s="2"/>
      <c r="J27699" s="2"/>
      <c r="N27699" s="2"/>
    </row>
    <row r="27700" spans="1:14" x14ac:dyDescent="0.35">
      <c r="A27700" s="2"/>
      <c r="D27700" s="2"/>
      <c r="J27700" s="2"/>
      <c r="N27700" s="2"/>
    </row>
    <row r="27701" spans="1:14" x14ac:dyDescent="0.35">
      <c r="A27701" s="2"/>
      <c r="D27701" s="2"/>
      <c r="J27701" s="2"/>
      <c r="N27701" s="2"/>
    </row>
    <row r="27702" spans="1:14" x14ac:dyDescent="0.35">
      <c r="A27702" s="2"/>
      <c r="D27702" s="2"/>
      <c r="J27702" s="2"/>
      <c r="N27702" s="2"/>
    </row>
    <row r="27703" spans="1:14" x14ac:dyDescent="0.35">
      <c r="A27703" s="2"/>
      <c r="D27703" s="2"/>
      <c r="G27703" s="2"/>
      <c r="J27703" s="2"/>
      <c r="N27703" s="2"/>
    </row>
    <row r="27704" spans="1:14" x14ac:dyDescent="0.35">
      <c r="A27704" s="2"/>
      <c r="D27704" s="2"/>
      <c r="G27704" s="2"/>
      <c r="J27704" s="2"/>
      <c r="N27704" s="2"/>
    </row>
    <row r="27705" spans="1:14" x14ac:dyDescent="0.35">
      <c r="A27705" s="2"/>
      <c r="D27705" s="2"/>
      <c r="G27705" s="2"/>
      <c r="J27705" s="2"/>
      <c r="N27705" s="2"/>
    </row>
    <row r="27706" spans="1:14" x14ac:dyDescent="0.35">
      <c r="A27706" s="2"/>
      <c r="D27706" s="2"/>
      <c r="G27706" s="2"/>
      <c r="J27706" s="2"/>
      <c r="N27706" s="2"/>
    </row>
    <row r="27707" spans="1:14" x14ac:dyDescent="0.35">
      <c r="A27707" s="2"/>
      <c r="D27707" s="2"/>
      <c r="G27707" s="2"/>
      <c r="J27707" s="2"/>
      <c r="N27707" s="2"/>
    </row>
    <row r="27708" spans="1:14" x14ac:dyDescent="0.35">
      <c r="A27708" s="2"/>
      <c r="D27708" s="2"/>
      <c r="G27708" s="2"/>
      <c r="J27708" s="2"/>
      <c r="N27708" s="2"/>
    </row>
    <row r="27709" spans="1:14" x14ac:dyDescent="0.35">
      <c r="A27709" s="2"/>
      <c r="D27709" s="2"/>
      <c r="G27709" s="2"/>
      <c r="J27709" s="2"/>
      <c r="N27709" s="2"/>
    </row>
    <row r="27710" spans="1:14" x14ac:dyDescent="0.35">
      <c r="A27710" s="2"/>
      <c r="D27710" s="2"/>
      <c r="G27710" s="2"/>
      <c r="J27710" s="2"/>
      <c r="N27710" s="2"/>
    </row>
    <row r="27711" spans="1:14" x14ac:dyDescent="0.35">
      <c r="A27711" s="2"/>
      <c r="D27711" s="2"/>
      <c r="G27711" s="2"/>
      <c r="J27711" s="2"/>
      <c r="N27711" s="2"/>
    </row>
    <row r="27712" spans="1:14" x14ac:dyDescent="0.35">
      <c r="A27712" s="2"/>
      <c r="D27712" s="2"/>
      <c r="G27712" s="2"/>
      <c r="J27712" s="2"/>
      <c r="N27712" s="2"/>
    </row>
    <row r="27713" spans="1:14" x14ac:dyDescent="0.35">
      <c r="A27713" s="2"/>
      <c r="D27713" s="2"/>
      <c r="G27713" s="2"/>
      <c r="J27713" s="2"/>
      <c r="N27713" s="2"/>
    </row>
    <row r="27714" spans="1:14" x14ac:dyDescent="0.35">
      <c r="A27714" s="2"/>
      <c r="D27714" s="2"/>
      <c r="G27714" s="2"/>
      <c r="J27714" s="2"/>
      <c r="N27714" s="2"/>
    </row>
    <row r="27715" spans="1:14" x14ac:dyDescent="0.35">
      <c r="A27715" s="2"/>
      <c r="D27715" s="2"/>
      <c r="G27715" s="2"/>
      <c r="J27715" s="2"/>
      <c r="N27715" s="2"/>
    </row>
    <row r="27716" spans="1:14" x14ac:dyDescent="0.35">
      <c r="A27716" s="2"/>
      <c r="D27716" s="2"/>
      <c r="G27716" s="2"/>
      <c r="J27716" s="2"/>
      <c r="N27716" s="2"/>
    </row>
    <row r="27717" spans="1:14" x14ac:dyDescent="0.35">
      <c r="A27717" s="2"/>
      <c r="D27717" s="2"/>
      <c r="G27717" s="2"/>
      <c r="J27717" s="2"/>
      <c r="N27717" s="2"/>
    </row>
    <row r="27718" spans="1:14" x14ac:dyDescent="0.35">
      <c r="A27718" s="2"/>
      <c r="D27718" s="2"/>
      <c r="G27718" s="2"/>
      <c r="J27718" s="2"/>
      <c r="N27718" s="2"/>
    </row>
    <row r="27719" spans="1:14" x14ac:dyDescent="0.35">
      <c r="A27719" s="2"/>
      <c r="D27719" s="2"/>
      <c r="G27719" s="2"/>
      <c r="J27719" s="2"/>
      <c r="N27719" s="2"/>
    </row>
    <row r="27720" spans="1:14" x14ac:dyDescent="0.35">
      <c r="A27720" s="2"/>
      <c r="D27720" s="2"/>
      <c r="G27720" s="2"/>
      <c r="J27720" s="2"/>
      <c r="N27720" s="2"/>
    </row>
    <row r="27721" spans="1:14" x14ac:dyDescent="0.35">
      <c r="A27721" s="2"/>
      <c r="D27721" s="2"/>
      <c r="G27721" s="2"/>
      <c r="J27721" s="2"/>
      <c r="N27721" s="2"/>
    </row>
    <row r="27722" spans="1:14" x14ac:dyDescent="0.35">
      <c r="A27722" s="2"/>
      <c r="D27722" s="2"/>
      <c r="G27722" s="2"/>
      <c r="J27722" s="2"/>
      <c r="N27722" s="2"/>
    </row>
    <row r="27723" spans="1:14" x14ac:dyDescent="0.35">
      <c r="A27723" s="2"/>
      <c r="D27723" s="2"/>
      <c r="G27723" s="2"/>
      <c r="J27723" s="2"/>
      <c r="N27723" s="2"/>
    </row>
    <row r="27724" spans="1:14" x14ac:dyDescent="0.35">
      <c r="A27724" s="2"/>
      <c r="D27724" s="2"/>
      <c r="G27724" s="2"/>
      <c r="J27724" s="2"/>
      <c r="N27724" s="2"/>
    </row>
    <row r="27725" spans="1:14" x14ac:dyDescent="0.35">
      <c r="A27725" s="2"/>
      <c r="D27725" s="2"/>
      <c r="G27725" s="2"/>
      <c r="J27725" s="2"/>
      <c r="N27725" s="2"/>
    </row>
    <row r="27726" spans="1:14" x14ac:dyDescent="0.35">
      <c r="A27726" s="2"/>
      <c r="D27726" s="2"/>
      <c r="J27726" s="2"/>
      <c r="N27726" s="2"/>
    </row>
    <row r="27727" spans="1:14" x14ac:dyDescent="0.35">
      <c r="A27727" s="2"/>
      <c r="D27727" s="2"/>
      <c r="J27727" s="2"/>
      <c r="N27727" s="2"/>
    </row>
    <row r="27728" spans="1:14" x14ac:dyDescent="0.35">
      <c r="A27728" s="2"/>
      <c r="D27728" s="2"/>
      <c r="J27728" s="2"/>
      <c r="N27728" s="2"/>
    </row>
    <row r="27729" spans="1:14" x14ac:dyDescent="0.35">
      <c r="A27729" s="2"/>
      <c r="D27729" s="2"/>
      <c r="J27729" s="2"/>
      <c r="N27729" s="2"/>
    </row>
    <row r="27730" spans="1:14" x14ac:dyDescent="0.35">
      <c r="A27730" s="2"/>
      <c r="D27730" s="2"/>
      <c r="J27730" s="2"/>
      <c r="N27730" s="2"/>
    </row>
    <row r="27731" spans="1:14" x14ac:dyDescent="0.35">
      <c r="A27731" s="2"/>
      <c r="D27731" s="2"/>
      <c r="G27731" s="2"/>
      <c r="J27731" s="2"/>
      <c r="N27731" s="2"/>
    </row>
    <row r="27732" spans="1:14" x14ac:dyDescent="0.35">
      <c r="A27732" s="2"/>
      <c r="D27732" s="2"/>
      <c r="G27732" s="2"/>
      <c r="J27732" s="2"/>
      <c r="N27732" s="2"/>
    </row>
    <row r="27733" spans="1:14" x14ac:dyDescent="0.35">
      <c r="A27733" s="2"/>
      <c r="D27733" s="2"/>
      <c r="G27733" s="2"/>
      <c r="J27733" s="2"/>
      <c r="N27733" s="2"/>
    </row>
    <row r="27734" spans="1:14" x14ac:dyDescent="0.35">
      <c r="A27734" s="2"/>
      <c r="D27734" s="2"/>
      <c r="G27734" s="2"/>
      <c r="J27734" s="2"/>
      <c r="N27734" s="2"/>
    </row>
    <row r="27735" spans="1:14" x14ac:dyDescent="0.35">
      <c r="A27735" s="2"/>
      <c r="D27735" s="2"/>
      <c r="G27735" s="2"/>
      <c r="J27735" s="2"/>
      <c r="N27735" s="2"/>
    </row>
    <row r="27736" spans="1:14" x14ac:dyDescent="0.35">
      <c r="A27736" s="2"/>
      <c r="D27736" s="2"/>
      <c r="G27736" s="2"/>
      <c r="J27736" s="2"/>
      <c r="N27736" s="2"/>
    </row>
    <row r="27737" spans="1:14" x14ac:dyDescent="0.35">
      <c r="A27737" s="2"/>
      <c r="D27737" s="2"/>
      <c r="G27737" s="2"/>
      <c r="J27737" s="2"/>
      <c r="N27737" s="2"/>
    </row>
    <row r="27738" spans="1:14" x14ac:dyDescent="0.35">
      <c r="A27738" s="2"/>
      <c r="D27738" s="2"/>
      <c r="G27738" s="2"/>
      <c r="J27738" s="2"/>
      <c r="N27738" s="2"/>
    </row>
    <row r="27739" spans="1:14" x14ac:dyDescent="0.35">
      <c r="A27739" s="2"/>
      <c r="D27739" s="2"/>
      <c r="G27739" s="2"/>
      <c r="J27739" s="2"/>
      <c r="N27739" s="2"/>
    </row>
    <row r="27740" spans="1:14" x14ac:dyDescent="0.35">
      <c r="A27740" s="2"/>
      <c r="D27740" s="2"/>
      <c r="G27740" s="2"/>
      <c r="J27740" s="2"/>
      <c r="N27740" s="2"/>
    </row>
    <row r="27741" spans="1:14" x14ac:dyDescent="0.35">
      <c r="A27741" s="2"/>
      <c r="D27741" s="2"/>
      <c r="G27741" s="2"/>
      <c r="J27741" s="2"/>
      <c r="N27741" s="2"/>
    </row>
    <row r="27742" spans="1:14" x14ac:dyDescent="0.35">
      <c r="A27742" s="2"/>
      <c r="D27742" s="2"/>
      <c r="G27742" s="2"/>
      <c r="J27742" s="2"/>
      <c r="N27742" s="2"/>
    </row>
    <row r="27743" spans="1:14" x14ac:dyDescent="0.35">
      <c r="A27743" s="2"/>
      <c r="D27743" s="2"/>
      <c r="J27743" s="2"/>
      <c r="N27743" s="2"/>
    </row>
    <row r="27744" spans="1:14" x14ac:dyDescent="0.35">
      <c r="A27744" s="2"/>
      <c r="D27744" s="2"/>
      <c r="J27744" s="2"/>
      <c r="N27744" s="2"/>
    </row>
    <row r="27745" spans="1:14" x14ac:dyDescent="0.35">
      <c r="A27745" s="2"/>
      <c r="D27745" s="2"/>
      <c r="J27745" s="2"/>
      <c r="N27745" s="2"/>
    </row>
    <row r="27746" spans="1:14" x14ac:dyDescent="0.35">
      <c r="A27746" s="2"/>
      <c r="D27746" s="2"/>
      <c r="J27746" s="2"/>
      <c r="N27746" s="2"/>
    </row>
    <row r="27747" spans="1:14" x14ac:dyDescent="0.35">
      <c r="A27747" s="2"/>
      <c r="D27747" s="2"/>
      <c r="J27747" s="2"/>
      <c r="N27747" s="2"/>
    </row>
    <row r="27748" spans="1:14" x14ac:dyDescent="0.35">
      <c r="A27748" s="2"/>
      <c r="D27748" s="2"/>
      <c r="J27748" s="2"/>
      <c r="N27748" s="2"/>
    </row>
    <row r="27749" spans="1:14" x14ac:dyDescent="0.35">
      <c r="A27749" s="2"/>
      <c r="D27749" s="2"/>
      <c r="G27749" s="2"/>
      <c r="J27749" s="2"/>
      <c r="N27749" s="2"/>
    </row>
    <row r="27750" spans="1:14" x14ac:dyDescent="0.35">
      <c r="A27750" s="2"/>
      <c r="D27750" s="2"/>
      <c r="G27750" s="2"/>
      <c r="J27750" s="2"/>
      <c r="N27750" s="2"/>
    </row>
    <row r="27751" spans="1:14" x14ac:dyDescent="0.35">
      <c r="A27751" s="2"/>
      <c r="D27751" s="2"/>
      <c r="G27751" s="2"/>
      <c r="J27751" s="2"/>
      <c r="N27751" s="2"/>
    </row>
    <row r="27752" spans="1:14" x14ac:dyDescent="0.35">
      <c r="A27752" s="2"/>
      <c r="D27752" s="2"/>
      <c r="G27752" s="2"/>
      <c r="J27752" s="2"/>
      <c r="N27752" s="2"/>
    </row>
    <row r="27753" spans="1:14" x14ac:dyDescent="0.35">
      <c r="A27753" s="2"/>
      <c r="D27753" s="2"/>
      <c r="G27753" s="2"/>
      <c r="J27753" s="2"/>
      <c r="N27753" s="2"/>
    </row>
    <row r="27754" spans="1:14" x14ac:dyDescent="0.35">
      <c r="A27754" s="2"/>
      <c r="D27754" s="2"/>
      <c r="G27754" s="2"/>
      <c r="J27754" s="2"/>
      <c r="N27754" s="2"/>
    </row>
    <row r="27755" spans="1:14" x14ac:dyDescent="0.35">
      <c r="A27755" s="2"/>
      <c r="D27755" s="2"/>
      <c r="G27755" s="2"/>
      <c r="J27755" s="2"/>
      <c r="N27755" s="2"/>
    </row>
    <row r="27756" spans="1:14" x14ac:dyDescent="0.35">
      <c r="A27756" s="2"/>
      <c r="D27756" s="2"/>
      <c r="G27756" s="2"/>
      <c r="J27756" s="2"/>
      <c r="N27756" s="2"/>
    </row>
    <row r="27757" spans="1:14" x14ac:dyDescent="0.35">
      <c r="A27757" s="2"/>
      <c r="D27757" s="2"/>
      <c r="G27757" s="2"/>
      <c r="J27757" s="2"/>
      <c r="N27757" s="2"/>
    </row>
    <row r="27758" spans="1:14" x14ac:dyDescent="0.35">
      <c r="A27758" s="2"/>
      <c r="D27758" s="2"/>
      <c r="G27758" s="2"/>
      <c r="J27758" s="2"/>
      <c r="N27758" s="2"/>
    </row>
    <row r="27759" spans="1:14" x14ac:dyDescent="0.35">
      <c r="A27759" s="2"/>
      <c r="D27759" s="2"/>
      <c r="G27759" s="2"/>
      <c r="J27759" s="2"/>
      <c r="N27759" s="2"/>
    </row>
    <row r="27760" spans="1:14" x14ac:dyDescent="0.35">
      <c r="A27760" s="2"/>
      <c r="D27760" s="2"/>
      <c r="G27760" s="2"/>
      <c r="J27760" s="2"/>
      <c r="N27760" s="2"/>
    </row>
    <row r="27761" spans="1:14" x14ac:dyDescent="0.35">
      <c r="A27761" s="2"/>
      <c r="D27761" s="2"/>
      <c r="G27761" s="2"/>
      <c r="J27761" s="2"/>
      <c r="N27761" s="2"/>
    </row>
    <row r="27762" spans="1:14" x14ac:dyDescent="0.35">
      <c r="A27762" s="2"/>
      <c r="D27762" s="2"/>
      <c r="G27762" s="2"/>
      <c r="J27762" s="2"/>
      <c r="N27762" s="2"/>
    </row>
    <row r="27763" spans="1:14" x14ac:dyDescent="0.35">
      <c r="A27763" s="2"/>
      <c r="D27763" s="2"/>
      <c r="J27763" s="2"/>
      <c r="N27763" s="2"/>
    </row>
    <row r="27764" spans="1:14" x14ac:dyDescent="0.35">
      <c r="A27764" s="2"/>
      <c r="D27764" s="2"/>
      <c r="J27764" s="2"/>
      <c r="N27764" s="2"/>
    </row>
    <row r="27765" spans="1:14" x14ac:dyDescent="0.35">
      <c r="A27765" s="2"/>
      <c r="D27765" s="2"/>
      <c r="J27765" s="2"/>
      <c r="N27765" s="2"/>
    </row>
    <row r="27766" spans="1:14" x14ac:dyDescent="0.35">
      <c r="A27766" s="2"/>
      <c r="D27766" s="2"/>
      <c r="J27766" s="2"/>
      <c r="N27766" s="2"/>
    </row>
    <row r="27767" spans="1:14" x14ac:dyDescent="0.35">
      <c r="A27767" s="2"/>
      <c r="D27767" s="2"/>
      <c r="J27767" s="2"/>
      <c r="N27767" s="2"/>
    </row>
    <row r="27768" spans="1:14" x14ac:dyDescent="0.35">
      <c r="A27768" s="2"/>
      <c r="D27768" s="2"/>
      <c r="J27768" s="2"/>
      <c r="N27768" s="2"/>
    </row>
    <row r="27769" spans="1:14" x14ac:dyDescent="0.35">
      <c r="A27769" s="2"/>
      <c r="D27769" s="2"/>
      <c r="G27769" s="2"/>
      <c r="J27769" s="2"/>
      <c r="N27769" s="2"/>
    </row>
    <row r="27770" spans="1:14" x14ac:dyDescent="0.35">
      <c r="A27770" s="2"/>
      <c r="D27770" s="2"/>
      <c r="G27770" s="2"/>
      <c r="J27770" s="2"/>
      <c r="N27770" s="2"/>
    </row>
    <row r="27771" spans="1:14" x14ac:dyDescent="0.35">
      <c r="A27771" s="2"/>
      <c r="D27771" s="2"/>
      <c r="G27771" s="2"/>
      <c r="J27771" s="2"/>
      <c r="N27771" s="2"/>
    </row>
    <row r="27772" spans="1:14" x14ac:dyDescent="0.35">
      <c r="A27772" s="2"/>
      <c r="D27772" s="2"/>
      <c r="G27772" s="2"/>
      <c r="J27772" s="2"/>
      <c r="N27772" s="2"/>
    </row>
    <row r="27773" spans="1:14" x14ac:dyDescent="0.35">
      <c r="A27773" s="2"/>
      <c r="D27773" s="2"/>
      <c r="G27773" s="2"/>
      <c r="J27773" s="2"/>
      <c r="N27773" s="2"/>
    </row>
    <row r="27774" spans="1:14" x14ac:dyDescent="0.35">
      <c r="A27774" s="2"/>
      <c r="D27774" s="2"/>
      <c r="G27774" s="2"/>
      <c r="J27774" s="2"/>
      <c r="N27774" s="2"/>
    </row>
    <row r="27775" spans="1:14" x14ac:dyDescent="0.35">
      <c r="A27775" s="2"/>
      <c r="D27775" s="2"/>
      <c r="J27775" s="2"/>
      <c r="N27775" s="2"/>
    </row>
    <row r="27776" spans="1:14" x14ac:dyDescent="0.35">
      <c r="A27776" s="2"/>
      <c r="D27776" s="2"/>
      <c r="J27776" s="2"/>
      <c r="N27776" s="2"/>
    </row>
    <row r="27777" spans="1:14" x14ac:dyDescent="0.35">
      <c r="A27777" s="2"/>
      <c r="D27777" s="2"/>
      <c r="J27777" s="2"/>
      <c r="N27777" s="2"/>
    </row>
    <row r="27778" spans="1:14" x14ac:dyDescent="0.35">
      <c r="A27778" s="2"/>
      <c r="D27778" s="2"/>
      <c r="G27778" s="2"/>
      <c r="J27778" s="2"/>
      <c r="N27778" s="2"/>
    </row>
    <row r="27779" spans="1:14" x14ac:dyDescent="0.35">
      <c r="A27779" s="2"/>
      <c r="D27779" s="2"/>
      <c r="G27779" s="2"/>
      <c r="J27779" s="2"/>
      <c r="N27779" s="2"/>
    </row>
    <row r="27780" spans="1:14" x14ac:dyDescent="0.35">
      <c r="A27780" s="2"/>
      <c r="D27780" s="2"/>
      <c r="G27780" s="2"/>
      <c r="J27780" s="2"/>
      <c r="N27780" s="2"/>
    </row>
    <row r="27781" spans="1:14" x14ac:dyDescent="0.35">
      <c r="A27781" s="2"/>
      <c r="D27781" s="2"/>
      <c r="G27781" s="2"/>
      <c r="J27781" s="2"/>
      <c r="N27781" s="2"/>
    </row>
    <row r="27782" spans="1:14" x14ac:dyDescent="0.35">
      <c r="A27782" s="2"/>
      <c r="D27782" s="2"/>
      <c r="G27782" s="2"/>
      <c r="J27782" s="2"/>
      <c r="N27782" s="2"/>
    </row>
    <row r="27783" spans="1:14" x14ac:dyDescent="0.35">
      <c r="A27783" s="2"/>
      <c r="D27783" s="2"/>
      <c r="G27783" s="2"/>
      <c r="J27783" s="2"/>
      <c r="N27783" s="2"/>
    </row>
    <row r="27784" spans="1:14" x14ac:dyDescent="0.35">
      <c r="A27784" s="2"/>
      <c r="D27784" s="2"/>
      <c r="G27784" s="2"/>
      <c r="J27784" s="2"/>
      <c r="N27784" s="2"/>
    </row>
    <row r="27785" spans="1:14" x14ac:dyDescent="0.35">
      <c r="A27785" s="2"/>
      <c r="D27785" s="2"/>
      <c r="G27785" s="2"/>
      <c r="J27785" s="2"/>
      <c r="N27785" s="2"/>
    </row>
    <row r="27786" spans="1:14" x14ac:dyDescent="0.35">
      <c r="A27786" s="2"/>
      <c r="D27786" s="2"/>
      <c r="G27786" s="2"/>
      <c r="J27786" s="2"/>
      <c r="N27786" s="2"/>
    </row>
    <row r="27787" spans="1:14" x14ac:dyDescent="0.35">
      <c r="A27787" s="2"/>
      <c r="D27787" s="2"/>
      <c r="G27787" s="2"/>
      <c r="J27787" s="2"/>
      <c r="N27787" s="2"/>
    </row>
    <row r="27788" spans="1:14" x14ac:dyDescent="0.35">
      <c r="A27788" s="2"/>
      <c r="D27788" s="2"/>
      <c r="G27788" s="2"/>
      <c r="J27788" s="2"/>
      <c r="N27788" s="2"/>
    </row>
    <row r="27789" spans="1:14" x14ac:dyDescent="0.35">
      <c r="A27789" s="2"/>
      <c r="D27789" s="2"/>
      <c r="G27789" s="2"/>
      <c r="J27789" s="2"/>
      <c r="N27789" s="2"/>
    </row>
    <row r="27790" spans="1:14" x14ac:dyDescent="0.35">
      <c r="A27790" s="2"/>
      <c r="D27790" s="2"/>
      <c r="G27790" s="2"/>
      <c r="J27790" s="2"/>
      <c r="N27790" s="2"/>
    </row>
    <row r="27791" spans="1:14" x14ac:dyDescent="0.35">
      <c r="A27791" s="2"/>
      <c r="D27791" s="2"/>
      <c r="G27791" s="2"/>
      <c r="J27791" s="2"/>
      <c r="N27791" s="2"/>
    </row>
    <row r="27792" spans="1:14" x14ac:dyDescent="0.35">
      <c r="A27792" s="2"/>
      <c r="D27792" s="2"/>
      <c r="G27792" s="2"/>
      <c r="J27792" s="2"/>
      <c r="N27792" s="2"/>
    </row>
    <row r="27793" spans="1:14" x14ac:dyDescent="0.35">
      <c r="A27793" s="2"/>
      <c r="D27793" s="2"/>
      <c r="J27793" s="2"/>
      <c r="N27793" s="2"/>
    </row>
    <row r="27794" spans="1:14" x14ac:dyDescent="0.35">
      <c r="A27794" s="2"/>
      <c r="D27794" s="2"/>
      <c r="J27794" s="2"/>
      <c r="N27794" s="2"/>
    </row>
    <row r="27795" spans="1:14" x14ac:dyDescent="0.35">
      <c r="A27795" s="2"/>
      <c r="D27795" s="2"/>
      <c r="J27795" s="2"/>
      <c r="N27795" s="2"/>
    </row>
    <row r="27796" spans="1:14" x14ac:dyDescent="0.35">
      <c r="A27796" s="2"/>
      <c r="D27796" s="2"/>
      <c r="J27796" s="2"/>
      <c r="N27796" s="2"/>
    </row>
    <row r="27797" spans="1:14" x14ac:dyDescent="0.35">
      <c r="A27797" s="2"/>
      <c r="D27797" s="2"/>
      <c r="J27797" s="2"/>
      <c r="N27797" s="2"/>
    </row>
    <row r="27798" spans="1:14" x14ac:dyDescent="0.35">
      <c r="A27798" s="2"/>
      <c r="D27798" s="2"/>
      <c r="J27798" s="2"/>
      <c r="N27798" s="2"/>
    </row>
    <row r="27799" spans="1:14" x14ac:dyDescent="0.35">
      <c r="A27799" s="2"/>
      <c r="D27799" s="2"/>
      <c r="G27799" s="2"/>
      <c r="J27799" s="2"/>
      <c r="N27799" s="2"/>
    </row>
    <row r="27800" spans="1:14" x14ac:dyDescent="0.35">
      <c r="A27800" s="2"/>
      <c r="D27800" s="2"/>
      <c r="G27800" s="2"/>
      <c r="J27800" s="2"/>
      <c r="N27800" s="2"/>
    </row>
    <row r="27801" spans="1:14" x14ac:dyDescent="0.35">
      <c r="A27801" s="2"/>
      <c r="D27801" s="2"/>
      <c r="G27801" s="2"/>
      <c r="J27801" s="2"/>
      <c r="N27801" s="2"/>
    </row>
    <row r="27802" spans="1:14" x14ac:dyDescent="0.35">
      <c r="A27802" s="2"/>
      <c r="D27802" s="2"/>
      <c r="G27802" s="2"/>
      <c r="J27802" s="2"/>
      <c r="N27802" s="2"/>
    </row>
    <row r="27803" spans="1:14" x14ac:dyDescent="0.35">
      <c r="A27803" s="2"/>
      <c r="D27803" s="2"/>
      <c r="G27803" s="2"/>
      <c r="J27803" s="2"/>
      <c r="N27803" s="2"/>
    </row>
    <row r="27804" spans="1:14" x14ac:dyDescent="0.35">
      <c r="A27804" s="2"/>
      <c r="D27804" s="2"/>
      <c r="G27804" s="2"/>
      <c r="J27804" s="2"/>
      <c r="N27804" s="2"/>
    </row>
    <row r="27805" spans="1:14" x14ac:dyDescent="0.35">
      <c r="A27805" s="2"/>
      <c r="D27805" s="2"/>
      <c r="G27805" s="2"/>
      <c r="J27805" s="2"/>
      <c r="N27805" s="2"/>
    </row>
    <row r="27806" spans="1:14" x14ac:dyDescent="0.35">
      <c r="A27806" s="2"/>
      <c r="D27806" s="2"/>
      <c r="G27806" s="2"/>
      <c r="J27806" s="2"/>
      <c r="N27806" s="2"/>
    </row>
    <row r="27807" spans="1:14" x14ac:dyDescent="0.35">
      <c r="A27807" s="2"/>
      <c r="D27807" s="2"/>
      <c r="G27807" s="2"/>
      <c r="J27807" s="2"/>
      <c r="N27807" s="2"/>
    </row>
    <row r="27808" spans="1:14" x14ac:dyDescent="0.35">
      <c r="A27808" s="2"/>
      <c r="D27808" s="2"/>
      <c r="G27808" s="2"/>
      <c r="J27808" s="2"/>
      <c r="N27808" s="2"/>
    </row>
    <row r="27809" spans="1:14" x14ac:dyDescent="0.35">
      <c r="A27809" s="2"/>
      <c r="D27809" s="2"/>
      <c r="G27809" s="2"/>
      <c r="J27809" s="2"/>
      <c r="N27809" s="2"/>
    </row>
    <row r="27810" spans="1:14" x14ac:dyDescent="0.35">
      <c r="A27810" s="2"/>
      <c r="D27810" s="2"/>
      <c r="G27810" s="2"/>
      <c r="J27810" s="2"/>
      <c r="N27810" s="2"/>
    </row>
    <row r="27811" spans="1:14" x14ac:dyDescent="0.35">
      <c r="A27811" s="2"/>
      <c r="D27811" s="2"/>
      <c r="G27811" s="2"/>
      <c r="J27811" s="2"/>
      <c r="N27811" s="2"/>
    </row>
    <row r="27812" spans="1:14" x14ac:dyDescent="0.35">
      <c r="A27812" s="2"/>
      <c r="D27812" s="2"/>
      <c r="G27812" s="2"/>
      <c r="J27812" s="2"/>
      <c r="N27812" s="2"/>
    </row>
    <row r="27813" spans="1:14" x14ac:dyDescent="0.35">
      <c r="A27813" s="2"/>
      <c r="D27813" s="2"/>
      <c r="G27813" s="2"/>
      <c r="J27813" s="2"/>
      <c r="N27813" s="2"/>
    </row>
    <row r="27814" spans="1:14" x14ac:dyDescent="0.35">
      <c r="A27814" s="2"/>
      <c r="D27814" s="2"/>
      <c r="J27814" s="2"/>
      <c r="N27814" s="2"/>
    </row>
    <row r="27815" spans="1:14" x14ac:dyDescent="0.35">
      <c r="A27815" s="2"/>
      <c r="D27815" s="2"/>
      <c r="J27815" s="2"/>
      <c r="N27815" s="2"/>
    </row>
    <row r="27816" spans="1:14" x14ac:dyDescent="0.35">
      <c r="A27816" s="2"/>
      <c r="D27816" s="2"/>
      <c r="J27816" s="2"/>
      <c r="N27816" s="2"/>
    </row>
    <row r="27817" spans="1:14" x14ac:dyDescent="0.35">
      <c r="A27817" s="2"/>
      <c r="D27817" s="2"/>
      <c r="J27817" s="2"/>
      <c r="N27817" s="2"/>
    </row>
    <row r="27818" spans="1:14" x14ac:dyDescent="0.35">
      <c r="A27818" s="2"/>
      <c r="D27818" s="2"/>
      <c r="J27818" s="2"/>
      <c r="N27818" s="2"/>
    </row>
    <row r="27819" spans="1:14" x14ac:dyDescent="0.35">
      <c r="A27819" s="2"/>
      <c r="D27819" s="2"/>
      <c r="J27819" s="2"/>
      <c r="N27819" s="2"/>
    </row>
    <row r="27820" spans="1:14" x14ac:dyDescent="0.35">
      <c r="A27820" s="2"/>
      <c r="D27820" s="2"/>
      <c r="G27820" s="2"/>
      <c r="J27820" s="2"/>
      <c r="N27820" s="2"/>
    </row>
    <row r="27821" spans="1:14" x14ac:dyDescent="0.35">
      <c r="A27821" s="2"/>
      <c r="D27821" s="2"/>
      <c r="G27821" s="2"/>
      <c r="J27821" s="2"/>
      <c r="N27821" s="2"/>
    </row>
    <row r="27822" spans="1:14" x14ac:dyDescent="0.35">
      <c r="A27822" s="2"/>
      <c r="D27822" s="2"/>
      <c r="G27822" s="2"/>
      <c r="J27822" s="2"/>
      <c r="N27822" s="2"/>
    </row>
    <row r="27823" spans="1:14" x14ac:dyDescent="0.35">
      <c r="A27823" s="2"/>
      <c r="D27823" s="2"/>
      <c r="G27823" s="2"/>
      <c r="J27823" s="2"/>
      <c r="N27823" s="2"/>
    </row>
    <row r="27824" spans="1:14" x14ac:dyDescent="0.35">
      <c r="A27824" s="2"/>
      <c r="D27824" s="2"/>
      <c r="G27824" s="2"/>
      <c r="J27824" s="2"/>
      <c r="N27824" s="2"/>
    </row>
    <row r="27825" spans="1:14" x14ac:dyDescent="0.35">
      <c r="A27825" s="2"/>
      <c r="D27825" s="2"/>
      <c r="G27825" s="2"/>
      <c r="J27825" s="2"/>
      <c r="N27825" s="2"/>
    </row>
    <row r="27826" spans="1:14" x14ac:dyDescent="0.35">
      <c r="A27826" s="2"/>
      <c r="D27826" s="2"/>
      <c r="G27826" s="2"/>
      <c r="J27826" s="2"/>
      <c r="N27826" s="2"/>
    </row>
    <row r="27827" spans="1:14" x14ac:dyDescent="0.35">
      <c r="A27827" s="2"/>
      <c r="D27827" s="2"/>
      <c r="G27827" s="2"/>
      <c r="J27827" s="2"/>
      <c r="N27827" s="2"/>
    </row>
    <row r="27828" spans="1:14" x14ac:dyDescent="0.35">
      <c r="A27828" s="2"/>
      <c r="D27828" s="2"/>
      <c r="G27828" s="2"/>
      <c r="J27828" s="2"/>
      <c r="N27828" s="2"/>
    </row>
    <row r="27829" spans="1:14" x14ac:dyDescent="0.35">
      <c r="A27829" s="2"/>
      <c r="D27829" s="2"/>
      <c r="G27829" s="2"/>
      <c r="J27829" s="2"/>
      <c r="N27829" s="2"/>
    </row>
    <row r="27830" spans="1:14" x14ac:dyDescent="0.35">
      <c r="A27830" s="2"/>
      <c r="D27830" s="2"/>
      <c r="G27830" s="2"/>
      <c r="J27830" s="2"/>
      <c r="N27830" s="2"/>
    </row>
    <row r="27831" spans="1:14" x14ac:dyDescent="0.35">
      <c r="A27831" s="2"/>
      <c r="D27831" s="2"/>
      <c r="G27831" s="2"/>
      <c r="J27831" s="2"/>
      <c r="N27831" s="2"/>
    </row>
    <row r="27832" spans="1:14" x14ac:dyDescent="0.35">
      <c r="A27832" s="2"/>
      <c r="D27832" s="2"/>
      <c r="G27832" s="2"/>
      <c r="J27832" s="2"/>
      <c r="N27832" s="2"/>
    </row>
    <row r="27833" spans="1:14" x14ac:dyDescent="0.35">
      <c r="A27833" s="2"/>
      <c r="D27833" s="2"/>
      <c r="G27833" s="2"/>
      <c r="J27833" s="2"/>
      <c r="N27833" s="2"/>
    </row>
    <row r="27834" spans="1:14" x14ac:dyDescent="0.35">
      <c r="A27834" s="2"/>
      <c r="D27834" s="2"/>
      <c r="J27834" s="2"/>
      <c r="N27834" s="2"/>
    </row>
    <row r="27835" spans="1:14" x14ac:dyDescent="0.35">
      <c r="A27835" s="2"/>
      <c r="D27835" s="2"/>
      <c r="J27835" s="2"/>
      <c r="N27835" s="2"/>
    </row>
    <row r="27836" spans="1:14" x14ac:dyDescent="0.35">
      <c r="A27836" s="2"/>
      <c r="D27836" s="2"/>
      <c r="J27836" s="2"/>
      <c r="N27836" s="2"/>
    </row>
    <row r="27837" spans="1:14" x14ac:dyDescent="0.35">
      <c r="A27837" s="2"/>
      <c r="D27837" s="2"/>
      <c r="J27837" s="2"/>
      <c r="N27837" s="2"/>
    </row>
    <row r="27838" spans="1:14" x14ac:dyDescent="0.35">
      <c r="A27838" s="2"/>
      <c r="D27838" s="2"/>
      <c r="J27838" s="2"/>
      <c r="N27838" s="2"/>
    </row>
    <row r="27839" spans="1:14" x14ac:dyDescent="0.35">
      <c r="A27839" s="2"/>
      <c r="D27839" s="2"/>
      <c r="J27839" s="2"/>
      <c r="N27839" s="2"/>
    </row>
    <row r="27840" spans="1:14" x14ac:dyDescent="0.35">
      <c r="A27840" s="2"/>
      <c r="D27840" s="2"/>
      <c r="G27840" s="2"/>
      <c r="J27840" s="2"/>
      <c r="N27840" s="2"/>
    </row>
    <row r="27841" spans="1:14" x14ac:dyDescent="0.35">
      <c r="A27841" s="2"/>
      <c r="D27841" s="2"/>
      <c r="G27841" s="2"/>
      <c r="J27841" s="2"/>
      <c r="N27841" s="2"/>
    </row>
    <row r="27842" spans="1:14" x14ac:dyDescent="0.35">
      <c r="A27842" s="2"/>
      <c r="D27842" s="2"/>
      <c r="G27842" s="2"/>
      <c r="J27842" s="2"/>
      <c r="N27842" s="2"/>
    </row>
    <row r="27843" spans="1:14" x14ac:dyDescent="0.35">
      <c r="A27843" s="2"/>
      <c r="D27843" s="2"/>
      <c r="G27843" s="2"/>
      <c r="J27843" s="2"/>
      <c r="N27843" s="2"/>
    </row>
    <row r="27844" spans="1:14" x14ac:dyDescent="0.35">
      <c r="A27844" s="2"/>
      <c r="D27844" s="2"/>
      <c r="G27844" s="2"/>
      <c r="J27844" s="2"/>
      <c r="N27844" s="2"/>
    </row>
    <row r="27845" spans="1:14" x14ac:dyDescent="0.35">
      <c r="A27845" s="2"/>
      <c r="D27845" s="2"/>
      <c r="G27845" s="2"/>
      <c r="J27845" s="2"/>
      <c r="N27845" s="2"/>
    </row>
    <row r="27846" spans="1:14" x14ac:dyDescent="0.35">
      <c r="A27846" s="2"/>
      <c r="D27846" s="2"/>
      <c r="G27846" s="2"/>
      <c r="J27846" s="2"/>
      <c r="N27846" s="2"/>
    </row>
    <row r="27847" spans="1:14" x14ac:dyDescent="0.35">
      <c r="A27847" s="2"/>
      <c r="D27847" s="2"/>
      <c r="G27847" s="2"/>
      <c r="J27847" s="2"/>
      <c r="N27847" s="2"/>
    </row>
    <row r="27848" spans="1:14" x14ac:dyDescent="0.35">
      <c r="A27848" s="2"/>
      <c r="D27848" s="2"/>
      <c r="G27848" s="2"/>
      <c r="J27848" s="2"/>
      <c r="N27848" s="2"/>
    </row>
    <row r="27849" spans="1:14" x14ac:dyDescent="0.35">
      <c r="A27849" s="2"/>
      <c r="D27849" s="2"/>
      <c r="G27849" s="2"/>
      <c r="J27849" s="2"/>
      <c r="N27849" s="2"/>
    </row>
    <row r="27850" spans="1:14" x14ac:dyDescent="0.35">
      <c r="A27850" s="2"/>
      <c r="D27850" s="2"/>
      <c r="G27850" s="2"/>
      <c r="J27850" s="2"/>
      <c r="N27850" s="2"/>
    </row>
    <row r="27851" spans="1:14" x14ac:dyDescent="0.35">
      <c r="A27851" s="2"/>
      <c r="D27851" s="2"/>
      <c r="G27851" s="2"/>
      <c r="J27851" s="2"/>
      <c r="N27851" s="2"/>
    </row>
    <row r="27852" spans="1:14" x14ac:dyDescent="0.35">
      <c r="A27852" s="2"/>
      <c r="D27852" s="2"/>
      <c r="G27852" s="2"/>
      <c r="J27852" s="2"/>
      <c r="N27852" s="2"/>
    </row>
    <row r="27853" spans="1:14" x14ac:dyDescent="0.35">
      <c r="A27853" s="2"/>
      <c r="D27853" s="2"/>
      <c r="G27853" s="2"/>
      <c r="J27853" s="2"/>
      <c r="N27853" s="2"/>
    </row>
    <row r="27854" spans="1:14" x14ac:dyDescent="0.35">
      <c r="A27854" s="2"/>
      <c r="D27854" s="2"/>
      <c r="G27854" s="2"/>
      <c r="J27854" s="2"/>
      <c r="N27854" s="2"/>
    </row>
    <row r="27855" spans="1:14" x14ac:dyDescent="0.35">
      <c r="A27855" s="2"/>
      <c r="D27855" s="2"/>
      <c r="J27855" s="2"/>
      <c r="N27855" s="2"/>
    </row>
    <row r="27856" spans="1:14" x14ac:dyDescent="0.35">
      <c r="A27856" s="2"/>
      <c r="D27856" s="2"/>
      <c r="J27856" s="2"/>
      <c r="N27856" s="2"/>
    </row>
    <row r="27857" spans="1:14" x14ac:dyDescent="0.35">
      <c r="A27857" s="2"/>
      <c r="D27857" s="2"/>
      <c r="J27857" s="2"/>
      <c r="N27857" s="2"/>
    </row>
    <row r="27858" spans="1:14" x14ac:dyDescent="0.35">
      <c r="A27858" s="2"/>
      <c r="D27858" s="2"/>
      <c r="J27858" s="2"/>
      <c r="N27858" s="2"/>
    </row>
    <row r="27859" spans="1:14" x14ac:dyDescent="0.35">
      <c r="A27859" s="2"/>
      <c r="D27859" s="2"/>
      <c r="J27859" s="2"/>
      <c r="N27859" s="2"/>
    </row>
    <row r="27860" spans="1:14" x14ac:dyDescent="0.35">
      <c r="A27860" s="2"/>
      <c r="D27860" s="2"/>
      <c r="J27860" s="2"/>
      <c r="N27860" s="2"/>
    </row>
    <row r="27861" spans="1:14" x14ac:dyDescent="0.35">
      <c r="A27861" s="2"/>
      <c r="D27861" s="2"/>
      <c r="G27861" s="2"/>
      <c r="J27861" s="2"/>
      <c r="N27861" s="2"/>
    </row>
    <row r="27862" spans="1:14" x14ac:dyDescent="0.35">
      <c r="A27862" s="2"/>
      <c r="D27862" s="2"/>
      <c r="G27862" s="2"/>
      <c r="J27862" s="2"/>
      <c r="N27862" s="2"/>
    </row>
    <row r="27863" spans="1:14" x14ac:dyDescent="0.35">
      <c r="A27863" s="2"/>
      <c r="D27863" s="2"/>
      <c r="G27863" s="2"/>
      <c r="J27863" s="2"/>
      <c r="N27863" s="2"/>
    </row>
    <row r="27864" spans="1:14" x14ac:dyDescent="0.35">
      <c r="A27864" s="2"/>
      <c r="D27864" s="2"/>
      <c r="G27864" s="2"/>
      <c r="J27864" s="2"/>
      <c r="N27864" s="2"/>
    </row>
    <row r="27865" spans="1:14" x14ac:dyDescent="0.35">
      <c r="A27865" s="2"/>
      <c r="D27865" s="2"/>
      <c r="G27865" s="2"/>
      <c r="J27865" s="2"/>
      <c r="N27865" s="2"/>
    </row>
    <row r="27866" spans="1:14" x14ac:dyDescent="0.35">
      <c r="A27866" s="2"/>
      <c r="D27866" s="2"/>
      <c r="G27866" s="2"/>
      <c r="J27866" s="2"/>
      <c r="N27866" s="2"/>
    </row>
    <row r="27867" spans="1:14" x14ac:dyDescent="0.35">
      <c r="A27867" s="2"/>
      <c r="D27867" s="2"/>
      <c r="G27867" s="2"/>
      <c r="J27867" s="2"/>
      <c r="N27867" s="2"/>
    </row>
    <row r="27868" spans="1:14" x14ac:dyDescent="0.35">
      <c r="A27868" s="2"/>
      <c r="D27868" s="2"/>
      <c r="G27868" s="2"/>
      <c r="J27868" s="2"/>
      <c r="N27868" s="2"/>
    </row>
    <row r="27869" spans="1:14" x14ac:dyDescent="0.35">
      <c r="A27869" s="2"/>
      <c r="D27869" s="2"/>
      <c r="G27869" s="2"/>
      <c r="J27869" s="2"/>
      <c r="N27869" s="2"/>
    </row>
    <row r="27870" spans="1:14" x14ac:dyDescent="0.35">
      <c r="A27870" s="2"/>
      <c r="D27870" s="2"/>
      <c r="G27870" s="2"/>
      <c r="J27870" s="2"/>
      <c r="N27870" s="2"/>
    </row>
    <row r="27871" spans="1:14" x14ac:dyDescent="0.35">
      <c r="A27871" s="2"/>
      <c r="D27871" s="2"/>
      <c r="G27871" s="2"/>
      <c r="J27871" s="2"/>
      <c r="N27871" s="2"/>
    </row>
    <row r="27872" spans="1:14" x14ac:dyDescent="0.35">
      <c r="A27872" s="2"/>
      <c r="D27872" s="2"/>
      <c r="G27872" s="2"/>
      <c r="J27872" s="2"/>
      <c r="N27872" s="2"/>
    </row>
    <row r="27873" spans="1:14" x14ac:dyDescent="0.35">
      <c r="A27873" s="2"/>
      <c r="D27873" s="2"/>
      <c r="G27873" s="2"/>
      <c r="J27873" s="2"/>
      <c r="N27873" s="2"/>
    </row>
    <row r="27874" spans="1:14" x14ac:dyDescent="0.35">
      <c r="A27874" s="2"/>
      <c r="D27874" s="2"/>
      <c r="G27874" s="2"/>
      <c r="J27874" s="2"/>
      <c r="N27874" s="2"/>
    </row>
    <row r="27875" spans="1:14" x14ac:dyDescent="0.35">
      <c r="A27875" s="2"/>
      <c r="D27875" s="2"/>
      <c r="G27875" s="2"/>
      <c r="J27875" s="2"/>
      <c r="N27875" s="2"/>
    </row>
    <row r="27876" spans="1:14" x14ac:dyDescent="0.35">
      <c r="A27876" s="2"/>
      <c r="D27876" s="2"/>
      <c r="J27876" s="2"/>
      <c r="N27876" s="2"/>
    </row>
    <row r="27877" spans="1:14" x14ac:dyDescent="0.35">
      <c r="A27877" s="2"/>
      <c r="D27877" s="2"/>
      <c r="J27877" s="2"/>
      <c r="N27877" s="2"/>
    </row>
    <row r="27878" spans="1:14" x14ac:dyDescent="0.35">
      <c r="A27878" s="2"/>
      <c r="D27878" s="2"/>
      <c r="J27878" s="2"/>
      <c r="N27878" s="2"/>
    </row>
    <row r="27879" spans="1:14" x14ac:dyDescent="0.35">
      <c r="A27879" s="2"/>
      <c r="D27879" s="2"/>
      <c r="J27879" s="2"/>
      <c r="N27879" s="2"/>
    </row>
    <row r="27880" spans="1:14" x14ac:dyDescent="0.35">
      <c r="A27880" s="2"/>
      <c r="D27880" s="2"/>
      <c r="J27880" s="2"/>
      <c r="N27880" s="2"/>
    </row>
    <row r="27881" spans="1:14" x14ac:dyDescent="0.35">
      <c r="A27881" s="2"/>
      <c r="D27881" s="2"/>
      <c r="J27881" s="2"/>
      <c r="N27881" s="2"/>
    </row>
    <row r="27882" spans="1:14" x14ac:dyDescent="0.35">
      <c r="A27882" s="2"/>
      <c r="D27882" s="2"/>
      <c r="G27882" s="2"/>
      <c r="J27882" s="2"/>
      <c r="N27882" s="2"/>
    </row>
    <row r="27883" spans="1:14" x14ac:dyDescent="0.35">
      <c r="A27883" s="2"/>
      <c r="D27883" s="2"/>
      <c r="G27883" s="2"/>
      <c r="J27883" s="2"/>
      <c r="N27883" s="2"/>
    </row>
    <row r="27884" spans="1:14" x14ac:dyDescent="0.35">
      <c r="A27884" s="2"/>
      <c r="D27884" s="2"/>
      <c r="G27884" s="2"/>
      <c r="J27884" s="2"/>
      <c r="N27884" s="2"/>
    </row>
    <row r="27885" spans="1:14" x14ac:dyDescent="0.35">
      <c r="A27885" s="2"/>
      <c r="D27885" s="2"/>
      <c r="G27885" s="2"/>
      <c r="J27885" s="2"/>
      <c r="N27885" s="2"/>
    </row>
    <row r="27886" spans="1:14" x14ac:dyDescent="0.35">
      <c r="A27886" s="2"/>
      <c r="D27886" s="2"/>
      <c r="G27886" s="2"/>
      <c r="J27886" s="2"/>
      <c r="N27886" s="2"/>
    </row>
    <row r="27887" spans="1:14" x14ac:dyDescent="0.35">
      <c r="A27887" s="2"/>
      <c r="D27887" s="2"/>
      <c r="G27887" s="2"/>
      <c r="J27887" s="2"/>
      <c r="N27887" s="2"/>
    </row>
    <row r="27888" spans="1:14" x14ac:dyDescent="0.35">
      <c r="A27888" s="2"/>
      <c r="D27888" s="2"/>
      <c r="G27888" s="2"/>
      <c r="J27888" s="2"/>
      <c r="N27888" s="2"/>
    </row>
    <row r="27889" spans="1:14" x14ac:dyDescent="0.35">
      <c r="A27889" s="2"/>
      <c r="D27889" s="2"/>
      <c r="G27889" s="2"/>
      <c r="J27889" s="2"/>
      <c r="N27889" s="2"/>
    </row>
    <row r="27890" spans="1:14" x14ac:dyDescent="0.35">
      <c r="A27890" s="2"/>
      <c r="D27890" s="2"/>
      <c r="G27890" s="2"/>
      <c r="J27890" s="2"/>
      <c r="N27890" s="2"/>
    </row>
    <row r="27891" spans="1:14" x14ac:dyDescent="0.35">
      <c r="A27891" s="2"/>
      <c r="D27891" s="2"/>
      <c r="J27891" s="2"/>
      <c r="N27891" s="2"/>
    </row>
    <row r="27892" spans="1:14" x14ac:dyDescent="0.35">
      <c r="A27892" s="2"/>
      <c r="D27892" s="2"/>
      <c r="J27892" s="2"/>
      <c r="N27892" s="2"/>
    </row>
    <row r="27893" spans="1:14" x14ac:dyDescent="0.35">
      <c r="A27893" s="2"/>
      <c r="D27893" s="2"/>
      <c r="J27893" s="2"/>
      <c r="N27893" s="2"/>
    </row>
    <row r="27894" spans="1:14" x14ac:dyDescent="0.35">
      <c r="A27894" s="2"/>
      <c r="D27894" s="2"/>
      <c r="J27894" s="2"/>
      <c r="N27894" s="2"/>
    </row>
    <row r="27895" spans="1:14" x14ac:dyDescent="0.35">
      <c r="A27895" s="2"/>
      <c r="D27895" s="2"/>
      <c r="J27895" s="2"/>
      <c r="N27895" s="2"/>
    </row>
    <row r="27896" spans="1:14" x14ac:dyDescent="0.35">
      <c r="A27896" s="2"/>
      <c r="D27896" s="2"/>
      <c r="J27896" s="2"/>
      <c r="N27896" s="2"/>
    </row>
    <row r="27897" spans="1:14" x14ac:dyDescent="0.35">
      <c r="A27897" s="2"/>
      <c r="D27897" s="2"/>
      <c r="G27897" s="2"/>
      <c r="J27897" s="2"/>
      <c r="N27897" s="2"/>
    </row>
    <row r="27898" spans="1:14" x14ac:dyDescent="0.35">
      <c r="A27898" s="2"/>
      <c r="D27898" s="2"/>
      <c r="G27898" s="2"/>
      <c r="J27898" s="2"/>
      <c r="N27898" s="2"/>
    </row>
    <row r="27899" spans="1:14" x14ac:dyDescent="0.35">
      <c r="A27899" s="2"/>
      <c r="D27899" s="2"/>
      <c r="G27899" s="2"/>
      <c r="J27899" s="2"/>
      <c r="N27899" s="2"/>
    </row>
    <row r="27900" spans="1:14" x14ac:dyDescent="0.35">
      <c r="A27900" s="2"/>
      <c r="D27900" s="2"/>
      <c r="G27900" s="2"/>
      <c r="J27900" s="2"/>
      <c r="N27900" s="2"/>
    </row>
    <row r="27901" spans="1:14" x14ac:dyDescent="0.35">
      <c r="A27901" s="2"/>
      <c r="D27901" s="2"/>
      <c r="G27901" s="2"/>
      <c r="J27901" s="2"/>
      <c r="N27901" s="2"/>
    </row>
    <row r="27902" spans="1:14" x14ac:dyDescent="0.35">
      <c r="A27902" s="2"/>
      <c r="D27902" s="2"/>
      <c r="G27902" s="2"/>
      <c r="J27902" s="2"/>
      <c r="N27902" s="2"/>
    </row>
    <row r="27903" spans="1:14" x14ac:dyDescent="0.35">
      <c r="A27903" s="2"/>
      <c r="D27903" s="2"/>
      <c r="G27903" s="2"/>
      <c r="J27903" s="2"/>
      <c r="N27903" s="2"/>
    </row>
    <row r="27904" spans="1:14" x14ac:dyDescent="0.35">
      <c r="A27904" s="2"/>
      <c r="D27904" s="2"/>
      <c r="G27904" s="2"/>
      <c r="J27904" s="2"/>
      <c r="N27904" s="2"/>
    </row>
    <row r="27905" spans="1:14" x14ac:dyDescent="0.35">
      <c r="A27905" s="2"/>
      <c r="D27905" s="2"/>
      <c r="G27905" s="2"/>
      <c r="J27905" s="2"/>
      <c r="N27905" s="2"/>
    </row>
    <row r="27906" spans="1:14" x14ac:dyDescent="0.35">
      <c r="A27906" s="2"/>
      <c r="D27906" s="2"/>
      <c r="G27906" s="2"/>
      <c r="J27906" s="2"/>
      <c r="N27906" s="2"/>
    </row>
    <row r="27907" spans="1:14" x14ac:dyDescent="0.35">
      <c r="A27907" s="2"/>
      <c r="D27907" s="2"/>
      <c r="G27907" s="2"/>
      <c r="J27907" s="2"/>
      <c r="N27907" s="2"/>
    </row>
    <row r="27908" spans="1:14" x14ac:dyDescent="0.35">
      <c r="A27908" s="2"/>
      <c r="D27908" s="2"/>
      <c r="G27908" s="2"/>
      <c r="J27908" s="2"/>
      <c r="N27908" s="2"/>
    </row>
    <row r="27909" spans="1:14" x14ac:dyDescent="0.35">
      <c r="A27909" s="2"/>
      <c r="D27909" s="2"/>
      <c r="G27909" s="2"/>
      <c r="J27909" s="2"/>
      <c r="N27909" s="2"/>
    </row>
    <row r="27910" spans="1:14" x14ac:dyDescent="0.35">
      <c r="A27910" s="2"/>
      <c r="D27910" s="2"/>
      <c r="G27910" s="2"/>
      <c r="J27910" s="2"/>
      <c r="N27910" s="2"/>
    </row>
    <row r="27911" spans="1:14" x14ac:dyDescent="0.35">
      <c r="A27911" s="2"/>
      <c r="D27911" s="2"/>
      <c r="G27911" s="2"/>
      <c r="J27911" s="2"/>
      <c r="N27911" s="2"/>
    </row>
    <row r="27912" spans="1:14" x14ac:dyDescent="0.35">
      <c r="A27912" s="2"/>
      <c r="D27912" s="2"/>
      <c r="J27912" s="2"/>
      <c r="N27912" s="2"/>
    </row>
    <row r="27913" spans="1:14" x14ac:dyDescent="0.35">
      <c r="A27913" s="2"/>
      <c r="D27913" s="2"/>
      <c r="J27913" s="2"/>
      <c r="N27913" s="2"/>
    </row>
    <row r="27914" spans="1:14" x14ac:dyDescent="0.35">
      <c r="A27914" s="2"/>
      <c r="D27914" s="2"/>
      <c r="J27914" s="2"/>
      <c r="N27914" s="2"/>
    </row>
    <row r="27915" spans="1:14" x14ac:dyDescent="0.35">
      <c r="A27915" s="2"/>
      <c r="D27915" s="2"/>
      <c r="J27915" s="2"/>
      <c r="N27915" s="2"/>
    </row>
    <row r="27916" spans="1:14" x14ac:dyDescent="0.35">
      <c r="A27916" s="2"/>
      <c r="D27916" s="2"/>
      <c r="J27916" s="2"/>
      <c r="N27916" s="2"/>
    </row>
    <row r="27917" spans="1:14" x14ac:dyDescent="0.35">
      <c r="A27917" s="2"/>
      <c r="D27917" s="2"/>
      <c r="J27917" s="2"/>
      <c r="N27917" s="2"/>
    </row>
    <row r="27918" spans="1:14" x14ac:dyDescent="0.35">
      <c r="A27918" s="2"/>
      <c r="D27918" s="2"/>
      <c r="G27918" s="2"/>
      <c r="J27918" s="2"/>
      <c r="N27918" s="2"/>
    </row>
    <row r="27919" spans="1:14" x14ac:dyDescent="0.35">
      <c r="A27919" s="2"/>
      <c r="D27919" s="2"/>
      <c r="G27919" s="2"/>
      <c r="J27919" s="2"/>
      <c r="N27919" s="2"/>
    </row>
    <row r="27920" spans="1:14" x14ac:dyDescent="0.35">
      <c r="A27920" s="2"/>
      <c r="D27920" s="2"/>
      <c r="G27920" s="2"/>
      <c r="J27920" s="2"/>
      <c r="N27920" s="2"/>
    </row>
    <row r="27921" spans="1:14" x14ac:dyDescent="0.35">
      <c r="A27921" s="2"/>
      <c r="D27921" s="2"/>
      <c r="G27921" s="2"/>
      <c r="J27921" s="2"/>
      <c r="N27921" s="2"/>
    </row>
    <row r="27922" spans="1:14" x14ac:dyDescent="0.35">
      <c r="A27922" s="2"/>
      <c r="D27922" s="2"/>
      <c r="G27922" s="2"/>
      <c r="J27922" s="2"/>
      <c r="N27922" s="2"/>
    </row>
    <row r="27923" spans="1:14" x14ac:dyDescent="0.35">
      <c r="A27923" s="2"/>
      <c r="D27923" s="2"/>
      <c r="G27923" s="2"/>
      <c r="J27923" s="2"/>
      <c r="N27923" s="2"/>
    </row>
    <row r="27924" spans="1:14" x14ac:dyDescent="0.35">
      <c r="A27924" s="2"/>
      <c r="D27924" s="2"/>
      <c r="G27924" s="2"/>
      <c r="J27924" s="2"/>
      <c r="N27924" s="2"/>
    </row>
    <row r="27925" spans="1:14" x14ac:dyDescent="0.35">
      <c r="A27925" s="2"/>
      <c r="D27925" s="2"/>
      <c r="G27925" s="2"/>
      <c r="J27925" s="2"/>
      <c r="N27925" s="2"/>
    </row>
    <row r="27926" spans="1:14" x14ac:dyDescent="0.35">
      <c r="A27926" s="2"/>
      <c r="D27926" s="2"/>
      <c r="G27926" s="2"/>
      <c r="J27926" s="2"/>
      <c r="N27926" s="2"/>
    </row>
    <row r="27927" spans="1:14" x14ac:dyDescent="0.35">
      <c r="A27927" s="2"/>
      <c r="D27927" s="2"/>
      <c r="G27927" s="2"/>
      <c r="J27927" s="2"/>
      <c r="N27927" s="2"/>
    </row>
    <row r="27928" spans="1:14" x14ac:dyDescent="0.35">
      <c r="A27928" s="2"/>
      <c r="D27928" s="2"/>
      <c r="G27928" s="2"/>
      <c r="J27928" s="2"/>
      <c r="N27928" s="2"/>
    </row>
    <row r="27929" spans="1:14" x14ac:dyDescent="0.35">
      <c r="A27929" s="2"/>
      <c r="D27929" s="2"/>
      <c r="G27929" s="2"/>
      <c r="J27929" s="2"/>
      <c r="N27929" s="2"/>
    </row>
    <row r="27930" spans="1:14" x14ac:dyDescent="0.35">
      <c r="A27930" s="2"/>
      <c r="D27930" s="2"/>
      <c r="J27930" s="2"/>
      <c r="N27930" s="2"/>
    </row>
    <row r="27931" spans="1:14" x14ac:dyDescent="0.35">
      <c r="A27931" s="2"/>
      <c r="D27931" s="2"/>
      <c r="J27931" s="2"/>
      <c r="N27931" s="2"/>
    </row>
    <row r="27932" spans="1:14" x14ac:dyDescent="0.35">
      <c r="A27932" s="2"/>
      <c r="D27932" s="2"/>
      <c r="J27932" s="2"/>
      <c r="N27932" s="2"/>
    </row>
    <row r="27933" spans="1:14" x14ac:dyDescent="0.35">
      <c r="A27933" s="2"/>
      <c r="D27933" s="2"/>
      <c r="J27933" s="2"/>
      <c r="N27933" s="2"/>
    </row>
    <row r="27934" spans="1:14" x14ac:dyDescent="0.35">
      <c r="A27934" s="2"/>
      <c r="D27934" s="2"/>
      <c r="J27934" s="2"/>
      <c r="N27934" s="2"/>
    </row>
    <row r="27935" spans="1:14" x14ac:dyDescent="0.35">
      <c r="A27935" s="2"/>
      <c r="D27935" s="2"/>
      <c r="J27935" s="2"/>
      <c r="N27935" s="2"/>
    </row>
    <row r="27936" spans="1:14" x14ac:dyDescent="0.35">
      <c r="A27936" s="2"/>
      <c r="D27936" s="2"/>
      <c r="G27936" s="2"/>
      <c r="J27936" s="2"/>
      <c r="N27936" s="2"/>
    </row>
    <row r="27937" spans="1:14" x14ac:dyDescent="0.35">
      <c r="A27937" s="2"/>
      <c r="D27937" s="2"/>
      <c r="G27937" s="2"/>
      <c r="J27937" s="2"/>
      <c r="N27937" s="2"/>
    </row>
    <row r="27938" spans="1:14" x14ac:dyDescent="0.35">
      <c r="A27938" s="2"/>
      <c r="D27938" s="2"/>
      <c r="G27938" s="2"/>
      <c r="J27938" s="2"/>
      <c r="N27938" s="2"/>
    </row>
    <row r="27939" spans="1:14" x14ac:dyDescent="0.35">
      <c r="A27939" s="2"/>
      <c r="D27939" s="2"/>
      <c r="G27939" s="2"/>
      <c r="J27939" s="2"/>
      <c r="N27939" s="2"/>
    </row>
    <row r="27940" spans="1:14" x14ac:dyDescent="0.35">
      <c r="A27940" s="2"/>
      <c r="D27940" s="2"/>
      <c r="G27940" s="2"/>
      <c r="J27940" s="2"/>
      <c r="N27940" s="2"/>
    </row>
    <row r="27941" spans="1:14" x14ac:dyDescent="0.35">
      <c r="A27941" s="2"/>
      <c r="D27941" s="2"/>
      <c r="G27941" s="2"/>
      <c r="J27941" s="2"/>
      <c r="N27941" s="2"/>
    </row>
    <row r="27942" spans="1:14" x14ac:dyDescent="0.35">
      <c r="A27942" s="2"/>
      <c r="D27942" s="2"/>
      <c r="G27942" s="2"/>
      <c r="J27942" s="2"/>
      <c r="N27942" s="2"/>
    </row>
    <row r="27943" spans="1:14" x14ac:dyDescent="0.35">
      <c r="A27943" s="2"/>
      <c r="D27943" s="2"/>
      <c r="G27943" s="2"/>
      <c r="J27943" s="2"/>
      <c r="N27943" s="2"/>
    </row>
    <row r="27944" spans="1:14" x14ac:dyDescent="0.35">
      <c r="A27944" s="2"/>
      <c r="D27944" s="2"/>
      <c r="G27944" s="2"/>
      <c r="J27944" s="2"/>
      <c r="N27944" s="2"/>
    </row>
    <row r="27945" spans="1:14" x14ac:dyDescent="0.35">
      <c r="A27945" s="2"/>
      <c r="D27945" s="2"/>
      <c r="G27945" s="2"/>
      <c r="J27945" s="2"/>
      <c r="N27945" s="2"/>
    </row>
    <row r="27946" spans="1:14" x14ac:dyDescent="0.35">
      <c r="A27946" s="2"/>
      <c r="D27946" s="2"/>
      <c r="G27946" s="2"/>
      <c r="J27946" s="2"/>
      <c r="N27946" s="2"/>
    </row>
    <row r="27947" spans="1:14" x14ac:dyDescent="0.35">
      <c r="A27947" s="2"/>
      <c r="D27947" s="2"/>
      <c r="G27947" s="2"/>
      <c r="J27947" s="2"/>
      <c r="N27947" s="2"/>
    </row>
    <row r="27948" spans="1:14" x14ac:dyDescent="0.35">
      <c r="A27948" s="2"/>
      <c r="D27948" s="2"/>
      <c r="G27948" s="2"/>
      <c r="J27948" s="2"/>
      <c r="N27948" s="2"/>
    </row>
    <row r="27949" spans="1:14" x14ac:dyDescent="0.35">
      <c r="A27949" s="2"/>
      <c r="D27949" s="2"/>
      <c r="G27949" s="2"/>
      <c r="J27949" s="2"/>
      <c r="N27949" s="2"/>
    </row>
    <row r="27950" spans="1:14" x14ac:dyDescent="0.35">
      <c r="A27950" s="2"/>
      <c r="D27950" s="2"/>
      <c r="G27950" s="2"/>
      <c r="J27950" s="2"/>
      <c r="N27950" s="2"/>
    </row>
    <row r="27951" spans="1:14" x14ac:dyDescent="0.35">
      <c r="A27951" s="2"/>
      <c r="D27951" s="2"/>
      <c r="J27951" s="2"/>
      <c r="N27951" s="2"/>
    </row>
    <row r="27952" spans="1:14" x14ac:dyDescent="0.35">
      <c r="A27952" s="2"/>
      <c r="D27952" s="2"/>
      <c r="J27952" s="2"/>
      <c r="N27952" s="2"/>
    </row>
    <row r="27953" spans="1:14" x14ac:dyDescent="0.35">
      <c r="A27953" s="2"/>
      <c r="D27953" s="2"/>
      <c r="J27953" s="2"/>
      <c r="N27953" s="2"/>
    </row>
    <row r="27954" spans="1:14" x14ac:dyDescent="0.35">
      <c r="A27954" s="2"/>
      <c r="D27954" s="2"/>
      <c r="J27954" s="2"/>
      <c r="N27954" s="2"/>
    </row>
    <row r="27955" spans="1:14" x14ac:dyDescent="0.35">
      <c r="A27955" s="2"/>
      <c r="D27955" s="2"/>
      <c r="J27955" s="2"/>
      <c r="N27955" s="2"/>
    </row>
    <row r="27956" spans="1:14" x14ac:dyDescent="0.35">
      <c r="A27956" s="2"/>
      <c r="D27956" s="2"/>
      <c r="J27956" s="2"/>
      <c r="N27956" s="2"/>
    </row>
    <row r="27957" spans="1:14" x14ac:dyDescent="0.35">
      <c r="A27957" s="2"/>
      <c r="D27957" s="2"/>
      <c r="G27957" s="2"/>
      <c r="J27957" s="2"/>
      <c r="N27957" s="2"/>
    </row>
    <row r="27958" spans="1:14" x14ac:dyDescent="0.35">
      <c r="A27958" s="2"/>
      <c r="D27958" s="2"/>
      <c r="G27958" s="2"/>
      <c r="J27958" s="2"/>
      <c r="N27958" s="2"/>
    </row>
    <row r="27959" spans="1:14" x14ac:dyDescent="0.35">
      <c r="A27959" s="2"/>
      <c r="D27959" s="2"/>
      <c r="G27959" s="2"/>
      <c r="J27959" s="2"/>
      <c r="N27959" s="2"/>
    </row>
    <row r="27960" spans="1:14" x14ac:dyDescent="0.35">
      <c r="A27960" s="2"/>
      <c r="D27960" s="2"/>
      <c r="G27960" s="2"/>
      <c r="J27960" s="2"/>
      <c r="N27960" s="2"/>
    </row>
    <row r="27961" spans="1:14" x14ac:dyDescent="0.35">
      <c r="A27961" s="2"/>
      <c r="D27961" s="2"/>
      <c r="G27961" s="2"/>
      <c r="J27961" s="2"/>
      <c r="N27961" s="2"/>
    </row>
    <row r="27962" spans="1:14" x14ac:dyDescent="0.35">
      <c r="A27962" s="2"/>
      <c r="D27962" s="2"/>
      <c r="G27962" s="2"/>
      <c r="J27962" s="2"/>
      <c r="N27962" s="2"/>
    </row>
    <row r="27963" spans="1:14" x14ac:dyDescent="0.35">
      <c r="A27963" s="2"/>
      <c r="D27963" s="2"/>
      <c r="G27963" s="2"/>
      <c r="J27963" s="2"/>
      <c r="N27963" s="2"/>
    </row>
    <row r="27964" spans="1:14" x14ac:dyDescent="0.35">
      <c r="A27964" s="2"/>
      <c r="D27964" s="2"/>
      <c r="G27964" s="2"/>
      <c r="J27964" s="2"/>
      <c r="N27964" s="2"/>
    </row>
    <row r="27965" spans="1:14" x14ac:dyDescent="0.35">
      <c r="A27965" s="2"/>
      <c r="D27965" s="2"/>
      <c r="G27965" s="2"/>
      <c r="J27965" s="2"/>
      <c r="N27965" s="2"/>
    </row>
    <row r="27966" spans="1:14" x14ac:dyDescent="0.35">
      <c r="A27966" s="2"/>
      <c r="D27966" s="2"/>
      <c r="G27966" s="2"/>
      <c r="J27966" s="2"/>
      <c r="N27966" s="2"/>
    </row>
    <row r="27967" spans="1:14" x14ac:dyDescent="0.35">
      <c r="A27967" s="2"/>
      <c r="D27967" s="2"/>
      <c r="G27967" s="2"/>
      <c r="J27967" s="2"/>
      <c r="N27967" s="2"/>
    </row>
    <row r="27968" spans="1:14" x14ac:dyDescent="0.35">
      <c r="A27968" s="2"/>
      <c r="D27968" s="2"/>
      <c r="G27968" s="2"/>
      <c r="J27968" s="2"/>
      <c r="N27968" s="2"/>
    </row>
    <row r="27969" spans="1:14" x14ac:dyDescent="0.35">
      <c r="A27969" s="2"/>
      <c r="D27969" s="2"/>
      <c r="G27969" s="2"/>
      <c r="J27969" s="2"/>
      <c r="N27969" s="2"/>
    </row>
    <row r="27970" spans="1:14" x14ac:dyDescent="0.35">
      <c r="A27970" s="2"/>
      <c r="D27970" s="2"/>
      <c r="G27970" s="2"/>
      <c r="J27970" s="2"/>
      <c r="N27970" s="2"/>
    </row>
    <row r="27971" spans="1:14" x14ac:dyDescent="0.35">
      <c r="A27971" s="2"/>
      <c r="D27971" s="2"/>
      <c r="J27971" s="2"/>
      <c r="N27971" s="2"/>
    </row>
    <row r="27972" spans="1:14" x14ac:dyDescent="0.35">
      <c r="A27972" s="2"/>
      <c r="D27972" s="2"/>
      <c r="J27972" s="2"/>
      <c r="N27972" s="2"/>
    </row>
    <row r="27973" spans="1:14" x14ac:dyDescent="0.35">
      <c r="A27973" s="2"/>
      <c r="D27973" s="2"/>
      <c r="J27973" s="2"/>
      <c r="N27973" s="2"/>
    </row>
    <row r="27974" spans="1:14" x14ac:dyDescent="0.35">
      <c r="A27974" s="2"/>
      <c r="D27974" s="2"/>
      <c r="J27974" s="2"/>
      <c r="N27974" s="2"/>
    </row>
    <row r="27975" spans="1:14" x14ac:dyDescent="0.35">
      <c r="A27975" s="2"/>
      <c r="D27975" s="2"/>
      <c r="J27975" s="2"/>
      <c r="N27975" s="2"/>
    </row>
    <row r="27976" spans="1:14" x14ac:dyDescent="0.35">
      <c r="A27976" s="2"/>
      <c r="D27976" s="2"/>
      <c r="G27976" s="2"/>
      <c r="J27976" s="2"/>
      <c r="N27976" s="2"/>
    </row>
    <row r="27977" spans="1:14" x14ac:dyDescent="0.35">
      <c r="A27977" s="2"/>
      <c r="D27977" s="2"/>
      <c r="G27977" s="2"/>
      <c r="J27977" s="2"/>
      <c r="N27977" s="2"/>
    </row>
    <row r="27978" spans="1:14" x14ac:dyDescent="0.35">
      <c r="A27978" s="2"/>
      <c r="D27978" s="2"/>
      <c r="G27978" s="2"/>
      <c r="J27978" s="2"/>
      <c r="N27978" s="2"/>
    </row>
    <row r="27979" spans="1:14" x14ac:dyDescent="0.35">
      <c r="A27979" s="2"/>
      <c r="D27979" s="2"/>
      <c r="G27979" s="2"/>
      <c r="J27979" s="2"/>
      <c r="N27979" s="2"/>
    </row>
    <row r="27980" spans="1:14" x14ac:dyDescent="0.35">
      <c r="A27980" s="2"/>
      <c r="D27980" s="2"/>
      <c r="G27980" s="2"/>
      <c r="J27980" s="2"/>
      <c r="N27980" s="2"/>
    </row>
    <row r="27981" spans="1:14" x14ac:dyDescent="0.35">
      <c r="A27981" s="2"/>
      <c r="D27981" s="2"/>
      <c r="G27981" s="2"/>
      <c r="J27981" s="2"/>
      <c r="N27981" s="2"/>
    </row>
    <row r="27982" spans="1:14" x14ac:dyDescent="0.35">
      <c r="A27982" s="2"/>
      <c r="D27982" s="2"/>
      <c r="G27982" s="2"/>
      <c r="J27982" s="2"/>
      <c r="N27982" s="2"/>
    </row>
    <row r="27983" spans="1:14" x14ac:dyDescent="0.35">
      <c r="A27983" s="2"/>
      <c r="D27983" s="2"/>
      <c r="G27983" s="2"/>
      <c r="J27983" s="2"/>
      <c r="N27983" s="2"/>
    </row>
    <row r="27984" spans="1:14" x14ac:dyDescent="0.35">
      <c r="A27984" s="2"/>
      <c r="D27984" s="2"/>
      <c r="G27984" s="2"/>
      <c r="J27984" s="2"/>
      <c r="N27984" s="2"/>
    </row>
    <row r="27985" spans="1:14" x14ac:dyDescent="0.35">
      <c r="A27985" s="2"/>
      <c r="D27985" s="2"/>
      <c r="G27985" s="2"/>
      <c r="J27985" s="2"/>
      <c r="N27985" s="2"/>
    </row>
    <row r="27986" spans="1:14" x14ac:dyDescent="0.35">
      <c r="A27986" s="2"/>
      <c r="D27986" s="2"/>
      <c r="G27986" s="2"/>
      <c r="J27986" s="2"/>
      <c r="N27986" s="2"/>
    </row>
    <row r="27987" spans="1:14" x14ac:dyDescent="0.35">
      <c r="A27987" s="2"/>
      <c r="D27987" s="2"/>
      <c r="G27987" s="2"/>
      <c r="J27987" s="2"/>
      <c r="N27987" s="2"/>
    </row>
    <row r="27988" spans="1:14" x14ac:dyDescent="0.35">
      <c r="A27988" s="2"/>
      <c r="D27988" s="2"/>
      <c r="G27988" s="2"/>
      <c r="J27988" s="2"/>
      <c r="N27988" s="2"/>
    </row>
    <row r="27989" spans="1:14" x14ac:dyDescent="0.35">
      <c r="A27989" s="2"/>
      <c r="D27989" s="2"/>
      <c r="G27989" s="2"/>
      <c r="J27989" s="2"/>
      <c r="N27989" s="2"/>
    </row>
    <row r="27990" spans="1:14" x14ac:dyDescent="0.35">
      <c r="A27990" s="2"/>
      <c r="D27990" s="2"/>
      <c r="G27990" s="2"/>
      <c r="J27990" s="2"/>
      <c r="N27990" s="2"/>
    </row>
    <row r="27991" spans="1:14" x14ac:dyDescent="0.35">
      <c r="A27991" s="2"/>
      <c r="D27991" s="2"/>
      <c r="J27991" s="2"/>
      <c r="N27991" s="2"/>
    </row>
    <row r="27992" spans="1:14" x14ac:dyDescent="0.35">
      <c r="A27992" s="2"/>
      <c r="D27992" s="2"/>
      <c r="J27992" s="2"/>
      <c r="N27992" s="2"/>
    </row>
    <row r="27993" spans="1:14" x14ac:dyDescent="0.35">
      <c r="A27993" s="2"/>
      <c r="D27993" s="2"/>
      <c r="J27993" s="2"/>
      <c r="N27993" s="2"/>
    </row>
    <row r="27994" spans="1:14" x14ac:dyDescent="0.35">
      <c r="A27994" s="2"/>
      <c r="D27994" s="2"/>
      <c r="J27994" s="2"/>
      <c r="N27994" s="2"/>
    </row>
    <row r="27995" spans="1:14" x14ac:dyDescent="0.35">
      <c r="A27995" s="2"/>
      <c r="D27995" s="2"/>
      <c r="J27995" s="2"/>
      <c r="N27995" s="2"/>
    </row>
    <row r="27996" spans="1:14" x14ac:dyDescent="0.35">
      <c r="A27996" s="2"/>
      <c r="D27996" s="2"/>
      <c r="J27996" s="2"/>
      <c r="N27996" s="2"/>
    </row>
    <row r="27997" spans="1:14" x14ac:dyDescent="0.35">
      <c r="A27997" s="2"/>
      <c r="D27997" s="2"/>
      <c r="G27997" s="2"/>
      <c r="J27997" s="2"/>
      <c r="N27997" s="2"/>
    </row>
    <row r="27998" spans="1:14" x14ac:dyDescent="0.35">
      <c r="A27998" s="2"/>
      <c r="D27998" s="2"/>
      <c r="G27998" s="2"/>
      <c r="J27998" s="2"/>
      <c r="N27998" s="2"/>
    </row>
    <row r="27999" spans="1:14" x14ac:dyDescent="0.35">
      <c r="A27999" s="2"/>
      <c r="D27999" s="2"/>
      <c r="G27999" s="2"/>
      <c r="J27999" s="2"/>
      <c r="N27999" s="2"/>
    </row>
    <row r="28000" spans="1:14" x14ac:dyDescent="0.35">
      <c r="A28000" s="2"/>
      <c r="D28000" s="2"/>
      <c r="G28000" s="2"/>
      <c r="J28000" s="2"/>
      <c r="N28000" s="2"/>
    </row>
    <row r="28001" spans="1:14" x14ac:dyDescent="0.35">
      <c r="A28001" s="2"/>
      <c r="D28001" s="2"/>
      <c r="G28001" s="2"/>
      <c r="J28001" s="2"/>
      <c r="N28001" s="2"/>
    </row>
    <row r="28002" spans="1:14" x14ac:dyDescent="0.35">
      <c r="A28002" s="2"/>
      <c r="D28002" s="2"/>
      <c r="G28002" s="2"/>
      <c r="J28002" s="2"/>
      <c r="N28002" s="2"/>
    </row>
    <row r="28003" spans="1:14" x14ac:dyDescent="0.35">
      <c r="A28003" s="2"/>
      <c r="D28003" s="2"/>
      <c r="G28003" s="2"/>
      <c r="J28003" s="2"/>
      <c r="N28003" s="2"/>
    </row>
    <row r="28004" spans="1:14" x14ac:dyDescent="0.35">
      <c r="A28004" s="2"/>
      <c r="D28004" s="2"/>
      <c r="G28004" s="2"/>
      <c r="J28004" s="2"/>
      <c r="N28004" s="2"/>
    </row>
    <row r="28005" spans="1:14" x14ac:dyDescent="0.35">
      <c r="A28005" s="2"/>
      <c r="D28005" s="2"/>
      <c r="G28005" s="2"/>
      <c r="J28005" s="2"/>
      <c r="N28005" s="2"/>
    </row>
    <row r="28006" spans="1:14" x14ac:dyDescent="0.35">
      <c r="A28006" s="2"/>
      <c r="D28006" s="2"/>
      <c r="G28006" s="2"/>
      <c r="J28006" s="2"/>
      <c r="N28006" s="2"/>
    </row>
    <row r="28007" spans="1:14" x14ac:dyDescent="0.35">
      <c r="A28007" s="2"/>
      <c r="D28007" s="2"/>
      <c r="G28007" s="2"/>
      <c r="J28007" s="2"/>
      <c r="N28007" s="2"/>
    </row>
    <row r="28008" spans="1:14" x14ac:dyDescent="0.35">
      <c r="A28008" s="2"/>
      <c r="D28008" s="2"/>
      <c r="G28008" s="2"/>
      <c r="J28008" s="2"/>
      <c r="N28008" s="2"/>
    </row>
    <row r="28009" spans="1:14" x14ac:dyDescent="0.35">
      <c r="A28009" s="2"/>
      <c r="D28009" s="2"/>
      <c r="G28009" s="2"/>
      <c r="J28009" s="2"/>
      <c r="N28009" s="2"/>
    </row>
    <row r="28010" spans="1:14" x14ac:dyDescent="0.35">
      <c r="A28010" s="2"/>
      <c r="D28010" s="2"/>
      <c r="G28010" s="2"/>
      <c r="J28010" s="2"/>
      <c r="N28010" s="2"/>
    </row>
    <row r="28011" spans="1:14" x14ac:dyDescent="0.35">
      <c r="A28011" s="2"/>
      <c r="D28011" s="2"/>
      <c r="G28011" s="2"/>
      <c r="J28011" s="2"/>
      <c r="N28011" s="2"/>
    </row>
    <row r="28012" spans="1:14" x14ac:dyDescent="0.35">
      <c r="A28012" s="2"/>
      <c r="D28012" s="2"/>
      <c r="J28012" s="2"/>
      <c r="N28012" s="2"/>
    </row>
    <row r="28013" spans="1:14" x14ac:dyDescent="0.35">
      <c r="A28013" s="2"/>
      <c r="D28013" s="2"/>
      <c r="J28013" s="2"/>
      <c r="N28013" s="2"/>
    </row>
    <row r="28014" spans="1:14" x14ac:dyDescent="0.35">
      <c r="A28014" s="2"/>
      <c r="D28014" s="2"/>
      <c r="J28014" s="2"/>
      <c r="N28014" s="2"/>
    </row>
    <row r="28015" spans="1:14" x14ac:dyDescent="0.35">
      <c r="A28015" s="2"/>
      <c r="D28015" s="2"/>
      <c r="J28015" s="2"/>
      <c r="N28015" s="2"/>
    </row>
    <row r="28016" spans="1:14" x14ac:dyDescent="0.35">
      <c r="A28016" s="2"/>
      <c r="D28016" s="2"/>
      <c r="J28016" s="2"/>
      <c r="N28016" s="2"/>
    </row>
    <row r="28017" spans="1:14" x14ac:dyDescent="0.35">
      <c r="A28017" s="2"/>
      <c r="D28017" s="2"/>
      <c r="J28017" s="2"/>
      <c r="N28017" s="2"/>
    </row>
    <row r="28018" spans="1:14" x14ac:dyDescent="0.35">
      <c r="A28018" s="2"/>
      <c r="D28018" s="2"/>
      <c r="G28018" s="2"/>
      <c r="J28018" s="2"/>
      <c r="N28018" s="2"/>
    </row>
    <row r="28019" spans="1:14" x14ac:dyDescent="0.35">
      <c r="A28019" s="2"/>
      <c r="D28019" s="2"/>
      <c r="G28019" s="2"/>
      <c r="J28019" s="2"/>
      <c r="N28019" s="2"/>
    </row>
    <row r="28020" spans="1:14" x14ac:dyDescent="0.35">
      <c r="A28020" s="2"/>
      <c r="D28020" s="2"/>
      <c r="G28020" s="2"/>
      <c r="J28020" s="2"/>
      <c r="N28020" s="2"/>
    </row>
    <row r="28021" spans="1:14" x14ac:dyDescent="0.35">
      <c r="A28021" s="2"/>
      <c r="D28021" s="2"/>
      <c r="G28021" s="2"/>
      <c r="J28021" s="2"/>
      <c r="N28021" s="2"/>
    </row>
    <row r="28022" spans="1:14" x14ac:dyDescent="0.35">
      <c r="A28022" s="2"/>
      <c r="D28022" s="2"/>
      <c r="G28022" s="2"/>
      <c r="J28022" s="2"/>
      <c r="N28022" s="2"/>
    </row>
    <row r="28023" spans="1:14" x14ac:dyDescent="0.35">
      <c r="A28023" s="2"/>
      <c r="D28023" s="2"/>
      <c r="G28023" s="2"/>
      <c r="J28023" s="2"/>
      <c r="N28023" s="2"/>
    </row>
    <row r="28024" spans="1:14" x14ac:dyDescent="0.35">
      <c r="A28024" s="2"/>
      <c r="D28024" s="2"/>
      <c r="G28024" s="2"/>
      <c r="J28024" s="2"/>
      <c r="N28024" s="2"/>
    </row>
    <row r="28025" spans="1:14" x14ac:dyDescent="0.35">
      <c r="A28025" s="2"/>
      <c r="D28025" s="2"/>
      <c r="G28025" s="2"/>
      <c r="J28025" s="2"/>
      <c r="N28025" s="2"/>
    </row>
    <row r="28026" spans="1:14" x14ac:dyDescent="0.35">
      <c r="A28026" s="2"/>
      <c r="D28026" s="2"/>
      <c r="G28026" s="2"/>
      <c r="J28026" s="2"/>
      <c r="N28026" s="2"/>
    </row>
    <row r="28027" spans="1:14" x14ac:dyDescent="0.35">
      <c r="A28027" s="2"/>
      <c r="D28027" s="2"/>
      <c r="G28027" s="2"/>
      <c r="J28027" s="2"/>
      <c r="N28027" s="2"/>
    </row>
    <row r="28028" spans="1:14" x14ac:dyDescent="0.35">
      <c r="A28028" s="2"/>
      <c r="D28028" s="2"/>
      <c r="G28028" s="2"/>
      <c r="J28028" s="2"/>
      <c r="N28028" s="2"/>
    </row>
    <row r="28029" spans="1:14" x14ac:dyDescent="0.35">
      <c r="A28029" s="2"/>
      <c r="D28029" s="2"/>
      <c r="G28029" s="2"/>
      <c r="J28029" s="2"/>
      <c r="N28029" s="2"/>
    </row>
    <row r="28030" spans="1:14" x14ac:dyDescent="0.35">
      <c r="A28030" s="2"/>
      <c r="D28030" s="2"/>
      <c r="G28030" s="2"/>
      <c r="J28030" s="2"/>
      <c r="N28030" s="2"/>
    </row>
    <row r="28031" spans="1:14" x14ac:dyDescent="0.35">
      <c r="A28031" s="2"/>
      <c r="D28031" s="2"/>
      <c r="G28031" s="2"/>
      <c r="J28031" s="2"/>
      <c r="N28031" s="2"/>
    </row>
    <row r="28032" spans="1:14" x14ac:dyDescent="0.35">
      <c r="A28032" s="2"/>
      <c r="D28032" s="2"/>
      <c r="G28032" s="2"/>
      <c r="J28032" s="2"/>
      <c r="N28032" s="2"/>
    </row>
    <row r="28033" spans="1:14" x14ac:dyDescent="0.35">
      <c r="A28033" s="2"/>
      <c r="D28033" s="2"/>
      <c r="J28033" s="2"/>
      <c r="N28033" s="2"/>
    </row>
    <row r="28034" spans="1:14" x14ac:dyDescent="0.35">
      <c r="A28034" s="2"/>
      <c r="D28034" s="2"/>
      <c r="J28034" s="2"/>
      <c r="N28034" s="2"/>
    </row>
    <row r="28035" spans="1:14" x14ac:dyDescent="0.35">
      <c r="A28035" s="2"/>
      <c r="D28035" s="2"/>
      <c r="J28035" s="2"/>
      <c r="N28035" s="2"/>
    </row>
    <row r="28036" spans="1:14" x14ac:dyDescent="0.35">
      <c r="A28036" s="2"/>
      <c r="D28036" s="2"/>
      <c r="J28036" s="2"/>
      <c r="N28036" s="2"/>
    </row>
    <row r="28037" spans="1:14" x14ac:dyDescent="0.35">
      <c r="A28037" s="2"/>
      <c r="D28037" s="2"/>
      <c r="J28037" s="2"/>
      <c r="N28037" s="2"/>
    </row>
    <row r="28038" spans="1:14" x14ac:dyDescent="0.35">
      <c r="A28038" s="2"/>
      <c r="D28038" s="2"/>
      <c r="J28038" s="2"/>
      <c r="N28038" s="2"/>
    </row>
    <row r="28039" spans="1:14" x14ac:dyDescent="0.35">
      <c r="A28039" s="2"/>
      <c r="D28039" s="2"/>
      <c r="G28039" s="2"/>
      <c r="J28039" s="2"/>
      <c r="N28039" s="2"/>
    </row>
    <row r="28040" spans="1:14" x14ac:dyDescent="0.35">
      <c r="A28040" s="2"/>
      <c r="D28040" s="2"/>
      <c r="G28040" s="2"/>
      <c r="J28040" s="2"/>
      <c r="N28040" s="2"/>
    </row>
    <row r="28041" spans="1:14" x14ac:dyDescent="0.35">
      <c r="A28041" s="2"/>
      <c r="D28041" s="2"/>
      <c r="G28041" s="2"/>
      <c r="J28041" s="2"/>
      <c r="N28041" s="2"/>
    </row>
    <row r="28042" spans="1:14" x14ac:dyDescent="0.35">
      <c r="A28042" s="2"/>
      <c r="D28042" s="2"/>
      <c r="G28042" s="2"/>
      <c r="J28042" s="2"/>
      <c r="N28042" s="2"/>
    </row>
    <row r="28043" spans="1:14" x14ac:dyDescent="0.35">
      <c r="A28043" s="2"/>
      <c r="D28043" s="2"/>
      <c r="G28043" s="2"/>
      <c r="J28043" s="2"/>
      <c r="N28043" s="2"/>
    </row>
    <row r="28044" spans="1:14" x14ac:dyDescent="0.35">
      <c r="A28044" s="2"/>
      <c r="D28044" s="2"/>
      <c r="G28044" s="2"/>
      <c r="J28044" s="2"/>
      <c r="N28044" s="2"/>
    </row>
    <row r="28045" spans="1:14" x14ac:dyDescent="0.35">
      <c r="A28045" s="2"/>
      <c r="D28045" s="2"/>
      <c r="G28045" s="2"/>
      <c r="J28045" s="2"/>
      <c r="N28045" s="2"/>
    </row>
    <row r="28046" spans="1:14" x14ac:dyDescent="0.35">
      <c r="A28046" s="2"/>
      <c r="D28046" s="2"/>
      <c r="G28046" s="2"/>
      <c r="J28046" s="2"/>
      <c r="N28046" s="2"/>
    </row>
    <row r="28047" spans="1:14" x14ac:dyDescent="0.35">
      <c r="A28047" s="2"/>
      <c r="D28047" s="2"/>
      <c r="G28047" s="2"/>
      <c r="J28047" s="2"/>
      <c r="N28047" s="2"/>
    </row>
    <row r="28048" spans="1:14" x14ac:dyDescent="0.35">
      <c r="A28048" s="2"/>
      <c r="D28048" s="2"/>
      <c r="G28048" s="2"/>
      <c r="J28048" s="2"/>
      <c r="N28048" s="2"/>
    </row>
    <row r="28049" spans="1:14" x14ac:dyDescent="0.35">
      <c r="A28049" s="2"/>
      <c r="D28049" s="2"/>
      <c r="G28049" s="2"/>
      <c r="J28049" s="2"/>
      <c r="N28049" s="2"/>
    </row>
    <row r="28050" spans="1:14" x14ac:dyDescent="0.35">
      <c r="A28050" s="2"/>
      <c r="D28050" s="2"/>
      <c r="G28050" s="2"/>
      <c r="J28050" s="2"/>
      <c r="N28050" s="2"/>
    </row>
    <row r="28051" spans="1:14" x14ac:dyDescent="0.35">
      <c r="A28051" s="2"/>
      <c r="D28051" s="2"/>
      <c r="G28051" s="2"/>
      <c r="J28051" s="2"/>
      <c r="N28051" s="2"/>
    </row>
    <row r="28052" spans="1:14" x14ac:dyDescent="0.35">
      <c r="A28052" s="2"/>
      <c r="D28052" s="2"/>
      <c r="G28052" s="2"/>
      <c r="J28052" s="2"/>
      <c r="N28052" s="2"/>
    </row>
    <row r="28053" spans="1:14" x14ac:dyDescent="0.35">
      <c r="A28053" s="2"/>
      <c r="D28053" s="2"/>
      <c r="G28053" s="2"/>
      <c r="J28053" s="2"/>
      <c r="N28053" s="2"/>
    </row>
    <row r="28054" spans="1:14" x14ac:dyDescent="0.35">
      <c r="A28054" s="2"/>
      <c r="D28054" s="2"/>
      <c r="J28054" s="2"/>
      <c r="N28054" s="2"/>
    </row>
    <row r="28055" spans="1:14" x14ac:dyDescent="0.35">
      <c r="A28055" s="2"/>
      <c r="D28055" s="2"/>
      <c r="J28055" s="2"/>
      <c r="N28055" s="2"/>
    </row>
    <row r="28056" spans="1:14" x14ac:dyDescent="0.35">
      <c r="A28056" s="2"/>
      <c r="D28056" s="2"/>
      <c r="J28056" s="2"/>
      <c r="N28056" s="2"/>
    </row>
    <row r="28057" spans="1:14" x14ac:dyDescent="0.35">
      <c r="A28057" s="2"/>
      <c r="D28057" s="2"/>
      <c r="J28057" s="2"/>
      <c r="N28057" s="2"/>
    </row>
    <row r="28058" spans="1:14" x14ac:dyDescent="0.35">
      <c r="A28058" s="2"/>
      <c r="D28058" s="2"/>
      <c r="J28058" s="2"/>
      <c r="N28058" s="2"/>
    </row>
    <row r="28059" spans="1:14" x14ac:dyDescent="0.35">
      <c r="A28059" s="2"/>
      <c r="D28059" s="2"/>
      <c r="J28059" s="2"/>
      <c r="N28059" s="2"/>
    </row>
    <row r="28060" spans="1:14" x14ac:dyDescent="0.35">
      <c r="A28060" s="2"/>
      <c r="D28060" s="2"/>
      <c r="G28060" s="2"/>
      <c r="J28060" s="2"/>
      <c r="N28060" s="2"/>
    </row>
    <row r="28061" spans="1:14" x14ac:dyDescent="0.35">
      <c r="A28061" s="2"/>
      <c r="D28061" s="2"/>
      <c r="G28061" s="2"/>
      <c r="J28061" s="2"/>
      <c r="N28061" s="2"/>
    </row>
    <row r="28062" spans="1:14" x14ac:dyDescent="0.35">
      <c r="A28062" s="2"/>
      <c r="D28062" s="2"/>
      <c r="G28062" s="2"/>
      <c r="J28062" s="2"/>
      <c r="N28062" s="2"/>
    </row>
    <row r="28063" spans="1:14" x14ac:dyDescent="0.35">
      <c r="A28063" s="2"/>
      <c r="D28063" s="2"/>
      <c r="G28063" s="2"/>
      <c r="J28063" s="2"/>
      <c r="N28063" s="2"/>
    </row>
    <row r="28064" spans="1:14" x14ac:dyDescent="0.35">
      <c r="A28064" s="2"/>
      <c r="D28064" s="2"/>
      <c r="G28064" s="2"/>
      <c r="J28064" s="2"/>
      <c r="N28064" s="2"/>
    </row>
    <row r="28065" spans="1:14" x14ac:dyDescent="0.35">
      <c r="A28065" s="2"/>
      <c r="D28065" s="2"/>
      <c r="G28065" s="2"/>
      <c r="J28065" s="2"/>
      <c r="N28065" s="2"/>
    </row>
    <row r="28066" spans="1:14" x14ac:dyDescent="0.35">
      <c r="A28066" s="2"/>
      <c r="D28066" s="2"/>
      <c r="G28066" s="2"/>
      <c r="J28066" s="2"/>
      <c r="N28066" s="2"/>
    </row>
    <row r="28067" spans="1:14" x14ac:dyDescent="0.35">
      <c r="A28067" s="2"/>
      <c r="D28067" s="2"/>
      <c r="G28067" s="2"/>
      <c r="J28067" s="2"/>
      <c r="N28067" s="2"/>
    </row>
    <row r="28068" spans="1:14" x14ac:dyDescent="0.35">
      <c r="A28068" s="2"/>
      <c r="D28068" s="2"/>
      <c r="G28068" s="2"/>
      <c r="J28068" s="2"/>
      <c r="N28068" s="2"/>
    </row>
    <row r="28069" spans="1:14" x14ac:dyDescent="0.35">
      <c r="A28069" s="2"/>
      <c r="D28069" s="2"/>
      <c r="G28069" s="2"/>
      <c r="J28069" s="2"/>
      <c r="N28069" s="2"/>
    </row>
    <row r="28070" spans="1:14" x14ac:dyDescent="0.35">
      <c r="A28070" s="2"/>
      <c r="D28070" s="2"/>
      <c r="G28070" s="2"/>
      <c r="J28070" s="2"/>
      <c r="N28070" s="2"/>
    </row>
    <row r="28071" spans="1:14" x14ac:dyDescent="0.35">
      <c r="A28071" s="2"/>
      <c r="D28071" s="2"/>
      <c r="G28071" s="2"/>
      <c r="J28071" s="2"/>
      <c r="N28071" s="2"/>
    </row>
    <row r="28072" spans="1:14" x14ac:dyDescent="0.35">
      <c r="A28072" s="2"/>
      <c r="D28072" s="2"/>
      <c r="G28072" s="2"/>
      <c r="J28072" s="2"/>
      <c r="N28072" s="2"/>
    </row>
    <row r="28073" spans="1:14" x14ac:dyDescent="0.35">
      <c r="A28073" s="2"/>
      <c r="D28073" s="2"/>
      <c r="G28073" s="2"/>
      <c r="J28073" s="2"/>
      <c r="N28073" s="2"/>
    </row>
    <row r="28074" spans="1:14" x14ac:dyDescent="0.35">
      <c r="A28074" s="2"/>
      <c r="D28074" s="2"/>
      <c r="G28074" s="2"/>
      <c r="J28074" s="2"/>
      <c r="N28074" s="2"/>
    </row>
    <row r="28075" spans="1:14" x14ac:dyDescent="0.35">
      <c r="A28075" s="2"/>
      <c r="D28075" s="2"/>
      <c r="J28075" s="2"/>
      <c r="N28075" s="2"/>
    </row>
    <row r="28076" spans="1:14" x14ac:dyDescent="0.35">
      <c r="A28076" s="2"/>
      <c r="D28076" s="2"/>
      <c r="J28076" s="2"/>
      <c r="N28076" s="2"/>
    </row>
    <row r="28077" spans="1:14" x14ac:dyDescent="0.35">
      <c r="A28077" s="2"/>
      <c r="D28077" s="2"/>
      <c r="J28077" s="2"/>
      <c r="N28077" s="2"/>
    </row>
    <row r="28078" spans="1:14" x14ac:dyDescent="0.35">
      <c r="A28078" s="2"/>
      <c r="D28078" s="2"/>
      <c r="J28078" s="2"/>
      <c r="N28078" s="2"/>
    </row>
    <row r="28079" spans="1:14" x14ac:dyDescent="0.35">
      <c r="A28079" s="2"/>
      <c r="D28079" s="2"/>
      <c r="J28079" s="2"/>
      <c r="N28079" s="2"/>
    </row>
    <row r="28080" spans="1:14" x14ac:dyDescent="0.35">
      <c r="A28080" s="2"/>
      <c r="D28080" s="2"/>
      <c r="J28080" s="2"/>
      <c r="N28080" s="2"/>
    </row>
    <row r="28081" spans="1:14" x14ac:dyDescent="0.35">
      <c r="A28081" s="2"/>
      <c r="D28081" s="2"/>
      <c r="G28081" s="2"/>
      <c r="J28081" s="2"/>
      <c r="N28081" s="2"/>
    </row>
    <row r="28082" spans="1:14" x14ac:dyDescent="0.35">
      <c r="A28082" s="2"/>
      <c r="D28082" s="2"/>
      <c r="G28082" s="2"/>
      <c r="J28082" s="2"/>
      <c r="N28082" s="2"/>
    </row>
    <row r="28083" spans="1:14" x14ac:dyDescent="0.35">
      <c r="A28083" s="2"/>
      <c r="D28083" s="2"/>
      <c r="G28083" s="2"/>
      <c r="J28083" s="2"/>
      <c r="N28083" s="2"/>
    </row>
    <row r="28084" spans="1:14" x14ac:dyDescent="0.35">
      <c r="A28084" s="2"/>
      <c r="D28084" s="2"/>
      <c r="G28084" s="2"/>
      <c r="J28084" s="2"/>
      <c r="N28084" s="2"/>
    </row>
    <row r="28085" spans="1:14" x14ac:dyDescent="0.35">
      <c r="A28085" s="2"/>
      <c r="D28085" s="2"/>
      <c r="G28085" s="2"/>
      <c r="J28085" s="2"/>
      <c r="N28085" s="2"/>
    </row>
    <row r="28086" spans="1:14" x14ac:dyDescent="0.35">
      <c r="A28086" s="2"/>
      <c r="D28086" s="2"/>
      <c r="G28086" s="2"/>
      <c r="J28086" s="2"/>
      <c r="N28086" s="2"/>
    </row>
    <row r="28087" spans="1:14" x14ac:dyDescent="0.35">
      <c r="A28087" s="2"/>
      <c r="D28087" s="2"/>
      <c r="G28087" s="2"/>
      <c r="J28087" s="2"/>
      <c r="N28087" s="2"/>
    </row>
    <row r="28088" spans="1:14" x14ac:dyDescent="0.35">
      <c r="A28088" s="2"/>
      <c r="D28088" s="2"/>
      <c r="G28088" s="2"/>
      <c r="J28088" s="2"/>
      <c r="N28088" s="2"/>
    </row>
    <row r="28089" spans="1:14" x14ac:dyDescent="0.35">
      <c r="A28089" s="2"/>
      <c r="D28089" s="2"/>
      <c r="G28089" s="2"/>
      <c r="J28089" s="2"/>
      <c r="N28089" s="2"/>
    </row>
    <row r="28090" spans="1:14" x14ac:dyDescent="0.35">
      <c r="A28090" s="2"/>
      <c r="D28090" s="2"/>
      <c r="G28090" s="2"/>
      <c r="J28090" s="2"/>
      <c r="N28090" s="2"/>
    </row>
    <row r="28091" spans="1:14" x14ac:dyDescent="0.35">
      <c r="A28091" s="2"/>
      <c r="D28091" s="2"/>
      <c r="G28091" s="2"/>
      <c r="J28091" s="2"/>
      <c r="N28091" s="2"/>
    </row>
    <row r="28092" spans="1:14" x14ac:dyDescent="0.35">
      <c r="A28092" s="2"/>
      <c r="D28092" s="2"/>
      <c r="G28092" s="2"/>
      <c r="J28092" s="2"/>
      <c r="N28092" s="2"/>
    </row>
    <row r="28093" spans="1:14" x14ac:dyDescent="0.35">
      <c r="A28093" s="2"/>
      <c r="D28093" s="2"/>
      <c r="G28093" s="2"/>
      <c r="J28093" s="2"/>
      <c r="N28093" s="2"/>
    </row>
    <row r="28094" spans="1:14" x14ac:dyDescent="0.35">
      <c r="A28094" s="2"/>
      <c r="D28094" s="2"/>
      <c r="G28094" s="2"/>
      <c r="J28094" s="2"/>
      <c r="N28094" s="2"/>
    </row>
    <row r="28095" spans="1:14" x14ac:dyDescent="0.35">
      <c r="A28095" s="2"/>
      <c r="D28095" s="2"/>
      <c r="G28095" s="2"/>
      <c r="J28095" s="2"/>
      <c r="N28095" s="2"/>
    </row>
    <row r="28096" spans="1:14" x14ac:dyDescent="0.35">
      <c r="A28096" s="2"/>
      <c r="D28096" s="2"/>
      <c r="J28096" s="2"/>
      <c r="N28096" s="2"/>
    </row>
    <row r="28097" spans="1:14" x14ac:dyDescent="0.35">
      <c r="A28097" s="2"/>
      <c r="D28097" s="2"/>
      <c r="J28097" s="2"/>
      <c r="N28097" s="2"/>
    </row>
    <row r="28098" spans="1:14" x14ac:dyDescent="0.35">
      <c r="A28098" s="2"/>
      <c r="D28098" s="2"/>
      <c r="J28098" s="2"/>
      <c r="N28098" s="2"/>
    </row>
    <row r="28099" spans="1:14" x14ac:dyDescent="0.35">
      <c r="A28099" s="2"/>
      <c r="D28099" s="2"/>
      <c r="J28099" s="2"/>
      <c r="N28099" s="2"/>
    </row>
    <row r="28100" spans="1:14" x14ac:dyDescent="0.35">
      <c r="A28100" s="2"/>
      <c r="D28100" s="2"/>
      <c r="J28100" s="2"/>
      <c r="N28100" s="2"/>
    </row>
    <row r="28101" spans="1:14" x14ac:dyDescent="0.35">
      <c r="A28101" s="2"/>
      <c r="D28101" s="2"/>
      <c r="J28101" s="2"/>
      <c r="N28101" s="2"/>
    </row>
    <row r="28102" spans="1:14" x14ac:dyDescent="0.35">
      <c r="A28102" s="2"/>
      <c r="D28102" s="2"/>
      <c r="G28102" s="2"/>
      <c r="J28102" s="2"/>
      <c r="N28102" s="2"/>
    </row>
    <row r="28103" spans="1:14" x14ac:dyDescent="0.35">
      <c r="A28103" s="2"/>
      <c r="D28103" s="2"/>
      <c r="G28103" s="2"/>
      <c r="J28103" s="2"/>
      <c r="N28103" s="2"/>
    </row>
    <row r="28104" spans="1:14" x14ac:dyDescent="0.35">
      <c r="A28104" s="2"/>
      <c r="D28104" s="2"/>
      <c r="G28104" s="2"/>
      <c r="J28104" s="2"/>
      <c r="N28104" s="2"/>
    </row>
    <row r="28105" spans="1:14" x14ac:dyDescent="0.35">
      <c r="A28105" s="2"/>
      <c r="D28105" s="2"/>
      <c r="G28105" s="2"/>
      <c r="J28105" s="2"/>
      <c r="N28105" s="2"/>
    </row>
    <row r="28106" spans="1:14" x14ac:dyDescent="0.35">
      <c r="A28106" s="2"/>
      <c r="D28106" s="2"/>
      <c r="G28106" s="2"/>
      <c r="J28106" s="2"/>
      <c r="N28106" s="2"/>
    </row>
    <row r="28107" spans="1:14" x14ac:dyDescent="0.35">
      <c r="A28107" s="2"/>
      <c r="D28107" s="2"/>
      <c r="G28107" s="2"/>
      <c r="J28107" s="2"/>
      <c r="N28107" s="2"/>
    </row>
    <row r="28108" spans="1:14" x14ac:dyDescent="0.35">
      <c r="A28108" s="2"/>
      <c r="D28108" s="2"/>
      <c r="G28108" s="2"/>
      <c r="J28108" s="2"/>
      <c r="N28108" s="2"/>
    </row>
    <row r="28109" spans="1:14" x14ac:dyDescent="0.35">
      <c r="A28109" s="2"/>
      <c r="D28109" s="2"/>
      <c r="G28109" s="2"/>
      <c r="J28109" s="2"/>
      <c r="N28109" s="2"/>
    </row>
    <row r="28110" spans="1:14" x14ac:dyDescent="0.35">
      <c r="A28110" s="2"/>
      <c r="D28110" s="2"/>
      <c r="G28110" s="2"/>
      <c r="J28110" s="2"/>
      <c r="N28110" s="2"/>
    </row>
    <row r="28111" spans="1:14" x14ac:dyDescent="0.35">
      <c r="A28111" s="2"/>
      <c r="D28111" s="2"/>
      <c r="G28111" s="2"/>
      <c r="J28111" s="2"/>
      <c r="N28111" s="2"/>
    </row>
    <row r="28112" spans="1:14" x14ac:dyDescent="0.35">
      <c r="A28112" s="2"/>
      <c r="D28112" s="2"/>
      <c r="G28112" s="2"/>
      <c r="J28112" s="2"/>
      <c r="N28112" s="2"/>
    </row>
    <row r="28113" spans="1:14" x14ac:dyDescent="0.35">
      <c r="A28113" s="2"/>
      <c r="D28113" s="2"/>
      <c r="G28113" s="2"/>
      <c r="J28113" s="2"/>
      <c r="N28113" s="2"/>
    </row>
    <row r="28114" spans="1:14" x14ac:dyDescent="0.35">
      <c r="A28114" s="2"/>
      <c r="D28114" s="2"/>
      <c r="G28114" s="2"/>
      <c r="J28114" s="2"/>
      <c r="N28114" s="2"/>
    </row>
    <row r="28115" spans="1:14" x14ac:dyDescent="0.35">
      <c r="A28115" s="2"/>
      <c r="D28115" s="2"/>
      <c r="G28115" s="2"/>
      <c r="J28115" s="2"/>
      <c r="N28115" s="2"/>
    </row>
    <row r="28116" spans="1:14" x14ac:dyDescent="0.35">
      <c r="A28116" s="2"/>
      <c r="D28116" s="2"/>
      <c r="G28116" s="2"/>
      <c r="J28116" s="2"/>
      <c r="N28116" s="2"/>
    </row>
    <row r="28117" spans="1:14" x14ac:dyDescent="0.35">
      <c r="A28117" s="2"/>
      <c r="D28117" s="2"/>
      <c r="J28117" s="2"/>
      <c r="N28117" s="2"/>
    </row>
    <row r="28118" spans="1:14" x14ac:dyDescent="0.35">
      <c r="A28118" s="2"/>
      <c r="D28118" s="2"/>
      <c r="J28118" s="2"/>
      <c r="N28118" s="2"/>
    </row>
    <row r="28119" spans="1:14" x14ac:dyDescent="0.35">
      <c r="A28119" s="2"/>
      <c r="D28119" s="2"/>
      <c r="J28119" s="2"/>
      <c r="N28119" s="2"/>
    </row>
    <row r="28120" spans="1:14" x14ac:dyDescent="0.35">
      <c r="A28120" s="2"/>
      <c r="D28120" s="2"/>
      <c r="J28120" s="2"/>
      <c r="N28120" s="2"/>
    </row>
    <row r="28121" spans="1:14" x14ac:dyDescent="0.35">
      <c r="A28121" s="2"/>
      <c r="D28121" s="2"/>
      <c r="J28121" s="2"/>
      <c r="N28121" s="2"/>
    </row>
    <row r="28122" spans="1:14" x14ac:dyDescent="0.35">
      <c r="A28122" s="2"/>
      <c r="D28122" s="2"/>
      <c r="J28122" s="2"/>
      <c r="N28122" s="2"/>
    </row>
    <row r="28123" spans="1:14" x14ac:dyDescent="0.35">
      <c r="A28123" s="2"/>
      <c r="D28123" s="2"/>
      <c r="G28123" s="2"/>
      <c r="J28123" s="2"/>
      <c r="N28123" s="2"/>
    </row>
    <row r="28124" spans="1:14" x14ac:dyDescent="0.35">
      <c r="A28124" s="2"/>
      <c r="D28124" s="2"/>
      <c r="G28124" s="2"/>
      <c r="J28124" s="2"/>
      <c r="N28124" s="2"/>
    </row>
    <row r="28125" spans="1:14" x14ac:dyDescent="0.35">
      <c r="A28125" s="2"/>
      <c r="D28125" s="2"/>
      <c r="G28125" s="2"/>
      <c r="J28125" s="2"/>
      <c r="N28125" s="2"/>
    </row>
    <row r="28126" spans="1:14" x14ac:dyDescent="0.35">
      <c r="A28126" s="2"/>
      <c r="D28126" s="2"/>
      <c r="G28126" s="2"/>
      <c r="J28126" s="2"/>
      <c r="N28126" s="2"/>
    </row>
    <row r="28127" spans="1:14" x14ac:dyDescent="0.35">
      <c r="A28127" s="2"/>
      <c r="D28127" s="2"/>
      <c r="G28127" s="2"/>
      <c r="J28127" s="2"/>
      <c r="N28127" s="2"/>
    </row>
    <row r="28128" spans="1:14" x14ac:dyDescent="0.35">
      <c r="A28128" s="2"/>
      <c r="D28128" s="2"/>
      <c r="G28128" s="2"/>
      <c r="J28128" s="2"/>
      <c r="N28128" s="2"/>
    </row>
    <row r="28129" spans="1:14" x14ac:dyDescent="0.35">
      <c r="A28129" s="2"/>
      <c r="D28129" s="2"/>
      <c r="G28129" s="2"/>
      <c r="J28129" s="2"/>
      <c r="N28129" s="2"/>
    </row>
    <row r="28130" spans="1:14" x14ac:dyDescent="0.35">
      <c r="A28130" s="2"/>
      <c r="D28130" s="2"/>
      <c r="G28130" s="2"/>
      <c r="J28130" s="2"/>
      <c r="N28130" s="2"/>
    </row>
    <row r="28131" spans="1:14" x14ac:dyDescent="0.35">
      <c r="A28131" s="2"/>
      <c r="D28131" s="2"/>
      <c r="G28131" s="2"/>
      <c r="J28131" s="2"/>
      <c r="N28131" s="2"/>
    </row>
    <row r="28132" spans="1:14" x14ac:dyDescent="0.35">
      <c r="A28132" s="2"/>
      <c r="D28132" s="2"/>
      <c r="G28132" s="2"/>
      <c r="J28132" s="2"/>
      <c r="N28132" s="2"/>
    </row>
    <row r="28133" spans="1:14" x14ac:dyDescent="0.35">
      <c r="A28133" s="2"/>
      <c r="D28133" s="2"/>
      <c r="G28133" s="2"/>
      <c r="J28133" s="2"/>
      <c r="N28133" s="2"/>
    </row>
    <row r="28134" spans="1:14" x14ac:dyDescent="0.35">
      <c r="A28134" s="2"/>
      <c r="D28134" s="2"/>
      <c r="G28134" s="2"/>
      <c r="J28134" s="2"/>
      <c r="N28134" s="2"/>
    </row>
    <row r="28135" spans="1:14" x14ac:dyDescent="0.35">
      <c r="A28135" s="2"/>
      <c r="D28135" s="2"/>
      <c r="G28135" s="2"/>
      <c r="J28135" s="2"/>
      <c r="N28135" s="2"/>
    </row>
    <row r="28136" spans="1:14" x14ac:dyDescent="0.35">
      <c r="A28136" s="2"/>
      <c r="D28136" s="2"/>
      <c r="G28136" s="2"/>
      <c r="J28136" s="2"/>
      <c r="N28136" s="2"/>
    </row>
    <row r="28137" spans="1:14" x14ac:dyDescent="0.35">
      <c r="A28137" s="2"/>
      <c r="D28137" s="2"/>
      <c r="G28137" s="2"/>
      <c r="J28137" s="2"/>
      <c r="N28137" s="2"/>
    </row>
    <row r="28138" spans="1:14" x14ac:dyDescent="0.35">
      <c r="A28138" s="2"/>
      <c r="D28138" s="2"/>
      <c r="J28138" s="2"/>
      <c r="N28138" s="2"/>
    </row>
    <row r="28139" spans="1:14" x14ac:dyDescent="0.35">
      <c r="A28139" s="2"/>
      <c r="D28139" s="2"/>
      <c r="J28139" s="2"/>
      <c r="N28139" s="2"/>
    </row>
    <row r="28140" spans="1:14" x14ac:dyDescent="0.35">
      <c r="A28140" s="2"/>
      <c r="D28140" s="2"/>
      <c r="J28140" s="2"/>
      <c r="N28140" s="2"/>
    </row>
    <row r="28141" spans="1:14" x14ac:dyDescent="0.35">
      <c r="A28141" s="2"/>
      <c r="D28141" s="2"/>
      <c r="J28141" s="2"/>
      <c r="N28141" s="2"/>
    </row>
    <row r="28142" spans="1:14" x14ac:dyDescent="0.35">
      <c r="A28142" s="2"/>
      <c r="D28142" s="2"/>
      <c r="J28142" s="2"/>
      <c r="N28142" s="2"/>
    </row>
    <row r="28143" spans="1:14" x14ac:dyDescent="0.35">
      <c r="A28143" s="2"/>
      <c r="D28143" s="2"/>
      <c r="J28143" s="2"/>
      <c r="N28143" s="2"/>
    </row>
    <row r="28144" spans="1:14" x14ac:dyDescent="0.35">
      <c r="A28144" s="2"/>
      <c r="D28144" s="2"/>
      <c r="G28144" s="2"/>
      <c r="J28144" s="2"/>
      <c r="N28144" s="2"/>
    </row>
    <row r="28145" spans="1:14" x14ac:dyDescent="0.35">
      <c r="A28145" s="2"/>
      <c r="D28145" s="2"/>
      <c r="G28145" s="2"/>
      <c r="J28145" s="2"/>
      <c r="N28145" s="2"/>
    </row>
    <row r="28146" spans="1:14" x14ac:dyDescent="0.35">
      <c r="A28146" s="2"/>
      <c r="D28146" s="2"/>
      <c r="G28146" s="2"/>
      <c r="J28146" s="2"/>
      <c r="N28146" s="2"/>
    </row>
    <row r="28147" spans="1:14" x14ac:dyDescent="0.35">
      <c r="A28147" s="2"/>
      <c r="D28147" s="2"/>
      <c r="G28147" s="2"/>
      <c r="J28147" s="2"/>
      <c r="N28147" s="2"/>
    </row>
    <row r="28148" spans="1:14" x14ac:dyDescent="0.35">
      <c r="A28148" s="2"/>
      <c r="D28148" s="2"/>
      <c r="G28148" s="2"/>
      <c r="J28148" s="2"/>
      <c r="N28148" s="2"/>
    </row>
    <row r="28149" spans="1:14" x14ac:dyDescent="0.35">
      <c r="A28149" s="2"/>
      <c r="D28149" s="2"/>
      <c r="G28149" s="2"/>
      <c r="J28149" s="2"/>
      <c r="N28149" s="2"/>
    </row>
    <row r="28150" spans="1:14" x14ac:dyDescent="0.35">
      <c r="A28150" s="2"/>
      <c r="D28150" s="2"/>
      <c r="G28150" s="2"/>
      <c r="J28150" s="2"/>
      <c r="N28150" s="2"/>
    </row>
    <row r="28151" spans="1:14" x14ac:dyDescent="0.35">
      <c r="A28151" s="2"/>
      <c r="D28151" s="2"/>
      <c r="G28151" s="2"/>
      <c r="J28151" s="2"/>
      <c r="N28151" s="2"/>
    </row>
    <row r="28152" spans="1:14" x14ac:dyDescent="0.35">
      <c r="A28152" s="2"/>
      <c r="D28152" s="2"/>
      <c r="G28152" s="2"/>
      <c r="J28152" s="2"/>
      <c r="N28152" s="2"/>
    </row>
    <row r="28153" spans="1:14" x14ac:dyDescent="0.35">
      <c r="A28153" s="2"/>
      <c r="D28153" s="2"/>
      <c r="G28153" s="2"/>
      <c r="J28153" s="2"/>
      <c r="N28153" s="2"/>
    </row>
    <row r="28154" spans="1:14" x14ac:dyDescent="0.35">
      <c r="A28154" s="2"/>
      <c r="D28154" s="2"/>
      <c r="G28154" s="2"/>
      <c r="J28154" s="2"/>
      <c r="N28154" s="2"/>
    </row>
    <row r="28155" spans="1:14" x14ac:dyDescent="0.35">
      <c r="A28155" s="2"/>
      <c r="D28155" s="2"/>
      <c r="G28155" s="2"/>
      <c r="J28155" s="2"/>
      <c r="N28155" s="2"/>
    </row>
    <row r="28156" spans="1:14" x14ac:dyDescent="0.35">
      <c r="A28156" s="2"/>
      <c r="D28156" s="2"/>
      <c r="G28156" s="2"/>
      <c r="J28156" s="2"/>
      <c r="N28156" s="2"/>
    </row>
    <row r="28157" spans="1:14" x14ac:dyDescent="0.35">
      <c r="A28157" s="2"/>
      <c r="D28157" s="2"/>
      <c r="G28157" s="2"/>
      <c r="J28157" s="2"/>
      <c r="N28157" s="2"/>
    </row>
    <row r="28158" spans="1:14" x14ac:dyDescent="0.35">
      <c r="A28158" s="2"/>
      <c r="D28158" s="2"/>
      <c r="J28158" s="2"/>
      <c r="N28158" s="2"/>
    </row>
    <row r="28159" spans="1:14" x14ac:dyDescent="0.35">
      <c r="A28159" s="2"/>
      <c r="D28159" s="2"/>
      <c r="J28159" s="2"/>
      <c r="N28159" s="2"/>
    </row>
    <row r="28160" spans="1:14" x14ac:dyDescent="0.35">
      <c r="A28160" s="2"/>
      <c r="D28160" s="2"/>
      <c r="J28160" s="2"/>
      <c r="N28160" s="2"/>
    </row>
    <row r="28161" spans="1:14" x14ac:dyDescent="0.35">
      <c r="A28161" s="2"/>
      <c r="D28161" s="2"/>
      <c r="J28161" s="2"/>
      <c r="N28161" s="2"/>
    </row>
    <row r="28162" spans="1:14" x14ac:dyDescent="0.35">
      <c r="A28162" s="2"/>
      <c r="D28162" s="2"/>
      <c r="J28162" s="2"/>
      <c r="N28162" s="2"/>
    </row>
    <row r="28163" spans="1:14" x14ac:dyDescent="0.35">
      <c r="A28163" s="2"/>
      <c r="D28163" s="2"/>
      <c r="J28163" s="2"/>
      <c r="N28163" s="2"/>
    </row>
    <row r="28164" spans="1:14" x14ac:dyDescent="0.35">
      <c r="A28164" s="2"/>
      <c r="D28164" s="2"/>
      <c r="G28164" s="2"/>
      <c r="J28164" s="2"/>
      <c r="N28164" s="2"/>
    </row>
    <row r="28165" spans="1:14" x14ac:dyDescent="0.35">
      <c r="A28165" s="2"/>
      <c r="D28165" s="2"/>
      <c r="G28165" s="2"/>
      <c r="J28165" s="2"/>
      <c r="N28165" s="2"/>
    </row>
    <row r="28166" spans="1:14" x14ac:dyDescent="0.35">
      <c r="A28166" s="2"/>
      <c r="D28166" s="2"/>
      <c r="G28166" s="2"/>
      <c r="J28166" s="2"/>
      <c r="N28166" s="2"/>
    </row>
    <row r="28167" spans="1:14" x14ac:dyDescent="0.35">
      <c r="A28167" s="2"/>
      <c r="D28167" s="2"/>
      <c r="G28167" s="2"/>
      <c r="J28167" s="2"/>
      <c r="N28167" s="2"/>
    </row>
    <row r="28168" spans="1:14" x14ac:dyDescent="0.35">
      <c r="A28168" s="2"/>
      <c r="D28168" s="2"/>
      <c r="G28168" s="2"/>
      <c r="J28168" s="2"/>
      <c r="N28168" s="2"/>
    </row>
    <row r="28169" spans="1:14" x14ac:dyDescent="0.35">
      <c r="A28169" s="2"/>
      <c r="D28169" s="2"/>
      <c r="G28169" s="2"/>
      <c r="J28169" s="2"/>
      <c r="N28169" s="2"/>
    </row>
    <row r="28170" spans="1:14" x14ac:dyDescent="0.35">
      <c r="A28170" s="2"/>
      <c r="D28170" s="2"/>
      <c r="G28170" s="2"/>
      <c r="J28170" s="2"/>
      <c r="N28170" s="2"/>
    </row>
    <row r="28171" spans="1:14" x14ac:dyDescent="0.35">
      <c r="A28171" s="2"/>
      <c r="D28171" s="2"/>
      <c r="G28171" s="2"/>
      <c r="J28171" s="2"/>
      <c r="N28171" s="2"/>
    </row>
    <row r="28172" spans="1:14" x14ac:dyDescent="0.35">
      <c r="A28172" s="2"/>
      <c r="D28172" s="2"/>
      <c r="G28172" s="2"/>
      <c r="J28172" s="2"/>
      <c r="N28172" s="2"/>
    </row>
    <row r="28173" spans="1:14" x14ac:dyDescent="0.35">
      <c r="A28173" s="2"/>
      <c r="D28173" s="2"/>
      <c r="G28173" s="2"/>
      <c r="J28173" s="2"/>
      <c r="N28173" s="2"/>
    </row>
    <row r="28174" spans="1:14" x14ac:dyDescent="0.35">
      <c r="A28174" s="2"/>
      <c r="D28174" s="2"/>
      <c r="G28174" s="2"/>
      <c r="J28174" s="2"/>
      <c r="N28174" s="2"/>
    </row>
    <row r="28175" spans="1:14" x14ac:dyDescent="0.35">
      <c r="A28175" s="2"/>
      <c r="D28175" s="2"/>
      <c r="G28175" s="2"/>
      <c r="J28175" s="2"/>
      <c r="N28175" s="2"/>
    </row>
    <row r="28176" spans="1:14" x14ac:dyDescent="0.35">
      <c r="A28176" s="2"/>
      <c r="D28176" s="2"/>
      <c r="G28176" s="2"/>
      <c r="J28176" s="2"/>
      <c r="N28176" s="2"/>
    </row>
    <row r="28177" spans="1:14" x14ac:dyDescent="0.35">
      <c r="A28177" s="2"/>
      <c r="D28177" s="2"/>
      <c r="G28177" s="2"/>
      <c r="J28177" s="2"/>
      <c r="N28177" s="2"/>
    </row>
    <row r="28178" spans="1:14" x14ac:dyDescent="0.35">
      <c r="A28178" s="2"/>
      <c r="D28178" s="2"/>
      <c r="G28178" s="2"/>
      <c r="J28178" s="2"/>
      <c r="N28178" s="2"/>
    </row>
    <row r="28179" spans="1:14" x14ac:dyDescent="0.35">
      <c r="A28179" s="2"/>
      <c r="D28179" s="2"/>
      <c r="J28179" s="2"/>
      <c r="N28179" s="2"/>
    </row>
    <row r="28180" spans="1:14" x14ac:dyDescent="0.35">
      <c r="A28180" s="2"/>
      <c r="D28180" s="2"/>
      <c r="J28180" s="2"/>
      <c r="N28180" s="2"/>
    </row>
    <row r="28181" spans="1:14" x14ac:dyDescent="0.35">
      <c r="A28181" s="2"/>
      <c r="D28181" s="2"/>
      <c r="J28181" s="2"/>
      <c r="N28181" s="2"/>
    </row>
    <row r="28182" spans="1:14" x14ac:dyDescent="0.35">
      <c r="A28182" s="2"/>
      <c r="D28182" s="2"/>
      <c r="J28182" s="2"/>
      <c r="N28182" s="2"/>
    </row>
    <row r="28183" spans="1:14" x14ac:dyDescent="0.35">
      <c r="A28183" s="2"/>
      <c r="D28183" s="2"/>
      <c r="J28183" s="2"/>
      <c r="N28183" s="2"/>
    </row>
    <row r="28184" spans="1:14" x14ac:dyDescent="0.35">
      <c r="A28184" s="2"/>
      <c r="D28184" s="2"/>
      <c r="J28184" s="2"/>
      <c r="N28184" s="2"/>
    </row>
    <row r="28185" spans="1:14" x14ac:dyDescent="0.35">
      <c r="A28185" s="2"/>
      <c r="D28185" s="2"/>
      <c r="G28185" s="2"/>
      <c r="J28185" s="2"/>
      <c r="N28185" s="2"/>
    </row>
    <row r="28186" spans="1:14" x14ac:dyDescent="0.35">
      <c r="A28186" s="2"/>
      <c r="D28186" s="2"/>
      <c r="G28186" s="2"/>
      <c r="J28186" s="2"/>
      <c r="N28186" s="2"/>
    </row>
    <row r="28187" spans="1:14" x14ac:dyDescent="0.35">
      <c r="A28187" s="2"/>
      <c r="D28187" s="2"/>
      <c r="G28187" s="2"/>
      <c r="J28187" s="2"/>
      <c r="N28187" s="2"/>
    </row>
    <row r="28188" spans="1:14" x14ac:dyDescent="0.35">
      <c r="A28188" s="2"/>
      <c r="D28188" s="2"/>
      <c r="G28188" s="2"/>
      <c r="J28188" s="2"/>
      <c r="N28188" s="2"/>
    </row>
    <row r="28189" spans="1:14" x14ac:dyDescent="0.35">
      <c r="A28189" s="2"/>
      <c r="D28189" s="2"/>
      <c r="G28189" s="2"/>
      <c r="J28189" s="2"/>
      <c r="N28189" s="2"/>
    </row>
    <row r="28190" spans="1:14" x14ac:dyDescent="0.35">
      <c r="A28190" s="2"/>
      <c r="D28190" s="2"/>
      <c r="G28190" s="2"/>
      <c r="J28190" s="2"/>
      <c r="N28190" s="2"/>
    </row>
    <row r="28191" spans="1:14" x14ac:dyDescent="0.35">
      <c r="A28191" s="2"/>
      <c r="D28191" s="2"/>
      <c r="G28191" s="2"/>
      <c r="J28191" s="2"/>
      <c r="N28191" s="2"/>
    </row>
    <row r="28192" spans="1:14" x14ac:dyDescent="0.35">
      <c r="A28192" s="2"/>
      <c r="D28192" s="2"/>
      <c r="G28192" s="2"/>
      <c r="J28192" s="2"/>
      <c r="N28192" s="2"/>
    </row>
    <row r="28193" spans="1:14" x14ac:dyDescent="0.35">
      <c r="A28193" s="2"/>
      <c r="D28193" s="2"/>
      <c r="G28193" s="2"/>
      <c r="J28193" s="2"/>
      <c r="N28193" s="2"/>
    </row>
    <row r="28194" spans="1:14" x14ac:dyDescent="0.35">
      <c r="A28194" s="2"/>
      <c r="D28194" s="2"/>
      <c r="G28194" s="2"/>
      <c r="J28194" s="2"/>
      <c r="N28194" s="2"/>
    </row>
    <row r="28195" spans="1:14" x14ac:dyDescent="0.35">
      <c r="A28195" s="2"/>
      <c r="D28195" s="2"/>
      <c r="G28195" s="2"/>
      <c r="J28195" s="2"/>
      <c r="N28195" s="2"/>
    </row>
    <row r="28196" spans="1:14" x14ac:dyDescent="0.35">
      <c r="A28196" s="2"/>
      <c r="D28196" s="2"/>
      <c r="G28196" s="2"/>
      <c r="J28196" s="2"/>
      <c r="N28196" s="2"/>
    </row>
    <row r="28197" spans="1:14" x14ac:dyDescent="0.35">
      <c r="A28197" s="2"/>
      <c r="D28197" s="2"/>
      <c r="G28197" s="2"/>
      <c r="J28197" s="2"/>
      <c r="N28197" s="2"/>
    </row>
    <row r="28198" spans="1:14" x14ac:dyDescent="0.35">
      <c r="A28198" s="2"/>
      <c r="D28198" s="2"/>
      <c r="G28198" s="2"/>
      <c r="J28198" s="2"/>
      <c r="N28198" s="2"/>
    </row>
    <row r="28199" spans="1:14" x14ac:dyDescent="0.35">
      <c r="A28199" s="2"/>
      <c r="D28199" s="2"/>
      <c r="G28199" s="2"/>
      <c r="J28199" s="2"/>
      <c r="N28199" s="2"/>
    </row>
    <row r="28200" spans="1:14" x14ac:dyDescent="0.35">
      <c r="A28200" s="2"/>
      <c r="D28200" s="2"/>
      <c r="J28200" s="2"/>
      <c r="N28200" s="2"/>
    </row>
    <row r="28201" spans="1:14" x14ac:dyDescent="0.35">
      <c r="A28201" s="2"/>
      <c r="D28201" s="2"/>
      <c r="J28201" s="2"/>
      <c r="N28201" s="2"/>
    </row>
    <row r="28202" spans="1:14" x14ac:dyDescent="0.35">
      <c r="A28202" s="2"/>
      <c r="D28202" s="2"/>
      <c r="J28202" s="2"/>
      <c r="N28202" s="2"/>
    </row>
    <row r="28203" spans="1:14" x14ac:dyDescent="0.35">
      <c r="A28203" s="2"/>
      <c r="D28203" s="2"/>
      <c r="J28203" s="2"/>
      <c r="N28203" s="2"/>
    </row>
    <row r="28204" spans="1:14" x14ac:dyDescent="0.35">
      <c r="A28204" s="2"/>
      <c r="D28204" s="2"/>
      <c r="J28204" s="2"/>
      <c r="N28204" s="2"/>
    </row>
    <row r="28205" spans="1:14" x14ac:dyDescent="0.35">
      <c r="A28205" s="2"/>
      <c r="D28205" s="2"/>
      <c r="J28205" s="2"/>
      <c r="N28205" s="2"/>
    </row>
    <row r="28206" spans="1:14" x14ac:dyDescent="0.35">
      <c r="A28206" s="2"/>
      <c r="D28206" s="2"/>
      <c r="G28206" s="2"/>
      <c r="J28206" s="2"/>
      <c r="N28206" s="2"/>
    </row>
    <row r="28207" spans="1:14" x14ac:dyDescent="0.35">
      <c r="A28207" s="2"/>
      <c r="D28207" s="2"/>
      <c r="G28207" s="2"/>
      <c r="J28207" s="2"/>
      <c r="N28207" s="2"/>
    </row>
    <row r="28208" spans="1:14" x14ac:dyDescent="0.35">
      <c r="A28208" s="2"/>
      <c r="D28208" s="2"/>
      <c r="G28208" s="2"/>
      <c r="J28208" s="2"/>
      <c r="N28208" s="2"/>
    </row>
    <row r="28209" spans="1:14" x14ac:dyDescent="0.35">
      <c r="A28209" s="2"/>
      <c r="D28209" s="2"/>
      <c r="G28209" s="2"/>
      <c r="J28209" s="2"/>
      <c r="N28209" s="2"/>
    </row>
    <row r="28210" spans="1:14" x14ac:dyDescent="0.35">
      <c r="A28210" s="2"/>
      <c r="D28210" s="2"/>
      <c r="G28210" s="2"/>
      <c r="J28210" s="2"/>
      <c r="N28210" s="2"/>
    </row>
    <row r="28211" spans="1:14" x14ac:dyDescent="0.35">
      <c r="A28211" s="2"/>
      <c r="D28211" s="2"/>
      <c r="G28211" s="2"/>
      <c r="J28211" s="2"/>
      <c r="N28211" s="2"/>
    </row>
    <row r="28212" spans="1:14" x14ac:dyDescent="0.35">
      <c r="A28212" s="2"/>
      <c r="D28212" s="2"/>
      <c r="G28212" s="2"/>
      <c r="J28212" s="2"/>
      <c r="N28212" s="2"/>
    </row>
    <row r="28213" spans="1:14" x14ac:dyDescent="0.35">
      <c r="A28213" s="2"/>
      <c r="D28213" s="2"/>
      <c r="G28213" s="2"/>
      <c r="J28213" s="2"/>
      <c r="N28213" s="2"/>
    </row>
    <row r="28214" spans="1:14" x14ac:dyDescent="0.35">
      <c r="A28214" s="2"/>
      <c r="D28214" s="2"/>
      <c r="G28214" s="2"/>
      <c r="J28214" s="2"/>
      <c r="N28214" s="2"/>
    </row>
    <row r="28215" spans="1:14" x14ac:dyDescent="0.35">
      <c r="A28215" s="2"/>
      <c r="D28215" s="2"/>
      <c r="G28215" s="2"/>
      <c r="J28215" s="2"/>
      <c r="N28215" s="2"/>
    </row>
    <row r="28216" spans="1:14" x14ac:dyDescent="0.35">
      <c r="A28216" s="2"/>
      <c r="D28216" s="2"/>
      <c r="G28216" s="2"/>
      <c r="J28216" s="2"/>
      <c r="N28216" s="2"/>
    </row>
    <row r="28217" spans="1:14" x14ac:dyDescent="0.35">
      <c r="A28217" s="2"/>
      <c r="D28217" s="2"/>
      <c r="G28217" s="2"/>
      <c r="J28217" s="2"/>
      <c r="N28217" s="2"/>
    </row>
    <row r="28218" spans="1:14" x14ac:dyDescent="0.35">
      <c r="A28218" s="2"/>
      <c r="D28218" s="2"/>
      <c r="G28218" s="2"/>
      <c r="J28218" s="2"/>
      <c r="N28218" s="2"/>
    </row>
    <row r="28219" spans="1:14" x14ac:dyDescent="0.35">
      <c r="A28219" s="2"/>
      <c r="D28219" s="2"/>
      <c r="G28219" s="2"/>
      <c r="J28219" s="2"/>
      <c r="N28219" s="2"/>
    </row>
    <row r="28220" spans="1:14" x14ac:dyDescent="0.35">
      <c r="A28220" s="2"/>
      <c r="D28220" s="2"/>
      <c r="G28220" s="2"/>
      <c r="J28220" s="2"/>
      <c r="N28220" s="2"/>
    </row>
    <row r="28221" spans="1:14" x14ac:dyDescent="0.35">
      <c r="A28221" s="2"/>
      <c r="D28221" s="2"/>
      <c r="J28221" s="2"/>
      <c r="N28221" s="2"/>
    </row>
    <row r="28222" spans="1:14" x14ac:dyDescent="0.35">
      <c r="A28222" s="2"/>
      <c r="D28222" s="2"/>
      <c r="J28222" s="2"/>
      <c r="N28222" s="2"/>
    </row>
    <row r="28223" spans="1:14" x14ac:dyDescent="0.35">
      <c r="A28223" s="2"/>
      <c r="D28223" s="2"/>
      <c r="J28223" s="2"/>
      <c r="N28223" s="2"/>
    </row>
    <row r="28224" spans="1:14" x14ac:dyDescent="0.35">
      <c r="A28224" s="2"/>
      <c r="D28224" s="2"/>
      <c r="J28224" s="2"/>
      <c r="N28224" s="2"/>
    </row>
    <row r="28225" spans="1:14" x14ac:dyDescent="0.35">
      <c r="A28225" s="2"/>
      <c r="D28225" s="2"/>
      <c r="J28225" s="2"/>
      <c r="N28225" s="2"/>
    </row>
    <row r="28226" spans="1:14" x14ac:dyDescent="0.35">
      <c r="A28226" s="2"/>
      <c r="D28226" s="2"/>
      <c r="J28226" s="2"/>
      <c r="N28226" s="2"/>
    </row>
    <row r="28227" spans="1:14" x14ac:dyDescent="0.35">
      <c r="A28227" s="2"/>
      <c r="D28227" s="2"/>
      <c r="G28227" s="2"/>
      <c r="J28227" s="2"/>
      <c r="N28227" s="2"/>
    </row>
    <row r="28228" spans="1:14" x14ac:dyDescent="0.35">
      <c r="A28228" s="2"/>
      <c r="D28228" s="2"/>
      <c r="G28228" s="2"/>
      <c r="J28228" s="2"/>
      <c r="N28228" s="2"/>
    </row>
    <row r="28229" spans="1:14" x14ac:dyDescent="0.35">
      <c r="A28229" s="2"/>
      <c r="D28229" s="2"/>
      <c r="G28229" s="2"/>
      <c r="J28229" s="2"/>
      <c r="N28229" s="2"/>
    </row>
    <row r="28230" spans="1:14" x14ac:dyDescent="0.35">
      <c r="A28230" s="2"/>
      <c r="D28230" s="2"/>
      <c r="G28230" s="2"/>
      <c r="J28230" s="2"/>
      <c r="N28230" s="2"/>
    </row>
    <row r="28231" spans="1:14" x14ac:dyDescent="0.35">
      <c r="A28231" s="2"/>
      <c r="D28231" s="2"/>
      <c r="G28231" s="2"/>
      <c r="J28231" s="2"/>
      <c r="N28231" s="2"/>
    </row>
    <row r="28232" spans="1:14" x14ac:dyDescent="0.35">
      <c r="A28232" s="2"/>
      <c r="D28232" s="2"/>
      <c r="G28232" s="2"/>
      <c r="J28232" s="2"/>
      <c r="N28232" s="2"/>
    </row>
    <row r="28233" spans="1:14" x14ac:dyDescent="0.35">
      <c r="A28233" s="2"/>
      <c r="D28233" s="2"/>
      <c r="G28233" s="2"/>
      <c r="J28233" s="2"/>
      <c r="N28233" s="2"/>
    </row>
    <row r="28234" spans="1:14" x14ac:dyDescent="0.35">
      <c r="A28234" s="2"/>
      <c r="D28234" s="2"/>
      <c r="G28234" s="2"/>
      <c r="J28234" s="2"/>
      <c r="N28234" s="2"/>
    </row>
    <row r="28235" spans="1:14" x14ac:dyDescent="0.35">
      <c r="A28235" s="2"/>
      <c r="D28235" s="2"/>
      <c r="G28235" s="2"/>
      <c r="J28235" s="2"/>
      <c r="N28235" s="2"/>
    </row>
    <row r="28236" spans="1:14" x14ac:dyDescent="0.35">
      <c r="A28236" s="2"/>
      <c r="D28236" s="2"/>
      <c r="G28236" s="2"/>
      <c r="J28236" s="2"/>
      <c r="N28236" s="2"/>
    </row>
    <row r="28237" spans="1:14" x14ac:dyDescent="0.35">
      <c r="A28237" s="2"/>
      <c r="D28237" s="2"/>
      <c r="G28237" s="2"/>
      <c r="J28237" s="2"/>
      <c r="N28237" s="2"/>
    </row>
    <row r="28238" spans="1:14" x14ac:dyDescent="0.35">
      <c r="A28238" s="2"/>
      <c r="D28238" s="2"/>
      <c r="G28238" s="2"/>
      <c r="J28238" s="2"/>
      <c r="N28238" s="2"/>
    </row>
    <row r="28239" spans="1:14" x14ac:dyDescent="0.35">
      <c r="A28239" s="2"/>
      <c r="D28239" s="2"/>
      <c r="G28239" s="2"/>
      <c r="J28239" s="2"/>
      <c r="N28239" s="2"/>
    </row>
    <row r="28240" spans="1:14" x14ac:dyDescent="0.35">
      <c r="A28240" s="2"/>
      <c r="D28240" s="2"/>
      <c r="G28240" s="2"/>
      <c r="J28240" s="2"/>
      <c r="N28240" s="2"/>
    </row>
    <row r="28241" spans="1:14" x14ac:dyDescent="0.35">
      <c r="A28241" s="2"/>
      <c r="D28241" s="2"/>
      <c r="G28241" s="2"/>
      <c r="J28241" s="2"/>
      <c r="N28241" s="2"/>
    </row>
    <row r="28242" spans="1:14" x14ac:dyDescent="0.35">
      <c r="A28242" s="2"/>
      <c r="D28242" s="2"/>
      <c r="J28242" s="2"/>
      <c r="N28242" s="2"/>
    </row>
    <row r="28243" spans="1:14" x14ac:dyDescent="0.35">
      <c r="A28243" s="2"/>
      <c r="D28243" s="2"/>
      <c r="J28243" s="2"/>
      <c r="N28243" s="2"/>
    </row>
    <row r="28244" spans="1:14" x14ac:dyDescent="0.35">
      <c r="A28244" s="2"/>
      <c r="D28244" s="2"/>
      <c r="J28244" s="2"/>
      <c r="N28244" s="2"/>
    </row>
    <row r="28245" spans="1:14" x14ac:dyDescent="0.35">
      <c r="A28245" s="2"/>
      <c r="D28245" s="2"/>
      <c r="J28245" s="2"/>
      <c r="N28245" s="2"/>
    </row>
    <row r="28246" spans="1:14" x14ac:dyDescent="0.35">
      <c r="A28246" s="2"/>
      <c r="D28246" s="2"/>
      <c r="J28246" s="2"/>
      <c r="N28246" s="2"/>
    </row>
    <row r="28247" spans="1:14" x14ac:dyDescent="0.35">
      <c r="A28247" s="2"/>
      <c r="D28247" s="2"/>
      <c r="J28247" s="2"/>
      <c r="N28247" s="2"/>
    </row>
    <row r="28248" spans="1:14" x14ac:dyDescent="0.35">
      <c r="A28248" s="2"/>
      <c r="D28248" s="2"/>
      <c r="G28248" s="2"/>
      <c r="J28248" s="2"/>
      <c r="N28248" s="2"/>
    </row>
    <row r="28249" spans="1:14" x14ac:dyDescent="0.35">
      <c r="A28249" s="2"/>
      <c r="D28249" s="2"/>
      <c r="G28249" s="2"/>
      <c r="J28249" s="2"/>
      <c r="N28249" s="2"/>
    </row>
    <row r="28250" spans="1:14" x14ac:dyDescent="0.35">
      <c r="A28250" s="2"/>
      <c r="D28250" s="2"/>
      <c r="G28250" s="2"/>
      <c r="J28250" s="2"/>
      <c r="N28250" s="2"/>
    </row>
    <row r="28251" spans="1:14" x14ac:dyDescent="0.35">
      <c r="A28251" s="2"/>
      <c r="D28251" s="2"/>
      <c r="G28251" s="2"/>
      <c r="J28251" s="2"/>
      <c r="N28251" s="2"/>
    </row>
    <row r="28252" spans="1:14" x14ac:dyDescent="0.35">
      <c r="A28252" s="2"/>
      <c r="D28252" s="2"/>
      <c r="G28252" s="2"/>
      <c r="J28252" s="2"/>
      <c r="N28252" s="2"/>
    </row>
    <row r="28253" spans="1:14" x14ac:dyDescent="0.35">
      <c r="A28253" s="2"/>
      <c r="D28253" s="2"/>
      <c r="G28253" s="2"/>
      <c r="J28253" s="2"/>
      <c r="N28253" s="2"/>
    </row>
    <row r="28254" spans="1:14" x14ac:dyDescent="0.35">
      <c r="A28254" s="2"/>
      <c r="D28254" s="2"/>
      <c r="G28254" s="2"/>
      <c r="J28254" s="2"/>
      <c r="N28254" s="2"/>
    </row>
    <row r="28255" spans="1:14" x14ac:dyDescent="0.35">
      <c r="A28255" s="2"/>
      <c r="D28255" s="2"/>
      <c r="G28255" s="2"/>
      <c r="J28255" s="2"/>
      <c r="N28255" s="2"/>
    </row>
    <row r="28256" spans="1:14" x14ac:dyDescent="0.35">
      <c r="A28256" s="2"/>
      <c r="D28256" s="2"/>
      <c r="G28256" s="2"/>
      <c r="J28256" s="2"/>
      <c r="N28256" s="2"/>
    </row>
    <row r="28257" spans="1:14" x14ac:dyDescent="0.35">
      <c r="A28257" s="2"/>
      <c r="D28257" s="2"/>
      <c r="G28257" s="2"/>
      <c r="J28257" s="2"/>
      <c r="N28257" s="2"/>
    </row>
    <row r="28258" spans="1:14" x14ac:dyDescent="0.35">
      <c r="A28258" s="2"/>
      <c r="D28258" s="2"/>
      <c r="G28258" s="2"/>
      <c r="J28258" s="2"/>
      <c r="N28258" s="2"/>
    </row>
    <row r="28259" spans="1:14" x14ac:dyDescent="0.35">
      <c r="A28259" s="2"/>
      <c r="D28259" s="2"/>
      <c r="G28259" s="2"/>
      <c r="J28259" s="2"/>
      <c r="N28259" s="2"/>
    </row>
    <row r="28260" spans="1:14" x14ac:dyDescent="0.35">
      <c r="A28260" s="2"/>
      <c r="D28260" s="2"/>
      <c r="G28260" s="2"/>
      <c r="J28260" s="2"/>
      <c r="N28260" s="2"/>
    </row>
    <row r="28261" spans="1:14" x14ac:dyDescent="0.35">
      <c r="A28261" s="2"/>
      <c r="D28261" s="2"/>
      <c r="G28261" s="2"/>
      <c r="J28261" s="2"/>
      <c r="N28261" s="2"/>
    </row>
    <row r="28262" spans="1:14" x14ac:dyDescent="0.35">
      <c r="A28262" s="2"/>
      <c r="D28262" s="2"/>
      <c r="G28262" s="2"/>
      <c r="J28262" s="2"/>
      <c r="N28262" s="2"/>
    </row>
    <row r="28263" spans="1:14" x14ac:dyDescent="0.35">
      <c r="A28263" s="2"/>
      <c r="D28263" s="2"/>
      <c r="J28263" s="2"/>
      <c r="N28263" s="2"/>
    </row>
    <row r="28264" spans="1:14" x14ac:dyDescent="0.35">
      <c r="A28264" s="2"/>
      <c r="D28264" s="2"/>
      <c r="J28264" s="2"/>
      <c r="N28264" s="2"/>
    </row>
    <row r="28265" spans="1:14" x14ac:dyDescent="0.35">
      <c r="A28265" s="2"/>
      <c r="D28265" s="2"/>
      <c r="J28265" s="2"/>
      <c r="N28265" s="2"/>
    </row>
    <row r="28266" spans="1:14" x14ac:dyDescent="0.35">
      <c r="A28266" s="2"/>
      <c r="D28266" s="2"/>
      <c r="J28266" s="2"/>
      <c r="N28266" s="2"/>
    </row>
    <row r="28267" spans="1:14" x14ac:dyDescent="0.35">
      <c r="A28267" s="2"/>
      <c r="D28267" s="2"/>
      <c r="J28267" s="2"/>
      <c r="N28267" s="2"/>
    </row>
    <row r="28268" spans="1:14" x14ac:dyDescent="0.35">
      <c r="A28268" s="2"/>
      <c r="D28268" s="2"/>
      <c r="J28268" s="2"/>
      <c r="N28268" s="2"/>
    </row>
    <row r="28269" spans="1:14" x14ac:dyDescent="0.35">
      <c r="A28269" s="2"/>
      <c r="D28269" s="2"/>
      <c r="G28269" s="2"/>
      <c r="J28269" s="2"/>
      <c r="N28269" s="2"/>
    </row>
    <row r="28270" spans="1:14" x14ac:dyDescent="0.35">
      <c r="A28270" s="2"/>
      <c r="D28270" s="2"/>
      <c r="G28270" s="2"/>
      <c r="J28270" s="2"/>
      <c r="N28270" s="2"/>
    </row>
    <row r="28271" spans="1:14" x14ac:dyDescent="0.35">
      <c r="A28271" s="2"/>
      <c r="D28271" s="2"/>
      <c r="G28271" s="2"/>
      <c r="J28271" s="2"/>
      <c r="N28271" s="2"/>
    </row>
    <row r="28272" spans="1:14" x14ac:dyDescent="0.35">
      <c r="A28272" s="2"/>
      <c r="D28272" s="2"/>
      <c r="G28272" s="2"/>
      <c r="J28272" s="2"/>
      <c r="N28272" s="2"/>
    </row>
    <row r="28273" spans="1:14" x14ac:dyDescent="0.35">
      <c r="A28273" s="2"/>
      <c r="D28273" s="2"/>
      <c r="G28273" s="2"/>
      <c r="J28273" s="2"/>
      <c r="N28273" s="2"/>
    </row>
    <row r="28274" spans="1:14" x14ac:dyDescent="0.35">
      <c r="A28274" s="2"/>
      <c r="D28274" s="2"/>
      <c r="G28274" s="2"/>
      <c r="J28274" s="2"/>
      <c r="N28274" s="2"/>
    </row>
    <row r="28275" spans="1:14" x14ac:dyDescent="0.35">
      <c r="A28275" s="2"/>
      <c r="D28275" s="2"/>
      <c r="G28275" s="2"/>
      <c r="J28275" s="2"/>
      <c r="N28275" s="2"/>
    </row>
    <row r="28276" spans="1:14" x14ac:dyDescent="0.35">
      <c r="A28276" s="2"/>
      <c r="D28276" s="2"/>
      <c r="G28276" s="2"/>
      <c r="J28276" s="2"/>
      <c r="N28276" s="2"/>
    </row>
    <row r="28277" spans="1:14" x14ac:dyDescent="0.35">
      <c r="A28277" s="2"/>
      <c r="D28277" s="2"/>
      <c r="G28277" s="2"/>
      <c r="J28277" s="2"/>
      <c r="N28277" s="2"/>
    </row>
    <row r="28278" spans="1:14" x14ac:dyDescent="0.35">
      <c r="A28278" s="2"/>
      <c r="D28278" s="2"/>
      <c r="G28278" s="2"/>
      <c r="J28278" s="2"/>
      <c r="N28278" s="2"/>
    </row>
    <row r="28279" spans="1:14" x14ac:dyDescent="0.35">
      <c r="A28279" s="2"/>
      <c r="D28279" s="2"/>
      <c r="G28279" s="2"/>
      <c r="J28279" s="2"/>
      <c r="N28279" s="2"/>
    </row>
    <row r="28280" spans="1:14" x14ac:dyDescent="0.35">
      <c r="A28280" s="2"/>
      <c r="D28280" s="2"/>
      <c r="G28280" s="2"/>
      <c r="J28280" s="2"/>
      <c r="N28280" s="2"/>
    </row>
    <row r="28281" spans="1:14" x14ac:dyDescent="0.35">
      <c r="A28281" s="2"/>
      <c r="D28281" s="2"/>
      <c r="G28281" s="2"/>
      <c r="J28281" s="2"/>
      <c r="N28281" s="2"/>
    </row>
    <row r="28282" spans="1:14" x14ac:dyDescent="0.35">
      <c r="A28282" s="2"/>
      <c r="D28282" s="2"/>
      <c r="G28282" s="2"/>
      <c r="J28282" s="2"/>
      <c r="N28282" s="2"/>
    </row>
    <row r="28283" spans="1:14" x14ac:dyDescent="0.35">
      <c r="A28283" s="2"/>
      <c r="D28283" s="2"/>
      <c r="G28283" s="2"/>
      <c r="J28283" s="2"/>
      <c r="N28283" s="2"/>
    </row>
    <row r="28284" spans="1:14" x14ac:dyDescent="0.35">
      <c r="A28284" s="2"/>
      <c r="D28284" s="2"/>
      <c r="J28284" s="2"/>
      <c r="N28284" s="2"/>
    </row>
    <row r="28285" spans="1:14" x14ac:dyDescent="0.35">
      <c r="A28285" s="2"/>
      <c r="D28285" s="2"/>
      <c r="J28285" s="2"/>
      <c r="N28285" s="2"/>
    </row>
    <row r="28286" spans="1:14" x14ac:dyDescent="0.35">
      <c r="A28286" s="2"/>
      <c r="D28286" s="2"/>
      <c r="J28286" s="2"/>
      <c r="N28286" s="2"/>
    </row>
    <row r="28287" spans="1:14" x14ac:dyDescent="0.35">
      <c r="A28287" s="2"/>
      <c r="D28287" s="2"/>
      <c r="J28287" s="2"/>
      <c r="N28287" s="2"/>
    </row>
    <row r="28288" spans="1:14" x14ac:dyDescent="0.35">
      <c r="A28288" s="2"/>
      <c r="D28288" s="2"/>
      <c r="J28288" s="2"/>
      <c r="N28288" s="2"/>
    </row>
    <row r="28289" spans="1:14" x14ac:dyDescent="0.35">
      <c r="A28289" s="2"/>
      <c r="D28289" s="2"/>
      <c r="J28289" s="2"/>
      <c r="N28289" s="2"/>
    </row>
    <row r="28290" spans="1:14" x14ac:dyDescent="0.35">
      <c r="A28290" s="2"/>
      <c r="D28290" s="2"/>
      <c r="G28290" s="2"/>
      <c r="J28290" s="2"/>
      <c r="N28290" s="2"/>
    </row>
    <row r="28291" spans="1:14" x14ac:dyDescent="0.35">
      <c r="A28291" s="2"/>
      <c r="D28291" s="2"/>
      <c r="G28291" s="2"/>
      <c r="J28291" s="2"/>
      <c r="N28291" s="2"/>
    </row>
    <row r="28292" spans="1:14" x14ac:dyDescent="0.35">
      <c r="A28292" s="2"/>
      <c r="D28292" s="2"/>
      <c r="G28292" s="2"/>
      <c r="J28292" s="2"/>
      <c r="N28292" s="2"/>
    </row>
    <row r="28293" spans="1:14" x14ac:dyDescent="0.35">
      <c r="A28293" s="2"/>
      <c r="D28293" s="2"/>
      <c r="G28293" s="2"/>
      <c r="J28293" s="2"/>
      <c r="N28293" s="2"/>
    </row>
    <row r="28294" spans="1:14" x14ac:dyDescent="0.35">
      <c r="A28294" s="2"/>
      <c r="D28294" s="2"/>
      <c r="G28294" s="2"/>
      <c r="J28294" s="2"/>
      <c r="N28294" s="2"/>
    </row>
    <row r="28295" spans="1:14" x14ac:dyDescent="0.35">
      <c r="A28295" s="2"/>
      <c r="D28295" s="2"/>
      <c r="G28295" s="2"/>
      <c r="J28295" s="2"/>
      <c r="N28295" s="2"/>
    </row>
    <row r="28296" spans="1:14" x14ac:dyDescent="0.35">
      <c r="A28296" s="2"/>
      <c r="D28296" s="2"/>
      <c r="G28296" s="2"/>
      <c r="J28296" s="2"/>
      <c r="N28296" s="2"/>
    </row>
    <row r="28297" spans="1:14" x14ac:dyDescent="0.35">
      <c r="A28297" s="2"/>
      <c r="D28297" s="2"/>
      <c r="G28297" s="2"/>
      <c r="J28297" s="2"/>
      <c r="N28297" s="2"/>
    </row>
    <row r="28298" spans="1:14" x14ac:dyDescent="0.35">
      <c r="A28298" s="2"/>
      <c r="D28298" s="2"/>
      <c r="G28298" s="2"/>
      <c r="J28298" s="2"/>
      <c r="N28298" s="2"/>
    </row>
    <row r="28299" spans="1:14" x14ac:dyDescent="0.35">
      <c r="A28299" s="2"/>
      <c r="D28299" s="2"/>
      <c r="G28299" s="2"/>
      <c r="J28299" s="2"/>
      <c r="N28299" s="2"/>
    </row>
    <row r="28300" spans="1:14" x14ac:dyDescent="0.35">
      <c r="A28300" s="2"/>
      <c r="D28300" s="2"/>
      <c r="G28300" s="2"/>
      <c r="J28300" s="2"/>
      <c r="N28300" s="2"/>
    </row>
    <row r="28301" spans="1:14" x14ac:dyDescent="0.35">
      <c r="A28301" s="2"/>
      <c r="D28301" s="2"/>
      <c r="G28301" s="2"/>
      <c r="J28301" s="2"/>
      <c r="N28301" s="2"/>
    </row>
    <row r="28302" spans="1:14" x14ac:dyDescent="0.35">
      <c r="A28302" s="2"/>
      <c r="D28302" s="2"/>
      <c r="G28302" s="2"/>
      <c r="J28302" s="2"/>
      <c r="N28302" s="2"/>
    </row>
    <row r="28303" spans="1:14" x14ac:dyDescent="0.35">
      <c r="A28303" s="2"/>
      <c r="D28303" s="2"/>
      <c r="J28303" s="2"/>
      <c r="N28303" s="2"/>
    </row>
    <row r="28304" spans="1:14" x14ac:dyDescent="0.35">
      <c r="A28304" s="2"/>
      <c r="D28304" s="2"/>
      <c r="J28304" s="2"/>
      <c r="N28304" s="2"/>
    </row>
    <row r="28305" spans="1:14" x14ac:dyDescent="0.35">
      <c r="A28305" s="2"/>
      <c r="D28305" s="2"/>
      <c r="J28305" s="2"/>
      <c r="N28305" s="2"/>
    </row>
    <row r="28306" spans="1:14" x14ac:dyDescent="0.35">
      <c r="A28306" s="2"/>
      <c r="D28306" s="2"/>
      <c r="J28306" s="2"/>
      <c r="N28306" s="2"/>
    </row>
    <row r="28307" spans="1:14" x14ac:dyDescent="0.35">
      <c r="A28307" s="2"/>
      <c r="D28307" s="2"/>
      <c r="J28307" s="2"/>
      <c r="N28307" s="2"/>
    </row>
    <row r="28308" spans="1:14" x14ac:dyDescent="0.35">
      <c r="A28308" s="2"/>
      <c r="D28308" s="2"/>
      <c r="J28308" s="2"/>
      <c r="N28308" s="2"/>
    </row>
    <row r="28309" spans="1:14" x14ac:dyDescent="0.35">
      <c r="A28309" s="2"/>
      <c r="D28309" s="2"/>
      <c r="G28309" s="2"/>
      <c r="J28309" s="2"/>
      <c r="N28309" s="2"/>
    </row>
    <row r="28310" spans="1:14" x14ac:dyDescent="0.35">
      <c r="A28310" s="2"/>
      <c r="D28310" s="2"/>
      <c r="G28310" s="2"/>
      <c r="J28310" s="2"/>
      <c r="N28310" s="2"/>
    </row>
    <row r="28311" spans="1:14" x14ac:dyDescent="0.35">
      <c r="A28311" s="2"/>
      <c r="D28311" s="2"/>
      <c r="G28311" s="2"/>
      <c r="J28311" s="2"/>
      <c r="N28311" s="2"/>
    </row>
    <row r="28312" spans="1:14" x14ac:dyDescent="0.35">
      <c r="A28312" s="2"/>
      <c r="D28312" s="2"/>
      <c r="G28312" s="2"/>
      <c r="J28312" s="2"/>
      <c r="N28312" s="2"/>
    </row>
    <row r="28313" spans="1:14" x14ac:dyDescent="0.35">
      <c r="A28313" s="2"/>
      <c r="D28313" s="2"/>
      <c r="G28313" s="2"/>
      <c r="J28313" s="2"/>
      <c r="N28313" s="2"/>
    </row>
    <row r="28314" spans="1:14" x14ac:dyDescent="0.35">
      <c r="A28314" s="2"/>
      <c r="D28314" s="2"/>
      <c r="G28314" s="2"/>
      <c r="J28314" s="2"/>
      <c r="N28314" s="2"/>
    </row>
    <row r="28315" spans="1:14" x14ac:dyDescent="0.35">
      <c r="A28315" s="2"/>
      <c r="D28315" s="2"/>
      <c r="G28315" s="2"/>
      <c r="J28315" s="2"/>
      <c r="N28315" s="2"/>
    </row>
    <row r="28316" spans="1:14" x14ac:dyDescent="0.35">
      <c r="A28316" s="2"/>
      <c r="D28316" s="2"/>
      <c r="G28316" s="2"/>
      <c r="J28316" s="2"/>
      <c r="N28316" s="2"/>
    </row>
    <row r="28317" spans="1:14" x14ac:dyDescent="0.35">
      <c r="A28317" s="2"/>
      <c r="D28317" s="2"/>
      <c r="G28317" s="2"/>
      <c r="J28317" s="2"/>
      <c r="N28317" s="2"/>
    </row>
    <row r="28318" spans="1:14" x14ac:dyDescent="0.35">
      <c r="A28318" s="2"/>
      <c r="D28318" s="2"/>
      <c r="G28318" s="2"/>
      <c r="J28318" s="2"/>
      <c r="N28318" s="2"/>
    </row>
    <row r="28319" spans="1:14" x14ac:dyDescent="0.35">
      <c r="A28319" s="2"/>
      <c r="D28319" s="2"/>
      <c r="G28319" s="2"/>
      <c r="J28319" s="2"/>
      <c r="N28319" s="2"/>
    </row>
    <row r="28320" spans="1:14" x14ac:dyDescent="0.35">
      <c r="A28320" s="2"/>
      <c r="D28320" s="2"/>
      <c r="G28320" s="2"/>
      <c r="J28320" s="2"/>
      <c r="N28320" s="2"/>
    </row>
    <row r="28321" spans="1:14" x14ac:dyDescent="0.35">
      <c r="A28321" s="2"/>
      <c r="D28321" s="2"/>
      <c r="G28321" s="2"/>
      <c r="J28321" s="2"/>
      <c r="N28321" s="2"/>
    </row>
    <row r="28322" spans="1:14" x14ac:dyDescent="0.35">
      <c r="A28322" s="2"/>
      <c r="D28322" s="2"/>
      <c r="G28322" s="2"/>
      <c r="J28322" s="2"/>
      <c r="N28322" s="2"/>
    </row>
    <row r="28323" spans="1:14" x14ac:dyDescent="0.35">
      <c r="A28323" s="2"/>
      <c r="D28323" s="2"/>
      <c r="G28323" s="2"/>
      <c r="J28323" s="2"/>
      <c r="N28323" s="2"/>
    </row>
    <row r="28324" spans="1:14" x14ac:dyDescent="0.35">
      <c r="A28324" s="2"/>
      <c r="D28324" s="2"/>
      <c r="J28324" s="2"/>
      <c r="N28324" s="2"/>
    </row>
    <row r="28325" spans="1:14" x14ac:dyDescent="0.35">
      <c r="A28325" s="2"/>
      <c r="D28325" s="2"/>
      <c r="J28325" s="2"/>
      <c r="N28325" s="2"/>
    </row>
    <row r="28326" spans="1:14" x14ac:dyDescent="0.35">
      <c r="A28326" s="2"/>
      <c r="D28326" s="2"/>
      <c r="J28326" s="2"/>
      <c r="N28326" s="2"/>
    </row>
    <row r="28327" spans="1:14" x14ac:dyDescent="0.35">
      <c r="A28327" s="2"/>
      <c r="D28327" s="2"/>
      <c r="J28327" s="2"/>
      <c r="N28327" s="2"/>
    </row>
    <row r="28328" spans="1:14" x14ac:dyDescent="0.35">
      <c r="A28328" s="2"/>
      <c r="D28328" s="2"/>
      <c r="J28328" s="2"/>
      <c r="N28328" s="2"/>
    </row>
    <row r="28329" spans="1:14" x14ac:dyDescent="0.35">
      <c r="A28329" s="2"/>
      <c r="D28329" s="2"/>
      <c r="J28329" s="2"/>
      <c r="N28329" s="2"/>
    </row>
    <row r="28330" spans="1:14" x14ac:dyDescent="0.35">
      <c r="A28330" s="2"/>
      <c r="D28330" s="2"/>
      <c r="G28330" s="2"/>
      <c r="J28330" s="2"/>
      <c r="N28330" s="2"/>
    </row>
    <row r="28331" spans="1:14" x14ac:dyDescent="0.35">
      <c r="A28331" s="2"/>
      <c r="D28331" s="2"/>
      <c r="G28331" s="2"/>
      <c r="J28331" s="2"/>
      <c r="N28331" s="2"/>
    </row>
    <row r="28332" spans="1:14" x14ac:dyDescent="0.35">
      <c r="A28332" s="2"/>
      <c r="D28332" s="2"/>
      <c r="G28332" s="2"/>
      <c r="J28332" s="2"/>
      <c r="N28332" s="2"/>
    </row>
    <row r="28333" spans="1:14" x14ac:dyDescent="0.35">
      <c r="A28333" s="2"/>
      <c r="D28333" s="2"/>
      <c r="G28333" s="2"/>
      <c r="J28333" s="2"/>
      <c r="N28333" s="2"/>
    </row>
    <row r="28334" spans="1:14" x14ac:dyDescent="0.35">
      <c r="A28334" s="2"/>
      <c r="D28334" s="2"/>
      <c r="G28334" s="2"/>
      <c r="J28334" s="2"/>
      <c r="N28334" s="2"/>
    </row>
    <row r="28335" spans="1:14" x14ac:dyDescent="0.35">
      <c r="A28335" s="2"/>
      <c r="D28335" s="2"/>
      <c r="G28335" s="2"/>
      <c r="J28335" s="2"/>
      <c r="N28335" s="2"/>
    </row>
    <row r="28336" spans="1:14" x14ac:dyDescent="0.35">
      <c r="A28336" s="2"/>
      <c r="D28336" s="2"/>
      <c r="J28336" s="2"/>
      <c r="N28336" s="2"/>
    </row>
    <row r="28337" spans="1:14" x14ac:dyDescent="0.35">
      <c r="A28337" s="2"/>
      <c r="D28337" s="2"/>
      <c r="J28337" s="2"/>
      <c r="N28337" s="2"/>
    </row>
    <row r="28338" spans="1:14" x14ac:dyDescent="0.35">
      <c r="A28338" s="2"/>
      <c r="D28338" s="2"/>
      <c r="J28338" s="2"/>
      <c r="N28338" s="2"/>
    </row>
    <row r="28339" spans="1:14" x14ac:dyDescent="0.35">
      <c r="A28339" s="2"/>
      <c r="D28339" s="2"/>
      <c r="G28339" s="2"/>
      <c r="J28339" s="2"/>
      <c r="N28339" s="2"/>
    </row>
    <row r="28340" spans="1:14" x14ac:dyDescent="0.35">
      <c r="A28340" s="2"/>
      <c r="D28340" s="2"/>
      <c r="G28340" s="2"/>
      <c r="J28340" s="2"/>
      <c r="N28340" s="2"/>
    </row>
    <row r="28341" spans="1:14" x14ac:dyDescent="0.35">
      <c r="A28341" s="2"/>
      <c r="D28341" s="2"/>
      <c r="G28341" s="2"/>
      <c r="J28341" s="2"/>
      <c r="N28341" s="2"/>
    </row>
    <row r="28342" spans="1:14" x14ac:dyDescent="0.35">
      <c r="A28342" s="2"/>
      <c r="D28342" s="2"/>
      <c r="G28342" s="2"/>
      <c r="J28342" s="2"/>
      <c r="N28342" s="2"/>
    </row>
    <row r="28343" spans="1:14" x14ac:dyDescent="0.35">
      <c r="A28343" s="2"/>
      <c r="D28343" s="2"/>
      <c r="G28343" s="2"/>
      <c r="J28343" s="2"/>
      <c r="N28343" s="2"/>
    </row>
    <row r="28344" spans="1:14" x14ac:dyDescent="0.35">
      <c r="A28344" s="2"/>
      <c r="D28344" s="2"/>
      <c r="G28344" s="2"/>
      <c r="J28344" s="2"/>
      <c r="N28344" s="2"/>
    </row>
    <row r="28345" spans="1:14" x14ac:dyDescent="0.35">
      <c r="A28345" s="2"/>
      <c r="D28345" s="2"/>
      <c r="G28345" s="2"/>
      <c r="J28345" s="2"/>
      <c r="N28345" s="2"/>
    </row>
    <row r="28346" spans="1:14" x14ac:dyDescent="0.35">
      <c r="A28346" s="2"/>
      <c r="D28346" s="2"/>
      <c r="G28346" s="2"/>
      <c r="J28346" s="2"/>
      <c r="N28346" s="2"/>
    </row>
    <row r="28347" spans="1:14" x14ac:dyDescent="0.35">
      <c r="A28347" s="2"/>
      <c r="D28347" s="2"/>
      <c r="G28347" s="2"/>
      <c r="J28347" s="2"/>
      <c r="N28347" s="2"/>
    </row>
    <row r="28348" spans="1:14" x14ac:dyDescent="0.35">
      <c r="A28348" s="2"/>
      <c r="D28348" s="2"/>
      <c r="G28348" s="2"/>
      <c r="J28348" s="2"/>
      <c r="N28348" s="2"/>
    </row>
    <row r="28349" spans="1:14" x14ac:dyDescent="0.35">
      <c r="A28349" s="2"/>
      <c r="D28349" s="2"/>
      <c r="G28349" s="2"/>
      <c r="J28349" s="2"/>
      <c r="N28349" s="2"/>
    </row>
    <row r="28350" spans="1:14" x14ac:dyDescent="0.35">
      <c r="A28350" s="2"/>
      <c r="D28350" s="2"/>
      <c r="G28350" s="2"/>
      <c r="J28350" s="2"/>
      <c r="N28350" s="2"/>
    </row>
    <row r="28351" spans="1:14" x14ac:dyDescent="0.35">
      <c r="A28351" s="2"/>
      <c r="D28351" s="2"/>
      <c r="G28351" s="2"/>
      <c r="J28351" s="2"/>
      <c r="N28351" s="2"/>
    </row>
    <row r="28352" spans="1:14" x14ac:dyDescent="0.35">
      <c r="A28352" s="2"/>
      <c r="D28352" s="2"/>
      <c r="G28352" s="2"/>
      <c r="J28352" s="2"/>
      <c r="N28352" s="2"/>
    </row>
    <row r="28353" spans="1:14" x14ac:dyDescent="0.35">
      <c r="A28353" s="2"/>
      <c r="D28353" s="2"/>
      <c r="G28353" s="2"/>
      <c r="J28353" s="2"/>
      <c r="N28353" s="2"/>
    </row>
    <row r="28354" spans="1:14" x14ac:dyDescent="0.35">
      <c r="A28354" s="2"/>
      <c r="D28354" s="2"/>
      <c r="J28354" s="2"/>
      <c r="N28354" s="2"/>
    </row>
    <row r="28355" spans="1:14" x14ac:dyDescent="0.35">
      <c r="A28355" s="2"/>
      <c r="D28355" s="2"/>
      <c r="J28355" s="2"/>
      <c r="N28355" s="2"/>
    </row>
    <row r="28356" spans="1:14" x14ac:dyDescent="0.35">
      <c r="A28356" s="2"/>
      <c r="D28356" s="2"/>
      <c r="J28356" s="2"/>
      <c r="N28356" s="2"/>
    </row>
    <row r="28357" spans="1:14" x14ac:dyDescent="0.35">
      <c r="A28357" s="2"/>
      <c r="D28357" s="2"/>
      <c r="J28357" s="2"/>
      <c r="N28357" s="2"/>
    </row>
    <row r="28358" spans="1:14" x14ac:dyDescent="0.35">
      <c r="A28358" s="2"/>
      <c r="D28358" s="2"/>
      <c r="J28358" s="2"/>
      <c r="N28358" s="2"/>
    </row>
    <row r="28359" spans="1:14" x14ac:dyDescent="0.35">
      <c r="A28359" s="2"/>
      <c r="D28359" s="2"/>
      <c r="J28359" s="2"/>
      <c r="N28359" s="2"/>
    </row>
    <row r="28360" spans="1:14" x14ac:dyDescent="0.35">
      <c r="A28360" s="2"/>
      <c r="D28360" s="2"/>
      <c r="G28360" s="2"/>
      <c r="J28360" s="2"/>
      <c r="N28360" s="2"/>
    </row>
    <row r="28361" spans="1:14" x14ac:dyDescent="0.35">
      <c r="A28361" s="2"/>
      <c r="D28361" s="2"/>
      <c r="G28361" s="2"/>
      <c r="J28361" s="2"/>
      <c r="N28361" s="2"/>
    </row>
    <row r="28362" spans="1:14" x14ac:dyDescent="0.35">
      <c r="A28362" s="2"/>
      <c r="D28362" s="2"/>
      <c r="G28362" s="2"/>
      <c r="J28362" s="2"/>
      <c r="N28362" s="2"/>
    </row>
    <row r="28363" spans="1:14" x14ac:dyDescent="0.35">
      <c r="A28363" s="2"/>
      <c r="D28363" s="2"/>
      <c r="G28363" s="2"/>
      <c r="J28363" s="2"/>
      <c r="N28363" s="2"/>
    </row>
    <row r="28364" spans="1:14" x14ac:dyDescent="0.35">
      <c r="A28364" s="2"/>
      <c r="D28364" s="2"/>
      <c r="G28364" s="2"/>
      <c r="J28364" s="2"/>
      <c r="N28364" s="2"/>
    </row>
    <row r="28365" spans="1:14" x14ac:dyDescent="0.35">
      <c r="A28365" s="2"/>
      <c r="D28365" s="2"/>
      <c r="G28365" s="2"/>
      <c r="J28365" s="2"/>
      <c r="N28365" s="2"/>
    </row>
    <row r="28366" spans="1:14" x14ac:dyDescent="0.35">
      <c r="A28366" s="2"/>
      <c r="D28366" s="2"/>
      <c r="G28366" s="2"/>
      <c r="J28366" s="2"/>
      <c r="N28366" s="2"/>
    </row>
    <row r="28367" spans="1:14" x14ac:dyDescent="0.35">
      <c r="A28367" s="2"/>
      <c r="D28367" s="2"/>
      <c r="G28367" s="2"/>
      <c r="J28367" s="2"/>
      <c r="N28367" s="2"/>
    </row>
    <row r="28368" spans="1:14" x14ac:dyDescent="0.35">
      <c r="A28368" s="2"/>
      <c r="D28368" s="2"/>
      <c r="G28368" s="2"/>
      <c r="J28368" s="2"/>
      <c r="N28368" s="2"/>
    </row>
    <row r="28369" spans="1:14" x14ac:dyDescent="0.35">
      <c r="A28369" s="2"/>
      <c r="D28369" s="2"/>
      <c r="G28369" s="2"/>
      <c r="J28369" s="2"/>
      <c r="N28369" s="2"/>
    </row>
    <row r="28370" spans="1:14" x14ac:dyDescent="0.35">
      <c r="A28370" s="2"/>
      <c r="D28370" s="2"/>
      <c r="G28370" s="2"/>
      <c r="J28370" s="2"/>
      <c r="N28370" s="2"/>
    </row>
    <row r="28371" spans="1:14" x14ac:dyDescent="0.35">
      <c r="A28371" s="2"/>
      <c r="D28371" s="2"/>
      <c r="G28371" s="2"/>
      <c r="J28371" s="2"/>
      <c r="N28371" s="2"/>
    </row>
    <row r="28372" spans="1:14" x14ac:dyDescent="0.35">
      <c r="A28372" s="2"/>
      <c r="D28372" s="2"/>
      <c r="G28372" s="2"/>
      <c r="J28372" s="2"/>
      <c r="N28372" s="2"/>
    </row>
    <row r="28373" spans="1:14" x14ac:dyDescent="0.35">
      <c r="A28373" s="2"/>
      <c r="D28373" s="2"/>
      <c r="G28373" s="2"/>
      <c r="J28373" s="2"/>
      <c r="N28373" s="2"/>
    </row>
    <row r="28374" spans="1:14" x14ac:dyDescent="0.35">
      <c r="A28374" s="2"/>
      <c r="D28374" s="2"/>
      <c r="G28374" s="2"/>
      <c r="J28374" s="2"/>
      <c r="N28374" s="2"/>
    </row>
    <row r="28375" spans="1:14" x14ac:dyDescent="0.35">
      <c r="A28375" s="2"/>
      <c r="D28375" s="2"/>
      <c r="J28375" s="2"/>
      <c r="N28375" s="2"/>
    </row>
    <row r="28376" spans="1:14" x14ac:dyDescent="0.35">
      <c r="A28376" s="2"/>
      <c r="D28376" s="2"/>
      <c r="J28376" s="2"/>
      <c r="N28376" s="2"/>
    </row>
    <row r="28377" spans="1:14" x14ac:dyDescent="0.35">
      <c r="A28377" s="2"/>
      <c r="D28377" s="2"/>
      <c r="J28377" s="2"/>
      <c r="N28377" s="2"/>
    </row>
    <row r="28378" spans="1:14" x14ac:dyDescent="0.35">
      <c r="A28378" s="2"/>
      <c r="D28378" s="2"/>
      <c r="J28378" s="2"/>
      <c r="N28378" s="2"/>
    </row>
    <row r="28379" spans="1:14" x14ac:dyDescent="0.35">
      <c r="A28379" s="2"/>
      <c r="D28379" s="2"/>
      <c r="J28379" s="2"/>
      <c r="N28379" s="2"/>
    </row>
    <row r="28380" spans="1:14" x14ac:dyDescent="0.35">
      <c r="A28380" s="2"/>
      <c r="D28380" s="2"/>
      <c r="J28380" s="2"/>
      <c r="N28380" s="2"/>
    </row>
    <row r="28381" spans="1:14" x14ac:dyDescent="0.35">
      <c r="A28381" s="2"/>
      <c r="D28381" s="2"/>
      <c r="G28381" s="2"/>
      <c r="J28381" s="2"/>
      <c r="N28381" s="2"/>
    </row>
    <row r="28382" spans="1:14" x14ac:dyDescent="0.35">
      <c r="A28382" s="2"/>
      <c r="D28382" s="2"/>
      <c r="G28382" s="2"/>
      <c r="J28382" s="2"/>
      <c r="N28382" s="2"/>
    </row>
    <row r="28383" spans="1:14" x14ac:dyDescent="0.35">
      <c r="A28383" s="2"/>
      <c r="D28383" s="2"/>
      <c r="G28383" s="2"/>
      <c r="J28383" s="2"/>
      <c r="N28383" s="2"/>
    </row>
    <row r="28384" spans="1:14" x14ac:dyDescent="0.35">
      <c r="A28384" s="2"/>
      <c r="D28384" s="2"/>
      <c r="G28384" s="2"/>
      <c r="J28384" s="2"/>
      <c r="N28384" s="2"/>
    </row>
    <row r="28385" spans="1:14" x14ac:dyDescent="0.35">
      <c r="A28385" s="2"/>
      <c r="D28385" s="2"/>
      <c r="G28385" s="2"/>
      <c r="J28385" s="2"/>
      <c r="N28385" s="2"/>
    </row>
    <row r="28386" spans="1:14" x14ac:dyDescent="0.35">
      <c r="A28386" s="2"/>
      <c r="D28386" s="2"/>
      <c r="G28386" s="2"/>
      <c r="J28386" s="2"/>
      <c r="N28386" s="2"/>
    </row>
    <row r="28387" spans="1:14" x14ac:dyDescent="0.35">
      <c r="A28387" s="2"/>
      <c r="D28387" s="2"/>
      <c r="G28387" s="2"/>
      <c r="J28387" s="2"/>
      <c r="N28387" s="2"/>
    </row>
    <row r="28388" spans="1:14" x14ac:dyDescent="0.35">
      <c r="A28388" s="2"/>
      <c r="D28388" s="2"/>
      <c r="G28388" s="2"/>
      <c r="J28388" s="2"/>
      <c r="N28388" s="2"/>
    </row>
    <row r="28389" spans="1:14" x14ac:dyDescent="0.35">
      <c r="A28389" s="2"/>
      <c r="D28389" s="2"/>
      <c r="G28389" s="2"/>
      <c r="J28389" s="2"/>
      <c r="N28389" s="2"/>
    </row>
    <row r="28390" spans="1:14" x14ac:dyDescent="0.35">
      <c r="A28390" s="2"/>
      <c r="D28390" s="2"/>
      <c r="G28390" s="2"/>
      <c r="J28390" s="2"/>
      <c r="N28390" s="2"/>
    </row>
    <row r="28391" spans="1:14" x14ac:dyDescent="0.35">
      <c r="A28391" s="2"/>
      <c r="D28391" s="2"/>
      <c r="G28391" s="2"/>
      <c r="J28391" s="2"/>
      <c r="N28391" s="2"/>
    </row>
    <row r="28392" spans="1:14" x14ac:dyDescent="0.35">
      <c r="A28392" s="2"/>
      <c r="D28392" s="2"/>
      <c r="G28392" s="2"/>
      <c r="J28392" s="2"/>
      <c r="N28392" s="2"/>
    </row>
    <row r="28393" spans="1:14" x14ac:dyDescent="0.35">
      <c r="A28393" s="2"/>
      <c r="D28393" s="2"/>
      <c r="G28393" s="2"/>
      <c r="J28393" s="2"/>
      <c r="N28393" s="2"/>
    </row>
    <row r="28394" spans="1:14" x14ac:dyDescent="0.35">
      <c r="A28394" s="2"/>
      <c r="D28394" s="2"/>
      <c r="G28394" s="2"/>
      <c r="J28394" s="2"/>
      <c r="N28394" s="2"/>
    </row>
    <row r="28395" spans="1:14" x14ac:dyDescent="0.35">
      <c r="A28395" s="2"/>
      <c r="D28395" s="2"/>
      <c r="G28395" s="2"/>
      <c r="J28395" s="2"/>
      <c r="N28395" s="2"/>
    </row>
    <row r="28396" spans="1:14" x14ac:dyDescent="0.35">
      <c r="A28396" s="2"/>
      <c r="D28396" s="2"/>
      <c r="J28396" s="2"/>
      <c r="N28396" s="2"/>
    </row>
    <row r="28397" spans="1:14" x14ac:dyDescent="0.35">
      <c r="A28397" s="2"/>
      <c r="D28397" s="2"/>
      <c r="J28397" s="2"/>
      <c r="N28397" s="2"/>
    </row>
    <row r="28398" spans="1:14" x14ac:dyDescent="0.35">
      <c r="A28398" s="2"/>
      <c r="D28398" s="2"/>
      <c r="J28398" s="2"/>
      <c r="N28398" s="2"/>
    </row>
    <row r="28399" spans="1:14" x14ac:dyDescent="0.35">
      <c r="A28399" s="2"/>
      <c r="D28399" s="2"/>
      <c r="J28399" s="2"/>
      <c r="N28399" s="2"/>
    </row>
    <row r="28400" spans="1:14" x14ac:dyDescent="0.35">
      <c r="A28400" s="2"/>
      <c r="D28400" s="2"/>
      <c r="J28400" s="2"/>
      <c r="N28400" s="2"/>
    </row>
    <row r="28401" spans="1:14" x14ac:dyDescent="0.35">
      <c r="A28401" s="2"/>
      <c r="D28401" s="2"/>
      <c r="J28401" s="2"/>
      <c r="N28401" s="2"/>
    </row>
    <row r="28402" spans="1:14" x14ac:dyDescent="0.35">
      <c r="A28402" s="2"/>
      <c r="D28402" s="2"/>
      <c r="G28402" s="2"/>
      <c r="J28402" s="2"/>
      <c r="N28402" s="2"/>
    </row>
    <row r="28403" spans="1:14" x14ac:dyDescent="0.35">
      <c r="A28403" s="2"/>
      <c r="D28403" s="2"/>
      <c r="G28403" s="2"/>
      <c r="J28403" s="2"/>
      <c r="N28403" s="2"/>
    </row>
    <row r="28404" spans="1:14" x14ac:dyDescent="0.35">
      <c r="A28404" s="2"/>
      <c r="D28404" s="2"/>
      <c r="G28404" s="2"/>
      <c r="J28404" s="2"/>
      <c r="N28404" s="2"/>
    </row>
    <row r="28405" spans="1:14" x14ac:dyDescent="0.35">
      <c r="A28405" s="2"/>
      <c r="D28405" s="2"/>
      <c r="G28405" s="2"/>
      <c r="J28405" s="2"/>
      <c r="N28405" s="2"/>
    </row>
    <row r="28406" spans="1:14" x14ac:dyDescent="0.35">
      <c r="A28406" s="2"/>
      <c r="D28406" s="2"/>
      <c r="G28406" s="2"/>
      <c r="J28406" s="2"/>
      <c r="N28406" s="2"/>
    </row>
    <row r="28407" spans="1:14" x14ac:dyDescent="0.35">
      <c r="A28407" s="2"/>
      <c r="D28407" s="2"/>
      <c r="G28407" s="2"/>
      <c r="J28407" s="2"/>
      <c r="N28407" s="2"/>
    </row>
    <row r="28408" spans="1:14" x14ac:dyDescent="0.35">
      <c r="A28408" s="2"/>
      <c r="D28408" s="2"/>
      <c r="G28408" s="2"/>
      <c r="J28408" s="2"/>
      <c r="N28408" s="2"/>
    </row>
    <row r="28409" spans="1:14" x14ac:dyDescent="0.35">
      <c r="A28409" s="2"/>
      <c r="D28409" s="2"/>
      <c r="G28409" s="2"/>
      <c r="J28409" s="2"/>
      <c r="N28409" s="2"/>
    </row>
    <row r="28410" spans="1:14" x14ac:dyDescent="0.35">
      <c r="A28410" s="2"/>
      <c r="D28410" s="2"/>
      <c r="G28410" s="2"/>
      <c r="J28410" s="2"/>
      <c r="N28410" s="2"/>
    </row>
    <row r="28411" spans="1:14" x14ac:dyDescent="0.35">
      <c r="A28411" s="2"/>
      <c r="D28411" s="2"/>
      <c r="G28411" s="2"/>
      <c r="J28411" s="2"/>
      <c r="N28411" s="2"/>
    </row>
    <row r="28412" spans="1:14" x14ac:dyDescent="0.35">
      <c r="A28412" s="2"/>
      <c r="D28412" s="2"/>
      <c r="G28412" s="2"/>
      <c r="J28412" s="2"/>
      <c r="N28412" s="2"/>
    </row>
    <row r="28413" spans="1:14" x14ac:dyDescent="0.35">
      <c r="A28413" s="2"/>
      <c r="D28413" s="2"/>
      <c r="G28413" s="2"/>
      <c r="J28413" s="2"/>
      <c r="N28413" s="2"/>
    </row>
    <row r="28414" spans="1:14" x14ac:dyDescent="0.35">
      <c r="A28414" s="2"/>
      <c r="D28414" s="2"/>
      <c r="G28414" s="2"/>
      <c r="J28414" s="2"/>
      <c r="N28414" s="2"/>
    </row>
    <row r="28415" spans="1:14" x14ac:dyDescent="0.35">
      <c r="A28415" s="2"/>
      <c r="D28415" s="2"/>
      <c r="G28415" s="2"/>
      <c r="J28415" s="2"/>
      <c r="N28415" s="2"/>
    </row>
    <row r="28416" spans="1:14" x14ac:dyDescent="0.35">
      <c r="A28416" s="2"/>
      <c r="D28416" s="2"/>
      <c r="G28416" s="2"/>
      <c r="J28416" s="2"/>
      <c r="N28416" s="2"/>
    </row>
    <row r="28417" spans="1:14" x14ac:dyDescent="0.35">
      <c r="A28417" s="2"/>
      <c r="D28417" s="2"/>
      <c r="J28417" s="2"/>
      <c r="N28417" s="2"/>
    </row>
    <row r="28418" spans="1:14" x14ac:dyDescent="0.35">
      <c r="A28418" s="2"/>
      <c r="D28418" s="2"/>
      <c r="J28418" s="2"/>
      <c r="N28418" s="2"/>
    </row>
    <row r="28419" spans="1:14" x14ac:dyDescent="0.35">
      <c r="A28419" s="2"/>
      <c r="D28419" s="2"/>
      <c r="J28419" s="2"/>
      <c r="N28419" s="2"/>
    </row>
    <row r="28420" spans="1:14" x14ac:dyDescent="0.35">
      <c r="A28420" s="2"/>
      <c r="D28420" s="2"/>
      <c r="J28420" s="2"/>
      <c r="N28420" s="2"/>
    </row>
    <row r="28421" spans="1:14" x14ac:dyDescent="0.35">
      <c r="A28421" s="2"/>
      <c r="D28421" s="2"/>
      <c r="J28421" s="2"/>
      <c r="N28421" s="2"/>
    </row>
    <row r="28422" spans="1:14" x14ac:dyDescent="0.35">
      <c r="A28422" s="2"/>
      <c r="D28422" s="2"/>
      <c r="J28422" s="2"/>
      <c r="N28422" s="2"/>
    </row>
    <row r="28423" spans="1:14" x14ac:dyDescent="0.35">
      <c r="A28423" s="2"/>
      <c r="D28423" s="2"/>
      <c r="G28423" s="2"/>
      <c r="J28423" s="2"/>
      <c r="N28423" s="2"/>
    </row>
    <row r="28424" spans="1:14" x14ac:dyDescent="0.35">
      <c r="A28424" s="2"/>
      <c r="D28424" s="2"/>
      <c r="G28424" s="2"/>
      <c r="J28424" s="2"/>
      <c r="N28424" s="2"/>
    </row>
    <row r="28425" spans="1:14" x14ac:dyDescent="0.35">
      <c r="A28425" s="2"/>
      <c r="D28425" s="2"/>
      <c r="G28425" s="2"/>
      <c r="J28425" s="2"/>
      <c r="N28425" s="2"/>
    </row>
    <row r="28426" spans="1:14" x14ac:dyDescent="0.35">
      <c r="A28426" s="2"/>
      <c r="D28426" s="2"/>
      <c r="G28426" s="2"/>
      <c r="J28426" s="2"/>
      <c r="N28426" s="2"/>
    </row>
    <row r="28427" spans="1:14" x14ac:dyDescent="0.35">
      <c r="A28427" s="2"/>
      <c r="D28427" s="2"/>
      <c r="G28427" s="2"/>
      <c r="J28427" s="2"/>
      <c r="N28427" s="2"/>
    </row>
    <row r="28428" spans="1:14" x14ac:dyDescent="0.35">
      <c r="A28428" s="2"/>
      <c r="D28428" s="2"/>
      <c r="G28428" s="2"/>
      <c r="J28428" s="2"/>
      <c r="N28428" s="2"/>
    </row>
    <row r="28429" spans="1:14" x14ac:dyDescent="0.35">
      <c r="A28429" s="2"/>
      <c r="D28429" s="2"/>
      <c r="G28429" s="2"/>
      <c r="J28429" s="2"/>
      <c r="N28429" s="2"/>
    </row>
    <row r="28430" spans="1:14" x14ac:dyDescent="0.35">
      <c r="A28430" s="2"/>
      <c r="D28430" s="2"/>
      <c r="G28430" s="2"/>
      <c r="J28430" s="2"/>
      <c r="N28430" s="2"/>
    </row>
    <row r="28431" spans="1:14" x14ac:dyDescent="0.35">
      <c r="A28431" s="2"/>
      <c r="D28431" s="2"/>
      <c r="G28431" s="2"/>
      <c r="J28431" s="2"/>
      <c r="N28431" s="2"/>
    </row>
    <row r="28432" spans="1:14" x14ac:dyDescent="0.35">
      <c r="A28432" s="2"/>
      <c r="D28432" s="2"/>
      <c r="G28432" s="2"/>
      <c r="J28432" s="2"/>
      <c r="N28432" s="2"/>
    </row>
    <row r="28433" spans="1:14" x14ac:dyDescent="0.35">
      <c r="A28433" s="2"/>
      <c r="D28433" s="2"/>
      <c r="G28433" s="2"/>
      <c r="J28433" s="2"/>
      <c r="N28433" s="2"/>
    </row>
    <row r="28434" spans="1:14" x14ac:dyDescent="0.35">
      <c r="A28434" s="2"/>
      <c r="D28434" s="2"/>
      <c r="G28434" s="2"/>
      <c r="J28434" s="2"/>
      <c r="N28434" s="2"/>
    </row>
    <row r="28435" spans="1:14" x14ac:dyDescent="0.35">
      <c r="A28435" s="2"/>
      <c r="D28435" s="2"/>
      <c r="G28435" s="2"/>
      <c r="J28435" s="2"/>
      <c r="N28435" s="2"/>
    </row>
    <row r="28436" spans="1:14" x14ac:dyDescent="0.35">
      <c r="A28436" s="2"/>
      <c r="D28436" s="2"/>
      <c r="G28436" s="2"/>
      <c r="J28436" s="2"/>
      <c r="N28436" s="2"/>
    </row>
    <row r="28437" spans="1:14" x14ac:dyDescent="0.35">
      <c r="A28437" s="2"/>
      <c r="D28437" s="2"/>
      <c r="G28437" s="2"/>
      <c r="J28437" s="2"/>
      <c r="N28437" s="2"/>
    </row>
    <row r="28438" spans="1:14" x14ac:dyDescent="0.35">
      <c r="A28438" s="2"/>
      <c r="D28438" s="2"/>
      <c r="J28438" s="2"/>
      <c r="N28438" s="2"/>
    </row>
    <row r="28439" spans="1:14" x14ac:dyDescent="0.35">
      <c r="A28439" s="2"/>
      <c r="D28439" s="2"/>
      <c r="J28439" s="2"/>
      <c r="N28439" s="2"/>
    </row>
    <row r="28440" spans="1:14" x14ac:dyDescent="0.35">
      <c r="A28440" s="2"/>
      <c r="D28440" s="2"/>
      <c r="J28440" s="2"/>
      <c r="N28440" s="2"/>
    </row>
    <row r="28441" spans="1:14" x14ac:dyDescent="0.35">
      <c r="A28441" s="2"/>
      <c r="D28441" s="2"/>
      <c r="G28441" s="2"/>
      <c r="J28441" s="2"/>
      <c r="N28441" s="2"/>
    </row>
    <row r="28442" spans="1:14" x14ac:dyDescent="0.35">
      <c r="A28442" s="2"/>
      <c r="D28442" s="2"/>
      <c r="G28442" s="2"/>
      <c r="J28442" s="2"/>
      <c r="N28442" s="2"/>
    </row>
    <row r="28443" spans="1:14" x14ac:dyDescent="0.35">
      <c r="A28443" s="2"/>
      <c r="D28443" s="2"/>
      <c r="G28443" s="2"/>
      <c r="J28443" s="2"/>
      <c r="N28443" s="2"/>
    </row>
    <row r="28444" spans="1:14" x14ac:dyDescent="0.35">
      <c r="A28444" s="2"/>
      <c r="D28444" s="2"/>
      <c r="G28444" s="2"/>
      <c r="J28444" s="2"/>
      <c r="N28444" s="2"/>
    </row>
    <row r="28445" spans="1:14" x14ac:dyDescent="0.35">
      <c r="A28445" s="2"/>
      <c r="D28445" s="2"/>
      <c r="G28445" s="2"/>
      <c r="J28445" s="2"/>
      <c r="N28445" s="2"/>
    </row>
    <row r="28446" spans="1:14" x14ac:dyDescent="0.35">
      <c r="A28446" s="2"/>
      <c r="D28446" s="2"/>
      <c r="G28446" s="2"/>
      <c r="J28446" s="2"/>
      <c r="N28446" s="2"/>
    </row>
    <row r="28447" spans="1:14" x14ac:dyDescent="0.35">
      <c r="A28447" s="2"/>
      <c r="D28447" s="2"/>
      <c r="G28447" s="2"/>
      <c r="J28447" s="2"/>
      <c r="N28447" s="2"/>
    </row>
    <row r="28448" spans="1:14" x14ac:dyDescent="0.35">
      <c r="A28448" s="2"/>
      <c r="D28448" s="2"/>
      <c r="G28448" s="2"/>
      <c r="J28448" s="2"/>
      <c r="N28448" s="2"/>
    </row>
    <row r="28449" spans="1:14" x14ac:dyDescent="0.35">
      <c r="A28449" s="2"/>
      <c r="D28449" s="2"/>
      <c r="G28449" s="2"/>
      <c r="J28449" s="2"/>
      <c r="N28449" s="2"/>
    </row>
    <row r="28450" spans="1:14" x14ac:dyDescent="0.35">
      <c r="A28450" s="2"/>
      <c r="D28450" s="2"/>
      <c r="G28450" s="2"/>
      <c r="J28450" s="2"/>
      <c r="N28450" s="2"/>
    </row>
    <row r="28451" spans="1:14" x14ac:dyDescent="0.35">
      <c r="A28451" s="2"/>
      <c r="D28451" s="2"/>
      <c r="G28451" s="2"/>
      <c r="J28451" s="2"/>
      <c r="N28451" s="2"/>
    </row>
    <row r="28452" spans="1:14" x14ac:dyDescent="0.35">
      <c r="A28452" s="2"/>
      <c r="D28452" s="2"/>
      <c r="J28452" s="2"/>
      <c r="N28452" s="2"/>
    </row>
    <row r="28453" spans="1:14" x14ac:dyDescent="0.35">
      <c r="A28453" s="2"/>
      <c r="D28453" s="2"/>
      <c r="J28453" s="2"/>
      <c r="N28453" s="2"/>
    </row>
    <row r="28454" spans="1:14" x14ac:dyDescent="0.35">
      <c r="A28454" s="2"/>
      <c r="D28454" s="2"/>
      <c r="J28454" s="2"/>
      <c r="N28454" s="2"/>
    </row>
    <row r="28455" spans="1:14" x14ac:dyDescent="0.35">
      <c r="A28455" s="2"/>
      <c r="D28455" s="2"/>
      <c r="J28455" s="2"/>
      <c r="N28455" s="2"/>
    </row>
    <row r="28456" spans="1:14" x14ac:dyDescent="0.35">
      <c r="A28456" s="2"/>
      <c r="D28456" s="2"/>
      <c r="J28456" s="2"/>
      <c r="N28456" s="2"/>
    </row>
    <row r="28457" spans="1:14" x14ac:dyDescent="0.35">
      <c r="A28457" s="2"/>
      <c r="D28457" s="2"/>
      <c r="J28457" s="2"/>
      <c r="N28457" s="2"/>
    </row>
    <row r="28458" spans="1:14" x14ac:dyDescent="0.35">
      <c r="A28458" s="2"/>
      <c r="D28458" s="2"/>
      <c r="G28458" s="2"/>
      <c r="J28458" s="2"/>
      <c r="N28458" s="2"/>
    </row>
    <row r="28459" spans="1:14" x14ac:dyDescent="0.35">
      <c r="A28459" s="2"/>
      <c r="D28459" s="2"/>
      <c r="G28459" s="2"/>
      <c r="J28459" s="2"/>
      <c r="N28459" s="2"/>
    </row>
    <row r="28460" spans="1:14" x14ac:dyDescent="0.35">
      <c r="A28460" s="2"/>
      <c r="D28460" s="2"/>
      <c r="G28460" s="2"/>
      <c r="J28460" s="2"/>
      <c r="N28460" s="2"/>
    </row>
    <row r="28461" spans="1:14" x14ac:dyDescent="0.35">
      <c r="A28461" s="2"/>
      <c r="D28461" s="2"/>
      <c r="G28461" s="2"/>
      <c r="J28461" s="2"/>
      <c r="N28461" s="2"/>
    </row>
    <row r="28462" spans="1:14" x14ac:dyDescent="0.35">
      <c r="A28462" s="2"/>
      <c r="D28462" s="2"/>
      <c r="G28462" s="2"/>
      <c r="J28462" s="2"/>
      <c r="N28462" s="2"/>
    </row>
    <row r="28463" spans="1:14" x14ac:dyDescent="0.35">
      <c r="A28463" s="2"/>
      <c r="D28463" s="2"/>
      <c r="G28463" s="2"/>
      <c r="J28463" s="2"/>
      <c r="N28463" s="2"/>
    </row>
    <row r="28464" spans="1:14" x14ac:dyDescent="0.35">
      <c r="A28464" s="2"/>
      <c r="D28464" s="2"/>
      <c r="G28464" s="2"/>
      <c r="J28464" s="2"/>
      <c r="N28464" s="2"/>
    </row>
    <row r="28465" spans="1:14" x14ac:dyDescent="0.35">
      <c r="A28465" s="2"/>
      <c r="D28465" s="2"/>
      <c r="G28465" s="2"/>
      <c r="J28465" s="2"/>
      <c r="N28465" s="2"/>
    </row>
    <row r="28466" spans="1:14" x14ac:dyDescent="0.35">
      <c r="A28466" s="2"/>
      <c r="D28466" s="2"/>
      <c r="G28466" s="2"/>
      <c r="J28466" s="2"/>
      <c r="N28466" s="2"/>
    </row>
    <row r="28467" spans="1:14" x14ac:dyDescent="0.35">
      <c r="A28467" s="2"/>
      <c r="D28467" s="2"/>
      <c r="G28467" s="2"/>
      <c r="J28467" s="2"/>
      <c r="N28467" s="2"/>
    </row>
    <row r="28468" spans="1:14" x14ac:dyDescent="0.35">
      <c r="A28468" s="2"/>
      <c r="D28468" s="2"/>
      <c r="G28468" s="2"/>
      <c r="J28468" s="2"/>
      <c r="N28468" s="2"/>
    </row>
    <row r="28469" spans="1:14" x14ac:dyDescent="0.35">
      <c r="A28469" s="2"/>
      <c r="D28469" s="2"/>
      <c r="G28469" s="2"/>
      <c r="J28469" s="2"/>
      <c r="N28469" s="2"/>
    </row>
    <row r="28470" spans="1:14" x14ac:dyDescent="0.35">
      <c r="A28470" s="2"/>
      <c r="D28470" s="2"/>
      <c r="G28470" s="2"/>
      <c r="J28470" s="2"/>
      <c r="N28470" s="2"/>
    </row>
    <row r="28471" spans="1:14" x14ac:dyDescent="0.35">
      <c r="A28471" s="2"/>
      <c r="D28471" s="2"/>
      <c r="G28471" s="2"/>
      <c r="J28471" s="2"/>
      <c r="N28471" s="2"/>
    </row>
    <row r="28472" spans="1:14" x14ac:dyDescent="0.35">
      <c r="A28472" s="2"/>
      <c r="D28472" s="2"/>
      <c r="J28472" s="2"/>
      <c r="N28472" s="2"/>
    </row>
    <row r="28473" spans="1:14" x14ac:dyDescent="0.35">
      <c r="A28473" s="2"/>
      <c r="D28473" s="2"/>
      <c r="J28473" s="2"/>
      <c r="N28473" s="2"/>
    </row>
    <row r="28474" spans="1:14" x14ac:dyDescent="0.35">
      <c r="A28474" s="2"/>
      <c r="D28474" s="2"/>
      <c r="J28474" s="2"/>
      <c r="N28474" s="2"/>
    </row>
    <row r="28475" spans="1:14" x14ac:dyDescent="0.35">
      <c r="A28475" s="2"/>
      <c r="D28475" s="2"/>
      <c r="J28475" s="2"/>
      <c r="N28475" s="2"/>
    </row>
    <row r="28476" spans="1:14" x14ac:dyDescent="0.35">
      <c r="A28476" s="2"/>
      <c r="D28476" s="2"/>
      <c r="J28476" s="2"/>
      <c r="N28476" s="2"/>
    </row>
    <row r="28477" spans="1:14" x14ac:dyDescent="0.35">
      <c r="A28477" s="2"/>
      <c r="D28477" s="2"/>
      <c r="G28477" s="2"/>
      <c r="J28477" s="2"/>
      <c r="N28477" s="2"/>
    </row>
    <row r="28478" spans="1:14" x14ac:dyDescent="0.35">
      <c r="A28478" s="2"/>
      <c r="D28478" s="2"/>
      <c r="G28478" s="2"/>
      <c r="J28478" s="2"/>
      <c r="N28478" s="2"/>
    </row>
    <row r="28479" spans="1:14" x14ac:dyDescent="0.35">
      <c r="A28479" s="2"/>
      <c r="D28479" s="2"/>
      <c r="G28479" s="2"/>
      <c r="J28479" s="2"/>
      <c r="N28479" s="2"/>
    </row>
    <row r="28480" spans="1:14" x14ac:dyDescent="0.35">
      <c r="A28480" s="2"/>
      <c r="D28480" s="2"/>
      <c r="G28480" s="2"/>
      <c r="J28480" s="2"/>
      <c r="N28480" s="2"/>
    </row>
    <row r="28481" spans="1:14" x14ac:dyDescent="0.35">
      <c r="A28481" s="2"/>
      <c r="D28481" s="2"/>
      <c r="G28481" s="2"/>
      <c r="J28481" s="2"/>
      <c r="N28481" s="2"/>
    </row>
    <row r="28482" spans="1:14" x14ac:dyDescent="0.35">
      <c r="A28482" s="2"/>
      <c r="D28482" s="2"/>
      <c r="G28482" s="2"/>
      <c r="J28482" s="2"/>
      <c r="N28482" s="2"/>
    </row>
    <row r="28483" spans="1:14" x14ac:dyDescent="0.35">
      <c r="A28483" s="2"/>
      <c r="D28483" s="2"/>
      <c r="G28483" s="2"/>
      <c r="J28483" s="2"/>
      <c r="N28483" s="2"/>
    </row>
    <row r="28484" spans="1:14" x14ac:dyDescent="0.35">
      <c r="A28484" s="2"/>
      <c r="D28484" s="2"/>
      <c r="G28484" s="2"/>
      <c r="J28484" s="2"/>
      <c r="N28484" s="2"/>
    </row>
    <row r="28485" spans="1:14" x14ac:dyDescent="0.35">
      <c r="A28485" s="2"/>
      <c r="D28485" s="2"/>
      <c r="G28485" s="2"/>
      <c r="J28485" s="2"/>
      <c r="N28485" s="2"/>
    </row>
    <row r="28486" spans="1:14" x14ac:dyDescent="0.35">
      <c r="A28486" s="2"/>
      <c r="D28486" s="2"/>
      <c r="G28486" s="2"/>
      <c r="J28486" s="2"/>
      <c r="N28486" s="2"/>
    </row>
    <row r="28487" spans="1:14" x14ac:dyDescent="0.35">
      <c r="A28487" s="2"/>
      <c r="D28487" s="2"/>
      <c r="G28487" s="2"/>
      <c r="J28487" s="2"/>
      <c r="N28487" s="2"/>
    </row>
    <row r="28488" spans="1:14" x14ac:dyDescent="0.35">
      <c r="A28488" s="2"/>
      <c r="D28488" s="2"/>
      <c r="G28488" s="2"/>
      <c r="J28488" s="2"/>
      <c r="N28488" s="2"/>
    </row>
    <row r="28489" spans="1:14" x14ac:dyDescent="0.35">
      <c r="A28489" s="2"/>
      <c r="D28489" s="2"/>
      <c r="G28489" s="2"/>
      <c r="J28489" s="2"/>
      <c r="N28489" s="2"/>
    </row>
    <row r="28490" spans="1:14" x14ac:dyDescent="0.35">
      <c r="A28490" s="2"/>
      <c r="D28490" s="2"/>
      <c r="G28490" s="2"/>
      <c r="J28490" s="2"/>
      <c r="N28490" s="2"/>
    </row>
    <row r="28491" spans="1:14" x14ac:dyDescent="0.35">
      <c r="A28491" s="2"/>
      <c r="D28491" s="2"/>
      <c r="J28491" s="2"/>
      <c r="N28491" s="2"/>
    </row>
    <row r="28492" spans="1:14" x14ac:dyDescent="0.35">
      <c r="A28492" s="2"/>
      <c r="D28492" s="2"/>
      <c r="J28492" s="2"/>
      <c r="N28492" s="2"/>
    </row>
    <row r="28493" spans="1:14" x14ac:dyDescent="0.35">
      <c r="A28493" s="2"/>
      <c r="D28493" s="2"/>
      <c r="J28493" s="2"/>
      <c r="N28493" s="2"/>
    </row>
    <row r="28494" spans="1:14" x14ac:dyDescent="0.35">
      <c r="A28494" s="2"/>
      <c r="D28494" s="2"/>
      <c r="J28494" s="2"/>
      <c r="N28494" s="2"/>
    </row>
    <row r="28495" spans="1:14" x14ac:dyDescent="0.35">
      <c r="A28495" s="2"/>
      <c r="D28495" s="2"/>
      <c r="J28495" s="2"/>
      <c r="N28495" s="2"/>
    </row>
    <row r="28496" spans="1:14" x14ac:dyDescent="0.35">
      <c r="A28496" s="2"/>
      <c r="D28496" s="2"/>
      <c r="J28496" s="2"/>
      <c r="N28496" s="2"/>
    </row>
    <row r="28497" spans="1:14" x14ac:dyDescent="0.35">
      <c r="A28497" s="2"/>
      <c r="D28497" s="2"/>
      <c r="G28497" s="2"/>
      <c r="J28497" s="2"/>
      <c r="N28497" s="2"/>
    </row>
    <row r="28498" spans="1:14" x14ac:dyDescent="0.35">
      <c r="A28498" s="2"/>
      <c r="D28498" s="2"/>
      <c r="G28498" s="2"/>
      <c r="J28498" s="2"/>
      <c r="N28498" s="2"/>
    </row>
    <row r="28499" spans="1:14" x14ac:dyDescent="0.35">
      <c r="A28499" s="2"/>
      <c r="D28499" s="2"/>
      <c r="G28499" s="2"/>
      <c r="J28499" s="2"/>
      <c r="N28499" s="2"/>
    </row>
    <row r="28500" spans="1:14" x14ac:dyDescent="0.35">
      <c r="A28500" s="2"/>
      <c r="D28500" s="2"/>
      <c r="G28500" s="2"/>
      <c r="J28500" s="2"/>
      <c r="N28500" s="2"/>
    </row>
    <row r="28501" spans="1:14" x14ac:dyDescent="0.35">
      <c r="A28501" s="2"/>
      <c r="D28501" s="2"/>
      <c r="G28501" s="2"/>
      <c r="J28501" s="2"/>
      <c r="N28501" s="2"/>
    </row>
    <row r="28502" spans="1:14" x14ac:dyDescent="0.35">
      <c r="A28502" s="2"/>
      <c r="D28502" s="2"/>
      <c r="G28502" s="2"/>
      <c r="J28502" s="2"/>
      <c r="N28502" s="2"/>
    </row>
    <row r="28503" spans="1:14" x14ac:dyDescent="0.35">
      <c r="A28503" s="2"/>
      <c r="D28503" s="2"/>
      <c r="G28503" s="2"/>
      <c r="J28503" s="2"/>
      <c r="N28503" s="2"/>
    </row>
    <row r="28504" spans="1:14" x14ac:dyDescent="0.35">
      <c r="A28504" s="2"/>
      <c r="D28504" s="2"/>
      <c r="G28504" s="2"/>
      <c r="J28504" s="2"/>
      <c r="N28504" s="2"/>
    </row>
    <row r="28505" spans="1:14" x14ac:dyDescent="0.35">
      <c r="A28505" s="2"/>
      <c r="D28505" s="2"/>
      <c r="G28505" s="2"/>
      <c r="J28505" s="2"/>
      <c r="N28505" s="2"/>
    </row>
    <row r="28506" spans="1:14" x14ac:dyDescent="0.35">
      <c r="A28506" s="2"/>
      <c r="D28506" s="2"/>
      <c r="G28506" s="2"/>
      <c r="J28506" s="2"/>
      <c r="N28506" s="2"/>
    </row>
    <row r="28507" spans="1:14" x14ac:dyDescent="0.35">
      <c r="A28507" s="2"/>
      <c r="D28507" s="2"/>
      <c r="G28507" s="2"/>
      <c r="J28507" s="2"/>
      <c r="N28507" s="2"/>
    </row>
    <row r="28508" spans="1:14" x14ac:dyDescent="0.35">
      <c r="A28508" s="2"/>
      <c r="D28508" s="2"/>
      <c r="G28508" s="2"/>
      <c r="J28508" s="2"/>
      <c r="N28508" s="2"/>
    </row>
    <row r="28509" spans="1:14" x14ac:dyDescent="0.35">
      <c r="A28509" s="2"/>
      <c r="D28509" s="2"/>
      <c r="G28509" s="2"/>
      <c r="J28509" s="2"/>
      <c r="N28509" s="2"/>
    </row>
    <row r="28510" spans="1:14" x14ac:dyDescent="0.35">
      <c r="A28510" s="2"/>
      <c r="D28510" s="2"/>
      <c r="G28510" s="2"/>
      <c r="J28510" s="2"/>
      <c r="N28510" s="2"/>
    </row>
    <row r="28511" spans="1:14" x14ac:dyDescent="0.35">
      <c r="A28511" s="2"/>
      <c r="D28511" s="2"/>
      <c r="G28511" s="2"/>
      <c r="J28511" s="2"/>
      <c r="N28511" s="2"/>
    </row>
    <row r="28512" spans="1:14" x14ac:dyDescent="0.35">
      <c r="A28512" s="2"/>
      <c r="D28512" s="2"/>
      <c r="J28512" s="2"/>
      <c r="N28512" s="2"/>
    </row>
    <row r="28513" spans="1:14" x14ac:dyDescent="0.35">
      <c r="A28513" s="2"/>
      <c r="D28513" s="2"/>
      <c r="J28513" s="2"/>
      <c r="N28513" s="2"/>
    </row>
    <row r="28514" spans="1:14" x14ac:dyDescent="0.35">
      <c r="A28514" s="2"/>
      <c r="D28514" s="2"/>
      <c r="J28514" s="2"/>
      <c r="N28514" s="2"/>
    </row>
    <row r="28515" spans="1:14" x14ac:dyDescent="0.35">
      <c r="A28515" s="2"/>
      <c r="D28515" s="2"/>
      <c r="J28515" s="2"/>
      <c r="N28515" s="2"/>
    </row>
    <row r="28516" spans="1:14" x14ac:dyDescent="0.35">
      <c r="A28516" s="2"/>
      <c r="D28516" s="2"/>
      <c r="J28516" s="2"/>
      <c r="N28516" s="2"/>
    </row>
    <row r="28517" spans="1:14" x14ac:dyDescent="0.35">
      <c r="A28517" s="2"/>
      <c r="D28517" s="2"/>
      <c r="J28517" s="2"/>
      <c r="N28517" s="2"/>
    </row>
    <row r="28518" spans="1:14" x14ac:dyDescent="0.35">
      <c r="A28518" s="2"/>
      <c r="D28518" s="2"/>
      <c r="G28518" s="2"/>
      <c r="J28518" s="2"/>
      <c r="N28518" s="2"/>
    </row>
    <row r="28519" spans="1:14" x14ac:dyDescent="0.35">
      <c r="A28519" s="2"/>
      <c r="D28519" s="2"/>
      <c r="G28519" s="2"/>
      <c r="J28519" s="2"/>
      <c r="N28519" s="2"/>
    </row>
    <row r="28520" spans="1:14" x14ac:dyDescent="0.35">
      <c r="A28520" s="2"/>
      <c r="D28520" s="2"/>
      <c r="G28520" s="2"/>
      <c r="J28520" s="2"/>
      <c r="N28520" s="2"/>
    </row>
    <row r="28521" spans="1:14" x14ac:dyDescent="0.35">
      <c r="A28521" s="2"/>
      <c r="D28521" s="2"/>
      <c r="G28521" s="2"/>
      <c r="J28521" s="2"/>
      <c r="N28521" s="2"/>
    </row>
    <row r="28522" spans="1:14" x14ac:dyDescent="0.35">
      <c r="A28522" s="2"/>
      <c r="D28522" s="2"/>
      <c r="G28522" s="2"/>
      <c r="J28522" s="2"/>
      <c r="N28522" s="2"/>
    </row>
    <row r="28523" spans="1:14" x14ac:dyDescent="0.35">
      <c r="A28523" s="2"/>
      <c r="D28523" s="2"/>
      <c r="G28523" s="2"/>
      <c r="J28523" s="2"/>
      <c r="N28523" s="2"/>
    </row>
    <row r="28524" spans="1:14" x14ac:dyDescent="0.35">
      <c r="A28524" s="2"/>
      <c r="D28524" s="2"/>
      <c r="G28524" s="2"/>
      <c r="J28524" s="2"/>
      <c r="N28524" s="2"/>
    </row>
    <row r="28525" spans="1:14" x14ac:dyDescent="0.35">
      <c r="A28525" s="2"/>
      <c r="D28525" s="2"/>
      <c r="G28525" s="2"/>
      <c r="J28525" s="2"/>
      <c r="N28525" s="2"/>
    </row>
    <row r="28526" spans="1:14" x14ac:dyDescent="0.35">
      <c r="A28526" s="2"/>
      <c r="D28526" s="2"/>
      <c r="G28526" s="2"/>
      <c r="J28526" s="2"/>
      <c r="N28526" s="2"/>
    </row>
    <row r="28527" spans="1:14" x14ac:dyDescent="0.35">
      <c r="A28527" s="2"/>
      <c r="D28527" s="2"/>
      <c r="G28527" s="2"/>
      <c r="J28527" s="2"/>
      <c r="N28527" s="2"/>
    </row>
    <row r="28528" spans="1:14" x14ac:dyDescent="0.35">
      <c r="A28528" s="2"/>
      <c r="D28528" s="2"/>
      <c r="G28528" s="2"/>
      <c r="J28528" s="2"/>
      <c r="N28528" s="2"/>
    </row>
    <row r="28529" spans="1:14" x14ac:dyDescent="0.35">
      <c r="A28529" s="2"/>
      <c r="D28529" s="2"/>
      <c r="G28529" s="2"/>
      <c r="J28529" s="2"/>
      <c r="N28529" s="2"/>
    </row>
    <row r="28530" spans="1:14" x14ac:dyDescent="0.35">
      <c r="A28530" s="2"/>
      <c r="D28530" s="2"/>
      <c r="G28530" s="2"/>
      <c r="J28530" s="2"/>
      <c r="N28530" s="2"/>
    </row>
    <row r="28531" spans="1:14" x14ac:dyDescent="0.35">
      <c r="A28531" s="2"/>
      <c r="D28531" s="2"/>
      <c r="G28531" s="2"/>
      <c r="J28531" s="2"/>
      <c r="N28531" s="2"/>
    </row>
    <row r="28532" spans="1:14" x14ac:dyDescent="0.35">
      <c r="A28532" s="2"/>
      <c r="D28532" s="2"/>
      <c r="J28532" s="2"/>
      <c r="N28532" s="2"/>
    </row>
    <row r="28533" spans="1:14" x14ac:dyDescent="0.35">
      <c r="A28533" s="2"/>
      <c r="D28533" s="2"/>
      <c r="J28533" s="2"/>
      <c r="N28533" s="2"/>
    </row>
    <row r="28534" spans="1:14" x14ac:dyDescent="0.35">
      <c r="A28534" s="2"/>
      <c r="D28534" s="2"/>
      <c r="J28534" s="2"/>
      <c r="N28534" s="2"/>
    </row>
    <row r="28535" spans="1:14" x14ac:dyDescent="0.35">
      <c r="A28535" s="2"/>
      <c r="D28535" s="2"/>
      <c r="J28535" s="2"/>
      <c r="N28535" s="2"/>
    </row>
    <row r="28536" spans="1:14" x14ac:dyDescent="0.35">
      <c r="A28536" s="2"/>
      <c r="D28536" s="2"/>
      <c r="J28536" s="2"/>
      <c r="N28536" s="2"/>
    </row>
    <row r="28537" spans="1:14" x14ac:dyDescent="0.35">
      <c r="A28537" s="2"/>
      <c r="D28537" s="2"/>
      <c r="G28537" s="2"/>
      <c r="J28537" s="2"/>
      <c r="N28537" s="2"/>
    </row>
    <row r="28538" spans="1:14" x14ac:dyDescent="0.35">
      <c r="A28538" s="2"/>
      <c r="D28538" s="2"/>
      <c r="G28538" s="2"/>
      <c r="J28538" s="2"/>
      <c r="N28538" s="2"/>
    </row>
    <row r="28539" spans="1:14" x14ac:dyDescent="0.35">
      <c r="A28539" s="2"/>
      <c r="D28539" s="2"/>
      <c r="G28539" s="2"/>
      <c r="J28539" s="2"/>
      <c r="N28539" s="2"/>
    </row>
    <row r="28540" spans="1:14" x14ac:dyDescent="0.35">
      <c r="A28540" s="2"/>
      <c r="D28540" s="2"/>
      <c r="G28540" s="2"/>
      <c r="J28540" s="2"/>
      <c r="N28540" s="2"/>
    </row>
    <row r="28541" spans="1:14" x14ac:dyDescent="0.35">
      <c r="A28541" s="2"/>
      <c r="D28541" s="2"/>
      <c r="G28541" s="2"/>
      <c r="J28541" s="2"/>
      <c r="N28541" s="2"/>
    </row>
    <row r="28542" spans="1:14" x14ac:dyDescent="0.35">
      <c r="A28542" s="2"/>
      <c r="D28542" s="2"/>
      <c r="G28542" s="2"/>
      <c r="J28542" s="2"/>
      <c r="N28542" s="2"/>
    </row>
    <row r="28543" spans="1:14" x14ac:dyDescent="0.35">
      <c r="A28543" s="2"/>
      <c r="D28543" s="2"/>
      <c r="G28543" s="2"/>
      <c r="J28543" s="2"/>
      <c r="N28543" s="2"/>
    </row>
    <row r="28544" spans="1:14" x14ac:dyDescent="0.35">
      <c r="A28544" s="2"/>
      <c r="D28544" s="2"/>
      <c r="G28544" s="2"/>
      <c r="J28544" s="2"/>
      <c r="N28544" s="2"/>
    </row>
    <row r="28545" spans="1:14" x14ac:dyDescent="0.35">
      <c r="A28545" s="2"/>
      <c r="D28545" s="2"/>
      <c r="G28545" s="2"/>
      <c r="J28545" s="2"/>
      <c r="N28545" s="2"/>
    </row>
    <row r="28546" spans="1:14" x14ac:dyDescent="0.35">
      <c r="A28546" s="2"/>
      <c r="D28546" s="2"/>
      <c r="G28546" s="2"/>
      <c r="J28546" s="2"/>
      <c r="N28546" s="2"/>
    </row>
    <row r="28547" spans="1:14" x14ac:dyDescent="0.35">
      <c r="A28547" s="2"/>
      <c r="D28547" s="2"/>
      <c r="G28547" s="2"/>
      <c r="J28547" s="2"/>
      <c r="N28547" s="2"/>
    </row>
    <row r="28548" spans="1:14" x14ac:dyDescent="0.35">
      <c r="A28548" s="2"/>
      <c r="D28548" s="2"/>
      <c r="G28548" s="2"/>
      <c r="J28548" s="2"/>
      <c r="N28548" s="2"/>
    </row>
    <row r="28549" spans="1:14" x14ac:dyDescent="0.35">
      <c r="A28549" s="2"/>
      <c r="D28549" s="2"/>
      <c r="G28549" s="2"/>
      <c r="J28549" s="2"/>
      <c r="N28549" s="2"/>
    </row>
    <row r="28550" spans="1:14" x14ac:dyDescent="0.35">
      <c r="A28550" s="2"/>
      <c r="D28550" s="2"/>
      <c r="G28550" s="2"/>
      <c r="J28550" s="2"/>
      <c r="N28550" s="2"/>
    </row>
    <row r="28551" spans="1:14" x14ac:dyDescent="0.35">
      <c r="A28551" s="2"/>
      <c r="D28551" s="2"/>
      <c r="G28551" s="2"/>
      <c r="J28551" s="2"/>
      <c r="N28551" s="2"/>
    </row>
    <row r="28552" spans="1:14" x14ac:dyDescent="0.35">
      <c r="A28552" s="2"/>
      <c r="D28552" s="2"/>
      <c r="J28552" s="2"/>
      <c r="N28552" s="2"/>
    </row>
    <row r="28553" spans="1:14" x14ac:dyDescent="0.35">
      <c r="A28553" s="2"/>
      <c r="D28553" s="2"/>
      <c r="J28553" s="2"/>
      <c r="N28553" s="2"/>
    </row>
    <row r="28554" spans="1:14" x14ac:dyDescent="0.35">
      <c r="A28554" s="2"/>
      <c r="D28554" s="2"/>
      <c r="J28554" s="2"/>
      <c r="N28554" s="2"/>
    </row>
    <row r="28555" spans="1:14" x14ac:dyDescent="0.35">
      <c r="A28555" s="2"/>
      <c r="D28555" s="2"/>
      <c r="J28555" s="2"/>
      <c r="N28555" s="2"/>
    </row>
    <row r="28556" spans="1:14" x14ac:dyDescent="0.35">
      <c r="A28556" s="2"/>
      <c r="D28556" s="2"/>
      <c r="J28556" s="2"/>
      <c r="N28556" s="2"/>
    </row>
    <row r="28557" spans="1:14" x14ac:dyDescent="0.35">
      <c r="A28557" s="2"/>
      <c r="D28557" s="2"/>
      <c r="G28557" s="2"/>
      <c r="J28557" s="2"/>
      <c r="N28557" s="2"/>
    </row>
    <row r="28558" spans="1:14" x14ac:dyDescent="0.35">
      <c r="A28558" s="2"/>
      <c r="D28558" s="2"/>
      <c r="G28558" s="2"/>
      <c r="J28558" s="2"/>
      <c r="N28558" s="2"/>
    </row>
    <row r="28559" spans="1:14" x14ac:dyDescent="0.35">
      <c r="A28559" s="2"/>
      <c r="D28559" s="2"/>
      <c r="G28559" s="2"/>
      <c r="J28559" s="2"/>
      <c r="N28559" s="2"/>
    </row>
    <row r="28560" spans="1:14" x14ac:dyDescent="0.35">
      <c r="A28560" s="2"/>
      <c r="D28560" s="2"/>
      <c r="G28560" s="2"/>
      <c r="J28560" s="2"/>
      <c r="N28560" s="2"/>
    </row>
    <row r="28561" spans="1:14" x14ac:dyDescent="0.35">
      <c r="A28561" s="2"/>
      <c r="D28561" s="2"/>
      <c r="G28561" s="2"/>
      <c r="J28561" s="2"/>
      <c r="N28561" s="2"/>
    </row>
    <row r="28562" spans="1:14" x14ac:dyDescent="0.35">
      <c r="A28562" s="2"/>
      <c r="D28562" s="2"/>
      <c r="G28562" s="2"/>
      <c r="J28562" s="2"/>
      <c r="N28562" s="2"/>
    </row>
    <row r="28563" spans="1:14" x14ac:dyDescent="0.35">
      <c r="A28563" s="2"/>
      <c r="D28563" s="2"/>
      <c r="G28563" s="2"/>
      <c r="J28563" s="2"/>
      <c r="N28563" s="2"/>
    </row>
    <row r="28564" spans="1:14" x14ac:dyDescent="0.35">
      <c r="A28564" s="2"/>
      <c r="D28564" s="2"/>
      <c r="G28564" s="2"/>
      <c r="J28564" s="2"/>
      <c r="N28564" s="2"/>
    </row>
    <row r="28565" spans="1:14" x14ac:dyDescent="0.35">
      <c r="A28565" s="2"/>
      <c r="D28565" s="2"/>
      <c r="G28565" s="2"/>
      <c r="J28565" s="2"/>
      <c r="N28565" s="2"/>
    </row>
    <row r="28566" spans="1:14" x14ac:dyDescent="0.35">
      <c r="A28566" s="2"/>
      <c r="D28566" s="2"/>
      <c r="G28566" s="2"/>
      <c r="J28566" s="2"/>
      <c r="N28566" s="2"/>
    </row>
    <row r="28567" spans="1:14" x14ac:dyDescent="0.35">
      <c r="A28567" s="2"/>
      <c r="D28567" s="2"/>
      <c r="G28567" s="2"/>
      <c r="J28567" s="2"/>
      <c r="N28567" s="2"/>
    </row>
    <row r="28568" spans="1:14" x14ac:dyDescent="0.35">
      <c r="A28568" s="2"/>
      <c r="D28568" s="2"/>
      <c r="G28568" s="2"/>
      <c r="J28568" s="2"/>
      <c r="N28568" s="2"/>
    </row>
    <row r="28569" spans="1:14" x14ac:dyDescent="0.35">
      <c r="A28569" s="2"/>
      <c r="D28569" s="2"/>
      <c r="G28569" s="2"/>
      <c r="J28569" s="2"/>
      <c r="N28569" s="2"/>
    </row>
    <row r="28570" spans="1:14" x14ac:dyDescent="0.35">
      <c r="A28570" s="2"/>
      <c r="D28570" s="2"/>
      <c r="G28570" s="2"/>
      <c r="J28570" s="2"/>
      <c r="N28570" s="2"/>
    </row>
    <row r="28571" spans="1:14" x14ac:dyDescent="0.35">
      <c r="A28571" s="2"/>
      <c r="D28571" s="2"/>
      <c r="G28571" s="2"/>
      <c r="J28571" s="2"/>
      <c r="N28571" s="2"/>
    </row>
    <row r="28572" spans="1:14" x14ac:dyDescent="0.35">
      <c r="A28572" s="2"/>
      <c r="D28572" s="2"/>
      <c r="J28572" s="2"/>
      <c r="N28572" s="2"/>
    </row>
    <row r="28573" spans="1:14" x14ac:dyDescent="0.35">
      <c r="A28573" s="2"/>
      <c r="D28573" s="2"/>
      <c r="J28573" s="2"/>
      <c r="N28573" s="2"/>
    </row>
    <row r="28574" spans="1:14" x14ac:dyDescent="0.35">
      <c r="A28574" s="2"/>
      <c r="D28574" s="2"/>
      <c r="J28574" s="2"/>
      <c r="N28574" s="2"/>
    </row>
    <row r="28575" spans="1:14" x14ac:dyDescent="0.35">
      <c r="A28575" s="2"/>
      <c r="D28575" s="2"/>
      <c r="J28575" s="2"/>
      <c r="N28575" s="2"/>
    </row>
    <row r="28576" spans="1:14" x14ac:dyDescent="0.35">
      <c r="A28576" s="2"/>
      <c r="D28576" s="2"/>
      <c r="J28576" s="2"/>
      <c r="N28576" s="2"/>
    </row>
    <row r="28577" spans="1:14" x14ac:dyDescent="0.35">
      <c r="A28577" s="2"/>
      <c r="D28577" s="2"/>
      <c r="J28577" s="2"/>
      <c r="N28577" s="2"/>
    </row>
    <row r="28578" spans="1:14" x14ac:dyDescent="0.35">
      <c r="A28578" s="2"/>
      <c r="D28578" s="2"/>
      <c r="G28578" s="2"/>
      <c r="J28578" s="2"/>
      <c r="N28578" s="2"/>
    </row>
    <row r="28579" spans="1:14" x14ac:dyDescent="0.35">
      <c r="A28579" s="2"/>
      <c r="D28579" s="2"/>
      <c r="G28579" s="2"/>
      <c r="J28579" s="2"/>
      <c r="N28579" s="2"/>
    </row>
    <row r="28580" spans="1:14" x14ac:dyDescent="0.35">
      <c r="A28580" s="2"/>
      <c r="D28580" s="2"/>
      <c r="G28580" s="2"/>
      <c r="J28580" s="2"/>
      <c r="N28580" s="2"/>
    </row>
    <row r="28581" spans="1:14" x14ac:dyDescent="0.35">
      <c r="A28581" s="2"/>
      <c r="D28581" s="2"/>
      <c r="G28581" s="2"/>
      <c r="J28581" s="2"/>
      <c r="N28581" s="2"/>
    </row>
    <row r="28582" spans="1:14" x14ac:dyDescent="0.35">
      <c r="A28582" s="2"/>
      <c r="D28582" s="2"/>
      <c r="G28582" s="2"/>
      <c r="J28582" s="2"/>
      <c r="N28582" s="2"/>
    </row>
    <row r="28583" spans="1:14" x14ac:dyDescent="0.35">
      <c r="A28583" s="2"/>
      <c r="D28583" s="2"/>
      <c r="G28583" s="2"/>
      <c r="J28583" s="2"/>
      <c r="N28583" s="2"/>
    </row>
    <row r="28584" spans="1:14" x14ac:dyDescent="0.35">
      <c r="A28584" s="2"/>
      <c r="D28584" s="2"/>
      <c r="G28584" s="2"/>
      <c r="J28584" s="2"/>
      <c r="N28584" s="2"/>
    </row>
    <row r="28585" spans="1:14" x14ac:dyDescent="0.35">
      <c r="A28585" s="2"/>
      <c r="D28585" s="2"/>
      <c r="G28585" s="2"/>
      <c r="J28585" s="2"/>
      <c r="N28585" s="2"/>
    </row>
    <row r="28586" spans="1:14" x14ac:dyDescent="0.35">
      <c r="A28586" s="2"/>
      <c r="D28586" s="2"/>
      <c r="G28586" s="2"/>
      <c r="J28586" s="2"/>
      <c r="N28586" s="2"/>
    </row>
    <row r="28587" spans="1:14" x14ac:dyDescent="0.35">
      <c r="A28587" s="2"/>
      <c r="D28587" s="2"/>
      <c r="G28587" s="2"/>
      <c r="J28587" s="2"/>
      <c r="N28587" s="2"/>
    </row>
    <row r="28588" spans="1:14" x14ac:dyDescent="0.35">
      <c r="A28588" s="2"/>
      <c r="D28588" s="2"/>
      <c r="G28588" s="2"/>
      <c r="J28588" s="2"/>
      <c r="N28588" s="2"/>
    </row>
    <row r="28589" spans="1:14" x14ac:dyDescent="0.35">
      <c r="A28589" s="2"/>
      <c r="D28589" s="2"/>
      <c r="G28589" s="2"/>
      <c r="J28589" s="2"/>
      <c r="N28589" s="2"/>
    </row>
    <row r="28590" spans="1:14" x14ac:dyDescent="0.35">
      <c r="A28590" s="2"/>
      <c r="D28590" s="2"/>
      <c r="J28590" s="2"/>
      <c r="N28590" s="2"/>
    </row>
    <row r="28591" spans="1:14" x14ac:dyDescent="0.35">
      <c r="A28591" s="2"/>
      <c r="D28591" s="2"/>
      <c r="J28591" s="2"/>
      <c r="N28591" s="2"/>
    </row>
    <row r="28592" spans="1:14" x14ac:dyDescent="0.35">
      <c r="A28592" s="2"/>
      <c r="D28592" s="2"/>
      <c r="J28592" s="2"/>
      <c r="N28592" s="2"/>
    </row>
    <row r="28593" spans="1:14" x14ac:dyDescent="0.35">
      <c r="A28593" s="2"/>
      <c r="D28593" s="2"/>
      <c r="J28593" s="2"/>
      <c r="N28593" s="2"/>
    </row>
    <row r="28594" spans="1:14" x14ac:dyDescent="0.35">
      <c r="A28594" s="2"/>
      <c r="D28594" s="2"/>
      <c r="J28594" s="2"/>
      <c r="N28594" s="2"/>
    </row>
    <row r="28595" spans="1:14" x14ac:dyDescent="0.35">
      <c r="A28595" s="2"/>
      <c r="D28595" s="2"/>
      <c r="J28595" s="2"/>
      <c r="N28595" s="2"/>
    </row>
    <row r="28596" spans="1:14" x14ac:dyDescent="0.35">
      <c r="A28596" s="2"/>
      <c r="D28596" s="2"/>
      <c r="G28596" s="2"/>
      <c r="J28596" s="2"/>
      <c r="N28596" s="2"/>
    </row>
    <row r="28597" spans="1:14" x14ac:dyDescent="0.35">
      <c r="A28597" s="2"/>
      <c r="D28597" s="2"/>
      <c r="G28597" s="2"/>
      <c r="J28597" s="2"/>
      <c r="N28597" s="2"/>
    </row>
    <row r="28598" spans="1:14" x14ac:dyDescent="0.35">
      <c r="A28598" s="2"/>
      <c r="D28598" s="2"/>
      <c r="G28598" s="2"/>
      <c r="J28598" s="2"/>
      <c r="N28598" s="2"/>
    </row>
    <row r="28599" spans="1:14" x14ac:dyDescent="0.35">
      <c r="A28599" s="2"/>
      <c r="D28599" s="2"/>
      <c r="G28599" s="2"/>
      <c r="J28599" s="2"/>
      <c r="N28599" s="2"/>
    </row>
    <row r="28600" spans="1:14" x14ac:dyDescent="0.35">
      <c r="A28600" s="2"/>
      <c r="D28600" s="2"/>
      <c r="G28600" s="2"/>
      <c r="J28600" s="2"/>
      <c r="N28600" s="2"/>
    </row>
    <row r="28601" spans="1:14" x14ac:dyDescent="0.35">
      <c r="A28601" s="2"/>
      <c r="D28601" s="2"/>
      <c r="G28601" s="2"/>
      <c r="J28601" s="2"/>
      <c r="N28601" s="2"/>
    </row>
    <row r="28602" spans="1:14" x14ac:dyDescent="0.35">
      <c r="A28602" s="2"/>
      <c r="D28602" s="2"/>
      <c r="G28602" s="2"/>
      <c r="J28602" s="2"/>
      <c r="N28602" s="2"/>
    </row>
    <row r="28603" spans="1:14" x14ac:dyDescent="0.35">
      <c r="A28603" s="2"/>
      <c r="D28603" s="2"/>
      <c r="G28603" s="2"/>
      <c r="J28603" s="2"/>
      <c r="N28603" s="2"/>
    </row>
    <row r="28604" spans="1:14" x14ac:dyDescent="0.35">
      <c r="A28604" s="2"/>
      <c r="D28604" s="2"/>
      <c r="G28604" s="2"/>
      <c r="J28604" s="2"/>
      <c r="N28604" s="2"/>
    </row>
    <row r="28605" spans="1:14" x14ac:dyDescent="0.35">
      <c r="A28605" s="2"/>
      <c r="D28605" s="2"/>
      <c r="G28605" s="2"/>
      <c r="J28605" s="2"/>
      <c r="N28605" s="2"/>
    </row>
    <row r="28606" spans="1:14" x14ac:dyDescent="0.35">
      <c r="A28606" s="2"/>
      <c r="D28606" s="2"/>
      <c r="G28606" s="2"/>
      <c r="J28606" s="2"/>
      <c r="N28606" s="2"/>
    </row>
    <row r="28607" spans="1:14" x14ac:dyDescent="0.35">
      <c r="A28607" s="2"/>
      <c r="D28607" s="2"/>
      <c r="G28607" s="2"/>
      <c r="J28607" s="2"/>
      <c r="N28607" s="2"/>
    </row>
    <row r="28608" spans="1:14" x14ac:dyDescent="0.35">
      <c r="A28608" s="2"/>
      <c r="D28608" s="2"/>
      <c r="G28608" s="2"/>
      <c r="J28608" s="2"/>
      <c r="N28608" s="2"/>
    </row>
    <row r="28609" spans="1:14" x14ac:dyDescent="0.35">
      <c r="A28609" s="2"/>
      <c r="D28609" s="2"/>
      <c r="G28609" s="2"/>
      <c r="J28609" s="2"/>
      <c r="N28609" s="2"/>
    </row>
    <row r="28610" spans="1:14" x14ac:dyDescent="0.35">
      <c r="A28610" s="2"/>
      <c r="D28610" s="2"/>
      <c r="G28610" s="2"/>
      <c r="J28610" s="2"/>
      <c r="N28610" s="2"/>
    </row>
    <row r="28611" spans="1:14" x14ac:dyDescent="0.35">
      <c r="A28611" s="2"/>
      <c r="D28611" s="2"/>
      <c r="J28611" s="2"/>
      <c r="N28611" s="2"/>
    </row>
    <row r="28612" spans="1:14" x14ac:dyDescent="0.35">
      <c r="A28612" s="2"/>
      <c r="D28612" s="2"/>
      <c r="J28612" s="2"/>
      <c r="N28612" s="2"/>
    </row>
    <row r="28613" spans="1:14" x14ac:dyDescent="0.35">
      <c r="A28613" s="2"/>
      <c r="D28613" s="2"/>
      <c r="J28613" s="2"/>
      <c r="N28613" s="2"/>
    </row>
    <row r="28614" spans="1:14" x14ac:dyDescent="0.35">
      <c r="A28614" s="2"/>
      <c r="D28614" s="2"/>
      <c r="J28614" s="2"/>
      <c r="N28614" s="2"/>
    </row>
    <row r="28615" spans="1:14" x14ac:dyDescent="0.35">
      <c r="A28615" s="2"/>
      <c r="D28615" s="2"/>
      <c r="J28615" s="2"/>
      <c r="N28615" s="2"/>
    </row>
    <row r="28616" spans="1:14" x14ac:dyDescent="0.35">
      <c r="A28616" s="2"/>
      <c r="D28616" s="2"/>
      <c r="J28616" s="2"/>
      <c r="N28616" s="2"/>
    </row>
    <row r="28617" spans="1:14" x14ac:dyDescent="0.35">
      <c r="A28617" s="2"/>
      <c r="D28617" s="2"/>
      <c r="G28617" s="2"/>
      <c r="J28617" s="2"/>
      <c r="N28617" s="2"/>
    </row>
    <row r="28618" spans="1:14" x14ac:dyDescent="0.35">
      <c r="A28618" s="2"/>
      <c r="D28618" s="2"/>
      <c r="G28618" s="2"/>
      <c r="J28618" s="2"/>
      <c r="N28618" s="2"/>
    </row>
    <row r="28619" spans="1:14" x14ac:dyDescent="0.35">
      <c r="A28619" s="2"/>
      <c r="D28619" s="2"/>
      <c r="G28619" s="2"/>
      <c r="J28619" s="2"/>
      <c r="N28619" s="2"/>
    </row>
    <row r="28620" spans="1:14" x14ac:dyDescent="0.35">
      <c r="A28620" s="2"/>
      <c r="D28620" s="2"/>
      <c r="G28620" s="2"/>
      <c r="J28620" s="2"/>
      <c r="N28620" s="2"/>
    </row>
    <row r="28621" spans="1:14" x14ac:dyDescent="0.35">
      <c r="A28621" s="2"/>
      <c r="D28621" s="2"/>
      <c r="G28621" s="2"/>
      <c r="J28621" s="2"/>
      <c r="N28621" s="2"/>
    </row>
    <row r="28622" spans="1:14" x14ac:dyDescent="0.35">
      <c r="A28622" s="2"/>
      <c r="D28622" s="2"/>
      <c r="G28622" s="2"/>
      <c r="J28622" s="2"/>
      <c r="N28622" s="2"/>
    </row>
    <row r="28623" spans="1:14" x14ac:dyDescent="0.35">
      <c r="A28623" s="2"/>
      <c r="D28623" s="2"/>
      <c r="G28623" s="2"/>
      <c r="J28623" s="2"/>
      <c r="N28623" s="2"/>
    </row>
    <row r="28624" spans="1:14" x14ac:dyDescent="0.35">
      <c r="A28624" s="2"/>
      <c r="D28624" s="2"/>
      <c r="G28624" s="2"/>
      <c r="J28624" s="2"/>
      <c r="N28624" s="2"/>
    </row>
    <row r="28625" spans="1:14" x14ac:dyDescent="0.35">
      <c r="A28625" s="2"/>
      <c r="D28625" s="2"/>
      <c r="G28625" s="2"/>
      <c r="J28625" s="2"/>
      <c r="N28625" s="2"/>
    </row>
    <row r="28626" spans="1:14" x14ac:dyDescent="0.35">
      <c r="A28626" s="2"/>
      <c r="D28626" s="2"/>
      <c r="G28626" s="2"/>
      <c r="J28626" s="2"/>
      <c r="N28626" s="2"/>
    </row>
    <row r="28627" spans="1:14" x14ac:dyDescent="0.35">
      <c r="A28627" s="2"/>
      <c r="D28627" s="2"/>
      <c r="G28627" s="2"/>
      <c r="J28627" s="2"/>
      <c r="N28627" s="2"/>
    </row>
    <row r="28628" spans="1:14" x14ac:dyDescent="0.35">
      <c r="A28628" s="2"/>
      <c r="D28628" s="2"/>
      <c r="G28628" s="2"/>
      <c r="J28628" s="2"/>
      <c r="N28628" s="2"/>
    </row>
    <row r="28629" spans="1:14" x14ac:dyDescent="0.35">
      <c r="A28629" s="2"/>
      <c r="D28629" s="2"/>
      <c r="G28629" s="2"/>
      <c r="J28629" s="2"/>
      <c r="N28629" s="2"/>
    </row>
    <row r="28630" spans="1:14" x14ac:dyDescent="0.35">
      <c r="A28630" s="2"/>
      <c r="D28630" s="2"/>
      <c r="G28630" s="2"/>
      <c r="J28630" s="2"/>
      <c r="N28630" s="2"/>
    </row>
    <row r="28631" spans="1:14" x14ac:dyDescent="0.35">
      <c r="A28631" s="2"/>
      <c r="D28631" s="2"/>
      <c r="G28631" s="2"/>
      <c r="J28631" s="2"/>
      <c r="N28631" s="2"/>
    </row>
    <row r="28632" spans="1:14" x14ac:dyDescent="0.35">
      <c r="A28632" s="2"/>
      <c r="D28632" s="2"/>
      <c r="J28632" s="2"/>
      <c r="N28632" s="2"/>
    </row>
    <row r="28633" spans="1:14" x14ac:dyDescent="0.35">
      <c r="A28633" s="2"/>
      <c r="D28633" s="2"/>
      <c r="J28633" s="2"/>
      <c r="N28633" s="2"/>
    </row>
    <row r="28634" spans="1:14" x14ac:dyDescent="0.35">
      <c r="A28634" s="2"/>
      <c r="D28634" s="2"/>
      <c r="J28634" s="2"/>
      <c r="N28634" s="2"/>
    </row>
    <row r="28635" spans="1:14" x14ac:dyDescent="0.35">
      <c r="A28635" s="2"/>
      <c r="D28635" s="2"/>
      <c r="J28635" s="2"/>
      <c r="N28635" s="2"/>
    </row>
    <row r="28636" spans="1:14" x14ac:dyDescent="0.35">
      <c r="A28636" s="2"/>
      <c r="D28636" s="2"/>
      <c r="J28636" s="2"/>
      <c r="N28636" s="2"/>
    </row>
    <row r="28637" spans="1:14" x14ac:dyDescent="0.35">
      <c r="A28637" s="2"/>
      <c r="D28637" s="2"/>
      <c r="J28637" s="2"/>
      <c r="N28637" s="2"/>
    </row>
    <row r="28638" spans="1:14" x14ac:dyDescent="0.35">
      <c r="A28638" s="2"/>
      <c r="D28638" s="2"/>
      <c r="G28638" s="2"/>
      <c r="J28638" s="2"/>
      <c r="N28638" s="2"/>
    </row>
    <row r="28639" spans="1:14" x14ac:dyDescent="0.35">
      <c r="A28639" s="2"/>
      <c r="D28639" s="2"/>
      <c r="G28639" s="2"/>
      <c r="J28639" s="2"/>
      <c r="N28639" s="2"/>
    </row>
    <row r="28640" spans="1:14" x14ac:dyDescent="0.35">
      <c r="A28640" s="2"/>
      <c r="D28640" s="2"/>
      <c r="G28640" s="2"/>
      <c r="J28640" s="2"/>
      <c r="N28640" s="2"/>
    </row>
    <row r="28641" spans="1:14" x14ac:dyDescent="0.35">
      <c r="A28641" s="2"/>
      <c r="D28641" s="2"/>
      <c r="G28641" s="2"/>
      <c r="J28641" s="2"/>
      <c r="N28641" s="2"/>
    </row>
    <row r="28642" spans="1:14" x14ac:dyDescent="0.35">
      <c r="A28642" s="2"/>
      <c r="D28642" s="2"/>
      <c r="G28642" s="2"/>
      <c r="J28642" s="2"/>
      <c r="N28642" s="2"/>
    </row>
    <row r="28643" spans="1:14" x14ac:dyDescent="0.35">
      <c r="A28643" s="2"/>
      <c r="D28643" s="2"/>
      <c r="G28643" s="2"/>
      <c r="J28643" s="2"/>
      <c r="N28643" s="2"/>
    </row>
    <row r="28644" spans="1:14" x14ac:dyDescent="0.35">
      <c r="A28644" s="2"/>
      <c r="D28644" s="2"/>
      <c r="G28644" s="2"/>
      <c r="J28644" s="2"/>
      <c r="N28644" s="2"/>
    </row>
    <row r="28645" spans="1:14" x14ac:dyDescent="0.35">
      <c r="A28645" s="2"/>
      <c r="D28645" s="2"/>
      <c r="G28645" s="2"/>
      <c r="J28645" s="2"/>
      <c r="N28645" s="2"/>
    </row>
    <row r="28646" spans="1:14" x14ac:dyDescent="0.35">
      <c r="A28646" s="2"/>
      <c r="D28646" s="2"/>
      <c r="G28646" s="2"/>
      <c r="J28646" s="2"/>
      <c r="N28646" s="2"/>
    </row>
    <row r="28647" spans="1:14" x14ac:dyDescent="0.35">
      <c r="A28647" s="2"/>
      <c r="D28647" s="2"/>
      <c r="G28647" s="2"/>
      <c r="J28647" s="2"/>
      <c r="N28647" s="2"/>
    </row>
    <row r="28648" spans="1:14" x14ac:dyDescent="0.35">
      <c r="A28648" s="2"/>
      <c r="D28648" s="2"/>
      <c r="G28648" s="2"/>
      <c r="J28648" s="2"/>
      <c r="N28648" s="2"/>
    </row>
    <row r="28649" spans="1:14" x14ac:dyDescent="0.35">
      <c r="A28649" s="2"/>
      <c r="D28649" s="2"/>
      <c r="G28649" s="2"/>
      <c r="J28649" s="2"/>
      <c r="N28649" s="2"/>
    </row>
    <row r="28650" spans="1:14" x14ac:dyDescent="0.35">
      <c r="A28650" s="2"/>
      <c r="D28650" s="2"/>
      <c r="G28650" s="2"/>
      <c r="J28650" s="2"/>
      <c r="N28650" s="2"/>
    </row>
    <row r="28651" spans="1:14" x14ac:dyDescent="0.35">
      <c r="A28651" s="2"/>
      <c r="D28651" s="2"/>
      <c r="G28651" s="2"/>
      <c r="J28651" s="2"/>
      <c r="N28651" s="2"/>
    </row>
    <row r="28652" spans="1:14" x14ac:dyDescent="0.35">
      <c r="A28652" s="2"/>
      <c r="D28652" s="2"/>
      <c r="G28652" s="2"/>
      <c r="J28652" s="2"/>
      <c r="N28652" s="2"/>
    </row>
    <row r="28653" spans="1:14" x14ac:dyDescent="0.35">
      <c r="A28653" s="2"/>
      <c r="D28653" s="2"/>
      <c r="J28653" s="2"/>
      <c r="N28653" s="2"/>
    </row>
    <row r="28654" spans="1:14" x14ac:dyDescent="0.35">
      <c r="A28654" s="2"/>
      <c r="D28654" s="2"/>
      <c r="J28654" s="2"/>
      <c r="N28654" s="2"/>
    </row>
    <row r="28655" spans="1:14" x14ac:dyDescent="0.35">
      <c r="A28655" s="2"/>
      <c r="D28655" s="2"/>
      <c r="J28655" s="2"/>
      <c r="N28655" s="2"/>
    </row>
    <row r="28656" spans="1:14" x14ac:dyDescent="0.35">
      <c r="A28656" s="2"/>
      <c r="D28656" s="2"/>
      <c r="J28656" s="2"/>
      <c r="N28656" s="2"/>
    </row>
    <row r="28657" spans="1:14" x14ac:dyDescent="0.35">
      <c r="A28657" s="2"/>
      <c r="D28657" s="2"/>
      <c r="J28657" s="2"/>
      <c r="N28657" s="2"/>
    </row>
    <row r="28658" spans="1:14" x14ac:dyDescent="0.35">
      <c r="A28658" s="2"/>
      <c r="D28658" s="2"/>
      <c r="J28658" s="2"/>
      <c r="N28658" s="2"/>
    </row>
    <row r="28659" spans="1:14" x14ac:dyDescent="0.35">
      <c r="A28659" s="2"/>
      <c r="D28659" s="2"/>
      <c r="G28659" s="2"/>
      <c r="J28659" s="2"/>
      <c r="N28659" s="2"/>
    </row>
    <row r="28660" spans="1:14" x14ac:dyDescent="0.35">
      <c r="A28660" s="2"/>
      <c r="D28660" s="2"/>
      <c r="G28660" s="2"/>
      <c r="J28660" s="2"/>
      <c r="N28660" s="2"/>
    </row>
    <row r="28661" spans="1:14" x14ac:dyDescent="0.35">
      <c r="A28661" s="2"/>
      <c r="D28661" s="2"/>
      <c r="G28661" s="2"/>
      <c r="J28661" s="2"/>
      <c r="N28661" s="2"/>
    </row>
    <row r="28662" spans="1:14" x14ac:dyDescent="0.35">
      <c r="A28662" s="2"/>
      <c r="D28662" s="2"/>
      <c r="G28662" s="2"/>
      <c r="J28662" s="2"/>
      <c r="N28662" s="2"/>
    </row>
    <row r="28663" spans="1:14" x14ac:dyDescent="0.35">
      <c r="A28663" s="2"/>
      <c r="D28663" s="2"/>
      <c r="G28663" s="2"/>
      <c r="J28663" s="2"/>
      <c r="N28663" s="2"/>
    </row>
    <row r="28664" spans="1:14" x14ac:dyDescent="0.35">
      <c r="A28664" s="2"/>
      <c r="D28664" s="2"/>
      <c r="G28664" s="2"/>
      <c r="J28664" s="2"/>
      <c r="N28664" s="2"/>
    </row>
    <row r="28665" spans="1:14" x14ac:dyDescent="0.35">
      <c r="A28665" s="2"/>
      <c r="D28665" s="2"/>
      <c r="G28665" s="2"/>
      <c r="J28665" s="2"/>
      <c r="N28665" s="2"/>
    </row>
    <row r="28666" spans="1:14" x14ac:dyDescent="0.35">
      <c r="A28666" s="2"/>
      <c r="D28666" s="2"/>
      <c r="G28666" s="2"/>
      <c r="J28666" s="2"/>
      <c r="N28666" s="2"/>
    </row>
    <row r="28667" spans="1:14" x14ac:dyDescent="0.35">
      <c r="A28667" s="2"/>
      <c r="D28667" s="2"/>
      <c r="G28667" s="2"/>
      <c r="J28667" s="2"/>
      <c r="N28667" s="2"/>
    </row>
    <row r="28668" spans="1:14" x14ac:dyDescent="0.35">
      <c r="A28668" s="2"/>
      <c r="D28668" s="2"/>
      <c r="G28668" s="2"/>
      <c r="J28668" s="2"/>
      <c r="N28668" s="2"/>
    </row>
    <row r="28669" spans="1:14" x14ac:dyDescent="0.35">
      <c r="A28669" s="2"/>
      <c r="D28669" s="2"/>
      <c r="G28669" s="2"/>
      <c r="J28669" s="2"/>
      <c r="N28669" s="2"/>
    </row>
    <row r="28670" spans="1:14" x14ac:dyDescent="0.35">
      <c r="A28670" s="2"/>
      <c r="D28670" s="2"/>
      <c r="G28670" s="2"/>
      <c r="J28670" s="2"/>
      <c r="N28670" s="2"/>
    </row>
    <row r="28671" spans="1:14" x14ac:dyDescent="0.35">
      <c r="A28671" s="2"/>
      <c r="D28671" s="2"/>
      <c r="J28671" s="2"/>
      <c r="N28671" s="2"/>
    </row>
    <row r="28672" spans="1:14" x14ac:dyDescent="0.35">
      <c r="A28672" s="2"/>
      <c r="D28672" s="2"/>
      <c r="J28672" s="2"/>
      <c r="N28672" s="2"/>
    </row>
    <row r="28673" spans="1:14" x14ac:dyDescent="0.35">
      <c r="A28673" s="2"/>
      <c r="D28673" s="2"/>
      <c r="J28673" s="2"/>
      <c r="N28673" s="2"/>
    </row>
    <row r="28674" spans="1:14" x14ac:dyDescent="0.35">
      <c r="A28674" s="2"/>
      <c r="D28674" s="2"/>
      <c r="J28674" s="2"/>
      <c r="N28674" s="2"/>
    </row>
    <row r="28675" spans="1:14" x14ac:dyDescent="0.35">
      <c r="A28675" s="2"/>
      <c r="D28675" s="2"/>
      <c r="J28675" s="2"/>
      <c r="N28675" s="2"/>
    </row>
    <row r="28676" spans="1:14" x14ac:dyDescent="0.35">
      <c r="A28676" s="2"/>
      <c r="D28676" s="2"/>
      <c r="J28676" s="2"/>
      <c r="N28676" s="2"/>
    </row>
    <row r="28677" spans="1:14" x14ac:dyDescent="0.35">
      <c r="A28677" s="2"/>
      <c r="D28677" s="2"/>
      <c r="G28677" s="2"/>
      <c r="J28677" s="2"/>
      <c r="N28677" s="2"/>
    </row>
    <row r="28678" spans="1:14" x14ac:dyDescent="0.35">
      <c r="A28678" s="2"/>
      <c r="D28678" s="2"/>
      <c r="G28678" s="2"/>
      <c r="J28678" s="2"/>
      <c r="N28678" s="2"/>
    </row>
    <row r="28679" spans="1:14" x14ac:dyDescent="0.35">
      <c r="A28679" s="2"/>
      <c r="D28679" s="2"/>
      <c r="G28679" s="2"/>
      <c r="J28679" s="2"/>
      <c r="N28679" s="2"/>
    </row>
    <row r="28680" spans="1:14" x14ac:dyDescent="0.35">
      <c r="A28680" s="2"/>
      <c r="D28680" s="2"/>
      <c r="G28680" s="2"/>
      <c r="J28680" s="2"/>
      <c r="N28680" s="2"/>
    </row>
    <row r="28681" spans="1:14" x14ac:dyDescent="0.35">
      <c r="A28681" s="2"/>
      <c r="D28681" s="2"/>
      <c r="G28681" s="2"/>
      <c r="J28681" s="2"/>
      <c r="N28681" s="2"/>
    </row>
    <row r="28682" spans="1:14" x14ac:dyDescent="0.35">
      <c r="A28682" s="2"/>
      <c r="D28682" s="2"/>
      <c r="G28682" s="2"/>
      <c r="J28682" s="2"/>
      <c r="N28682" s="2"/>
    </row>
    <row r="28683" spans="1:14" x14ac:dyDescent="0.35">
      <c r="A28683" s="2"/>
      <c r="D28683" s="2"/>
      <c r="G28683" s="2"/>
      <c r="J28683" s="2"/>
      <c r="N28683" s="2"/>
    </row>
    <row r="28684" spans="1:14" x14ac:dyDescent="0.35">
      <c r="A28684" s="2"/>
      <c r="D28684" s="2"/>
      <c r="G28684" s="2"/>
      <c r="J28684" s="2"/>
      <c r="N28684" s="2"/>
    </row>
    <row r="28685" spans="1:14" x14ac:dyDescent="0.35">
      <c r="A28685" s="2"/>
      <c r="D28685" s="2"/>
      <c r="G28685" s="2"/>
      <c r="J28685" s="2"/>
      <c r="N28685" s="2"/>
    </row>
    <row r="28686" spans="1:14" x14ac:dyDescent="0.35">
      <c r="A28686" s="2"/>
      <c r="D28686" s="2"/>
      <c r="G28686" s="2"/>
      <c r="J28686" s="2"/>
      <c r="N28686" s="2"/>
    </row>
    <row r="28687" spans="1:14" x14ac:dyDescent="0.35">
      <c r="A28687" s="2"/>
      <c r="D28687" s="2"/>
      <c r="G28687" s="2"/>
      <c r="J28687" s="2"/>
      <c r="N28687" s="2"/>
    </row>
    <row r="28688" spans="1:14" x14ac:dyDescent="0.35">
      <c r="A28688" s="2"/>
      <c r="D28688" s="2"/>
      <c r="G28688" s="2"/>
      <c r="J28688" s="2"/>
      <c r="N28688" s="2"/>
    </row>
    <row r="28689" spans="1:14" x14ac:dyDescent="0.35">
      <c r="A28689" s="2"/>
      <c r="D28689" s="2"/>
      <c r="G28689" s="2"/>
      <c r="J28689" s="2"/>
      <c r="N28689" s="2"/>
    </row>
    <row r="28690" spans="1:14" x14ac:dyDescent="0.35">
      <c r="A28690" s="2"/>
      <c r="D28690" s="2"/>
      <c r="G28690" s="2"/>
      <c r="J28690" s="2"/>
      <c r="N28690" s="2"/>
    </row>
    <row r="28691" spans="1:14" x14ac:dyDescent="0.35">
      <c r="A28691" s="2"/>
      <c r="D28691" s="2"/>
      <c r="G28691" s="2"/>
      <c r="J28691" s="2"/>
      <c r="N28691" s="2"/>
    </row>
    <row r="28692" spans="1:14" x14ac:dyDescent="0.35">
      <c r="A28692" s="2"/>
      <c r="D28692" s="2"/>
      <c r="J28692" s="2"/>
      <c r="N28692" s="2"/>
    </row>
    <row r="28693" spans="1:14" x14ac:dyDescent="0.35">
      <c r="A28693" s="2"/>
      <c r="D28693" s="2"/>
      <c r="J28693" s="2"/>
      <c r="N28693" s="2"/>
    </row>
    <row r="28694" spans="1:14" x14ac:dyDescent="0.35">
      <c r="A28694" s="2"/>
      <c r="D28694" s="2"/>
      <c r="J28694" s="2"/>
      <c r="N28694" s="2"/>
    </row>
    <row r="28695" spans="1:14" x14ac:dyDescent="0.35">
      <c r="A28695" s="2"/>
      <c r="D28695" s="2"/>
      <c r="J28695" s="2"/>
      <c r="N28695" s="2"/>
    </row>
    <row r="28696" spans="1:14" x14ac:dyDescent="0.35">
      <c r="A28696" s="2"/>
      <c r="D28696" s="2"/>
      <c r="J28696" s="2"/>
      <c r="N28696" s="2"/>
    </row>
    <row r="28697" spans="1:14" x14ac:dyDescent="0.35">
      <c r="A28697" s="2"/>
      <c r="D28697" s="2"/>
      <c r="G28697" s="2"/>
      <c r="J28697" s="2"/>
      <c r="N28697" s="2"/>
    </row>
    <row r="28698" spans="1:14" x14ac:dyDescent="0.35">
      <c r="A28698" s="2"/>
      <c r="D28698" s="2"/>
      <c r="G28698" s="2"/>
      <c r="J28698" s="2"/>
      <c r="N28698" s="2"/>
    </row>
    <row r="28699" spans="1:14" x14ac:dyDescent="0.35">
      <c r="A28699" s="2"/>
      <c r="D28699" s="2"/>
      <c r="G28699" s="2"/>
      <c r="J28699" s="2"/>
      <c r="N28699" s="2"/>
    </row>
    <row r="28700" spans="1:14" x14ac:dyDescent="0.35">
      <c r="A28700" s="2"/>
      <c r="D28700" s="2"/>
      <c r="G28700" s="2"/>
      <c r="J28700" s="2"/>
      <c r="N28700" s="2"/>
    </row>
    <row r="28701" spans="1:14" x14ac:dyDescent="0.35">
      <c r="A28701" s="2"/>
      <c r="D28701" s="2"/>
      <c r="G28701" s="2"/>
      <c r="J28701" s="2"/>
      <c r="N28701" s="2"/>
    </row>
    <row r="28702" spans="1:14" x14ac:dyDescent="0.35">
      <c r="A28702" s="2"/>
      <c r="D28702" s="2"/>
      <c r="G28702" s="2"/>
      <c r="J28702" s="2"/>
      <c r="N28702" s="2"/>
    </row>
    <row r="28703" spans="1:14" x14ac:dyDescent="0.35">
      <c r="A28703" s="2"/>
      <c r="D28703" s="2"/>
      <c r="G28703" s="2"/>
      <c r="J28703" s="2"/>
      <c r="N28703" s="2"/>
    </row>
    <row r="28704" spans="1:14" x14ac:dyDescent="0.35">
      <c r="A28704" s="2"/>
      <c r="D28704" s="2"/>
      <c r="G28704" s="2"/>
      <c r="J28704" s="2"/>
      <c r="N28704" s="2"/>
    </row>
    <row r="28705" spans="1:14" x14ac:dyDescent="0.35">
      <c r="A28705" s="2"/>
      <c r="D28705" s="2"/>
      <c r="G28705" s="2"/>
      <c r="J28705" s="2"/>
      <c r="N28705" s="2"/>
    </row>
    <row r="28706" spans="1:14" x14ac:dyDescent="0.35">
      <c r="A28706" s="2"/>
      <c r="D28706" s="2"/>
      <c r="G28706" s="2"/>
      <c r="J28706" s="2"/>
      <c r="N28706" s="2"/>
    </row>
    <row r="28707" spans="1:14" x14ac:dyDescent="0.35">
      <c r="A28707" s="2"/>
      <c r="D28707" s="2"/>
      <c r="G28707" s="2"/>
      <c r="J28707" s="2"/>
      <c r="N28707" s="2"/>
    </row>
    <row r="28708" spans="1:14" x14ac:dyDescent="0.35">
      <c r="A28708" s="2"/>
      <c r="D28708" s="2"/>
      <c r="G28708" s="2"/>
      <c r="J28708" s="2"/>
      <c r="N28708" s="2"/>
    </row>
    <row r="28709" spans="1:14" x14ac:dyDescent="0.35">
      <c r="A28709" s="2"/>
      <c r="D28709" s="2"/>
      <c r="G28709" s="2"/>
      <c r="J28709" s="2"/>
      <c r="N28709" s="2"/>
    </row>
    <row r="28710" spans="1:14" x14ac:dyDescent="0.35">
      <c r="A28710" s="2"/>
      <c r="D28710" s="2"/>
      <c r="G28710" s="2"/>
      <c r="J28710" s="2"/>
      <c r="N28710" s="2"/>
    </row>
    <row r="28711" spans="1:14" x14ac:dyDescent="0.35">
      <c r="A28711" s="2"/>
      <c r="D28711" s="2"/>
      <c r="G28711" s="2"/>
      <c r="J28711" s="2"/>
      <c r="N28711" s="2"/>
    </row>
    <row r="28712" spans="1:14" x14ac:dyDescent="0.35">
      <c r="A28712" s="2"/>
      <c r="D28712" s="2"/>
      <c r="J28712" s="2"/>
      <c r="N28712" s="2"/>
    </row>
    <row r="28713" spans="1:14" x14ac:dyDescent="0.35">
      <c r="A28713" s="2"/>
      <c r="D28713" s="2"/>
      <c r="J28713" s="2"/>
      <c r="N28713" s="2"/>
    </row>
    <row r="28714" spans="1:14" x14ac:dyDescent="0.35">
      <c r="A28714" s="2"/>
      <c r="D28714" s="2"/>
      <c r="J28714" s="2"/>
      <c r="N28714" s="2"/>
    </row>
    <row r="28715" spans="1:14" x14ac:dyDescent="0.35">
      <c r="A28715" s="2"/>
      <c r="D28715" s="2"/>
      <c r="J28715" s="2"/>
      <c r="N28715" s="2"/>
    </row>
    <row r="28716" spans="1:14" x14ac:dyDescent="0.35">
      <c r="A28716" s="2"/>
      <c r="D28716" s="2"/>
      <c r="J28716" s="2"/>
      <c r="N28716" s="2"/>
    </row>
    <row r="28717" spans="1:14" x14ac:dyDescent="0.35">
      <c r="A28717" s="2"/>
      <c r="D28717" s="2"/>
      <c r="J28717" s="2"/>
      <c r="N28717" s="2"/>
    </row>
    <row r="28718" spans="1:14" x14ac:dyDescent="0.35">
      <c r="A28718" s="2"/>
      <c r="D28718" s="2"/>
      <c r="G28718" s="2"/>
      <c r="J28718" s="2"/>
      <c r="N28718" s="2"/>
    </row>
    <row r="28719" spans="1:14" x14ac:dyDescent="0.35">
      <c r="A28719" s="2"/>
      <c r="D28719" s="2"/>
      <c r="G28719" s="2"/>
      <c r="J28719" s="2"/>
      <c r="N28719" s="2"/>
    </row>
    <row r="28720" spans="1:14" x14ac:dyDescent="0.35">
      <c r="A28720" s="2"/>
      <c r="D28720" s="2"/>
      <c r="G28720" s="2"/>
      <c r="J28720" s="2"/>
      <c r="N28720" s="2"/>
    </row>
    <row r="28721" spans="1:14" x14ac:dyDescent="0.35">
      <c r="A28721" s="2"/>
      <c r="D28721" s="2"/>
      <c r="G28721" s="2"/>
      <c r="J28721" s="2"/>
      <c r="N28721" s="2"/>
    </row>
    <row r="28722" spans="1:14" x14ac:dyDescent="0.35">
      <c r="A28722" s="2"/>
      <c r="D28722" s="2"/>
      <c r="G28722" s="2"/>
      <c r="J28722" s="2"/>
      <c r="N28722" s="2"/>
    </row>
    <row r="28723" spans="1:14" x14ac:dyDescent="0.35">
      <c r="A28723" s="2"/>
      <c r="D28723" s="2"/>
      <c r="G28723" s="2"/>
      <c r="J28723" s="2"/>
      <c r="N28723" s="2"/>
    </row>
    <row r="28724" spans="1:14" x14ac:dyDescent="0.35">
      <c r="A28724" s="2"/>
      <c r="D28724" s="2"/>
      <c r="G28724" s="2"/>
      <c r="J28724" s="2"/>
      <c r="N28724" s="2"/>
    </row>
    <row r="28725" spans="1:14" x14ac:dyDescent="0.35">
      <c r="A28725" s="2"/>
      <c r="D28725" s="2"/>
      <c r="G28725" s="2"/>
      <c r="J28725" s="2"/>
      <c r="N28725" s="2"/>
    </row>
    <row r="28726" spans="1:14" x14ac:dyDescent="0.35">
      <c r="A28726" s="2"/>
      <c r="D28726" s="2"/>
      <c r="G28726" s="2"/>
      <c r="J28726" s="2"/>
      <c r="N28726" s="2"/>
    </row>
    <row r="28727" spans="1:14" x14ac:dyDescent="0.35">
      <c r="A28727" s="2"/>
      <c r="D28727" s="2"/>
      <c r="G28727" s="2"/>
      <c r="J28727" s="2"/>
      <c r="N28727" s="2"/>
    </row>
    <row r="28728" spans="1:14" x14ac:dyDescent="0.35">
      <c r="A28728" s="2"/>
      <c r="D28728" s="2"/>
      <c r="G28728" s="2"/>
      <c r="J28728" s="2"/>
      <c r="N28728" s="2"/>
    </row>
    <row r="28729" spans="1:14" x14ac:dyDescent="0.35">
      <c r="A28729" s="2"/>
      <c r="D28729" s="2"/>
      <c r="G28729" s="2"/>
      <c r="J28729" s="2"/>
      <c r="N28729" s="2"/>
    </row>
    <row r="28730" spans="1:14" x14ac:dyDescent="0.35">
      <c r="A28730" s="2"/>
      <c r="D28730" s="2"/>
      <c r="G28730" s="2"/>
      <c r="J28730" s="2"/>
      <c r="N28730" s="2"/>
    </row>
    <row r="28731" spans="1:14" x14ac:dyDescent="0.35">
      <c r="A28731" s="2"/>
      <c r="D28731" s="2"/>
      <c r="G28731" s="2"/>
      <c r="J28731" s="2"/>
      <c r="N28731" s="2"/>
    </row>
    <row r="28732" spans="1:14" x14ac:dyDescent="0.35">
      <c r="A28732" s="2"/>
      <c r="D28732" s="2"/>
      <c r="G28732" s="2"/>
      <c r="J28732" s="2"/>
      <c r="N28732" s="2"/>
    </row>
    <row r="28733" spans="1:14" x14ac:dyDescent="0.35">
      <c r="A28733" s="2"/>
      <c r="D28733" s="2"/>
      <c r="J28733" s="2"/>
      <c r="N28733" s="2"/>
    </row>
    <row r="28734" spans="1:14" x14ac:dyDescent="0.35">
      <c r="A28734" s="2"/>
      <c r="D28734" s="2"/>
      <c r="J28734" s="2"/>
      <c r="N28734" s="2"/>
    </row>
    <row r="28735" spans="1:14" x14ac:dyDescent="0.35">
      <c r="A28735" s="2"/>
      <c r="D28735" s="2"/>
      <c r="J28735" s="2"/>
      <c r="N28735" s="2"/>
    </row>
    <row r="28736" spans="1:14" x14ac:dyDescent="0.35">
      <c r="A28736" s="2"/>
      <c r="D28736" s="2"/>
      <c r="J28736" s="2"/>
      <c r="N28736" s="2"/>
    </row>
    <row r="28737" spans="1:14" x14ac:dyDescent="0.35">
      <c r="A28737" s="2"/>
      <c r="D28737" s="2"/>
      <c r="J28737" s="2"/>
      <c r="N28737" s="2"/>
    </row>
    <row r="28738" spans="1:14" x14ac:dyDescent="0.35">
      <c r="A28738" s="2"/>
      <c r="D28738" s="2"/>
      <c r="J28738" s="2"/>
      <c r="N28738" s="2"/>
    </row>
    <row r="28739" spans="1:14" x14ac:dyDescent="0.35">
      <c r="A28739" s="2"/>
      <c r="D28739" s="2"/>
      <c r="G28739" s="2"/>
      <c r="J28739" s="2"/>
      <c r="N28739" s="2"/>
    </row>
    <row r="28740" spans="1:14" x14ac:dyDescent="0.35">
      <c r="A28740" s="2"/>
      <c r="D28740" s="2"/>
      <c r="G28740" s="2"/>
      <c r="J28740" s="2"/>
      <c r="N28740" s="2"/>
    </row>
    <row r="28741" spans="1:14" x14ac:dyDescent="0.35">
      <c r="A28741" s="2"/>
      <c r="D28741" s="2"/>
      <c r="G28741" s="2"/>
      <c r="J28741" s="2"/>
      <c r="N28741" s="2"/>
    </row>
    <row r="28742" spans="1:14" x14ac:dyDescent="0.35">
      <c r="A28742" s="2"/>
      <c r="D28742" s="2"/>
      <c r="G28742" s="2"/>
      <c r="J28742" s="2"/>
      <c r="N28742" s="2"/>
    </row>
    <row r="28743" spans="1:14" x14ac:dyDescent="0.35">
      <c r="A28743" s="2"/>
      <c r="D28743" s="2"/>
      <c r="G28743" s="2"/>
      <c r="J28743" s="2"/>
      <c r="N28743" s="2"/>
    </row>
    <row r="28744" spans="1:14" x14ac:dyDescent="0.35">
      <c r="A28744" s="2"/>
      <c r="D28744" s="2"/>
      <c r="G28744" s="2"/>
      <c r="J28744" s="2"/>
      <c r="N28744" s="2"/>
    </row>
    <row r="28745" spans="1:14" x14ac:dyDescent="0.35">
      <c r="A28745" s="2"/>
      <c r="D28745" s="2"/>
      <c r="G28745" s="2"/>
      <c r="J28745" s="2"/>
      <c r="N28745" s="2"/>
    </row>
    <row r="28746" spans="1:14" x14ac:dyDescent="0.35">
      <c r="A28746" s="2"/>
      <c r="D28746" s="2"/>
      <c r="G28746" s="2"/>
      <c r="J28746" s="2"/>
      <c r="N28746" s="2"/>
    </row>
    <row r="28747" spans="1:14" x14ac:dyDescent="0.35">
      <c r="A28747" s="2"/>
      <c r="D28747" s="2"/>
      <c r="G28747" s="2"/>
      <c r="J28747" s="2"/>
      <c r="N28747" s="2"/>
    </row>
    <row r="28748" spans="1:14" x14ac:dyDescent="0.35">
      <c r="A28748" s="2"/>
      <c r="D28748" s="2"/>
      <c r="G28748" s="2"/>
      <c r="J28748" s="2"/>
      <c r="N28748" s="2"/>
    </row>
    <row r="28749" spans="1:14" x14ac:dyDescent="0.35">
      <c r="A28749" s="2"/>
      <c r="D28749" s="2"/>
      <c r="G28749" s="2"/>
      <c r="J28749" s="2"/>
      <c r="N28749" s="2"/>
    </row>
    <row r="28750" spans="1:14" x14ac:dyDescent="0.35">
      <c r="A28750" s="2"/>
      <c r="D28750" s="2"/>
      <c r="G28750" s="2"/>
      <c r="J28750" s="2"/>
      <c r="N28750" s="2"/>
    </row>
    <row r="28751" spans="1:14" x14ac:dyDescent="0.35">
      <c r="A28751" s="2"/>
      <c r="D28751" s="2"/>
      <c r="G28751" s="2"/>
      <c r="J28751" s="2"/>
      <c r="N28751" s="2"/>
    </row>
    <row r="28752" spans="1:14" x14ac:dyDescent="0.35">
      <c r="A28752" s="2"/>
      <c r="D28752" s="2"/>
      <c r="G28752" s="2"/>
      <c r="J28752" s="2"/>
      <c r="N28752" s="2"/>
    </row>
    <row r="28753" spans="1:14" x14ac:dyDescent="0.35">
      <c r="A28753" s="2"/>
      <c r="D28753" s="2"/>
      <c r="G28753" s="2"/>
      <c r="J28753" s="2"/>
      <c r="N28753" s="2"/>
    </row>
    <row r="28754" spans="1:14" x14ac:dyDescent="0.35">
      <c r="A28754" s="2"/>
      <c r="D28754" s="2"/>
      <c r="J28754" s="2"/>
      <c r="N28754" s="2"/>
    </row>
    <row r="28755" spans="1:14" x14ac:dyDescent="0.35">
      <c r="A28755" s="2"/>
      <c r="D28755" s="2"/>
      <c r="J28755" s="2"/>
      <c r="N28755" s="2"/>
    </row>
    <row r="28756" spans="1:14" x14ac:dyDescent="0.35">
      <c r="A28756" s="2"/>
      <c r="D28756" s="2"/>
      <c r="J28756" s="2"/>
      <c r="N28756" s="2"/>
    </row>
    <row r="28757" spans="1:14" x14ac:dyDescent="0.35">
      <c r="A28757" s="2"/>
      <c r="D28757" s="2"/>
      <c r="G28757" s="2"/>
      <c r="J28757" s="2"/>
      <c r="N28757" s="2"/>
    </row>
    <row r="28758" spans="1:14" x14ac:dyDescent="0.35">
      <c r="A28758" s="2"/>
      <c r="D28758" s="2"/>
      <c r="G28758" s="2"/>
      <c r="J28758" s="2"/>
      <c r="N28758" s="2"/>
    </row>
    <row r="28759" spans="1:14" x14ac:dyDescent="0.35">
      <c r="A28759" s="2"/>
      <c r="D28759" s="2"/>
      <c r="G28759" s="2"/>
      <c r="J28759" s="2"/>
      <c r="N28759" s="2"/>
    </row>
    <row r="28760" spans="1:14" x14ac:dyDescent="0.35">
      <c r="A28760" s="2"/>
      <c r="D28760" s="2"/>
      <c r="G28760" s="2"/>
      <c r="J28760" s="2"/>
      <c r="N28760" s="2"/>
    </row>
    <row r="28761" spans="1:14" x14ac:dyDescent="0.35">
      <c r="A28761" s="2"/>
      <c r="D28761" s="2"/>
      <c r="G28761" s="2"/>
      <c r="J28761" s="2"/>
      <c r="N28761" s="2"/>
    </row>
    <row r="28762" spans="1:14" x14ac:dyDescent="0.35">
      <c r="A28762" s="2"/>
      <c r="D28762" s="2"/>
      <c r="G28762" s="2"/>
      <c r="J28762" s="2"/>
      <c r="N28762" s="2"/>
    </row>
    <row r="28763" spans="1:14" x14ac:dyDescent="0.35">
      <c r="A28763" s="2"/>
      <c r="D28763" s="2"/>
      <c r="G28763" s="2"/>
      <c r="J28763" s="2"/>
      <c r="N28763" s="2"/>
    </row>
    <row r="28764" spans="1:14" x14ac:dyDescent="0.35">
      <c r="A28764" s="2"/>
      <c r="D28764" s="2"/>
      <c r="G28764" s="2"/>
      <c r="J28764" s="2"/>
      <c r="N28764" s="2"/>
    </row>
    <row r="28765" spans="1:14" x14ac:dyDescent="0.35">
      <c r="A28765" s="2"/>
      <c r="D28765" s="2"/>
      <c r="G28765" s="2"/>
      <c r="J28765" s="2"/>
      <c r="N28765" s="2"/>
    </row>
    <row r="28766" spans="1:14" x14ac:dyDescent="0.35">
      <c r="A28766" s="2"/>
      <c r="D28766" s="2"/>
      <c r="G28766" s="2"/>
      <c r="J28766" s="2"/>
      <c r="N28766" s="2"/>
    </row>
    <row r="28767" spans="1:14" x14ac:dyDescent="0.35">
      <c r="A28767" s="2"/>
      <c r="D28767" s="2"/>
      <c r="J28767" s="2"/>
      <c r="N28767" s="2"/>
    </row>
    <row r="28768" spans="1:14" x14ac:dyDescent="0.35">
      <c r="A28768" s="2"/>
      <c r="D28768" s="2"/>
      <c r="J28768" s="2"/>
      <c r="N28768" s="2"/>
    </row>
    <row r="28769" spans="1:14" x14ac:dyDescent="0.35">
      <c r="A28769" s="2"/>
      <c r="D28769" s="2"/>
      <c r="J28769" s="2"/>
      <c r="N28769" s="2"/>
    </row>
    <row r="28770" spans="1:14" x14ac:dyDescent="0.35">
      <c r="A28770" s="2"/>
      <c r="D28770" s="2"/>
      <c r="J28770" s="2"/>
      <c r="N28770" s="2"/>
    </row>
    <row r="28771" spans="1:14" x14ac:dyDescent="0.35">
      <c r="A28771" s="2"/>
      <c r="D28771" s="2"/>
      <c r="J28771" s="2"/>
      <c r="N28771" s="2"/>
    </row>
    <row r="28772" spans="1:14" x14ac:dyDescent="0.35">
      <c r="A28772" s="2"/>
      <c r="D28772" s="2"/>
      <c r="G28772" s="2"/>
      <c r="J28772" s="2"/>
      <c r="N28772" s="2"/>
    </row>
    <row r="28773" spans="1:14" x14ac:dyDescent="0.35">
      <c r="A28773" s="2"/>
      <c r="D28773" s="2"/>
      <c r="G28773" s="2"/>
      <c r="J28773" s="2"/>
      <c r="N28773" s="2"/>
    </row>
    <row r="28774" spans="1:14" x14ac:dyDescent="0.35">
      <c r="A28774" s="2"/>
      <c r="D28774" s="2"/>
      <c r="G28774" s="2"/>
      <c r="J28774" s="2"/>
      <c r="N28774" s="2"/>
    </row>
    <row r="28775" spans="1:14" x14ac:dyDescent="0.35">
      <c r="A28775" s="2"/>
      <c r="D28775" s="2"/>
      <c r="G28775" s="2"/>
      <c r="J28775" s="2"/>
      <c r="N28775" s="2"/>
    </row>
    <row r="28776" spans="1:14" x14ac:dyDescent="0.35">
      <c r="A28776" s="2"/>
      <c r="D28776" s="2"/>
      <c r="G28776" s="2"/>
      <c r="J28776" s="2"/>
      <c r="N28776" s="2"/>
    </row>
    <row r="28777" spans="1:14" x14ac:dyDescent="0.35">
      <c r="A28777" s="2"/>
      <c r="D28777" s="2"/>
      <c r="G28777" s="2"/>
      <c r="J28777" s="2"/>
      <c r="N28777" s="2"/>
    </row>
    <row r="28778" spans="1:14" x14ac:dyDescent="0.35">
      <c r="A28778" s="2"/>
      <c r="D28778" s="2"/>
      <c r="G28778" s="2"/>
      <c r="J28778" s="2"/>
      <c r="N28778" s="2"/>
    </row>
    <row r="28779" spans="1:14" x14ac:dyDescent="0.35">
      <c r="A28779" s="2"/>
      <c r="D28779" s="2"/>
      <c r="G28779" s="2"/>
      <c r="J28779" s="2"/>
      <c r="N28779" s="2"/>
    </row>
    <row r="28780" spans="1:14" x14ac:dyDescent="0.35">
      <c r="A28780" s="2"/>
      <c r="D28780" s="2"/>
      <c r="G28780" s="2"/>
      <c r="J28780" s="2"/>
      <c r="N28780" s="2"/>
    </row>
    <row r="28781" spans="1:14" x14ac:dyDescent="0.35">
      <c r="A28781" s="2"/>
      <c r="D28781" s="2"/>
      <c r="G28781" s="2"/>
      <c r="J28781" s="2"/>
      <c r="N28781" s="2"/>
    </row>
    <row r="28782" spans="1:14" x14ac:dyDescent="0.35">
      <c r="A28782" s="2"/>
      <c r="D28782" s="2"/>
      <c r="G28782" s="2"/>
      <c r="J28782" s="2"/>
      <c r="N28782" s="2"/>
    </row>
    <row r="28783" spans="1:14" x14ac:dyDescent="0.35">
      <c r="A28783" s="2"/>
      <c r="D28783" s="2"/>
      <c r="G28783" s="2"/>
      <c r="J28783" s="2"/>
      <c r="N28783" s="2"/>
    </row>
    <row r="28784" spans="1:14" x14ac:dyDescent="0.35">
      <c r="A28784" s="2"/>
      <c r="D28784" s="2"/>
      <c r="G28784" s="2"/>
      <c r="J28784" s="2"/>
      <c r="N28784" s="2"/>
    </row>
    <row r="28785" spans="1:14" x14ac:dyDescent="0.35">
      <c r="A28785" s="2"/>
      <c r="D28785" s="2"/>
      <c r="J28785" s="2"/>
      <c r="N28785" s="2"/>
    </row>
    <row r="28786" spans="1:14" x14ac:dyDescent="0.35">
      <c r="A28786" s="2"/>
      <c r="D28786" s="2"/>
      <c r="J28786" s="2"/>
      <c r="N28786" s="2"/>
    </row>
    <row r="28787" spans="1:14" x14ac:dyDescent="0.35">
      <c r="A28787" s="2"/>
      <c r="D28787" s="2"/>
      <c r="J28787" s="2"/>
      <c r="N28787" s="2"/>
    </row>
    <row r="28788" spans="1:14" x14ac:dyDescent="0.35">
      <c r="A28788" s="2"/>
      <c r="D28788" s="2"/>
      <c r="J28788" s="2"/>
      <c r="N28788" s="2"/>
    </row>
    <row r="28789" spans="1:14" x14ac:dyDescent="0.35">
      <c r="A28789" s="2"/>
      <c r="D28789" s="2"/>
      <c r="J28789" s="2"/>
      <c r="N28789" s="2"/>
    </row>
    <row r="28790" spans="1:14" x14ac:dyDescent="0.35">
      <c r="A28790" s="2"/>
      <c r="D28790" s="2"/>
      <c r="J28790" s="2"/>
      <c r="N28790" s="2"/>
    </row>
    <row r="28791" spans="1:14" x14ac:dyDescent="0.35">
      <c r="A28791" s="2"/>
      <c r="D28791" s="2"/>
      <c r="G28791" s="2"/>
      <c r="J28791" s="2"/>
      <c r="N28791" s="2"/>
    </row>
    <row r="28792" spans="1:14" x14ac:dyDescent="0.35">
      <c r="A28792" s="2"/>
      <c r="D28792" s="2"/>
      <c r="G28792" s="2"/>
      <c r="J28792" s="2"/>
      <c r="N28792" s="2"/>
    </row>
    <row r="28793" spans="1:14" x14ac:dyDescent="0.35">
      <c r="A28793" s="2"/>
      <c r="D28793" s="2"/>
      <c r="G28793" s="2"/>
      <c r="J28793" s="2"/>
      <c r="N28793" s="2"/>
    </row>
    <row r="28794" spans="1:14" x14ac:dyDescent="0.35">
      <c r="A28794" s="2"/>
      <c r="D28794" s="2"/>
      <c r="G28794" s="2"/>
      <c r="J28794" s="2"/>
      <c r="N28794" s="2"/>
    </row>
    <row r="28795" spans="1:14" x14ac:dyDescent="0.35">
      <c r="A28795" s="2"/>
      <c r="D28795" s="2"/>
      <c r="G28795" s="2"/>
      <c r="J28795" s="2"/>
      <c r="N28795" s="2"/>
    </row>
    <row r="28796" spans="1:14" x14ac:dyDescent="0.35">
      <c r="A28796" s="2"/>
      <c r="D28796" s="2"/>
      <c r="G28796" s="2"/>
      <c r="J28796" s="2"/>
      <c r="N28796" s="2"/>
    </row>
    <row r="28797" spans="1:14" x14ac:dyDescent="0.35">
      <c r="A28797" s="2"/>
      <c r="D28797" s="2"/>
      <c r="J28797" s="2"/>
      <c r="N28797" s="2"/>
    </row>
    <row r="28798" spans="1:14" x14ac:dyDescent="0.35">
      <c r="A28798" s="2"/>
      <c r="D28798" s="2"/>
      <c r="J28798" s="2"/>
      <c r="N28798" s="2"/>
    </row>
    <row r="28799" spans="1:14" x14ac:dyDescent="0.35">
      <c r="A28799" s="2"/>
      <c r="D28799" s="2"/>
      <c r="G28799" s="2"/>
      <c r="J28799" s="2"/>
      <c r="N28799" s="2"/>
    </row>
    <row r="28800" spans="1:14" x14ac:dyDescent="0.35">
      <c r="A28800" s="2"/>
      <c r="D28800" s="2"/>
      <c r="G28800" s="2"/>
      <c r="J28800" s="2"/>
      <c r="N28800" s="2"/>
    </row>
    <row r="28801" spans="1:14" x14ac:dyDescent="0.35">
      <c r="A28801" s="2"/>
      <c r="D28801" s="2"/>
      <c r="G28801" s="2"/>
      <c r="J28801" s="2"/>
      <c r="N28801" s="2"/>
    </row>
    <row r="28802" spans="1:14" x14ac:dyDescent="0.35">
      <c r="A28802" s="2"/>
      <c r="D28802" s="2"/>
      <c r="G28802" s="2"/>
      <c r="J28802" s="2"/>
      <c r="N28802" s="2"/>
    </row>
    <row r="28803" spans="1:14" x14ac:dyDescent="0.35">
      <c r="A28803" s="2"/>
      <c r="D28803" s="2"/>
      <c r="G28803" s="2"/>
      <c r="J28803" s="2"/>
      <c r="N28803" s="2"/>
    </row>
    <row r="28804" spans="1:14" x14ac:dyDescent="0.35">
      <c r="A28804" s="2"/>
      <c r="D28804" s="2"/>
      <c r="G28804" s="2"/>
      <c r="J28804" s="2"/>
      <c r="N28804" s="2"/>
    </row>
    <row r="28805" spans="1:14" x14ac:dyDescent="0.35">
      <c r="A28805" s="2"/>
      <c r="D28805" s="2"/>
      <c r="G28805" s="2"/>
      <c r="J28805" s="2"/>
      <c r="N28805" s="2"/>
    </row>
    <row r="28806" spans="1:14" x14ac:dyDescent="0.35">
      <c r="A28806" s="2"/>
      <c r="D28806" s="2"/>
      <c r="G28806" s="2"/>
      <c r="J28806" s="2"/>
      <c r="N28806" s="2"/>
    </row>
    <row r="28807" spans="1:14" x14ac:dyDescent="0.35">
      <c r="A28807" s="2"/>
      <c r="D28807" s="2"/>
      <c r="G28807" s="2"/>
      <c r="J28807" s="2"/>
      <c r="N28807" s="2"/>
    </row>
    <row r="28808" spans="1:14" x14ac:dyDescent="0.35">
      <c r="A28808" s="2"/>
      <c r="D28808" s="2"/>
      <c r="G28808" s="2"/>
      <c r="J28808" s="2"/>
      <c r="N28808" s="2"/>
    </row>
    <row r="28809" spans="1:14" x14ac:dyDescent="0.35">
      <c r="A28809" s="2"/>
      <c r="D28809" s="2"/>
      <c r="G28809" s="2"/>
      <c r="J28809" s="2"/>
      <c r="N28809" s="2"/>
    </row>
    <row r="28810" spans="1:14" x14ac:dyDescent="0.35">
      <c r="A28810" s="2"/>
      <c r="D28810" s="2"/>
      <c r="G28810" s="2"/>
      <c r="J28810" s="2"/>
      <c r="N28810" s="2"/>
    </row>
    <row r="28811" spans="1:14" x14ac:dyDescent="0.35">
      <c r="A28811" s="2"/>
      <c r="D28811" s="2"/>
      <c r="G28811" s="2"/>
      <c r="J28811" s="2"/>
      <c r="N28811" s="2"/>
    </row>
    <row r="28812" spans="1:14" x14ac:dyDescent="0.35">
      <c r="A28812" s="2"/>
      <c r="D28812" s="2"/>
      <c r="J28812" s="2"/>
      <c r="N28812" s="2"/>
    </row>
    <row r="28813" spans="1:14" x14ac:dyDescent="0.35">
      <c r="A28813" s="2"/>
      <c r="D28813" s="2"/>
      <c r="J28813" s="2"/>
      <c r="N28813" s="2"/>
    </row>
    <row r="28814" spans="1:14" x14ac:dyDescent="0.35">
      <c r="A28814" s="2"/>
      <c r="D28814" s="2"/>
      <c r="J28814" s="2"/>
      <c r="N28814" s="2"/>
    </row>
    <row r="28815" spans="1:14" x14ac:dyDescent="0.35">
      <c r="A28815" s="2"/>
      <c r="D28815" s="2"/>
      <c r="J28815" s="2"/>
      <c r="N28815" s="2"/>
    </row>
    <row r="28816" spans="1:14" x14ac:dyDescent="0.35">
      <c r="A28816" s="2"/>
      <c r="D28816" s="2"/>
      <c r="J28816" s="2"/>
      <c r="N28816" s="2"/>
    </row>
    <row r="28817" spans="1:14" x14ac:dyDescent="0.35">
      <c r="A28817" s="2"/>
      <c r="D28817" s="2"/>
      <c r="J28817" s="2"/>
      <c r="N28817" s="2"/>
    </row>
    <row r="28818" spans="1:14" x14ac:dyDescent="0.35">
      <c r="A28818" s="2"/>
      <c r="D28818" s="2"/>
      <c r="G28818" s="2"/>
      <c r="J28818" s="2"/>
      <c r="N28818" s="2"/>
    </row>
    <row r="28819" spans="1:14" x14ac:dyDescent="0.35">
      <c r="A28819" s="2"/>
      <c r="D28819" s="2"/>
      <c r="G28819" s="2"/>
      <c r="J28819" s="2"/>
      <c r="N28819" s="2"/>
    </row>
    <row r="28820" spans="1:14" x14ac:dyDescent="0.35">
      <c r="A28820" s="2"/>
      <c r="D28820" s="2"/>
      <c r="G28820" s="2"/>
      <c r="J28820" s="2"/>
      <c r="N28820" s="2"/>
    </row>
    <row r="28821" spans="1:14" x14ac:dyDescent="0.35">
      <c r="A28821" s="2"/>
      <c r="D28821" s="2"/>
      <c r="G28821" s="2"/>
      <c r="J28821" s="2"/>
      <c r="N28821" s="2"/>
    </row>
    <row r="28822" spans="1:14" x14ac:dyDescent="0.35">
      <c r="A28822" s="2"/>
      <c r="D28822" s="2"/>
      <c r="G28822" s="2"/>
      <c r="J28822" s="2"/>
      <c r="N28822" s="2"/>
    </row>
    <row r="28823" spans="1:14" x14ac:dyDescent="0.35">
      <c r="A28823" s="2"/>
      <c r="D28823" s="2"/>
      <c r="G28823" s="2"/>
      <c r="J28823" s="2"/>
      <c r="N28823" s="2"/>
    </row>
    <row r="28824" spans="1:14" x14ac:dyDescent="0.35">
      <c r="A28824" s="2"/>
      <c r="D28824" s="2"/>
      <c r="G28824" s="2"/>
      <c r="J28824" s="2"/>
      <c r="N28824" s="2"/>
    </row>
    <row r="28825" spans="1:14" x14ac:dyDescent="0.35">
      <c r="A28825" s="2"/>
      <c r="D28825" s="2"/>
      <c r="G28825" s="2"/>
      <c r="J28825" s="2"/>
      <c r="N28825" s="2"/>
    </row>
    <row r="28826" spans="1:14" x14ac:dyDescent="0.35">
      <c r="A28826" s="2"/>
      <c r="D28826" s="2"/>
      <c r="G28826" s="2"/>
      <c r="J28826" s="2"/>
      <c r="N28826" s="2"/>
    </row>
    <row r="28827" spans="1:14" x14ac:dyDescent="0.35">
      <c r="A28827" s="2"/>
      <c r="D28827" s="2"/>
      <c r="G28827" s="2"/>
      <c r="J28827" s="2"/>
      <c r="N28827" s="2"/>
    </row>
    <row r="28828" spans="1:14" x14ac:dyDescent="0.35">
      <c r="A28828" s="2"/>
      <c r="D28828" s="2"/>
      <c r="G28828" s="2"/>
      <c r="J28828" s="2"/>
      <c r="N28828" s="2"/>
    </row>
    <row r="28829" spans="1:14" x14ac:dyDescent="0.35">
      <c r="A28829" s="2"/>
      <c r="D28829" s="2"/>
      <c r="G28829" s="2"/>
      <c r="J28829" s="2"/>
      <c r="N28829" s="2"/>
    </row>
    <row r="28830" spans="1:14" x14ac:dyDescent="0.35">
      <c r="A28830" s="2"/>
      <c r="D28830" s="2"/>
      <c r="G28830" s="2"/>
      <c r="J28830" s="2"/>
      <c r="N28830" s="2"/>
    </row>
    <row r="28831" spans="1:14" x14ac:dyDescent="0.35">
      <c r="A28831" s="2"/>
      <c r="D28831" s="2"/>
      <c r="G28831" s="2"/>
      <c r="J28831" s="2"/>
      <c r="N28831" s="2"/>
    </row>
    <row r="28832" spans="1:14" x14ac:dyDescent="0.35">
      <c r="A28832" s="2"/>
      <c r="D28832" s="2"/>
      <c r="G28832" s="2"/>
      <c r="J28832" s="2"/>
      <c r="N28832" s="2"/>
    </row>
    <row r="28833" spans="1:14" x14ac:dyDescent="0.35">
      <c r="A28833" s="2"/>
      <c r="D28833" s="2"/>
      <c r="J28833" s="2"/>
      <c r="N28833" s="2"/>
    </row>
    <row r="28834" spans="1:14" x14ac:dyDescent="0.35">
      <c r="A28834" s="2"/>
      <c r="D28834" s="2"/>
      <c r="J28834" s="2"/>
      <c r="N28834" s="2"/>
    </row>
    <row r="28835" spans="1:14" x14ac:dyDescent="0.35">
      <c r="A28835" s="2"/>
      <c r="D28835" s="2"/>
      <c r="J28835" s="2"/>
      <c r="N28835" s="2"/>
    </row>
    <row r="28836" spans="1:14" x14ac:dyDescent="0.35">
      <c r="A28836" s="2"/>
      <c r="D28836" s="2"/>
      <c r="J28836" s="2"/>
      <c r="N28836" s="2"/>
    </row>
    <row r="28837" spans="1:14" x14ac:dyDescent="0.35">
      <c r="A28837" s="2"/>
      <c r="D28837" s="2"/>
      <c r="J28837" s="2"/>
      <c r="N28837" s="2"/>
    </row>
    <row r="28838" spans="1:14" x14ac:dyDescent="0.35">
      <c r="A28838" s="2"/>
      <c r="D28838" s="2"/>
      <c r="G28838" s="2"/>
      <c r="J28838" s="2"/>
      <c r="N28838" s="2"/>
    </row>
    <row r="28839" spans="1:14" x14ac:dyDescent="0.35">
      <c r="A28839" s="2"/>
      <c r="D28839" s="2"/>
      <c r="G28839" s="2"/>
      <c r="J28839" s="2"/>
      <c r="N28839" s="2"/>
    </row>
    <row r="28840" spans="1:14" x14ac:dyDescent="0.35">
      <c r="A28840" s="2"/>
      <c r="D28840" s="2"/>
      <c r="G28840" s="2"/>
      <c r="J28840" s="2"/>
      <c r="N28840" s="2"/>
    </row>
    <row r="28841" spans="1:14" x14ac:dyDescent="0.35">
      <c r="A28841" s="2"/>
      <c r="D28841" s="2"/>
      <c r="G28841" s="2"/>
      <c r="J28841" s="2"/>
      <c r="N28841" s="2"/>
    </row>
    <row r="28842" spans="1:14" x14ac:dyDescent="0.35">
      <c r="A28842" s="2"/>
      <c r="D28842" s="2"/>
      <c r="G28842" s="2"/>
      <c r="J28842" s="2"/>
      <c r="N28842" s="2"/>
    </row>
    <row r="28843" spans="1:14" x14ac:dyDescent="0.35">
      <c r="A28843" s="2"/>
      <c r="D28843" s="2"/>
      <c r="G28843" s="2"/>
      <c r="J28843" s="2"/>
      <c r="N28843" s="2"/>
    </row>
    <row r="28844" spans="1:14" x14ac:dyDescent="0.35">
      <c r="A28844" s="2"/>
      <c r="D28844" s="2"/>
      <c r="G28844" s="2"/>
      <c r="J28844" s="2"/>
      <c r="N28844" s="2"/>
    </row>
    <row r="28845" spans="1:14" x14ac:dyDescent="0.35">
      <c r="A28845" s="2"/>
      <c r="D28845" s="2"/>
      <c r="G28845" s="2"/>
      <c r="J28845" s="2"/>
      <c r="N28845" s="2"/>
    </row>
    <row r="28846" spans="1:14" x14ac:dyDescent="0.35">
      <c r="A28846" s="2"/>
      <c r="D28846" s="2"/>
      <c r="G28846" s="2"/>
      <c r="J28846" s="2"/>
      <c r="N28846" s="2"/>
    </row>
    <row r="28847" spans="1:14" x14ac:dyDescent="0.35">
      <c r="A28847" s="2"/>
      <c r="D28847" s="2"/>
      <c r="G28847" s="2"/>
      <c r="J28847" s="2"/>
      <c r="N28847" s="2"/>
    </row>
    <row r="28848" spans="1:14" x14ac:dyDescent="0.35">
      <c r="A28848" s="2"/>
      <c r="D28848" s="2"/>
      <c r="G28848" s="2"/>
      <c r="J28848" s="2"/>
      <c r="N28848" s="2"/>
    </row>
    <row r="28849" spans="1:14" x14ac:dyDescent="0.35">
      <c r="A28849" s="2"/>
      <c r="D28849" s="2"/>
      <c r="G28849" s="2"/>
      <c r="J28849" s="2"/>
      <c r="N28849" s="2"/>
    </row>
    <row r="28850" spans="1:14" x14ac:dyDescent="0.35">
      <c r="A28850" s="2"/>
      <c r="D28850" s="2"/>
      <c r="G28850" s="2"/>
      <c r="J28850" s="2"/>
      <c r="N28850" s="2"/>
    </row>
    <row r="28851" spans="1:14" x14ac:dyDescent="0.35">
      <c r="A28851" s="2"/>
      <c r="D28851" s="2"/>
      <c r="G28851" s="2"/>
      <c r="J28851" s="2"/>
      <c r="N28851" s="2"/>
    </row>
    <row r="28852" spans="1:14" x14ac:dyDescent="0.35">
      <c r="A28852" s="2"/>
      <c r="D28852" s="2"/>
      <c r="G28852" s="2"/>
      <c r="J28852" s="2"/>
      <c r="N28852" s="2"/>
    </row>
    <row r="28853" spans="1:14" x14ac:dyDescent="0.35">
      <c r="A28853" s="2"/>
      <c r="D28853" s="2"/>
      <c r="J28853" s="2"/>
      <c r="N28853" s="2"/>
    </row>
    <row r="28854" spans="1:14" x14ac:dyDescent="0.35">
      <c r="A28854" s="2"/>
      <c r="D28854" s="2"/>
      <c r="J28854" s="2"/>
      <c r="N28854" s="2"/>
    </row>
    <row r="28855" spans="1:14" x14ac:dyDescent="0.35">
      <c r="A28855" s="2"/>
      <c r="D28855" s="2"/>
      <c r="J28855" s="2"/>
      <c r="N28855" s="2"/>
    </row>
    <row r="28856" spans="1:14" x14ac:dyDescent="0.35">
      <c r="A28856" s="2"/>
      <c r="D28856" s="2"/>
      <c r="J28856" s="2"/>
      <c r="N28856" s="2"/>
    </row>
    <row r="28857" spans="1:14" x14ac:dyDescent="0.35">
      <c r="A28857" s="2"/>
      <c r="D28857" s="2"/>
      <c r="J28857" s="2"/>
      <c r="N28857" s="2"/>
    </row>
    <row r="28858" spans="1:14" x14ac:dyDescent="0.35">
      <c r="A28858" s="2"/>
      <c r="D28858" s="2"/>
      <c r="J28858" s="2"/>
      <c r="N28858" s="2"/>
    </row>
    <row r="28859" spans="1:14" x14ac:dyDescent="0.35">
      <c r="A28859" s="2"/>
      <c r="D28859" s="2"/>
      <c r="G28859" s="2"/>
      <c r="J28859" s="2"/>
      <c r="N28859" s="2"/>
    </row>
    <row r="28860" spans="1:14" x14ac:dyDescent="0.35">
      <c r="A28860" s="2"/>
      <c r="D28860" s="2"/>
      <c r="G28860" s="2"/>
      <c r="J28860" s="2"/>
      <c r="N28860" s="2"/>
    </row>
    <row r="28861" spans="1:14" x14ac:dyDescent="0.35">
      <c r="A28861" s="2"/>
      <c r="D28861" s="2"/>
      <c r="G28861" s="2"/>
      <c r="J28861" s="2"/>
      <c r="N28861" s="2"/>
    </row>
    <row r="28862" spans="1:14" x14ac:dyDescent="0.35">
      <c r="A28862" s="2"/>
      <c r="D28862" s="2"/>
      <c r="G28862" s="2"/>
      <c r="J28862" s="2"/>
      <c r="N28862" s="2"/>
    </row>
    <row r="28863" spans="1:14" x14ac:dyDescent="0.35">
      <c r="A28863" s="2"/>
      <c r="D28863" s="2"/>
      <c r="G28863" s="2"/>
      <c r="J28863" s="2"/>
      <c r="N28863" s="2"/>
    </row>
    <row r="28864" spans="1:14" x14ac:dyDescent="0.35">
      <c r="A28864" s="2"/>
      <c r="D28864" s="2"/>
      <c r="G28864" s="2"/>
      <c r="J28864" s="2"/>
      <c r="N28864" s="2"/>
    </row>
    <row r="28865" spans="1:14" x14ac:dyDescent="0.35">
      <c r="A28865" s="2"/>
      <c r="D28865" s="2"/>
      <c r="G28865" s="2"/>
      <c r="J28865" s="2"/>
      <c r="N28865" s="2"/>
    </row>
    <row r="28866" spans="1:14" x14ac:dyDescent="0.35">
      <c r="A28866" s="2"/>
      <c r="D28866" s="2"/>
      <c r="G28866" s="2"/>
      <c r="J28866" s="2"/>
      <c r="N28866" s="2"/>
    </row>
    <row r="28867" spans="1:14" x14ac:dyDescent="0.35">
      <c r="A28867" s="2"/>
      <c r="D28867" s="2"/>
      <c r="G28867" s="2"/>
      <c r="J28867" s="2"/>
      <c r="N28867" s="2"/>
    </row>
    <row r="28868" spans="1:14" x14ac:dyDescent="0.35">
      <c r="A28868" s="2"/>
      <c r="D28868" s="2"/>
      <c r="G28868" s="2"/>
      <c r="J28868" s="2"/>
      <c r="N28868" s="2"/>
    </row>
    <row r="28869" spans="1:14" x14ac:dyDescent="0.35">
      <c r="A28869" s="2"/>
      <c r="D28869" s="2"/>
      <c r="G28869" s="2"/>
      <c r="J28869" s="2"/>
      <c r="N28869" s="2"/>
    </row>
    <row r="28870" spans="1:14" x14ac:dyDescent="0.35">
      <c r="A28870" s="2"/>
      <c r="D28870" s="2"/>
      <c r="G28870" s="2"/>
      <c r="J28870" s="2"/>
      <c r="N28870" s="2"/>
    </row>
    <row r="28871" spans="1:14" x14ac:dyDescent="0.35">
      <c r="A28871" s="2"/>
      <c r="D28871" s="2"/>
      <c r="G28871" s="2"/>
      <c r="J28871" s="2"/>
      <c r="N28871" s="2"/>
    </row>
    <row r="28872" spans="1:14" x14ac:dyDescent="0.35">
      <c r="A28872" s="2"/>
      <c r="D28872" s="2"/>
      <c r="G28872" s="2"/>
      <c r="J28872" s="2"/>
      <c r="N28872" s="2"/>
    </row>
    <row r="28873" spans="1:14" x14ac:dyDescent="0.35">
      <c r="A28873" s="2"/>
      <c r="D28873" s="2"/>
      <c r="G28873" s="2"/>
      <c r="J28873" s="2"/>
      <c r="N28873" s="2"/>
    </row>
    <row r="28874" spans="1:14" x14ac:dyDescent="0.35">
      <c r="A28874" s="2"/>
      <c r="D28874" s="2"/>
      <c r="J28874" s="2"/>
      <c r="N28874" s="2"/>
    </row>
    <row r="28875" spans="1:14" x14ac:dyDescent="0.35">
      <c r="A28875" s="2"/>
      <c r="D28875" s="2"/>
      <c r="J28875" s="2"/>
      <c r="N28875" s="2"/>
    </row>
    <row r="28876" spans="1:14" x14ac:dyDescent="0.35">
      <c r="A28876" s="2"/>
      <c r="D28876" s="2"/>
      <c r="J28876" s="2"/>
      <c r="N28876" s="2"/>
    </row>
    <row r="28877" spans="1:14" x14ac:dyDescent="0.35">
      <c r="A28877" s="2"/>
      <c r="D28877" s="2"/>
      <c r="J28877" s="2"/>
      <c r="N28877" s="2"/>
    </row>
    <row r="28878" spans="1:14" x14ac:dyDescent="0.35">
      <c r="A28878" s="2"/>
      <c r="D28878" s="2"/>
      <c r="J28878" s="2"/>
      <c r="N28878" s="2"/>
    </row>
    <row r="28879" spans="1:14" x14ac:dyDescent="0.35">
      <c r="A28879" s="2"/>
      <c r="D28879" s="2"/>
      <c r="J28879" s="2"/>
      <c r="N28879" s="2"/>
    </row>
    <row r="28880" spans="1:14" x14ac:dyDescent="0.35">
      <c r="A28880" s="2"/>
      <c r="D28880" s="2"/>
      <c r="G28880" s="2"/>
      <c r="J28880" s="2"/>
      <c r="N28880" s="2"/>
    </row>
    <row r="28881" spans="1:14" x14ac:dyDescent="0.35">
      <c r="A28881" s="2"/>
      <c r="D28881" s="2"/>
      <c r="G28881" s="2"/>
      <c r="J28881" s="2"/>
      <c r="N28881" s="2"/>
    </row>
    <row r="28882" spans="1:14" x14ac:dyDescent="0.35">
      <c r="A28882" s="2"/>
      <c r="D28882" s="2"/>
      <c r="G28882" s="2"/>
      <c r="J28882" s="2"/>
      <c r="N28882" s="2"/>
    </row>
    <row r="28883" spans="1:14" x14ac:dyDescent="0.35">
      <c r="A28883" s="2"/>
      <c r="D28883" s="2"/>
      <c r="G28883" s="2"/>
      <c r="J28883" s="2"/>
      <c r="N28883" s="2"/>
    </row>
    <row r="28884" spans="1:14" x14ac:dyDescent="0.35">
      <c r="A28884" s="2"/>
      <c r="D28884" s="2"/>
      <c r="G28884" s="2"/>
      <c r="J28884" s="2"/>
      <c r="N28884" s="2"/>
    </row>
    <row r="28885" spans="1:14" x14ac:dyDescent="0.35">
      <c r="A28885" s="2"/>
      <c r="D28885" s="2"/>
      <c r="G28885" s="2"/>
      <c r="J28885" s="2"/>
      <c r="N28885" s="2"/>
    </row>
    <row r="28886" spans="1:14" x14ac:dyDescent="0.35">
      <c r="A28886" s="2"/>
      <c r="D28886" s="2"/>
      <c r="G28886" s="2"/>
      <c r="J28886" s="2"/>
      <c r="N28886" s="2"/>
    </row>
    <row r="28887" spans="1:14" x14ac:dyDescent="0.35">
      <c r="A28887" s="2"/>
      <c r="D28887" s="2"/>
      <c r="G28887" s="2"/>
      <c r="J28887" s="2"/>
      <c r="N28887" s="2"/>
    </row>
    <row r="28888" spans="1:14" x14ac:dyDescent="0.35">
      <c r="A28888" s="2"/>
      <c r="D28888" s="2"/>
      <c r="G28888" s="2"/>
      <c r="J28888" s="2"/>
      <c r="N28888" s="2"/>
    </row>
    <row r="28889" spans="1:14" x14ac:dyDescent="0.35">
      <c r="A28889" s="2"/>
      <c r="D28889" s="2"/>
      <c r="G28889" s="2"/>
      <c r="J28889" s="2"/>
      <c r="N28889" s="2"/>
    </row>
    <row r="28890" spans="1:14" x14ac:dyDescent="0.35">
      <c r="A28890" s="2"/>
      <c r="D28890" s="2"/>
      <c r="G28890" s="2"/>
      <c r="J28890" s="2"/>
      <c r="N28890" s="2"/>
    </row>
    <row r="28891" spans="1:14" x14ac:dyDescent="0.35">
      <c r="A28891" s="2"/>
      <c r="D28891" s="2"/>
      <c r="G28891" s="2"/>
      <c r="J28891" s="2"/>
      <c r="N28891" s="2"/>
    </row>
    <row r="28892" spans="1:14" x14ac:dyDescent="0.35">
      <c r="A28892" s="2"/>
      <c r="D28892" s="2"/>
      <c r="G28892" s="2"/>
      <c r="J28892" s="2"/>
      <c r="N28892" s="2"/>
    </row>
    <row r="28893" spans="1:14" x14ac:dyDescent="0.35">
      <c r="A28893" s="2"/>
      <c r="D28893" s="2"/>
      <c r="G28893" s="2"/>
      <c r="J28893" s="2"/>
      <c r="N28893" s="2"/>
    </row>
    <row r="28894" spans="1:14" x14ac:dyDescent="0.35">
      <c r="A28894" s="2"/>
      <c r="D28894" s="2"/>
      <c r="J28894" s="2"/>
      <c r="N28894" s="2"/>
    </row>
    <row r="28895" spans="1:14" x14ac:dyDescent="0.35">
      <c r="A28895" s="2"/>
      <c r="D28895" s="2"/>
      <c r="J28895" s="2"/>
      <c r="N28895" s="2"/>
    </row>
    <row r="28896" spans="1:14" x14ac:dyDescent="0.35">
      <c r="A28896" s="2"/>
      <c r="D28896" s="2"/>
      <c r="J28896" s="2"/>
      <c r="N28896" s="2"/>
    </row>
    <row r="28897" spans="1:14" x14ac:dyDescent="0.35">
      <c r="A28897" s="2"/>
      <c r="D28897" s="2"/>
      <c r="J28897" s="2"/>
      <c r="N28897" s="2"/>
    </row>
    <row r="28898" spans="1:14" x14ac:dyDescent="0.35">
      <c r="A28898" s="2"/>
      <c r="D28898" s="2"/>
      <c r="J28898" s="2"/>
      <c r="N28898" s="2"/>
    </row>
    <row r="28899" spans="1:14" x14ac:dyDescent="0.35">
      <c r="A28899" s="2"/>
      <c r="D28899" s="2"/>
      <c r="J28899" s="2"/>
      <c r="N28899" s="2"/>
    </row>
    <row r="28900" spans="1:14" x14ac:dyDescent="0.35">
      <c r="A28900" s="2"/>
      <c r="D28900" s="2"/>
      <c r="G28900" s="2"/>
      <c r="J28900" s="2"/>
      <c r="N28900" s="2"/>
    </row>
    <row r="28901" spans="1:14" x14ac:dyDescent="0.35">
      <c r="A28901" s="2"/>
      <c r="D28901" s="2"/>
      <c r="G28901" s="2"/>
      <c r="J28901" s="2"/>
      <c r="N28901" s="2"/>
    </row>
    <row r="28902" spans="1:14" x14ac:dyDescent="0.35">
      <c r="A28902" s="2"/>
      <c r="D28902" s="2"/>
      <c r="G28902" s="2"/>
      <c r="J28902" s="2"/>
      <c r="N28902" s="2"/>
    </row>
    <row r="28903" spans="1:14" x14ac:dyDescent="0.35">
      <c r="A28903" s="2"/>
      <c r="D28903" s="2"/>
      <c r="G28903" s="2"/>
      <c r="J28903" s="2"/>
      <c r="N28903" s="2"/>
    </row>
    <row r="28904" spans="1:14" x14ac:dyDescent="0.35">
      <c r="A28904" s="2"/>
      <c r="D28904" s="2"/>
      <c r="G28904" s="2"/>
      <c r="J28904" s="2"/>
      <c r="N28904" s="2"/>
    </row>
    <row r="28905" spans="1:14" x14ac:dyDescent="0.35">
      <c r="A28905" s="2"/>
      <c r="D28905" s="2"/>
      <c r="G28905" s="2"/>
      <c r="J28905" s="2"/>
      <c r="N28905" s="2"/>
    </row>
    <row r="28906" spans="1:14" x14ac:dyDescent="0.35">
      <c r="A28906" s="2"/>
      <c r="D28906" s="2"/>
      <c r="G28906" s="2"/>
      <c r="J28906" s="2"/>
      <c r="N28906" s="2"/>
    </row>
    <row r="28907" spans="1:14" x14ac:dyDescent="0.35">
      <c r="A28907" s="2"/>
      <c r="D28907" s="2"/>
      <c r="G28907" s="2"/>
      <c r="J28907" s="2"/>
      <c r="N28907" s="2"/>
    </row>
    <row r="28908" spans="1:14" x14ac:dyDescent="0.35">
      <c r="A28908" s="2"/>
      <c r="D28908" s="2"/>
      <c r="G28908" s="2"/>
      <c r="J28908" s="2"/>
      <c r="N28908" s="2"/>
    </row>
    <row r="28909" spans="1:14" x14ac:dyDescent="0.35">
      <c r="A28909" s="2"/>
      <c r="D28909" s="2"/>
      <c r="G28909" s="2"/>
      <c r="J28909" s="2"/>
      <c r="N28909" s="2"/>
    </row>
    <row r="28910" spans="1:14" x14ac:dyDescent="0.35">
      <c r="A28910" s="2"/>
      <c r="D28910" s="2"/>
      <c r="G28910" s="2"/>
      <c r="J28910" s="2"/>
      <c r="N28910" s="2"/>
    </row>
    <row r="28911" spans="1:14" x14ac:dyDescent="0.35">
      <c r="A28911" s="2"/>
      <c r="D28911" s="2"/>
      <c r="G28911" s="2"/>
      <c r="J28911" s="2"/>
      <c r="N28911" s="2"/>
    </row>
    <row r="28912" spans="1:14" x14ac:dyDescent="0.35">
      <c r="A28912" s="2"/>
      <c r="D28912" s="2"/>
      <c r="G28912" s="2"/>
      <c r="J28912" s="2"/>
      <c r="N28912" s="2"/>
    </row>
    <row r="28913" spans="1:14" x14ac:dyDescent="0.35">
      <c r="A28913" s="2"/>
      <c r="D28913" s="2"/>
      <c r="G28913" s="2"/>
      <c r="J28913" s="2"/>
      <c r="N28913" s="2"/>
    </row>
    <row r="28914" spans="1:14" x14ac:dyDescent="0.35">
      <c r="A28914" s="2"/>
      <c r="D28914" s="2"/>
      <c r="G28914" s="2"/>
      <c r="J28914" s="2"/>
      <c r="N28914" s="2"/>
    </row>
    <row r="28915" spans="1:14" x14ac:dyDescent="0.35">
      <c r="A28915" s="2"/>
      <c r="D28915" s="2"/>
      <c r="J28915" s="2"/>
      <c r="N28915" s="2"/>
    </row>
    <row r="28916" spans="1:14" x14ac:dyDescent="0.35">
      <c r="A28916" s="2"/>
      <c r="D28916" s="2"/>
      <c r="J28916" s="2"/>
      <c r="N28916" s="2"/>
    </row>
    <row r="28917" spans="1:14" x14ac:dyDescent="0.35">
      <c r="A28917" s="2"/>
      <c r="D28917" s="2"/>
      <c r="J28917" s="2"/>
      <c r="N28917" s="2"/>
    </row>
    <row r="28918" spans="1:14" x14ac:dyDescent="0.35">
      <c r="A28918" s="2"/>
      <c r="D28918" s="2"/>
      <c r="J28918" s="2"/>
      <c r="N28918" s="2"/>
    </row>
    <row r="28919" spans="1:14" x14ac:dyDescent="0.35">
      <c r="A28919" s="2"/>
      <c r="D28919" s="2"/>
      <c r="J28919" s="2"/>
      <c r="N28919" s="2"/>
    </row>
    <row r="28920" spans="1:14" x14ac:dyDescent="0.35">
      <c r="A28920" s="2"/>
      <c r="D28920" s="2"/>
      <c r="J28920" s="2"/>
      <c r="N28920" s="2"/>
    </row>
    <row r="28921" spans="1:14" x14ac:dyDescent="0.35">
      <c r="A28921" s="2"/>
      <c r="D28921" s="2"/>
      <c r="G28921" s="2"/>
      <c r="J28921" s="2"/>
      <c r="N28921" s="2"/>
    </row>
    <row r="28922" spans="1:14" x14ac:dyDescent="0.35">
      <c r="A28922" s="2"/>
      <c r="D28922" s="2"/>
      <c r="G28922" s="2"/>
      <c r="J28922" s="2"/>
      <c r="N28922" s="2"/>
    </row>
    <row r="28923" spans="1:14" x14ac:dyDescent="0.35">
      <c r="A28923" s="2"/>
      <c r="D28923" s="2"/>
      <c r="G28923" s="2"/>
      <c r="J28923" s="2"/>
      <c r="N28923" s="2"/>
    </row>
    <row r="28924" spans="1:14" x14ac:dyDescent="0.35">
      <c r="A28924" s="2"/>
      <c r="D28924" s="2"/>
      <c r="G28924" s="2"/>
      <c r="J28924" s="2"/>
      <c r="N28924" s="2"/>
    </row>
    <row r="28925" spans="1:14" x14ac:dyDescent="0.35">
      <c r="A28925" s="2"/>
      <c r="D28925" s="2"/>
      <c r="G28925" s="2"/>
      <c r="J28925" s="2"/>
      <c r="N28925" s="2"/>
    </row>
    <row r="28926" spans="1:14" x14ac:dyDescent="0.35">
      <c r="A28926" s="2"/>
      <c r="D28926" s="2"/>
      <c r="G28926" s="2"/>
      <c r="J28926" s="2"/>
      <c r="N28926" s="2"/>
    </row>
    <row r="28927" spans="1:14" x14ac:dyDescent="0.35">
      <c r="A28927" s="2"/>
      <c r="D28927" s="2"/>
      <c r="G28927" s="2"/>
      <c r="J28927" s="2"/>
      <c r="N28927" s="2"/>
    </row>
    <row r="28928" spans="1:14" x14ac:dyDescent="0.35">
      <c r="A28928" s="2"/>
      <c r="D28928" s="2"/>
      <c r="G28928" s="2"/>
      <c r="J28928" s="2"/>
      <c r="N28928" s="2"/>
    </row>
    <row r="28929" spans="1:14" x14ac:dyDescent="0.35">
      <c r="A28929" s="2"/>
      <c r="D28929" s="2"/>
      <c r="G28929" s="2"/>
      <c r="J28929" s="2"/>
      <c r="N28929" s="2"/>
    </row>
    <row r="28930" spans="1:14" x14ac:dyDescent="0.35">
      <c r="A28930" s="2"/>
      <c r="D28930" s="2"/>
      <c r="G28930" s="2"/>
      <c r="J28930" s="2"/>
      <c r="N28930" s="2"/>
    </row>
    <row r="28931" spans="1:14" x14ac:dyDescent="0.35">
      <c r="A28931" s="2"/>
      <c r="D28931" s="2"/>
      <c r="G28931" s="2"/>
      <c r="J28931" s="2"/>
      <c r="N28931" s="2"/>
    </row>
    <row r="28932" spans="1:14" x14ac:dyDescent="0.35">
      <c r="A28932" s="2"/>
      <c r="D28932" s="2"/>
      <c r="G28932" s="2"/>
      <c r="J28932" s="2"/>
      <c r="N28932" s="2"/>
    </row>
    <row r="28933" spans="1:14" x14ac:dyDescent="0.35">
      <c r="A28933" s="2"/>
      <c r="D28933" s="2"/>
      <c r="G28933" s="2"/>
      <c r="J28933" s="2"/>
      <c r="N28933" s="2"/>
    </row>
    <row r="28934" spans="1:14" x14ac:dyDescent="0.35">
      <c r="A28934" s="2"/>
      <c r="D28934" s="2"/>
      <c r="G28934" s="2"/>
      <c r="J28934" s="2"/>
      <c r="N28934" s="2"/>
    </row>
    <row r="28935" spans="1:14" x14ac:dyDescent="0.35">
      <c r="A28935" s="2"/>
      <c r="D28935" s="2"/>
      <c r="G28935" s="2"/>
      <c r="J28935" s="2"/>
      <c r="N28935" s="2"/>
    </row>
    <row r="28936" spans="1:14" x14ac:dyDescent="0.35">
      <c r="A28936" s="2"/>
      <c r="D28936" s="2"/>
      <c r="J28936" s="2"/>
      <c r="N28936" s="2"/>
    </row>
    <row r="28937" spans="1:14" x14ac:dyDescent="0.35">
      <c r="A28937" s="2"/>
      <c r="D28937" s="2"/>
      <c r="J28937" s="2"/>
      <c r="N28937" s="2"/>
    </row>
    <row r="28938" spans="1:14" x14ac:dyDescent="0.35">
      <c r="A28938" s="2"/>
      <c r="D28938" s="2"/>
      <c r="J28938" s="2"/>
      <c r="N28938" s="2"/>
    </row>
    <row r="28939" spans="1:14" x14ac:dyDescent="0.35">
      <c r="A28939" s="2"/>
      <c r="D28939" s="2"/>
      <c r="J28939" s="2"/>
      <c r="N28939" s="2"/>
    </row>
    <row r="28940" spans="1:14" x14ac:dyDescent="0.35">
      <c r="A28940" s="2"/>
      <c r="D28940" s="2"/>
      <c r="J28940" s="2"/>
      <c r="N28940" s="2"/>
    </row>
    <row r="28941" spans="1:14" x14ac:dyDescent="0.35">
      <c r="A28941" s="2"/>
      <c r="D28941" s="2"/>
      <c r="J28941" s="2"/>
      <c r="N28941" s="2"/>
    </row>
    <row r="28942" spans="1:14" x14ac:dyDescent="0.35">
      <c r="A28942" s="2"/>
      <c r="D28942" s="2"/>
      <c r="G28942" s="2"/>
      <c r="J28942" s="2"/>
      <c r="N28942" s="2"/>
    </row>
    <row r="28943" spans="1:14" x14ac:dyDescent="0.35">
      <c r="A28943" s="2"/>
      <c r="D28943" s="2"/>
      <c r="G28943" s="2"/>
      <c r="J28943" s="2"/>
      <c r="N28943" s="2"/>
    </row>
    <row r="28944" spans="1:14" x14ac:dyDescent="0.35">
      <c r="A28944" s="2"/>
      <c r="D28944" s="2"/>
      <c r="G28944" s="2"/>
      <c r="J28944" s="2"/>
      <c r="N28944" s="2"/>
    </row>
    <row r="28945" spans="1:14" x14ac:dyDescent="0.35">
      <c r="A28945" s="2"/>
      <c r="D28945" s="2"/>
      <c r="G28945" s="2"/>
      <c r="J28945" s="2"/>
      <c r="N28945" s="2"/>
    </row>
    <row r="28946" spans="1:14" x14ac:dyDescent="0.35">
      <c r="A28946" s="2"/>
      <c r="D28946" s="2"/>
      <c r="G28946" s="2"/>
      <c r="J28946" s="2"/>
      <c r="N28946" s="2"/>
    </row>
    <row r="28947" spans="1:14" x14ac:dyDescent="0.35">
      <c r="A28947" s="2"/>
      <c r="D28947" s="2"/>
      <c r="G28947" s="2"/>
      <c r="J28947" s="2"/>
      <c r="N28947" s="2"/>
    </row>
    <row r="28948" spans="1:14" x14ac:dyDescent="0.35">
      <c r="A28948" s="2"/>
      <c r="D28948" s="2"/>
      <c r="G28948" s="2"/>
      <c r="J28948" s="2"/>
      <c r="N28948" s="2"/>
    </row>
    <row r="28949" spans="1:14" x14ac:dyDescent="0.35">
      <c r="A28949" s="2"/>
      <c r="D28949" s="2"/>
      <c r="G28949" s="2"/>
      <c r="J28949" s="2"/>
      <c r="N28949" s="2"/>
    </row>
    <row r="28950" spans="1:14" x14ac:dyDescent="0.35">
      <c r="A28950" s="2"/>
      <c r="D28950" s="2"/>
      <c r="G28950" s="2"/>
      <c r="J28950" s="2"/>
      <c r="N28950" s="2"/>
    </row>
    <row r="28951" spans="1:14" x14ac:dyDescent="0.35">
      <c r="A28951" s="2"/>
      <c r="D28951" s="2"/>
      <c r="G28951" s="2"/>
      <c r="J28951" s="2"/>
      <c r="N28951" s="2"/>
    </row>
    <row r="28952" spans="1:14" x14ac:dyDescent="0.35">
      <c r="A28952" s="2"/>
      <c r="D28952" s="2"/>
      <c r="G28952" s="2"/>
      <c r="J28952" s="2"/>
      <c r="N28952" s="2"/>
    </row>
    <row r="28953" spans="1:14" x14ac:dyDescent="0.35">
      <c r="A28953" s="2"/>
      <c r="D28953" s="2"/>
      <c r="G28953" s="2"/>
      <c r="J28953" s="2"/>
      <c r="N28953" s="2"/>
    </row>
    <row r="28954" spans="1:14" x14ac:dyDescent="0.35">
      <c r="A28954" s="2"/>
      <c r="D28954" s="2"/>
      <c r="G28954" s="2"/>
      <c r="J28954" s="2"/>
      <c r="N28954" s="2"/>
    </row>
    <row r="28955" spans="1:14" x14ac:dyDescent="0.35">
      <c r="A28955" s="2"/>
      <c r="D28955" s="2"/>
      <c r="G28955" s="2"/>
      <c r="J28955" s="2"/>
      <c r="N28955" s="2"/>
    </row>
    <row r="28956" spans="1:14" x14ac:dyDescent="0.35">
      <c r="A28956" s="2"/>
      <c r="D28956" s="2"/>
      <c r="G28956" s="2"/>
      <c r="J28956" s="2"/>
      <c r="N28956" s="2"/>
    </row>
    <row r="28957" spans="1:14" x14ac:dyDescent="0.35">
      <c r="A28957" s="2"/>
      <c r="D28957" s="2"/>
      <c r="J28957" s="2"/>
      <c r="N28957" s="2"/>
    </row>
    <row r="28958" spans="1:14" x14ac:dyDescent="0.35">
      <c r="A28958" s="2"/>
      <c r="D28958" s="2"/>
      <c r="J28958" s="2"/>
      <c r="N28958" s="2"/>
    </row>
    <row r="28959" spans="1:14" x14ac:dyDescent="0.35">
      <c r="A28959" s="2"/>
      <c r="D28959" s="2"/>
      <c r="J28959" s="2"/>
      <c r="N28959" s="2"/>
    </row>
    <row r="28960" spans="1:14" x14ac:dyDescent="0.35">
      <c r="A28960" s="2"/>
      <c r="D28960" s="2"/>
      <c r="J28960" s="2"/>
      <c r="N28960" s="2"/>
    </row>
    <row r="28961" spans="1:14" x14ac:dyDescent="0.35">
      <c r="A28961" s="2"/>
      <c r="D28961" s="2"/>
      <c r="J28961" s="2"/>
      <c r="N28961" s="2"/>
    </row>
    <row r="28962" spans="1:14" x14ac:dyDescent="0.35">
      <c r="A28962" s="2"/>
      <c r="D28962" s="2"/>
      <c r="J28962" s="2"/>
      <c r="N28962" s="2"/>
    </row>
    <row r="28963" spans="1:14" x14ac:dyDescent="0.35">
      <c r="A28963" s="2"/>
      <c r="D28963" s="2"/>
      <c r="G28963" s="2"/>
      <c r="J28963" s="2"/>
      <c r="N28963" s="2"/>
    </row>
    <row r="28964" spans="1:14" x14ac:dyDescent="0.35">
      <c r="A28964" s="2"/>
      <c r="D28964" s="2"/>
      <c r="G28964" s="2"/>
      <c r="J28964" s="2"/>
      <c r="N28964" s="2"/>
    </row>
    <row r="28965" spans="1:14" x14ac:dyDescent="0.35">
      <c r="A28965" s="2"/>
      <c r="D28965" s="2"/>
      <c r="G28965" s="2"/>
      <c r="J28965" s="2"/>
      <c r="N28965" s="2"/>
    </row>
    <row r="28966" spans="1:14" x14ac:dyDescent="0.35">
      <c r="A28966" s="2"/>
      <c r="D28966" s="2"/>
      <c r="G28966" s="2"/>
      <c r="J28966" s="2"/>
      <c r="N28966" s="2"/>
    </row>
    <row r="28967" spans="1:14" x14ac:dyDescent="0.35">
      <c r="A28967" s="2"/>
      <c r="D28967" s="2"/>
      <c r="G28967" s="2"/>
      <c r="J28967" s="2"/>
      <c r="N28967" s="2"/>
    </row>
    <row r="28968" spans="1:14" x14ac:dyDescent="0.35">
      <c r="A28968" s="2"/>
      <c r="D28968" s="2"/>
      <c r="G28968" s="2"/>
      <c r="J28968" s="2"/>
      <c r="N28968" s="2"/>
    </row>
    <row r="28969" spans="1:14" x14ac:dyDescent="0.35">
      <c r="A28969" s="2"/>
      <c r="D28969" s="2"/>
      <c r="G28969" s="2"/>
      <c r="J28969" s="2"/>
      <c r="N28969" s="2"/>
    </row>
    <row r="28970" spans="1:14" x14ac:dyDescent="0.35">
      <c r="A28970" s="2"/>
      <c r="D28970" s="2"/>
      <c r="G28970" s="2"/>
      <c r="J28970" s="2"/>
      <c r="N28970" s="2"/>
    </row>
    <row r="28971" spans="1:14" x14ac:dyDescent="0.35">
      <c r="A28971" s="2"/>
      <c r="D28971" s="2"/>
      <c r="G28971" s="2"/>
      <c r="J28971" s="2"/>
      <c r="N28971" s="2"/>
    </row>
    <row r="28972" spans="1:14" x14ac:dyDescent="0.35">
      <c r="A28972" s="2"/>
      <c r="D28972" s="2"/>
      <c r="G28972" s="2"/>
      <c r="J28972" s="2"/>
      <c r="N28972" s="2"/>
    </row>
    <row r="28973" spans="1:14" x14ac:dyDescent="0.35">
      <c r="A28973" s="2"/>
      <c r="D28973" s="2"/>
      <c r="G28973" s="2"/>
      <c r="J28973" s="2"/>
      <c r="N28973" s="2"/>
    </row>
    <row r="28974" spans="1:14" x14ac:dyDescent="0.35">
      <c r="A28974" s="2"/>
      <c r="D28974" s="2"/>
      <c r="G28974" s="2"/>
      <c r="J28974" s="2"/>
      <c r="N28974" s="2"/>
    </row>
    <row r="28975" spans="1:14" x14ac:dyDescent="0.35">
      <c r="A28975" s="2"/>
      <c r="D28975" s="2"/>
      <c r="G28975" s="2"/>
      <c r="J28975" s="2"/>
      <c r="N28975" s="2"/>
    </row>
    <row r="28976" spans="1:14" x14ac:dyDescent="0.35">
      <c r="A28976" s="2"/>
      <c r="D28976" s="2"/>
      <c r="G28976" s="2"/>
      <c r="J28976" s="2"/>
      <c r="N28976" s="2"/>
    </row>
    <row r="28977" spans="1:14" x14ac:dyDescent="0.35">
      <c r="A28977" s="2"/>
      <c r="D28977" s="2"/>
      <c r="G28977" s="2"/>
      <c r="J28977" s="2"/>
      <c r="N28977" s="2"/>
    </row>
    <row r="28978" spans="1:14" x14ac:dyDescent="0.35">
      <c r="A28978" s="2"/>
      <c r="D28978" s="2"/>
      <c r="J28978" s="2"/>
      <c r="N28978" s="2"/>
    </row>
    <row r="28979" spans="1:14" x14ac:dyDescent="0.35">
      <c r="A28979" s="2"/>
      <c r="D28979" s="2"/>
      <c r="J28979" s="2"/>
      <c r="N28979" s="2"/>
    </row>
    <row r="28980" spans="1:14" x14ac:dyDescent="0.35">
      <c r="A28980" s="2"/>
      <c r="D28980" s="2"/>
      <c r="J28980" s="2"/>
      <c r="N28980" s="2"/>
    </row>
    <row r="28981" spans="1:14" x14ac:dyDescent="0.35">
      <c r="A28981" s="2"/>
      <c r="D28981" s="2"/>
      <c r="J28981" s="2"/>
      <c r="N28981" s="2"/>
    </row>
    <row r="28982" spans="1:14" x14ac:dyDescent="0.35">
      <c r="A28982" s="2"/>
      <c r="D28982" s="2"/>
      <c r="J28982" s="2"/>
      <c r="N28982" s="2"/>
    </row>
    <row r="28983" spans="1:14" x14ac:dyDescent="0.35">
      <c r="A28983" s="2"/>
      <c r="D28983" s="2"/>
      <c r="J28983" s="2"/>
      <c r="N28983" s="2"/>
    </row>
    <row r="28984" spans="1:14" x14ac:dyDescent="0.35">
      <c r="A28984" s="2"/>
      <c r="D28984" s="2"/>
      <c r="G28984" s="2"/>
      <c r="J28984" s="2"/>
      <c r="N28984" s="2"/>
    </row>
    <row r="28985" spans="1:14" x14ac:dyDescent="0.35">
      <c r="A28985" s="2"/>
      <c r="D28985" s="2"/>
      <c r="G28985" s="2"/>
      <c r="J28985" s="2"/>
      <c r="N28985" s="2"/>
    </row>
    <row r="28986" spans="1:14" x14ac:dyDescent="0.35">
      <c r="A28986" s="2"/>
      <c r="D28986" s="2"/>
      <c r="G28986" s="2"/>
      <c r="J28986" s="2"/>
      <c r="N28986" s="2"/>
    </row>
    <row r="28987" spans="1:14" x14ac:dyDescent="0.35">
      <c r="A28987" s="2"/>
      <c r="D28987" s="2"/>
      <c r="G28987" s="2"/>
      <c r="J28987" s="2"/>
      <c r="N28987" s="2"/>
    </row>
    <row r="28988" spans="1:14" x14ac:dyDescent="0.35">
      <c r="A28988" s="2"/>
      <c r="D28988" s="2"/>
      <c r="G28988" s="2"/>
      <c r="J28988" s="2"/>
      <c r="N28988" s="2"/>
    </row>
    <row r="28989" spans="1:14" x14ac:dyDescent="0.35">
      <c r="A28989" s="2"/>
      <c r="D28989" s="2"/>
      <c r="G28989" s="2"/>
      <c r="J28989" s="2"/>
      <c r="N28989" s="2"/>
    </row>
    <row r="28990" spans="1:14" x14ac:dyDescent="0.35">
      <c r="A28990" s="2"/>
      <c r="D28990" s="2"/>
      <c r="G28990" s="2"/>
      <c r="J28990" s="2"/>
      <c r="N28990" s="2"/>
    </row>
    <row r="28991" spans="1:14" x14ac:dyDescent="0.35">
      <c r="A28991" s="2"/>
      <c r="D28991" s="2"/>
      <c r="G28991" s="2"/>
      <c r="J28991" s="2"/>
      <c r="N28991" s="2"/>
    </row>
    <row r="28992" spans="1:14" x14ac:dyDescent="0.35">
      <c r="A28992" s="2"/>
      <c r="D28992" s="2"/>
      <c r="G28992" s="2"/>
      <c r="J28992" s="2"/>
      <c r="N28992" s="2"/>
    </row>
    <row r="28993" spans="1:14" x14ac:dyDescent="0.35">
      <c r="A28993" s="2"/>
      <c r="D28993" s="2"/>
      <c r="G28993" s="2"/>
      <c r="J28993" s="2"/>
      <c r="N28993" s="2"/>
    </row>
    <row r="28994" spans="1:14" x14ac:dyDescent="0.35">
      <c r="A28994" s="2"/>
      <c r="D28994" s="2"/>
      <c r="G28994" s="2"/>
      <c r="J28994" s="2"/>
      <c r="N28994" s="2"/>
    </row>
    <row r="28995" spans="1:14" x14ac:dyDescent="0.35">
      <c r="A28995" s="2"/>
      <c r="D28995" s="2"/>
      <c r="G28995" s="2"/>
      <c r="J28995" s="2"/>
      <c r="N28995" s="2"/>
    </row>
    <row r="28996" spans="1:14" x14ac:dyDescent="0.35">
      <c r="A28996" s="2"/>
      <c r="D28996" s="2"/>
      <c r="G28996" s="2"/>
      <c r="J28996" s="2"/>
      <c r="N28996" s="2"/>
    </row>
    <row r="28997" spans="1:14" x14ac:dyDescent="0.35">
      <c r="A28997" s="2"/>
      <c r="D28997" s="2"/>
      <c r="G28997" s="2"/>
      <c r="J28997" s="2"/>
      <c r="N28997" s="2"/>
    </row>
    <row r="28998" spans="1:14" x14ac:dyDescent="0.35">
      <c r="A28998" s="2"/>
      <c r="D28998" s="2"/>
      <c r="G28998" s="2"/>
      <c r="J28998" s="2"/>
      <c r="N28998" s="2"/>
    </row>
    <row r="28999" spans="1:14" x14ac:dyDescent="0.35">
      <c r="A28999" s="2"/>
      <c r="D28999" s="2"/>
      <c r="G28999" s="2"/>
      <c r="J28999" s="2"/>
      <c r="N28999" s="2"/>
    </row>
    <row r="29000" spans="1:14" x14ac:dyDescent="0.35">
      <c r="A29000" s="2"/>
      <c r="D29000" s="2"/>
      <c r="G29000" s="2"/>
      <c r="J29000" s="2"/>
      <c r="N29000" s="2"/>
    </row>
    <row r="29001" spans="1:14" x14ac:dyDescent="0.35">
      <c r="A29001" s="2"/>
      <c r="D29001" s="2"/>
      <c r="G29001" s="2"/>
      <c r="J29001" s="2"/>
      <c r="N29001" s="2"/>
    </row>
    <row r="29002" spans="1:14" x14ac:dyDescent="0.35">
      <c r="A29002" s="2"/>
      <c r="D29002" s="2"/>
      <c r="G29002" s="2"/>
      <c r="J29002" s="2"/>
      <c r="N29002" s="2"/>
    </row>
    <row r="29003" spans="1:14" x14ac:dyDescent="0.35">
      <c r="A29003" s="2"/>
      <c r="D29003" s="2"/>
      <c r="G29003" s="2"/>
      <c r="J29003" s="2"/>
      <c r="N29003" s="2"/>
    </row>
    <row r="29004" spans="1:14" x14ac:dyDescent="0.35">
      <c r="A29004" s="2"/>
      <c r="D29004" s="2"/>
      <c r="G29004" s="2"/>
      <c r="J29004" s="2"/>
      <c r="N29004" s="2"/>
    </row>
    <row r="29005" spans="1:14" x14ac:dyDescent="0.35">
      <c r="A29005" s="2"/>
      <c r="D29005" s="2"/>
      <c r="G29005" s="2"/>
      <c r="J29005" s="2"/>
      <c r="N29005" s="2"/>
    </row>
    <row r="29006" spans="1:14" x14ac:dyDescent="0.35">
      <c r="A29006" s="2"/>
      <c r="D29006" s="2"/>
      <c r="G29006" s="2"/>
      <c r="J29006" s="2"/>
      <c r="N29006" s="2"/>
    </row>
    <row r="29007" spans="1:14" x14ac:dyDescent="0.35">
      <c r="A29007" s="2"/>
      <c r="D29007" s="2"/>
      <c r="J29007" s="2"/>
      <c r="N29007" s="2"/>
    </row>
    <row r="29008" spans="1:14" x14ac:dyDescent="0.35">
      <c r="A29008" s="2"/>
      <c r="D29008" s="2"/>
      <c r="J29008" s="2"/>
      <c r="N29008" s="2"/>
    </row>
    <row r="29009" spans="1:14" x14ac:dyDescent="0.35">
      <c r="A29009" s="2"/>
      <c r="D29009" s="2"/>
      <c r="J29009" s="2"/>
      <c r="N29009" s="2"/>
    </row>
    <row r="29010" spans="1:14" x14ac:dyDescent="0.35">
      <c r="A29010" s="2"/>
      <c r="D29010" s="2"/>
      <c r="J29010" s="2"/>
      <c r="N29010" s="2"/>
    </row>
    <row r="29011" spans="1:14" x14ac:dyDescent="0.35">
      <c r="A29011" s="2"/>
      <c r="D29011" s="2"/>
      <c r="J29011" s="2"/>
      <c r="N29011" s="2"/>
    </row>
    <row r="29012" spans="1:14" x14ac:dyDescent="0.35">
      <c r="A29012" s="2"/>
      <c r="D29012" s="2"/>
      <c r="J29012" s="2"/>
      <c r="N29012" s="2"/>
    </row>
    <row r="29013" spans="1:14" x14ac:dyDescent="0.35">
      <c r="A29013" s="2"/>
      <c r="D29013" s="2"/>
      <c r="G29013" s="2"/>
      <c r="J29013" s="2"/>
      <c r="N29013" s="2"/>
    </row>
    <row r="29014" spans="1:14" x14ac:dyDescent="0.35">
      <c r="A29014" s="2"/>
      <c r="D29014" s="2"/>
      <c r="G29014" s="2"/>
      <c r="J29014" s="2"/>
      <c r="N29014" s="2"/>
    </row>
    <row r="29015" spans="1:14" x14ac:dyDescent="0.35">
      <c r="A29015" s="2"/>
      <c r="D29015" s="2"/>
      <c r="G29015" s="2"/>
      <c r="J29015" s="2"/>
      <c r="N29015" s="2"/>
    </row>
    <row r="29016" spans="1:14" x14ac:dyDescent="0.35">
      <c r="A29016" s="2"/>
      <c r="D29016" s="2"/>
      <c r="G29016" s="2"/>
      <c r="J29016" s="2"/>
      <c r="N29016" s="2"/>
    </row>
    <row r="29017" spans="1:14" x14ac:dyDescent="0.35">
      <c r="A29017" s="2"/>
      <c r="D29017" s="2"/>
      <c r="G29017" s="2"/>
      <c r="J29017" s="2"/>
      <c r="N29017" s="2"/>
    </row>
    <row r="29018" spans="1:14" x14ac:dyDescent="0.35">
      <c r="A29018" s="2"/>
      <c r="D29018" s="2"/>
      <c r="G29018" s="2"/>
      <c r="J29018" s="2"/>
      <c r="N29018" s="2"/>
    </row>
    <row r="29019" spans="1:14" x14ac:dyDescent="0.35">
      <c r="A29019" s="2"/>
      <c r="D29019" s="2"/>
      <c r="G29019" s="2"/>
      <c r="J29019" s="2"/>
      <c r="N29019" s="2"/>
    </row>
    <row r="29020" spans="1:14" x14ac:dyDescent="0.35">
      <c r="A29020" s="2"/>
      <c r="D29020" s="2"/>
      <c r="G29020" s="2"/>
      <c r="J29020" s="2"/>
      <c r="N29020" s="2"/>
    </row>
    <row r="29021" spans="1:14" x14ac:dyDescent="0.35">
      <c r="A29021" s="2"/>
      <c r="D29021" s="2"/>
      <c r="G29021" s="2"/>
      <c r="J29021" s="2"/>
      <c r="N29021" s="2"/>
    </row>
    <row r="29022" spans="1:14" x14ac:dyDescent="0.35">
      <c r="A29022" s="2"/>
      <c r="D29022" s="2"/>
      <c r="G29022" s="2"/>
      <c r="J29022" s="2"/>
      <c r="N29022" s="2"/>
    </row>
    <row r="29023" spans="1:14" x14ac:dyDescent="0.35">
      <c r="A29023" s="2"/>
      <c r="D29023" s="2"/>
      <c r="G29023" s="2"/>
      <c r="J29023" s="2"/>
      <c r="N29023" s="2"/>
    </row>
    <row r="29024" spans="1:14" x14ac:dyDescent="0.35">
      <c r="A29024" s="2"/>
      <c r="D29024" s="2"/>
      <c r="G29024" s="2"/>
      <c r="J29024" s="2"/>
      <c r="N29024" s="2"/>
    </row>
    <row r="29025" spans="1:14" x14ac:dyDescent="0.35">
      <c r="A29025" s="2"/>
      <c r="D29025" s="2"/>
      <c r="G29025" s="2"/>
      <c r="J29025" s="2"/>
      <c r="N29025" s="2"/>
    </row>
    <row r="29026" spans="1:14" x14ac:dyDescent="0.35">
      <c r="A29026" s="2"/>
      <c r="D29026" s="2"/>
      <c r="G29026" s="2"/>
      <c r="J29026" s="2"/>
      <c r="N29026" s="2"/>
    </row>
    <row r="29027" spans="1:14" x14ac:dyDescent="0.35">
      <c r="A29027" s="2"/>
      <c r="D29027" s="2"/>
      <c r="G29027" s="2"/>
      <c r="J29027" s="2"/>
      <c r="N29027" s="2"/>
    </row>
    <row r="29028" spans="1:14" x14ac:dyDescent="0.35">
      <c r="A29028" s="2"/>
      <c r="D29028" s="2"/>
      <c r="J29028" s="2"/>
      <c r="N29028" s="2"/>
    </row>
    <row r="29029" spans="1:14" x14ac:dyDescent="0.35">
      <c r="A29029" s="2"/>
      <c r="D29029" s="2"/>
      <c r="J29029" s="2"/>
      <c r="N29029" s="2"/>
    </row>
    <row r="29030" spans="1:14" x14ac:dyDescent="0.35">
      <c r="A29030" s="2"/>
      <c r="D29030" s="2"/>
      <c r="J29030" s="2"/>
      <c r="N29030" s="2"/>
    </row>
    <row r="29031" spans="1:14" x14ac:dyDescent="0.35">
      <c r="A29031" s="2"/>
      <c r="D29031" s="2"/>
      <c r="J29031" s="2"/>
      <c r="N29031" s="2"/>
    </row>
    <row r="29032" spans="1:14" x14ac:dyDescent="0.35">
      <c r="A29032" s="2"/>
      <c r="D29032" s="2"/>
      <c r="J29032" s="2"/>
      <c r="N29032" s="2"/>
    </row>
    <row r="29033" spans="1:14" x14ac:dyDescent="0.35">
      <c r="A29033" s="2"/>
      <c r="D29033" s="2"/>
      <c r="J29033" s="2"/>
      <c r="N29033" s="2"/>
    </row>
    <row r="29034" spans="1:14" x14ac:dyDescent="0.35">
      <c r="A29034" s="2"/>
      <c r="D29034" s="2"/>
      <c r="G29034" s="2"/>
      <c r="J29034" s="2"/>
      <c r="N29034" s="2"/>
    </row>
    <row r="29035" spans="1:14" x14ac:dyDescent="0.35">
      <c r="A29035" s="2"/>
      <c r="D29035" s="2"/>
      <c r="G29035" s="2"/>
      <c r="J29035" s="2"/>
      <c r="N29035" s="2"/>
    </row>
    <row r="29036" spans="1:14" x14ac:dyDescent="0.35">
      <c r="A29036" s="2"/>
      <c r="D29036" s="2"/>
      <c r="G29036" s="2"/>
      <c r="J29036" s="2"/>
      <c r="N29036" s="2"/>
    </row>
    <row r="29037" spans="1:14" x14ac:dyDescent="0.35">
      <c r="A29037" s="2"/>
      <c r="D29037" s="2"/>
      <c r="G29037" s="2"/>
      <c r="J29037" s="2"/>
      <c r="N29037" s="2"/>
    </row>
    <row r="29038" spans="1:14" x14ac:dyDescent="0.35">
      <c r="A29038" s="2"/>
      <c r="D29038" s="2"/>
      <c r="G29038" s="2"/>
      <c r="J29038" s="2"/>
      <c r="N29038" s="2"/>
    </row>
    <row r="29039" spans="1:14" x14ac:dyDescent="0.35">
      <c r="A29039" s="2"/>
      <c r="D29039" s="2"/>
      <c r="G29039" s="2"/>
      <c r="J29039" s="2"/>
      <c r="N29039" s="2"/>
    </row>
    <row r="29040" spans="1:14" x14ac:dyDescent="0.35">
      <c r="A29040" s="2"/>
      <c r="D29040" s="2"/>
      <c r="G29040" s="2"/>
      <c r="J29040" s="2"/>
      <c r="N29040" s="2"/>
    </row>
    <row r="29041" spans="1:14" x14ac:dyDescent="0.35">
      <c r="A29041" s="2"/>
      <c r="D29041" s="2"/>
      <c r="G29041" s="2"/>
      <c r="J29041" s="2"/>
      <c r="N29041" s="2"/>
    </row>
    <row r="29042" spans="1:14" x14ac:dyDescent="0.35">
      <c r="A29042" s="2"/>
      <c r="D29042" s="2"/>
      <c r="G29042" s="2"/>
      <c r="J29042" s="2"/>
      <c r="N29042" s="2"/>
    </row>
    <row r="29043" spans="1:14" x14ac:dyDescent="0.35">
      <c r="A29043" s="2"/>
      <c r="D29043" s="2"/>
      <c r="G29043" s="2"/>
      <c r="J29043" s="2"/>
      <c r="N29043" s="2"/>
    </row>
    <row r="29044" spans="1:14" x14ac:dyDescent="0.35">
      <c r="A29044" s="2"/>
      <c r="D29044" s="2"/>
      <c r="G29044" s="2"/>
      <c r="J29044" s="2"/>
      <c r="N29044" s="2"/>
    </row>
    <row r="29045" spans="1:14" x14ac:dyDescent="0.35">
      <c r="A29045" s="2"/>
      <c r="D29045" s="2"/>
      <c r="G29045" s="2"/>
      <c r="J29045" s="2"/>
      <c r="N29045" s="2"/>
    </row>
    <row r="29046" spans="1:14" x14ac:dyDescent="0.35">
      <c r="A29046" s="2"/>
      <c r="D29046" s="2"/>
      <c r="G29046" s="2"/>
      <c r="J29046" s="2"/>
      <c r="N29046" s="2"/>
    </row>
    <row r="29047" spans="1:14" x14ac:dyDescent="0.35">
      <c r="A29047" s="2"/>
      <c r="D29047" s="2"/>
      <c r="J29047" s="2"/>
      <c r="N29047" s="2"/>
    </row>
    <row r="29048" spans="1:14" x14ac:dyDescent="0.35">
      <c r="A29048" s="2"/>
      <c r="D29048" s="2"/>
      <c r="J29048" s="2"/>
      <c r="N29048" s="2"/>
    </row>
    <row r="29049" spans="1:14" x14ac:dyDescent="0.35">
      <c r="A29049" s="2"/>
      <c r="D29049" s="2"/>
      <c r="J29049" s="2"/>
      <c r="N29049" s="2"/>
    </row>
    <row r="29050" spans="1:14" x14ac:dyDescent="0.35">
      <c r="A29050" s="2"/>
      <c r="D29050" s="2"/>
      <c r="J29050" s="2"/>
      <c r="N29050" s="2"/>
    </row>
    <row r="29051" spans="1:14" x14ac:dyDescent="0.35">
      <c r="A29051" s="2"/>
      <c r="D29051" s="2"/>
      <c r="J29051" s="2"/>
      <c r="N29051" s="2"/>
    </row>
    <row r="29052" spans="1:14" x14ac:dyDescent="0.35">
      <c r="A29052" s="2"/>
      <c r="D29052" s="2"/>
      <c r="J29052" s="2"/>
      <c r="N29052" s="2"/>
    </row>
    <row r="29053" spans="1:14" x14ac:dyDescent="0.35">
      <c r="A29053" s="2"/>
      <c r="D29053" s="2"/>
      <c r="G29053" s="2"/>
      <c r="J29053" s="2"/>
      <c r="N29053" s="2"/>
    </row>
    <row r="29054" spans="1:14" x14ac:dyDescent="0.35">
      <c r="A29054" s="2"/>
      <c r="D29054" s="2"/>
      <c r="G29054" s="2"/>
      <c r="J29054" s="2"/>
      <c r="N29054" s="2"/>
    </row>
    <row r="29055" spans="1:14" x14ac:dyDescent="0.35">
      <c r="A29055" s="2"/>
      <c r="D29055" s="2"/>
      <c r="G29055" s="2"/>
      <c r="J29055" s="2"/>
      <c r="N29055" s="2"/>
    </row>
    <row r="29056" spans="1:14" x14ac:dyDescent="0.35">
      <c r="A29056" s="2"/>
      <c r="D29056" s="2"/>
      <c r="G29056" s="2"/>
      <c r="J29056" s="2"/>
      <c r="N29056" s="2"/>
    </row>
    <row r="29057" spans="1:14" x14ac:dyDescent="0.35">
      <c r="A29057" s="2"/>
      <c r="D29057" s="2"/>
      <c r="G29057" s="2"/>
      <c r="J29057" s="2"/>
      <c r="N29057" s="2"/>
    </row>
    <row r="29058" spans="1:14" x14ac:dyDescent="0.35">
      <c r="A29058" s="2"/>
      <c r="D29058" s="2"/>
      <c r="G29058" s="2"/>
      <c r="J29058" s="2"/>
      <c r="N29058" s="2"/>
    </row>
    <row r="29059" spans="1:14" x14ac:dyDescent="0.35">
      <c r="A29059" s="2"/>
      <c r="D29059" s="2"/>
      <c r="G29059" s="2"/>
      <c r="J29059" s="2"/>
      <c r="N29059" s="2"/>
    </row>
    <row r="29060" spans="1:14" x14ac:dyDescent="0.35">
      <c r="A29060" s="2"/>
      <c r="D29060" s="2"/>
      <c r="G29060" s="2"/>
      <c r="J29060" s="2"/>
      <c r="N29060" s="2"/>
    </row>
    <row r="29061" spans="1:14" x14ac:dyDescent="0.35">
      <c r="A29061" s="2"/>
      <c r="D29061" s="2"/>
      <c r="G29061" s="2"/>
      <c r="J29061" s="2"/>
      <c r="N29061" s="2"/>
    </row>
    <row r="29062" spans="1:14" x14ac:dyDescent="0.35">
      <c r="A29062" s="2"/>
      <c r="D29062" s="2"/>
      <c r="G29062" s="2"/>
      <c r="J29062" s="2"/>
      <c r="N29062" s="2"/>
    </row>
    <row r="29063" spans="1:14" x14ac:dyDescent="0.35">
      <c r="A29063" s="2"/>
      <c r="D29063" s="2"/>
      <c r="G29063" s="2"/>
      <c r="J29063" s="2"/>
      <c r="N29063" s="2"/>
    </row>
    <row r="29064" spans="1:14" x14ac:dyDescent="0.35">
      <c r="A29064" s="2"/>
      <c r="D29064" s="2"/>
      <c r="G29064" s="2"/>
      <c r="J29064" s="2"/>
      <c r="N29064" s="2"/>
    </row>
    <row r="29065" spans="1:14" x14ac:dyDescent="0.35">
      <c r="A29065" s="2"/>
      <c r="D29065" s="2"/>
      <c r="G29065" s="2"/>
      <c r="J29065" s="2"/>
      <c r="N29065" s="2"/>
    </row>
    <row r="29066" spans="1:14" x14ac:dyDescent="0.35">
      <c r="A29066" s="2"/>
      <c r="D29066" s="2"/>
      <c r="G29066" s="2"/>
      <c r="J29066" s="2"/>
      <c r="N29066" s="2"/>
    </row>
    <row r="29067" spans="1:14" x14ac:dyDescent="0.35">
      <c r="A29067" s="2"/>
      <c r="D29067" s="2"/>
      <c r="G29067" s="2"/>
      <c r="J29067" s="2"/>
      <c r="N29067" s="2"/>
    </row>
    <row r="29068" spans="1:14" x14ac:dyDescent="0.35">
      <c r="A29068" s="2"/>
      <c r="D29068" s="2"/>
      <c r="J29068" s="2"/>
      <c r="N29068" s="2"/>
    </row>
    <row r="29069" spans="1:14" x14ac:dyDescent="0.35">
      <c r="A29069" s="2"/>
      <c r="D29069" s="2"/>
      <c r="J29069" s="2"/>
      <c r="N29069" s="2"/>
    </row>
    <row r="29070" spans="1:14" x14ac:dyDescent="0.35">
      <c r="A29070" s="2"/>
      <c r="D29070" s="2"/>
      <c r="J29070" s="2"/>
      <c r="N29070" s="2"/>
    </row>
    <row r="29071" spans="1:14" x14ac:dyDescent="0.35">
      <c r="A29071" s="2"/>
      <c r="D29071" s="2"/>
      <c r="J29071" s="2"/>
      <c r="N29071" s="2"/>
    </row>
    <row r="29072" spans="1:14" x14ac:dyDescent="0.35">
      <c r="A29072" s="2"/>
      <c r="D29072" s="2"/>
      <c r="J29072" s="2"/>
      <c r="N29072" s="2"/>
    </row>
    <row r="29073" spans="1:14" x14ac:dyDescent="0.35">
      <c r="A29073" s="2"/>
      <c r="D29073" s="2"/>
      <c r="G29073" s="2"/>
      <c r="J29073" s="2"/>
      <c r="N29073" s="2"/>
    </row>
    <row r="29074" spans="1:14" x14ac:dyDescent="0.35">
      <c r="A29074" s="2"/>
      <c r="D29074" s="2"/>
      <c r="G29074" s="2"/>
      <c r="J29074" s="2"/>
      <c r="N29074" s="2"/>
    </row>
    <row r="29075" spans="1:14" x14ac:dyDescent="0.35">
      <c r="A29075" s="2"/>
      <c r="D29075" s="2"/>
      <c r="G29075" s="2"/>
      <c r="J29075" s="2"/>
      <c r="N29075" s="2"/>
    </row>
    <row r="29076" spans="1:14" x14ac:dyDescent="0.35">
      <c r="A29076" s="2"/>
      <c r="D29076" s="2"/>
      <c r="G29076" s="2"/>
      <c r="J29076" s="2"/>
      <c r="N29076" s="2"/>
    </row>
    <row r="29077" spans="1:14" x14ac:dyDescent="0.35">
      <c r="A29077" s="2"/>
      <c r="D29077" s="2"/>
      <c r="G29077" s="2"/>
      <c r="J29077" s="2"/>
      <c r="N29077" s="2"/>
    </row>
    <row r="29078" spans="1:14" x14ac:dyDescent="0.35">
      <c r="A29078" s="2"/>
      <c r="D29078" s="2"/>
      <c r="G29078" s="2"/>
      <c r="J29078" s="2"/>
      <c r="N29078" s="2"/>
    </row>
    <row r="29079" spans="1:14" x14ac:dyDescent="0.35">
      <c r="A29079" s="2"/>
      <c r="D29079" s="2"/>
      <c r="G29079" s="2"/>
      <c r="J29079" s="2"/>
      <c r="N29079" s="2"/>
    </row>
    <row r="29080" spans="1:14" x14ac:dyDescent="0.35">
      <c r="A29080" s="2"/>
      <c r="D29080" s="2"/>
      <c r="G29080" s="2"/>
      <c r="J29080" s="2"/>
      <c r="N29080" s="2"/>
    </row>
    <row r="29081" spans="1:14" x14ac:dyDescent="0.35">
      <c r="A29081" s="2"/>
      <c r="D29081" s="2"/>
      <c r="G29081" s="2"/>
      <c r="J29081" s="2"/>
      <c r="N29081" s="2"/>
    </row>
    <row r="29082" spans="1:14" x14ac:dyDescent="0.35">
      <c r="A29082" s="2"/>
      <c r="D29082" s="2"/>
      <c r="G29082" s="2"/>
      <c r="J29082" s="2"/>
      <c r="N29082" s="2"/>
    </row>
    <row r="29083" spans="1:14" x14ac:dyDescent="0.35">
      <c r="A29083" s="2"/>
      <c r="D29083" s="2"/>
      <c r="G29083" s="2"/>
      <c r="J29083" s="2"/>
      <c r="N29083" s="2"/>
    </row>
    <row r="29084" spans="1:14" x14ac:dyDescent="0.35">
      <c r="A29084" s="2"/>
      <c r="D29084" s="2"/>
      <c r="G29084" s="2"/>
      <c r="J29084" s="2"/>
      <c r="N29084" s="2"/>
    </row>
    <row r="29085" spans="1:14" x14ac:dyDescent="0.35">
      <c r="A29085" s="2"/>
      <c r="D29085" s="2"/>
      <c r="G29085" s="2"/>
      <c r="J29085" s="2"/>
      <c r="N29085" s="2"/>
    </row>
    <row r="29086" spans="1:14" x14ac:dyDescent="0.35">
      <c r="A29086" s="2"/>
      <c r="D29086" s="2"/>
      <c r="G29086" s="2"/>
      <c r="J29086" s="2"/>
      <c r="N29086" s="2"/>
    </row>
    <row r="29087" spans="1:14" x14ac:dyDescent="0.35">
      <c r="A29087" s="2"/>
      <c r="D29087" s="2"/>
      <c r="G29087" s="2"/>
      <c r="J29087" s="2"/>
      <c r="N29087" s="2"/>
    </row>
    <row r="29088" spans="1:14" x14ac:dyDescent="0.35">
      <c r="A29088" s="2"/>
      <c r="D29088" s="2"/>
      <c r="J29088" s="2"/>
      <c r="N29088" s="2"/>
    </row>
    <row r="29089" spans="1:14" x14ac:dyDescent="0.35">
      <c r="A29089" s="2"/>
      <c r="D29089" s="2"/>
      <c r="J29089" s="2"/>
      <c r="N29089" s="2"/>
    </row>
    <row r="29090" spans="1:14" x14ac:dyDescent="0.35">
      <c r="A29090" s="2"/>
      <c r="D29090" s="2"/>
      <c r="J29090" s="2"/>
      <c r="N29090" s="2"/>
    </row>
    <row r="29091" spans="1:14" x14ac:dyDescent="0.35">
      <c r="A29091" s="2"/>
      <c r="D29091" s="2"/>
      <c r="J29091" s="2"/>
      <c r="N29091" s="2"/>
    </row>
    <row r="29092" spans="1:14" x14ac:dyDescent="0.35">
      <c r="A29092" s="2"/>
      <c r="D29092" s="2"/>
      <c r="J29092" s="2"/>
      <c r="N29092" s="2"/>
    </row>
    <row r="29093" spans="1:14" x14ac:dyDescent="0.35">
      <c r="A29093" s="2"/>
      <c r="D29093" s="2"/>
      <c r="J29093" s="2"/>
      <c r="N29093" s="2"/>
    </row>
    <row r="29094" spans="1:14" x14ac:dyDescent="0.35">
      <c r="A29094" s="2"/>
      <c r="D29094" s="2"/>
      <c r="G29094" s="2"/>
      <c r="J29094" s="2"/>
      <c r="N29094" s="2"/>
    </row>
    <row r="29095" spans="1:14" x14ac:dyDescent="0.35">
      <c r="A29095" s="2"/>
      <c r="D29095" s="2"/>
      <c r="G29095" s="2"/>
      <c r="J29095" s="2"/>
      <c r="N29095" s="2"/>
    </row>
    <row r="29096" spans="1:14" x14ac:dyDescent="0.35">
      <c r="A29096" s="2"/>
      <c r="D29096" s="2"/>
      <c r="G29096" s="2"/>
      <c r="J29096" s="2"/>
      <c r="N29096" s="2"/>
    </row>
    <row r="29097" spans="1:14" x14ac:dyDescent="0.35">
      <c r="A29097" s="2"/>
      <c r="D29097" s="2"/>
      <c r="G29097" s="2"/>
      <c r="J29097" s="2"/>
      <c r="N29097" s="2"/>
    </row>
    <row r="29098" spans="1:14" x14ac:dyDescent="0.35">
      <c r="A29098" s="2"/>
      <c r="D29098" s="2"/>
      <c r="G29098" s="2"/>
      <c r="J29098" s="2"/>
      <c r="N29098" s="2"/>
    </row>
    <row r="29099" spans="1:14" x14ac:dyDescent="0.35">
      <c r="A29099" s="2"/>
      <c r="D29099" s="2"/>
      <c r="G29099" s="2"/>
      <c r="J29099" s="2"/>
      <c r="N29099" s="2"/>
    </row>
    <row r="29100" spans="1:14" x14ac:dyDescent="0.35">
      <c r="A29100" s="2"/>
      <c r="D29100" s="2"/>
      <c r="G29100" s="2"/>
      <c r="J29100" s="2"/>
      <c r="N29100" s="2"/>
    </row>
    <row r="29101" spans="1:14" x14ac:dyDescent="0.35">
      <c r="A29101" s="2"/>
      <c r="D29101" s="2"/>
      <c r="G29101" s="2"/>
      <c r="J29101" s="2"/>
      <c r="N29101" s="2"/>
    </row>
    <row r="29102" spans="1:14" x14ac:dyDescent="0.35">
      <c r="A29102" s="2"/>
      <c r="D29102" s="2"/>
      <c r="G29102" s="2"/>
      <c r="J29102" s="2"/>
      <c r="N29102" s="2"/>
    </row>
    <row r="29103" spans="1:14" x14ac:dyDescent="0.35">
      <c r="A29103" s="2"/>
      <c r="D29103" s="2"/>
      <c r="G29103" s="2"/>
      <c r="J29103" s="2"/>
      <c r="N29103" s="2"/>
    </row>
    <row r="29104" spans="1:14" x14ac:dyDescent="0.35">
      <c r="A29104" s="2"/>
      <c r="D29104" s="2"/>
      <c r="G29104" s="2"/>
      <c r="J29104" s="2"/>
      <c r="N29104" s="2"/>
    </row>
    <row r="29105" spans="1:14" x14ac:dyDescent="0.35">
      <c r="A29105" s="2"/>
      <c r="D29105" s="2"/>
      <c r="G29105" s="2"/>
      <c r="J29105" s="2"/>
      <c r="N29105" s="2"/>
    </row>
    <row r="29106" spans="1:14" x14ac:dyDescent="0.35">
      <c r="A29106" s="2"/>
      <c r="D29106" s="2"/>
      <c r="G29106" s="2"/>
      <c r="J29106" s="2"/>
      <c r="N29106" s="2"/>
    </row>
    <row r="29107" spans="1:14" x14ac:dyDescent="0.35">
      <c r="A29107" s="2"/>
      <c r="D29107" s="2"/>
      <c r="G29107" s="2"/>
      <c r="J29107" s="2"/>
      <c r="N29107" s="2"/>
    </row>
    <row r="29108" spans="1:14" x14ac:dyDescent="0.35">
      <c r="A29108" s="2"/>
      <c r="D29108" s="2"/>
      <c r="J29108" s="2"/>
      <c r="N29108" s="2"/>
    </row>
    <row r="29109" spans="1:14" x14ac:dyDescent="0.35">
      <c r="A29109" s="2"/>
      <c r="D29109" s="2"/>
      <c r="J29109" s="2"/>
      <c r="N29109" s="2"/>
    </row>
    <row r="29110" spans="1:14" x14ac:dyDescent="0.35">
      <c r="A29110" s="2"/>
      <c r="D29110" s="2"/>
      <c r="J29110" s="2"/>
      <c r="N29110" s="2"/>
    </row>
    <row r="29111" spans="1:14" x14ac:dyDescent="0.35">
      <c r="A29111" s="2"/>
      <c r="D29111" s="2"/>
      <c r="G29111" s="2"/>
      <c r="J29111" s="2"/>
      <c r="N29111" s="2"/>
    </row>
    <row r="29112" spans="1:14" x14ac:dyDescent="0.35">
      <c r="A29112" s="2"/>
      <c r="D29112" s="2"/>
      <c r="G29112" s="2"/>
      <c r="J29112" s="2"/>
      <c r="N29112" s="2"/>
    </row>
    <row r="29113" spans="1:14" x14ac:dyDescent="0.35">
      <c r="A29113" s="2"/>
      <c r="D29113" s="2"/>
      <c r="G29113" s="2"/>
      <c r="J29113" s="2"/>
      <c r="N29113" s="2"/>
    </row>
    <row r="29114" spans="1:14" x14ac:dyDescent="0.35">
      <c r="A29114" s="2"/>
      <c r="D29114" s="2"/>
      <c r="G29114" s="2"/>
      <c r="J29114" s="2"/>
      <c r="N29114" s="2"/>
    </row>
    <row r="29115" spans="1:14" x14ac:dyDescent="0.35">
      <c r="A29115" s="2"/>
      <c r="D29115" s="2"/>
      <c r="G29115" s="2"/>
      <c r="J29115" s="2"/>
      <c r="N29115" s="2"/>
    </row>
    <row r="29116" spans="1:14" x14ac:dyDescent="0.35">
      <c r="A29116" s="2"/>
      <c r="D29116" s="2"/>
      <c r="G29116" s="2"/>
      <c r="J29116" s="2"/>
      <c r="N29116" s="2"/>
    </row>
    <row r="29117" spans="1:14" x14ac:dyDescent="0.35">
      <c r="A29117" s="2"/>
      <c r="D29117" s="2"/>
      <c r="G29117" s="2"/>
      <c r="J29117" s="2"/>
      <c r="N29117" s="2"/>
    </row>
    <row r="29118" spans="1:14" x14ac:dyDescent="0.35">
      <c r="A29118" s="2"/>
      <c r="D29118" s="2"/>
      <c r="G29118" s="2"/>
      <c r="J29118" s="2"/>
      <c r="N29118" s="2"/>
    </row>
    <row r="29119" spans="1:14" x14ac:dyDescent="0.35">
      <c r="A29119" s="2"/>
      <c r="D29119" s="2"/>
      <c r="G29119" s="2"/>
      <c r="J29119" s="2"/>
      <c r="N29119" s="2"/>
    </row>
    <row r="29120" spans="1:14" x14ac:dyDescent="0.35">
      <c r="A29120" s="2"/>
      <c r="D29120" s="2"/>
      <c r="G29120" s="2"/>
      <c r="J29120" s="2"/>
      <c r="N29120" s="2"/>
    </row>
    <row r="29121" spans="1:14" x14ac:dyDescent="0.35">
      <c r="A29121" s="2"/>
      <c r="D29121" s="2"/>
      <c r="G29121" s="2"/>
      <c r="J29121" s="2"/>
      <c r="N29121" s="2"/>
    </row>
    <row r="29122" spans="1:14" x14ac:dyDescent="0.35">
      <c r="A29122" s="2"/>
      <c r="D29122" s="2"/>
      <c r="G29122" s="2"/>
      <c r="J29122" s="2"/>
      <c r="N29122" s="2"/>
    </row>
    <row r="29123" spans="1:14" x14ac:dyDescent="0.35">
      <c r="A29123" s="2"/>
      <c r="D29123" s="2"/>
      <c r="G29123" s="2"/>
      <c r="J29123" s="2"/>
      <c r="N29123" s="2"/>
    </row>
    <row r="29124" spans="1:14" x14ac:dyDescent="0.35">
      <c r="A29124" s="2"/>
      <c r="D29124" s="2"/>
      <c r="G29124" s="2"/>
      <c r="J29124" s="2"/>
      <c r="N29124" s="2"/>
    </row>
    <row r="29125" spans="1:14" x14ac:dyDescent="0.35">
      <c r="A29125" s="2"/>
      <c r="D29125" s="2"/>
      <c r="G29125" s="2"/>
      <c r="J29125" s="2"/>
      <c r="N29125" s="2"/>
    </row>
    <row r="29126" spans="1:14" x14ac:dyDescent="0.35">
      <c r="A29126" s="2"/>
      <c r="D29126" s="2"/>
      <c r="J29126" s="2"/>
      <c r="N29126" s="2"/>
    </row>
    <row r="29127" spans="1:14" x14ac:dyDescent="0.35">
      <c r="A29127" s="2"/>
      <c r="D29127" s="2"/>
      <c r="J29127" s="2"/>
      <c r="N29127" s="2"/>
    </row>
    <row r="29128" spans="1:14" x14ac:dyDescent="0.35">
      <c r="A29128" s="2"/>
      <c r="D29128" s="2"/>
      <c r="J29128" s="2"/>
      <c r="N29128" s="2"/>
    </row>
    <row r="29129" spans="1:14" x14ac:dyDescent="0.35">
      <c r="A29129" s="2"/>
      <c r="D29129" s="2"/>
      <c r="G29129" s="2"/>
      <c r="J29129" s="2"/>
      <c r="N29129" s="2"/>
    </row>
    <row r="29130" spans="1:14" x14ac:dyDescent="0.35">
      <c r="A29130" s="2"/>
      <c r="D29130" s="2"/>
      <c r="G29130" s="2"/>
      <c r="J29130" s="2"/>
      <c r="N29130" s="2"/>
    </row>
    <row r="29131" spans="1:14" x14ac:dyDescent="0.35">
      <c r="A29131" s="2"/>
      <c r="D29131" s="2"/>
      <c r="G29131" s="2"/>
      <c r="J29131" s="2"/>
      <c r="N29131" s="2"/>
    </row>
    <row r="29132" spans="1:14" x14ac:dyDescent="0.35">
      <c r="A29132" s="2"/>
      <c r="D29132" s="2"/>
      <c r="G29132" s="2"/>
      <c r="J29132" s="2"/>
      <c r="N29132" s="2"/>
    </row>
    <row r="29133" spans="1:14" x14ac:dyDescent="0.35">
      <c r="A29133" s="2"/>
      <c r="D29133" s="2"/>
      <c r="G29133" s="2"/>
      <c r="J29133" s="2"/>
      <c r="N29133" s="2"/>
    </row>
    <row r="29134" spans="1:14" x14ac:dyDescent="0.35">
      <c r="A29134" s="2"/>
      <c r="D29134" s="2"/>
      <c r="G29134" s="2"/>
      <c r="J29134" s="2"/>
      <c r="N29134" s="2"/>
    </row>
    <row r="29135" spans="1:14" x14ac:dyDescent="0.35">
      <c r="A29135" s="2"/>
      <c r="D29135" s="2"/>
      <c r="G29135" s="2"/>
      <c r="J29135" s="2"/>
      <c r="N29135" s="2"/>
    </row>
    <row r="29136" spans="1:14" x14ac:dyDescent="0.35">
      <c r="A29136" s="2"/>
      <c r="D29136" s="2"/>
      <c r="G29136" s="2"/>
      <c r="J29136" s="2"/>
      <c r="N29136" s="2"/>
    </row>
    <row r="29137" spans="1:14" x14ac:dyDescent="0.35">
      <c r="A29137" s="2"/>
      <c r="D29137" s="2"/>
      <c r="G29137" s="2"/>
      <c r="J29137" s="2"/>
      <c r="N29137" s="2"/>
    </row>
    <row r="29138" spans="1:14" x14ac:dyDescent="0.35">
      <c r="A29138" s="2"/>
      <c r="D29138" s="2"/>
      <c r="G29138" s="2"/>
      <c r="J29138" s="2"/>
      <c r="N29138" s="2"/>
    </row>
    <row r="29139" spans="1:14" x14ac:dyDescent="0.35">
      <c r="A29139" s="2"/>
      <c r="D29139" s="2"/>
      <c r="G29139" s="2"/>
      <c r="J29139" s="2"/>
      <c r="N29139" s="2"/>
    </row>
    <row r="29140" spans="1:14" x14ac:dyDescent="0.35">
      <c r="A29140" s="2"/>
      <c r="D29140" s="2"/>
      <c r="J29140" s="2"/>
      <c r="N29140" s="2"/>
    </row>
    <row r="29141" spans="1:14" x14ac:dyDescent="0.35">
      <c r="A29141" s="2"/>
      <c r="D29141" s="2"/>
      <c r="J29141" s="2"/>
      <c r="N29141" s="2"/>
    </row>
    <row r="29142" spans="1:14" x14ac:dyDescent="0.35">
      <c r="A29142" s="2"/>
      <c r="D29142" s="2"/>
      <c r="J29142" s="2"/>
      <c r="N29142" s="2"/>
    </row>
    <row r="29143" spans="1:14" x14ac:dyDescent="0.35">
      <c r="A29143" s="2"/>
      <c r="D29143" s="2"/>
      <c r="J29143" s="2"/>
      <c r="N29143" s="2"/>
    </row>
    <row r="29144" spans="1:14" x14ac:dyDescent="0.35">
      <c r="A29144" s="2"/>
      <c r="D29144" s="2"/>
      <c r="J29144" s="2"/>
      <c r="N29144" s="2"/>
    </row>
    <row r="29145" spans="1:14" x14ac:dyDescent="0.35">
      <c r="A29145" s="2"/>
      <c r="D29145" s="2"/>
      <c r="J29145" s="2"/>
      <c r="N29145" s="2"/>
    </row>
    <row r="29146" spans="1:14" x14ac:dyDescent="0.35">
      <c r="A29146" s="2"/>
      <c r="D29146" s="2"/>
      <c r="G29146" s="2"/>
      <c r="J29146" s="2"/>
      <c r="N29146" s="2"/>
    </row>
    <row r="29147" spans="1:14" x14ac:dyDescent="0.35">
      <c r="A29147" s="2"/>
      <c r="D29147" s="2"/>
      <c r="G29147" s="2"/>
      <c r="J29147" s="2"/>
      <c r="N29147" s="2"/>
    </row>
    <row r="29148" spans="1:14" x14ac:dyDescent="0.35">
      <c r="A29148" s="2"/>
      <c r="D29148" s="2"/>
      <c r="G29148" s="2"/>
      <c r="J29148" s="2"/>
      <c r="N29148" s="2"/>
    </row>
    <row r="29149" spans="1:14" x14ac:dyDescent="0.35">
      <c r="A29149" s="2"/>
      <c r="D29149" s="2"/>
      <c r="G29149" s="2"/>
      <c r="J29149" s="2"/>
      <c r="N29149" s="2"/>
    </row>
    <row r="29150" spans="1:14" x14ac:dyDescent="0.35">
      <c r="A29150" s="2"/>
      <c r="D29150" s="2"/>
      <c r="G29150" s="2"/>
      <c r="J29150" s="2"/>
      <c r="N29150" s="2"/>
    </row>
    <row r="29151" spans="1:14" x14ac:dyDescent="0.35">
      <c r="A29151" s="2"/>
      <c r="D29151" s="2"/>
      <c r="G29151" s="2"/>
      <c r="J29151" s="2"/>
      <c r="N29151" s="2"/>
    </row>
    <row r="29152" spans="1:14" x14ac:dyDescent="0.35">
      <c r="A29152" s="2"/>
      <c r="D29152" s="2"/>
      <c r="G29152" s="2"/>
      <c r="J29152" s="2"/>
      <c r="N29152" s="2"/>
    </row>
    <row r="29153" spans="1:14" x14ac:dyDescent="0.35">
      <c r="A29153" s="2"/>
      <c r="D29153" s="2"/>
      <c r="G29153" s="2"/>
      <c r="J29153" s="2"/>
      <c r="N29153" s="2"/>
    </row>
    <row r="29154" spans="1:14" x14ac:dyDescent="0.35">
      <c r="A29154" s="2"/>
      <c r="D29154" s="2"/>
      <c r="G29154" s="2"/>
      <c r="J29154" s="2"/>
      <c r="N29154" s="2"/>
    </row>
    <row r="29155" spans="1:14" x14ac:dyDescent="0.35">
      <c r="A29155" s="2"/>
      <c r="D29155" s="2"/>
      <c r="G29155" s="2"/>
      <c r="J29155" s="2"/>
      <c r="N29155" s="2"/>
    </row>
    <row r="29156" spans="1:14" x14ac:dyDescent="0.35">
      <c r="A29156" s="2"/>
      <c r="D29156" s="2"/>
      <c r="G29156" s="2"/>
      <c r="J29156" s="2"/>
      <c r="N29156" s="2"/>
    </row>
    <row r="29157" spans="1:14" x14ac:dyDescent="0.35">
      <c r="A29157" s="2"/>
      <c r="D29157" s="2"/>
      <c r="G29157" s="2"/>
      <c r="J29157" s="2"/>
      <c r="N29157" s="2"/>
    </row>
    <row r="29158" spans="1:14" x14ac:dyDescent="0.35">
      <c r="A29158" s="2"/>
      <c r="D29158" s="2"/>
      <c r="G29158" s="2"/>
      <c r="J29158" s="2"/>
      <c r="N29158" s="2"/>
    </row>
    <row r="29159" spans="1:14" x14ac:dyDescent="0.35">
      <c r="A29159" s="2"/>
      <c r="D29159" s="2"/>
      <c r="G29159" s="2"/>
      <c r="J29159" s="2"/>
      <c r="N29159" s="2"/>
    </row>
    <row r="29160" spans="1:14" x14ac:dyDescent="0.35">
      <c r="A29160" s="2"/>
      <c r="D29160" s="2"/>
      <c r="G29160" s="2"/>
      <c r="J29160" s="2"/>
      <c r="N29160" s="2"/>
    </row>
    <row r="29161" spans="1:14" x14ac:dyDescent="0.35">
      <c r="A29161" s="2"/>
      <c r="D29161" s="2"/>
      <c r="J29161" s="2"/>
      <c r="N29161" s="2"/>
    </row>
    <row r="29162" spans="1:14" x14ac:dyDescent="0.35">
      <c r="A29162" s="2"/>
      <c r="D29162" s="2"/>
      <c r="J29162" s="2"/>
      <c r="N29162" s="2"/>
    </row>
    <row r="29163" spans="1:14" x14ac:dyDescent="0.35">
      <c r="A29163" s="2"/>
      <c r="D29163" s="2"/>
      <c r="J29163" s="2"/>
      <c r="N29163" s="2"/>
    </row>
    <row r="29164" spans="1:14" x14ac:dyDescent="0.35">
      <c r="A29164" s="2"/>
      <c r="D29164" s="2"/>
      <c r="J29164" s="2"/>
      <c r="N29164" s="2"/>
    </row>
    <row r="29165" spans="1:14" x14ac:dyDescent="0.35">
      <c r="A29165" s="2"/>
      <c r="D29165" s="2"/>
      <c r="J29165" s="2"/>
      <c r="N29165" s="2"/>
    </row>
    <row r="29166" spans="1:14" x14ac:dyDescent="0.35">
      <c r="A29166" s="2"/>
      <c r="D29166" s="2"/>
      <c r="J29166" s="2"/>
      <c r="N29166" s="2"/>
    </row>
    <row r="29167" spans="1:14" x14ac:dyDescent="0.35">
      <c r="A29167" s="2"/>
      <c r="D29167" s="2"/>
      <c r="G29167" s="2"/>
      <c r="J29167" s="2"/>
      <c r="N29167" s="2"/>
    </row>
    <row r="29168" spans="1:14" x14ac:dyDescent="0.35">
      <c r="A29168" s="2"/>
      <c r="D29168" s="2"/>
      <c r="G29168" s="2"/>
      <c r="J29168" s="2"/>
      <c r="N29168" s="2"/>
    </row>
    <row r="29169" spans="1:14" x14ac:dyDescent="0.35">
      <c r="A29169" s="2"/>
      <c r="D29169" s="2"/>
      <c r="G29169" s="2"/>
      <c r="J29169" s="2"/>
      <c r="N29169" s="2"/>
    </row>
    <row r="29170" spans="1:14" x14ac:dyDescent="0.35">
      <c r="A29170" s="2"/>
      <c r="D29170" s="2"/>
      <c r="G29170" s="2"/>
      <c r="J29170" s="2"/>
      <c r="N29170" s="2"/>
    </row>
    <row r="29171" spans="1:14" x14ac:dyDescent="0.35">
      <c r="A29171" s="2"/>
      <c r="D29171" s="2"/>
      <c r="G29171" s="2"/>
      <c r="J29171" s="2"/>
      <c r="N29171" s="2"/>
    </row>
    <row r="29172" spans="1:14" x14ac:dyDescent="0.35">
      <c r="A29172" s="2"/>
      <c r="D29172" s="2"/>
      <c r="G29172" s="2"/>
      <c r="J29172" s="2"/>
      <c r="N29172" s="2"/>
    </row>
    <row r="29173" spans="1:14" x14ac:dyDescent="0.35">
      <c r="A29173" s="2"/>
      <c r="D29173" s="2"/>
      <c r="G29173" s="2"/>
      <c r="J29173" s="2"/>
      <c r="N29173" s="2"/>
    </row>
    <row r="29174" spans="1:14" x14ac:dyDescent="0.35">
      <c r="A29174" s="2"/>
      <c r="D29174" s="2"/>
      <c r="G29174" s="2"/>
      <c r="J29174" s="2"/>
      <c r="N29174" s="2"/>
    </row>
    <row r="29175" spans="1:14" x14ac:dyDescent="0.35">
      <c r="A29175" s="2"/>
      <c r="D29175" s="2"/>
      <c r="G29175" s="2"/>
      <c r="J29175" s="2"/>
      <c r="N29175" s="2"/>
    </row>
    <row r="29176" spans="1:14" x14ac:dyDescent="0.35">
      <c r="A29176" s="2"/>
      <c r="D29176" s="2"/>
      <c r="G29176" s="2"/>
      <c r="J29176" s="2"/>
      <c r="N29176" s="2"/>
    </row>
    <row r="29177" spans="1:14" x14ac:dyDescent="0.35">
      <c r="A29177" s="2"/>
      <c r="D29177" s="2"/>
      <c r="G29177" s="2"/>
      <c r="J29177" s="2"/>
      <c r="N29177" s="2"/>
    </row>
    <row r="29178" spans="1:14" x14ac:dyDescent="0.35">
      <c r="A29178" s="2"/>
      <c r="D29178" s="2"/>
      <c r="G29178" s="2"/>
      <c r="J29178" s="2"/>
      <c r="N29178" s="2"/>
    </row>
    <row r="29179" spans="1:14" x14ac:dyDescent="0.35">
      <c r="A29179" s="2"/>
      <c r="D29179" s="2"/>
      <c r="G29179" s="2"/>
      <c r="J29179" s="2"/>
      <c r="N29179" s="2"/>
    </row>
    <row r="29180" spans="1:14" x14ac:dyDescent="0.35">
      <c r="A29180" s="2"/>
      <c r="D29180" s="2"/>
      <c r="G29180" s="2"/>
      <c r="J29180" s="2"/>
      <c r="N29180" s="2"/>
    </row>
    <row r="29181" spans="1:14" x14ac:dyDescent="0.35">
      <c r="A29181" s="2"/>
      <c r="D29181" s="2"/>
      <c r="G29181" s="2"/>
      <c r="J29181" s="2"/>
      <c r="N29181" s="2"/>
    </row>
    <row r="29182" spans="1:14" x14ac:dyDescent="0.35">
      <c r="A29182" s="2"/>
      <c r="D29182" s="2"/>
      <c r="J29182" s="2"/>
      <c r="N29182" s="2"/>
    </row>
    <row r="29183" spans="1:14" x14ac:dyDescent="0.35">
      <c r="A29183" s="2"/>
      <c r="D29183" s="2"/>
      <c r="J29183" s="2"/>
      <c r="N29183" s="2"/>
    </row>
    <row r="29184" spans="1:14" x14ac:dyDescent="0.35">
      <c r="A29184" s="2"/>
      <c r="D29184" s="2"/>
      <c r="J29184" s="2"/>
      <c r="N29184" s="2"/>
    </row>
    <row r="29185" spans="1:14" x14ac:dyDescent="0.35">
      <c r="A29185" s="2"/>
      <c r="D29185" s="2"/>
      <c r="J29185" s="2"/>
      <c r="N29185" s="2"/>
    </row>
    <row r="29186" spans="1:14" x14ac:dyDescent="0.35">
      <c r="A29186" s="2"/>
      <c r="D29186" s="2"/>
      <c r="J29186" s="2"/>
      <c r="N29186" s="2"/>
    </row>
    <row r="29187" spans="1:14" x14ac:dyDescent="0.35">
      <c r="A29187" s="2"/>
      <c r="D29187" s="2"/>
      <c r="J29187" s="2"/>
      <c r="N29187" s="2"/>
    </row>
    <row r="29188" spans="1:14" x14ac:dyDescent="0.35">
      <c r="A29188" s="2"/>
      <c r="D29188" s="2"/>
      <c r="G29188" s="2"/>
      <c r="J29188" s="2"/>
      <c r="N29188" s="2"/>
    </row>
    <row r="29189" spans="1:14" x14ac:dyDescent="0.35">
      <c r="A29189" s="2"/>
      <c r="D29189" s="2"/>
      <c r="G29189" s="2"/>
      <c r="J29189" s="2"/>
      <c r="N29189" s="2"/>
    </row>
    <row r="29190" spans="1:14" x14ac:dyDescent="0.35">
      <c r="A29190" s="2"/>
      <c r="D29190" s="2"/>
      <c r="G29190" s="2"/>
      <c r="J29190" s="2"/>
      <c r="N29190" s="2"/>
    </row>
    <row r="29191" spans="1:14" x14ac:dyDescent="0.35">
      <c r="A29191" s="2"/>
      <c r="D29191" s="2"/>
      <c r="G29191" s="2"/>
      <c r="J29191" s="2"/>
      <c r="N29191" s="2"/>
    </row>
    <row r="29192" spans="1:14" x14ac:dyDescent="0.35">
      <c r="A29192" s="2"/>
      <c r="D29192" s="2"/>
      <c r="G29192" s="2"/>
      <c r="J29192" s="2"/>
      <c r="N29192" s="2"/>
    </row>
    <row r="29193" spans="1:14" x14ac:dyDescent="0.35">
      <c r="A29193" s="2"/>
      <c r="D29193" s="2"/>
      <c r="G29193" s="2"/>
      <c r="J29193" s="2"/>
      <c r="N29193" s="2"/>
    </row>
    <row r="29194" spans="1:14" x14ac:dyDescent="0.35">
      <c r="A29194" s="2"/>
      <c r="D29194" s="2"/>
      <c r="G29194" s="2"/>
      <c r="J29194" s="2"/>
      <c r="N29194" s="2"/>
    </row>
    <row r="29195" spans="1:14" x14ac:dyDescent="0.35">
      <c r="A29195" s="2"/>
      <c r="D29195" s="2"/>
      <c r="G29195" s="2"/>
      <c r="J29195" s="2"/>
      <c r="N29195" s="2"/>
    </row>
    <row r="29196" spans="1:14" x14ac:dyDescent="0.35">
      <c r="A29196" s="2"/>
      <c r="D29196" s="2"/>
      <c r="G29196" s="2"/>
      <c r="J29196" s="2"/>
      <c r="N29196" s="2"/>
    </row>
    <row r="29197" spans="1:14" x14ac:dyDescent="0.35">
      <c r="A29197" s="2"/>
      <c r="D29197" s="2"/>
      <c r="G29197" s="2"/>
      <c r="J29197" s="2"/>
      <c r="N29197" s="2"/>
    </row>
    <row r="29198" spans="1:14" x14ac:dyDescent="0.35">
      <c r="A29198" s="2"/>
      <c r="D29198" s="2"/>
      <c r="G29198" s="2"/>
      <c r="J29198" s="2"/>
      <c r="N29198" s="2"/>
    </row>
    <row r="29199" spans="1:14" x14ac:dyDescent="0.35">
      <c r="A29199" s="2"/>
      <c r="D29199" s="2"/>
      <c r="G29199" s="2"/>
      <c r="J29199" s="2"/>
      <c r="N29199" s="2"/>
    </row>
    <row r="29200" spans="1:14" x14ac:dyDescent="0.35">
      <c r="A29200" s="2"/>
      <c r="D29200" s="2"/>
      <c r="J29200" s="2"/>
      <c r="N29200" s="2"/>
    </row>
    <row r="29201" spans="1:14" x14ac:dyDescent="0.35">
      <c r="A29201" s="2"/>
      <c r="D29201" s="2"/>
      <c r="J29201" s="2"/>
      <c r="N29201" s="2"/>
    </row>
    <row r="29202" spans="1:14" x14ac:dyDescent="0.35">
      <c r="A29202" s="2"/>
      <c r="D29202" s="2"/>
      <c r="J29202" s="2"/>
      <c r="N29202" s="2"/>
    </row>
    <row r="29203" spans="1:14" x14ac:dyDescent="0.35">
      <c r="A29203" s="2"/>
      <c r="D29203" s="2"/>
      <c r="J29203" s="2"/>
      <c r="N29203" s="2"/>
    </row>
    <row r="29204" spans="1:14" x14ac:dyDescent="0.35">
      <c r="A29204" s="2"/>
      <c r="D29204" s="2"/>
      <c r="J29204" s="2"/>
      <c r="N29204" s="2"/>
    </row>
    <row r="29205" spans="1:14" x14ac:dyDescent="0.35">
      <c r="A29205" s="2"/>
      <c r="D29205" s="2"/>
      <c r="J29205" s="2"/>
      <c r="N29205" s="2"/>
    </row>
    <row r="29206" spans="1:14" x14ac:dyDescent="0.35">
      <c r="A29206" s="2"/>
      <c r="D29206" s="2"/>
      <c r="G29206" s="2"/>
      <c r="J29206" s="2"/>
      <c r="N29206" s="2"/>
    </row>
    <row r="29207" spans="1:14" x14ac:dyDescent="0.35">
      <c r="A29207" s="2"/>
      <c r="D29207" s="2"/>
      <c r="G29207" s="2"/>
      <c r="J29207" s="2"/>
      <c r="N29207" s="2"/>
    </row>
    <row r="29208" spans="1:14" x14ac:dyDescent="0.35">
      <c r="A29208" s="2"/>
      <c r="D29208" s="2"/>
      <c r="G29208" s="2"/>
      <c r="J29208" s="2"/>
      <c r="N29208" s="2"/>
    </row>
    <row r="29209" spans="1:14" x14ac:dyDescent="0.35">
      <c r="A29209" s="2"/>
      <c r="D29209" s="2"/>
      <c r="G29209" s="2"/>
      <c r="J29209" s="2"/>
      <c r="N29209" s="2"/>
    </row>
    <row r="29210" spans="1:14" x14ac:dyDescent="0.35">
      <c r="A29210" s="2"/>
      <c r="D29210" s="2"/>
      <c r="J29210" s="2"/>
      <c r="N29210" s="2"/>
    </row>
    <row r="29211" spans="1:14" x14ac:dyDescent="0.35">
      <c r="A29211" s="2"/>
      <c r="D29211" s="2"/>
      <c r="J29211" s="2"/>
      <c r="N29211" s="2"/>
    </row>
    <row r="29212" spans="1:14" x14ac:dyDescent="0.35">
      <c r="A29212" s="2"/>
      <c r="D29212" s="2"/>
      <c r="J29212" s="2"/>
      <c r="N29212" s="2"/>
    </row>
    <row r="29213" spans="1:14" x14ac:dyDescent="0.35">
      <c r="A29213" s="2"/>
      <c r="D29213" s="2"/>
      <c r="J29213" s="2"/>
      <c r="N29213" s="2"/>
    </row>
    <row r="29214" spans="1:14" x14ac:dyDescent="0.35">
      <c r="A29214" s="2"/>
      <c r="D29214" s="2"/>
      <c r="J29214" s="2"/>
      <c r="N29214" s="2"/>
    </row>
    <row r="29215" spans="1:14" x14ac:dyDescent="0.35">
      <c r="A29215" s="2"/>
      <c r="D29215" s="2"/>
      <c r="G29215" s="2"/>
      <c r="J29215" s="2"/>
      <c r="N29215" s="2"/>
    </row>
    <row r="29216" spans="1:14" x14ac:dyDescent="0.35">
      <c r="A29216" s="2"/>
      <c r="D29216" s="2"/>
      <c r="G29216" s="2"/>
      <c r="J29216" s="2"/>
      <c r="N29216" s="2"/>
    </row>
    <row r="29217" spans="1:14" x14ac:dyDescent="0.35">
      <c r="A29217" s="2"/>
      <c r="D29217" s="2"/>
      <c r="G29217" s="2"/>
      <c r="J29217" s="2"/>
      <c r="N29217" s="2"/>
    </row>
    <row r="29218" spans="1:14" x14ac:dyDescent="0.35">
      <c r="A29218" s="2"/>
      <c r="D29218" s="2"/>
      <c r="G29218" s="2"/>
      <c r="J29218" s="2"/>
      <c r="N29218" s="2"/>
    </row>
    <row r="29219" spans="1:14" x14ac:dyDescent="0.35">
      <c r="A29219" s="2"/>
      <c r="D29219" s="2"/>
      <c r="G29219" s="2"/>
      <c r="J29219" s="2"/>
      <c r="N29219" s="2"/>
    </row>
    <row r="29220" spans="1:14" x14ac:dyDescent="0.35">
      <c r="A29220" s="2"/>
      <c r="D29220" s="2"/>
      <c r="G29220" s="2"/>
      <c r="J29220" s="2"/>
      <c r="N29220" s="2"/>
    </row>
    <row r="29221" spans="1:14" x14ac:dyDescent="0.35">
      <c r="A29221" s="2"/>
      <c r="D29221" s="2"/>
      <c r="G29221" s="2"/>
      <c r="J29221" s="2"/>
      <c r="N29221" s="2"/>
    </row>
    <row r="29222" spans="1:14" x14ac:dyDescent="0.35">
      <c r="A29222" s="2"/>
      <c r="D29222" s="2"/>
      <c r="G29222" s="2"/>
      <c r="J29222" s="2"/>
      <c r="N29222" s="2"/>
    </row>
    <row r="29223" spans="1:14" x14ac:dyDescent="0.35">
      <c r="A29223" s="2"/>
      <c r="D29223" s="2"/>
      <c r="G29223" s="2"/>
      <c r="J29223" s="2"/>
      <c r="N29223" s="2"/>
    </row>
    <row r="29224" spans="1:14" x14ac:dyDescent="0.35">
      <c r="A29224" s="2"/>
      <c r="D29224" s="2"/>
      <c r="G29224" s="2"/>
      <c r="J29224" s="2"/>
      <c r="N29224" s="2"/>
    </row>
    <row r="29225" spans="1:14" x14ac:dyDescent="0.35">
      <c r="A29225" s="2"/>
      <c r="D29225" s="2"/>
      <c r="G29225" s="2"/>
      <c r="J29225" s="2"/>
      <c r="N29225" s="2"/>
    </row>
    <row r="29226" spans="1:14" x14ac:dyDescent="0.35">
      <c r="A29226" s="2"/>
      <c r="D29226" s="2"/>
      <c r="J29226" s="2"/>
      <c r="N29226" s="2"/>
    </row>
    <row r="29227" spans="1:14" x14ac:dyDescent="0.35">
      <c r="A29227" s="2"/>
      <c r="D29227" s="2"/>
      <c r="J29227" s="2"/>
      <c r="N29227" s="2"/>
    </row>
    <row r="29228" spans="1:14" x14ac:dyDescent="0.35">
      <c r="A29228" s="2"/>
      <c r="D29228" s="2"/>
      <c r="J29228" s="2"/>
      <c r="N29228" s="2"/>
    </row>
    <row r="29229" spans="1:14" x14ac:dyDescent="0.35">
      <c r="A29229" s="2"/>
      <c r="D29229" s="2"/>
      <c r="J29229" s="2"/>
      <c r="N29229" s="2"/>
    </row>
    <row r="29230" spans="1:14" x14ac:dyDescent="0.35">
      <c r="A29230" s="2"/>
      <c r="D29230" s="2"/>
      <c r="J29230" s="2"/>
      <c r="N29230" s="2"/>
    </row>
    <row r="29231" spans="1:14" x14ac:dyDescent="0.35">
      <c r="A29231" s="2"/>
      <c r="D29231" s="2"/>
      <c r="J29231" s="2"/>
      <c r="N29231" s="2"/>
    </row>
    <row r="29232" spans="1:14" x14ac:dyDescent="0.35">
      <c r="A29232" s="2"/>
      <c r="D29232" s="2"/>
      <c r="G29232" s="2"/>
      <c r="J29232" s="2"/>
      <c r="N29232" s="2"/>
    </row>
    <row r="29233" spans="1:14" x14ac:dyDescent="0.35">
      <c r="A29233" s="2"/>
      <c r="D29233" s="2"/>
      <c r="G29233" s="2"/>
      <c r="J29233" s="2"/>
      <c r="N29233" s="2"/>
    </row>
    <row r="29234" spans="1:14" x14ac:dyDescent="0.35">
      <c r="A29234" s="2"/>
      <c r="D29234" s="2"/>
      <c r="G29234" s="2"/>
      <c r="J29234" s="2"/>
      <c r="N29234" s="2"/>
    </row>
    <row r="29235" spans="1:14" x14ac:dyDescent="0.35">
      <c r="A29235" s="2"/>
      <c r="D29235" s="2"/>
      <c r="G29235" s="2"/>
      <c r="J29235" s="2"/>
      <c r="N29235" s="2"/>
    </row>
    <row r="29236" spans="1:14" x14ac:dyDescent="0.35">
      <c r="A29236" s="2"/>
      <c r="D29236" s="2"/>
      <c r="G29236" s="2"/>
      <c r="J29236" s="2"/>
      <c r="N29236" s="2"/>
    </row>
    <row r="29237" spans="1:14" x14ac:dyDescent="0.35">
      <c r="A29237" s="2"/>
      <c r="D29237" s="2"/>
      <c r="G29237" s="2"/>
      <c r="J29237" s="2"/>
      <c r="N29237" s="2"/>
    </row>
    <row r="29238" spans="1:14" x14ac:dyDescent="0.35">
      <c r="A29238" s="2"/>
      <c r="D29238" s="2"/>
      <c r="G29238" s="2"/>
      <c r="J29238" s="2"/>
      <c r="N29238" s="2"/>
    </row>
    <row r="29239" spans="1:14" x14ac:dyDescent="0.35">
      <c r="A29239" s="2"/>
      <c r="D29239" s="2"/>
      <c r="G29239" s="2"/>
      <c r="J29239" s="2"/>
      <c r="N29239" s="2"/>
    </row>
    <row r="29240" spans="1:14" x14ac:dyDescent="0.35">
      <c r="A29240" s="2"/>
      <c r="D29240" s="2"/>
      <c r="G29240" s="2"/>
      <c r="J29240" s="2"/>
      <c r="N29240" s="2"/>
    </row>
    <row r="29241" spans="1:14" x14ac:dyDescent="0.35">
      <c r="A29241" s="2"/>
      <c r="D29241" s="2"/>
      <c r="G29241" s="2"/>
      <c r="J29241" s="2"/>
      <c r="N29241" s="2"/>
    </row>
    <row r="29242" spans="1:14" x14ac:dyDescent="0.35">
      <c r="A29242" s="2"/>
      <c r="D29242" s="2"/>
      <c r="G29242" s="2"/>
      <c r="J29242" s="2"/>
      <c r="N29242" s="2"/>
    </row>
    <row r="29243" spans="1:14" x14ac:dyDescent="0.35">
      <c r="A29243" s="2"/>
      <c r="D29243" s="2"/>
      <c r="G29243" s="2"/>
      <c r="J29243" s="2"/>
      <c r="N29243" s="2"/>
    </row>
    <row r="29244" spans="1:14" x14ac:dyDescent="0.35">
      <c r="A29244" s="2"/>
      <c r="D29244" s="2"/>
      <c r="G29244" s="2"/>
      <c r="J29244" s="2"/>
      <c r="N29244" s="2"/>
    </row>
    <row r="29245" spans="1:14" x14ac:dyDescent="0.35">
      <c r="A29245" s="2"/>
      <c r="D29245" s="2"/>
      <c r="G29245" s="2"/>
      <c r="J29245" s="2"/>
      <c r="N29245" s="2"/>
    </row>
    <row r="29246" spans="1:14" x14ac:dyDescent="0.35">
      <c r="A29246" s="2"/>
      <c r="D29246" s="2"/>
      <c r="G29246" s="2"/>
      <c r="J29246" s="2"/>
      <c r="N29246" s="2"/>
    </row>
    <row r="29247" spans="1:14" x14ac:dyDescent="0.35">
      <c r="A29247" s="2"/>
      <c r="D29247" s="2"/>
      <c r="J29247" s="2"/>
      <c r="N29247" s="2"/>
    </row>
    <row r="29248" spans="1:14" x14ac:dyDescent="0.35">
      <c r="A29248" s="2"/>
      <c r="D29248" s="2"/>
      <c r="J29248" s="2"/>
      <c r="N29248" s="2"/>
    </row>
    <row r="29249" spans="1:14" x14ac:dyDescent="0.35">
      <c r="A29249" s="2"/>
      <c r="D29249" s="2"/>
      <c r="J29249" s="2"/>
      <c r="N29249" s="2"/>
    </row>
    <row r="29250" spans="1:14" x14ac:dyDescent="0.35">
      <c r="A29250" s="2"/>
      <c r="D29250" s="2"/>
      <c r="J29250" s="2"/>
      <c r="N29250" s="2"/>
    </row>
    <row r="29251" spans="1:14" x14ac:dyDescent="0.35">
      <c r="A29251" s="2"/>
      <c r="D29251" s="2"/>
      <c r="J29251" s="2"/>
      <c r="N29251" s="2"/>
    </row>
    <row r="29252" spans="1:14" x14ac:dyDescent="0.35">
      <c r="A29252" s="2"/>
      <c r="D29252" s="2"/>
      <c r="J29252" s="2"/>
      <c r="N29252" s="2"/>
    </row>
    <row r="29253" spans="1:14" x14ac:dyDescent="0.35">
      <c r="A29253" s="2"/>
      <c r="D29253" s="2"/>
      <c r="G29253" s="2"/>
      <c r="J29253" s="2"/>
      <c r="N29253" s="2"/>
    </row>
    <row r="29254" spans="1:14" x14ac:dyDescent="0.35">
      <c r="A29254" s="2"/>
      <c r="D29254" s="2"/>
      <c r="G29254" s="2"/>
      <c r="J29254" s="2"/>
      <c r="N29254" s="2"/>
    </row>
    <row r="29255" spans="1:14" x14ac:dyDescent="0.35">
      <c r="A29255" s="2"/>
      <c r="D29255" s="2"/>
      <c r="G29255" s="2"/>
      <c r="J29255" s="2"/>
      <c r="N29255" s="2"/>
    </row>
    <row r="29256" spans="1:14" x14ac:dyDescent="0.35">
      <c r="A29256" s="2"/>
      <c r="D29256" s="2"/>
      <c r="G29256" s="2"/>
      <c r="J29256" s="2"/>
      <c r="N29256" s="2"/>
    </row>
    <row r="29257" spans="1:14" x14ac:dyDescent="0.35">
      <c r="A29257" s="2"/>
      <c r="D29257" s="2"/>
      <c r="G29257" s="2"/>
      <c r="J29257" s="2"/>
      <c r="N29257" s="2"/>
    </row>
    <row r="29258" spans="1:14" x14ac:dyDescent="0.35">
      <c r="A29258" s="2"/>
      <c r="D29258" s="2"/>
      <c r="G29258" s="2"/>
      <c r="J29258" s="2"/>
      <c r="N29258" s="2"/>
    </row>
    <row r="29259" spans="1:14" x14ac:dyDescent="0.35">
      <c r="A29259" s="2"/>
      <c r="D29259" s="2"/>
      <c r="G29259" s="2"/>
      <c r="J29259" s="2"/>
      <c r="N29259" s="2"/>
    </row>
    <row r="29260" spans="1:14" x14ac:dyDescent="0.35">
      <c r="A29260" s="2"/>
      <c r="D29260" s="2"/>
      <c r="G29260" s="2"/>
      <c r="J29260" s="2"/>
      <c r="N29260" s="2"/>
    </row>
    <row r="29261" spans="1:14" x14ac:dyDescent="0.35">
      <c r="A29261" s="2"/>
      <c r="D29261" s="2"/>
      <c r="G29261" s="2"/>
      <c r="J29261" s="2"/>
      <c r="N29261" s="2"/>
    </row>
    <row r="29262" spans="1:14" x14ac:dyDescent="0.35">
      <c r="A29262" s="2"/>
      <c r="D29262" s="2"/>
      <c r="G29262" s="2"/>
      <c r="J29262" s="2"/>
      <c r="N29262" s="2"/>
    </row>
    <row r="29263" spans="1:14" x14ac:dyDescent="0.35">
      <c r="A29263" s="2"/>
      <c r="D29263" s="2"/>
      <c r="G29263" s="2"/>
      <c r="J29263" s="2"/>
      <c r="N29263" s="2"/>
    </row>
    <row r="29264" spans="1:14" x14ac:dyDescent="0.35">
      <c r="A29264" s="2"/>
      <c r="D29264" s="2"/>
      <c r="G29264" s="2"/>
      <c r="J29264" s="2"/>
      <c r="N29264" s="2"/>
    </row>
    <row r="29265" spans="1:14" x14ac:dyDescent="0.35">
      <c r="A29265" s="2"/>
      <c r="D29265" s="2"/>
      <c r="G29265" s="2"/>
      <c r="J29265" s="2"/>
      <c r="N29265" s="2"/>
    </row>
    <row r="29266" spans="1:14" x14ac:dyDescent="0.35">
      <c r="A29266" s="2"/>
      <c r="D29266" s="2"/>
      <c r="G29266" s="2"/>
      <c r="J29266" s="2"/>
      <c r="N29266" s="2"/>
    </row>
    <row r="29267" spans="1:14" x14ac:dyDescent="0.35">
      <c r="A29267" s="2"/>
      <c r="D29267" s="2"/>
      <c r="G29267" s="2"/>
      <c r="J29267" s="2"/>
      <c r="N29267" s="2"/>
    </row>
    <row r="29268" spans="1:14" x14ac:dyDescent="0.35">
      <c r="A29268" s="2"/>
      <c r="D29268" s="2"/>
      <c r="J29268" s="2"/>
      <c r="N29268" s="2"/>
    </row>
    <row r="29269" spans="1:14" x14ac:dyDescent="0.35">
      <c r="A29269" s="2"/>
      <c r="D29269" s="2"/>
      <c r="J29269" s="2"/>
      <c r="N29269" s="2"/>
    </row>
    <row r="29270" spans="1:14" x14ac:dyDescent="0.35">
      <c r="A29270" s="2"/>
      <c r="D29270" s="2"/>
      <c r="J29270" s="2"/>
      <c r="N29270" s="2"/>
    </row>
    <row r="29271" spans="1:14" x14ac:dyDescent="0.35">
      <c r="A29271" s="2"/>
      <c r="D29271" s="2"/>
      <c r="J29271" s="2"/>
      <c r="N29271" s="2"/>
    </row>
    <row r="29272" spans="1:14" x14ac:dyDescent="0.35">
      <c r="A29272" s="2"/>
      <c r="D29272" s="2"/>
      <c r="J29272" s="2"/>
      <c r="N29272" s="2"/>
    </row>
    <row r="29273" spans="1:14" x14ac:dyDescent="0.35">
      <c r="A29273" s="2"/>
      <c r="D29273" s="2"/>
      <c r="J29273" s="2"/>
      <c r="N29273" s="2"/>
    </row>
    <row r="29274" spans="1:14" x14ac:dyDescent="0.35">
      <c r="A29274" s="2"/>
      <c r="D29274" s="2"/>
      <c r="G29274" s="2"/>
      <c r="J29274" s="2"/>
      <c r="N29274" s="2"/>
    </row>
    <row r="29275" spans="1:14" x14ac:dyDescent="0.35">
      <c r="A29275" s="2"/>
      <c r="D29275" s="2"/>
      <c r="G29275" s="2"/>
      <c r="J29275" s="2"/>
      <c r="N29275" s="2"/>
    </row>
    <row r="29276" spans="1:14" x14ac:dyDescent="0.35">
      <c r="A29276" s="2"/>
      <c r="D29276" s="2"/>
      <c r="G29276" s="2"/>
      <c r="J29276" s="2"/>
      <c r="N29276" s="2"/>
    </row>
    <row r="29277" spans="1:14" x14ac:dyDescent="0.35">
      <c r="A29277" s="2"/>
      <c r="D29277" s="2"/>
      <c r="G29277" s="2"/>
      <c r="J29277" s="2"/>
      <c r="N29277" s="2"/>
    </row>
    <row r="29278" spans="1:14" x14ac:dyDescent="0.35">
      <c r="A29278" s="2"/>
      <c r="D29278" s="2"/>
      <c r="G29278" s="2"/>
      <c r="J29278" s="2"/>
      <c r="N29278" s="2"/>
    </row>
    <row r="29279" spans="1:14" x14ac:dyDescent="0.35">
      <c r="A29279" s="2"/>
      <c r="D29279" s="2"/>
      <c r="G29279" s="2"/>
      <c r="J29279" s="2"/>
      <c r="N29279" s="2"/>
    </row>
    <row r="29280" spans="1:14" x14ac:dyDescent="0.35">
      <c r="A29280" s="2"/>
      <c r="D29280" s="2"/>
      <c r="G29280" s="2"/>
      <c r="J29280" s="2"/>
      <c r="N29280" s="2"/>
    </row>
    <row r="29281" spans="1:14" x14ac:dyDescent="0.35">
      <c r="A29281" s="2"/>
      <c r="D29281" s="2"/>
      <c r="G29281" s="2"/>
      <c r="J29281" s="2"/>
      <c r="N29281" s="2"/>
    </row>
    <row r="29282" spans="1:14" x14ac:dyDescent="0.35">
      <c r="A29282" s="2"/>
      <c r="D29282" s="2"/>
      <c r="G29282" s="2"/>
      <c r="J29282" s="2"/>
      <c r="N29282" s="2"/>
    </row>
    <row r="29283" spans="1:14" x14ac:dyDescent="0.35">
      <c r="A29283" s="2"/>
      <c r="D29283" s="2"/>
      <c r="G29283" s="2"/>
      <c r="J29283" s="2"/>
      <c r="N29283" s="2"/>
    </row>
    <row r="29284" spans="1:14" x14ac:dyDescent="0.35">
      <c r="A29284" s="2"/>
      <c r="D29284" s="2"/>
      <c r="G29284" s="2"/>
      <c r="J29284" s="2"/>
      <c r="N29284" s="2"/>
    </row>
    <row r="29285" spans="1:14" x14ac:dyDescent="0.35">
      <c r="A29285" s="2"/>
      <c r="D29285" s="2"/>
      <c r="G29285" s="2"/>
      <c r="J29285" s="2"/>
      <c r="N29285" s="2"/>
    </row>
    <row r="29286" spans="1:14" x14ac:dyDescent="0.35">
      <c r="A29286" s="2"/>
      <c r="D29286" s="2"/>
      <c r="G29286" s="2"/>
      <c r="J29286" s="2"/>
      <c r="N29286" s="2"/>
    </row>
    <row r="29287" spans="1:14" x14ac:dyDescent="0.35">
      <c r="A29287" s="2"/>
      <c r="D29287" s="2"/>
      <c r="G29287" s="2"/>
      <c r="J29287" s="2"/>
      <c r="N29287" s="2"/>
    </row>
    <row r="29288" spans="1:14" x14ac:dyDescent="0.35">
      <c r="A29288" s="2"/>
      <c r="D29288" s="2"/>
      <c r="J29288" s="2"/>
      <c r="N29288" s="2"/>
    </row>
    <row r="29289" spans="1:14" x14ac:dyDescent="0.35">
      <c r="A29289" s="2"/>
      <c r="D29289" s="2"/>
      <c r="J29289" s="2"/>
      <c r="N29289" s="2"/>
    </row>
    <row r="29290" spans="1:14" x14ac:dyDescent="0.35">
      <c r="A29290" s="2"/>
      <c r="D29290" s="2"/>
      <c r="J29290" s="2"/>
      <c r="N29290" s="2"/>
    </row>
    <row r="29291" spans="1:14" x14ac:dyDescent="0.35">
      <c r="A29291" s="2"/>
      <c r="D29291" s="2"/>
      <c r="J29291" s="2"/>
      <c r="N29291" s="2"/>
    </row>
    <row r="29292" spans="1:14" x14ac:dyDescent="0.35">
      <c r="A29292" s="2"/>
      <c r="D29292" s="2"/>
      <c r="J29292" s="2"/>
      <c r="N29292" s="2"/>
    </row>
    <row r="29293" spans="1:14" x14ac:dyDescent="0.35">
      <c r="A29293" s="2"/>
      <c r="D29293" s="2"/>
      <c r="J29293" s="2"/>
      <c r="N29293" s="2"/>
    </row>
    <row r="29294" spans="1:14" x14ac:dyDescent="0.35">
      <c r="A29294" s="2"/>
      <c r="D29294" s="2"/>
      <c r="G29294" s="2"/>
      <c r="J29294" s="2"/>
      <c r="N29294" s="2"/>
    </row>
    <row r="29295" spans="1:14" x14ac:dyDescent="0.35">
      <c r="A29295" s="2"/>
      <c r="D29295" s="2"/>
      <c r="G29295" s="2"/>
      <c r="J29295" s="2"/>
      <c r="N29295" s="2"/>
    </row>
    <row r="29296" spans="1:14" x14ac:dyDescent="0.35">
      <c r="A29296" s="2"/>
      <c r="D29296" s="2"/>
      <c r="G29296" s="2"/>
      <c r="J29296" s="2"/>
      <c r="N29296" s="2"/>
    </row>
    <row r="29297" spans="1:14" x14ac:dyDescent="0.35">
      <c r="A29297" s="2"/>
      <c r="D29297" s="2"/>
      <c r="G29297" s="2"/>
      <c r="J29297" s="2"/>
      <c r="N29297" s="2"/>
    </row>
    <row r="29298" spans="1:14" x14ac:dyDescent="0.35">
      <c r="A29298" s="2"/>
      <c r="D29298" s="2"/>
      <c r="G29298" s="2"/>
      <c r="J29298" s="2"/>
      <c r="N29298" s="2"/>
    </row>
    <row r="29299" spans="1:14" x14ac:dyDescent="0.35">
      <c r="A29299" s="2"/>
      <c r="D29299" s="2"/>
      <c r="G29299" s="2"/>
      <c r="J29299" s="2"/>
      <c r="N29299" s="2"/>
    </row>
    <row r="29300" spans="1:14" x14ac:dyDescent="0.35">
      <c r="A29300" s="2"/>
      <c r="D29300" s="2"/>
      <c r="G29300" s="2"/>
      <c r="J29300" s="2"/>
      <c r="N29300" s="2"/>
    </row>
    <row r="29301" spans="1:14" x14ac:dyDescent="0.35">
      <c r="A29301" s="2"/>
      <c r="D29301" s="2"/>
      <c r="G29301" s="2"/>
      <c r="J29301" s="2"/>
      <c r="N29301" s="2"/>
    </row>
    <row r="29302" spans="1:14" x14ac:dyDescent="0.35">
      <c r="A29302" s="2"/>
      <c r="D29302" s="2"/>
      <c r="G29302" s="2"/>
      <c r="J29302" s="2"/>
      <c r="N29302" s="2"/>
    </row>
    <row r="29303" spans="1:14" x14ac:dyDescent="0.35">
      <c r="A29303" s="2"/>
      <c r="D29303" s="2"/>
      <c r="G29303" s="2"/>
      <c r="J29303" s="2"/>
      <c r="N29303" s="2"/>
    </row>
    <row r="29304" spans="1:14" x14ac:dyDescent="0.35">
      <c r="A29304" s="2"/>
      <c r="D29304" s="2"/>
      <c r="G29304" s="2"/>
      <c r="J29304" s="2"/>
      <c r="N29304" s="2"/>
    </row>
    <row r="29305" spans="1:14" x14ac:dyDescent="0.35">
      <c r="A29305" s="2"/>
      <c r="D29305" s="2"/>
      <c r="G29305" s="2"/>
      <c r="J29305" s="2"/>
      <c r="N29305" s="2"/>
    </row>
    <row r="29306" spans="1:14" x14ac:dyDescent="0.35">
      <c r="A29306" s="2"/>
      <c r="D29306" s="2"/>
      <c r="G29306" s="2"/>
      <c r="J29306" s="2"/>
      <c r="N29306" s="2"/>
    </row>
    <row r="29307" spans="1:14" x14ac:dyDescent="0.35">
      <c r="A29307" s="2"/>
      <c r="D29307" s="2"/>
      <c r="G29307" s="2"/>
      <c r="J29307" s="2"/>
      <c r="N29307" s="2"/>
    </row>
    <row r="29308" spans="1:14" x14ac:dyDescent="0.35">
      <c r="A29308" s="2"/>
      <c r="D29308" s="2"/>
      <c r="G29308" s="2"/>
      <c r="J29308" s="2"/>
      <c r="N29308" s="2"/>
    </row>
    <row r="29309" spans="1:14" x14ac:dyDescent="0.35">
      <c r="A29309" s="2"/>
      <c r="D29309" s="2"/>
      <c r="J29309" s="2"/>
      <c r="N29309" s="2"/>
    </row>
    <row r="29310" spans="1:14" x14ac:dyDescent="0.35">
      <c r="A29310" s="2"/>
      <c r="D29310" s="2"/>
      <c r="J29310" s="2"/>
      <c r="N29310" s="2"/>
    </row>
    <row r="29311" spans="1:14" x14ac:dyDescent="0.35">
      <c r="A29311" s="2"/>
      <c r="D29311" s="2"/>
      <c r="J29311" s="2"/>
      <c r="N29311" s="2"/>
    </row>
    <row r="29312" spans="1:14" x14ac:dyDescent="0.35">
      <c r="A29312" s="2"/>
      <c r="D29312" s="2"/>
      <c r="J29312" s="2"/>
      <c r="N29312" s="2"/>
    </row>
    <row r="29313" spans="1:14" x14ac:dyDescent="0.35">
      <c r="A29313" s="2"/>
      <c r="D29313" s="2"/>
      <c r="J29313" s="2"/>
      <c r="N29313" s="2"/>
    </row>
    <row r="29314" spans="1:14" x14ac:dyDescent="0.35">
      <c r="A29314" s="2"/>
      <c r="D29314" s="2"/>
      <c r="J29314" s="2"/>
      <c r="N29314" s="2"/>
    </row>
    <row r="29315" spans="1:14" x14ac:dyDescent="0.35">
      <c r="A29315" s="2"/>
      <c r="D29315" s="2"/>
      <c r="G29315" s="2"/>
      <c r="J29315" s="2"/>
      <c r="N29315" s="2"/>
    </row>
    <row r="29316" spans="1:14" x14ac:dyDescent="0.35">
      <c r="A29316" s="2"/>
      <c r="D29316" s="2"/>
      <c r="G29316" s="2"/>
      <c r="J29316" s="2"/>
      <c r="N29316" s="2"/>
    </row>
    <row r="29317" spans="1:14" x14ac:dyDescent="0.35">
      <c r="A29317" s="2"/>
      <c r="D29317" s="2"/>
      <c r="G29317" s="2"/>
      <c r="J29317" s="2"/>
      <c r="N29317" s="2"/>
    </row>
    <row r="29318" spans="1:14" x14ac:dyDescent="0.35">
      <c r="A29318" s="2"/>
      <c r="D29318" s="2"/>
      <c r="G29318" s="2"/>
      <c r="J29318" s="2"/>
      <c r="N29318" s="2"/>
    </row>
    <row r="29319" spans="1:14" x14ac:dyDescent="0.35">
      <c r="A29319" s="2"/>
      <c r="D29319" s="2"/>
      <c r="G29319" s="2"/>
      <c r="J29319" s="2"/>
      <c r="N29319" s="2"/>
    </row>
    <row r="29320" spans="1:14" x14ac:dyDescent="0.35">
      <c r="A29320" s="2"/>
      <c r="D29320" s="2"/>
      <c r="G29320" s="2"/>
      <c r="J29320" s="2"/>
      <c r="N29320" s="2"/>
    </row>
    <row r="29321" spans="1:14" x14ac:dyDescent="0.35">
      <c r="A29321" s="2"/>
      <c r="D29321" s="2"/>
      <c r="G29321" s="2"/>
      <c r="J29321" s="2"/>
      <c r="N29321" s="2"/>
    </row>
    <row r="29322" spans="1:14" x14ac:dyDescent="0.35">
      <c r="A29322" s="2"/>
      <c r="D29322" s="2"/>
      <c r="G29322" s="2"/>
      <c r="J29322" s="2"/>
      <c r="N29322" s="2"/>
    </row>
    <row r="29323" spans="1:14" x14ac:dyDescent="0.35">
      <c r="A29323" s="2"/>
      <c r="D29323" s="2"/>
      <c r="G29323" s="2"/>
      <c r="J29323" s="2"/>
      <c r="N29323" s="2"/>
    </row>
    <row r="29324" spans="1:14" x14ac:dyDescent="0.35">
      <c r="A29324" s="2"/>
      <c r="D29324" s="2"/>
      <c r="G29324" s="2"/>
      <c r="J29324" s="2"/>
      <c r="N29324" s="2"/>
    </row>
    <row r="29325" spans="1:14" x14ac:dyDescent="0.35">
      <c r="A29325" s="2"/>
      <c r="D29325" s="2"/>
      <c r="G29325" s="2"/>
      <c r="J29325" s="2"/>
      <c r="N29325" s="2"/>
    </row>
    <row r="29326" spans="1:14" x14ac:dyDescent="0.35">
      <c r="A29326" s="2"/>
      <c r="D29326" s="2"/>
      <c r="G29326" s="2"/>
      <c r="J29326" s="2"/>
      <c r="N29326" s="2"/>
    </row>
    <row r="29327" spans="1:14" x14ac:dyDescent="0.35">
      <c r="A29327" s="2"/>
      <c r="D29327" s="2"/>
      <c r="G29327" s="2"/>
      <c r="J29327" s="2"/>
      <c r="N29327" s="2"/>
    </row>
    <row r="29328" spans="1:14" x14ac:dyDescent="0.35">
      <c r="A29328" s="2"/>
      <c r="D29328" s="2"/>
      <c r="G29328" s="2"/>
      <c r="J29328" s="2"/>
      <c r="N29328" s="2"/>
    </row>
    <row r="29329" spans="1:14" x14ac:dyDescent="0.35">
      <c r="A29329" s="2"/>
      <c r="D29329" s="2"/>
      <c r="G29329" s="2"/>
      <c r="J29329" s="2"/>
      <c r="N29329" s="2"/>
    </row>
    <row r="29330" spans="1:14" x14ac:dyDescent="0.35">
      <c r="A29330" s="2"/>
      <c r="D29330" s="2"/>
      <c r="J29330" s="2"/>
      <c r="N29330" s="2"/>
    </row>
    <row r="29331" spans="1:14" x14ac:dyDescent="0.35">
      <c r="A29331" s="2"/>
      <c r="D29331" s="2"/>
      <c r="J29331" s="2"/>
      <c r="N29331" s="2"/>
    </row>
    <row r="29332" spans="1:14" x14ac:dyDescent="0.35">
      <c r="A29332" s="2"/>
      <c r="D29332" s="2"/>
      <c r="J29332" s="2"/>
      <c r="N29332" s="2"/>
    </row>
    <row r="29333" spans="1:14" x14ac:dyDescent="0.35">
      <c r="A29333" s="2"/>
      <c r="D29333" s="2"/>
      <c r="J29333" s="2"/>
      <c r="N29333" s="2"/>
    </row>
    <row r="29334" spans="1:14" x14ac:dyDescent="0.35">
      <c r="A29334" s="2"/>
      <c r="D29334" s="2"/>
      <c r="J29334" s="2"/>
      <c r="N29334" s="2"/>
    </row>
    <row r="29335" spans="1:14" x14ac:dyDescent="0.35">
      <c r="A29335" s="2"/>
      <c r="D29335" s="2"/>
      <c r="J29335" s="2"/>
      <c r="N29335" s="2"/>
    </row>
    <row r="29336" spans="1:14" x14ac:dyDescent="0.35">
      <c r="A29336" s="2"/>
      <c r="D29336" s="2"/>
      <c r="G29336" s="2"/>
      <c r="J29336" s="2"/>
      <c r="N29336" s="2"/>
    </row>
    <row r="29337" spans="1:14" x14ac:dyDescent="0.35">
      <c r="A29337" s="2"/>
      <c r="D29337" s="2"/>
      <c r="G29337" s="2"/>
      <c r="J29337" s="2"/>
      <c r="N29337" s="2"/>
    </row>
    <row r="29338" spans="1:14" x14ac:dyDescent="0.35">
      <c r="A29338" s="2"/>
      <c r="D29338" s="2"/>
      <c r="G29338" s="2"/>
      <c r="J29338" s="2"/>
      <c r="N29338" s="2"/>
    </row>
    <row r="29339" spans="1:14" x14ac:dyDescent="0.35">
      <c r="A29339" s="2"/>
      <c r="D29339" s="2"/>
      <c r="G29339" s="2"/>
      <c r="J29339" s="2"/>
      <c r="N29339" s="2"/>
    </row>
    <row r="29340" spans="1:14" x14ac:dyDescent="0.35">
      <c r="A29340" s="2"/>
      <c r="D29340" s="2"/>
      <c r="G29340" s="2"/>
      <c r="J29340" s="2"/>
      <c r="N29340" s="2"/>
    </row>
    <row r="29341" spans="1:14" x14ac:dyDescent="0.35">
      <c r="A29341" s="2"/>
      <c r="D29341" s="2"/>
      <c r="G29341" s="2"/>
      <c r="J29341" s="2"/>
      <c r="N29341" s="2"/>
    </row>
    <row r="29342" spans="1:14" x14ac:dyDescent="0.35">
      <c r="A29342" s="2"/>
      <c r="D29342" s="2"/>
      <c r="G29342" s="2"/>
      <c r="J29342" s="2"/>
      <c r="N29342" s="2"/>
    </row>
    <row r="29343" spans="1:14" x14ac:dyDescent="0.35">
      <c r="A29343" s="2"/>
      <c r="D29343" s="2"/>
      <c r="G29343" s="2"/>
      <c r="J29343" s="2"/>
      <c r="N29343" s="2"/>
    </row>
    <row r="29344" spans="1:14" x14ac:dyDescent="0.35">
      <c r="A29344" s="2"/>
      <c r="D29344" s="2"/>
      <c r="G29344" s="2"/>
      <c r="J29344" s="2"/>
      <c r="N29344" s="2"/>
    </row>
    <row r="29345" spans="1:14" x14ac:dyDescent="0.35">
      <c r="A29345" s="2"/>
      <c r="D29345" s="2"/>
      <c r="G29345" s="2"/>
      <c r="J29345" s="2"/>
      <c r="N29345" s="2"/>
    </row>
    <row r="29346" spans="1:14" x14ac:dyDescent="0.35">
      <c r="A29346" s="2"/>
      <c r="D29346" s="2"/>
      <c r="G29346" s="2"/>
      <c r="J29346" s="2"/>
      <c r="N29346" s="2"/>
    </row>
    <row r="29347" spans="1:14" x14ac:dyDescent="0.35">
      <c r="A29347" s="2"/>
      <c r="D29347" s="2"/>
      <c r="G29347" s="2"/>
      <c r="J29347" s="2"/>
      <c r="N29347" s="2"/>
    </row>
    <row r="29348" spans="1:14" x14ac:dyDescent="0.35">
      <c r="A29348" s="2"/>
      <c r="D29348" s="2"/>
      <c r="G29348" s="2"/>
      <c r="J29348" s="2"/>
      <c r="N29348" s="2"/>
    </row>
    <row r="29349" spans="1:14" x14ac:dyDescent="0.35">
      <c r="A29349" s="2"/>
      <c r="D29349" s="2"/>
      <c r="G29349" s="2"/>
      <c r="J29349" s="2"/>
      <c r="N29349" s="2"/>
    </row>
    <row r="29350" spans="1:14" x14ac:dyDescent="0.35">
      <c r="A29350" s="2"/>
      <c r="D29350" s="2"/>
      <c r="G29350" s="2"/>
      <c r="J29350" s="2"/>
      <c r="N29350" s="2"/>
    </row>
    <row r="29351" spans="1:14" x14ac:dyDescent="0.35">
      <c r="A29351" s="2"/>
      <c r="D29351" s="2"/>
      <c r="J29351" s="2"/>
      <c r="N29351" s="2"/>
    </row>
    <row r="29352" spans="1:14" x14ac:dyDescent="0.35">
      <c r="A29352" s="2"/>
      <c r="D29352" s="2"/>
      <c r="J29352" s="2"/>
      <c r="N29352" s="2"/>
    </row>
    <row r="29353" spans="1:14" x14ac:dyDescent="0.35">
      <c r="A29353" s="2"/>
      <c r="D29353" s="2"/>
      <c r="J29353" s="2"/>
      <c r="N29353" s="2"/>
    </row>
    <row r="29354" spans="1:14" x14ac:dyDescent="0.35">
      <c r="A29354" s="2"/>
      <c r="D29354" s="2"/>
      <c r="J29354" s="2"/>
      <c r="N29354" s="2"/>
    </row>
    <row r="29355" spans="1:14" x14ac:dyDescent="0.35">
      <c r="A29355" s="2"/>
      <c r="D29355" s="2"/>
      <c r="J29355" s="2"/>
      <c r="N29355" s="2"/>
    </row>
    <row r="29356" spans="1:14" x14ac:dyDescent="0.35">
      <c r="A29356" s="2"/>
      <c r="D29356" s="2"/>
      <c r="J29356" s="2"/>
      <c r="N29356" s="2"/>
    </row>
    <row r="29357" spans="1:14" x14ac:dyDescent="0.35">
      <c r="A29357" s="2"/>
      <c r="D29357" s="2"/>
      <c r="G29357" s="2"/>
      <c r="J29357" s="2"/>
      <c r="N29357" s="2"/>
    </row>
    <row r="29358" spans="1:14" x14ac:dyDescent="0.35">
      <c r="A29358" s="2"/>
      <c r="D29358" s="2"/>
      <c r="G29358" s="2"/>
      <c r="J29358" s="2"/>
      <c r="N29358" s="2"/>
    </row>
    <row r="29359" spans="1:14" x14ac:dyDescent="0.35">
      <c r="A29359" s="2"/>
      <c r="D29359" s="2"/>
      <c r="G29359" s="2"/>
      <c r="J29359" s="2"/>
      <c r="N29359" s="2"/>
    </row>
    <row r="29360" spans="1:14" x14ac:dyDescent="0.35">
      <c r="A29360" s="2"/>
      <c r="D29360" s="2"/>
      <c r="G29360" s="2"/>
      <c r="J29360" s="2"/>
      <c r="N29360" s="2"/>
    </row>
    <row r="29361" spans="1:14" x14ac:dyDescent="0.35">
      <c r="A29361" s="2"/>
      <c r="D29361" s="2"/>
      <c r="G29361" s="2"/>
      <c r="J29361" s="2"/>
      <c r="N29361" s="2"/>
    </row>
    <row r="29362" spans="1:14" x14ac:dyDescent="0.35">
      <c r="A29362" s="2"/>
      <c r="D29362" s="2"/>
      <c r="G29362" s="2"/>
      <c r="J29362" s="2"/>
      <c r="N29362" s="2"/>
    </row>
    <row r="29363" spans="1:14" x14ac:dyDescent="0.35">
      <c r="A29363" s="2"/>
      <c r="D29363" s="2"/>
      <c r="G29363" s="2"/>
      <c r="J29363" s="2"/>
      <c r="N29363" s="2"/>
    </row>
    <row r="29364" spans="1:14" x14ac:dyDescent="0.35">
      <c r="A29364" s="2"/>
      <c r="D29364" s="2"/>
      <c r="G29364" s="2"/>
      <c r="J29364" s="2"/>
      <c r="N29364" s="2"/>
    </row>
    <row r="29365" spans="1:14" x14ac:dyDescent="0.35">
      <c r="A29365" s="2"/>
      <c r="D29365" s="2"/>
      <c r="G29365" s="2"/>
      <c r="J29365" s="2"/>
      <c r="N29365" s="2"/>
    </row>
    <row r="29366" spans="1:14" x14ac:dyDescent="0.35">
      <c r="A29366" s="2"/>
      <c r="D29366" s="2"/>
      <c r="G29366" s="2"/>
      <c r="J29366" s="2"/>
      <c r="N29366" s="2"/>
    </row>
    <row r="29367" spans="1:14" x14ac:dyDescent="0.35">
      <c r="A29367" s="2"/>
      <c r="D29367" s="2"/>
      <c r="G29367" s="2"/>
      <c r="J29367" s="2"/>
      <c r="N29367" s="2"/>
    </row>
    <row r="29368" spans="1:14" x14ac:dyDescent="0.35">
      <c r="A29368" s="2"/>
      <c r="D29368" s="2"/>
      <c r="G29368" s="2"/>
      <c r="J29368" s="2"/>
      <c r="N29368" s="2"/>
    </row>
    <row r="29369" spans="1:14" x14ac:dyDescent="0.35">
      <c r="A29369" s="2"/>
      <c r="D29369" s="2"/>
      <c r="G29369" s="2"/>
      <c r="J29369" s="2"/>
      <c r="N29369" s="2"/>
    </row>
    <row r="29370" spans="1:14" x14ac:dyDescent="0.35">
      <c r="A29370" s="2"/>
      <c r="D29370" s="2"/>
      <c r="G29370" s="2"/>
      <c r="J29370" s="2"/>
      <c r="N29370" s="2"/>
    </row>
    <row r="29371" spans="1:14" x14ac:dyDescent="0.35">
      <c r="A29371" s="2"/>
      <c r="D29371" s="2"/>
      <c r="G29371" s="2"/>
      <c r="J29371" s="2"/>
      <c r="N29371" s="2"/>
    </row>
    <row r="29372" spans="1:14" x14ac:dyDescent="0.35">
      <c r="A29372" s="2"/>
      <c r="D29372" s="2"/>
      <c r="J29372" s="2"/>
      <c r="N29372" s="2"/>
    </row>
    <row r="29373" spans="1:14" x14ac:dyDescent="0.35">
      <c r="A29373" s="2"/>
      <c r="D29373" s="2"/>
      <c r="J29373" s="2"/>
      <c r="N29373" s="2"/>
    </row>
    <row r="29374" spans="1:14" x14ac:dyDescent="0.35">
      <c r="A29374" s="2"/>
      <c r="D29374" s="2"/>
      <c r="J29374" s="2"/>
      <c r="N29374" s="2"/>
    </row>
    <row r="29375" spans="1:14" x14ac:dyDescent="0.35">
      <c r="A29375" s="2"/>
      <c r="D29375" s="2"/>
      <c r="J29375" s="2"/>
      <c r="N29375" s="2"/>
    </row>
    <row r="29376" spans="1:14" x14ac:dyDescent="0.35">
      <c r="A29376" s="2"/>
      <c r="D29376" s="2"/>
      <c r="J29376" s="2"/>
      <c r="N29376" s="2"/>
    </row>
    <row r="29377" spans="1:14" x14ac:dyDescent="0.35">
      <c r="A29377" s="2"/>
      <c r="D29377" s="2"/>
      <c r="J29377" s="2"/>
      <c r="N29377" s="2"/>
    </row>
    <row r="29378" spans="1:14" x14ac:dyDescent="0.35">
      <c r="A29378" s="2"/>
      <c r="D29378" s="2"/>
      <c r="G29378" s="2"/>
      <c r="J29378" s="2"/>
      <c r="N29378" s="2"/>
    </row>
    <row r="29379" spans="1:14" x14ac:dyDescent="0.35">
      <c r="A29379" s="2"/>
      <c r="D29379" s="2"/>
      <c r="G29379" s="2"/>
      <c r="J29379" s="2"/>
      <c r="N29379" s="2"/>
    </row>
    <row r="29380" spans="1:14" x14ac:dyDescent="0.35">
      <c r="A29380" s="2"/>
      <c r="D29380" s="2"/>
      <c r="G29380" s="2"/>
      <c r="J29380" s="2"/>
      <c r="N29380" s="2"/>
    </row>
    <row r="29381" spans="1:14" x14ac:dyDescent="0.35">
      <c r="A29381" s="2"/>
      <c r="D29381" s="2"/>
      <c r="G29381" s="2"/>
      <c r="J29381" s="2"/>
      <c r="N29381" s="2"/>
    </row>
    <row r="29382" spans="1:14" x14ac:dyDescent="0.35">
      <c r="A29382" s="2"/>
      <c r="D29382" s="2"/>
      <c r="G29382" s="2"/>
      <c r="J29382" s="2"/>
      <c r="N29382" s="2"/>
    </row>
    <row r="29383" spans="1:14" x14ac:dyDescent="0.35">
      <c r="A29383" s="2"/>
      <c r="D29383" s="2"/>
      <c r="G29383" s="2"/>
      <c r="J29383" s="2"/>
      <c r="N29383" s="2"/>
    </row>
    <row r="29384" spans="1:14" x14ac:dyDescent="0.35">
      <c r="A29384" s="2"/>
      <c r="D29384" s="2"/>
      <c r="G29384" s="2"/>
      <c r="J29384" s="2"/>
      <c r="N29384" s="2"/>
    </row>
    <row r="29385" spans="1:14" x14ac:dyDescent="0.35">
      <c r="A29385" s="2"/>
      <c r="D29385" s="2"/>
      <c r="G29385" s="2"/>
      <c r="J29385" s="2"/>
      <c r="N29385" s="2"/>
    </row>
    <row r="29386" spans="1:14" x14ac:dyDescent="0.35">
      <c r="A29386" s="2"/>
      <c r="D29386" s="2"/>
      <c r="G29386" s="2"/>
      <c r="J29386" s="2"/>
      <c r="N29386" s="2"/>
    </row>
    <row r="29387" spans="1:14" x14ac:dyDescent="0.35">
      <c r="A29387" s="2"/>
      <c r="D29387" s="2"/>
      <c r="G29387" s="2"/>
      <c r="J29387" s="2"/>
      <c r="N29387" s="2"/>
    </row>
    <row r="29388" spans="1:14" x14ac:dyDescent="0.35">
      <c r="A29388" s="2"/>
      <c r="D29388" s="2"/>
      <c r="G29388" s="2"/>
      <c r="J29388" s="2"/>
      <c r="N29388" s="2"/>
    </row>
    <row r="29389" spans="1:14" x14ac:dyDescent="0.35">
      <c r="A29389" s="2"/>
      <c r="D29389" s="2"/>
      <c r="G29389" s="2"/>
      <c r="J29389" s="2"/>
      <c r="N29389" s="2"/>
    </row>
    <row r="29390" spans="1:14" x14ac:dyDescent="0.35">
      <c r="A29390" s="2"/>
      <c r="D29390" s="2"/>
      <c r="G29390" s="2"/>
      <c r="J29390" s="2"/>
      <c r="N29390" s="2"/>
    </row>
    <row r="29391" spans="1:14" x14ac:dyDescent="0.35">
      <c r="A29391" s="2"/>
      <c r="D29391" s="2"/>
      <c r="G29391" s="2"/>
      <c r="J29391" s="2"/>
      <c r="N29391" s="2"/>
    </row>
    <row r="29392" spans="1:14" x14ac:dyDescent="0.35">
      <c r="A29392" s="2"/>
      <c r="D29392" s="2"/>
      <c r="G29392" s="2"/>
      <c r="J29392" s="2"/>
      <c r="N29392" s="2"/>
    </row>
    <row r="29393" spans="1:14" x14ac:dyDescent="0.35">
      <c r="A29393" s="2"/>
      <c r="D29393" s="2"/>
      <c r="J29393" s="2"/>
      <c r="N29393" s="2"/>
    </row>
    <row r="29394" spans="1:14" x14ac:dyDescent="0.35">
      <c r="A29394" s="2"/>
      <c r="D29394" s="2"/>
      <c r="J29394" s="2"/>
      <c r="N29394" s="2"/>
    </row>
    <row r="29395" spans="1:14" x14ac:dyDescent="0.35">
      <c r="A29395" s="2"/>
      <c r="D29395" s="2"/>
      <c r="J29395" s="2"/>
      <c r="N29395" s="2"/>
    </row>
    <row r="29396" spans="1:14" x14ac:dyDescent="0.35">
      <c r="A29396" s="2"/>
      <c r="D29396" s="2"/>
      <c r="J29396" s="2"/>
      <c r="N29396" s="2"/>
    </row>
    <row r="29397" spans="1:14" x14ac:dyDescent="0.35">
      <c r="A29397" s="2"/>
      <c r="D29397" s="2"/>
      <c r="J29397" s="2"/>
      <c r="N29397" s="2"/>
    </row>
    <row r="29398" spans="1:14" x14ac:dyDescent="0.35">
      <c r="A29398" s="2"/>
      <c r="D29398" s="2"/>
      <c r="J29398" s="2"/>
      <c r="N29398" s="2"/>
    </row>
    <row r="29399" spans="1:14" x14ac:dyDescent="0.35">
      <c r="A29399" s="2"/>
      <c r="D29399" s="2"/>
      <c r="G29399" s="2"/>
      <c r="J29399" s="2"/>
      <c r="N29399" s="2"/>
    </row>
    <row r="29400" spans="1:14" x14ac:dyDescent="0.35">
      <c r="A29400" s="2"/>
      <c r="D29400" s="2"/>
      <c r="G29400" s="2"/>
      <c r="J29400" s="2"/>
      <c r="N29400" s="2"/>
    </row>
    <row r="29401" spans="1:14" x14ac:dyDescent="0.35">
      <c r="A29401" s="2"/>
      <c r="D29401" s="2"/>
      <c r="G29401" s="2"/>
      <c r="J29401" s="2"/>
      <c r="N29401" s="2"/>
    </row>
    <row r="29402" spans="1:14" x14ac:dyDescent="0.35">
      <c r="A29402" s="2"/>
      <c r="D29402" s="2"/>
      <c r="G29402" s="2"/>
      <c r="J29402" s="2"/>
      <c r="N29402" s="2"/>
    </row>
    <row r="29403" spans="1:14" x14ac:dyDescent="0.35">
      <c r="A29403" s="2"/>
      <c r="D29403" s="2"/>
      <c r="G29403" s="2"/>
      <c r="J29403" s="2"/>
      <c r="N29403" s="2"/>
    </row>
    <row r="29404" spans="1:14" x14ac:dyDescent="0.35">
      <c r="A29404" s="2"/>
      <c r="D29404" s="2"/>
      <c r="G29404" s="2"/>
      <c r="J29404" s="2"/>
      <c r="N29404" s="2"/>
    </row>
    <row r="29405" spans="1:14" x14ac:dyDescent="0.35">
      <c r="A29405" s="2"/>
      <c r="D29405" s="2"/>
      <c r="G29405" s="2"/>
      <c r="J29405" s="2"/>
      <c r="N29405" s="2"/>
    </row>
    <row r="29406" spans="1:14" x14ac:dyDescent="0.35">
      <c r="A29406" s="2"/>
      <c r="D29406" s="2"/>
      <c r="G29406" s="2"/>
      <c r="J29406" s="2"/>
      <c r="N29406" s="2"/>
    </row>
    <row r="29407" spans="1:14" x14ac:dyDescent="0.35">
      <c r="A29407" s="2"/>
      <c r="D29407" s="2"/>
      <c r="G29407" s="2"/>
      <c r="J29407" s="2"/>
      <c r="N29407" s="2"/>
    </row>
    <row r="29408" spans="1:14" x14ac:dyDescent="0.35">
      <c r="A29408" s="2"/>
      <c r="D29408" s="2"/>
      <c r="G29408" s="2"/>
      <c r="J29408" s="2"/>
      <c r="N29408" s="2"/>
    </row>
    <row r="29409" spans="1:14" x14ac:dyDescent="0.35">
      <c r="A29409" s="2"/>
      <c r="D29409" s="2"/>
      <c r="G29409" s="2"/>
      <c r="J29409" s="2"/>
      <c r="N29409" s="2"/>
    </row>
    <row r="29410" spans="1:14" x14ac:dyDescent="0.35">
      <c r="A29410" s="2"/>
      <c r="D29410" s="2"/>
      <c r="G29410" s="2"/>
      <c r="J29410" s="2"/>
      <c r="N29410" s="2"/>
    </row>
    <row r="29411" spans="1:14" x14ac:dyDescent="0.35">
      <c r="A29411" s="2"/>
      <c r="D29411" s="2"/>
      <c r="J29411" s="2"/>
      <c r="N29411" s="2"/>
    </row>
    <row r="29412" spans="1:14" x14ac:dyDescent="0.35">
      <c r="A29412" s="2"/>
      <c r="D29412" s="2"/>
      <c r="J29412" s="2"/>
      <c r="N29412" s="2"/>
    </row>
    <row r="29413" spans="1:14" x14ac:dyDescent="0.35">
      <c r="A29413" s="2"/>
      <c r="D29413" s="2"/>
      <c r="J29413" s="2"/>
      <c r="N29413" s="2"/>
    </row>
    <row r="29414" spans="1:14" x14ac:dyDescent="0.35">
      <c r="A29414" s="2"/>
      <c r="D29414" s="2"/>
      <c r="J29414" s="2"/>
      <c r="N29414" s="2"/>
    </row>
    <row r="29415" spans="1:14" x14ac:dyDescent="0.35">
      <c r="A29415" s="2"/>
      <c r="D29415" s="2"/>
      <c r="J29415" s="2"/>
      <c r="N29415" s="2"/>
    </row>
    <row r="29416" spans="1:14" x14ac:dyDescent="0.35">
      <c r="A29416" s="2"/>
      <c r="D29416" s="2"/>
      <c r="J29416" s="2"/>
      <c r="N29416" s="2"/>
    </row>
    <row r="29417" spans="1:14" x14ac:dyDescent="0.35">
      <c r="A29417" s="2"/>
      <c r="D29417" s="2"/>
      <c r="G29417" s="2"/>
      <c r="J29417" s="2"/>
      <c r="N29417" s="2"/>
    </row>
    <row r="29418" spans="1:14" x14ac:dyDescent="0.35">
      <c r="A29418" s="2"/>
      <c r="D29418" s="2"/>
      <c r="G29418" s="2"/>
      <c r="J29418" s="2"/>
      <c r="N29418" s="2"/>
    </row>
    <row r="29419" spans="1:14" x14ac:dyDescent="0.35">
      <c r="A29419" s="2"/>
      <c r="D29419" s="2"/>
      <c r="G29419" s="2"/>
      <c r="J29419" s="2"/>
      <c r="N29419" s="2"/>
    </row>
    <row r="29420" spans="1:14" x14ac:dyDescent="0.35">
      <c r="A29420" s="2"/>
      <c r="D29420" s="2"/>
      <c r="G29420" s="2"/>
      <c r="J29420" s="2"/>
      <c r="N29420" s="2"/>
    </row>
    <row r="29421" spans="1:14" x14ac:dyDescent="0.35">
      <c r="A29421" s="2"/>
      <c r="D29421" s="2"/>
      <c r="G29421" s="2"/>
      <c r="J29421" s="2"/>
      <c r="N29421" s="2"/>
    </row>
    <row r="29422" spans="1:14" x14ac:dyDescent="0.35">
      <c r="A29422" s="2"/>
      <c r="D29422" s="2"/>
      <c r="G29422" s="2"/>
      <c r="J29422" s="2"/>
      <c r="N29422" s="2"/>
    </row>
    <row r="29423" spans="1:14" x14ac:dyDescent="0.35">
      <c r="A29423" s="2"/>
      <c r="D29423" s="2"/>
      <c r="G29423" s="2"/>
      <c r="J29423" s="2"/>
      <c r="N29423" s="2"/>
    </row>
    <row r="29424" spans="1:14" x14ac:dyDescent="0.35">
      <c r="A29424" s="2"/>
      <c r="D29424" s="2"/>
      <c r="G29424" s="2"/>
      <c r="J29424" s="2"/>
      <c r="N29424" s="2"/>
    </row>
    <row r="29425" spans="1:14" x14ac:dyDescent="0.35">
      <c r="A29425" s="2"/>
      <c r="D29425" s="2"/>
      <c r="G29425" s="2"/>
      <c r="J29425" s="2"/>
      <c r="N29425" s="2"/>
    </row>
    <row r="29426" spans="1:14" x14ac:dyDescent="0.35">
      <c r="A29426" s="2"/>
      <c r="D29426" s="2"/>
      <c r="G29426" s="2"/>
      <c r="J29426" s="2"/>
      <c r="N29426" s="2"/>
    </row>
    <row r="29427" spans="1:14" x14ac:dyDescent="0.35">
      <c r="A29427" s="2"/>
      <c r="D29427" s="2"/>
      <c r="G29427" s="2"/>
      <c r="J29427" s="2"/>
      <c r="N29427" s="2"/>
    </row>
    <row r="29428" spans="1:14" x14ac:dyDescent="0.35">
      <c r="A29428" s="2"/>
      <c r="D29428" s="2"/>
      <c r="J29428" s="2"/>
      <c r="N29428" s="2"/>
    </row>
    <row r="29429" spans="1:14" x14ac:dyDescent="0.35">
      <c r="A29429" s="2"/>
      <c r="D29429" s="2"/>
      <c r="J29429" s="2"/>
      <c r="N29429" s="2"/>
    </row>
    <row r="29430" spans="1:14" x14ac:dyDescent="0.35">
      <c r="A29430" s="2"/>
      <c r="D29430" s="2"/>
      <c r="J29430" s="2"/>
      <c r="N29430" s="2"/>
    </row>
    <row r="29431" spans="1:14" x14ac:dyDescent="0.35">
      <c r="A29431" s="2"/>
      <c r="D29431" s="2"/>
      <c r="J29431" s="2"/>
      <c r="N29431" s="2"/>
    </row>
    <row r="29432" spans="1:14" x14ac:dyDescent="0.35">
      <c r="A29432" s="2"/>
      <c r="D29432" s="2"/>
      <c r="J29432" s="2"/>
      <c r="N29432" s="2"/>
    </row>
    <row r="29433" spans="1:14" x14ac:dyDescent="0.35">
      <c r="A29433" s="2"/>
      <c r="D29433" s="2"/>
      <c r="G29433" s="2"/>
      <c r="J29433" s="2"/>
      <c r="N29433" s="2"/>
    </row>
    <row r="29434" spans="1:14" x14ac:dyDescent="0.35">
      <c r="A29434" s="2"/>
      <c r="D29434" s="2"/>
      <c r="G29434" s="2"/>
      <c r="J29434" s="2"/>
      <c r="N29434" s="2"/>
    </row>
    <row r="29435" spans="1:14" x14ac:dyDescent="0.35">
      <c r="A29435" s="2"/>
      <c r="D29435" s="2"/>
      <c r="G29435" s="2"/>
      <c r="J29435" s="2"/>
      <c r="N29435" s="2"/>
    </row>
    <row r="29436" spans="1:14" x14ac:dyDescent="0.35">
      <c r="A29436" s="2"/>
      <c r="D29436" s="2"/>
      <c r="G29436" s="2"/>
      <c r="J29436" s="2"/>
      <c r="N29436" s="2"/>
    </row>
    <row r="29437" spans="1:14" x14ac:dyDescent="0.35">
      <c r="A29437" s="2"/>
      <c r="D29437" s="2"/>
      <c r="G29437" s="2"/>
      <c r="J29437" s="2"/>
      <c r="N29437" s="2"/>
    </row>
    <row r="29438" spans="1:14" x14ac:dyDescent="0.35">
      <c r="A29438" s="2"/>
      <c r="D29438" s="2"/>
      <c r="G29438" s="2"/>
      <c r="J29438" s="2"/>
      <c r="N29438" s="2"/>
    </row>
    <row r="29439" spans="1:14" x14ac:dyDescent="0.35">
      <c r="A29439" s="2"/>
      <c r="D29439" s="2"/>
      <c r="J29439" s="2"/>
      <c r="N29439" s="2"/>
    </row>
    <row r="29440" spans="1:14" x14ac:dyDescent="0.35">
      <c r="A29440" s="2"/>
      <c r="D29440" s="2"/>
      <c r="J29440" s="2"/>
      <c r="N29440" s="2"/>
    </row>
    <row r="29441" spans="1:14" x14ac:dyDescent="0.35">
      <c r="A29441" s="2"/>
      <c r="D29441" s="2"/>
      <c r="J29441" s="2"/>
      <c r="N29441" s="2"/>
    </row>
    <row r="29442" spans="1:14" x14ac:dyDescent="0.35">
      <c r="A29442" s="2"/>
      <c r="D29442" s="2"/>
      <c r="G29442" s="2"/>
      <c r="J29442" s="2"/>
      <c r="N29442" s="2"/>
    </row>
    <row r="29443" spans="1:14" x14ac:dyDescent="0.35">
      <c r="A29443" s="2"/>
      <c r="D29443" s="2"/>
      <c r="G29443" s="2"/>
      <c r="J29443" s="2"/>
      <c r="N29443" s="2"/>
    </row>
    <row r="29444" spans="1:14" x14ac:dyDescent="0.35">
      <c r="A29444" s="2"/>
      <c r="D29444" s="2"/>
      <c r="G29444" s="2"/>
      <c r="J29444" s="2"/>
      <c r="N29444" s="2"/>
    </row>
    <row r="29445" spans="1:14" x14ac:dyDescent="0.35">
      <c r="A29445" s="2"/>
      <c r="D29445" s="2"/>
      <c r="G29445" s="2"/>
      <c r="J29445" s="2"/>
      <c r="N29445" s="2"/>
    </row>
    <row r="29446" spans="1:14" x14ac:dyDescent="0.35">
      <c r="A29446" s="2"/>
      <c r="D29446" s="2"/>
      <c r="G29446" s="2"/>
      <c r="J29446" s="2"/>
      <c r="N29446" s="2"/>
    </row>
    <row r="29447" spans="1:14" x14ac:dyDescent="0.35">
      <c r="A29447" s="2"/>
      <c r="D29447" s="2"/>
      <c r="G29447" s="2"/>
      <c r="J29447" s="2"/>
      <c r="N29447" s="2"/>
    </row>
    <row r="29448" spans="1:14" x14ac:dyDescent="0.35">
      <c r="A29448" s="2"/>
      <c r="D29448" s="2"/>
      <c r="G29448" s="2"/>
      <c r="J29448" s="2"/>
      <c r="N29448" s="2"/>
    </row>
    <row r="29449" spans="1:14" x14ac:dyDescent="0.35">
      <c r="A29449" s="2"/>
      <c r="D29449" s="2"/>
      <c r="G29449" s="2"/>
      <c r="J29449" s="2"/>
      <c r="N29449" s="2"/>
    </row>
    <row r="29450" spans="1:14" x14ac:dyDescent="0.35">
      <c r="A29450" s="2"/>
      <c r="D29450" s="2"/>
      <c r="G29450" s="2"/>
      <c r="J29450" s="2"/>
      <c r="N29450" s="2"/>
    </row>
    <row r="29451" spans="1:14" x14ac:dyDescent="0.35">
      <c r="A29451" s="2"/>
      <c r="D29451" s="2"/>
      <c r="G29451" s="2"/>
      <c r="J29451" s="2"/>
      <c r="N29451" s="2"/>
    </row>
    <row r="29452" spans="1:14" x14ac:dyDescent="0.35">
      <c r="A29452" s="2"/>
      <c r="D29452" s="2"/>
      <c r="G29452" s="2"/>
      <c r="J29452" s="2"/>
      <c r="N29452" s="2"/>
    </row>
    <row r="29453" spans="1:14" x14ac:dyDescent="0.35">
      <c r="A29453" s="2"/>
      <c r="D29453" s="2"/>
      <c r="G29453" s="2"/>
      <c r="J29453" s="2"/>
      <c r="N29453" s="2"/>
    </row>
    <row r="29454" spans="1:14" x14ac:dyDescent="0.35">
      <c r="A29454" s="2"/>
      <c r="D29454" s="2"/>
      <c r="G29454" s="2"/>
      <c r="J29454" s="2"/>
      <c r="N29454" s="2"/>
    </row>
    <row r="29455" spans="1:14" x14ac:dyDescent="0.35">
      <c r="A29455" s="2"/>
      <c r="D29455" s="2"/>
      <c r="G29455" s="2"/>
      <c r="J29455" s="2"/>
      <c r="N29455" s="2"/>
    </row>
    <row r="29456" spans="1:14" x14ac:dyDescent="0.35">
      <c r="A29456" s="2"/>
      <c r="D29456" s="2"/>
      <c r="J29456" s="2"/>
      <c r="N29456" s="2"/>
    </row>
    <row r="29457" spans="1:14" x14ac:dyDescent="0.35">
      <c r="A29457" s="2"/>
      <c r="D29457" s="2"/>
      <c r="J29457" s="2"/>
      <c r="N29457" s="2"/>
    </row>
    <row r="29458" spans="1:14" x14ac:dyDescent="0.35">
      <c r="A29458" s="2"/>
      <c r="D29458" s="2"/>
      <c r="J29458" s="2"/>
      <c r="N29458" s="2"/>
    </row>
    <row r="29459" spans="1:14" x14ac:dyDescent="0.35">
      <c r="A29459" s="2"/>
      <c r="D29459" s="2"/>
      <c r="J29459" s="2"/>
      <c r="N29459" s="2"/>
    </row>
    <row r="29460" spans="1:14" x14ac:dyDescent="0.35">
      <c r="A29460" s="2"/>
      <c r="D29460" s="2"/>
      <c r="J29460" s="2"/>
      <c r="N29460" s="2"/>
    </row>
    <row r="29461" spans="1:14" x14ac:dyDescent="0.35">
      <c r="A29461" s="2"/>
      <c r="D29461" s="2"/>
      <c r="G29461" s="2"/>
      <c r="J29461" s="2"/>
      <c r="N29461" s="2"/>
    </row>
    <row r="29462" spans="1:14" x14ac:dyDescent="0.35">
      <c r="A29462" s="2"/>
      <c r="D29462" s="2"/>
      <c r="G29462" s="2"/>
      <c r="J29462" s="2"/>
      <c r="N29462" s="2"/>
    </row>
    <row r="29463" spans="1:14" x14ac:dyDescent="0.35">
      <c r="A29463" s="2"/>
      <c r="D29463" s="2"/>
      <c r="G29463" s="2"/>
      <c r="J29463" s="2"/>
      <c r="N29463" s="2"/>
    </row>
    <row r="29464" spans="1:14" x14ac:dyDescent="0.35">
      <c r="A29464" s="2"/>
      <c r="D29464" s="2"/>
      <c r="G29464" s="2"/>
      <c r="J29464" s="2"/>
      <c r="N29464" s="2"/>
    </row>
    <row r="29465" spans="1:14" x14ac:dyDescent="0.35">
      <c r="A29465" s="2"/>
      <c r="D29465" s="2"/>
      <c r="G29465" s="2"/>
      <c r="J29465" s="2"/>
      <c r="N29465" s="2"/>
    </row>
    <row r="29466" spans="1:14" x14ac:dyDescent="0.35">
      <c r="A29466" s="2"/>
      <c r="D29466" s="2"/>
      <c r="G29466" s="2"/>
      <c r="J29466" s="2"/>
      <c r="N29466" s="2"/>
    </row>
    <row r="29467" spans="1:14" x14ac:dyDescent="0.35">
      <c r="A29467" s="2"/>
      <c r="D29467" s="2"/>
      <c r="G29467" s="2"/>
      <c r="J29467" s="2"/>
      <c r="N29467" s="2"/>
    </row>
    <row r="29468" spans="1:14" x14ac:dyDescent="0.35">
      <c r="A29468" s="2"/>
      <c r="D29468" s="2"/>
      <c r="G29468" s="2"/>
      <c r="J29468" s="2"/>
      <c r="N29468" s="2"/>
    </row>
    <row r="29469" spans="1:14" x14ac:dyDescent="0.35">
      <c r="A29469" s="2"/>
      <c r="D29469" s="2"/>
      <c r="G29469" s="2"/>
      <c r="J29469" s="2"/>
      <c r="N29469" s="2"/>
    </row>
    <row r="29470" spans="1:14" x14ac:dyDescent="0.35">
      <c r="A29470" s="2"/>
      <c r="D29470" s="2"/>
      <c r="G29470" s="2"/>
      <c r="J29470" s="2"/>
      <c r="N29470" s="2"/>
    </row>
    <row r="29471" spans="1:14" x14ac:dyDescent="0.35">
      <c r="A29471" s="2"/>
      <c r="D29471" s="2"/>
      <c r="G29471" s="2"/>
      <c r="J29471" s="2"/>
      <c r="N29471" s="2"/>
    </row>
    <row r="29472" spans="1:14" x14ac:dyDescent="0.35">
      <c r="A29472" s="2"/>
      <c r="D29472" s="2"/>
      <c r="J29472" s="2"/>
      <c r="N29472" s="2"/>
    </row>
    <row r="29473" spans="1:14" x14ac:dyDescent="0.35">
      <c r="A29473" s="2"/>
      <c r="D29473" s="2"/>
      <c r="J29473" s="2"/>
      <c r="N29473" s="2"/>
    </row>
    <row r="29474" spans="1:14" x14ac:dyDescent="0.35">
      <c r="A29474" s="2"/>
      <c r="D29474" s="2"/>
      <c r="J29474" s="2"/>
      <c r="N29474" s="2"/>
    </row>
    <row r="29475" spans="1:14" x14ac:dyDescent="0.35">
      <c r="A29475" s="2"/>
      <c r="D29475" s="2"/>
      <c r="J29475" s="2"/>
      <c r="N29475" s="2"/>
    </row>
    <row r="29476" spans="1:14" x14ac:dyDescent="0.35">
      <c r="A29476" s="2"/>
      <c r="D29476" s="2"/>
      <c r="J29476" s="2"/>
      <c r="N29476" s="2"/>
    </row>
    <row r="29477" spans="1:14" x14ac:dyDescent="0.35">
      <c r="A29477" s="2"/>
      <c r="D29477" s="2"/>
      <c r="J29477" s="2"/>
      <c r="N29477" s="2"/>
    </row>
    <row r="29478" spans="1:14" x14ac:dyDescent="0.35">
      <c r="A29478" s="2"/>
      <c r="D29478" s="2"/>
      <c r="G29478" s="2"/>
      <c r="J29478" s="2"/>
      <c r="N29478" s="2"/>
    </row>
    <row r="29479" spans="1:14" x14ac:dyDescent="0.35">
      <c r="A29479" s="2"/>
      <c r="D29479" s="2"/>
      <c r="G29479" s="2"/>
      <c r="J29479" s="2"/>
      <c r="N29479" s="2"/>
    </row>
    <row r="29480" spans="1:14" x14ac:dyDescent="0.35">
      <c r="A29480" s="2"/>
      <c r="D29480" s="2"/>
      <c r="G29480" s="2"/>
      <c r="J29480" s="2"/>
      <c r="N29480" s="2"/>
    </row>
    <row r="29481" spans="1:14" x14ac:dyDescent="0.35">
      <c r="A29481" s="2"/>
      <c r="D29481" s="2"/>
      <c r="G29481" s="2"/>
      <c r="J29481" s="2"/>
      <c r="N29481" s="2"/>
    </row>
    <row r="29482" spans="1:14" x14ac:dyDescent="0.35">
      <c r="A29482" s="2"/>
      <c r="D29482" s="2"/>
      <c r="G29482" s="2"/>
      <c r="J29482" s="2"/>
      <c r="N29482" s="2"/>
    </row>
    <row r="29483" spans="1:14" x14ac:dyDescent="0.35">
      <c r="A29483" s="2"/>
      <c r="D29483" s="2"/>
      <c r="G29483" s="2"/>
      <c r="J29483" s="2"/>
      <c r="N29483" s="2"/>
    </row>
    <row r="29484" spans="1:14" x14ac:dyDescent="0.35">
      <c r="A29484" s="2"/>
      <c r="D29484" s="2"/>
      <c r="G29484" s="2"/>
      <c r="J29484" s="2"/>
      <c r="N29484" s="2"/>
    </row>
    <row r="29485" spans="1:14" x14ac:dyDescent="0.35">
      <c r="A29485" s="2"/>
      <c r="D29485" s="2"/>
      <c r="G29485" s="2"/>
      <c r="J29485" s="2"/>
      <c r="N29485" s="2"/>
    </row>
    <row r="29486" spans="1:14" x14ac:dyDescent="0.35">
      <c r="A29486" s="2"/>
      <c r="D29486" s="2"/>
      <c r="G29486" s="2"/>
      <c r="J29486" s="2"/>
      <c r="N29486" s="2"/>
    </row>
    <row r="29487" spans="1:14" x14ac:dyDescent="0.35">
      <c r="A29487" s="2"/>
      <c r="D29487" s="2"/>
      <c r="G29487" s="2"/>
      <c r="J29487" s="2"/>
      <c r="N29487" s="2"/>
    </row>
    <row r="29488" spans="1:14" x14ac:dyDescent="0.35">
      <c r="A29488" s="2"/>
      <c r="D29488" s="2"/>
      <c r="G29488" s="2"/>
      <c r="J29488" s="2"/>
      <c r="N29488" s="2"/>
    </row>
    <row r="29489" spans="1:14" x14ac:dyDescent="0.35">
      <c r="A29489" s="2"/>
      <c r="D29489" s="2"/>
      <c r="G29489" s="2"/>
      <c r="J29489" s="2"/>
      <c r="N29489" s="2"/>
    </row>
    <row r="29490" spans="1:14" x14ac:dyDescent="0.35">
      <c r="A29490" s="2"/>
      <c r="D29490" s="2"/>
      <c r="G29490" s="2"/>
      <c r="J29490" s="2"/>
      <c r="N29490" s="2"/>
    </row>
    <row r="29491" spans="1:14" x14ac:dyDescent="0.35">
      <c r="A29491" s="2"/>
      <c r="D29491" s="2"/>
      <c r="G29491" s="2"/>
      <c r="J29491" s="2"/>
      <c r="N29491" s="2"/>
    </row>
    <row r="29492" spans="1:14" x14ac:dyDescent="0.35">
      <c r="A29492" s="2"/>
      <c r="D29492" s="2"/>
      <c r="G29492" s="2"/>
      <c r="J29492" s="2"/>
      <c r="N29492" s="2"/>
    </row>
    <row r="29493" spans="1:14" x14ac:dyDescent="0.35">
      <c r="A29493" s="2"/>
      <c r="D29493" s="2"/>
      <c r="J29493" s="2"/>
      <c r="N29493" s="2"/>
    </row>
    <row r="29494" spans="1:14" x14ac:dyDescent="0.35">
      <c r="A29494" s="2"/>
      <c r="D29494" s="2"/>
      <c r="J29494" s="2"/>
      <c r="N29494" s="2"/>
    </row>
    <row r="29495" spans="1:14" x14ac:dyDescent="0.35">
      <c r="A29495" s="2"/>
      <c r="D29495" s="2"/>
      <c r="J29495" s="2"/>
      <c r="N29495" s="2"/>
    </row>
    <row r="29496" spans="1:14" x14ac:dyDescent="0.35">
      <c r="A29496" s="2"/>
      <c r="D29496" s="2"/>
      <c r="J29496" s="2"/>
      <c r="N29496" s="2"/>
    </row>
    <row r="29497" spans="1:14" x14ac:dyDescent="0.35">
      <c r="A29497" s="2"/>
      <c r="D29497" s="2"/>
      <c r="J29497" s="2"/>
      <c r="N29497" s="2"/>
    </row>
    <row r="29498" spans="1:14" x14ac:dyDescent="0.35">
      <c r="A29498" s="2"/>
      <c r="D29498" s="2"/>
      <c r="J29498" s="2"/>
      <c r="N29498" s="2"/>
    </row>
    <row r="29499" spans="1:14" x14ac:dyDescent="0.35">
      <c r="A29499" s="2"/>
      <c r="D29499" s="2"/>
      <c r="G29499" s="2"/>
      <c r="J29499" s="2"/>
      <c r="N29499" s="2"/>
    </row>
    <row r="29500" spans="1:14" x14ac:dyDescent="0.35">
      <c r="A29500" s="2"/>
      <c r="D29500" s="2"/>
      <c r="G29500" s="2"/>
      <c r="J29500" s="2"/>
      <c r="N29500" s="2"/>
    </row>
    <row r="29501" spans="1:14" x14ac:dyDescent="0.35">
      <c r="A29501" s="2"/>
      <c r="D29501" s="2"/>
      <c r="G29501" s="2"/>
      <c r="J29501" s="2"/>
      <c r="N29501" s="2"/>
    </row>
    <row r="29502" spans="1:14" x14ac:dyDescent="0.35">
      <c r="A29502" s="2"/>
      <c r="D29502" s="2"/>
      <c r="G29502" s="2"/>
      <c r="J29502" s="2"/>
      <c r="N29502" s="2"/>
    </row>
    <row r="29503" spans="1:14" x14ac:dyDescent="0.35">
      <c r="A29503" s="2"/>
      <c r="D29503" s="2"/>
      <c r="G29503" s="2"/>
      <c r="J29503" s="2"/>
      <c r="N29503" s="2"/>
    </row>
    <row r="29504" spans="1:14" x14ac:dyDescent="0.35">
      <c r="A29504" s="2"/>
      <c r="D29504" s="2"/>
      <c r="G29504" s="2"/>
      <c r="J29504" s="2"/>
      <c r="N29504" s="2"/>
    </row>
    <row r="29505" spans="1:14" x14ac:dyDescent="0.35">
      <c r="A29505" s="2"/>
      <c r="D29505" s="2"/>
      <c r="G29505" s="2"/>
      <c r="J29505" s="2"/>
      <c r="N29505" s="2"/>
    </row>
    <row r="29506" spans="1:14" x14ac:dyDescent="0.35">
      <c r="A29506" s="2"/>
      <c r="D29506" s="2"/>
      <c r="G29506" s="2"/>
      <c r="J29506" s="2"/>
      <c r="N29506" s="2"/>
    </row>
    <row r="29507" spans="1:14" x14ac:dyDescent="0.35">
      <c r="A29507" s="2"/>
      <c r="D29507" s="2"/>
      <c r="G29507" s="2"/>
      <c r="J29507" s="2"/>
      <c r="N29507" s="2"/>
    </row>
    <row r="29508" spans="1:14" x14ac:dyDescent="0.35">
      <c r="A29508" s="2"/>
      <c r="D29508" s="2"/>
      <c r="G29508" s="2"/>
      <c r="J29508" s="2"/>
      <c r="N29508" s="2"/>
    </row>
    <row r="29509" spans="1:14" x14ac:dyDescent="0.35">
      <c r="A29509" s="2"/>
      <c r="D29509" s="2"/>
      <c r="G29509" s="2"/>
      <c r="J29509" s="2"/>
      <c r="N29509" s="2"/>
    </row>
    <row r="29510" spans="1:14" x14ac:dyDescent="0.35">
      <c r="A29510" s="2"/>
      <c r="D29510" s="2"/>
      <c r="J29510" s="2"/>
      <c r="N29510" s="2"/>
    </row>
    <row r="29511" spans="1:14" x14ac:dyDescent="0.35">
      <c r="A29511" s="2"/>
      <c r="D29511" s="2"/>
      <c r="J29511" s="2"/>
      <c r="N29511" s="2"/>
    </row>
    <row r="29512" spans="1:14" x14ac:dyDescent="0.35">
      <c r="A29512" s="2"/>
      <c r="D29512" s="2"/>
      <c r="J29512" s="2"/>
      <c r="N29512" s="2"/>
    </row>
    <row r="29513" spans="1:14" x14ac:dyDescent="0.35">
      <c r="A29513" s="2"/>
      <c r="D29513" s="2"/>
      <c r="J29513" s="2"/>
      <c r="N29513" s="2"/>
    </row>
    <row r="29514" spans="1:14" x14ac:dyDescent="0.35">
      <c r="A29514" s="2"/>
      <c r="D29514" s="2"/>
      <c r="J29514" s="2"/>
      <c r="N29514" s="2"/>
    </row>
    <row r="29515" spans="1:14" x14ac:dyDescent="0.35">
      <c r="A29515" s="2"/>
      <c r="D29515" s="2"/>
      <c r="G29515" s="2"/>
      <c r="J29515" s="2"/>
      <c r="N29515" s="2"/>
    </row>
    <row r="29516" spans="1:14" x14ac:dyDescent="0.35">
      <c r="A29516" s="2"/>
      <c r="D29516" s="2"/>
      <c r="G29516" s="2"/>
      <c r="J29516" s="2"/>
      <c r="N29516" s="2"/>
    </row>
    <row r="29517" spans="1:14" x14ac:dyDescent="0.35">
      <c r="A29517" s="2"/>
      <c r="D29517" s="2"/>
      <c r="G29517" s="2"/>
      <c r="J29517" s="2"/>
      <c r="N29517" s="2"/>
    </row>
    <row r="29518" spans="1:14" x14ac:dyDescent="0.35">
      <c r="A29518" s="2"/>
      <c r="D29518" s="2"/>
      <c r="G29518" s="2"/>
      <c r="J29518" s="2"/>
      <c r="N29518" s="2"/>
    </row>
    <row r="29519" spans="1:14" x14ac:dyDescent="0.35">
      <c r="A29519" s="2"/>
      <c r="D29519" s="2"/>
      <c r="G29519" s="2"/>
      <c r="J29519" s="2"/>
      <c r="N29519" s="2"/>
    </row>
    <row r="29520" spans="1:14" x14ac:dyDescent="0.35">
      <c r="A29520" s="2"/>
      <c r="D29520" s="2"/>
      <c r="G29520" s="2"/>
      <c r="J29520" s="2"/>
      <c r="N29520" s="2"/>
    </row>
    <row r="29521" spans="1:14" x14ac:dyDescent="0.35">
      <c r="A29521" s="2"/>
      <c r="D29521" s="2"/>
      <c r="G29521" s="2"/>
      <c r="J29521" s="2"/>
      <c r="N29521" s="2"/>
    </row>
    <row r="29522" spans="1:14" x14ac:dyDescent="0.35">
      <c r="A29522" s="2"/>
      <c r="D29522" s="2"/>
      <c r="G29522" s="2"/>
      <c r="J29522" s="2"/>
      <c r="N29522" s="2"/>
    </row>
    <row r="29523" spans="1:14" x14ac:dyDescent="0.35">
      <c r="A29523" s="2"/>
      <c r="D29523" s="2"/>
      <c r="G29523" s="2"/>
      <c r="J29523" s="2"/>
      <c r="N29523" s="2"/>
    </row>
    <row r="29524" spans="1:14" x14ac:dyDescent="0.35">
      <c r="A29524" s="2"/>
      <c r="D29524" s="2"/>
      <c r="G29524" s="2"/>
      <c r="J29524" s="2"/>
      <c r="N29524" s="2"/>
    </row>
    <row r="29525" spans="1:14" x14ac:dyDescent="0.35">
      <c r="A29525" s="2"/>
      <c r="D29525" s="2"/>
      <c r="G29525" s="2"/>
      <c r="J29525" s="2"/>
      <c r="N29525" s="2"/>
    </row>
    <row r="29526" spans="1:14" x14ac:dyDescent="0.35">
      <c r="A29526" s="2"/>
      <c r="D29526" s="2"/>
      <c r="J29526" s="2"/>
      <c r="N29526" s="2"/>
    </row>
    <row r="29527" spans="1:14" x14ac:dyDescent="0.35">
      <c r="A29527" s="2"/>
      <c r="D29527" s="2"/>
      <c r="J29527" s="2"/>
      <c r="N29527" s="2"/>
    </row>
    <row r="29528" spans="1:14" x14ac:dyDescent="0.35">
      <c r="A29528" s="2"/>
      <c r="D29528" s="2"/>
      <c r="J29528" s="2"/>
      <c r="N29528" s="2"/>
    </row>
    <row r="29529" spans="1:14" x14ac:dyDescent="0.35">
      <c r="A29529" s="2"/>
      <c r="D29529" s="2"/>
      <c r="J29529" s="2"/>
      <c r="N29529" s="2"/>
    </row>
    <row r="29530" spans="1:14" x14ac:dyDescent="0.35">
      <c r="A29530" s="2"/>
      <c r="D29530" s="2"/>
      <c r="J29530" s="2"/>
      <c r="N29530" s="2"/>
    </row>
    <row r="29531" spans="1:14" x14ac:dyDescent="0.35">
      <c r="A29531" s="2"/>
      <c r="D29531" s="2"/>
      <c r="J29531" s="2"/>
      <c r="N29531" s="2"/>
    </row>
    <row r="29532" spans="1:14" x14ac:dyDescent="0.35">
      <c r="A29532" s="2"/>
      <c r="D29532" s="2"/>
      <c r="G29532" s="2"/>
      <c r="J29532" s="2"/>
      <c r="N29532" s="2"/>
    </row>
    <row r="29533" spans="1:14" x14ac:dyDescent="0.35">
      <c r="A29533" s="2"/>
      <c r="D29533" s="2"/>
      <c r="G29533" s="2"/>
      <c r="J29533" s="2"/>
      <c r="N29533" s="2"/>
    </row>
    <row r="29534" spans="1:14" x14ac:dyDescent="0.35">
      <c r="A29534" s="2"/>
      <c r="D29534" s="2"/>
      <c r="G29534" s="2"/>
      <c r="J29534" s="2"/>
      <c r="N29534" s="2"/>
    </row>
    <row r="29535" spans="1:14" x14ac:dyDescent="0.35">
      <c r="A29535" s="2"/>
      <c r="D29535" s="2"/>
      <c r="G29535" s="2"/>
      <c r="J29535" s="2"/>
      <c r="N29535" s="2"/>
    </row>
    <row r="29536" spans="1:14" x14ac:dyDescent="0.35">
      <c r="A29536" s="2"/>
      <c r="D29536" s="2"/>
      <c r="G29536" s="2"/>
      <c r="J29536" s="2"/>
      <c r="N29536" s="2"/>
    </row>
    <row r="29537" spans="1:14" x14ac:dyDescent="0.35">
      <c r="A29537" s="2"/>
      <c r="D29537" s="2"/>
      <c r="G29537" s="2"/>
      <c r="J29537" s="2"/>
      <c r="N29537" s="2"/>
    </row>
    <row r="29538" spans="1:14" x14ac:dyDescent="0.35">
      <c r="A29538" s="2"/>
      <c r="D29538" s="2"/>
      <c r="G29538" s="2"/>
      <c r="J29538" s="2"/>
      <c r="N29538" s="2"/>
    </row>
    <row r="29539" spans="1:14" x14ac:dyDescent="0.35">
      <c r="A29539" s="2"/>
      <c r="D29539" s="2"/>
      <c r="G29539" s="2"/>
      <c r="J29539" s="2"/>
      <c r="N29539" s="2"/>
    </row>
    <row r="29540" spans="1:14" x14ac:dyDescent="0.35">
      <c r="A29540" s="2"/>
      <c r="D29540" s="2"/>
      <c r="G29540" s="2"/>
      <c r="J29540" s="2"/>
      <c r="N29540" s="2"/>
    </row>
    <row r="29541" spans="1:14" x14ac:dyDescent="0.35">
      <c r="A29541" s="2"/>
      <c r="D29541" s="2"/>
      <c r="G29541" s="2"/>
      <c r="J29541" s="2"/>
      <c r="N29541" s="2"/>
    </row>
    <row r="29542" spans="1:14" x14ac:dyDescent="0.35">
      <c r="A29542" s="2"/>
      <c r="D29542" s="2"/>
      <c r="G29542" s="2"/>
      <c r="J29542" s="2"/>
      <c r="N29542" s="2"/>
    </row>
    <row r="29543" spans="1:14" x14ac:dyDescent="0.35">
      <c r="A29543" s="2"/>
      <c r="D29543" s="2"/>
      <c r="G29543" s="2"/>
      <c r="J29543" s="2"/>
      <c r="N29543" s="2"/>
    </row>
    <row r="29544" spans="1:14" x14ac:dyDescent="0.35">
      <c r="A29544" s="2"/>
      <c r="D29544" s="2"/>
      <c r="G29544" s="2"/>
      <c r="J29544" s="2"/>
      <c r="N29544" s="2"/>
    </row>
    <row r="29545" spans="1:14" x14ac:dyDescent="0.35">
      <c r="A29545" s="2"/>
      <c r="D29545" s="2"/>
      <c r="G29545" s="2"/>
      <c r="J29545" s="2"/>
      <c r="N29545" s="2"/>
    </row>
    <row r="29546" spans="1:14" x14ac:dyDescent="0.35">
      <c r="A29546" s="2"/>
      <c r="D29546" s="2"/>
      <c r="J29546" s="2"/>
      <c r="N29546" s="2"/>
    </row>
    <row r="29547" spans="1:14" x14ac:dyDescent="0.35">
      <c r="A29547" s="2"/>
      <c r="D29547" s="2"/>
      <c r="J29547" s="2"/>
      <c r="N29547" s="2"/>
    </row>
    <row r="29548" spans="1:14" x14ac:dyDescent="0.35">
      <c r="A29548" s="2"/>
      <c r="D29548" s="2"/>
      <c r="J29548" s="2"/>
      <c r="N29548" s="2"/>
    </row>
    <row r="29549" spans="1:14" x14ac:dyDescent="0.35">
      <c r="A29549" s="2"/>
      <c r="D29549" s="2"/>
      <c r="J29549" s="2"/>
      <c r="N29549" s="2"/>
    </row>
    <row r="29550" spans="1:14" x14ac:dyDescent="0.35">
      <c r="A29550" s="2"/>
      <c r="D29550" s="2"/>
      <c r="J29550" s="2"/>
      <c r="N29550" s="2"/>
    </row>
    <row r="29551" spans="1:14" x14ac:dyDescent="0.35">
      <c r="A29551" s="2"/>
      <c r="D29551" s="2"/>
      <c r="J29551" s="2"/>
      <c r="N29551" s="2"/>
    </row>
    <row r="29552" spans="1:14" x14ac:dyDescent="0.35">
      <c r="A29552" s="2"/>
      <c r="D29552" s="2"/>
      <c r="G29552" s="2"/>
      <c r="J29552" s="2"/>
      <c r="N29552" s="2"/>
    </row>
    <row r="29553" spans="1:14" x14ac:dyDescent="0.35">
      <c r="A29553" s="2"/>
      <c r="D29553" s="2"/>
      <c r="G29553" s="2"/>
      <c r="J29553" s="2"/>
      <c r="N29553" s="2"/>
    </row>
    <row r="29554" spans="1:14" x14ac:dyDescent="0.35">
      <c r="A29554" s="2"/>
      <c r="D29554" s="2"/>
      <c r="G29554" s="2"/>
      <c r="J29554" s="2"/>
      <c r="N29554" s="2"/>
    </row>
    <row r="29555" spans="1:14" x14ac:dyDescent="0.35">
      <c r="A29555" s="2"/>
      <c r="D29555" s="2"/>
      <c r="G29555" s="2"/>
      <c r="J29555" s="2"/>
      <c r="N29555" s="2"/>
    </row>
    <row r="29556" spans="1:14" x14ac:dyDescent="0.35">
      <c r="A29556" s="2"/>
      <c r="D29556" s="2"/>
      <c r="G29556" s="2"/>
      <c r="J29556" s="2"/>
      <c r="N29556" s="2"/>
    </row>
    <row r="29557" spans="1:14" x14ac:dyDescent="0.35">
      <c r="A29557" s="2"/>
      <c r="D29557" s="2"/>
      <c r="G29557" s="2"/>
      <c r="J29557" s="2"/>
      <c r="N29557" s="2"/>
    </row>
    <row r="29558" spans="1:14" x14ac:dyDescent="0.35">
      <c r="A29558" s="2"/>
      <c r="D29558" s="2"/>
      <c r="G29558" s="2"/>
      <c r="J29558" s="2"/>
      <c r="N29558" s="2"/>
    </row>
    <row r="29559" spans="1:14" x14ac:dyDescent="0.35">
      <c r="A29559" s="2"/>
      <c r="D29559" s="2"/>
      <c r="G29559" s="2"/>
      <c r="J29559" s="2"/>
      <c r="N29559" s="2"/>
    </row>
    <row r="29560" spans="1:14" x14ac:dyDescent="0.35">
      <c r="A29560" s="2"/>
      <c r="D29560" s="2"/>
      <c r="G29560" s="2"/>
      <c r="J29560" s="2"/>
      <c r="N29560" s="2"/>
    </row>
    <row r="29561" spans="1:14" x14ac:dyDescent="0.35">
      <c r="A29561" s="2"/>
      <c r="D29561" s="2"/>
      <c r="G29561" s="2"/>
      <c r="J29561" s="2"/>
      <c r="N29561" s="2"/>
    </row>
    <row r="29562" spans="1:14" x14ac:dyDescent="0.35">
      <c r="A29562" s="2"/>
      <c r="D29562" s="2"/>
      <c r="G29562" s="2"/>
      <c r="J29562" s="2"/>
      <c r="N29562" s="2"/>
    </row>
    <row r="29563" spans="1:14" x14ac:dyDescent="0.35">
      <c r="A29563" s="2"/>
      <c r="D29563" s="2"/>
      <c r="J29563" s="2"/>
      <c r="N29563" s="2"/>
    </row>
    <row r="29564" spans="1:14" x14ac:dyDescent="0.35">
      <c r="A29564" s="2"/>
      <c r="D29564" s="2"/>
      <c r="J29564" s="2"/>
      <c r="N29564" s="2"/>
    </row>
    <row r="29565" spans="1:14" x14ac:dyDescent="0.35">
      <c r="A29565" s="2"/>
      <c r="D29565" s="2"/>
      <c r="J29565" s="2"/>
      <c r="N29565" s="2"/>
    </row>
    <row r="29566" spans="1:14" x14ac:dyDescent="0.35">
      <c r="A29566" s="2"/>
      <c r="D29566" s="2"/>
      <c r="J29566" s="2"/>
      <c r="N29566" s="2"/>
    </row>
    <row r="29567" spans="1:14" x14ac:dyDescent="0.35">
      <c r="A29567" s="2"/>
      <c r="D29567" s="2"/>
      <c r="J29567" s="2"/>
      <c r="N29567" s="2"/>
    </row>
    <row r="29568" spans="1:14" x14ac:dyDescent="0.35">
      <c r="A29568" s="2"/>
      <c r="D29568" s="2"/>
      <c r="J29568" s="2"/>
      <c r="N29568" s="2"/>
    </row>
    <row r="29569" spans="1:14" x14ac:dyDescent="0.35">
      <c r="A29569" s="2"/>
      <c r="D29569" s="2"/>
      <c r="G29569" s="2"/>
      <c r="J29569" s="2"/>
      <c r="N29569" s="2"/>
    </row>
    <row r="29570" spans="1:14" x14ac:dyDescent="0.35">
      <c r="A29570" s="2"/>
      <c r="D29570" s="2"/>
      <c r="G29570" s="2"/>
      <c r="J29570" s="2"/>
      <c r="N29570" s="2"/>
    </row>
    <row r="29571" spans="1:14" x14ac:dyDescent="0.35">
      <c r="A29571" s="2"/>
      <c r="D29571" s="2"/>
      <c r="G29571" s="2"/>
      <c r="J29571" s="2"/>
      <c r="N29571" s="2"/>
    </row>
    <row r="29572" spans="1:14" x14ac:dyDescent="0.35">
      <c r="A29572" s="2"/>
      <c r="D29572" s="2"/>
      <c r="G29572" s="2"/>
      <c r="J29572" s="2"/>
      <c r="N29572" s="2"/>
    </row>
    <row r="29573" spans="1:14" x14ac:dyDescent="0.35">
      <c r="A29573" s="2"/>
      <c r="D29573" s="2"/>
      <c r="G29573" s="2"/>
      <c r="J29573" s="2"/>
      <c r="N29573" s="2"/>
    </row>
    <row r="29574" spans="1:14" x14ac:dyDescent="0.35">
      <c r="A29574" s="2"/>
      <c r="D29574" s="2"/>
      <c r="G29574" s="2"/>
      <c r="J29574" s="2"/>
      <c r="N29574" s="2"/>
    </row>
    <row r="29575" spans="1:14" x14ac:dyDescent="0.35">
      <c r="A29575" s="2"/>
      <c r="D29575" s="2"/>
      <c r="G29575" s="2"/>
      <c r="J29575" s="2"/>
      <c r="N29575" s="2"/>
    </row>
    <row r="29576" spans="1:14" x14ac:dyDescent="0.35">
      <c r="A29576" s="2"/>
      <c r="D29576" s="2"/>
      <c r="G29576" s="2"/>
      <c r="J29576" s="2"/>
      <c r="N29576" s="2"/>
    </row>
    <row r="29577" spans="1:14" x14ac:dyDescent="0.35">
      <c r="A29577" s="2"/>
      <c r="D29577" s="2"/>
      <c r="G29577" s="2"/>
      <c r="J29577" s="2"/>
      <c r="N29577" s="2"/>
    </row>
    <row r="29578" spans="1:14" x14ac:dyDescent="0.35">
      <c r="A29578" s="2"/>
      <c r="D29578" s="2"/>
      <c r="G29578" s="2"/>
      <c r="J29578" s="2"/>
      <c r="N29578" s="2"/>
    </row>
    <row r="29579" spans="1:14" x14ac:dyDescent="0.35">
      <c r="A29579" s="2"/>
      <c r="D29579" s="2"/>
      <c r="G29579" s="2"/>
      <c r="J29579" s="2"/>
      <c r="N29579" s="2"/>
    </row>
    <row r="29580" spans="1:14" x14ac:dyDescent="0.35">
      <c r="A29580" s="2"/>
      <c r="D29580" s="2"/>
      <c r="G29580" s="2"/>
      <c r="J29580" s="2"/>
      <c r="N29580" s="2"/>
    </row>
    <row r="29581" spans="1:14" x14ac:dyDescent="0.35">
      <c r="A29581" s="2"/>
      <c r="D29581" s="2"/>
      <c r="G29581" s="2"/>
      <c r="J29581" s="2"/>
      <c r="N29581" s="2"/>
    </row>
    <row r="29582" spans="1:14" x14ac:dyDescent="0.35">
      <c r="A29582" s="2"/>
      <c r="D29582" s="2"/>
      <c r="G29582" s="2"/>
      <c r="J29582" s="2"/>
      <c r="N29582" s="2"/>
    </row>
    <row r="29583" spans="1:14" x14ac:dyDescent="0.35">
      <c r="A29583" s="2"/>
      <c r="D29583" s="2"/>
      <c r="G29583" s="2"/>
      <c r="J29583" s="2"/>
      <c r="N29583" s="2"/>
    </row>
    <row r="29584" spans="1:14" x14ac:dyDescent="0.35">
      <c r="A29584" s="2"/>
      <c r="D29584" s="2"/>
      <c r="J29584" s="2"/>
      <c r="N29584" s="2"/>
    </row>
    <row r="29585" spans="1:14" x14ac:dyDescent="0.35">
      <c r="A29585" s="2"/>
      <c r="D29585" s="2"/>
      <c r="J29585" s="2"/>
      <c r="N29585" s="2"/>
    </row>
    <row r="29586" spans="1:14" x14ac:dyDescent="0.35">
      <c r="A29586" s="2"/>
      <c r="D29586" s="2"/>
      <c r="J29586" s="2"/>
      <c r="N29586" s="2"/>
    </row>
    <row r="29587" spans="1:14" x14ac:dyDescent="0.35">
      <c r="A29587" s="2"/>
      <c r="D29587" s="2"/>
      <c r="J29587" s="2"/>
      <c r="N29587" s="2"/>
    </row>
    <row r="29588" spans="1:14" x14ac:dyDescent="0.35">
      <c r="A29588" s="2"/>
      <c r="D29588" s="2"/>
      <c r="J29588" s="2"/>
      <c r="N29588" s="2"/>
    </row>
    <row r="29589" spans="1:14" x14ac:dyDescent="0.35">
      <c r="A29589" s="2"/>
      <c r="D29589" s="2"/>
      <c r="J29589" s="2"/>
      <c r="N29589" s="2"/>
    </row>
    <row r="29590" spans="1:14" x14ac:dyDescent="0.35">
      <c r="A29590" s="2"/>
      <c r="D29590" s="2"/>
      <c r="G29590" s="2"/>
      <c r="J29590" s="2"/>
      <c r="N29590" s="2"/>
    </row>
    <row r="29591" spans="1:14" x14ac:dyDescent="0.35">
      <c r="A29591" s="2"/>
      <c r="D29591" s="2"/>
      <c r="G29591" s="2"/>
      <c r="J29591" s="2"/>
      <c r="N29591" s="2"/>
    </row>
    <row r="29592" spans="1:14" x14ac:dyDescent="0.35">
      <c r="A29592" s="2"/>
      <c r="D29592" s="2"/>
      <c r="G29592" s="2"/>
      <c r="J29592" s="2"/>
      <c r="N29592" s="2"/>
    </row>
    <row r="29593" spans="1:14" x14ac:dyDescent="0.35">
      <c r="A29593" s="2"/>
      <c r="D29593" s="2"/>
      <c r="G29593" s="2"/>
      <c r="J29593" s="2"/>
      <c r="N29593" s="2"/>
    </row>
    <row r="29594" spans="1:14" x14ac:dyDescent="0.35">
      <c r="A29594" s="2"/>
      <c r="D29594" s="2"/>
      <c r="G29594" s="2"/>
      <c r="J29594" s="2"/>
      <c r="N29594" s="2"/>
    </row>
    <row r="29595" spans="1:14" x14ac:dyDescent="0.35">
      <c r="A29595" s="2"/>
      <c r="D29595" s="2"/>
      <c r="G29595" s="2"/>
      <c r="J29595" s="2"/>
      <c r="N29595" s="2"/>
    </row>
    <row r="29596" spans="1:14" x14ac:dyDescent="0.35">
      <c r="A29596" s="2"/>
      <c r="D29596" s="2"/>
      <c r="G29596" s="2"/>
      <c r="J29596" s="2"/>
      <c r="N29596" s="2"/>
    </row>
    <row r="29597" spans="1:14" x14ac:dyDescent="0.35">
      <c r="A29597" s="2"/>
      <c r="D29597" s="2"/>
      <c r="G29597" s="2"/>
      <c r="J29597" s="2"/>
      <c r="N29597" s="2"/>
    </row>
    <row r="29598" spans="1:14" x14ac:dyDescent="0.35">
      <c r="A29598" s="2"/>
      <c r="D29598" s="2"/>
      <c r="G29598" s="2"/>
      <c r="J29598" s="2"/>
      <c r="N29598" s="2"/>
    </row>
    <row r="29599" spans="1:14" x14ac:dyDescent="0.35">
      <c r="A29599" s="2"/>
      <c r="D29599" s="2"/>
      <c r="G29599" s="2"/>
      <c r="J29599" s="2"/>
      <c r="N29599" s="2"/>
    </row>
    <row r="29600" spans="1:14" x14ac:dyDescent="0.35">
      <c r="A29600" s="2"/>
      <c r="D29600" s="2"/>
      <c r="G29600" s="2"/>
      <c r="J29600" s="2"/>
      <c r="N29600" s="2"/>
    </row>
    <row r="29601" spans="1:14" x14ac:dyDescent="0.35">
      <c r="A29601" s="2"/>
      <c r="D29601" s="2"/>
      <c r="G29601" s="2"/>
      <c r="J29601" s="2"/>
      <c r="N29601" s="2"/>
    </row>
    <row r="29602" spans="1:14" x14ac:dyDescent="0.35">
      <c r="A29602" s="2"/>
      <c r="D29602" s="2"/>
      <c r="G29602" s="2"/>
      <c r="J29602" s="2"/>
      <c r="N29602" s="2"/>
    </row>
    <row r="29603" spans="1:14" x14ac:dyDescent="0.35">
      <c r="A29603" s="2"/>
      <c r="D29603" s="2"/>
      <c r="G29603" s="2"/>
      <c r="J29603" s="2"/>
      <c r="N29603" s="2"/>
    </row>
    <row r="29604" spans="1:14" x14ac:dyDescent="0.35">
      <c r="A29604" s="2"/>
      <c r="D29604" s="2"/>
      <c r="G29604" s="2"/>
      <c r="J29604" s="2"/>
      <c r="N29604" s="2"/>
    </row>
    <row r="29605" spans="1:14" x14ac:dyDescent="0.35">
      <c r="A29605" s="2"/>
      <c r="D29605" s="2"/>
      <c r="J29605" s="2"/>
      <c r="N29605" s="2"/>
    </row>
    <row r="29606" spans="1:14" x14ac:dyDescent="0.35">
      <c r="A29606" s="2"/>
      <c r="D29606" s="2"/>
      <c r="J29606" s="2"/>
      <c r="N29606" s="2"/>
    </row>
    <row r="29607" spans="1:14" x14ac:dyDescent="0.35">
      <c r="A29607" s="2"/>
      <c r="D29607" s="2"/>
      <c r="J29607" s="2"/>
      <c r="N29607" s="2"/>
    </row>
    <row r="29608" spans="1:14" x14ac:dyDescent="0.35">
      <c r="A29608" s="2"/>
      <c r="D29608" s="2"/>
      <c r="G29608" s="2"/>
      <c r="J29608" s="2"/>
      <c r="N29608" s="2"/>
    </row>
    <row r="29609" spans="1:14" x14ac:dyDescent="0.35">
      <c r="A29609" s="2"/>
      <c r="D29609" s="2"/>
      <c r="G29609" s="2"/>
      <c r="J29609" s="2"/>
      <c r="N29609" s="2"/>
    </row>
    <row r="29610" spans="1:14" x14ac:dyDescent="0.35">
      <c r="A29610" s="2"/>
      <c r="D29610" s="2"/>
      <c r="G29610" s="2"/>
      <c r="J29610" s="2"/>
      <c r="N29610" s="2"/>
    </row>
    <row r="29611" spans="1:14" x14ac:dyDescent="0.35">
      <c r="A29611" s="2"/>
      <c r="D29611" s="2"/>
      <c r="G29611" s="2"/>
      <c r="J29611" s="2"/>
      <c r="N29611" s="2"/>
    </row>
    <row r="29612" spans="1:14" x14ac:dyDescent="0.35">
      <c r="A29612" s="2"/>
      <c r="D29612" s="2"/>
      <c r="G29612" s="2"/>
      <c r="J29612" s="2"/>
      <c r="N29612" s="2"/>
    </row>
    <row r="29613" spans="1:14" x14ac:dyDescent="0.35">
      <c r="A29613" s="2"/>
      <c r="D29613" s="2"/>
      <c r="G29613" s="2"/>
      <c r="J29613" s="2"/>
      <c r="N29613" s="2"/>
    </row>
    <row r="29614" spans="1:14" x14ac:dyDescent="0.35">
      <c r="A29614" s="2"/>
      <c r="D29614" s="2"/>
      <c r="G29614" s="2"/>
      <c r="J29614" s="2"/>
      <c r="N29614" s="2"/>
    </row>
    <row r="29615" spans="1:14" x14ac:dyDescent="0.35">
      <c r="A29615" s="2"/>
      <c r="D29615" s="2"/>
      <c r="G29615" s="2"/>
      <c r="J29615" s="2"/>
      <c r="N29615" s="2"/>
    </row>
    <row r="29616" spans="1:14" x14ac:dyDescent="0.35">
      <c r="A29616" s="2"/>
      <c r="D29616" s="2"/>
      <c r="G29616" s="2"/>
      <c r="J29616" s="2"/>
      <c r="N29616" s="2"/>
    </row>
    <row r="29617" spans="1:14" x14ac:dyDescent="0.35">
      <c r="A29617" s="2"/>
      <c r="D29617" s="2"/>
      <c r="G29617" s="2"/>
      <c r="J29617" s="2"/>
      <c r="N29617" s="2"/>
    </row>
    <row r="29618" spans="1:14" x14ac:dyDescent="0.35">
      <c r="A29618" s="2"/>
      <c r="D29618" s="2"/>
      <c r="G29618" s="2"/>
      <c r="J29618" s="2"/>
      <c r="N29618" s="2"/>
    </row>
    <row r="29619" spans="1:14" x14ac:dyDescent="0.35">
      <c r="A29619" s="2"/>
      <c r="D29619" s="2"/>
      <c r="G29619" s="2"/>
      <c r="J29619" s="2"/>
      <c r="N29619" s="2"/>
    </row>
    <row r="29620" spans="1:14" x14ac:dyDescent="0.35">
      <c r="A29620" s="2"/>
      <c r="D29620" s="2"/>
      <c r="G29620" s="2"/>
      <c r="J29620" s="2"/>
      <c r="N29620" s="2"/>
    </row>
    <row r="29621" spans="1:14" x14ac:dyDescent="0.35">
      <c r="A29621" s="2"/>
      <c r="D29621" s="2"/>
      <c r="G29621" s="2"/>
      <c r="J29621" s="2"/>
      <c r="N29621" s="2"/>
    </row>
    <row r="29622" spans="1:14" x14ac:dyDescent="0.35">
      <c r="A29622" s="2"/>
      <c r="D29622" s="2"/>
      <c r="G29622" s="2"/>
      <c r="J29622" s="2"/>
      <c r="N29622" s="2"/>
    </row>
    <row r="29623" spans="1:14" x14ac:dyDescent="0.35">
      <c r="A29623" s="2"/>
      <c r="D29623" s="2"/>
      <c r="J29623" s="2"/>
      <c r="N29623" s="2"/>
    </row>
    <row r="29624" spans="1:14" x14ac:dyDescent="0.35">
      <c r="A29624" s="2"/>
      <c r="D29624" s="2"/>
      <c r="J29624" s="2"/>
      <c r="N29624" s="2"/>
    </row>
    <row r="29625" spans="1:14" x14ac:dyDescent="0.35">
      <c r="A29625" s="2"/>
      <c r="D29625" s="2"/>
      <c r="J29625" s="2"/>
      <c r="N29625" s="2"/>
    </row>
    <row r="29626" spans="1:14" x14ac:dyDescent="0.35">
      <c r="A29626" s="2"/>
      <c r="D29626" s="2"/>
      <c r="J29626" s="2"/>
      <c r="N29626" s="2"/>
    </row>
    <row r="29627" spans="1:14" x14ac:dyDescent="0.35">
      <c r="A29627" s="2"/>
      <c r="D29627" s="2"/>
      <c r="J29627" s="2"/>
      <c r="N29627" s="2"/>
    </row>
    <row r="29628" spans="1:14" x14ac:dyDescent="0.35">
      <c r="A29628" s="2"/>
      <c r="D29628" s="2"/>
      <c r="J29628" s="2"/>
      <c r="N29628" s="2"/>
    </row>
    <row r="29629" spans="1:14" x14ac:dyDescent="0.35">
      <c r="A29629" s="2"/>
      <c r="D29629" s="2"/>
      <c r="G29629" s="2"/>
      <c r="J29629" s="2"/>
      <c r="N29629" s="2"/>
    </row>
    <row r="29630" spans="1:14" x14ac:dyDescent="0.35">
      <c r="A29630" s="2"/>
      <c r="D29630" s="2"/>
      <c r="G29630" s="2"/>
      <c r="J29630" s="2"/>
      <c r="N29630" s="2"/>
    </row>
    <row r="29631" spans="1:14" x14ac:dyDescent="0.35">
      <c r="A29631" s="2"/>
      <c r="D29631" s="2"/>
      <c r="G29631" s="2"/>
      <c r="J29631" s="2"/>
      <c r="N29631" s="2"/>
    </row>
    <row r="29632" spans="1:14" x14ac:dyDescent="0.35">
      <c r="A29632" s="2"/>
      <c r="D29632" s="2"/>
      <c r="G29632" s="2"/>
      <c r="J29632" s="2"/>
      <c r="N29632" s="2"/>
    </row>
    <row r="29633" spans="1:14" x14ac:dyDescent="0.35">
      <c r="A29633" s="2"/>
      <c r="D29633" s="2"/>
      <c r="G29633" s="2"/>
      <c r="J29633" s="2"/>
      <c r="N29633" s="2"/>
    </row>
    <row r="29634" spans="1:14" x14ac:dyDescent="0.35">
      <c r="A29634" s="2"/>
      <c r="D29634" s="2"/>
      <c r="G29634" s="2"/>
      <c r="J29634" s="2"/>
      <c r="N29634" s="2"/>
    </row>
    <row r="29635" spans="1:14" x14ac:dyDescent="0.35">
      <c r="A29635" s="2"/>
      <c r="D29635" s="2"/>
      <c r="G29635" s="2"/>
      <c r="J29635" s="2"/>
      <c r="N29635" s="2"/>
    </row>
    <row r="29636" spans="1:14" x14ac:dyDescent="0.35">
      <c r="A29636" s="2"/>
      <c r="D29636" s="2"/>
      <c r="G29636" s="2"/>
      <c r="J29636" s="2"/>
      <c r="N29636" s="2"/>
    </row>
    <row r="29637" spans="1:14" x14ac:dyDescent="0.35">
      <c r="A29637" s="2"/>
      <c r="D29637" s="2"/>
      <c r="G29637" s="2"/>
      <c r="J29637" s="2"/>
      <c r="N29637" s="2"/>
    </row>
    <row r="29638" spans="1:14" x14ac:dyDescent="0.35">
      <c r="A29638" s="2"/>
      <c r="D29638" s="2"/>
      <c r="G29638" s="2"/>
      <c r="J29638" s="2"/>
      <c r="N29638" s="2"/>
    </row>
    <row r="29639" spans="1:14" x14ac:dyDescent="0.35">
      <c r="A29639" s="2"/>
      <c r="D29639" s="2"/>
      <c r="G29639" s="2"/>
      <c r="J29639" s="2"/>
      <c r="N29639" s="2"/>
    </row>
    <row r="29640" spans="1:14" x14ac:dyDescent="0.35">
      <c r="A29640" s="2"/>
      <c r="D29640" s="2"/>
      <c r="G29640" s="2"/>
      <c r="J29640" s="2"/>
      <c r="N29640" s="2"/>
    </row>
    <row r="29641" spans="1:14" x14ac:dyDescent="0.35">
      <c r="A29641" s="2"/>
      <c r="D29641" s="2"/>
      <c r="G29641" s="2"/>
      <c r="J29641" s="2"/>
      <c r="N29641" s="2"/>
    </row>
    <row r="29642" spans="1:14" x14ac:dyDescent="0.35">
      <c r="A29642" s="2"/>
      <c r="D29642" s="2"/>
      <c r="J29642" s="2"/>
      <c r="N29642" s="2"/>
    </row>
    <row r="29643" spans="1:14" x14ac:dyDescent="0.35">
      <c r="A29643" s="2"/>
      <c r="D29643" s="2"/>
      <c r="J29643" s="2"/>
      <c r="N29643" s="2"/>
    </row>
    <row r="29644" spans="1:14" x14ac:dyDescent="0.35">
      <c r="A29644" s="2"/>
      <c r="D29644" s="2"/>
      <c r="J29644" s="2"/>
      <c r="N29644" s="2"/>
    </row>
    <row r="29645" spans="1:14" x14ac:dyDescent="0.35">
      <c r="A29645" s="2"/>
      <c r="D29645" s="2"/>
      <c r="J29645" s="2"/>
      <c r="N29645" s="2"/>
    </row>
    <row r="29646" spans="1:14" x14ac:dyDescent="0.35">
      <c r="A29646" s="2"/>
      <c r="D29646" s="2"/>
      <c r="J29646" s="2"/>
      <c r="N29646" s="2"/>
    </row>
    <row r="29647" spans="1:14" x14ac:dyDescent="0.35">
      <c r="A29647" s="2"/>
      <c r="D29647" s="2"/>
      <c r="J29647" s="2"/>
      <c r="N29647" s="2"/>
    </row>
    <row r="29648" spans="1:14" x14ac:dyDescent="0.35">
      <c r="A29648" s="2"/>
      <c r="D29648" s="2"/>
      <c r="G29648" s="2"/>
      <c r="J29648" s="2"/>
      <c r="N29648" s="2"/>
    </row>
    <row r="29649" spans="1:14" x14ac:dyDescent="0.35">
      <c r="A29649" s="2"/>
      <c r="D29649" s="2"/>
      <c r="G29649" s="2"/>
      <c r="J29649" s="2"/>
      <c r="N29649" s="2"/>
    </row>
    <row r="29650" spans="1:14" x14ac:dyDescent="0.35">
      <c r="A29650" s="2"/>
      <c r="D29650" s="2"/>
      <c r="G29650" s="2"/>
      <c r="J29650" s="2"/>
      <c r="N29650" s="2"/>
    </row>
    <row r="29651" spans="1:14" x14ac:dyDescent="0.35">
      <c r="A29651" s="2"/>
      <c r="D29651" s="2"/>
      <c r="G29651" s="2"/>
      <c r="J29651" s="2"/>
      <c r="N29651" s="2"/>
    </row>
    <row r="29652" spans="1:14" x14ac:dyDescent="0.35">
      <c r="A29652" s="2"/>
      <c r="D29652" s="2"/>
      <c r="G29652" s="2"/>
      <c r="J29652" s="2"/>
      <c r="N29652" s="2"/>
    </row>
    <row r="29653" spans="1:14" x14ac:dyDescent="0.35">
      <c r="A29653" s="2"/>
      <c r="D29653" s="2"/>
      <c r="G29653" s="2"/>
      <c r="J29653" s="2"/>
      <c r="N29653" s="2"/>
    </row>
    <row r="29654" spans="1:14" x14ac:dyDescent="0.35">
      <c r="A29654" s="2"/>
      <c r="D29654" s="2"/>
      <c r="G29654" s="2"/>
      <c r="J29654" s="2"/>
      <c r="N29654" s="2"/>
    </row>
    <row r="29655" spans="1:14" x14ac:dyDescent="0.35">
      <c r="A29655" s="2"/>
      <c r="D29655" s="2"/>
      <c r="G29655" s="2"/>
      <c r="J29655" s="2"/>
      <c r="N29655" s="2"/>
    </row>
    <row r="29656" spans="1:14" x14ac:dyDescent="0.35">
      <c r="A29656" s="2"/>
      <c r="D29656" s="2"/>
      <c r="G29656" s="2"/>
      <c r="J29656" s="2"/>
      <c r="N29656" s="2"/>
    </row>
    <row r="29657" spans="1:14" x14ac:dyDescent="0.35">
      <c r="A29657" s="2"/>
      <c r="D29657" s="2"/>
      <c r="J29657" s="2"/>
      <c r="N29657" s="2"/>
    </row>
    <row r="29658" spans="1:14" x14ac:dyDescent="0.35">
      <c r="A29658" s="2"/>
      <c r="D29658" s="2"/>
      <c r="J29658" s="2"/>
      <c r="N29658" s="2"/>
    </row>
    <row r="29659" spans="1:14" x14ac:dyDescent="0.35">
      <c r="A29659" s="2"/>
      <c r="D29659" s="2"/>
      <c r="J29659" s="2"/>
      <c r="N29659" s="2"/>
    </row>
    <row r="29660" spans="1:14" x14ac:dyDescent="0.35">
      <c r="A29660" s="2"/>
      <c r="D29660" s="2"/>
      <c r="J29660" s="2"/>
      <c r="N29660" s="2"/>
    </row>
    <row r="29661" spans="1:14" x14ac:dyDescent="0.35">
      <c r="A29661" s="2"/>
      <c r="D29661" s="2"/>
      <c r="J29661" s="2"/>
      <c r="N29661" s="2"/>
    </row>
    <row r="29662" spans="1:14" x14ac:dyDescent="0.35">
      <c r="A29662" s="2"/>
      <c r="D29662" s="2"/>
      <c r="J29662" s="2"/>
      <c r="N29662" s="2"/>
    </row>
    <row r="29663" spans="1:14" x14ac:dyDescent="0.35">
      <c r="A29663" s="2"/>
      <c r="D29663" s="2"/>
      <c r="G29663" s="2"/>
      <c r="J29663" s="2"/>
      <c r="N29663" s="2"/>
    </row>
    <row r="29664" spans="1:14" x14ac:dyDescent="0.35">
      <c r="A29664" s="2"/>
      <c r="D29664" s="2"/>
      <c r="G29664" s="2"/>
      <c r="J29664" s="2"/>
      <c r="N29664" s="2"/>
    </row>
    <row r="29665" spans="1:14" x14ac:dyDescent="0.35">
      <c r="A29665" s="2"/>
      <c r="D29665" s="2"/>
      <c r="G29665" s="2"/>
      <c r="J29665" s="2"/>
      <c r="N29665" s="2"/>
    </row>
    <row r="29666" spans="1:14" x14ac:dyDescent="0.35">
      <c r="A29666" s="2"/>
      <c r="D29666" s="2"/>
      <c r="G29666" s="2"/>
      <c r="J29666" s="2"/>
      <c r="N29666" s="2"/>
    </row>
    <row r="29667" spans="1:14" x14ac:dyDescent="0.35">
      <c r="A29667" s="2"/>
      <c r="D29667" s="2"/>
      <c r="G29667" s="2"/>
      <c r="J29667" s="2"/>
      <c r="N29667" s="2"/>
    </row>
    <row r="29668" spans="1:14" x14ac:dyDescent="0.35">
      <c r="A29668" s="2"/>
      <c r="D29668" s="2"/>
      <c r="G29668" s="2"/>
      <c r="J29668" s="2"/>
      <c r="N29668" s="2"/>
    </row>
    <row r="29669" spans="1:14" x14ac:dyDescent="0.35">
      <c r="A29669" s="2"/>
      <c r="D29669" s="2"/>
      <c r="G29669" s="2"/>
      <c r="J29669" s="2"/>
      <c r="N29669" s="2"/>
    </row>
    <row r="29670" spans="1:14" x14ac:dyDescent="0.35">
      <c r="A29670" s="2"/>
      <c r="D29670" s="2"/>
      <c r="G29670" s="2"/>
      <c r="J29670" s="2"/>
      <c r="N29670" s="2"/>
    </row>
    <row r="29671" spans="1:14" x14ac:dyDescent="0.35">
      <c r="A29671" s="2"/>
      <c r="D29671" s="2"/>
      <c r="G29671" s="2"/>
      <c r="J29671" s="2"/>
      <c r="N29671" s="2"/>
    </row>
    <row r="29672" spans="1:14" x14ac:dyDescent="0.35">
      <c r="A29672" s="2"/>
      <c r="D29672" s="2"/>
      <c r="G29672" s="2"/>
      <c r="J29672" s="2"/>
      <c r="N29672" s="2"/>
    </row>
    <row r="29673" spans="1:14" x14ac:dyDescent="0.35">
      <c r="A29673" s="2"/>
      <c r="D29673" s="2"/>
      <c r="G29673" s="2"/>
      <c r="J29673" s="2"/>
      <c r="N29673" s="2"/>
    </row>
    <row r="29674" spans="1:14" x14ac:dyDescent="0.35">
      <c r="A29674" s="2"/>
      <c r="D29674" s="2"/>
      <c r="G29674" s="2"/>
      <c r="J29674" s="2"/>
      <c r="N29674" s="2"/>
    </row>
    <row r="29675" spans="1:14" x14ac:dyDescent="0.35">
      <c r="A29675" s="2"/>
      <c r="D29675" s="2"/>
      <c r="G29675" s="2"/>
      <c r="J29675" s="2"/>
      <c r="N29675" s="2"/>
    </row>
    <row r="29676" spans="1:14" x14ac:dyDescent="0.35">
      <c r="A29676" s="2"/>
      <c r="D29676" s="2"/>
      <c r="G29676" s="2"/>
      <c r="J29676" s="2"/>
      <c r="N29676" s="2"/>
    </row>
    <row r="29677" spans="1:14" x14ac:dyDescent="0.35">
      <c r="A29677" s="2"/>
      <c r="D29677" s="2"/>
      <c r="G29677" s="2"/>
      <c r="J29677" s="2"/>
      <c r="N29677" s="2"/>
    </row>
    <row r="29678" spans="1:14" x14ac:dyDescent="0.35">
      <c r="A29678" s="2"/>
      <c r="D29678" s="2"/>
      <c r="J29678" s="2"/>
      <c r="N29678" s="2"/>
    </row>
    <row r="29679" spans="1:14" x14ac:dyDescent="0.35">
      <c r="A29679" s="2"/>
      <c r="D29679" s="2"/>
      <c r="J29679" s="2"/>
      <c r="N29679" s="2"/>
    </row>
    <row r="29680" spans="1:14" x14ac:dyDescent="0.35">
      <c r="A29680" s="2"/>
      <c r="D29680" s="2"/>
      <c r="J29680" s="2"/>
      <c r="N29680" s="2"/>
    </row>
    <row r="29681" spans="1:14" x14ac:dyDescent="0.35">
      <c r="A29681" s="2"/>
      <c r="D29681" s="2"/>
      <c r="J29681" s="2"/>
      <c r="N29681" s="2"/>
    </row>
    <row r="29682" spans="1:14" x14ac:dyDescent="0.35">
      <c r="A29682" s="2"/>
      <c r="D29682" s="2"/>
      <c r="J29682" s="2"/>
      <c r="N29682" s="2"/>
    </row>
    <row r="29683" spans="1:14" x14ac:dyDescent="0.35">
      <c r="A29683" s="2"/>
      <c r="D29683" s="2"/>
      <c r="J29683" s="2"/>
      <c r="N29683" s="2"/>
    </row>
    <row r="29684" spans="1:14" x14ac:dyDescent="0.35">
      <c r="A29684" s="2"/>
      <c r="D29684" s="2"/>
      <c r="G29684" s="2"/>
      <c r="J29684" s="2"/>
      <c r="N29684" s="2"/>
    </row>
    <row r="29685" spans="1:14" x14ac:dyDescent="0.35">
      <c r="A29685" s="2"/>
      <c r="D29685" s="2"/>
      <c r="G29685" s="2"/>
      <c r="J29685" s="2"/>
      <c r="N29685" s="2"/>
    </row>
    <row r="29686" spans="1:14" x14ac:dyDescent="0.35">
      <c r="A29686" s="2"/>
      <c r="D29686" s="2"/>
      <c r="G29686" s="2"/>
      <c r="J29686" s="2"/>
      <c r="N29686" s="2"/>
    </row>
    <row r="29687" spans="1:14" x14ac:dyDescent="0.35">
      <c r="A29687" s="2"/>
      <c r="D29687" s="2"/>
      <c r="G29687" s="2"/>
      <c r="J29687" s="2"/>
      <c r="N29687" s="2"/>
    </row>
    <row r="29688" spans="1:14" x14ac:dyDescent="0.35">
      <c r="A29688" s="2"/>
      <c r="D29688" s="2"/>
      <c r="G29688" s="2"/>
      <c r="J29688" s="2"/>
      <c r="N29688" s="2"/>
    </row>
    <row r="29689" spans="1:14" x14ac:dyDescent="0.35">
      <c r="A29689" s="2"/>
      <c r="D29689" s="2"/>
      <c r="G29689" s="2"/>
      <c r="J29689" s="2"/>
      <c r="N29689" s="2"/>
    </row>
    <row r="29690" spans="1:14" x14ac:dyDescent="0.35">
      <c r="A29690" s="2"/>
      <c r="D29690" s="2"/>
      <c r="G29690" s="2"/>
      <c r="J29690" s="2"/>
      <c r="N29690" s="2"/>
    </row>
    <row r="29691" spans="1:14" x14ac:dyDescent="0.35">
      <c r="A29691" s="2"/>
      <c r="D29691" s="2"/>
      <c r="G29691" s="2"/>
      <c r="J29691" s="2"/>
      <c r="N29691" s="2"/>
    </row>
    <row r="29692" spans="1:14" x14ac:dyDescent="0.35">
      <c r="A29692" s="2"/>
      <c r="D29692" s="2"/>
      <c r="G29692" s="2"/>
      <c r="J29692" s="2"/>
      <c r="N29692" s="2"/>
    </row>
    <row r="29693" spans="1:14" x14ac:dyDescent="0.35">
      <c r="A29693" s="2"/>
      <c r="D29693" s="2"/>
      <c r="G29693" s="2"/>
      <c r="J29693" s="2"/>
      <c r="N29693" s="2"/>
    </row>
    <row r="29694" spans="1:14" x14ac:dyDescent="0.35">
      <c r="A29694" s="2"/>
      <c r="D29694" s="2"/>
      <c r="G29694" s="2"/>
      <c r="J29694" s="2"/>
      <c r="N29694" s="2"/>
    </row>
    <row r="29695" spans="1:14" x14ac:dyDescent="0.35">
      <c r="A29695" s="2"/>
      <c r="D29695" s="2"/>
      <c r="G29695" s="2"/>
      <c r="J29695" s="2"/>
      <c r="N29695" s="2"/>
    </row>
    <row r="29696" spans="1:14" x14ac:dyDescent="0.35">
      <c r="A29696" s="2"/>
      <c r="D29696" s="2"/>
      <c r="G29696" s="2"/>
      <c r="J29696" s="2"/>
      <c r="N29696" s="2"/>
    </row>
    <row r="29697" spans="1:14" x14ac:dyDescent="0.35">
      <c r="A29697" s="2"/>
      <c r="D29697" s="2"/>
      <c r="G29697" s="2"/>
      <c r="J29697" s="2"/>
      <c r="N29697" s="2"/>
    </row>
    <row r="29698" spans="1:14" x14ac:dyDescent="0.35">
      <c r="A29698" s="2"/>
      <c r="D29698" s="2"/>
      <c r="G29698" s="2"/>
      <c r="J29698" s="2"/>
      <c r="N29698" s="2"/>
    </row>
    <row r="29699" spans="1:14" x14ac:dyDescent="0.35">
      <c r="A29699" s="2"/>
      <c r="D29699" s="2"/>
      <c r="J29699" s="2"/>
      <c r="N29699" s="2"/>
    </row>
    <row r="29700" spans="1:14" x14ac:dyDescent="0.35">
      <c r="A29700" s="2"/>
      <c r="D29700" s="2"/>
      <c r="J29700" s="2"/>
      <c r="N29700" s="2"/>
    </row>
    <row r="29701" spans="1:14" x14ac:dyDescent="0.35">
      <c r="A29701" s="2"/>
      <c r="D29701" s="2"/>
      <c r="J29701" s="2"/>
      <c r="N29701" s="2"/>
    </row>
    <row r="29702" spans="1:14" x14ac:dyDescent="0.35">
      <c r="A29702" s="2"/>
      <c r="D29702" s="2"/>
      <c r="J29702" s="2"/>
      <c r="N29702" s="2"/>
    </row>
    <row r="29703" spans="1:14" x14ac:dyDescent="0.35">
      <c r="A29703" s="2"/>
      <c r="D29703" s="2"/>
      <c r="J29703" s="2"/>
      <c r="N29703" s="2"/>
    </row>
    <row r="29704" spans="1:14" x14ac:dyDescent="0.35">
      <c r="A29704" s="2"/>
      <c r="D29704" s="2"/>
      <c r="J29704" s="2"/>
      <c r="N29704" s="2"/>
    </row>
    <row r="29705" spans="1:14" x14ac:dyDescent="0.35">
      <c r="A29705" s="2"/>
      <c r="D29705" s="2"/>
      <c r="G29705" s="2"/>
      <c r="J29705" s="2"/>
      <c r="N29705" s="2"/>
    </row>
    <row r="29706" spans="1:14" x14ac:dyDescent="0.35">
      <c r="A29706" s="2"/>
      <c r="D29706" s="2"/>
      <c r="G29706" s="2"/>
      <c r="J29706" s="2"/>
      <c r="N29706" s="2"/>
    </row>
    <row r="29707" spans="1:14" x14ac:dyDescent="0.35">
      <c r="A29707" s="2"/>
      <c r="D29707" s="2"/>
      <c r="G29707" s="2"/>
      <c r="J29707" s="2"/>
      <c r="N29707" s="2"/>
    </row>
    <row r="29708" spans="1:14" x14ac:dyDescent="0.35">
      <c r="A29708" s="2"/>
      <c r="D29708" s="2"/>
      <c r="G29708" s="2"/>
      <c r="J29708" s="2"/>
      <c r="N29708" s="2"/>
    </row>
    <row r="29709" spans="1:14" x14ac:dyDescent="0.35">
      <c r="A29709" s="2"/>
      <c r="D29709" s="2"/>
      <c r="G29709" s="2"/>
      <c r="J29709" s="2"/>
      <c r="N29709" s="2"/>
    </row>
    <row r="29710" spans="1:14" x14ac:dyDescent="0.35">
      <c r="A29710" s="2"/>
      <c r="D29710" s="2"/>
      <c r="G29710" s="2"/>
      <c r="J29710" s="2"/>
      <c r="N29710" s="2"/>
    </row>
    <row r="29711" spans="1:14" x14ac:dyDescent="0.35">
      <c r="A29711" s="2"/>
      <c r="D29711" s="2"/>
      <c r="G29711" s="2"/>
      <c r="J29711" s="2"/>
      <c r="N29711" s="2"/>
    </row>
    <row r="29712" spans="1:14" x14ac:dyDescent="0.35">
      <c r="A29712" s="2"/>
      <c r="D29712" s="2"/>
      <c r="G29712" s="2"/>
      <c r="J29712" s="2"/>
      <c r="N29712" s="2"/>
    </row>
    <row r="29713" spans="1:14" x14ac:dyDescent="0.35">
      <c r="A29713" s="2"/>
      <c r="D29713" s="2"/>
      <c r="G29713" s="2"/>
      <c r="J29713" s="2"/>
      <c r="N29713" s="2"/>
    </row>
    <row r="29714" spans="1:14" x14ac:dyDescent="0.35">
      <c r="A29714" s="2"/>
      <c r="D29714" s="2"/>
      <c r="G29714" s="2"/>
      <c r="J29714" s="2"/>
      <c r="N29714" s="2"/>
    </row>
    <row r="29715" spans="1:14" x14ac:dyDescent="0.35">
      <c r="A29715" s="2"/>
      <c r="D29715" s="2"/>
      <c r="G29715" s="2"/>
      <c r="J29715" s="2"/>
      <c r="N29715" s="2"/>
    </row>
    <row r="29716" spans="1:14" x14ac:dyDescent="0.35">
      <c r="A29716" s="2"/>
      <c r="D29716" s="2"/>
      <c r="G29716" s="2"/>
      <c r="J29716" s="2"/>
      <c r="N29716" s="2"/>
    </row>
    <row r="29717" spans="1:14" x14ac:dyDescent="0.35">
      <c r="A29717" s="2"/>
      <c r="D29717" s="2"/>
      <c r="G29717" s="2"/>
      <c r="J29717" s="2"/>
      <c r="N29717" s="2"/>
    </row>
    <row r="29718" spans="1:14" x14ac:dyDescent="0.35">
      <c r="A29718" s="2"/>
      <c r="D29718" s="2"/>
      <c r="G29718" s="2"/>
      <c r="J29718" s="2"/>
      <c r="N29718" s="2"/>
    </row>
    <row r="29719" spans="1:14" x14ac:dyDescent="0.35">
      <c r="A29719" s="2"/>
      <c r="D29719" s="2"/>
      <c r="G29719" s="2"/>
      <c r="J29719" s="2"/>
      <c r="N29719" s="2"/>
    </row>
    <row r="29720" spans="1:14" x14ac:dyDescent="0.35">
      <c r="A29720" s="2"/>
      <c r="D29720" s="2"/>
      <c r="J29720" s="2"/>
      <c r="N29720" s="2"/>
    </row>
    <row r="29721" spans="1:14" x14ac:dyDescent="0.35">
      <c r="A29721" s="2"/>
      <c r="D29721" s="2"/>
      <c r="J29721" s="2"/>
      <c r="N29721" s="2"/>
    </row>
    <row r="29722" spans="1:14" x14ac:dyDescent="0.35">
      <c r="A29722" s="2"/>
      <c r="D29722" s="2"/>
      <c r="J29722" s="2"/>
      <c r="N29722" s="2"/>
    </row>
    <row r="29723" spans="1:14" x14ac:dyDescent="0.35">
      <c r="A29723" s="2"/>
      <c r="D29723" s="2"/>
      <c r="J29723" s="2"/>
      <c r="N29723" s="2"/>
    </row>
    <row r="29724" spans="1:14" x14ac:dyDescent="0.35">
      <c r="A29724" s="2"/>
      <c r="D29724" s="2"/>
      <c r="J29724" s="2"/>
      <c r="N29724" s="2"/>
    </row>
    <row r="29725" spans="1:14" x14ac:dyDescent="0.35">
      <c r="A29725" s="2"/>
      <c r="D29725" s="2"/>
      <c r="J29725" s="2"/>
      <c r="N29725" s="2"/>
    </row>
    <row r="29726" spans="1:14" x14ac:dyDescent="0.35">
      <c r="A29726" s="2"/>
      <c r="D29726" s="2"/>
      <c r="G29726" s="2"/>
      <c r="J29726" s="2"/>
      <c r="N29726" s="2"/>
    </row>
    <row r="29727" spans="1:14" x14ac:dyDescent="0.35">
      <c r="A29727" s="2"/>
      <c r="D29727" s="2"/>
      <c r="G29727" s="2"/>
      <c r="J29727" s="2"/>
      <c r="N29727" s="2"/>
    </row>
    <row r="29728" spans="1:14" x14ac:dyDescent="0.35">
      <c r="A29728" s="2"/>
      <c r="D29728" s="2"/>
      <c r="G29728" s="2"/>
      <c r="J29728" s="2"/>
      <c r="N29728" s="2"/>
    </row>
    <row r="29729" spans="1:14" x14ac:dyDescent="0.35">
      <c r="A29729" s="2"/>
      <c r="D29729" s="2"/>
      <c r="G29729" s="2"/>
      <c r="J29729" s="2"/>
      <c r="N29729" s="2"/>
    </row>
    <row r="29730" spans="1:14" x14ac:dyDescent="0.35">
      <c r="A29730" s="2"/>
      <c r="D29730" s="2"/>
      <c r="G29730" s="2"/>
      <c r="J29730" s="2"/>
      <c r="N29730" s="2"/>
    </row>
    <row r="29731" spans="1:14" x14ac:dyDescent="0.35">
      <c r="A29731" s="2"/>
      <c r="D29731" s="2"/>
      <c r="G29731" s="2"/>
      <c r="J29731" s="2"/>
      <c r="N29731" s="2"/>
    </row>
    <row r="29732" spans="1:14" x14ac:dyDescent="0.35">
      <c r="A29732" s="2"/>
      <c r="D29732" s="2"/>
      <c r="G29732" s="2"/>
      <c r="J29732" s="2"/>
      <c r="N29732" s="2"/>
    </row>
    <row r="29733" spans="1:14" x14ac:dyDescent="0.35">
      <c r="A29733" s="2"/>
      <c r="D29733" s="2"/>
      <c r="G29733" s="2"/>
      <c r="J29733" s="2"/>
      <c r="N29733" s="2"/>
    </row>
    <row r="29734" spans="1:14" x14ac:dyDescent="0.35">
      <c r="A29734" s="2"/>
      <c r="D29734" s="2"/>
      <c r="G29734" s="2"/>
      <c r="J29734" s="2"/>
      <c r="N29734" s="2"/>
    </row>
    <row r="29735" spans="1:14" x14ac:dyDescent="0.35">
      <c r="A29735" s="2"/>
      <c r="D29735" s="2"/>
      <c r="G29735" s="2"/>
      <c r="J29735" s="2"/>
      <c r="N29735" s="2"/>
    </row>
    <row r="29736" spans="1:14" x14ac:dyDescent="0.35">
      <c r="A29736" s="2"/>
      <c r="D29736" s="2"/>
      <c r="G29736" s="2"/>
      <c r="J29736" s="2"/>
      <c r="N29736" s="2"/>
    </row>
    <row r="29737" spans="1:14" x14ac:dyDescent="0.35">
      <c r="A29737" s="2"/>
      <c r="D29737" s="2"/>
      <c r="G29737" s="2"/>
      <c r="J29737" s="2"/>
      <c r="N29737" s="2"/>
    </row>
    <row r="29738" spans="1:14" x14ac:dyDescent="0.35">
      <c r="A29738" s="2"/>
      <c r="D29738" s="2"/>
      <c r="G29738" s="2"/>
      <c r="J29738" s="2"/>
      <c r="N29738" s="2"/>
    </row>
    <row r="29739" spans="1:14" x14ac:dyDescent="0.35">
      <c r="A29739" s="2"/>
      <c r="D29739" s="2"/>
      <c r="G29739" s="2"/>
      <c r="J29739" s="2"/>
      <c r="N29739" s="2"/>
    </row>
    <row r="29740" spans="1:14" x14ac:dyDescent="0.35">
      <c r="A29740" s="2"/>
      <c r="D29740" s="2"/>
      <c r="G29740" s="2"/>
      <c r="J29740" s="2"/>
      <c r="N29740" s="2"/>
    </row>
    <row r="29741" spans="1:14" x14ac:dyDescent="0.35">
      <c r="A29741" s="2"/>
      <c r="D29741" s="2"/>
      <c r="G29741" s="2"/>
      <c r="J29741" s="2"/>
      <c r="N29741" s="2"/>
    </row>
    <row r="29742" spans="1:14" x14ac:dyDescent="0.35">
      <c r="A29742" s="2"/>
      <c r="D29742" s="2"/>
      <c r="G29742" s="2"/>
      <c r="J29742" s="2"/>
      <c r="N29742" s="2"/>
    </row>
    <row r="29743" spans="1:14" x14ac:dyDescent="0.35">
      <c r="A29743" s="2"/>
      <c r="D29743" s="2"/>
      <c r="G29743" s="2"/>
      <c r="J29743" s="2"/>
      <c r="N29743" s="2"/>
    </row>
    <row r="29744" spans="1:14" x14ac:dyDescent="0.35">
      <c r="A29744" s="2"/>
      <c r="D29744" s="2"/>
      <c r="G29744" s="2"/>
      <c r="J29744" s="2"/>
      <c r="N29744" s="2"/>
    </row>
    <row r="29745" spans="1:14" x14ac:dyDescent="0.35">
      <c r="A29745" s="2"/>
      <c r="D29745" s="2"/>
      <c r="G29745" s="2"/>
      <c r="J29745" s="2"/>
      <c r="N29745" s="2"/>
    </row>
    <row r="29746" spans="1:14" x14ac:dyDescent="0.35">
      <c r="A29746" s="2"/>
      <c r="D29746" s="2"/>
      <c r="G29746" s="2"/>
      <c r="J29746" s="2"/>
      <c r="N29746" s="2"/>
    </row>
    <row r="29747" spans="1:14" x14ac:dyDescent="0.35">
      <c r="A29747" s="2"/>
      <c r="D29747" s="2"/>
      <c r="J29747" s="2"/>
      <c r="N29747" s="2"/>
    </row>
    <row r="29748" spans="1:14" x14ac:dyDescent="0.35">
      <c r="A29748" s="2"/>
      <c r="D29748" s="2"/>
      <c r="J29748" s="2"/>
      <c r="N29748" s="2"/>
    </row>
    <row r="29749" spans="1:14" x14ac:dyDescent="0.35">
      <c r="A29749" s="2"/>
      <c r="D29749" s="2"/>
      <c r="J29749" s="2"/>
      <c r="N29749" s="2"/>
    </row>
    <row r="29750" spans="1:14" x14ac:dyDescent="0.35">
      <c r="A29750" s="2"/>
      <c r="D29750" s="2"/>
      <c r="J29750" s="2"/>
      <c r="N29750" s="2"/>
    </row>
    <row r="29751" spans="1:14" x14ac:dyDescent="0.35">
      <c r="A29751" s="2"/>
      <c r="D29751" s="2"/>
      <c r="J29751" s="2"/>
      <c r="N29751" s="2"/>
    </row>
    <row r="29752" spans="1:14" x14ac:dyDescent="0.35">
      <c r="A29752" s="2"/>
      <c r="D29752" s="2"/>
      <c r="J29752" s="2"/>
      <c r="N29752" s="2"/>
    </row>
    <row r="29753" spans="1:14" x14ac:dyDescent="0.35">
      <c r="A29753" s="2"/>
      <c r="D29753" s="2"/>
      <c r="G29753" s="2"/>
      <c r="J29753" s="2"/>
      <c r="N29753" s="2"/>
    </row>
    <row r="29754" spans="1:14" x14ac:dyDescent="0.35">
      <c r="A29754" s="2"/>
      <c r="D29754" s="2"/>
      <c r="G29754" s="2"/>
      <c r="J29754" s="2"/>
      <c r="N29754" s="2"/>
    </row>
    <row r="29755" spans="1:14" x14ac:dyDescent="0.35">
      <c r="A29755" s="2"/>
      <c r="D29755" s="2"/>
      <c r="G29755" s="2"/>
      <c r="J29755" s="2"/>
      <c r="N29755" s="2"/>
    </row>
    <row r="29756" spans="1:14" x14ac:dyDescent="0.35">
      <c r="A29756" s="2"/>
      <c r="D29756" s="2"/>
      <c r="G29756" s="2"/>
      <c r="J29756" s="2"/>
      <c r="N29756" s="2"/>
    </row>
    <row r="29757" spans="1:14" x14ac:dyDescent="0.35">
      <c r="A29757" s="2"/>
      <c r="D29757" s="2"/>
      <c r="G29757" s="2"/>
      <c r="J29757" s="2"/>
      <c r="N29757" s="2"/>
    </row>
    <row r="29758" spans="1:14" x14ac:dyDescent="0.35">
      <c r="A29758" s="2"/>
      <c r="D29758" s="2"/>
      <c r="G29758" s="2"/>
      <c r="J29758" s="2"/>
      <c r="N29758" s="2"/>
    </row>
    <row r="29759" spans="1:14" x14ac:dyDescent="0.35">
      <c r="A29759" s="2"/>
      <c r="D29759" s="2"/>
      <c r="G29759" s="2"/>
      <c r="J29759" s="2"/>
      <c r="N29759" s="2"/>
    </row>
    <row r="29760" spans="1:14" x14ac:dyDescent="0.35">
      <c r="A29760" s="2"/>
      <c r="D29760" s="2"/>
      <c r="G29760" s="2"/>
      <c r="J29760" s="2"/>
      <c r="N29760" s="2"/>
    </row>
    <row r="29761" spans="1:14" x14ac:dyDescent="0.35">
      <c r="A29761" s="2"/>
      <c r="D29761" s="2"/>
      <c r="G29761" s="2"/>
      <c r="J29761" s="2"/>
      <c r="N29761" s="2"/>
    </row>
    <row r="29762" spans="1:14" x14ac:dyDescent="0.35">
      <c r="A29762" s="2"/>
      <c r="D29762" s="2"/>
      <c r="G29762" s="2"/>
      <c r="J29762" s="2"/>
      <c r="N29762" s="2"/>
    </row>
    <row r="29763" spans="1:14" x14ac:dyDescent="0.35">
      <c r="A29763" s="2"/>
      <c r="D29763" s="2"/>
      <c r="G29763" s="2"/>
      <c r="J29763" s="2"/>
      <c r="N29763" s="2"/>
    </row>
    <row r="29764" spans="1:14" x14ac:dyDescent="0.35">
      <c r="A29764" s="2"/>
      <c r="D29764" s="2"/>
      <c r="J29764" s="2"/>
      <c r="N29764" s="2"/>
    </row>
    <row r="29765" spans="1:14" x14ac:dyDescent="0.35">
      <c r="A29765" s="2"/>
      <c r="D29765" s="2"/>
      <c r="J29765" s="2"/>
      <c r="N29765" s="2"/>
    </row>
    <row r="29766" spans="1:14" x14ac:dyDescent="0.35">
      <c r="A29766" s="2"/>
      <c r="D29766" s="2"/>
      <c r="J29766" s="2"/>
      <c r="N29766" s="2"/>
    </row>
    <row r="29767" spans="1:14" x14ac:dyDescent="0.35">
      <c r="A29767" s="2"/>
      <c r="D29767" s="2"/>
      <c r="J29767" s="2"/>
      <c r="N29767" s="2"/>
    </row>
    <row r="29768" spans="1:14" x14ac:dyDescent="0.35">
      <c r="A29768" s="2"/>
      <c r="D29768" s="2"/>
      <c r="J29768" s="2"/>
      <c r="N29768" s="2"/>
    </row>
    <row r="29769" spans="1:14" x14ac:dyDescent="0.35">
      <c r="A29769" s="2"/>
      <c r="D29769" s="2"/>
      <c r="J29769" s="2"/>
      <c r="N29769" s="2"/>
    </row>
    <row r="29770" spans="1:14" x14ac:dyDescent="0.35">
      <c r="A29770" s="2"/>
      <c r="D29770" s="2"/>
      <c r="G29770" s="2"/>
      <c r="J29770" s="2"/>
      <c r="N29770" s="2"/>
    </row>
    <row r="29771" spans="1:14" x14ac:dyDescent="0.35">
      <c r="A29771" s="2"/>
      <c r="D29771" s="2"/>
      <c r="G29771" s="2"/>
      <c r="J29771" s="2"/>
      <c r="N29771" s="2"/>
    </row>
    <row r="29772" spans="1:14" x14ac:dyDescent="0.35">
      <c r="A29772" s="2"/>
      <c r="D29772" s="2"/>
      <c r="G29772" s="2"/>
      <c r="J29772" s="2"/>
      <c r="N29772" s="2"/>
    </row>
    <row r="29773" spans="1:14" x14ac:dyDescent="0.35">
      <c r="A29773" s="2"/>
      <c r="D29773" s="2"/>
      <c r="G29773" s="2"/>
      <c r="J29773" s="2"/>
      <c r="N29773" s="2"/>
    </row>
    <row r="29774" spans="1:14" x14ac:dyDescent="0.35">
      <c r="A29774" s="2"/>
      <c r="D29774" s="2"/>
      <c r="G29774" s="2"/>
      <c r="J29774" s="2"/>
      <c r="N29774" s="2"/>
    </row>
    <row r="29775" spans="1:14" x14ac:dyDescent="0.35">
      <c r="A29775" s="2"/>
      <c r="D29775" s="2"/>
      <c r="G29775" s="2"/>
      <c r="J29775" s="2"/>
      <c r="N29775" s="2"/>
    </row>
    <row r="29776" spans="1:14" x14ac:dyDescent="0.35">
      <c r="A29776" s="2"/>
      <c r="D29776" s="2"/>
      <c r="G29776" s="2"/>
      <c r="J29776" s="2"/>
      <c r="N29776" s="2"/>
    </row>
    <row r="29777" spans="1:14" x14ac:dyDescent="0.35">
      <c r="A29777" s="2"/>
      <c r="D29777" s="2"/>
      <c r="G29777" s="2"/>
      <c r="J29777" s="2"/>
      <c r="N29777" s="2"/>
    </row>
    <row r="29778" spans="1:14" x14ac:dyDescent="0.35">
      <c r="A29778" s="2"/>
      <c r="D29778" s="2"/>
      <c r="G29778" s="2"/>
      <c r="J29778" s="2"/>
      <c r="N29778" s="2"/>
    </row>
    <row r="29779" spans="1:14" x14ac:dyDescent="0.35">
      <c r="A29779" s="2"/>
      <c r="D29779" s="2"/>
      <c r="G29779" s="2"/>
      <c r="J29779" s="2"/>
      <c r="N29779" s="2"/>
    </row>
    <row r="29780" spans="1:14" x14ac:dyDescent="0.35">
      <c r="A29780" s="2"/>
      <c r="D29780" s="2"/>
      <c r="G29780" s="2"/>
      <c r="J29780" s="2"/>
      <c r="N29780" s="2"/>
    </row>
    <row r="29781" spans="1:14" x14ac:dyDescent="0.35">
      <c r="A29781" s="2"/>
      <c r="D29781" s="2"/>
      <c r="G29781" s="2"/>
      <c r="J29781" s="2"/>
      <c r="N29781" s="2"/>
    </row>
    <row r="29782" spans="1:14" x14ac:dyDescent="0.35">
      <c r="A29782" s="2"/>
      <c r="D29782" s="2"/>
      <c r="G29782" s="2"/>
      <c r="J29782" s="2"/>
      <c r="N29782" s="2"/>
    </row>
    <row r="29783" spans="1:14" x14ac:dyDescent="0.35">
      <c r="A29783" s="2"/>
      <c r="D29783" s="2"/>
      <c r="G29783" s="2"/>
      <c r="J29783" s="2"/>
      <c r="N29783" s="2"/>
    </row>
    <row r="29784" spans="1:14" x14ac:dyDescent="0.35">
      <c r="A29784" s="2"/>
      <c r="D29784" s="2"/>
      <c r="G29784" s="2"/>
      <c r="J29784" s="2"/>
      <c r="N29784" s="2"/>
    </row>
    <row r="29785" spans="1:14" x14ac:dyDescent="0.35">
      <c r="A29785" s="2"/>
      <c r="D29785" s="2"/>
      <c r="J29785" s="2"/>
      <c r="N29785" s="2"/>
    </row>
    <row r="29786" spans="1:14" x14ac:dyDescent="0.35">
      <c r="A29786" s="2"/>
      <c r="D29786" s="2"/>
      <c r="J29786" s="2"/>
      <c r="N29786" s="2"/>
    </row>
    <row r="29787" spans="1:14" x14ac:dyDescent="0.35">
      <c r="A29787" s="2"/>
      <c r="D29787" s="2"/>
      <c r="J29787" s="2"/>
      <c r="N29787" s="2"/>
    </row>
    <row r="29788" spans="1:14" x14ac:dyDescent="0.35">
      <c r="A29788" s="2"/>
      <c r="D29788" s="2"/>
      <c r="J29788" s="2"/>
      <c r="N29788" s="2"/>
    </row>
    <row r="29789" spans="1:14" x14ac:dyDescent="0.35">
      <c r="A29789" s="2"/>
      <c r="D29789" s="2"/>
      <c r="J29789" s="2"/>
      <c r="N29789" s="2"/>
    </row>
    <row r="29790" spans="1:14" x14ac:dyDescent="0.35">
      <c r="A29790" s="2"/>
      <c r="D29790" s="2"/>
      <c r="J29790" s="2"/>
      <c r="N29790" s="2"/>
    </row>
    <row r="29791" spans="1:14" x14ac:dyDescent="0.35">
      <c r="A29791" s="2"/>
      <c r="D29791" s="2"/>
      <c r="G29791" s="2"/>
      <c r="J29791" s="2"/>
      <c r="N29791" s="2"/>
    </row>
    <row r="29792" spans="1:14" x14ac:dyDescent="0.35">
      <c r="A29792" s="2"/>
      <c r="D29792" s="2"/>
      <c r="G29792" s="2"/>
      <c r="J29792" s="2"/>
      <c r="N29792" s="2"/>
    </row>
    <row r="29793" spans="1:14" x14ac:dyDescent="0.35">
      <c r="A29793" s="2"/>
      <c r="D29793" s="2"/>
      <c r="G29793" s="2"/>
      <c r="J29793" s="2"/>
      <c r="N29793" s="2"/>
    </row>
    <row r="29794" spans="1:14" x14ac:dyDescent="0.35">
      <c r="A29794" s="2"/>
      <c r="D29794" s="2"/>
      <c r="G29794" s="2"/>
      <c r="J29794" s="2"/>
      <c r="N29794" s="2"/>
    </row>
    <row r="29795" spans="1:14" x14ac:dyDescent="0.35">
      <c r="A29795" s="2"/>
      <c r="D29795" s="2"/>
      <c r="G29795" s="2"/>
      <c r="J29795" s="2"/>
      <c r="N29795" s="2"/>
    </row>
    <row r="29796" spans="1:14" x14ac:dyDescent="0.35">
      <c r="A29796" s="2"/>
      <c r="D29796" s="2"/>
      <c r="G29796" s="2"/>
      <c r="J29796" s="2"/>
      <c r="N29796" s="2"/>
    </row>
    <row r="29797" spans="1:14" x14ac:dyDescent="0.35">
      <c r="A29797" s="2"/>
      <c r="D29797" s="2"/>
      <c r="G29797" s="2"/>
      <c r="J29797" s="2"/>
      <c r="N29797" s="2"/>
    </row>
    <row r="29798" spans="1:14" x14ac:dyDescent="0.35">
      <c r="A29798" s="2"/>
      <c r="D29798" s="2"/>
      <c r="G29798" s="2"/>
      <c r="J29798" s="2"/>
      <c r="N29798" s="2"/>
    </row>
    <row r="29799" spans="1:14" x14ac:dyDescent="0.35">
      <c r="A29799" s="2"/>
      <c r="D29799" s="2"/>
      <c r="G29799" s="2"/>
      <c r="J29799" s="2"/>
      <c r="N29799" s="2"/>
    </row>
    <row r="29800" spans="1:14" x14ac:dyDescent="0.35">
      <c r="A29800" s="2"/>
      <c r="D29800" s="2"/>
      <c r="G29800" s="2"/>
      <c r="J29800" s="2"/>
      <c r="N29800" s="2"/>
    </row>
    <row r="29801" spans="1:14" x14ac:dyDescent="0.35">
      <c r="A29801" s="2"/>
      <c r="D29801" s="2"/>
      <c r="G29801" s="2"/>
      <c r="J29801" s="2"/>
      <c r="N29801" s="2"/>
    </row>
    <row r="29802" spans="1:14" x14ac:dyDescent="0.35">
      <c r="A29802" s="2"/>
      <c r="D29802" s="2"/>
      <c r="G29802" s="2"/>
      <c r="J29802" s="2"/>
      <c r="N29802" s="2"/>
    </row>
    <row r="29803" spans="1:14" x14ac:dyDescent="0.35">
      <c r="A29803" s="2"/>
      <c r="D29803" s="2"/>
      <c r="G29803" s="2"/>
      <c r="J29803" s="2"/>
      <c r="N29803" s="2"/>
    </row>
    <row r="29804" spans="1:14" x14ac:dyDescent="0.35">
      <c r="A29804" s="2"/>
      <c r="D29804" s="2"/>
      <c r="G29804" s="2"/>
      <c r="J29804" s="2"/>
      <c r="N29804" s="2"/>
    </row>
    <row r="29805" spans="1:14" x14ac:dyDescent="0.35">
      <c r="A29805" s="2"/>
      <c r="D29805" s="2"/>
      <c r="G29805" s="2"/>
      <c r="J29805" s="2"/>
      <c r="N29805" s="2"/>
    </row>
    <row r="29806" spans="1:14" x14ac:dyDescent="0.35">
      <c r="A29806" s="2"/>
      <c r="D29806" s="2"/>
      <c r="J29806" s="2"/>
      <c r="N29806" s="2"/>
    </row>
    <row r="29807" spans="1:14" x14ac:dyDescent="0.35">
      <c r="A29807" s="2"/>
      <c r="D29807" s="2"/>
      <c r="J29807" s="2"/>
      <c r="N29807" s="2"/>
    </row>
    <row r="29808" spans="1:14" x14ac:dyDescent="0.35">
      <c r="A29808" s="2"/>
      <c r="D29808" s="2"/>
      <c r="J29808" s="2"/>
      <c r="N29808" s="2"/>
    </row>
    <row r="29809" spans="1:14" x14ac:dyDescent="0.35">
      <c r="A29809" s="2"/>
      <c r="D29809" s="2"/>
      <c r="J29809" s="2"/>
      <c r="N29809" s="2"/>
    </row>
    <row r="29810" spans="1:14" x14ac:dyDescent="0.35">
      <c r="A29810" s="2"/>
      <c r="D29810" s="2"/>
      <c r="J29810" s="2"/>
      <c r="N29810" s="2"/>
    </row>
    <row r="29811" spans="1:14" x14ac:dyDescent="0.35">
      <c r="A29811" s="2"/>
      <c r="D29811" s="2"/>
      <c r="J29811" s="2"/>
      <c r="N29811" s="2"/>
    </row>
    <row r="29812" spans="1:14" x14ac:dyDescent="0.35">
      <c r="A29812" s="2"/>
      <c r="D29812" s="2"/>
      <c r="G29812" s="2"/>
      <c r="J29812" s="2"/>
      <c r="N29812" s="2"/>
    </row>
    <row r="29813" spans="1:14" x14ac:dyDescent="0.35">
      <c r="A29813" s="2"/>
      <c r="D29813" s="2"/>
      <c r="G29813" s="2"/>
      <c r="J29813" s="2"/>
      <c r="N29813" s="2"/>
    </row>
    <row r="29814" spans="1:14" x14ac:dyDescent="0.35">
      <c r="A29814" s="2"/>
      <c r="D29814" s="2"/>
      <c r="G29814" s="2"/>
      <c r="J29814" s="2"/>
      <c r="N29814" s="2"/>
    </row>
    <row r="29815" spans="1:14" x14ac:dyDescent="0.35">
      <c r="A29815" s="2"/>
      <c r="D29815" s="2"/>
      <c r="G29815" s="2"/>
      <c r="J29815" s="2"/>
      <c r="N29815" s="2"/>
    </row>
    <row r="29816" spans="1:14" x14ac:dyDescent="0.35">
      <c r="A29816" s="2"/>
      <c r="D29816" s="2"/>
      <c r="G29816" s="2"/>
      <c r="J29816" s="2"/>
      <c r="N29816" s="2"/>
    </row>
    <row r="29817" spans="1:14" x14ac:dyDescent="0.35">
      <c r="A29817" s="2"/>
      <c r="D29817" s="2"/>
      <c r="G29817" s="2"/>
      <c r="J29817" s="2"/>
      <c r="N29817" s="2"/>
    </row>
    <row r="29818" spans="1:14" x14ac:dyDescent="0.35">
      <c r="A29818" s="2"/>
      <c r="D29818" s="2"/>
      <c r="G29818" s="2"/>
      <c r="J29818" s="2"/>
      <c r="N29818" s="2"/>
    </row>
    <row r="29819" spans="1:14" x14ac:dyDescent="0.35">
      <c r="A29819" s="2"/>
      <c r="D29819" s="2"/>
      <c r="G29819" s="2"/>
      <c r="J29819" s="2"/>
      <c r="N29819" s="2"/>
    </row>
    <row r="29820" spans="1:14" x14ac:dyDescent="0.35">
      <c r="A29820" s="2"/>
      <c r="D29820" s="2"/>
      <c r="G29820" s="2"/>
      <c r="J29820" s="2"/>
      <c r="N29820" s="2"/>
    </row>
    <row r="29821" spans="1:14" x14ac:dyDescent="0.35">
      <c r="A29821" s="2"/>
      <c r="D29821" s="2"/>
      <c r="G29821" s="2"/>
      <c r="J29821" s="2"/>
      <c r="N29821" s="2"/>
    </row>
    <row r="29822" spans="1:14" x14ac:dyDescent="0.35">
      <c r="A29822" s="2"/>
      <c r="D29822" s="2"/>
      <c r="G29822" s="2"/>
      <c r="J29822" s="2"/>
      <c r="N29822" s="2"/>
    </row>
    <row r="29823" spans="1:14" x14ac:dyDescent="0.35">
      <c r="A29823" s="2"/>
      <c r="D29823" s="2"/>
      <c r="G29823" s="2"/>
      <c r="J29823" s="2"/>
      <c r="N29823" s="2"/>
    </row>
    <row r="29824" spans="1:14" x14ac:dyDescent="0.35">
      <c r="A29824" s="2"/>
      <c r="D29824" s="2"/>
      <c r="G29824" s="2"/>
      <c r="J29824" s="2"/>
      <c r="N29824" s="2"/>
    </row>
    <row r="29825" spans="1:14" x14ac:dyDescent="0.35">
      <c r="A29825" s="2"/>
      <c r="D29825" s="2"/>
      <c r="G29825" s="2"/>
      <c r="J29825" s="2"/>
      <c r="N29825" s="2"/>
    </row>
    <row r="29826" spans="1:14" x14ac:dyDescent="0.35">
      <c r="A29826" s="2"/>
      <c r="D29826" s="2"/>
      <c r="G29826" s="2"/>
      <c r="J29826" s="2"/>
      <c r="N29826" s="2"/>
    </row>
    <row r="29827" spans="1:14" x14ac:dyDescent="0.35">
      <c r="A29827" s="2"/>
      <c r="D29827" s="2"/>
      <c r="J29827" s="2"/>
      <c r="N29827" s="2"/>
    </row>
    <row r="29828" spans="1:14" x14ac:dyDescent="0.35">
      <c r="A29828" s="2"/>
      <c r="D29828" s="2"/>
      <c r="J29828" s="2"/>
      <c r="N29828" s="2"/>
    </row>
    <row r="29829" spans="1:14" x14ac:dyDescent="0.35">
      <c r="A29829" s="2"/>
      <c r="D29829" s="2"/>
      <c r="J29829" s="2"/>
      <c r="N29829" s="2"/>
    </row>
    <row r="29830" spans="1:14" x14ac:dyDescent="0.35">
      <c r="A29830" s="2"/>
      <c r="D29830" s="2"/>
      <c r="J29830" s="2"/>
      <c r="N29830" s="2"/>
    </row>
    <row r="29831" spans="1:14" x14ac:dyDescent="0.35">
      <c r="A29831" s="2"/>
      <c r="D29831" s="2"/>
      <c r="J29831" s="2"/>
      <c r="N29831" s="2"/>
    </row>
    <row r="29832" spans="1:14" x14ac:dyDescent="0.35">
      <c r="A29832" s="2"/>
      <c r="D29832" s="2"/>
      <c r="G29832" s="2"/>
      <c r="J29832" s="2"/>
      <c r="N29832" s="2"/>
    </row>
    <row r="29833" spans="1:14" x14ac:dyDescent="0.35">
      <c r="A29833" s="2"/>
      <c r="D29833" s="2"/>
      <c r="G29833" s="2"/>
      <c r="J29833" s="2"/>
      <c r="N29833" s="2"/>
    </row>
    <row r="29834" spans="1:14" x14ac:dyDescent="0.35">
      <c r="A29834" s="2"/>
      <c r="D29834" s="2"/>
      <c r="G29834" s="2"/>
      <c r="J29834" s="2"/>
      <c r="N29834" s="2"/>
    </row>
    <row r="29835" spans="1:14" x14ac:dyDescent="0.35">
      <c r="A29835" s="2"/>
      <c r="D29835" s="2"/>
      <c r="G29835" s="2"/>
      <c r="J29835" s="2"/>
      <c r="N29835" s="2"/>
    </row>
    <row r="29836" spans="1:14" x14ac:dyDescent="0.35">
      <c r="A29836" s="2"/>
      <c r="D29836" s="2"/>
      <c r="G29836" s="2"/>
      <c r="J29836" s="2"/>
      <c r="N29836" s="2"/>
    </row>
    <row r="29837" spans="1:14" x14ac:dyDescent="0.35">
      <c r="A29837" s="2"/>
      <c r="D29837" s="2"/>
      <c r="G29837" s="2"/>
      <c r="J29837" s="2"/>
      <c r="N29837" s="2"/>
    </row>
    <row r="29838" spans="1:14" x14ac:dyDescent="0.35">
      <c r="A29838" s="2"/>
      <c r="D29838" s="2"/>
      <c r="G29838" s="2"/>
      <c r="J29838" s="2"/>
      <c r="N29838" s="2"/>
    </row>
    <row r="29839" spans="1:14" x14ac:dyDescent="0.35">
      <c r="A29839" s="2"/>
      <c r="D29839" s="2"/>
      <c r="G29839" s="2"/>
      <c r="J29839" s="2"/>
      <c r="N29839" s="2"/>
    </row>
    <row r="29840" spans="1:14" x14ac:dyDescent="0.35">
      <c r="A29840" s="2"/>
      <c r="D29840" s="2"/>
      <c r="G29840" s="2"/>
      <c r="J29840" s="2"/>
      <c r="N29840" s="2"/>
    </row>
    <row r="29841" spans="1:14" x14ac:dyDescent="0.35">
      <c r="A29841" s="2"/>
      <c r="D29841" s="2"/>
      <c r="G29841" s="2"/>
      <c r="J29841" s="2"/>
      <c r="N29841" s="2"/>
    </row>
    <row r="29842" spans="1:14" x14ac:dyDescent="0.35">
      <c r="A29842" s="2"/>
      <c r="D29842" s="2"/>
      <c r="G29842" s="2"/>
      <c r="J29842" s="2"/>
      <c r="N29842" s="2"/>
    </row>
    <row r="29843" spans="1:14" x14ac:dyDescent="0.35">
      <c r="A29843" s="2"/>
      <c r="D29843" s="2"/>
      <c r="G29843" s="2"/>
      <c r="J29843" s="2"/>
      <c r="N29843" s="2"/>
    </row>
    <row r="29844" spans="1:14" x14ac:dyDescent="0.35">
      <c r="A29844" s="2"/>
      <c r="D29844" s="2"/>
      <c r="G29844" s="2"/>
      <c r="J29844" s="2"/>
      <c r="N29844" s="2"/>
    </row>
    <row r="29845" spans="1:14" x14ac:dyDescent="0.35">
      <c r="A29845" s="2"/>
      <c r="D29845" s="2"/>
      <c r="G29845" s="2"/>
      <c r="J29845" s="2"/>
      <c r="N29845" s="2"/>
    </row>
    <row r="29846" spans="1:14" x14ac:dyDescent="0.35">
      <c r="A29846" s="2"/>
      <c r="D29846" s="2"/>
      <c r="G29846" s="2"/>
      <c r="J29846" s="2"/>
      <c r="N29846" s="2"/>
    </row>
    <row r="29847" spans="1:14" x14ac:dyDescent="0.35">
      <c r="A29847" s="2"/>
      <c r="D29847" s="2"/>
      <c r="J29847" s="2"/>
      <c r="N29847" s="2"/>
    </row>
    <row r="29848" spans="1:14" x14ac:dyDescent="0.35">
      <c r="A29848" s="2"/>
      <c r="D29848" s="2"/>
      <c r="J29848" s="2"/>
      <c r="N29848" s="2"/>
    </row>
    <row r="29849" spans="1:14" x14ac:dyDescent="0.35">
      <c r="A29849" s="2"/>
      <c r="D29849" s="2"/>
      <c r="J29849" s="2"/>
      <c r="N29849" s="2"/>
    </row>
    <row r="29850" spans="1:14" x14ac:dyDescent="0.35">
      <c r="A29850" s="2"/>
      <c r="D29850" s="2"/>
      <c r="J29850" s="2"/>
      <c r="N29850" s="2"/>
    </row>
    <row r="29851" spans="1:14" x14ac:dyDescent="0.35">
      <c r="A29851" s="2"/>
      <c r="D29851" s="2"/>
      <c r="J29851" s="2"/>
      <c r="N29851" s="2"/>
    </row>
    <row r="29852" spans="1:14" x14ac:dyDescent="0.35">
      <c r="A29852" s="2"/>
      <c r="D29852" s="2"/>
      <c r="J29852" s="2"/>
      <c r="N29852" s="2"/>
    </row>
    <row r="29853" spans="1:14" x14ac:dyDescent="0.35">
      <c r="A29853" s="2"/>
      <c r="D29853" s="2"/>
      <c r="G29853" s="2"/>
      <c r="J29853" s="2"/>
      <c r="N29853" s="2"/>
    </row>
    <row r="29854" spans="1:14" x14ac:dyDescent="0.35">
      <c r="A29854" s="2"/>
      <c r="D29854" s="2"/>
      <c r="G29854" s="2"/>
      <c r="J29854" s="2"/>
      <c r="N29854" s="2"/>
    </row>
    <row r="29855" spans="1:14" x14ac:dyDescent="0.35">
      <c r="A29855" s="2"/>
      <c r="D29855" s="2"/>
      <c r="G29855" s="2"/>
      <c r="J29855" s="2"/>
      <c r="N29855" s="2"/>
    </row>
    <row r="29856" spans="1:14" x14ac:dyDescent="0.35">
      <c r="A29856" s="2"/>
      <c r="D29856" s="2"/>
      <c r="G29856" s="2"/>
      <c r="J29856" s="2"/>
      <c r="N29856" s="2"/>
    </row>
    <row r="29857" spans="1:14" x14ac:dyDescent="0.35">
      <c r="A29857" s="2"/>
      <c r="D29857" s="2"/>
      <c r="G29857" s="2"/>
      <c r="J29857" s="2"/>
      <c r="N29857" s="2"/>
    </row>
    <row r="29858" spans="1:14" x14ac:dyDescent="0.35">
      <c r="A29858" s="2"/>
      <c r="D29858" s="2"/>
      <c r="G29858" s="2"/>
      <c r="J29858" s="2"/>
      <c r="N29858" s="2"/>
    </row>
    <row r="29859" spans="1:14" x14ac:dyDescent="0.35">
      <c r="A29859" s="2"/>
      <c r="D29859" s="2"/>
      <c r="G29859" s="2"/>
      <c r="J29859" s="2"/>
      <c r="N29859" s="2"/>
    </row>
    <row r="29860" spans="1:14" x14ac:dyDescent="0.35">
      <c r="A29860" s="2"/>
      <c r="D29860" s="2"/>
      <c r="G29860" s="2"/>
      <c r="J29860" s="2"/>
      <c r="N29860" s="2"/>
    </row>
    <row r="29861" spans="1:14" x14ac:dyDescent="0.35">
      <c r="A29861" s="2"/>
      <c r="D29861" s="2"/>
      <c r="G29861" s="2"/>
      <c r="J29861" s="2"/>
      <c r="N29861" s="2"/>
    </row>
    <row r="29862" spans="1:14" x14ac:dyDescent="0.35">
      <c r="A29862" s="2"/>
      <c r="D29862" s="2"/>
      <c r="G29862" s="2"/>
      <c r="J29862" s="2"/>
      <c r="N29862" s="2"/>
    </row>
    <row r="29863" spans="1:14" x14ac:dyDescent="0.35">
      <c r="A29863" s="2"/>
      <c r="D29863" s="2"/>
      <c r="G29863" s="2"/>
      <c r="J29863" s="2"/>
      <c r="N29863" s="2"/>
    </row>
    <row r="29864" spans="1:14" x14ac:dyDescent="0.35">
      <c r="A29864" s="2"/>
      <c r="D29864" s="2"/>
      <c r="G29864" s="2"/>
      <c r="J29864" s="2"/>
      <c r="N29864" s="2"/>
    </row>
    <row r="29865" spans="1:14" x14ac:dyDescent="0.35">
      <c r="A29865" s="2"/>
      <c r="D29865" s="2"/>
      <c r="G29865" s="2"/>
      <c r="J29865" s="2"/>
      <c r="N29865" s="2"/>
    </row>
    <row r="29866" spans="1:14" x14ac:dyDescent="0.35">
      <c r="A29866" s="2"/>
      <c r="D29866" s="2"/>
      <c r="J29866" s="2"/>
      <c r="N29866" s="2"/>
    </row>
    <row r="29867" spans="1:14" x14ac:dyDescent="0.35">
      <c r="A29867" s="2"/>
      <c r="D29867" s="2"/>
      <c r="J29867" s="2"/>
      <c r="N29867" s="2"/>
    </row>
    <row r="29868" spans="1:14" x14ac:dyDescent="0.35">
      <c r="A29868" s="2"/>
      <c r="D29868" s="2"/>
      <c r="J29868" s="2"/>
      <c r="N29868" s="2"/>
    </row>
    <row r="29869" spans="1:14" x14ac:dyDescent="0.35">
      <c r="A29869" s="2"/>
      <c r="D29869" s="2"/>
      <c r="J29869" s="2"/>
      <c r="N29869" s="2"/>
    </row>
    <row r="29870" spans="1:14" x14ac:dyDescent="0.35">
      <c r="A29870" s="2"/>
      <c r="D29870" s="2"/>
      <c r="J29870" s="2"/>
      <c r="N29870" s="2"/>
    </row>
    <row r="29871" spans="1:14" x14ac:dyDescent="0.35">
      <c r="A29871" s="2"/>
      <c r="D29871" s="2"/>
      <c r="J29871" s="2"/>
      <c r="N29871" s="2"/>
    </row>
    <row r="29872" spans="1:14" x14ac:dyDescent="0.35">
      <c r="A29872" s="2"/>
      <c r="D29872" s="2"/>
      <c r="G29872" s="2"/>
      <c r="J29872" s="2"/>
      <c r="N29872" s="2"/>
    </row>
    <row r="29873" spans="1:14" x14ac:dyDescent="0.35">
      <c r="A29873" s="2"/>
      <c r="D29873" s="2"/>
      <c r="G29873" s="2"/>
      <c r="J29873" s="2"/>
      <c r="N29873" s="2"/>
    </row>
    <row r="29874" spans="1:14" x14ac:dyDescent="0.35">
      <c r="A29874" s="2"/>
      <c r="D29874" s="2"/>
      <c r="G29874" s="2"/>
      <c r="J29874" s="2"/>
      <c r="N29874" s="2"/>
    </row>
    <row r="29875" spans="1:14" x14ac:dyDescent="0.35">
      <c r="A29875" s="2"/>
      <c r="D29875" s="2"/>
      <c r="G29875" s="2"/>
      <c r="J29875" s="2"/>
      <c r="N29875" s="2"/>
    </row>
    <row r="29876" spans="1:14" x14ac:dyDescent="0.35">
      <c r="A29876" s="2"/>
      <c r="D29876" s="2"/>
      <c r="G29876" s="2"/>
      <c r="J29876" s="2"/>
      <c r="N29876" s="2"/>
    </row>
    <row r="29877" spans="1:14" x14ac:dyDescent="0.35">
      <c r="A29877" s="2"/>
      <c r="D29877" s="2"/>
      <c r="G29877" s="2"/>
      <c r="J29877" s="2"/>
      <c r="N29877" s="2"/>
    </row>
    <row r="29878" spans="1:14" x14ac:dyDescent="0.35">
      <c r="A29878" s="2"/>
      <c r="D29878" s="2"/>
      <c r="G29878" s="2"/>
      <c r="J29878" s="2"/>
      <c r="N29878" s="2"/>
    </row>
    <row r="29879" spans="1:14" x14ac:dyDescent="0.35">
      <c r="A29879" s="2"/>
      <c r="D29879" s="2"/>
      <c r="G29879" s="2"/>
      <c r="J29879" s="2"/>
      <c r="N29879" s="2"/>
    </row>
    <row r="29880" spans="1:14" x14ac:dyDescent="0.35">
      <c r="A29880" s="2"/>
      <c r="D29880" s="2"/>
      <c r="G29880" s="2"/>
      <c r="J29880" s="2"/>
      <c r="N29880" s="2"/>
    </row>
    <row r="29881" spans="1:14" x14ac:dyDescent="0.35">
      <c r="A29881" s="2"/>
      <c r="D29881" s="2"/>
      <c r="G29881" s="2"/>
      <c r="J29881" s="2"/>
      <c r="N29881" s="2"/>
    </row>
    <row r="29882" spans="1:14" x14ac:dyDescent="0.35">
      <c r="A29882" s="2"/>
      <c r="D29882" s="2"/>
      <c r="G29882" s="2"/>
      <c r="J29882" s="2"/>
      <c r="N29882" s="2"/>
    </row>
    <row r="29883" spans="1:14" x14ac:dyDescent="0.35">
      <c r="A29883" s="2"/>
      <c r="D29883" s="2"/>
      <c r="G29883" s="2"/>
      <c r="J29883" s="2"/>
      <c r="N29883" s="2"/>
    </row>
    <row r="29884" spans="1:14" x14ac:dyDescent="0.35">
      <c r="A29884" s="2"/>
      <c r="D29884" s="2"/>
      <c r="J29884" s="2"/>
      <c r="N29884" s="2"/>
    </row>
    <row r="29885" spans="1:14" x14ac:dyDescent="0.35">
      <c r="A29885" s="2"/>
      <c r="D29885" s="2"/>
      <c r="J29885" s="2"/>
      <c r="N29885" s="2"/>
    </row>
    <row r="29886" spans="1:14" x14ac:dyDescent="0.35">
      <c r="A29886" s="2"/>
      <c r="D29886" s="2"/>
      <c r="J29886" s="2"/>
      <c r="N29886" s="2"/>
    </row>
    <row r="29887" spans="1:14" x14ac:dyDescent="0.35">
      <c r="A29887" s="2"/>
      <c r="D29887" s="2"/>
      <c r="J29887" s="2"/>
      <c r="N29887" s="2"/>
    </row>
    <row r="29888" spans="1:14" x14ac:dyDescent="0.35">
      <c r="A29888" s="2"/>
      <c r="D29888" s="2"/>
      <c r="J29888" s="2"/>
      <c r="N29888" s="2"/>
    </row>
    <row r="29889" spans="1:14" x14ac:dyDescent="0.35">
      <c r="A29889" s="2"/>
      <c r="D29889" s="2"/>
      <c r="J29889" s="2"/>
      <c r="N29889" s="2"/>
    </row>
    <row r="29890" spans="1:14" x14ac:dyDescent="0.35">
      <c r="A29890" s="2"/>
      <c r="D29890" s="2"/>
      <c r="G29890" s="2"/>
      <c r="J29890" s="2"/>
      <c r="N29890" s="2"/>
    </row>
    <row r="29891" spans="1:14" x14ac:dyDescent="0.35">
      <c r="A29891" s="2"/>
      <c r="D29891" s="2"/>
      <c r="G29891" s="2"/>
      <c r="J29891" s="2"/>
      <c r="N29891" s="2"/>
    </row>
    <row r="29892" spans="1:14" x14ac:dyDescent="0.35">
      <c r="A29892" s="2"/>
      <c r="D29892" s="2"/>
      <c r="G29892" s="2"/>
      <c r="J29892" s="2"/>
      <c r="N29892" s="2"/>
    </row>
    <row r="29893" spans="1:14" x14ac:dyDescent="0.35">
      <c r="A29893" s="2"/>
      <c r="D29893" s="2"/>
      <c r="G29893" s="2"/>
      <c r="J29893" s="2"/>
      <c r="N29893" s="2"/>
    </row>
    <row r="29894" spans="1:14" x14ac:dyDescent="0.35">
      <c r="A29894" s="2"/>
      <c r="D29894" s="2"/>
      <c r="G29894" s="2"/>
      <c r="J29894" s="2"/>
      <c r="N29894" s="2"/>
    </row>
    <row r="29895" spans="1:14" x14ac:dyDescent="0.35">
      <c r="A29895" s="2"/>
      <c r="D29895" s="2"/>
      <c r="G29895" s="2"/>
      <c r="J29895" s="2"/>
      <c r="N29895" s="2"/>
    </row>
    <row r="29896" spans="1:14" x14ac:dyDescent="0.35">
      <c r="A29896" s="2"/>
      <c r="D29896" s="2"/>
      <c r="G29896" s="2"/>
      <c r="J29896" s="2"/>
      <c r="N29896" s="2"/>
    </row>
    <row r="29897" spans="1:14" x14ac:dyDescent="0.35">
      <c r="A29897" s="2"/>
      <c r="D29897" s="2"/>
      <c r="G29897" s="2"/>
      <c r="J29897" s="2"/>
      <c r="N29897" s="2"/>
    </row>
    <row r="29898" spans="1:14" x14ac:dyDescent="0.35">
      <c r="A29898" s="2"/>
      <c r="D29898" s="2"/>
      <c r="G29898" s="2"/>
      <c r="J29898" s="2"/>
      <c r="N29898" s="2"/>
    </row>
    <row r="29899" spans="1:14" x14ac:dyDescent="0.35">
      <c r="A29899" s="2"/>
      <c r="D29899" s="2"/>
      <c r="G29899" s="2"/>
      <c r="J29899" s="2"/>
      <c r="N29899" s="2"/>
    </row>
    <row r="29900" spans="1:14" x14ac:dyDescent="0.35">
      <c r="A29900" s="2"/>
      <c r="D29900" s="2"/>
      <c r="G29900" s="2"/>
      <c r="J29900" s="2"/>
      <c r="N29900" s="2"/>
    </row>
    <row r="29901" spans="1:14" x14ac:dyDescent="0.35">
      <c r="A29901" s="2"/>
      <c r="D29901" s="2"/>
      <c r="G29901" s="2"/>
      <c r="J29901" s="2"/>
      <c r="N29901" s="2"/>
    </row>
    <row r="29902" spans="1:14" x14ac:dyDescent="0.35">
      <c r="A29902" s="2"/>
      <c r="D29902" s="2"/>
      <c r="G29902" s="2"/>
      <c r="J29902" s="2"/>
      <c r="N29902" s="2"/>
    </row>
    <row r="29903" spans="1:14" x14ac:dyDescent="0.35">
      <c r="A29903" s="2"/>
      <c r="D29903" s="2"/>
      <c r="G29903" s="2"/>
      <c r="J29903" s="2"/>
      <c r="N29903" s="2"/>
    </row>
    <row r="29904" spans="1:14" x14ac:dyDescent="0.35">
      <c r="A29904" s="2"/>
      <c r="D29904" s="2"/>
      <c r="G29904" s="2"/>
      <c r="J29904" s="2"/>
      <c r="N29904" s="2"/>
    </row>
    <row r="29905" spans="1:14" x14ac:dyDescent="0.35">
      <c r="A29905" s="2"/>
      <c r="D29905" s="2"/>
      <c r="J29905" s="2"/>
      <c r="N29905" s="2"/>
    </row>
    <row r="29906" spans="1:14" x14ac:dyDescent="0.35">
      <c r="A29906" s="2"/>
      <c r="D29906" s="2"/>
      <c r="J29906" s="2"/>
      <c r="N29906" s="2"/>
    </row>
    <row r="29907" spans="1:14" x14ac:dyDescent="0.35">
      <c r="A29907" s="2"/>
      <c r="D29907" s="2"/>
      <c r="J29907" s="2"/>
      <c r="N29907" s="2"/>
    </row>
    <row r="29908" spans="1:14" x14ac:dyDescent="0.35">
      <c r="A29908" s="2"/>
      <c r="D29908" s="2"/>
      <c r="J29908" s="2"/>
      <c r="N29908" s="2"/>
    </row>
    <row r="29909" spans="1:14" x14ac:dyDescent="0.35">
      <c r="A29909" s="2"/>
      <c r="D29909" s="2"/>
      <c r="J29909" s="2"/>
      <c r="N29909" s="2"/>
    </row>
    <row r="29910" spans="1:14" x14ac:dyDescent="0.35">
      <c r="A29910" s="2"/>
      <c r="D29910" s="2"/>
      <c r="J29910" s="2"/>
      <c r="N29910" s="2"/>
    </row>
    <row r="29911" spans="1:14" x14ac:dyDescent="0.35">
      <c r="A29911" s="2"/>
      <c r="D29911" s="2"/>
      <c r="G29911" s="2"/>
      <c r="J29911" s="2"/>
      <c r="N29911" s="2"/>
    </row>
    <row r="29912" spans="1:14" x14ac:dyDescent="0.35">
      <c r="A29912" s="2"/>
      <c r="D29912" s="2"/>
      <c r="G29912" s="2"/>
      <c r="J29912" s="2"/>
      <c r="N29912" s="2"/>
    </row>
    <row r="29913" spans="1:14" x14ac:dyDescent="0.35">
      <c r="A29913" s="2"/>
      <c r="D29913" s="2"/>
      <c r="G29913" s="2"/>
      <c r="J29913" s="2"/>
      <c r="N29913" s="2"/>
    </row>
    <row r="29914" spans="1:14" x14ac:dyDescent="0.35">
      <c r="A29914" s="2"/>
      <c r="D29914" s="2"/>
      <c r="G29914" s="2"/>
      <c r="J29914" s="2"/>
      <c r="N29914" s="2"/>
    </row>
    <row r="29915" spans="1:14" x14ac:dyDescent="0.35">
      <c r="A29915" s="2"/>
      <c r="D29915" s="2"/>
      <c r="G29915" s="2"/>
      <c r="J29915" s="2"/>
      <c r="N29915" s="2"/>
    </row>
    <row r="29916" spans="1:14" x14ac:dyDescent="0.35">
      <c r="A29916" s="2"/>
      <c r="D29916" s="2"/>
      <c r="G29916" s="2"/>
      <c r="J29916" s="2"/>
      <c r="N29916" s="2"/>
    </row>
    <row r="29917" spans="1:14" x14ac:dyDescent="0.35">
      <c r="A29917" s="2"/>
      <c r="D29917" s="2"/>
      <c r="G29917" s="2"/>
      <c r="J29917" s="2"/>
      <c r="N29917" s="2"/>
    </row>
    <row r="29918" spans="1:14" x14ac:dyDescent="0.35">
      <c r="A29918" s="2"/>
      <c r="D29918" s="2"/>
      <c r="G29918" s="2"/>
      <c r="J29918" s="2"/>
      <c r="N29918" s="2"/>
    </row>
    <row r="29919" spans="1:14" x14ac:dyDescent="0.35">
      <c r="A29919" s="2"/>
      <c r="D29919" s="2"/>
      <c r="G29919" s="2"/>
      <c r="J29919" s="2"/>
      <c r="N29919" s="2"/>
    </row>
    <row r="29920" spans="1:14" x14ac:dyDescent="0.35">
      <c r="A29920" s="2"/>
      <c r="D29920" s="2"/>
      <c r="G29920" s="2"/>
      <c r="J29920" s="2"/>
      <c r="N29920" s="2"/>
    </row>
    <row r="29921" spans="1:14" x14ac:dyDescent="0.35">
      <c r="A29921" s="2"/>
      <c r="D29921" s="2"/>
      <c r="G29921" s="2"/>
      <c r="J29921" s="2"/>
      <c r="N29921" s="2"/>
    </row>
    <row r="29922" spans="1:14" x14ac:dyDescent="0.35">
      <c r="A29922" s="2"/>
      <c r="D29922" s="2"/>
      <c r="G29922" s="2"/>
      <c r="J29922" s="2"/>
      <c r="N29922" s="2"/>
    </row>
    <row r="29923" spans="1:14" x14ac:dyDescent="0.35">
      <c r="A29923" s="2"/>
      <c r="D29923" s="2"/>
      <c r="G29923" s="2"/>
      <c r="J29923" s="2"/>
      <c r="N29923" s="2"/>
    </row>
    <row r="29924" spans="1:14" x14ac:dyDescent="0.35">
      <c r="A29924" s="2"/>
      <c r="D29924" s="2"/>
      <c r="G29924" s="2"/>
      <c r="J29924" s="2"/>
      <c r="N29924" s="2"/>
    </row>
    <row r="29925" spans="1:14" x14ac:dyDescent="0.35">
      <c r="A29925" s="2"/>
      <c r="D29925" s="2"/>
      <c r="G29925" s="2"/>
      <c r="J29925" s="2"/>
      <c r="N29925" s="2"/>
    </row>
    <row r="29926" spans="1:14" x14ac:dyDescent="0.35">
      <c r="A29926" s="2"/>
      <c r="D29926" s="2"/>
      <c r="J29926" s="2"/>
      <c r="N29926" s="2"/>
    </row>
    <row r="29927" spans="1:14" x14ac:dyDescent="0.35">
      <c r="A29927" s="2"/>
      <c r="D29927" s="2"/>
      <c r="J29927" s="2"/>
      <c r="N29927" s="2"/>
    </row>
    <row r="29928" spans="1:14" x14ac:dyDescent="0.35">
      <c r="A29928" s="2"/>
      <c r="D29928" s="2"/>
      <c r="J29928" s="2"/>
      <c r="N29928" s="2"/>
    </row>
    <row r="29929" spans="1:14" x14ac:dyDescent="0.35">
      <c r="A29929" s="2"/>
      <c r="D29929" s="2"/>
      <c r="J29929" s="2"/>
      <c r="N29929" s="2"/>
    </row>
    <row r="29930" spans="1:14" x14ac:dyDescent="0.35">
      <c r="A29930" s="2"/>
      <c r="D29930" s="2"/>
      <c r="J29930" s="2"/>
      <c r="N29930" s="2"/>
    </row>
    <row r="29931" spans="1:14" x14ac:dyDescent="0.35">
      <c r="A29931" s="2"/>
      <c r="D29931" s="2"/>
      <c r="J29931" s="2"/>
      <c r="N29931" s="2"/>
    </row>
    <row r="29932" spans="1:14" x14ac:dyDescent="0.35">
      <c r="A29932" s="2"/>
      <c r="D29932" s="2"/>
      <c r="G29932" s="2"/>
      <c r="J29932" s="2"/>
      <c r="N29932" s="2"/>
    </row>
    <row r="29933" spans="1:14" x14ac:dyDescent="0.35">
      <c r="A29933" s="2"/>
      <c r="D29933" s="2"/>
      <c r="G29933" s="2"/>
      <c r="J29933" s="2"/>
      <c r="N29933" s="2"/>
    </row>
    <row r="29934" spans="1:14" x14ac:dyDescent="0.35">
      <c r="A29934" s="2"/>
      <c r="D29934" s="2"/>
      <c r="G29934" s="2"/>
      <c r="J29934" s="2"/>
      <c r="N29934" s="2"/>
    </row>
    <row r="29935" spans="1:14" x14ac:dyDescent="0.35">
      <c r="A29935" s="2"/>
      <c r="D29935" s="2"/>
      <c r="G29935" s="2"/>
      <c r="J29935" s="2"/>
      <c r="N29935" s="2"/>
    </row>
    <row r="29936" spans="1:14" x14ac:dyDescent="0.35">
      <c r="A29936" s="2"/>
      <c r="D29936" s="2"/>
      <c r="G29936" s="2"/>
      <c r="J29936" s="2"/>
      <c r="N29936" s="2"/>
    </row>
    <row r="29937" spans="1:14" x14ac:dyDescent="0.35">
      <c r="A29937" s="2"/>
      <c r="D29937" s="2"/>
      <c r="G29937" s="2"/>
      <c r="J29937" s="2"/>
      <c r="N29937" s="2"/>
    </row>
    <row r="29938" spans="1:14" x14ac:dyDescent="0.35">
      <c r="A29938" s="2"/>
      <c r="D29938" s="2"/>
      <c r="J29938" s="2"/>
      <c r="N29938" s="2"/>
    </row>
    <row r="29939" spans="1:14" x14ac:dyDescent="0.35">
      <c r="A29939" s="2"/>
      <c r="D29939" s="2"/>
      <c r="J29939" s="2"/>
      <c r="N29939" s="2"/>
    </row>
    <row r="29940" spans="1:14" x14ac:dyDescent="0.35">
      <c r="A29940" s="2"/>
      <c r="D29940" s="2"/>
      <c r="J29940" s="2"/>
      <c r="N29940" s="2"/>
    </row>
    <row r="29941" spans="1:14" x14ac:dyDescent="0.35">
      <c r="A29941" s="2"/>
      <c r="D29941" s="2"/>
      <c r="J29941" s="2"/>
      <c r="N29941" s="2"/>
    </row>
    <row r="29942" spans="1:14" x14ac:dyDescent="0.35">
      <c r="A29942" s="2"/>
      <c r="D29942" s="2"/>
      <c r="J29942" s="2"/>
      <c r="N29942" s="2"/>
    </row>
    <row r="29943" spans="1:14" x14ac:dyDescent="0.35">
      <c r="A29943" s="2"/>
      <c r="D29943" s="2"/>
      <c r="G29943" s="2"/>
      <c r="J29943" s="2"/>
      <c r="N29943" s="2"/>
    </row>
    <row r="29944" spans="1:14" x14ac:dyDescent="0.35">
      <c r="A29944" s="2"/>
      <c r="D29944" s="2"/>
      <c r="G29944" s="2"/>
      <c r="J29944" s="2"/>
      <c r="N29944" s="2"/>
    </row>
    <row r="29945" spans="1:14" x14ac:dyDescent="0.35">
      <c r="A29945" s="2"/>
      <c r="D29945" s="2"/>
      <c r="G29945" s="2"/>
      <c r="J29945" s="2"/>
      <c r="N29945" s="2"/>
    </row>
    <row r="29946" spans="1:14" x14ac:dyDescent="0.35">
      <c r="A29946" s="2"/>
      <c r="D29946" s="2"/>
      <c r="G29946" s="2"/>
      <c r="J29946" s="2"/>
      <c r="N29946" s="2"/>
    </row>
    <row r="29947" spans="1:14" x14ac:dyDescent="0.35">
      <c r="A29947" s="2"/>
      <c r="D29947" s="2"/>
      <c r="G29947" s="2"/>
      <c r="J29947" s="2"/>
      <c r="N29947" s="2"/>
    </row>
    <row r="29948" spans="1:14" x14ac:dyDescent="0.35">
      <c r="A29948" s="2"/>
      <c r="D29948" s="2"/>
      <c r="G29948" s="2"/>
      <c r="J29948" s="2"/>
      <c r="N29948" s="2"/>
    </row>
    <row r="29949" spans="1:14" x14ac:dyDescent="0.35">
      <c r="A29949" s="2"/>
      <c r="D29949" s="2"/>
      <c r="G29949" s="2"/>
      <c r="J29949" s="2"/>
      <c r="N29949" s="2"/>
    </row>
    <row r="29950" spans="1:14" x14ac:dyDescent="0.35">
      <c r="A29950" s="2"/>
      <c r="D29950" s="2"/>
      <c r="G29950" s="2"/>
      <c r="J29950" s="2"/>
      <c r="N29950" s="2"/>
    </row>
    <row r="29951" spans="1:14" x14ac:dyDescent="0.35">
      <c r="A29951" s="2"/>
      <c r="D29951" s="2"/>
      <c r="G29951" s="2"/>
      <c r="J29951" s="2"/>
      <c r="N29951" s="2"/>
    </row>
    <row r="29952" spans="1:14" x14ac:dyDescent="0.35">
      <c r="A29952" s="2"/>
      <c r="D29952" s="2"/>
      <c r="G29952" s="2"/>
      <c r="J29952" s="2"/>
      <c r="N29952" s="2"/>
    </row>
    <row r="29953" spans="1:14" x14ac:dyDescent="0.35">
      <c r="A29953" s="2"/>
      <c r="D29953" s="2"/>
      <c r="G29953" s="2"/>
      <c r="J29953" s="2"/>
      <c r="N29953" s="2"/>
    </row>
    <row r="29954" spans="1:14" x14ac:dyDescent="0.35">
      <c r="A29954" s="2"/>
      <c r="D29954" s="2"/>
      <c r="G29954" s="2"/>
      <c r="J29954" s="2"/>
      <c r="N29954" s="2"/>
    </row>
    <row r="29955" spans="1:14" x14ac:dyDescent="0.35">
      <c r="A29955" s="2"/>
      <c r="D29955" s="2"/>
      <c r="G29955" s="2"/>
      <c r="J29955" s="2"/>
      <c r="N29955" s="2"/>
    </row>
    <row r="29956" spans="1:14" x14ac:dyDescent="0.35">
      <c r="A29956" s="2"/>
      <c r="D29956" s="2"/>
      <c r="G29956" s="2"/>
      <c r="J29956" s="2"/>
      <c r="N29956" s="2"/>
    </row>
    <row r="29957" spans="1:14" x14ac:dyDescent="0.35">
      <c r="A29957" s="2"/>
      <c r="D29957" s="2"/>
      <c r="G29957" s="2"/>
      <c r="J29957" s="2"/>
      <c r="N29957" s="2"/>
    </row>
    <row r="29958" spans="1:14" x14ac:dyDescent="0.35">
      <c r="A29958" s="2"/>
      <c r="D29958" s="2"/>
      <c r="J29958" s="2"/>
      <c r="N29958" s="2"/>
    </row>
    <row r="29959" spans="1:14" x14ac:dyDescent="0.35">
      <c r="A29959" s="2"/>
      <c r="D29959" s="2"/>
      <c r="J29959" s="2"/>
      <c r="N29959" s="2"/>
    </row>
    <row r="29960" spans="1:14" x14ac:dyDescent="0.35">
      <c r="A29960" s="2"/>
      <c r="D29960" s="2"/>
      <c r="J29960" s="2"/>
      <c r="N29960" s="2"/>
    </row>
    <row r="29961" spans="1:14" x14ac:dyDescent="0.35">
      <c r="A29961" s="2"/>
      <c r="D29961" s="2"/>
      <c r="J29961" s="2"/>
      <c r="N29961" s="2"/>
    </row>
    <row r="29962" spans="1:14" x14ac:dyDescent="0.35">
      <c r="A29962" s="2"/>
      <c r="D29962" s="2"/>
      <c r="J29962" s="2"/>
      <c r="N29962" s="2"/>
    </row>
    <row r="29963" spans="1:14" x14ac:dyDescent="0.35">
      <c r="A29963" s="2"/>
      <c r="D29963" s="2"/>
      <c r="J29963" s="2"/>
      <c r="N29963" s="2"/>
    </row>
    <row r="29964" spans="1:14" x14ac:dyDescent="0.35">
      <c r="A29964" s="2"/>
      <c r="D29964" s="2"/>
      <c r="G29964" s="2"/>
      <c r="J29964" s="2"/>
      <c r="N29964" s="2"/>
    </row>
    <row r="29965" spans="1:14" x14ac:dyDescent="0.35">
      <c r="A29965" s="2"/>
      <c r="D29965" s="2"/>
      <c r="G29965" s="2"/>
      <c r="J29965" s="2"/>
      <c r="N29965" s="2"/>
    </row>
    <row r="29966" spans="1:14" x14ac:dyDescent="0.35">
      <c r="A29966" s="2"/>
      <c r="D29966" s="2"/>
      <c r="G29966" s="2"/>
      <c r="J29966" s="2"/>
      <c r="N29966" s="2"/>
    </row>
    <row r="29967" spans="1:14" x14ac:dyDescent="0.35">
      <c r="A29967" s="2"/>
      <c r="D29967" s="2"/>
      <c r="G29967" s="2"/>
      <c r="J29967" s="2"/>
      <c r="N29967" s="2"/>
    </row>
    <row r="29968" spans="1:14" x14ac:dyDescent="0.35">
      <c r="A29968" s="2"/>
      <c r="D29968" s="2"/>
      <c r="G29968" s="2"/>
      <c r="J29968" s="2"/>
      <c r="N29968" s="2"/>
    </row>
    <row r="29969" spans="1:14" x14ac:dyDescent="0.35">
      <c r="A29969" s="2"/>
      <c r="D29969" s="2"/>
      <c r="G29969" s="2"/>
      <c r="J29969" s="2"/>
      <c r="N29969" s="2"/>
    </row>
    <row r="29970" spans="1:14" x14ac:dyDescent="0.35">
      <c r="A29970" s="2"/>
      <c r="D29970" s="2"/>
      <c r="G29970" s="2"/>
      <c r="J29970" s="2"/>
      <c r="N29970" s="2"/>
    </row>
    <row r="29971" spans="1:14" x14ac:dyDescent="0.35">
      <c r="A29971" s="2"/>
      <c r="D29971" s="2"/>
      <c r="G29971" s="2"/>
      <c r="J29971" s="2"/>
      <c r="N29971" s="2"/>
    </row>
    <row r="29972" spans="1:14" x14ac:dyDescent="0.35">
      <c r="A29972" s="2"/>
      <c r="D29972" s="2"/>
      <c r="G29972" s="2"/>
      <c r="J29972" s="2"/>
      <c r="N29972" s="2"/>
    </row>
    <row r="29973" spans="1:14" x14ac:dyDescent="0.35">
      <c r="A29973" s="2"/>
      <c r="D29973" s="2"/>
      <c r="G29973" s="2"/>
      <c r="J29973" s="2"/>
      <c r="N29973" s="2"/>
    </row>
    <row r="29974" spans="1:14" x14ac:dyDescent="0.35">
      <c r="A29974" s="2"/>
      <c r="D29974" s="2"/>
      <c r="G29974" s="2"/>
      <c r="J29974" s="2"/>
      <c r="N29974" s="2"/>
    </row>
    <row r="29975" spans="1:14" x14ac:dyDescent="0.35">
      <c r="A29975" s="2"/>
      <c r="D29975" s="2"/>
      <c r="G29975" s="2"/>
      <c r="J29975" s="2"/>
      <c r="N29975" s="2"/>
    </row>
    <row r="29976" spans="1:14" x14ac:dyDescent="0.35">
      <c r="A29976" s="2"/>
      <c r="D29976" s="2"/>
      <c r="G29976" s="2"/>
      <c r="J29976" s="2"/>
      <c r="N29976" s="2"/>
    </row>
    <row r="29977" spans="1:14" x14ac:dyDescent="0.35">
      <c r="A29977" s="2"/>
      <c r="D29977" s="2"/>
      <c r="G29977" s="2"/>
      <c r="J29977" s="2"/>
      <c r="N29977" s="2"/>
    </row>
    <row r="29978" spans="1:14" x14ac:dyDescent="0.35">
      <c r="A29978" s="2"/>
      <c r="D29978" s="2"/>
      <c r="G29978" s="2"/>
      <c r="J29978" s="2"/>
      <c r="N29978" s="2"/>
    </row>
    <row r="29979" spans="1:14" x14ac:dyDescent="0.35">
      <c r="A29979" s="2"/>
      <c r="D29979" s="2"/>
      <c r="J29979" s="2"/>
      <c r="N29979" s="2"/>
    </row>
    <row r="29980" spans="1:14" x14ac:dyDescent="0.35">
      <c r="A29980" s="2"/>
      <c r="D29980" s="2"/>
      <c r="J29980" s="2"/>
      <c r="N29980" s="2"/>
    </row>
    <row r="29981" spans="1:14" x14ac:dyDescent="0.35">
      <c r="A29981" s="2"/>
      <c r="D29981" s="2"/>
      <c r="J29981" s="2"/>
      <c r="N29981" s="2"/>
    </row>
    <row r="29982" spans="1:14" x14ac:dyDescent="0.35">
      <c r="A29982" s="2"/>
      <c r="D29982" s="2"/>
      <c r="J29982" s="2"/>
      <c r="N29982" s="2"/>
    </row>
    <row r="29983" spans="1:14" x14ac:dyDescent="0.35">
      <c r="A29983" s="2"/>
      <c r="D29983" s="2"/>
      <c r="J29983" s="2"/>
      <c r="N29983" s="2"/>
    </row>
    <row r="29984" spans="1:14" x14ac:dyDescent="0.35">
      <c r="A29984" s="2"/>
      <c r="D29984" s="2"/>
      <c r="J29984" s="2"/>
      <c r="N29984" s="2"/>
    </row>
    <row r="29985" spans="1:14" x14ac:dyDescent="0.35">
      <c r="A29985" s="2"/>
      <c r="D29985" s="2"/>
      <c r="G29985" s="2"/>
      <c r="J29985" s="2"/>
      <c r="N29985" s="2"/>
    </row>
    <row r="29986" spans="1:14" x14ac:dyDescent="0.35">
      <c r="A29986" s="2"/>
      <c r="D29986" s="2"/>
      <c r="G29986" s="2"/>
      <c r="J29986" s="2"/>
      <c r="N29986" s="2"/>
    </row>
    <row r="29987" spans="1:14" x14ac:dyDescent="0.35">
      <c r="A29987" s="2"/>
      <c r="D29987" s="2"/>
      <c r="G29987" s="2"/>
      <c r="J29987" s="2"/>
      <c r="N29987" s="2"/>
    </row>
    <row r="29988" spans="1:14" x14ac:dyDescent="0.35">
      <c r="A29988" s="2"/>
      <c r="D29988" s="2"/>
      <c r="G29988" s="2"/>
      <c r="J29988" s="2"/>
      <c r="N29988" s="2"/>
    </row>
    <row r="29989" spans="1:14" x14ac:dyDescent="0.35">
      <c r="A29989" s="2"/>
      <c r="D29989" s="2"/>
      <c r="G29989" s="2"/>
      <c r="J29989" s="2"/>
      <c r="N29989" s="2"/>
    </row>
    <row r="29990" spans="1:14" x14ac:dyDescent="0.35">
      <c r="A29990" s="2"/>
      <c r="D29990" s="2"/>
      <c r="G29990" s="2"/>
      <c r="J29990" s="2"/>
      <c r="N29990" s="2"/>
    </row>
    <row r="29991" spans="1:14" x14ac:dyDescent="0.35">
      <c r="A29991" s="2"/>
      <c r="D29991" s="2"/>
      <c r="G29991" s="2"/>
      <c r="J29991" s="2"/>
      <c r="N29991" s="2"/>
    </row>
    <row r="29992" spans="1:14" x14ac:dyDescent="0.35">
      <c r="A29992" s="2"/>
      <c r="D29992" s="2"/>
      <c r="G29992" s="2"/>
      <c r="J29992" s="2"/>
      <c r="N29992" s="2"/>
    </row>
    <row r="29993" spans="1:14" x14ac:dyDescent="0.35">
      <c r="A29993" s="2"/>
      <c r="D29993" s="2"/>
      <c r="G29993" s="2"/>
      <c r="J29993" s="2"/>
      <c r="N29993" s="2"/>
    </row>
    <row r="29994" spans="1:14" x14ac:dyDescent="0.35">
      <c r="A29994" s="2"/>
      <c r="D29994" s="2"/>
      <c r="G29994" s="2"/>
      <c r="J29994" s="2"/>
      <c r="N29994" s="2"/>
    </row>
    <row r="29995" spans="1:14" x14ac:dyDescent="0.35">
      <c r="A29995" s="2"/>
      <c r="D29995" s="2"/>
      <c r="G29995" s="2"/>
      <c r="J29995" s="2"/>
      <c r="N29995" s="2"/>
    </row>
    <row r="29996" spans="1:14" x14ac:dyDescent="0.35">
      <c r="A29996" s="2"/>
      <c r="D29996" s="2"/>
      <c r="G29996" s="2"/>
      <c r="J29996" s="2"/>
      <c r="N29996" s="2"/>
    </row>
    <row r="29997" spans="1:14" x14ac:dyDescent="0.35">
      <c r="A29997" s="2"/>
      <c r="D29997" s="2"/>
      <c r="G29997" s="2"/>
      <c r="J29997" s="2"/>
      <c r="N29997" s="2"/>
    </row>
    <row r="29998" spans="1:14" x14ac:dyDescent="0.35">
      <c r="A29998" s="2"/>
      <c r="D29998" s="2"/>
      <c r="G29998" s="2"/>
      <c r="J29998" s="2"/>
      <c r="N29998" s="2"/>
    </row>
    <row r="29999" spans="1:14" x14ac:dyDescent="0.35">
      <c r="A29999" s="2"/>
      <c r="D29999" s="2"/>
      <c r="G29999" s="2"/>
      <c r="J29999" s="2"/>
      <c r="N29999" s="2"/>
    </row>
    <row r="30000" spans="1:14" x14ac:dyDescent="0.35">
      <c r="A30000" s="2"/>
      <c r="D30000" s="2"/>
      <c r="J30000" s="2"/>
      <c r="N30000" s="2"/>
    </row>
    <row r="30001" spans="1:14" x14ac:dyDescent="0.35">
      <c r="A30001" s="2"/>
      <c r="D30001" s="2"/>
      <c r="J30001" s="2"/>
      <c r="N30001" s="2"/>
    </row>
    <row r="30002" spans="1:14" x14ac:dyDescent="0.35">
      <c r="A30002" s="2"/>
      <c r="D30002" s="2"/>
      <c r="J30002" s="2"/>
      <c r="N30002" s="2"/>
    </row>
    <row r="30003" spans="1:14" x14ac:dyDescent="0.35">
      <c r="A30003" s="2"/>
      <c r="D30003" s="2"/>
      <c r="J30003" s="2"/>
      <c r="N30003" s="2"/>
    </row>
    <row r="30004" spans="1:14" x14ac:dyDescent="0.35">
      <c r="A30004" s="2"/>
      <c r="D30004" s="2"/>
      <c r="J30004" s="2"/>
      <c r="N30004" s="2"/>
    </row>
    <row r="30005" spans="1:14" x14ac:dyDescent="0.35">
      <c r="A30005" s="2"/>
      <c r="D30005" s="2"/>
      <c r="J30005" s="2"/>
      <c r="N30005" s="2"/>
    </row>
    <row r="30006" spans="1:14" x14ac:dyDescent="0.35">
      <c r="A30006" s="2"/>
      <c r="D30006" s="2"/>
      <c r="G30006" s="2"/>
      <c r="J30006" s="2"/>
      <c r="N30006" s="2"/>
    </row>
    <row r="30007" spans="1:14" x14ac:dyDescent="0.35">
      <c r="A30007" s="2"/>
      <c r="D30007" s="2"/>
      <c r="G30007" s="2"/>
      <c r="J30007" s="2"/>
      <c r="N30007" s="2"/>
    </row>
    <row r="30008" spans="1:14" x14ac:dyDescent="0.35">
      <c r="A30008" s="2"/>
      <c r="D30008" s="2"/>
      <c r="G30008" s="2"/>
      <c r="J30008" s="2"/>
      <c r="N30008" s="2"/>
    </row>
    <row r="30009" spans="1:14" x14ac:dyDescent="0.35">
      <c r="A30009" s="2"/>
      <c r="D30009" s="2"/>
      <c r="G30009" s="2"/>
      <c r="J30009" s="2"/>
      <c r="N30009" s="2"/>
    </row>
    <row r="30010" spans="1:14" x14ac:dyDescent="0.35">
      <c r="A30010" s="2"/>
      <c r="D30010" s="2"/>
      <c r="G30010" s="2"/>
      <c r="J30010" s="2"/>
      <c r="N30010" s="2"/>
    </row>
    <row r="30011" spans="1:14" x14ac:dyDescent="0.35">
      <c r="A30011" s="2"/>
      <c r="D30011" s="2"/>
      <c r="G30011" s="2"/>
      <c r="J30011" s="2"/>
      <c r="N30011" s="2"/>
    </row>
    <row r="30012" spans="1:14" x14ac:dyDescent="0.35">
      <c r="A30012" s="2"/>
      <c r="D30012" s="2"/>
      <c r="G30012" s="2"/>
      <c r="J30012" s="2"/>
      <c r="N30012" s="2"/>
    </row>
    <row r="30013" spans="1:14" x14ac:dyDescent="0.35">
      <c r="A30013" s="2"/>
      <c r="D30013" s="2"/>
      <c r="G30013" s="2"/>
      <c r="J30013" s="2"/>
      <c r="N30013" s="2"/>
    </row>
    <row r="30014" spans="1:14" x14ac:dyDescent="0.35">
      <c r="A30014" s="2"/>
      <c r="D30014" s="2"/>
      <c r="G30014" s="2"/>
      <c r="J30014" s="2"/>
      <c r="N30014" s="2"/>
    </row>
    <row r="30015" spans="1:14" x14ac:dyDescent="0.35">
      <c r="A30015" s="2"/>
      <c r="D30015" s="2"/>
      <c r="G30015" s="2"/>
      <c r="J30015" s="2"/>
      <c r="N30015" s="2"/>
    </row>
    <row r="30016" spans="1:14" x14ac:dyDescent="0.35">
      <c r="A30016" s="2"/>
      <c r="D30016" s="2"/>
      <c r="G30016" s="2"/>
      <c r="J30016" s="2"/>
      <c r="N30016" s="2"/>
    </row>
    <row r="30017" spans="1:14" x14ac:dyDescent="0.35">
      <c r="A30017" s="2"/>
      <c r="D30017" s="2"/>
      <c r="G30017" s="2"/>
      <c r="J30017" s="2"/>
      <c r="N30017" s="2"/>
    </row>
    <row r="30018" spans="1:14" x14ac:dyDescent="0.35">
      <c r="A30018" s="2"/>
      <c r="D30018" s="2"/>
      <c r="G30018" s="2"/>
      <c r="J30018" s="2"/>
      <c r="N30018" s="2"/>
    </row>
    <row r="30019" spans="1:14" x14ac:dyDescent="0.35">
      <c r="A30019" s="2"/>
      <c r="D30019" s="2"/>
      <c r="G30019" s="2"/>
      <c r="J30019" s="2"/>
      <c r="N30019" s="2"/>
    </row>
    <row r="30020" spans="1:14" x14ac:dyDescent="0.35">
      <c r="A30020" s="2"/>
      <c r="D30020" s="2"/>
      <c r="J30020" s="2"/>
      <c r="N30020" s="2"/>
    </row>
    <row r="30021" spans="1:14" x14ac:dyDescent="0.35">
      <c r="A30021" s="2"/>
      <c r="D30021" s="2"/>
      <c r="J30021" s="2"/>
      <c r="N30021" s="2"/>
    </row>
    <row r="30022" spans="1:14" x14ac:dyDescent="0.35">
      <c r="A30022" s="2"/>
      <c r="D30022" s="2"/>
      <c r="J30022" s="2"/>
      <c r="N30022" s="2"/>
    </row>
    <row r="30023" spans="1:14" x14ac:dyDescent="0.35">
      <c r="A30023" s="2"/>
      <c r="D30023" s="2"/>
      <c r="J30023" s="2"/>
      <c r="N30023" s="2"/>
    </row>
    <row r="30024" spans="1:14" x14ac:dyDescent="0.35">
      <c r="A30024" s="2"/>
      <c r="D30024" s="2"/>
      <c r="J30024" s="2"/>
      <c r="N30024" s="2"/>
    </row>
    <row r="30025" spans="1:14" x14ac:dyDescent="0.35">
      <c r="A30025" s="2"/>
      <c r="D30025" s="2"/>
      <c r="G30025" s="2"/>
      <c r="J30025" s="2"/>
      <c r="N30025" s="2"/>
    </row>
    <row r="30026" spans="1:14" x14ac:dyDescent="0.35">
      <c r="A30026" s="2"/>
      <c r="D30026" s="2"/>
      <c r="G30026" s="2"/>
      <c r="J30026" s="2"/>
      <c r="N30026" s="2"/>
    </row>
    <row r="30027" spans="1:14" x14ac:dyDescent="0.35">
      <c r="A30027" s="2"/>
      <c r="D30027" s="2"/>
      <c r="G30027" s="2"/>
      <c r="J30027" s="2"/>
      <c r="N30027" s="2"/>
    </row>
    <row r="30028" spans="1:14" x14ac:dyDescent="0.35">
      <c r="A30028" s="2"/>
      <c r="D30028" s="2"/>
      <c r="G30028" s="2"/>
      <c r="J30028" s="2"/>
      <c r="N30028" s="2"/>
    </row>
    <row r="30029" spans="1:14" x14ac:dyDescent="0.35">
      <c r="A30029" s="2"/>
      <c r="D30029" s="2"/>
      <c r="G30029" s="2"/>
      <c r="J30029" s="2"/>
      <c r="N30029" s="2"/>
    </row>
    <row r="30030" spans="1:14" x14ac:dyDescent="0.35">
      <c r="A30030" s="2"/>
      <c r="D30030" s="2"/>
      <c r="G30030" s="2"/>
      <c r="J30030" s="2"/>
      <c r="N30030" s="2"/>
    </row>
    <row r="30031" spans="1:14" x14ac:dyDescent="0.35">
      <c r="A30031" s="2"/>
      <c r="D30031" s="2"/>
      <c r="G30031" s="2"/>
      <c r="J30031" s="2"/>
      <c r="N30031" s="2"/>
    </row>
    <row r="30032" spans="1:14" x14ac:dyDescent="0.35">
      <c r="A30032" s="2"/>
      <c r="D30032" s="2"/>
      <c r="G30032" s="2"/>
      <c r="J30032" s="2"/>
      <c r="N30032" s="2"/>
    </row>
    <row r="30033" spans="1:14" x14ac:dyDescent="0.35">
      <c r="A30033" s="2"/>
      <c r="D30033" s="2"/>
      <c r="G30033" s="2"/>
      <c r="J30033" s="2"/>
      <c r="N30033" s="2"/>
    </row>
    <row r="30034" spans="1:14" x14ac:dyDescent="0.35">
      <c r="A30034" s="2"/>
      <c r="D30034" s="2"/>
      <c r="G30034" s="2"/>
      <c r="J30034" s="2"/>
      <c r="N30034" s="2"/>
    </row>
    <row r="30035" spans="1:14" x14ac:dyDescent="0.35">
      <c r="A30035" s="2"/>
      <c r="D30035" s="2"/>
      <c r="G30035" s="2"/>
      <c r="J30035" s="2"/>
      <c r="N30035" s="2"/>
    </row>
    <row r="30036" spans="1:14" x14ac:dyDescent="0.35">
      <c r="A30036" s="2"/>
      <c r="D30036" s="2"/>
      <c r="G30036" s="2"/>
      <c r="J30036" s="2"/>
      <c r="N30036" s="2"/>
    </row>
    <row r="30037" spans="1:14" x14ac:dyDescent="0.35">
      <c r="A30037" s="2"/>
      <c r="D30037" s="2"/>
      <c r="G30037" s="2"/>
      <c r="J30037" s="2"/>
      <c r="N30037" s="2"/>
    </row>
    <row r="30038" spans="1:14" x14ac:dyDescent="0.35">
      <c r="A30038" s="2"/>
      <c r="D30038" s="2"/>
      <c r="G30038" s="2"/>
      <c r="J30038" s="2"/>
      <c r="N30038" s="2"/>
    </row>
    <row r="30039" spans="1:14" x14ac:dyDescent="0.35">
      <c r="A30039" s="2"/>
      <c r="D30039" s="2"/>
      <c r="G30039" s="2"/>
      <c r="J30039" s="2"/>
      <c r="N30039" s="2"/>
    </row>
    <row r="30040" spans="1:14" x14ac:dyDescent="0.35">
      <c r="A30040" s="2"/>
      <c r="D30040" s="2"/>
      <c r="J30040" s="2"/>
      <c r="N30040" s="2"/>
    </row>
    <row r="30041" spans="1:14" x14ac:dyDescent="0.35">
      <c r="A30041" s="2"/>
      <c r="D30041" s="2"/>
      <c r="J30041" s="2"/>
      <c r="N30041" s="2"/>
    </row>
    <row r="30042" spans="1:14" x14ac:dyDescent="0.35">
      <c r="A30042" s="2"/>
      <c r="D30042" s="2"/>
      <c r="J30042" s="2"/>
      <c r="N30042" s="2"/>
    </row>
    <row r="30043" spans="1:14" x14ac:dyDescent="0.35">
      <c r="A30043" s="2"/>
      <c r="D30043" s="2"/>
      <c r="J30043" s="2"/>
      <c r="N30043" s="2"/>
    </row>
    <row r="30044" spans="1:14" x14ac:dyDescent="0.35">
      <c r="A30044" s="2"/>
      <c r="D30044" s="2"/>
      <c r="J30044" s="2"/>
      <c r="N30044" s="2"/>
    </row>
    <row r="30045" spans="1:14" x14ac:dyDescent="0.35">
      <c r="A30045" s="2"/>
      <c r="D30045" s="2"/>
      <c r="J30045" s="2"/>
      <c r="N30045" s="2"/>
    </row>
    <row r="30046" spans="1:14" x14ac:dyDescent="0.35">
      <c r="A30046" s="2"/>
      <c r="D30046" s="2"/>
      <c r="G30046" s="2"/>
      <c r="J30046" s="2"/>
      <c r="N30046" s="2"/>
    </row>
    <row r="30047" spans="1:14" x14ac:dyDescent="0.35">
      <c r="A30047" s="2"/>
      <c r="D30047" s="2"/>
      <c r="G30047" s="2"/>
      <c r="J30047" s="2"/>
      <c r="N30047" s="2"/>
    </row>
    <row r="30048" spans="1:14" x14ac:dyDescent="0.35">
      <c r="A30048" s="2"/>
      <c r="D30048" s="2"/>
      <c r="G30048" s="2"/>
      <c r="J30048" s="2"/>
      <c r="N30048" s="2"/>
    </row>
    <row r="30049" spans="1:14" x14ac:dyDescent="0.35">
      <c r="A30049" s="2"/>
      <c r="D30049" s="2"/>
      <c r="G30049" s="2"/>
      <c r="J30049" s="2"/>
      <c r="N30049" s="2"/>
    </row>
    <row r="30050" spans="1:14" x14ac:dyDescent="0.35">
      <c r="A30050" s="2"/>
      <c r="D30050" s="2"/>
      <c r="G30050" s="2"/>
      <c r="J30050" s="2"/>
      <c r="N30050" s="2"/>
    </row>
    <row r="30051" spans="1:14" x14ac:dyDescent="0.35">
      <c r="A30051" s="2"/>
      <c r="D30051" s="2"/>
      <c r="G30051" s="2"/>
      <c r="J30051" s="2"/>
      <c r="N30051" s="2"/>
    </row>
    <row r="30052" spans="1:14" x14ac:dyDescent="0.35">
      <c r="A30052" s="2"/>
      <c r="D30052" s="2"/>
      <c r="G30052" s="2"/>
      <c r="J30052" s="2"/>
      <c r="N30052" s="2"/>
    </row>
    <row r="30053" spans="1:14" x14ac:dyDescent="0.35">
      <c r="A30053" s="2"/>
      <c r="D30053" s="2"/>
      <c r="G30053" s="2"/>
      <c r="J30053" s="2"/>
      <c r="N30053" s="2"/>
    </row>
    <row r="30054" spans="1:14" x14ac:dyDescent="0.35">
      <c r="A30054" s="2"/>
      <c r="D30054" s="2"/>
      <c r="G30054" s="2"/>
      <c r="J30054" s="2"/>
      <c r="N30054" s="2"/>
    </row>
    <row r="30055" spans="1:14" x14ac:dyDescent="0.35">
      <c r="A30055" s="2"/>
      <c r="D30055" s="2"/>
      <c r="G30055" s="2"/>
      <c r="J30055" s="2"/>
      <c r="N30055" s="2"/>
    </row>
    <row r="30056" spans="1:14" x14ac:dyDescent="0.35">
      <c r="A30056" s="2"/>
      <c r="D30056" s="2"/>
      <c r="G30056" s="2"/>
      <c r="J30056" s="2"/>
      <c r="N30056" s="2"/>
    </row>
    <row r="30057" spans="1:14" x14ac:dyDescent="0.35">
      <c r="A30057" s="2"/>
      <c r="D30057" s="2"/>
      <c r="G30057" s="2"/>
      <c r="J30057" s="2"/>
      <c r="N30057" s="2"/>
    </row>
    <row r="30058" spans="1:14" x14ac:dyDescent="0.35">
      <c r="A30058" s="2"/>
      <c r="D30058" s="2"/>
      <c r="G30058" s="2"/>
      <c r="J30058" s="2"/>
      <c r="N30058" s="2"/>
    </row>
    <row r="30059" spans="1:14" x14ac:dyDescent="0.35">
      <c r="A30059" s="2"/>
      <c r="D30059" s="2"/>
      <c r="G30059" s="2"/>
      <c r="J30059" s="2"/>
      <c r="N30059" s="2"/>
    </row>
    <row r="30060" spans="1:14" x14ac:dyDescent="0.35">
      <c r="A30060" s="2"/>
      <c r="D30060" s="2"/>
      <c r="G30060" s="2"/>
      <c r="J30060" s="2"/>
      <c r="N30060" s="2"/>
    </row>
    <row r="30061" spans="1:14" x14ac:dyDescent="0.35">
      <c r="A30061" s="2"/>
      <c r="D30061" s="2"/>
      <c r="J30061" s="2"/>
      <c r="N30061" s="2"/>
    </row>
    <row r="30062" spans="1:14" x14ac:dyDescent="0.35">
      <c r="A30062" s="2"/>
      <c r="D30062" s="2"/>
      <c r="J30062" s="2"/>
      <c r="N30062" s="2"/>
    </row>
    <row r="30063" spans="1:14" x14ac:dyDescent="0.35">
      <c r="A30063" s="2"/>
      <c r="D30063" s="2"/>
      <c r="J30063" s="2"/>
      <c r="N30063" s="2"/>
    </row>
    <row r="30064" spans="1:14" x14ac:dyDescent="0.35">
      <c r="A30064" s="2"/>
      <c r="D30064" s="2"/>
      <c r="J30064" s="2"/>
      <c r="N30064" s="2"/>
    </row>
    <row r="30065" spans="1:14" x14ac:dyDescent="0.35">
      <c r="A30065" s="2"/>
      <c r="D30065" s="2"/>
      <c r="J30065" s="2"/>
      <c r="N30065" s="2"/>
    </row>
    <row r="30066" spans="1:14" x14ac:dyDescent="0.35">
      <c r="A30066" s="2"/>
      <c r="D30066" s="2"/>
      <c r="J30066" s="2"/>
      <c r="N30066" s="2"/>
    </row>
    <row r="30067" spans="1:14" x14ac:dyDescent="0.35">
      <c r="A30067" s="2"/>
      <c r="D30067" s="2"/>
      <c r="G30067" s="2"/>
      <c r="J30067" s="2"/>
      <c r="N30067" s="2"/>
    </row>
    <row r="30068" spans="1:14" x14ac:dyDescent="0.35">
      <c r="A30068" s="2"/>
      <c r="D30068" s="2"/>
      <c r="G30068" s="2"/>
      <c r="J30068" s="2"/>
      <c r="N30068" s="2"/>
    </row>
    <row r="30069" spans="1:14" x14ac:dyDescent="0.35">
      <c r="A30069" s="2"/>
      <c r="D30069" s="2"/>
      <c r="G30069" s="2"/>
      <c r="J30069" s="2"/>
      <c r="N30069" s="2"/>
    </row>
    <row r="30070" spans="1:14" x14ac:dyDescent="0.35">
      <c r="A30070" s="2"/>
      <c r="D30070" s="2"/>
      <c r="G30070" s="2"/>
      <c r="J30070" s="2"/>
      <c r="N30070" s="2"/>
    </row>
    <row r="30071" spans="1:14" x14ac:dyDescent="0.35">
      <c r="A30071" s="2"/>
      <c r="D30071" s="2"/>
      <c r="G30071" s="2"/>
      <c r="J30071" s="2"/>
      <c r="N30071" s="2"/>
    </row>
    <row r="30072" spans="1:14" x14ac:dyDescent="0.35">
      <c r="A30072" s="2"/>
      <c r="D30072" s="2"/>
      <c r="G30072" s="2"/>
      <c r="J30072" s="2"/>
      <c r="N30072" s="2"/>
    </row>
    <row r="30073" spans="1:14" x14ac:dyDescent="0.35">
      <c r="A30073" s="2"/>
      <c r="D30073" s="2"/>
      <c r="G30073" s="2"/>
      <c r="J30073" s="2"/>
      <c r="N30073" s="2"/>
    </row>
    <row r="30074" spans="1:14" x14ac:dyDescent="0.35">
      <c r="A30074" s="2"/>
      <c r="D30074" s="2"/>
      <c r="G30074" s="2"/>
      <c r="J30074" s="2"/>
      <c r="N30074" s="2"/>
    </row>
    <row r="30075" spans="1:14" x14ac:dyDescent="0.35">
      <c r="A30075" s="2"/>
      <c r="D30075" s="2"/>
      <c r="G30075" s="2"/>
      <c r="J30075" s="2"/>
      <c r="N30075" s="2"/>
    </row>
    <row r="30076" spans="1:14" x14ac:dyDescent="0.35">
      <c r="A30076" s="2"/>
      <c r="D30076" s="2"/>
      <c r="G30076" s="2"/>
      <c r="J30076" s="2"/>
      <c r="N30076" s="2"/>
    </row>
    <row r="30077" spans="1:14" x14ac:dyDescent="0.35">
      <c r="A30077" s="2"/>
      <c r="D30077" s="2"/>
      <c r="G30077" s="2"/>
      <c r="J30077" s="2"/>
      <c r="N30077" s="2"/>
    </row>
    <row r="30078" spans="1:14" x14ac:dyDescent="0.35">
      <c r="A30078" s="2"/>
      <c r="D30078" s="2"/>
      <c r="G30078" s="2"/>
      <c r="J30078" s="2"/>
      <c r="N30078" s="2"/>
    </row>
    <row r="30079" spans="1:14" x14ac:dyDescent="0.35">
      <c r="A30079" s="2"/>
      <c r="D30079" s="2"/>
      <c r="G30079" s="2"/>
      <c r="J30079" s="2"/>
      <c r="N30079" s="2"/>
    </row>
    <row r="30080" spans="1:14" x14ac:dyDescent="0.35">
      <c r="A30080" s="2"/>
      <c r="D30080" s="2"/>
      <c r="G30080" s="2"/>
      <c r="J30080" s="2"/>
      <c r="N30080" s="2"/>
    </row>
    <row r="30081" spans="1:14" x14ac:dyDescent="0.35">
      <c r="A30081" s="2"/>
      <c r="D30081" s="2"/>
      <c r="J30081" s="2"/>
      <c r="N30081" s="2"/>
    </row>
    <row r="30082" spans="1:14" x14ac:dyDescent="0.35">
      <c r="A30082" s="2"/>
      <c r="D30082" s="2"/>
      <c r="J30082" s="2"/>
      <c r="N30082" s="2"/>
    </row>
    <row r="30083" spans="1:14" x14ac:dyDescent="0.35">
      <c r="A30083" s="2"/>
      <c r="D30083" s="2"/>
      <c r="J30083" s="2"/>
      <c r="N30083" s="2"/>
    </row>
    <row r="30084" spans="1:14" x14ac:dyDescent="0.35">
      <c r="A30084" s="2"/>
      <c r="D30084" s="2"/>
      <c r="J30084" s="2"/>
      <c r="N30084" s="2"/>
    </row>
    <row r="30085" spans="1:14" x14ac:dyDescent="0.35">
      <c r="A30085" s="2"/>
      <c r="D30085" s="2"/>
      <c r="J30085" s="2"/>
      <c r="N30085" s="2"/>
    </row>
    <row r="30086" spans="1:14" x14ac:dyDescent="0.35">
      <c r="A30086" s="2"/>
      <c r="D30086" s="2"/>
      <c r="J30086" s="2"/>
      <c r="N30086" s="2"/>
    </row>
    <row r="30087" spans="1:14" x14ac:dyDescent="0.35">
      <c r="A30087" s="2"/>
      <c r="D30087" s="2"/>
      <c r="G30087" s="2"/>
      <c r="J30087" s="2"/>
      <c r="N30087" s="2"/>
    </row>
    <row r="30088" spans="1:14" x14ac:dyDescent="0.35">
      <c r="A30088" s="2"/>
      <c r="D30088" s="2"/>
      <c r="G30088" s="2"/>
      <c r="J30088" s="2"/>
      <c r="N30088" s="2"/>
    </row>
    <row r="30089" spans="1:14" x14ac:dyDescent="0.35">
      <c r="A30089" s="2"/>
      <c r="D30089" s="2"/>
      <c r="G30089" s="2"/>
      <c r="J30089" s="2"/>
      <c r="N30089" s="2"/>
    </row>
    <row r="30090" spans="1:14" x14ac:dyDescent="0.35">
      <c r="A30090" s="2"/>
      <c r="D30090" s="2"/>
      <c r="G30090" s="2"/>
      <c r="J30090" s="2"/>
      <c r="N30090" s="2"/>
    </row>
    <row r="30091" spans="1:14" x14ac:dyDescent="0.35">
      <c r="A30091" s="2"/>
      <c r="D30091" s="2"/>
      <c r="G30091" s="2"/>
      <c r="J30091" s="2"/>
      <c r="N30091" s="2"/>
    </row>
    <row r="30092" spans="1:14" x14ac:dyDescent="0.35">
      <c r="A30092" s="2"/>
      <c r="D30092" s="2"/>
      <c r="G30092" s="2"/>
      <c r="J30092" s="2"/>
      <c r="N30092" s="2"/>
    </row>
    <row r="30093" spans="1:14" x14ac:dyDescent="0.35">
      <c r="A30093" s="2"/>
      <c r="D30093" s="2"/>
      <c r="G30093" s="2"/>
      <c r="J30093" s="2"/>
      <c r="N30093" s="2"/>
    </row>
    <row r="30094" spans="1:14" x14ac:dyDescent="0.35">
      <c r="A30094" s="2"/>
      <c r="D30094" s="2"/>
      <c r="G30094" s="2"/>
      <c r="J30094" s="2"/>
      <c r="N30094" s="2"/>
    </row>
    <row r="30095" spans="1:14" x14ac:dyDescent="0.35">
      <c r="A30095" s="2"/>
      <c r="D30095" s="2"/>
      <c r="G30095" s="2"/>
      <c r="J30095" s="2"/>
      <c r="N30095" s="2"/>
    </row>
    <row r="30096" spans="1:14" x14ac:dyDescent="0.35">
      <c r="A30096" s="2"/>
      <c r="D30096" s="2"/>
      <c r="G30096" s="2"/>
      <c r="J30096" s="2"/>
      <c r="N30096" s="2"/>
    </row>
    <row r="30097" spans="1:14" x14ac:dyDescent="0.35">
      <c r="A30097" s="2"/>
      <c r="D30097" s="2"/>
      <c r="G30097" s="2"/>
      <c r="J30097" s="2"/>
      <c r="N30097" s="2"/>
    </row>
    <row r="30098" spans="1:14" x14ac:dyDescent="0.35">
      <c r="A30098" s="2"/>
      <c r="D30098" s="2"/>
      <c r="G30098" s="2"/>
      <c r="J30098" s="2"/>
      <c r="N30098" s="2"/>
    </row>
    <row r="30099" spans="1:14" x14ac:dyDescent="0.35">
      <c r="A30099" s="2"/>
      <c r="D30099" s="2"/>
      <c r="G30099" s="2"/>
      <c r="J30099" s="2"/>
      <c r="N30099" s="2"/>
    </row>
    <row r="30100" spans="1:14" x14ac:dyDescent="0.35">
      <c r="A30100" s="2"/>
      <c r="D30100" s="2"/>
      <c r="G30100" s="2"/>
      <c r="J30100" s="2"/>
      <c r="N30100" s="2"/>
    </row>
    <row r="30101" spans="1:14" x14ac:dyDescent="0.35">
      <c r="A30101" s="2"/>
      <c r="D30101" s="2"/>
      <c r="G30101" s="2"/>
      <c r="J30101" s="2"/>
      <c r="N30101" s="2"/>
    </row>
    <row r="30102" spans="1:14" x14ac:dyDescent="0.35">
      <c r="A30102" s="2"/>
      <c r="D30102" s="2"/>
      <c r="J30102" s="2"/>
      <c r="N30102" s="2"/>
    </row>
    <row r="30103" spans="1:14" x14ac:dyDescent="0.35">
      <c r="A30103" s="2"/>
      <c r="D30103" s="2"/>
      <c r="J30103" s="2"/>
      <c r="N30103" s="2"/>
    </row>
    <row r="30104" spans="1:14" x14ac:dyDescent="0.35">
      <c r="A30104" s="2"/>
      <c r="D30104" s="2"/>
      <c r="J30104" s="2"/>
      <c r="N30104" s="2"/>
    </row>
    <row r="30105" spans="1:14" x14ac:dyDescent="0.35">
      <c r="A30105" s="2"/>
      <c r="D30105" s="2"/>
      <c r="J30105" s="2"/>
      <c r="N30105" s="2"/>
    </row>
    <row r="30106" spans="1:14" x14ac:dyDescent="0.35">
      <c r="A30106" s="2"/>
      <c r="D30106" s="2"/>
      <c r="J30106" s="2"/>
      <c r="N30106" s="2"/>
    </row>
    <row r="30107" spans="1:14" x14ac:dyDescent="0.35">
      <c r="A30107" s="2"/>
      <c r="D30107" s="2"/>
      <c r="J30107" s="2"/>
      <c r="N30107" s="2"/>
    </row>
    <row r="30108" spans="1:14" x14ac:dyDescent="0.35">
      <c r="A30108" s="2"/>
      <c r="D30108" s="2"/>
      <c r="G30108" s="2"/>
      <c r="J30108" s="2"/>
      <c r="N30108" s="2"/>
    </row>
    <row r="30109" spans="1:14" x14ac:dyDescent="0.35">
      <c r="A30109" s="2"/>
      <c r="D30109" s="2"/>
      <c r="G30109" s="2"/>
      <c r="J30109" s="2"/>
      <c r="N30109" s="2"/>
    </row>
    <row r="30110" spans="1:14" x14ac:dyDescent="0.35">
      <c r="A30110" s="2"/>
      <c r="D30110" s="2"/>
      <c r="G30110" s="2"/>
      <c r="J30110" s="2"/>
      <c r="N30110" s="2"/>
    </row>
    <row r="30111" spans="1:14" x14ac:dyDescent="0.35">
      <c r="A30111" s="2"/>
      <c r="D30111" s="2"/>
      <c r="G30111" s="2"/>
      <c r="J30111" s="2"/>
      <c r="N30111" s="2"/>
    </row>
    <row r="30112" spans="1:14" x14ac:dyDescent="0.35">
      <c r="A30112" s="2"/>
      <c r="D30112" s="2"/>
      <c r="G30112" s="2"/>
      <c r="J30112" s="2"/>
      <c r="N30112" s="2"/>
    </row>
    <row r="30113" spans="1:14" x14ac:dyDescent="0.35">
      <c r="A30113" s="2"/>
      <c r="D30113" s="2"/>
      <c r="G30113" s="2"/>
      <c r="J30113" s="2"/>
      <c r="N30113" s="2"/>
    </row>
    <row r="30114" spans="1:14" x14ac:dyDescent="0.35">
      <c r="A30114" s="2"/>
      <c r="D30114" s="2"/>
      <c r="G30114" s="2"/>
      <c r="J30114" s="2"/>
      <c r="N30114" s="2"/>
    </row>
    <row r="30115" spans="1:14" x14ac:dyDescent="0.35">
      <c r="A30115" s="2"/>
      <c r="D30115" s="2"/>
      <c r="G30115" s="2"/>
      <c r="J30115" s="2"/>
      <c r="N30115" s="2"/>
    </row>
    <row r="30116" spans="1:14" x14ac:dyDescent="0.35">
      <c r="A30116" s="2"/>
      <c r="D30116" s="2"/>
      <c r="G30116" s="2"/>
      <c r="J30116" s="2"/>
      <c r="N30116" s="2"/>
    </row>
    <row r="30117" spans="1:14" x14ac:dyDescent="0.35">
      <c r="A30117" s="2"/>
      <c r="D30117" s="2"/>
      <c r="G30117" s="2"/>
      <c r="J30117" s="2"/>
      <c r="N30117" s="2"/>
    </row>
    <row r="30118" spans="1:14" x14ac:dyDescent="0.35">
      <c r="A30118" s="2"/>
      <c r="D30118" s="2"/>
      <c r="G30118" s="2"/>
      <c r="J30118" s="2"/>
      <c r="N30118" s="2"/>
    </row>
    <row r="30119" spans="1:14" x14ac:dyDescent="0.35">
      <c r="A30119" s="2"/>
      <c r="D30119" s="2"/>
      <c r="G30119" s="2"/>
      <c r="J30119" s="2"/>
      <c r="N30119" s="2"/>
    </row>
    <row r="30120" spans="1:14" x14ac:dyDescent="0.35">
      <c r="A30120" s="2"/>
      <c r="D30120" s="2"/>
      <c r="J30120" s="2"/>
      <c r="N30120" s="2"/>
    </row>
    <row r="30121" spans="1:14" x14ac:dyDescent="0.35">
      <c r="A30121" s="2"/>
      <c r="D30121" s="2"/>
      <c r="J30121" s="2"/>
      <c r="N30121" s="2"/>
    </row>
    <row r="30122" spans="1:14" x14ac:dyDescent="0.35">
      <c r="A30122" s="2"/>
      <c r="D30122" s="2"/>
      <c r="J30122" s="2"/>
      <c r="N30122" s="2"/>
    </row>
    <row r="30123" spans="1:14" x14ac:dyDescent="0.35">
      <c r="A30123" s="2"/>
      <c r="D30123" s="2"/>
      <c r="J30123" s="2"/>
      <c r="N30123" s="2"/>
    </row>
    <row r="30124" spans="1:14" x14ac:dyDescent="0.35">
      <c r="A30124" s="2"/>
      <c r="D30124" s="2"/>
      <c r="J30124" s="2"/>
      <c r="N30124" s="2"/>
    </row>
    <row r="30125" spans="1:14" x14ac:dyDescent="0.35">
      <c r="A30125" s="2"/>
      <c r="D30125" s="2"/>
      <c r="J30125" s="2"/>
      <c r="N30125" s="2"/>
    </row>
    <row r="30126" spans="1:14" x14ac:dyDescent="0.35">
      <c r="A30126" s="2"/>
      <c r="D30126" s="2"/>
      <c r="G30126" s="2"/>
      <c r="J30126" s="2"/>
      <c r="N30126" s="2"/>
    </row>
    <row r="30127" spans="1:14" x14ac:dyDescent="0.35">
      <c r="A30127" s="2"/>
      <c r="D30127" s="2"/>
      <c r="G30127" s="2"/>
      <c r="J30127" s="2"/>
      <c r="N30127" s="2"/>
    </row>
    <row r="30128" spans="1:14" x14ac:dyDescent="0.35">
      <c r="A30128" s="2"/>
      <c r="D30128" s="2"/>
      <c r="G30128" s="2"/>
      <c r="J30128" s="2"/>
      <c r="N30128" s="2"/>
    </row>
    <row r="30129" spans="1:14" x14ac:dyDescent="0.35">
      <c r="A30129" s="2"/>
      <c r="D30129" s="2"/>
      <c r="G30129" s="2"/>
      <c r="J30129" s="2"/>
      <c r="N30129" s="2"/>
    </row>
    <row r="30130" spans="1:14" x14ac:dyDescent="0.35">
      <c r="A30130" s="2"/>
      <c r="D30130" s="2"/>
      <c r="G30130" s="2"/>
      <c r="J30130" s="2"/>
      <c r="N30130" s="2"/>
    </row>
    <row r="30131" spans="1:14" x14ac:dyDescent="0.35">
      <c r="A30131" s="2"/>
      <c r="D30131" s="2"/>
      <c r="G30131" s="2"/>
      <c r="J30131" s="2"/>
      <c r="N30131" s="2"/>
    </row>
    <row r="30132" spans="1:14" x14ac:dyDescent="0.35">
      <c r="A30132" s="2"/>
      <c r="D30132" s="2"/>
      <c r="G30132" s="2"/>
      <c r="J30132" s="2"/>
      <c r="N30132" s="2"/>
    </row>
    <row r="30133" spans="1:14" x14ac:dyDescent="0.35">
      <c r="A30133" s="2"/>
      <c r="D30133" s="2"/>
      <c r="G30133" s="2"/>
      <c r="J30133" s="2"/>
      <c r="N30133" s="2"/>
    </row>
    <row r="30134" spans="1:14" x14ac:dyDescent="0.35">
      <c r="A30134" s="2"/>
      <c r="D30134" s="2"/>
      <c r="G30134" s="2"/>
      <c r="J30134" s="2"/>
      <c r="N30134" s="2"/>
    </row>
    <row r="30135" spans="1:14" x14ac:dyDescent="0.35">
      <c r="A30135" s="2"/>
      <c r="D30135" s="2"/>
      <c r="G30135" s="2"/>
      <c r="J30135" s="2"/>
      <c r="N30135" s="2"/>
    </row>
    <row r="30136" spans="1:14" x14ac:dyDescent="0.35">
      <c r="A30136" s="2"/>
      <c r="D30136" s="2"/>
      <c r="G30136" s="2"/>
      <c r="J30136" s="2"/>
      <c r="N30136" s="2"/>
    </row>
    <row r="30137" spans="1:14" x14ac:dyDescent="0.35">
      <c r="A30137" s="2"/>
      <c r="D30137" s="2"/>
      <c r="G30137" s="2"/>
      <c r="J30137" s="2"/>
      <c r="N30137" s="2"/>
    </row>
    <row r="30138" spans="1:14" x14ac:dyDescent="0.35">
      <c r="A30138" s="2"/>
      <c r="D30138" s="2"/>
      <c r="G30138" s="2"/>
      <c r="J30138" s="2"/>
      <c r="N30138" s="2"/>
    </row>
    <row r="30139" spans="1:14" x14ac:dyDescent="0.35">
      <c r="A30139" s="2"/>
      <c r="D30139" s="2"/>
      <c r="G30139" s="2"/>
      <c r="J30139" s="2"/>
      <c r="N30139" s="2"/>
    </row>
    <row r="30140" spans="1:14" x14ac:dyDescent="0.35">
      <c r="A30140" s="2"/>
      <c r="D30140" s="2"/>
      <c r="G30140" s="2"/>
      <c r="J30140" s="2"/>
      <c r="N30140" s="2"/>
    </row>
    <row r="30141" spans="1:14" x14ac:dyDescent="0.35">
      <c r="A30141" s="2"/>
      <c r="D30141" s="2"/>
      <c r="J30141" s="2"/>
      <c r="N30141" s="2"/>
    </row>
    <row r="30142" spans="1:14" x14ac:dyDescent="0.35">
      <c r="A30142" s="2"/>
      <c r="D30142" s="2"/>
      <c r="J30142" s="2"/>
      <c r="N30142" s="2"/>
    </row>
    <row r="30143" spans="1:14" x14ac:dyDescent="0.35">
      <c r="A30143" s="2"/>
      <c r="D30143" s="2"/>
      <c r="J30143" s="2"/>
      <c r="N30143" s="2"/>
    </row>
    <row r="30144" spans="1:14" x14ac:dyDescent="0.35">
      <c r="A30144" s="2"/>
      <c r="D30144" s="2"/>
      <c r="J30144" s="2"/>
      <c r="N30144" s="2"/>
    </row>
    <row r="30145" spans="1:14" x14ac:dyDescent="0.35">
      <c r="A30145" s="2"/>
      <c r="D30145" s="2"/>
      <c r="J30145" s="2"/>
      <c r="N30145" s="2"/>
    </row>
    <row r="30146" spans="1:14" x14ac:dyDescent="0.35">
      <c r="A30146" s="2"/>
      <c r="D30146" s="2"/>
      <c r="J30146" s="2"/>
      <c r="N30146" s="2"/>
    </row>
    <row r="30147" spans="1:14" x14ac:dyDescent="0.35">
      <c r="A30147" s="2"/>
      <c r="D30147" s="2"/>
      <c r="G30147" s="2"/>
      <c r="J30147" s="2"/>
      <c r="N30147" s="2"/>
    </row>
    <row r="30148" spans="1:14" x14ac:dyDescent="0.35">
      <c r="A30148" s="2"/>
      <c r="D30148" s="2"/>
      <c r="G30148" s="2"/>
      <c r="J30148" s="2"/>
      <c r="N30148" s="2"/>
    </row>
    <row r="30149" spans="1:14" x14ac:dyDescent="0.35">
      <c r="A30149" s="2"/>
      <c r="D30149" s="2"/>
      <c r="G30149" s="2"/>
      <c r="J30149" s="2"/>
      <c r="N30149" s="2"/>
    </row>
    <row r="30150" spans="1:14" x14ac:dyDescent="0.35">
      <c r="A30150" s="2"/>
      <c r="D30150" s="2"/>
      <c r="G30150" s="2"/>
      <c r="J30150" s="2"/>
      <c r="N30150" s="2"/>
    </row>
    <row r="30151" spans="1:14" x14ac:dyDescent="0.35">
      <c r="A30151" s="2"/>
      <c r="D30151" s="2"/>
      <c r="G30151" s="2"/>
      <c r="J30151" s="2"/>
      <c r="N30151" s="2"/>
    </row>
    <row r="30152" spans="1:14" x14ac:dyDescent="0.35">
      <c r="A30152" s="2"/>
      <c r="D30152" s="2"/>
      <c r="G30152" s="2"/>
      <c r="J30152" s="2"/>
      <c r="N30152" s="2"/>
    </row>
    <row r="30153" spans="1:14" x14ac:dyDescent="0.35">
      <c r="A30153" s="2"/>
      <c r="D30153" s="2"/>
      <c r="G30153" s="2"/>
      <c r="J30153" s="2"/>
      <c r="N30153" s="2"/>
    </row>
    <row r="30154" spans="1:14" x14ac:dyDescent="0.35">
      <c r="A30154" s="2"/>
      <c r="D30154" s="2"/>
      <c r="G30154" s="2"/>
      <c r="J30154" s="2"/>
      <c r="N30154" s="2"/>
    </row>
    <row r="30155" spans="1:14" x14ac:dyDescent="0.35">
      <c r="A30155" s="2"/>
      <c r="D30155" s="2"/>
      <c r="G30155" s="2"/>
      <c r="J30155" s="2"/>
      <c r="N30155" s="2"/>
    </row>
    <row r="30156" spans="1:14" x14ac:dyDescent="0.35">
      <c r="A30156" s="2"/>
      <c r="D30156" s="2"/>
      <c r="G30156" s="2"/>
      <c r="J30156" s="2"/>
      <c r="N30156" s="2"/>
    </row>
    <row r="30157" spans="1:14" x14ac:dyDescent="0.35">
      <c r="A30157" s="2"/>
      <c r="D30157" s="2"/>
      <c r="G30157" s="2"/>
      <c r="J30157" s="2"/>
      <c r="N30157" s="2"/>
    </row>
    <row r="30158" spans="1:14" x14ac:dyDescent="0.35">
      <c r="A30158" s="2"/>
      <c r="D30158" s="2"/>
      <c r="G30158" s="2"/>
      <c r="J30158" s="2"/>
      <c r="N30158" s="2"/>
    </row>
    <row r="30159" spans="1:14" x14ac:dyDescent="0.35">
      <c r="A30159" s="2"/>
      <c r="D30159" s="2"/>
      <c r="G30159" s="2"/>
      <c r="J30159" s="2"/>
      <c r="N30159" s="2"/>
    </row>
    <row r="30160" spans="1:14" x14ac:dyDescent="0.35">
      <c r="A30160" s="2"/>
      <c r="D30160" s="2"/>
      <c r="G30160" s="2"/>
      <c r="J30160" s="2"/>
      <c r="N30160" s="2"/>
    </row>
    <row r="30161" spans="1:14" x14ac:dyDescent="0.35">
      <c r="A30161" s="2"/>
      <c r="D30161" s="2"/>
      <c r="G30161" s="2"/>
      <c r="J30161" s="2"/>
      <c r="N30161" s="2"/>
    </row>
    <row r="30162" spans="1:14" x14ac:dyDescent="0.35">
      <c r="A30162" s="2"/>
      <c r="D30162" s="2"/>
      <c r="J30162" s="2"/>
      <c r="N30162" s="2"/>
    </row>
    <row r="30163" spans="1:14" x14ac:dyDescent="0.35">
      <c r="A30163" s="2"/>
      <c r="D30163" s="2"/>
      <c r="J30163" s="2"/>
      <c r="N30163" s="2"/>
    </row>
    <row r="30164" spans="1:14" x14ac:dyDescent="0.35">
      <c r="A30164" s="2"/>
      <c r="D30164" s="2"/>
      <c r="J30164" s="2"/>
      <c r="N30164" s="2"/>
    </row>
    <row r="30165" spans="1:14" x14ac:dyDescent="0.35">
      <c r="A30165" s="2"/>
      <c r="D30165" s="2"/>
      <c r="J30165" s="2"/>
      <c r="N30165" s="2"/>
    </row>
    <row r="30166" spans="1:14" x14ac:dyDescent="0.35">
      <c r="A30166" s="2"/>
      <c r="D30166" s="2"/>
      <c r="J30166" s="2"/>
      <c r="N30166" s="2"/>
    </row>
    <row r="30167" spans="1:14" x14ac:dyDescent="0.35">
      <c r="A30167" s="2"/>
      <c r="D30167" s="2"/>
      <c r="J30167" s="2"/>
      <c r="N30167" s="2"/>
    </row>
    <row r="30168" spans="1:14" x14ac:dyDescent="0.35">
      <c r="A30168" s="2"/>
      <c r="D30168" s="2"/>
      <c r="G30168" s="2"/>
      <c r="J30168" s="2"/>
      <c r="N30168" s="2"/>
    </row>
    <row r="30169" spans="1:14" x14ac:dyDescent="0.35">
      <c r="A30169" s="2"/>
      <c r="D30169" s="2"/>
      <c r="G30169" s="2"/>
      <c r="J30169" s="2"/>
      <c r="N30169" s="2"/>
    </row>
    <row r="30170" spans="1:14" x14ac:dyDescent="0.35">
      <c r="A30170" s="2"/>
      <c r="D30170" s="2"/>
      <c r="G30170" s="2"/>
      <c r="J30170" s="2"/>
      <c r="N30170" s="2"/>
    </row>
    <row r="30171" spans="1:14" x14ac:dyDescent="0.35">
      <c r="A30171" s="2"/>
      <c r="D30171" s="2"/>
      <c r="G30171" s="2"/>
      <c r="J30171" s="2"/>
      <c r="N30171" s="2"/>
    </row>
    <row r="30172" spans="1:14" x14ac:dyDescent="0.35">
      <c r="A30172" s="2"/>
      <c r="D30172" s="2"/>
      <c r="G30172" s="2"/>
      <c r="J30172" s="2"/>
      <c r="N30172" s="2"/>
    </row>
    <row r="30173" spans="1:14" x14ac:dyDescent="0.35">
      <c r="A30173" s="2"/>
      <c r="D30173" s="2"/>
      <c r="G30173" s="2"/>
      <c r="J30173" s="2"/>
      <c r="N30173" s="2"/>
    </row>
    <row r="30174" spans="1:14" x14ac:dyDescent="0.35">
      <c r="A30174" s="2"/>
      <c r="D30174" s="2"/>
      <c r="G30174" s="2"/>
      <c r="J30174" s="2"/>
      <c r="N30174" s="2"/>
    </row>
    <row r="30175" spans="1:14" x14ac:dyDescent="0.35">
      <c r="A30175" s="2"/>
      <c r="D30175" s="2"/>
      <c r="G30175" s="2"/>
      <c r="J30175" s="2"/>
      <c r="N30175" s="2"/>
    </row>
    <row r="30176" spans="1:14" x14ac:dyDescent="0.35">
      <c r="A30176" s="2"/>
      <c r="D30176" s="2"/>
      <c r="G30176" s="2"/>
      <c r="J30176" s="2"/>
      <c r="N30176" s="2"/>
    </row>
    <row r="30177" spans="1:14" x14ac:dyDescent="0.35">
      <c r="A30177" s="2"/>
      <c r="D30177" s="2"/>
      <c r="G30177" s="2"/>
      <c r="J30177" s="2"/>
      <c r="N30177" s="2"/>
    </row>
    <row r="30178" spans="1:14" x14ac:dyDescent="0.35">
      <c r="A30178" s="2"/>
      <c r="D30178" s="2"/>
      <c r="G30178" s="2"/>
      <c r="J30178" s="2"/>
      <c r="N30178" s="2"/>
    </row>
    <row r="30179" spans="1:14" x14ac:dyDescent="0.35">
      <c r="A30179" s="2"/>
      <c r="D30179" s="2"/>
      <c r="G30179" s="2"/>
      <c r="J30179" s="2"/>
      <c r="N30179" s="2"/>
    </row>
    <row r="30180" spans="1:14" x14ac:dyDescent="0.35">
      <c r="A30180" s="2"/>
      <c r="D30180" s="2"/>
      <c r="G30180" s="2"/>
      <c r="J30180" s="2"/>
      <c r="N30180" s="2"/>
    </row>
    <row r="30181" spans="1:14" x14ac:dyDescent="0.35">
      <c r="A30181" s="2"/>
      <c r="D30181" s="2"/>
      <c r="G30181" s="2"/>
      <c r="J30181" s="2"/>
      <c r="N30181" s="2"/>
    </row>
    <row r="30182" spans="1:14" x14ac:dyDescent="0.35">
      <c r="A30182" s="2"/>
      <c r="D30182" s="2"/>
      <c r="G30182" s="2"/>
      <c r="J30182" s="2"/>
      <c r="N30182" s="2"/>
    </row>
    <row r="30183" spans="1:14" x14ac:dyDescent="0.35">
      <c r="A30183" s="2"/>
      <c r="D30183" s="2"/>
      <c r="J30183" s="2"/>
      <c r="N30183" s="2"/>
    </row>
    <row r="30184" spans="1:14" x14ac:dyDescent="0.35">
      <c r="A30184" s="2"/>
      <c r="D30184" s="2"/>
      <c r="J30184" s="2"/>
      <c r="N30184" s="2"/>
    </row>
    <row r="30185" spans="1:14" x14ac:dyDescent="0.35">
      <c r="A30185" s="2"/>
      <c r="D30185" s="2"/>
      <c r="J30185" s="2"/>
      <c r="N30185" s="2"/>
    </row>
    <row r="30186" spans="1:14" x14ac:dyDescent="0.35">
      <c r="A30186" s="2"/>
      <c r="D30186" s="2"/>
      <c r="J30186" s="2"/>
      <c r="N30186" s="2"/>
    </row>
    <row r="30187" spans="1:14" x14ac:dyDescent="0.35">
      <c r="A30187" s="2"/>
      <c r="D30187" s="2"/>
      <c r="J30187" s="2"/>
      <c r="N30187" s="2"/>
    </row>
    <row r="30188" spans="1:14" x14ac:dyDescent="0.35">
      <c r="A30188" s="2"/>
      <c r="D30188" s="2"/>
      <c r="J30188" s="2"/>
      <c r="N30188" s="2"/>
    </row>
    <row r="30189" spans="1:14" x14ac:dyDescent="0.35">
      <c r="A30189" s="2"/>
      <c r="D30189" s="2"/>
      <c r="G30189" s="2"/>
      <c r="J30189" s="2"/>
      <c r="N30189" s="2"/>
    </row>
    <row r="30190" spans="1:14" x14ac:dyDescent="0.35">
      <c r="A30190" s="2"/>
      <c r="D30190" s="2"/>
      <c r="G30190" s="2"/>
      <c r="J30190" s="2"/>
      <c r="N30190" s="2"/>
    </row>
    <row r="30191" spans="1:14" x14ac:dyDescent="0.35">
      <c r="A30191" s="2"/>
      <c r="D30191" s="2"/>
      <c r="G30191" s="2"/>
      <c r="J30191" s="2"/>
      <c r="N30191" s="2"/>
    </row>
    <row r="30192" spans="1:14" x14ac:dyDescent="0.35">
      <c r="A30192" s="2"/>
      <c r="D30192" s="2"/>
      <c r="G30192" s="2"/>
      <c r="J30192" s="2"/>
      <c r="N30192" s="2"/>
    </row>
    <row r="30193" spans="1:14" x14ac:dyDescent="0.35">
      <c r="A30193" s="2"/>
      <c r="D30193" s="2"/>
      <c r="G30193" s="2"/>
      <c r="J30193" s="2"/>
      <c r="N30193" s="2"/>
    </row>
    <row r="30194" spans="1:14" x14ac:dyDescent="0.35">
      <c r="A30194" s="2"/>
      <c r="D30194" s="2"/>
      <c r="G30194" s="2"/>
      <c r="J30194" s="2"/>
      <c r="N30194" s="2"/>
    </row>
    <row r="30195" spans="1:14" x14ac:dyDescent="0.35">
      <c r="A30195" s="2"/>
      <c r="D30195" s="2"/>
      <c r="G30195" s="2"/>
      <c r="J30195" s="2"/>
      <c r="N30195" s="2"/>
    </row>
    <row r="30196" spans="1:14" x14ac:dyDescent="0.35">
      <c r="A30196" s="2"/>
      <c r="D30196" s="2"/>
      <c r="G30196" s="2"/>
      <c r="J30196" s="2"/>
      <c r="N30196" s="2"/>
    </row>
    <row r="30197" spans="1:14" x14ac:dyDescent="0.35">
      <c r="A30197" s="2"/>
      <c r="D30197" s="2"/>
      <c r="G30197" s="2"/>
      <c r="J30197" s="2"/>
      <c r="N30197" s="2"/>
    </row>
    <row r="30198" spans="1:14" x14ac:dyDescent="0.35">
      <c r="A30198" s="2"/>
      <c r="D30198" s="2"/>
      <c r="G30198" s="2"/>
      <c r="J30198" s="2"/>
      <c r="N30198" s="2"/>
    </row>
    <row r="30199" spans="1:14" x14ac:dyDescent="0.35">
      <c r="A30199" s="2"/>
      <c r="D30199" s="2"/>
      <c r="G30199" s="2"/>
      <c r="J30199" s="2"/>
      <c r="N30199" s="2"/>
    </row>
    <row r="30200" spans="1:14" x14ac:dyDescent="0.35">
      <c r="A30200" s="2"/>
      <c r="D30200" s="2"/>
      <c r="G30200" s="2"/>
      <c r="J30200" s="2"/>
      <c r="N30200" s="2"/>
    </row>
    <row r="30201" spans="1:14" x14ac:dyDescent="0.35">
      <c r="A30201" s="2"/>
      <c r="D30201" s="2"/>
      <c r="G30201" s="2"/>
      <c r="J30201" s="2"/>
      <c r="N30201" s="2"/>
    </row>
    <row r="30202" spans="1:14" x14ac:dyDescent="0.35">
      <c r="A30202" s="2"/>
      <c r="D30202" s="2"/>
      <c r="G30202" s="2"/>
      <c r="J30202" s="2"/>
      <c r="N30202" s="2"/>
    </row>
    <row r="30203" spans="1:14" x14ac:dyDescent="0.35">
      <c r="A30203" s="2"/>
      <c r="D30203" s="2"/>
      <c r="G30203" s="2"/>
      <c r="J30203" s="2"/>
      <c r="N30203" s="2"/>
    </row>
    <row r="30204" spans="1:14" x14ac:dyDescent="0.35">
      <c r="A30204" s="2"/>
      <c r="D30204" s="2"/>
      <c r="J30204" s="2"/>
      <c r="N30204" s="2"/>
    </row>
    <row r="30205" spans="1:14" x14ac:dyDescent="0.35">
      <c r="A30205" s="2"/>
      <c r="D30205" s="2"/>
      <c r="J30205" s="2"/>
      <c r="N30205" s="2"/>
    </row>
    <row r="30206" spans="1:14" x14ac:dyDescent="0.35">
      <c r="A30206" s="2"/>
      <c r="D30206" s="2"/>
      <c r="J30206" s="2"/>
      <c r="N30206" s="2"/>
    </row>
    <row r="30207" spans="1:14" x14ac:dyDescent="0.35">
      <c r="A30207" s="2"/>
      <c r="D30207" s="2"/>
      <c r="J30207" s="2"/>
      <c r="N30207" s="2"/>
    </row>
    <row r="30208" spans="1:14" x14ac:dyDescent="0.35">
      <c r="A30208" s="2"/>
      <c r="D30208" s="2"/>
      <c r="J30208" s="2"/>
      <c r="N30208" s="2"/>
    </row>
    <row r="30209" spans="1:14" x14ac:dyDescent="0.35">
      <c r="A30209" s="2"/>
      <c r="D30209" s="2"/>
      <c r="J30209" s="2"/>
      <c r="N30209" s="2"/>
    </row>
    <row r="30210" spans="1:14" x14ac:dyDescent="0.35">
      <c r="A30210" s="2"/>
      <c r="D30210" s="2"/>
      <c r="G30210" s="2"/>
      <c r="J30210" s="2"/>
      <c r="N30210" s="2"/>
    </row>
    <row r="30211" spans="1:14" x14ac:dyDescent="0.35">
      <c r="A30211" s="2"/>
      <c r="D30211" s="2"/>
      <c r="G30211" s="2"/>
      <c r="J30211" s="2"/>
      <c r="N30211" s="2"/>
    </row>
    <row r="30212" spans="1:14" x14ac:dyDescent="0.35">
      <c r="A30212" s="2"/>
      <c r="D30212" s="2"/>
      <c r="G30212" s="2"/>
      <c r="J30212" s="2"/>
      <c r="N30212" s="2"/>
    </row>
    <row r="30213" spans="1:14" x14ac:dyDescent="0.35">
      <c r="A30213" s="2"/>
      <c r="D30213" s="2"/>
      <c r="G30213" s="2"/>
      <c r="J30213" s="2"/>
      <c r="N30213" s="2"/>
    </row>
    <row r="30214" spans="1:14" x14ac:dyDescent="0.35">
      <c r="A30214" s="2"/>
      <c r="D30214" s="2"/>
      <c r="G30214" s="2"/>
      <c r="J30214" s="2"/>
      <c r="N30214" s="2"/>
    </row>
    <row r="30215" spans="1:14" x14ac:dyDescent="0.35">
      <c r="A30215" s="2"/>
      <c r="D30215" s="2"/>
      <c r="G30215" s="2"/>
      <c r="J30215" s="2"/>
      <c r="N30215" s="2"/>
    </row>
    <row r="30216" spans="1:14" x14ac:dyDescent="0.35">
      <c r="A30216" s="2"/>
      <c r="D30216" s="2"/>
      <c r="G30216" s="2"/>
      <c r="J30216" s="2"/>
      <c r="N30216" s="2"/>
    </row>
    <row r="30217" spans="1:14" x14ac:dyDescent="0.35">
      <c r="A30217" s="2"/>
      <c r="D30217" s="2"/>
      <c r="G30217" s="2"/>
      <c r="J30217" s="2"/>
      <c r="N30217" s="2"/>
    </row>
    <row r="30218" spans="1:14" x14ac:dyDescent="0.35">
      <c r="A30218" s="2"/>
      <c r="D30218" s="2"/>
      <c r="G30218" s="2"/>
      <c r="J30218" s="2"/>
      <c r="N30218" s="2"/>
    </row>
    <row r="30219" spans="1:14" x14ac:dyDescent="0.35">
      <c r="A30219" s="2"/>
      <c r="D30219" s="2"/>
      <c r="G30219" s="2"/>
      <c r="J30219" s="2"/>
      <c r="N30219" s="2"/>
    </row>
    <row r="30220" spans="1:14" x14ac:dyDescent="0.35">
      <c r="A30220" s="2"/>
      <c r="D30220" s="2"/>
      <c r="G30220" s="2"/>
      <c r="J30220" s="2"/>
      <c r="N30220" s="2"/>
    </row>
    <row r="30221" spans="1:14" x14ac:dyDescent="0.35">
      <c r="A30221" s="2"/>
      <c r="D30221" s="2"/>
      <c r="G30221" s="2"/>
      <c r="J30221" s="2"/>
      <c r="N30221" s="2"/>
    </row>
    <row r="30222" spans="1:14" x14ac:dyDescent="0.35">
      <c r="A30222" s="2"/>
      <c r="D30222" s="2"/>
      <c r="G30222" s="2"/>
      <c r="J30222" s="2"/>
      <c r="N30222" s="2"/>
    </row>
    <row r="30223" spans="1:14" x14ac:dyDescent="0.35">
      <c r="A30223" s="2"/>
      <c r="D30223" s="2"/>
      <c r="J30223" s="2"/>
      <c r="N30223" s="2"/>
    </row>
    <row r="30224" spans="1:14" x14ac:dyDescent="0.35">
      <c r="A30224" s="2"/>
      <c r="D30224" s="2"/>
      <c r="J30224" s="2"/>
      <c r="N30224" s="2"/>
    </row>
    <row r="30225" spans="1:14" x14ac:dyDescent="0.35">
      <c r="A30225" s="2"/>
      <c r="D30225" s="2"/>
      <c r="J30225" s="2"/>
      <c r="N30225" s="2"/>
    </row>
    <row r="30226" spans="1:14" x14ac:dyDescent="0.35">
      <c r="A30226" s="2"/>
      <c r="D30226" s="2"/>
      <c r="G30226" s="2"/>
      <c r="J30226" s="2"/>
      <c r="N30226" s="2"/>
    </row>
    <row r="30227" spans="1:14" x14ac:dyDescent="0.35">
      <c r="A30227" s="2"/>
      <c r="D30227" s="2"/>
      <c r="G30227" s="2"/>
      <c r="J30227" s="2"/>
      <c r="N30227" s="2"/>
    </row>
    <row r="30228" spans="1:14" x14ac:dyDescent="0.35">
      <c r="A30228" s="2"/>
      <c r="D30228" s="2"/>
      <c r="G30228" s="2"/>
      <c r="J30228" s="2"/>
      <c r="N30228" s="2"/>
    </row>
    <row r="30229" spans="1:14" x14ac:dyDescent="0.35">
      <c r="A30229" s="2"/>
      <c r="D30229" s="2"/>
      <c r="G30229" s="2"/>
      <c r="J30229" s="2"/>
      <c r="N30229" s="2"/>
    </row>
    <row r="30230" spans="1:14" x14ac:dyDescent="0.35">
      <c r="A30230" s="2"/>
      <c r="D30230" s="2"/>
      <c r="G30230" s="2"/>
      <c r="J30230" s="2"/>
      <c r="N30230" s="2"/>
    </row>
    <row r="30231" spans="1:14" x14ac:dyDescent="0.35">
      <c r="A30231" s="2"/>
      <c r="D30231" s="2"/>
      <c r="G30231" s="2"/>
      <c r="J30231" s="2"/>
      <c r="N30231" s="2"/>
    </row>
    <row r="30232" spans="1:14" x14ac:dyDescent="0.35">
      <c r="A30232" s="2"/>
      <c r="D30232" s="2"/>
      <c r="G30232" s="2"/>
      <c r="J30232" s="2"/>
      <c r="N30232" s="2"/>
    </row>
    <row r="30233" spans="1:14" x14ac:dyDescent="0.35">
      <c r="A30233" s="2"/>
      <c r="D30233" s="2"/>
      <c r="G30233" s="2"/>
      <c r="J30233" s="2"/>
      <c r="N30233" s="2"/>
    </row>
    <row r="30234" spans="1:14" x14ac:dyDescent="0.35">
      <c r="A30234" s="2"/>
      <c r="D30234" s="2"/>
      <c r="G30234" s="2"/>
      <c r="J30234" s="2"/>
      <c r="N30234" s="2"/>
    </row>
    <row r="30235" spans="1:14" x14ac:dyDescent="0.35">
      <c r="A30235" s="2"/>
      <c r="D30235" s="2"/>
      <c r="J30235" s="2"/>
      <c r="N30235" s="2"/>
    </row>
    <row r="30236" spans="1:14" x14ac:dyDescent="0.35">
      <c r="A30236" s="2"/>
      <c r="D30236" s="2"/>
      <c r="J30236" s="2"/>
      <c r="N30236" s="2"/>
    </row>
    <row r="30237" spans="1:14" x14ac:dyDescent="0.35">
      <c r="A30237" s="2"/>
      <c r="D30237" s="2"/>
      <c r="J30237" s="2"/>
      <c r="N30237" s="2"/>
    </row>
    <row r="30238" spans="1:14" x14ac:dyDescent="0.35">
      <c r="A30238" s="2"/>
      <c r="D30238" s="2"/>
      <c r="J30238" s="2"/>
      <c r="N30238" s="2"/>
    </row>
    <row r="30239" spans="1:14" x14ac:dyDescent="0.35">
      <c r="A30239" s="2"/>
      <c r="D30239" s="2"/>
      <c r="J30239" s="2"/>
      <c r="N30239" s="2"/>
    </row>
    <row r="30240" spans="1:14" x14ac:dyDescent="0.35">
      <c r="A30240" s="2"/>
      <c r="D30240" s="2"/>
      <c r="J30240" s="2"/>
      <c r="N30240" s="2"/>
    </row>
    <row r="30241" spans="1:14" x14ac:dyDescent="0.35">
      <c r="A30241" s="2"/>
      <c r="D30241" s="2"/>
      <c r="G30241" s="2"/>
      <c r="J30241" s="2"/>
      <c r="N30241" s="2"/>
    </row>
    <row r="30242" spans="1:14" x14ac:dyDescent="0.35">
      <c r="A30242" s="2"/>
      <c r="D30242" s="2"/>
      <c r="G30242" s="2"/>
      <c r="J30242" s="2"/>
      <c r="N30242" s="2"/>
    </row>
    <row r="30243" spans="1:14" x14ac:dyDescent="0.35">
      <c r="A30243" s="2"/>
      <c r="D30243" s="2"/>
      <c r="G30243" s="2"/>
      <c r="J30243" s="2"/>
      <c r="N30243" s="2"/>
    </row>
    <row r="30244" spans="1:14" x14ac:dyDescent="0.35">
      <c r="A30244" s="2"/>
      <c r="D30244" s="2"/>
      <c r="G30244" s="2"/>
      <c r="J30244" s="2"/>
      <c r="N30244" s="2"/>
    </row>
    <row r="30245" spans="1:14" x14ac:dyDescent="0.35">
      <c r="A30245" s="2"/>
      <c r="D30245" s="2"/>
      <c r="G30245" s="2"/>
      <c r="J30245" s="2"/>
      <c r="N30245" s="2"/>
    </row>
    <row r="30246" spans="1:14" x14ac:dyDescent="0.35">
      <c r="A30246" s="2"/>
      <c r="D30246" s="2"/>
      <c r="G30246" s="2"/>
      <c r="J30246" s="2"/>
      <c r="N30246" s="2"/>
    </row>
    <row r="30247" spans="1:14" x14ac:dyDescent="0.35">
      <c r="A30247" s="2"/>
      <c r="D30247" s="2"/>
      <c r="G30247" s="2"/>
      <c r="J30247" s="2"/>
      <c r="N30247" s="2"/>
    </row>
    <row r="30248" spans="1:14" x14ac:dyDescent="0.35">
      <c r="A30248" s="2"/>
      <c r="D30248" s="2"/>
      <c r="G30248" s="2"/>
      <c r="J30248" s="2"/>
      <c r="N30248" s="2"/>
    </row>
    <row r="30249" spans="1:14" x14ac:dyDescent="0.35">
      <c r="A30249" s="2"/>
      <c r="D30249" s="2"/>
      <c r="G30249" s="2"/>
      <c r="J30249" s="2"/>
      <c r="N30249" s="2"/>
    </row>
    <row r="30250" spans="1:14" x14ac:dyDescent="0.35">
      <c r="A30250" s="2"/>
      <c r="D30250" s="2"/>
      <c r="G30250" s="2"/>
      <c r="J30250" s="2"/>
      <c r="N30250" s="2"/>
    </row>
    <row r="30251" spans="1:14" x14ac:dyDescent="0.35">
      <c r="A30251" s="2"/>
      <c r="D30251" s="2"/>
      <c r="G30251" s="2"/>
      <c r="J30251" s="2"/>
      <c r="N30251" s="2"/>
    </row>
    <row r="30252" spans="1:14" x14ac:dyDescent="0.35">
      <c r="A30252" s="2"/>
      <c r="D30252" s="2"/>
      <c r="G30252" s="2"/>
      <c r="J30252" s="2"/>
      <c r="N30252" s="2"/>
    </row>
    <row r="30253" spans="1:14" x14ac:dyDescent="0.35">
      <c r="A30253" s="2"/>
      <c r="D30253" s="2"/>
      <c r="G30253" s="2"/>
      <c r="J30253" s="2"/>
      <c r="N30253" s="2"/>
    </row>
    <row r="30254" spans="1:14" x14ac:dyDescent="0.35">
      <c r="A30254" s="2"/>
      <c r="D30254" s="2"/>
      <c r="G30254" s="2"/>
      <c r="J30254" s="2"/>
      <c r="N30254" s="2"/>
    </row>
    <row r="30255" spans="1:14" x14ac:dyDescent="0.35">
      <c r="A30255" s="2"/>
      <c r="D30255" s="2"/>
      <c r="G30255" s="2"/>
      <c r="J30255" s="2"/>
      <c r="N30255" s="2"/>
    </row>
    <row r="30256" spans="1:14" x14ac:dyDescent="0.35">
      <c r="A30256" s="2"/>
      <c r="D30256" s="2"/>
      <c r="J30256" s="2"/>
      <c r="N30256" s="2"/>
    </row>
    <row r="30257" spans="1:14" x14ac:dyDescent="0.35">
      <c r="A30257" s="2"/>
      <c r="D30257" s="2"/>
      <c r="J30257" s="2"/>
      <c r="N30257" s="2"/>
    </row>
    <row r="30258" spans="1:14" x14ac:dyDescent="0.35">
      <c r="A30258" s="2"/>
      <c r="D30258" s="2"/>
      <c r="J30258" s="2"/>
      <c r="N30258" s="2"/>
    </row>
    <row r="30259" spans="1:14" x14ac:dyDescent="0.35">
      <c r="A30259" s="2"/>
      <c r="D30259" s="2"/>
      <c r="J30259" s="2"/>
      <c r="N30259" s="2"/>
    </row>
    <row r="30260" spans="1:14" x14ac:dyDescent="0.35">
      <c r="A30260" s="2"/>
      <c r="D30260" s="2"/>
      <c r="J30260" s="2"/>
      <c r="N30260" s="2"/>
    </row>
    <row r="30261" spans="1:14" x14ac:dyDescent="0.35">
      <c r="A30261" s="2"/>
      <c r="D30261" s="2"/>
      <c r="G30261" s="2"/>
      <c r="J30261" s="2"/>
      <c r="N30261" s="2"/>
    </row>
    <row r="30262" spans="1:14" x14ac:dyDescent="0.35">
      <c r="A30262" s="2"/>
      <c r="D30262" s="2"/>
      <c r="G30262" s="2"/>
      <c r="J30262" s="2"/>
      <c r="N30262" s="2"/>
    </row>
    <row r="30263" spans="1:14" x14ac:dyDescent="0.35">
      <c r="A30263" s="2"/>
      <c r="D30263" s="2"/>
      <c r="G30263" s="2"/>
      <c r="J30263" s="2"/>
      <c r="N30263" s="2"/>
    </row>
    <row r="30264" spans="1:14" x14ac:dyDescent="0.35">
      <c r="A30264" s="2"/>
      <c r="D30264" s="2"/>
      <c r="G30264" s="2"/>
      <c r="J30264" s="2"/>
      <c r="N30264" s="2"/>
    </row>
    <row r="30265" spans="1:14" x14ac:dyDescent="0.35">
      <c r="A30265" s="2"/>
      <c r="D30265" s="2"/>
      <c r="G30265" s="2"/>
      <c r="J30265" s="2"/>
      <c r="N30265" s="2"/>
    </row>
    <row r="30266" spans="1:14" x14ac:dyDescent="0.35">
      <c r="A30266" s="2"/>
      <c r="D30266" s="2"/>
      <c r="G30266" s="2"/>
      <c r="J30266" s="2"/>
      <c r="N30266" s="2"/>
    </row>
    <row r="30267" spans="1:14" x14ac:dyDescent="0.35">
      <c r="A30267" s="2"/>
      <c r="D30267" s="2"/>
      <c r="G30267" s="2"/>
      <c r="J30267" s="2"/>
      <c r="N30267" s="2"/>
    </row>
    <row r="30268" spans="1:14" x14ac:dyDescent="0.35">
      <c r="A30268" s="2"/>
      <c r="D30268" s="2"/>
      <c r="G30268" s="2"/>
      <c r="J30268" s="2"/>
      <c r="N30268" s="2"/>
    </row>
    <row r="30269" spans="1:14" x14ac:dyDescent="0.35">
      <c r="A30269" s="2"/>
      <c r="D30269" s="2"/>
      <c r="G30269" s="2"/>
      <c r="J30269" s="2"/>
      <c r="N30269" s="2"/>
    </row>
    <row r="30270" spans="1:14" x14ac:dyDescent="0.35">
      <c r="A30270" s="2"/>
      <c r="D30270" s="2"/>
      <c r="G30270" s="2"/>
      <c r="J30270" s="2"/>
      <c r="N30270" s="2"/>
    </row>
    <row r="30271" spans="1:14" x14ac:dyDescent="0.35">
      <c r="A30271" s="2"/>
      <c r="D30271" s="2"/>
      <c r="G30271" s="2"/>
      <c r="J30271" s="2"/>
      <c r="N30271" s="2"/>
    </row>
    <row r="30272" spans="1:14" x14ac:dyDescent="0.35">
      <c r="A30272" s="2"/>
      <c r="D30272" s="2"/>
      <c r="G30272" s="2"/>
      <c r="J30272" s="2"/>
      <c r="N30272" s="2"/>
    </row>
    <row r="30273" spans="1:14" x14ac:dyDescent="0.35">
      <c r="A30273" s="2"/>
      <c r="D30273" s="2"/>
      <c r="G30273" s="2"/>
      <c r="J30273" s="2"/>
      <c r="N30273" s="2"/>
    </row>
    <row r="30274" spans="1:14" x14ac:dyDescent="0.35">
      <c r="A30274" s="2"/>
      <c r="D30274" s="2"/>
      <c r="G30274" s="2"/>
      <c r="J30274" s="2"/>
      <c r="N30274" s="2"/>
    </row>
    <row r="30275" spans="1:14" x14ac:dyDescent="0.35">
      <c r="A30275" s="2"/>
      <c r="D30275" s="2"/>
      <c r="G30275" s="2"/>
      <c r="J30275" s="2"/>
      <c r="N30275" s="2"/>
    </row>
    <row r="30276" spans="1:14" x14ac:dyDescent="0.35">
      <c r="A30276" s="2"/>
      <c r="D30276" s="2"/>
      <c r="J30276" s="2"/>
      <c r="N30276" s="2"/>
    </row>
    <row r="30277" spans="1:14" x14ac:dyDescent="0.35">
      <c r="A30277" s="2"/>
      <c r="D30277" s="2"/>
      <c r="J30277" s="2"/>
      <c r="N30277" s="2"/>
    </row>
    <row r="30278" spans="1:14" x14ac:dyDescent="0.35">
      <c r="A30278" s="2"/>
      <c r="D30278" s="2"/>
      <c r="J30278" s="2"/>
      <c r="N30278" s="2"/>
    </row>
    <row r="30279" spans="1:14" x14ac:dyDescent="0.35">
      <c r="A30279" s="2"/>
      <c r="D30279" s="2"/>
      <c r="J30279" s="2"/>
      <c r="N30279" s="2"/>
    </row>
    <row r="30280" spans="1:14" x14ac:dyDescent="0.35">
      <c r="A30280" s="2"/>
      <c r="D30280" s="2"/>
      <c r="J30280" s="2"/>
      <c r="N30280" s="2"/>
    </row>
    <row r="30281" spans="1:14" x14ac:dyDescent="0.35">
      <c r="A30281" s="2"/>
      <c r="D30281" s="2"/>
      <c r="J30281" s="2"/>
      <c r="N30281" s="2"/>
    </row>
    <row r="30282" spans="1:14" x14ac:dyDescent="0.35">
      <c r="A30282" s="2"/>
      <c r="D30282" s="2"/>
      <c r="G30282" s="2"/>
      <c r="J30282" s="2"/>
      <c r="N30282" s="2"/>
    </row>
    <row r="30283" spans="1:14" x14ac:dyDescent="0.35">
      <c r="A30283" s="2"/>
      <c r="D30283" s="2"/>
      <c r="G30283" s="2"/>
      <c r="J30283" s="2"/>
      <c r="N30283" s="2"/>
    </row>
    <row r="30284" spans="1:14" x14ac:dyDescent="0.35">
      <c r="A30284" s="2"/>
      <c r="D30284" s="2"/>
      <c r="G30284" s="2"/>
      <c r="J30284" s="2"/>
      <c r="N30284" s="2"/>
    </row>
    <row r="30285" spans="1:14" x14ac:dyDescent="0.35">
      <c r="A30285" s="2"/>
      <c r="D30285" s="2"/>
      <c r="G30285" s="2"/>
      <c r="J30285" s="2"/>
      <c r="N30285" s="2"/>
    </row>
    <row r="30286" spans="1:14" x14ac:dyDescent="0.35">
      <c r="A30286" s="2"/>
      <c r="D30286" s="2"/>
      <c r="G30286" s="2"/>
      <c r="J30286" s="2"/>
      <c r="N30286" s="2"/>
    </row>
    <row r="30287" spans="1:14" x14ac:dyDescent="0.35">
      <c r="A30287" s="2"/>
      <c r="D30287" s="2"/>
      <c r="G30287" s="2"/>
      <c r="J30287" s="2"/>
      <c r="N30287" s="2"/>
    </row>
    <row r="30288" spans="1:14" x14ac:dyDescent="0.35">
      <c r="A30288" s="2"/>
      <c r="D30288" s="2"/>
      <c r="G30288" s="2"/>
      <c r="J30288" s="2"/>
      <c r="N30288" s="2"/>
    </row>
    <row r="30289" spans="1:14" x14ac:dyDescent="0.35">
      <c r="A30289" s="2"/>
      <c r="D30289" s="2"/>
      <c r="G30289" s="2"/>
      <c r="J30289" s="2"/>
      <c r="N30289" s="2"/>
    </row>
    <row r="30290" spans="1:14" x14ac:dyDescent="0.35">
      <c r="A30290" s="2"/>
      <c r="D30290" s="2"/>
      <c r="G30290" s="2"/>
      <c r="J30290" s="2"/>
      <c r="N30290" s="2"/>
    </row>
    <row r="30291" spans="1:14" x14ac:dyDescent="0.35">
      <c r="A30291" s="2"/>
      <c r="D30291" s="2"/>
      <c r="G30291" s="2"/>
      <c r="J30291" s="2"/>
      <c r="N30291" s="2"/>
    </row>
    <row r="30292" spans="1:14" x14ac:dyDescent="0.35">
      <c r="A30292" s="2"/>
      <c r="D30292" s="2"/>
      <c r="G30292" s="2"/>
      <c r="J30292" s="2"/>
      <c r="N30292" s="2"/>
    </row>
    <row r="30293" spans="1:14" x14ac:dyDescent="0.35">
      <c r="A30293" s="2"/>
      <c r="D30293" s="2"/>
      <c r="G30293" s="2"/>
      <c r="J30293" s="2"/>
      <c r="N30293" s="2"/>
    </row>
    <row r="30294" spans="1:14" x14ac:dyDescent="0.35">
      <c r="A30294" s="2"/>
      <c r="D30294" s="2"/>
      <c r="G30294" s="2"/>
      <c r="J30294" s="2"/>
      <c r="N30294" s="2"/>
    </row>
    <row r="30295" spans="1:14" x14ac:dyDescent="0.35">
      <c r="A30295" s="2"/>
      <c r="D30295" s="2"/>
      <c r="G30295" s="2"/>
      <c r="J30295" s="2"/>
      <c r="N30295" s="2"/>
    </row>
    <row r="30296" spans="1:14" x14ac:dyDescent="0.35">
      <c r="A30296" s="2"/>
      <c r="D30296" s="2"/>
      <c r="G30296" s="2"/>
      <c r="J30296" s="2"/>
      <c r="N30296" s="2"/>
    </row>
    <row r="30297" spans="1:14" x14ac:dyDescent="0.35">
      <c r="A30297" s="2"/>
      <c r="D30297" s="2"/>
      <c r="J30297" s="2"/>
      <c r="N30297" s="2"/>
    </row>
    <row r="30298" spans="1:14" x14ac:dyDescent="0.35">
      <c r="A30298" s="2"/>
      <c r="D30298" s="2"/>
      <c r="J30298" s="2"/>
      <c r="N30298" s="2"/>
    </row>
    <row r="30299" spans="1:14" x14ac:dyDescent="0.35">
      <c r="A30299" s="2"/>
      <c r="D30299" s="2"/>
      <c r="J30299" s="2"/>
      <c r="N30299" s="2"/>
    </row>
    <row r="30300" spans="1:14" x14ac:dyDescent="0.35">
      <c r="A30300" s="2"/>
      <c r="D30300" s="2"/>
      <c r="J30300" s="2"/>
      <c r="N30300" s="2"/>
    </row>
    <row r="30301" spans="1:14" x14ac:dyDescent="0.35">
      <c r="A30301" s="2"/>
      <c r="D30301" s="2"/>
      <c r="J30301" s="2"/>
      <c r="N30301" s="2"/>
    </row>
    <row r="30302" spans="1:14" x14ac:dyDescent="0.35">
      <c r="A30302" s="2"/>
      <c r="D30302" s="2"/>
      <c r="J30302" s="2"/>
      <c r="N30302" s="2"/>
    </row>
    <row r="30303" spans="1:14" x14ac:dyDescent="0.35">
      <c r="A30303" s="2"/>
      <c r="D30303" s="2"/>
      <c r="G30303" s="2"/>
      <c r="J30303" s="2"/>
      <c r="N30303" s="2"/>
    </row>
    <row r="30304" spans="1:14" x14ac:dyDescent="0.35">
      <c r="A30304" s="2"/>
      <c r="D30304" s="2"/>
      <c r="G30304" s="2"/>
      <c r="J30304" s="2"/>
      <c r="N30304" s="2"/>
    </row>
    <row r="30305" spans="1:14" x14ac:dyDescent="0.35">
      <c r="A30305" s="2"/>
      <c r="D30305" s="2"/>
      <c r="G30305" s="2"/>
      <c r="J30305" s="2"/>
      <c r="N30305" s="2"/>
    </row>
    <row r="30306" spans="1:14" x14ac:dyDescent="0.35">
      <c r="A30306" s="2"/>
      <c r="D30306" s="2"/>
      <c r="G30306" s="2"/>
      <c r="J30306" s="2"/>
      <c r="N30306" s="2"/>
    </row>
    <row r="30307" spans="1:14" x14ac:dyDescent="0.35">
      <c r="A30307" s="2"/>
      <c r="D30307" s="2"/>
      <c r="G30307" s="2"/>
      <c r="J30307" s="2"/>
      <c r="N30307" s="2"/>
    </row>
    <row r="30308" spans="1:14" x14ac:dyDescent="0.35">
      <c r="A30308" s="2"/>
      <c r="D30308" s="2"/>
      <c r="G30308" s="2"/>
      <c r="J30308" s="2"/>
      <c r="N30308" s="2"/>
    </row>
    <row r="30309" spans="1:14" x14ac:dyDescent="0.35">
      <c r="A30309" s="2"/>
      <c r="D30309" s="2"/>
      <c r="G30309" s="2"/>
      <c r="J30309" s="2"/>
      <c r="N30309" s="2"/>
    </row>
    <row r="30310" spans="1:14" x14ac:dyDescent="0.35">
      <c r="A30310" s="2"/>
      <c r="D30310" s="2"/>
      <c r="G30310" s="2"/>
      <c r="J30310" s="2"/>
      <c r="N30310" s="2"/>
    </row>
    <row r="30311" spans="1:14" x14ac:dyDescent="0.35">
      <c r="A30311" s="2"/>
      <c r="D30311" s="2"/>
      <c r="G30311" s="2"/>
      <c r="J30311" s="2"/>
      <c r="N30311" s="2"/>
    </row>
    <row r="30312" spans="1:14" x14ac:dyDescent="0.35">
      <c r="A30312" s="2"/>
      <c r="D30312" s="2"/>
      <c r="G30312" s="2"/>
      <c r="J30312" s="2"/>
      <c r="N30312" s="2"/>
    </row>
    <row r="30313" spans="1:14" x14ac:dyDescent="0.35">
      <c r="A30313" s="2"/>
      <c r="D30313" s="2"/>
      <c r="G30313" s="2"/>
      <c r="J30313" s="2"/>
      <c r="N30313" s="2"/>
    </row>
    <row r="30314" spans="1:14" x14ac:dyDescent="0.35">
      <c r="A30314" s="2"/>
      <c r="D30314" s="2"/>
      <c r="G30314" s="2"/>
      <c r="J30314" s="2"/>
      <c r="N30314" s="2"/>
    </row>
    <row r="30315" spans="1:14" x14ac:dyDescent="0.35">
      <c r="A30315" s="2"/>
      <c r="D30315" s="2"/>
      <c r="G30315" s="2"/>
      <c r="J30315" s="2"/>
      <c r="N30315" s="2"/>
    </row>
    <row r="30316" spans="1:14" x14ac:dyDescent="0.35">
      <c r="A30316" s="2"/>
      <c r="D30316" s="2"/>
      <c r="G30316" s="2"/>
      <c r="J30316" s="2"/>
      <c r="N30316" s="2"/>
    </row>
    <row r="30317" spans="1:14" x14ac:dyDescent="0.35">
      <c r="A30317" s="2"/>
      <c r="D30317" s="2"/>
      <c r="G30317" s="2"/>
      <c r="J30317" s="2"/>
      <c r="N30317" s="2"/>
    </row>
    <row r="30318" spans="1:14" x14ac:dyDescent="0.35">
      <c r="A30318" s="2"/>
      <c r="D30318" s="2"/>
      <c r="J30318" s="2"/>
      <c r="N30318" s="2"/>
    </row>
    <row r="30319" spans="1:14" x14ac:dyDescent="0.35">
      <c r="A30319" s="2"/>
      <c r="D30319" s="2"/>
      <c r="J30319" s="2"/>
      <c r="N30319" s="2"/>
    </row>
    <row r="30320" spans="1:14" x14ac:dyDescent="0.35">
      <c r="A30320" s="2"/>
      <c r="D30320" s="2"/>
      <c r="J30320" s="2"/>
      <c r="N30320" s="2"/>
    </row>
    <row r="30321" spans="1:14" x14ac:dyDescent="0.35">
      <c r="A30321" s="2"/>
      <c r="D30321" s="2"/>
      <c r="J30321" s="2"/>
      <c r="N30321" s="2"/>
    </row>
    <row r="30322" spans="1:14" x14ac:dyDescent="0.35">
      <c r="A30322" s="2"/>
      <c r="D30322" s="2"/>
      <c r="J30322" s="2"/>
      <c r="N30322" s="2"/>
    </row>
    <row r="30323" spans="1:14" x14ac:dyDescent="0.35">
      <c r="A30323" s="2"/>
      <c r="D30323" s="2"/>
      <c r="J30323" s="2"/>
      <c r="N30323" s="2"/>
    </row>
    <row r="30324" spans="1:14" x14ac:dyDescent="0.35">
      <c r="A30324" s="2"/>
      <c r="D30324" s="2"/>
      <c r="G30324" s="2"/>
      <c r="J30324" s="2"/>
      <c r="N30324" s="2"/>
    </row>
    <row r="30325" spans="1:14" x14ac:dyDescent="0.35">
      <c r="A30325" s="2"/>
      <c r="D30325" s="2"/>
      <c r="G30325" s="2"/>
      <c r="J30325" s="2"/>
      <c r="N30325" s="2"/>
    </row>
    <row r="30326" spans="1:14" x14ac:dyDescent="0.35">
      <c r="A30326" s="2"/>
      <c r="D30326" s="2"/>
      <c r="G30326" s="2"/>
      <c r="J30326" s="2"/>
      <c r="N30326" s="2"/>
    </row>
    <row r="30327" spans="1:14" x14ac:dyDescent="0.35">
      <c r="A30327" s="2"/>
      <c r="D30327" s="2"/>
      <c r="G30327" s="2"/>
      <c r="J30327" s="2"/>
      <c r="N30327" s="2"/>
    </row>
    <row r="30328" spans="1:14" x14ac:dyDescent="0.35">
      <c r="A30328" s="2"/>
      <c r="D30328" s="2"/>
      <c r="G30328" s="2"/>
      <c r="J30328" s="2"/>
      <c r="N30328" s="2"/>
    </row>
    <row r="30329" spans="1:14" x14ac:dyDescent="0.35">
      <c r="A30329" s="2"/>
      <c r="D30329" s="2"/>
      <c r="G30329" s="2"/>
      <c r="J30329" s="2"/>
      <c r="N30329" s="2"/>
    </row>
    <row r="30330" spans="1:14" x14ac:dyDescent="0.35">
      <c r="A30330" s="2"/>
      <c r="D30330" s="2"/>
      <c r="G30330" s="2"/>
      <c r="J30330" s="2"/>
      <c r="N30330" s="2"/>
    </row>
    <row r="30331" spans="1:14" x14ac:dyDescent="0.35">
      <c r="A30331" s="2"/>
      <c r="D30331" s="2"/>
      <c r="G30331" s="2"/>
      <c r="J30331" s="2"/>
      <c r="N30331" s="2"/>
    </row>
    <row r="30332" spans="1:14" x14ac:dyDescent="0.35">
      <c r="A30332" s="2"/>
      <c r="D30332" s="2"/>
      <c r="G30332" s="2"/>
      <c r="J30332" s="2"/>
      <c r="N30332" s="2"/>
    </row>
    <row r="30333" spans="1:14" x14ac:dyDescent="0.35">
      <c r="A30333" s="2"/>
      <c r="D30333" s="2"/>
      <c r="G30333" s="2"/>
      <c r="J30333" s="2"/>
      <c r="N30333" s="2"/>
    </row>
    <row r="30334" spans="1:14" x14ac:dyDescent="0.35">
      <c r="A30334" s="2"/>
      <c r="D30334" s="2"/>
      <c r="G30334" s="2"/>
      <c r="J30334" s="2"/>
      <c r="N30334" s="2"/>
    </row>
    <row r="30335" spans="1:14" x14ac:dyDescent="0.35">
      <c r="A30335" s="2"/>
      <c r="D30335" s="2"/>
      <c r="G30335" s="2"/>
      <c r="J30335" s="2"/>
      <c r="N30335" s="2"/>
    </row>
    <row r="30336" spans="1:14" x14ac:dyDescent="0.35">
      <c r="A30336" s="2"/>
      <c r="D30336" s="2"/>
      <c r="G30336" s="2"/>
      <c r="J30336" s="2"/>
      <c r="N30336" s="2"/>
    </row>
    <row r="30337" spans="1:14" x14ac:dyDescent="0.35">
      <c r="A30337" s="2"/>
      <c r="D30337" s="2"/>
      <c r="G30337" s="2"/>
      <c r="J30337" s="2"/>
      <c r="N30337" s="2"/>
    </row>
    <row r="30338" spans="1:14" x14ac:dyDescent="0.35">
      <c r="A30338" s="2"/>
      <c r="D30338" s="2"/>
      <c r="G30338" s="2"/>
      <c r="J30338" s="2"/>
      <c r="N30338" s="2"/>
    </row>
    <row r="30339" spans="1:14" x14ac:dyDescent="0.35">
      <c r="A30339" s="2"/>
      <c r="D30339" s="2"/>
      <c r="J30339" s="2"/>
      <c r="N30339" s="2"/>
    </row>
    <row r="30340" spans="1:14" x14ac:dyDescent="0.35">
      <c r="A30340" s="2"/>
      <c r="D30340" s="2"/>
      <c r="J30340" s="2"/>
      <c r="N30340" s="2"/>
    </row>
    <row r="30341" spans="1:14" x14ac:dyDescent="0.35">
      <c r="A30341" s="2"/>
      <c r="D30341" s="2"/>
      <c r="J30341" s="2"/>
      <c r="N30341" s="2"/>
    </row>
    <row r="30342" spans="1:14" x14ac:dyDescent="0.35">
      <c r="A30342" s="2"/>
      <c r="D30342" s="2"/>
      <c r="J30342" s="2"/>
      <c r="N30342" s="2"/>
    </row>
    <row r="30343" spans="1:14" x14ac:dyDescent="0.35">
      <c r="A30343" s="2"/>
      <c r="D30343" s="2"/>
      <c r="J30343" s="2"/>
      <c r="N30343" s="2"/>
    </row>
    <row r="30344" spans="1:14" x14ac:dyDescent="0.35">
      <c r="A30344" s="2"/>
      <c r="D30344" s="2"/>
      <c r="J30344" s="2"/>
      <c r="N30344" s="2"/>
    </row>
    <row r="30345" spans="1:14" x14ac:dyDescent="0.35">
      <c r="A30345" s="2"/>
      <c r="D30345" s="2"/>
      <c r="G30345" s="2"/>
      <c r="J30345" s="2"/>
      <c r="N30345" s="2"/>
    </row>
    <row r="30346" spans="1:14" x14ac:dyDescent="0.35">
      <c r="A30346" s="2"/>
      <c r="D30346" s="2"/>
      <c r="G30346" s="2"/>
      <c r="J30346" s="2"/>
      <c r="N30346" s="2"/>
    </row>
    <row r="30347" spans="1:14" x14ac:dyDescent="0.35">
      <c r="A30347" s="2"/>
      <c r="D30347" s="2"/>
      <c r="G30347" s="2"/>
      <c r="J30347" s="2"/>
      <c r="N30347" s="2"/>
    </row>
    <row r="30348" spans="1:14" x14ac:dyDescent="0.35">
      <c r="A30348" s="2"/>
      <c r="D30348" s="2"/>
      <c r="G30348" s="2"/>
      <c r="J30348" s="2"/>
      <c r="N30348" s="2"/>
    </row>
    <row r="30349" spans="1:14" x14ac:dyDescent="0.35">
      <c r="A30349" s="2"/>
      <c r="D30349" s="2"/>
      <c r="G30349" s="2"/>
      <c r="J30349" s="2"/>
      <c r="N30349" s="2"/>
    </row>
    <row r="30350" spans="1:14" x14ac:dyDescent="0.35">
      <c r="A30350" s="2"/>
      <c r="D30350" s="2"/>
      <c r="G30350" s="2"/>
      <c r="J30350" s="2"/>
      <c r="N30350" s="2"/>
    </row>
    <row r="30351" spans="1:14" x14ac:dyDescent="0.35">
      <c r="A30351" s="2"/>
      <c r="D30351" s="2"/>
      <c r="G30351" s="2"/>
      <c r="J30351" s="2"/>
      <c r="N30351" s="2"/>
    </row>
    <row r="30352" spans="1:14" x14ac:dyDescent="0.35">
      <c r="A30352" s="2"/>
      <c r="D30352" s="2"/>
      <c r="G30352" s="2"/>
      <c r="J30352" s="2"/>
      <c r="N30352" s="2"/>
    </row>
    <row r="30353" spans="1:14" x14ac:dyDescent="0.35">
      <c r="A30353" s="2"/>
      <c r="D30353" s="2"/>
      <c r="G30353" s="2"/>
      <c r="J30353" s="2"/>
      <c r="N30353" s="2"/>
    </row>
    <row r="30354" spans="1:14" x14ac:dyDescent="0.35">
      <c r="A30354" s="2"/>
      <c r="D30354" s="2"/>
      <c r="G30354" s="2"/>
      <c r="J30354" s="2"/>
      <c r="N30354" s="2"/>
    </row>
    <row r="30355" spans="1:14" x14ac:dyDescent="0.35">
      <c r="A30355" s="2"/>
      <c r="D30355" s="2"/>
      <c r="G30355" s="2"/>
      <c r="J30355" s="2"/>
      <c r="N30355" s="2"/>
    </row>
    <row r="30356" spans="1:14" x14ac:dyDescent="0.35">
      <c r="A30356" s="2"/>
      <c r="D30356" s="2"/>
      <c r="G30356" s="2"/>
      <c r="J30356" s="2"/>
      <c r="N30356" s="2"/>
    </row>
    <row r="30357" spans="1:14" x14ac:dyDescent="0.35">
      <c r="A30357" s="2"/>
      <c r="D30357" s="2"/>
      <c r="G30357" s="2"/>
      <c r="J30357" s="2"/>
      <c r="N30357" s="2"/>
    </row>
    <row r="30358" spans="1:14" x14ac:dyDescent="0.35">
      <c r="A30358" s="2"/>
      <c r="D30358" s="2"/>
      <c r="G30358" s="2"/>
      <c r="J30358" s="2"/>
      <c r="N30358" s="2"/>
    </row>
    <row r="30359" spans="1:14" x14ac:dyDescent="0.35">
      <c r="A30359" s="2"/>
      <c r="D30359" s="2"/>
      <c r="G30359" s="2"/>
      <c r="J30359" s="2"/>
      <c r="N30359" s="2"/>
    </row>
    <row r="30360" spans="1:14" x14ac:dyDescent="0.35">
      <c r="A30360" s="2"/>
      <c r="D30360" s="2"/>
      <c r="J30360" s="2"/>
      <c r="N30360" s="2"/>
    </row>
    <row r="30361" spans="1:14" x14ac:dyDescent="0.35">
      <c r="A30361" s="2"/>
      <c r="D30361" s="2"/>
      <c r="J30361" s="2"/>
      <c r="N30361" s="2"/>
    </row>
    <row r="30362" spans="1:14" x14ac:dyDescent="0.35">
      <c r="A30362" s="2"/>
      <c r="D30362" s="2"/>
      <c r="J30362" s="2"/>
      <c r="N30362" s="2"/>
    </row>
    <row r="30363" spans="1:14" x14ac:dyDescent="0.35">
      <c r="A30363" s="2"/>
      <c r="D30363" s="2"/>
      <c r="J30363" s="2"/>
      <c r="N30363" s="2"/>
    </row>
    <row r="30364" spans="1:14" x14ac:dyDescent="0.35">
      <c r="A30364" s="2"/>
      <c r="D30364" s="2"/>
      <c r="J30364" s="2"/>
      <c r="N30364" s="2"/>
    </row>
    <row r="30365" spans="1:14" x14ac:dyDescent="0.35">
      <c r="A30365" s="2"/>
      <c r="D30365" s="2"/>
      <c r="J30365" s="2"/>
      <c r="N30365" s="2"/>
    </row>
    <row r="30366" spans="1:14" x14ac:dyDescent="0.35">
      <c r="A30366" s="2"/>
      <c r="D30366" s="2"/>
      <c r="G30366" s="2"/>
      <c r="J30366" s="2"/>
      <c r="N30366" s="2"/>
    </row>
    <row r="30367" spans="1:14" x14ac:dyDescent="0.35">
      <c r="A30367" s="2"/>
      <c r="D30367" s="2"/>
      <c r="G30367" s="2"/>
      <c r="J30367" s="2"/>
      <c r="N30367" s="2"/>
    </row>
    <row r="30368" spans="1:14" x14ac:dyDescent="0.35">
      <c r="A30368" s="2"/>
      <c r="D30368" s="2"/>
      <c r="G30368" s="2"/>
      <c r="J30368" s="2"/>
      <c r="N30368" s="2"/>
    </row>
    <row r="30369" spans="1:14" x14ac:dyDescent="0.35">
      <c r="A30369" s="2"/>
      <c r="D30369" s="2"/>
      <c r="G30369" s="2"/>
      <c r="J30369" s="2"/>
      <c r="N30369" s="2"/>
    </row>
    <row r="30370" spans="1:14" x14ac:dyDescent="0.35">
      <c r="A30370" s="2"/>
      <c r="D30370" s="2"/>
      <c r="G30370" s="2"/>
      <c r="J30370" s="2"/>
      <c r="N30370" s="2"/>
    </row>
    <row r="30371" spans="1:14" x14ac:dyDescent="0.35">
      <c r="A30371" s="2"/>
      <c r="D30371" s="2"/>
      <c r="G30371" s="2"/>
      <c r="J30371" s="2"/>
      <c r="N30371" s="2"/>
    </row>
    <row r="30372" spans="1:14" x14ac:dyDescent="0.35">
      <c r="A30372" s="2"/>
      <c r="D30372" s="2"/>
      <c r="G30372" s="2"/>
      <c r="J30372" s="2"/>
      <c r="N30372" s="2"/>
    </row>
    <row r="30373" spans="1:14" x14ac:dyDescent="0.35">
      <c r="A30373" s="2"/>
      <c r="D30373" s="2"/>
      <c r="G30373" s="2"/>
      <c r="J30373" s="2"/>
      <c r="N30373" s="2"/>
    </row>
    <row r="30374" spans="1:14" x14ac:dyDescent="0.35">
      <c r="A30374" s="2"/>
      <c r="D30374" s="2"/>
      <c r="G30374" s="2"/>
      <c r="J30374" s="2"/>
      <c r="N30374" s="2"/>
    </row>
    <row r="30375" spans="1:14" x14ac:dyDescent="0.35">
      <c r="A30375" s="2"/>
      <c r="D30375" s="2"/>
      <c r="G30375" s="2"/>
      <c r="J30375" s="2"/>
      <c r="N30375" s="2"/>
    </row>
    <row r="30376" spans="1:14" x14ac:dyDescent="0.35">
      <c r="A30376" s="2"/>
      <c r="D30376" s="2"/>
      <c r="G30376" s="2"/>
      <c r="J30376" s="2"/>
      <c r="N30376" s="2"/>
    </row>
    <row r="30377" spans="1:14" x14ac:dyDescent="0.35">
      <c r="A30377" s="2"/>
      <c r="D30377" s="2"/>
      <c r="G30377" s="2"/>
      <c r="J30377" s="2"/>
      <c r="N30377" s="2"/>
    </row>
    <row r="30378" spans="1:14" x14ac:dyDescent="0.35">
      <c r="A30378" s="2"/>
      <c r="D30378" s="2"/>
      <c r="G30378" s="2"/>
      <c r="J30378" s="2"/>
      <c r="N30378" s="2"/>
    </row>
    <row r="30379" spans="1:14" x14ac:dyDescent="0.35">
      <c r="A30379" s="2"/>
      <c r="D30379" s="2"/>
      <c r="G30379" s="2"/>
      <c r="J30379" s="2"/>
      <c r="N30379" s="2"/>
    </row>
    <row r="30380" spans="1:14" x14ac:dyDescent="0.35">
      <c r="A30380" s="2"/>
      <c r="D30380" s="2"/>
      <c r="G30380" s="2"/>
      <c r="J30380" s="2"/>
      <c r="N30380" s="2"/>
    </row>
    <row r="30381" spans="1:14" x14ac:dyDescent="0.35">
      <c r="A30381" s="2"/>
      <c r="D30381" s="2"/>
      <c r="J30381" s="2"/>
      <c r="N30381" s="2"/>
    </row>
    <row r="30382" spans="1:14" x14ac:dyDescent="0.35">
      <c r="A30382" s="2"/>
      <c r="D30382" s="2"/>
      <c r="J30382" s="2"/>
      <c r="N30382" s="2"/>
    </row>
    <row r="30383" spans="1:14" x14ac:dyDescent="0.35">
      <c r="A30383" s="2"/>
      <c r="D30383" s="2"/>
      <c r="J30383" s="2"/>
      <c r="N30383" s="2"/>
    </row>
    <row r="30384" spans="1:14" x14ac:dyDescent="0.35">
      <c r="A30384" s="2"/>
      <c r="D30384" s="2"/>
      <c r="J30384" s="2"/>
      <c r="N30384" s="2"/>
    </row>
    <row r="30385" spans="1:14" x14ac:dyDescent="0.35">
      <c r="A30385" s="2"/>
      <c r="D30385" s="2"/>
      <c r="J30385" s="2"/>
      <c r="N30385" s="2"/>
    </row>
    <row r="30386" spans="1:14" x14ac:dyDescent="0.35">
      <c r="A30386" s="2"/>
      <c r="D30386" s="2"/>
      <c r="J30386" s="2"/>
      <c r="N30386" s="2"/>
    </row>
    <row r="30387" spans="1:14" x14ac:dyDescent="0.35">
      <c r="A30387" s="2"/>
      <c r="D30387" s="2"/>
      <c r="G30387" s="2"/>
      <c r="J30387" s="2"/>
      <c r="N30387" s="2"/>
    </row>
    <row r="30388" spans="1:14" x14ac:dyDescent="0.35">
      <c r="A30388" s="2"/>
      <c r="D30388" s="2"/>
      <c r="G30388" s="2"/>
      <c r="J30388" s="2"/>
      <c r="N30388" s="2"/>
    </row>
    <row r="30389" spans="1:14" x14ac:dyDescent="0.35">
      <c r="A30389" s="2"/>
      <c r="D30389" s="2"/>
      <c r="G30389" s="2"/>
      <c r="J30389" s="2"/>
      <c r="N30389" s="2"/>
    </row>
    <row r="30390" spans="1:14" x14ac:dyDescent="0.35">
      <c r="A30390" s="2"/>
      <c r="D30390" s="2"/>
      <c r="G30390" s="2"/>
      <c r="J30390" s="2"/>
      <c r="N30390" s="2"/>
    </row>
    <row r="30391" spans="1:14" x14ac:dyDescent="0.35">
      <c r="A30391" s="2"/>
      <c r="D30391" s="2"/>
      <c r="G30391" s="2"/>
      <c r="J30391" s="2"/>
      <c r="N30391" s="2"/>
    </row>
    <row r="30392" spans="1:14" x14ac:dyDescent="0.35">
      <c r="A30392" s="2"/>
      <c r="D30392" s="2"/>
      <c r="G30392" s="2"/>
      <c r="J30392" s="2"/>
      <c r="N30392" s="2"/>
    </row>
    <row r="30393" spans="1:14" x14ac:dyDescent="0.35">
      <c r="A30393" s="2"/>
      <c r="D30393" s="2"/>
      <c r="G30393" s="2"/>
      <c r="J30393" s="2"/>
      <c r="N30393" s="2"/>
    </row>
    <row r="30394" spans="1:14" x14ac:dyDescent="0.35">
      <c r="A30394" s="2"/>
      <c r="D30394" s="2"/>
      <c r="G30394" s="2"/>
      <c r="J30394" s="2"/>
      <c r="N30394" s="2"/>
    </row>
    <row r="30395" spans="1:14" x14ac:dyDescent="0.35">
      <c r="A30395" s="2"/>
      <c r="D30395" s="2"/>
      <c r="G30395" s="2"/>
      <c r="J30395" s="2"/>
      <c r="N30395" s="2"/>
    </row>
    <row r="30396" spans="1:14" x14ac:dyDescent="0.35">
      <c r="A30396" s="2"/>
      <c r="D30396" s="2"/>
      <c r="G30396" s="2"/>
      <c r="J30396" s="2"/>
      <c r="N30396" s="2"/>
    </row>
    <row r="30397" spans="1:14" x14ac:dyDescent="0.35">
      <c r="A30397" s="2"/>
      <c r="D30397" s="2"/>
      <c r="G30397" s="2"/>
      <c r="J30397" s="2"/>
      <c r="N30397" s="2"/>
    </row>
    <row r="30398" spans="1:14" x14ac:dyDescent="0.35">
      <c r="A30398" s="2"/>
      <c r="D30398" s="2"/>
      <c r="G30398" s="2"/>
      <c r="J30398" s="2"/>
      <c r="N30398" s="2"/>
    </row>
    <row r="30399" spans="1:14" x14ac:dyDescent="0.35">
      <c r="A30399" s="2"/>
      <c r="D30399" s="2"/>
      <c r="G30399" s="2"/>
      <c r="J30399" s="2"/>
      <c r="N30399" s="2"/>
    </row>
    <row r="30400" spans="1:14" x14ac:dyDescent="0.35">
      <c r="A30400" s="2"/>
      <c r="D30400" s="2"/>
      <c r="G30400" s="2"/>
      <c r="J30400" s="2"/>
      <c r="N30400" s="2"/>
    </row>
    <row r="30401" spans="1:14" x14ac:dyDescent="0.35">
      <c r="A30401" s="2"/>
      <c r="D30401" s="2"/>
      <c r="G30401" s="2"/>
      <c r="J30401" s="2"/>
      <c r="N30401" s="2"/>
    </row>
    <row r="30402" spans="1:14" x14ac:dyDescent="0.35">
      <c r="A30402" s="2"/>
      <c r="D30402" s="2"/>
      <c r="J30402" s="2"/>
      <c r="N30402" s="2"/>
    </row>
    <row r="30403" spans="1:14" x14ac:dyDescent="0.35">
      <c r="A30403" s="2"/>
      <c r="D30403" s="2"/>
      <c r="J30403" s="2"/>
      <c r="N30403" s="2"/>
    </row>
    <row r="30404" spans="1:14" x14ac:dyDescent="0.35">
      <c r="A30404" s="2"/>
      <c r="D30404" s="2"/>
      <c r="J30404" s="2"/>
      <c r="N30404" s="2"/>
    </row>
    <row r="30405" spans="1:14" x14ac:dyDescent="0.35">
      <c r="A30405" s="2"/>
      <c r="D30405" s="2"/>
      <c r="J30405" s="2"/>
      <c r="N30405" s="2"/>
    </row>
    <row r="30406" spans="1:14" x14ac:dyDescent="0.35">
      <c r="A30406" s="2"/>
      <c r="D30406" s="2"/>
      <c r="J30406" s="2"/>
      <c r="N30406" s="2"/>
    </row>
    <row r="30407" spans="1:14" x14ac:dyDescent="0.35">
      <c r="A30407" s="2"/>
      <c r="D30407" s="2"/>
      <c r="G30407" s="2"/>
      <c r="J30407" s="2"/>
      <c r="N30407" s="2"/>
    </row>
    <row r="30408" spans="1:14" x14ac:dyDescent="0.35">
      <c r="A30408" s="2"/>
      <c r="D30408" s="2"/>
      <c r="G30408" s="2"/>
      <c r="J30408" s="2"/>
      <c r="N30408" s="2"/>
    </row>
    <row r="30409" spans="1:14" x14ac:dyDescent="0.35">
      <c r="A30409" s="2"/>
      <c r="D30409" s="2"/>
      <c r="G30409" s="2"/>
      <c r="J30409" s="2"/>
      <c r="N30409" s="2"/>
    </row>
    <row r="30410" spans="1:14" x14ac:dyDescent="0.35">
      <c r="A30410" s="2"/>
      <c r="D30410" s="2"/>
      <c r="G30410" s="2"/>
      <c r="J30410" s="2"/>
      <c r="N30410" s="2"/>
    </row>
    <row r="30411" spans="1:14" x14ac:dyDescent="0.35">
      <c r="A30411" s="2"/>
      <c r="D30411" s="2"/>
      <c r="G30411" s="2"/>
      <c r="J30411" s="2"/>
      <c r="N30411" s="2"/>
    </row>
    <row r="30412" spans="1:14" x14ac:dyDescent="0.35">
      <c r="A30412" s="2"/>
      <c r="D30412" s="2"/>
      <c r="G30412" s="2"/>
      <c r="J30412" s="2"/>
      <c r="N30412" s="2"/>
    </row>
    <row r="30413" spans="1:14" x14ac:dyDescent="0.35">
      <c r="A30413" s="2"/>
      <c r="D30413" s="2"/>
      <c r="G30413" s="2"/>
      <c r="J30413" s="2"/>
      <c r="N30413" s="2"/>
    </row>
    <row r="30414" spans="1:14" x14ac:dyDescent="0.35">
      <c r="A30414" s="2"/>
      <c r="D30414" s="2"/>
      <c r="G30414" s="2"/>
      <c r="J30414" s="2"/>
      <c r="N30414" s="2"/>
    </row>
    <row r="30415" spans="1:14" x14ac:dyDescent="0.35">
      <c r="A30415" s="2"/>
      <c r="D30415" s="2"/>
      <c r="G30415" s="2"/>
      <c r="J30415" s="2"/>
      <c r="N30415" s="2"/>
    </row>
    <row r="30416" spans="1:14" x14ac:dyDescent="0.35">
      <c r="A30416" s="2"/>
      <c r="D30416" s="2"/>
      <c r="G30416" s="2"/>
      <c r="J30416" s="2"/>
      <c r="N30416" s="2"/>
    </row>
    <row r="30417" spans="1:14" x14ac:dyDescent="0.35">
      <c r="A30417" s="2"/>
      <c r="D30417" s="2"/>
      <c r="G30417" s="2"/>
      <c r="J30417" s="2"/>
      <c r="N30417" s="2"/>
    </row>
    <row r="30418" spans="1:14" x14ac:dyDescent="0.35">
      <c r="A30418" s="2"/>
      <c r="D30418" s="2"/>
      <c r="G30418" s="2"/>
      <c r="J30418" s="2"/>
      <c r="N30418" s="2"/>
    </row>
    <row r="30419" spans="1:14" x14ac:dyDescent="0.35">
      <c r="A30419" s="2"/>
      <c r="D30419" s="2"/>
      <c r="G30419" s="2"/>
      <c r="J30419" s="2"/>
      <c r="N30419" s="2"/>
    </row>
    <row r="30420" spans="1:14" x14ac:dyDescent="0.35">
      <c r="A30420" s="2"/>
      <c r="D30420" s="2"/>
      <c r="G30420" s="2"/>
      <c r="J30420" s="2"/>
      <c r="N30420" s="2"/>
    </row>
    <row r="30421" spans="1:14" x14ac:dyDescent="0.35">
      <c r="A30421" s="2"/>
      <c r="D30421" s="2"/>
      <c r="J30421" s="2"/>
      <c r="N30421" s="2"/>
    </row>
    <row r="30422" spans="1:14" x14ac:dyDescent="0.35">
      <c r="A30422" s="2"/>
      <c r="D30422" s="2"/>
      <c r="J30422" s="2"/>
      <c r="N30422" s="2"/>
    </row>
    <row r="30423" spans="1:14" x14ac:dyDescent="0.35">
      <c r="A30423" s="2"/>
      <c r="D30423" s="2"/>
      <c r="J30423" s="2"/>
      <c r="N30423" s="2"/>
    </row>
    <row r="30424" spans="1:14" x14ac:dyDescent="0.35">
      <c r="A30424" s="2"/>
      <c r="D30424" s="2"/>
      <c r="J30424" s="2"/>
      <c r="N30424" s="2"/>
    </row>
    <row r="30425" spans="1:14" x14ac:dyDescent="0.35">
      <c r="A30425" s="2"/>
      <c r="D30425" s="2"/>
      <c r="J30425" s="2"/>
      <c r="N30425" s="2"/>
    </row>
    <row r="30426" spans="1:14" x14ac:dyDescent="0.35">
      <c r="A30426" s="2"/>
      <c r="D30426" s="2"/>
      <c r="J30426" s="2"/>
      <c r="N30426" s="2"/>
    </row>
    <row r="30427" spans="1:14" x14ac:dyDescent="0.35">
      <c r="A30427" s="2"/>
      <c r="D30427" s="2"/>
      <c r="G30427" s="2"/>
      <c r="J30427" s="2"/>
      <c r="N30427" s="2"/>
    </row>
    <row r="30428" spans="1:14" x14ac:dyDescent="0.35">
      <c r="A30428" s="2"/>
      <c r="D30428" s="2"/>
      <c r="G30428" s="2"/>
      <c r="J30428" s="2"/>
      <c r="N30428" s="2"/>
    </row>
    <row r="30429" spans="1:14" x14ac:dyDescent="0.35">
      <c r="A30429" s="2"/>
      <c r="D30429" s="2"/>
      <c r="G30429" s="2"/>
      <c r="J30429" s="2"/>
      <c r="N30429" s="2"/>
    </row>
    <row r="30430" spans="1:14" x14ac:dyDescent="0.35">
      <c r="A30430" s="2"/>
      <c r="D30430" s="2"/>
      <c r="G30430" s="2"/>
      <c r="J30430" s="2"/>
      <c r="N30430" s="2"/>
    </row>
    <row r="30431" spans="1:14" x14ac:dyDescent="0.35">
      <c r="A30431" s="2"/>
      <c r="D30431" s="2"/>
      <c r="G30431" s="2"/>
      <c r="J30431" s="2"/>
      <c r="N30431" s="2"/>
    </row>
    <row r="30432" spans="1:14" x14ac:dyDescent="0.35">
      <c r="A30432" s="2"/>
      <c r="D30432" s="2"/>
      <c r="G30432" s="2"/>
      <c r="J30432" s="2"/>
      <c r="N30432" s="2"/>
    </row>
    <row r="30433" spans="1:14" x14ac:dyDescent="0.35">
      <c r="A30433" s="2"/>
      <c r="D30433" s="2"/>
      <c r="G30433" s="2"/>
      <c r="J30433" s="2"/>
      <c r="N30433" s="2"/>
    </row>
    <row r="30434" spans="1:14" x14ac:dyDescent="0.35">
      <c r="A30434" s="2"/>
      <c r="D30434" s="2"/>
      <c r="G30434" s="2"/>
      <c r="J30434" s="2"/>
      <c r="N30434" s="2"/>
    </row>
    <row r="30435" spans="1:14" x14ac:dyDescent="0.35">
      <c r="A30435" s="2"/>
      <c r="D30435" s="2"/>
      <c r="G30435" s="2"/>
      <c r="J30435" s="2"/>
      <c r="N30435" s="2"/>
    </row>
    <row r="30436" spans="1:14" x14ac:dyDescent="0.35">
      <c r="A30436" s="2"/>
      <c r="D30436" s="2"/>
      <c r="G30436" s="2"/>
      <c r="J30436" s="2"/>
      <c r="N30436" s="2"/>
    </row>
    <row r="30437" spans="1:14" x14ac:dyDescent="0.35">
      <c r="A30437" s="2"/>
      <c r="D30437" s="2"/>
      <c r="G30437" s="2"/>
      <c r="J30437" s="2"/>
      <c r="N30437" s="2"/>
    </row>
    <row r="30438" spans="1:14" x14ac:dyDescent="0.35">
      <c r="A30438" s="2"/>
      <c r="D30438" s="2"/>
      <c r="G30438" s="2"/>
      <c r="J30438" s="2"/>
      <c r="N30438" s="2"/>
    </row>
    <row r="30439" spans="1:14" x14ac:dyDescent="0.35">
      <c r="A30439" s="2"/>
      <c r="D30439" s="2"/>
      <c r="G30439" s="2"/>
      <c r="J30439" s="2"/>
      <c r="N30439" s="2"/>
    </row>
    <row r="30440" spans="1:14" x14ac:dyDescent="0.35">
      <c r="A30440" s="2"/>
      <c r="D30440" s="2"/>
      <c r="G30440" s="2"/>
      <c r="J30440" s="2"/>
      <c r="N30440" s="2"/>
    </row>
    <row r="30441" spans="1:14" x14ac:dyDescent="0.35">
      <c r="A30441" s="2"/>
      <c r="D30441" s="2"/>
      <c r="G30441" s="2"/>
      <c r="J30441" s="2"/>
      <c r="N30441" s="2"/>
    </row>
    <row r="30442" spans="1:14" x14ac:dyDescent="0.35">
      <c r="A30442" s="2"/>
      <c r="D30442" s="2"/>
      <c r="J30442" s="2"/>
      <c r="N30442" s="2"/>
    </row>
    <row r="30443" spans="1:14" x14ac:dyDescent="0.35">
      <c r="A30443" s="2"/>
      <c r="D30443" s="2"/>
      <c r="J30443" s="2"/>
      <c r="N30443" s="2"/>
    </row>
    <row r="30444" spans="1:14" x14ac:dyDescent="0.35">
      <c r="A30444" s="2"/>
      <c r="D30444" s="2"/>
      <c r="J30444" s="2"/>
      <c r="N30444" s="2"/>
    </row>
    <row r="30445" spans="1:14" x14ac:dyDescent="0.35">
      <c r="A30445" s="2"/>
      <c r="D30445" s="2"/>
      <c r="J30445" s="2"/>
      <c r="N30445" s="2"/>
    </row>
    <row r="30446" spans="1:14" x14ac:dyDescent="0.35">
      <c r="A30446" s="2"/>
      <c r="D30446" s="2"/>
      <c r="J30446" s="2"/>
      <c r="N30446" s="2"/>
    </row>
    <row r="30447" spans="1:14" x14ac:dyDescent="0.35">
      <c r="A30447" s="2"/>
      <c r="D30447" s="2"/>
      <c r="J30447" s="2"/>
      <c r="N30447" s="2"/>
    </row>
    <row r="30448" spans="1:14" x14ac:dyDescent="0.35">
      <c r="A30448" s="2"/>
      <c r="D30448" s="2"/>
      <c r="G30448" s="2"/>
      <c r="J30448" s="2"/>
      <c r="N30448" s="2"/>
    </row>
    <row r="30449" spans="1:14" x14ac:dyDescent="0.35">
      <c r="A30449" s="2"/>
      <c r="D30449" s="2"/>
      <c r="G30449" s="2"/>
      <c r="J30449" s="2"/>
      <c r="N30449" s="2"/>
    </row>
    <row r="30450" spans="1:14" x14ac:dyDescent="0.35">
      <c r="A30450" s="2"/>
      <c r="D30450" s="2"/>
      <c r="G30450" s="2"/>
      <c r="J30450" s="2"/>
      <c r="N30450" s="2"/>
    </row>
    <row r="30451" spans="1:14" x14ac:dyDescent="0.35">
      <c r="A30451" s="2"/>
      <c r="D30451" s="2"/>
      <c r="G30451" s="2"/>
      <c r="J30451" s="2"/>
      <c r="N30451" s="2"/>
    </row>
    <row r="30452" spans="1:14" x14ac:dyDescent="0.35">
      <c r="A30452" s="2"/>
      <c r="D30452" s="2"/>
      <c r="G30452" s="2"/>
      <c r="J30452" s="2"/>
      <c r="N30452" s="2"/>
    </row>
    <row r="30453" spans="1:14" x14ac:dyDescent="0.35">
      <c r="A30453" s="2"/>
      <c r="D30453" s="2"/>
      <c r="G30453" s="2"/>
      <c r="J30453" s="2"/>
      <c r="N30453" s="2"/>
    </row>
    <row r="30454" spans="1:14" x14ac:dyDescent="0.35">
      <c r="A30454" s="2"/>
      <c r="D30454" s="2"/>
      <c r="G30454" s="2"/>
      <c r="J30454" s="2"/>
      <c r="N30454" s="2"/>
    </row>
    <row r="30455" spans="1:14" x14ac:dyDescent="0.35">
      <c r="A30455" s="2"/>
      <c r="D30455" s="2"/>
      <c r="G30455" s="2"/>
      <c r="J30455" s="2"/>
      <c r="N30455" s="2"/>
    </row>
    <row r="30456" spans="1:14" x14ac:dyDescent="0.35">
      <c r="A30456" s="2"/>
      <c r="D30456" s="2"/>
      <c r="G30456" s="2"/>
      <c r="J30456" s="2"/>
      <c r="N30456" s="2"/>
    </row>
    <row r="30457" spans="1:14" x14ac:dyDescent="0.35">
      <c r="A30457" s="2"/>
      <c r="D30457" s="2"/>
      <c r="G30457" s="2"/>
      <c r="J30457" s="2"/>
      <c r="N30457" s="2"/>
    </row>
    <row r="30458" spans="1:14" x14ac:dyDescent="0.35">
      <c r="A30458" s="2"/>
      <c r="D30458" s="2"/>
      <c r="G30458" s="2"/>
      <c r="J30458" s="2"/>
      <c r="N30458" s="2"/>
    </row>
    <row r="30459" spans="1:14" x14ac:dyDescent="0.35">
      <c r="A30459" s="2"/>
      <c r="D30459" s="2"/>
      <c r="G30459" s="2"/>
      <c r="J30459" s="2"/>
      <c r="N30459" s="2"/>
    </row>
    <row r="30460" spans="1:14" x14ac:dyDescent="0.35">
      <c r="A30460" s="2"/>
      <c r="D30460" s="2"/>
      <c r="G30460" s="2"/>
      <c r="J30460" s="2"/>
      <c r="N30460" s="2"/>
    </row>
    <row r="30461" spans="1:14" x14ac:dyDescent="0.35">
      <c r="A30461" s="2"/>
      <c r="D30461" s="2"/>
      <c r="G30461" s="2"/>
      <c r="J30461" s="2"/>
      <c r="N30461" s="2"/>
    </row>
    <row r="30462" spans="1:14" x14ac:dyDescent="0.35">
      <c r="A30462" s="2"/>
      <c r="D30462" s="2"/>
      <c r="G30462" s="2"/>
      <c r="J30462" s="2"/>
      <c r="N30462" s="2"/>
    </row>
    <row r="30463" spans="1:14" x14ac:dyDescent="0.35">
      <c r="A30463" s="2"/>
      <c r="D30463" s="2"/>
      <c r="J30463" s="2"/>
      <c r="N30463" s="2"/>
    </row>
    <row r="30464" spans="1:14" x14ac:dyDescent="0.35">
      <c r="A30464" s="2"/>
      <c r="D30464" s="2"/>
      <c r="J30464" s="2"/>
      <c r="N30464" s="2"/>
    </row>
    <row r="30465" spans="1:14" x14ac:dyDescent="0.35">
      <c r="A30465" s="2"/>
      <c r="D30465" s="2"/>
      <c r="J30465" s="2"/>
      <c r="N30465" s="2"/>
    </row>
    <row r="30466" spans="1:14" x14ac:dyDescent="0.35">
      <c r="A30466" s="2"/>
      <c r="D30466" s="2"/>
      <c r="J30466" s="2"/>
      <c r="N30466" s="2"/>
    </row>
    <row r="30467" spans="1:14" x14ac:dyDescent="0.35">
      <c r="A30467" s="2"/>
      <c r="D30467" s="2"/>
      <c r="J30467" s="2"/>
      <c r="N30467" s="2"/>
    </row>
    <row r="30468" spans="1:14" x14ac:dyDescent="0.35">
      <c r="A30468" s="2"/>
      <c r="D30468" s="2"/>
      <c r="J30468" s="2"/>
      <c r="N30468" s="2"/>
    </row>
    <row r="30469" spans="1:14" x14ac:dyDescent="0.35">
      <c r="A30469" s="2"/>
      <c r="D30469" s="2"/>
      <c r="G30469" s="2"/>
      <c r="J30469" s="2"/>
      <c r="N30469" s="2"/>
    </row>
    <row r="30470" spans="1:14" x14ac:dyDescent="0.35">
      <c r="A30470" s="2"/>
      <c r="D30470" s="2"/>
      <c r="G30470" s="2"/>
      <c r="J30470" s="2"/>
      <c r="N30470" s="2"/>
    </row>
    <row r="30471" spans="1:14" x14ac:dyDescent="0.35">
      <c r="A30471" s="2"/>
      <c r="D30471" s="2"/>
      <c r="G30471" s="2"/>
      <c r="J30471" s="2"/>
      <c r="N30471" s="2"/>
    </row>
    <row r="30472" spans="1:14" x14ac:dyDescent="0.35">
      <c r="A30472" s="2"/>
      <c r="D30472" s="2"/>
      <c r="G30472" s="2"/>
      <c r="J30472" s="2"/>
      <c r="N30472" s="2"/>
    </row>
    <row r="30473" spans="1:14" x14ac:dyDescent="0.35">
      <c r="A30473" s="2"/>
      <c r="D30473" s="2"/>
      <c r="G30473" s="2"/>
      <c r="J30473" s="2"/>
      <c r="N30473" s="2"/>
    </row>
    <row r="30474" spans="1:14" x14ac:dyDescent="0.35">
      <c r="A30474" s="2"/>
      <c r="D30474" s="2"/>
      <c r="G30474" s="2"/>
      <c r="J30474" s="2"/>
      <c r="N30474" s="2"/>
    </row>
    <row r="30475" spans="1:14" x14ac:dyDescent="0.35">
      <c r="A30475" s="2"/>
      <c r="D30475" s="2"/>
      <c r="G30475" s="2"/>
      <c r="J30475" s="2"/>
      <c r="N30475" s="2"/>
    </row>
    <row r="30476" spans="1:14" x14ac:dyDescent="0.35">
      <c r="A30476" s="2"/>
      <c r="D30476" s="2"/>
      <c r="G30476" s="2"/>
      <c r="J30476" s="2"/>
      <c r="N30476" s="2"/>
    </row>
    <row r="30477" spans="1:14" x14ac:dyDescent="0.35">
      <c r="A30477" s="2"/>
      <c r="D30477" s="2"/>
      <c r="G30477" s="2"/>
      <c r="J30477" s="2"/>
      <c r="N30477" s="2"/>
    </row>
    <row r="30478" spans="1:14" x14ac:dyDescent="0.35">
      <c r="A30478" s="2"/>
      <c r="D30478" s="2"/>
      <c r="G30478" s="2"/>
      <c r="J30478" s="2"/>
      <c r="N30478" s="2"/>
    </row>
    <row r="30479" spans="1:14" x14ac:dyDescent="0.35">
      <c r="A30479" s="2"/>
      <c r="D30479" s="2"/>
      <c r="G30479" s="2"/>
      <c r="J30479" s="2"/>
      <c r="N30479" s="2"/>
    </row>
    <row r="30480" spans="1:14" x14ac:dyDescent="0.35">
      <c r="A30480" s="2"/>
      <c r="D30480" s="2"/>
      <c r="G30480" s="2"/>
      <c r="J30480" s="2"/>
      <c r="N30480" s="2"/>
    </row>
    <row r="30481" spans="1:14" x14ac:dyDescent="0.35">
      <c r="A30481" s="2"/>
      <c r="D30481" s="2"/>
      <c r="G30481" s="2"/>
      <c r="J30481" s="2"/>
      <c r="N30481" s="2"/>
    </row>
    <row r="30482" spans="1:14" x14ac:dyDescent="0.35">
      <c r="A30482" s="2"/>
      <c r="D30482" s="2"/>
      <c r="G30482" s="2"/>
      <c r="J30482" s="2"/>
      <c r="N30482" s="2"/>
    </row>
    <row r="30483" spans="1:14" x14ac:dyDescent="0.35">
      <c r="A30483" s="2"/>
      <c r="D30483" s="2"/>
      <c r="G30483" s="2"/>
      <c r="J30483" s="2"/>
      <c r="N30483" s="2"/>
    </row>
    <row r="30484" spans="1:14" x14ac:dyDescent="0.35">
      <c r="A30484" s="2"/>
      <c r="D30484" s="2"/>
      <c r="J30484" s="2"/>
      <c r="N30484" s="2"/>
    </row>
    <row r="30485" spans="1:14" x14ac:dyDescent="0.35">
      <c r="A30485" s="2"/>
      <c r="D30485" s="2"/>
      <c r="J30485" s="2"/>
      <c r="N30485" s="2"/>
    </row>
    <row r="30486" spans="1:14" x14ac:dyDescent="0.35">
      <c r="A30486" s="2"/>
      <c r="D30486" s="2"/>
      <c r="J30486" s="2"/>
      <c r="N30486" s="2"/>
    </row>
    <row r="30487" spans="1:14" x14ac:dyDescent="0.35">
      <c r="A30487" s="2"/>
      <c r="D30487" s="2"/>
      <c r="J30487" s="2"/>
      <c r="N30487" s="2"/>
    </row>
    <row r="30488" spans="1:14" x14ac:dyDescent="0.35">
      <c r="A30488" s="2"/>
      <c r="D30488" s="2"/>
      <c r="J30488" s="2"/>
      <c r="N30488" s="2"/>
    </row>
    <row r="30489" spans="1:14" x14ac:dyDescent="0.35">
      <c r="A30489" s="2"/>
      <c r="D30489" s="2"/>
      <c r="J30489" s="2"/>
      <c r="N30489" s="2"/>
    </row>
    <row r="30490" spans="1:14" x14ac:dyDescent="0.35">
      <c r="A30490" s="2"/>
      <c r="D30490" s="2"/>
      <c r="G30490" s="2"/>
      <c r="J30490" s="2"/>
      <c r="N30490" s="2"/>
    </row>
    <row r="30491" spans="1:14" x14ac:dyDescent="0.35">
      <c r="A30491" s="2"/>
      <c r="D30491" s="2"/>
      <c r="G30491" s="2"/>
      <c r="J30491" s="2"/>
      <c r="N30491" s="2"/>
    </row>
    <row r="30492" spans="1:14" x14ac:dyDescent="0.35">
      <c r="A30492" s="2"/>
      <c r="D30492" s="2"/>
      <c r="G30492" s="2"/>
      <c r="J30492" s="2"/>
      <c r="N30492" s="2"/>
    </row>
    <row r="30493" spans="1:14" x14ac:dyDescent="0.35">
      <c r="A30493" s="2"/>
      <c r="D30493" s="2"/>
      <c r="G30493" s="2"/>
      <c r="J30493" s="2"/>
      <c r="N30493" s="2"/>
    </row>
    <row r="30494" spans="1:14" x14ac:dyDescent="0.35">
      <c r="A30494" s="2"/>
      <c r="D30494" s="2"/>
      <c r="G30494" s="2"/>
      <c r="J30494" s="2"/>
      <c r="N30494" s="2"/>
    </row>
    <row r="30495" spans="1:14" x14ac:dyDescent="0.35">
      <c r="A30495" s="2"/>
      <c r="D30495" s="2"/>
      <c r="G30495" s="2"/>
      <c r="J30495" s="2"/>
      <c r="N30495" s="2"/>
    </row>
    <row r="30496" spans="1:14" x14ac:dyDescent="0.35">
      <c r="A30496" s="2"/>
      <c r="D30496" s="2"/>
      <c r="G30496" s="2"/>
      <c r="J30496" s="2"/>
      <c r="N30496" s="2"/>
    </row>
    <row r="30497" spans="1:14" x14ac:dyDescent="0.35">
      <c r="A30497" s="2"/>
      <c r="D30497" s="2"/>
      <c r="G30497" s="2"/>
      <c r="J30497" s="2"/>
      <c r="N30497" s="2"/>
    </row>
    <row r="30498" spans="1:14" x14ac:dyDescent="0.35">
      <c r="A30498" s="2"/>
      <c r="D30498" s="2"/>
      <c r="G30498" s="2"/>
      <c r="J30498" s="2"/>
      <c r="N30498" s="2"/>
    </row>
    <row r="30499" spans="1:14" x14ac:dyDescent="0.35">
      <c r="A30499" s="2"/>
      <c r="D30499" s="2"/>
      <c r="G30499" s="2"/>
      <c r="J30499" s="2"/>
      <c r="N30499" s="2"/>
    </row>
    <row r="30500" spans="1:14" x14ac:dyDescent="0.35">
      <c r="A30500" s="2"/>
      <c r="D30500" s="2"/>
      <c r="G30500" s="2"/>
      <c r="J30500" s="2"/>
      <c r="N30500" s="2"/>
    </row>
    <row r="30501" spans="1:14" x14ac:dyDescent="0.35">
      <c r="A30501" s="2"/>
      <c r="D30501" s="2"/>
      <c r="G30501" s="2"/>
      <c r="J30501" s="2"/>
      <c r="N30501" s="2"/>
    </row>
    <row r="30502" spans="1:14" x14ac:dyDescent="0.35">
      <c r="A30502" s="2"/>
      <c r="D30502" s="2"/>
      <c r="G30502" s="2"/>
      <c r="J30502" s="2"/>
      <c r="N30502" s="2"/>
    </row>
    <row r="30503" spans="1:14" x14ac:dyDescent="0.35">
      <c r="A30503" s="2"/>
      <c r="D30503" s="2"/>
      <c r="G30503" s="2"/>
      <c r="J30503" s="2"/>
      <c r="N30503" s="2"/>
    </row>
    <row r="30504" spans="1:14" x14ac:dyDescent="0.35">
      <c r="A30504" s="2"/>
      <c r="D30504" s="2"/>
      <c r="G30504" s="2"/>
      <c r="J30504" s="2"/>
      <c r="N30504" s="2"/>
    </row>
    <row r="30505" spans="1:14" x14ac:dyDescent="0.35">
      <c r="A30505" s="2"/>
      <c r="D30505" s="2"/>
      <c r="J30505" s="2"/>
      <c r="N30505" s="2"/>
    </row>
    <row r="30506" spans="1:14" x14ac:dyDescent="0.35">
      <c r="A30506" s="2"/>
      <c r="D30506" s="2"/>
      <c r="J30506" s="2"/>
      <c r="N30506" s="2"/>
    </row>
    <row r="30507" spans="1:14" x14ac:dyDescent="0.35">
      <c r="A30507" s="2"/>
      <c r="D30507" s="2"/>
      <c r="J30507" s="2"/>
      <c r="N30507" s="2"/>
    </row>
    <row r="30508" spans="1:14" x14ac:dyDescent="0.35">
      <c r="A30508" s="2"/>
      <c r="D30508" s="2"/>
      <c r="J30508" s="2"/>
      <c r="N30508" s="2"/>
    </row>
    <row r="30509" spans="1:14" x14ac:dyDescent="0.35">
      <c r="A30509" s="2"/>
      <c r="D30509" s="2"/>
      <c r="J30509" s="2"/>
      <c r="N30509" s="2"/>
    </row>
    <row r="30510" spans="1:14" x14ac:dyDescent="0.35">
      <c r="A30510" s="2"/>
      <c r="D30510" s="2"/>
      <c r="J30510" s="2"/>
      <c r="N30510" s="2"/>
    </row>
    <row r="30511" spans="1:14" x14ac:dyDescent="0.35">
      <c r="A30511" s="2"/>
      <c r="D30511" s="2"/>
      <c r="G30511" s="2"/>
      <c r="J30511" s="2"/>
      <c r="N30511" s="2"/>
    </row>
    <row r="30512" spans="1:14" x14ac:dyDescent="0.35">
      <c r="A30512" s="2"/>
      <c r="D30512" s="2"/>
      <c r="G30512" s="2"/>
      <c r="J30512" s="2"/>
      <c r="N30512" s="2"/>
    </row>
    <row r="30513" spans="1:14" x14ac:dyDescent="0.35">
      <c r="A30513" s="2"/>
      <c r="D30513" s="2"/>
      <c r="G30513" s="2"/>
      <c r="J30513" s="2"/>
      <c r="N30513" s="2"/>
    </row>
    <row r="30514" spans="1:14" x14ac:dyDescent="0.35">
      <c r="A30514" s="2"/>
      <c r="D30514" s="2"/>
      <c r="G30514" s="2"/>
      <c r="J30514" s="2"/>
      <c r="N30514" s="2"/>
    </row>
    <row r="30515" spans="1:14" x14ac:dyDescent="0.35">
      <c r="A30515" s="2"/>
      <c r="D30515" s="2"/>
      <c r="G30515" s="2"/>
      <c r="J30515" s="2"/>
      <c r="N30515" s="2"/>
    </row>
    <row r="30516" spans="1:14" x14ac:dyDescent="0.35">
      <c r="A30516" s="2"/>
      <c r="D30516" s="2"/>
      <c r="G30516" s="2"/>
      <c r="J30516" s="2"/>
      <c r="N30516" s="2"/>
    </row>
    <row r="30517" spans="1:14" x14ac:dyDescent="0.35">
      <c r="A30517" s="2"/>
      <c r="D30517" s="2"/>
      <c r="G30517" s="2"/>
      <c r="J30517" s="2"/>
      <c r="N30517" s="2"/>
    </row>
    <row r="30518" spans="1:14" x14ac:dyDescent="0.35">
      <c r="A30518" s="2"/>
      <c r="D30518" s="2"/>
      <c r="G30518" s="2"/>
      <c r="J30518" s="2"/>
      <c r="N30518" s="2"/>
    </row>
    <row r="30519" spans="1:14" x14ac:dyDescent="0.35">
      <c r="A30519" s="2"/>
      <c r="D30519" s="2"/>
      <c r="G30519" s="2"/>
      <c r="J30519" s="2"/>
      <c r="N30519" s="2"/>
    </row>
    <row r="30520" spans="1:14" x14ac:dyDescent="0.35">
      <c r="A30520" s="2"/>
      <c r="D30520" s="2"/>
      <c r="G30520" s="2"/>
      <c r="J30520" s="2"/>
      <c r="N30520" s="2"/>
    </row>
    <row r="30521" spans="1:14" x14ac:dyDescent="0.35">
      <c r="A30521" s="2"/>
      <c r="D30521" s="2"/>
      <c r="G30521" s="2"/>
      <c r="J30521" s="2"/>
      <c r="N30521" s="2"/>
    </row>
    <row r="30522" spans="1:14" x14ac:dyDescent="0.35">
      <c r="A30522" s="2"/>
      <c r="D30522" s="2"/>
      <c r="G30522" s="2"/>
      <c r="J30522" s="2"/>
      <c r="N30522" s="2"/>
    </row>
    <row r="30523" spans="1:14" x14ac:dyDescent="0.35">
      <c r="A30523" s="2"/>
      <c r="D30523" s="2"/>
      <c r="G30523" s="2"/>
      <c r="J30523" s="2"/>
      <c r="N30523" s="2"/>
    </row>
    <row r="30524" spans="1:14" x14ac:dyDescent="0.35">
      <c r="A30524" s="2"/>
      <c r="D30524" s="2"/>
      <c r="G30524" s="2"/>
      <c r="J30524" s="2"/>
      <c r="N30524" s="2"/>
    </row>
    <row r="30525" spans="1:14" x14ac:dyDescent="0.35">
      <c r="A30525" s="2"/>
      <c r="D30525" s="2"/>
      <c r="J30525" s="2"/>
      <c r="N30525" s="2"/>
    </row>
    <row r="30526" spans="1:14" x14ac:dyDescent="0.35">
      <c r="A30526" s="2"/>
      <c r="D30526" s="2"/>
      <c r="J30526" s="2"/>
      <c r="N30526" s="2"/>
    </row>
    <row r="30527" spans="1:14" x14ac:dyDescent="0.35">
      <c r="A30527" s="2"/>
      <c r="D30527" s="2"/>
      <c r="J30527" s="2"/>
      <c r="N30527" s="2"/>
    </row>
    <row r="30528" spans="1:14" x14ac:dyDescent="0.35">
      <c r="A30528" s="2"/>
      <c r="D30528" s="2"/>
      <c r="J30528" s="2"/>
      <c r="N30528" s="2"/>
    </row>
    <row r="30529" spans="1:14" x14ac:dyDescent="0.35">
      <c r="A30529" s="2"/>
      <c r="D30529" s="2"/>
      <c r="J30529" s="2"/>
      <c r="N30529" s="2"/>
    </row>
    <row r="30530" spans="1:14" x14ac:dyDescent="0.35">
      <c r="A30530" s="2"/>
      <c r="D30530" s="2"/>
      <c r="J30530" s="2"/>
      <c r="N30530" s="2"/>
    </row>
    <row r="30531" spans="1:14" x14ac:dyDescent="0.35">
      <c r="A30531" s="2"/>
      <c r="D30531" s="2"/>
      <c r="G30531" s="2"/>
      <c r="J30531" s="2"/>
      <c r="N30531" s="2"/>
    </row>
    <row r="30532" spans="1:14" x14ac:dyDescent="0.35">
      <c r="A30532" s="2"/>
      <c r="D30532" s="2"/>
      <c r="G30532" s="2"/>
      <c r="J30532" s="2"/>
      <c r="N30532" s="2"/>
    </row>
    <row r="30533" spans="1:14" x14ac:dyDescent="0.35">
      <c r="A30533" s="2"/>
      <c r="D30533" s="2"/>
      <c r="G30533" s="2"/>
      <c r="J30533" s="2"/>
      <c r="N30533" s="2"/>
    </row>
    <row r="30534" spans="1:14" x14ac:dyDescent="0.35">
      <c r="A30534" s="2"/>
      <c r="D30534" s="2"/>
      <c r="G30534" s="2"/>
      <c r="J30534" s="2"/>
      <c r="N30534" s="2"/>
    </row>
    <row r="30535" spans="1:14" x14ac:dyDescent="0.35">
      <c r="A30535" s="2"/>
      <c r="D30535" s="2"/>
      <c r="G30535" s="2"/>
      <c r="J30535" s="2"/>
      <c r="N30535" s="2"/>
    </row>
    <row r="30536" spans="1:14" x14ac:dyDescent="0.35">
      <c r="A30536" s="2"/>
      <c r="D30536" s="2"/>
      <c r="G30536" s="2"/>
      <c r="J30536" s="2"/>
      <c r="N30536" s="2"/>
    </row>
    <row r="30537" spans="1:14" x14ac:dyDescent="0.35">
      <c r="A30537" s="2"/>
      <c r="D30537" s="2"/>
      <c r="G30537" s="2"/>
      <c r="J30537" s="2"/>
      <c r="N30537" s="2"/>
    </row>
    <row r="30538" spans="1:14" x14ac:dyDescent="0.35">
      <c r="A30538" s="2"/>
      <c r="D30538" s="2"/>
      <c r="G30538" s="2"/>
      <c r="J30538" s="2"/>
      <c r="N30538" s="2"/>
    </row>
    <row r="30539" spans="1:14" x14ac:dyDescent="0.35">
      <c r="A30539" s="2"/>
      <c r="D30539" s="2"/>
      <c r="G30539" s="2"/>
      <c r="J30539" s="2"/>
      <c r="N30539" s="2"/>
    </row>
    <row r="30540" spans="1:14" x14ac:dyDescent="0.35">
      <c r="A30540" s="2"/>
      <c r="D30540" s="2"/>
      <c r="G30540" s="2"/>
      <c r="J30540" s="2"/>
      <c r="N30540" s="2"/>
    </row>
    <row r="30541" spans="1:14" x14ac:dyDescent="0.35">
      <c r="A30541" s="2"/>
      <c r="D30541" s="2"/>
      <c r="G30541" s="2"/>
      <c r="J30541" s="2"/>
      <c r="N30541" s="2"/>
    </row>
    <row r="30542" spans="1:14" x14ac:dyDescent="0.35">
      <c r="A30542" s="2"/>
      <c r="D30542" s="2"/>
      <c r="J30542" s="2"/>
      <c r="N30542" s="2"/>
    </row>
    <row r="30543" spans="1:14" x14ac:dyDescent="0.35">
      <c r="A30543" s="2"/>
      <c r="D30543" s="2"/>
      <c r="J30543" s="2"/>
      <c r="N30543" s="2"/>
    </row>
    <row r="30544" spans="1:14" x14ac:dyDescent="0.35">
      <c r="A30544" s="2"/>
      <c r="D30544" s="2"/>
      <c r="J30544" s="2"/>
      <c r="N30544" s="2"/>
    </row>
    <row r="30545" spans="1:14" x14ac:dyDescent="0.35">
      <c r="A30545" s="2"/>
      <c r="D30545" s="2"/>
      <c r="J30545" s="2"/>
      <c r="N30545" s="2"/>
    </row>
    <row r="30546" spans="1:14" x14ac:dyDescent="0.35">
      <c r="A30546" s="2"/>
      <c r="D30546" s="2"/>
      <c r="J30546" s="2"/>
      <c r="N30546" s="2"/>
    </row>
    <row r="30547" spans="1:14" x14ac:dyDescent="0.35">
      <c r="A30547" s="2"/>
      <c r="D30547" s="2"/>
      <c r="J30547" s="2"/>
      <c r="N30547" s="2"/>
    </row>
    <row r="30548" spans="1:14" x14ac:dyDescent="0.35">
      <c r="A30548" s="2"/>
      <c r="D30548" s="2"/>
      <c r="G30548" s="2"/>
      <c r="J30548" s="2"/>
      <c r="N30548" s="2"/>
    </row>
    <row r="30549" spans="1:14" x14ac:dyDescent="0.35">
      <c r="A30549" s="2"/>
      <c r="D30549" s="2"/>
      <c r="G30549" s="2"/>
      <c r="J30549" s="2"/>
      <c r="N30549" s="2"/>
    </row>
    <row r="30550" spans="1:14" x14ac:dyDescent="0.35">
      <c r="A30550" s="2"/>
      <c r="D30550" s="2"/>
      <c r="G30550" s="2"/>
      <c r="J30550" s="2"/>
      <c r="N30550" s="2"/>
    </row>
    <row r="30551" spans="1:14" x14ac:dyDescent="0.35">
      <c r="A30551" s="2"/>
      <c r="D30551" s="2"/>
      <c r="G30551" s="2"/>
      <c r="J30551" s="2"/>
      <c r="N30551" s="2"/>
    </row>
    <row r="30552" spans="1:14" x14ac:dyDescent="0.35">
      <c r="A30552" s="2"/>
      <c r="D30552" s="2"/>
      <c r="G30552" s="2"/>
      <c r="J30552" s="2"/>
      <c r="N30552" s="2"/>
    </row>
    <row r="30553" spans="1:14" x14ac:dyDescent="0.35">
      <c r="A30553" s="2"/>
      <c r="D30553" s="2"/>
      <c r="G30553" s="2"/>
      <c r="J30553" s="2"/>
      <c r="N30553" s="2"/>
    </row>
    <row r="30554" spans="1:14" x14ac:dyDescent="0.35">
      <c r="A30554" s="2"/>
      <c r="D30554" s="2"/>
      <c r="G30554" s="2"/>
      <c r="J30554" s="2"/>
      <c r="N30554" s="2"/>
    </row>
    <row r="30555" spans="1:14" x14ac:dyDescent="0.35">
      <c r="A30555" s="2"/>
      <c r="D30555" s="2"/>
      <c r="G30555" s="2"/>
      <c r="J30555" s="2"/>
      <c r="N30555" s="2"/>
    </row>
    <row r="30556" spans="1:14" x14ac:dyDescent="0.35">
      <c r="A30556" s="2"/>
      <c r="D30556" s="2"/>
      <c r="G30556" s="2"/>
      <c r="J30556" s="2"/>
      <c r="N30556" s="2"/>
    </row>
    <row r="30557" spans="1:14" x14ac:dyDescent="0.35">
      <c r="A30557" s="2"/>
      <c r="D30557" s="2"/>
      <c r="G30557" s="2"/>
      <c r="J30557" s="2"/>
      <c r="N30557" s="2"/>
    </row>
    <row r="30558" spans="1:14" x14ac:dyDescent="0.35">
      <c r="A30558" s="2"/>
      <c r="D30558" s="2"/>
      <c r="G30558" s="2"/>
      <c r="J30558" s="2"/>
      <c r="N30558" s="2"/>
    </row>
    <row r="30559" spans="1:14" x14ac:dyDescent="0.35">
      <c r="A30559" s="2"/>
      <c r="D30559" s="2"/>
      <c r="G30559" s="2"/>
      <c r="J30559" s="2"/>
      <c r="N30559" s="2"/>
    </row>
    <row r="30560" spans="1:14" x14ac:dyDescent="0.35">
      <c r="A30560" s="2"/>
      <c r="D30560" s="2"/>
      <c r="G30560" s="2"/>
      <c r="J30560" s="2"/>
      <c r="N30560" s="2"/>
    </row>
    <row r="30561" spans="1:14" x14ac:dyDescent="0.35">
      <c r="A30561" s="2"/>
      <c r="D30561" s="2"/>
      <c r="G30561" s="2"/>
      <c r="J30561" s="2"/>
      <c r="N30561" s="2"/>
    </row>
    <row r="30562" spans="1:14" x14ac:dyDescent="0.35">
      <c r="A30562" s="2"/>
      <c r="D30562" s="2"/>
      <c r="G30562" s="2"/>
      <c r="J30562" s="2"/>
      <c r="N30562" s="2"/>
    </row>
    <row r="30563" spans="1:14" x14ac:dyDescent="0.35">
      <c r="A30563" s="2"/>
      <c r="D30563" s="2"/>
      <c r="J30563" s="2"/>
      <c r="N30563" s="2"/>
    </row>
    <row r="30564" spans="1:14" x14ac:dyDescent="0.35">
      <c r="A30564" s="2"/>
      <c r="D30564" s="2"/>
      <c r="J30564" s="2"/>
      <c r="N30564" s="2"/>
    </row>
    <row r="30565" spans="1:14" x14ac:dyDescent="0.35">
      <c r="A30565" s="2"/>
      <c r="D30565" s="2"/>
      <c r="J30565" s="2"/>
      <c r="N30565" s="2"/>
    </row>
    <row r="30566" spans="1:14" x14ac:dyDescent="0.35">
      <c r="A30566" s="2"/>
      <c r="D30566" s="2"/>
      <c r="J30566" s="2"/>
      <c r="N30566" s="2"/>
    </row>
    <row r="30567" spans="1:14" x14ac:dyDescent="0.35">
      <c r="A30567" s="2"/>
      <c r="D30567" s="2"/>
      <c r="J30567" s="2"/>
      <c r="N30567" s="2"/>
    </row>
    <row r="30568" spans="1:14" x14ac:dyDescent="0.35">
      <c r="A30568" s="2"/>
      <c r="D30568" s="2"/>
      <c r="J30568" s="2"/>
      <c r="N30568" s="2"/>
    </row>
    <row r="30569" spans="1:14" x14ac:dyDescent="0.35">
      <c r="A30569" s="2"/>
      <c r="D30569" s="2"/>
      <c r="G30569" s="2"/>
      <c r="J30569" s="2"/>
      <c r="N30569" s="2"/>
    </row>
    <row r="30570" spans="1:14" x14ac:dyDescent="0.35">
      <c r="A30570" s="2"/>
      <c r="D30570" s="2"/>
      <c r="G30570" s="2"/>
      <c r="J30570" s="2"/>
      <c r="N30570" s="2"/>
    </row>
    <row r="30571" spans="1:14" x14ac:dyDescent="0.35">
      <c r="A30571" s="2"/>
      <c r="D30571" s="2"/>
      <c r="G30571" s="2"/>
      <c r="J30571" s="2"/>
      <c r="N30571" s="2"/>
    </row>
    <row r="30572" spans="1:14" x14ac:dyDescent="0.35">
      <c r="A30572" s="2"/>
      <c r="D30572" s="2"/>
      <c r="G30572" s="2"/>
      <c r="J30572" s="2"/>
      <c r="N30572" s="2"/>
    </row>
    <row r="30573" spans="1:14" x14ac:dyDescent="0.35">
      <c r="A30573" s="2"/>
      <c r="D30573" s="2"/>
      <c r="G30573" s="2"/>
      <c r="J30573" s="2"/>
      <c r="N30573" s="2"/>
    </row>
    <row r="30574" spans="1:14" x14ac:dyDescent="0.35">
      <c r="A30574" s="2"/>
      <c r="D30574" s="2"/>
      <c r="G30574" s="2"/>
      <c r="J30574" s="2"/>
      <c r="N30574" s="2"/>
    </row>
    <row r="30575" spans="1:14" x14ac:dyDescent="0.35">
      <c r="A30575" s="2"/>
      <c r="D30575" s="2"/>
      <c r="G30575" s="2"/>
      <c r="J30575" s="2"/>
      <c r="N30575" s="2"/>
    </row>
    <row r="30576" spans="1:14" x14ac:dyDescent="0.35">
      <c r="A30576" s="2"/>
      <c r="D30576" s="2"/>
      <c r="G30576" s="2"/>
      <c r="J30576" s="2"/>
      <c r="N30576" s="2"/>
    </row>
    <row r="30577" spans="1:14" x14ac:dyDescent="0.35">
      <c r="A30577" s="2"/>
      <c r="D30577" s="2"/>
      <c r="G30577" s="2"/>
      <c r="J30577" s="2"/>
      <c r="N30577" s="2"/>
    </row>
    <row r="30578" spans="1:14" x14ac:dyDescent="0.35">
      <c r="A30578" s="2"/>
      <c r="D30578" s="2"/>
      <c r="G30578" s="2"/>
      <c r="J30578" s="2"/>
      <c r="N30578" s="2"/>
    </row>
    <row r="30579" spans="1:14" x14ac:dyDescent="0.35">
      <c r="A30579" s="2"/>
      <c r="D30579" s="2"/>
      <c r="G30579" s="2"/>
      <c r="J30579" s="2"/>
      <c r="N30579" s="2"/>
    </row>
    <row r="30580" spans="1:14" x14ac:dyDescent="0.35">
      <c r="A30580" s="2"/>
      <c r="D30580" s="2"/>
      <c r="G30580" s="2"/>
      <c r="J30580" s="2"/>
      <c r="N30580" s="2"/>
    </row>
    <row r="30581" spans="1:14" x14ac:dyDescent="0.35">
      <c r="A30581" s="2"/>
      <c r="D30581" s="2"/>
      <c r="G30581" s="2"/>
      <c r="J30581" s="2"/>
      <c r="N30581" s="2"/>
    </row>
    <row r="30582" spans="1:14" x14ac:dyDescent="0.35">
      <c r="A30582" s="2"/>
      <c r="D30582" s="2"/>
      <c r="G30582" s="2"/>
      <c r="J30582" s="2"/>
      <c r="N30582" s="2"/>
    </row>
    <row r="30583" spans="1:14" x14ac:dyDescent="0.35">
      <c r="A30583" s="2"/>
      <c r="D30583" s="2"/>
      <c r="J30583" s="2"/>
      <c r="N30583" s="2"/>
    </row>
    <row r="30584" spans="1:14" x14ac:dyDescent="0.35">
      <c r="A30584" s="2"/>
      <c r="D30584" s="2"/>
      <c r="J30584" s="2"/>
      <c r="N30584" s="2"/>
    </row>
    <row r="30585" spans="1:14" x14ac:dyDescent="0.35">
      <c r="A30585" s="2"/>
      <c r="D30585" s="2"/>
      <c r="J30585" s="2"/>
      <c r="N30585" s="2"/>
    </row>
    <row r="30586" spans="1:14" x14ac:dyDescent="0.35">
      <c r="A30586" s="2"/>
      <c r="D30586" s="2"/>
      <c r="J30586" s="2"/>
      <c r="N30586" s="2"/>
    </row>
    <row r="30587" spans="1:14" x14ac:dyDescent="0.35">
      <c r="A30587" s="2"/>
      <c r="D30587" s="2"/>
      <c r="J30587" s="2"/>
      <c r="N30587" s="2"/>
    </row>
    <row r="30588" spans="1:14" x14ac:dyDescent="0.35">
      <c r="A30588" s="2"/>
      <c r="D30588" s="2"/>
      <c r="J30588" s="2"/>
      <c r="N30588" s="2"/>
    </row>
    <row r="30589" spans="1:14" x14ac:dyDescent="0.35">
      <c r="A30589" s="2"/>
      <c r="D30589" s="2"/>
      <c r="G30589" s="2"/>
      <c r="J30589" s="2"/>
      <c r="N30589" s="2"/>
    </row>
    <row r="30590" spans="1:14" x14ac:dyDescent="0.35">
      <c r="A30590" s="2"/>
      <c r="D30590" s="2"/>
      <c r="G30590" s="2"/>
      <c r="J30590" s="2"/>
      <c r="N30590" s="2"/>
    </row>
    <row r="30591" spans="1:14" x14ac:dyDescent="0.35">
      <c r="A30591" s="2"/>
      <c r="D30591" s="2"/>
      <c r="G30591" s="2"/>
      <c r="J30591" s="2"/>
      <c r="N30591" s="2"/>
    </row>
    <row r="30592" spans="1:14" x14ac:dyDescent="0.35">
      <c r="A30592" s="2"/>
      <c r="D30592" s="2"/>
      <c r="G30592" s="2"/>
      <c r="J30592" s="2"/>
      <c r="N30592" s="2"/>
    </row>
    <row r="30593" spans="1:14" x14ac:dyDescent="0.35">
      <c r="A30593" s="2"/>
      <c r="D30593" s="2"/>
      <c r="G30593" s="2"/>
      <c r="J30593" s="2"/>
      <c r="N30593" s="2"/>
    </row>
    <row r="30594" spans="1:14" x14ac:dyDescent="0.35">
      <c r="A30594" s="2"/>
      <c r="D30594" s="2"/>
      <c r="G30594" s="2"/>
      <c r="J30594" s="2"/>
      <c r="N30594" s="2"/>
    </row>
    <row r="30595" spans="1:14" x14ac:dyDescent="0.35">
      <c r="A30595" s="2"/>
      <c r="D30595" s="2"/>
      <c r="G30595" s="2"/>
      <c r="J30595" s="2"/>
      <c r="N30595" s="2"/>
    </row>
    <row r="30596" spans="1:14" x14ac:dyDescent="0.35">
      <c r="A30596" s="2"/>
      <c r="D30596" s="2"/>
      <c r="G30596" s="2"/>
      <c r="J30596" s="2"/>
      <c r="N30596" s="2"/>
    </row>
    <row r="30597" spans="1:14" x14ac:dyDescent="0.35">
      <c r="A30597" s="2"/>
      <c r="D30597" s="2"/>
      <c r="G30597" s="2"/>
      <c r="J30597" s="2"/>
      <c r="N30597" s="2"/>
    </row>
    <row r="30598" spans="1:14" x14ac:dyDescent="0.35">
      <c r="A30598" s="2"/>
      <c r="D30598" s="2"/>
      <c r="G30598" s="2"/>
      <c r="J30598" s="2"/>
      <c r="N30598" s="2"/>
    </row>
    <row r="30599" spans="1:14" x14ac:dyDescent="0.35">
      <c r="A30599" s="2"/>
      <c r="D30599" s="2"/>
      <c r="G30599" s="2"/>
      <c r="J30599" s="2"/>
      <c r="N30599" s="2"/>
    </row>
    <row r="30600" spans="1:14" x14ac:dyDescent="0.35">
      <c r="A30600" s="2"/>
      <c r="D30600" s="2"/>
      <c r="G30600" s="2"/>
      <c r="J30600" s="2"/>
      <c r="N30600" s="2"/>
    </row>
    <row r="30601" spans="1:14" x14ac:dyDescent="0.35">
      <c r="A30601" s="2"/>
      <c r="D30601" s="2"/>
      <c r="G30601" s="2"/>
      <c r="J30601" s="2"/>
      <c r="N30601" s="2"/>
    </row>
    <row r="30602" spans="1:14" x14ac:dyDescent="0.35">
      <c r="A30602" s="2"/>
      <c r="D30602" s="2"/>
      <c r="J30602" s="2"/>
      <c r="N30602" s="2"/>
    </row>
    <row r="30603" spans="1:14" x14ac:dyDescent="0.35">
      <c r="A30603" s="2"/>
      <c r="D30603" s="2"/>
      <c r="J30603" s="2"/>
      <c r="N30603" s="2"/>
    </row>
    <row r="30604" spans="1:14" x14ac:dyDescent="0.35">
      <c r="A30604" s="2"/>
      <c r="D30604" s="2"/>
      <c r="J30604" s="2"/>
      <c r="N30604" s="2"/>
    </row>
    <row r="30605" spans="1:14" x14ac:dyDescent="0.35">
      <c r="A30605" s="2"/>
      <c r="D30605" s="2"/>
      <c r="J30605" s="2"/>
      <c r="N30605" s="2"/>
    </row>
    <row r="30606" spans="1:14" x14ac:dyDescent="0.35">
      <c r="A30606" s="2"/>
      <c r="D30606" s="2"/>
      <c r="J30606" s="2"/>
      <c r="N30606" s="2"/>
    </row>
    <row r="30607" spans="1:14" x14ac:dyDescent="0.35">
      <c r="A30607" s="2"/>
      <c r="D30607" s="2"/>
      <c r="J30607" s="2"/>
      <c r="N30607" s="2"/>
    </row>
    <row r="30608" spans="1:14" x14ac:dyDescent="0.35">
      <c r="A30608" s="2"/>
      <c r="D30608" s="2"/>
      <c r="G30608" s="2"/>
      <c r="J30608" s="2"/>
      <c r="N30608" s="2"/>
    </row>
    <row r="30609" spans="1:14" x14ac:dyDescent="0.35">
      <c r="A30609" s="2"/>
      <c r="D30609" s="2"/>
      <c r="G30609" s="2"/>
      <c r="J30609" s="2"/>
      <c r="N30609" s="2"/>
    </row>
    <row r="30610" spans="1:14" x14ac:dyDescent="0.35">
      <c r="A30610" s="2"/>
      <c r="D30610" s="2"/>
      <c r="G30610" s="2"/>
      <c r="J30610" s="2"/>
      <c r="N30610" s="2"/>
    </row>
    <row r="30611" spans="1:14" x14ac:dyDescent="0.35">
      <c r="A30611" s="2"/>
      <c r="D30611" s="2"/>
      <c r="G30611" s="2"/>
      <c r="J30611" s="2"/>
      <c r="N30611" s="2"/>
    </row>
    <row r="30612" spans="1:14" x14ac:dyDescent="0.35">
      <c r="A30612" s="2"/>
      <c r="D30612" s="2"/>
      <c r="G30612" s="2"/>
      <c r="J30612" s="2"/>
      <c r="N30612" s="2"/>
    </row>
    <row r="30613" spans="1:14" x14ac:dyDescent="0.35">
      <c r="A30613" s="2"/>
      <c r="D30613" s="2"/>
      <c r="G30613" s="2"/>
      <c r="J30613" s="2"/>
      <c r="N30613" s="2"/>
    </row>
    <row r="30614" spans="1:14" x14ac:dyDescent="0.35">
      <c r="A30614" s="2"/>
      <c r="D30614" s="2"/>
      <c r="G30614" s="2"/>
      <c r="J30614" s="2"/>
      <c r="N30614" s="2"/>
    </row>
    <row r="30615" spans="1:14" x14ac:dyDescent="0.35">
      <c r="A30615" s="2"/>
      <c r="D30615" s="2"/>
      <c r="G30615" s="2"/>
      <c r="J30615" s="2"/>
      <c r="N30615" s="2"/>
    </row>
    <row r="30616" spans="1:14" x14ac:dyDescent="0.35">
      <c r="A30616" s="2"/>
      <c r="D30616" s="2"/>
      <c r="G30616" s="2"/>
      <c r="J30616" s="2"/>
      <c r="N30616" s="2"/>
    </row>
    <row r="30617" spans="1:14" x14ac:dyDescent="0.35">
      <c r="A30617" s="2"/>
      <c r="D30617" s="2"/>
      <c r="G30617" s="2"/>
      <c r="J30617" s="2"/>
      <c r="N30617" s="2"/>
    </row>
    <row r="30618" spans="1:14" x14ac:dyDescent="0.35">
      <c r="A30618" s="2"/>
      <c r="D30618" s="2"/>
      <c r="G30618" s="2"/>
      <c r="J30618" s="2"/>
      <c r="N30618" s="2"/>
    </row>
    <row r="30619" spans="1:14" x14ac:dyDescent="0.35">
      <c r="A30619" s="2"/>
      <c r="D30619" s="2"/>
      <c r="G30619" s="2"/>
      <c r="J30619" s="2"/>
      <c r="N30619" s="2"/>
    </row>
    <row r="30620" spans="1:14" x14ac:dyDescent="0.35">
      <c r="A30620" s="2"/>
      <c r="D30620" s="2"/>
      <c r="G30620" s="2"/>
      <c r="J30620" s="2"/>
      <c r="N30620" s="2"/>
    </row>
    <row r="30621" spans="1:14" x14ac:dyDescent="0.35">
      <c r="A30621" s="2"/>
      <c r="D30621" s="2"/>
      <c r="G30621" s="2"/>
      <c r="J30621" s="2"/>
      <c r="N30621" s="2"/>
    </row>
    <row r="30622" spans="1:14" x14ac:dyDescent="0.35">
      <c r="A30622" s="2"/>
      <c r="D30622" s="2"/>
      <c r="G30622" s="2"/>
      <c r="J30622" s="2"/>
      <c r="N30622" s="2"/>
    </row>
    <row r="30623" spans="1:14" x14ac:dyDescent="0.35">
      <c r="A30623" s="2"/>
      <c r="D30623" s="2"/>
      <c r="J30623" s="2"/>
      <c r="N30623" s="2"/>
    </row>
    <row r="30624" spans="1:14" x14ac:dyDescent="0.35">
      <c r="A30624" s="2"/>
      <c r="D30624" s="2"/>
      <c r="J30624" s="2"/>
      <c r="N30624" s="2"/>
    </row>
    <row r="30625" spans="1:14" x14ac:dyDescent="0.35">
      <c r="A30625" s="2"/>
      <c r="D30625" s="2"/>
      <c r="J30625" s="2"/>
      <c r="N30625" s="2"/>
    </row>
    <row r="30626" spans="1:14" x14ac:dyDescent="0.35">
      <c r="A30626" s="2"/>
      <c r="D30626" s="2"/>
      <c r="J30626" s="2"/>
      <c r="N30626" s="2"/>
    </row>
    <row r="30627" spans="1:14" x14ac:dyDescent="0.35">
      <c r="A30627" s="2"/>
      <c r="D30627" s="2"/>
      <c r="J30627" s="2"/>
      <c r="N30627" s="2"/>
    </row>
    <row r="30628" spans="1:14" x14ac:dyDescent="0.35">
      <c r="A30628" s="2"/>
      <c r="D30628" s="2"/>
      <c r="J30628" s="2"/>
      <c r="N30628" s="2"/>
    </row>
    <row r="30629" spans="1:14" x14ac:dyDescent="0.35">
      <c r="A30629" s="2"/>
      <c r="D30629" s="2"/>
      <c r="G30629" s="2"/>
      <c r="J30629" s="2"/>
      <c r="N30629" s="2"/>
    </row>
    <row r="30630" spans="1:14" x14ac:dyDescent="0.35">
      <c r="A30630" s="2"/>
      <c r="D30630" s="2"/>
      <c r="G30630" s="2"/>
      <c r="J30630" s="2"/>
      <c r="N30630" s="2"/>
    </row>
    <row r="30631" spans="1:14" x14ac:dyDescent="0.35">
      <c r="A30631" s="2"/>
      <c r="D30631" s="2"/>
      <c r="G30631" s="2"/>
      <c r="J30631" s="2"/>
      <c r="N30631" s="2"/>
    </row>
    <row r="30632" spans="1:14" x14ac:dyDescent="0.35">
      <c r="A30632" s="2"/>
      <c r="D30632" s="2"/>
      <c r="G30632" s="2"/>
      <c r="J30632" s="2"/>
      <c r="N30632" s="2"/>
    </row>
    <row r="30633" spans="1:14" x14ac:dyDescent="0.35">
      <c r="A30633" s="2"/>
      <c r="D30633" s="2"/>
      <c r="G30633" s="2"/>
      <c r="J30633" s="2"/>
      <c r="N30633" s="2"/>
    </row>
    <row r="30634" spans="1:14" x14ac:dyDescent="0.35">
      <c r="A30634" s="2"/>
      <c r="D30634" s="2"/>
      <c r="G30634" s="2"/>
      <c r="J30634" s="2"/>
      <c r="N30634" s="2"/>
    </row>
    <row r="30635" spans="1:14" x14ac:dyDescent="0.35">
      <c r="A30635" s="2"/>
      <c r="D30635" s="2"/>
      <c r="G30635" s="2"/>
      <c r="J30635" s="2"/>
      <c r="N30635" s="2"/>
    </row>
    <row r="30636" spans="1:14" x14ac:dyDescent="0.35">
      <c r="A30636" s="2"/>
      <c r="D30636" s="2"/>
      <c r="G30636" s="2"/>
      <c r="J30636" s="2"/>
      <c r="N30636" s="2"/>
    </row>
    <row r="30637" spans="1:14" x14ac:dyDescent="0.35">
      <c r="A30637" s="2"/>
      <c r="D30637" s="2"/>
      <c r="G30637" s="2"/>
      <c r="J30637" s="2"/>
      <c r="N30637" s="2"/>
    </row>
    <row r="30638" spans="1:14" x14ac:dyDescent="0.35">
      <c r="A30638" s="2"/>
      <c r="D30638" s="2"/>
      <c r="G30638" s="2"/>
      <c r="J30638" s="2"/>
      <c r="N30638" s="2"/>
    </row>
    <row r="30639" spans="1:14" x14ac:dyDescent="0.35">
      <c r="A30639" s="2"/>
      <c r="D30639" s="2"/>
      <c r="G30639" s="2"/>
      <c r="J30639" s="2"/>
      <c r="N30639" s="2"/>
    </row>
    <row r="30640" spans="1:14" x14ac:dyDescent="0.35">
      <c r="A30640" s="2"/>
      <c r="D30640" s="2"/>
      <c r="G30640" s="2"/>
      <c r="J30640" s="2"/>
      <c r="N30640" s="2"/>
    </row>
    <row r="30641" spans="1:14" x14ac:dyDescent="0.35">
      <c r="A30641" s="2"/>
      <c r="D30641" s="2"/>
      <c r="G30641" s="2"/>
      <c r="J30641" s="2"/>
      <c r="N30641" s="2"/>
    </row>
    <row r="30642" spans="1:14" x14ac:dyDescent="0.35">
      <c r="A30642" s="2"/>
      <c r="D30642" s="2"/>
      <c r="G30642" s="2"/>
      <c r="J30642" s="2"/>
      <c r="N30642" s="2"/>
    </row>
    <row r="30643" spans="1:14" x14ac:dyDescent="0.35">
      <c r="A30643" s="2"/>
      <c r="D30643" s="2"/>
      <c r="G30643" s="2"/>
      <c r="J30643" s="2"/>
      <c r="N30643" s="2"/>
    </row>
    <row r="30644" spans="1:14" x14ac:dyDescent="0.35">
      <c r="A30644" s="2"/>
      <c r="D30644" s="2"/>
      <c r="J30644" s="2"/>
      <c r="N30644" s="2"/>
    </row>
    <row r="30645" spans="1:14" x14ac:dyDescent="0.35">
      <c r="A30645" s="2"/>
      <c r="D30645" s="2"/>
      <c r="J30645" s="2"/>
      <c r="N30645" s="2"/>
    </row>
    <row r="30646" spans="1:14" x14ac:dyDescent="0.35">
      <c r="A30646" s="2"/>
      <c r="D30646" s="2"/>
      <c r="J30646" s="2"/>
      <c r="N30646" s="2"/>
    </row>
    <row r="30647" spans="1:14" x14ac:dyDescent="0.35">
      <c r="A30647" s="2"/>
      <c r="D30647" s="2"/>
      <c r="J30647" s="2"/>
      <c r="N30647" s="2"/>
    </row>
    <row r="30648" spans="1:14" x14ac:dyDescent="0.35">
      <c r="A30648" s="2"/>
      <c r="D30648" s="2"/>
      <c r="J30648" s="2"/>
      <c r="N30648" s="2"/>
    </row>
    <row r="30649" spans="1:14" x14ac:dyDescent="0.35">
      <c r="A30649" s="2"/>
      <c r="D30649" s="2"/>
      <c r="G30649" s="2"/>
      <c r="J30649" s="2"/>
      <c r="N30649" s="2"/>
    </row>
    <row r="30650" spans="1:14" x14ac:dyDescent="0.35">
      <c r="A30650" s="2"/>
      <c r="D30650" s="2"/>
      <c r="G30650" s="2"/>
      <c r="J30650" s="2"/>
      <c r="N30650" s="2"/>
    </row>
    <row r="30651" spans="1:14" x14ac:dyDescent="0.35">
      <c r="A30651" s="2"/>
      <c r="D30651" s="2"/>
      <c r="G30651" s="2"/>
      <c r="J30651" s="2"/>
      <c r="N30651" s="2"/>
    </row>
    <row r="30652" spans="1:14" x14ac:dyDescent="0.35">
      <c r="A30652" s="2"/>
      <c r="D30652" s="2"/>
      <c r="G30652" s="2"/>
      <c r="J30652" s="2"/>
      <c r="N30652" s="2"/>
    </row>
    <row r="30653" spans="1:14" x14ac:dyDescent="0.35">
      <c r="A30653" s="2"/>
      <c r="D30653" s="2"/>
      <c r="G30653" s="2"/>
      <c r="J30653" s="2"/>
      <c r="N30653" s="2"/>
    </row>
    <row r="30654" spans="1:14" x14ac:dyDescent="0.35">
      <c r="A30654" s="2"/>
      <c r="D30654" s="2"/>
      <c r="G30654" s="2"/>
      <c r="J30654" s="2"/>
      <c r="N30654" s="2"/>
    </row>
    <row r="30655" spans="1:14" x14ac:dyDescent="0.35">
      <c r="A30655" s="2"/>
      <c r="D30655" s="2"/>
      <c r="G30655" s="2"/>
      <c r="J30655" s="2"/>
      <c r="N30655" s="2"/>
    </row>
    <row r="30656" spans="1:14" x14ac:dyDescent="0.35">
      <c r="A30656" s="2"/>
      <c r="D30656" s="2"/>
      <c r="G30656" s="2"/>
      <c r="J30656" s="2"/>
      <c r="N30656" s="2"/>
    </row>
    <row r="30657" spans="1:14" x14ac:dyDescent="0.35">
      <c r="A30657" s="2"/>
      <c r="D30657" s="2"/>
      <c r="G30657" s="2"/>
      <c r="J30657" s="2"/>
      <c r="N30657" s="2"/>
    </row>
    <row r="30658" spans="1:14" x14ac:dyDescent="0.35">
      <c r="A30658" s="2"/>
      <c r="D30658" s="2"/>
      <c r="J30658" s="2"/>
      <c r="N30658" s="2"/>
    </row>
    <row r="30659" spans="1:14" x14ac:dyDescent="0.35">
      <c r="A30659" s="2"/>
      <c r="D30659" s="2"/>
      <c r="J30659" s="2"/>
      <c r="N30659" s="2"/>
    </row>
    <row r="30660" spans="1:14" x14ac:dyDescent="0.35">
      <c r="A30660" s="2"/>
      <c r="D30660" s="2"/>
      <c r="J30660" s="2"/>
      <c r="N30660" s="2"/>
    </row>
    <row r="30661" spans="1:14" x14ac:dyDescent="0.35">
      <c r="A30661" s="2"/>
      <c r="D30661" s="2"/>
      <c r="J30661" s="2"/>
      <c r="N30661" s="2"/>
    </row>
    <row r="30662" spans="1:14" x14ac:dyDescent="0.35">
      <c r="A30662" s="2"/>
      <c r="D30662" s="2"/>
      <c r="J30662" s="2"/>
      <c r="N30662" s="2"/>
    </row>
    <row r="30663" spans="1:14" x14ac:dyDescent="0.35">
      <c r="A30663" s="2"/>
      <c r="D30663" s="2"/>
      <c r="J30663" s="2"/>
      <c r="N30663" s="2"/>
    </row>
    <row r="30664" spans="1:14" x14ac:dyDescent="0.35">
      <c r="A30664" s="2"/>
      <c r="D30664" s="2"/>
      <c r="G30664" s="2"/>
      <c r="J30664" s="2"/>
      <c r="N30664" s="2"/>
    </row>
    <row r="30665" spans="1:14" x14ac:dyDescent="0.35">
      <c r="A30665" s="2"/>
      <c r="D30665" s="2"/>
      <c r="G30665" s="2"/>
      <c r="J30665" s="2"/>
      <c r="N30665" s="2"/>
    </row>
    <row r="30666" spans="1:14" x14ac:dyDescent="0.35">
      <c r="A30666" s="2"/>
      <c r="D30666" s="2"/>
      <c r="G30666" s="2"/>
      <c r="J30666" s="2"/>
      <c r="N30666" s="2"/>
    </row>
    <row r="30667" spans="1:14" x14ac:dyDescent="0.35">
      <c r="A30667" s="2"/>
      <c r="D30667" s="2"/>
      <c r="G30667" s="2"/>
      <c r="J30667" s="2"/>
      <c r="N30667" s="2"/>
    </row>
    <row r="30668" spans="1:14" x14ac:dyDescent="0.35">
      <c r="A30668" s="2"/>
      <c r="D30668" s="2"/>
      <c r="G30668" s="2"/>
      <c r="J30668" s="2"/>
      <c r="N30668" s="2"/>
    </row>
    <row r="30669" spans="1:14" x14ac:dyDescent="0.35">
      <c r="A30669" s="2"/>
      <c r="D30669" s="2"/>
      <c r="G30669" s="2"/>
      <c r="J30669" s="2"/>
      <c r="N30669" s="2"/>
    </row>
    <row r="30670" spans="1:14" x14ac:dyDescent="0.35">
      <c r="A30670" s="2"/>
      <c r="D30670" s="2"/>
      <c r="G30670" s="2"/>
      <c r="J30670" s="2"/>
      <c r="N30670" s="2"/>
    </row>
    <row r="30671" spans="1:14" x14ac:dyDescent="0.35">
      <c r="A30671" s="2"/>
      <c r="D30671" s="2"/>
      <c r="G30671" s="2"/>
      <c r="J30671" s="2"/>
      <c r="N30671" s="2"/>
    </row>
    <row r="30672" spans="1:14" x14ac:dyDescent="0.35">
      <c r="A30672" s="2"/>
      <c r="D30672" s="2"/>
      <c r="G30672" s="2"/>
      <c r="J30672" s="2"/>
      <c r="N30672" s="2"/>
    </row>
    <row r="30673" spans="1:14" x14ac:dyDescent="0.35">
      <c r="A30673" s="2"/>
      <c r="D30673" s="2"/>
      <c r="G30673" s="2"/>
      <c r="J30673" s="2"/>
      <c r="N30673" s="2"/>
    </row>
    <row r="30674" spans="1:14" x14ac:dyDescent="0.35">
      <c r="A30674" s="2"/>
      <c r="D30674" s="2"/>
      <c r="G30674" s="2"/>
      <c r="J30674" s="2"/>
      <c r="N30674" s="2"/>
    </row>
    <row r="30675" spans="1:14" x14ac:dyDescent="0.35">
      <c r="A30675" s="2"/>
      <c r="D30675" s="2"/>
      <c r="G30675" s="2"/>
      <c r="J30675" s="2"/>
      <c r="N30675" s="2"/>
    </row>
    <row r="30676" spans="1:14" x14ac:dyDescent="0.35">
      <c r="A30676" s="2"/>
      <c r="D30676" s="2"/>
      <c r="G30676" s="2"/>
      <c r="J30676" s="2"/>
      <c r="N30676" s="2"/>
    </row>
    <row r="30677" spans="1:14" x14ac:dyDescent="0.35">
      <c r="A30677" s="2"/>
      <c r="D30677" s="2"/>
      <c r="G30677" s="2"/>
      <c r="J30677" s="2"/>
      <c r="N30677" s="2"/>
    </row>
    <row r="30678" spans="1:14" x14ac:dyDescent="0.35">
      <c r="A30678" s="2"/>
      <c r="D30678" s="2"/>
      <c r="G30678" s="2"/>
      <c r="J30678" s="2"/>
      <c r="N30678" s="2"/>
    </row>
    <row r="30679" spans="1:14" x14ac:dyDescent="0.35">
      <c r="A30679" s="2"/>
      <c r="D30679" s="2"/>
      <c r="G30679" s="2"/>
      <c r="J30679" s="2"/>
      <c r="N30679" s="2"/>
    </row>
    <row r="30680" spans="1:14" x14ac:dyDescent="0.35">
      <c r="A30680" s="2"/>
      <c r="D30680" s="2"/>
      <c r="G30680" s="2"/>
      <c r="J30680" s="2"/>
      <c r="N30680" s="2"/>
    </row>
    <row r="30681" spans="1:14" x14ac:dyDescent="0.35">
      <c r="A30681" s="2"/>
      <c r="D30681" s="2"/>
      <c r="G30681" s="2"/>
      <c r="J30681" s="2"/>
      <c r="N30681" s="2"/>
    </row>
    <row r="30682" spans="1:14" x14ac:dyDescent="0.35">
      <c r="A30682" s="2"/>
      <c r="D30682" s="2"/>
      <c r="G30682" s="2"/>
      <c r="J30682" s="2"/>
      <c r="N30682" s="2"/>
    </row>
    <row r="30683" spans="1:14" x14ac:dyDescent="0.35">
      <c r="A30683" s="2"/>
      <c r="D30683" s="2"/>
      <c r="G30683" s="2"/>
      <c r="J30683" s="2"/>
      <c r="N30683" s="2"/>
    </row>
    <row r="30684" spans="1:14" x14ac:dyDescent="0.35">
      <c r="A30684" s="2"/>
      <c r="D30684" s="2"/>
      <c r="G30684" s="2"/>
      <c r="J30684" s="2"/>
      <c r="N30684" s="2"/>
    </row>
    <row r="30685" spans="1:14" x14ac:dyDescent="0.35">
      <c r="A30685" s="2"/>
      <c r="D30685" s="2"/>
      <c r="G30685" s="2"/>
      <c r="J30685" s="2"/>
      <c r="N30685" s="2"/>
    </row>
    <row r="30686" spans="1:14" x14ac:dyDescent="0.35">
      <c r="A30686" s="2"/>
      <c r="D30686" s="2"/>
      <c r="G30686" s="2"/>
      <c r="J30686" s="2"/>
      <c r="N30686" s="2"/>
    </row>
    <row r="30687" spans="1:14" x14ac:dyDescent="0.35">
      <c r="A30687" s="2"/>
      <c r="D30687" s="2"/>
      <c r="G30687" s="2"/>
      <c r="J30687" s="2"/>
      <c r="N30687" s="2"/>
    </row>
    <row r="30688" spans="1:14" x14ac:dyDescent="0.35">
      <c r="A30688" s="2"/>
      <c r="D30688" s="2"/>
      <c r="G30688" s="2"/>
      <c r="J30688" s="2"/>
      <c r="N30688" s="2"/>
    </row>
    <row r="30689" spans="1:14" x14ac:dyDescent="0.35">
      <c r="A30689" s="2"/>
      <c r="D30689" s="2"/>
      <c r="G30689" s="2"/>
      <c r="J30689" s="2"/>
      <c r="N30689" s="2"/>
    </row>
    <row r="30690" spans="1:14" x14ac:dyDescent="0.35">
      <c r="A30690" s="2"/>
      <c r="D30690" s="2"/>
      <c r="J30690" s="2"/>
      <c r="N30690" s="2"/>
    </row>
    <row r="30691" spans="1:14" x14ac:dyDescent="0.35">
      <c r="A30691" s="2"/>
      <c r="D30691" s="2"/>
      <c r="J30691" s="2"/>
      <c r="N30691" s="2"/>
    </row>
    <row r="30692" spans="1:14" x14ac:dyDescent="0.35">
      <c r="A30692" s="2"/>
      <c r="D30692" s="2"/>
      <c r="J30692" s="2"/>
      <c r="N30692" s="2"/>
    </row>
    <row r="30693" spans="1:14" x14ac:dyDescent="0.35">
      <c r="A30693" s="2"/>
      <c r="D30693" s="2"/>
      <c r="J30693" s="2"/>
      <c r="N30693" s="2"/>
    </row>
    <row r="30694" spans="1:14" x14ac:dyDescent="0.35">
      <c r="A30694" s="2"/>
      <c r="D30694" s="2"/>
      <c r="J30694" s="2"/>
      <c r="N30694" s="2"/>
    </row>
    <row r="30695" spans="1:14" x14ac:dyDescent="0.35">
      <c r="A30695" s="2"/>
      <c r="D30695" s="2"/>
      <c r="J30695" s="2"/>
      <c r="N30695" s="2"/>
    </row>
    <row r="30696" spans="1:14" x14ac:dyDescent="0.35">
      <c r="A30696" s="2"/>
      <c r="D30696" s="2"/>
      <c r="G30696" s="2"/>
      <c r="J30696" s="2"/>
      <c r="N30696" s="2"/>
    </row>
    <row r="30697" spans="1:14" x14ac:dyDescent="0.35">
      <c r="A30697" s="2"/>
      <c r="D30697" s="2"/>
      <c r="G30697" s="2"/>
      <c r="J30697" s="2"/>
      <c r="N30697" s="2"/>
    </row>
    <row r="30698" spans="1:14" x14ac:dyDescent="0.35">
      <c r="A30698" s="2"/>
      <c r="D30698" s="2"/>
      <c r="G30698" s="2"/>
      <c r="J30698" s="2"/>
      <c r="N30698" s="2"/>
    </row>
    <row r="30699" spans="1:14" x14ac:dyDescent="0.35">
      <c r="A30699" s="2"/>
      <c r="D30699" s="2"/>
      <c r="G30699" s="2"/>
      <c r="J30699" s="2"/>
      <c r="N30699" s="2"/>
    </row>
    <row r="30700" spans="1:14" x14ac:dyDescent="0.35">
      <c r="A30700" s="2"/>
      <c r="D30700" s="2"/>
      <c r="G30700" s="2"/>
      <c r="J30700" s="2"/>
      <c r="N30700" s="2"/>
    </row>
    <row r="30701" spans="1:14" x14ac:dyDescent="0.35">
      <c r="A30701" s="2"/>
      <c r="D30701" s="2"/>
      <c r="G30701" s="2"/>
      <c r="J30701" s="2"/>
      <c r="N30701" s="2"/>
    </row>
    <row r="30702" spans="1:14" x14ac:dyDescent="0.35">
      <c r="A30702" s="2"/>
      <c r="D30702" s="2"/>
      <c r="G30702" s="2"/>
      <c r="J30702" s="2"/>
      <c r="N30702" s="2"/>
    </row>
    <row r="30703" spans="1:14" x14ac:dyDescent="0.35">
      <c r="A30703" s="2"/>
      <c r="D30703" s="2"/>
      <c r="G30703" s="2"/>
      <c r="J30703" s="2"/>
      <c r="N30703" s="2"/>
    </row>
    <row r="30704" spans="1:14" x14ac:dyDescent="0.35">
      <c r="A30704" s="2"/>
      <c r="D30704" s="2"/>
      <c r="G30704" s="2"/>
      <c r="J30704" s="2"/>
      <c r="N30704" s="2"/>
    </row>
    <row r="30705" spans="1:14" x14ac:dyDescent="0.35">
      <c r="A30705" s="2"/>
      <c r="D30705" s="2"/>
      <c r="G30705" s="2"/>
      <c r="J30705" s="2"/>
      <c r="N30705" s="2"/>
    </row>
    <row r="30706" spans="1:14" x14ac:dyDescent="0.35">
      <c r="A30706" s="2"/>
      <c r="D30706" s="2"/>
      <c r="G30706" s="2"/>
      <c r="J30706" s="2"/>
      <c r="N30706" s="2"/>
    </row>
    <row r="30707" spans="1:14" x14ac:dyDescent="0.35">
      <c r="A30707" s="2"/>
      <c r="D30707" s="2"/>
      <c r="G30707" s="2"/>
      <c r="J30707" s="2"/>
      <c r="N30707" s="2"/>
    </row>
    <row r="30708" spans="1:14" x14ac:dyDescent="0.35">
      <c r="A30708" s="2"/>
      <c r="D30708" s="2"/>
      <c r="G30708" s="2"/>
      <c r="J30708" s="2"/>
      <c r="N30708" s="2"/>
    </row>
    <row r="30709" spans="1:14" x14ac:dyDescent="0.35">
      <c r="A30709" s="2"/>
      <c r="D30709" s="2"/>
      <c r="G30709" s="2"/>
      <c r="J30709" s="2"/>
      <c r="N30709" s="2"/>
    </row>
    <row r="30710" spans="1:14" x14ac:dyDescent="0.35">
      <c r="A30710" s="2"/>
      <c r="D30710" s="2"/>
      <c r="G30710" s="2"/>
      <c r="J30710" s="2"/>
      <c r="N30710" s="2"/>
    </row>
    <row r="30711" spans="1:14" x14ac:dyDescent="0.35">
      <c r="A30711" s="2"/>
      <c r="D30711" s="2"/>
      <c r="J30711" s="2"/>
      <c r="N30711" s="2"/>
    </row>
    <row r="30712" spans="1:14" x14ac:dyDescent="0.35">
      <c r="A30712" s="2"/>
      <c r="D30712" s="2"/>
      <c r="J30712" s="2"/>
      <c r="N30712" s="2"/>
    </row>
    <row r="30713" spans="1:14" x14ac:dyDescent="0.35">
      <c r="A30713" s="2"/>
      <c r="D30713" s="2"/>
      <c r="J30713" s="2"/>
      <c r="N30713" s="2"/>
    </row>
    <row r="30714" spans="1:14" x14ac:dyDescent="0.35">
      <c r="A30714" s="2"/>
      <c r="D30714" s="2"/>
      <c r="J30714" s="2"/>
      <c r="N30714" s="2"/>
    </row>
    <row r="30715" spans="1:14" x14ac:dyDescent="0.35">
      <c r="A30715" s="2"/>
      <c r="D30715" s="2"/>
      <c r="J30715" s="2"/>
      <c r="N30715" s="2"/>
    </row>
    <row r="30716" spans="1:14" x14ac:dyDescent="0.35">
      <c r="A30716" s="2"/>
      <c r="D30716" s="2"/>
      <c r="J30716" s="2"/>
      <c r="N30716" s="2"/>
    </row>
    <row r="30717" spans="1:14" x14ac:dyDescent="0.35">
      <c r="A30717" s="2"/>
      <c r="D30717" s="2"/>
      <c r="G30717" s="2"/>
      <c r="J30717" s="2"/>
      <c r="N30717" s="2"/>
    </row>
    <row r="30718" spans="1:14" x14ac:dyDescent="0.35">
      <c r="A30718" s="2"/>
      <c r="D30718" s="2"/>
      <c r="G30718" s="2"/>
      <c r="J30718" s="2"/>
      <c r="N30718" s="2"/>
    </row>
    <row r="30719" spans="1:14" x14ac:dyDescent="0.35">
      <c r="A30719" s="2"/>
      <c r="D30719" s="2"/>
      <c r="G30719" s="2"/>
      <c r="J30719" s="2"/>
      <c r="N30719" s="2"/>
    </row>
    <row r="30720" spans="1:14" x14ac:dyDescent="0.35">
      <c r="A30720" s="2"/>
      <c r="D30720" s="2"/>
      <c r="G30720" s="2"/>
      <c r="J30720" s="2"/>
      <c r="N30720" s="2"/>
    </row>
    <row r="30721" spans="1:14" x14ac:dyDescent="0.35">
      <c r="A30721" s="2"/>
      <c r="D30721" s="2"/>
      <c r="G30721" s="2"/>
      <c r="J30721" s="2"/>
      <c r="N30721" s="2"/>
    </row>
    <row r="30722" spans="1:14" x14ac:dyDescent="0.35">
      <c r="A30722" s="2"/>
      <c r="D30722" s="2"/>
      <c r="G30722" s="2"/>
      <c r="J30722" s="2"/>
      <c r="N30722" s="2"/>
    </row>
    <row r="30723" spans="1:14" x14ac:dyDescent="0.35">
      <c r="A30723" s="2"/>
      <c r="D30723" s="2"/>
      <c r="G30723" s="2"/>
      <c r="J30723" s="2"/>
      <c r="N30723" s="2"/>
    </row>
    <row r="30724" spans="1:14" x14ac:dyDescent="0.35">
      <c r="A30724" s="2"/>
      <c r="D30724" s="2"/>
      <c r="G30724" s="2"/>
      <c r="J30724" s="2"/>
      <c r="N30724" s="2"/>
    </row>
    <row r="30725" spans="1:14" x14ac:dyDescent="0.35">
      <c r="A30725" s="2"/>
      <c r="D30725" s="2"/>
      <c r="G30725" s="2"/>
      <c r="J30725" s="2"/>
      <c r="N30725" s="2"/>
    </row>
    <row r="30726" spans="1:14" x14ac:dyDescent="0.35">
      <c r="A30726" s="2"/>
      <c r="D30726" s="2"/>
      <c r="G30726" s="2"/>
      <c r="J30726" s="2"/>
      <c r="N30726" s="2"/>
    </row>
    <row r="30727" spans="1:14" x14ac:dyDescent="0.35">
      <c r="A30727" s="2"/>
      <c r="D30727" s="2"/>
      <c r="G30727" s="2"/>
      <c r="J30727" s="2"/>
      <c r="N30727" s="2"/>
    </row>
    <row r="30728" spans="1:14" x14ac:dyDescent="0.35">
      <c r="A30728" s="2"/>
      <c r="D30728" s="2"/>
      <c r="G30728" s="2"/>
      <c r="J30728" s="2"/>
      <c r="N30728" s="2"/>
    </row>
    <row r="30729" spans="1:14" x14ac:dyDescent="0.35">
      <c r="A30729" s="2"/>
      <c r="D30729" s="2"/>
      <c r="G30729" s="2"/>
      <c r="J30729" s="2"/>
      <c r="N30729" s="2"/>
    </row>
    <row r="30730" spans="1:14" x14ac:dyDescent="0.35">
      <c r="A30730" s="2"/>
      <c r="D30730" s="2"/>
      <c r="G30730" s="2"/>
      <c r="J30730" s="2"/>
      <c r="N30730" s="2"/>
    </row>
    <row r="30731" spans="1:14" x14ac:dyDescent="0.35">
      <c r="A30731" s="2"/>
      <c r="D30731" s="2"/>
      <c r="G30731" s="2"/>
      <c r="J30731" s="2"/>
      <c r="N30731" s="2"/>
    </row>
    <row r="30732" spans="1:14" x14ac:dyDescent="0.35">
      <c r="A30732" s="2"/>
      <c r="D30732" s="2"/>
      <c r="J30732" s="2"/>
      <c r="N30732" s="2"/>
    </row>
    <row r="30733" spans="1:14" x14ac:dyDescent="0.35">
      <c r="A30733" s="2"/>
      <c r="D30733" s="2"/>
      <c r="J30733" s="2"/>
      <c r="N30733" s="2"/>
    </row>
    <row r="30734" spans="1:14" x14ac:dyDescent="0.35">
      <c r="A30734" s="2"/>
      <c r="D30734" s="2"/>
      <c r="J30734" s="2"/>
      <c r="N30734" s="2"/>
    </row>
    <row r="30735" spans="1:14" x14ac:dyDescent="0.35">
      <c r="A30735" s="2"/>
      <c r="D30735" s="2"/>
      <c r="J30735" s="2"/>
      <c r="N30735" s="2"/>
    </row>
    <row r="30736" spans="1:14" x14ac:dyDescent="0.35">
      <c r="A30736" s="2"/>
      <c r="D30736" s="2"/>
      <c r="J30736" s="2"/>
      <c r="N30736" s="2"/>
    </row>
    <row r="30737" spans="1:14" x14ac:dyDescent="0.35">
      <c r="A30737" s="2"/>
      <c r="D30737" s="2"/>
      <c r="J30737" s="2"/>
      <c r="N30737" s="2"/>
    </row>
    <row r="30738" spans="1:14" x14ac:dyDescent="0.35">
      <c r="A30738" s="2"/>
      <c r="D30738" s="2"/>
      <c r="G30738" s="2"/>
      <c r="J30738" s="2"/>
      <c r="N30738" s="2"/>
    </row>
    <row r="30739" spans="1:14" x14ac:dyDescent="0.35">
      <c r="A30739" s="2"/>
      <c r="D30739" s="2"/>
      <c r="G30739" s="2"/>
      <c r="J30739" s="2"/>
      <c r="N30739" s="2"/>
    </row>
    <row r="30740" spans="1:14" x14ac:dyDescent="0.35">
      <c r="A30740" s="2"/>
      <c r="D30740" s="2"/>
      <c r="G30740" s="2"/>
      <c r="J30740" s="2"/>
      <c r="N30740" s="2"/>
    </row>
    <row r="30741" spans="1:14" x14ac:dyDescent="0.35">
      <c r="A30741" s="2"/>
      <c r="D30741" s="2"/>
      <c r="G30741" s="2"/>
      <c r="J30741" s="2"/>
      <c r="N30741" s="2"/>
    </row>
    <row r="30742" spans="1:14" x14ac:dyDescent="0.35">
      <c r="A30742" s="2"/>
      <c r="D30742" s="2"/>
      <c r="G30742" s="2"/>
      <c r="J30742" s="2"/>
      <c r="N30742" s="2"/>
    </row>
    <row r="30743" spans="1:14" x14ac:dyDescent="0.35">
      <c r="A30743" s="2"/>
      <c r="D30743" s="2"/>
      <c r="G30743" s="2"/>
      <c r="J30743" s="2"/>
      <c r="N30743" s="2"/>
    </row>
    <row r="30744" spans="1:14" x14ac:dyDescent="0.35">
      <c r="A30744" s="2"/>
      <c r="D30744" s="2"/>
      <c r="G30744" s="2"/>
      <c r="J30744" s="2"/>
      <c r="N30744" s="2"/>
    </row>
    <row r="30745" spans="1:14" x14ac:dyDescent="0.35">
      <c r="A30745" s="2"/>
      <c r="D30745" s="2"/>
      <c r="G30745" s="2"/>
      <c r="J30745" s="2"/>
      <c r="N30745" s="2"/>
    </row>
    <row r="30746" spans="1:14" x14ac:dyDescent="0.35">
      <c r="A30746" s="2"/>
      <c r="D30746" s="2"/>
      <c r="G30746" s="2"/>
      <c r="J30746" s="2"/>
      <c r="N30746" s="2"/>
    </row>
    <row r="30747" spans="1:14" x14ac:dyDescent="0.35">
      <c r="A30747" s="2"/>
      <c r="D30747" s="2"/>
      <c r="G30747" s="2"/>
      <c r="J30747" s="2"/>
      <c r="N30747" s="2"/>
    </row>
    <row r="30748" spans="1:14" x14ac:dyDescent="0.35">
      <c r="A30748" s="2"/>
      <c r="D30748" s="2"/>
      <c r="G30748" s="2"/>
      <c r="J30748" s="2"/>
      <c r="N30748" s="2"/>
    </row>
    <row r="30749" spans="1:14" x14ac:dyDescent="0.35">
      <c r="A30749" s="2"/>
      <c r="D30749" s="2"/>
      <c r="G30749" s="2"/>
      <c r="J30749" s="2"/>
      <c r="N30749" s="2"/>
    </row>
    <row r="30750" spans="1:14" x14ac:dyDescent="0.35">
      <c r="A30750" s="2"/>
      <c r="D30750" s="2"/>
      <c r="J30750" s="2"/>
      <c r="N30750" s="2"/>
    </row>
    <row r="30751" spans="1:14" x14ac:dyDescent="0.35">
      <c r="A30751" s="2"/>
      <c r="D30751" s="2"/>
      <c r="J30751" s="2"/>
      <c r="N30751" s="2"/>
    </row>
    <row r="30752" spans="1:14" x14ac:dyDescent="0.35">
      <c r="A30752" s="2"/>
      <c r="D30752" s="2"/>
      <c r="G30752" s="2"/>
      <c r="J30752" s="2"/>
      <c r="N30752" s="2"/>
    </row>
    <row r="30753" spans="1:14" x14ac:dyDescent="0.35">
      <c r="A30753" s="2"/>
      <c r="D30753" s="2"/>
      <c r="G30753" s="2"/>
      <c r="J30753" s="2"/>
      <c r="N30753" s="2"/>
    </row>
    <row r="30754" spans="1:14" x14ac:dyDescent="0.35">
      <c r="A30754" s="2"/>
      <c r="D30754" s="2"/>
      <c r="G30754" s="2"/>
      <c r="J30754" s="2"/>
      <c r="N30754" s="2"/>
    </row>
    <row r="30755" spans="1:14" x14ac:dyDescent="0.35">
      <c r="A30755" s="2"/>
      <c r="D30755" s="2"/>
      <c r="G30755" s="2"/>
      <c r="J30755" s="2"/>
      <c r="N30755" s="2"/>
    </row>
    <row r="30756" spans="1:14" x14ac:dyDescent="0.35">
      <c r="A30756" s="2"/>
      <c r="D30756" s="2"/>
      <c r="G30756" s="2"/>
      <c r="J30756" s="2"/>
      <c r="N30756" s="2"/>
    </row>
    <row r="30757" spans="1:14" x14ac:dyDescent="0.35">
      <c r="A30757" s="2"/>
      <c r="D30757" s="2"/>
      <c r="G30757" s="2"/>
      <c r="J30757" s="2"/>
      <c r="N30757" s="2"/>
    </row>
    <row r="30758" spans="1:14" x14ac:dyDescent="0.35">
      <c r="A30758" s="2"/>
      <c r="D30758" s="2"/>
      <c r="G30758" s="2"/>
      <c r="J30758" s="2"/>
      <c r="N30758" s="2"/>
    </row>
    <row r="30759" spans="1:14" x14ac:dyDescent="0.35">
      <c r="A30759" s="2"/>
      <c r="D30759" s="2"/>
      <c r="G30759" s="2"/>
      <c r="J30759" s="2"/>
      <c r="N30759" s="2"/>
    </row>
    <row r="30760" spans="1:14" x14ac:dyDescent="0.35">
      <c r="A30760" s="2"/>
      <c r="D30760" s="2"/>
      <c r="G30760" s="2"/>
      <c r="J30760" s="2"/>
      <c r="N30760" s="2"/>
    </row>
    <row r="30761" spans="1:14" x14ac:dyDescent="0.35">
      <c r="A30761" s="2"/>
      <c r="D30761" s="2"/>
      <c r="G30761" s="2"/>
      <c r="J30761" s="2"/>
      <c r="N30761" s="2"/>
    </row>
    <row r="30762" spans="1:14" x14ac:dyDescent="0.35">
      <c r="A30762" s="2"/>
      <c r="D30762" s="2"/>
      <c r="G30762" s="2"/>
      <c r="J30762" s="2"/>
      <c r="N30762" s="2"/>
    </row>
    <row r="30763" spans="1:14" x14ac:dyDescent="0.35">
      <c r="A30763" s="2"/>
      <c r="D30763" s="2"/>
      <c r="J30763" s="2"/>
      <c r="N30763" s="2"/>
    </row>
    <row r="30764" spans="1:14" x14ac:dyDescent="0.35">
      <c r="A30764" s="2"/>
      <c r="D30764" s="2"/>
      <c r="J30764" s="2"/>
      <c r="N30764" s="2"/>
    </row>
    <row r="30765" spans="1:14" x14ac:dyDescent="0.35">
      <c r="A30765" s="2"/>
      <c r="D30765" s="2"/>
      <c r="J30765" s="2"/>
      <c r="N30765" s="2"/>
    </row>
    <row r="30766" spans="1:14" x14ac:dyDescent="0.35">
      <c r="A30766" s="2"/>
      <c r="D30766" s="2"/>
      <c r="J30766" s="2"/>
      <c r="N30766" s="2"/>
    </row>
    <row r="30767" spans="1:14" x14ac:dyDescent="0.35">
      <c r="A30767" s="2"/>
      <c r="D30767" s="2"/>
      <c r="J30767" s="2"/>
      <c r="N30767" s="2"/>
    </row>
    <row r="30768" spans="1:14" x14ac:dyDescent="0.35">
      <c r="A30768" s="2"/>
      <c r="D30768" s="2"/>
      <c r="J30768" s="2"/>
      <c r="N30768" s="2"/>
    </row>
    <row r="30769" spans="1:14" x14ac:dyDescent="0.35">
      <c r="A30769" s="2"/>
      <c r="D30769" s="2"/>
      <c r="G30769" s="2"/>
      <c r="J30769" s="2"/>
      <c r="N30769" s="2"/>
    </row>
    <row r="30770" spans="1:14" x14ac:dyDescent="0.35">
      <c r="A30770" s="2"/>
      <c r="D30770" s="2"/>
      <c r="G30770" s="2"/>
      <c r="J30770" s="2"/>
      <c r="N30770" s="2"/>
    </row>
    <row r="30771" spans="1:14" x14ac:dyDescent="0.35">
      <c r="A30771" s="2"/>
      <c r="D30771" s="2"/>
      <c r="G30771" s="2"/>
      <c r="J30771" s="2"/>
      <c r="N30771" s="2"/>
    </row>
    <row r="30772" spans="1:14" x14ac:dyDescent="0.35">
      <c r="A30772" s="2"/>
      <c r="D30772" s="2"/>
      <c r="G30772" s="2"/>
      <c r="J30772" s="2"/>
      <c r="N30772" s="2"/>
    </row>
    <row r="30773" spans="1:14" x14ac:dyDescent="0.35">
      <c r="A30773" s="2"/>
      <c r="D30773" s="2"/>
      <c r="G30773" s="2"/>
      <c r="J30773" s="2"/>
      <c r="N30773" s="2"/>
    </row>
    <row r="30774" spans="1:14" x14ac:dyDescent="0.35">
      <c r="A30774" s="2"/>
      <c r="D30774" s="2"/>
      <c r="G30774" s="2"/>
      <c r="J30774" s="2"/>
      <c r="N30774" s="2"/>
    </row>
    <row r="30775" spans="1:14" x14ac:dyDescent="0.35">
      <c r="A30775" s="2"/>
      <c r="D30775" s="2"/>
      <c r="G30775" s="2"/>
      <c r="J30775" s="2"/>
      <c r="N30775" s="2"/>
    </row>
    <row r="30776" spans="1:14" x14ac:dyDescent="0.35">
      <c r="A30776" s="2"/>
      <c r="D30776" s="2"/>
      <c r="G30776" s="2"/>
      <c r="J30776" s="2"/>
      <c r="N30776" s="2"/>
    </row>
    <row r="30777" spans="1:14" x14ac:dyDescent="0.35">
      <c r="A30777" s="2"/>
      <c r="D30777" s="2"/>
      <c r="G30777" s="2"/>
      <c r="J30777" s="2"/>
      <c r="N30777" s="2"/>
    </row>
    <row r="30778" spans="1:14" x14ac:dyDescent="0.35">
      <c r="A30778" s="2"/>
      <c r="D30778" s="2"/>
      <c r="G30778" s="2"/>
      <c r="J30778" s="2"/>
      <c r="N30778" s="2"/>
    </row>
    <row r="30779" spans="1:14" x14ac:dyDescent="0.35">
      <c r="A30779" s="2"/>
      <c r="D30779" s="2"/>
      <c r="G30779" s="2"/>
      <c r="J30779" s="2"/>
      <c r="N30779" s="2"/>
    </row>
    <row r="30780" spans="1:14" x14ac:dyDescent="0.35">
      <c r="A30780" s="2"/>
      <c r="D30780" s="2"/>
      <c r="G30780" s="2"/>
      <c r="J30780" s="2"/>
      <c r="N30780" s="2"/>
    </row>
    <row r="30781" spans="1:14" x14ac:dyDescent="0.35">
      <c r="A30781" s="2"/>
      <c r="D30781" s="2"/>
      <c r="G30781" s="2"/>
      <c r="J30781" s="2"/>
      <c r="N30781" s="2"/>
    </row>
    <row r="30782" spans="1:14" x14ac:dyDescent="0.35">
      <c r="A30782" s="2"/>
      <c r="D30782" s="2"/>
      <c r="G30782" s="2"/>
      <c r="J30782" s="2"/>
      <c r="N30782" s="2"/>
    </row>
    <row r="30783" spans="1:14" x14ac:dyDescent="0.35">
      <c r="A30783" s="2"/>
      <c r="D30783" s="2"/>
      <c r="G30783" s="2"/>
      <c r="J30783" s="2"/>
      <c r="N30783" s="2"/>
    </row>
    <row r="30784" spans="1:14" x14ac:dyDescent="0.35">
      <c r="A30784" s="2"/>
      <c r="D30784" s="2"/>
      <c r="J30784" s="2"/>
      <c r="N30784" s="2"/>
    </row>
    <row r="30785" spans="1:14" x14ac:dyDescent="0.35">
      <c r="A30785" s="2"/>
      <c r="D30785" s="2"/>
      <c r="J30785" s="2"/>
      <c r="N30785" s="2"/>
    </row>
    <row r="30786" spans="1:14" x14ac:dyDescent="0.35">
      <c r="A30786" s="2"/>
      <c r="D30786" s="2"/>
      <c r="J30786" s="2"/>
      <c r="N30786" s="2"/>
    </row>
    <row r="30787" spans="1:14" x14ac:dyDescent="0.35">
      <c r="A30787" s="2"/>
      <c r="D30787" s="2"/>
      <c r="J30787" s="2"/>
      <c r="N30787" s="2"/>
    </row>
    <row r="30788" spans="1:14" x14ac:dyDescent="0.35">
      <c r="A30788" s="2"/>
      <c r="D30788" s="2"/>
      <c r="J30788" s="2"/>
      <c r="N30788" s="2"/>
    </row>
    <row r="30789" spans="1:14" x14ac:dyDescent="0.35">
      <c r="A30789" s="2"/>
      <c r="D30789" s="2"/>
      <c r="J30789" s="2"/>
      <c r="N30789" s="2"/>
    </row>
    <row r="30790" spans="1:14" x14ac:dyDescent="0.35">
      <c r="A30790" s="2"/>
      <c r="D30790" s="2"/>
      <c r="G30790" s="2"/>
      <c r="J30790" s="2"/>
      <c r="N30790" s="2"/>
    </row>
    <row r="30791" spans="1:14" x14ac:dyDescent="0.35">
      <c r="A30791" s="2"/>
      <c r="D30791" s="2"/>
      <c r="G30791" s="2"/>
      <c r="J30791" s="2"/>
      <c r="N30791" s="2"/>
    </row>
    <row r="30792" spans="1:14" x14ac:dyDescent="0.35">
      <c r="A30792" s="2"/>
      <c r="D30792" s="2"/>
      <c r="G30792" s="2"/>
      <c r="J30792" s="2"/>
      <c r="N30792" s="2"/>
    </row>
    <row r="30793" spans="1:14" x14ac:dyDescent="0.35">
      <c r="A30793" s="2"/>
      <c r="D30793" s="2"/>
      <c r="G30793" s="2"/>
      <c r="J30793" s="2"/>
      <c r="N30793" s="2"/>
    </row>
    <row r="30794" spans="1:14" x14ac:dyDescent="0.35">
      <c r="A30794" s="2"/>
      <c r="D30794" s="2"/>
      <c r="G30794" s="2"/>
      <c r="J30794" s="2"/>
      <c r="N30794" s="2"/>
    </row>
    <row r="30795" spans="1:14" x14ac:dyDescent="0.35">
      <c r="A30795" s="2"/>
      <c r="D30795" s="2"/>
      <c r="G30795" s="2"/>
      <c r="J30795" s="2"/>
      <c r="N30795" s="2"/>
    </row>
    <row r="30796" spans="1:14" x14ac:dyDescent="0.35">
      <c r="A30796" s="2"/>
      <c r="D30796" s="2"/>
      <c r="G30796" s="2"/>
      <c r="J30796" s="2"/>
      <c r="N30796" s="2"/>
    </row>
    <row r="30797" spans="1:14" x14ac:dyDescent="0.35">
      <c r="A30797" s="2"/>
      <c r="D30797" s="2"/>
      <c r="G30797" s="2"/>
      <c r="J30797" s="2"/>
      <c r="N30797" s="2"/>
    </row>
    <row r="30798" spans="1:14" x14ac:dyDescent="0.35">
      <c r="A30798" s="2"/>
      <c r="D30798" s="2"/>
      <c r="G30798" s="2"/>
      <c r="J30798" s="2"/>
      <c r="N30798" s="2"/>
    </row>
    <row r="30799" spans="1:14" x14ac:dyDescent="0.35">
      <c r="A30799" s="2"/>
      <c r="D30799" s="2"/>
      <c r="J30799" s="2"/>
      <c r="N30799" s="2"/>
    </row>
    <row r="30800" spans="1:14" x14ac:dyDescent="0.35">
      <c r="A30800" s="2"/>
      <c r="D30800" s="2"/>
      <c r="J30800" s="2"/>
      <c r="N30800" s="2"/>
    </row>
    <row r="30801" spans="1:14" x14ac:dyDescent="0.35">
      <c r="A30801" s="2"/>
      <c r="D30801" s="2"/>
      <c r="J30801" s="2"/>
      <c r="N30801" s="2"/>
    </row>
    <row r="30802" spans="1:14" x14ac:dyDescent="0.35">
      <c r="A30802" s="2"/>
      <c r="D30802" s="2"/>
      <c r="J30802" s="2"/>
      <c r="N30802" s="2"/>
    </row>
    <row r="30803" spans="1:14" x14ac:dyDescent="0.35">
      <c r="A30803" s="2"/>
      <c r="D30803" s="2"/>
      <c r="J30803" s="2"/>
      <c r="N30803" s="2"/>
    </row>
    <row r="30804" spans="1:14" x14ac:dyDescent="0.35">
      <c r="A30804" s="2"/>
      <c r="D30804" s="2"/>
      <c r="J30804" s="2"/>
      <c r="N30804" s="2"/>
    </row>
    <row r="30805" spans="1:14" x14ac:dyDescent="0.35">
      <c r="A30805" s="2"/>
      <c r="D30805" s="2"/>
      <c r="G30805" s="2"/>
      <c r="J30805" s="2"/>
      <c r="N30805" s="2"/>
    </row>
    <row r="30806" spans="1:14" x14ac:dyDescent="0.35">
      <c r="A30806" s="2"/>
      <c r="D30806" s="2"/>
      <c r="G30806" s="2"/>
      <c r="J30806" s="2"/>
      <c r="N30806" s="2"/>
    </row>
    <row r="30807" spans="1:14" x14ac:dyDescent="0.35">
      <c r="A30807" s="2"/>
      <c r="D30807" s="2"/>
      <c r="G30807" s="2"/>
      <c r="J30807" s="2"/>
      <c r="N30807" s="2"/>
    </row>
    <row r="30808" spans="1:14" x14ac:dyDescent="0.35">
      <c r="A30808" s="2"/>
      <c r="D30808" s="2"/>
      <c r="G30808" s="2"/>
      <c r="J30808" s="2"/>
      <c r="N30808" s="2"/>
    </row>
    <row r="30809" spans="1:14" x14ac:dyDescent="0.35">
      <c r="A30809" s="2"/>
      <c r="D30809" s="2"/>
      <c r="G30809" s="2"/>
      <c r="J30809" s="2"/>
      <c r="N30809" s="2"/>
    </row>
    <row r="30810" spans="1:14" x14ac:dyDescent="0.35">
      <c r="A30810" s="2"/>
      <c r="D30810" s="2"/>
      <c r="G30810" s="2"/>
      <c r="J30810" s="2"/>
      <c r="N30810" s="2"/>
    </row>
    <row r="30811" spans="1:14" x14ac:dyDescent="0.35">
      <c r="A30811" s="2"/>
      <c r="D30811" s="2"/>
      <c r="G30811" s="2"/>
      <c r="J30811" s="2"/>
      <c r="N30811" s="2"/>
    </row>
    <row r="30812" spans="1:14" x14ac:dyDescent="0.35">
      <c r="A30812" s="2"/>
      <c r="D30812" s="2"/>
      <c r="G30812" s="2"/>
      <c r="J30812" s="2"/>
      <c r="N30812" s="2"/>
    </row>
    <row r="30813" spans="1:14" x14ac:dyDescent="0.35">
      <c r="A30813" s="2"/>
      <c r="D30813" s="2"/>
      <c r="G30813" s="2"/>
      <c r="J30813" s="2"/>
      <c r="N30813" s="2"/>
    </row>
    <row r="30814" spans="1:14" x14ac:dyDescent="0.35">
      <c r="A30814" s="2"/>
      <c r="D30814" s="2"/>
      <c r="G30814" s="2"/>
      <c r="J30814" s="2"/>
      <c r="N30814" s="2"/>
    </row>
    <row r="30815" spans="1:14" x14ac:dyDescent="0.35">
      <c r="A30815" s="2"/>
      <c r="D30815" s="2"/>
      <c r="G30815" s="2"/>
      <c r="J30815" s="2"/>
      <c r="N30815" s="2"/>
    </row>
    <row r="30816" spans="1:14" x14ac:dyDescent="0.35">
      <c r="A30816" s="2"/>
      <c r="D30816" s="2"/>
      <c r="G30816" s="2"/>
      <c r="J30816" s="2"/>
      <c r="N30816" s="2"/>
    </row>
    <row r="30817" spans="1:14" x14ac:dyDescent="0.35">
      <c r="A30817" s="2"/>
      <c r="D30817" s="2"/>
      <c r="G30817" s="2"/>
      <c r="J30817" s="2"/>
      <c r="N30817" s="2"/>
    </row>
    <row r="30818" spans="1:14" x14ac:dyDescent="0.35">
      <c r="A30818" s="2"/>
      <c r="D30818" s="2"/>
      <c r="G30818" s="2"/>
      <c r="J30818" s="2"/>
      <c r="N30818" s="2"/>
    </row>
    <row r="30819" spans="1:14" x14ac:dyDescent="0.35">
      <c r="A30819" s="2"/>
      <c r="D30819" s="2"/>
      <c r="J30819" s="2"/>
      <c r="N30819" s="2"/>
    </row>
    <row r="30820" spans="1:14" x14ac:dyDescent="0.35">
      <c r="A30820" s="2"/>
      <c r="D30820" s="2"/>
      <c r="J30820" s="2"/>
      <c r="N30820" s="2"/>
    </row>
    <row r="30821" spans="1:14" x14ac:dyDescent="0.35">
      <c r="A30821" s="2"/>
      <c r="D30821" s="2"/>
      <c r="J30821" s="2"/>
      <c r="N30821" s="2"/>
    </row>
    <row r="30822" spans="1:14" x14ac:dyDescent="0.35">
      <c r="A30822" s="2"/>
      <c r="D30822" s="2"/>
      <c r="J30822" s="2"/>
      <c r="N30822" s="2"/>
    </row>
    <row r="30823" spans="1:14" x14ac:dyDescent="0.35">
      <c r="A30823" s="2"/>
      <c r="D30823" s="2"/>
      <c r="J30823" s="2"/>
      <c r="N30823" s="2"/>
    </row>
    <row r="30824" spans="1:14" x14ac:dyDescent="0.35">
      <c r="A30824" s="2"/>
      <c r="D30824" s="2"/>
      <c r="J30824" s="2"/>
      <c r="N30824" s="2"/>
    </row>
    <row r="30825" spans="1:14" x14ac:dyDescent="0.35">
      <c r="A30825" s="2"/>
      <c r="D30825" s="2"/>
      <c r="G30825" s="2"/>
      <c r="J30825" s="2"/>
      <c r="N30825" s="2"/>
    </row>
    <row r="30826" spans="1:14" x14ac:dyDescent="0.35">
      <c r="A30826" s="2"/>
      <c r="D30826" s="2"/>
      <c r="G30826" s="2"/>
      <c r="J30826" s="2"/>
      <c r="N30826" s="2"/>
    </row>
    <row r="30827" spans="1:14" x14ac:dyDescent="0.35">
      <c r="A30827" s="2"/>
      <c r="D30827" s="2"/>
      <c r="G30827" s="2"/>
      <c r="J30827" s="2"/>
      <c r="N30827" s="2"/>
    </row>
    <row r="30828" spans="1:14" x14ac:dyDescent="0.35">
      <c r="A30828" s="2"/>
      <c r="D30828" s="2"/>
      <c r="G30828" s="2"/>
      <c r="J30828" s="2"/>
      <c r="N30828" s="2"/>
    </row>
    <row r="30829" spans="1:14" x14ac:dyDescent="0.35">
      <c r="A30829" s="2"/>
      <c r="D30829" s="2"/>
      <c r="G30829" s="2"/>
      <c r="J30829" s="2"/>
      <c r="N30829" s="2"/>
    </row>
    <row r="30830" spans="1:14" x14ac:dyDescent="0.35">
      <c r="A30830" s="2"/>
      <c r="D30830" s="2"/>
      <c r="G30830" s="2"/>
      <c r="J30830" s="2"/>
      <c r="N30830" s="2"/>
    </row>
    <row r="30831" spans="1:14" x14ac:dyDescent="0.35">
      <c r="A30831" s="2"/>
      <c r="D30831" s="2"/>
      <c r="J30831" s="2"/>
      <c r="N30831" s="2"/>
    </row>
    <row r="30832" spans="1:14" x14ac:dyDescent="0.35">
      <c r="A30832" s="2"/>
      <c r="D30832" s="2"/>
      <c r="J30832" s="2"/>
      <c r="N30832" s="2"/>
    </row>
    <row r="30833" spans="1:14" x14ac:dyDescent="0.35">
      <c r="A30833" s="2"/>
      <c r="D30833" s="2"/>
      <c r="J30833" s="2"/>
      <c r="N30833" s="2"/>
    </row>
    <row r="30834" spans="1:14" x14ac:dyDescent="0.35">
      <c r="A30834" s="2"/>
      <c r="D30834" s="2"/>
      <c r="J30834" s="2"/>
      <c r="N30834" s="2"/>
    </row>
    <row r="30835" spans="1:14" x14ac:dyDescent="0.35">
      <c r="A30835" s="2"/>
      <c r="D30835" s="2"/>
      <c r="J30835" s="2"/>
      <c r="N30835" s="2"/>
    </row>
    <row r="30836" spans="1:14" x14ac:dyDescent="0.35">
      <c r="A30836" s="2"/>
      <c r="D30836" s="2"/>
      <c r="J30836" s="2"/>
      <c r="N30836" s="2"/>
    </row>
    <row r="30837" spans="1:14" x14ac:dyDescent="0.35">
      <c r="A30837" s="2"/>
      <c r="D30837" s="2"/>
      <c r="G30837" s="2"/>
      <c r="J30837" s="2"/>
      <c r="N30837" s="2"/>
    </row>
    <row r="30838" spans="1:14" x14ac:dyDescent="0.35">
      <c r="A30838" s="2"/>
      <c r="D30838" s="2"/>
      <c r="G30838" s="2"/>
      <c r="J30838" s="2"/>
      <c r="N30838" s="2"/>
    </row>
    <row r="30839" spans="1:14" x14ac:dyDescent="0.35">
      <c r="A30839" s="2"/>
      <c r="D30839" s="2"/>
      <c r="G30839" s="2"/>
      <c r="J30839" s="2"/>
      <c r="N30839" s="2"/>
    </row>
    <row r="30840" spans="1:14" x14ac:dyDescent="0.35">
      <c r="A30840" s="2"/>
      <c r="D30840" s="2"/>
      <c r="G30840" s="2"/>
      <c r="J30840" s="2"/>
      <c r="N30840" s="2"/>
    </row>
    <row r="30841" spans="1:14" x14ac:dyDescent="0.35">
      <c r="A30841" s="2"/>
      <c r="D30841" s="2"/>
      <c r="G30841" s="2"/>
      <c r="J30841" s="2"/>
      <c r="N30841" s="2"/>
    </row>
    <row r="30842" spans="1:14" x14ac:dyDescent="0.35">
      <c r="A30842" s="2"/>
      <c r="D30842" s="2"/>
      <c r="G30842" s="2"/>
      <c r="J30842" s="2"/>
      <c r="N30842" s="2"/>
    </row>
    <row r="30843" spans="1:14" x14ac:dyDescent="0.35">
      <c r="A30843" s="2"/>
      <c r="D30843" s="2"/>
      <c r="G30843" s="2"/>
      <c r="J30843" s="2"/>
      <c r="N30843" s="2"/>
    </row>
    <row r="30844" spans="1:14" x14ac:dyDescent="0.35">
      <c r="A30844" s="2"/>
      <c r="D30844" s="2"/>
      <c r="G30844" s="2"/>
      <c r="J30844" s="2"/>
      <c r="N30844" s="2"/>
    </row>
    <row r="30845" spans="1:14" x14ac:dyDescent="0.35">
      <c r="A30845" s="2"/>
      <c r="D30845" s="2"/>
      <c r="G30845" s="2"/>
      <c r="J30845" s="2"/>
      <c r="N30845" s="2"/>
    </row>
    <row r="30846" spans="1:14" x14ac:dyDescent="0.35">
      <c r="A30846" s="2"/>
      <c r="D30846" s="2"/>
      <c r="G30846" s="2"/>
      <c r="J30846" s="2"/>
      <c r="N30846" s="2"/>
    </row>
    <row r="30847" spans="1:14" x14ac:dyDescent="0.35">
      <c r="A30847" s="2"/>
      <c r="D30847" s="2"/>
      <c r="G30847" s="2"/>
      <c r="J30847" s="2"/>
      <c r="N30847" s="2"/>
    </row>
    <row r="30848" spans="1:14" x14ac:dyDescent="0.35">
      <c r="A30848" s="2"/>
      <c r="D30848" s="2"/>
      <c r="G30848" s="2"/>
      <c r="J30848" s="2"/>
      <c r="N30848" s="2"/>
    </row>
    <row r="30849" spans="1:14" x14ac:dyDescent="0.35">
      <c r="A30849" s="2"/>
      <c r="D30849" s="2"/>
      <c r="G30849" s="2"/>
      <c r="J30849" s="2"/>
      <c r="N30849" s="2"/>
    </row>
    <row r="30850" spans="1:14" x14ac:dyDescent="0.35">
      <c r="A30850" s="2"/>
      <c r="D30850" s="2"/>
      <c r="G30850" s="2"/>
      <c r="J30850" s="2"/>
      <c r="N30850" s="2"/>
    </row>
    <row r="30851" spans="1:14" x14ac:dyDescent="0.35">
      <c r="A30851" s="2"/>
      <c r="D30851" s="2"/>
      <c r="G30851" s="2"/>
      <c r="J30851" s="2"/>
      <c r="N30851" s="2"/>
    </row>
    <row r="30852" spans="1:14" x14ac:dyDescent="0.35">
      <c r="A30852" s="2"/>
      <c r="D30852" s="2"/>
      <c r="J30852" s="2"/>
      <c r="N30852" s="2"/>
    </row>
    <row r="30853" spans="1:14" x14ac:dyDescent="0.35">
      <c r="A30853" s="2"/>
      <c r="D30853" s="2"/>
      <c r="J30853" s="2"/>
      <c r="N30853" s="2"/>
    </row>
    <row r="30854" spans="1:14" x14ac:dyDescent="0.35">
      <c r="A30854" s="2"/>
      <c r="D30854" s="2"/>
      <c r="J30854" s="2"/>
      <c r="N30854" s="2"/>
    </row>
    <row r="30855" spans="1:14" x14ac:dyDescent="0.35">
      <c r="A30855" s="2"/>
      <c r="D30855" s="2"/>
      <c r="J30855" s="2"/>
      <c r="N30855" s="2"/>
    </row>
    <row r="30856" spans="1:14" x14ac:dyDescent="0.35">
      <c r="A30856" s="2"/>
      <c r="D30856" s="2"/>
      <c r="J30856" s="2"/>
      <c r="N30856" s="2"/>
    </row>
    <row r="30857" spans="1:14" x14ac:dyDescent="0.35">
      <c r="A30857" s="2"/>
      <c r="D30857" s="2"/>
      <c r="J30857" s="2"/>
      <c r="N30857" s="2"/>
    </row>
    <row r="30858" spans="1:14" x14ac:dyDescent="0.35">
      <c r="A30858" s="2"/>
      <c r="D30858" s="2"/>
      <c r="G30858" s="2"/>
      <c r="J30858" s="2"/>
      <c r="N30858" s="2"/>
    </row>
    <row r="30859" spans="1:14" x14ac:dyDescent="0.35">
      <c r="A30859" s="2"/>
      <c r="D30859" s="2"/>
      <c r="G30859" s="2"/>
      <c r="J30859" s="2"/>
      <c r="N30859" s="2"/>
    </row>
    <row r="30860" spans="1:14" x14ac:dyDescent="0.35">
      <c r="A30860" s="2"/>
      <c r="D30860" s="2"/>
      <c r="G30860" s="2"/>
      <c r="J30860" s="2"/>
      <c r="N30860" s="2"/>
    </row>
    <row r="30861" spans="1:14" x14ac:dyDescent="0.35">
      <c r="A30861" s="2"/>
      <c r="D30861" s="2"/>
      <c r="G30861" s="2"/>
      <c r="J30861" s="2"/>
      <c r="N30861" s="2"/>
    </row>
    <row r="30862" spans="1:14" x14ac:dyDescent="0.35">
      <c r="A30862" s="2"/>
      <c r="D30862" s="2"/>
      <c r="G30862" s="2"/>
      <c r="J30862" s="2"/>
      <c r="N30862" s="2"/>
    </row>
    <row r="30863" spans="1:14" x14ac:dyDescent="0.35">
      <c r="A30863" s="2"/>
      <c r="D30863" s="2"/>
      <c r="G30863" s="2"/>
      <c r="J30863" s="2"/>
      <c r="N30863" s="2"/>
    </row>
    <row r="30864" spans="1:14" x14ac:dyDescent="0.35">
      <c r="A30864" s="2"/>
      <c r="D30864" s="2"/>
      <c r="G30864" s="2"/>
      <c r="J30864" s="2"/>
      <c r="N30864" s="2"/>
    </row>
    <row r="30865" spans="1:14" x14ac:dyDescent="0.35">
      <c r="A30865" s="2"/>
      <c r="D30865" s="2"/>
      <c r="G30865" s="2"/>
      <c r="J30865" s="2"/>
      <c r="N30865" s="2"/>
    </row>
    <row r="30866" spans="1:14" x14ac:dyDescent="0.35">
      <c r="A30866" s="2"/>
      <c r="D30866" s="2"/>
      <c r="G30866" s="2"/>
      <c r="J30866" s="2"/>
      <c r="N30866" s="2"/>
    </row>
    <row r="30867" spans="1:14" x14ac:dyDescent="0.35">
      <c r="A30867" s="2"/>
      <c r="D30867" s="2"/>
      <c r="G30867" s="2"/>
      <c r="J30867" s="2"/>
      <c r="N30867" s="2"/>
    </row>
    <row r="30868" spans="1:14" x14ac:dyDescent="0.35">
      <c r="A30868" s="2"/>
      <c r="D30868" s="2"/>
      <c r="G30868" s="2"/>
      <c r="J30868" s="2"/>
      <c r="N30868" s="2"/>
    </row>
    <row r="30869" spans="1:14" x14ac:dyDescent="0.35">
      <c r="A30869" s="2"/>
      <c r="D30869" s="2"/>
      <c r="G30869" s="2"/>
      <c r="J30869" s="2"/>
      <c r="N30869" s="2"/>
    </row>
    <row r="30870" spans="1:14" x14ac:dyDescent="0.35">
      <c r="A30870" s="2"/>
      <c r="D30870" s="2"/>
      <c r="G30870" s="2"/>
      <c r="J30870" s="2"/>
      <c r="N30870" s="2"/>
    </row>
    <row r="30871" spans="1:14" x14ac:dyDescent="0.35">
      <c r="A30871" s="2"/>
      <c r="D30871" s="2"/>
      <c r="G30871" s="2"/>
      <c r="J30871" s="2"/>
      <c r="N30871" s="2"/>
    </row>
    <row r="30872" spans="1:14" x14ac:dyDescent="0.35">
      <c r="A30872" s="2"/>
      <c r="D30872" s="2"/>
      <c r="G30872" s="2"/>
      <c r="J30872" s="2"/>
      <c r="N30872" s="2"/>
    </row>
    <row r="30873" spans="1:14" x14ac:dyDescent="0.35">
      <c r="A30873" s="2"/>
      <c r="D30873" s="2"/>
      <c r="J30873" s="2"/>
      <c r="N30873" s="2"/>
    </row>
    <row r="30874" spans="1:14" x14ac:dyDescent="0.35">
      <c r="A30874" s="2"/>
      <c r="D30874" s="2"/>
      <c r="J30874" s="2"/>
      <c r="N30874" s="2"/>
    </row>
    <row r="30875" spans="1:14" x14ac:dyDescent="0.35">
      <c r="A30875" s="2"/>
      <c r="D30875" s="2"/>
      <c r="J30875" s="2"/>
      <c r="N30875" s="2"/>
    </row>
    <row r="30876" spans="1:14" x14ac:dyDescent="0.35">
      <c r="A30876" s="2"/>
      <c r="D30876" s="2"/>
      <c r="J30876" s="2"/>
      <c r="N30876" s="2"/>
    </row>
    <row r="30877" spans="1:14" x14ac:dyDescent="0.35">
      <c r="A30877" s="2"/>
      <c r="D30877" s="2"/>
      <c r="J30877" s="2"/>
      <c r="N30877" s="2"/>
    </row>
    <row r="30878" spans="1:14" x14ac:dyDescent="0.35">
      <c r="A30878" s="2"/>
      <c r="D30878" s="2"/>
      <c r="J30878" s="2"/>
      <c r="N30878" s="2"/>
    </row>
    <row r="30879" spans="1:14" x14ac:dyDescent="0.35">
      <c r="A30879" s="2"/>
      <c r="D30879" s="2"/>
      <c r="G30879" s="2"/>
      <c r="J30879" s="2"/>
      <c r="N30879" s="2"/>
    </row>
    <row r="30880" spans="1:14" x14ac:dyDescent="0.35">
      <c r="A30880" s="2"/>
      <c r="D30880" s="2"/>
      <c r="G30880" s="2"/>
      <c r="J30880" s="2"/>
      <c r="N30880" s="2"/>
    </row>
    <row r="30881" spans="1:14" x14ac:dyDescent="0.35">
      <c r="A30881" s="2"/>
      <c r="D30881" s="2"/>
      <c r="G30881" s="2"/>
      <c r="J30881" s="2"/>
      <c r="N30881" s="2"/>
    </row>
    <row r="30882" spans="1:14" x14ac:dyDescent="0.35">
      <c r="A30882" s="2"/>
      <c r="D30882" s="2"/>
      <c r="G30882" s="2"/>
      <c r="J30882" s="2"/>
      <c r="N30882" s="2"/>
    </row>
    <row r="30883" spans="1:14" x14ac:dyDescent="0.35">
      <c r="A30883" s="2"/>
      <c r="D30883" s="2"/>
      <c r="G30883" s="2"/>
      <c r="J30883" s="2"/>
      <c r="N30883" s="2"/>
    </row>
    <row r="30884" spans="1:14" x14ac:dyDescent="0.35">
      <c r="A30884" s="2"/>
      <c r="D30884" s="2"/>
      <c r="G30884" s="2"/>
      <c r="J30884" s="2"/>
      <c r="N30884" s="2"/>
    </row>
    <row r="30885" spans="1:14" x14ac:dyDescent="0.35">
      <c r="A30885" s="2"/>
      <c r="D30885" s="2"/>
      <c r="G30885" s="2"/>
      <c r="J30885" s="2"/>
      <c r="N30885" s="2"/>
    </row>
    <row r="30886" spans="1:14" x14ac:dyDescent="0.35">
      <c r="A30886" s="2"/>
      <c r="D30886" s="2"/>
      <c r="G30886" s="2"/>
      <c r="J30886" s="2"/>
      <c r="N30886" s="2"/>
    </row>
    <row r="30887" spans="1:14" x14ac:dyDescent="0.35">
      <c r="A30887" s="2"/>
      <c r="D30887" s="2"/>
      <c r="G30887" s="2"/>
      <c r="J30887" s="2"/>
      <c r="N30887" s="2"/>
    </row>
    <row r="30888" spans="1:14" x14ac:dyDescent="0.35">
      <c r="A30888" s="2"/>
      <c r="D30888" s="2"/>
      <c r="G30888" s="2"/>
      <c r="J30888" s="2"/>
      <c r="N30888" s="2"/>
    </row>
    <row r="30889" spans="1:14" x14ac:dyDescent="0.35">
      <c r="A30889" s="2"/>
      <c r="D30889" s="2"/>
      <c r="G30889" s="2"/>
      <c r="J30889" s="2"/>
      <c r="N30889" s="2"/>
    </row>
    <row r="30890" spans="1:14" x14ac:dyDescent="0.35">
      <c r="A30890" s="2"/>
      <c r="D30890" s="2"/>
      <c r="G30890" s="2"/>
      <c r="J30890" s="2"/>
      <c r="N30890" s="2"/>
    </row>
    <row r="30891" spans="1:14" x14ac:dyDescent="0.35">
      <c r="A30891" s="2"/>
      <c r="D30891" s="2"/>
      <c r="G30891" s="2"/>
      <c r="J30891" s="2"/>
      <c r="N30891" s="2"/>
    </row>
    <row r="30892" spans="1:14" x14ac:dyDescent="0.35">
      <c r="A30892" s="2"/>
      <c r="D30892" s="2"/>
      <c r="G30892" s="2"/>
      <c r="J30892" s="2"/>
      <c r="N30892" s="2"/>
    </row>
    <row r="30893" spans="1:14" x14ac:dyDescent="0.35">
      <c r="A30893" s="2"/>
      <c r="D30893" s="2"/>
      <c r="G30893" s="2"/>
      <c r="J30893" s="2"/>
      <c r="N30893" s="2"/>
    </row>
    <row r="30894" spans="1:14" x14ac:dyDescent="0.35">
      <c r="A30894" s="2"/>
      <c r="D30894" s="2"/>
      <c r="J30894" s="2"/>
      <c r="N30894" s="2"/>
    </row>
    <row r="30895" spans="1:14" x14ac:dyDescent="0.35">
      <c r="A30895" s="2"/>
      <c r="D30895" s="2"/>
      <c r="J30895" s="2"/>
      <c r="N30895" s="2"/>
    </row>
    <row r="30896" spans="1:14" x14ac:dyDescent="0.35">
      <c r="A30896" s="2"/>
      <c r="D30896" s="2"/>
      <c r="J30896" s="2"/>
      <c r="N30896" s="2"/>
    </row>
    <row r="30897" spans="1:14" x14ac:dyDescent="0.35">
      <c r="A30897" s="2"/>
      <c r="D30897" s="2"/>
      <c r="J30897" s="2"/>
      <c r="N30897" s="2"/>
    </row>
    <row r="30898" spans="1:14" x14ac:dyDescent="0.35">
      <c r="A30898" s="2"/>
      <c r="D30898" s="2"/>
      <c r="J30898" s="2"/>
      <c r="N30898" s="2"/>
    </row>
    <row r="30899" spans="1:14" x14ac:dyDescent="0.35">
      <c r="A30899" s="2"/>
      <c r="D30899" s="2"/>
      <c r="J30899" s="2"/>
      <c r="N30899" s="2"/>
    </row>
    <row r="30900" spans="1:14" x14ac:dyDescent="0.35">
      <c r="A30900" s="2"/>
      <c r="D30900" s="2"/>
      <c r="G30900" s="2"/>
      <c r="J30900" s="2"/>
      <c r="N30900" s="2"/>
    </row>
    <row r="30901" spans="1:14" x14ac:dyDescent="0.35">
      <c r="A30901" s="2"/>
      <c r="D30901" s="2"/>
      <c r="G30901" s="2"/>
      <c r="J30901" s="2"/>
      <c r="N30901" s="2"/>
    </row>
    <row r="30902" spans="1:14" x14ac:dyDescent="0.35">
      <c r="A30902" s="2"/>
      <c r="D30902" s="2"/>
      <c r="G30902" s="2"/>
      <c r="J30902" s="2"/>
      <c r="N30902" s="2"/>
    </row>
    <row r="30903" spans="1:14" x14ac:dyDescent="0.35">
      <c r="A30903" s="2"/>
      <c r="D30903" s="2"/>
      <c r="G30903" s="2"/>
      <c r="J30903" s="2"/>
      <c r="N30903" s="2"/>
    </row>
    <row r="30904" spans="1:14" x14ac:dyDescent="0.35">
      <c r="A30904" s="2"/>
      <c r="D30904" s="2"/>
      <c r="G30904" s="2"/>
      <c r="J30904" s="2"/>
      <c r="N30904" s="2"/>
    </row>
    <row r="30905" spans="1:14" x14ac:dyDescent="0.35">
      <c r="A30905" s="2"/>
      <c r="D30905" s="2"/>
      <c r="G30905" s="2"/>
      <c r="J30905" s="2"/>
      <c r="N30905" s="2"/>
    </row>
    <row r="30906" spans="1:14" x14ac:dyDescent="0.35">
      <c r="A30906" s="2"/>
      <c r="D30906" s="2"/>
      <c r="G30906" s="2"/>
      <c r="J30906" s="2"/>
      <c r="N30906" s="2"/>
    </row>
    <row r="30907" spans="1:14" x14ac:dyDescent="0.35">
      <c r="A30907" s="2"/>
      <c r="D30907" s="2"/>
      <c r="G30907" s="2"/>
      <c r="J30907" s="2"/>
      <c r="N30907" s="2"/>
    </row>
    <row r="30908" spans="1:14" x14ac:dyDescent="0.35">
      <c r="A30908" s="2"/>
      <c r="D30908" s="2"/>
      <c r="G30908" s="2"/>
      <c r="J30908" s="2"/>
      <c r="N30908" s="2"/>
    </row>
    <row r="30909" spans="1:14" x14ac:dyDescent="0.35">
      <c r="A30909" s="2"/>
      <c r="D30909" s="2"/>
      <c r="G30909" s="2"/>
      <c r="J30909" s="2"/>
      <c r="N30909" s="2"/>
    </row>
    <row r="30910" spans="1:14" x14ac:dyDescent="0.35">
      <c r="A30910" s="2"/>
      <c r="D30910" s="2"/>
      <c r="G30910" s="2"/>
      <c r="J30910" s="2"/>
      <c r="N30910" s="2"/>
    </row>
    <row r="30911" spans="1:14" x14ac:dyDescent="0.35">
      <c r="A30911" s="2"/>
      <c r="D30911" s="2"/>
      <c r="J30911" s="2"/>
      <c r="N30911" s="2"/>
    </row>
    <row r="30912" spans="1:14" x14ac:dyDescent="0.35">
      <c r="A30912" s="2"/>
      <c r="D30912" s="2"/>
      <c r="J30912" s="2"/>
      <c r="N30912" s="2"/>
    </row>
    <row r="30913" spans="1:14" x14ac:dyDescent="0.35">
      <c r="A30913" s="2"/>
      <c r="D30913" s="2"/>
      <c r="J30913" s="2"/>
      <c r="N30913" s="2"/>
    </row>
    <row r="30914" spans="1:14" x14ac:dyDescent="0.35">
      <c r="A30914" s="2"/>
      <c r="D30914" s="2"/>
      <c r="J30914" s="2"/>
      <c r="N30914" s="2"/>
    </row>
    <row r="30915" spans="1:14" x14ac:dyDescent="0.35">
      <c r="A30915" s="2"/>
      <c r="D30915" s="2"/>
      <c r="J30915" s="2"/>
      <c r="N30915" s="2"/>
    </row>
    <row r="30916" spans="1:14" x14ac:dyDescent="0.35">
      <c r="A30916" s="2"/>
      <c r="D30916" s="2"/>
      <c r="J30916" s="2"/>
      <c r="N30916" s="2"/>
    </row>
    <row r="30917" spans="1:14" x14ac:dyDescent="0.35">
      <c r="A30917" s="2"/>
      <c r="D30917" s="2"/>
      <c r="G30917" s="2"/>
      <c r="J30917" s="2"/>
      <c r="N30917" s="2"/>
    </row>
    <row r="30918" spans="1:14" x14ac:dyDescent="0.35">
      <c r="A30918" s="2"/>
      <c r="D30918" s="2"/>
      <c r="G30918" s="2"/>
      <c r="J30918" s="2"/>
      <c r="N30918" s="2"/>
    </row>
    <row r="30919" spans="1:14" x14ac:dyDescent="0.35">
      <c r="A30919" s="2"/>
      <c r="D30919" s="2"/>
      <c r="G30919" s="2"/>
      <c r="J30919" s="2"/>
      <c r="N30919" s="2"/>
    </row>
    <row r="30920" spans="1:14" x14ac:dyDescent="0.35">
      <c r="A30920" s="2"/>
      <c r="D30920" s="2"/>
      <c r="G30920" s="2"/>
      <c r="J30920" s="2"/>
      <c r="N30920" s="2"/>
    </row>
    <row r="30921" spans="1:14" x14ac:dyDescent="0.35">
      <c r="A30921" s="2"/>
      <c r="D30921" s="2"/>
      <c r="G30921" s="2"/>
      <c r="J30921" s="2"/>
      <c r="N30921" s="2"/>
    </row>
    <row r="30922" spans="1:14" x14ac:dyDescent="0.35">
      <c r="A30922" s="2"/>
      <c r="D30922" s="2"/>
      <c r="G30922" s="2"/>
      <c r="J30922" s="2"/>
      <c r="N30922" s="2"/>
    </row>
    <row r="30923" spans="1:14" x14ac:dyDescent="0.35">
      <c r="A30923" s="2"/>
      <c r="D30923" s="2"/>
      <c r="G30923" s="2"/>
      <c r="J30923" s="2"/>
      <c r="N30923" s="2"/>
    </row>
    <row r="30924" spans="1:14" x14ac:dyDescent="0.35">
      <c r="A30924" s="2"/>
      <c r="D30924" s="2"/>
      <c r="G30924" s="2"/>
      <c r="J30924" s="2"/>
      <c r="N30924" s="2"/>
    </row>
    <row r="30925" spans="1:14" x14ac:dyDescent="0.35">
      <c r="A30925" s="2"/>
      <c r="D30925" s="2"/>
      <c r="G30925" s="2"/>
      <c r="J30925" s="2"/>
      <c r="N30925" s="2"/>
    </row>
    <row r="30926" spans="1:14" x14ac:dyDescent="0.35">
      <c r="A30926" s="2"/>
      <c r="D30926" s="2"/>
      <c r="G30926" s="2"/>
      <c r="J30926" s="2"/>
      <c r="N30926" s="2"/>
    </row>
    <row r="30927" spans="1:14" x14ac:dyDescent="0.35">
      <c r="A30927" s="2"/>
      <c r="D30927" s="2"/>
      <c r="G30927" s="2"/>
      <c r="J30927" s="2"/>
      <c r="N30927" s="2"/>
    </row>
    <row r="30928" spans="1:14" x14ac:dyDescent="0.35">
      <c r="A30928" s="2"/>
      <c r="D30928" s="2"/>
      <c r="G30928" s="2"/>
      <c r="J30928" s="2"/>
      <c r="N30928" s="2"/>
    </row>
    <row r="30929" spans="1:14" x14ac:dyDescent="0.35">
      <c r="A30929" s="2"/>
      <c r="D30929" s="2"/>
      <c r="G30929" s="2"/>
      <c r="J30929" s="2"/>
      <c r="N30929" s="2"/>
    </row>
    <row r="30930" spans="1:14" x14ac:dyDescent="0.35">
      <c r="A30930" s="2"/>
      <c r="D30930" s="2"/>
      <c r="G30930" s="2"/>
      <c r="J30930" s="2"/>
      <c r="N30930" s="2"/>
    </row>
    <row r="30931" spans="1:14" x14ac:dyDescent="0.35">
      <c r="A30931" s="2"/>
      <c r="D30931" s="2"/>
      <c r="G30931" s="2"/>
      <c r="J30931" s="2"/>
      <c r="N30931" s="2"/>
    </row>
    <row r="30932" spans="1:14" x14ac:dyDescent="0.35">
      <c r="A30932" s="2"/>
      <c r="D30932" s="2"/>
      <c r="J30932" s="2"/>
      <c r="N30932" s="2"/>
    </row>
    <row r="30933" spans="1:14" x14ac:dyDescent="0.35">
      <c r="A30933" s="2"/>
      <c r="D30933" s="2"/>
      <c r="J30933" s="2"/>
      <c r="N30933" s="2"/>
    </row>
    <row r="30934" spans="1:14" x14ac:dyDescent="0.35">
      <c r="A30934" s="2"/>
      <c r="D30934" s="2"/>
      <c r="J30934" s="2"/>
      <c r="N30934" s="2"/>
    </row>
    <row r="30935" spans="1:14" x14ac:dyDescent="0.35">
      <c r="A30935" s="2"/>
      <c r="D30935" s="2"/>
      <c r="J30935" s="2"/>
      <c r="N30935" s="2"/>
    </row>
    <row r="30936" spans="1:14" x14ac:dyDescent="0.35">
      <c r="A30936" s="2"/>
      <c r="D30936" s="2"/>
      <c r="J30936" s="2"/>
      <c r="N30936" s="2"/>
    </row>
    <row r="30937" spans="1:14" x14ac:dyDescent="0.35">
      <c r="A30937" s="2"/>
      <c r="D30937" s="2"/>
      <c r="J30937" s="2"/>
      <c r="N30937" s="2"/>
    </row>
    <row r="30938" spans="1:14" x14ac:dyDescent="0.35">
      <c r="A30938" s="2"/>
      <c r="D30938" s="2"/>
      <c r="G30938" s="2"/>
      <c r="J30938" s="2"/>
      <c r="N30938" s="2"/>
    </row>
    <row r="30939" spans="1:14" x14ac:dyDescent="0.35">
      <c r="A30939" s="2"/>
      <c r="D30939" s="2"/>
      <c r="G30939" s="2"/>
      <c r="J30939" s="2"/>
      <c r="N30939" s="2"/>
    </row>
    <row r="30940" spans="1:14" x14ac:dyDescent="0.35">
      <c r="A30940" s="2"/>
      <c r="D30940" s="2"/>
      <c r="G30940" s="2"/>
      <c r="J30940" s="2"/>
      <c r="N30940" s="2"/>
    </row>
    <row r="30941" spans="1:14" x14ac:dyDescent="0.35">
      <c r="A30941" s="2"/>
      <c r="D30941" s="2"/>
      <c r="G30941" s="2"/>
      <c r="J30941" s="2"/>
      <c r="N30941" s="2"/>
    </row>
    <row r="30942" spans="1:14" x14ac:dyDescent="0.35">
      <c r="A30942" s="2"/>
      <c r="D30942" s="2"/>
      <c r="G30942" s="2"/>
      <c r="J30942" s="2"/>
      <c r="N30942" s="2"/>
    </row>
    <row r="30943" spans="1:14" x14ac:dyDescent="0.35">
      <c r="A30943" s="2"/>
      <c r="D30943" s="2"/>
      <c r="G30943" s="2"/>
      <c r="J30943" s="2"/>
      <c r="N30943" s="2"/>
    </row>
    <row r="30944" spans="1:14" x14ac:dyDescent="0.35">
      <c r="A30944" s="2"/>
      <c r="D30944" s="2"/>
      <c r="G30944" s="2"/>
      <c r="J30944" s="2"/>
      <c r="N30944" s="2"/>
    </row>
    <row r="30945" spans="1:14" x14ac:dyDescent="0.35">
      <c r="A30945" s="2"/>
      <c r="D30945" s="2"/>
      <c r="G30945" s="2"/>
      <c r="J30945" s="2"/>
      <c r="N30945" s="2"/>
    </row>
    <row r="30946" spans="1:14" x14ac:dyDescent="0.35">
      <c r="A30946" s="2"/>
      <c r="D30946" s="2"/>
      <c r="G30946" s="2"/>
      <c r="J30946" s="2"/>
      <c r="N30946" s="2"/>
    </row>
    <row r="30947" spans="1:14" x14ac:dyDescent="0.35">
      <c r="A30947" s="2"/>
      <c r="D30947" s="2"/>
      <c r="G30947" s="2"/>
      <c r="J30947" s="2"/>
      <c r="N30947" s="2"/>
    </row>
    <row r="30948" spans="1:14" x14ac:dyDescent="0.35">
      <c r="A30948" s="2"/>
      <c r="D30948" s="2"/>
      <c r="G30948" s="2"/>
      <c r="J30948" s="2"/>
      <c r="N30948" s="2"/>
    </row>
    <row r="30949" spans="1:14" x14ac:dyDescent="0.35">
      <c r="A30949" s="2"/>
      <c r="D30949" s="2"/>
      <c r="G30949" s="2"/>
      <c r="J30949" s="2"/>
      <c r="N30949" s="2"/>
    </row>
    <row r="30950" spans="1:14" x14ac:dyDescent="0.35">
      <c r="A30950" s="2"/>
      <c r="D30950" s="2"/>
      <c r="G30950" s="2"/>
      <c r="J30950" s="2"/>
      <c r="N30950" s="2"/>
    </row>
    <row r="30951" spans="1:14" x14ac:dyDescent="0.35">
      <c r="A30951" s="2"/>
      <c r="D30951" s="2"/>
      <c r="G30951" s="2"/>
      <c r="J30951" s="2"/>
      <c r="N30951" s="2"/>
    </row>
    <row r="30952" spans="1:14" x14ac:dyDescent="0.35">
      <c r="A30952" s="2"/>
      <c r="D30952" s="2"/>
      <c r="G30952" s="2"/>
      <c r="J30952" s="2"/>
      <c r="N30952" s="2"/>
    </row>
    <row r="30953" spans="1:14" x14ac:dyDescent="0.35">
      <c r="A30953" s="2"/>
      <c r="D30953" s="2"/>
      <c r="J30953" s="2"/>
      <c r="N30953" s="2"/>
    </row>
    <row r="30954" spans="1:14" x14ac:dyDescent="0.35">
      <c r="A30954" s="2"/>
      <c r="D30954" s="2"/>
      <c r="J30954" s="2"/>
      <c r="N30954" s="2"/>
    </row>
    <row r="30955" spans="1:14" x14ac:dyDescent="0.35">
      <c r="A30955" s="2"/>
      <c r="D30955" s="2"/>
      <c r="J30955" s="2"/>
      <c r="N30955" s="2"/>
    </row>
    <row r="30956" spans="1:14" x14ac:dyDescent="0.35">
      <c r="A30956" s="2"/>
      <c r="D30956" s="2"/>
      <c r="J30956" s="2"/>
      <c r="N30956" s="2"/>
    </row>
    <row r="30957" spans="1:14" x14ac:dyDescent="0.35">
      <c r="A30957" s="2"/>
      <c r="D30957" s="2"/>
      <c r="J30957" s="2"/>
      <c r="N30957" s="2"/>
    </row>
    <row r="30958" spans="1:14" x14ac:dyDescent="0.35">
      <c r="A30958" s="2"/>
      <c r="D30958" s="2"/>
      <c r="J30958" s="2"/>
      <c r="N30958" s="2"/>
    </row>
    <row r="30959" spans="1:14" x14ac:dyDescent="0.35">
      <c r="A30959" s="2"/>
      <c r="D30959" s="2"/>
      <c r="G30959" s="2"/>
      <c r="J30959" s="2"/>
      <c r="N30959" s="2"/>
    </row>
    <row r="30960" spans="1:14" x14ac:dyDescent="0.35">
      <c r="A30960" s="2"/>
      <c r="D30960" s="2"/>
      <c r="G30960" s="2"/>
      <c r="J30960" s="2"/>
      <c r="N30960" s="2"/>
    </row>
    <row r="30961" spans="1:14" x14ac:dyDescent="0.35">
      <c r="A30961" s="2"/>
      <c r="D30961" s="2"/>
      <c r="G30961" s="2"/>
      <c r="J30961" s="2"/>
      <c r="N30961" s="2"/>
    </row>
    <row r="30962" spans="1:14" x14ac:dyDescent="0.35">
      <c r="A30962" s="2"/>
      <c r="D30962" s="2"/>
      <c r="G30962" s="2"/>
      <c r="J30962" s="2"/>
      <c r="N30962" s="2"/>
    </row>
    <row r="30963" spans="1:14" x14ac:dyDescent="0.35">
      <c r="A30963" s="2"/>
      <c r="D30963" s="2"/>
      <c r="G30963" s="2"/>
      <c r="J30963" s="2"/>
      <c r="N30963" s="2"/>
    </row>
    <row r="30964" spans="1:14" x14ac:dyDescent="0.35">
      <c r="A30964" s="2"/>
      <c r="D30964" s="2"/>
      <c r="G30964" s="2"/>
      <c r="J30964" s="2"/>
      <c r="N30964" s="2"/>
    </row>
    <row r="30965" spans="1:14" x14ac:dyDescent="0.35">
      <c r="A30965" s="2"/>
      <c r="D30965" s="2"/>
      <c r="G30965" s="2"/>
      <c r="J30965" s="2"/>
      <c r="N30965" s="2"/>
    </row>
    <row r="30966" spans="1:14" x14ac:dyDescent="0.35">
      <c r="A30966" s="2"/>
      <c r="D30966" s="2"/>
      <c r="G30966" s="2"/>
      <c r="J30966" s="2"/>
      <c r="N30966" s="2"/>
    </row>
    <row r="30967" spans="1:14" x14ac:dyDescent="0.35">
      <c r="A30967" s="2"/>
      <c r="D30967" s="2"/>
      <c r="G30967" s="2"/>
      <c r="J30967" s="2"/>
      <c r="N30967" s="2"/>
    </row>
    <row r="30968" spans="1:14" x14ac:dyDescent="0.35">
      <c r="A30968" s="2"/>
      <c r="D30968" s="2"/>
      <c r="G30968" s="2"/>
      <c r="J30968" s="2"/>
      <c r="N30968" s="2"/>
    </row>
    <row r="30969" spans="1:14" x14ac:dyDescent="0.35">
      <c r="A30969" s="2"/>
      <c r="D30969" s="2"/>
      <c r="G30969" s="2"/>
      <c r="J30969" s="2"/>
      <c r="N30969" s="2"/>
    </row>
    <row r="30970" spans="1:14" x14ac:dyDescent="0.35">
      <c r="A30970" s="2"/>
      <c r="D30970" s="2"/>
      <c r="G30970" s="2"/>
      <c r="J30970" s="2"/>
      <c r="N30970" s="2"/>
    </row>
    <row r="30971" spans="1:14" x14ac:dyDescent="0.35">
      <c r="A30971" s="2"/>
      <c r="D30971" s="2"/>
      <c r="J30971" s="2"/>
      <c r="N30971" s="2"/>
    </row>
    <row r="30972" spans="1:14" x14ac:dyDescent="0.35">
      <c r="A30972" s="2"/>
      <c r="D30972" s="2"/>
      <c r="J30972" s="2"/>
      <c r="N30972" s="2"/>
    </row>
    <row r="30973" spans="1:14" x14ac:dyDescent="0.35">
      <c r="A30973" s="2"/>
      <c r="D30973" s="2"/>
      <c r="J30973" s="2"/>
      <c r="N30973" s="2"/>
    </row>
    <row r="30974" spans="1:14" x14ac:dyDescent="0.35">
      <c r="A30974" s="2"/>
      <c r="D30974" s="2"/>
      <c r="J30974" s="2"/>
      <c r="N30974" s="2"/>
    </row>
    <row r="30975" spans="1:14" x14ac:dyDescent="0.35">
      <c r="A30975" s="2"/>
      <c r="D30975" s="2"/>
      <c r="J30975" s="2"/>
      <c r="N30975" s="2"/>
    </row>
    <row r="30976" spans="1:14" x14ac:dyDescent="0.35">
      <c r="A30976" s="2"/>
      <c r="D30976" s="2"/>
      <c r="J30976" s="2"/>
      <c r="N30976" s="2"/>
    </row>
    <row r="30977" spans="1:14" x14ac:dyDescent="0.35">
      <c r="A30977" s="2"/>
      <c r="D30977" s="2"/>
      <c r="G30977" s="2"/>
      <c r="J30977" s="2"/>
      <c r="N30977" s="2"/>
    </row>
    <row r="30978" spans="1:14" x14ac:dyDescent="0.35">
      <c r="A30978" s="2"/>
      <c r="D30978" s="2"/>
      <c r="G30978" s="2"/>
      <c r="J30978" s="2"/>
      <c r="N30978" s="2"/>
    </row>
    <row r="30979" spans="1:14" x14ac:dyDescent="0.35">
      <c r="A30979" s="2"/>
      <c r="D30979" s="2"/>
      <c r="G30979" s="2"/>
      <c r="J30979" s="2"/>
      <c r="N30979" s="2"/>
    </row>
    <row r="30980" spans="1:14" x14ac:dyDescent="0.35">
      <c r="A30980" s="2"/>
      <c r="D30980" s="2"/>
      <c r="G30980" s="2"/>
      <c r="J30980" s="2"/>
      <c r="N30980" s="2"/>
    </row>
    <row r="30981" spans="1:14" x14ac:dyDescent="0.35">
      <c r="A30981" s="2"/>
      <c r="D30981" s="2"/>
      <c r="G30981" s="2"/>
      <c r="J30981" s="2"/>
      <c r="N30981" s="2"/>
    </row>
    <row r="30982" spans="1:14" x14ac:dyDescent="0.35">
      <c r="A30982" s="2"/>
      <c r="D30982" s="2"/>
      <c r="G30982" s="2"/>
      <c r="J30982" s="2"/>
      <c r="N30982" s="2"/>
    </row>
    <row r="30983" spans="1:14" x14ac:dyDescent="0.35">
      <c r="A30983" s="2"/>
      <c r="D30983" s="2"/>
      <c r="G30983" s="2"/>
      <c r="J30983" s="2"/>
      <c r="N30983" s="2"/>
    </row>
    <row r="30984" spans="1:14" x14ac:dyDescent="0.35">
      <c r="A30984" s="2"/>
      <c r="D30984" s="2"/>
      <c r="G30984" s="2"/>
      <c r="J30984" s="2"/>
      <c r="N30984" s="2"/>
    </row>
    <row r="30985" spans="1:14" x14ac:dyDescent="0.35">
      <c r="A30985" s="2"/>
      <c r="D30985" s="2"/>
      <c r="G30985" s="2"/>
      <c r="J30985" s="2"/>
      <c r="N30985" s="2"/>
    </row>
    <row r="30986" spans="1:14" x14ac:dyDescent="0.35">
      <c r="A30986" s="2"/>
      <c r="D30986" s="2"/>
      <c r="J30986" s="2"/>
      <c r="N30986" s="2"/>
    </row>
    <row r="30987" spans="1:14" x14ac:dyDescent="0.35">
      <c r="A30987" s="2"/>
      <c r="D30987" s="2"/>
      <c r="J30987" s="2"/>
      <c r="N30987" s="2"/>
    </row>
    <row r="30988" spans="1:14" x14ac:dyDescent="0.35">
      <c r="A30988" s="2"/>
      <c r="D30988" s="2"/>
      <c r="J30988" s="2"/>
      <c r="N30988" s="2"/>
    </row>
    <row r="30989" spans="1:14" x14ac:dyDescent="0.35">
      <c r="A30989" s="2"/>
      <c r="D30989" s="2"/>
      <c r="J30989" s="2"/>
      <c r="N30989" s="2"/>
    </row>
    <row r="30990" spans="1:14" x14ac:dyDescent="0.35">
      <c r="A30990" s="2"/>
      <c r="D30990" s="2"/>
      <c r="J30990" s="2"/>
      <c r="N30990" s="2"/>
    </row>
    <row r="30991" spans="1:14" x14ac:dyDescent="0.35">
      <c r="A30991" s="2"/>
      <c r="D30991" s="2"/>
      <c r="J30991" s="2"/>
      <c r="N30991" s="2"/>
    </row>
    <row r="30992" spans="1:14" x14ac:dyDescent="0.35">
      <c r="A30992" s="2"/>
      <c r="D30992" s="2"/>
      <c r="G30992" s="2"/>
      <c r="J30992" s="2"/>
      <c r="N30992" s="2"/>
    </row>
    <row r="30993" spans="1:14" x14ac:dyDescent="0.35">
      <c r="A30993" s="2"/>
      <c r="D30993" s="2"/>
      <c r="G30993" s="2"/>
      <c r="J30993" s="2"/>
      <c r="N30993" s="2"/>
    </row>
    <row r="30994" spans="1:14" x14ac:dyDescent="0.35">
      <c r="A30994" s="2"/>
      <c r="D30994" s="2"/>
      <c r="G30994" s="2"/>
      <c r="J30994" s="2"/>
      <c r="N30994" s="2"/>
    </row>
    <row r="30995" spans="1:14" x14ac:dyDescent="0.35">
      <c r="A30995" s="2"/>
      <c r="D30995" s="2"/>
      <c r="G30995" s="2"/>
      <c r="J30995" s="2"/>
      <c r="N30995" s="2"/>
    </row>
    <row r="30996" spans="1:14" x14ac:dyDescent="0.35">
      <c r="A30996" s="2"/>
      <c r="D30996" s="2"/>
      <c r="G30996" s="2"/>
      <c r="J30996" s="2"/>
      <c r="N30996" s="2"/>
    </row>
    <row r="30997" spans="1:14" x14ac:dyDescent="0.35">
      <c r="A30997" s="2"/>
      <c r="D30997" s="2"/>
      <c r="G30997" s="2"/>
      <c r="J30997" s="2"/>
      <c r="N30997" s="2"/>
    </row>
    <row r="30998" spans="1:14" x14ac:dyDescent="0.35">
      <c r="A30998" s="2"/>
      <c r="D30998" s="2"/>
      <c r="G30998" s="2"/>
      <c r="J30998" s="2"/>
      <c r="N30998" s="2"/>
    </row>
    <row r="30999" spans="1:14" x14ac:dyDescent="0.35">
      <c r="A30999" s="2"/>
      <c r="D30999" s="2"/>
      <c r="G30999" s="2"/>
      <c r="J30999" s="2"/>
      <c r="N30999" s="2"/>
    </row>
    <row r="31000" spans="1:14" x14ac:dyDescent="0.35">
      <c r="A31000" s="2"/>
      <c r="D31000" s="2"/>
      <c r="G31000" s="2"/>
      <c r="J31000" s="2"/>
      <c r="N31000" s="2"/>
    </row>
    <row r="31001" spans="1:14" x14ac:dyDescent="0.35">
      <c r="A31001" s="2"/>
      <c r="D31001" s="2"/>
      <c r="G31001" s="2"/>
      <c r="J31001" s="2"/>
      <c r="N31001" s="2"/>
    </row>
    <row r="31002" spans="1:14" x14ac:dyDescent="0.35">
      <c r="A31002" s="2"/>
      <c r="D31002" s="2"/>
      <c r="G31002" s="2"/>
      <c r="J31002" s="2"/>
      <c r="N31002" s="2"/>
    </row>
    <row r="31003" spans="1:14" x14ac:dyDescent="0.35">
      <c r="A31003" s="2"/>
      <c r="D31003" s="2"/>
      <c r="G31003" s="2"/>
      <c r="J31003" s="2"/>
      <c r="N31003" s="2"/>
    </row>
    <row r="31004" spans="1:14" x14ac:dyDescent="0.35">
      <c r="A31004" s="2"/>
      <c r="D31004" s="2"/>
      <c r="G31004" s="2"/>
      <c r="J31004" s="2"/>
      <c r="N31004" s="2"/>
    </row>
    <row r="31005" spans="1:14" x14ac:dyDescent="0.35">
      <c r="A31005" s="2"/>
      <c r="D31005" s="2"/>
      <c r="G31005" s="2"/>
      <c r="J31005" s="2"/>
      <c r="N31005" s="2"/>
    </row>
    <row r="31006" spans="1:14" x14ac:dyDescent="0.35">
      <c r="A31006" s="2"/>
      <c r="D31006" s="2"/>
      <c r="G31006" s="2"/>
      <c r="J31006" s="2"/>
      <c r="N31006" s="2"/>
    </row>
    <row r="31007" spans="1:14" x14ac:dyDescent="0.35">
      <c r="A31007" s="2"/>
      <c r="D31007" s="2"/>
      <c r="J31007" s="2"/>
      <c r="N31007" s="2"/>
    </row>
    <row r="31008" spans="1:14" x14ac:dyDescent="0.35">
      <c r="A31008" s="2"/>
      <c r="D31008" s="2"/>
      <c r="J31008" s="2"/>
      <c r="N31008" s="2"/>
    </row>
    <row r="31009" spans="1:14" x14ac:dyDescent="0.35">
      <c r="A31009" s="2"/>
      <c r="D31009" s="2"/>
      <c r="J31009" s="2"/>
      <c r="N31009" s="2"/>
    </row>
    <row r="31010" spans="1:14" x14ac:dyDescent="0.35">
      <c r="A31010" s="2"/>
      <c r="D31010" s="2"/>
      <c r="J31010" s="2"/>
      <c r="N31010" s="2"/>
    </row>
    <row r="31011" spans="1:14" x14ac:dyDescent="0.35">
      <c r="A31011" s="2"/>
      <c r="D31011" s="2"/>
      <c r="J31011" s="2"/>
      <c r="N31011" s="2"/>
    </row>
    <row r="31012" spans="1:14" x14ac:dyDescent="0.35">
      <c r="A31012" s="2"/>
      <c r="D31012" s="2"/>
      <c r="J31012" s="2"/>
      <c r="N31012" s="2"/>
    </row>
    <row r="31013" spans="1:14" x14ac:dyDescent="0.35">
      <c r="A31013" s="2"/>
      <c r="D31013" s="2"/>
      <c r="G31013" s="2"/>
      <c r="J31013" s="2"/>
      <c r="N31013" s="2"/>
    </row>
    <row r="31014" spans="1:14" x14ac:dyDescent="0.35">
      <c r="A31014" s="2"/>
      <c r="D31014" s="2"/>
      <c r="G31014" s="2"/>
      <c r="J31014" s="2"/>
      <c r="N31014" s="2"/>
    </row>
    <row r="31015" spans="1:14" x14ac:dyDescent="0.35">
      <c r="A31015" s="2"/>
      <c r="D31015" s="2"/>
      <c r="G31015" s="2"/>
      <c r="J31015" s="2"/>
      <c r="N31015" s="2"/>
    </row>
    <row r="31016" spans="1:14" x14ac:dyDescent="0.35">
      <c r="A31016" s="2"/>
      <c r="D31016" s="2"/>
      <c r="G31016" s="2"/>
      <c r="J31016" s="2"/>
      <c r="N31016" s="2"/>
    </row>
    <row r="31017" spans="1:14" x14ac:dyDescent="0.35">
      <c r="A31017" s="2"/>
      <c r="D31017" s="2"/>
      <c r="G31017" s="2"/>
      <c r="J31017" s="2"/>
      <c r="N31017" s="2"/>
    </row>
    <row r="31018" spans="1:14" x14ac:dyDescent="0.35">
      <c r="A31018" s="2"/>
      <c r="D31018" s="2"/>
      <c r="G31018" s="2"/>
      <c r="J31018" s="2"/>
      <c r="N31018" s="2"/>
    </row>
    <row r="31019" spans="1:14" x14ac:dyDescent="0.35">
      <c r="A31019" s="2"/>
      <c r="D31019" s="2"/>
      <c r="G31019" s="2"/>
      <c r="J31019" s="2"/>
      <c r="N31019" s="2"/>
    </row>
    <row r="31020" spans="1:14" x14ac:dyDescent="0.35">
      <c r="A31020" s="2"/>
      <c r="D31020" s="2"/>
      <c r="G31020" s="2"/>
      <c r="J31020" s="2"/>
      <c r="N31020" s="2"/>
    </row>
    <row r="31021" spans="1:14" x14ac:dyDescent="0.35">
      <c r="A31021" s="2"/>
      <c r="D31021" s="2"/>
      <c r="G31021" s="2"/>
      <c r="J31021" s="2"/>
      <c r="N31021" s="2"/>
    </row>
    <row r="31022" spans="1:14" x14ac:dyDescent="0.35">
      <c r="A31022" s="2"/>
      <c r="D31022" s="2"/>
      <c r="G31022" s="2"/>
      <c r="J31022" s="2"/>
      <c r="N31022" s="2"/>
    </row>
    <row r="31023" spans="1:14" x14ac:dyDescent="0.35">
      <c r="A31023" s="2"/>
      <c r="D31023" s="2"/>
      <c r="G31023" s="2"/>
      <c r="J31023" s="2"/>
      <c r="N31023" s="2"/>
    </row>
    <row r="31024" spans="1:14" x14ac:dyDescent="0.35">
      <c r="A31024" s="2"/>
      <c r="D31024" s="2"/>
      <c r="G31024" s="2"/>
      <c r="J31024" s="2"/>
      <c r="N31024" s="2"/>
    </row>
    <row r="31025" spans="1:14" x14ac:dyDescent="0.35">
      <c r="A31025" s="2"/>
      <c r="D31025" s="2"/>
      <c r="G31025" s="2"/>
      <c r="J31025" s="2"/>
      <c r="N31025" s="2"/>
    </row>
    <row r="31026" spans="1:14" x14ac:dyDescent="0.35">
      <c r="A31026" s="2"/>
      <c r="D31026" s="2"/>
      <c r="G31026" s="2"/>
      <c r="J31026" s="2"/>
      <c r="N31026" s="2"/>
    </row>
    <row r="31027" spans="1:14" x14ac:dyDescent="0.35">
      <c r="A31027" s="2"/>
      <c r="D31027" s="2"/>
      <c r="G31027" s="2"/>
      <c r="J31027" s="2"/>
      <c r="N31027" s="2"/>
    </row>
    <row r="31028" spans="1:14" x14ac:dyDescent="0.35">
      <c r="A31028" s="2"/>
      <c r="D31028" s="2"/>
      <c r="J31028" s="2"/>
      <c r="N31028" s="2"/>
    </row>
    <row r="31029" spans="1:14" x14ac:dyDescent="0.35">
      <c r="A31029" s="2"/>
      <c r="D31029" s="2"/>
      <c r="J31029" s="2"/>
      <c r="N31029" s="2"/>
    </row>
    <row r="31030" spans="1:14" x14ac:dyDescent="0.35">
      <c r="A31030" s="2"/>
      <c r="D31030" s="2"/>
      <c r="J31030" s="2"/>
      <c r="N31030" s="2"/>
    </row>
    <row r="31031" spans="1:14" x14ac:dyDescent="0.35">
      <c r="A31031" s="2"/>
      <c r="D31031" s="2"/>
      <c r="J31031" s="2"/>
      <c r="N31031" s="2"/>
    </row>
    <row r="31032" spans="1:14" x14ac:dyDescent="0.35">
      <c r="A31032" s="2"/>
      <c r="D31032" s="2"/>
      <c r="J31032" s="2"/>
      <c r="N31032" s="2"/>
    </row>
    <row r="31033" spans="1:14" x14ac:dyDescent="0.35">
      <c r="A31033" s="2"/>
      <c r="D31033" s="2"/>
      <c r="J31033" s="2"/>
      <c r="N31033" s="2"/>
    </row>
    <row r="31034" spans="1:14" x14ac:dyDescent="0.35">
      <c r="A31034" s="2"/>
      <c r="D31034" s="2"/>
      <c r="G31034" s="2"/>
      <c r="J31034" s="2"/>
      <c r="N31034" s="2"/>
    </row>
    <row r="31035" spans="1:14" x14ac:dyDescent="0.35">
      <c r="A31035" s="2"/>
      <c r="D31035" s="2"/>
      <c r="G31035" s="2"/>
      <c r="J31035" s="2"/>
      <c r="N31035" s="2"/>
    </row>
    <row r="31036" spans="1:14" x14ac:dyDescent="0.35">
      <c r="A31036" s="2"/>
      <c r="D31036" s="2"/>
      <c r="G31036" s="2"/>
      <c r="J31036" s="2"/>
      <c r="N31036" s="2"/>
    </row>
    <row r="31037" spans="1:14" x14ac:dyDescent="0.35">
      <c r="A31037" s="2"/>
      <c r="D31037" s="2"/>
      <c r="G31037" s="2"/>
      <c r="J31037" s="2"/>
      <c r="N31037" s="2"/>
    </row>
    <row r="31038" spans="1:14" x14ac:dyDescent="0.35">
      <c r="A31038" s="2"/>
      <c r="D31038" s="2"/>
      <c r="G31038" s="2"/>
      <c r="J31038" s="2"/>
      <c r="N31038" s="2"/>
    </row>
    <row r="31039" spans="1:14" x14ac:dyDescent="0.35">
      <c r="A31039" s="2"/>
      <c r="D31039" s="2"/>
      <c r="G31039" s="2"/>
      <c r="J31039" s="2"/>
      <c r="N31039" s="2"/>
    </row>
    <row r="31040" spans="1:14" x14ac:dyDescent="0.35">
      <c r="A31040" s="2"/>
      <c r="D31040" s="2"/>
      <c r="G31040" s="2"/>
      <c r="J31040" s="2"/>
      <c r="N31040" s="2"/>
    </row>
    <row r="31041" spans="1:14" x14ac:dyDescent="0.35">
      <c r="A31041" s="2"/>
      <c r="D31041" s="2"/>
      <c r="G31041" s="2"/>
      <c r="J31041" s="2"/>
      <c r="N31041" s="2"/>
    </row>
    <row r="31042" spans="1:14" x14ac:dyDescent="0.35">
      <c r="A31042" s="2"/>
      <c r="D31042" s="2"/>
      <c r="G31042" s="2"/>
      <c r="J31042" s="2"/>
      <c r="N31042" s="2"/>
    </row>
    <row r="31043" spans="1:14" x14ac:dyDescent="0.35">
      <c r="A31043" s="2"/>
      <c r="D31043" s="2"/>
      <c r="G31043" s="2"/>
      <c r="J31043" s="2"/>
      <c r="N31043" s="2"/>
    </row>
    <row r="31044" spans="1:14" x14ac:dyDescent="0.35">
      <c r="A31044" s="2"/>
      <c r="D31044" s="2"/>
      <c r="G31044" s="2"/>
      <c r="J31044" s="2"/>
      <c r="N31044" s="2"/>
    </row>
    <row r="31045" spans="1:14" x14ac:dyDescent="0.35">
      <c r="A31045" s="2"/>
      <c r="D31045" s="2"/>
      <c r="G31045" s="2"/>
      <c r="J31045" s="2"/>
      <c r="N31045" s="2"/>
    </row>
    <row r="31046" spans="1:14" x14ac:dyDescent="0.35">
      <c r="A31046" s="2"/>
      <c r="D31046" s="2"/>
      <c r="G31046" s="2"/>
      <c r="J31046" s="2"/>
      <c r="N31046" s="2"/>
    </row>
    <row r="31047" spans="1:14" x14ac:dyDescent="0.35">
      <c r="A31047" s="2"/>
      <c r="D31047" s="2"/>
      <c r="G31047" s="2"/>
      <c r="J31047" s="2"/>
      <c r="N31047" s="2"/>
    </row>
    <row r="31048" spans="1:14" x14ac:dyDescent="0.35">
      <c r="A31048" s="2"/>
      <c r="D31048" s="2"/>
      <c r="J31048" s="2"/>
      <c r="N31048" s="2"/>
    </row>
    <row r="31049" spans="1:14" x14ac:dyDescent="0.35">
      <c r="A31049" s="2"/>
      <c r="D31049" s="2"/>
      <c r="J31049" s="2"/>
      <c r="N31049" s="2"/>
    </row>
    <row r="31050" spans="1:14" x14ac:dyDescent="0.35">
      <c r="A31050" s="2"/>
      <c r="D31050" s="2"/>
      <c r="J31050" s="2"/>
      <c r="N31050" s="2"/>
    </row>
    <row r="31051" spans="1:14" x14ac:dyDescent="0.35">
      <c r="A31051" s="2"/>
      <c r="D31051" s="2"/>
      <c r="J31051" s="2"/>
      <c r="N31051" s="2"/>
    </row>
    <row r="31052" spans="1:14" x14ac:dyDescent="0.35">
      <c r="A31052" s="2"/>
      <c r="D31052" s="2"/>
      <c r="J31052" s="2"/>
      <c r="N31052" s="2"/>
    </row>
    <row r="31053" spans="1:14" x14ac:dyDescent="0.35">
      <c r="A31053" s="2"/>
      <c r="D31053" s="2"/>
      <c r="J31053" s="2"/>
      <c r="N31053" s="2"/>
    </row>
    <row r="31054" spans="1:14" x14ac:dyDescent="0.35">
      <c r="A31054" s="2"/>
      <c r="D31054" s="2"/>
      <c r="G31054" s="2"/>
      <c r="J31054" s="2"/>
      <c r="N31054" s="2"/>
    </row>
    <row r="31055" spans="1:14" x14ac:dyDescent="0.35">
      <c r="A31055" s="2"/>
      <c r="D31055" s="2"/>
      <c r="G31055" s="2"/>
      <c r="J31055" s="2"/>
      <c r="N31055" s="2"/>
    </row>
    <row r="31056" spans="1:14" x14ac:dyDescent="0.35">
      <c r="A31056" s="2"/>
      <c r="D31056" s="2"/>
      <c r="G31056" s="2"/>
      <c r="J31056" s="2"/>
      <c r="N31056" s="2"/>
    </row>
    <row r="31057" spans="1:14" x14ac:dyDescent="0.35">
      <c r="A31057" s="2"/>
      <c r="D31057" s="2"/>
      <c r="G31057" s="2"/>
      <c r="J31057" s="2"/>
      <c r="N31057" s="2"/>
    </row>
    <row r="31058" spans="1:14" x14ac:dyDescent="0.35">
      <c r="A31058" s="2"/>
      <c r="D31058" s="2"/>
      <c r="G31058" s="2"/>
      <c r="J31058" s="2"/>
      <c r="N31058" s="2"/>
    </row>
    <row r="31059" spans="1:14" x14ac:dyDescent="0.35">
      <c r="A31059" s="2"/>
      <c r="D31059" s="2"/>
      <c r="G31059" s="2"/>
      <c r="J31059" s="2"/>
      <c r="N31059" s="2"/>
    </row>
    <row r="31060" spans="1:14" x14ac:dyDescent="0.35">
      <c r="A31060" s="2"/>
      <c r="D31060" s="2"/>
      <c r="G31060" s="2"/>
      <c r="J31060" s="2"/>
      <c r="N31060" s="2"/>
    </row>
    <row r="31061" spans="1:14" x14ac:dyDescent="0.35">
      <c r="A31061" s="2"/>
      <c r="D31061" s="2"/>
      <c r="G31061" s="2"/>
      <c r="J31061" s="2"/>
      <c r="N31061" s="2"/>
    </row>
    <row r="31062" spans="1:14" x14ac:dyDescent="0.35">
      <c r="A31062" s="2"/>
      <c r="D31062" s="2"/>
      <c r="G31062" s="2"/>
      <c r="J31062" s="2"/>
      <c r="N31062" s="2"/>
    </row>
    <row r="31063" spans="1:14" x14ac:dyDescent="0.35">
      <c r="A31063" s="2"/>
      <c r="D31063" s="2"/>
      <c r="G31063" s="2"/>
      <c r="J31063" s="2"/>
      <c r="N31063" s="2"/>
    </row>
    <row r="31064" spans="1:14" x14ac:dyDescent="0.35">
      <c r="A31064" s="2"/>
      <c r="D31064" s="2"/>
      <c r="G31064" s="2"/>
      <c r="J31064" s="2"/>
      <c r="N31064" s="2"/>
    </row>
    <row r="31065" spans="1:14" x14ac:dyDescent="0.35">
      <c r="A31065" s="2"/>
      <c r="D31065" s="2"/>
      <c r="J31065" s="2"/>
      <c r="N31065" s="2"/>
    </row>
    <row r="31066" spans="1:14" x14ac:dyDescent="0.35">
      <c r="A31066" s="2"/>
      <c r="D31066" s="2"/>
      <c r="J31066" s="2"/>
      <c r="N31066" s="2"/>
    </row>
    <row r="31067" spans="1:14" x14ac:dyDescent="0.35">
      <c r="A31067" s="2"/>
      <c r="D31067" s="2"/>
      <c r="J31067" s="2"/>
      <c r="N31067" s="2"/>
    </row>
    <row r="31068" spans="1:14" x14ac:dyDescent="0.35">
      <c r="A31068" s="2"/>
      <c r="D31068" s="2"/>
      <c r="J31068" s="2"/>
      <c r="N31068" s="2"/>
    </row>
    <row r="31069" spans="1:14" x14ac:dyDescent="0.35">
      <c r="A31069" s="2"/>
      <c r="D31069" s="2"/>
      <c r="J31069" s="2"/>
      <c r="N31069" s="2"/>
    </row>
    <row r="31070" spans="1:14" x14ac:dyDescent="0.35">
      <c r="A31070" s="2"/>
      <c r="D31070" s="2"/>
      <c r="J31070" s="2"/>
      <c r="N31070" s="2"/>
    </row>
    <row r="31071" spans="1:14" x14ac:dyDescent="0.35">
      <c r="A31071" s="2"/>
      <c r="D31071" s="2"/>
      <c r="G31071" s="2"/>
      <c r="J31071" s="2"/>
      <c r="N31071" s="2"/>
    </row>
    <row r="31072" spans="1:14" x14ac:dyDescent="0.35">
      <c r="A31072" s="2"/>
      <c r="D31072" s="2"/>
      <c r="G31072" s="2"/>
      <c r="J31072" s="2"/>
      <c r="N31072" s="2"/>
    </row>
    <row r="31073" spans="1:14" x14ac:dyDescent="0.35">
      <c r="A31073" s="2"/>
      <c r="D31073" s="2"/>
      <c r="G31073" s="2"/>
      <c r="J31073" s="2"/>
      <c r="N31073" s="2"/>
    </row>
    <row r="31074" spans="1:14" x14ac:dyDescent="0.35">
      <c r="A31074" s="2"/>
      <c r="D31074" s="2"/>
      <c r="G31074" s="2"/>
      <c r="J31074" s="2"/>
      <c r="N31074" s="2"/>
    </row>
    <row r="31075" spans="1:14" x14ac:dyDescent="0.35">
      <c r="A31075" s="2"/>
      <c r="D31075" s="2"/>
      <c r="G31075" s="2"/>
      <c r="J31075" s="2"/>
      <c r="N31075" s="2"/>
    </row>
    <row r="31076" spans="1:14" x14ac:dyDescent="0.35">
      <c r="A31076" s="2"/>
      <c r="D31076" s="2"/>
      <c r="G31076" s="2"/>
      <c r="J31076" s="2"/>
      <c r="N31076" s="2"/>
    </row>
    <row r="31077" spans="1:14" x14ac:dyDescent="0.35">
      <c r="A31077" s="2"/>
      <c r="D31077" s="2"/>
      <c r="G31077" s="2"/>
      <c r="J31077" s="2"/>
      <c r="N31077" s="2"/>
    </row>
    <row r="31078" spans="1:14" x14ac:dyDescent="0.35">
      <c r="A31078" s="2"/>
      <c r="D31078" s="2"/>
      <c r="G31078" s="2"/>
      <c r="J31078" s="2"/>
      <c r="N31078" s="2"/>
    </row>
    <row r="31079" spans="1:14" x14ac:dyDescent="0.35">
      <c r="A31079" s="2"/>
      <c r="D31079" s="2"/>
      <c r="G31079" s="2"/>
      <c r="J31079" s="2"/>
      <c r="N31079" s="2"/>
    </row>
    <row r="31080" spans="1:14" x14ac:dyDescent="0.35">
      <c r="A31080" s="2"/>
      <c r="D31080" s="2"/>
      <c r="G31080" s="2"/>
      <c r="J31080" s="2"/>
      <c r="N31080" s="2"/>
    </row>
    <row r="31081" spans="1:14" x14ac:dyDescent="0.35">
      <c r="A31081" s="2"/>
      <c r="D31081" s="2"/>
      <c r="G31081" s="2"/>
      <c r="J31081" s="2"/>
      <c r="N31081" s="2"/>
    </row>
    <row r="31082" spans="1:14" x14ac:dyDescent="0.35">
      <c r="A31082" s="2"/>
      <c r="D31082" s="2"/>
      <c r="G31082" s="2"/>
      <c r="J31082" s="2"/>
      <c r="N31082" s="2"/>
    </row>
    <row r="31083" spans="1:14" x14ac:dyDescent="0.35">
      <c r="A31083" s="2"/>
      <c r="D31083" s="2"/>
      <c r="G31083" s="2"/>
      <c r="J31083" s="2"/>
      <c r="N31083" s="2"/>
    </row>
    <row r="31084" spans="1:14" x14ac:dyDescent="0.35">
      <c r="A31084" s="2"/>
      <c r="D31084" s="2"/>
      <c r="G31084" s="2"/>
      <c r="J31084" s="2"/>
      <c r="N31084" s="2"/>
    </row>
    <row r="31085" spans="1:14" x14ac:dyDescent="0.35">
      <c r="A31085" s="2"/>
      <c r="D31085" s="2"/>
      <c r="G31085" s="2"/>
      <c r="J31085" s="2"/>
      <c r="N31085" s="2"/>
    </row>
    <row r="31086" spans="1:14" x14ac:dyDescent="0.35">
      <c r="A31086" s="2"/>
      <c r="D31086" s="2"/>
      <c r="J31086" s="2"/>
      <c r="N31086" s="2"/>
    </row>
    <row r="31087" spans="1:14" x14ac:dyDescent="0.35">
      <c r="A31087" s="2"/>
      <c r="D31087" s="2"/>
      <c r="J31087" s="2"/>
      <c r="N31087" s="2"/>
    </row>
    <row r="31088" spans="1:14" x14ac:dyDescent="0.35">
      <c r="A31088" s="2"/>
      <c r="D31088" s="2"/>
      <c r="J31088" s="2"/>
      <c r="N31088" s="2"/>
    </row>
    <row r="31089" spans="1:14" x14ac:dyDescent="0.35">
      <c r="A31089" s="2"/>
      <c r="D31089" s="2"/>
      <c r="J31089" s="2"/>
      <c r="N31089" s="2"/>
    </row>
    <row r="31090" spans="1:14" x14ac:dyDescent="0.35">
      <c r="A31090" s="2"/>
      <c r="D31090" s="2"/>
      <c r="J31090" s="2"/>
      <c r="N31090" s="2"/>
    </row>
    <row r="31091" spans="1:14" x14ac:dyDescent="0.35">
      <c r="A31091" s="2"/>
      <c r="D31091" s="2"/>
      <c r="J31091" s="2"/>
      <c r="N31091" s="2"/>
    </row>
    <row r="31092" spans="1:14" x14ac:dyDescent="0.35">
      <c r="A31092" s="2"/>
      <c r="D31092" s="2"/>
      <c r="G31092" s="2"/>
      <c r="J31092" s="2"/>
      <c r="N31092" s="2"/>
    </row>
    <row r="31093" spans="1:14" x14ac:dyDescent="0.35">
      <c r="A31093" s="2"/>
      <c r="D31093" s="2"/>
      <c r="G31093" s="2"/>
      <c r="J31093" s="2"/>
      <c r="N31093" s="2"/>
    </row>
    <row r="31094" spans="1:14" x14ac:dyDescent="0.35">
      <c r="A31094" s="2"/>
      <c r="D31094" s="2"/>
      <c r="G31094" s="2"/>
      <c r="J31094" s="2"/>
      <c r="N31094" s="2"/>
    </row>
    <row r="31095" spans="1:14" x14ac:dyDescent="0.35">
      <c r="A31095" s="2"/>
      <c r="D31095" s="2"/>
      <c r="G31095" s="2"/>
      <c r="J31095" s="2"/>
      <c r="N31095" s="2"/>
    </row>
    <row r="31096" spans="1:14" x14ac:dyDescent="0.35">
      <c r="A31096" s="2"/>
      <c r="D31096" s="2"/>
      <c r="G31096" s="2"/>
      <c r="J31096" s="2"/>
      <c r="N31096" s="2"/>
    </row>
    <row r="31097" spans="1:14" x14ac:dyDescent="0.35">
      <c r="A31097" s="2"/>
      <c r="D31097" s="2"/>
      <c r="G31097" s="2"/>
      <c r="J31097" s="2"/>
      <c r="N31097" s="2"/>
    </row>
    <row r="31098" spans="1:14" x14ac:dyDescent="0.35">
      <c r="A31098" s="2"/>
      <c r="D31098" s="2"/>
      <c r="G31098" s="2"/>
      <c r="J31098" s="2"/>
      <c r="N31098" s="2"/>
    </row>
    <row r="31099" spans="1:14" x14ac:dyDescent="0.35">
      <c r="A31099" s="2"/>
      <c r="D31099" s="2"/>
      <c r="G31099" s="2"/>
      <c r="J31099" s="2"/>
      <c r="N31099" s="2"/>
    </row>
    <row r="31100" spans="1:14" x14ac:dyDescent="0.35">
      <c r="A31100" s="2"/>
      <c r="D31100" s="2"/>
      <c r="G31100" s="2"/>
      <c r="J31100" s="2"/>
      <c r="N31100" s="2"/>
    </row>
    <row r="31101" spans="1:14" x14ac:dyDescent="0.35">
      <c r="A31101" s="2"/>
      <c r="D31101" s="2"/>
      <c r="G31101" s="2"/>
      <c r="J31101" s="2"/>
      <c r="N31101" s="2"/>
    </row>
    <row r="31102" spans="1:14" x14ac:dyDescent="0.35">
      <c r="A31102" s="2"/>
      <c r="D31102" s="2"/>
      <c r="G31102" s="2"/>
      <c r="J31102" s="2"/>
      <c r="N31102" s="2"/>
    </row>
    <row r="31103" spans="1:14" x14ac:dyDescent="0.35">
      <c r="A31103" s="2"/>
      <c r="D31103" s="2"/>
      <c r="G31103" s="2"/>
      <c r="J31103" s="2"/>
      <c r="N31103" s="2"/>
    </row>
    <row r="31104" spans="1:14" x14ac:dyDescent="0.35">
      <c r="A31104" s="2"/>
      <c r="D31104" s="2"/>
      <c r="G31104" s="2"/>
      <c r="J31104" s="2"/>
      <c r="N31104" s="2"/>
    </row>
    <row r="31105" spans="1:14" x14ac:dyDescent="0.35">
      <c r="A31105" s="2"/>
      <c r="D31105" s="2"/>
      <c r="G31105" s="2"/>
      <c r="J31105" s="2"/>
      <c r="N31105" s="2"/>
    </row>
    <row r="31106" spans="1:14" x14ac:dyDescent="0.35">
      <c r="A31106" s="2"/>
      <c r="D31106" s="2"/>
      <c r="J31106" s="2"/>
      <c r="N31106" s="2"/>
    </row>
    <row r="31107" spans="1:14" x14ac:dyDescent="0.35">
      <c r="A31107" s="2"/>
      <c r="D31107" s="2"/>
      <c r="J31107" s="2"/>
      <c r="N31107" s="2"/>
    </row>
    <row r="31108" spans="1:14" x14ac:dyDescent="0.35">
      <c r="A31108" s="2"/>
      <c r="D31108" s="2"/>
      <c r="J31108" s="2"/>
      <c r="N31108" s="2"/>
    </row>
    <row r="31109" spans="1:14" x14ac:dyDescent="0.35">
      <c r="A31109" s="2"/>
      <c r="D31109" s="2"/>
      <c r="J31109" s="2"/>
      <c r="N31109" s="2"/>
    </row>
    <row r="31110" spans="1:14" x14ac:dyDescent="0.35">
      <c r="A31110" s="2"/>
      <c r="D31110" s="2"/>
      <c r="J31110" s="2"/>
      <c r="N31110" s="2"/>
    </row>
    <row r="31111" spans="1:14" x14ac:dyDescent="0.35">
      <c r="A31111" s="2"/>
      <c r="D31111" s="2"/>
      <c r="J31111" s="2"/>
      <c r="N31111" s="2"/>
    </row>
    <row r="31112" spans="1:14" x14ac:dyDescent="0.35">
      <c r="A31112" s="2"/>
      <c r="D31112" s="2"/>
      <c r="G31112" s="2"/>
      <c r="J31112" s="2"/>
      <c r="N31112" s="2"/>
    </row>
    <row r="31113" spans="1:14" x14ac:dyDescent="0.35">
      <c r="A31113" s="2"/>
      <c r="D31113" s="2"/>
      <c r="G31113" s="2"/>
      <c r="J31113" s="2"/>
      <c r="N31113" s="2"/>
    </row>
    <row r="31114" spans="1:14" x14ac:dyDescent="0.35">
      <c r="A31114" s="2"/>
      <c r="D31114" s="2"/>
      <c r="G31114" s="2"/>
      <c r="J31114" s="2"/>
      <c r="N31114" s="2"/>
    </row>
    <row r="31115" spans="1:14" x14ac:dyDescent="0.35">
      <c r="A31115" s="2"/>
      <c r="D31115" s="2"/>
      <c r="G31115" s="2"/>
      <c r="J31115" s="2"/>
      <c r="N31115" s="2"/>
    </row>
    <row r="31116" spans="1:14" x14ac:dyDescent="0.35">
      <c r="A31116" s="2"/>
      <c r="D31116" s="2"/>
      <c r="G31116" s="2"/>
      <c r="J31116" s="2"/>
      <c r="N31116" s="2"/>
    </row>
    <row r="31117" spans="1:14" x14ac:dyDescent="0.35">
      <c r="A31117" s="2"/>
      <c r="D31117" s="2"/>
      <c r="G31117" s="2"/>
      <c r="J31117" s="2"/>
      <c r="N31117" s="2"/>
    </row>
    <row r="31118" spans="1:14" x14ac:dyDescent="0.35">
      <c r="A31118" s="2"/>
      <c r="D31118" s="2"/>
      <c r="G31118" s="2"/>
      <c r="J31118" s="2"/>
      <c r="N31118" s="2"/>
    </row>
    <row r="31119" spans="1:14" x14ac:dyDescent="0.35">
      <c r="A31119" s="2"/>
      <c r="D31119" s="2"/>
      <c r="G31119" s="2"/>
      <c r="J31119" s="2"/>
      <c r="N31119" s="2"/>
    </row>
    <row r="31120" spans="1:14" x14ac:dyDescent="0.35">
      <c r="A31120" s="2"/>
      <c r="D31120" s="2"/>
      <c r="G31120" s="2"/>
      <c r="J31120" s="2"/>
      <c r="N31120" s="2"/>
    </row>
    <row r="31121" spans="1:14" x14ac:dyDescent="0.35">
      <c r="A31121" s="2"/>
      <c r="D31121" s="2"/>
      <c r="G31121" s="2"/>
      <c r="J31121" s="2"/>
      <c r="N31121" s="2"/>
    </row>
    <row r="31122" spans="1:14" x14ac:dyDescent="0.35">
      <c r="A31122" s="2"/>
      <c r="D31122" s="2"/>
      <c r="G31122" s="2"/>
      <c r="J31122" s="2"/>
      <c r="N31122" s="2"/>
    </row>
    <row r="31123" spans="1:14" x14ac:dyDescent="0.35">
      <c r="A31123" s="2"/>
      <c r="D31123" s="2"/>
      <c r="G31123" s="2"/>
      <c r="J31123" s="2"/>
      <c r="N31123" s="2"/>
    </row>
    <row r="31124" spans="1:14" x14ac:dyDescent="0.35">
      <c r="A31124" s="2"/>
      <c r="D31124" s="2"/>
      <c r="G31124" s="2"/>
      <c r="J31124" s="2"/>
      <c r="N31124" s="2"/>
    </row>
    <row r="31125" spans="1:14" x14ac:dyDescent="0.35">
      <c r="A31125" s="2"/>
      <c r="D31125" s="2"/>
      <c r="G31125" s="2"/>
      <c r="J31125" s="2"/>
      <c r="N31125" s="2"/>
    </row>
    <row r="31126" spans="1:14" x14ac:dyDescent="0.35">
      <c r="A31126" s="2"/>
      <c r="D31126" s="2"/>
      <c r="G31126" s="2"/>
      <c r="J31126" s="2"/>
      <c r="N31126" s="2"/>
    </row>
    <row r="31127" spans="1:14" x14ac:dyDescent="0.35">
      <c r="A31127" s="2"/>
      <c r="D31127" s="2"/>
      <c r="J31127" s="2"/>
      <c r="N31127" s="2"/>
    </row>
    <row r="31128" spans="1:14" x14ac:dyDescent="0.35">
      <c r="A31128" s="2"/>
      <c r="D31128" s="2"/>
      <c r="J31128" s="2"/>
      <c r="N31128" s="2"/>
    </row>
    <row r="31129" spans="1:14" x14ac:dyDescent="0.35">
      <c r="A31129" s="2"/>
      <c r="D31129" s="2"/>
      <c r="J31129" s="2"/>
      <c r="N31129" s="2"/>
    </row>
    <row r="31130" spans="1:14" x14ac:dyDescent="0.35">
      <c r="A31130" s="2"/>
      <c r="D31130" s="2"/>
      <c r="J31130" s="2"/>
      <c r="N31130" s="2"/>
    </row>
    <row r="31131" spans="1:14" x14ac:dyDescent="0.35">
      <c r="A31131" s="2"/>
      <c r="D31131" s="2"/>
      <c r="J31131" s="2"/>
      <c r="N31131" s="2"/>
    </row>
    <row r="31132" spans="1:14" x14ac:dyDescent="0.35">
      <c r="A31132" s="2"/>
      <c r="D31132" s="2"/>
      <c r="J31132" s="2"/>
      <c r="N31132" s="2"/>
    </row>
    <row r="31133" spans="1:14" x14ac:dyDescent="0.35">
      <c r="A31133" s="2"/>
      <c r="D31133" s="2"/>
      <c r="G31133" s="2"/>
      <c r="J31133" s="2"/>
      <c r="N31133" s="2"/>
    </row>
    <row r="31134" spans="1:14" x14ac:dyDescent="0.35">
      <c r="A31134" s="2"/>
      <c r="D31134" s="2"/>
      <c r="G31134" s="2"/>
      <c r="J31134" s="2"/>
      <c r="N31134" s="2"/>
    </row>
    <row r="31135" spans="1:14" x14ac:dyDescent="0.35">
      <c r="A31135" s="2"/>
      <c r="D31135" s="2"/>
      <c r="G31135" s="2"/>
      <c r="J31135" s="2"/>
      <c r="N31135" s="2"/>
    </row>
    <row r="31136" spans="1:14" x14ac:dyDescent="0.35">
      <c r="A31136" s="2"/>
      <c r="D31136" s="2"/>
      <c r="G31136" s="2"/>
      <c r="J31136" s="2"/>
      <c r="N31136" s="2"/>
    </row>
    <row r="31137" spans="1:14" x14ac:dyDescent="0.35">
      <c r="A31137" s="2"/>
      <c r="D31137" s="2"/>
      <c r="G31137" s="2"/>
      <c r="J31137" s="2"/>
      <c r="N31137" s="2"/>
    </row>
    <row r="31138" spans="1:14" x14ac:dyDescent="0.35">
      <c r="A31138" s="2"/>
      <c r="D31138" s="2"/>
      <c r="G31138" s="2"/>
      <c r="J31138" s="2"/>
      <c r="N31138" s="2"/>
    </row>
    <row r="31139" spans="1:14" x14ac:dyDescent="0.35">
      <c r="A31139" s="2"/>
      <c r="D31139" s="2"/>
      <c r="G31139" s="2"/>
      <c r="J31139" s="2"/>
      <c r="N31139" s="2"/>
    </row>
    <row r="31140" spans="1:14" x14ac:dyDescent="0.35">
      <c r="A31140" s="2"/>
      <c r="D31140" s="2"/>
      <c r="G31140" s="2"/>
      <c r="J31140" s="2"/>
      <c r="N31140" s="2"/>
    </row>
    <row r="31141" spans="1:14" x14ac:dyDescent="0.35">
      <c r="A31141" s="2"/>
      <c r="D31141" s="2"/>
      <c r="G31141" s="2"/>
      <c r="J31141" s="2"/>
      <c r="N31141" s="2"/>
    </row>
    <row r="31142" spans="1:14" x14ac:dyDescent="0.35">
      <c r="A31142" s="2"/>
      <c r="D31142" s="2"/>
      <c r="G31142" s="2"/>
      <c r="J31142" s="2"/>
      <c r="N31142" s="2"/>
    </row>
    <row r="31143" spans="1:14" x14ac:dyDescent="0.35">
      <c r="A31143" s="2"/>
      <c r="D31143" s="2"/>
      <c r="G31143" s="2"/>
      <c r="J31143" s="2"/>
      <c r="N31143" s="2"/>
    </row>
    <row r="31144" spans="1:14" x14ac:dyDescent="0.35">
      <c r="A31144" s="2"/>
      <c r="D31144" s="2"/>
      <c r="G31144" s="2"/>
      <c r="J31144" s="2"/>
      <c r="N31144" s="2"/>
    </row>
    <row r="31145" spans="1:14" x14ac:dyDescent="0.35">
      <c r="A31145" s="2"/>
      <c r="D31145" s="2"/>
      <c r="G31145" s="2"/>
      <c r="J31145" s="2"/>
      <c r="N31145" s="2"/>
    </row>
    <row r="31146" spans="1:14" x14ac:dyDescent="0.35">
      <c r="A31146" s="2"/>
      <c r="D31146" s="2"/>
      <c r="G31146" s="2"/>
      <c r="J31146" s="2"/>
      <c r="N31146" s="2"/>
    </row>
    <row r="31147" spans="1:14" x14ac:dyDescent="0.35">
      <c r="A31147" s="2"/>
      <c r="D31147" s="2"/>
      <c r="G31147" s="2"/>
      <c r="J31147" s="2"/>
      <c r="N31147" s="2"/>
    </row>
    <row r="31148" spans="1:14" x14ac:dyDescent="0.35">
      <c r="A31148" s="2"/>
      <c r="D31148" s="2"/>
      <c r="J31148" s="2"/>
      <c r="N31148" s="2"/>
    </row>
    <row r="31149" spans="1:14" x14ac:dyDescent="0.35">
      <c r="A31149" s="2"/>
      <c r="D31149" s="2"/>
      <c r="J31149" s="2"/>
      <c r="N31149" s="2"/>
    </row>
    <row r="31150" spans="1:14" x14ac:dyDescent="0.35">
      <c r="A31150" s="2"/>
      <c r="D31150" s="2"/>
      <c r="J31150" s="2"/>
      <c r="N31150" s="2"/>
    </row>
    <row r="31151" spans="1:14" x14ac:dyDescent="0.35">
      <c r="A31151" s="2"/>
      <c r="D31151" s="2"/>
      <c r="J31151" s="2"/>
      <c r="N31151" s="2"/>
    </row>
    <row r="31152" spans="1:14" x14ac:dyDescent="0.35">
      <c r="A31152" s="2"/>
      <c r="D31152" s="2"/>
      <c r="J31152" s="2"/>
      <c r="N31152" s="2"/>
    </row>
    <row r="31153" spans="1:14" x14ac:dyDescent="0.35">
      <c r="A31153" s="2"/>
      <c r="D31153" s="2"/>
      <c r="J31153" s="2"/>
      <c r="N31153" s="2"/>
    </row>
    <row r="31154" spans="1:14" x14ac:dyDescent="0.35">
      <c r="A31154" s="2"/>
      <c r="D31154" s="2"/>
      <c r="G31154" s="2"/>
      <c r="J31154" s="2"/>
      <c r="N31154" s="2"/>
    </row>
    <row r="31155" spans="1:14" x14ac:dyDescent="0.35">
      <c r="A31155" s="2"/>
      <c r="D31155" s="2"/>
      <c r="G31155" s="2"/>
      <c r="J31155" s="2"/>
      <c r="N31155" s="2"/>
    </row>
    <row r="31156" spans="1:14" x14ac:dyDescent="0.35">
      <c r="A31156" s="2"/>
      <c r="D31156" s="2"/>
      <c r="G31156" s="2"/>
      <c r="J31156" s="2"/>
      <c r="N31156" s="2"/>
    </row>
    <row r="31157" spans="1:14" x14ac:dyDescent="0.35">
      <c r="A31157" s="2"/>
      <c r="D31157" s="2"/>
      <c r="G31157" s="2"/>
      <c r="J31157" s="2"/>
      <c r="N31157" s="2"/>
    </row>
    <row r="31158" spans="1:14" x14ac:dyDescent="0.35">
      <c r="A31158" s="2"/>
      <c r="D31158" s="2"/>
      <c r="G31158" s="2"/>
      <c r="J31158" s="2"/>
      <c r="N31158" s="2"/>
    </row>
    <row r="31159" spans="1:14" x14ac:dyDescent="0.35">
      <c r="A31159" s="2"/>
      <c r="D31159" s="2"/>
      <c r="G31159" s="2"/>
      <c r="J31159" s="2"/>
      <c r="N31159" s="2"/>
    </row>
    <row r="31160" spans="1:14" x14ac:dyDescent="0.35">
      <c r="A31160" s="2"/>
      <c r="D31160" s="2"/>
      <c r="G31160" s="2"/>
      <c r="J31160" s="2"/>
      <c r="N31160" s="2"/>
    </row>
    <row r="31161" spans="1:14" x14ac:dyDescent="0.35">
      <c r="A31161" s="2"/>
      <c r="D31161" s="2"/>
      <c r="G31161" s="2"/>
      <c r="J31161" s="2"/>
      <c r="N31161" s="2"/>
    </row>
    <row r="31162" spans="1:14" x14ac:dyDescent="0.35">
      <c r="A31162" s="2"/>
      <c r="D31162" s="2"/>
      <c r="G31162" s="2"/>
      <c r="J31162" s="2"/>
      <c r="N31162" s="2"/>
    </row>
    <row r="31163" spans="1:14" x14ac:dyDescent="0.35">
      <c r="A31163" s="2"/>
      <c r="D31163" s="2"/>
      <c r="G31163" s="2"/>
      <c r="J31163" s="2"/>
      <c r="N31163" s="2"/>
    </row>
    <row r="31164" spans="1:14" x14ac:dyDescent="0.35">
      <c r="A31164" s="2"/>
      <c r="D31164" s="2"/>
      <c r="G31164" s="2"/>
      <c r="J31164" s="2"/>
      <c r="N31164" s="2"/>
    </row>
    <row r="31165" spans="1:14" x14ac:dyDescent="0.35">
      <c r="A31165" s="2"/>
      <c r="D31165" s="2"/>
      <c r="G31165" s="2"/>
      <c r="J31165" s="2"/>
      <c r="N31165" s="2"/>
    </row>
    <row r="31166" spans="1:14" x14ac:dyDescent="0.35">
      <c r="A31166" s="2"/>
      <c r="D31166" s="2"/>
      <c r="G31166" s="2"/>
      <c r="J31166" s="2"/>
      <c r="N31166" s="2"/>
    </row>
    <row r="31167" spans="1:14" x14ac:dyDescent="0.35">
      <c r="A31167" s="2"/>
      <c r="D31167" s="2"/>
      <c r="G31167" s="2"/>
      <c r="J31167" s="2"/>
      <c r="N31167" s="2"/>
    </row>
    <row r="31168" spans="1:14" x14ac:dyDescent="0.35">
      <c r="A31168" s="2"/>
      <c r="D31168" s="2"/>
      <c r="G31168" s="2"/>
      <c r="J31168" s="2"/>
      <c r="N31168" s="2"/>
    </row>
    <row r="31169" spans="1:14" x14ac:dyDescent="0.35">
      <c r="A31169" s="2"/>
      <c r="D31169" s="2"/>
      <c r="J31169" s="2"/>
      <c r="N31169" s="2"/>
    </row>
    <row r="31170" spans="1:14" x14ac:dyDescent="0.35">
      <c r="A31170" s="2"/>
      <c r="D31170" s="2"/>
      <c r="J31170" s="2"/>
      <c r="N31170" s="2"/>
    </row>
    <row r="31171" spans="1:14" x14ac:dyDescent="0.35">
      <c r="A31171" s="2"/>
      <c r="D31171" s="2"/>
      <c r="J31171" s="2"/>
      <c r="N31171" s="2"/>
    </row>
    <row r="31172" spans="1:14" x14ac:dyDescent="0.35">
      <c r="A31172" s="2"/>
      <c r="D31172" s="2"/>
      <c r="J31172" s="2"/>
      <c r="N31172" s="2"/>
    </row>
    <row r="31173" spans="1:14" x14ac:dyDescent="0.35">
      <c r="A31173" s="2"/>
      <c r="D31173" s="2"/>
      <c r="J31173" s="2"/>
      <c r="N31173" s="2"/>
    </row>
    <row r="31174" spans="1:14" x14ac:dyDescent="0.35">
      <c r="A31174" s="2"/>
      <c r="D31174" s="2"/>
      <c r="J31174" s="2"/>
      <c r="N31174" s="2"/>
    </row>
    <row r="31175" spans="1:14" x14ac:dyDescent="0.35">
      <c r="A31175" s="2"/>
      <c r="D31175" s="2"/>
      <c r="G31175" s="2"/>
      <c r="J31175" s="2"/>
      <c r="N31175" s="2"/>
    </row>
    <row r="31176" spans="1:14" x14ac:dyDescent="0.35">
      <c r="A31176" s="2"/>
      <c r="D31176" s="2"/>
      <c r="G31176" s="2"/>
      <c r="J31176" s="2"/>
      <c r="N31176" s="2"/>
    </row>
    <row r="31177" spans="1:14" x14ac:dyDescent="0.35">
      <c r="A31177" s="2"/>
      <c r="D31177" s="2"/>
      <c r="G31177" s="2"/>
      <c r="J31177" s="2"/>
      <c r="N31177" s="2"/>
    </row>
    <row r="31178" spans="1:14" x14ac:dyDescent="0.35">
      <c r="A31178" s="2"/>
      <c r="D31178" s="2"/>
      <c r="G31178" s="2"/>
      <c r="J31178" s="2"/>
      <c r="N31178" s="2"/>
    </row>
    <row r="31179" spans="1:14" x14ac:dyDescent="0.35">
      <c r="A31179" s="2"/>
      <c r="D31179" s="2"/>
      <c r="G31179" s="2"/>
      <c r="J31179" s="2"/>
      <c r="N31179" s="2"/>
    </row>
    <row r="31180" spans="1:14" x14ac:dyDescent="0.35">
      <c r="A31180" s="2"/>
      <c r="D31180" s="2"/>
      <c r="G31180" s="2"/>
      <c r="J31180" s="2"/>
      <c r="N31180" s="2"/>
    </row>
    <row r="31181" spans="1:14" x14ac:dyDescent="0.35">
      <c r="A31181" s="2"/>
      <c r="D31181" s="2"/>
      <c r="G31181" s="2"/>
      <c r="J31181" s="2"/>
      <c r="N31181" s="2"/>
    </row>
    <row r="31182" spans="1:14" x14ac:dyDescent="0.35">
      <c r="A31182" s="2"/>
      <c r="D31182" s="2"/>
      <c r="G31182" s="2"/>
      <c r="J31182" s="2"/>
      <c r="N31182" s="2"/>
    </row>
    <row r="31183" spans="1:14" x14ac:dyDescent="0.35">
      <c r="A31183" s="2"/>
      <c r="D31183" s="2"/>
      <c r="G31183" s="2"/>
      <c r="J31183" s="2"/>
      <c r="N31183" s="2"/>
    </row>
    <row r="31184" spans="1:14" x14ac:dyDescent="0.35">
      <c r="A31184" s="2"/>
      <c r="D31184" s="2"/>
      <c r="G31184" s="2"/>
      <c r="J31184" s="2"/>
      <c r="N31184" s="2"/>
    </row>
    <row r="31185" spans="1:14" x14ac:dyDescent="0.35">
      <c r="A31185" s="2"/>
      <c r="D31185" s="2"/>
      <c r="G31185" s="2"/>
      <c r="J31185" s="2"/>
      <c r="N31185" s="2"/>
    </row>
    <row r="31186" spans="1:14" x14ac:dyDescent="0.35">
      <c r="A31186" s="2"/>
      <c r="D31186" s="2"/>
      <c r="G31186" s="2"/>
      <c r="J31186" s="2"/>
      <c r="N31186" s="2"/>
    </row>
    <row r="31187" spans="1:14" x14ac:dyDescent="0.35">
      <c r="A31187" s="2"/>
      <c r="D31187" s="2"/>
      <c r="G31187" s="2"/>
      <c r="J31187" s="2"/>
      <c r="N31187" s="2"/>
    </row>
    <row r="31188" spans="1:14" x14ac:dyDescent="0.35">
      <c r="A31188" s="2"/>
      <c r="D31188" s="2"/>
      <c r="G31188" s="2"/>
      <c r="J31188" s="2"/>
      <c r="N31188" s="2"/>
    </row>
    <row r="31189" spans="1:14" x14ac:dyDescent="0.35">
      <c r="A31189" s="2"/>
      <c r="D31189" s="2"/>
      <c r="G31189" s="2"/>
      <c r="J31189" s="2"/>
      <c r="N31189" s="2"/>
    </row>
    <row r="31190" spans="1:14" x14ac:dyDescent="0.35">
      <c r="A31190" s="2"/>
      <c r="D31190" s="2"/>
      <c r="J31190" s="2"/>
      <c r="N31190" s="2"/>
    </row>
    <row r="31191" spans="1:14" x14ac:dyDescent="0.35">
      <c r="A31191" s="2"/>
      <c r="D31191" s="2"/>
      <c r="J31191" s="2"/>
      <c r="N31191" s="2"/>
    </row>
    <row r="31192" spans="1:14" x14ac:dyDescent="0.35">
      <c r="A31192" s="2"/>
      <c r="D31192" s="2"/>
      <c r="J31192" s="2"/>
      <c r="N31192" s="2"/>
    </row>
    <row r="31193" spans="1:14" x14ac:dyDescent="0.35">
      <c r="A31193" s="2"/>
      <c r="D31193" s="2"/>
      <c r="J31193" s="2"/>
      <c r="N31193" s="2"/>
    </row>
    <row r="31194" spans="1:14" x14ac:dyDescent="0.35">
      <c r="A31194" s="2"/>
      <c r="D31194" s="2"/>
      <c r="J31194" s="2"/>
      <c r="N31194" s="2"/>
    </row>
    <row r="31195" spans="1:14" x14ac:dyDescent="0.35">
      <c r="A31195" s="2"/>
      <c r="D31195" s="2"/>
      <c r="J31195" s="2"/>
      <c r="N31195" s="2"/>
    </row>
    <row r="31196" spans="1:14" x14ac:dyDescent="0.35">
      <c r="A31196" s="2"/>
      <c r="D31196" s="2"/>
      <c r="G31196" s="2"/>
      <c r="J31196" s="2"/>
      <c r="N31196" s="2"/>
    </row>
    <row r="31197" spans="1:14" x14ac:dyDescent="0.35">
      <c r="A31197" s="2"/>
      <c r="D31197" s="2"/>
      <c r="G31197" s="2"/>
      <c r="J31197" s="2"/>
      <c r="N31197" s="2"/>
    </row>
    <row r="31198" spans="1:14" x14ac:dyDescent="0.35">
      <c r="A31198" s="2"/>
      <c r="D31198" s="2"/>
      <c r="G31198" s="2"/>
      <c r="J31198" s="2"/>
      <c r="N31198" s="2"/>
    </row>
    <row r="31199" spans="1:14" x14ac:dyDescent="0.35">
      <c r="A31199" s="2"/>
      <c r="D31199" s="2"/>
      <c r="G31199" s="2"/>
      <c r="J31199" s="2"/>
      <c r="N31199" s="2"/>
    </row>
    <row r="31200" spans="1:14" x14ac:dyDescent="0.35">
      <c r="A31200" s="2"/>
      <c r="D31200" s="2"/>
      <c r="G31200" s="2"/>
      <c r="J31200" s="2"/>
      <c r="N31200" s="2"/>
    </row>
    <row r="31201" spans="1:14" x14ac:dyDescent="0.35">
      <c r="A31201" s="2"/>
      <c r="D31201" s="2"/>
      <c r="G31201" s="2"/>
      <c r="J31201" s="2"/>
      <c r="N31201" s="2"/>
    </row>
    <row r="31202" spans="1:14" x14ac:dyDescent="0.35">
      <c r="A31202" s="2"/>
      <c r="D31202" s="2"/>
      <c r="G31202" s="2"/>
      <c r="J31202" s="2"/>
      <c r="N31202" s="2"/>
    </row>
    <row r="31203" spans="1:14" x14ac:dyDescent="0.35">
      <c r="A31203" s="2"/>
      <c r="D31203" s="2"/>
      <c r="G31203" s="2"/>
      <c r="J31203" s="2"/>
      <c r="N31203" s="2"/>
    </row>
    <row r="31204" spans="1:14" x14ac:dyDescent="0.35">
      <c r="A31204" s="2"/>
      <c r="D31204" s="2"/>
      <c r="G31204" s="2"/>
      <c r="J31204" s="2"/>
      <c r="N31204" s="2"/>
    </row>
    <row r="31205" spans="1:14" x14ac:dyDescent="0.35">
      <c r="A31205" s="2"/>
      <c r="D31205" s="2"/>
      <c r="G31205" s="2"/>
      <c r="J31205" s="2"/>
      <c r="N31205" s="2"/>
    </row>
    <row r="31206" spans="1:14" x14ac:dyDescent="0.35">
      <c r="A31206" s="2"/>
      <c r="D31206" s="2"/>
      <c r="G31206" s="2"/>
      <c r="J31206" s="2"/>
      <c r="N31206" s="2"/>
    </row>
    <row r="31207" spans="1:14" x14ac:dyDescent="0.35">
      <c r="A31207" s="2"/>
      <c r="D31207" s="2"/>
      <c r="G31207" s="2"/>
      <c r="J31207" s="2"/>
      <c r="N31207" s="2"/>
    </row>
    <row r="31208" spans="1:14" x14ac:dyDescent="0.35">
      <c r="A31208" s="2"/>
      <c r="D31208" s="2"/>
      <c r="G31208" s="2"/>
      <c r="J31208" s="2"/>
      <c r="N31208" s="2"/>
    </row>
    <row r="31209" spans="1:14" x14ac:dyDescent="0.35">
      <c r="A31209" s="2"/>
      <c r="D31209" s="2"/>
      <c r="G31209" s="2"/>
      <c r="J31209" s="2"/>
      <c r="N31209" s="2"/>
    </row>
    <row r="31210" spans="1:14" x14ac:dyDescent="0.35">
      <c r="A31210" s="2"/>
      <c r="D31210" s="2"/>
      <c r="J31210" s="2"/>
      <c r="N31210" s="2"/>
    </row>
    <row r="31211" spans="1:14" x14ac:dyDescent="0.35">
      <c r="A31211" s="2"/>
      <c r="D31211" s="2"/>
      <c r="J31211" s="2"/>
      <c r="N31211" s="2"/>
    </row>
    <row r="31212" spans="1:14" x14ac:dyDescent="0.35">
      <c r="A31212" s="2"/>
      <c r="D31212" s="2"/>
      <c r="J31212" s="2"/>
      <c r="N31212" s="2"/>
    </row>
    <row r="31213" spans="1:14" x14ac:dyDescent="0.35">
      <c r="A31213" s="2"/>
      <c r="D31213" s="2"/>
      <c r="J31213" s="2"/>
      <c r="N31213" s="2"/>
    </row>
    <row r="31214" spans="1:14" x14ac:dyDescent="0.35">
      <c r="A31214" s="2"/>
      <c r="D31214" s="2"/>
      <c r="J31214" s="2"/>
      <c r="N31214" s="2"/>
    </row>
    <row r="31215" spans="1:14" x14ac:dyDescent="0.35">
      <c r="A31215" s="2"/>
      <c r="D31215" s="2"/>
      <c r="J31215" s="2"/>
      <c r="N31215" s="2"/>
    </row>
    <row r="31216" spans="1:14" x14ac:dyDescent="0.35">
      <c r="A31216" s="2"/>
      <c r="D31216" s="2"/>
      <c r="G31216" s="2"/>
      <c r="J31216" s="2"/>
      <c r="N31216" s="2"/>
    </row>
    <row r="31217" spans="1:14" x14ac:dyDescent="0.35">
      <c r="A31217" s="2"/>
      <c r="D31217" s="2"/>
      <c r="G31217" s="2"/>
      <c r="J31217" s="2"/>
      <c r="N31217" s="2"/>
    </row>
    <row r="31218" spans="1:14" x14ac:dyDescent="0.35">
      <c r="A31218" s="2"/>
      <c r="D31218" s="2"/>
      <c r="G31218" s="2"/>
      <c r="J31218" s="2"/>
      <c r="N31218" s="2"/>
    </row>
    <row r="31219" spans="1:14" x14ac:dyDescent="0.35">
      <c r="A31219" s="2"/>
      <c r="D31219" s="2"/>
      <c r="G31219" s="2"/>
      <c r="J31219" s="2"/>
      <c r="N31219" s="2"/>
    </row>
    <row r="31220" spans="1:14" x14ac:dyDescent="0.35">
      <c r="A31220" s="2"/>
      <c r="D31220" s="2"/>
      <c r="G31220" s="2"/>
      <c r="J31220" s="2"/>
      <c r="N31220" s="2"/>
    </row>
    <row r="31221" spans="1:14" x14ac:dyDescent="0.35">
      <c r="A31221" s="2"/>
      <c r="D31221" s="2"/>
      <c r="G31221" s="2"/>
      <c r="J31221" s="2"/>
      <c r="N31221" s="2"/>
    </row>
    <row r="31222" spans="1:14" x14ac:dyDescent="0.35">
      <c r="A31222" s="2"/>
      <c r="D31222" s="2"/>
      <c r="G31222" s="2"/>
      <c r="J31222" s="2"/>
      <c r="N31222" s="2"/>
    </row>
    <row r="31223" spans="1:14" x14ac:dyDescent="0.35">
      <c r="A31223" s="2"/>
      <c r="D31223" s="2"/>
      <c r="G31223" s="2"/>
      <c r="J31223" s="2"/>
      <c r="N31223" s="2"/>
    </row>
    <row r="31224" spans="1:14" x14ac:dyDescent="0.35">
      <c r="A31224" s="2"/>
      <c r="D31224" s="2"/>
      <c r="G31224" s="2"/>
      <c r="J31224" s="2"/>
      <c r="N31224" s="2"/>
    </row>
    <row r="31225" spans="1:14" x14ac:dyDescent="0.35">
      <c r="A31225" s="2"/>
      <c r="D31225" s="2"/>
      <c r="G31225" s="2"/>
      <c r="J31225" s="2"/>
      <c r="N31225" s="2"/>
    </row>
    <row r="31226" spans="1:14" x14ac:dyDescent="0.35">
      <c r="A31226" s="2"/>
      <c r="D31226" s="2"/>
      <c r="G31226" s="2"/>
      <c r="J31226" s="2"/>
      <c r="N31226" s="2"/>
    </row>
    <row r="31227" spans="1:14" x14ac:dyDescent="0.35">
      <c r="A31227" s="2"/>
      <c r="D31227" s="2"/>
      <c r="J31227" s="2"/>
      <c r="N31227" s="2"/>
    </row>
    <row r="31228" spans="1:14" x14ac:dyDescent="0.35">
      <c r="A31228" s="2"/>
      <c r="D31228" s="2"/>
      <c r="J31228" s="2"/>
      <c r="N31228" s="2"/>
    </row>
    <row r="31229" spans="1:14" x14ac:dyDescent="0.35">
      <c r="A31229" s="2"/>
      <c r="D31229" s="2"/>
      <c r="J31229" s="2"/>
      <c r="N31229" s="2"/>
    </row>
    <row r="31230" spans="1:14" x14ac:dyDescent="0.35">
      <c r="A31230" s="2"/>
      <c r="D31230" s="2"/>
      <c r="J31230" s="2"/>
      <c r="N31230" s="2"/>
    </row>
    <row r="31231" spans="1:14" x14ac:dyDescent="0.35">
      <c r="A31231" s="2"/>
      <c r="D31231" s="2"/>
      <c r="J31231" s="2"/>
      <c r="N31231" s="2"/>
    </row>
    <row r="31232" spans="1:14" x14ac:dyDescent="0.35">
      <c r="A31232" s="2"/>
      <c r="D31232" s="2"/>
      <c r="J31232" s="2"/>
      <c r="N31232" s="2"/>
    </row>
    <row r="31233" spans="1:14" x14ac:dyDescent="0.35">
      <c r="A31233" s="2"/>
      <c r="D31233" s="2"/>
      <c r="G31233" s="2"/>
      <c r="J31233" s="2"/>
      <c r="N31233" s="2"/>
    </row>
    <row r="31234" spans="1:14" x14ac:dyDescent="0.35">
      <c r="A31234" s="2"/>
      <c r="D31234" s="2"/>
      <c r="G31234" s="2"/>
      <c r="J31234" s="2"/>
      <c r="N31234" s="2"/>
    </row>
    <row r="31235" spans="1:14" x14ac:dyDescent="0.35">
      <c r="A31235" s="2"/>
      <c r="D31235" s="2"/>
      <c r="G31235" s="2"/>
      <c r="J31235" s="2"/>
      <c r="N31235" s="2"/>
    </row>
    <row r="31236" spans="1:14" x14ac:dyDescent="0.35">
      <c r="A31236" s="2"/>
      <c r="D31236" s="2"/>
      <c r="G31236" s="2"/>
      <c r="J31236" s="2"/>
      <c r="N31236" s="2"/>
    </row>
    <row r="31237" spans="1:14" x14ac:dyDescent="0.35">
      <c r="A31237" s="2"/>
      <c r="D31237" s="2"/>
      <c r="G31237" s="2"/>
      <c r="J31237" s="2"/>
      <c r="N31237" s="2"/>
    </row>
    <row r="31238" spans="1:14" x14ac:dyDescent="0.35">
      <c r="A31238" s="2"/>
      <c r="D31238" s="2"/>
      <c r="G31238" s="2"/>
      <c r="J31238" s="2"/>
      <c r="N31238" s="2"/>
    </row>
    <row r="31239" spans="1:14" x14ac:dyDescent="0.35">
      <c r="A31239" s="2"/>
      <c r="D31239" s="2"/>
      <c r="G31239" s="2"/>
      <c r="J31239" s="2"/>
      <c r="N31239" s="2"/>
    </row>
    <row r="31240" spans="1:14" x14ac:dyDescent="0.35">
      <c r="A31240" s="2"/>
      <c r="D31240" s="2"/>
      <c r="G31240" s="2"/>
      <c r="J31240" s="2"/>
      <c r="N31240" s="2"/>
    </row>
    <row r="31241" spans="1:14" x14ac:dyDescent="0.35">
      <c r="A31241" s="2"/>
      <c r="D31241" s="2"/>
      <c r="G31241" s="2"/>
      <c r="J31241" s="2"/>
      <c r="N31241" s="2"/>
    </row>
    <row r="31242" spans="1:14" x14ac:dyDescent="0.35">
      <c r="A31242" s="2"/>
      <c r="D31242" s="2"/>
      <c r="G31242" s="2"/>
      <c r="J31242" s="2"/>
      <c r="N31242" s="2"/>
    </row>
    <row r="31243" spans="1:14" x14ac:dyDescent="0.35">
      <c r="A31243" s="2"/>
      <c r="D31243" s="2"/>
      <c r="G31243" s="2"/>
      <c r="J31243" s="2"/>
      <c r="N31243" s="2"/>
    </row>
    <row r="31244" spans="1:14" x14ac:dyDescent="0.35">
      <c r="A31244" s="2"/>
      <c r="D31244" s="2"/>
      <c r="G31244" s="2"/>
      <c r="J31244" s="2"/>
      <c r="N31244" s="2"/>
    </row>
    <row r="31245" spans="1:14" x14ac:dyDescent="0.35">
      <c r="A31245" s="2"/>
      <c r="D31245" s="2"/>
      <c r="G31245" s="2"/>
      <c r="J31245" s="2"/>
      <c r="N31245" s="2"/>
    </row>
    <row r="31246" spans="1:14" x14ac:dyDescent="0.35">
      <c r="A31246" s="2"/>
      <c r="D31246" s="2"/>
      <c r="G31246" s="2"/>
      <c r="J31246" s="2"/>
      <c r="N31246" s="2"/>
    </row>
    <row r="31247" spans="1:14" x14ac:dyDescent="0.35">
      <c r="A31247" s="2"/>
      <c r="D31247" s="2"/>
      <c r="G31247" s="2"/>
      <c r="J31247" s="2"/>
      <c r="N31247" s="2"/>
    </row>
    <row r="31248" spans="1:14" x14ac:dyDescent="0.35">
      <c r="A31248" s="2"/>
      <c r="D31248" s="2"/>
      <c r="J31248" s="2"/>
      <c r="N31248" s="2"/>
    </row>
    <row r="31249" spans="1:14" x14ac:dyDescent="0.35">
      <c r="A31249" s="2"/>
      <c r="D31249" s="2"/>
      <c r="J31249" s="2"/>
      <c r="N31249" s="2"/>
    </row>
    <row r="31250" spans="1:14" x14ac:dyDescent="0.35">
      <c r="A31250" s="2"/>
      <c r="D31250" s="2"/>
      <c r="J31250" s="2"/>
      <c r="N31250" s="2"/>
    </row>
    <row r="31251" spans="1:14" x14ac:dyDescent="0.35">
      <c r="A31251" s="2"/>
      <c r="D31251" s="2"/>
      <c r="J31251" s="2"/>
      <c r="N31251" s="2"/>
    </row>
    <row r="31252" spans="1:14" x14ac:dyDescent="0.35">
      <c r="A31252" s="2"/>
      <c r="D31252" s="2"/>
      <c r="J31252" s="2"/>
      <c r="N31252" s="2"/>
    </row>
    <row r="31253" spans="1:14" x14ac:dyDescent="0.35">
      <c r="A31253" s="2"/>
      <c r="D31253" s="2"/>
      <c r="J31253" s="2"/>
      <c r="N31253" s="2"/>
    </row>
    <row r="31254" spans="1:14" x14ac:dyDescent="0.35">
      <c r="A31254" s="2"/>
      <c r="D31254" s="2"/>
      <c r="G31254" s="2"/>
      <c r="J31254" s="2"/>
      <c r="N31254" s="2"/>
    </row>
    <row r="31255" spans="1:14" x14ac:dyDescent="0.35">
      <c r="A31255" s="2"/>
      <c r="D31255" s="2"/>
      <c r="G31255" s="2"/>
      <c r="J31255" s="2"/>
      <c r="N31255" s="2"/>
    </row>
    <row r="31256" spans="1:14" x14ac:dyDescent="0.35">
      <c r="A31256" s="2"/>
      <c r="D31256" s="2"/>
      <c r="G31256" s="2"/>
      <c r="J31256" s="2"/>
      <c r="N31256" s="2"/>
    </row>
    <row r="31257" spans="1:14" x14ac:dyDescent="0.35">
      <c r="A31257" s="2"/>
      <c r="D31257" s="2"/>
      <c r="G31257" s="2"/>
      <c r="J31257" s="2"/>
      <c r="N31257" s="2"/>
    </row>
    <row r="31258" spans="1:14" x14ac:dyDescent="0.35">
      <c r="A31258" s="2"/>
      <c r="D31258" s="2"/>
      <c r="G31258" s="2"/>
      <c r="J31258" s="2"/>
      <c r="N31258" s="2"/>
    </row>
    <row r="31259" spans="1:14" x14ac:dyDescent="0.35">
      <c r="A31259" s="2"/>
      <c r="D31259" s="2"/>
      <c r="G31259" s="2"/>
      <c r="J31259" s="2"/>
      <c r="N31259" s="2"/>
    </row>
    <row r="31260" spans="1:14" x14ac:dyDescent="0.35">
      <c r="A31260" s="2"/>
      <c r="D31260" s="2"/>
      <c r="G31260" s="2"/>
      <c r="J31260" s="2"/>
      <c r="N31260" s="2"/>
    </row>
    <row r="31261" spans="1:14" x14ac:dyDescent="0.35">
      <c r="A31261" s="2"/>
      <c r="D31261" s="2"/>
      <c r="G31261" s="2"/>
      <c r="J31261" s="2"/>
      <c r="N31261" s="2"/>
    </row>
    <row r="31262" spans="1:14" x14ac:dyDescent="0.35">
      <c r="A31262" s="2"/>
      <c r="D31262" s="2"/>
      <c r="G31262" s="2"/>
      <c r="J31262" s="2"/>
      <c r="N31262" s="2"/>
    </row>
    <row r="31263" spans="1:14" x14ac:dyDescent="0.35">
      <c r="A31263" s="2"/>
      <c r="D31263" s="2"/>
      <c r="G31263" s="2"/>
      <c r="J31263" s="2"/>
      <c r="N31263" s="2"/>
    </row>
    <row r="31264" spans="1:14" x14ac:dyDescent="0.35">
      <c r="A31264" s="2"/>
      <c r="D31264" s="2"/>
      <c r="G31264" s="2"/>
      <c r="J31264" s="2"/>
      <c r="N31264" s="2"/>
    </row>
    <row r="31265" spans="1:14" x14ac:dyDescent="0.35">
      <c r="A31265" s="2"/>
      <c r="D31265" s="2"/>
      <c r="G31265" s="2"/>
      <c r="J31265" s="2"/>
      <c r="N31265" s="2"/>
    </row>
    <row r="31266" spans="1:14" x14ac:dyDescent="0.35">
      <c r="A31266" s="2"/>
      <c r="D31266" s="2"/>
      <c r="G31266" s="2"/>
      <c r="J31266" s="2"/>
      <c r="N31266" s="2"/>
    </row>
    <row r="31267" spans="1:14" x14ac:dyDescent="0.35">
      <c r="A31267" s="2"/>
      <c r="D31267" s="2"/>
      <c r="G31267" s="2"/>
      <c r="J31267" s="2"/>
      <c r="N31267" s="2"/>
    </row>
    <row r="31268" spans="1:14" x14ac:dyDescent="0.35">
      <c r="A31268" s="2"/>
      <c r="D31268" s="2"/>
      <c r="G31268" s="2"/>
      <c r="J31268" s="2"/>
      <c r="N31268" s="2"/>
    </row>
    <row r="31269" spans="1:14" x14ac:dyDescent="0.35">
      <c r="A31269" s="2"/>
      <c r="D31269" s="2"/>
      <c r="J31269" s="2"/>
      <c r="N31269" s="2"/>
    </row>
    <row r="31270" spans="1:14" x14ac:dyDescent="0.35">
      <c r="A31270" s="2"/>
      <c r="D31270" s="2"/>
      <c r="J31270" s="2"/>
      <c r="N31270" s="2"/>
    </row>
    <row r="31271" spans="1:14" x14ac:dyDescent="0.35">
      <c r="A31271" s="2"/>
      <c r="D31271" s="2"/>
      <c r="J31271" s="2"/>
      <c r="N31271" s="2"/>
    </row>
    <row r="31272" spans="1:14" x14ac:dyDescent="0.35">
      <c r="A31272" s="2"/>
      <c r="D31272" s="2"/>
      <c r="J31272" s="2"/>
      <c r="N31272" s="2"/>
    </row>
    <row r="31273" spans="1:14" x14ac:dyDescent="0.35">
      <c r="A31273" s="2"/>
      <c r="D31273" s="2"/>
      <c r="J31273" s="2"/>
      <c r="N31273" s="2"/>
    </row>
    <row r="31274" spans="1:14" x14ac:dyDescent="0.35">
      <c r="A31274" s="2"/>
      <c r="D31274" s="2"/>
      <c r="J31274" s="2"/>
      <c r="N31274" s="2"/>
    </row>
    <row r="31275" spans="1:14" x14ac:dyDescent="0.35">
      <c r="A31275" s="2"/>
      <c r="D31275" s="2"/>
      <c r="G31275" s="2"/>
      <c r="J31275" s="2"/>
      <c r="N31275" s="2"/>
    </row>
    <row r="31276" spans="1:14" x14ac:dyDescent="0.35">
      <c r="A31276" s="2"/>
      <c r="D31276" s="2"/>
      <c r="G31276" s="2"/>
      <c r="J31276" s="2"/>
      <c r="N31276" s="2"/>
    </row>
    <row r="31277" spans="1:14" x14ac:dyDescent="0.35">
      <c r="A31277" s="2"/>
      <c r="D31277" s="2"/>
      <c r="G31277" s="2"/>
      <c r="J31277" s="2"/>
      <c r="N31277" s="2"/>
    </row>
    <row r="31278" spans="1:14" x14ac:dyDescent="0.35">
      <c r="A31278" s="2"/>
      <c r="D31278" s="2"/>
      <c r="G31278" s="2"/>
      <c r="J31278" s="2"/>
      <c r="N31278" s="2"/>
    </row>
    <row r="31279" spans="1:14" x14ac:dyDescent="0.35">
      <c r="A31279" s="2"/>
      <c r="D31279" s="2"/>
      <c r="G31279" s="2"/>
      <c r="J31279" s="2"/>
      <c r="N31279" s="2"/>
    </row>
    <row r="31280" spans="1:14" x14ac:dyDescent="0.35">
      <c r="A31280" s="2"/>
      <c r="D31280" s="2"/>
      <c r="G31280" s="2"/>
      <c r="J31280" s="2"/>
      <c r="N31280" s="2"/>
    </row>
    <row r="31281" spans="1:14" x14ac:dyDescent="0.35">
      <c r="A31281" s="2"/>
      <c r="D31281" s="2"/>
      <c r="G31281" s="2"/>
      <c r="J31281" s="2"/>
      <c r="N31281" s="2"/>
    </row>
    <row r="31282" spans="1:14" x14ac:dyDescent="0.35">
      <c r="A31282" s="2"/>
      <c r="D31282" s="2"/>
      <c r="G31282" s="2"/>
      <c r="J31282" s="2"/>
      <c r="N31282" s="2"/>
    </row>
    <row r="31283" spans="1:14" x14ac:dyDescent="0.35">
      <c r="A31283" s="2"/>
      <c r="D31283" s="2"/>
      <c r="G31283" s="2"/>
      <c r="J31283" s="2"/>
      <c r="N31283" s="2"/>
    </row>
    <row r="31284" spans="1:14" x14ac:dyDescent="0.35">
      <c r="A31284" s="2"/>
      <c r="D31284" s="2"/>
      <c r="G31284" s="2"/>
      <c r="J31284" s="2"/>
      <c r="N31284" s="2"/>
    </row>
    <row r="31285" spans="1:14" x14ac:dyDescent="0.35">
      <c r="A31285" s="2"/>
      <c r="D31285" s="2"/>
      <c r="G31285" s="2"/>
      <c r="J31285" s="2"/>
      <c r="N31285" s="2"/>
    </row>
    <row r="31286" spans="1:14" x14ac:dyDescent="0.35">
      <c r="A31286" s="2"/>
      <c r="D31286" s="2"/>
      <c r="G31286" s="2"/>
      <c r="J31286" s="2"/>
      <c r="N31286" s="2"/>
    </row>
    <row r="31287" spans="1:14" x14ac:dyDescent="0.35">
      <c r="A31287" s="2"/>
      <c r="D31287" s="2"/>
      <c r="G31287" s="2"/>
      <c r="J31287" s="2"/>
      <c r="N31287" s="2"/>
    </row>
    <row r="31288" spans="1:14" x14ac:dyDescent="0.35">
      <c r="A31288" s="2"/>
      <c r="D31288" s="2"/>
      <c r="G31288" s="2"/>
      <c r="J31288" s="2"/>
      <c r="N31288" s="2"/>
    </row>
    <row r="31289" spans="1:14" x14ac:dyDescent="0.35">
      <c r="A31289" s="2"/>
      <c r="D31289" s="2"/>
      <c r="G31289" s="2"/>
      <c r="J31289" s="2"/>
      <c r="N31289" s="2"/>
    </row>
    <row r="31290" spans="1:14" x14ac:dyDescent="0.35">
      <c r="A31290" s="2"/>
      <c r="D31290" s="2"/>
      <c r="J31290" s="2"/>
      <c r="N31290" s="2"/>
    </row>
    <row r="31291" spans="1:14" x14ac:dyDescent="0.35">
      <c r="A31291" s="2"/>
      <c r="D31291" s="2"/>
      <c r="J31291" s="2"/>
      <c r="N31291" s="2"/>
    </row>
    <row r="31292" spans="1:14" x14ac:dyDescent="0.35">
      <c r="A31292" s="2"/>
      <c r="D31292" s="2"/>
      <c r="J31292" s="2"/>
      <c r="N31292" s="2"/>
    </row>
    <row r="31293" spans="1:14" x14ac:dyDescent="0.35">
      <c r="A31293" s="2"/>
      <c r="D31293" s="2"/>
      <c r="J31293" s="2"/>
      <c r="N31293" s="2"/>
    </row>
    <row r="31294" spans="1:14" x14ac:dyDescent="0.35">
      <c r="A31294" s="2"/>
      <c r="D31294" s="2"/>
      <c r="J31294" s="2"/>
      <c r="N31294" s="2"/>
    </row>
    <row r="31295" spans="1:14" x14ac:dyDescent="0.35">
      <c r="A31295" s="2"/>
      <c r="D31295" s="2"/>
      <c r="J31295" s="2"/>
      <c r="N31295" s="2"/>
    </row>
    <row r="31296" spans="1:14" x14ac:dyDescent="0.35">
      <c r="A31296" s="2"/>
      <c r="D31296" s="2"/>
      <c r="G31296" s="2"/>
      <c r="J31296" s="2"/>
      <c r="N31296" s="2"/>
    </row>
    <row r="31297" spans="1:14" x14ac:dyDescent="0.35">
      <c r="A31297" s="2"/>
      <c r="D31297" s="2"/>
      <c r="G31297" s="2"/>
      <c r="J31297" s="2"/>
      <c r="N31297" s="2"/>
    </row>
    <row r="31298" spans="1:14" x14ac:dyDescent="0.35">
      <c r="A31298" s="2"/>
      <c r="D31298" s="2"/>
      <c r="G31298" s="2"/>
      <c r="J31298" s="2"/>
      <c r="N31298" s="2"/>
    </row>
    <row r="31299" spans="1:14" x14ac:dyDescent="0.35">
      <c r="A31299" s="2"/>
      <c r="D31299" s="2"/>
      <c r="G31299" s="2"/>
      <c r="J31299" s="2"/>
      <c r="N31299" s="2"/>
    </row>
    <row r="31300" spans="1:14" x14ac:dyDescent="0.35">
      <c r="A31300" s="2"/>
      <c r="D31300" s="2"/>
      <c r="G31300" s="2"/>
      <c r="J31300" s="2"/>
      <c r="N31300" s="2"/>
    </row>
    <row r="31301" spans="1:14" x14ac:dyDescent="0.35">
      <c r="A31301" s="2"/>
      <c r="D31301" s="2"/>
      <c r="G31301" s="2"/>
      <c r="J31301" s="2"/>
      <c r="N31301" s="2"/>
    </row>
    <row r="31302" spans="1:14" x14ac:dyDescent="0.35">
      <c r="A31302" s="2"/>
      <c r="D31302" s="2"/>
      <c r="G31302" s="2"/>
      <c r="J31302" s="2"/>
      <c r="N31302" s="2"/>
    </row>
    <row r="31303" spans="1:14" x14ac:dyDescent="0.35">
      <c r="A31303" s="2"/>
      <c r="D31303" s="2"/>
      <c r="G31303" s="2"/>
      <c r="J31303" s="2"/>
      <c r="N31303" s="2"/>
    </row>
    <row r="31304" spans="1:14" x14ac:dyDescent="0.35">
      <c r="A31304" s="2"/>
      <c r="D31304" s="2"/>
      <c r="G31304" s="2"/>
      <c r="J31304" s="2"/>
      <c r="N31304" s="2"/>
    </row>
    <row r="31305" spans="1:14" x14ac:dyDescent="0.35">
      <c r="A31305" s="2"/>
      <c r="D31305" s="2"/>
      <c r="G31305" s="2"/>
      <c r="J31305" s="2"/>
      <c r="N31305" s="2"/>
    </row>
    <row r="31306" spans="1:14" x14ac:dyDescent="0.35">
      <c r="A31306" s="2"/>
      <c r="D31306" s="2"/>
      <c r="G31306" s="2"/>
      <c r="J31306" s="2"/>
      <c r="N31306" s="2"/>
    </row>
    <row r="31307" spans="1:14" x14ac:dyDescent="0.35">
      <c r="A31307" s="2"/>
      <c r="D31307" s="2"/>
      <c r="G31307" s="2"/>
      <c r="J31307" s="2"/>
      <c r="N31307" s="2"/>
    </row>
    <row r="31308" spans="1:14" x14ac:dyDescent="0.35">
      <c r="A31308" s="2"/>
      <c r="D31308" s="2"/>
      <c r="G31308" s="2"/>
      <c r="J31308" s="2"/>
      <c r="N31308" s="2"/>
    </row>
    <row r="31309" spans="1:14" x14ac:dyDescent="0.35">
      <c r="A31309" s="2"/>
      <c r="D31309" s="2"/>
      <c r="G31309" s="2"/>
      <c r="J31309" s="2"/>
      <c r="N31309" s="2"/>
    </row>
    <row r="31310" spans="1:14" x14ac:dyDescent="0.35">
      <c r="A31310" s="2"/>
      <c r="D31310" s="2"/>
      <c r="G31310" s="2"/>
      <c r="J31310" s="2"/>
      <c r="N31310" s="2"/>
    </row>
    <row r="31311" spans="1:14" x14ac:dyDescent="0.35">
      <c r="A31311" s="2"/>
      <c r="D31311" s="2"/>
      <c r="J31311" s="2"/>
      <c r="N31311" s="2"/>
    </row>
    <row r="31312" spans="1:14" x14ac:dyDescent="0.35">
      <c r="A31312" s="2"/>
      <c r="D31312" s="2"/>
      <c r="J31312" s="2"/>
      <c r="N31312" s="2"/>
    </row>
    <row r="31313" spans="1:14" x14ac:dyDescent="0.35">
      <c r="A31313" s="2"/>
      <c r="D31313" s="2"/>
      <c r="J31313" s="2"/>
      <c r="N31313" s="2"/>
    </row>
    <row r="31314" spans="1:14" x14ac:dyDescent="0.35">
      <c r="A31314" s="2"/>
      <c r="D31314" s="2"/>
      <c r="J31314" s="2"/>
      <c r="N31314" s="2"/>
    </row>
    <row r="31315" spans="1:14" x14ac:dyDescent="0.35">
      <c r="A31315" s="2"/>
      <c r="D31315" s="2"/>
      <c r="J31315" s="2"/>
      <c r="N31315" s="2"/>
    </row>
    <row r="31316" spans="1:14" x14ac:dyDescent="0.35">
      <c r="A31316" s="2"/>
      <c r="D31316" s="2"/>
      <c r="J31316" s="2"/>
      <c r="N31316" s="2"/>
    </row>
    <row r="31317" spans="1:14" x14ac:dyDescent="0.35">
      <c r="A31317" s="2"/>
      <c r="D31317" s="2"/>
      <c r="G31317" s="2"/>
      <c r="J31317" s="2"/>
      <c r="N31317" s="2"/>
    </row>
    <row r="31318" spans="1:14" x14ac:dyDescent="0.35">
      <c r="A31318" s="2"/>
      <c r="D31318" s="2"/>
      <c r="G31318" s="2"/>
      <c r="J31318" s="2"/>
      <c r="N31318" s="2"/>
    </row>
    <row r="31319" spans="1:14" x14ac:dyDescent="0.35">
      <c r="A31319" s="2"/>
      <c r="D31319" s="2"/>
      <c r="G31319" s="2"/>
      <c r="J31319" s="2"/>
      <c r="N31319" s="2"/>
    </row>
    <row r="31320" spans="1:14" x14ac:dyDescent="0.35">
      <c r="A31320" s="2"/>
      <c r="D31320" s="2"/>
      <c r="G31320" s="2"/>
      <c r="J31320" s="2"/>
      <c r="N31320" s="2"/>
    </row>
    <row r="31321" spans="1:14" x14ac:dyDescent="0.35">
      <c r="A31321" s="2"/>
      <c r="D31321" s="2"/>
      <c r="G31321" s="2"/>
      <c r="J31321" s="2"/>
      <c r="N31321" s="2"/>
    </row>
    <row r="31322" spans="1:14" x14ac:dyDescent="0.35">
      <c r="A31322" s="2"/>
      <c r="D31322" s="2"/>
      <c r="G31322" s="2"/>
      <c r="J31322" s="2"/>
      <c r="N31322" s="2"/>
    </row>
    <row r="31323" spans="1:14" x14ac:dyDescent="0.35">
      <c r="A31323" s="2"/>
      <c r="D31323" s="2"/>
      <c r="G31323" s="2"/>
      <c r="J31323" s="2"/>
      <c r="N31323" s="2"/>
    </row>
    <row r="31324" spans="1:14" x14ac:dyDescent="0.35">
      <c r="A31324" s="2"/>
      <c r="D31324" s="2"/>
      <c r="G31324" s="2"/>
      <c r="J31324" s="2"/>
      <c r="N31324" s="2"/>
    </row>
    <row r="31325" spans="1:14" x14ac:dyDescent="0.35">
      <c r="A31325" s="2"/>
      <c r="D31325" s="2"/>
      <c r="G31325" s="2"/>
      <c r="J31325" s="2"/>
      <c r="N31325" s="2"/>
    </row>
    <row r="31326" spans="1:14" x14ac:dyDescent="0.35">
      <c r="A31326" s="2"/>
      <c r="D31326" s="2"/>
      <c r="G31326" s="2"/>
      <c r="J31326" s="2"/>
      <c r="N31326" s="2"/>
    </row>
    <row r="31327" spans="1:14" x14ac:dyDescent="0.35">
      <c r="A31327" s="2"/>
      <c r="D31327" s="2"/>
      <c r="G31327" s="2"/>
      <c r="J31327" s="2"/>
      <c r="N31327" s="2"/>
    </row>
    <row r="31328" spans="1:14" x14ac:dyDescent="0.35">
      <c r="A31328" s="2"/>
      <c r="D31328" s="2"/>
      <c r="G31328" s="2"/>
      <c r="J31328" s="2"/>
      <c r="N31328" s="2"/>
    </row>
    <row r="31329" spans="1:14" x14ac:dyDescent="0.35">
      <c r="A31329" s="2"/>
      <c r="D31329" s="2"/>
      <c r="G31329" s="2"/>
      <c r="J31329" s="2"/>
      <c r="N31329" s="2"/>
    </row>
    <row r="31330" spans="1:14" x14ac:dyDescent="0.35">
      <c r="A31330" s="2"/>
      <c r="D31330" s="2"/>
      <c r="G31330" s="2"/>
      <c r="J31330" s="2"/>
      <c r="N31330" s="2"/>
    </row>
    <row r="31331" spans="1:14" x14ac:dyDescent="0.35">
      <c r="A31331" s="2"/>
      <c r="D31331" s="2"/>
      <c r="G31331" s="2"/>
      <c r="J31331" s="2"/>
      <c r="N31331" s="2"/>
    </row>
    <row r="31332" spans="1:14" x14ac:dyDescent="0.35">
      <c r="A31332" s="2"/>
      <c r="D31332" s="2"/>
      <c r="J31332" s="2"/>
      <c r="N31332" s="2"/>
    </row>
    <row r="31333" spans="1:14" x14ac:dyDescent="0.35">
      <c r="A31333" s="2"/>
      <c r="D31333" s="2"/>
      <c r="J31333" s="2"/>
      <c r="N31333" s="2"/>
    </row>
    <row r="31334" spans="1:14" x14ac:dyDescent="0.35">
      <c r="A31334" s="2"/>
      <c r="D31334" s="2"/>
      <c r="J31334" s="2"/>
      <c r="N31334" s="2"/>
    </row>
    <row r="31335" spans="1:14" x14ac:dyDescent="0.35">
      <c r="A31335" s="2"/>
      <c r="D31335" s="2"/>
      <c r="J31335" s="2"/>
      <c r="N31335" s="2"/>
    </row>
    <row r="31336" spans="1:14" x14ac:dyDescent="0.35">
      <c r="A31336" s="2"/>
      <c r="D31336" s="2"/>
      <c r="J31336" s="2"/>
      <c r="N31336" s="2"/>
    </row>
    <row r="31337" spans="1:14" x14ac:dyDescent="0.35">
      <c r="A31337" s="2"/>
      <c r="D31337" s="2"/>
      <c r="J31337" s="2"/>
      <c r="N31337" s="2"/>
    </row>
    <row r="31338" spans="1:14" x14ac:dyDescent="0.35">
      <c r="A31338" s="2"/>
      <c r="D31338" s="2"/>
      <c r="G31338" s="2"/>
      <c r="J31338" s="2"/>
      <c r="N31338" s="2"/>
    </row>
    <row r="31339" spans="1:14" x14ac:dyDescent="0.35">
      <c r="A31339" s="2"/>
      <c r="D31339" s="2"/>
      <c r="G31339" s="2"/>
      <c r="J31339" s="2"/>
      <c r="N31339" s="2"/>
    </row>
    <row r="31340" spans="1:14" x14ac:dyDescent="0.35">
      <c r="A31340" s="2"/>
      <c r="D31340" s="2"/>
      <c r="G31340" s="2"/>
      <c r="J31340" s="2"/>
      <c r="N31340" s="2"/>
    </row>
    <row r="31341" spans="1:14" x14ac:dyDescent="0.35">
      <c r="A31341" s="2"/>
      <c r="D31341" s="2"/>
      <c r="G31341" s="2"/>
      <c r="J31341" s="2"/>
      <c r="N31341" s="2"/>
    </row>
    <row r="31342" spans="1:14" x14ac:dyDescent="0.35">
      <c r="A31342" s="2"/>
      <c r="D31342" s="2"/>
      <c r="G31342" s="2"/>
      <c r="J31342" s="2"/>
      <c r="N31342" s="2"/>
    </row>
    <row r="31343" spans="1:14" x14ac:dyDescent="0.35">
      <c r="A31343" s="2"/>
      <c r="D31343" s="2"/>
      <c r="G31343" s="2"/>
      <c r="J31343" s="2"/>
      <c r="N31343" s="2"/>
    </row>
    <row r="31344" spans="1:14" x14ac:dyDescent="0.35">
      <c r="A31344" s="2"/>
      <c r="D31344" s="2"/>
      <c r="G31344" s="2"/>
      <c r="J31344" s="2"/>
      <c r="N31344" s="2"/>
    </row>
    <row r="31345" spans="1:14" x14ac:dyDescent="0.35">
      <c r="A31345" s="2"/>
      <c r="D31345" s="2"/>
      <c r="G31345" s="2"/>
      <c r="J31345" s="2"/>
      <c r="N31345" s="2"/>
    </row>
    <row r="31346" spans="1:14" x14ac:dyDescent="0.35">
      <c r="A31346" s="2"/>
      <c r="D31346" s="2"/>
      <c r="G31346" s="2"/>
      <c r="J31346" s="2"/>
      <c r="N31346" s="2"/>
    </row>
    <row r="31347" spans="1:14" x14ac:dyDescent="0.35">
      <c r="A31347" s="2"/>
      <c r="D31347" s="2"/>
      <c r="G31347" s="2"/>
      <c r="J31347" s="2"/>
      <c r="N31347" s="2"/>
    </row>
    <row r="31348" spans="1:14" x14ac:dyDescent="0.35">
      <c r="A31348" s="2"/>
      <c r="D31348" s="2"/>
      <c r="G31348" s="2"/>
      <c r="J31348" s="2"/>
      <c r="N31348" s="2"/>
    </row>
    <row r="31349" spans="1:14" x14ac:dyDescent="0.35">
      <c r="A31349" s="2"/>
      <c r="D31349" s="2"/>
      <c r="G31349" s="2"/>
      <c r="J31349" s="2"/>
      <c r="N31349" s="2"/>
    </row>
    <row r="31350" spans="1:14" x14ac:dyDescent="0.35">
      <c r="A31350" s="2"/>
      <c r="D31350" s="2"/>
      <c r="G31350" s="2"/>
      <c r="J31350" s="2"/>
      <c r="N31350" s="2"/>
    </row>
    <row r="31351" spans="1:14" x14ac:dyDescent="0.35">
      <c r="A31351" s="2"/>
      <c r="D31351" s="2"/>
      <c r="G31351" s="2"/>
      <c r="J31351" s="2"/>
      <c r="N31351" s="2"/>
    </row>
    <row r="31352" spans="1:14" x14ac:dyDescent="0.35">
      <c r="A31352" s="2"/>
      <c r="D31352" s="2"/>
      <c r="G31352" s="2"/>
      <c r="J31352" s="2"/>
      <c r="N31352" s="2"/>
    </row>
    <row r="31353" spans="1:14" x14ac:dyDescent="0.35">
      <c r="A31353" s="2"/>
      <c r="D31353" s="2"/>
      <c r="J31353" s="2"/>
      <c r="N31353" s="2"/>
    </row>
    <row r="31354" spans="1:14" x14ac:dyDescent="0.35">
      <c r="A31354" s="2"/>
      <c r="D31354" s="2"/>
      <c r="J31354" s="2"/>
      <c r="N31354" s="2"/>
    </row>
    <row r="31355" spans="1:14" x14ac:dyDescent="0.35">
      <c r="A31355" s="2"/>
      <c r="D31355" s="2"/>
      <c r="J31355" s="2"/>
      <c r="N31355" s="2"/>
    </row>
    <row r="31356" spans="1:14" x14ac:dyDescent="0.35">
      <c r="A31356" s="2"/>
      <c r="D31356" s="2"/>
      <c r="J31356" s="2"/>
      <c r="N31356" s="2"/>
    </row>
    <row r="31357" spans="1:14" x14ac:dyDescent="0.35">
      <c r="A31357" s="2"/>
      <c r="D31357" s="2"/>
      <c r="J31357" s="2"/>
      <c r="N31357" s="2"/>
    </row>
    <row r="31358" spans="1:14" x14ac:dyDescent="0.35">
      <c r="A31358" s="2"/>
      <c r="D31358" s="2"/>
      <c r="J31358" s="2"/>
      <c r="N31358" s="2"/>
    </row>
    <row r="31359" spans="1:14" x14ac:dyDescent="0.35">
      <c r="A31359" s="2"/>
      <c r="D31359" s="2"/>
      <c r="G31359" s="2"/>
      <c r="J31359" s="2"/>
      <c r="N31359" s="2"/>
    </row>
    <row r="31360" spans="1:14" x14ac:dyDescent="0.35">
      <c r="A31360" s="2"/>
      <c r="D31360" s="2"/>
      <c r="G31360" s="2"/>
      <c r="J31360" s="2"/>
      <c r="N31360" s="2"/>
    </row>
    <row r="31361" spans="1:14" x14ac:dyDescent="0.35">
      <c r="A31361" s="2"/>
      <c r="D31361" s="2"/>
      <c r="G31361" s="2"/>
      <c r="J31361" s="2"/>
      <c r="N31361" s="2"/>
    </row>
    <row r="31362" spans="1:14" x14ac:dyDescent="0.35">
      <c r="A31362" s="2"/>
      <c r="D31362" s="2"/>
      <c r="G31362" s="2"/>
      <c r="J31362" s="2"/>
      <c r="N31362" s="2"/>
    </row>
    <row r="31363" spans="1:14" x14ac:dyDescent="0.35">
      <c r="A31363" s="2"/>
      <c r="D31363" s="2"/>
      <c r="G31363" s="2"/>
      <c r="J31363" s="2"/>
      <c r="N31363" s="2"/>
    </row>
    <row r="31364" spans="1:14" x14ac:dyDescent="0.35">
      <c r="A31364" s="2"/>
      <c r="D31364" s="2"/>
      <c r="G31364" s="2"/>
      <c r="J31364" s="2"/>
      <c r="N31364" s="2"/>
    </row>
    <row r="31365" spans="1:14" x14ac:dyDescent="0.35">
      <c r="A31365" s="2"/>
      <c r="D31365" s="2"/>
      <c r="G31365" s="2"/>
      <c r="J31365" s="2"/>
      <c r="N31365" s="2"/>
    </row>
    <row r="31366" spans="1:14" x14ac:dyDescent="0.35">
      <c r="A31366" s="2"/>
      <c r="D31366" s="2"/>
      <c r="G31366" s="2"/>
      <c r="J31366" s="2"/>
      <c r="N31366" s="2"/>
    </row>
    <row r="31367" spans="1:14" x14ac:dyDescent="0.35">
      <c r="A31367" s="2"/>
      <c r="D31367" s="2"/>
      <c r="G31367" s="2"/>
      <c r="J31367" s="2"/>
      <c r="N31367" s="2"/>
    </row>
    <row r="31368" spans="1:14" x14ac:dyDescent="0.35">
      <c r="A31368" s="2"/>
      <c r="D31368" s="2"/>
      <c r="G31368" s="2"/>
      <c r="J31368" s="2"/>
      <c r="N31368" s="2"/>
    </row>
    <row r="31369" spans="1:14" x14ac:dyDescent="0.35">
      <c r="A31369" s="2"/>
      <c r="D31369" s="2"/>
      <c r="G31369" s="2"/>
      <c r="J31369" s="2"/>
      <c r="N31369" s="2"/>
    </row>
    <row r="31370" spans="1:14" x14ac:dyDescent="0.35">
      <c r="A31370" s="2"/>
      <c r="D31370" s="2"/>
      <c r="G31370" s="2"/>
      <c r="J31370" s="2"/>
      <c r="N31370" s="2"/>
    </row>
    <row r="31371" spans="1:14" x14ac:dyDescent="0.35">
      <c r="A31371" s="2"/>
      <c r="D31371" s="2"/>
      <c r="G31371" s="2"/>
      <c r="J31371" s="2"/>
      <c r="N31371" s="2"/>
    </row>
    <row r="31372" spans="1:14" x14ac:dyDescent="0.35">
      <c r="A31372" s="2"/>
      <c r="D31372" s="2"/>
      <c r="G31372" s="2"/>
      <c r="J31372" s="2"/>
      <c r="N31372" s="2"/>
    </row>
    <row r="31373" spans="1:14" x14ac:dyDescent="0.35">
      <c r="A31373" s="2"/>
      <c r="D31373" s="2"/>
      <c r="J31373" s="2"/>
      <c r="N31373" s="2"/>
    </row>
    <row r="31374" spans="1:14" x14ac:dyDescent="0.35">
      <c r="A31374" s="2"/>
      <c r="D31374" s="2"/>
      <c r="J31374" s="2"/>
      <c r="N31374" s="2"/>
    </row>
    <row r="31375" spans="1:14" x14ac:dyDescent="0.35">
      <c r="A31375" s="2"/>
      <c r="D31375" s="2"/>
      <c r="J31375" s="2"/>
      <c r="N31375" s="2"/>
    </row>
    <row r="31376" spans="1:14" x14ac:dyDescent="0.35">
      <c r="A31376" s="2"/>
      <c r="D31376" s="2"/>
      <c r="J31376" s="2"/>
      <c r="N31376" s="2"/>
    </row>
    <row r="31377" spans="1:14" x14ac:dyDescent="0.35">
      <c r="A31377" s="2"/>
      <c r="D31377" s="2"/>
      <c r="J31377" s="2"/>
      <c r="N31377" s="2"/>
    </row>
    <row r="31378" spans="1:14" x14ac:dyDescent="0.35">
      <c r="A31378" s="2"/>
      <c r="D31378" s="2"/>
      <c r="G31378" s="2"/>
      <c r="J31378" s="2"/>
      <c r="N31378" s="2"/>
    </row>
    <row r="31379" spans="1:14" x14ac:dyDescent="0.35">
      <c r="A31379" s="2"/>
      <c r="D31379" s="2"/>
      <c r="G31379" s="2"/>
      <c r="J31379" s="2"/>
      <c r="N31379" s="2"/>
    </row>
    <row r="31380" spans="1:14" x14ac:dyDescent="0.35">
      <c r="A31380" s="2"/>
      <c r="D31380" s="2"/>
      <c r="G31380" s="2"/>
      <c r="J31380" s="2"/>
      <c r="N31380" s="2"/>
    </row>
    <row r="31381" spans="1:14" x14ac:dyDescent="0.35">
      <c r="A31381" s="2"/>
      <c r="D31381" s="2"/>
      <c r="G31381" s="2"/>
      <c r="J31381" s="2"/>
      <c r="N31381" s="2"/>
    </row>
    <row r="31382" spans="1:14" x14ac:dyDescent="0.35">
      <c r="A31382" s="2"/>
      <c r="D31382" s="2"/>
      <c r="G31382" s="2"/>
      <c r="J31382" s="2"/>
      <c r="N31382" s="2"/>
    </row>
    <row r="31383" spans="1:14" x14ac:dyDescent="0.35">
      <c r="A31383" s="2"/>
      <c r="D31383" s="2"/>
      <c r="G31383" s="2"/>
      <c r="J31383" s="2"/>
      <c r="N31383" s="2"/>
    </row>
    <row r="31384" spans="1:14" x14ac:dyDescent="0.35">
      <c r="A31384" s="2"/>
      <c r="D31384" s="2"/>
      <c r="G31384" s="2"/>
      <c r="J31384" s="2"/>
      <c r="N31384" s="2"/>
    </row>
    <row r="31385" spans="1:14" x14ac:dyDescent="0.35">
      <c r="A31385" s="2"/>
      <c r="D31385" s="2"/>
      <c r="G31385" s="2"/>
      <c r="J31385" s="2"/>
      <c r="N31385" s="2"/>
    </row>
    <row r="31386" spans="1:14" x14ac:dyDescent="0.35">
      <c r="A31386" s="2"/>
      <c r="D31386" s="2"/>
      <c r="G31386" s="2"/>
      <c r="J31386" s="2"/>
      <c r="N31386" s="2"/>
    </row>
    <row r="31387" spans="1:14" x14ac:dyDescent="0.35">
      <c r="A31387" s="2"/>
      <c r="D31387" s="2"/>
      <c r="G31387" s="2"/>
      <c r="J31387" s="2"/>
      <c r="N31387" s="2"/>
    </row>
    <row r="31388" spans="1:14" x14ac:dyDescent="0.35">
      <c r="A31388" s="2"/>
      <c r="D31388" s="2"/>
      <c r="G31388" s="2"/>
      <c r="J31388" s="2"/>
      <c r="N31388" s="2"/>
    </row>
    <row r="31389" spans="1:14" x14ac:dyDescent="0.35">
      <c r="A31389" s="2"/>
      <c r="D31389" s="2"/>
      <c r="G31389" s="2"/>
      <c r="J31389" s="2"/>
      <c r="N31389" s="2"/>
    </row>
    <row r="31390" spans="1:14" x14ac:dyDescent="0.35">
      <c r="A31390" s="2"/>
      <c r="D31390" s="2"/>
      <c r="J31390" s="2"/>
      <c r="N31390" s="2"/>
    </row>
    <row r="31391" spans="1:14" x14ac:dyDescent="0.35">
      <c r="A31391" s="2"/>
      <c r="D31391" s="2"/>
      <c r="J31391" s="2"/>
      <c r="N31391" s="2"/>
    </row>
    <row r="31392" spans="1:14" x14ac:dyDescent="0.35">
      <c r="A31392" s="2"/>
      <c r="D31392" s="2"/>
      <c r="J31392" s="2"/>
      <c r="N31392" s="2"/>
    </row>
    <row r="31393" spans="1:14" x14ac:dyDescent="0.35">
      <c r="A31393" s="2"/>
      <c r="D31393" s="2"/>
      <c r="J31393" s="2"/>
      <c r="N31393" s="2"/>
    </row>
    <row r="31394" spans="1:14" x14ac:dyDescent="0.35">
      <c r="A31394" s="2"/>
      <c r="D31394" s="2"/>
      <c r="J31394" s="2"/>
      <c r="N31394" s="2"/>
    </row>
    <row r="31395" spans="1:14" x14ac:dyDescent="0.35">
      <c r="A31395" s="2"/>
      <c r="D31395" s="2"/>
      <c r="J31395" s="2"/>
      <c r="N31395" s="2"/>
    </row>
    <row r="31396" spans="1:14" x14ac:dyDescent="0.35">
      <c r="A31396" s="2"/>
      <c r="D31396" s="2"/>
      <c r="G31396" s="2"/>
      <c r="J31396" s="2"/>
      <c r="N31396" s="2"/>
    </row>
    <row r="31397" spans="1:14" x14ac:dyDescent="0.35">
      <c r="A31397" s="2"/>
      <c r="D31397" s="2"/>
      <c r="G31397" s="2"/>
      <c r="J31397" s="2"/>
      <c r="N31397" s="2"/>
    </row>
    <row r="31398" spans="1:14" x14ac:dyDescent="0.35">
      <c r="A31398" s="2"/>
      <c r="D31398" s="2"/>
      <c r="G31398" s="2"/>
      <c r="J31398" s="2"/>
      <c r="N31398" s="2"/>
    </row>
    <row r="31399" spans="1:14" x14ac:dyDescent="0.35">
      <c r="A31399" s="2"/>
      <c r="D31399" s="2"/>
      <c r="G31399" s="2"/>
      <c r="J31399" s="2"/>
      <c r="N31399" s="2"/>
    </row>
    <row r="31400" spans="1:14" x14ac:dyDescent="0.35">
      <c r="A31400" s="2"/>
      <c r="D31400" s="2"/>
      <c r="G31400" s="2"/>
      <c r="J31400" s="2"/>
      <c r="N31400" s="2"/>
    </row>
    <row r="31401" spans="1:14" x14ac:dyDescent="0.35">
      <c r="A31401" s="2"/>
      <c r="D31401" s="2"/>
      <c r="G31401" s="2"/>
      <c r="J31401" s="2"/>
      <c r="N31401" s="2"/>
    </row>
    <row r="31402" spans="1:14" x14ac:dyDescent="0.35">
      <c r="A31402" s="2"/>
      <c r="D31402" s="2"/>
      <c r="J31402" s="2"/>
      <c r="N31402" s="2"/>
    </row>
    <row r="31403" spans="1:14" x14ac:dyDescent="0.35">
      <c r="A31403" s="2"/>
      <c r="D31403" s="2"/>
      <c r="J31403" s="2"/>
      <c r="N31403" s="2"/>
    </row>
    <row r="31404" spans="1:14" x14ac:dyDescent="0.35">
      <c r="A31404" s="2"/>
      <c r="D31404" s="2"/>
      <c r="J31404" s="2"/>
      <c r="N31404" s="2"/>
    </row>
    <row r="31405" spans="1:14" x14ac:dyDescent="0.35">
      <c r="A31405" s="2"/>
      <c r="D31405" s="2"/>
      <c r="G31405" s="2"/>
      <c r="J31405" s="2"/>
      <c r="N31405" s="2"/>
    </row>
    <row r="31406" spans="1:14" x14ac:dyDescent="0.35">
      <c r="A31406" s="2"/>
      <c r="D31406" s="2"/>
      <c r="G31406" s="2"/>
      <c r="J31406" s="2"/>
      <c r="N31406" s="2"/>
    </row>
    <row r="31407" spans="1:14" x14ac:dyDescent="0.35">
      <c r="A31407" s="2"/>
      <c r="D31407" s="2"/>
      <c r="G31407" s="2"/>
      <c r="J31407" s="2"/>
      <c r="N31407" s="2"/>
    </row>
    <row r="31408" spans="1:14" x14ac:dyDescent="0.35">
      <c r="A31408" s="2"/>
      <c r="D31408" s="2"/>
      <c r="G31408" s="2"/>
      <c r="J31408" s="2"/>
      <c r="N31408" s="2"/>
    </row>
    <row r="31409" spans="1:14" x14ac:dyDescent="0.35">
      <c r="A31409" s="2"/>
      <c r="D31409" s="2"/>
      <c r="G31409" s="2"/>
      <c r="J31409" s="2"/>
      <c r="N31409" s="2"/>
    </row>
    <row r="31410" spans="1:14" x14ac:dyDescent="0.35">
      <c r="A31410" s="2"/>
      <c r="D31410" s="2"/>
      <c r="G31410" s="2"/>
      <c r="J31410" s="2"/>
      <c r="N31410" s="2"/>
    </row>
    <row r="31411" spans="1:14" x14ac:dyDescent="0.35">
      <c r="A31411" s="2"/>
      <c r="D31411" s="2"/>
      <c r="G31411" s="2"/>
      <c r="J31411" s="2"/>
      <c r="N31411" s="2"/>
    </row>
    <row r="31412" spans="1:14" x14ac:dyDescent="0.35">
      <c r="A31412" s="2"/>
      <c r="D31412" s="2"/>
      <c r="G31412" s="2"/>
      <c r="J31412" s="2"/>
      <c r="N31412" s="2"/>
    </row>
    <row r="31413" spans="1:14" x14ac:dyDescent="0.35">
      <c r="A31413" s="2"/>
      <c r="D31413" s="2"/>
      <c r="G31413" s="2"/>
      <c r="J31413" s="2"/>
      <c r="N31413" s="2"/>
    </row>
    <row r="31414" spans="1:14" x14ac:dyDescent="0.35">
      <c r="A31414" s="2"/>
      <c r="D31414" s="2"/>
      <c r="G31414" s="2"/>
      <c r="J31414" s="2"/>
      <c r="N31414" s="2"/>
    </row>
    <row r="31415" spans="1:14" x14ac:dyDescent="0.35">
      <c r="A31415" s="2"/>
      <c r="D31415" s="2"/>
      <c r="G31415" s="2"/>
      <c r="J31415" s="2"/>
      <c r="N31415" s="2"/>
    </row>
    <row r="31416" spans="1:14" x14ac:dyDescent="0.35">
      <c r="A31416" s="2"/>
      <c r="D31416" s="2"/>
      <c r="G31416" s="2"/>
      <c r="J31416" s="2"/>
      <c r="N31416" s="2"/>
    </row>
    <row r="31417" spans="1:14" x14ac:dyDescent="0.35">
      <c r="A31417" s="2"/>
      <c r="D31417" s="2"/>
      <c r="G31417" s="2"/>
      <c r="J31417" s="2"/>
      <c r="N31417" s="2"/>
    </row>
    <row r="31418" spans="1:14" x14ac:dyDescent="0.35">
      <c r="A31418" s="2"/>
      <c r="D31418" s="2"/>
      <c r="G31418" s="2"/>
      <c r="J31418" s="2"/>
      <c r="N31418" s="2"/>
    </row>
    <row r="31419" spans="1:14" x14ac:dyDescent="0.35">
      <c r="A31419" s="2"/>
      <c r="D31419" s="2"/>
      <c r="G31419" s="2"/>
      <c r="J31419" s="2"/>
      <c r="N31419" s="2"/>
    </row>
    <row r="31420" spans="1:14" x14ac:dyDescent="0.35">
      <c r="A31420" s="2"/>
      <c r="D31420" s="2"/>
      <c r="J31420" s="2"/>
      <c r="N31420" s="2"/>
    </row>
    <row r="31421" spans="1:14" x14ac:dyDescent="0.35">
      <c r="A31421" s="2"/>
      <c r="D31421" s="2"/>
      <c r="J31421" s="2"/>
      <c r="N31421" s="2"/>
    </row>
    <row r="31422" spans="1:14" x14ac:dyDescent="0.35">
      <c r="A31422" s="2"/>
      <c r="D31422" s="2"/>
      <c r="J31422" s="2"/>
      <c r="N31422" s="2"/>
    </row>
    <row r="31423" spans="1:14" x14ac:dyDescent="0.35">
      <c r="A31423" s="2"/>
      <c r="D31423" s="2"/>
      <c r="J31423" s="2"/>
      <c r="N31423" s="2"/>
    </row>
    <row r="31424" spans="1:14" x14ac:dyDescent="0.35">
      <c r="A31424" s="2"/>
      <c r="D31424" s="2"/>
      <c r="J31424" s="2"/>
      <c r="N31424" s="2"/>
    </row>
    <row r="31425" spans="1:14" x14ac:dyDescent="0.35">
      <c r="A31425" s="2"/>
      <c r="D31425" s="2"/>
      <c r="J31425" s="2"/>
      <c r="N31425" s="2"/>
    </row>
    <row r="31426" spans="1:14" x14ac:dyDescent="0.35">
      <c r="A31426" s="2"/>
      <c r="D31426" s="2"/>
      <c r="G31426" s="2"/>
      <c r="J31426" s="2"/>
      <c r="N31426" s="2"/>
    </row>
    <row r="31427" spans="1:14" x14ac:dyDescent="0.35">
      <c r="A31427" s="2"/>
      <c r="D31427" s="2"/>
      <c r="G31427" s="2"/>
      <c r="J31427" s="2"/>
      <c r="N31427" s="2"/>
    </row>
    <row r="31428" spans="1:14" x14ac:dyDescent="0.35">
      <c r="A31428" s="2"/>
      <c r="D31428" s="2"/>
      <c r="G31428" s="2"/>
      <c r="J31428" s="2"/>
      <c r="N31428" s="2"/>
    </row>
    <row r="31429" spans="1:14" x14ac:dyDescent="0.35">
      <c r="A31429" s="2"/>
      <c r="D31429" s="2"/>
      <c r="G31429" s="2"/>
      <c r="J31429" s="2"/>
      <c r="N31429" s="2"/>
    </row>
    <row r="31430" spans="1:14" x14ac:dyDescent="0.35">
      <c r="A31430" s="2"/>
      <c r="D31430" s="2"/>
      <c r="G31430" s="2"/>
      <c r="J31430" s="2"/>
      <c r="N31430" s="2"/>
    </row>
    <row r="31431" spans="1:14" x14ac:dyDescent="0.35">
      <c r="A31431" s="2"/>
      <c r="D31431" s="2"/>
      <c r="G31431" s="2"/>
      <c r="J31431" s="2"/>
      <c r="N31431" s="2"/>
    </row>
    <row r="31432" spans="1:14" x14ac:dyDescent="0.35">
      <c r="A31432" s="2"/>
      <c r="D31432" s="2"/>
      <c r="G31432" s="2"/>
      <c r="J31432" s="2"/>
      <c r="N31432" s="2"/>
    </row>
    <row r="31433" spans="1:14" x14ac:dyDescent="0.35">
      <c r="A31433" s="2"/>
      <c r="D31433" s="2"/>
      <c r="G31433" s="2"/>
      <c r="J31433" s="2"/>
      <c r="N31433" s="2"/>
    </row>
    <row r="31434" spans="1:14" x14ac:dyDescent="0.35">
      <c r="A31434" s="2"/>
      <c r="D31434" s="2"/>
      <c r="G31434" s="2"/>
      <c r="J31434" s="2"/>
      <c r="N31434" s="2"/>
    </row>
    <row r="31435" spans="1:14" x14ac:dyDescent="0.35">
      <c r="A31435" s="2"/>
      <c r="D31435" s="2"/>
      <c r="G31435" s="2"/>
      <c r="J31435" s="2"/>
      <c r="N31435" s="2"/>
    </row>
    <row r="31436" spans="1:14" x14ac:dyDescent="0.35">
      <c r="A31436" s="2"/>
      <c r="D31436" s="2"/>
      <c r="G31436" s="2"/>
      <c r="J31436" s="2"/>
      <c r="N31436" s="2"/>
    </row>
    <row r="31437" spans="1:14" x14ac:dyDescent="0.35">
      <c r="A31437" s="2"/>
      <c r="D31437" s="2"/>
      <c r="G31437" s="2"/>
      <c r="J31437" s="2"/>
      <c r="N31437" s="2"/>
    </row>
    <row r="31438" spans="1:14" x14ac:dyDescent="0.35">
      <c r="A31438" s="2"/>
      <c r="D31438" s="2"/>
      <c r="G31438" s="2"/>
      <c r="J31438" s="2"/>
      <c r="N31438" s="2"/>
    </row>
    <row r="31439" spans="1:14" x14ac:dyDescent="0.35">
      <c r="A31439" s="2"/>
      <c r="D31439" s="2"/>
      <c r="G31439" s="2"/>
      <c r="J31439" s="2"/>
      <c r="N31439" s="2"/>
    </row>
    <row r="31440" spans="1:14" x14ac:dyDescent="0.35">
      <c r="A31440" s="2"/>
      <c r="D31440" s="2"/>
      <c r="G31440" s="2"/>
      <c r="J31440" s="2"/>
      <c r="N31440" s="2"/>
    </row>
    <row r="31441" spans="1:14" x14ac:dyDescent="0.35">
      <c r="A31441" s="2"/>
      <c r="D31441" s="2"/>
      <c r="J31441" s="2"/>
      <c r="N31441" s="2"/>
    </row>
    <row r="31442" spans="1:14" x14ac:dyDescent="0.35">
      <c r="A31442" s="2"/>
      <c r="D31442" s="2"/>
      <c r="J31442" s="2"/>
      <c r="N31442" s="2"/>
    </row>
    <row r="31443" spans="1:14" x14ac:dyDescent="0.35">
      <c r="A31443" s="2"/>
      <c r="D31443" s="2"/>
      <c r="J31443" s="2"/>
      <c r="N31443" s="2"/>
    </row>
    <row r="31444" spans="1:14" x14ac:dyDescent="0.35">
      <c r="A31444" s="2"/>
      <c r="D31444" s="2"/>
      <c r="J31444" s="2"/>
      <c r="N31444" s="2"/>
    </row>
    <row r="31445" spans="1:14" x14ac:dyDescent="0.35">
      <c r="A31445" s="2"/>
      <c r="D31445" s="2"/>
      <c r="J31445" s="2"/>
      <c r="N31445" s="2"/>
    </row>
    <row r="31446" spans="1:14" x14ac:dyDescent="0.35">
      <c r="A31446" s="2"/>
      <c r="D31446" s="2"/>
      <c r="J31446" s="2"/>
      <c r="N31446" s="2"/>
    </row>
    <row r="31447" spans="1:14" x14ac:dyDescent="0.35">
      <c r="A31447" s="2"/>
      <c r="D31447" s="2"/>
      <c r="G31447" s="2"/>
      <c r="J31447" s="2"/>
      <c r="N31447" s="2"/>
    </row>
    <row r="31448" spans="1:14" x14ac:dyDescent="0.35">
      <c r="A31448" s="2"/>
      <c r="D31448" s="2"/>
      <c r="G31448" s="2"/>
      <c r="J31448" s="2"/>
      <c r="N31448" s="2"/>
    </row>
    <row r="31449" spans="1:14" x14ac:dyDescent="0.35">
      <c r="A31449" s="2"/>
      <c r="D31449" s="2"/>
      <c r="G31449" s="2"/>
      <c r="J31449" s="2"/>
      <c r="N31449" s="2"/>
    </row>
    <row r="31450" spans="1:14" x14ac:dyDescent="0.35">
      <c r="A31450" s="2"/>
      <c r="D31450" s="2"/>
      <c r="G31450" s="2"/>
      <c r="J31450" s="2"/>
      <c r="N31450" s="2"/>
    </row>
    <row r="31451" spans="1:14" x14ac:dyDescent="0.35">
      <c r="A31451" s="2"/>
      <c r="D31451" s="2"/>
      <c r="G31451" s="2"/>
      <c r="J31451" s="2"/>
      <c r="N31451" s="2"/>
    </row>
    <row r="31452" spans="1:14" x14ac:dyDescent="0.35">
      <c r="A31452" s="2"/>
      <c r="D31452" s="2"/>
      <c r="G31452" s="2"/>
      <c r="J31452" s="2"/>
      <c r="N31452" s="2"/>
    </row>
    <row r="31453" spans="1:14" x14ac:dyDescent="0.35">
      <c r="A31453" s="2"/>
      <c r="D31453" s="2"/>
      <c r="G31453" s="2"/>
      <c r="J31453" s="2"/>
      <c r="N31453" s="2"/>
    </row>
    <row r="31454" spans="1:14" x14ac:dyDescent="0.35">
      <c r="A31454" s="2"/>
      <c r="D31454" s="2"/>
      <c r="G31454" s="2"/>
      <c r="J31454" s="2"/>
      <c r="N31454" s="2"/>
    </row>
    <row r="31455" spans="1:14" x14ac:dyDescent="0.35">
      <c r="A31455" s="2"/>
      <c r="D31455" s="2"/>
      <c r="G31455" s="2"/>
      <c r="J31455" s="2"/>
      <c r="N31455" s="2"/>
    </row>
    <row r="31456" spans="1:14" x14ac:dyDescent="0.35">
      <c r="A31456" s="2"/>
      <c r="D31456" s="2"/>
      <c r="G31456" s="2"/>
      <c r="J31456" s="2"/>
      <c r="N31456" s="2"/>
    </row>
    <row r="31457" spans="1:14" x14ac:dyDescent="0.35">
      <c r="A31457" s="2"/>
      <c r="D31457" s="2"/>
      <c r="G31457" s="2"/>
      <c r="J31457" s="2"/>
      <c r="N31457" s="2"/>
    </row>
    <row r="31458" spans="1:14" x14ac:dyDescent="0.35">
      <c r="A31458" s="2"/>
      <c r="D31458" s="2"/>
      <c r="G31458" s="2"/>
      <c r="J31458" s="2"/>
      <c r="N31458" s="2"/>
    </row>
    <row r="31459" spans="1:14" x14ac:dyDescent="0.35">
      <c r="A31459" s="2"/>
      <c r="D31459" s="2"/>
      <c r="G31459" s="2"/>
      <c r="J31459" s="2"/>
      <c r="N31459" s="2"/>
    </row>
    <row r="31460" spans="1:14" x14ac:dyDescent="0.35">
      <c r="A31460" s="2"/>
      <c r="D31460" s="2"/>
      <c r="G31460" s="2"/>
      <c r="J31460" s="2"/>
      <c r="N31460" s="2"/>
    </row>
    <row r="31461" spans="1:14" x14ac:dyDescent="0.35">
      <c r="A31461" s="2"/>
      <c r="D31461" s="2"/>
      <c r="J31461" s="2"/>
      <c r="N31461" s="2"/>
    </row>
    <row r="31462" spans="1:14" x14ac:dyDescent="0.35">
      <c r="A31462" s="2"/>
      <c r="D31462" s="2"/>
      <c r="J31462" s="2"/>
      <c r="N31462" s="2"/>
    </row>
    <row r="31463" spans="1:14" x14ac:dyDescent="0.35">
      <c r="A31463" s="2"/>
      <c r="D31463" s="2"/>
      <c r="J31463" s="2"/>
      <c r="N31463" s="2"/>
    </row>
    <row r="31464" spans="1:14" x14ac:dyDescent="0.35">
      <c r="A31464" s="2"/>
      <c r="D31464" s="2"/>
      <c r="J31464" s="2"/>
      <c r="N31464" s="2"/>
    </row>
    <row r="31465" spans="1:14" x14ac:dyDescent="0.35">
      <c r="A31465" s="2"/>
      <c r="D31465" s="2"/>
      <c r="J31465" s="2"/>
      <c r="N31465" s="2"/>
    </row>
    <row r="31466" spans="1:14" x14ac:dyDescent="0.35">
      <c r="A31466" s="2"/>
      <c r="D31466" s="2"/>
      <c r="G31466" s="2"/>
      <c r="J31466" s="2"/>
      <c r="N31466" s="2"/>
    </row>
    <row r="31467" spans="1:14" x14ac:dyDescent="0.35">
      <c r="A31467" s="2"/>
      <c r="D31467" s="2"/>
      <c r="G31467" s="2"/>
      <c r="J31467" s="2"/>
      <c r="N31467" s="2"/>
    </row>
    <row r="31468" spans="1:14" x14ac:dyDescent="0.35">
      <c r="A31468" s="2"/>
      <c r="D31468" s="2"/>
      <c r="G31468" s="2"/>
      <c r="J31468" s="2"/>
      <c r="N31468" s="2"/>
    </row>
    <row r="31469" spans="1:14" x14ac:dyDescent="0.35">
      <c r="A31469" s="2"/>
      <c r="D31469" s="2"/>
      <c r="G31469" s="2"/>
      <c r="J31469" s="2"/>
      <c r="N31469" s="2"/>
    </row>
    <row r="31470" spans="1:14" x14ac:dyDescent="0.35">
      <c r="A31470" s="2"/>
      <c r="D31470" s="2"/>
      <c r="G31470" s="2"/>
      <c r="J31470" s="2"/>
      <c r="N31470" s="2"/>
    </row>
    <row r="31471" spans="1:14" x14ac:dyDescent="0.35">
      <c r="A31471" s="2"/>
      <c r="D31471" s="2"/>
      <c r="G31471" s="2"/>
      <c r="J31471" s="2"/>
      <c r="N31471" s="2"/>
    </row>
    <row r="31472" spans="1:14" x14ac:dyDescent="0.35">
      <c r="A31472" s="2"/>
      <c r="D31472" s="2"/>
      <c r="G31472" s="2"/>
      <c r="J31472" s="2"/>
      <c r="N31472" s="2"/>
    </row>
    <row r="31473" spans="1:14" x14ac:dyDescent="0.35">
      <c r="A31473" s="2"/>
      <c r="D31473" s="2"/>
      <c r="G31473" s="2"/>
      <c r="J31473" s="2"/>
      <c r="N31473" s="2"/>
    </row>
    <row r="31474" spans="1:14" x14ac:dyDescent="0.35">
      <c r="A31474" s="2"/>
      <c r="D31474" s="2"/>
      <c r="G31474" s="2"/>
      <c r="J31474" s="2"/>
      <c r="N31474" s="2"/>
    </row>
    <row r="31475" spans="1:14" x14ac:dyDescent="0.35">
      <c r="A31475" s="2"/>
      <c r="D31475" s="2"/>
      <c r="G31475" s="2"/>
      <c r="J31475" s="2"/>
      <c r="N31475" s="2"/>
    </row>
    <row r="31476" spans="1:14" x14ac:dyDescent="0.35">
      <c r="A31476" s="2"/>
      <c r="D31476" s="2"/>
      <c r="G31476" s="2"/>
      <c r="J31476" s="2"/>
      <c r="N31476" s="2"/>
    </row>
    <row r="31477" spans="1:14" x14ac:dyDescent="0.35">
      <c r="A31477" s="2"/>
      <c r="D31477" s="2"/>
      <c r="G31477" s="2"/>
      <c r="J31477" s="2"/>
      <c r="N31477" s="2"/>
    </row>
    <row r="31478" spans="1:14" x14ac:dyDescent="0.35">
      <c r="A31478" s="2"/>
      <c r="D31478" s="2"/>
      <c r="G31478" s="2"/>
      <c r="J31478" s="2"/>
      <c r="N31478" s="2"/>
    </row>
    <row r="31479" spans="1:14" x14ac:dyDescent="0.35">
      <c r="A31479" s="2"/>
      <c r="D31479" s="2"/>
      <c r="G31479" s="2"/>
      <c r="J31479" s="2"/>
      <c r="N31479" s="2"/>
    </row>
    <row r="31480" spans="1:14" x14ac:dyDescent="0.35">
      <c r="A31480" s="2"/>
      <c r="D31480" s="2"/>
      <c r="G31480" s="2"/>
      <c r="J31480" s="2"/>
      <c r="N31480" s="2"/>
    </row>
    <row r="31481" spans="1:14" x14ac:dyDescent="0.35">
      <c r="A31481" s="2"/>
      <c r="D31481" s="2"/>
      <c r="J31481" s="2"/>
      <c r="N31481" s="2"/>
    </row>
    <row r="31482" spans="1:14" x14ac:dyDescent="0.35">
      <c r="A31482" s="2"/>
      <c r="D31482" s="2"/>
      <c r="J31482" s="2"/>
      <c r="N31482" s="2"/>
    </row>
    <row r="31483" spans="1:14" x14ac:dyDescent="0.35">
      <c r="A31483" s="2"/>
      <c r="D31483" s="2"/>
      <c r="J31483" s="2"/>
      <c r="N31483" s="2"/>
    </row>
    <row r="31484" spans="1:14" x14ac:dyDescent="0.35">
      <c r="A31484" s="2"/>
      <c r="D31484" s="2"/>
      <c r="J31484" s="2"/>
      <c r="N31484" s="2"/>
    </row>
    <row r="31485" spans="1:14" x14ac:dyDescent="0.35">
      <c r="A31485" s="2"/>
      <c r="D31485" s="2"/>
      <c r="J31485" s="2"/>
      <c r="N31485" s="2"/>
    </row>
    <row r="31486" spans="1:14" x14ac:dyDescent="0.35">
      <c r="A31486" s="2"/>
      <c r="D31486" s="2"/>
      <c r="J31486" s="2"/>
      <c r="N31486" s="2"/>
    </row>
    <row r="31487" spans="1:14" x14ac:dyDescent="0.35">
      <c r="A31487" s="2"/>
      <c r="D31487" s="2"/>
      <c r="G31487" s="2"/>
      <c r="J31487" s="2"/>
      <c r="N31487" s="2"/>
    </row>
    <row r="31488" spans="1:14" x14ac:dyDescent="0.35">
      <c r="A31488" s="2"/>
      <c r="D31488" s="2"/>
      <c r="G31488" s="2"/>
      <c r="J31488" s="2"/>
      <c r="N31488" s="2"/>
    </row>
    <row r="31489" spans="1:14" x14ac:dyDescent="0.35">
      <c r="A31489" s="2"/>
      <c r="D31489" s="2"/>
      <c r="G31489" s="2"/>
      <c r="J31489" s="2"/>
      <c r="N31489" s="2"/>
    </row>
    <row r="31490" spans="1:14" x14ac:dyDescent="0.35">
      <c r="A31490" s="2"/>
      <c r="D31490" s="2"/>
      <c r="G31490" s="2"/>
      <c r="J31490" s="2"/>
      <c r="N31490" s="2"/>
    </row>
    <row r="31491" spans="1:14" x14ac:dyDescent="0.35">
      <c r="A31491" s="2"/>
      <c r="D31491" s="2"/>
      <c r="G31491" s="2"/>
      <c r="J31491" s="2"/>
      <c r="N31491" s="2"/>
    </row>
    <row r="31492" spans="1:14" x14ac:dyDescent="0.35">
      <c r="A31492" s="2"/>
      <c r="D31492" s="2"/>
      <c r="G31492" s="2"/>
      <c r="J31492" s="2"/>
      <c r="N31492" s="2"/>
    </row>
    <row r="31493" spans="1:14" x14ac:dyDescent="0.35">
      <c r="A31493" s="2"/>
      <c r="D31493" s="2"/>
      <c r="G31493" s="2"/>
      <c r="J31493" s="2"/>
      <c r="N31493" s="2"/>
    </row>
    <row r="31494" spans="1:14" x14ac:dyDescent="0.35">
      <c r="A31494" s="2"/>
      <c r="D31494" s="2"/>
      <c r="G31494" s="2"/>
      <c r="J31494" s="2"/>
      <c r="N31494" s="2"/>
    </row>
    <row r="31495" spans="1:14" x14ac:dyDescent="0.35">
      <c r="A31495" s="2"/>
      <c r="D31495" s="2"/>
      <c r="G31495" s="2"/>
      <c r="J31495" s="2"/>
      <c r="N31495" s="2"/>
    </row>
    <row r="31496" spans="1:14" x14ac:dyDescent="0.35">
      <c r="A31496" s="2"/>
      <c r="D31496" s="2"/>
      <c r="G31496" s="2"/>
      <c r="J31496" s="2"/>
      <c r="N31496" s="2"/>
    </row>
    <row r="31497" spans="1:14" x14ac:dyDescent="0.35">
      <c r="A31497" s="2"/>
      <c r="D31497" s="2"/>
      <c r="G31497" s="2"/>
      <c r="J31497" s="2"/>
      <c r="N31497" s="2"/>
    </row>
    <row r="31498" spans="1:14" x14ac:dyDescent="0.35">
      <c r="A31498" s="2"/>
      <c r="D31498" s="2"/>
      <c r="G31498" s="2"/>
      <c r="J31498" s="2"/>
      <c r="N31498" s="2"/>
    </row>
    <row r="31499" spans="1:14" x14ac:dyDescent="0.35">
      <c r="A31499" s="2"/>
      <c r="D31499" s="2"/>
      <c r="G31499" s="2"/>
      <c r="J31499" s="2"/>
      <c r="N31499" s="2"/>
    </row>
    <row r="31500" spans="1:14" x14ac:dyDescent="0.35">
      <c r="A31500" s="2"/>
      <c r="D31500" s="2"/>
      <c r="G31500" s="2"/>
      <c r="J31500" s="2"/>
      <c r="N31500" s="2"/>
    </row>
    <row r="31501" spans="1:14" x14ac:dyDescent="0.35">
      <c r="A31501" s="2"/>
      <c r="D31501" s="2"/>
      <c r="G31501" s="2"/>
      <c r="J31501" s="2"/>
      <c r="N31501" s="2"/>
    </row>
    <row r="31502" spans="1:14" x14ac:dyDescent="0.35">
      <c r="A31502" s="2"/>
      <c r="D31502" s="2"/>
      <c r="J31502" s="2"/>
      <c r="N31502" s="2"/>
    </row>
    <row r="31503" spans="1:14" x14ac:dyDescent="0.35">
      <c r="A31503" s="2"/>
      <c r="D31503" s="2"/>
      <c r="J31503" s="2"/>
      <c r="N31503" s="2"/>
    </row>
    <row r="31504" spans="1:14" x14ac:dyDescent="0.35">
      <c r="A31504" s="2"/>
      <c r="D31504" s="2"/>
      <c r="J31504" s="2"/>
      <c r="N31504" s="2"/>
    </row>
    <row r="31505" spans="1:14" x14ac:dyDescent="0.35">
      <c r="A31505" s="2"/>
      <c r="D31505" s="2"/>
      <c r="J31505" s="2"/>
      <c r="N31505" s="2"/>
    </row>
    <row r="31506" spans="1:14" x14ac:dyDescent="0.35">
      <c r="A31506" s="2"/>
      <c r="D31506" s="2"/>
      <c r="J31506" s="2"/>
      <c r="N31506" s="2"/>
    </row>
    <row r="31507" spans="1:14" x14ac:dyDescent="0.35">
      <c r="A31507" s="2"/>
      <c r="D31507" s="2"/>
      <c r="J31507" s="2"/>
      <c r="N31507" s="2"/>
    </row>
    <row r="31508" spans="1:14" x14ac:dyDescent="0.35">
      <c r="A31508" s="2"/>
      <c r="D31508" s="2"/>
      <c r="G31508" s="2"/>
      <c r="J31508" s="2"/>
      <c r="N31508" s="2"/>
    </row>
    <row r="31509" spans="1:14" x14ac:dyDescent="0.35">
      <c r="A31509" s="2"/>
      <c r="D31509" s="2"/>
      <c r="G31509" s="2"/>
      <c r="J31509" s="2"/>
      <c r="N31509" s="2"/>
    </row>
    <row r="31510" spans="1:14" x14ac:dyDescent="0.35">
      <c r="A31510" s="2"/>
      <c r="D31510" s="2"/>
      <c r="G31510" s="2"/>
      <c r="J31510" s="2"/>
      <c r="N31510" s="2"/>
    </row>
    <row r="31511" spans="1:14" x14ac:dyDescent="0.35">
      <c r="A31511" s="2"/>
      <c r="D31511" s="2"/>
      <c r="G31511" s="2"/>
      <c r="J31511" s="2"/>
      <c r="N31511" s="2"/>
    </row>
    <row r="31512" spans="1:14" x14ac:dyDescent="0.35">
      <c r="A31512" s="2"/>
      <c r="D31512" s="2"/>
      <c r="G31512" s="2"/>
      <c r="J31512" s="2"/>
      <c r="N31512" s="2"/>
    </row>
    <row r="31513" spans="1:14" x14ac:dyDescent="0.35">
      <c r="A31513" s="2"/>
      <c r="D31513" s="2"/>
      <c r="G31513" s="2"/>
      <c r="J31513" s="2"/>
      <c r="N31513" s="2"/>
    </row>
    <row r="31514" spans="1:14" x14ac:dyDescent="0.35">
      <c r="A31514" s="2"/>
      <c r="D31514" s="2"/>
      <c r="G31514" s="2"/>
      <c r="J31514" s="2"/>
      <c r="N31514" s="2"/>
    </row>
    <row r="31515" spans="1:14" x14ac:dyDescent="0.35">
      <c r="A31515" s="2"/>
      <c r="D31515" s="2"/>
      <c r="G31515" s="2"/>
      <c r="J31515" s="2"/>
      <c r="N31515" s="2"/>
    </row>
    <row r="31516" spans="1:14" x14ac:dyDescent="0.35">
      <c r="A31516" s="2"/>
      <c r="D31516" s="2"/>
      <c r="G31516" s="2"/>
      <c r="J31516" s="2"/>
      <c r="N31516" s="2"/>
    </row>
    <row r="31517" spans="1:14" x14ac:dyDescent="0.35">
      <c r="A31517" s="2"/>
      <c r="D31517" s="2"/>
      <c r="G31517" s="2"/>
      <c r="J31517" s="2"/>
      <c r="N31517" s="2"/>
    </row>
    <row r="31518" spans="1:14" x14ac:dyDescent="0.35">
      <c r="A31518" s="2"/>
      <c r="D31518" s="2"/>
      <c r="G31518" s="2"/>
      <c r="J31518" s="2"/>
      <c r="N31518" s="2"/>
    </row>
    <row r="31519" spans="1:14" x14ac:dyDescent="0.35">
      <c r="A31519" s="2"/>
      <c r="D31519" s="2"/>
      <c r="G31519" s="2"/>
      <c r="J31519" s="2"/>
      <c r="N31519" s="2"/>
    </row>
    <row r="31520" spans="1:14" x14ac:dyDescent="0.35">
      <c r="A31520" s="2"/>
      <c r="D31520" s="2"/>
      <c r="G31520" s="2"/>
      <c r="J31520" s="2"/>
      <c r="N31520" s="2"/>
    </row>
    <row r="31521" spans="1:14" x14ac:dyDescent="0.35">
      <c r="A31521" s="2"/>
      <c r="D31521" s="2"/>
      <c r="G31521" s="2"/>
      <c r="J31521" s="2"/>
      <c r="N31521" s="2"/>
    </row>
    <row r="31522" spans="1:14" x14ac:dyDescent="0.35">
      <c r="A31522" s="2"/>
      <c r="D31522" s="2"/>
      <c r="G31522" s="2"/>
      <c r="J31522" s="2"/>
      <c r="N31522" s="2"/>
    </row>
    <row r="31523" spans="1:14" x14ac:dyDescent="0.35">
      <c r="A31523" s="2"/>
      <c r="D31523" s="2"/>
      <c r="J31523" s="2"/>
      <c r="N31523" s="2"/>
    </row>
    <row r="31524" spans="1:14" x14ac:dyDescent="0.35">
      <c r="A31524" s="2"/>
      <c r="D31524" s="2"/>
      <c r="J31524" s="2"/>
      <c r="N31524" s="2"/>
    </row>
    <row r="31525" spans="1:14" x14ac:dyDescent="0.35">
      <c r="A31525" s="2"/>
      <c r="D31525" s="2"/>
      <c r="J31525" s="2"/>
      <c r="N31525" s="2"/>
    </row>
    <row r="31526" spans="1:14" x14ac:dyDescent="0.35">
      <c r="A31526" s="2"/>
      <c r="D31526" s="2"/>
      <c r="J31526" s="2"/>
      <c r="N31526" s="2"/>
    </row>
    <row r="31527" spans="1:14" x14ac:dyDescent="0.35">
      <c r="A31527" s="2"/>
      <c r="D31527" s="2"/>
      <c r="J31527" s="2"/>
      <c r="N31527" s="2"/>
    </row>
    <row r="31528" spans="1:14" x14ac:dyDescent="0.35">
      <c r="A31528" s="2"/>
      <c r="D31528" s="2"/>
      <c r="J31528" s="2"/>
      <c r="N31528" s="2"/>
    </row>
    <row r="31529" spans="1:14" x14ac:dyDescent="0.35">
      <c r="A31529" s="2"/>
      <c r="D31529" s="2"/>
      <c r="G31529" s="2"/>
      <c r="J31529" s="2"/>
      <c r="N31529" s="2"/>
    </row>
    <row r="31530" spans="1:14" x14ac:dyDescent="0.35">
      <c r="A31530" s="2"/>
      <c r="D31530" s="2"/>
      <c r="G31530" s="2"/>
      <c r="J31530" s="2"/>
      <c r="N31530" s="2"/>
    </row>
    <row r="31531" spans="1:14" x14ac:dyDescent="0.35">
      <c r="A31531" s="2"/>
      <c r="D31531" s="2"/>
      <c r="G31531" s="2"/>
      <c r="J31531" s="2"/>
      <c r="N31531" s="2"/>
    </row>
    <row r="31532" spans="1:14" x14ac:dyDescent="0.35">
      <c r="A31532" s="2"/>
      <c r="D31532" s="2"/>
      <c r="G31532" s="2"/>
      <c r="J31532" s="2"/>
      <c r="N31532" s="2"/>
    </row>
    <row r="31533" spans="1:14" x14ac:dyDescent="0.35">
      <c r="A31533" s="2"/>
      <c r="D31533" s="2"/>
      <c r="G31533" s="2"/>
      <c r="J31533" s="2"/>
      <c r="N31533" s="2"/>
    </row>
    <row r="31534" spans="1:14" x14ac:dyDescent="0.35">
      <c r="A31534" s="2"/>
      <c r="D31534" s="2"/>
      <c r="G31534" s="2"/>
      <c r="J31534" s="2"/>
      <c r="N31534" s="2"/>
    </row>
    <row r="31535" spans="1:14" x14ac:dyDescent="0.35">
      <c r="A31535" s="2"/>
      <c r="D31535" s="2"/>
      <c r="G31535" s="2"/>
      <c r="J31535" s="2"/>
      <c r="N31535" s="2"/>
    </row>
    <row r="31536" spans="1:14" x14ac:dyDescent="0.35">
      <c r="A31536" s="2"/>
      <c r="D31536" s="2"/>
      <c r="G31536" s="2"/>
      <c r="J31536" s="2"/>
      <c r="N31536" s="2"/>
    </row>
    <row r="31537" spans="1:14" x14ac:dyDescent="0.35">
      <c r="A31537" s="2"/>
      <c r="D31537" s="2"/>
      <c r="G31537" s="2"/>
      <c r="J31537" s="2"/>
      <c r="N31537" s="2"/>
    </row>
    <row r="31538" spans="1:14" x14ac:dyDescent="0.35">
      <c r="A31538" s="2"/>
      <c r="D31538" s="2"/>
      <c r="G31538" s="2"/>
      <c r="J31538" s="2"/>
      <c r="N31538" s="2"/>
    </row>
    <row r="31539" spans="1:14" x14ac:dyDescent="0.35">
      <c r="A31539" s="2"/>
      <c r="D31539" s="2"/>
      <c r="G31539" s="2"/>
      <c r="J31539" s="2"/>
      <c r="N31539" s="2"/>
    </row>
    <row r="31540" spans="1:14" x14ac:dyDescent="0.35">
      <c r="A31540" s="2"/>
      <c r="D31540" s="2"/>
      <c r="G31540" s="2"/>
      <c r="J31540" s="2"/>
      <c r="N31540" s="2"/>
    </row>
    <row r="31541" spans="1:14" x14ac:dyDescent="0.35">
      <c r="A31541" s="2"/>
      <c r="D31541" s="2"/>
      <c r="G31541" s="2"/>
      <c r="J31541" s="2"/>
      <c r="N31541" s="2"/>
    </row>
    <row r="31542" spans="1:14" x14ac:dyDescent="0.35">
      <c r="A31542" s="2"/>
      <c r="D31542" s="2"/>
      <c r="G31542" s="2"/>
      <c r="J31542" s="2"/>
      <c r="N31542" s="2"/>
    </row>
    <row r="31543" spans="1:14" x14ac:dyDescent="0.35">
      <c r="A31543" s="2"/>
      <c r="D31543" s="2"/>
      <c r="G31543" s="2"/>
      <c r="J31543" s="2"/>
      <c r="N31543" s="2"/>
    </row>
    <row r="31544" spans="1:14" x14ac:dyDescent="0.35">
      <c r="A31544" s="2"/>
      <c r="D31544" s="2"/>
      <c r="J31544" s="2"/>
      <c r="N31544" s="2"/>
    </row>
    <row r="31545" spans="1:14" x14ac:dyDescent="0.35">
      <c r="A31545" s="2"/>
      <c r="D31545" s="2"/>
      <c r="J31545" s="2"/>
      <c r="N31545" s="2"/>
    </row>
    <row r="31546" spans="1:14" x14ac:dyDescent="0.35">
      <c r="A31546" s="2"/>
      <c r="D31546" s="2"/>
      <c r="J31546" s="2"/>
      <c r="N31546" s="2"/>
    </row>
    <row r="31547" spans="1:14" x14ac:dyDescent="0.35">
      <c r="A31547" s="2"/>
      <c r="D31547" s="2"/>
      <c r="J31547" s="2"/>
      <c r="N31547" s="2"/>
    </row>
    <row r="31548" spans="1:14" x14ac:dyDescent="0.35">
      <c r="A31548" s="2"/>
      <c r="D31548" s="2"/>
      <c r="J31548" s="2"/>
      <c r="N31548" s="2"/>
    </row>
    <row r="31549" spans="1:14" x14ac:dyDescent="0.35">
      <c r="A31549" s="2"/>
      <c r="D31549" s="2"/>
      <c r="J31549" s="2"/>
      <c r="N31549" s="2"/>
    </row>
    <row r="31550" spans="1:14" x14ac:dyDescent="0.35">
      <c r="A31550" s="2"/>
      <c r="D31550" s="2"/>
      <c r="G31550" s="2"/>
      <c r="J31550" s="2"/>
      <c r="N31550" s="2"/>
    </row>
    <row r="31551" spans="1:14" x14ac:dyDescent="0.35">
      <c r="A31551" s="2"/>
      <c r="D31551" s="2"/>
      <c r="G31551" s="2"/>
      <c r="J31551" s="2"/>
      <c r="N31551" s="2"/>
    </row>
    <row r="31552" spans="1:14" x14ac:dyDescent="0.35">
      <c r="A31552" s="2"/>
      <c r="D31552" s="2"/>
      <c r="G31552" s="2"/>
      <c r="J31552" s="2"/>
      <c r="N31552" s="2"/>
    </row>
    <row r="31553" spans="1:14" x14ac:dyDescent="0.35">
      <c r="A31553" s="2"/>
      <c r="D31553" s="2"/>
      <c r="G31553" s="2"/>
      <c r="J31553" s="2"/>
      <c r="N31553" s="2"/>
    </row>
    <row r="31554" spans="1:14" x14ac:dyDescent="0.35">
      <c r="A31554" s="2"/>
      <c r="D31554" s="2"/>
      <c r="G31554" s="2"/>
      <c r="J31554" s="2"/>
      <c r="N31554" s="2"/>
    </row>
    <row r="31555" spans="1:14" x14ac:dyDescent="0.35">
      <c r="A31555" s="2"/>
      <c r="D31555" s="2"/>
      <c r="G31555" s="2"/>
      <c r="J31555" s="2"/>
      <c r="N31555" s="2"/>
    </row>
    <row r="31556" spans="1:14" x14ac:dyDescent="0.35">
      <c r="A31556" s="2"/>
      <c r="D31556" s="2"/>
      <c r="G31556" s="2"/>
      <c r="J31556" s="2"/>
      <c r="N31556" s="2"/>
    </row>
    <row r="31557" spans="1:14" x14ac:dyDescent="0.35">
      <c r="A31557" s="2"/>
      <c r="D31557" s="2"/>
      <c r="G31557" s="2"/>
      <c r="J31557" s="2"/>
      <c r="N31557" s="2"/>
    </row>
    <row r="31558" spans="1:14" x14ac:dyDescent="0.35">
      <c r="A31558" s="2"/>
      <c r="D31558" s="2"/>
      <c r="G31558" s="2"/>
      <c r="J31558" s="2"/>
      <c r="N31558" s="2"/>
    </row>
    <row r="31559" spans="1:14" x14ac:dyDescent="0.35">
      <c r="A31559" s="2"/>
      <c r="D31559" s="2"/>
      <c r="G31559" s="2"/>
      <c r="J31559" s="2"/>
      <c r="N31559" s="2"/>
    </row>
    <row r="31560" spans="1:14" x14ac:dyDescent="0.35">
      <c r="A31560" s="2"/>
      <c r="D31560" s="2"/>
      <c r="G31560" s="2"/>
      <c r="J31560" s="2"/>
      <c r="N31560" s="2"/>
    </row>
    <row r="31561" spans="1:14" x14ac:dyDescent="0.35">
      <c r="A31561" s="2"/>
      <c r="D31561" s="2"/>
      <c r="G31561" s="2"/>
      <c r="J31561" s="2"/>
      <c r="N31561" s="2"/>
    </row>
    <row r="31562" spans="1:14" x14ac:dyDescent="0.35">
      <c r="A31562" s="2"/>
      <c r="D31562" s="2"/>
      <c r="G31562" s="2"/>
      <c r="J31562" s="2"/>
      <c r="N31562" s="2"/>
    </row>
    <row r="31563" spans="1:14" x14ac:dyDescent="0.35">
      <c r="A31563" s="2"/>
      <c r="D31563" s="2"/>
      <c r="G31563" s="2"/>
      <c r="J31563" s="2"/>
      <c r="N31563" s="2"/>
    </row>
    <row r="31564" spans="1:14" x14ac:dyDescent="0.35">
      <c r="A31564" s="2"/>
      <c r="D31564" s="2"/>
      <c r="J31564" s="2"/>
      <c r="N31564" s="2"/>
    </row>
    <row r="31565" spans="1:14" x14ac:dyDescent="0.35">
      <c r="A31565" s="2"/>
      <c r="D31565" s="2"/>
      <c r="J31565" s="2"/>
      <c r="N31565" s="2"/>
    </row>
    <row r="31566" spans="1:14" x14ac:dyDescent="0.35">
      <c r="A31566" s="2"/>
      <c r="D31566" s="2"/>
      <c r="J31566" s="2"/>
      <c r="N31566" s="2"/>
    </row>
    <row r="31567" spans="1:14" x14ac:dyDescent="0.35">
      <c r="A31567" s="2"/>
      <c r="D31567" s="2"/>
      <c r="J31567" s="2"/>
      <c r="N31567" s="2"/>
    </row>
    <row r="31568" spans="1:14" x14ac:dyDescent="0.35">
      <c r="A31568" s="2"/>
      <c r="D31568" s="2"/>
      <c r="J31568" s="2"/>
      <c r="N31568" s="2"/>
    </row>
    <row r="31569" spans="1:14" x14ac:dyDescent="0.35">
      <c r="A31569" s="2"/>
      <c r="D31569" s="2"/>
      <c r="J31569" s="2"/>
      <c r="N31569" s="2"/>
    </row>
    <row r="31570" spans="1:14" x14ac:dyDescent="0.35">
      <c r="A31570" s="2"/>
      <c r="D31570" s="2"/>
      <c r="G31570" s="2"/>
      <c r="J31570" s="2"/>
      <c r="N31570" s="2"/>
    </row>
    <row r="31571" spans="1:14" x14ac:dyDescent="0.35">
      <c r="A31571" s="2"/>
      <c r="D31571" s="2"/>
      <c r="G31571" s="2"/>
      <c r="J31571" s="2"/>
      <c r="N31571" s="2"/>
    </row>
    <row r="31572" spans="1:14" x14ac:dyDescent="0.35">
      <c r="A31572" s="2"/>
      <c r="D31572" s="2"/>
      <c r="G31572" s="2"/>
      <c r="J31572" s="2"/>
      <c r="N31572" s="2"/>
    </row>
    <row r="31573" spans="1:14" x14ac:dyDescent="0.35">
      <c r="A31573" s="2"/>
      <c r="D31573" s="2"/>
      <c r="G31573" s="2"/>
      <c r="J31573" s="2"/>
      <c r="N31573" s="2"/>
    </row>
    <row r="31574" spans="1:14" x14ac:dyDescent="0.35">
      <c r="A31574" s="2"/>
      <c r="D31574" s="2"/>
      <c r="G31574" s="2"/>
      <c r="J31574" s="2"/>
      <c r="N31574" s="2"/>
    </row>
    <row r="31575" spans="1:14" x14ac:dyDescent="0.35">
      <c r="A31575" s="2"/>
      <c r="D31575" s="2"/>
      <c r="G31575" s="2"/>
      <c r="J31575" s="2"/>
      <c r="N31575" s="2"/>
    </row>
    <row r="31576" spans="1:14" x14ac:dyDescent="0.35">
      <c r="A31576" s="2"/>
      <c r="D31576" s="2"/>
      <c r="G31576" s="2"/>
      <c r="J31576" s="2"/>
      <c r="N31576" s="2"/>
    </row>
    <row r="31577" spans="1:14" x14ac:dyDescent="0.35">
      <c r="A31577" s="2"/>
      <c r="D31577" s="2"/>
      <c r="G31577" s="2"/>
      <c r="J31577" s="2"/>
      <c r="N31577" s="2"/>
    </row>
    <row r="31578" spans="1:14" x14ac:dyDescent="0.35">
      <c r="A31578" s="2"/>
      <c r="D31578" s="2"/>
      <c r="G31578" s="2"/>
      <c r="J31578" s="2"/>
      <c r="N31578" s="2"/>
    </row>
    <row r="31579" spans="1:14" x14ac:dyDescent="0.35">
      <c r="A31579" s="2"/>
      <c r="D31579" s="2"/>
      <c r="G31579" s="2"/>
      <c r="J31579" s="2"/>
      <c r="N31579" s="2"/>
    </row>
    <row r="31580" spans="1:14" x14ac:dyDescent="0.35">
      <c r="A31580" s="2"/>
      <c r="D31580" s="2"/>
      <c r="G31580" s="2"/>
      <c r="J31580" s="2"/>
      <c r="N31580" s="2"/>
    </row>
    <row r="31581" spans="1:14" x14ac:dyDescent="0.35">
      <c r="A31581" s="2"/>
      <c r="D31581" s="2"/>
      <c r="J31581" s="2"/>
      <c r="N31581" s="2"/>
    </row>
    <row r="31582" spans="1:14" x14ac:dyDescent="0.35">
      <c r="A31582" s="2"/>
      <c r="D31582" s="2"/>
      <c r="J31582" s="2"/>
      <c r="N31582" s="2"/>
    </row>
    <row r="31583" spans="1:14" x14ac:dyDescent="0.35">
      <c r="A31583" s="2"/>
      <c r="D31583" s="2"/>
      <c r="G31583" s="2"/>
      <c r="J31583" s="2"/>
      <c r="N31583" s="2"/>
    </row>
    <row r="31584" spans="1:14" x14ac:dyDescent="0.35">
      <c r="A31584" s="2"/>
      <c r="D31584" s="2"/>
      <c r="G31584" s="2"/>
      <c r="J31584" s="2"/>
      <c r="N31584" s="2"/>
    </row>
    <row r="31585" spans="1:14" x14ac:dyDescent="0.35">
      <c r="A31585" s="2"/>
      <c r="D31585" s="2"/>
      <c r="G31585" s="2"/>
      <c r="J31585" s="2"/>
      <c r="N31585" s="2"/>
    </row>
    <row r="31586" spans="1:14" x14ac:dyDescent="0.35">
      <c r="A31586" s="2"/>
      <c r="D31586" s="2"/>
      <c r="G31586" s="2"/>
      <c r="J31586" s="2"/>
      <c r="N31586" s="2"/>
    </row>
    <row r="31587" spans="1:14" x14ac:dyDescent="0.35">
      <c r="A31587" s="2"/>
      <c r="D31587" s="2"/>
      <c r="J31587" s="2"/>
      <c r="N31587" s="2"/>
    </row>
    <row r="31588" spans="1:14" x14ac:dyDescent="0.35">
      <c r="A31588" s="2"/>
      <c r="D31588" s="2"/>
      <c r="J31588" s="2"/>
      <c r="N31588" s="2"/>
    </row>
    <row r="31589" spans="1:14" x14ac:dyDescent="0.35">
      <c r="A31589" s="2"/>
      <c r="D31589" s="2"/>
      <c r="J31589" s="2"/>
      <c r="N31589" s="2"/>
    </row>
    <row r="31590" spans="1:14" x14ac:dyDescent="0.35">
      <c r="A31590" s="2"/>
      <c r="D31590" s="2"/>
      <c r="J31590" s="2"/>
      <c r="N31590" s="2"/>
    </row>
    <row r="31591" spans="1:14" x14ac:dyDescent="0.35">
      <c r="A31591" s="2"/>
      <c r="D31591" s="2"/>
      <c r="J31591" s="2"/>
      <c r="N31591" s="2"/>
    </row>
    <row r="31592" spans="1:14" x14ac:dyDescent="0.35">
      <c r="A31592" s="2"/>
      <c r="D31592" s="2"/>
      <c r="J31592" s="2"/>
      <c r="N31592" s="2"/>
    </row>
    <row r="31593" spans="1:14" x14ac:dyDescent="0.35">
      <c r="A31593" s="2"/>
      <c r="D31593" s="2"/>
      <c r="G31593" s="2"/>
      <c r="J31593" s="2"/>
      <c r="N31593" s="2"/>
    </row>
    <row r="31594" spans="1:14" x14ac:dyDescent="0.35">
      <c r="A31594" s="2"/>
      <c r="D31594" s="2"/>
      <c r="G31594" s="2"/>
      <c r="J31594" s="2"/>
      <c r="N31594" s="2"/>
    </row>
    <row r="31595" spans="1:14" x14ac:dyDescent="0.35">
      <c r="A31595" s="2"/>
      <c r="D31595" s="2"/>
      <c r="G31595" s="2"/>
      <c r="J31595" s="2"/>
      <c r="N31595" s="2"/>
    </row>
    <row r="31596" spans="1:14" x14ac:dyDescent="0.35">
      <c r="A31596" s="2"/>
      <c r="D31596" s="2"/>
      <c r="G31596" s="2"/>
      <c r="J31596" s="2"/>
      <c r="N31596" s="2"/>
    </row>
    <row r="31597" spans="1:14" x14ac:dyDescent="0.35">
      <c r="A31597" s="2"/>
      <c r="D31597" s="2"/>
      <c r="G31597" s="2"/>
      <c r="J31597" s="2"/>
      <c r="N31597" s="2"/>
    </row>
    <row r="31598" spans="1:14" x14ac:dyDescent="0.35">
      <c r="A31598" s="2"/>
      <c r="D31598" s="2"/>
      <c r="G31598" s="2"/>
      <c r="J31598" s="2"/>
      <c r="N31598" s="2"/>
    </row>
    <row r="31599" spans="1:14" x14ac:dyDescent="0.35">
      <c r="A31599" s="2"/>
      <c r="D31599" s="2"/>
      <c r="G31599" s="2"/>
      <c r="J31599" s="2"/>
      <c r="N31599" s="2"/>
    </row>
    <row r="31600" spans="1:14" x14ac:dyDescent="0.35">
      <c r="A31600" s="2"/>
      <c r="D31600" s="2"/>
      <c r="G31600" s="2"/>
      <c r="J31600" s="2"/>
      <c r="N31600" s="2"/>
    </row>
    <row r="31601" spans="1:14" x14ac:dyDescent="0.35">
      <c r="A31601" s="2"/>
      <c r="D31601" s="2"/>
      <c r="J31601" s="2"/>
      <c r="N31601" s="2"/>
    </row>
    <row r="31602" spans="1:14" x14ac:dyDescent="0.35">
      <c r="A31602" s="2"/>
      <c r="D31602" s="2"/>
      <c r="J31602" s="2"/>
      <c r="N31602" s="2"/>
    </row>
    <row r="31603" spans="1:14" x14ac:dyDescent="0.35">
      <c r="A31603" s="2"/>
      <c r="D31603" s="2"/>
      <c r="J31603" s="2"/>
      <c r="N31603" s="2"/>
    </row>
    <row r="31604" spans="1:14" x14ac:dyDescent="0.35">
      <c r="A31604" s="2"/>
      <c r="D31604" s="2"/>
      <c r="J31604" s="2"/>
      <c r="N31604" s="2"/>
    </row>
    <row r="31605" spans="1:14" x14ac:dyDescent="0.35">
      <c r="A31605" s="2"/>
      <c r="D31605" s="2"/>
      <c r="G31605" s="2"/>
      <c r="J31605" s="2"/>
      <c r="N31605" s="2"/>
    </row>
    <row r="31606" spans="1:14" x14ac:dyDescent="0.35">
      <c r="A31606" s="2"/>
      <c r="D31606" s="2"/>
      <c r="G31606" s="2"/>
      <c r="J31606" s="2"/>
      <c r="N31606" s="2"/>
    </row>
    <row r="31607" spans="1:14" x14ac:dyDescent="0.35">
      <c r="A31607" s="2"/>
      <c r="D31607" s="2"/>
      <c r="G31607" s="2"/>
      <c r="J31607" s="2"/>
      <c r="N31607" s="2"/>
    </row>
    <row r="31608" spans="1:14" x14ac:dyDescent="0.35">
      <c r="A31608" s="2"/>
      <c r="D31608" s="2"/>
      <c r="G31608" s="2"/>
      <c r="J31608" s="2"/>
      <c r="N31608" s="2"/>
    </row>
    <row r="31609" spans="1:14" x14ac:dyDescent="0.35">
      <c r="A31609" s="2"/>
      <c r="D31609" s="2"/>
      <c r="G31609" s="2"/>
      <c r="J31609" s="2"/>
      <c r="N31609" s="2"/>
    </row>
    <row r="31610" spans="1:14" x14ac:dyDescent="0.35">
      <c r="A31610" s="2"/>
      <c r="D31610" s="2"/>
      <c r="G31610" s="2"/>
      <c r="J31610" s="2"/>
      <c r="N31610" s="2"/>
    </row>
    <row r="31611" spans="1:14" x14ac:dyDescent="0.35">
      <c r="A31611" s="2"/>
      <c r="D31611" s="2"/>
      <c r="G31611" s="2"/>
      <c r="J31611" s="2"/>
      <c r="N31611" s="2"/>
    </row>
    <row r="31612" spans="1:14" x14ac:dyDescent="0.35">
      <c r="A31612" s="2"/>
      <c r="D31612" s="2"/>
      <c r="G31612" s="2"/>
      <c r="J31612" s="2"/>
      <c r="N31612" s="2"/>
    </row>
    <row r="31613" spans="1:14" x14ac:dyDescent="0.35">
      <c r="A31613" s="2"/>
      <c r="D31613" s="2"/>
      <c r="G31613" s="2"/>
      <c r="J31613" s="2"/>
      <c r="N31613" s="2"/>
    </row>
    <row r="31614" spans="1:14" x14ac:dyDescent="0.35">
      <c r="A31614" s="2"/>
      <c r="D31614" s="2"/>
      <c r="J31614" s="2"/>
      <c r="N31614" s="2"/>
    </row>
    <row r="31615" spans="1:14" x14ac:dyDescent="0.35">
      <c r="A31615" s="2"/>
      <c r="D31615" s="2"/>
      <c r="J31615" s="2"/>
      <c r="N31615" s="2"/>
    </row>
    <row r="31616" spans="1:14" x14ac:dyDescent="0.35">
      <c r="A31616" s="2"/>
      <c r="D31616" s="2"/>
      <c r="J31616" s="2"/>
      <c r="N31616" s="2"/>
    </row>
    <row r="31617" spans="1:14" x14ac:dyDescent="0.35">
      <c r="A31617" s="2"/>
      <c r="D31617" s="2"/>
      <c r="J31617" s="2"/>
      <c r="N31617" s="2"/>
    </row>
    <row r="31618" spans="1:14" x14ac:dyDescent="0.35">
      <c r="A31618" s="2"/>
      <c r="D31618" s="2"/>
      <c r="J31618" s="2"/>
      <c r="N31618" s="2"/>
    </row>
    <row r="31619" spans="1:14" x14ac:dyDescent="0.35">
      <c r="A31619" s="2"/>
      <c r="D31619" s="2"/>
      <c r="J31619" s="2"/>
      <c r="N31619" s="2"/>
    </row>
    <row r="31620" spans="1:14" x14ac:dyDescent="0.35">
      <c r="A31620" s="2"/>
      <c r="D31620" s="2"/>
      <c r="G31620" s="2"/>
      <c r="J31620" s="2"/>
      <c r="N31620" s="2"/>
    </row>
    <row r="31621" spans="1:14" x14ac:dyDescent="0.35">
      <c r="A31621" s="2"/>
      <c r="D31621" s="2"/>
      <c r="G31621" s="2"/>
      <c r="J31621" s="2"/>
      <c r="N31621" s="2"/>
    </row>
    <row r="31622" spans="1:14" x14ac:dyDescent="0.35">
      <c r="A31622" s="2"/>
      <c r="D31622" s="2"/>
      <c r="G31622" s="2"/>
      <c r="J31622" s="2"/>
      <c r="N31622" s="2"/>
    </row>
    <row r="31623" spans="1:14" x14ac:dyDescent="0.35">
      <c r="A31623" s="2"/>
      <c r="D31623" s="2"/>
      <c r="G31623" s="2"/>
      <c r="J31623" s="2"/>
      <c r="N31623" s="2"/>
    </row>
    <row r="31624" spans="1:14" x14ac:dyDescent="0.35">
      <c r="A31624" s="2"/>
      <c r="D31624" s="2"/>
      <c r="G31624" s="2"/>
      <c r="J31624" s="2"/>
      <c r="N31624" s="2"/>
    </row>
    <row r="31625" spans="1:14" x14ac:dyDescent="0.35">
      <c r="A31625" s="2"/>
      <c r="D31625" s="2"/>
      <c r="G31625" s="2"/>
      <c r="J31625" s="2"/>
      <c r="N31625" s="2"/>
    </row>
    <row r="31626" spans="1:14" x14ac:dyDescent="0.35">
      <c r="A31626" s="2"/>
      <c r="D31626" s="2"/>
      <c r="G31626" s="2"/>
      <c r="J31626" s="2"/>
      <c r="N31626" s="2"/>
    </row>
    <row r="31627" spans="1:14" x14ac:dyDescent="0.35">
      <c r="A31627" s="2"/>
      <c r="D31627" s="2"/>
      <c r="G31627" s="2"/>
      <c r="J31627" s="2"/>
      <c r="N31627" s="2"/>
    </row>
    <row r="31628" spans="1:14" x14ac:dyDescent="0.35">
      <c r="A31628" s="2"/>
      <c r="D31628" s="2"/>
      <c r="G31628" s="2"/>
      <c r="J31628" s="2"/>
      <c r="N31628" s="2"/>
    </row>
    <row r="31629" spans="1:14" x14ac:dyDescent="0.35">
      <c r="A31629" s="2"/>
      <c r="D31629" s="2"/>
      <c r="G31629" s="2"/>
      <c r="J31629" s="2"/>
      <c r="N31629" s="2"/>
    </row>
    <row r="31630" spans="1:14" x14ac:dyDescent="0.35">
      <c r="A31630" s="2"/>
      <c r="D31630" s="2"/>
      <c r="G31630" s="2"/>
      <c r="J31630" s="2"/>
      <c r="N31630" s="2"/>
    </row>
    <row r="31631" spans="1:14" x14ac:dyDescent="0.35">
      <c r="A31631" s="2"/>
      <c r="D31631" s="2"/>
      <c r="G31631" s="2"/>
      <c r="J31631" s="2"/>
      <c r="N31631" s="2"/>
    </row>
    <row r="31632" spans="1:14" x14ac:dyDescent="0.35">
      <c r="A31632" s="2"/>
      <c r="D31632" s="2"/>
      <c r="G31632" s="2"/>
      <c r="J31632" s="2"/>
      <c r="N31632" s="2"/>
    </row>
    <row r="31633" spans="1:14" x14ac:dyDescent="0.35">
      <c r="A31633" s="2"/>
      <c r="D31633" s="2"/>
      <c r="G31633" s="2"/>
      <c r="J31633" s="2"/>
      <c r="N31633" s="2"/>
    </row>
    <row r="31634" spans="1:14" x14ac:dyDescent="0.35">
      <c r="A31634" s="2"/>
      <c r="D31634" s="2"/>
      <c r="G31634" s="2"/>
      <c r="J31634" s="2"/>
      <c r="N31634" s="2"/>
    </row>
    <row r="31635" spans="1:14" x14ac:dyDescent="0.35">
      <c r="A31635" s="2"/>
      <c r="D31635" s="2"/>
      <c r="J31635" s="2"/>
      <c r="N31635" s="2"/>
    </row>
    <row r="31636" spans="1:14" x14ac:dyDescent="0.35">
      <c r="A31636" s="2"/>
      <c r="D31636" s="2"/>
      <c r="J31636" s="2"/>
      <c r="N31636" s="2"/>
    </row>
    <row r="31637" spans="1:14" x14ac:dyDescent="0.35">
      <c r="A31637" s="2"/>
      <c r="D31637" s="2"/>
      <c r="J31637" s="2"/>
      <c r="N31637" s="2"/>
    </row>
    <row r="31638" spans="1:14" x14ac:dyDescent="0.35">
      <c r="A31638" s="2"/>
      <c r="D31638" s="2"/>
      <c r="J31638" s="2"/>
      <c r="N31638" s="2"/>
    </row>
    <row r="31639" spans="1:14" x14ac:dyDescent="0.35">
      <c r="A31639" s="2"/>
      <c r="D31639" s="2"/>
      <c r="J31639" s="2"/>
      <c r="N31639" s="2"/>
    </row>
    <row r="31640" spans="1:14" x14ac:dyDescent="0.35">
      <c r="A31640" s="2"/>
      <c r="D31640" s="2"/>
      <c r="J31640" s="2"/>
      <c r="N31640" s="2"/>
    </row>
    <row r="31641" spans="1:14" x14ac:dyDescent="0.35">
      <c r="A31641" s="2"/>
      <c r="D31641" s="2"/>
      <c r="G31641" s="2"/>
      <c r="J31641" s="2"/>
      <c r="N31641" s="2"/>
    </row>
    <row r="31642" spans="1:14" x14ac:dyDescent="0.35">
      <c r="A31642" s="2"/>
      <c r="D31642" s="2"/>
      <c r="G31642" s="2"/>
      <c r="J31642" s="2"/>
      <c r="N31642" s="2"/>
    </row>
    <row r="31643" spans="1:14" x14ac:dyDescent="0.35">
      <c r="A31643" s="2"/>
      <c r="D31643" s="2"/>
      <c r="G31643" s="2"/>
      <c r="J31643" s="2"/>
      <c r="N31643" s="2"/>
    </row>
    <row r="31644" spans="1:14" x14ac:dyDescent="0.35">
      <c r="A31644" s="2"/>
      <c r="D31644" s="2"/>
      <c r="G31644" s="2"/>
      <c r="J31644" s="2"/>
      <c r="N31644" s="2"/>
    </row>
    <row r="31645" spans="1:14" x14ac:dyDescent="0.35">
      <c r="A31645" s="2"/>
      <c r="D31645" s="2"/>
      <c r="G31645" s="2"/>
      <c r="J31645" s="2"/>
      <c r="N31645" s="2"/>
    </row>
    <row r="31646" spans="1:14" x14ac:dyDescent="0.35">
      <c r="A31646" s="2"/>
      <c r="D31646" s="2"/>
      <c r="G31646" s="2"/>
      <c r="J31646" s="2"/>
      <c r="N31646" s="2"/>
    </row>
    <row r="31647" spans="1:14" x14ac:dyDescent="0.35">
      <c r="A31647" s="2"/>
      <c r="D31647" s="2"/>
      <c r="J31647" s="2"/>
      <c r="N31647" s="2"/>
    </row>
    <row r="31648" spans="1:14" x14ac:dyDescent="0.35">
      <c r="A31648" s="2"/>
      <c r="D31648" s="2"/>
      <c r="J31648" s="2"/>
      <c r="N31648" s="2"/>
    </row>
    <row r="31649" spans="1:14" x14ac:dyDescent="0.35">
      <c r="A31649" s="2"/>
      <c r="D31649" s="2"/>
      <c r="J31649" s="2"/>
      <c r="N31649" s="2"/>
    </row>
    <row r="31650" spans="1:14" x14ac:dyDescent="0.35">
      <c r="A31650" s="2"/>
      <c r="D31650" s="2"/>
      <c r="G31650" s="2"/>
      <c r="J31650" s="2"/>
      <c r="N31650" s="2"/>
    </row>
    <row r="31651" spans="1:14" x14ac:dyDescent="0.35">
      <c r="A31651" s="2"/>
      <c r="D31651" s="2"/>
      <c r="G31651" s="2"/>
      <c r="J31651" s="2"/>
      <c r="N31651" s="2"/>
    </row>
    <row r="31652" spans="1:14" x14ac:dyDescent="0.35">
      <c r="A31652" s="2"/>
      <c r="D31652" s="2"/>
      <c r="G31652" s="2"/>
      <c r="J31652" s="2"/>
      <c r="N31652" s="2"/>
    </row>
    <row r="31653" spans="1:14" x14ac:dyDescent="0.35">
      <c r="A31653" s="2"/>
      <c r="D31653" s="2"/>
      <c r="G31653" s="2"/>
      <c r="J31653" s="2"/>
      <c r="N31653" s="2"/>
    </row>
    <row r="31654" spans="1:14" x14ac:dyDescent="0.35">
      <c r="A31654" s="2"/>
      <c r="D31654" s="2"/>
      <c r="G31654" s="2"/>
      <c r="J31654" s="2"/>
      <c r="N31654" s="2"/>
    </row>
    <row r="31655" spans="1:14" x14ac:dyDescent="0.35">
      <c r="A31655" s="2"/>
      <c r="D31655" s="2"/>
      <c r="G31655" s="2"/>
      <c r="J31655" s="2"/>
      <c r="N31655" s="2"/>
    </row>
    <row r="31656" spans="1:14" x14ac:dyDescent="0.35">
      <c r="A31656" s="2"/>
      <c r="D31656" s="2"/>
      <c r="G31656" s="2"/>
      <c r="J31656" s="2"/>
      <c r="N31656" s="2"/>
    </row>
    <row r="31657" spans="1:14" x14ac:dyDescent="0.35">
      <c r="A31657" s="2"/>
      <c r="D31657" s="2"/>
      <c r="G31657" s="2"/>
      <c r="J31657" s="2"/>
      <c r="N31657" s="2"/>
    </row>
    <row r="31658" spans="1:14" x14ac:dyDescent="0.35">
      <c r="A31658" s="2"/>
      <c r="D31658" s="2"/>
      <c r="G31658" s="2"/>
      <c r="J31658" s="2"/>
      <c r="N31658" s="2"/>
    </row>
    <row r="31659" spans="1:14" x14ac:dyDescent="0.35">
      <c r="A31659" s="2"/>
      <c r="D31659" s="2"/>
      <c r="G31659" s="2"/>
      <c r="J31659" s="2"/>
      <c r="N31659" s="2"/>
    </row>
    <row r="31660" spans="1:14" x14ac:dyDescent="0.35">
      <c r="A31660" s="2"/>
      <c r="D31660" s="2"/>
      <c r="G31660" s="2"/>
      <c r="J31660" s="2"/>
      <c r="N31660" s="2"/>
    </row>
    <row r="31661" spans="1:14" x14ac:dyDescent="0.35">
      <c r="A31661" s="2"/>
      <c r="D31661" s="2"/>
      <c r="J31661" s="2"/>
      <c r="N31661" s="2"/>
    </row>
    <row r="31662" spans="1:14" x14ac:dyDescent="0.35">
      <c r="A31662" s="2"/>
      <c r="D31662" s="2"/>
      <c r="J31662" s="2"/>
      <c r="N31662" s="2"/>
    </row>
    <row r="31663" spans="1:14" x14ac:dyDescent="0.35">
      <c r="A31663" s="2"/>
      <c r="D31663" s="2"/>
      <c r="J31663" s="2"/>
      <c r="N31663" s="2"/>
    </row>
    <row r="31664" spans="1:14" x14ac:dyDescent="0.35">
      <c r="A31664" s="2"/>
      <c r="D31664" s="2"/>
      <c r="J31664" s="2"/>
      <c r="N31664" s="2"/>
    </row>
    <row r="31665" spans="1:14" x14ac:dyDescent="0.35">
      <c r="A31665" s="2"/>
      <c r="D31665" s="2"/>
      <c r="J31665" s="2"/>
      <c r="N31665" s="2"/>
    </row>
    <row r="31666" spans="1:14" x14ac:dyDescent="0.35">
      <c r="A31666" s="2"/>
      <c r="D31666" s="2"/>
      <c r="J31666" s="2"/>
      <c r="N31666" s="2"/>
    </row>
    <row r="31667" spans="1:14" x14ac:dyDescent="0.35">
      <c r="A31667" s="2"/>
      <c r="D31667" s="2"/>
      <c r="G31667" s="2"/>
      <c r="J31667" s="2"/>
      <c r="N31667" s="2"/>
    </row>
    <row r="31668" spans="1:14" x14ac:dyDescent="0.35">
      <c r="A31668" s="2"/>
      <c r="D31668" s="2"/>
      <c r="G31668" s="2"/>
      <c r="J31668" s="2"/>
      <c r="N31668" s="2"/>
    </row>
    <row r="31669" spans="1:14" x14ac:dyDescent="0.35">
      <c r="A31669" s="2"/>
      <c r="D31669" s="2"/>
      <c r="G31669" s="2"/>
      <c r="J31669" s="2"/>
      <c r="N31669" s="2"/>
    </row>
    <row r="31670" spans="1:14" x14ac:dyDescent="0.35">
      <c r="A31670" s="2"/>
      <c r="D31670" s="2"/>
      <c r="G31670" s="2"/>
      <c r="J31670" s="2"/>
      <c r="N31670" s="2"/>
    </row>
    <row r="31671" spans="1:14" x14ac:dyDescent="0.35">
      <c r="A31671" s="2"/>
      <c r="D31671" s="2"/>
      <c r="G31671" s="2"/>
      <c r="J31671" s="2"/>
      <c r="N31671" s="2"/>
    </row>
    <row r="31672" spans="1:14" x14ac:dyDescent="0.35">
      <c r="A31672" s="2"/>
      <c r="D31672" s="2"/>
      <c r="G31672" s="2"/>
      <c r="J31672" s="2"/>
      <c r="N31672" s="2"/>
    </row>
    <row r="31673" spans="1:14" x14ac:dyDescent="0.35">
      <c r="A31673" s="2"/>
      <c r="D31673" s="2"/>
      <c r="G31673" s="2"/>
      <c r="J31673" s="2"/>
      <c r="N31673" s="2"/>
    </row>
    <row r="31674" spans="1:14" x14ac:dyDescent="0.35">
      <c r="A31674" s="2"/>
      <c r="D31674" s="2"/>
      <c r="G31674" s="2"/>
      <c r="J31674" s="2"/>
      <c r="N31674" s="2"/>
    </row>
    <row r="31675" spans="1:14" x14ac:dyDescent="0.35">
      <c r="A31675" s="2"/>
      <c r="D31675" s="2"/>
      <c r="G31675" s="2"/>
      <c r="J31675" s="2"/>
      <c r="N31675" s="2"/>
    </row>
    <row r="31676" spans="1:14" x14ac:dyDescent="0.35">
      <c r="A31676" s="2"/>
      <c r="D31676" s="2"/>
      <c r="G31676" s="2"/>
      <c r="J31676" s="2"/>
      <c r="N31676" s="2"/>
    </row>
    <row r="31677" spans="1:14" x14ac:dyDescent="0.35">
      <c r="A31677" s="2"/>
      <c r="D31677" s="2"/>
      <c r="G31677" s="2"/>
      <c r="J31677" s="2"/>
      <c r="N31677" s="2"/>
    </row>
    <row r="31678" spans="1:14" x14ac:dyDescent="0.35">
      <c r="A31678" s="2"/>
      <c r="D31678" s="2"/>
      <c r="G31678" s="2"/>
      <c r="J31678" s="2"/>
      <c r="N31678" s="2"/>
    </row>
    <row r="31679" spans="1:14" x14ac:dyDescent="0.35">
      <c r="A31679" s="2"/>
      <c r="D31679" s="2"/>
      <c r="G31679" s="2"/>
      <c r="J31679" s="2"/>
      <c r="N31679" s="2"/>
    </row>
    <row r="31680" spans="1:14" x14ac:dyDescent="0.35">
      <c r="A31680" s="2"/>
      <c r="D31680" s="2"/>
      <c r="G31680" s="2"/>
      <c r="J31680" s="2"/>
      <c r="N31680" s="2"/>
    </row>
    <row r="31681" spans="1:14" x14ac:dyDescent="0.35">
      <c r="A31681" s="2"/>
      <c r="D31681" s="2"/>
      <c r="G31681" s="2"/>
      <c r="J31681" s="2"/>
      <c r="N31681" s="2"/>
    </row>
    <row r="31682" spans="1:14" x14ac:dyDescent="0.35">
      <c r="A31682" s="2"/>
      <c r="D31682" s="2"/>
      <c r="J31682" s="2"/>
      <c r="N31682" s="2"/>
    </row>
    <row r="31683" spans="1:14" x14ac:dyDescent="0.35">
      <c r="A31683" s="2"/>
      <c r="D31683" s="2"/>
      <c r="J31683" s="2"/>
      <c r="N31683" s="2"/>
    </row>
    <row r="31684" spans="1:14" x14ac:dyDescent="0.35">
      <c r="A31684" s="2"/>
      <c r="D31684" s="2"/>
      <c r="J31684" s="2"/>
      <c r="N31684" s="2"/>
    </row>
    <row r="31685" spans="1:14" x14ac:dyDescent="0.35">
      <c r="A31685" s="2"/>
      <c r="D31685" s="2"/>
      <c r="J31685" s="2"/>
      <c r="N31685" s="2"/>
    </row>
    <row r="31686" spans="1:14" x14ac:dyDescent="0.35">
      <c r="A31686" s="2"/>
      <c r="D31686" s="2"/>
      <c r="J31686" s="2"/>
      <c r="N31686" s="2"/>
    </row>
    <row r="31687" spans="1:14" x14ac:dyDescent="0.35">
      <c r="A31687" s="2"/>
      <c r="D31687" s="2"/>
      <c r="J31687" s="2"/>
      <c r="N31687" s="2"/>
    </row>
    <row r="31688" spans="1:14" x14ac:dyDescent="0.35">
      <c r="A31688" s="2"/>
      <c r="D31688" s="2"/>
      <c r="G31688" s="2"/>
      <c r="J31688" s="2"/>
      <c r="N31688" s="2"/>
    </row>
    <row r="31689" spans="1:14" x14ac:dyDescent="0.35">
      <c r="A31689" s="2"/>
      <c r="D31689" s="2"/>
      <c r="G31689" s="2"/>
      <c r="J31689" s="2"/>
      <c r="N31689" s="2"/>
    </row>
    <row r="31690" spans="1:14" x14ac:dyDescent="0.35">
      <c r="A31690" s="2"/>
      <c r="D31690" s="2"/>
      <c r="G31690" s="2"/>
      <c r="J31690" s="2"/>
      <c r="N31690" s="2"/>
    </row>
    <row r="31691" spans="1:14" x14ac:dyDescent="0.35">
      <c r="A31691" s="2"/>
      <c r="D31691" s="2"/>
      <c r="G31691" s="2"/>
      <c r="J31691" s="2"/>
      <c r="N31691" s="2"/>
    </row>
    <row r="31692" spans="1:14" x14ac:dyDescent="0.35">
      <c r="A31692" s="2"/>
      <c r="D31692" s="2"/>
      <c r="G31692" s="2"/>
      <c r="J31692" s="2"/>
      <c r="N31692" s="2"/>
    </row>
    <row r="31693" spans="1:14" x14ac:dyDescent="0.35">
      <c r="A31693" s="2"/>
      <c r="D31693" s="2"/>
      <c r="G31693" s="2"/>
      <c r="J31693" s="2"/>
      <c r="N31693" s="2"/>
    </row>
    <row r="31694" spans="1:14" x14ac:dyDescent="0.35">
      <c r="A31694" s="2"/>
      <c r="D31694" s="2"/>
      <c r="G31694" s="2"/>
      <c r="J31694" s="2"/>
      <c r="N31694" s="2"/>
    </row>
    <row r="31695" spans="1:14" x14ac:dyDescent="0.35">
      <c r="A31695" s="2"/>
      <c r="D31695" s="2"/>
      <c r="G31695" s="2"/>
      <c r="J31695" s="2"/>
      <c r="N31695" s="2"/>
    </row>
    <row r="31696" spans="1:14" x14ac:dyDescent="0.35">
      <c r="A31696" s="2"/>
      <c r="D31696" s="2"/>
      <c r="G31696" s="2"/>
      <c r="J31696" s="2"/>
      <c r="N31696" s="2"/>
    </row>
    <row r="31697" spans="1:14" x14ac:dyDescent="0.35">
      <c r="A31697" s="2"/>
      <c r="D31697" s="2"/>
      <c r="G31697" s="2"/>
      <c r="J31697" s="2"/>
      <c r="N31697" s="2"/>
    </row>
    <row r="31698" spans="1:14" x14ac:dyDescent="0.35">
      <c r="A31698" s="2"/>
      <c r="D31698" s="2"/>
      <c r="G31698" s="2"/>
      <c r="J31698" s="2"/>
      <c r="N31698" s="2"/>
    </row>
    <row r="31699" spans="1:14" x14ac:dyDescent="0.35">
      <c r="A31699" s="2"/>
      <c r="D31699" s="2"/>
      <c r="G31699" s="2"/>
      <c r="J31699" s="2"/>
      <c r="N31699" s="2"/>
    </row>
    <row r="31700" spans="1:14" x14ac:dyDescent="0.35">
      <c r="A31700" s="2"/>
      <c r="D31700" s="2"/>
      <c r="G31700" s="2"/>
      <c r="J31700" s="2"/>
      <c r="N31700" s="2"/>
    </row>
    <row r="31701" spans="1:14" x14ac:dyDescent="0.35">
      <c r="A31701" s="2"/>
      <c r="D31701" s="2"/>
      <c r="G31701" s="2"/>
      <c r="J31701" s="2"/>
      <c r="N31701" s="2"/>
    </row>
    <row r="31702" spans="1:14" x14ac:dyDescent="0.35">
      <c r="A31702" s="2"/>
      <c r="D31702" s="2"/>
      <c r="G31702" s="2"/>
      <c r="J31702" s="2"/>
      <c r="N31702" s="2"/>
    </row>
    <row r="31703" spans="1:14" x14ac:dyDescent="0.35">
      <c r="A31703" s="2"/>
      <c r="D31703" s="2"/>
      <c r="J31703" s="2"/>
      <c r="N31703" s="2"/>
    </row>
    <row r="31704" spans="1:14" x14ac:dyDescent="0.35">
      <c r="A31704" s="2"/>
      <c r="D31704" s="2"/>
      <c r="J31704" s="2"/>
      <c r="N31704" s="2"/>
    </row>
    <row r="31705" spans="1:14" x14ac:dyDescent="0.35">
      <c r="A31705" s="2"/>
      <c r="D31705" s="2"/>
      <c r="J31705" s="2"/>
      <c r="N31705" s="2"/>
    </row>
    <row r="31706" spans="1:14" x14ac:dyDescent="0.35">
      <c r="A31706" s="2"/>
      <c r="D31706" s="2"/>
      <c r="J31706" s="2"/>
      <c r="N31706" s="2"/>
    </row>
    <row r="31707" spans="1:14" x14ac:dyDescent="0.35">
      <c r="A31707" s="2"/>
      <c r="D31707" s="2"/>
      <c r="J31707" s="2"/>
      <c r="N31707" s="2"/>
    </row>
    <row r="31708" spans="1:14" x14ac:dyDescent="0.35">
      <c r="A31708" s="2"/>
      <c r="D31708" s="2"/>
      <c r="J31708" s="2"/>
      <c r="N31708" s="2"/>
    </row>
    <row r="31709" spans="1:14" x14ac:dyDescent="0.35">
      <c r="A31709" s="2"/>
      <c r="D31709" s="2"/>
      <c r="G31709" s="2"/>
      <c r="J31709" s="2"/>
      <c r="N31709" s="2"/>
    </row>
    <row r="31710" spans="1:14" x14ac:dyDescent="0.35">
      <c r="A31710" s="2"/>
      <c r="D31710" s="2"/>
      <c r="G31710" s="2"/>
      <c r="J31710" s="2"/>
      <c r="N31710" s="2"/>
    </row>
    <row r="31711" spans="1:14" x14ac:dyDescent="0.35">
      <c r="A31711" s="2"/>
      <c r="D31711" s="2"/>
      <c r="G31711" s="2"/>
      <c r="J31711" s="2"/>
      <c r="N31711" s="2"/>
    </row>
    <row r="31712" spans="1:14" x14ac:dyDescent="0.35">
      <c r="A31712" s="2"/>
      <c r="D31712" s="2"/>
      <c r="G31712" s="2"/>
      <c r="J31712" s="2"/>
      <c r="N31712" s="2"/>
    </row>
    <row r="31713" spans="1:14" x14ac:dyDescent="0.35">
      <c r="A31713" s="2"/>
      <c r="D31713" s="2"/>
      <c r="G31713" s="2"/>
      <c r="J31713" s="2"/>
      <c r="N31713" s="2"/>
    </row>
    <row r="31714" spans="1:14" x14ac:dyDescent="0.35">
      <c r="A31714" s="2"/>
      <c r="D31714" s="2"/>
      <c r="G31714" s="2"/>
      <c r="J31714" s="2"/>
      <c r="N31714" s="2"/>
    </row>
    <row r="31715" spans="1:14" x14ac:dyDescent="0.35">
      <c r="A31715" s="2"/>
      <c r="D31715" s="2"/>
      <c r="G31715" s="2"/>
      <c r="J31715" s="2"/>
      <c r="N31715" s="2"/>
    </row>
    <row r="31716" spans="1:14" x14ac:dyDescent="0.35">
      <c r="A31716" s="2"/>
      <c r="D31716" s="2"/>
      <c r="G31716" s="2"/>
      <c r="J31716" s="2"/>
      <c r="N31716" s="2"/>
    </row>
    <row r="31717" spans="1:14" x14ac:dyDescent="0.35">
      <c r="A31717" s="2"/>
      <c r="D31717" s="2"/>
      <c r="G31717" s="2"/>
      <c r="J31717" s="2"/>
      <c r="N31717" s="2"/>
    </row>
    <row r="31718" spans="1:14" x14ac:dyDescent="0.35">
      <c r="A31718" s="2"/>
      <c r="D31718" s="2"/>
      <c r="G31718" s="2"/>
      <c r="J31718" s="2"/>
      <c r="N31718" s="2"/>
    </row>
    <row r="31719" spans="1:14" x14ac:dyDescent="0.35">
      <c r="A31719" s="2"/>
      <c r="D31719" s="2"/>
      <c r="G31719" s="2"/>
      <c r="J31719" s="2"/>
      <c r="N31719" s="2"/>
    </row>
    <row r="31720" spans="1:14" x14ac:dyDescent="0.35">
      <c r="A31720" s="2"/>
      <c r="D31720" s="2"/>
      <c r="G31720" s="2"/>
      <c r="J31720" s="2"/>
      <c r="N31720" s="2"/>
    </row>
    <row r="31721" spans="1:14" x14ac:dyDescent="0.35">
      <c r="A31721" s="2"/>
      <c r="D31721" s="2"/>
      <c r="G31721" s="2"/>
      <c r="J31721" s="2"/>
      <c r="N31721" s="2"/>
    </row>
    <row r="31722" spans="1:14" x14ac:dyDescent="0.35">
      <c r="A31722" s="2"/>
      <c r="D31722" s="2"/>
      <c r="G31722" s="2"/>
      <c r="J31722" s="2"/>
      <c r="N31722" s="2"/>
    </row>
    <row r="31723" spans="1:14" x14ac:dyDescent="0.35">
      <c r="A31723" s="2"/>
      <c r="D31723" s="2"/>
      <c r="J31723" s="2"/>
      <c r="N31723" s="2"/>
    </row>
    <row r="31724" spans="1:14" x14ac:dyDescent="0.35">
      <c r="A31724" s="2"/>
      <c r="D31724" s="2"/>
      <c r="J31724" s="2"/>
      <c r="N31724" s="2"/>
    </row>
    <row r="31725" spans="1:14" x14ac:dyDescent="0.35">
      <c r="A31725" s="2"/>
      <c r="D31725" s="2"/>
      <c r="J31725" s="2"/>
      <c r="N31725" s="2"/>
    </row>
    <row r="31726" spans="1:14" x14ac:dyDescent="0.35">
      <c r="A31726" s="2"/>
      <c r="D31726" s="2"/>
      <c r="J31726" s="2"/>
      <c r="N31726" s="2"/>
    </row>
    <row r="31727" spans="1:14" x14ac:dyDescent="0.35">
      <c r="A31727" s="2"/>
      <c r="D31727" s="2"/>
      <c r="J31727" s="2"/>
      <c r="N31727" s="2"/>
    </row>
    <row r="31728" spans="1:14" x14ac:dyDescent="0.35">
      <c r="A31728" s="2"/>
      <c r="D31728" s="2"/>
      <c r="J31728" s="2"/>
      <c r="N31728" s="2"/>
    </row>
    <row r="31729" spans="1:14" x14ac:dyDescent="0.35">
      <c r="A31729" s="2"/>
      <c r="D31729" s="2"/>
      <c r="G31729" s="2"/>
      <c r="J31729" s="2"/>
      <c r="N31729" s="2"/>
    </row>
    <row r="31730" spans="1:14" x14ac:dyDescent="0.35">
      <c r="A31730" s="2"/>
      <c r="D31730" s="2"/>
      <c r="G31730" s="2"/>
      <c r="J31730" s="2"/>
      <c r="N31730" s="2"/>
    </row>
    <row r="31731" spans="1:14" x14ac:dyDescent="0.35">
      <c r="A31731" s="2"/>
      <c r="D31731" s="2"/>
      <c r="G31731" s="2"/>
      <c r="J31731" s="2"/>
      <c r="N31731" s="2"/>
    </row>
    <row r="31732" spans="1:14" x14ac:dyDescent="0.35">
      <c r="A31732" s="2"/>
      <c r="D31732" s="2"/>
      <c r="G31732" s="2"/>
      <c r="J31732" s="2"/>
      <c r="N31732" s="2"/>
    </row>
    <row r="31733" spans="1:14" x14ac:dyDescent="0.35">
      <c r="A31733" s="2"/>
      <c r="D31733" s="2"/>
      <c r="G31733" s="2"/>
      <c r="J31733" s="2"/>
      <c r="N31733" s="2"/>
    </row>
    <row r="31734" spans="1:14" x14ac:dyDescent="0.35">
      <c r="A31734" s="2"/>
      <c r="D31734" s="2"/>
      <c r="G31734" s="2"/>
      <c r="J31734" s="2"/>
      <c r="N31734" s="2"/>
    </row>
    <row r="31735" spans="1:14" x14ac:dyDescent="0.35">
      <c r="A31735" s="2"/>
      <c r="D31735" s="2"/>
      <c r="G31735" s="2"/>
      <c r="J31735" s="2"/>
      <c r="N31735" s="2"/>
    </row>
    <row r="31736" spans="1:14" x14ac:dyDescent="0.35">
      <c r="A31736" s="2"/>
      <c r="D31736" s="2"/>
      <c r="G31736" s="2"/>
      <c r="J31736" s="2"/>
      <c r="N31736" s="2"/>
    </row>
    <row r="31737" spans="1:14" x14ac:dyDescent="0.35">
      <c r="A31737" s="2"/>
      <c r="D31737" s="2"/>
      <c r="G31737" s="2"/>
      <c r="J31737" s="2"/>
      <c r="N31737" s="2"/>
    </row>
    <row r="31738" spans="1:14" x14ac:dyDescent="0.35">
      <c r="A31738" s="2"/>
      <c r="D31738" s="2"/>
      <c r="G31738" s="2"/>
      <c r="J31738" s="2"/>
      <c r="N31738" s="2"/>
    </row>
    <row r="31739" spans="1:14" x14ac:dyDescent="0.35">
      <c r="A31739" s="2"/>
      <c r="D31739" s="2"/>
      <c r="G31739" s="2"/>
      <c r="J31739" s="2"/>
      <c r="N31739" s="2"/>
    </row>
    <row r="31740" spans="1:14" x14ac:dyDescent="0.35">
      <c r="A31740" s="2"/>
      <c r="D31740" s="2"/>
      <c r="G31740" s="2"/>
      <c r="J31740" s="2"/>
      <c r="N31740" s="2"/>
    </row>
    <row r="31741" spans="1:14" x14ac:dyDescent="0.35">
      <c r="A31741" s="2"/>
      <c r="D31741" s="2"/>
      <c r="G31741" s="2"/>
      <c r="J31741" s="2"/>
      <c r="N31741" s="2"/>
    </row>
    <row r="31742" spans="1:14" x14ac:dyDescent="0.35">
      <c r="A31742" s="2"/>
      <c r="D31742" s="2"/>
      <c r="G31742" s="2"/>
      <c r="J31742" s="2"/>
      <c r="N31742" s="2"/>
    </row>
    <row r="31743" spans="1:14" x14ac:dyDescent="0.35">
      <c r="A31743" s="2"/>
      <c r="D31743" s="2"/>
      <c r="G31743" s="2"/>
      <c r="J31743" s="2"/>
      <c r="N31743" s="2"/>
    </row>
    <row r="31744" spans="1:14" x14ac:dyDescent="0.35">
      <c r="A31744" s="2"/>
      <c r="D31744" s="2"/>
      <c r="J31744" s="2"/>
      <c r="N31744" s="2"/>
    </row>
    <row r="31745" spans="1:14" x14ac:dyDescent="0.35">
      <c r="A31745" s="2"/>
      <c r="D31745" s="2"/>
      <c r="J31745" s="2"/>
      <c r="N31745" s="2"/>
    </row>
    <row r="31746" spans="1:14" x14ac:dyDescent="0.35">
      <c r="A31746" s="2"/>
      <c r="D31746" s="2"/>
      <c r="J31746" s="2"/>
      <c r="N31746" s="2"/>
    </row>
    <row r="31747" spans="1:14" x14ac:dyDescent="0.35">
      <c r="A31747" s="2"/>
      <c r="D31747" s="2"/>
      <c r="J31747" s="2"/>
      <c r="N31747" s="2"/>
    </row>
    <row r="31748" spans="1:14" x14ac:dyDescent="0.35">
      <c r="A31748" s="2"/>
      <c r="D31748" s="2"/>
      <c r="J31748" s="2"/>
      <c r="N31748" s="2"/>
    </row>
    <row r="31749" spans="1:14" x14ac:dyDescent="0.35">
      <c r="A31749" s="2"/>
      <c r="D31749" s="2"/>
      <c r="J31749" s="2"/>
      <c r="N31749" s="2"/>
    </row>
    <row r="31750" spans="1:14" x14ac:dyDescent="0.35">
      <c r="A31750" s="2"/>
      <c r="D31750" s="2"/>
      <c r="G31750" s="2"/>
      <c r="J31750" s="2"/>
      <c r="N31750" s="2"/>
    </row>
    <row r="31751" spans="1:14" x14ac:dyDescent="0.35">
      <c r="A31751" s="2"/>
      <c r="D31751" s="2"/>
      <c r="G31751" s="2"/>
      <c r="J31751" s="2"/>
      <c r="N31751" s="2"/>
    </row>
    <row r="31752" spans="1:14" x14ac:dyDescent="0.35">
      <c r="A31752" s="2"/>
      <c r="D31752" s="2"/>
      <c r="G31752" s="2"/>
      <c r="J31752" s="2"/>
      <c r="N31752" s="2"/>
    </row>
    <row r="31753" spans="1:14" x14ac:dyDescent="0.35">
      <c r="A31753" s="2"/>
      <c r="D31753" s="2"/>
      <c r="G31753" s="2"/>
      <c r="J31753" s="2"/>
      <c r="N31753" s="2"/>
    </row>
    <row r="31754" spans="1:14" x14ac:dyDescent="0.35">
      <c r="A31754" s="2"/>
      <c r="D31754" s="2"/>
      <c r="G31754" s="2"/>
      <c r="J31754" s="2"/>
      <c r="N31754" s="2"/>
    </row>
    <row r="31755" spans="1:14" x14ac:dyDescent="0.35">
      <c r="A31755" s="2"/>
      <c r="D31755" s="2"/>
      <c r="G31755" s="2"/>
      <c r="J31755" s="2"/>
      <c r="N31755" s="2"/>
    </row>
    <row r="31756" spans="1:14" x14ac:dyDescent="0.35">
      <c r="A31756" s="2"/>
      <c r="D31756" s="2"/>
      <c r="G31756" s="2"/>
      <c r="J31756" s="2"/>
      <c r="N31756" s="2"/>
    </row>
    <row r="31757" spans="1:14" x14ac:dyDescent="0.35">
      <c r="A31757" s="2"/>
      <c r="D31757" s="2"/>
      <c r="G31757" s="2"/>
      <c r="J31757" s="2"/>
      <c r="N31757" s="2"/>
    </row>
    <row r="31758" spans="1:14" x14ac:dyDescent="0.35">
      <c r="A31758" s="2"/>
      <c r="D31758" s="2"/>
      <c r="G31758" s="2"/>
      <c r="J31758" s="2"/>
      <c r="N31758" s="2"/>
    </row>
    <row r="31759" spans="1:14" x14ac:dyDescent="0.35">
      <c r="A31759" s="2"/>
      <c r="D31759" s="2"/>
      <c r="G31759" s="2"/>
      <c r="J31759" s="2"/>
      <c r="N31759" s="2"/>
    </row>
    <row r="31760" spans="1:14" x14ac:dyDescent="0.35">
      <c r="A31760" s="2"/>
      <c r="D31760" s="2"/>
      <c r="G31760" s="2"/>
      <c r="J31760" s="2"/>
      <c r="N31760" s="2"/>
    </row>
    <row r="31761" spans="1:14" x14ac:dyDescent="0.35">
      <c r="A31761" s="2"/>
      <c r="D31761" s="2"/>
      <c r="G31761" s="2"/>
      <c r="J31761" s="2"/>
      <c r="N31761" s="2"/>
    </row>
    <row r="31762" spans="1:14" x14ac:dyDescent="0.35">
      <c r="A31762" s="2"/>
      <c r="D31762" s="2"/>
      <c r="G31762" s="2"/>
      <c r="J31762" s="2"/>
      <c r="N31762" s="2"/>
    </row>
    <row r="31763" spans="1:14" x14ac:dyDescent="0.35">
      <c r="A31763" s="2"/>
      <c r="D31763" s="2"/>
      <c r="G31763" s="2"/>
      <c r="J31763" s="2"/>
      <c r="N31763" s="2"/>
    </row>
    <row r="31764" spans="1:14" x14ac:dyDescent="0.35">
      <c r="A31764" s="2"/>
      <c r="D31764" s="2"/>
      <c r="G31764" s="2"/>
      <c r="J31764" s="2"/>
      <c r="N31764" s="2"/>
    </row>
    <row r="31765" spans="1:14" x14ac:dyDescent="0.35">
      <c r="A31765" s="2"/>
      <c r="D31765" s="2"/>
      <c r="J31765" s="2"/>
      <c r="N31765" s="2"/>
    </row>
    <row r="31766" spans="1:14" x14ac:dyDescent="0.35">
      <c r="A31766" s="2"/>
      <c r="D31766" s="2"/>
      <c r="J31766" s="2"/>
      <c r="N31766" s="2"/>
    </row>
    <row r="31767" spans="1:14" x14ac:dyDescent="0.35">
      <c r="A31767" s="2"/>
      <c r="D31767" s="2"/>
      <c r="J31767" s="2"/>
      <c r="N31767" s="2"/>
    </row>
    <row r="31768" spans="1:14" x14ac:dyDescent="0.35">
      <c r="A31768" s="2"/>
      <c r="D31768" s="2"/>
      <c r="J31768" s="2"/>
      <c r="N31768" s="2"/>
    </row>
    <row r="31769" spans="1:14" x14ac:dyDescent="0.35">
      <c r="A31769" s="2"/>
      <c r="D31769" s="2"/>
      <c r="J31769" s="2"/>
      <c r="N31769" s="2"/>
    </row>
    <row r="31770" spans="1:14" x14ac:dyDescent="0.35">
      <c r="A31770" s="2"/>
      <c r="D31770" s="2"/>
      <c r="J31770" s="2"/>
      <c r="N31770" s="2"/>
    </row>
    <row r="31771" spans="1:14" x14ac:dyDescent="0.35">
      <c r="A31771" s="2"/>
      <c r="D31771" s="2"/>
      <c r="G31771" s="2"/>
      <c r="J31771" s="2"/>
      <c r="N31771" s="2"/>
    </row>
    <row r="31772" spans="1:14" x14ac:dyDescent="0.35">
      <c r="A31772" s="2"/>
      <c r="D31772" s="2"/>
      <c r="G31772" s="2"/>
      <c r="J31772" s="2"/>
      <c r="N31772" s="2"/>
    </row>
    <row r="31773" spans="1:14" x14ac:dyDescent="0.35">
      <c r="A31773" s="2"/>
      <c r="D31773" s="2"/>
      <c r="G31773" s="2"/>
      <c r="J31773" s="2"/>
      <c r="N31773" s="2"/>
    </row>
    <row r="31774" spans="1:14" x14ac:dyDescent="0.35">
      <c r="A31774" s="2"/>
      <c r="D31774" s="2"/>
      <c r="G31774" s="2"/>
      <c r="J31774" s="2"/>
      <c r="N31774" s="2"/>
    </row>
    <row r="31775" spans="1:14" x14ac:dyDescent="0.35">
      <c r="A31775" s="2"/>
      <c r="D31775" s="2"/>
      <c r="G31775" s="2"/>
      <c r="J31775" s="2"/>
      <c r="N31775" s="2"/>
    </row>
    <row r="31776" spans="1:14" x14ac:dyDescent="0.35">
      <c r="A31776" s="2"/>
      <c r="D31776" s="2"/>
      <c r="G31776" s="2"/>
      <c r="J31776" s="2"/>
      <c r="N31776" s="2"/>
    </row>
    <row r="31777" spans="1:14" x14ac:dyDescent="0.35">
      <c r="A31777" s="2"/>
      <c r="D31777" s="2"/>
      <c r="G31777" s="2"/>
      <c r="J31777" s="2"/>
      <c r="N31777" s="2"/>
    </row>
    <row r="31778" spans="1:14" x14ac:dyDescent="0.35">
      <c r="A31778" s="2"/>
      <c r="D31778" s="2"/>
      <c r="G31778" s="2"/>
      <c r="J31778" s="2"/>
      <c r="N31778" s="2"/>
    </row>
    <row r="31779" spans="1:14" x14ac:dyDescent="0.35">
      <c r="A31779" s="2"/>
      <c r="D31779" s="2"/>
      <c r="G31779" s="2"/>
      <c r="J31779" s="2"/>
      <c r="N31779" s="2"/>
    </row>
    <row r="31780" spans="1:14" x14ac:dyDescent="0.35">
      <c r="A31780" s="2"/>
      <c r="D31780" s="2"/>
      <c r="G31780" s="2"/>
      <c r="J31780" s="2"/>
      <c r="N31780" s="2"/>
    </row>
    <row r="31781" spans="1:14" x14ac:dyDescent="0.35">
      <c r="A31781" s="2"/>
      <c r="D31781" s="2"/>
      <c r="G31781" s="2"/>
      <c r="J31781" s="2"/>
      <c r="N31781" s="2"/>
    </row>
    <row r="31782" spans="1:14" x14ac:dyDescent="0.35">
      <c r="A31782" s="2"/>
      <c r="D31782" s="2"/>
      <c r="G31782" s="2"/>
      <c r="J31782" s="2"/>
      <c r="N31782" s="2"/>
    </row>
    <row r="31783" spans="1:14" x14ac:dyDescent="0.35">
      <c r="A31783" s="2"/>
      <c r="D31783" s="2"/>
      <c r="G31783" s="2"/>
      <c r="J31783" s="2"/>
      <c r="N31783" s="2"/>
    </row>
    <row r="31784" spans="1:14" x14ac:dyDescent="0.35">
      <c r="A31784" s="2"/>
      <c r="D31784" s="2"/>
      <c r="G31784" s="2"/>
      <c r="J31784" s="2"/>
      <c r="N31784" s="2"/>
    </row>
    <row r="31785" spans="1:14" x14ac:dyDescent="0.35">
      <c r="A31785" s="2"/>
      <c r="D31785" s="2"/>
      <c r="J31785" s="2"/>
      <c r="N31785" s="2"/>
    </row>
    <row r="31786" spans="1:14" x14ac:dyDescent="0.35">
      <c r="A31786" s="2"/>
      <c r="D31786" s="2"/>
      <c r="J31786" s="2"/>
      <c r="N31786" s="2"/>
    </row>
    <row r="31787" spans="1:14" x14ac:dyDescent="0.35">
      <c r="A31787" s="2"/>
      <c r="D31787" s="2"/>
      <c r="J31787" s="2"/>
      <c r="N31787" s="2"/>
    </row>
    <row r="31788" spans="1:14" x14ac:dyDescent="0.35">
      <c r="A31788" s="2"/>
      <c r="D31788" s="2"/>
      <c r="J31788" s="2"/>
      <c r="N31788" s="2"/>
    </row>
    <row r="31789" spans="1:14" x14ac:dyDescent="0.35">
      <c r="A31789" s="2"/>
      <c r="D31789" s="2"/>
      <c r="J31789" s="2"/>
      <c r="N31789" s="2"/>
    </row>
    <row r="31790" spans="1:14" x14ac:dyDescent="0.35">
      <c r="A31790" s="2"/>
      <c r="D31790" s="2"/>
      <c r="J31790" s="2"/>
      <c r="N31790" s="2"/>
    </row>
    <row r="31791" spans="1:14" x14ac:dyDescent="0.35">
      <c r="A31791" s="2"/>
      <c r="D31791" s="2"/>
      <c r="G31791" s="2"/>
      <c r="J31791" s="2"/>
      <c r="N31791" s="2"/>
    </row>
    <row r="31792" spans="1:14" x14ac:dyDescent="0.35">
      <c r="A31792" s="2"/>
      <c r="D31792" s="2"/>
      <c r="G31792" s="2"/>
      <c r="J31792" s="2"/>
      <c r="N31792" s="2"/>
    </row>
    <row r="31793" spans="1:14" x14ac:dyDescent="0.35">
      <c r="A31793" s="2"/>
      <c r="D31793" s="2"/>
      <c r="G31793" s="2"/>
      <c r="J31793" s="2"/>
      <c r="N31793" s="2"/>
    </row>
    <row r="31794" spans="1:14" x14ac:dyDescent="0.35">
      <c r="A31794" s="2"/>
      <c r="D31794" s="2"/>
      <c r="G31794" s="2"/>
      <c r="J31794" s="2"/>
      <c r="N31794" s="2"/>
    </row>
    <row r="31795" spans="1:14" x14ac:dyDescent="0.35">
      <c r="A31795" s="2"/>
      <c r="D31795" s="2"/>
      <c r="G31795" s="2"/>
      <c r="J31795" s="2"/>
      <c r="N31795" s="2"/>
    </row>
    <row r="31796" spans="1:14" x14ac:dyDescent="0.35">
      <c r="A31796" s="2"/>
      <c r="D31796" s="2"/>
      <c r="G31796" s="2"/>
      <c r="J31796" s="2"/>
      <c r="N31796" s="2"/>
    </row>
    <row r="31797" spans="1:14" x14ac:dyDescent="0.35">
      <c r="A31797" s="2"/>
      <c r="D31797" s="2"/>
      <c r="G31797" s="2"/>
      <c r="J31797" s="2"/>
      <c r="N31797" s="2"/>
    </row>
    <row r="31798" spans="1:14" x14ac:dyDescent="0.35">
      <c r="A31798" s="2"/>
      <c r="D31798" s="2"/>
      <c r="G31798" s="2"/>
      <c r="J31798" s="2"/>
      <c r="N31798" s="2"/>
    </row>
    <row r="31799" spans="1:14" x14ac:dyDescent="0.35">
      <c r="A31799" s="2"/>
      <c r="D31799" s="2"/>
      <c r="G31799" s="2"/>
      <c r="J31799" s="2"/>
      <c r="N31799" s="2"/>
    </row>
    <row r="31800" spans="1:14" x14ac:dyDescent="0.35">
      <c r="A31800" s="2"/>
      <c r="D31800" s="2"/>
      <c r="G31800" s="2"/>
      <c r="J31800" s="2"/>
      <c r="N31800" s="2"/>
    </row>
    <row r="31801" spans="1:14" x14ac:dyDescent="0.35">
      <c r="A31801" s="2"/>
      <c r="D31801" s="2"/>
      <c r="G31801" s="2"/>
      <c r="J31801" s="2"/>
      <c r="N31801" s="2"/>
    </row>
    <row r="31802" spans="1:14" x14ac:dyDescent="0.35">
      <c r="A31802" s="2"/>
      <c r="D31802" s="2"/>
      <c r="G31802" s="2"/>
      <c r="J31802" s="2"/>
      <c r="N31802" s="2"/>
    </row>
    <row r="31803" spans="1:14" x14ac:dyDescent="0.35">
      <c r="A31803" s="2"/>
      <c r="D31803" s="2"/>
      <c r="G31803" s="2"/>
      <c r="J31803" s="2"/>
      <c r="N31803" s="2"/>
    </row>
    <row r="31804" spans="1:14" x14ac:dyDescent="0.35">
      <c r="A31804" s="2"/>
      <c r="D31804" s="2"/>
      <c r="G31804" s="2"/>
      <c r="J31804" s="2"/>
      <c r="N31804" s="2"/>
    </row>
    <row r="31805" spans="1:14" x14ac:dyDescent="0.35">
      <c r="A31805" s="2"/>
      <c r="D31805" s="2"/>
      <c r="G31805" s="2"/>
      <c r="J31805" s="2"/>
      <c r="N31805" s="2"/>
    </row>
    <row r="31806" spans="1:14" x14ac:dyDescent="0.35">
      <c r="A31806" s="2"/>
      <c r="D31806" s="2"/>
      <c r="J31806" s="2"/>
      <c r="N31806" s="2"/>
    </row>
    <row r="31807" spans="1:14" x14ac:dyDescent="0.35">
      <c r="A31807" s="2"/>
      <c r="D31807" s="2"/>
      <c r="J31807" s="2"/>
      <c r="N31807" s="2"/>
    </row>
    <row r="31808" spans="1:14" x14ac:dyDescent="0.35">
      <c r="A31808" s="2"/>
      <c r="D31808" s="2"/>
      <c r="J31808" s="2"/>
      <c r="N31808" s="2"/>
    </row>
    <row r="31809" spans="1:14" x14ac:dyDescent="0.35">
      <c r="A31809" s="2"/>
      <c r="D31809" s="2"/>
      <c r="J31809" s="2"/>
      <c r="N31809" s="2"/>
    </row>
    <row r="31810" spans="1:14" x14ac:dyDescent="0.35">
      <c r="A31810" s="2"/>
      <c r="D31810" s="2"/>
      <c r="J31810" s="2"/>
      <c r="N31810" s="2"/>
    </row>
    <row r="31811" spans="1:14" x14ac:dyDescent="0.35">
      <c r="A31811" s="2"/>
      <c r="D31811" s="2"/>
      <c r="J31811" s="2"/>
      <c r="N31811" s="2"/>
    </row>
    <row r="31812" spans="1:14" x14ac:dyDescent="0.35">
      <c r="A31812" s="2"/>
      <c r="D31812" s="2"/>
      <c r="G31812" s="2"/>
      <c r="J31812" s="2"/>
      <c r="N31812" s="2"/>
    </row>
    <row r="31813" spans="1:14" x14ac:dyDescent="0.35">
      <c r="A31813" s="2"/>
      <c r="D31813" s="2"/>
      <c r="G31813" s="2"/>
      <c r="J31813" s="2"/>
      <c r="N31813" s="2"/>
    </row>
    <row r="31814" spans="1:14" x14ac:dyDescent="0.35">
      <c r="A31814" s="2"/>
      <c r="D31814" s="2"/>
      <c r="G31814" s="2"/>
      <c r="J31814" s="2"/>
      <c r="N31814" s="2"/>
    </row>
    <row r="31815" spans="1:14" x14ac:dyDescent="0.35">
      <c r="A31815" s="2"/>
      <c r="D31815" s="2"/>
      <c r="G31815" s="2"/>
      <c r="J31815" s="2"/>
      <c r="N31815" s="2"/>
    </row>
    <row r="31816" spans="1:14" x14ac:dyDescent="0.35">
      <c r="A31816" s="2"/>
      <c r="D31816" s="2"/>
      <c r="G31816" s="2"/>
      <c r="J31816" s="2"/>
      <c r="N31816" s="2"/>
    </row>
    <row r="31817" spans="1:14" x14ac:dyDescent="0.35">
      <c r="A31817" s="2"/>
      <c r="D31817" s="2"/>
      <c r="G31817" s="2"/>
      <c r="J31817" s="2"/>
      <c r="N31817" s="2"/>
    </row>
    <row r="31818" spans="1:14" x14ac:dyDescent="0.35">
      <c r="A31818" s="2"/>
      <c r="D31818" s="2"/>
      <c r="J31818" s="2"/>
      <c r="N31818" s="2"/>
    </row>
    <row r="31819" spans="1:14" x14ac:dyDescent="0.35">
      <c r="A31819" s="2"/>
      <c r="D31819" s="2"/>
      <c r="J31819" s="2"/>
      <c r="N31819" s="2"/>
    </row>
    <row r="31820" spans="1:14" x14ac:dyDescent="0.35">
      <c r="A31820" s="2"/>
      <c r="D31820" s="2"/>
      <c r="J31820" s="2"/>
      <c r="N31820" s="2"/>
    </row>
    <row r="31821" spans="1:14" x14ac:dyDescent="0.35">
      <c r="A31821" s="2"/>
      <c r="D31821" s="2"/>
      <c r="G31821" s="2"/>
      <c r="J31821" s="2"/>
      <c r="N31821" s="2"/>
    </row>
    <row r="31822" spans="1:14" x14ac:dyDescent="0.35">
      <c r="A31822" s="2"/>
      <c r="D31822" s="2"/>
      <c r="G31822" s="2"/>
      <c r="J31822" s="2"/>
      <c r="N31822" s="2"/>
    </row>
    <row r="31823" spans="1:14" x14ac:dyDescent="0.35">
      <c r="A31823" s="2"/>
      <c r="D31823" s="2"/>
      <c r="G31823" s="2"/>
      <c r="J31823" s="2"/>
      <c r="N31823" s="2"/>
    </row>
    <row r="31824" spans="1:14" x14ac:dyDescent="0.35">
      <c r="A31824" s="2"/>
      <c r="D31824" s="2"/>
      <c r="G31824" s="2"/>
      <c r="J31824" s="2"/>
      <c r="N31824" s="2"/>
    </row>
    <row r="31825" spans="1:14" x14ac:dyDescent="0.35">
      <c r="A31825" s="2"/>
      <c r="D31825" s="2"/>
      <c r="G31825" s="2"/>
      <c r="J31825" s="2"/>
      <c r="N31825" s="2"/>
    </row>
    <row r="31826" spans="1:14" x14ac:dyDescent="0.35">
      <c r="A31826" s="2"/>
      <c r="D31826" s="2"/>
      <c r="G31826" s="2"/>
      <c r="J31826" s="2"/>
      <c r="N31826" s="2"/>
    </row>
    <row r="31827" spans="1:14" x14ac:dyDescent="0.35">
      <c r="A31827" s="2"/>
      <c r="D31827" s="2"/>
      <c r="G31827" s="2"/>
      <c r="J31827" s="2"/>
      <c r="N31827" s="2"/>
    </row>
    <row r="31828" spans="1:14" x14ac:dyDescent="0.35">
      <c r="A31828" s="2"/>
      <c r="D31828" s="2"/>
      <c r="G31828" s="2"/>
      <c r="J31828" s="2"/>
      <c r="N31828" s="2"/>
    </row>
    <row r="31829" spans="1:14" x14ac:dyDescent="0.35">
      <c r="A31829" s="2"/>
      <c r="D31829" s="2"/>
      <c r="G31829" s="2"/>
      <c r="J31829" s="2"/>
      <c r="N31829" s="2"/>
    </row>
    <row r="31830" spans="1:14" x14ac:dyDescent="0.35">
      <c r="A31830" s="2"/>
      <c r="D31830" s="2"/>
      <c r="G31830" s="2"/>
      <c r="J31830" s="2"/>
      <c r="N31830" s="2"/>
    </row>
    <row r="31831" spans="1:14" x14ac:dyDescent="0.35">
      <c r="A31831" s="2"/>
      <c r="D31831" s="2"/>
      <c r="G31831" s="2"/>
      <c r="J31831" s="2"/>
      <c r="N31831" s="2"/>
    </row>
    <row r="31832" spans="1:14" x14ac:dyDescent="0.35">
      <c r="A31832" s="2"/>
      <c r="D31832" s="2"/>
      <c r="G31832" s="2"/>
      <c r="J31832" s="2"/>
      <c r="N31832" s="2"/>
    </row>
    <row r="31833" spans="1:14" x14ac:dyDescent="0.35">
      <c r="A31833" s="2"/>
      <c r="D31833" s="2"/>
      <c r="G31833" s="2"/>
      <c r="J31833" s="2"/>
      <c r="N31833" s="2"/>
    </row>
    <row r="31834" spans="1:14" x14ac:dyDescent="0.35">
      <c r="A31834" s="2"/>
      <c r="D31834" s="2"/>
      <c r="G31834" s="2"/>
      <c r="J31834" s="2"/>
      <c r="N31834" s="2"/>
    </row>
    <row r="31835" spans="1:14" x14ac:dyDescent="0.35">
      <c r="A31835" s="2"/>
      <c r="D31835" s="2"/>
      <c r="J31835" s="2"/>
      <c r="N31835" s="2"/>
    </row>
    <row r="31836" spans="1:14" x14ac:dyDescent="0.35">
      <c r="A31836" s="2"/>
      <c r="D31836" s="2"/>
      <c r="J31836" s="2"/>
      <c r="N31836" s="2"/>
    </row>
    <row r="31837" spans="1:14" x14ac:dyDescent="0.35">
      <c r="A31837" s="2"/>
      <c r="D31837" s="2"/>
      <c r="J31837" s="2"/>
      <c r="N31837" s="2"/>
    </row>
    <row r="31838" spans="1:14" x14ac:dyDescent="0.35">
      <c r="A31838" s="2"/>
      <c r="D31838" s="2"/>
      <c r="J31838" s="2"/>
      <c r="N31838" s="2"/>
    </row>
    <row r="31839" spans="1:14" x14ac:dyDescent="0.35">
      <c r="A31839" s="2"/>
      <c r="D31839" s="2"/>
      <c r="J31839" s="2"/>
      <c r="N31839" s="2"/>
    </row>
    <row r="31840" spans="1:14" x14ac:dyDescent="0.35">
      <c r="A31840" s="2"/>
      <c r="D31840" s="2"/>
      <c r="J31840" s="2"/>
      <c r="N31840" s="2"/>
    </row>
    <row r="31841" spans="1:14" x14ac:dyDescent="0.35">
      <c r="A31841" s="2"/>
      <c r="D31841" s="2"/>
      <c r="G31841" s="2"/>
      <c r="J31841" s="2"/>
      <c r="N31841" s="2"/>
    </row>
    <row r="31842" spans="1:14" x14ac:dyDescent="0.35">
      <c r="A31842" s="2"/>
      <c r="D31842" s="2"/>
      <c r="G31842" s="2"/>
      <c r="J31842" s="2"/>
      <c r="N31842" s="2"/>
    </row>
    <row r="31843" spans="1:14" x14ac:dyDescent="0.35">
      <c r="A31843" s="2"/>
      <c r="D31843" s="2"/>
      <c r="G31843" s="2"/>
      <c r="J31843" s="2"/>
      <c r="N31843" s="2"/>
    </row>
    <row r="31844" spans="1:14" x14ac:dyDescent="0.35">
      <c r="A31844" s="2"/>
      <c r="D31844" s="2"/>
      <c r="G31844" s="2"/>
      <c r="J31844" s="2"/>
      <c r="N31844" s="2"/>
    </row>
    <row r="31845" spans="1:14" x14ac:dyDescent="0.35">
      <c r="A31845" s="2"/>
      <c r="D31845" s="2"/>
      <c r="G31845" s="2"/>
      <c r="J31845" s="2"/>
      <c r="N31845" s="2"/>
    </row>
    <row r="31846" spans="1:14" x14ac:dyDescent="0.35">
      <c r="A31846" s="2"/>
      <c r="D31846" s="2"/>
      <c r="G31846" s="2"/>
      <c r="J31846" s="2"/>
      <c r="N31846" s="2"/>
    </row>
    <row r="31847" spans="1:14" x14ac:dyDescent="0.35">
      <c r="A31847" s="2"/>
      <c r="D31847" s="2"/>
      <c r="G31847" s="2"/>
      <c r="J31847" s="2"/>
      <c r="N31847" s="2"/>
    </row>
    <row r="31848" spans="1:14" x14ac:dyDescent="0.35">
      <c r="A31848" s="2"/>
      <c r="D31848" s="2"/>
      <c r="G31848" s="2"/>
      <c r="J31848" s="2"/>
      <c r="N31848" s="2"/>
    </row>
    <row r="31849" spans="1:14" x14ac:dyDescent="0.35">
      <c r="A31849" s="2"/>
      <c r="D31849" s="2"/>
      <c r="G31849" s="2"/>
      <c r="J31849" s="2"/>
      <c r="N31849" s="2"/>
    </row>
    <row r="31850" spans="1:14" x14ac:dyDescent="0.35">
      <c r="A31850" s="2"/>
      <c r="D31850" s="2"/>
      <c r="G31850" s="2"/>
      <c r="J31850" s="2"/>
      <c r="N31850" s="2"/>
    </row>
    <row r="31851" spans="1:14" x14ac:dyDescent="0.35">
      <c r="A31851" s="2"/>
      <c r="D31851" s="2"/>
      <c r="G31851" s="2"/>
      <c r="J31851" s="2"/>
      <c r="N31851" s="2"/>
    </row>
    <row r="31852" spans="1:14" x14ac:dyDescent="0.35">
      <c r="A31852" s="2"/>
      <c r="D31852" s="2"/>
      <c r="G31852" s="2"/>
      <c r="J31852" s="2"/>
      <c r="N31852" s="2"/>
    </row>
    <row r="31853" spans="1:14" x14ac:dyDescent="0.35">
      <c r="A31853" s="2"/>
      <c r="D31853" s="2"/>
      <c r="G31853" s="2"/>
      <c r="J31853" s="2"/>
      <c r="N31853" s="2"/>
    </row>
    <row r="31854" spans="1:14" x14ac:dyDescent="0.35">
      <c r="A31854" s="2"/>
      <c r="D31854" s="2"/>
      <c r="G31854" s="2"/>
      <c r="J31854" s="2"/>
      <c r="N31854" s="2"/>
    </row>
    <row r="31855" spans="1:14" x14ac:dyDescent="0.35">
      <c r="A31855" s="2"/>
      <c r="D31855" s="2"/>
      <c r="G31855" s="2"/>
      <c r="J31855" s="2"/>
      <c r="N31855" s="2"/>
    </row>
    <row r="31856" spans="1:14" x14ac:dyDescent="0.35">
      <c r="A31856" s="2"/>
      <c r="D31856" s="2"/>
      <c r="J31856" s="2"/>
      <c r="N31856" s="2"/>
    </row>
    <row r="31857" spans="1:14" x14ac:dyDescent="0.35">
      <c r="A31857" s="2"/>
      <c r="D31857" s="2"/>
      <c r="J31857" s="2"/>
      <c r="N31857" s="2"/>
    </row>
    <row r="31858" spans="1:14" x14ac:dyDescent="0.35">
      <c r="A31858" s="2"/>
      <c r="D31858" s="2"/>
      <c r="J31858" s="2"/>
      <c r="N31858" s="2"/>
    </row>
    <row r="31859" spans="1:14" x14ac:dyDescent="0.35">
      <c r="A31859" s="2"/>
      <c r="D31859" s="2"/>
      <c r="J31859" s="2"/>
      <c r="N31859" s="2"/>
    </row>
    <row r="31860" spans="1:14" x14ac:dyDescent="0.35">
      <c r="A31860" s="2"/>
      <c r="D31860" s="2"/>
      <c r="J31860" s="2"/>
      <c r="N31860" s="2"/>
    </row>
    <row r="31861" spans="1:14" x14ac:dyDescent="0.35">
      <c r="A31861" s="2"/>
      <c r="D31861" s="2"/>
      <c r="J31861" s="2"/>
      <c r="N31861" s="2"/>
    </row>
    <row r="31862" spans="1:14" x14ac:dyDescent="0.35">
      <c r="A31862" s="2"/>
      <c r="D31862" s="2"/>
      <c r="G31862" s="2"/>
      <c r="J31862" s="2"/>
      <c r="N31862" s="2"/>
    </row>
    <row r="31863" spans="1:14" x14ac:dyDescent="0.35">
      <c r="A31863" s="2"/>
      <c r="D31863" s="2"/>
      <c r="G31863" s="2"/>
      <c r="J31863" s="2"/>
      <c r="N31863" s="2"/>
    </row>
    <row r="31864" spans="1:14" x14ac:dyDescent="0.35">
      <c r="A31864" s="2"/>
      <c r="D31864" s="2"/>
      <c r="G31864" s="2"/>
      <c r="J31864" s="2"/>
      <c r="N31864" s="2"/>
    </row>
    <row r="31865" spans="1:14" x14ac:dyDescent="0.35">
      <c r="A31865" s="2"/>
      <c r="D31865" s="2"/>
      <c r="G31865" s="2"/>
      <c r="J31865" s="2"/>
      <c r="N31865" s="2"/>
    </row>
    <row r="31866" spans="1:14" x14ac:dyDescent="0.35">
      <c r="A31866" s="2"/>
      <c r="D31866" s="2"/>
      <c r="G31866" s="2"/>
      <c r="J31866" s="2"/>
      <c r="N31866" s="2"/>
    </row>
    <row r="31867" spans="1:14" x14ac:dyDescent="0.35">
      <c r="A31867" s="2"/>
      <c r="D31867" s="2"/>
      <c r="G31867" s="2"/>
      <c r="J31867" s="2"/>
      <c r="N31867" s="2"/>
    </row>
    <row r="31868" spans="1:14" x14ac:dyDescent="0.35">
      <c r="A31868" s="2"/>
      <c r="D31868" s="2"/>
      <c r="G31868" s="2"/>
      <c r="J31868" s="2"/>
      <c r="N31868" s="2"/>
    </row>
    <row r="31869" spans="1:14" x14ac:dyDescent="0.35">
      <c r="A31869" s="2"/>
      <c r="D31869" s="2"/>
      <c r="G31869" s="2"/>
      <c r="J31869" s="2"/>
      <c r="N31869" s="2"/>
    </row>
    <row r="31870" spans="1:14" x14ac:dyDescent="0.35">
      <c r="A31870" s="2"/>
      <c r="D31870" s="2"/>
      <c r="G31870" s="2"/>
      <c r="J31870" s="2"/>
      <c r="N31870" s="2"/>
    </row>
    <row r="31871" spans="1:14" x14ac:dyDescent="0.35">
      <c r="A31871" s="2"/>
      <c r="D31871" s="2"/>
      <c r="J31871" s="2"/>
      <c r="N31871" s="2"/>
    </row>
    <row r="31872" spans="1:14" x14ac:dyDescent="0.35">
      <c r="A31872" s="2"/>
      <c r="D31872" s="2"/>
      <c r="J31872" s="2"/>
      <c r="N31872" s="2"/>
    </row>
    <row r="31873" spans="1:14" x14ac:dyDescent="0.35">
      <c r="A31873" s="2"/>
      <c r="D31873" s="2"/>
      <c r="J31873" s="2"/>
      <c r="N31873" s="2"/>
    </row>
    <row r="31874" spans="1:14" x14ac:dyDescent="0.35">
      <c r="A31874" s="2"/>
      <c r="D31874" s="2"/>
      <c r="J31874" s="2"/>
      <c r="N31874" s="2"/>
    </row>
    <row r="31875" spans="1:14" x14ac:dyDescent="0.35">
      <c r="A31875" s="2"/>
      <c r="D31875" s="2"/>
      <c r="J31875" s="2"/>
      <c r="N31875" s="2"/>
    </row>
    <row r="31876" spans="1:14" x14ac:dyDescent="0.35">
      <c r="A31876" s="2"/>
      <c r="D31876" s="2"/>
      <c r="J31876" s="2"/>
      <c r="N31876" s="2"/>
    </row>
    <row r="31877" spans="1:14" x14ac:dyDescent="0.35">
      <c r="A31877" s="2"/>
      <c r="D31877" s="2"/>
      <c r="G31877" s="2"/>
      <c r="J31877" s="2"/>
      <c r="N31877" s="2"/>
    </row>
    <row r="31878" spans="1:14" x14ac:dyDescent="0.35">
      <c r="A31878" s="2"/>
      <c r="D31878" s="2"/>
      <c r="G31878" s="2"/>
      <c r="J31878" s="2"/>
      <c r="N31878" s="2"/>
    </row>
    <row r="31879" spans="1:14" x14ac:dyDescent="0.35">
      <c r="A31879" s="2"/>
      <c r="D31879" s="2"/>
      <c r="G31879" s="2"/>
      <c r="J31879" s="2"/>
      <c r="N31879" s="2"/>
    </row>
    <row r="31880" spans="1:14" x14ac:dyDescent="0.35">
      <c r="A31880" s="2"/>
      <c r="D31880" s="2"/>
      <c r="G31880" s="2"/>
      <c r="J31880" s="2"/>
      <c r="N31880" s="2"/>
    </row>
    <row r="31881" spans="1:14" x14ac:dyDescent="0.35">
      <c r="A31881" s="2"/>
      <c r="D31881" s="2"/>
      <c r="G31881" s="2"/>
      <c r="J31881" s="2"/>
      <c r="N31881" s="2"/>
    </row>
    <row r="31882" spans="1:14" x14ac:dyDescent="0.35">
      <c r="A31882" s="2"/>
      <c r="D31882" s="2"/>
      <c r="G31882" s="2"/>
      <c r="J31882" s="2"/>
      <c r="N31882" s="2"/>
    </row>
    <row r="31883" spans="1:14" x14ac:dyDescent="0.35">
      <c r="A31883" s="2"/>
      <c r="D31883" s="2"/>
      <c r="J31883" s="2"/>
      <c r="N31883" s="2"/>
    </row>
    <row r="31884" spans="1:14" x14ac:dyDescent="0.35">
      <c r="A31884" s="2"/>
      <c r="D31884" s="2"/>
      <c r="J31884" s="2"/>
      <c r="N31884" s="2"/>
    </row>
    <row r="31885" spans="1:14" x14ac:dyDescent="0.35">
      <c r="A31885" s="2"/>
      <c r="D31885" s="2"/>
      <c r="J31885" s="2"/>
      <c r="N31885" s="2"/>
    </row>
    <row r="31886" spans="1:14" x14ac:dyDescent="0.35">
      <c r="A31886" s="2"/>
      <c r="D31886" s="2"/>
      <c r="J31886" s="2"/>
      <c r="N31886" s="2"/>
    </row>
    <row r="31887" spans="1:14" x14ac:dyDescent="0.35">
      <c r="A31887" s="2"/>
      <c r="D31887" s="2"/>
      <c r="J31887" s="2"/>
      <c r="N31887" s="2"/>
    </row>
    <row r="31888" spans="1:14" x14ac:dyDescent="0.35">
      <c r="A31888" s="2"/>
      <c r="D31888" s="2"/>
      <c r="J31888" s="2"/>
      <c r="N31888" s="2"/>
    </row>
    <row r="31889" spans="1:14" x14ac:dyDescent="0.35">
      <c r="A31889" s="2"/>
      <c r="D31889" s="2"/>
      <c r="G31889" s="2"/>
      <c r="J31889" s="2"/>
      <c r="N31889" s="2"/>
    </row>
    <row r="31890" spans="1:14" x14ac:dyDescent="0.35">
      <c r="A31890" s="2"/>
      <c r="D31890" s="2"/>
      <c r="G31890" s="2"/>
      <c r="J31890" s="2"/>
      <c r="N31890" s="2"/>
    </row>
    <row r="31891" spans="1:14" x14ac:dyDescent="0.35">
      <c r="A31891" s="2"/>
      <c r="D31891" s="2"/>
      <c r="G31891" s="2"/>
      <c r="J31891" s="2"/>
      <c r="N31891" s="2"/>
    </row>
    <row r="31892" spans="1:14" x14ac:dyDescent="0.35">
      <c r="A31892" s="2"/>
      <c r="D31892" s="2"/>
      <c r="G31892" s="2"/>
      <c r="J31892" s="2"/>
      <c r="N31892" s="2"/>
    </row>
    <row r="31893" spans="1:14" x14ac:dyDescent="0.35">
      <c r="A31893" s="2"/>
      <c r="D31893" s="2"/>
      <c r="G31893" s="2"/>
      <c r="J31893" s="2"/>
      <c r="N31893" s="2"/>
    </row>
    <row r="31894" spans="1:14" x14ac:dyDescent="0.35">
      <c r="A31894" s="2"/>
      <c r="D31894" s="2"/>
      <c r="G31894" s="2"/>
      <c r="J31894" s="2"/>
      <c r="N31894" s="2"/>
    </row>
    <row r="31895" spans="1:14" x14ac:dyDescent="0.35">
      <c r="A31895" s="2"/>
      <c r="D31895" s="2"/>
      <c r="G31895" s="2"/>
      <c r="J31895" s="2"/>
      <c r="N31895" s="2"/>
    </row>
    <row r="31896" spans="1:14" x14ac:dyDescent="0.35">
      <c r="A31896" s="2"/>
      <c r="D31896" s="2"/>
      <c r="G31896" s="2"/>
      <c r="J31896" s="2"/>
      <c r="N31896" s="2"/>
    </row>
    <row r="31897" spans="1:14" x14ac:dyDescent="0.35">
      <c r="A31897" s="2"/>
      <c r="D31897" s="2"/>
      <c r="G31897" s="2"/>
      <c r="J31897" s="2"/>
      <c r="N31897" s="2"/>
    </row>
    <row r="31898" spans="1:14" x14ac:dyDescent="0.35">
      <c r="A31898" s="2"/>
      <c r="D31898" s="2"/>
      <c r="G31898" s="2"/>
      <c r="J31898" s="2"/>
      <c r="N31898" s="2"/>
    </row>
    <row r="31899" spans="1:14" x14ac:dyDescent="0.35">
      <c r="A31899" s="2"/>
      <c r="D31899" s="2"/>
      <c r="G31899" s="2"/>
      <c r="J31899" s="2"/>
      <c r="N31899" s="2"/>
    </row>
    <row r="31900" spans="1:14" x14ac:dyDescent="0.35">
      <c r="A31900" s="2"/>
      <c r="D31900" s="2"/>
      <c r="G31900" s="2"/>
      <c r="J31900" s="2"/>
      <c r="N31900" s="2"/>
    </row>
    <row r="31901" spans="1:14" x14ac:dyDescent="0.35">
      <c r="A31901" s="2"/>
      <c r="D31901" s="2"/>
      <c r="G31901" s="2"/>
      <c r="J31901" s="2"/>
      <c r="N31901" s="2"/>
    </row>
    <row r="31902" spans="1:14" x14ac:dyDescent="0.35">
      <c r="A31902" s="2"/>
      <c r="D31902" s="2"/>
      <c r="G31902" s="2"/>
      <c r="J31902" s="2"/>
      <c r="N31902" s="2"/>
    </row>
    <row r="31903" spans="1:14" x14ac:dyDescent="0.35">
      <c r="A31903" s="2"/>
      <c r="D31903" s="2"/>
      <c r="G31903" s="2"/>
      <c r="J31903" s="2"/>
      <c r="N31903" s="2"/>
    </row>
    <row r="31904" spans="1:14" x14ac:dyDescent="0.35">
      <c r="A31904" s="2"/>
      <c r="D31904" s="2"/>
      <c r="J31904" s="2"/>
      <c r="N31904" s="2"/>
    </row>
    <row r="31905" spans="1:14" x14ac:dyDescent="0.35">
      <c r="A31905" s="2"/>
      <c r="D31905" s="2"/>
      <c r="J31905" s="2"/>
      <c r="N31905" s="2"/>
    </row>
    <row r="31906" spans="1:14" x14ac:dyDescent="0.35">
      <c r="A31906" s="2"/>
      <c r="D31906" s="2"/>
      <c r="J31906" s="2"/>
      <c r="N31906" s="2"/>
    </row>
    <row r="31907" spans="1:14" x14ac:dyDescent="0.35">
      <c r="A31907" s="2"/>
      <c r="D31907" s="2"/>
      <c r="J31907" s="2"/>
      <c r="N31907" s="2"/>
    </row>
    <row r="31908" spans="1:14" x14ac:dyDescent="0.35">
      <c r="A31908" s="2"/>
      <c r="D31908" s="2"/>
      <c r="J31908" s="2"/>
      <c r="N31908" s="2"/>
    </row>
    <row r="31909" spans="1:14" x14ac:dyDescent="0.35">
      <c r="A31909" s="2"/>
      <c r="D31909" s="2"/>
      <c r="J31909" s="2"/>
      <c r="N31909" s="2"/>
    </row>
    <row r="31910" spans="1:14" x14ac:dyDescent="0.35">
      <c r="A31910" s="2"/>
      <c r="D31910" s="2"/>
      <c r="G31910" s="2"/>
      <c r="J31910" s="2"/>
      <c r="N31910" s="2"/>
    </row>
    <row r="31911" spans="1:14" x14ac:dyDescent="0.35">
      <c r="A31911" s="2"/>
      <c r="D31911" s="2"/>
      <c r="G31911" s="2"/>
      <c r="J31911" s="2"/>
      <c r="N31911" s="2"/>
    </row>
    <row r="31912" spans="1:14" x14ac:dyDescent="0.35">
      <c r="A31912" s="2"/>
      <c r="D31912" s="2"/>
      <c r="G31912" s="2"/>
      <c r="J31912" s="2"/>
      <c r="N31912" s="2"/>
    </row>
    <row r="31913" spans="1:14" x14ac:dyDescent="0.35">
      <c r="A31913" s="2"/>
      <c r="D31913" s="2"/>
      <c r="G31913" s="2"/>
      <c r="J31913" s="2"/>
      <c r="N31913" s="2"/>
    </row>
    <row r="31914" spans="1:14" x14ac:dyDescent="0.35">
      <c r="A31914" s="2"/>
      <c r="D31914" s="2"/>
      <c r="G31914" s="2"/>
      <c r="J31914" s="2"/>
      <c r="N31914" s="2"/>
    </row>
    <row r="31915" spans="1:14" x14ac:dyDescent="0.35">
      <c r="A31915" s="2"/>
      <c r="D31915" s="2"/>
      <c r="G31915" s="2"/>
      <c r="J31915" s="2"/>
      <c r="N31915" s="2"/>
    </row>
    <row r="31916" spans="1:14" x14ac:dyDescent="0.35">
      <c r="A31916" s="2"/>
      <c r="D31916" s="2"/>
      <c r="G31916" s="2"/>
      <c r="J31916" s="2"/>
      <c r="N31916" s="2"/>
    </row>
    <row r="31917" spans="1:14" x14ac:dyDescent="0.35">
      <c r="A31917" s="2"/>
      <c r="D31917" s="2"/>
      <c r="G31917" s="2"/>
      <c r="J31917" s="2"/>
      <c r="N31917" s="2"/>
    </row>
    <row r="31918" spans="1:14" x14ac:dyDescent="0.35">
      <c r="A31918" s="2"/>
      <c r="D31918" s="2"/>
      <c r="G31918" s="2"/>
      <c r="J31918" s="2"/>
      <c r="N31918" s="2"/>
    </row>
    <row r="31919" spans="1:14" x14ac:dyDescent="0.35">
      <c r="A31919" s="2"/>
      <c r="D31919" s="2"/>
      <c r="G31919" s="2"/>
      <c r="J31919" s="2"/>
      <c r="N31919" s="2"/>
    </row>
    <row r="31920" spans="1:14" x14ac:dyDescent="0.35">
      <c r="A31920" s="2"/>
      <c r="D31920" s="2"/>
      <c r="G31920" s="2"/>
      <c r="J31920" s="2"/>
      <c r="N31920" s="2"/>
    </row>
    <row r="31921" spans="1:14" x14ac:dyDescent="0.35">
      <c r="A31921" s="2"/>
      <c r="D31921" s="2"/>
      <c r="G31921" s="2"/>
      <c r="J31921" s="2"/>
      <c r="N31921" s="2"/>
    </row>
    <row r="31922" spans="1:14" x14ac:dyDescent="0.35">
      <c r="A31922" s="2"/>
      <c r="D31922" s="2"/>
      <c r="G31922" s="2"/>
      <c r="J31922" s="2"/>
      <c r="N31922" s="2"/>
    </row>
    <row r="31923" spans="1:14" x14ac:dyDescent="0.35">
      <c r="A31923" s="2"/>
      <c r="D31923" s="2"/>
      <c r="G31923" s="2"/>
      <c r="J31923" s="2"/>
      <c r="N31923" s="2"/>
    </row>
    <row r="31924" spans="1:14" x14ac:dyDescent="0.35">
      <c r="A31924" s="2"/>
      <c r="D31924" s="2"/>
      <c r="J31924" s="2"/>
      <c r="N31924" s="2"/>
    </row>
    <row r="31925" spans="1:14" x14ac:dyDescent="0.35">
      <c r="A31925" s="2"/>
      <c r="D31925" s="2"/>
      <c r="J31925" s="2"/>
      <c r="N31925" s="2"/>
    </row>
    <row r="31926" spans="1:14" x14ac:dyDescent="0.35">
      <c r="A31926" s="2"/>
      <c r="D31926" s="2"/>
      <c r="J31926" s="2"/>
      <c r="N31926" s="2"/>
    </row>
    <row r="31927" spans="1:14" x14ac:dyDescent="0.35">
      <c r="A31927" s="2"/>
      <c r="D31927" s="2"/>
      <c r="J31927" s="2"/>
      <c r="N31927" s="2"/>
    </row>
    <row r="31928" spans="1:14" x14ac:dyDescent="0.35">
      <c r="A31928" s="2"/>
      <c r="D31928" s="2"/>
      <c r="G31928" s="2"/>
      <c r="J31928" s="2"/>
      <c r="N31928" s="2"/>
    </row>
    <row r="31929" spans="1:14" x14ac:dyDescent="0.35">
      <c r="A31929" s="2"/>
      <c r="D31929" s="2"/>
      <c r="G31929" s="2"/>
      <c r="J31929" s="2"/>
      <c r="N31929" s="2"/>
    </row>
    <row r="31930" spans="1:14" x14ac:dyDescent="0.35">
      <c r="A31930" s="2"/>
      <c r="D31930" s="2"/>
      <c r="G31930" s="2"/>
      <c r="J31930" s="2"/>
      <c r="N31930" s="2"/>
    </row>
    <row r="31931" spans="1:14" x14ac:dyDescent="0.35">
      <c r="A31931" s="2"/>
      <c r="D31931" s="2"/>
      <c r="G31931" s="2"/>
      <c r="J31931" s="2"/>
      <c r="N31931" s="2"/>
    </row>
    <row r="31932" spans="1:14" x14ac:dyDescent="0.35">
      <c r="A31932" s="2"/>
      <c r="D31932" s="2"/>
      <c r="G31932" s="2"/>
      <c r="J31932" s="2"/>
      <c r="N31932" s="2"/>
    </row>
    <row r="31933" spans="1:14" x14ac:dyDescent="0.35">
      <c r="A31933" s="2"/>
      <c r="D31933" s="2"/>
      <c r="G31933" s="2"/>
      <c r="J31933" s="2"/>
      <c r="N31933" s="2"/>
    </row>
    <row r="31934" spans="1:14" x14ac:dyDescent="0.35">
      <c r="A31934" s="2"/>
      <c r="D31934" s="2"/>
      <c r="G31934" s="2"/>
      <c r="J31934" s="2"/>
      <c r="N31934" s="2"/>
    </row>
    <row r="31935" spans="1:14" x14ac:dyDescent="0.35">
      <c r="A31935" s="2"/>
      <c r="D31935" s="2"/>
      <c r="G31935" s="2"/>
      <c r="J31935" s="2"/>
      <c r="N31935" s="2"/>
    </row>
    <row r="31936" spans="1:14" x14ac:dyDescent="0.35">
      <c r="A31936" s="2"/>
      <c r="D31936" s="2"/>
      <c r="G31936" s="2"/>
      <c r="J31936" s="2"/>
      <c r="N31936" s="2"/>
    </row>
    <row r="31937" spans="1:14" x14ac:dyDescent="0.35">
      <c r="A31937" s="2"/>
      <c r="D31937" s="2"/>
      <c r="G31937" s="2"/>
      <c r="J31937" s="2"/>
      <c r="N31937" s="2"/>
    </row>
    <row r="31938" spans="1:14" x14ac:dyDescent="0.35">
      <c r="A31938" s="2"/>
      <c r="D31938" s="2"/>
      <c r="G31938" s="2"/>
      <c r="J31938" s="2"/>
      <c r="N31938" s="2"/>
    </row>
    <row r="31939" spans="1:14" x14ac:dyDescent="0.35">
      <c r="A31939" s="2"/>
      <c r="D31939" s="2"/>
      <c r="G31939" s="2"/>
      <c r="J31939" s="2"/>
      <c r="N31939" s="2"/>
    </row>
    <row r="31940" spans="1:14" x14ac:dyDescent="0.35">
      <c r="A31940" s="2"/>
      <c r="D31940" s="2"/>
      <c r="G31940" s="2"/>
      <c r="J31940" s="2"/>
      <c r="N31940" s="2"/>
    </row>
    <row r="31941" spans="1:14" x14ac:dyDescent="0.35">
      <c r="A31941" s="2"/>
      <c r="D31941" s="2"/>
      <c r="G31941" s="2"/>
      <c r="J31941" s="2"/>
      <c r="N31941" s="2"/>
    </row>
    <row r="31942" spans="1:14" x14ac:dyDescent="0.35">
      <c r="A31942" s="2"/>
      <c r="D31942" s="2"/>
      <c r="G31942" s="2"/>
      <c r="J31942" s="2"/>
      <c r="N31942" s="2"/>
    </row>
    <row r="31943" spans="1:14" x14ac:dyDescent="0.35">
      <c r="A31943" s="2"/>
      <c r="D31943" s="2"/>
      <c r="J31943" s="2"/>
      <c r="N31943" s="2"/>
    </row>
    <row r="31944" spans="1:14" x14ac:dyDescent="0.35">
      <c r="A31944" s="2"/>
      <c r="D31944" s="2"/>
      <c r="J31944" s="2"/>
      <c r="N31944" s="2"/>
    </row>
    <row r="31945" spans="1:14" x14ac:dyDescent="0.35">
      <c r="A31945" s="2"/>
      <c r="D31945" s="2"/>
      <c r="J31945" s="2"/>
      <c r="N31945" s="2"/>
    </row>
    <row r="31946" spans="1:14" x14ac:dyDescent="0.35">
      <c r="A31946" s="2"/>
      <c r="D31946" s="2"/>
      <c r="J31946" s="2"/>
      <c r="N31946" s="2"/>
    </row>
    <row r="31947" spans="1:14" x14ac:dyDescent="0.35">
      <c r="A31947" s="2"/>
      <c r="D31947" s="2"/>
      <c r="J31947" s="2"/>
      <c r="N31947" s="2"/>
    </row>
    <row r="31948" spans="1:14" x14ac:dyDescent="0.35">
      <c r="A31948" s="2"/>
      <c r="D31948" s="2"/>
      <c r="J31948" s="2"/>
      <c r="N31948" s="2"/>
    </row>
    <row r="31949" spans="1:14" x14ac:dyDescent="0.35">
      <c r="A31949" s="2"/>
      <c r="D31949" s="2"/>
      <c r="G31949" s="2"/>
      <c r="J31949" s="2"/>
      <c r="N31949" s="2"/>
    </row>
    <row r="31950" spans="1:14" x14ac:dyDescent="0.35">
      <c r="A31950" s="2"/>
      <c r="D31950" s="2"/>
      <c r="G31950" s="2"/>
      <c r="J31950" s="2"/>
      <c r="N31950" s="2"/>
    </row>
    <row r="31951" spans="1:14" x14ac:dyDescent="0.35">
      <c r="A31951" s="2"/>
      <c r="D31951" s="2"/>
      <c r="G31951" s="2"/>
      <c r="J31951" s="2"/>
      <c r="N31951" s="2"/>
    </row>
    <row r="31952" spans="1:14" x14ac:dyDescent="0.35">
      <c r="A31952" s="2"/>
      <c r="D31952" s="2"/>
      <c r="G31952" s="2"/>
      <c r="J31952" s="2"/>
      <c r="N31952" s="2"/>
    </row>
    <row r="31953" spans="1:14" x14ac:dyDescent="0.35">
      <c r="A31953" s="2"/>
      <c r="D31953" s="2"/>
      <c r="G31953" s="2"/>
      <c r="J31953" s="2"/>
      <c r="N31953" s="2"/>
    </row>
    <row r="31954" spans="1:14" x14ac:dyDescent="0.35">
      <c r="A31954" s="2"/>
      <c r="D31954" s="2"/>
      <c r="G31954" s="2"/>
      <c r="J31954" s="2"/>
      <c r="N31954" s="2"/>
    </row>
    <row r="31955" spans="1:14" x14ac:dyDescent="0.35">
      <c r="A31955" s="2"/>
      <c r="D31955" s="2"/>
      <c r="G31955" s="2"/>
      <c r="J31955" s="2"/>
      <c r="N31955" s="2"/>
    </row>
    <row r="31956" spans="1:14" x14ac:dyDescent="0.35">
      <c r="A31956" s="2"/>
      <c r="D31956" s="2"/>
      <c r="G31956" s="2"/>
      <c r="J31956" s="2"/>
      <c r="N31956" s="2"/>
    </row>
    <row r="31957" spans="1:14" x14ac:dyDescent="0.35">
      <c r="A31957" s="2"/>
      <c r="D31957" s="2"/>
      <c r="G31957" s="2"/>
      <c r="J31957" s="2"/>
      <c r="N31957" s="2"/>
    </row>
    <row r="31958" spans="1:14" x14ac:dyDescent="0.35">
      <c r="A31958" s="2"/>
      <c r="D31958" s="2"/>
      <c r="G31958" s="2"/>
      <c r="J31958" s="2"/>
      <c r="N31958" s="2"/>
    </row>
    <row r="31959" spans="1:14" x14ac:dyDescent="0.35">
      <c r="A31959" s="2"/>
      <c r="D31959" s="2"/>
      <c r="G31959" s="2"/>
      <c r="J31959" s="2"/>
      <c r="N31959" s="2"/>
    </row>
    <row r="31960" spans="1:14" x14ac:dyDescent="0.35">
      <c r="A31960" s="2"/>
      <c r="D31960" s="2"/>
      <c r="G31960" s="2"/>
      <c r="J31960" s="2"/>
      <c r="N31960" s="2"/>
    </row>
    <row r="31961" spans="1:14" x14ac:dyDescent="0.35">
      <c r="A31961" s="2"/>
      <c r="D31961" s="2"/>
      <c r="G31961" s="2"/>
      <c r="J31961" s="2"/>
      <c r="N31961" s="2"/>
    </row>
    <row r="31962" spans="1:14" x14ac:dyDescent="0.35">
      <c r="A31962" s="2"/>
      <c r="D31962" s="2"/>
      <c r="J31962" s="2"/>
      <c r="N31962" s="2"/>
    </row>
    <row r="31963" spans="1:14" x14ac:dyDescent="0.35">
      <c r="A31963" s="2"/>
      <c r="D31963" s="2"/>
      <c r="J31963" s="2"/>
      <c r="N31963" s="2"/>
    </row>
    <row r="31964" spans="1:14" x14ac:dyDescent="0.35">
      <c r="A31964" s="2"/>
      <c r="D31964" s="2"/>
      <c r="J31964" s="2"/>
      <c r="N31964" s="2"/>
    </row>
    <row r="31965" spans="1:14" x14ac:dyDescent="0.35">
      <c r="A31965" s="2"/>
      <c r="D31965" s="2"/>
      <c r="J31965" s="2"/>
      <c r="N31965" s="2"/>
    </row>
    <row r="31966" spans="1:14" x14ac:dyDescent="0.35">
      <c r="A31966" s="2"/>
      <c r="D31966" s="2"/>
      <c r="J31966" s="2"/>
      <c r="N31966" s="2"/>
    </row>
    <row r="31967" spans="1:14" x14ac:dyDescent="0.35">
      <c r="A31967" s="2"/>
      <c r="D31967" s="2"/>
      <c r="J31967" s="2"/>
      <c r="N31967" s="2"/>
    </row>
    <row r="31968" spans="1:14" x14ac:dyDescent="0.35">
      <c r="A31968" s="2"/>
      <c r="D31968" s="2"/>
      <c r="G31968" s="2"/>
      <c r="J31968" s="2"/>
      <c r="N31968" s="2"/>
    </row>
    <row r="31969" spans="1:14" x14ac:dyDescent="0.35">
      <c r="A31969" s="2"/>
      <c r="D31969" s="2"/>
      <c r="G31969" s="2"/>
      <c r="J31969" s="2"/>
      <c r="N31969" s="2"/>
    </row>
    <row r="31970" spans="1:14" x14ac:dyDescent="0.35">
      <c r="A31970" s="2"/>
      <c r="D31970" s="2"/>
      <c r="G31970" s="2"/>
      <c r="J31970" s="2"/>
      <c r="N31970" s="2"/>
    </row>
    <row r="31971" spans="1:14" x14ac:dyDescent="0.35">
      <c r="A31971" s="2"/>
      <c r="D31971" s="2"/>
      <c r="G31971" s="2"/>
      <c r="J31971" s="2"/>
      <c r="N31971" s="2"/>
    </row>
    <row r="31972" spans="1:14" x14ac:dyDescent="0.35">
      <c r="A31972" s="2"/>
      <c r="D31972" s="2"/>
      <c r="G31972" s="2"/>
      <c r="J31972" s="2"/>
      <c r="N31972" s="2"/>
    </row>
    <row r="31973" spans="1:14" x14ac:dyDescent="0.35">
      <c r="A31973" s="2"/>
      <c r="D31973" s="2"/>
      <c r="G31973" s="2"/>
      <c r="J31973" s="2"/>
      <c r="N31973" s="2"/>
    </row>
    <row r="31974" spans="1:14" x14ac:dyDescent="0.35">
      <c r="A31974" s="2"/>
      <c r="D31974" s="2"/>
      <c r="G31974" s="2"/>
      <c r="J31974" s="2"/>
      <c r="N31974" s="2"/>
    </row>
    <row r="31975" spans="1:14" x14ac:dyDescent="0.35">
      <c r="A31975" s="2"/>
      <c r="D31975" s="2"/>
      <c r="G31975" s="2"/>
      <c r="J31975" s="2"/>
      <c r="N31975" s="2"/>
    </row>
    <row r="31976" spans="1:14" x14ac:dyDescent="0.35">
      <c r="A31976" s="2"/>
      <c r="D31976" s="2"/>
      <c r="G31976" s="2"/>
      <c r="J31976" s="2"/>
      <c r="N31976" s="2"/>
    </row>
    <row r="31977" spans="1:14" x14ac:dyDescent="0.35">
      <c r="A31977" s="2"/>
      <c r="D31977" s="2"/>
      <c r="G31977" s="2"/>
      <c r="J31977" s="2"/>
      <c r="N31977" s="2"/>
    </row>
    <row r="31978" spans="1:14" x14ac:dyDescent="0.35">
      <c r="A31978" s="2"/>
      <c r="D31978" s="2"/>
      <c r="G31978" s="2"/>
      <c r="J31978" s="2"/>
      <c r="N31978" s="2"/>
    </row>
    <row r="31979" spans="1:14" x14ac:dyDescent="0.35">
      <c r="A31979" s="2"/>
      <c r="D31979" s="2"/>
      <c r="G31979" s="2"/>
      <c r="J31979" s="2"/>
      <c r="N31979" s="2"/>
    </row>
    <row r="31980" spans="1:14" x14ac:dyDescent="0.35">
      <c r="A31980" s="2"/>
      <c r="D31980" s="2"/>
      <c r="G31980" s="2"/>
      <c r="J31980" s="2"/>
      <c r="N31980" s="2"/>
    </row>
    <row r="31981" spans="1:14" x14ac:dyDescent="0.35">
      <c r="A31981" s="2"/>
      <c r="D31981" s="2"/>
      <c r="G31981" s="2"/>
      <c r="J31981" s="2"/>
      <c r="N31981" s="2"/>
    </row>
    <row r="31982" spans="1:14" x14ac:dyDescent="0.35">
      <c r="A31982" s="2"/>
      <c r="D31982" s="2"/>
      <c r="G31982" s="2"/>
      <c r="J31982" s="2"/>
      <c r="N31982" s="2"/>
    </row>
    <row r="31983" spans="1:14" x14ac:dyDescent="0.35">
      <c r="A31983" s="2"/>
      <c r="D31983" s="2"/>
      <c r="J31983" s="2"/>
      <c r="N31983" s="2"/>
    </row>
    <row r="31984" spans="1:14" x14ac:dyDescent="0.35">
      <c r="A31984" s="2"/>
      <c r="D31984" s="2"/>
      <c r="J31984" s="2"/>
      <c r="N31984" s="2"/>
    </row>
    <row r="31985" spans="1:14" x14ac:dyDescent="0.35">
      <c r="A31985" s="2"/>
      <c r="D31985" s="2"/>
      <c r="J31985" s="2"/>
      <c r="N31985" s="2"/>
    </row>
    <row r="31986" spans="1:14" x14ac:dyDescent="0.35">
      <c r="A31986" s="2"/>
      <c r="D31986" s="2"/>
      <c r="J31986" s="2"/>
      <c r="N31986" s="2"/>
    </row>
    <row r="31987" spans="1:14" x14ac:dyDescent="0.35">
      <c r="A31987" s="2"/>
      <c r="D31987" s="2"/>
      <c r="J31987" s="2"/>
      <c r="N31987" s="2"/>
    </row>
    <row r="31988" spans="1:14" x14ac:dyDescent="0.35">
      <c r="A31988" s="2"/>
      <c r="D31988" s="2"/>
      <c r="J31988" s="2"/>
      <c r="N31988" s="2"/>
    </row>
    <row r="31989" spans="1:14" x14ac:dyDescent="0.35">
      <c r="A31989" s="2"/>
      <c r="D31989" s="2"/>
      <c r="G31989" s="2"/>
      <c r="J31989" s="2"/>
      <c r="N31989" s="2"/>
    </row>
    <row r="31990" spans="1:14" x14ac:dyDescent="0.35">
      <c r="A31990" s="2"/>
      <c r="D31990" s="2"/>
      <c r="G31990" s="2"/>
      <c r="J31990" s="2"/>
      <c r="N31990" s="2"/>
    </row>
    <row r="31991" spans="1:14" x14ac:dyDescent="0.35">
      <c r="A31991" s="2"/>
      <c r="D31991" s="2"/>
      <c r="G31991" s="2"/>
      <c r="J31991" s="2"/>
      <c r="N31991" s="2"/>
    </row>
    <row r="31992" spans="1:14" x14ac:dyDescent="0.35">
      <c r="A31992" s="2"/>
      <c r="D31992" s="2"/>
      <c r="G31992" s="2"/>
      <c r="J31992" s="2"/>
      <c r="N31992" s="2"/>
    </row>
    <row r="31993" spans="1:14" x14ac:dyDescent="0.35">
      <c r="A31993" s="2"/>
      <c r="D31993" s="2"/>
      <c r="G31993" s="2"/>
      <c r="J31993" s="2"/>
      <c r="N31993" s="2"/>
    </row>
    <row r="31994" spans="1:14" x14ac:dyDescent="0.35">
      <c r="A31994" s="2"/>
      <c r="D31994" s="2"/>
      <c r="G31994" s="2"/>
      <c r="J31994" s="2"/>
      <c r="N31994" s="2"/>
    </row>
    <row r="31995" spans="1:14" x14ac:dyDescent="0.35">
      <c r="A31995" s="2"/>
      <c r="D31995" s="2"/>
      <c r="G31995" s="2"/>
      <c r="J31995" s="2"/>
      <c r="N31995" s="2"/>
    </row>
    <row r="31996" spans="1:14" x14ac:dyDescent="0.35">
      <c r="A31996" s="2"/>
      <c r="D31996" s="2"/>
      <c r="G31996" s="2"/>
      <c r="J31996" s="2"/>
      <c r="N31996" s="2"/>
    </row>
    <row r="31997" spans="1:14" x14ac:dyDescent="0.35">
      <c r="A31997" s="2"/>
      <c r="D31997" s="2"/>
      <c r="G31997" s="2"/>
      <c r="J31997" s="2"/>
      <c r="N31997" s="2"/>
    </row>
    <row r="31998" spans="1:14" x14ac:dyDescent="0.35">
      <c r="A31998" s="2"/>
      <c r="D31998" s="2"/>
      <c r="G31998" s="2"/>
      <c r="J31998" s="2"/>
      <c r="N31998" s="2"/>
    </row>
    <row r="31999" spans="1:14" x14ac:dyDescent="0.35">
      <c r="A31999" s="2"/>
      <c r="D31999" s="2"/>
      <c r="G31999" s="2"/>
      <c r="J31999" s="2"/>
      <c r="N31999" s="2"/>
    </row>
    <row r="32000" spans="1:14" x14ac:dyDescent="0.35">
      <c r="A32000" s="2"/>
      <c r="D32000" s="2"/>
      <c r="G32000" s="2"/>
      <c r="J32000" s="2"/>
      <c r="N32000" s="2"/>
    </row>
    <row r="32001" spans="1:14" x14ac:dyDescent="0.35">
      <c r="A32001" s="2"/>
      <c r="D32001" s="2"/>
      <c r="G32001" s="2"/>
      <c r="J32001" s="2"/>
      <c r="N32001" s="2"/>
    </row>
    <row r="32002" spans="1:14" x14ac:dyDescent="0.35">
      <c r="A32002" s="2"/>
      <c r="D32002" s="2"/>
      <c r="G32002" s="2"/>
      <c r="J32002" s="2"/>
      <c r="N32002" s="2"/>
    </row>
    <row r="32003" spans="1:14" x14ac:dyDescent="0.35">
      <c r="A32003" s="2"/>
      <c r="D32003" s="2"/>
      <c r="G32003" s="2"/>
      <c r="J32003" s="2"/>
      <c r="N32003" s="2"/>
    </row>
    <row r="32004" spans="1:14" x14ac:dyDescent="0.35">
      <c r="A32004" s="2"/>
      <c r="D32004" s="2"/>
      <c r="J32004" s="2"/>
      <c r="N32004" s="2"/>
    </row>
    <row r="32005" spans="1:14" x14ac:dyDescent="0.35">
      <c r="A32005" s="2"/>
      <c r="D32005" s="2"/>
      <c r="J32005" s="2"/>
      <c r="N32005" s="2"/>
    </row>
    <row r="32006" spans="1:14" x14ac:dyDescent="0.35">
      <c r="A32006" s="2"/>
      <c r="D32006" s="2"/>
      <c r="J32006" s="2"/>
      <c r="N32006" s="2"/>
    </row>
    <row r="32007" spans="1:14" x14ac:dyDescent="0.35">
      <c r="A32007" s="2"/>
      <c r="D32007" s="2"/>
      <c r="J32007" s="2"/>
      <c r="N32007" s="2"/>
    </row>
    <row r="32008" spans="1:14" x14ac:dyDescent="0.35">
      <c r="A32008" s="2"/>
      <c r="D32008" s="2"/>
      <c r="J32008" s="2"/>
      <c r="N32008" s="2"/>
    </row>
    <row r="32009" spans="1:14" x14ac:dyDescent="0.35">
      <c r="A32009" s="2"/>
      <c r="D32009" s="2"/>
      <c r="J32009" s="2"/>
      <c r="N32009" s="2"/>
    </row>
    <row r="32010" spans="1:14" x14ac:dyDescent="0.35">
      <c r="A32010" s="2"/>
      <c r="D32010" s="2"/>
      <c r="G32010" s="2"/>
      <c r="J32010" s="2"/>
      <c r="N32010" s="2"/>
    </row>
    <row r="32011" spans="1:14" x14ac:dyDescent="0.35">
      <c r="A32011" s="2"/>
      <c r="D32011" s="2"/>
      <c r="G32011" s="2"/>
      <c r="J32011" s="2"/>
      <c r="N32011" s="2"/>
    </row>
    <row r="32012" spans="1:14" x14ac:dyDescent="0.35">
      <c r="A32012" s="2"/>
      <c r="D32012" s="2"/>
      <c r="G32012" s="2"/>
      <c r="J32012" s="2"/>
      <c r="N32012" s="2"/>
    </row>
    <row r="32013" spans="1:14" x14ac:dyDescent="0.35">
      <c r="A32013" s="2"/>
      <c r="D32013" s="2"/>
      <c r="G32013" s="2"/>
      <c r="J32013" s="2"/>
      <c r="N32013" s="2"/>
    </row>
    <row r="32014" spans="1:14" x14ac:dyDescent="0.35">
      <c r="A32014" s="2"/>
      <c r="D32014" s="2"/>
      <c r="G32014" s="2"/>
      <c r="J32014" s="2"/>
      <c r="N32014" s="2"/>
    </row>
    <row r="32015" spans="1:14" x14ac:dyDescent="0.35">
      <c r="A32015" s="2"/>
      <c r="D32015" s="2"/>
      <c r="G32015" s="2"/>
      <c r="J32015" s="2"/>
      <c r="N32015" s="2"/>
    </row>
    <row r="32016" spans="1:14" x14ac:dyDescent="0.35">
      <c r="A32016" s="2"/>
      <c r="D32016" s="2"/>
      <c r="G32016" s="2"/>
      <c r="J32016" s="2"/>
      <c r="N32016" s="2"/>
    </row>
    <row r="32017" spans="1:14" x14ac:dyDescent="0.35">
      <c r="A32017" s="2"/>
      <c r="D32017" s="2"/>
      <c r="G32017" s="2"/>
      <c r="J32017" s="2"/>
      <c r="N32017" s="2"/>
    </row>
    <row r="32018" spans="1:14" x14ac:dyDescent="0.35">
      <c r="A32018" s="2"/>
      <c r="D32018" s="2"/>
      <c r="G32018" s="2"/>
      <c r="J32018" s="2"/>
      <c r="N32018" s="2"/>
    </row>
    <row r="32019" spans="1:14" x14ac:dyDescent="0.35">
      <c r="A32019" s="2"/>
      <c r="D32019" s="2"/>
      <c r="G32019" s="2"/>
      <c r="J32019" s="2"/>
      <c r="N32019" s="2"/>
    </row>
    <row r="32020" spans="1:14" x14ac:dyDescent="0.35">
      <c r="A32020" s="2"/>
      <c r="D32020" s="2"/>
      <c r="G32020" s="2"/>
      <c r="J32020" s="2"/>
      <c r="N32020" s="2"/>
    </row>
    <row r="32021" spans="1:14" x14ac:dyDescent="0.35">
      <c r="A32021" s="2"/>
      <c r="D32021" s="2"/>
      <c r="G32021" s="2"/>
      <c r="J32021" s="2"/>
      <c r="N32021" s="2"/>
    </row>
    <row r="32022" spans="1:14" x14ac:dyDescent="0.35">
      <c r="A32022" s="2"/>
      <c r="D32022" s="2"/>
      <c r="G32022" s="2"/>
      <c r="J32022" s="2"/>
      <c r="N32022" s="2"/>
    </row>
    <row r="32023" spans="1:14" x14ac:dyDescent="0.35">
      <c r="A32023" s="2"/>
      <c r="D32023" s="2"/>
      <c r="G32023" s="2"/>
      <c r="J32023" s="2"/>
      <c r="N32023" s="2"/>
    </row>
    <row r="32024" spans="1:14" x14ac:dyDescent="0.35">
      <c r="A32024" s="2"/>
      <c r="D32024" s="2"/>
      <c r="G32024" s="2"/>
      <c r="J32024" s="2"/>
      <c r="N32024" s="2"/>
    </row>
    <row r="32025" spans="1:14" x14ac:dyDescent="0.35">
      <c r="A32025" s="2"/>
      <c r="D32025" s="2"/>
      <c r="J32025" s="2"/>
      <c r="N32025" s="2"/>
    </row>
    <row r="32026" spans="1:14" x14ac:dyDescent="0.35">
      <c r="A32026" s="2"/>
      <c r="D32026" s="2"/>
      <c r="J32026" s="2"/>
      <c r="N32026" s="2"/>
    </row>
    <row r="32027" spans="1:14" x14ac:dyDescent="0.35">
      <c r="A32027" s="2"/>
      <c r="D32027" s="2"/>
      <c r="J32027" s="2"/>
      <c r="N32027" s="2"/>
    </row>
    <row r="32028" spans="1:14" x14ac:dyDescent="0.35">
      <c r="A32028" s="2"/>
      <c r="D32028" s="2"/>
      <c r="J32028" s="2"/>
      <c r="N32028" s="2"/>
    </row>
    <row r="32029" spans="1:14" x14ac:dyDescent="0.35">
      <c r="A32029" s="2"/>
      <c r="D32029" s="2"/>
      <c r="J32029" s="2"/>
      <c r="N32029" s="2"/>
    </row>
    <row r="32030" spans="1:14" x14ac:dyDescent="0.35">
      <c r="A32030" s="2"/>
      <c r="D32030" s="2"/>
      <c r="J32030" s="2"/>
      <c r="N32030" s="2"/>
    </row>
    <row r="32031" spans="1:14" x14ac:dyDescent="0.35">
      <c r="A32031" s="2"/>
      <c r="D32031" s="2"/>
      <c r="G32031" s="2"/>
      <c r="J32031" s="2"/>
      <c r="N32031" s="2"/>
    </row>
    <row r="32032" spans="1:14" x14ac:dyDescent="0.35">
      <c r="A32032" s="2"/>
      <c r="D32032" s="2"/>
      <c r="G32032" s="2"/>
      <c r="J32032" s="2"/>
      <c r="N32032" s="2"/>
    </row>
    <row r="32033" spans="1:14" x14ac:dyDescent="0.35">
      <c r="A32033" s="2"/>
      <c r="D32033" s="2"/>
      <c r="G32033" s="2"/>
      <c r="J32033" s="2"/>
      <c r="N32033" s="2"/>
    </row>
    <row r="32034" spans="1:14" x14ac:dyDescent="0.35">
      <c r="A32034" s="2"/>
      <c r="D32034" s="2"/>
      <c r="G32034" s="2"/>
      <c r="J32034" s="2"/>
      <c r="N32034" s="2"/>
    </row>
    <row r="32035" spans="1:14" x14ac:dyDescent="0.35">
      <c r="A32035" s="2"/>
      <c r="D32035" s="2"/>
      <c r="G32035" s="2"/>
      <c r="J32035" s="2"/>
      <c r="N32035" s="2"/>
    </row>
    <row r="32036" spans="1:14" x14ac:dyDescent="0.35">
      <c r="A32036" s="2"/>
      <c r="D32036" s="2"/>
      <c r="G32036" s="2"/>
      <c r="J32036" s="2"/>
      <c r="N32036" s="2"/>
    </row>
    <row r="32037" spans="1:14" x14ac:dyDescent="0.35">
      <c r="A32037" s="2"/>
      <c r="D32037" s="2"/>
      <c r="G32037" s="2"/>
      <c r="J32037" s="2"/>
      <c r="N32037" s="2"/>
    </row>
    <row r="32038" spans="1:14" x14ac:dyDescent="0.35">
      <c r="A32038" s="2"/>
      <c r="D32038" s="2"/>
      <c r="G32038" s="2"/>
      <c r="J32038" s="2"/>
      <c r="N32038" s="2"/>
    </row>
    <row r="32039" spans="1:14" x14ac:dyDescent="0.35">
      <c r="A32039" s="2"/>
      <c r="D32039" s="2"/>
      <c r="G32039" s="2"/>
      <c r="J32039" s="2"/>
      <c r="N32039" s="2"/>
    </row>
    <row r="32040" spans="1:14" x14ac:dyDescent="0.35">
      <c r="A32040" s="2"/>
      <c r="D32040" s="2"/>
      <c r="G32040" s="2"/>
      <c r="J32040" s="2"/>
      <c r="N32040" s="2"/>
    </row>
    <row r="32041" spans="1:14" x14ac:dyDescent="0.35">
      <c r="A32041" s="2"/>
      <c r="D32041" s="2"/>
      <c r="G32041" s="2"/>
      <c r="J32041" s="2"/>
      <c r="N32041" s="2"/>
    </row>
    <row r="32042" spans="1:14" x14ac:dyDescent="0.35">
      <c r="A32042" s="2"/>
      <c r="D32042" s="2"/>
      <c r="G32042" s="2"/>
      <c r="J32042" s="2"/>
      <c r="N32042" s="2"/>
    </row>
    <row r="32043" spans="1:14" x14ac:dyDescent="0.35">
      <c r="A32043" s="2"/>
      <c r="D32043" s="2"/>
      <c r="G32043" s="2"/>
      <c r="J32043" s="2"/>
      <c r="N32043" s="2"/>
    </row>
    <row r="32044" spans="1:14" x14ac:dyDescent="0.35">
      <c r="A32044" s="2"/>
      <c r="D32044" s="2"/>
      <c r="G32044" s="2"/>
      <c r="J32044" s="2"/>
      <c r="N32044" s="2"/>
    </row>
    <row r="32045" spans="1:14" x14ac:dyDescent="0.35">
      <c r="A32045" s="2"/>
      <c r="D32045" s="2"/>
      <c r="G32045" s="2"/>
      <c r="J32045" s="2"/>
      <c r="N32045" s="2"/>
    </row>
    <row r="32046" spans="1:14" x14ac:dyDescent="0.35">
      <c r="A32046" s="2"/>
      <c r="D32046" s="2"/>
      <c r="J32046" s="2"/>
      <c r="N32046" s="2"/>
    </row>
    <row r="32047" spans="1:14" x14ac:dyDescent="0.35">
      <c r="A32047" s="2"/>
      <c r="D32047" s="2"/>
      <c r="J32047" s="2"/>
      <c r="N32047" s="2"/>
    </row>
    <row r="32048" spans="1:14" x14ac:dyDescent="0.35">
      <c r="A32048" s="2"/>
      <c r="D32048" s="2"/>
      <c r="J32048" s="2"/>
      <c r="N32048" s="2"/>
    </row>
    <row r="32049" spans="1:14" x14ac:dyDescent="0.35">
      <c r="A32049" s="2"/>
      <c r="D32049" s="2"/>
      <c r="J32049" s="2"/>
      <c r="N32049" s="2"/>
    </row>
    <row r="32050" spans="1:14" x14ac:dyDescent="0.35">
      <c r="A32050" s="2"/>
      <c r="D32050" s="2"/>
      <c r="J32050" s="2"/>
      <c r="N32050" s="2"/>
    </row>
    <row r="32051" spans="1:14" x14ac:dyDescent="0.35">
      <c r="A32051" s="2"/>
      <c r="D32051" s="2"/>
      <c r="J32051" s="2"/>
      <c r="N32051" s="2"/>
    </row>
    <row r="32052" spans="1:14" x14ac:dyDescent="0.35">
      <c r="A32052" s="2"/>
      <c r="D32052" s="2"/>
      <c r="G32052" s="2"/>
      <c r="J32052" s="2"/>
      <c r="N32052" s="2"/>
    </row>
    <row r="32053" spans="1:14" x14ac:dyDescent="0.35">
      <c r="A32053" s="2"/>
      <c r="D32053" s="2"/>
      <c r="G32053" s="2"/>
      <c r="J32053" s="2"/>
      <c r="N32053" s="2"/>
    </row>
    <row r="32054" spans="1:14" x14ac:dyDescent="0.35">
      <c r="A32054" s="2"/>
      <c r="D32054" s="2"/>
      <c r="G32054" s="2"/>
      <c r="J32054" s="2"/>
      <c r="N32054" s="2"/>
    </row>
    <row r="32055" spans="1:14" x14ac:dyDescent="0.35">
      <c r="A32055" s="2"/>
      <c r="D32055" s="2"/>
      <c r="G32055" s="2"/>
      <c r="J32055" s="2"/>
      <c r="N32055" s="2"/>
    </row>
    <row r="32056" spans="1:14" x14ac:dyDescent="0.35">
      <c r="A32056" s="2"/>
      <c r="D32056" s="2"/>
      <c r="G32056" s="2"/>
      <c r="J32056" s="2"/>
      <c r="N32056" s="2"/>
    </row>
    <row r="32057" spans="1:14" x14ac:dyDescent="0.35">
      <c r="A32057" s="2"/>
      <c r="D32057" s="2"/>
      <c r="G32057" s="2"/>
      <c r="J32057" s="2"/>
      <c r="N32057" s="2"/>
    </row>
    <row r="32058" spans="1:14" x14ac:dyDescent="0.35">
      <c r="A32058" s="2"/>
      <c r="D32058" s="2"/>
      <c r="G32058" s="2"/>
      <c r="J32058" s="2"/>
      <c r="N32058" s="2"/>
    </row>
    <row r="32059" spans="1:14" x14ac:dyDescent="0.35">
      <c r="A32059" s="2"/>
      <c r="D32059" s="2"/>
      <c r="G32059" s="2"/>
      <c r="J32059" s="2"/>
      <c r="N32059" s="2"/>
    </row>
    <row r="32060" spans="1:14" x14ac:dyDescent="0.35">
      <c r="A32060" s="2"/>
      <c r="D32060" s="2"/>
      <c r="G32060" s="2"/>
      <c r="J32060" s="2"/>
      <c r="N32060" s="2"/>
    </row>
    <row r="32061" spans="1:14" x14ac:dyDescent="0.35">
      <c r="A32061" s="2"/>
      <c r="D32061" s="2"/>
      <c r="G32061" s="2"/>
      <c r="J32061" s="2"/>
      <c r="N32061" s="2"/>
    </row>
    <row r="32062" spans="1:14" x14ac:dyDescent="0.35">
      <c r="A32062" s="2"/>
      <c r="D32062" s="2"/>
      <c r="G32062" s="2"/>
      <c r="J32062" s="2"/>
      <c r="N32062" s="2"/>
    </row>
    <row r="32063" spans="1:14" x14ac:dyDescent="0.35">
      <c r="A32063" s="2"/>
      <c r="D32063" s="2"/>
      <c r="G32063" s="2"/>
      <c r="J32063" s="2"/>
      <c r="N32063" s="2"/>
    </row>
    <row r="32064" spans="1:14" x14ac:dyDescent="0.35">
      <c r="A32064" s="2"/>
      <c r="D32064" s="2"/>
      <c r="G32064" s="2"/>
      <c r="J32064" s="2"/>
      <c r="N32064" s="2"/>
    </row>
    <row r="32065" spans="1:14" x14ac:dyDescent="0.35">
      <c r="A32065" s="2"/>
      <c r="D32065" s="2"/>
      <c r="G32065" s="2"/>
      <c r="J32065" s="2"/>
      <c r="N32065" s="2"/>
    </row>
    <row r="32066" spans="1:14" x14ac:dyDescent="0.35">
      <c r="A32066" s="2"/>
      <c r="D32066" s="2"/>
      <c r="G32066" s="2"/>
      <c r="J32066" s="2"/>
      <c r="N32066" s="2"/>
    </row>
    <row r="32067" spans="1:14" x14ac:dyDescent="0.35">
      <c r="A32067" s="2"/>
      <c r="D32067" s="2"/>
      <c r="J32067" s="2"/>
      <c r="N32067" s="2"/>
    </row>
    <row r="32068" spans="1:14" x14ac:dyDescent="0.35">
      <c r="A32068" s="2"/>
      <c r="D32068" s="2"/>
      <c r="J32068" s="2"/>
      <c r="N32068" s="2"/>
    </row>
    <row r="32069" spans="1:14" x14ac:dyDescent="0.35">
      <c r="A32069" s="2"/>
      <c r="D32069" s="2"/>
      <c r="J32069" s="2"/>
      <c r="N32069" s="2"/>
    </row>
    <row r="32070" spans="1:14" x14ac:dyDescent="0.35">
      <c r="A32070" s="2"/>
      <c r="D32070" s="2"/>
      <c r="J32070" s="2"/>
      <c r="N32070" s="2"/>
    </row>
    <row r="32071" spans="1:14" x14ac:dyDescent="0.35">
      <c r="A32071" s="2"/>
      <c r="D32071" s="2"/>
      <c r="J32071" s="2"/>
      <c r="N32071" s="2"/>
    </row>
    <row r="32072" spans="1:14" x14ac:dyDescent="0.35">
      <c r="A32072" s="2"/>
      <c r="D32072" s="2"/>
      <c r="J32072" s="2"/>
      <c r="N32072" s="2"/>
    </row>
    <row r="32073" spans="1:14" x14ac:dyDescent="0.35">
      <c r="A32073" s="2"/>
      <c r="D32073" s="2"/>
      <c r="G32073" s="2"/>
      <c r="J32073" s="2"/>
      <c r="N32073" s="2"/>
    </row>
    <row r="32074" spans="1:14" x14ac:dyDescent="0.35">
      <c r="A32074" s="2"/>
      <c r="D32074" s="2"/>
      <c r="G32074" s="2"/>
      <c r="J32074" s="2"/>
      <c r="N32074" s="2"/>
    </row>
    <row r="32075" spans="1:14" x14ac:dyDescent="0.35">
      <c r="A32075" s="2"/>
      <c r="D32075" s="2"/>
      <c r="G32075" s="2"/>
      <c r="J32075" s="2"/>
      <c r="N32075" s="2"/>
    </row>
    <row r="32076" spans="1:14" x14ac:dyDescent="0.35">
      <c r="A32076" s="2"/>
      <c r="D32076" s="2"/>
      <c r="G32076" s="2"/>
      <c r="J32076" s="2"/>
      <c r="N32076" s="2"/>
    </row>
    <row r="32077" spans="1:14" x14ac:dyDescent="0.35">
      <c r="A32077" s="2"/>
      <c r="D32077" s="2"/>
      <c r="G32077" s="2"/>
      <c r="J32077" s="2"/>
      <c r="N32077" s="2"/>
    </row>
    <row r="32078" spans="1:14" x14ac:dyDescent="0.35">
      <c r="A32078" s="2"/>
      <c r="D32078" s="2"/>
      <c r="G32078" s="2"/>
      <c r="J32078" s="2"/>
      <c r="N32078" s="2"/>
    </row>
    <row r="32079" spans="1:14" x14ac:dyDescent="0.35">
      <c r="A32079" s="2"/>
      <c r="D32079" s="2"/>
      <c r="G32079" s="2"/>
      <c r="J32079" s="2"/>
      <c r="N32079" s="2"/>
    </row>
    <row r="32080" spans="1:14" x14ac:dyDescent="0.35">
      <c r="A32080" s="2"/>
      <c r="D32080" s="2"/>
      <c r="G32080" s="2"/>
      <c r="J32080" s="2"/>
      <c r="N32080" s="2"/>
    </row>
    <row r="32081" spans="1:14" x14ac:dyDescent="0.35">
      <c r="A32081" s="2"/>
      <c r="D32081" s="2"/>
      <c r="G32081" s="2"/>
      <c r="J32081" s="2"/>
      <c r="N32081" s="2"/>
    </row>
    <row r="32082" spans="1:14" x14ac:dyDescent="0.35">
      <c r="A32082" s="2"/>
      <c r="D32082" s="2"/>
      <c r="G32082" s="2"/>
      <c r="J32082" s="2"/>
      <c r="N32082" s="2"/>
    </row>
    <row r="32083" spans="1:14" x14ac:dyDescent="0.35">
      <c r="A32083" s="2"/>
      <c r="D32083" s="2"/>
      <c r="G32083" s="2"/>
      <c r="J32083" s="2"/>
      <c r="N32083" s="2"/>
    </row>
    <row r="32084" spans="1:14" x14ac:dyDescent="0.35">
      <c r="A32084" s="2"/>
      <c r="D32084" s="2"/>
      <c r="G32084" s="2"/>
      <c r="J32084" s="2"/>
      <c r="N32084" s="2"/>
    </row>
    <row r="32085" spans="1:14" x14ac:dyDescent="0.35">
      <c r="A32085" s="2"/>
      <c r="D32085" s="2"/>
      <c r="G32085" s="2"/>
      <c r="J32085" s="2"/>
      <c r="N32085" s="2"/>
    </row>
    <row r="32086" spans="1:14" x14ac:dyDescent="0.35">
      <c r="A32086" s="2"/>
      <c r="D32086" s="2"/>
      <c r="G32086" s="2"/>
      <c r="J32086" s="2"/>
      <c r="N32086" s="2"/>
    </row>
    <row r="32087" spans="1:14" x14ac:dyDescent="0.35">
      <c r="A32087" s="2"/>
      <c r="D32087" s="2"/>
      <c r="J32087" s="2"/>
      <c r="N32087" s="2"/>
    </row>
    <row r="32088" spans="1:14" x14ac:dyDescent="0.35">
      <c r="A32088" s="2"/>
      <c r="D32088" s="2"/>
      <c r="J32088" s="2"/>
      <c r="N32088" s="2"/>
    </row>
    <row r="32089" spans="1:14" x14ac:dyDescent="0.35">
      <c r="A32089" s="2"/>
      <c r="D32089" s="2"/>
      <c r="G32089" s="2"/>
      <c r="J32089" s="2"/>
      <c r="N32089" s="2"/>
    </row>
    <row r="32090" spans="1:14" x14ac:dyDescent="0.35">
      <c r="A32090" s="2"/>
      <c r="D32090" s="2"/>
      <c r="G32090" s="2"/>
      <c r="J32090" s="2"/>
      <c r="N32090" s="2"/>
    </row>
    <row r="32091" spans="1:14" x14ac:dyDescent="0.35">
      <c r="A32091" s="2"/>
      <c r="D32091" s="2"/>
      <c r="G32091" s="2"/>
      <c r="J32091" s="2"/>
      <c r="N32091" s="2"/>
    </row>
    <row r="32092" spans="1:14" x14ac:dyDescent="0.35">
      <c r="A32092" s="2"/>
      <c r="D32092" s="2"/>
      <c r="G32092" s="2"/>
      <c r="J32092" s="2"/>
      <c r="N32092" s="2"/>
    </row>
    <row r="32093" spans="1:14" x14ac:dyDescent="0.35">
      <c r="A32093" s="2"/>
      <c r="D32093" s="2"/>
      <c r="G32093" s="2"/>
      <c r="J32093" s="2"/>
      <c r="N32093" s="2"/>
    </row>
    <row r="32094" spans="1:14" x14ac:dyDescent="0.35">
      <c r="A32094" s="2"/>
      <c r="D32094" s="2"/>
      <c r="G32094" s="2"/>
      <c r="J32094" s="2"/>
      <c r="N32094" s="2"/>
    </row>
    <row r="32095" spans="1:14" x14ac:dyDescent="0.35">
      <c r="A32095" s="2"/>
      <c r="D32095" s="2"/>
      <c r="G32095" s="2"/>
      <c r="J32095" s="2"/>
      <c r="N32095" s="2"/>
    </row>
    <row r="32096" spans="1:14" x14ac:dyDescent="0.35">
      <c r="A32096" s="2"/>
      <c r="D32096" s="2"/>
      <c r="G32096" s="2"/>
      <c r="J32096" s="2"/>
      <c r="N32096" s="2"/>
    </row>
    <row r="32097" spans="1:14" x14ac:dyDescent="0.35">
      <c r="A32097" s="2"/>
      <c r="D32097" s="2"/>
      <c r="G32097" s="2"/>
      <c r="J32097" s="2"/>
      <c r="N32097" s="2"/>
    </row>
    <row r="32098" spans="1:14" x14ac:dyDescent="0.35">
      <c r="A32098" s="2"/>
      <c r="D32098" s="2"/>
      <c r="J32098" s="2"/>
      <c r="N32098" s="2"/>
    </row>
    <row r="32099" spans="1:14" x14ac:dyDescent="0.35">
      <c r="A32099" s="2"/>
      <c r="D32099" s="2"/>
      <c r="J32099" s="2"/>
      <c r="N32099" s="2"/>
    </row>
    <row r="32100" spans="1:14" x14ac:dyDescent="0.35">
      <c r="A32100" s="2"/>
      <c r="D32100" s="2"/>
      <c r="J32100" s="2"/>
      <c r="N32100" s="2"/>
    </row>
    <row r="32101" spans="1:14" x14ac:dyDescent="0.35">
      <c r="A32101" s="2"/>
      <c r="D32101" s="2"/>
      <c r="J32101" s="2"/>
      <c r="N32101" s="2"/>
    </row>
    <row r="32102" spans="1:14" x14ac:dyDescent="0.35">
      <c r="A32102" s="2"/>
      <c r="D32102" s="2"/>
      <c r="J32102" s="2"/>
      <c r="N32102" s="2"/>
    </row>
    <row r="32103" spans="1:14" x14ac:dyDescent="0.35">
      <c r="A32103" s="2"/>
      <c r="D32103" s="2"/>
      <c r="J32103" s="2"/>
      <c r="N32103" s="2"/>
    </row>
    <row r="32104" spans="1:14" x14ac:dyDescent="0.35">
      <c r="A32104" s="2"/>
      <c r="D32104" s="2"/>
      <c r="G32104" s="2"/>
      <c r="J32104" s="2"/>
      <c r="N32104" s="2"/>
    </row>
    <row r="32105" spans="1:14" x14ac:dyDescent="0.35">
      <c r="A32105" s="2"/>
      <c r="D32105" s="2"/>
      <c r="G32105" s="2"/>
      <c r="J32105" s="2"/>
      <c r="N32105" s="2"/>
    </row>
    <row r="32106" spans="1:14" x14ac:dyDescent="0.35">
      <c r="A32106" s="2"/>
      <c r="D32106" s="2"/>
      <c r="G32106" s="2"/>
      <c r="J32106" s="2"/>
      <c r="N32106" s="2"/>
    </row>
    <row r="32107" spans="1:14" x14ac:dyDescent="0.35">
      <c r="A32107" s="2"/>
      <c r="D32107" s="2"/>
      <c r="G32107" s="2"/>
      <c r="J32107" s="2"/>
      <c r="N32107" s="2"/>
    </row>
    <row r="32108" spans="1:14" x14ac:dyDescent="0.35">
      <c r="A32108" s="2"/>
      <c r="D32108" s="2"/>
      <c r="G32108" s="2"/>
      <c r="J32108" s="2"/>
      <c r="N32108" s="2"/>
    </row>
    <row r="32109" spans="1:14" x14ac:dyDescent="0.35">
      <c r="A32109" s="2"/>
      <c r="D32109" s="2"/>
      <c r="G32109" s="2"/>
      <c r="J32109" s="2"/>
      <c r="N32109" s="2"/>
    </row>
    <row r="32110" spans="1:14" x14ac:dyDescent="0.35">
      <c r="A32110" s="2"/>
      <c r="D32110" s="2"/>
      <c r="G32110" s="2"/>
      <c r="J32110" s="2"/>
      <c r="N32110" s="2"/>
    </row>
    <row r="32111" spans="1:14" x14ac:dyDescent="0.35">
      <c r="A32111" s="2"/>
      <c r="D32111" s="2"/>
      <c r="G32111" s="2"/>
      <c r="J32111" s="2"/>
      <c r="N32111" s="2"/>
    </row>
    <row r="32112" spans="1:14" x14ac:dyDescent="0.35">
      <c r="A32112" s="2"/>
      <c r="D32112" s="2"/>
      <c r="G32112" s="2"/>
      <c r="J32112" s="2"/>
      <c r="N32112" s="2"/>
    </row>
    <row r="32113" spans="1:14" x14ac:dyDescent="0.35">
      <c r="A32113" s="2"/>
      <c r="D32113" s="2"/>
      <c r="G32113" s="2"/>
      <c r="J32113" s="2"/>
      <c r="N32113" s="2"/>
    </row>
    <row r="32114" spans="1:14" x14ac:dyDescent="0.35">
      <c r="A32114" s="2"/>
      <c r="D32114" s="2"/>
      <c r="G32114" s="2"/>
      <c r="J32114" s="2"/>
      <c r="N32114" s="2"/>
    </row>
    <row r="32115" spans="1:14" x14ac:dyDescent="0.35">
      <c r="A32115" s="2"/>
      <c r="D32115" s="2"/>
      <c r="G32115" s="2"/>
      <c r="J32115" s="2"/>
      <c r="N32115" s="2"/>
    </row>
    <row r="32116" spans="1:14" x14ac:dyDescent="0.35">
      <c r="A32116" s="2"/>
      <c r="D32116" s="2"/>
      <c r="G32116" s="2"/>
      <c r="J32116" s="2"/>
      <c r="N32116" s="2"/>
    </row>
    <row r="32117" spans="1:14" x14ac:dyDescent="0.35">
      <c r="A32117" s="2"/>
      <c r="D32117" s="2"/>
      <c r="G32117" s="2"/>
      <c r="J32117" s="2"/>
      <c r="N32117" s="2"/>
    </row>
    <row r="32118" spans="1:14" x14ac:dyDescent="0.35">
      <c r="A32118" s="2"/>
      <c r="D32118" s="2"/>
      <c r="G32118" s="2"/>
      <c r="J32118" s="2"/>
      <c r="N32118" s="2"/>
    </row>
    <row r="32119" spans="1:14" x14ac:dyDescent="0.35">
      <c r="A32119" s="2"/>
      <c r="D32119" s="2"/>
      <c r="J32119" s="2"/>
      <c r="N32119" s="2"/>
    </row>
    <row r="32120" spans="1:14" x14ac:dyDescent="0.35">
      <c r="A32120" s="2"/>
      <c r="D32120" s="2"/>
      <c r="J32120" s="2"/>
      <c r="N32120" s="2"/>
    </row>
    <row r="32121" spans="1:14" x14ac:dyDescent="0.35">
      <c r="A32121" s="2"/>
      <c r="D32121" s="2"/>
      <c r="J32121" s="2"/>
      <c r="N32121" s="2"/>
    </row>
    <row r="32122" spans="1:14" x14ac:dyDescent="0.35">
      <c r="A32122" s="2"/>
      <c r="D32122" s="2"/>
      <c r="J32122" s="2"/>
      <c r="N32122" s="2"/>
    </row>
    <row r="32123" spans="1:14" x14ac:dyDescent="0.35">
      <c r="A32123" s="2"/>
      <c r="D32123" s="2"/>
      <c r="J32123" s="2"/>
      <c r="N32123" s="2"/>
    </row>
    <row r="32124" spans="1:14" x14ac:dyDescent="0.35">
      <c r="A32124" s="2"/>
      <c r="D32124" s="2"/>
      <c r="J32124" s="2"/>
      <c r="N32124" s="2"/>
    </row>
    <row r="32125" spans="1:14" x14ac:dyDescent="0.35">
      <c r="A32125" s="2"/>
      <c r="D32125" s="2"/>
      <c r="G32125" s="2"/>
      <c r="J32125" s="2"/>
      <c r="N32125" s="2"/>
    </row>
    <row r="32126" spans="1:14" x14ac:dyDescent="0.35">
      <c r="A32126" s="2"/>
      <c r="D32126" s="2"/>
      <c r="G32126" s="2"/>
      <c r="J32126" s="2"/>
      <c r="N32126" s="2"/>
    </row>
    <row r="32127" spans="1:14" x14ac:dyDescent="0.35">
      <c r="A32127" s="2"/>
      <c r="D32127" s="2"/>
      <c r="G32127" s="2"/>
      <c r="J32127" s="2"/>
      <c r="N32127" s="2"/>
    </row>
    <row r="32128" spans="1:14" x14ac:dyDescent="0.35">
      <c r="A32128" s="2"/>
      <c r="D32128" s="2"/>
      <c r="G32128" s="2"/>
      <c r="J32128" s="2"/>
      <c r="N32128" s="2"/>
    </row>
    <row r="32129" spans="1:14" x14ac:dyDescent="0.35">
      <c r="A32129" s="2"/>
      <c r="D32129" s="2"/>
      <c r="G32129" s="2"/>
      <c r="J32129" s="2"/>
      <c r="N32129" s="2"/>
    </row>
    <row r="32130" spans="1:14" x14ac:dyDescent="0.35">
      <c r="A32130" s="2"/>
      <c r="D32130" s="2"/>
      <c r="G32130" s="2"/>
      <c r="J32130" s="2"/>
      <c r="N32130" s="2"/>
    </row>
    <row r="32131" spans="1:14" x14ac:dyDescent="0.35">
      <c r="A32131" s="2"/>
      <c r="D32131" s="2"/>
      <c r="G32131" s="2"/>
      <c r="J32131" s="2"/>
      <c r="N32131" s="2"/>
    </row>
    <row r="32132" spans="1:14" x14ac:dyDescent="0.35">
      <c r="A32132" s="2"/>
      <c r="D32132" s="2"/>
      <c r="G32132" s="2"/>
      <c r="J32132" s="2"/>
      <c r="N32132" s="2"/>
    </row>
    <row r="32133" spans="1:14" x14ac:dyDescent="0.35">
      <c r="A32133" s="2"/>
      <c r="D32133" s="2"/>
      <c r="G32133" s="2"/>
      <c r="J32133" s="2"/>
      <c r="N32133" s="2"/>
    </row>
    <row r="32134" spans="1:14" x14ac:dyDescent="0.35">
      <c r="A32134" s="2"/>
      <c r="D32134" s="2"/>
      <c r="G32134" s="2"/>
      <c r="J32134" s="2"/>
      <c r="N32134" s="2"/>
    </row>
    <row r="32135" spans="1:14" x14ac:dyDescent="0.35">
      <c r="A32135" s="2"/>
      <c r="D32135" s="2"/>
      <c r="G32135" s="2"/>
      <c r="J32135" s="2"/>
      <c r="N32135" s="2"/>
    </row>
    <row r="32136" spans="1:14" x14ac:dyDescent="0.35">
      <c r="A32136" s="2"/>
      <c r="D32136" s="2"/>
      <c r="G32136" s="2"/>
      <c r="J32136" s="2"/>
      <c r="N32136" s="2"/>
    </row>
    <row r="32137" spans="1:14" x14ac:dyDescent="0.35">
      <c r="A32137" s="2"/>
      <c r="D32137" s="2"/>
      <c r="G32137" s="2"/>
      <c r="J32137" s="2"/>
      <c r="N32137" s="2"/>
    </row>
    <row r="32138" spans="1:14" x14ac:dyDescent="0.35">
      <c r="A32138" s="2"/>
      <c r="D32138" s="2"/>
      <c r="G32138" s="2"/>
      <c r="J32138" s="2"/>
      <c r="N32138" s="2"/>
    </row>
    <row r="32139" spans="1:14" x14ac:dyDescent="0.35">
      <c r="A32139" s="2"/>
      <c r="D32139" s="2"/>
      <c r="G32139" s="2"/>
      <c r="J32139" s="2"/>
      <c r="N32139" s="2"/>
    </row>
    <row r="32140" spans="1:14" x14ac:dyDescent="0.35">
      <c r="A32140" s="2"/>
      <c r="D32140" s="2"/>
      <c r="J32140" s="2"/>
      <c r="N32140" s="2"/>
    </row>
    <row r="32141" spans="1:14" x14ac:dyDescent="0.35">
      <c r="A32141" s="2"/>
      <c r="D32141" s="2"/>
      <c r="J32141" s="2"/>
      <c r="N32141" s="2"/>
    </row>
    <row r="32142" spans="1:14" x14ac:dyDescent="0.35">
      <c r="A32142" s="2"/>
      <c r="D32142" s="2"/>
      <c r="J32142" s="2"/>
      <c r="N32142" s="2"/>
    </row>
    <row r="32143" spans="1:14" x14ac:dyDescent="0.35">
      <c r="A32143" s="2"/>
      <c r="D32143" s="2"/>
      <c r="J32143" s="2"/>
      <c r="N32143" s="2"/>
    </row>
    <row r="32144" spans="1:14" x14ac:dyDescent="0.35">
      <c r="A32144" s="2"/>
      <c r="D32144" s="2"/>
      <c r="J32144" s="2"/>
      <c r="N32144" s="2"/>
    </row>
    <row r="32145" spans="1:14" x14ac:dyDescent="0.35">
      <c r="A32145" s="2"/>
      <c r="D32145" s="2"/>
      <c r="J32145" s="2"/>
      <c r="N32145" s="2"/>
    </row>
    <row r="32146" spans="1:14" x14ac:dyDescent="0.35">
      <c r="A32146" s="2"/>
      <c r="D32146" s="2"/>
      <c r="G32146" s="2"/>
      <c r="J32146" s="2"/>
      <c r="N32146" s="2"/>
    </row>
    <row r="32147" spans="1:14" x14ac:dyDescent="0.35">
      <c r="A32147" s="2"/>
      <c r="D32147" s="2"/>
      <c r="G32147" s="2"/>
      <c r="J32147" s="2"/>
      <c r="N32147" s="2"/>
    </row>
    <row r="32148" spans="1:14" x14ac:dyDescent="0.35">
      <c r="A32148" s="2"/>
      <c r="D32148" s="2"/>
      <c r="G32148" s="2"/>
      <c r="J32148" s="2"/>
      <c r="N32148" s="2"/>
    </row>
    <row r="32149" spans="1:14" x14ac:dyDescent="0.35">
      <c r="A32149" s="2"/>
      <c r="D32149" s="2"/>
      <c r="G32149" s="2"/>
      <c r="J32149" s="2"/>
      <c r="N32149" s="2"/>
    </row>
    <row r="32150" spans="1:14" x14ac:dyDescent="0.35">
      <c r="A32150" s="2"/>
      <c r="D32150" s="2"/>
      <c r="G32150" s="2"/>
      <c r="J32150" s="2"/>
      <c r="N32150" s="2"/>
    </row>
    <row r="32151" spans="1:14" x14ac:dyDescent="0.35">
      <c r="A32151" s="2"/>
      <c r="D32151" s="2"/>
      <c r="G32151" s="2"/>
      <c r="J32151" s="2"/>
      <c r="N32151" s="2"/>
    </row>
    <row r="32152" spans="1:14" x14ac:dyDescent="0.35">
      <c r="A32152" s="2"/>
      <c r="D32152" s="2"/>
      <c r="G32152" s="2"/>
      <c r="J32152" s="2"/>
      <c r="N32152" s="2"/>
    </row>
    <row r="32153" spans="1:14" x14ac:dyDescent="0.35">
      <c r="A32153" s="2"/>
      <c r="D32153" s="2"/>
      <c r="G32153" s="2"/>
      <c r="J32153" s="2"/>
      <c r="N32153" s="2"/>
    </row>
    <row r="32154" spans="1:14" x14ac:dyDescent="0.35">
      <c r="A32154" s="2"/>
      <c r="D32154" s="2"/>
      <c r="G32154" s="2"/>
      <c r="J32154" s="2"/>
      <c r="N32154" s="2"/>
    </row>
    <row r="32155" spans="1:14" x14ac:dyDescent="0.35">
      <c r="A32155" s="2"/>
      <c r="D32155" s="2"/>
      <c r="G32155" s="2"/>
      <c r="J32155" s="2"/>
      <c r="N32155" s="2"/>
    </row>
    <row r="32156" spans="1:14" x14ac:dyDescent="0.35">
      <c r="A32156" s="2"/>
      <c r="D32156" s="2"/>
      <c r="G32156" s="2"/>
      <c r="J32156" s="2"/>
      <c r="N32156" s="2"/>
    </row>
    <row r="32157" spans="1:14" x14ac:dyDescent="0.35">
      <c r="A32157" s="2"/>
      <c r="D32157" s="2"/>
      <c r="G32157" s="2"/>
      <c r="J32157" s="2"/>
      <c r="N32157" s="2"/>
    </row>
    <row r="32158" spans="1:14" x14ac:dyDescent="0.35">
      <c r="A32158" s="2"/>
      <c r="D32158" s="2"/>
      <c r="J32158" s="2"/>
      <c r="N32158" s="2"/>
    </row>
    <row r="32159" spans="1:14" x14ac:dyDescent="0.35">
      <c r="A32159" s="2"/>
      <c r="D32159" s="2"/>
      <c r="J32159" s="2"/>
      <c r="N32159" s="2"/>
    </row>
    <row r="32160" spans="1:14" x14ac:dyDescent="0.35">
      <c r="A32160" s="2"/>
      <c r="D32160" s="2"/>
      <c r="J32160" s="2"/>
      <c r="N32160" s="2"/>
    </row>
    <row r="32161" spans="1:14" x14ac:dyDescent="0.35">
      <c r="A32161" s="2"/>
      <c r="D32161" s="2"/>
      <c r="J32161" s="2"/>
      <c r="N32161" s="2"/>
    </row>
    <row r="32162" spans="1:14" x14ac:dyDescent="0.35">
      <c r="A32162" s="2"/>
      <c r="D32162" s="2"/>
      <c r="J32162" s="2"/>
      <c r="N32162" s="2"/>
    </row>
    <row r="32163" spans="1:14" x14ac:dyDescent="0.35">
      <c r="A32163" s="2"/>
      <c r="D32163" s="2"/>
      <c r="J32163" s="2"/>
      <c r="N32163" s="2"/>
    </row>
    <row r="32164" spans="1:14" x14ac:dyDescent="0.35">
      <c r="A32164" s="2"/>
      <c r="D32164" s="2"/>
      <c r="G32164" s="2"/>
      <c r="J32164" s="2"/>
      <c r="N32164" s="2"/>
    </row>
    <row r="32165" spans="1:14" x14ac:dyDescent="0.35">
      <c r="A32165" s="2"/>
      <c r="D32165" s="2"/>
      <c r="G32165" s="2"/>
      <c r="J32165" s="2"/>
      <c r="N32165" s="2"/>
    </row>
    <row r="32166" spans="1:14" x14ac:dyDescent="0.35">
      <c r="A32166" s="2"/>
      <c r="D32166" s="2"/>
      <c r="G32166" s="2"/>
      <c r="J32166" s="2"/>
      <c r="N32166" s="2"/>
    </row>
    <row r="32167" spans="1:14" x14ac:dyDescent="0.35">
      <c r="A32167" s="2"/>
      <c r="D32167" s="2"/>
      <c r="G32167" s="2"/>
      <c r="J32167" s="2"/>
      <c r="N32167" s="2"/>
    </row>
    <row r="32168" spans="1:14" x14ac:dyDescent="0.35">
      <c r="A32168" s="2"/>
      <c r="D32168" s="2"/>
      <c r="G32168" s="2"/>
      <c r="J32168" s="2"/>
      <c r="N32168" s="2"/>
    </row>
    <row r="32169" spans="1:14" x14ac:dyDescent="0.35">
      <c r="A32169" s="2"/>
      <c r="D32169" s="2"/>
      <c r="G32169" s="2"/>
      <c r="J32169" s="2"/>
      <c r="N32169" s="2"/>
    </row>
    <row r="32170" spans="1:14" x14ac:dyDescent="0.35">
      <c r="A32170" s="2"/>
      <c r="D32170" s="2"/>
      <c r="G32170" s="2"/>
      <c r="J32170" s="2"/>
      <c r="N32170" s="2"/>
    </row>
    <row r="32171" spans="1:14" x14ac:dyDescent="0.35">
      <c r="A32171" s="2"/>
      <c r="D32171" s="2"/>
      <c r="G32171" s="2"/>
      <c r="J32171" s="2"/>
      <c r="N32171" s="2"/>
    </row>
    <row r="32172" spans="1:14" x14ac:dyDescent="0.35">
      <c r="A32172" s="2"/>
      <c r="D32172" s="2"/>
      <c r="G32172" s="2"/>
      <c r="J32172" s="2"/>
      <c r="N32172" s="2"/>
    </row>
    <row r="32173" spans="1:14" x14ac:dyDescent="0.35">
      <c r="A32173" s="2"/>
      <c r="D32173" s="2"/>
      <c r="G32173" s="2"/>
      <c r="J32173" s="2"/>
      <c r="N32173" s="2"/>
    </row>
    <row r="32174" spans="1:14" x14ac:dyDescent="0.35">
      <c r="A32174" s="2"/>
      <c r="D32174" s="2"/>
      <c r="G32174" s="2"/>
      <c r="J32174" s="2"/>
      <c r="N32174" s="2"/>
    </row>
    <row r="32175" spans="1:14" x14ac:dyDescent="0.35">
      <c r="A32175" s="2"/>
      <c r="D32175" s="2"/>
      <c r="J32175" s="2"/>
      <c r="N32175" s="2"/>
    </row>
    <row r="32176" spans="1:14" x14ac:dyDescent="0.35">
      <c r="A32176" s="2"/>
      <c r="D32176" s="2"/>
      <c r="J32176" s="2"/>
      <c r="N32176" s="2"/>
    </row>
    <row r="32177" spans="1:14" x14ac:dyDescent="0.35">
      <c r="A32177" s="2"/>
      <c r="D32177" s="2"/>
      <c r="J32177" s="2"/>
      <c r="N32177" s="2"/>
    </row>
    <row r="32178" spans="1:14" x14ac:dyDescent="0.35">
      <c r="A32178" s="2"/>
      <c r="D32178" s="2"/>
      <c r="J32178" s="2"/>
      <c r="N32178" s="2"/>
    </row>
    <row r="32179" spans="1:14" x14ac:dyDescent="0.35">
      <c r="A32179" s="2"/>
      <c r="D32179" s="2"/>
      <c r="J32179" s="2"/>
      <c r="N32179" s="2"/>
    </row>
    <row r="32180" spans="1:14" x14ac:dyDescent="0.35">
      <c r="A32180" s="2"/>
      <c r="D32180" s="2"/>
      <c r="G32180" s="2"/>
      <c r="J32180" s="2"/>
      <c r="N32180" s="2"/>
    </row>
    <row r="32181" spans="1:14" x14ac:dyDescent="0.35">
      <c r="A32181" s="2"/>
      <c r="D32181" s="2"/>
      <c r="G32181" s="2"/>
      <c r="J32181" s="2"/>
      <c r="N32181" s="2"/>
    </row>
    <row r="32182" spans="1:14" x14ac:dyDescent="0.35">
      <c r="A32182" s="2"/>
      <c r="D32182" s="2"/>
      <c r="G32182" s="2"/>
      <c r="J32182" s="2"/>
      <c r="N32182" s="2"/>
    </row>
    <row r="32183" spans="1:14" x14ac:dyDescent="0.35">
      <c r="A32183" s="2"/>
      <c r="D32183" s="2"/>
      <c r="G32183" s="2"/>
      <c r="J32183" s="2"/>
      <c r="N32183" s="2"/>
    </row>
    <row r="32184" spans="1:14" x14ac:dyDescent="0.35">
      <c r="A32184" s="2"/>
      <c r="D32184" s="2"/>
      <c r="G32184" s="2"/>
      <c r="J32184" s="2"/>
      <c r="N32184" s="2"/>
    </row>
    <row r="32185" spans="1:14" x14ac:dyDescent="0.35">
      <c r="A32185" s="2"/>
      <c r="D32185" s="2"/>
      <c r="G32185" s="2"/>
      <c r="J32185" s="2"/>
      <c r="N32185" s="2"/>
    </row>
    <row r="32186" spans="1:14" x14ac:dyDescent="0.35">
      <c r="A32186" s="2"/>
      <c r="D32186" s="2"/>
      <c r="G32186" s="2"/>
      <c r="J32186" s="2"/>
      <c r="N32186" s="2"/>
    </row>
    <row r="32187" spans="1:14" x14ac:dyDescent="0.35">
      <c r="A32187" s="2"/>
      <c r="D32187" s="2"/>
      <c r="G32187" s="2"/>
      <c r="J32187" s="2"/>
      <c r="N32187" s="2"/>
    </row>
    <row r="32188" spans="1:14" x14ac:dyDescent="0.35">
      <c r="A32188" s="2"/>
      <c r="D32188" s="2"/>
      <c r="G32188" s="2"/>
      <c r="J32188" s="2"/>
      <c r="N32188" s="2"/>
    </row>
    <row r="32189" spans="1:14" x14ac:dyDescent="0.35">
      <c r="A32189" s="2"/>
      <c r="D32189" s="2"/>
      <c r="G32189" s="2"/>
      <c r="J32189" s="2"/>
      <c r="N32189" s="2"/>
    </row>
    <row r="32190" spans="1:14" x14ac:dyDescent="0.35">
      <c r="A32190" s="2"/>
      <c r="D32190" s="2"/>
      <c r="G32190" s="2"/>
      <c r="J32190" s="2"/>
      <c r="N32190" s="2"/>
    </row>
    <row r="32191" spans="1:14" x14ac:dyDescent="0.35">
      <c r="A32191" s="2"/>
      <c r="D32191" s="2"/>
      <c r="G32191" s="2"/>
      <c r="J32191" s="2"/>
      <c r="N32191" s="2"/>
    </row>
    <row r="32192" spans="1:14" x14ac:dyDescent="0.35">
      <c r="A32192" s="2"/>
      <c r="D32192" s="2"/>
      <c r="G32192" s="2"/>
      <c r="J32192" s="2"/>
      <c r="N32192" s="2"/>
    </row>
    <row r="32193" spans="1:14" x14ac:dyDescent="0.35">
      <c r="A32193" s="2"/>
      <c r="D32193" s="2"/>
      <c r="G32193" s="2"/>
      <c r="J32193" s="2"/>
      <c r="N32193" s="2"/>
    </row>
    <row r="32194" spans="1:14" x14ac:dyDescent="0.35">
      <c r="A32194" s="2"/>
      <c r="D32194" s="2"/>
      <c r="J32194" s="2"/>
      <c r="N32194" s="2"/>
    </row>
    <row r="32195" spans="1:14" x14ac:dyDescent="0.35">
      <c r="A32195" s="2"/>
      <c r="D32195" s="2"/>
      <c r="J32195" s="2"/>
      <c r="N32195" s="2"/>
    </row>
    <row r="32196" spans="1:14" x14ac:dyDescent="0.35">
      <c r="A32196" s="2"/>
      <c r="D32196" s="2"/>
      <c r="J32196" s="2"/>
      <c r="N32196" s="2"/>
    </row>
    <row r="32197" spans="1:14" x14ac:dyDescent="0.35">
      <c r="A32197" s="2"/>
      <c r="D32197" s="2"/>
      <c r="J32197" s="2"/>
      <c r="N32197" s="2"/>
    </row>
    <row r="32198" spans="1:14" x14ac:dyDescent="0.35">
      <c r="A32198" s="2"/>
      <c r="D32198" s="2"/>
      <c r="J32198" s="2"/>
      <c r="N32198" s="2"/>
    </row>
    <row r="32199" spans="1:14" x14ac:dyDescent="0.35">
      <c r="A32199" s="2"/>
      <c r="D32199" s="2"/>
      <c r="J32199" s="2"/>
      <c r="N32199" s="2"/>
    </row>
    <row r="32200" spans="1:14" x14ac:dyDescent="0.35">
      <c r="A32200" s="2"/>
      <c r="D32200" s="2"/>
      <c r="J32200" s="2"/>
      <c r="N32200" s="2"/>
    </row>
    <row r="32201" spans="1:14" x14ac:dyDescent="0.35">
      <c r="A32201" s="2"/>
      <c r="D32201" s="2"/>
      <c r="J32201" s="2"/>
      <c r="N32201" s="2"/>
    </row>
    <row r="32202" spans="1:14" x14ac:dyDescent="0.35">
      <c r="A32202" s="2"/>
      <c r="D32202" s="2"/>
      <c r="G32202" s="2"/>
      <c r="J32202" s="2"/>
      <c r="N32202" s="2"/>
    </row>
    <row r="32203" spans="1:14" x14ac:dyDescent="0.35">
      <c r="A32203" s="2"/>
      <c r="D32203" s="2"/>
      <c r="G32203" s="2"/>
      <c r="J32203" s="2"/>
      <c r="N32203" s="2"/>
    </row>
    <row r="32204" spans="1:14" x14ac:dyDescent="0.35">
      <c r="A32204" s="2"/>
      <c r="D32204" s="2"/>
      <c r="G32204" s="2"/>
      <c r="J32204" s="2"/>
      <c r="N32204" s="2"/>
    </row>
    <row r="32205" spans="1:14" x14ac:dyDescent="0.35">
      <c r="A32205" s="2"/>
      <c r="D32205" s="2"/>
      <c r="G32205" s="2"/>
      <c r="J32205" s="2"/>
      <c r="N32205" s="2"/>
    </row>
    <row r="32206" spans="1:14" x14ac:dyDescent="0.35">
      <c r="A32206" s="2"/>
      <c r="D32206" s="2"/>
      <c r="G32206" s="2"/>
      <c r="J32206" s="2"/>
      <c r="N32206" s="2"/>
    </row>
    <row r="32207" spans="1:14" x14ac:dyDescent="0.35">
      <c r="A32207" s="2"/>
      <c r="D32207" s="2"/>
      <c r="G32207" s="2"/>
      <c r="J32207" s="2"/>
      <c r="N32207" s="2"/>
    </row>
    <row r="32208" spans="1:14" x14ac:dyDescent="0.35">
      <c r="A32208" s="2"/>
      <c r="D32208" s="2"/>
      <c r="G32208" s="2"/>
      <c r="J32208" s="2"/>
      <c r="N32208" s="2"/>
    </row>
    <row r="32209" spans="1:14" x14ac:dyDescent="0.35">
      <c r="A32209" s="2"/>
      <c r="D32209" s="2"/>
      <c r="G32209" s="2"/>
      <c r="J32209" s="2"/>
      <c r="N32209" s="2"/>
    </row>
    <row r="32210" spans="1:14" x14ac:dyDescent="0.35">
      <c r="A32210" s="2"/>
      <c r="D32210" s="2"/>
      <c r="G32210" s="2"/>
      <c r="J32210" s="2"/>
      <c r="N32210" s="2"/>
    </row>
    <row r="32211" spans="1:14" x14ac:dyDescent="0.35">
      <c r="A32211" s="2"/>
      <c r="D32211" s="2"/>
      <c r="G32211" s="2"/>
      <c r="J32211" s="2"/>
      <c r="N32211" s="2"/>
    </row>
    <row r="32212" spans="1:14" x14ac:dyDescent="0.35">
      <c r="A32212" s="2"/>
      <c r="D32212" s="2"/>
      <c r="G32212" s="2"/>
      <c r="J32212" s="2"/>
      <c r="N32212" s="2"/>
    </row>
    <row r="32213" spans="1:14" x14ac:dyDescent="0.35">
      <c r="A32213" s="2"/>
      <c r="D32213" s="2"/>
      <c r="G32213" s="2"/>
      <c r="J32213" s="2"/>
      <c r="N32213" s="2"/>
    </row>
    <row r="32214" spans="1:14" x14ac:dyDescent="0.35">
      <c r="A32214" s="2"/>
      <c r="D32214" s="2"/>
      <c r="G32214" s="2"/>
      <c r="J32214" s="2"/>
      <c r="N32214" s="2"/>
    </row>
    <row r="32215" spans="1:14" x14ac:dyDescent="0.35">
      <c r="A32215" s="2"/>
      <c r="D32215" s="2"/>
      <c r="G32215" s="2"/>
      <c r="J32215" s="2"/>
      <c r="N32215" s="2"/>
    </row>
    <row r="32216" spans="1:14" x14ac:dyDescent="0.35">
      <c r="A32216" s="2"/>
      <c r="D32216" s="2"/>
      <c r="G32216" s="2"/>
      <c r="J32216" s="2"/>
      <c r="N32216" s="2"/>
    </row>
    <row r="32217" spans="1:14" x14ac:dyDescent="0.35">
      <c r="A32217" s="2"/>
      <c r="D32217" s="2"/>
      <c r="J32217" s="2"/>
      <c r="N32217" s="2"/>
    </row>
    <row r="32218" spans="1:14" x14ac:dyDescent="0.35">
      <c r="A32218" s="2"/>
      <c r="D32218" s="2"/>
      <c r="J32218" s="2"/>
      <c r="N32218" s="2"/>
    </row>
    <row r="32219" spans="1:14" x14ac:dyDescent="0.35">
      <c r="A32219" s="2"/>
      <c r="D32219" s="2"/>
      <c r="J32219" s="2"/>
      <c r="N32219" s="2"/>
    </row>
    <row r="32220" spans="1:14" x14ac:dyDescent="0.35">
      <c r="A32220" s="2"/>
      <c r="D32220" s="2"/>
      <c r="J32220" s="2"/>
      <c r="N32220" s="2"/>
    </row>
    <row r="32221" spans="1:14" x14ac:dyDescent="0.35">
      <c r="A32221" s="2"/>
      <c r="D32221" s="2"/>
      <c r="J32221" s="2"/>
      <c r="N32221" s="2"/>
    </row>
    <row r="32222" spans="1:14" x14ac:dyDescent="0.35">
      <c r="A32222" s="2"/>
      <c r="D32222" s="2"/>
      <c r="J32222" s="2"/>
      <c r="N32222" s="2"/>
    </row>
    <row r="32223" spans="1:14" x14ac:dyDescent="0.35">
      <c r="A32223" s="2"/>
      <c r="D32223" s="2"/>
      <c r="G32223" s="2"/>
      <c r="J32223" s="2"/>
      <c r="N32223" s="2"/>
    </row>
    <row r="32224" spans="1:14" x14ac:dyDescent="0.35">
      <c r="A32224" s="2"/>
      <c r="D32224" s="2"/>
      <c r="G32224" s="2"/>
      <c r="J32224" s="2"/>
      <c r="N32224" s="2"/>
    </row>
    <row r="32225" spans="1:14" x14ac:dyDescent="0.35">
      <c r="A32225" s="2"/>
      <c r="D32225" s="2"/>
      <c r="G32225" s="2"/>
      <c r="J32225" s="2"/>
      <c r="N32225" s="2"/>
    </row>
    <row r="32226" spans="1:14" x14ac:dyDescent="0.35">
      <c r="A32226" s="2"/>
      <c r="D32226" s="2"/>
      <c r="G32226" s="2"/>
      <c r="J32226" s="2"/>
      <c r="N32226" s="2"/>
    </row>
    <row r="32227" spans="1:14" x14ac:dyDescent="0.35">
      <c r="A32227" s="2"/>
      <c r="D32227" s="2"/>
      <c r="G32227" s="2"/>
      <c r="J32227" s="2"/>
      <c r="N32227" s="2"/>
    </row>
    <row r="32228" spans="1:14" x14ac:dyDescent="0.35">
      <c r="A32228" s="2"/>
      <c r="D32228" s="2"/>
      <c r="G32228" s="2"/>
      <c r="J32228" s="2"/>
      <c r="N32228" s="2"/>
    </row>
    <row r="32229" spans="1:14" x14ac:dyDescent="0.35">
      <c r="A32229" s="2"/>
      <c r="D32229" s="2"/>
      <c r="G32229" s="2"/>
      <c r="J32229" s="2"/>
      <c r="N32229" s="2"/>
    </row>
    <row r="32230" spans="1:14" x14ac:dyDescent="0.35">
      <c r="A32230" s="2"/>
      <c r="D32230" s="2"/>
      <c r="G32230" s="2"/>
      <c r="J32230" s="2"/>
      <c r="N32230" s="2"/>
    </row>
    <row r="32231" spans="1:14" x14ac:dyDescent="0.35">
      <c r="A32231" s="2"/>
      <c r="D32231" s="2"/>
      <c r="G32231" s="2"/>
      <c r="J32231" s="2"/>
      <c r="N32231" s="2"/>
    </row>
    <row r="32232" spans="1:14" x14ac:dyDescent="0.35">
      <c r="A32232" s="2"/>
      <c r="D32232" s="2"/>
      <c r="G32232" s="2"/>
      <c r="J32232" s="2"/>
      <c r="N32232" s="2"/>
    </row>
    <row r="32233" spans="1:14" x14ac:dyDescent="0.35">
      <c r="A32233" s="2"/>
      <c r="D32233" s="2"/>
      <c r="G32233" s="2"/>
      <c r="J32233" s="2"/>
      <c r="N32233" s="2"/>
    </row>
    <row r="32234" spans="1:14" x14ac:dyDescent="0.35">
      <c r="A32234" s="2"/>
      <c r="D32234" s="2"/>
      <c r="G32234" s="2"/>
      <c r="J32234" s="2"/>
      <c r="N32234" s="2"/>
    </row>
    <row r="32235" spans="1:14" x14ac:dyDescent="0.35">
      <c r="A32235" s="2"/>
      <c r="D32235" s="2"/>
      <c r="J32235" s="2"/>
      <c r="N32235" s="2"/>
    </row>
    <row r="32236" spans="1:14" x14ac:dyDescent="0.35">
      <c r="A32236" s="2"/>
      <c r="D32236" s="2"/>
      <c r="J32236" s="2"/>
      <c r="N32236" s="2"/>
    </row>
    <row r="32237" spans="1:14" x14ac:dyDescent="0.35">
      <c r="A32237" s="2"/>
      <c r="D32237" s="2"/>
      <c r="J32237" s="2"/>
      <c r="N32237" s="2"/>
    </row>
    <row r="32238" spans="1:14" x14ac:dyDescent="0.35">
      <c r="A32238" s="2"/>
      <c r="D32238" s="2"/>
      <c r="J32238" s="2"/>
      <c r="N32238" s="2"/>
    </row>
    <row r="32239" spans="1:14" x14ac:dyDescent="0.35">
      <c r="A32239" s="2"/>
      <c r="D32239" s="2"/>
      <c r="J32239" s="2"/>
      <c r="N32239" s="2"/>
    </row>
    <row r="32240" spans="1:14" x14ac:dyDescent="0.35">
      <c r="A32240" s="2"/>
      <c r="D32240" s="2"/>
      <c r="J32240" s="2"/>
      <c r="N32240" s="2"/>
    </row>
    <row r="32241" spans="1:14" x14ac:dyDescent="0.35">
      <c r="A32241" s="2"/>
      <c r="D32241" s="2"/>
      <c r="G32241" s="2"/>
      <c r="J32241" s="2"/>
      <c r="N32241" s="2"/>
    </row>
    <row r="32242" spans="1:14" x14ac:dyDescent="0.35">
      <c r="A32242" s="2"/>
      <c r="D32242" s="2"/>
      <c r="G32242" s="2"/>
      <c r="J32242" s="2"/>
      <c r="N32242" s="2"/>
    </row>
    <row r="32243" spans="1:14" x14ac:dyDescent="0.35">
      <c r="A32243" s="2"/>
      <c r="D32243" s="2"/>
      <c r="G32243" s="2"/>
      <c r="J32243" s="2"/>
      <c r="N32243" s="2"/>
    </row>
    <row r="32244" spans="1:14" x14ac:dyDescent="0.35">
      <c r="A32244" s="2"/>
      <c r="D32244" s="2"/>
      <c r="G32244" s="2"/>
      <c r="J32244" s="2"/>
      <c r="N32244" s="2"/>
    </row>
    <row r="32245" spans="1:14" x14ac:dyDescent="0.35">
      <c r="A32245" s="2"/>
      <c r="D32245" s="2"/>
      <c r="G32245" s="2"/>
      <c r="J32245" s="2"/>
      <c r="N32245" s="2"/>
    </row>
    <row r="32246" spans="1:14" x14ac:dyDescent="0.35">
      <c r="A32246" s="2"/>
      <c r="D32246" s="2"/>
      <c r="G32246" s="2"/>
      <c r="J32246" s="2"/>
      <c r="N32246" s="2"/>
    </row>
    <row r="32247" spans="1:14" x14ac:dyDescent="0.35">
      <c r="A32247" s="2"/>
      <c r="D32247" s="2"/>
      <c r="G32247" s="2"/>
      <c r="J32247" s="2"/>
      <c r="N32247" s="2"/>
    </row>
    <row r="32248" spans="1:14" x14ac:dyDescent="0.35">
      <c r="A32248" s="2"/>
      <c r="D32248" s="2"/>
      <c r="G32248" s="2"/>
      <c r="J32248" s="2"/>
      <c r="N32248" s="2"/>
    </row>
    <row r="32249" spans="1:14" x14ac:dyDescent="0.35">
      <c r="A32249" s="2"/>
      <c r="D32249" s="2"/>
      <c r="G32249" s="2"/>
      <c r="J32249" s="2"/>
      <c r="N32249" s="2"/>
    </row>
    <row r="32250" spans="1:14" x14ac:dyDescent="0.35">
      <c r="A32250" s="2"/>
      <c r="D32250" s="2"/>
      <c r="G32250" s="2"/>
      <c r="J32250" s="2"/>
      <c r="N32250" s="2"/>
    </row>
    <row r="32251" spans="1:14" x14ac:dyDescent="0.35">
      <c r="A32251" s="2"/>
      <c r="D32251" s="2"/>
      <c r="G32251" s="2"/>
      <c r="J32251" s="2"/>
      <c r="N32251" s="2"/>
    </row>
    <row r="32252" spans="1:14" x14ac:dyDescent="0.35">
      <c r="A32252" s="2"/>
      <c r="D32252" s="2"/>
      <c r="G32252" s="2"/>
      <c r="J32252" s="2"/>
      <c r="N32252" s="2"/>
    </row>
    <row r="32253" spans="1:14" x14ac:dyDescent="0.35">
      <c r="A32253" s="2"/>
      <c r="D32253" s="2"/>
      <c r="G32253" s="2"/>
      <c r="J32253" s="2"/>
      <c r="N32253" s="2"/>
    </row>
    <row r="32254" spans="1:14" x14ac:dyDescent="0.35">
      <c r="A32254" s="2"/>
      <c r="D32254" s="2"/>
      <c r="G32254" s="2"/>
      <c r="J32254" s="2"/>
      <c r="N32254" s="2"/>
    </row>
    <row r="32255" spans="1:14" x14ac:dyDescent="0.35">
      <c r="A32255" s="2"/>
      <c r="D32255" s="2"/>
      <c r="J32255" s="2"/>
      <c r="N32255" s="2"/>
    </row>
    <row r="32256" spans="1:14" x14ac:dyDescent="0.35">
      <c r="A32256" s="2"/>
      <c r="D32256" s="2"/>
      <c r="J32256" s="2"/>
      <c r="N32256" s="2"/>
    </row>
    <row r="32257" spans="1:14" x14ac:dyDescent="0.35">
      <c r="A32257" s="2"/>
      <c r="D32257" s="2"/>
      <c r="J32257" s="2"/>
      <c r="N32257" s="2"/>
    </row>
    <row r="32258" spans="1:14" x14ac:dyDescent="0.35">
      <c r="A32258" s="2"/>
      <c r="D32258" s="2"/>
      <c r="J32258" s="2"/>
      <c r="N32258" s="2"/>
    </row>
    <row r="32259" spans="1:14" x14ac:dyDescent="0.35">
      <c r="A32259" s="2"/>
      <c r="D32259" s="2"/>
      <c r="J32259" s="2"/>
      <c r="N32259" s="2"/>
    </row>
    <row r="32260" spans="1:14" x14ac:dyDescent="0.35">
      <c r="A32260" s="2"/>
      <c r="D32260" s="2"/>
      <c r="J32260" s="2"/>
      <c r="N32260" s="2"/>
    </row>
    <row r="32261" spans="1:14" x14ac:dyDescent="0.35">
      <c r="A32261" s="2"/>
      <c r="D32261" s="2"/>
      <c r="G32261" s="2"/>
      <c r="J32261" s="2"/>
      <c r="N32261" s="2"/>
    </row>
    <row r="32262" spans="1:14" x14ac:dyDescent="0.35">
      <c r="A32262" s="2"/>
      <c r="D32262" s="2"/>
      <c r="G32262" s="2"/>
      <c r="J32262" s="2"/>
      <c r="N32262" s="2"/>
    </row>
    <row r="32263" spans="1:14" x14ac:dyDescent="0.35">
      <c r="A32263" s="2"/>
      <c r="D32263" s="2"/>
      <c r="G32263" s="2"/>
      <c r="J32263" s="2"/>
      <c r="N32263" s="2"/>
    </row>
    <row r="32264" spans="1:14" x14ac:dyDescent="0.35">
      <c r="A32264" s="2"/>
      <c r="D32264" s="2"/>
      <c r="G32264" s="2"/>
      <c r="J32264" s="2"/>
      <c r="N32264" s="2"/>
    </row>
    <row r="32265" spans="1:14" x14ac:dyDescent="0.35">
      <c r="A32265" s="2"/>
      <c r="D32265" s="2"/>
      <c r="G32265" s="2"/>
      <c r="J32265" s="2"/>
      <c r="N32265" s="2"/>
    </row>
    <row r="32266" spans="1:14" x14ac:dyDescent="0.35">
      <c r="A32266" s="2"/>
      <c r="D32266" s="2"/>
      <c r="G32266" s="2"/>
      <c r="J32266" s="2"/>
      <c r="N32266" s="2"/>
    </row>
    <row r="32267" spans="1:14" x14ac:dyDescent="0.35">
      <c r="A32267" s="2"/>
      <c r="D32267" s="2"/>
      <c r="G32267" s="2"/>
      <c r="J32267" s="2"/>
      <c r="N32267" s="2"/>
    </row>
    <row r="32268" spans="1:14" x14ac:dyDescent="0.35">
      <c r="A32268" s="2"/>
      <c r="D32268" s="2"/>
      <c r="G32268" s="2"/>
      <c r="J32268" s="2"/>
      <c r="N32268" s="2"/>
    </row>
    <row r="32269" spans="1:14" x14ac:dyDescent="0.35">
      <c r="A32269" s="2"/>
      <c r="D32269" s="2"/>
      <c r="G32269" s="2"/>
      <c r="J32269" s="2"/>
      <c r="N32269" s="2"/>
    </row>
    <row r="32270" spans="1:14" x14ac:dyDescent="0.35">
      <c r="A32270" s="2"/>
      <c r="D32270" s="2"/>
      <c r="G32270" s="2"/>
      <c r="J32270" s="2"/>
      <c r="N32270" s="2"/>
    </row>
    <row r="32271" spans="1:14" x14ac:dyDescent="0.35">
      <c r="A32271" s="2"/>
      <c r="D32271" s="2"/>
      <c r="G32271" s="2"/>
      <c r="J32271" s="2"/>
      <c r="N32271" s="2"/>
    </row>
    <row r="32272" spans="1:14" x14ac:dyDescent="0.35">
      <c r="A32272" s="2"/>
      <c r="D32272" s="2"/>
      <c r="G32272" s="2"/>
      <c r="J32272" s="2"/>
      <c r="N32272" s="2"/>
    </row>
    <row r="32273" spans="1:14" x14ac:dyDescent="0.35">
      <c r="A32273" s="2"/>
      <c r="D32273" s="2"/>
      <c r="G32273" s="2"/>
      <c r="J32273" s="2"/>
      <c r="N32273" s="2"/>
    </row>
    <row r="32274" spans="1:14" x14ac:dyDescent="0.35">
      <c r="A32274" s="2"/>
      <c r="D32274" s="2"/>
      <c r="G32274" s="2"/>
      <c r="J32274" s="2"/>
      <c r="N32274" s="2"/>
    </row>
    <row r="32275" spans="1:14" x14ac:dyDescent="0.35">
      <c r="A32275" s="2"/>
      <c r="D32275" s="2"/>
      <c r="G32275" s="2"/>
      <c r="J32275" s="2"/>
      <c r="N32275" s="2"/>
    </row>
    <row r="32276" spans="1:14" x14ac:dyDescent="0.35">
      <c r="A32276" s="2"/>
      <c r="D32276" s="2"/>
      <c r="J32276" s="2"/>
      <c r="N32276" s="2"/>
    </row>
    <row r="32277" spans="1:14" x14ac:dyDescent="0.35">
      <c r="A32277" s="2"/>
      <c r="D32277" s="2"/>
      <c r="J32277" s="2"/>
      <c r="N32277" s="2"/>
    </row>
    <row r="32278" spans="1:14" x14ac:dyDescent="0.35">
      <c r="A32278" s="2"/>
      <c r="D32278" s="2"/>
      <c r="J32278" s="2"/>
      <c r="N32278" s="2"/>
    </row>
    <row r="32279" spans="1:14" x14ac:dyDescent="0.35">
      <c r="A32279" s="2"/>
      <c r="D32279" s="2"/>
      <c r="J32279" s="2"/>
      <c r="N32279" s="2"/>
    </row>
    <row r="32280" spans="1:14" x14ac:dyDescent="0.35">
      <c r="A32280" s="2"/>
      <c r="D32280" s="2"/>
      <c r="J32280" s="2"/>
      <c r="N32280" s="2"/>
    </row>
    <row r="32281" spans="1:14" x14ac:dyDescent="0.35">
      <c r="A32281" s="2"/>
      <c r="D32281" s="2"/>
      <c r="J32281" s="2"/>
      <c r="N32281" s="2"/>
    </row>
    <row r="32282" spans="1:14" x14ac:dyDescent="0.35">
      <c r="A32282" s="2"/>
      <c r="D32282" s="2"/>
      <c r="G32282" s="2"/>
      <c r="J32282" s="2"/>
      <c r="N32282" s="2"/>
    </row>
    <row r="32283" spans="1:14" x14ac:dyDescent="0.35">
      <c r="A32283" s="2"/>
      <c r="D32283" s="2"/>
      <c r="G32283" s="2"/>
      <c r="J32283" s="2"/>
      <c r="N32283" s="2"/>
    </row>
    <row r="32284" spans="1:14" x14ac:dyDescent="0.35">
      <c r="A32284" s="2"/>
      <c r="D32284" s="2"/>
      <c r="G32284" s="2"/>
      <c r="J32284" s="2"/>
      <c r="N32284" s="2"/>
    </row>
    <row r="32285" spans="1:14" x14ac:dyDescent="0.35">
      <c r="A32285" s="2"/>
      <c r="D32285" s="2"/>
      <c r="G32285" s="2"/>
      <c r="J32285" s="2"/>
      <c r="N32285" s="2"/>
    </row>
    <row r="32286" spans="1:14" x14ac:dyDescent="0.35">
      <c r="A32286" s="2"/>
      <c r="D32286" s="2"/>
      <c r="G32286" s="2"/>
      <c r="J32286" s="2"/>
      <c r="N32286" s="2"/>
    </row>
    <row r="32287" spans="1:14" x14ac:dyDescent="0.35">
      <c r="A32287" s="2"/>
      <c r="D32287" s="2"/>
      <c r="G32287" s="2"/>
      <c r="J32287" s="2"/>
      <c r="N32287" s="2"/>
    </row>
    <row r="32288" spans="1:14" x14ac:dyDescent="0.35">
      <c r="A32288" s="2"/>
      <c r="D32288" s="2"/>
      <c r="G32288" s="2"/>
      <c r="J32288" s="2"/>
      <c r="N32288" s="2"/>
    </row>
    <row r="32289" spans="1:14" x14ac:dyDescent="0.35">
      <c r="A32289" s="2"/>
      <c r="D32289" s="2"/>
      <c r="G32289" s="2"/>
      <c r="J32289" s="2"/>
      <c r="N32289" s="2"/>
    </row>
    <row r="32290" spans="1:14" x14ac:dyDescent="0.35">
      <c r="A32290" s="2"/>
      <c r="D32290" s="2"/>
      <c r="G32290" s="2"/>
      <c r="J32290" s="2"/>
      <c r="N32290" s="2"/>
    </row>
    <row r="32291" spans="1:14" x14ac:dyDescent="0.35">
      <c r="A32291" s="2"/>
      <c r="D32291" s="2"/>
      <c r="G32291" s="2"/>
      <c r="J32291" s="2"/>
      <c r="N32291" s="2"/>
    </row>
    <row r="32292" spans="1:14" x14ac:dyDescent="0.35">
      <c r="A32292" s="2"/>
      <c r="D32292" s="2"/>
      <c r="G32292" s="2"/>
      <c r="J32292" s="2"/>
      <c r="N32292" s="2"/>
    </row>
    <row r="32293" spans="1:14" x14ac:dyDescent="0.35">
      <c r="A32293" s="2"/>
      <c r="D32293" s="2"/>
      <c r="G32293" s="2"/>
      <c r="J32293" s="2"/>
      <c r="N32293" s="2"/>
    </row>
    <row r="32294" spans="1:14" x14ac:dyDescent="0.35">
      <c r="A32294" s="2"/>
      <c r="D32294" s="2"/>
      <c r="G32294" s="2"/>
      <c r="J32294" s="2"/>
      <c r="N32294" s="2"/>
    </row>
    <row r="32295" spans="1:14" x14ac:dyDescent="0.35">
      <c r="A32295" s="2"/>
      <c r="D32295" s="2"/>
      <c r="G32295" s="2"/>
      <c r="J32295" s="2"/>
      <c r="N32295" s="2"/>
    </row>
    <row r="32296" spans="1:14" x14ac:dyDescent="0.35">
      <c r="A32296" s="2"/>
      <c r="D32296" s="2"/>
      <c r="G32296" s="2"/>
      <c r="J32296" s="2"/>
      <c r="N32296" s="2"/>
    </row>
    <row r="32297" spans="1:14" x14ac:dyDescent="0.35">
      <c r="A32297" s="2"/>
      <c r="D32297" s="2"/>
      <c r="J32297" s="2"/>
      <c r="N32297" s="2"/>
    </row>
    <row r="32298" spans="1:14" x14ac:dyDescent="0.35">
      <c r="A32298" s="2"/>
      <c r="D32298" s="2"/>
      <c r="J32298" s="2"/>
      <c r="N32298" s="2"/>
    </row>
    <row r="32299" spans="1:14" x14ac:dyDescent="0.35">
      <c r="A32299" s="2"/>
      <c r="D32299" s="2"/>
      <c r="J32299" s="2"/>
      <c r="N32299" s="2"/>
    </row>
    <row r="32300" spans="1:14" x14ac:dyDescent="0.35">
      <c r="A32300" s="2"/>
      <c r="D32300" s="2"/>
      <c r="J32300" s="2"/>
      <c r="N32300" s="2"/>
    </row>
    <row r="32301" spans="1:14" x14ac:dyDescent="0.35">
      <c r="A32301" s="2"/>
      <c r="D32301" s="2"/>
      <c r="J32301" s="2"/>
      <c r="N32301" s="2"/>
    </row>
    <row r="32302" spans="1:14" x14ac:dyDescent="0.35">
      <c r="A32302" s="2"/>
      <c r="D32302" s="2"/>
      <c r="J32302" s="2"/>
      <c r="N32302" s="2"/>
    </row>
    <row r="32303" spans="1:14" x14ac:dyDescent="0.35">
      <c r="A32303" s="2"/>
      <c r="D32303" s="2"/>
      <c r="G32303" s="2"/>
      <c r="J32303" s="2"/>
      <c r="N32303" s="2"/>
    </row>
    <row r="32304" spans="1:14" x14ac:dyDescent="0.35">
      <c r="A32304" s="2"/>
      <c r="D32304" s="2"/>
      <c r="G32304" s="2"/>
      <c r="J32304" s="2"/>
      <c r="N32304" s="2"/>
    </row>
    <row r="32305" spans="1:14" x14ac:dyDescent="0.35">
      <c r="A32305" s="2"/>
      <c r="D32305" s="2"/>
      <c r="G32305" s="2"/>
      <c r="J32305" s="2"/>
      <c r="N32305" s="2"/>
    </row>
    <row r="32306" spans="1:14" x14ac:dyDescent="0.35">
      <c r="A32306" s="2"/>
      <c r="D32306" s="2"/>
      <c r="G32306" s="2"/>
      <c r="J32306" s="2"/>
      <c r="N32306" s="2"/>
    </row>
    <row r="32307" spans="1:14" x14ac:dyDescent="0.35">
      <c r="A32307" s="2"/>
      <c r="D32307" s="2"/>
      <c r="G32307" s="2"/>
      <c r="J32307" s="2"/>
      <c r="N32307" s="2"/>
    </row>
    <row r="32308" spans="1:14" x14ac:dyDescent="0.35">
      <c r="A32308" s="2"/>
      <c r="D32308" s="2"/>
      <c r="G32308" s="2"/>
      <c r="J32308" s="2"/>
      <c r="N32308" s="2"/>
    </row>
    <row r="32309" spans="1:14" x14ac:dyDescent="0.35">
      <c r="A32309" s="2"/>
      <c r="D32309" s="2"/>
      <c r="J32309" s="2"/>
      <c r="N32309" s="2"/>
    </row>
    <row r="32310" spans="1:14" x14ac:dyDescent="0.35">
      <c r="A32310" s="2"/>
      <c r="D32310" s="2"/>
      <c r="J32310" s="2"/>
      <c r="N32310" s="2"/>
    </row>
    <row r="32311" spans="1:14" x14ac:dyDescent="0.35">
      <c r="A32311" s="2"/>
      <c r="D32311" s="2"/>
      <c r="J32311" s="2"/>
      <c r="N32311" s="2"/>
    </row>
    <row r="32312" spans="1:14" x14ac:dyDescent="0.35">
      <c r="A32312" s="2"/>
      <c r="D32312" s="2"/>
      <c r="G32312" s="2"/>
      <c r="J32312" s="2"/>
      <c r="N32312" s="2"/>
    </row>
    <row r="32313" spans="1:14" x14ac:dyDescent="0.35">
      <c r="A32313" s="2"/>
      <c r="D32313" s="2"/>
      <c r="G32313" s="2"/>
      <c r="J32313" s="2"/>
      <c r="N32313" s="2"/>
    </row>
    <row r="32314" spans="1:14" x14ac:dyDescent="0.35">
      <c r="A32314" s="2"/>
      <c r="D32314" s="2"/>
      <c r="G32314" s="2"/>
      <c r="J32314" s="2"/>
      <c r="N32314" s="2"/>
    </row>
    <row r="32315" spans="1:14" x14ac:dyDescent="0.35">
      <c r="A32315" s="2"/>
      <c r="D32315" s="2"/>
      <c r="G32315" s="2"/>
      <c r="J32315" s="2"/>
      <c r="N32315" s="2"/>
    </row>
    <row r="32316" spans="1:14" x14ac:dyDescent="0.35">
      <c r="A32316" s="2"/>
      <c r="D32316" s="2"/>
      <c r="G32316" s="2"/>
      <c r="J32316" s="2"/>
      <c r="N32316" s="2"/>
    </row>
    <row r="32317" spans="1:14" x14ac:dyDescent="0.35">
      <c r="A32317" s="2"/>
      <c r="D32317" s="2"/>
      <c r="G32317" s="2"/>
      <c r="J32317" s="2"/>
      <c r="N32317" s="2"/>
    </row>
    <row r="32318" spans="1:14" x14ac:dyDescent="0.35">
      <c r="A32318" s="2"/>
      <c r="D32318" s="2"/>
      <c r="G32318" s="2"/>
      <c r="J32318" s="2"/>
      <c r="N32318" s="2"/>
    </row>
    <row r="32319" spans="1:14" x14ac:dyDescent="0.35">
      <c r="A32319" s="2"/>
      <c r="D32319" s="2"/>
      <c r="G32319" s="2"/>
      <c r="J32319" s="2"/>
      <c r="N32319" s="2"/>
    </row>
    <row r="32320" spans="1:14" x14ac:dyDescent="0.35">
      <c r="A32320" s="2"/>
      <c r="D32320" s="2"/>
      <c r="G32320" s="2"/>
      <c r="J32320" s="2"/>
      <c r="N32320" s="2"/>
    </row>
    <row r="32321" spans="1:14" x14ac:dyDescent="0.35">
      <c r="A32321" s="2"/>
      <c r="D32321" s="2"/>
      <c r="G32321" s="2"/>
      <c r="J32321" s="2"/>
      <c r="N32321" s="2"/>
    </row>
    <row r="32322" spans="1:14" x14ac:dyDescent="0.35">
      <c r="A32322" s="2"/>
      <c r="D32322" s="2"/>
      <c r="G32322" s="2"/>
      <c r="J32322" s="2"/>
      <c r="N32322" s="2"/>
    </row>
    <row r="32323" spans="1:14" x14ac:dyDescent="0.35">
      <c r="A32323" s="2"/>
      <c r="D32323" s="2"/>
      <c r="G32323" s="2"/>
      <c r="J32323" s="2"/>
      <c r="N32323" s="2"/>
    </row>
    <row r="32324" spans="1:14" x14ac:dyDescent="0.35">
      <c r="A32324" s="2"/>
      <c r="D32324" s="2"/>
      <c r="G32324" s="2"/>
      <c r="J32324" s="2"/>
      <c r="N32324" s="2"/>
    </row>
    <row r="32325" spans="1:14" x14ac:dyDescent="0.35">
      <c r="A32325" s="2"/>
      <c r="D32325" s="2"/>
      <c r="G32325" s="2"/>
      <c r="J32325" s="2"/>
      <c r="N32325" s="2"/>
    </row>
    <row r="32326" spans="1:14" x14ac:dyDescent="0.35">
      <c r="A32326" s="2"/>
      <c r="D32326" s="2"/>
      <c r="G32326" s="2"/>
      <c r="J32326" s="2"/>
      <c r="N32326" s="2"/>
    </row>
    <row r="32327" spans="1:14" x14ac:dyDescent="0.35">
      <c r="A32327" s="2"/>
      <c r="D32327" s="2"/>
      <c r="J32327" s="2"/>
      <c r="N32327" s="2"/>
    </row>
    <row r="32328" spans="1:14" x14ac:dyDescent="0.35">
      <c r="A32328" s="2"/>
      <c r="D32328" s="2"/>
      <c r="J32328" s="2"/>
      <c r="N32328" s="2"/>
    </row>
    <row r="32329" spans="1:14" x14ac:dyDescent="0.35">
      <c r="A32329" s="2"/>
      <c r="D32329" s="2"/>
      <c r="J32329" s="2"/>
      <c r="N32329" s="2"/>
    </row>
    <row r="32330" spans="1:14" x14ac:dyDescent="0.35">
      <c r="A32330" s="2"/>
      <c r="D32330" s="2"/>
      <c r="J32330" s="2"/>
      <c r="N32330" s="2"/>
    </row>
    <row r="32331" spans="1:14" x14ac:dyDescent="0.35">
      <c r="A32331" s="2"/>
      <c r="D32331" s="2"/>
      <c r="J32331" s="2"/>
      <c r="N32331" s="2"/>
    </row>
    <row r="32332" spans="1:14" x14ac:dyDescent="0.35">
      <c r="A32332" s="2"/>
      <c r="D32332" s="2"/>
      <c r="J32332" s="2"/>
      <c r="N32332" s="2"/>
    </row>
    <row r="32333" spans="1:14" x14ac:dyDescent="0.35">
      <c r="A32333" s="2"/>
      <c r="D32333" s="2"/>
      <c r="G32333" s="2"/>
      <c r="J32333" s="2"/>
      <c r="N32333" s="2"/>
    </row>
    <row r="32334" spans="1:14" x14ac:dyDescent="0.35">
      <c r="A32334" s="2"/>
      <c r="D32334" s="2"/>
      <c r="G32334" s="2"/>
      <c r="J32334" s="2"/>
      <c r="N32334" s="2"/>
    </row>
    <row r="32335" spans="1:14" x14ac:dyDescent="0.35">
      <c r="A32335" s="2"/>
      <c r="D32335" s="2"/>
      <c r="G32335" s="2"/>
      <c r="J32335" s="2"/>
      <c r="N32335" s="2"/>
    </row>
    <row r="32336" spans="1:14" x14ac:dyDescent="0.35">
      <c r="A32336" s="2"/>
      <c r="D32336" s="2"/>
      <c r="G32336" s="2"/>
      <c r="J32336" s="2"/>
      <c r="N32336" s="2"/>
    </row>
    <row r="32337" spans="1:14" x14ac:dyDescent="0.35">
      <c r="A32337" s="2"/>
      <c r="D32337" s="2"/>
      <c r="G32337" s="2"/>
      <c r="J32337" s="2"/>
      <c r="N32337" s="2"/>
    </row>
    <row r="32338" spans="1:14" x14ac:dyDescent="0.35">
      <c r="A32338" s="2"/>
      <c r="D32338" s="2"/>
      <c r="G32338" s="2"/>
      <c r="J32338" s="2"/>
      <c r="N32338" s="2"/>
    </row>
    <row r="32339" spans="1:14" x14ac:dyDescent="0.35">
      <c r="A32339" s="2"/>
      <c r="D32339" s="2"/>
      <c r="G32339" s="2"/>
      <c r="J32339" s="2"/>
      <c r="N32339" s="2"/>
    </row>
    <row r="32340" spans="1:14" x14ac:dyDescent="0.35">
      <c r="A32340" s="2"/>
      <c r="D32340" s="2"/>
      <c r="G32340" s="2"/>
      <c r="J32340" s="2"/>
      <c r="N32340" s="2"/>
    </row>
    <row r="32341" spans="1:14" x14ac:dyDescent="0.35">
      <c r="A32341" s="2"/>
      <c r="D32341" s="2"/>
      <c r="G32341" s="2"/>
      <c r="J32341" s="2"/>
      <c r="N32341" s="2"/>
    </row>
    <row r="32342" spans="1:14" x14ac:dyDescent="0.35">
      <c r="A32342" s="2"/>
      <c r="D32342" s="2"/>
      <c r="G32342" s="2"/>
      <c r="J32342" s="2"/>
      <c r="N32342" s="2"/>
    </row>
    <row r="32343" spans="1:14" x14ac:dyDescent="0.35">
      <c r="A32343" s="2"/>
      <c r="D32343" s="2"/>
      <c r="G32343" s="2"/>
      <c r="J32343" s="2"/>
      <c r="N32343" s="2"/>
    </row>
    <row r="32344" spans="1:14" x14ac:dyDescent="0.35">
      <c r="A32344" s="2"/>
      <c r="D32344" s="2"/>
      <c r="G32344" s="2"/>
      <c r="J32344" s="2"/>
      <c r="N32344" s="2"/>
    </row>
    <row r="32345" spans="1:14" x14ac:dyDescent="0.35">
      <c r="A32345" s="2"/>
      <c r="D32345" s="2"/>
      <c r="G32345" s="2"/>
      <c r="J32345" s="2"/>
      <c r="N32345" s="2"/>
    </row>
    <row r="32346" spans="1:14" x14ac:dyDescent="0.35">
      <c r="A32346" s="2"/>
      <c r="D32346" s="2"/>
      <c r="G32346" s="2"/>
      <c r="J32346" s="2"/>
      <c r="N32346" s="2"/>
    </row>
    <row r="32347" spans="1:14" x14ac:dyDescent="0.35">
      <c r="A32347" s="2"/>
      <c r="D32347" s="2"/>
      <c r="G32347" s="2"/>
      <c r="J32347" s="2"/>
      <c r="N32347" s="2"/>
    </row>
    <row r="32348" spans="1:14" x14ac:dyDescent="0.35">
      <c r="A32348" s="2"/>
      <c r="D32348" s="2"/>
      <c r="J32348" s="2"/>
      <c r="N32348" s="2"/>
    </row>
    <row r="32349" spans="1:14" x14ac:dyDescent="0.35">
      <c r="A32349" s="2"/>
      <c r="D32349" s="2"/>
      <c r="J32349" s="2"/>
      <c r="N32349" s="2"/>
    </row>
    <row r="32350" spans="1:14" x14ac:dyDescent="0.35">
      <c r="A32350" s="2"/>
      <c r="D32350" s="2"/>
      <c r="J32350" s="2"/>
      <c r="N32350" s="2"/>
    </row>
    <row r="32351" spans="1:14" x14ac:dyDescent="0.35">
      <c r="A32351" s="2"/>
      <c r="D32351" s="2"/>
      <c r="J32351" s="2"/>
      <c r="N32351" s="2"/>
    </row>
    <row r="32352" spans="1:14" x14ac:dyDescent="0.35">
      <c r="A32352" s="2"/>
      <c r="D32352" s="2"/>
      <c r="J32352" s="2"/>
      <c r="N32352" s="2"/>
    </row>
    <row r="32353" spans="1:14" x14ac:dyDescent="0.35">
      <c r="A32353" s="2"/>
      <c r="D32353" s="2"/>
      <c r="J32353" s="2"/>
      <c r="N32353" s="2"/>
    </row>
    <row r="32354" spans="1:14" x14ac:dyDescent="0.35">
      <c r="A32354" s="2"/>
      <c r="D32354" s="2"/>
      <c r="G32354" s="2"/>
      <c r="J32354" s="2"/>
      <c r="N32354" s="2"/>
    </row>
    <row r="32355" spans="1:14" x14ac:dyDescent="0.35">
      <c r="A32355" s="2"/>
      <c r="D32355" s="2"/>
      <c r="G32355" s="2"/>
      <c r="J32355" s="2"/>
      <c r="N32355" s="2"/>
    </row>
    <row r="32356" spans="1:14" x14ac:dyDescent="0.35">
      <c r="A32356" s="2"/>
      <c r="D32356" s="2"/>
      <c r="G32356" s="2"/>
      <c r="J32356" s="2"/>
      <c r="N32356" s="2"/>
    </row>
    <row r="32357" spans="1:14" x14ac:dyDescent="0.35">
      <c r="A32357" s="2"/>
      <c r="D32357" s="2"/>
      <c r="G32357" s="2"/>
      <c r="J32357" s="2"/>
      <c r="N32357" s="2"/>
    </row>
    <row r="32358" spans="1:14" x14ac:dyDescent="0.35">
      <c r="A32358" s="2"/>
      <c r="D32358" s="2"/>
      <c r="G32358" s="2"/>
      <c r="J32358" s="2"/>
      <c r="N32358" s="2"/>
    </row>
    <row r="32359" spans="1:14" x14ac:dyDescent="0.35">
      <c r="A32359" s="2"/>
      <c r="D32359" s="2"/>
      <c r="G32359" s="2"/>
      <c r="J32359" s="2"/>
      <c r="N32359" s="2"/>
    </row>
    <row r="32360" spans="1:14" x14ac:dyDescent="0.35">
      <c r="A32360" s="2"/>
      <c r="D32360" s="2"/>
      <c r="G32360" s="2"/>
      <c r="J32360" s="2"/>
      <c r="N32360" s="2"/>
    </row>
    <row r="32361" spans="1:14" x14ac:dyDescent="0.35">
      <c r="A32361" s="2"/>
      <c r="D32361" s="2"/>
      <c r="G32361" s="2"/>
      <c r="J32361" s="2"/>
      <c r="N32361" s="2"/>
    </row>
    <row r="32362" spans="1:14" x14ac:dyDescent="0.35">
      <c r="A32362" s="2"/>
      <c r="D32362" s="2"/>
      <c r="G32362" s="2"/>
      <c r="J32362" s="2"/>
      <c r="N32362" s="2"/>
    </row>
    <row r="32363" spans="1:14" x14ac:dyDescent="0.35">
      <c r="A32363" s="2"/>
      <c r="D32363" s="2"/>
      <c r="G32363" s="2"/>
      <c r="J32363" s="2"/>
      <c r="N32363" s="2"/>
    </row>
    <row r="32364" spans="1:14" x14ac:dyDescent="0.35">
      <c r="A32364" s="2"/>
      <c r="D32364" s="2"/>
      <c r="G32364" s="2"/>
      <c r="J32364" s="2"/>
      <c r="N32364" s="2"/>
    </row>
    <row r="32365" spans="1:14" x14ac:dyDescent="0.35">
      <c r="A32365" s="2"/>
      <c r="D32365" s="2"/>
      <c r="G32365" s="2"/>
      <c r="J32365" s="2"/>
      <c r="N32365" s="2"/>
    </row>
    <row r="32366" spans="1:14" x14ac:dyDescent="0.35">
      <c r="A32366" s="2"/>
      <c r="D32366" s="2"/>
      <c r="G32366" s="2"/>
      <c r="J32366" s="2"/>
      <c r="N32366" s="2"/>
    </row>
    <row r="32367" spans="1:14" x14ac:dyDescent="0.35">
      <c r="A32367" s="2"/>
      <c r="D32367" s="2"/>
      <c r="G32367" s="2"/>
      <c r="J32367" s="2"/>
      <c r="N32367" s="2"/>
    </row>
    <row r="32368" spans="1:14" x14ac:dyDescent="0.35">
      <c r="A32368" s="2"/>
      <c r="D32368" s="2"/>
      <c r="G32368" s="2"/>
      <c r="J32368" s="2"/>
      <c r="N32368" s="2"/>
    </row>
    <row r="32369" spans="1:14" x14ac:dyDescent="0.35">
      <c r="A32369" s="2"/>
      <c r="D32369" s="2"/>
      <c r="J32369" s="2"/>
      <c r="N32369" s="2"/>
    </row>
    <row r="32370" spans="1:14" x14ac:dyDescent="0.35">
      <c r="A32370" s="2"/>
      <c r="D32370" s="2"/>
      <c r="J32370" s="2"/>
      <c r="N32370" s="2"/>
    </row>
    <row r="32371" spans="1:14" x14ac:dyDescent="0.35">
      <c r="A32371" s="2"/>
      <c r="D32371" s="2"/>
      <c r="J32371" s="2"/>
      <c r="N32371" s="2"/>
    </row>
    <row r="32372" spans="1:14" x14ac:dyDescent="0.35">
      <c r="A32372" s="2"/>
      <c r="D32372" s="2"/>
      <c r="J32372" s="2"/>
      <c r="N32372" s="2"/>
    </row>
    <row r="32373" spans="1:14" x14ac:dyDescent="0.35">
      <c r="A32373" s="2"/>
      <c r="D32373" s="2"/>
      <c r="J32373" s="2"/>
      <c r="N32373" s="2"/>
    </row>
    <row r="32374" spans="1:14" x14ac:dyDescent="0.35">
      <c r="A32374" s="2"/>
      <c r="D32374" s="2"/>
      <c r="J32374" s="2"/>
      <c r="N32374" s="2"/>
    </row>
    <row r="32375" spans="1:14" x14ac:dyDescent="0.35">
      <c r="A32375" s="2"/>
      <c r="D32375" s="2"/>
      <c r="G32375" s="2"/>
      <c r="J32375" s="2"/>
      <c r="N32375" s="2"/>
    </row>
    <row r="32376" spans="1:14" x14ac:dyDescent="0.35">
      <c r="A32376" s="2"/>
      <c r="D32376" s="2"/>
      <c r="G32376" s="2"/>
      <c r="J32376" s="2"/>
      <c r="N32376" s="2"/>
    </row>
    <row r="32377" spans="1:14" x14ac:dyDescent="0.35">
      <c r="A32377" s="2"/>
      <c r="D32377" s="2"/>
      <c r="G32377" s="2"/>
      <c r="J32377" s="2"/>
      <c r="N32377" s="2"/>
    </row>
    <row r="32378" spans="1:14" x14ac:dyDescent="0.35">
      <c r="A32378" s="2"/>
      <c r="D32378" s="2"/>
      <c r="G32378" s="2"/>
      <c r="J32378" s="2"/>
      <c r="N32378" s="2"/>
    </row>
    <row r="32379" spans="1:14" x14ac:dyDescent="0.35">
      <c r="A32379" s="2"/>
      <c r="D32379" s="2"/>
      <c r="G32379" s="2"/>
      <c r="J32379" s="2"/>
      <c r="N32379" s="2"/>
    </row>
    <row r="32380" spans="1:14" x14ac:dyDescent="0.35">
      <c r="A32380" s="2"/>
      <c r="D32380" s="2"/>
      <c r="G32380" s="2"/>
      <c r="J32380" s="2"/>
      <c r="N32380" s="2"/>
    </row>
    <row r="32381" spans="1:14" x14ac:dyDescent="0.35">
      <c r="A32381" s="2"/>
      <c r="D32381" s="2"/>
      <c r="G32381" s="2"/>
      <c r="J32381" s="2"/>
      <c r="N32381" s="2"/>
    </row>
    <row r="32382" spans="1:14" x14ac:dyDescent="0.35">
      <c r="A32382" s="2"/>
      <c r="D32382" s="2"/>
      <c r="G32382" s="2"/>
      <c r="J32382" s="2"/>
      <c r="N32382" s="2"/>
    </row>
    <row r="32383" spans="1:14" x14ac:dyDescent="0.35">
      <c r="A32383" s="2"/>
      <c r="D32383" s="2"/>
      <c r="G32383" s="2"/>
      <c r="J32383" s="2"/>
      <c r="N32383" s="2"/>
    </row>
    <row r="32384" spans="1:14" x14ac:dyDescent="0.35">
      <c r="A32384" s="2"/>
      <c r="D32384" s="2"/>
      <c r="G32384" s="2"/>
      <c r="J32384" s="2"/>
      <c r="N32384" s="2"/>
    </row>
    <row r="32385" spans="1:14" x14ac:dyDescent="0.35">
      <c r="A32385" s="2"/>
      <c r="D32385" s="2"/>
      <c r="G32385" s="2"/>
      <c r="J32385" s="2"/>
      <c r="N32385" s="2"/>
    </row>
    <row r="32386" spans="1:14" x14ac:dyDescent="0.35">
      <c r="A32386" s="2"/>
      <c r="D32386" s="2"/>
      <c r="G32386" s="2"/>
      <c r="J32386" s="2"/>
      <c r="N32386" s="2"/>
    </row>
    <row r="32387" spans="1:14" x14ac:dyDescent="0.35">
      <c r="A32387" s="2"/>
      <c r="D32387" s="2"/>
      <c r="G32387" s="2"/>
      <c r="J32387" s="2"/>
      <c r="N32387" s="2"/>
    </row>
    <row r="32388" spans="1:14" x14ac:dyDescent="0.35">
      <c r="A32388" s="2"/>
      <c r="D32388" s="2"/>
      <c r="G32388" s="2"/>
      <c r="J32388" s="2"/>
      <c r="N32388" s="2"/>
    </row>
    <row r="32389" spans="1:14" x14ac:dyDescent="0.35">
      <c r="A32389" s="2"/>
      <c r="D32389" s="2"/>
      <c r="G32389" s="2"/>
      <c r="J32389" s="2"/>
      <c r="N32389" s="2"/>
    </row>
    <row r="32390" spans="1:14" x14ac:dyDescent="0.35">
      <c r="A32390" s="2"/>
      <c r="D32390" s="2"/>
      <c r="J32390" s="2"/>
      <c r="N32390" s="2"/>
    </row>
    <row r="32391" spans="1:14" x14ac:dyDescent="0.35">
      <c r="A32391" s="2"/>
      <c r="D32391" s="2"/>
      <c r="J32391" s="2"/>
      <c r="N32391" s="2"/>
    </row>
    <row r="32392" spans="1:14" x14ac:dyDescent="0.35">
      <c r="A32392" s="2"/>
      <c r="D32392" s="2"/>
      <c r="J32392" s="2"/>
      <c r="N32392" s="2"/>
    </row>
    <row r="32393" spans="1:14" x14ac:dyDescent="0.35">
      <c r="A32393" s="2"/>
      <c r="D32393" s="2"/>
      <c r="J32393" s="2"/>
      <c r="N32393" s="2"/>
    </row>
    <row r="32394" spans="1:14" x14ac:dyDescent="0.35">
      <c r="A32394" s="2"/>
      <c r="D32394" s="2"/>
      <c r="J32394" s="2"/>
      <c r="N32394" s="2"/>
    </row>
    <row r="32395" spans="1:14" x14ac:dyDescent="0.35">
      <c r="A32395" s="2"/>
      <c r="D32395" s="2"/>
      <c r="J32395" s="2"/>
      <c r="N32395" s="2"/>
    </row>
    <row r="32396" spans="1:14" x14ac:dyDescent="0.35">
      <c r="A32396" s="2"/>
      <c r="D32396" s="2"/>
      <c r="G32396" s="2"/>
      <c r="J32396" s="2"/>
      <c r="N32396" s="2"/>
    </row>
    <row r="32397" spans="1:14" x14ac:dyDescent="0.35">
      <c r="A32397" s="2"/>
      <c r="D32397" s="2"/>
      <c r="G32397" s="2"/>
      <c r="J32397" s="2"/>
      <c r="N32397" s="2"/>
    </row>
    <row r="32398" spans="1:14" x14ac:dyDescent="0.35">
      <c r="A32398" s="2"/>
      <c r="D32398" s="2"/>
      <c r="G32398" s="2"/>
      <c r="J32398" s="2"/>
      <c r="N32398" s="2"/>
    </row>
    <row r="32399" spans="1:14" x14ac:dyDescent="0.35">
      <c r="A32399" s="2"/>
      <c r="D32399" s="2"/>
      <c r="G32399" s="2"/>
      <c r="J32399" s="2"/>
      <c r="N32399" s="2"/>
    </row>
    <row r="32400" spans="1:14" x14ac:dyDescent="0.35">
      <c r="A32400" s="2"/>
      <c r="D32400" s="2"/>
      <c r="G32400" s="2"/>
      <c r="J32400" s="2"/>
      <c r="N32400" s="2"/>
    </row>
    <row r="32401" spans="1:14" x14ac:dyDescent="0.35">
      <c r="A32401" s="2"/>
      <c r="D32401" s="2"/>
      <c r="G32401" s="2"/>
      <c r="J32401" s="2"/>
      <c r="N32401" s="2"/>
    </row>
    <row r="32402" spans="1:14" x14ac:dyDescent="0.35">
      <c r="A32402" s="2"/>
      <c r="D32402" s="2"/>
      <c r="G32402" s="2"/>
      <c r="J32402" s="2"/>
      <c r="N32402" s="2"/>
    </row>
    <row r="32403" spans="1:14" x14ac:dyDescent="0.35">
      <c r="A32403" s="2"/>
      <c r="D32403" s="2"/>
      <c r="G32403" s="2"/>
      <c r="J32403" s="2"/>
      <c r="N32403" s="2"/>
    </row>
    <row r="32404" spans="1:14" x14ac:dyDescent="0.35">
      <c r="A32404" s="2"/>
      <c r="D32404" s="2"/>
      <c r="G32404" s="2"/>
      <c r="J32404" s="2"/>
      <c r="N32404" s="2"/>
    </row>
    <row r="32405" spans="1:14" x14ac:dyDescent="0.35">
      <c r="A32405" s="2"/>
      <c r="D32405" s="2"/>
      <c r="G32405" s="2"/>
      <c r="J32405" s="2"/>
      <c r="N32405" s="2"/>
    </row>
    <row r="32406" spans="1:14" x14ac:dyDescent="0.35">
      <c r="A32406" s="2"/>
      <c r="D32406" s="2"/>
      <c r="G32406" s="2"/>
      <c r="J32406" s="2"/>
      <c r="N32406" s="2"/>
    </row>
    <row r="32407" spans="1:14" x14ac:dyDescent="0.35">
      <c r="A32407" s="2"/>
      <c r="D32407" s="2"/>
      <c r="G32407" s="2"/>
      <c r="J32407" s="2"/>
      <c r="N32407" s="2"/>
    </row>
    <row r="32408" spans="1:14" x14ac:dyDescent="0.35">
      <c r="A32408" s="2"/>
      <c r="D32408" s="2"/>
      <c r="G32408" s="2"/>
      <c r="J32408" s="2"/>
      <c r="N32408" s="2"/>
    </row>
    <row r="32409" spans="1:14" x14ac:dyDescent="0.35">
      <c r="A32409" s="2"/>
      <c r="D32409" s="2"/>
      <c r="G32409" s="2"/>
      <c r="J32409" s="2"/>
      <c r="N32409" s="2"/>
    </row>
    <row r="32410" spans="1:14" x14ac:dyDescent="0.35">
      <c r="A32410" s="2"/>
      <c r="D32410" s="2"/>
      <c r="J32410" s="2"/>
      <c r="N32410" s="2"/>
    </row>
    <row r="32411" spans="1:14" x14ac:dyDescent="0.35">
      <c r="A32411" s="2"/>
      <c r="D32411" s="2"/>
      <c r="J32411" s="2"/>
      <c r="N32411" s="2"/>
    </row>
    <row r="32412" spans="1:14" x14ac:dyDescent="0.35">
      <c r="A32412" s="2"/>
      <c r="D32412" s="2"/>
      <c r="J32412" s="2"/>
      <c r="N32412" s="2"/>
    </row>
    <row r="32413" spans="1:14" x14ac:dyDescent="0.35">
      <c r="A32413" s="2"/>
      <c r="D32413" s="2"/>
      <c r="J32413" s="2"/>
      <c r="N32413" s="2"/>
    </row>
    <row r="32414" spans="1:14" x14ac:dyDescent="0.35">
      <c r="A32414" s="2"/>
      <c r="D32414" s="2"/>
      <c r="J32414" s="2"/>
      <c r="N32414" s="2"/>
    </row>
    <row r="32415" spans="1:14" x14ac:dyDescent="0.35">
      <c r="A32415" s="2"/>
      <c r="D32415" s="2"/>
      <c r="J32415" s="2"/>
      <c r="N32415" s="2"/>
    </row>
    <row r="32416" spans="1:14" x14ac:dyDescent="0.35">
      <c r="A32416" s="2"/>
      <c r="D32416" s="2"/>
      <c r="G32416" s="2"/>
      <c r="J32416" s="2"/>
      <c r="N32416" s="2"/>
    </row>
    <row r="32417" spans="1:14" x14ac:dyDescent="0.35">
      <c r="A32417" s="2"/>
      <c r="D32417" s="2"/>
      <c r="G32417" s="2"/>
      <c r="J32417" s="2"/>
      <c r="N32417" s="2"/>
    </row>
    <row r="32418" spans="1:14" x14ac:dyDescent="0.35">
      <c r="A32418" s="2"/>
      <c r="D32418" s="2"/>
      <c r="G32418" s="2"/>
      <c r="J32418" s="2"/>
      <c r="N32418" s="2"/>
    </row>
    <row r="32419" spans="1:14" x14ac:dyDescent="0.35">
      <c r="A32419" s="2"/>
      <c r="D32419" s="2"/>
      <c r="G32419" s="2"/>
      <c r="J32419" s="2"/>
      <c r="N32419" s="2"/>
    </row>
    <row r="32420" spans="1:14" x14ac:dyDescent="0.35">
      <c r="A32420" s="2"/>
      <c r="D32420" s="2"/>
      <c r="G32420" s="2"/>
      <c r="J32420" s="2"/>
      <c r="N32420" s="2"/>
    </row>
    <row r="32421" spans="1:14" x14ac:dyDescent="0.35">
      <c r="A32421" s="2"/>
      <c r="D32421" s="2"/>
      <c r="G32421" s="2"/>
      <c r="J32421" s="2"/>
      <c r="N32421" s="2"/>
    </row>
    <row r="32422" spans="1:14" x14ac:dyDescent="0.35">
      <c r="A32422" s="2"/>
      <c r="D32422" s="2"/>
      <c r="G32422" s="2"/>
      <c r="J32422" s="2"/>
      <c r="N32422" s="2"/>
    </row>
    <row r="32423" spans="1:14" x14ac:dyDescent="0.35">
      <c r="A32423" s="2"/>
      <c r="D32423" s="2"/>
      <c r="G32423" s="2"/>
      <c r="J32423" s="2"/>
      <c r="N32423" s="2"/>
    </row>
    <row r="32424" spans="1:14" x14ac:dyDescent="0.35">
      <c r="A32424" s="2"/>
      <c r="D32424" s="2"/>
      <c r="G32424" s="2"/>
      <c r="J32424" s="2"/>
      <c r="N32424" s="2"/>
    </row>
    <row r="32425" spans="1:14" x14ac:dyDescent="0.35">
      <c r="A32425" s="2"/>
      <c r="D32425" s="2"/>
      <c r="G32425" s="2"/>
      <c r="J32425" s="2"/>
      <c r="N32425" s="2"/>
    </row>
    <row r="32426" spans="1:14" x14ac:dyDescent="0.35">
      <c r="A32426" s="2"/>
      <c r="D32426" s="2"/>
      <c r="G32426" s="2"/>
      <c r="J32426" s="2"/>
      <c r="N32426" s="2"/>
    </row>
    <row r="32427" spans="1:14" x14ac:dyDescent="0.35">
      <c r="A32427" s="2"/>
      <c r="D32427" s="2"/>
      <c r="J32427" s="2"/>
      <c r="N32427" s="2"/>
    </row>
    <row r="32428" spans="1:14" x14ac:dyDescent="0.35">
      <c r="A32428" s="2"/>
      <c r="D32428" s="2"/>
      <c r="J32428" s="2"/>
      <c r="N32428" s="2"/>
    </row>
    <row r="32429" spans="1:14" x14ac:dyDescent="0.35">
      <c r="A32429" s="2"/>
      <c r="D32429" s="2"/>
      <c r="J32429" s="2"/>
      <c r="N32429" s="2"/>
    </row>
    <row r="32430" spans="1:14" x14ac:dyDescent="0.35">
      <c r="A32430" s="2"/>
      <c r="D32430" s="2"/>
      <c r="J32430" s="2"/>
      <c r="N32430" s="2"/>
    </row>
    <row r="32431" spans="1:14" x14ac:dyDescent="0.35">
      <c r="A32431" s="2"/>
      <c r="D32431" s="2"/>
      <c r="J32431" s="2"/>
      <c r="N32431" s="2"/>
    </row>
    <row r="32432" spans="1:14" x14ac:dyDescent="0.35">
      <c r="A32432" s="2"/>
      <c r="D32432" s="2"/>
      <c r="G32432" s="2"/>
      <c r="J32432" s="2"/>
      <c r="N32432" s="2"/>
    </row>
    <row r="32433" spans="1:14" x14ac:dyDescent="0.35">
      <c r="A32433" s="2"/>
      <c r="D32433" s="2"/>
      <c r="G32433" s="2"/>
      <c r="J32433" s="2"/>
      <c r="N32433" s="2"/>
    </row>
    <row r="32434" spans="1:14" x14ac:dyDescent="0.35">
      <c r="A32434" s="2"/>
      <c r="D32434" s="2"/>
      <c r="G32434" s="2"/>
      <c r="J32434" s="2"/>
      <c r="N32434" s="2"/>
    </row>
    <row r="32435" spans="1:14" x14ac:dyDescent="0.35">
      <c r="A32435" s="2"/>
      <c r="D32435" s="2"/>
      <c r="G32435" s="2"/>
      <c r="J32435" s="2"/>
      <c r="N32435" s="2"/>
    </row>
    <row r="32436" spans="1:14" x14ac:dyDescent="0.35">
      <c r="A32436" s="2"/>
      <c r="D32436" s="2"/>
      <c r="G32436" s="2"/>
      <c r="J32436" s="2"/>
      <c r="N32436" s="2"/>
    </row>
    <row r="32437" spans="1:14" x14ac:dyDescent="0.35">
      <c r="A32437" s="2"/>
      <c r="D32437" s="2"/>
      <c r="G32437" s="2"/>
      <c r="J32437" s="2"/>
      <c r="N32437" s="2"/>
    </row>
    <row r="32438" spans="1:14" x14ac:dyDescent="0.35">
      <c r="A32438" s="2"/>
      <c r="D32438" s="2"/>
      <c r="G32438" s="2"/>
      <c r="J32438" s="2"/>
      <c r="N32438" s="2"/>
    </row>
    <row r="32439" spans="1:14" x14ac:dyDescent="0.35">
      <c r="A32439" s="2"/>
      <c r="D32439" s="2"/>
      <c r="G32439" s="2"/>
      <c r="J32439" s="2"/>
      <c r="N32439" s="2"/>
    </row>
    <row r="32440" spans="1:14" x14ac:dyDescent="0.35">
      <c r="A32440" s="2"/>
      <c r="D32440" s="2"/>
      <c r="G32440" s="2"/>
      <c r="J32440" s="2"/>
      <c r="N32440" s="2"/>
    </row>
    <row r="32441" spans="1:14" x14ac:dyDescent="0.35">
      <c r="A32441" s="2"/>
      <c r="D32441" s="2"/>
      <c r="G32441" s="2"/>
      <c r="J32441" s="2"/>
      <c r="N32441" s="2"/>
    </row>
    <row r="32442" spans="1:14" x14ac:dyDescent="0.35">
      <c r="A32442" s="2"/>
      <c r="D32442" s="2"/>
      <c r="G32442" s="2"/>
      <c r="J32442" s="2"/>
      <c r="N32442" s="2"/>
    </row>
    <row r="32443" spans="1:14" x14ac:dyDescent="0.35">
      <c r="A32443" s="2"/>
      <c r="D32443" s="2"/>
      <c r="G32443" s="2"/>
      <c r="J32443" s="2"/>
      <c r="N32443" s="2"/>
    </row>
    <row r="32444" spans="1:14" x14ac:dyDescent="0.35">
      <c r="A32444" s="2"/>
      <c r="D32444" s="2"/>
      <c r="G32444" s="2"/>
      <c r="J32444" s="2"/>
      <c r="N32444" s="2"/>
    </row>
    <row r="32445" spans="1:14" x14ac:dyDescent="0.35">
      <c r="A32445" s="2"/>
      <c r="D32445" s="2"/>
      <c r="G32445" s="2"/>
      <c r="J32445" s="2"/>
      <c r="N32445" s="2"/>
    </row>
    <row r="32446" spans="1:14" x14ac:dyDescent="0.35">
      <c r="A32446" s="2"/>
      <c r="D32446" s="2"/>
      <c r="G32446" s="2"/>
      <c r="J32446" s="2"/>
      <c r="N32446" s="2"/>
    </row>
    <row r="32447" spans="1:14" x14ac:dyDescent="0.35">
      <c r="A32447" s="2"/>
      <c r="D32447" s="2"/>
      <c r="J32447" s="2"/>
      <c r="N32447" s="2"/>
    </row>
    <row r="32448" spans="1:14" x14ac:dyDescent="0.35">
      <c r="A32448" s="2"/>
      <c r="D32448" s="2"/>
      <c r="J32448" s="2"/>
      <c r="N32448" s="2"/>
    </row>
    <row r="32449" spans="1:14" x14ac:dyDescent="0.35">
      <c r="A32449" s="2"/>
      <c r="D32449" s="2"/>
      <c r="J32449" s="2"/>
      <c r="N32449" s="2"/>
    </row>
    <row r="32450" spans="1:14" x14ac:dyDescent="0.35">
      <c r="A32450" s="2"/>
      <c r="D32450" s="2"/>
      <c r="J32450" s="2"/>
      <c r="N32450" s="2"/>
    </row>
    <row r="32451" spans="1:14" x14ac:dyDescent="0.35">
      <c r="A32451" s="2"/>
      <c r="D32451" s="2"/>
      <c r="J32451" s="2"/>
      <c r="N32451" s="2"/>
    </row>
    <row r="32452" spans="1:14" x14ac:dyDescent="0.35">
      <c r="A32452" s="2"/>
      <c r="D32452" s="2"/>
      <c r="J32452" s="2"/>
      <c r="N32452" s="2"/>
    </row>
    <row r="32453" spans="1:14" x14ac:dyDescent="0.35">
      <c r="A32453" s="2"/>
      <c r="D32453" s="2"/>
      <c r="G32453" s="2"/>
      <c r="J32453" s="2"/>
      <c r="N32453" s="2"/>
    </row>
    <row r="32454" spans="1:14" x14ac:dyDescent="0.35">
      <c r="A32454" s="2"/>
      <c r="D32454" s="2"/>
      <c r="G32454" s="2"/>
      <c r="J32454" s="2"/>
      <c r="N32454" s="2"/>
    </row>
    <row r="32455" spans="1:14" x14ac:dyDescent="0.35">
      <c r="A32455" s="2"/>
      <c r="D32455" s="2"/>
      <c r="G32455" s="2"/>
      <c r="J32455" s="2"/>
      <c r="N32455" s="2"/>
    </row>
    <row r="32456" spans="1:14" x14ac:dyDescent="0.35">
      <c r="A32456" s="2"/>
      <c r="D32456" s="2"/>
      <c r="G32456" s="2"/>
      <c r="J32456" s="2"/>
      <c r="N32456" s="2"/>
    </row>
    <row r="32457" spans="1:14" x14ac:dyDescent="0.35">
      <c r="A32457" s="2"/>
      <c r="D32457" s="2"/>
      <c r="G32457" s="2"/>
      <c r="J32457" s="2"/>
      <c r="N32457" s="2"/>
    </row>
    <row r="32458" spans="1:14" x14ac:dyDescent="0.35">
      <c r="A32458" s="2"/>
      <c r="D32458" s="2"/>
      <c r="G32458" s="2"/>
      <c r="J32458" s="2"/>
      <c r="N32458" s="2"/>
    </row>
    <row r="32459" spans="1:14" x14ac:dyDescent="0.35">
      <c r="A32459" s="2"/>
      <c r="D32459" s="2"/>
      <c r="G32459" s="2"/>
      <c r="J32459" s="2"/>
      <c r="N32459" s="2"/>
    </row>
    <row r="32460" spans="1:14" x14ac:dyDescent="0.35">
      <c r="A32460" s="2"/>
      <c r="D32460" s="2"/>
      <c r="G32460" s="2"/>
      <c r="J32460" s="2"/>
      <c r="N32460" s="2"/>
    </row>
    <row r="32461" spans="1:14" x14ac:dyDescent="0.35">
      <c r="A32461" s="2"/>
      <c r="D32461" s="2"/>
      <c r="G32461" s="2"/>
      <c r="J32461" s="2"/>
      <c r="N32461" s="2"/>
    </row>
    <row r="32462" spans="1:14" x14ac:dyDescent="0.35">
      <c r="A32462" s="2"/>
      <c r="D32462" s="2"/>
      <c r="G32462" s="2"/>
      <c r="J32462" s="2"/>
      <c r="N32462" s="2"/>
    </row>
    <row r="32463" spans="1:14" x14ac:dyDescent="0.35">
      <c r="A32463" s="2"/>
      <c r="D32463" s="2"/>
      <c r="G32463" s="2"/>
      <c r="J32463" s="2"/>
      <c r="N32463" s="2"/>
    </row>
    <row r="32464" spans="1:14" x14ac:dyDescent="0.35">
      <c r="A32464" s="2"/>
      <c r="D32464" s="2"/>
      <c r="J32464" s="2"/>
      <c r="N32464" s="2"/>
    </row>
    <row r="32465" spans="1:14" x14ac:dyDescent="0.35">
      <c r="A32465" s="2"/>
      <c r="D32465" s="2"/>
      <c r="J32465" s="2"/>
      <c r="N32465" s="2"/>
    </row>
    <row r="32466" spans="1:14" x14ac:dyDescent="0.35">
      <c r="A32466" s="2"/>
      <c r="D32466" s="2"/>
      <c r="J32466" s="2"/>
      <c r="N32466" s="2"/>
    </row>
    <row r="32467" spans="1:14" x14ac:dyDescent="0.35">
      <c r="A32467" s="2"/>
      <c r="D32467" s="2"/>
      <c r="J32467" s="2"/>
      <c r="N32467" s="2"/>
    </row>
    <row r="32468" spans="1:14" x14ac:dyDescent="0.35">
      <c r="A32468" s="2"/>
      <c r="D32468" s="2"/>
      <c r="J32468" s="2"/>
      <c r="N32468" s="2"/>
    </row>
    <row r="32469" spans="1:14" x14ac:dyDescent="0.35">
      <c r="A32469" s="2"/>
      <c r="D32469" s="2"/>
      <c r="G32469" s="2"/>
      <c r="J32469" s="2"/>
      <c r="N32469" s="2"/>
    </row>
    <row r="32470" spans="1:14" x14ac:dyDescent="0.35">
      <c r="A32470" s="2"/>
      <c r="D32470" s="2"/>
      <c r="G32470" s="2"/>
      <c r="J32470" s="2"/>
      <c r="N32470" s="2"/>
    </row>
    <row r="32471" spans="1:14" x14ac:dyDescent="0.35">
      <c r="A32471" s="2"/>
      <c r="D32471" s="2"/>
      <c r="G32471" s="2"/>
      <c r="J32471" s="2"/>
      <c r="N32471" s="2"/>
    </row>
    <row r="32472" spans="1:14" x14ac:dyDescent="0.35">
      <c r="A32472" s="2"/>
      <c r="D32472" s="2"/>
      <c r="G32472" s="2"/>
      <c r="J32472" s="2"/>
      <c r="N32472" s="2"/>
    </row>
    <row r="32473" spans="1:14" x14ac:dyDescent="0.35">
      <c r="A32473" s="2"/>
      <c r="D32473" s="2"/>
      <c r="G32473" s="2"/>
      <c r="J32473" s="2"/>
      <c r="N32473" s="2"/>
    </row>
    <row r="32474" spans="1:14" x14ac:dyDescent="0.35">
      <c r="A32474" s="2"/>
      <c r="D32474" s="2"/>
      <c r="G32474" s="2"/>
      <c r="J32474" s="2"/>
      <c r="N32474" s="2"/>
    </row>
    <row r="32475" spans="1:14" x14ac:dyDescent="0.35">
      <c r="A32475" s="2"/>
      <c r="D32475" s="2"/>
      <c r="G32475" s="2"/>
      <c r="J32475" s="2"/>
      <c r="N32475" s="2"/>
    </row>
    <row r="32476" spans="1:14" x14ac:dyDescent="0.35">
      <c r="A32476" s="2"/>
      <c r="D32476" s="2"/>
      <c r="G32476" s="2"/>
      <c r="J32476" s="2"/>
      <c r="N32476" s="2"/>
    </row>
    <row r="32477" spans="1:14" x14ac:dyDescent="0.35">
      <c r="A32477" s="2"/>
      <c r="D32477" s="2"/>
      <c r="G32477" s="2"/>
      <c r="J32477" s="2"/>
      <c r="N32477" s="2"/>
    </row>
    <row r="32478" spans="1:14" x14ac:dyDescent="0.35">
      <c r="A32478" s="2"/>
      <c r="D32478" s="2"/>
      <c r="J32478" s="2"/>
      <c r="N32478" s="2"/>
    </row>
    <row r="32479" spans="1:14" x14ac:dyDescent="0.35">
      <c r="A32479" s="2"/>
      <c r="D32479" s="2"/>
      <c r="J32479" s="2"/>
      <c r="N32479" s="2"/>
    </row>
    <row r="32480" spans="1:14" x14ac:dyDescent="0.35">
      <c r="A32480" s="2"/>
      <c r="D32480" s="2"/>
      <c r="J32480" s="2"/>
      <c r="N32480" s="2"/>
    </row>
    <row r="32481" spans="1:14" x14ac:dyDescent="0.35">
      <c r="A32481" s="2"/>
      <c r="D32481" s="2"/>
      <c r="J32481" s="2"/>
      <c r="N32481" s="2"/>
    </row>
    <row r="32482" spans="1:14" x14ac:dyDescent="0.35">
      <c r="A32482" s="2"/>
      <c r="D32482" s="2"/>
      <c r="J32482" s="2"/>
      <c r="N32482" s="2"/>
    </row>
    <row r="32483" spans="1:14" x14ac:dyDescent="0.35">
      <c r="A32483" s="2"/>
      <c r="D32483" s="2"/>
      <c r="J32483" s="2"/>
      <c r="N32483" s="2"/>
    </row>
    <row r="32484" spans="1:14" x14ac:dyDescent="0.35">
      <c r="A32484" s="2"/>
      <c r="D32484" s="2"/>
      <c r="G32484" s="2"/>
      <c r="J32484" s="2"/>
      <c r="N32484" s="2"/>
    </row>
    <row r="32485" spans="1:14" x14ac:dyDescent="0.35">
      <c r="A32485" s="2"/>
      <c r="D32485" s="2"/>
      <c r="G32485" s="2"/>
      <c r="J32485" s="2"/>
      <c r="N32485" s="2"/>
    </row>
    <row r="32486" spans="1:14" x14ac:dyDescent="0.35">
      <c r="A32486" s="2"/>
      <c r="D32486" s="2"/>
      <c r="G32486" s="2"/>
      <c r="J32486" s="2"/>
      <c r="N32486" s="2"/>
    </row>
    <row r="32487" spans="1:14" x14ac:dyDescent="0.35">
      <c r="A32487" s="2"/>
      <c r="D32487" s="2"/>
      <c r="G32487" s="2"/>
      <c r="J32487" s="2"/>
      <c r="N32487" s="2"/>
    </row>
    <row r="32488" spans="1:14" x14ac:dyDescent="0.35">
      <c r="A32488" s="2"/>
      <c r="D32488" s="2"/>
      <c r="G32488" s="2"/>
      <c r="J32488" s="2"/>
      <c r="N32488" s="2"/>
    </row>
    <row r="32489" spans="1:14" x14ac:dyDescent="0.35">
      <c r="A32489" s="2"/>
      <c r="D32489" s="2"/>
      <c r="G32489" s="2"/>
      <c r="J32489" s="2"/>
      <c r="N32489" s="2"/>
    </row>
    <row r="32490" spans="1:14" x14ac:dyDescent="0.35">
      <c r="A32490" s="2"/>
      <c r="D32490" s="2"/>
      <c r="G32490" s="2"/>
      <c r="J32490" s="2"/>
      <c r="N32490" s="2"/>
    </row>
    <row r="32491" spans="1:14" x14ac:dyDescent="0.35">
      <c r="A32491" s="2"/>
      <c r="D32491" s="2"/>
      <c r="G32491" s="2"/>
      <c r="J32491" s="2"/>
      <c r="N32491" s="2"/>
    </row>
    <row r="32492" spans="1:14" x14ac:dyDescent="0.35">
      <c r="A32492" s="2"/>
      <c r="D32492" s="2"/>
      <c r="G32492" s="2"/>
      <c r="J32492" s="2"/>
      <c r="N32492" s="2"/>
    </row>
    <row r="32493" spans="1:14" x14ac:dyDescent="0.35">
      <c r="A32493" s="2"/>
      <c r="D32493" s="2"/>
      <c r="G32493" s="2"/>
      <c r="J32493" s="2"/>
      <c r="N32493" s="2"/>
    </row>
    <row r="32494" spans="1:14" x14ac:dyDescent="0.35">
      <c r="A32494" s="2"/>
      <c r="D32494" s="2"/>
      <c r="G32494" s="2"/>
      <c r="J32494" s="2"/>
      <c r="N32494" s="2"/>
    </row>
    <row r="32495" spans="1:14" x14ac:dyDescent="0.35">
      <c r="A32495" s="2"/>
      <c r="D32495" s="2"/>
      <c r="G32495" s="2"/>
      <c r="J32495" s="2"/>
      <c r="N32495" s="2"/>
    </row>
    <row r="32496" spans="1:14" x14ac:dyDescent="0.35">
      <c r="A32496" s="2"/>
      <c r="D32496" s="2"/>
      <c r="G32496" s="2"/>
      <c r="J32496" s="2"/>
      <c r="N32496" s="2"/>
    </row>
    <row r="32497" spans="1:14" x14ac:dyDescent="0.35">
      <c r="A32497" s="2"/>
      <c r="D32497" s="2"/>
      <c r="G32497" s="2"/>
      <c r="J32497" s="2"/>
      <c r="N32497" s="2"/>
    </row>
    <row r="32498" spans="1:14" x14ac:dyDescent="0.35">
      <c r="A32498" s="2"/>
      <c r="D32498" s="2"/>
      <c r="G32498" s="2"/>
      <c r="J32498" s="2"/>
      <c r="N32498" s="2"/>
    </row>
    <row r="32499" spans="1:14" x14ac:dyDescent="0.35">
      <c r="A32499" s="2"/>
      <c r="D32499" s="2"/>
      <c r="J32499" s="2"/>
      <c r="N32499" s="2"/>
    </row>
    <row r="32500" spans="1:14" x14ac:dyDescent="0.35">
      <c r="A32500" s="2"/>
      <c r="D32500" s="2"/>
      <c r="J32500" s="2"/>
      <c r="N32500" s="2"/>
    </row>
    <row r="32501" spans="1:14" x14ac:dyDescent="0.35">
      <c r="A32501" s="2"/>
      <c r="D32501" s="2"/>
      <c r="J32501" s="2"/>
      <c r="N32501" s="2"/>
    </row>
    <row r="32502" spans="1:14" x14ac:dyDescent="0.35">
      <c r="A32502" s="2"/>
      <c r="D32502" s="2"/>
      <c r="J32502" s="2"/>
      <c r="N32502" s="2"/>
    </row>
    <row r="32503" spans="1:14" x14ac:dyDescent="0.35">
      <c r="A32503" s="2"/>
      <c r="D32503" s="2"/>
      <c r="J32503" s="2"/>
      <c r="N32503" s="2"/>
    </row>
    <row r="32504" spans="1:14" x14ac:dyDescent="0.35">
      <c r="A32504" s="2"/>
      <c r="D32504" s="2"/>
      <c r="J32504" s="2"/>
      <c r="N32504" s="2"/>
    </row>
    <row r="32505" spans="1:14" x14ac:dyDescent="0.35">
      <c r="A32505" s="2"/>
      <c r="D32505" s="2"/>
      <c r="G32505" s="2"/>
      <c r="J32505" s="2"/>
      <c r="N32505" s="2"/>
    </row>
    <row r="32506" spans="1:14" x14ac:dyDescent="0.35">
      <c r="A32506" s="2"/>
      <c r="D32506" s="2"/>
      <c r="G32506" s="2"/>
      <c r="J32506" s="2"/>
      <c r="N32506" s="2"/>
    </row>
    <row r="32507" spans="1:14" x14ac:dyDescent="0.35">
      <c r="A32507" s="2"/>
      <c r="D32507" s="2"/>
      <c r="G32507" s="2"/>
      <c r="J32507" s="2"/>
      <c r="N32507" s="2"/>
    </row>
    <row r="32508" spans="1:14" x14ac:dyDescent="0.35">
      <c r="A32508" s="2"/>
      <c r="D32508" s="2"/>
      <c r="G32508" s="2"/>
      <c r="J32508" s="2"/>
      <c r="N32508" s="2"/>
    </row>
    <row r="32509" spans="1:14" x14ac:dyDescent="0.35">
      <c r="A32509" s="2"/>
      <c r="D32509" s="2"/>
      <c r="G32509" s="2"/>
      <c r="J32509" s="2"/>
      <c r="N32509" s="2"/>
    </row>
    <row r="32510" spans="1:14" x14ac:dyDescent="0.35">
      <c r="A32510" s="2"/>
      <c r="D32510" s="2"/>
      <c r="G32510" s="2"/>
      <c r="J32510" s="2"/>
      <c r="N32510" s="2"/>
    </row>
    <row r="32511" spans="1:14" x14ac:dyDescent="0.35">
      <c r="A32511" s="2"/>
      <c r="D32511" s="2"/>
      <c r="G32511" s="2"/>
      <c r="J32511" s="2"/>
      <c r="N32511" s="2"/>
    </row>
    <row r="32512" spans="1:14" x14ac:dyDescent="0.35">
      <c r="A32512" s="2"/>
      <c r="D32512" s="2"/>
      <c r="G32512" s="2"/>
      <c r="J32512" s="2"/>
      <c r="N32512" s="2"/>
    </row>
    <row r="32513" spans="1:14" x14ac:dyDescent="0.35">
      <c r="A32513" s="2"/>
      <c r="D32513" s="2"/>
      <c r="G32513" s="2"/>
      <c r="J32513" s="2"/>
      <c r="N32513" s="2"/>
    </row>
    <row r="32514" spans="1:14" x14ac:dyDescent="0.35">
      <c r="A32514" s="2"/>
      <c r="D32514" s="2"/>
      <c r="G32514" s="2"/>
      <c r="J32514" s="2"/>
      <c r="N32514" s="2"/>
    </row>
    <row r="32515" spans="1:14" x14ac:dyDescent="0.35">
      <c r="A32515" s="2"/>
      <c r="D32515" s="2"/>
      <c r="G32515" s="2"/>
      <c r="J32515" s="2"/>
      <c r="N32515" s="2"/>
    </row>
    <row r="32516" spans="1:14" x14ac:dyDescent="0.35">
      <c r="A32516" s="2"/>
      <c r="D32516" s="2"/>
      <c r="G32516" s="2"/>
      <c r="J32516" s="2"/>
      <c r="N32516" s="2"/>
    </row>
    <row r="32517" spans="1:14" x14ac:dyDescent="0.35">
      <c r="A32517" s="2"/>
      <c r="D32517" s="2"/>
      <c r="G32517" s="2"/>
      <c r="J32517" s="2"/>
      <c r="N32517" s="2"/>
    </row>
    <row r="32518" spans="1:14" x14ac:dyDescent="0.35">
      <c r="A32518" s="2"/>
      <c r="D32518" s="2"/>
      <c r="G32518" s="2"/>
      <c r="J32518" s="2"/>
      <c r="N32518" s="2"/>
    </row>
    <row r="32519" spans="1:14" x14ac:dyDescent="0.35">
      <c r="A32519" s="2"/>
      <c r="D32519" s="2"/>
      <c r="G32519" s="2"/>
      <c r="J32519" s="2"/>
      <c r="N32519" s="2"/>
    </row>
    <row r="32520" spans="1:14" x14ac:dyDescent="0.35">
      <c r="A32520" s="2"/>
      <c r="D32520" s="2"/>
      <c r="J32520" s="2"/>
      <c r="N32520" s="2"/>
    </row>
    <row r="32521" spans="1:14" x14ac:dyDescent="0.35">
      <c r="A32521" s="2"/>
      <c r="D32521" s="2"/>
      <c r="J32521" s="2"/>
      <c r="N32521" s="2"/>
    </row>
    <row r="32522" spans="1:14" x14ac:dyDescent="0.35">
      <c r="A32522" s="2"/>
      <c r="D32522" s="2"/>
      <c r="J32522" s="2"/>
      <c r="N32522" s="2"/>
    </row>
    <row r="32523" spans="1:14" x14ac:dyDescent="0.35">
      <c r="A32523" s="2"/>
      <c r="D32523" s="2"/>
      <c r="J32523" s="2"/>
      <c r="N32523" s="2"/>
    </row>
    <row r="32524" spans="1:14" x14ac:dyDescent="0.35">
      <c r="A32524" s="2"/>
      <c r="D32524" s="2"/>
      <c r="J32524" s="2"/>
      <c r="N32524" s="2"/>
    </row>
    <row r="32525" spans="1:14" x14ac:dyDescent="0.35">
      <c r="A32525" s="2"/>
      <c r="D32525" s="2"/>
      <c r="J32525" s="2"/>
      <c r="N32525" s="2"/>
    </row>
    <row r="32526" spans="1:14" x14ac:dyDescent="0.35">
      <c r="A32526" s="2"/>
      <c r="D32526" s="2"/>
      <c r="G32526" s="2"/>
      <c r="J32526" s="2"/>
      <c r="N32526" s="2"/>
    </row>
    <row r="32527" spans="1:14" x14ac:dyDescent="0.35">
      <c r="A32527" s="2"/>
      <c r="D32527" s="2"/>
      <c r="G32527" s="2"/>
      <c r="J32527" s="2"/>
      <c r="N32527" s="2"/>
    </row>
    <row r="32528" spans="1:14" x14ac:dyDescent="0.35">
      <c r="A32528" s="2"/>
      <c r="D32528" s="2"/>
      <c r="G32528" s="2"/>
      <c r="J32528" s="2"/>
      <c r="N32528" s="2"/>
    </row>
    <row r="32529" spans="1:14" x14ac:dyDescent="0.35">
      <c r="A32529" s="2"/>
      <c r="D32529" s="2"/>
      <c r="G32529" s="2"/>
      <c r="J32529" s="2"/>
      <c r="N32529" s="2"/>
    </row>
    <row r="32530" spans="1:14" x14ac:dyDescent="0.35">
      <c r="A32530" s="2"/>
      <c r="D32530" s="2"/>
      <c r="G32530" s="2"/>
      <c r="J32530" s="2"/>
      <c r="N32530" s="2"/>
    </row>
    <row r="32531" spans="1:14" x14ac:dyDescent="0.35">
      <c r="A32531" s="2"/>
      <c r="D32531" s="2"/>
      <c r="G32531" s="2"/>
      <c r="J32531" s="2"/>
      <c r="N32531" s="2"/>
    </row>
    <row r="32532" spans="1:14" x14ac:dyDescent="0.35">
      <c r="A32532" s="2"/>
      <c r="D32532" s="2"/>
      <c r="G32532" s="2"/>
      <c r="J32532" s="2"/>
      <c r="N32532" s="2"/>
    </row>
    <row r="32533" spans="1:14" x14ac:dyDescent="0.35">
      <c r="A32533" s="2"/>
      <c r="D32533" s="2"/>
      <c r="G32533" s="2"/>
      <c r="J32533" s="2"/>
      <c r="N32533" s="2"/>
    </row>
    <row r="32534" spans="1:14" x14ac:dyDescent="0.35">
      <c r="A32534" s="2"/>
      <c r="D32534" s="2"/>
      <c r="G32534" s="2"/>
      <c r="J32534" s="2"/>
      <c r="N32534" s="2"/>
    </row>
    <row r="32535" spans="1:14" x14ac:dyDescent="0.35">
      <c r="A32535" s="2"/>
      <c r="D32535" s="2"/>
      <c r="G32535" s="2"/>
      <c r="J32535" s="2"/>
      <c r="N32535" s="2"/>
    </row>
    <row r="32536" spans="1:14" x14ac:dyDescent="0.35">
      <c r="A32536" s="2"/>
      <c r="D32536" s="2"/>
      <c r="G32536" s="2"/>
      <c r="J32536" s="2"/>
      <c r="N32536" s="2"/>
    </row>
    <row r="32537" spans="1:14" x14ac:dyDescent="0.35">
      <c r="A32537" s="2"/>
      <c r="D32537" s="2"/>
      <c r="G32537" s="2"/>
      <c r="J32537" s="2"/>
      <c r="N32537" s="2"/>
    </row>
    <row r="32538" spans="1:14" x14ac:dyDescent="0.35">
      <c r="A32538" s="2"/>
      <c r="D32538" s="2"/>
      <c r="J32538" s="2"/>
      <c r="N32538" s="2"/>
    </row>
    <row r="32539" spans="1:14" x14ac:dyDescent="0.35">
      <c r="A32539" s="2"/>
      <c r="D32539" s="2"/>
      <c r="J32539" s="2"/>
      <c r="N32539" s="2"/>
    </row>
    <row r="32540" spans="1:14" x14ac:dyDescent="0.35">
      <c r="A32540" s="2"/>
      <c r="D32540" s="2"/>
      <c r="J32540" s="2"/>
      <c r="N32540" s="2"/>
    </row>
    <row r="32541" spans="1:14" x14ac:dyDescent="0.35">
      <c r="A32541" s="2"/>
      <c r="D32541" s="2"/>
      <c r="J32541" s="2"/>
      <c r="N32541" s="2"/>
    </row>
    <row r="32542" spans="1:14" x14ac:dyDescent="0.35">
      <c r="A32542" s="2"/>
      <c r="D32542" s="2"/>
      <c r="J32542" s="2"/>
      <c r="N32542" s="2"/>
    </row>
    <row r="32543" spans="1:14" x14ac:dyDescent="0.35">
      <c r="A32543" s="2"/>
      <c r="D32543" s="2"/>
      <c r="J32543" s="2"/>
      <c r="N32543" s="2"/>
    </row>
    <row r="32544" spans="1:14" x14ac:dyDescent="0.35">
      <c r="A32544" s="2"/>
      <c r="D32544" s="2"/>
      <c r="G32544" s="2"/>
      <c r="J32544" s="2"/>
      <c r="N32544" s="2"/>
    </row>
    <row r="32545" spans="1:14" x14ac:dyDescent="0.35">
      <c r="A32545" s="2"/>
      <c r="D32545" s="2"/>
      <c r="G32545" s="2"/>
      <c r="J32545" s="2"/>
      <c r="N32545" s="2"/>
    </row>
    <row r="32546" spans="1:14" x14ac:dyDescent="0.35">
      <c r="A32546" s="2"/>
      <c r="D32546" s="2"/>
      <c r="G32546" s="2"/>
      <c r="J32546" s="2"/>
      <c r="N32546" s="2"/>
    </row>
    <row r="32547" spans="1:14" x14ac:dyDescent="0.35">
      <c r="A32547" s="2"/>
      <c r="D32547" s="2"/>
      <c r="G32547" s="2"/>
      <c r="J32547" s="2"/>
      <c r="N32547" s="2"/>
    </row>
    <row r="32548" spans="1:14" x14ac:dyDescent="0.35">
      <c r="A32548" s="2"/>
      <c r="D32548" s="2"/>
      <c r="G32548" s="2"/>
      <c r="J32548" s="2"/>
      <c r="N32548" s="2"/>
    </row>
    <row r="32549" spans="1:14" x14ac:dyDescent="0.35">
      <c r="A32549" s="2"/>
      <c r="D32549" s="2"/>
      <c r="G32549" s="2"/>
      <c r="J32549" s="2"/>
      <c r="N32549" s="2"/>
    </row>
    <row r="32550" spans="1:14" x14ac:dyDescent="0.35">
      <c r="A32550" s="2"/>
      <c r="D32550" s="2"/>
      <c r="G32550" s="2"/>
      <c r="J32550" s="2"/>
      <c r="N32550" s="2"/>
    </row>
    <row r="32551" spans="1:14" x14ac:dyDescent="0.35">
      <c r="A32551" s="2"/>
      <c r="D32551" s="2"/>
      <c r="G32551" s="2"/>
      <c r="J32551" s="2"/>
      <c r="N32551" s="2"/>
    </row>
    <row r="32552" spans="1:14" x14ac:dyDescent="0.35">
      <c r="A32552" s="2"/>
      <c r="D32552" s="2"/>
      <c r="G32552" s="2"/>
      <c r="J32552" s="2"/>
      <c r="N32552" s="2"/>
    </row>
    <row r="32553" spans="1:14" x14ac:dyDescent="0.35">
      <c r="A32553" s="2"/>
      <c r="D32553" s="2"/>
      <c r="G32553" s="2"/>
      <c r="J32553" s="2"/>
      <c r="N32553" s="2"/>
    </row>
    <row r="32554" spans="1:14" x14ac:dyDescent="0.35">
      <c r="A32554" s="2"/>
      <c r="D32554" s="2"/>
      <c r="G32554" s="2"/>
      <c r="J32554" s="2"/>
      <c r="N32554" s="2"/>
    </row>
    <row r="32555" spans="1:14" x14ac:dyDescent="0.35">
      <c r="A32555" s="2"/>
      <c r="D32555" s="2"/>
      <c r="G32555" s="2"/>
      <c r="J32555" s="2"/>
      <c r="N32555" s="2"/>
    </row>
    <row r="32556" spans="1:14" x14ac:dyDescent="0.35">
      <c r="A32556" s="2"/>
      <c r="D32556" s="2"/>
      <c r="G32556" s="2"/>
      <c r="J32556" s="2"/>
      <c r="N32556" s="2"/>
    </row>
    <row r="32557" spans="1:14" x14ac:dyDescent="0.35">
      <c r="A32557" s="2"/>
      <c r="D32557" s="2"/>
      <c r="G32557" s="2"/>
      <c r="J32557" s="2"/>
      <c r="N32557" s="2"/>
    </row>
    <row r="32558" spans="1:14" x14ac:dyDescent="0.35">
      <c r="A32558" s="2"/>
      <c r="D32558" s="2"/>
      <c r="G32558" s="2"/>
      <c r="J32558" s="2"/>
      <c r="N32558" s="2"/>
    </row>
    <row r="32559" spans="1:14" x14ac:dyDescent="0.35">
      <c r="A32559" s="2"/>
      <c r="D32559" s="2"/>
      <c r="J32559" s="2"/>
      <c r="N32559" s="2"/>
    </row>
    <row r="32560" spans="1:14" x14ac:dyDescent="0.35">
      <c r="A32560" s="2"/>
      <c r="D32560" s="2"/>
      <c r="J32560" s="2"/>
      <c r="N32560" s="2"/>
    </row>
    <row r="32561" spans="1:14" x14ac:dyDescent="0.35">
      <c r="A32561" s="2"/>
      <c r="D32561" s="2"/>
      <c r="J32561" s="2"/>
      <c r="N32561" s="2"/>
    </row>
    <row r="32562" spans="1:14" x14ac:dyDescent="0.35">
      <c r="A32562" s="2"/>
      <c r="D32562" s="2"/>
      <c r="J32562" s="2"/>
      <c r="N32562" s="2"/>
    </row>
    <row r="32563" spans="1:14" x14ac:dyDescent="0.35">
      <c r="A32563" s="2"/>
      <c r="D32563" s="2"/>
      <c r="J32563" s="2"/>
      <c r="N32563" s="2"/>
    </row>
    <row r="32564" spans="1:14" x14ac:dyDescent="0.35">
      <c r="A32564" s="2"/>
      <c r="D32564" s="2"/>
      <c r="J32564" s="2"/>
      <c r="N32564" s="2"/>
    </row>
    <row r="32565" spans="1:14" x14ac:dyDescent="0.35">
      <c r="A32565" s="2"/>
      <c r="D32565" s="2"/>
      <c r="G32565" s="2"/>
      <c r="J32565" s="2"/>
      <c r="N32565" s="2"/>
    </row>
    <row r="32566" spans="1:14" x14ac:dyDescent="0.35">
      <c r="A32566" s="2"/>
      <c r="D32566" s="2"/>
      <c r="G32566" s="2"/>
      <c r="J32566" s="2"/>
      <c r="N32566" s="2"/>
    </row>
    <row r="32567" spans="1:14" x14ac:dyDescent="0.35">
      <c r="A32567" s="2"/>
      <c r="D32567" s="2"/>
      <c r="G32567" s="2"/>
      <c r="J32567" s="2"/>
      <c r="N32567" s="2"/>
    </row>
    <row r="32568" spans="1:14" x14ac:dyDescent="0.35">
      <c r="A32568" s="2"/>
      <c r="D32568" s="2"/>
      <c r="G32568" s="2"/>
      <c r="J32568" s="2"/>
      <c r="N32568" s="2"/>
    </row>
    <row r="32569" spans="1:14" x14ac:dyDescent="0.35">
      <c r="A32569" s="2"/>
      <c r="D32569" s="2"/>
      <c r="G32569" s="2"/>
      <c r="J32569" s="2"/>
      <c r="N32569" s="2"/>
    </row>
    <row r="32570" spans="1:14" x14ac:dyDescent="0.35">
      <c r="A32570" s="2"/>
      <c r="D32570" s="2"/>
      <c r="G32570" s="2"/>
      <c r="J32570" s="2"/>
      <c r="N32570" s="2"/>
    </row>
    <row r="32571" spans="1:14" x14ac:dyDescent="0.35">
      <c r="A32571" s="2"/>
      <c r="D32571" s="2"/>
      <c r="G32571" s="2"/>
      <c r="J32571" s="2"/>
      <c r="N32571" s="2"/>
    </row>
    <row r="32572" spans="1:14" x14ac:dyDescent="0.35">
      <c r="A32572" s="2"/>
      <c r="D32572" s="2"/>
      <c r="G32572" s="2"/>
      <c r="J32572" s="2"/>
      <c r="N32572" s="2"/>
    </row>
    <row r="32573" spans="1:14" x14ac:dyDescent="0.35">
      <c r="A32573" s="2"/>
      <c r="D32573" s="2"/>
      <c r="G32573" s="2"/>
      <c r="J32573" s="2"/>
      <c r="N32573" s="2"/>
    </row>
    <row r="32574" spans="1:14" x14ac:dyDescent="0.35">
      <c r="A32574" s="2"/>
      <c r="D32574" s="2"/>
      <c r="G32574" s="2"/>
      <c r="J32574" s="2"/>
      <c r="N32574" s="2"/>
    </row>
    <row r="32575" spans="1:14" x14ac:dyDescent="0.35">
      <c r="A32575" s="2"/>
      <c r="D32575" s="2"/>
      <c r="G32575" s="2"/>
      <c r="J32575" s="2"/>
      <c r="N32575" s="2"/>
    </row>
    <row r="32576" spans="1:14" x14ac:dyDescent="0.35">
      <c r="A32576" s="2"/>
      <c r="D32576" s="2"/>
      <c r="G32576" s="2"/>
      <c r="J32576" s="2"/>
      <c r="N32576" s="2"/>
    </row>
    <row r="32577" spans="1:14" x14ac:dyDescent="0.35">
      <c r="A32577" s="2"/>
      <c r="D32577" s="2"/>
      <c r="G32577" s="2"/>
      <c r="J32577" s="2"/>
      <c r="N32577" s="2"/>
    </row>
    <row r="32578" spans="1:14" x14ac:dyDescent="0.35">
      <c r="A32578" s="2"/>
      <c r="D32578" s="2"/>
      <c r="G32578" s="2"/>
      <c r="J32578" s="2"/>
      <c r="N32578" s="2"/>
    </row>
    <row r="32579" spans="1:14" x14ac:dyDescent="0.35">
      <c r="A32579" s="2"/>
      <c r="D32579" s="2"/>
      <c r="G32579" s="2"/>
      <c r="J32579" s="2"/>
      <c r="N32579" s="2"/>
    </row>
    <row r="32580" spans="1:14" x14ac:dyDescent="0.35">
      <c r="A32580" s="2"/>
      <c r="D32580" s="2"/>
      <c r="J32580" s="2"/>
      <c r="N32580" s="2"/>
    </row>
    <row r="32581" spans="1:14" x14ac:dyDescent="0.35">
      <c r="A32581" s="2"/>
      <c r="D32581" s="2"/>
      <c r="J32581" s="2"/>
      <c r="N32581" s="2"/>
    </row>
    <row r="32582" spans="1:14" x14ac:dyDescent="0.35">
      <c r="A32582" s="2"/>
      <c r="D32582" s="2"/>
      <c r="J32582" s="2"/>
      <c r="N32582" s="2"/>
    </row>
    <row r="32583" spans="1:14" x14ac:dyDescent="0.35">
      <c r="A32583" s="2"/>
      <c r="D32583" s="2"/>
      <c r="J32583" s="2"/>
      <c r="N32583" s="2"/>
    </row>
    <row r="32584" spans="1:14" x14ac:dyDescent="0.35">
      <c r="A32584" s="2"/>
      <c r="D32584" s="2"/>
      <c r="J32584" s="2"/>
      <c r="N32584" s="2"/>
    </row>
    <row r="32585" spans="1:14" x14ac:dyDescent="0.35">
      <c r="A32585" s="2"/>
      <c r="D32585" s="2"/>
      <c r="J32585" s="2"/>
      <c r="N32585" s="2"/>
    </row>
    <row r="32586" spans="1:14" x14ac:dyDescent="0.35">
      <c r="A32586" s="2"/>
      <c r="D32586" s="2"/>
      <c r="G32586" s="2"/>
      <c r="J32586" s="2"/>
      <c r="N32586" s="2"/>
    </row>
    <row r="32587" spans="1:14" x14ac:dyDescent="0.35">
      <c r="A32587" s="2"/>
      <c r="D32587" s="2"/>
      <c r="G32587" s="2"/>
      <c r="J32587" s="2"/>
      <c r="N32587" s="2"/>
    </row>
    <row r="32588" spans="1:14" x14ac:dyDescent="0.35">
      <c r="A32588" s="2"/>
      <c r="D32588" s="2"/>
      <c r="G32588" s="2"/>
      <c r="J32588" s="2"/>
      <c r="N32588" s="2"/>
    </row>
    <row r="32589" spans="1:14" x14ac:dyDescent="0.35">
      <c r="A32589" s="2"/>
      <c r="D32589" s="2"/>
      <c r="G32589" s="2"/>
      <c r="J32589" s="2"/>
      <c r="N32589" s="2"/>
    </row>
    <row r="32590" spans="1:14" x14ac:dyDescent="0.35">
      <c r="A32590" s="2"/>
      <c r="D32590" s="2"/>
      <c r="G32590" s="2"/>
      <c r="J32590" s="2"/>
      <c r="N32590" s="2"/>
    </row>
    <row r="32591" spans="1:14" x14ac:dyDescent="0.35">
      <c r="A32591" s="2"/>
      <c r="D32591" s="2"/>
      <c r="G32591" s="2"/>
      <c r="J32591" s="2"/>
      <c r="N32591" s="2"/>
    </row>
    <row r="32592" spans="1:14" x14ac:dyDescent="0.35">
      <c r="A32592" s="2"/>
      <c r="D32592" s="2"/>
      <c r="G32592" s="2"/>
      <c r="J32592" s="2"/>
      <c r="N32592" s="2"/>
    </row>
    <row r="32593" spans="1:14" x14ac:dyDescent="0.35">
      <c r="A32593" s="2"/>
      <c r="D32593" s="2"/>
      <c r="G32593" s="2"/>
      <c r="J32593" s="2"/>
      <c r="N32593" s="2"/>
    </row>
    <row r="32594" spans="1:14" x14ac:dyDescent="0.35">
      <c r="A32594" s="2"/>
      <c r="D32594" s="2"/>
      <c r="G32594" s="2"/>
      <c r="J32594" s="2"/>
      <c r="N32594" s="2"/>
    </row>
    <row r="32595" spans="1:14" x14ac:dyDescent="0.35">
      <c r="A32595" s="2"/>
      <c r="D32595" s="2"/>
      <c r="G32595" s="2"/>
      <c r="J32595" s="2"/>
      <c r="N32595" s="2"/>
    </row>
    <row r="32596" spans="1:14" x14ac:dyDescent="0.35">
      <c r="A32596" s="2"/>
      <c r="D32596" s="2"/>
      <c r="G32596" s="2"/>
      <c r="J32596" s="2"/>
      <c r="N32596" s="2"/>
    </row>
    <row r="32597" spans="1:14" x14ac:dyDescent="0.35">
      <c r="A32597" s="2"/>
      <c r="D32597" s="2"/>
      <c r="G32597" s="2"/>
      <c r="J32597" s="2"/>
      <c r="N32597" s="2"/>
    </row>
    <row r="32598" spans="1:14" x14ac:dyDescent="0.35">
      <c r="A32598" s="2"/>
      <c r="D32598" s="2"/>
      <c r="G32598" s="2"/>
      <c r="J32598" s="2"/>
      <c r="N32598" s="2"/>
    </row>
    <row r="32599" spans="1:14" x14ac:dyDescent="0.35">
      <c r="A32599" s="2"/>
      <c r="D32599" s="2"/>
      <c r="G32599" s="2"/>
      <c r="J32599" s="2"/>
      <c r="N32599" s="2"/>
    </row>
    <row r="32600" spans="1:14" x14ac:dyDescent="0.35">
      <c r="A32600" s="2"/>
      <c r="D32600" s="2"/>
      <c r="J32600" s="2"/>
      <c r="N32600" s="2"/>
    </row>
    <row r="32601" spans="1:14" x14ac:dyDescent="0.35">
      <c r="A32601" s="2"/>
      <c r="D32601" s="2"/>
      <c r="J32601" s="2"/>
      <c r="N32601" s="2"/>
    </row>
    <row r="32602" spans="1:14" x14ac:dyDescent="0.35">
      <c r="A32602" s="2"/>
      <c r="D32602" s="2"/>
      <c r="J32602" s="2"/>
      <c r="N32602" s="2"/>
    </row>
    <row r="32603" spans="1:14" x14ac:dyDescent="0.35">
      <c r="A32603" s="2"/>
      <c r="D32603" s="2"/>
      <c r="J32603" s="2"/>
      <c r="N32603" s="2"/>
    </row>
    <row r="32604" spans="1:14" x14ac:dyDescent="0.35">
      <c r="A32604" s="2"/>
      <c r="D32604" s="2"/>
      <c r="J32604" s="2"/>
      <c r="N32604" s="2"/>
    </row>
    <row r="32605" spans="1:14" x14ac:dyDescent="0.35">
      <c r="A32605" s="2"/>
      <c r="D32605" s="2"/>
      <c r="J32605" s="2"/>
      <c r="N32605" s="2"/>
    </row>
    <row r="32606" spans="1:14" x14ac:dyDescent="0.35">
      <c r="A32606" s="2"/>
      <c r="D32606" s="2"/>
      <c r="G32606" s="2"/>
      <c r="J32606" s="2"/>
      <c r="N32606" s="2"/>
    </row>
    <row r="32607" spans="1:14" x14ac:dyDescent="0.35">
      <c r="A32607" s="2"/>
      <c r="D32607" s="2"/>
      <c r="G32607" s="2"/>
      <c r="J32607" s="2"/>
      <c r="N32607" s="2"/>
    </row>
    <row r="32608" spans="1:14" x14ac:dyDescent="0.35">
      <c r="A32608" s="2"/>
      <c r="D32608" s="2"/>
      <c r="G32608" s="2"/>
      <c r="J32608" s="2"/>
      <c r="N32608" s="2"/>
    </row>
    <row r="32609" spans="1:14" x14ac:dyDescent="0.35">
      <c r="A32609" s="2"/>
      <c r="D32609" s="2"/>
      <c r="G32609" s="2"/>
      <c r="J32609" s="2"/>
      <c r="N32609" s="2"/>
    </row>
    <row r="32610" spans="1:14" x14ac:dyDescent="0.35">
      <c r="A32610" s="2"/>
      <c r="D32610" s="2"/>
      <c r="G32610" s="2"/>
      <c r="J32610" s="2"/>
      <c r="N32610" s="2"/>
    </row>
    <row r="32611" spans="1:14" x14ac:dyDescent="0.35">
      <c r="A32611" s="2"/>
      <c r="D32611" s="2"/>
      <c r="G32611" s="2"/>
      <c r="J32611" s="2"/>
      <c r="N32611" s="2"/>
    </row>
    <row r="32612" spans="1:14" x14ac:dyDescent="0.35">
      <c r="A32612" s="2"/>
      <c r="D32612" s="2"/>
      <c r="G32612" s="2"/>
      <c r="J32612" s="2"/>
      <c r="N32612" s="2"/>
    </row>
    <row r="32613" spans="1:14" x14ac:dyDescent="0.35">
      <c r="A32613" s="2"/>
      <c r="D32613" s="2"/>
      <c r="G32613" s="2"/>
      <c r="J32613" s="2"/>
      <c r="N32613" s="2"/>
    </row>
    <row r="32614" spans="1:14" x14ac:dyDescent="0.35">
      <c r="A32614" s="2"/>
      <c r="D32614" s="2"/>
      <c r="G32614" s="2"/>
      <c r="J32614" s="2"/>
      <c r="N32614" s="2"/>
    </row>
    <row r="32615" spans="1:14" x14ac:dyDescent="0.35">
      <c r="A32615" s="2"/>
      <c r="D32615" s="2"/>
      <c r="G32615" s="2"/>
      <c r="J32615" s="2"/>
      <c r="N32615" s="2"/>
    </row>
    <row r="32616" spans="1:14" x14ac:dyDescent="0.35">
      <c r="A32616" s="2"/>
      <c r="D32616" s="2"/>
      <c r="G32616" s="2"/>
      <c r="J32616" s="2"/>
      <c r="N32616" s="2"/>
    </row>
    <row r="32617" spans="1:14" x14ac:dyDescent="0.35">
      <c r="A32617" s="2"/>
      <c r="D32617" s="2"/>
      <c r="G32617" s="2"/>
      <c r="J32617" s="2"/>
      <c r="N32617" s="2"/>
    </row>
    <row r="32618" spans="1:14" x14ac:dyDescent="0.35">
      <c r="A32618" s="2"/>
      <c r="D32618" s="2"/>
      <c r="G32618" s="2"/>
      <c r="J32618" s="2"/>
      <c r="N32618" s="2"/>
    </row>
    <row r="32619" spans="1:14" x14ac:dyDescent="0.35">
      <c r="A32619" s="2"/>
      <c r="D32619" s="2"/>
      <c r="G32619" s="2"/>
      <c r="J32619" s="2"/>
      <c r="N32619" s="2"/>
    </row>
    <row r="32620" spans="1:14" x14ac:dyDescent="0.35">
      <c r="A32620" s="2"/>
      <c r="D32620" s="2"/>
      <c r="J32620" s="2"/>
      <c r="N32620" s="2"/>
    </row>
    <row r="32621" spans="1:14" x14ac:dyDescent="0.35">
      <c r="A32621" s="2"/>
      <c r="D32621" s="2"/>
      <c r="J32621" s="2"/>
      <c r="N32621" s="2"/>
    </row>
    <row r="32622" spans="1:14" x14ac:dyDescent="0.35">
      <c r="A32622" s="2"/>
      <c r="D32622" s="2"/>
      <c r="J32622" s="2"/>
      <c r="N32622" s="2"/>
    </row>
    <row r="32623" spans="1:14" x14ac:dyDescent="0.35">
      <c r="A32623" s="2"/>
      <c r="D32623" s="2"/>
      <c r="J32623" s="2"/>
      <c r="N32623" s="2"/>
    </row>
    <row r="32624" spans="1:14" x14ac:dyDescent="0.35">
      <c r="A32624" s="2"/>
      <c r="D32624" s="2"/>
      <c r="J32624" s="2"/>
      <c r="N32624" s="2"/>
    </row>
    <row r="32625" spans="1:14" x14ac:dyDescent="0.35">
      <c r="A32625" s="2"/>
      <c r="D32625" s="2"/>
      <c r="G32625" s="2"/>
      <c r="J32625" s="2"/>
      <c r="N32625" s="2"/>
    </row>
    <row r="32626" spans="1:14" x14ac:dyDescent="0.35">
      <c r="A32626" s="2"/>
      <c r="D32626" s="2"/>
      <c r="G32626" s="2"/>
      <c r="J32626" s="2"/>
      <c r="N32626" s="2"/>
    </row>
    <row r="32627" spans="1:14" x14ac:dyDescent="0.35">
      <c r="A32627" s="2"/>
      <c r="D32627" s="2"/>
      <c r="G32627" s="2"/>
      <c r="J32627" s="2"/>
      <c r="N32627" s="2"/>
    </row>
    <row r="32628" spans="1:14" x14ac:dyDescent="0.35">
      <c r="A32628" s="2"/>
      <c r="D32628" s="2"/>
      <c r="G32628" s="2"/>
      <c r="J32628" s="2"/>
      <c r="N32628" s="2"/>
    </row>
    <row r="32629" spans="1:14" x14ac:dyDescent="0.35">
      <c r="A32629" s="2"/>
      <c r="D32629" s="2"/>
      <c r="G32629" s="2"/>
      <c r="J32629" s="2"/>
      <c r="N32629" s="2"/>
    </row>
    <row r="32630" spans="1:14" x14ac:dyDescent="0.35">
      <c r="A32630" s="2"/>
      <c r="D32630" s="2"/>
      <c r="G32630" s="2"/>
      <c r="J32630" s="2"/>
      <c r="N32630" s="2"/>
    </row>
    <row r="32631" spans="1:14" x14ac:dyDescent="0.35">
      <c r="A32631" s="2"/>
      <c r="D32631" s="2"/>
      <c r="G32631" s="2"/>
      <c r="J32631" s="2"/>
      <c r="N32631" s="2"/>
    </row>
    <row r="32632" spans="1:14" x14ac:dyDescent="0.35">
      <c r="A32632" s="2"/>
      <c r="D32632" s="2"/>
      <c r="G32632" s="2"/>
      <c r="J32632" s="2"/>
      <c r="N32632" s="2"/>
    </row>
    <row r="32633" spans="1:14" x14ac:dyDescent="0.35">
      <c r="A32633" s="2"/>
      <c r="D32633" s="2"/>
      <c r="G32633" s="2"/>
      <c r="J32633" s="2"/>
      <c r="N32633" s="2"/>
    </row>
    <row r="32634" spans="1:14" x14ac:dyDescent="0.35">
      <c r="A32634" s="2"/>
      <c r="D32634" s="2"/>
      <c r="G32634" s="2"/>
      <c r="J32634" s="2"/>
      <c r="N32634" s="2"/>
    </row>
    <row r="32635" spans="1:14" x14ac:dyDescent="0.35">
      <c r="A32635" s="2"/>
      <c r="D32635" s="2"/>
      <c r="G32635" s="2"/>
      <c r="J32635" s="2"/>
      <c r="N32635" s="2"/>
    </row>
    <row r="32636" spans="1:14" x14ac:dyDescent="0.35">
      <c r="A32636" s="2"/>
      <c r="D32636" s="2"/>
      <c r="G32636" s="2"/>
      <c r="J32636" s="2"/>
      <c r="N32636" s="2"/>
    </row>
    <row r="32637" spans="1:14" x14ac:dyDescent="0.35">
      <c r="A32637" s="2"/>
      <c r="D32637" s="2"/>
      <c r="G32637" s="2"/>
      <c r="J32637" s="2"/>
      <c r="N32637" s="2"/>
    </row>
    <row r="32638" spans="1:14" x14ac:dyDescent="0.35">
      <c r="A32638" s="2"/>
      <c r="D32638" s="2"/>
      <c r="G32638" s="2"/>
      <c r="J32638" s="2"/>
      <c r="N32638" s="2"/>
    </row>
    <row r="32639" spans="1:14" x14ac:dyDescent="0.35">
      <c r="A32639" s="2"/>
      <c r="D32639" s="2"/>
      <c r="J32639" s="2"/>
      <c r="N32639" s="2"/>
    </row>
    <row r="32640" spans="1:14" x14ac:dyDescent="0.35">
      <c r="A32640" s="2"/>
      <c r="D32640" s="2"/>
      <c r="J32640" s="2"/>
      <c r="N32640" s="2"/>
    </row>
    <row r="32641" spans="1:14" x14ac:dyDescent="0.35">
      <c r="A32641" s="2"/>
      <c r="D32641" s="2"/>
      <c r="J32641" s="2"/>
      <c r="N32641" s="2"/>
    </row>
    <row r="32642" spans="1:14" x14ac:dyDescent="0.35">
      <c r="A32642" s="2"/>
      <c r="D32642" s="2"/>
      <c r="J32642" s="2"/>
      <c r="N32642" s="2"/>
    </row>
    <row r="32643" spans="1:14" x14ac:dyDescent="0.35">
      <c r="A32643" s="2"/>
      <c r="D32643" s="2"/>
      <c r="J32643" s="2"/>
      <c r="N32643" s="2"/>
    </row>
    <row r="32644" spans="1:14" x14ac:dyDescent="0.35">
      <c r="A32644" s="2"/>
      <c r="D32644" s="2"/>
      <c r="J32644" s="2"/>
      <c r="N32644" s="2"/>
    </row>
    <row r="32645" spans="1:14" x14ac:dyDescent="0.35">
      <c r="A32645" s="2"/>
      <c r="D32645" s="2"/>
      <c r="G32645" s="2"/>
      <c r="J32645" s="2"/>
      <c r="N32645" s="2"/>
    </row>
    <row r="32646" spans="1:14" x14ac:dyDescent="0.35">
      <c r="A32646" s="2"/>
      <c r="D32646" s="2"/>
      <c r="G32646" s="2"/>
      <c r="J32646" s="2"/>
      <c r="N32646" s="2"/>
    </row>
    <row r="32647" spans="1:14" x14ac:dyDescent="0.35">
      <c r="A32647" s="2"/>
      <c r="D32647" s="2"/>
      <c r="G32647" s="2"/>
      <c r="J32647" s="2"/>
      <c r="N32647" s="2"/>
    </row>
    <row r="32648" spans="1:14" x14ac:dyDescent="0.35">
      <c r="A32648" s="2"/>
      <c r="D32648" s="2"/>
      <c r="G32648" s="2"/>
      <c r="J32648" s="2"/>
      <c r="N32648" s="2"/>
    </row>
    <row r="32649" spans="1:14" x14ac:dyDescent="0.35">
      <c r="A32649" s="2"/>
      <c r="D32649" s="2"/>
      <c r="G32649" s="2"/>
      <c r="J32649" s="2"/>
      <c r="N32649" s="2"/>
    </row>
    <row r="32650" spans="1:14" x14ac:dyDescent="0.35">
      <c r="A32650" s="2"/>
      <c r="D32650" s="2"/>
      <c r="G32650" s="2"/>
      <c r="J32650" s="2"/>
      <c r="N32650" s="2"/>
    </row>
    <row r="32651" spans="1:14" x14ac:dyDescent="0.35">
      <c r="A32651" s="2"/>
      <c r="D32651" s="2"/>
      <c r="G32651" s="2"/>
      <c r="J32651" s="2"/>
      <c r="N32651" s="2"/>
    </row>
    <row r="32652" spans="1:14" x14ac:dyDescent="0.35">
      <c r="A32652" s="2"/>
      <c r="D32652" s="2"/>
      <c r="G32652" s="2"/>
      <c r="J32652" s="2"/>
      <c r="N32652" s="2"/>
    </row>
    <row r="32653" spans="1:14" x14ac:dyDescent="0.35">
      <c r="A32653" s="2"/>
      <c r="D32653" s="2"/>
      <c r="G32653" s="2"/>
      <c r="J32653" s="2"/>
      <c r="N32653" s="2"/>
    </row>
    <row r="32654" spans="1:14" x14ac:dyDescent="0.35">
      <c r="A32654" s="2"/>
      <c r="D32654" s="2"/>
      <c r="G32654" s="2"/>
      <c r="J32654" s="2"/>
      <c r="N32654" s="2"/>
    </row>
    <row r="32655" spans="1:14" x14ac:dyDescent="0.35">
      <c r="A32655" s="2"/>
      <c r="D32655" s="2"/>
      <c r="G32655" s="2"/>
      <c r="J32655" s="2"/>
      <c r="N32655" s="2"/>
    </row>
    <row r="32656" spans="1:14" x14ac:dyDescent="0.35">
      <c r="A32656" s="2"/>
      <c r="D32656" s="2"/>
      <c r="G32656" s="2"/>
      <c r="J32656" s="2"/>
      <c r="N32656" s="2"/>
    </row>
    <row r="32657" spans="1:14" x14ac:dyDescent="0.35">
      <c r="A32657" s="2"/>
      <c r="D32657" s="2"/>
      <c r="G32657" s="2"/>
      <c r="J32657" s="2"/>
      <c r="N32657" s="2"/>
    </row>
    <row r="32658" spans="1:14" x14ac:dyDescent="0.35">
      <c r="A32658" s="2"/>
      <c r="D32658" s="2"/>
      <c r="G32658" s="2"/>
      <c r="J32658" s="2"/>
      <c r="N32658" s="2"/>
    </row>
    <row r="32659" spans="1:14" x14ac:dyDescent="0.35">
      <c r="A32659" s="2"/>
      <c r="D32659" s="2"/>
      <c r="G32659" s="2"/>
      <c r="J32659" s="2"/>
      <c r="N32659" s="2"/>
    </row>
    <row r="32660" spans="1:14" x14ac:dyDescent="0.35">
      <c r="A32660" s="2"/>
      <c r="D32660" s="2"/>
      <c r="J32660" s="2"/>
      <c r="N32660" s="2"/>
    </row>
    <row r="32661" spans="1:14" x14ac:dyDescent="0.35">
      <c r="A32661" s="2"/>
      <c r="D32661" s="2"/>
      <c r="J32661" s="2"/>
      <c r="N32661" s="2"/>
    </row>
    <row r="32662" spans="1:14" x14ac:dyDescent="0.35">
      <c r="A32662" s="2"/>
      <c r="D32662" s="2"/>
      <c r="J32662" s="2"/>
      <c r="N32662" s="2"/>
    </row>
    <row r="32663" spans="1:14" x14ac:dyDescent="0.35">
      <c r="A32663" s="2"/>
      <c r="D32663" s="2"/>
      <c r="J32663" s="2"/>
      <c r="N32663" s="2"/>
    </row>
    <row r="32664" spans="1:14" x14ac:dyDescent="0.35">
      <c r="A32664" s="2"/>
      <c r="D32664" s="2"/>
      <c r="J32664" s="2"/>
      <c r="N32664" s="2"/>
    </row>
    <row r="32665" spans="1:14" x14ac:dyDescent="0.35">
      <c r="A32665" s="2"/>
      <c r="D32665" s="2"/>
      <c r="J32665" s="2"/>
      <c r="N32665" s="2"/>
    </row>
    <row r="32666" spans="1:14" x14ac:dyDescent="0.35">
      <c r="A32666" s="2"/>
      <c r="D32666" s="2"/>
      <c r="G32666" s="2"/>
      <c r="J32666" s="2"/>
      <c r="N32666" s="2"/>
    </row>
    <row r="32667" spans="1:14" x14ac:dyDescent="0.35">
      <c r="A32667" s="2"/>
      <c r="D32667" s="2"/>
      <c r="G32667" s="2"/>
      <c r="J32667" s="2"/>
      <c r="N32667" s="2"/>
    </row>
    <row r="32668" spans="1:14" x14ac:dyDescent="0.35">
      <c r="A32668" s="2"/>
      <c r="D32668" s="2"/>
      <c r="G32668" s="2"/>
      <c r="J32668" s="2"/>
      <c r="N32668" s="2"/>
    </row>
    <row r="32669" spans="1:14" x14ac:dyDescent="0.35">
      <c r="A32669" s="2"/>
      <c r="D32669" s="2"/>
      <c r="G32669" s="2"/>
      <c r="J32669" s="2"/>
      <c r="N32669" s="2"/>
    </row>
    <row r="32670" spans="1:14" x14ac:dyDescent="0.35">
      <c r="A32670" s="2"/>
      <c r="D32670" s="2"/>
      <c r="G32670" s="2"/>
      <c r="J32670" s="2"/>
      <c r="N32670" s="2"/>
    </row>
    <row r="32671" spans="1:14" x14ac:dyDescent="0.35">
      <c r="A32671" s="2"/>
      <c r="D32671" s="2"/>
      <c r="G32671" s="2"/>
      <c r="J32671" s="2"/>
      <c r="N32671" s="2"/>
    </row>
    <row r="32672" spans="1:14" x14ac:dyDescent="0.35">
      <c r="A32672" s="2"/>
      <c r="D32672" s="2"/>
      <c r="G32672" s="2"/>
      <c r="J32672" s="2"/>
      <c r="N32672" s="2"/>
    </row>
    <row r="32673" spans="1:14" x14ac:dyDescent="0.35">
      <c r="A32673" s="2"/>
      <c r="D32673" s="2"/>
      <c r="G32673" s="2"/>
      <c r="J32673" s="2"/>
      <c r="N32673" s="2"/>
    </row>
    <row r="32674" spans="1:14" x14ac:dyDescent="0.35">
      <c r="A32674" s="2"/>
      <c r="D32674" s="2"/>
      <c r="G32674" s="2"/>
      <c r="J32674" s="2"/>
      <c r="N32674" s="2"/>
    </row>
    <row r="32675" spans="1:14" x14ac:dyDescent="0.35">
      <c r="A32675" s="2"/>
      <c r="D32675" s="2"/>
      <c r="G32675" s="2"/>
      <c r="J32675" s="2"/>
      <c r="N32675" s="2"/>
    </row>
    <row r="32676" spans="1:14" x14ac:dyDescent="0.35">
      <c r="A32676" s="2"/>
      <c r="D32676" s="2"/>
      <c r="G32676" s="2"/>
      <c r="J32676" s="2"/>
      <c r="N32676" s="2"/>
    </row>
    <row r="32677" spans="1:14" x14ac:dyDescent="0.35">
      <c r="A32677" s="2"/>
      <c r="D32677" s="2"/>
      <c r="G32677" s="2"/>
      <c r="J32677" s="2"/>
      <c r="N32677" s="2"/>
    </row>
    <row r="32678" spans="1:14" x14ac:dyDescent="0.35">
      <c r="A32678" s="2"/>
      <c r="D32678" s="2"/>
      <c r="G32678" s="2"/>
      <c r="J32678" s="2"/>
      <c r="N32678" s="2"/>
    </row>
    <row r="32679" spans="1:14" x14ac:dyDescent="0.35">
      <c r="A32679" s="2"/>
      <c r="D32679" s="2"/>
      <c r="G32679" s="2"/>
      <c r="J32679" s="2"/>
      <c r="N32679" s="2"/>
    </row>
    <row r="32680" spans="1:14" x14ac:dyDescent="0.35">
      <c r="A32680" s="2"/>
      <c r="D32680" s="2"/>
      <c r="G32680" s="2"/>
      <c r="J32680" s="2"/>
      <c r="N32680" s="2"/>
    </row>
    <row r="32681" spans="1:14" x14ac:dyDescent="0.35">
      <c r="A32681" s="2"/>
      <c r="D32681" s="2"/>
      <c r="J32681" s="2"/>
      <c r="N32681" s="2"/>
    </row>
    <row r="32682" spans="1:14" x14ac:dyDescent="0.35">
      <c r="A32682" s="2"/>
      <c r="D32682" s="2"/>
      <c r="J32682" s="2"/>
      <c r="N32682" s="2"/>
    </row>
    <row r="32683" spans="1:14" x14ac:dyDescent="0.35">
      <c r="A32683" s="2"/>
      <c r="D32683" s="2"/>
      <c r="J32683" s="2"/>
      <c r="N32683" s="2"/>
    </row>
    <row r="32684" spans="1:14" x14ac:dyDescent="0.35">
      <c r="A32684" s="2"/>
      <c r="D32684" s="2"/>
      <c r="J32684" s="2"/>
      <c r="N32684" s="2"/>
    </row>
    <row r="32685" spans="1:14" x14ac:dyDescent="0.35">
      <c r="A32685" s="2"/>
      <c r="D32685" s="2"/>
      <c r="J32685" s="2"/>
      <c r="N32685" s="2"/>
    </row>
    <row r="32686" spans="1:14" x14ac:dyDescent="0.35">
      <c r="A32686" s="2"/>
      <c r="D32686" s="2"/>
      <c r="J32686" s="2"/>
      <c r="N32686" s="2"/>
    </row>
    <row r="32687" spans="1:14" x14ac:dyDescent="0.35">
      <c r="A32687" s="2"/>
      <c r="D32687" s="2"/>
      <c r="G32687" s="2"/>
      <c r="J32687" s="2"/>
      <c r="N32687" s="2"/>
    </row>
    <row r="32688" spans="1:14" x14ac:dyDescent="0.35">
      <c r="A32688" s="2"/>
      <c r="D32688" s="2"/>
      <c r="G32688" s="2"/>
      <c r="J32688" s="2"/>
      <c r="N32688" s="2"/>
    </row>
    <row r="32689" spans="1:14" x14ac:dyDescent="0.35">
      <c r="A32689" s="2"/>
      <c r="D32689" s="2"/>
      <c r="G32689" s="2"/>
      <c r="J32689" s="2"/>
      <c r="N32689" s="2"/>
    </row>
    <row r="32690" spans="1:14" x14ac:dyDescent="0.35">
      <c r="A32690" s="2"/>
      <c r="D32690" s="2"/>
      <c r="G32690" s="2"/>
      <c r="J32690" s="2"/>
      <c r="N32690" s="2"/>
    </row>
    <row r="32691" spans="1:14" x14ac:dyDescent="0.35">
      <c r="A32691" s="2"/>
      <c r="D32691" s="2"/>
      <c r="G32691" s="2"/>
      <c r="J32691" s="2"/>
      <c r="N32691" s="2"/>
    </row>
    <row r="32692" spans="1:14" x14ac:dyDescent="0.35">
      <c r="A32692" s="2"/>
      <c r="D32692" s="2"/>
      <c r="G32692" s="2"/>
      <c r="J32692" s="2"/>
      <c r="N32692" s="2"/>
    </row>
    <row r="32693" spans="1:14" x14ac:dyDescent="0.35">
      <c r="A32693" s="2"/>
      <c r="D32693" s="2"/>
      <c r="G32693" s="2"/>
      <c r="J32693" s="2"/>
      <c r="N32693" s="2"/>
    </row>
    <row r="32694" spans="1:14" x14ac:dyDescent="0.35">
      <c r="A32694" s="2"/>
      <c r="D32694" s="2"/>
      <c r="G32694" s="2"/>
      <c r="J32694" s="2"/>
      <c r="N32694" s="2"/>
    </row>
    <row r="32695" spans="1:14" x14ac:dyDescent="0.35">
      <c r="A32695" s="2"/>
      <c r="D32695" s="2"/>
      <c r="G32695" s="2"/>
      <c r="J32695" s="2"/>
      <c r="N32695" s="2"/>
    </row>
    <row r="32696" spans="1:14" x14ac:dyDescent="0.35">
      <c r="A32696" s="2"/>
      <c r="D32696" s="2"/>
      <c r="G32696" s="2"/>
      <c r="J32696" s="2"/>
      <c r="N32696" s="2"/>
    </row>
    <row r="32697" spans="1:14" x14ac:dyDescent="0.35">
      <c r="A32697" s="2"/>
      <c r="D32697" s="2"/>
      <c r="G32697" s="2"/>
      <c r="J32697" s="2"/>
      <c r="N32697" s="2"/>
    </row>
    <row r="32698" spans="1:14" x14ac:dyDescent="0.35">
      <c r="A32698" s="2"/>
      <c r="D32698" s="2"/>
      <c r="G32698" s="2"/>
      <c r="J32698" s="2"/>
      <c r="N32698" s="2"/>
    </row>
    <row r="32699" spans="1:14" x14ac:dyDescent="0.35">
      <c r="A32699" s="2"/>
      <c r="D32699" s="2"/>
      <c r="G32699" s="2"/>
      <c r="J32699" s="2"/>
      <c r="N32699" s="2"/>
    </row>
    <row r="32700" spans="1:14" x14ac:dyDescent="0.35">
      <c r="A32700" s="2"/>
      <c r="D32700" s="2"/>
      <c r="G32700" s="2"/>
      <c r="J32700" s="2"/>
      <c r="N32700" s="2"/>
    </row>
    <row r="32701" spans="1:14" x14ac:dyDescent="0.35">
      <c r="A32701" s="2"/>
      <c r="D32701" s="2"/>
      <c r="G32701" s="2"/>
      <c r="J32701" s="2"/>
      <c r="N32701" s="2"/>
    </row>
    <row r="32702" spans="1:14" x14ac:dyDescent="0.35">
      <c r="A32702" s="2"/>
      <c r="D32702" s="2"/>
      <c r="J32702" s="2"/>
      <c r="N32702" s="2"/>
    </row>
    <row r="32703" spans="1:14" x14ac:dyDescent="0.35">
      <c r="A32703" s="2"/>
      <c r="D32703" s="2"/>
      <c r="J32703" s="2"/>
      <c r="N32703" s="2"/>
    </row>
    <row r="32704" spans="1:14" x14ac:dyDescent="0.35">
      <c r="A32704" s="2"/>
      <c r="D32704" s="2"/>
      <c r="J32704" s="2"/>
      <c r="N32704" s="2"/>
    </row>
    <row r="32705" spans="1:14" x14ac:dyDescent="0.35">
      <c r="A32705" s="2"/>
      <c r="D32705" s="2"/>
      <c r="J32705" s="2"/>
      <c r="N32705" s="2"/>
    </row>
    <row r="32706" spans="1:14" x14ac:dyDescent="0.35">
      <c r="A32706" s="2"/>
      <c r="D32706" s="2"/>
      <c r="J32706" s="2"/>
      <c r="N32706" s="2"/>
    </row>
    <row r="32707" spans="1:14" x14ac:dyDescent="0.35">
      <c r="A32707" s="2"/>
      <c r="D32707" s="2"/>
      <c r="J32707" s="2"/>
      <c r="N32707" s="2"/>
    </row>
    <row r="32708" spans="1:14" x14ac:dyDescent="0.35">
      <c r="A32708" s="2"/>
      <c r="D32708" s="2"/>
      <c r="G32708" s="2"/>
      <c r="J32708" s="2"/>
      <c r="N32708" s="2"/>
    </row>
    <row r="32709" spans="1:14" x14ac:dyDescent="0.35">
      <c r="A32709" s="2"/>
      <c r="D32709" s="2"/>
      <c r="G32709" s="2"/>
      <c r="J32709" s="2"/>
      <c r="N32709" s="2"/>
    </row>
    <row r="32710" spans="1:14" x14ac:dyDescent="0.35">
      <c r="A32710" s="2"/>
      <c r="D32710" s="2"/>
      <c r="G32710" s="2"/>
      <c r="J32710" s="2"/>
      <c r="N32710" s="2"/>
    </row>
    <row r="32711" spans="1:14" x14ac:dyDescent="0.35">
      <c r="A32711" s="2"/>
      <c r="D32711" s="2"/>
      <c r="G32711" s="2"/>
      <c r="J32711" s="2"/>
      <c r="N32711" s="2"/>
    </row>
    <row r="32712" spans="1:14" x14ac:dyDescent="0.35">
      <c r="A32712" s="2"/>
      <c r="D32712" s="2"/>
      <c r="G32712" s="2"/>
      <c r="J32712" s="2"/>
      <c r="N32712" s="2"/>
    </row>
    <row r="32713" spans="1:14" x14ac:dyDescent="0.35">
      <c r="A32713" s="2"/>
      <c r="D32713" s="2"/>
      <c r="G32713" s="2"/>
      <c r="J32713" s="2"/>
      <c r="N32713" s="2"/>
    </row>
    <row r="32714" spans="1:14" x14ac:dyDescent="0.35">
      <c r="A32714" s="2"/>
      <c r="D32714" s="2"/>
      <c r="G32714" s="2"/>
      <c r="J32714" s="2"/>
      <c r="N32714" s="2"/>
    </row>
    <row r="32715" spans="1:14" x14ac:dyDescent="0.35">
      <c r="A32715" s="2"/>
      <c r="D32715" s="2"/>
      <c r="G32715" s="2"/>
      <c r="J32715" s="2"/>
      <c r="N32715" s="2"/>
    </row>
    <row r="32716" spans="1:14" x14ac:dyDescent="0.35">
      <c r="A32716" s="2"/>
      <c r="D32716" s="2"/>
      <c r="G32716" s="2"/>
      <c r="J32716" s="2"/>
      <c r="N32716" s="2"/>
    </row>
    <row r="32717" spans="1:14" x14ac:dyDescent="0.35">
      <c r="A32717" s="2"/>
      <c r="D32717" s="2"/>
      <c r="G32717" s="2"/>
      <c r="J32717" s="2"/>
      <c r="N32717" s="2"/>
    </row>
    <row r="32718" spans="1:14" x14ac:dyDescent="0.35">
      <c r="A32718" s="2"/>
      <c r="D32718" s="2"/>
      <c r="G32718" s="2"/>
      <c r="J32718" s="2"/>
      <c r="N32718" s="2"/>
    </row>
    <row r="32719" spans="1:14" x14ac:dyDescent="0.35">
      <c r="A32719" s="2"/>
      <c r="D32719" s="2"/>
      <c r="G32719" s="2"/>
      <c r="J32719" s="2"/>
      <c r="N32719" s="2"/>
    </row>
    <row r="32720" spans="1:14" x14ac:dyDescent="0.35">
      <c r="A32720" s="2"/>
      <c r="D32720" s="2"/>
      <c r="G32720" s="2"/>
      <c r="J32720" s="2"/>
      <c r="N32720" s="2"/>
    </row>
    <row r="32721" spans="1:14" x14ac:dyDescent="0.35">
      <c r="A32721" s="2"/>
      <c r="D32721" s="2"/>
      <c r="G32721" s="2"/>
      <c r="J32721" s="2"/>
      <c r="N32721" s="2"/>
    </row>
    <row r="32722" spans="1:14" x14ac:dyDescent="0.35">
      <c r="A32722" s="2"/>
      <c r="D32722" s="2"/>
      <c r="G32722" s="2"/>
      <c r="J32722" s="2"/>
      <c r="N32722" s="2"/>
    </row>
    <row r="32723" spans="1:14" x14ac:dyDescent="0.35">
      <c r="A32723" s="2"/>
      <c r="D32723" s="2"/>
      <c r="J32723" s="2"/>
      <c r="N32723" s="2"/>
    </row>
    <row r="32724" spans="1:14" x14ac:dyDescent="0.35">
      <c r="A32724" s="2"/>
      <c r="D32724" s="2"/>
      <c r="J32724" s="2"/>
      <c r="N32724" s="2"/>
    </row>
    <row r="32725" spans="1:14" x14ac:dyDescent="0.35">
      <c r="A32725" s="2"/>
      <c r="D32725" s="2"/>
      <c r="J32725" s="2"/>
      <c r="N32725" s="2"/>
    </row>
    <row r="32726" spans="1:14" x14ac:dyDescent="0.35">
      <c r="A32726" s="2"/>
      <c r="D32726" s="2"/>
      <c r="J32726" s="2"/>
      <c r="N32726" s="2"/>
    </row>
    <row r="32727" spans="1:14" x14ac:dyDescent="0.35">
      <c r="A32727" s="2"/>
      <c r="D32727" s="2"/>
      <c r="J32727" s="2"/>
      <c r="N32727" s="2"/>
    </row>
    <row r="32728" spans="1:14" x14ac:dyDescent="0.35">
      <c r="A32728" s="2"/>
      <c r="D32728" s="2"/>
      <c r="J32728" s="2"/>
      <c r="N32728" s="2"/>
    </row>
    <row r="32729" spans="1:14" x14ac:dyDescent="0.35">
      <c r="A32729" s="2"/>
      <c r="D32729" s="2"/>
      <c r="G32729" s="2"/>
      <c r="J32729" s="2"/>
      <c r="N32729" s="2"/>
    </row>
    <row r="32730" spans="1:14" x14ac:dyDescent="0.35">
      <c r="A32730" s="2"/>
      <c r="D32730" s="2"/>
      <c r="G32730" s="2"/>
      <c r="J32730" s="2"/>
      <c r="N32730" s="2"/>
    </row>
    <row r="32731" spans="1:14" x14ac:dyDescent="0.35">
      <c r="A32731" s="2"/>
      <c r="D32731" s="2"/>
      <c r="G32731" s="2"/>
      <c r="J32731" s="2"/>
      <c r="N32731" s="2"/>
    </row>
    <row r="32732" spans="1:14" x14ac:dyDescent="0.35">
      <c r="A32732" s="2"/>
      <c r="D32732" s="2"/>
      <c r="G32732" s="2"/>
      <c r="J32732" s="2"/>
      <c r="N32732" s="2"/>
    </row>
    <row r="32733" spans="1:14" x14ac:dyDescent="0.35">
      <c r="A32733" s="2"/>
      <c r="D32733" s="2"/>
      <c r="G32733" s="2"/>
      <c r="J32733" s="2"/>
      <c r="N32733" s="2"/>
    </row>
    <row r="32734" spans="1:14" x14ac:dyDescent="0.35">
      <c r="A32734" s="2"/>
      <c r="D32734" s="2"/>
      <c r="G32734" s="2"/>
      <c r="J32734" s="2"/>
      <c r="N32734" s="2"/>
    </row>
    <row r="32735" spans="1:14" x14ac:dyDescent="0.35">
      <c r="A32735" s="2"/>
      <c r="D32735" s="2"/>
      <c r="G32735" s="2"/>
      <c r="J32735" s="2"/>
      <c r="N32735" s="2"/>
    </row>
    <row r="32736" spans="1:14" x14ac:dyDescent="0.35">
      <c r="A32736" s="2"/>
      <c r="D32736" s="2"/>
      <c r="G32736" s="2"/>
      <c r="J32736" s="2"/>
      <c r="N32736" s="2"/>
    </row>
    <row r="32737" spans="1:14" x14ac:dyDescent="0.35">
      <c r="A32737" s="2"/>
      <c r="D32737" s="2"/>
      <c r="G32737" s="2"/>
      <c r="J32737" s="2"/>
      <c r="N32737" s="2"/>
    </row>
    <row r="32738" spans="1:14" x14ac:dyDescent="0.35">
      <c r="A32738" s="2"/>
      <c r="D32738" s="2"/>
      <c r="G32738" s="2"/>
      <c r="J32738" s="2"/>
      <c r="N32738" s="2"/>
    </row>
    <row r="32739" spans="1:14" x14ac:dyDescent="0.35">
      <c r="A32739" s="2"/>
      <c r="D32739" s="2"/>
      <c r="G32739" s="2"/>
      <c r="J32739" s="2"/>
      <c r="N32739" s="2"/>
    </row>
    <row r="32740" spans="1:14" x14ac:dyDescent="0.35">
      <c r="A32740" s="2"/>
      <c r="D32740" s="2"/>
      <c r="G32740" s="2"/>
      <c r="J32740" s="2"/>
      <c r="N32740" s="2"/>
    </row>
    <row r="32741" spans="1:14" x14ac:dyDescent="0.35">
      <c r="A32741" s="2"/>
      <c r="D32741" s="2"/>
      <c r="G32741" s="2"/>
      <c r="J32741" s="2"/>
      <c r="N32741" s="2"/>
    </row>
    <row r="32742" spans="1:14" x14ac:dyDescent="0.35">
      <c r="A32742" s="2"/>
      <c r="D32742" s="2"/>
      <c r="G32742" s="2"/>
      <c r="J32742" s="2"/>
      <c r="N32742" s="2"/>
    </row>
    <row r="32743" spans="1:14" x14ac:dyDescent="0.35">
      <c r="A32743" s="2"/>
      <c r="D32743" s="2"/>
      <c r="G32743" s="2"/>
      <c r="J32743" s="2"/>
      <c r="N32743" s="2"/>
    </row>
    <row r="32744" spans="1:14" x14ac:dyDescent="0.35">
      <c r="A32744" s="2"/>
      <c r="D32744" s="2"/>
      <c r="J32744" s="2"/>
      <c r="N32744" s="2"/>
    </row>
    <row r="32745" spans="1:14" x14ac:dyDescent="0.35">
      <c r="A32745" s="2"/>
      <c r="D32745" s="2"/>
      <c r="J32745" s="2"/>
      <c r="N32745" s="2"/>
    </row>
    <row r="32746" spans="1:14" x14ac:dyDescent="0.35">
      <c r="A32746" s="2"/>
      <c r="D32746" s="2"/>
      <c r="J32746" s="2"/>
      <c r="N32746" s="2"/>
    </row>
    <row r="32747" spans="1:14" x14ac:dyDescent="0.35">
      <c r="A32747" s="2"/>
      <c r="D32747" s="2"/>
      <c r="J32747" s="2"/>
      <c r="N32747" s="2"/>
    </row>
    <row r="32748" spans="1:14" x14ac:dyDescent="0.35">
      <c r="A32748" s="2"/>
      <c r="D32748" s="2"/>
      <c r="J32748" s="2"/>
      <c r="N32748" s="2"/>
    </row>
    <row r="32749" spans="1:14" x14ac:dyDescent="0.35">
      <c r="A32749" s="2"/>
      <c r="D32749" s="2"/>
      <c r="J32749" s="2"/>
      <c r="N32749" s="2"/>
    </row>
    <row r="32750" spans="1:14" x14ac:dyDescent="0.35">
      <c r="A32750" s="2"/>
      <c r="D32750" s="2"/>
      <c r="G32750" s="2"/>
      <c r="J32750" s="2"/>
      <c r="N32750" s="2"/>
    </row>
    <row r="32751" spans="1:14" x14ac:dyDescent="0.35">
      <c r="A32751" s="2"/>
      <c r="D32751" s="2"/>
      <c r="G32751" s="2"/>
      <c r="J32751" s="2"/>
      <c r="N32751" s="2"/>
    </row>
    <row r="32752" spans="1:14" x14ac:dyDescent="0.35">
      <c r="A32752" s="2"/>
      <c r="D32752" s="2"/>
      <c r="G32752" s="2"/>
      <c r="J32752" s="2"/>
      <c r="N32752" s="2"/>
    </row>
    <row r="32753" spans="1:14" x14ac:dyDescent="0.35">
      <c r="A32753" s="2"/>
      <c r="D32753" s="2"/>
      <c r="G32753" s="2"/>
      <c r="J32753" s="2"/>
      <c r="N32753" s="2"/>
    </row>
    <row r="32754" spans="1:14" x14ac:dyDescent="0.35">
      <c r="A32754" s="2"/>
      <c r="D32754" s="2"/>
      <c r="G32754" s="2"/>
      <c r="J32754" s="2"/>
      <c r="N32754" s="2"/>
    </row>
    <row r="32755" spans="1:14" x14ac:dyDescent="0.35">
      <c r="A32755" s="2"/>
      <c r="D32755" s="2"/>
      <c r="G32755" s="2"/>
      <c r="J32755" s="2"/>
      <c r="N32755" s="2"/>
    </row>
    <row r="32756" spans="1:14" x14ac:dyDescent="0.35">
      <c r="A32756" s="2"/>
      <c r="D32756" s="2"/>
      <c r="G32756" s="2"/>
      <c r="J32756" s="2"/>
      <c r="N32756" s="2"/>
    </row>
    <row r="32757" spans="1:14" x14ac:dyDescent="0.35">
      <c r="A32757" s="2"/>
      <c r="D32757" s="2"/>
      <c r="G32757" s="2"/>
      <c r="J32757" s="2"/>
      <c r="N32757" s="2"/>
    </row>
    <row r="32758" spans="1:14" x14ac:dyDescent="0.35">
      <c r="A32758" s="2"/>
      <c r="D32758" s="2"/>
      <c r="G32758" s="2"/>
      <c r="J32758" s="2"/>
      <c r="N32758" s="2"/>
    </row>
    <row r="32759" spans="1:14" x14ac:dyDescent="0.35">
      <c r="A32759" s="2"/>
      <c r="D32759" s="2"/>
      <c r="G32759" s="2"/>
      <c r="J32759" s="2"/>
      <c r="N32759" s="2"/>
    </row>
    <row r="32760" spans="1:14" x14ac:dyDescent="0.35">
      <c r="A32760" s="2"/>
      <c r="D32760" s="2"/>
      <c r="G32760" s="2"/>
      <c r="J32760" s="2"/>
      <c r="N32760" s="2"/>
    </row>
    <row r="32761" spans="1:14" x14ac:dyDescent="0.35">
      <c r="A32761" s="2"/>
      <c r="D32761" s="2"/>
      <c r="G32761" s="2"/>
      <c r="J32761" s="2"/>
      <c r="N32761" s="2"/>
    </row>
    <row r="32762" spans="1:14" x14ac:dyDescent="0.35">
      <c r="A32762" s="2"/>
      <c r="D32762" s="2"/>
      <c r="G32762" s="2"/>
      <c r="J32762" s="2"/>
      <c r="N32762" s="2"/>
    </row>
    <row r="32763" spans="1:14" x14ac:dyDescent="0.35">
      <c r="A32763" s="2"/>
      <c r="D32763" s="2"/>
      <c r="G32763" s="2"/>
      <c r="J32763" s="2"/>
      <c r="N32763" s="2"/>
    </row>
    <row r="32764" spans="1:14" x14ac:dyDescent="0.35">
      <c r="A32764" s="2"/>
      <c r="D32764" s="2"/>
      <c r="G32764" s="2"/>
      <c r="J32764" s="2"/>
      <c r="N32764" s="2"/>
    </row>
    <row r="32765" spans="1:14" x14ac:dyDescent="0.35">
      <c r="A32765" s="2"/>
      <c r="D32765" s="2"/>
      <c r="J32765" s="2"/>
      <c r="N32765" s="2"/>
    </row>
    <row r="32766" spans="1:14" x14ac:dyDescent="0.35">
      <c r="A32766" s="2"/>
      <c r="D32766" s="2"/>
      <c r="J32766" s="2"/>
      <c r="N32766" s="2"/>
    </row>
    <row r="32767" spans="1:14" x14ac:dyDescent="0.35">
      <c r="A32767" s="2"/>
      <c r="D32767" s="2"/>
      <c r="J32767" s="2"/>
      <c r="N32767" s="2"/>
    </row>
    <row r="32768" spans="1:14" x14ac:dyDescent="0.35">
      <c r="A32768" s="2"/>
      <c r="D32768" s="2"/>
      <c r="J32768" s="2"/>
      <c r="N32768" s="2"/>
    </row>
    <row r="32769" spans="1:14" x14ac:dyDescent="0.35">
      <c r="A32769" s="2"/>
      <c r="D32769" s="2"/>
      <c r="J32769" s="2"/>
      <c r="N32769" s="2"/>
    </row>
    <row r="32770" spans="1:14" x14ac:dyDescent="0.35">
      <c r="A32770" s="2"/>
      <c r="D32770" s="2"/>
      <c r="J32770" s="2"/>
      <c r="N32770" s="2"/>
    </row>
    <row r="32771" spans="1:14" x14ac:dyDescent="0.35">
      <c r="A32771" s="2"/>
      <c r="D32771" s="2"/>
      <c r="G32771" s="2"/>
      <c r="J32771" s="2"/>
      <c r="N32771" s="2"/>
    </row>
    <row r="32772" spans="1:14" x14ac:dyDescent="0.35">
      <c r="A32772" s="2"/>
      <c r="D32772" s="2"/>
      <c r="G32772" s="2"/>
      <c r="J32772" s="2"/>
      <c r="N32772" s="2"/>
    </row>
    <row r="32773" spans="1:14" x14ac:dyDescent="0.35">
      <c r="A32773" s="2"/>
      <c r="D32773" s="2"/>
      <c r="G32773" s="2"/>
      <c r="J32773" s="2"/>
      <c r="N32773" s="2"/>
    </row>
    <row r="32774" spans="1:14" x14ac:dyDescent="0.35">
      <c r="A32774" s="2"/>
      <c r="D32774" s="2"/>
      <c r="G32774" s="2"/>
      <c r="J32774" s="2"/>
      <c r="N32774" s="2"/>
    </row>
    <row r="32775" spans="1:14" x14ac:dyDescent="0.35">
      <c r="A32775" s="2"/>
      <c r="D32775" s="2"/>
      <c r="G32775" s="2"/>
      <c r="J32775" s="2"/>
      <c r="N32775" s="2"/>
    </row>
    <row r="32776" spans="1:14" x14ac:dyDescent="0.35">
      <c r="A32776" s="2"/>
      <c r="D32776" s="2"/>
      <c r="G32776" s="2"/>
      <c r="J32776" s="2"/>
      <c r="N32776" s="2"/>
    </row>
    <row r="32777" spans="1:14" x14ac:dyDescent="0.35">
      <c r="A32777" s="2"/>
      <c r="D32777" s="2"/>
      <c r="G32777" s="2"/>
      <c r="J32777" s="2"/>
      <c r="N32777" s="2"/>
    </row>
    <row r="32778" spans="1:14" x14ac:dyDescent="0.35">
      <c r="A32778" s="2"/>
      <c r="D32778" s="2"/>
      <c r="G32778" s="2"/>
      <c r="J32778" s="2"/>
      <c r="N32778" s="2"/>
    </row>
    <row r="32779" spans="1:14" x14ac:dyDescent="0.35">
      <c r="A32779" s="2"/>
      <c r="D32779" s="2"/>
      <c r="G32779" s="2"/>
      <c r="J32779" s="2"/>
      <c r="N32779" s="2"/>
    </row>
    <row r="32780" spans="1:14" x14ac:dyDescent="0.35">
      <c r="A32780" s="2"/>
      <c r="D32780" s="2"/>
      <c r="G32780" s="2"/>
      <c r="J32780" s="2"/>
      <c r="N32780" s="2"/>
    </row>
    <row r="32781" spans="1:14" x14ac:dyDescent="0.35">
      <c r="A32781" s="2"/>
      <c r="D32781" s="2"/>
      <c r="G32781" s="2"/>
      <c r="J32781" s="2"/>
      <c r="N32781" s="2"/>
    </row>
    <row r="32782" spans="1:14" x14ac:dyDescent="0.35">
      <c r="A32782" s="2"/>
      <c r="D32782" s="2"/>
      <c r="G32782" s="2"/>
      <c r="J32782" s="2"/>
      <c r="N32782" s="2"/>
    </row>
    <row r="32783" spans="1:14" x14ac:dyDescent="0.35">
      <c r="A32783" s="2"/>
      <c r="D32783" s="2"/>
      <c r="G32783" s="2"/>
      <c r="J32783" s="2"/>
      <c r="N32783" s="2"/>
    </row>
    <row r="32784" spans="1:14" x14ac:dyDescent="0.35">
      <c r="A32784" s="2"/>
      <c r="D32784" s="2"/>
      <c r="G32784" s="2"/>
      <c r="J32784" s="2"/>
      <c r="N32784" s="2"/>
    </row>
    <row r="32785" spans="1:14" x14ac:dyDescent="0.35">
      <c r="A32785" s="2"/>
      <c r="D32785" s="2"/>
      <c r="G32785" s="2"/>
      <c r="J32785" s="2"/>
      <c r="N32785" s="2"/>
    </row>
    <row r="32786" spans="1:14" x14ac:dyDescent="0.35">
      <c r="A32786" s="2"/>
      <c r="D32786" s="2"/>
      <c r="J32786" s="2"/>
      <c r="N32786" s="2"/>
    </row>
    <row r="32787" spans="1:14" x14ac:dyDescent="0.35">
      <c r="A32787" s="2"/>
      <c r="D32787" s="2"/>
      <c r="J32787" s="2"/>
      <c r="N32787" s="2"/>
    </row>
    <row r="32788" spans="1:14" x14ac:dyDescent="0.35">
      <c r="A32788" s="2"/>
      <c r="D32788" s="2"/>
      <c r="J32788" s="2"/>
      <c r="N32788" s="2"/>
    </row>
    <row r="32789" spans="1:14" x14ac:dyDescent="0.35">
      <c r="A32789" s="2"/>
      <c r="D32789" s="2"/>
      <c r="J32789" s="2"/>
      <c r="N32789" s="2"/>
    </row>
    <row r="32790" spans="1:14" x14ac:dyDescent="0.35">
      <c r="A32790" s="2"/>
      <c r="D32790" s="2"/>
      <c r="J32790" s="2"/>
      <c r="N32790" s="2"/>
    </row>
    <row r="32791" spans="1:14" x14ac:dyDescent="0.35">
      <c r="A32791" s="2"/>
      <c r="D32791" s="2"/>
      <c r="J32791" s="2"/>
      <c r="N32791" s="2"/>
    </row>
    <row r="32792" spans="1:14" x14ac:dyDescent="0.35">
      <c r="A32792" s="2"/>
      <c r="D32792" s="2"/>
      <c r="G32792" s="2"/>
      <c r="J32792" s="2"/>
      <c r="N32792" s="2"/>
    </row>
    <row r="32793" spans="1:14" x14ac:dyDescent="0.35">
      <c r="A32793" s="2"/>
      <c r="D32793" s="2"/>
      <c r="G32793" s="2"/>
      <c r="J32793" s="2"/>
      <c r="N32793" s="2"/>
    </row>
    <row r="32794" spans="1:14" x14ac:dyDescent="0.35">
      <c r="A32794" s="2"/>
      <c r="D32794" s="2"/>
      <c r="G32794" s="2"/>
      <c r="J32794" s="2"/>
      <c r="N32794" s="2"/>
    </row>
    <row r="32795" spans="1:14" x14ac:dyDescent="0.35">
      <c r="A32795" s="2"/>
      <c r="D32795" s="2"/>
      <c r="G32795" s="2"/>
      <c r="J32795" s="2"/>
      <c r="N32795" s="2"/>
    </row>
    <row r="32796" spans="1:14" x14ac:dyDescent="0.35">
      <c r="A32796" s="2"/>
      <c r="D32796" s="2"/>
      <c r="G32796" s="2"/>
      <c r="J32796" s="2"/>
      <c r="N32796" s="2"/>
    </row>
    <row r="32797" spans="1:14" x14ac:dyDescent="0.35">
      <c r="A32797" s="2"/>
      <c r="D32797" s="2"/>
      <c r="G32797" s="2"/>
      <c r="J32797" s="2"/>
      <c r="N32797" s="2"/>
    </row>
    <row r="32798" spans="1:14" x14ac:dyDescent="0.35">
      <c r="A32798" s="2"/>
      <c r="D32798" s="2"/>
      <c r="G32798" s="2"/>
      <c r="J32798" s="2"/>
      <c r="N32798" s="2"/>
    </row>
    <row r="32799" spans="1:14" x14ac:dyDescent="0.35">
      <c r="A32799" s="2"/>
      <c r="D32799" s="2"/>
      <c r="G32799" s="2"/>
      <c r="J32799" s="2"/>
      <c r="N32799" s="2"/>
    </row>
    <row r="32800" spans="1:14" x14ac:dyDescent="0.35">
      <c r="A32800" s="2"/>
      <c r="D32800" s="2"/>
      <c r="G32800" s="2"/>
      <c r="J32800" s="2"/>
      <c r="N32800" s="2"/>
    </row>
    <row r="32801" spans="1:14" x14ac:dyDescent="0.35">
      <c r="A32801" s="2"/>
      <c r="D32801" s="2"/>
      <c r="G32801" s="2"/>
      <c r="J32801" s="2"/>
      <c r="N32801" s="2"/>
    </row>
    <row r="32802" spans="1:14" x14ac:dyDescent="0.35">
      <c r="A32802" s="2"/>
      <c r="D32802" s="2"/>
      <c r="G32802" s="2"/>
      <c r="J32802" s="2"/>
      <c r="N32802" s="2"/>
    </row>
    <row r="32803" spans="1:14" x14ac:dyDescent="0.35">
      <c r="A32803" s="2"/>
      <c r="D32803" s="2"/>
      <c r="G32803" s="2"/>
      <c r="J32803" s="2"/>
      <c r="N32803" s="2"/>
    </row>
    <row r="32804" spans="1:14" x14ac:dyDescent="0.35">
      <c r="A32804" s="2"/>
      <c r="D32804" s="2"/>
      <c r="G32804" s="2"/>
      <c r="J32804" s="2"/>
      <c r="N32804" s="2"/>
    </row>
    <row r="32805" spans="1:14" x14ac:dyDescent="0.35">
      <c r="A32805" s="2"/>
      <c r="D32805" s="2"/>
      <c r="G32805" s="2"/>
      <c r="J32805" s="2"/>
      <c r="N32805" s="2"/>
    </row>
    <row r="32806" spans="1:14" x14ac:dyDescent="0.35">
      <c r="A32806" s="2"/>
      <c r="D32806" s="2"/>
      <c r="G32806" s="2"/>
      <c r="J32806" s="2"/>
      <c r="N32806" s="2"/>
    </row>
    <row r="32807" spans="1:14" x14ac:dyDescent="0.35">
      <c r="A32807" s="2"/>
      <c r="D32807" s="2"/>
      <c r="J32807" s="2"/>
      <c r="N32807" s="2"/>
    </row>
    <row r="32808" spans="1:14" x14ac:dyDescent="0.35">
      <c r="A32808" s="2"/>
      <c r="D32808" s="2"/>
      <c r="J32808" s="2"/>
      <c r="N32808" s="2"/>
    </row>
    <row r="32809" spans="1:14" x14ac:dyDescent="0.35">
      <c r="A32809" s="2"/>
      <c r="D32809" s="2"/>
      <c r="J32809" s="2"/>
      <c r="N32809" s="2"/>
    </row>
    <row r="32810" spans="1:14" x14ac:dyDescent="0.35">
      <c r="A32810" s="2"/>
      <c r="D32810" s="2"/>
      <c r="J32810" s="2"/>
      <c r="N32810" s="2"/>
    </row>
    <row r="32811" spans="1:14" x14ac:dyDescent="0.35">
      <c r="A32811" s="2"/>
      <c r="D32811" s="2"/>
      <c r="J32811" s="2"/>
      <c r="N32811" s="2"/>
    </row>
    <row r="32812" spans="1:14" x14ac:dyDescent="0.35">
      <c r="A32812" s="2"/>
      <c r="D32812" s="2"/>
      <c r="J32812" s="2"/>
      <c r="N32812" s="2"/>
    </row>
    <row r="32813" spans="1:14" x14ac:dyDescent="0.35">
      <c r="A32813" s="2"/>
      <c r="D32813" s="2"/>
      <c r="G32813" s="2"/>
      <c r="J32813" s="2"/>
      <c r="N32813" s="2"/>
    </row>
    <row r="32814" spans="1:14" x14ac:dyDescent="0.35">
      <c r="A32814" s="2"/>
      <c r="D32814" s="2"/>
      <c r="G32814" s="2"/>
      <c r="J32814" s="2"/>
      <c r="N32814" s="2"/>
    </row>
    <row r="32815" spans="1:14" x14ac:dyDescent="0.35">
      <c r="A32815" s="2"/>
      <c r="D32815" s="2"/>
      <c r="G32815" s="2"/>
      <c r="J32815" s="2"/>
      <c r="N32815" s="2"/>
    </row>
    <row r="32816" spans="1:14" x14ac:dyDescent="0.35">
      <c r="A32816" s="2"/>
      <c r="D32816" s="2"/>
      <c r="G32816" s="2"/>
      <c r="J32816" s="2"/>
      <c r="N32816" s="2"/>
    </row>
    <row r="32817" spans="1:14" x14ac:dyDescent="0.35">
      <c r="A32817" s="2"/>
      <c r="D32817" s="2"/>
      <c r="G32817" s="2"/>
      <c r="J32817" s="2"/>
      <c r="N32817" s="2"/>
    </row>
    <row r="32818" spans="1:14" x14ac:dyDescent="0.35">
      <c r="A32818" s="2"/>
      <c r="D32818" s="2"/>
      <c r="G32818" s="2"/>
      <c r="J32818" s="2"/>
      <c r="N32818" s="2"/>
    </row>
    <row r="32819" spans="1:14" x14ac:dyDescent="0.35">
      <c r="A32819" s="2"/>
      <c r="D32819" s="2"/>
      <c r="G32819" s="2"/>
      <c r="J32819" s="2"/>
      <c r="N32819" s="2"/>
    </row>
    <row r="32820" spans="1:14" x14ac:dyDescent="0.35">
      <c r="A32820" s="2"/>
      <c r="D32820" s="2"/>
      <c r="G32820" s="2"/>
      <c r="J32820" s="2"/>
      <c r="N32820" s="2"/>
    </row>
    <row r="32821" spans="1:14" x14ac:dyDescent="0.35">
      <c r="A32821" s="2"/>
      <c r="D32821" s="2"/>
      <c r="G32821" s="2"/>
      <c r="J32821" s="2"/>
      <c r="N32821" s="2"/>
    </row>
    <row r="32822" spans="1:14" x14ac:dyDescent="0.35">
      <c r="A32822" s="2"/>
      <c r="D32822" s="2"/>
      <c r="G32822" s="2"/>
      <c r="J32822" s="2"/>
      <c r="N32822" s="2"/>
    </row>
    <row r="32823" spans="1:14" x14ac:dyDescent="0.35">
      <c r="A32823" s="2"/>
      <c r="D32823" s="2"/>
      <c r="G32823" s="2"/>
      <c r="J32823" s="2"/>
      <c r="N32823" s="2"/>
    </row>
    <row r="32824" spans="1:14" x14ac:dyDescent="0.35">
      <c r="A32824" s="2"/>
      <c r="D32824" s="2"/>
      <c r="G32824" s="2"/>
      <c r="J32824" s="2"/>
      <c r="N32824" s="2"/>
    </row>
    <row r="32825" spans="1:14" x14ac:dyDescent="0.35">
      <c r="A32825" s="2"/>
      <c r="D32825" s="2"/>
      <c r="G32825" s="2"/>
      <c r="J32825" s="2"/>
      <c r="N32825" s="2"/>
    </row>
    <row r="32826" spans="1:14" x14ac:dyDescent="0.35">
      <c r="A32826" s="2"/>
      <c r="D32826" s="2"/>
      <c r="G32826" s="2"/>
      <c r="J32826" s="2"/>
      <c r="N32826" s="2"/>
    </row>
    <row r="32827" spans="1:14" x14ac:dyDescent="0.35">
      <c r="A32827" s="2"/>
      <c r="D32827" s="2"/>
      <c r="G32827" s="2"/>
      <c r="J32827" s="2"/>
      <c r="N32827" s="2"/>
    </row>
    <row r="32828" spans="1:14" x14ac:dyDescent="0.35">
      <c r="A32828" s="2"/>
      <c r="D32828" s="2"/>
      <c r="J32828" s="2"/>
      <c r="N32828" s="2"/>
    </row>
    <row r="32829" spans="1:14" x14ac:dyDescent="0.35">
      <c r="A32829" s="2"/>
      <c r="D32829" s="2"/>
      <c r="J32829" s="2"/>
      <c r="N32829" s="2"/>
    </row>
    <row r="32830" spans="1:14" x14ac:dyDescent="0.35">
      <c r="A32830" s="2"/>
      <c r="D32830" s="2"/>
      <c r="J32830" s="2"/>
      <c r="N32830" s="2"/>
    </row>
    <row r="32831" spans="1:14" x14ac:dyDescent="0.35">
      <c r="A32831" s="2"/>
      <c r="D32831" s="2"/>
      <c r="J32831" s="2"/>
      <c r="N32831" s="2"/>
    </row>
    <row r="32832" spans="1:14" x14ac:dyDescent="0.35">
      <c r="A32832" s="2"/>
      <c r="D32832" s="2"/>
      <c r="J32832" s="2"/>
      <c r="N32832" s="2"/>
    </row>
    <row r="32833" spans="1:14" x14ac:dyDescent="0.35">
      <c r="A32833" s="2"/>
      <c r="D32833" s="2"/>
      <c r="J32833" s="2"/>
      <c r="N32833" s="2"/>
    </row>
    <row r="32834" spans="1:14" x14ac:dyDescent="0.35">
      <c r="A32834" s="2"/>
      <c r="D32834" s="2"/>
      <c r="G32834" s="2"/>
      <c r="J32834" s="2"/>
      <c r="N32834" s="2"/>
    </row>
    <row r="32835" spans="1:14" x14ac:dyDescent="0.35">
      <c r="A32835" s="2"/>
      <c r="D32835" s="2"/>
      <c r="G32835" s="2"/>
      <c r="J32835" s="2"/>
      <c r="N32835" s="2"/>
    </row>
    <row r="32836" spans="1:14" x14ac:dyDescent="0.35">
      <c r="A32836" s="2"/>
      <c r="D32836" s="2"/>
      <c r="G32836" s="2"/>
      <c r="J32836" s="2"/>
      <c r="N32836" s="2"/>
    </row>
    <row r="32837" spans="1:14" x14ac:dyDescent="0.35">
      <c r="A32837" s="2"/>
      <c r="D32837" s="2"/>
      <c r="G32837" s="2"/>
      <c r="J32837" s="2"/>
      <c r="N32837" s="2"/>
    </row>
    <row r="32838" spans="1:14" x14ac:dyDescent="0.35">
      <c r="A32838" s="2"/>
      <c r="D32838" s="2"/>
      <c r="G32838" s="2"/>
      <c r="J32838" s="2"/>
      <c r="N32838" s="2"/>
    </row>
    <row r="32839" spans="1:14" x14ac:dyDescent="0.35">
      <c r="A32839" s="2"/>
      <c r="D32839" s="2"/>
      <c r="G32839" s="2"/>
      <c r="J32839" s="2"/>
      <c r="N32839" s="2"/>
    </row>
    <row r="32840" spans="1:14" x14ac:dyDescent="0.35">
      <c r="A32840" s="2"/>
      <c r="D32840" s="2"/>
      <c r="G32840" s="2"/>
      <c r="J32840" s="2"/>
      <c r="N32840" s="2"/>
    </row>
    <row r="32841" spans="1:14" x14ac:dyDescent="0.35">
      <c r="A32841" s="2"/>
      <c r="D32841" s="2"/>
      <c r="G32841" s="2"/>
      <c r="J32841" s="2"/>
      <c r="N32841" s="2"/>
    </row>
    <row r="32842" spans="1:14" x14ac:dyDescent="0.35">
      <c r="A32842" s="2"/>
      <c r="D32842" s="2"/>
      <c r="G32842" s="2"/>
      <c r="J32842" s="2"/>
      <c r="N32842" s="2"/>
    </row>
    <row r="32843" spans="1:14" x14ac:dyDescent="0.35">
      <c r="A32843" s="2"/>
      <c r="D32843" s="2"/>
      <c r="G32843" s="2"/>
      <c r="J32843" s="2"/>
      <c r="N32843" s="2"/>
    </row>
    <row r="32844" spans="1:14" x14ac:dyDescent="0.35">
      <c r="A32844" s="2"/>
      <c r="D32844" s="2"/>
      <c r="G32844" s="2"/>
      <c r="J32844" s="2"/>
      <c r="N32844" s="2"/>
    </row>
    <row r="32845" spans="1:14" x14ac:dyDescent="0.35">
      <c r="A32845" s="2"/>
      <c r="D32845" s="2"/>
      <c r="G32845" s="2"/>
      <c r="J32845" s="2"/>
      <c r="N32845" s="2"/>
    </row>
    <row r="32846" spans="1:14" x14ac:dyDescent="0.35">
      <c r="A32846" s="2"/>
      <c r="D32846" s="2"/>
      <c r="G32846" s="2"/>
      <c r="J32846" s="2"/>
      <c r="N32846" s="2"/>
    </row>
    <row r="32847" spans="1:14" x14ac:dyDescent="0.35">
      <c r="A32847" s="2"/>
      <c r="D32847" s="2"/>
      <c r="G32847" s="2"/>
      <c r="J32847" s="2"/>
      <c r="N32847" s="2"/>
    </row>
    <row r="32848" spans="1:14" x14ac:dyDescent="0.35">
      <c r="A32848" s="2"/>
      <c r="D32848" s="2"/>
      <c r="G32848" s="2"/>
      <c r="J32848" s="2"/>
      <c r="N32848" s="2"/>
    </row>
    <row r="32849" spans="1:14" x14ac:dyDescent="0.35">
      <c r="A32849" s="2"/>
      <c r="D32849" s="2"/>
      <c r="J32849" s="2"/>
      <c r="N32849" s="2"/>
    </row>
    <row r="32850" spans="1:14" x14ac:dyDescent="0.35">
      <c r="A32850" s="2"/>
      <c r="D32850" s="2"/>
      <c r="J32850" s="2"/>
      <c r="N32850" s="2"/>
    </row>
    <row r="32851" spans="1:14" x14ac:dyDescent="0.35">
      <c r="A32851" s="2"/>
      <c r="D32851" s="2"/>
      <c r="J32851" s="2"/>
      <c r="N32851" s="2"/>
    </row>
    <row r="32852" spans="1:14" x14ac:dyDescent="0.35">
      <c r="A32852" s="2"/>
      <c r="D32852" s="2"/>
      <c r="G32852" s="2"/>
      <c r="J32852" s="2"/>
      <c r="N32852" s="2"/>
    </row>
    <row r="32853" spans="1:14" x14ac:dyDescent="0.35">
      <c r="A32853" s="2"/>
      <c r="D32853" s="2"/>
      <c r="G32853" s="2"/>
      <c r="J32853" s="2"/>
      <c r="N32853" s="2"/>
    </row>
    <row r="32854" spans="1:14" x14ac:dyDescent="0.35">
      <c r="A32854" s="2"/>
      <c r="D32854" s="2"/>
      <c r="G32854" s="2"/>
      <c r="J32854" s="2"/>
      <c r="N32854" s="2"/>
    </row>
    <row r="32855" spans="1:14" x14ac:dyDescent="0.35">
      <c r="A32855" s="2"/>
      <c r="D32855" s="2"/>
      <c r="G32855" s="2"/>
      <c r="J32855" s="2"/>
      <c r="N32855" s="2"/>
    </row>
    <row r="32856" spans="1:14" x14ac:dyDescent="0.35">
      <c r="A32856" s="2"/>
      <c r="D32856" s="2"/>
      <c r="G32856" s="2"/>
      <c r="J32856" s="2"/>
      <c r="N32856" s="2"/>
    </row>
    <row r="32857" spans="1:14" x14ac:dyDescent="0.35">
      <c r="A32857" s="2"/>
      <c r="D32857" s="2"/>
      <c r="G32857" s="2"/>
      <c r="J32857" s="2"/>
      <c r="N32857" s="2"/>
    </row>
    <row r="32858" spans="1:14" x14ac:dyDescent="0.35">
      <c r="A32858" s="2"/>
      <c r="D32858" s="2"/>
      <c r="G32858" s="2"/>
      <c r="J32858" s="2"/>
      <c r="N32858" s="2"/>
    </row>
    <row r="32859" spans="1:14" x14ac:dyDescent="0.35">
      <c r="A32859" s="2"/>
      <c r="D32859" s="2"/>
      <c r="G32859" s="2"/>
      <c r="J32859" s="2"/>
      <c r="N32859" s="2"/>
    </row>
    <row r="32860" spans="1:14" x14ac:dyDescent="0.35">
      <c r="A32860" s="2"/>
      <c r="D32860" s="2"/>
      <c r="G32860" s="2"/>
      <c r="J32860" s="2"/>
      <c r="N32860" s="2"/>
    </row>
    <row r="32861" spans="1:14" x14ac:dyDescent="0.35">
      <c r="A32861" s="2"/>
      <c r="D32861" s="2"/>
      <c r="G32861" s="2"/>
      <c r="J32861" s="2"/>
      <c r="N32861" s="2"/>
    </row>
    <row r="32862" spans="1:14" x14ac:dyDescent="0.35">
      <c r="A32862" s="2"/>
      <c r="D32862" s="2"/>
      <c r="G32862" s="2"/>
      <c r="J32862" s="2"/>
      <c r="N32862" s="2"/>
    </row>
    <row r="32863" spans="1:14" x14ac:dyDescent="0.35">
      <c r="A32863" s="2"/>
      <c r="D32863" s="2"/>
      <c r="G32863" s="2"/>
      <c r="J32863" s="2"/>
      <c r="N32863" s="2"/>
    </row>
    <row r="32864" spans="1:14" x14ac:dyDescent="0.35">
      <c r="A32864" s="2"/>
      <c r="D32864" s="2"/>
      <c r="G32864" s="2"/>
      <c r="J32864" s="2"/>
      <c r="N32864" s="2"/>
    </row>
    <row r="32865" spans="1:14" x14ac:dyDescent="0.35">
      <c r="A32865" s="2"/>
      <c r="D32865" s="2"/>
      <c r="J32865" s="2"/>
      <c r="N32865" s="2"/>
    </row>
    <row r="32866" spans="1:14" x14ac:dyDescent="0.35">
      <c r="A32866" s="2"/>
      <c r="D32866" s="2"/>
      <c r="J32866" s="2"/>
      <c r="N32866" s="2"/>
    </row>
    <row r="32867" spans="1:14" x14ac:dyDescent="0.35">
      <c r="A32867" s="2"/>
      <c r="D32867" s="2"/>
      <c r="J32867" s="2"/>
      <c r="N32867" s="2"/>
    </row>
    <row r="32868" spans="1:14" x14ac:dyDescent="0.35">
      <c r="A32868" s="2"/>
      <c r="D32868" s="2"/>
      <c r="J32868" s="2"/>
      <c r="N32868" s="2"/>
    </row>
    <row r="32869" spans="1:14" x14ac:dyDescent="0.35">
      <c r="A32869" s="2"/>
      <c r="D32869" s="2"/>
      <c r="J32869" s="2"/>
      <c r="N32869" s="2"/>
    </row>
    <row r="32870" spans="1:14" x14ac:dyDescent="0.35">
      <c r="A32870" s="2"/>
      <c r="D32870" s="2"/>
      <c r="J32870" s="2"/>
      <c r="N32870" s="2"/>
    </row>
    <row r="32871" spans="1:14" x14ac:dyDescent="0.35">
      <c r="A32871" s="2"/>
      <c r="D32871" s="2"/>
      <c r="G32871" s="2"/>
      <c r="J32871" s="2"/>
      <c r="N32871" s="2"/>
    </row>
    <row r="32872" spans="1:14" x14ac:dyDescent="0.35">
      <c r="A32872" s="2"/>
      <c r="D32872" s="2"/>
      <c r="G32872" s="2"/>
      <c r="J32872" s="2"/>
      <c r="N32872" s="2"/>
    </row>
    <row r="32873" spans="1:14" x14ac:dyDescent="0.35">
      <c r="A32873" s="2"/>
      <c r="D32873" s="2"/>
      <c r="G32873" s="2"/>
      <c r="J32873" s="2"/>
      <c r="N32873" s="2"/>
    </row>
    <row r="32874" spans="1:14" x14ac:dyDescent="0.35">
      <c r="A32874" s="2"/>
      <c r="D32874" s="2"/>
      <c r="G32874" s="2"/>
      <c r="J32874" s="2"/>
      <c r="N32874" s="2"/>
    </row>
    <row r="32875" spans="1:14" x14ac:dyDescent="0.35">
      <c r="A32875" s="2"/>
      <c r="D32875" s="2"/>
      <c r="G32875" s="2"/>
      <c r="J32875" s="2"/>
      <c r="N32875" s="2"/>
    </row>
    <row r="32876" spans="1:14" x14ac:dyDescent="0.35">
      <c r="A32876" s="2"/>
      <c r="D32876" s="2"/>
      <c r="G32876" s="2"/>
      <c r="J32876" s="2"/>
      <c r="N32876" s="2"/>
    </row>
    <row r="32877" spans="1:14" x14ac:dyDescent="0.35">
      <c r="A32877" s="2"/>
      <c r="D32877" s="2"/>
      <c r="G32877" s="2"/>
      <c r="J32877" s="2"/>
      <c r="N32877" s="2"/>
    </row>
    <row r="32878" spans="1:14" x14ac:dyDescent="0.35">
      <c r="A32878" s="2"/>
      <c r="D32878" s="2"/>
      <c r="G32878" s="2"/>
      <c r="J32878" s="2"/>
      <c r="N32878" s="2"/>
    </row>
    <row r="32879" spans="1:14" x14ac:dyDescent="0.35">
      <c r="A32879" s="2"/>
      <c r="D32879" s="2"/>
      <c r="G32879" s="2"/>
      <c r="J32879" s="2"/>
      <c r="N32879" s="2"/>
    </row>
    <row r="32880" spans="1:14" x14ac:dyDescent="0.35">
      <c r="A32880" s="2"/>
      <c r="D32880" s="2"/>
      <c r="G32880" s="2"/>
      <c r="J32880" s="2"/>
      <c r="N32880" s="2"/>
    </row>
    <row r="32881" spans="1:14" x14ac:dyDescent="0.35">
      <c r="A32881" s="2"/>
      <c r="D32881" s="2"/>
      <c r="G32881" s="2"/>
      <c r="J32881" s="2"/>
      <c r="N32881" s="2"/>
    </row>
    <row r="32882" spans="1:14" x14ac:dyDescent="0.35">
      <c r="A32882" s="2"/>
      <c r="D32882" s="2"/>
      <c r="G32882" s="2"/>
      <c r="J32882" s="2"/>
      <c r="N32882" s="2"/>
    </row>
    <row r="32883" spans="1:14" x14ac:dyDescent="0.35">
      <c r="A32883" s="2"/>
      <c r="D32883" s="2"/>
      <c r="G32883" s="2"/>
      <c r="J32883" s="2"/>
      <c r="N32883" s="2"/>
    </row>
    <row r="32884" spans="1:14" x14ac:dyDescent="0.35">
      <c r="A32884" s="2"/>
      <c r="D32884" s="2"/>
      <c r="G32884" s="2"/>
      <c r="J32884" s="2"/>
      <c r="N32884" s="2"/>
    </row>
    <row r="32885" spans="1:14" x14ac:dyDescent="0.35">
      <c r="A32885" s="2"/>
      <c r="D32885" s="2"/>
      <c r="G32885" s="2"/>
      <c r="J32885" s="2"/>
      <c r="N32885" s="2"/>
    </row>
    <row r="32886" spans="1:14" x14ac:dyDescent="0.35">
      <c r="A32886" s="2"/>
      <c r="D32886" s="2"/>
      <c r="J32886" s="2"/>
      <c r="N32886" s="2"/>
    </row>
    <row r="32887" spans="1:14" x14ac:dyDescent="0.35">
      <c r="A32887" s="2"/>
      <c r="D32887" s="2"/>
      <c r="J32887" s="2"/>
      <c r="N32887" s="2"/>
    </row>
    <row r="32888" spans="1:14" x14ac:dyDescent="0.35">
      <c r="A32888" s="2"/>
      <c r="D32888" s="2"/>
      <c r="J32888" s="2"/>
      <c r="N32888" s="2"/>
    </row>
    <row r="32889" spans="1:14" x14ac:dyDescent="0.35">
      <c r="A32889" s="2"/>
      <c r="D32889" s="2"/>
      <c r="J32889" s="2"/>
      <c r="N32889" s="2"/>
    </row>
    <row r="32890" spans="1:14" x14ac:dyDescent="0.35">
      <c r="A32890" s="2"/>
      <c r="D32890" s="2"/>
      <c r="J32890" s="2"/>
      <c r="N32890" s="2"/>
    </row>
    <row r="32891" spans="1:14" x14ac:dyDescent="0.35">
      <c r="A32891" s="2"/>
      <c r="D32891" s="2"/>
      <c r="J32891" s="2"/>
      <c r="N32891" s="2"/>
    </row>
    <row r="32892" spans="1:14" x14ac:dyDescent="0.35">
      <c r="A32892" s="2"/>
      <c r="D32892" s="2"/>
      <c r="G32892" s="2"/>
      <c r="J32892" s="2"/>
      <c r="N32892" s="2"/>
    </row>
    <row r="32893" spans="1:14" x14ac:dyDescent="0.35">
      <c r="A32893" s="2"/>
      <c r="D32893" s="2"/>
      <c r="G32893" s="2"/>
      <c r="J32893" s="2"/>
      <c r="N32893" s="2"/>
    </row>
    <row r="32894" spans="1:14" x14ac:dyDescent="0.35">
      <c r="A32894" s="2"/>
      <c r="D32894" s="2"/>
      <c r="G32894" s="2"/>
      <c r="J32894" s="2"/>
      <c r="N32894" s="2"/>
    </row>
    <row r="32895" spans="1:14" x14ac:dyDescent="0.35">
      <c r="A32895" s="2"/>
      <c r="D32895" s="2"/>
      <c r="G32895" s="2"/>
      <c r="J32895" s="2"/>
      <c r="N32895" s="2"/>
    </row>
    <row r="32896" spans="1:14" x14ac:dyDescent="0.35">
      <c r="A32896" s="2"/>
      <c r="D32896" s="2"/>
      <c r="G32896" s="2"/>
      <c r="J32896" s="2"/>
      <c r="N32896" s="2"/>
    </row>
    <row r="32897" spans="1:14" x14ac:dyDescent="0.35">
      <c r="A32897" s="2"/>
      <c r="D32897" s="2"/>
      <c r="G32897" s="2"/>
      <c r="J32897" s="2"/>
      <c r="N32897" s="2"/>
    </row>
    <row r="32898" spans="1:14" x14ac:dyDescent="0.35">
      <c r="A32898" s="2"/>
      <c r="D32898" s="2"/>
      <c r="G32898" s="2"/>
      <c r="J32898" s="2"/>
      <c r="N32898" s="2"/>
    </row>
    <row r="32899" spans="1:14" x14ac:dyDescent="0.35">
      <c r="A32899" s="2"/>
      <c r="D32899" s="2"/>
      <c r="G32899" s="2"/>
      <c r="J32899" s="2"/>
      <c r="N32899" s="2"/>
    </row>
    <row r="32900" spans="1:14" x14ac:dyDescent="0.35">
      <c r="A32900" s="2"/>
      <c r="D32900" s="2"/>
      <c r="G32900" s="2"/>
      <c r="J32900" s="2"/>
      <c r="N32900" s="2"/>
    </row>
    <row r="32901" spans="1:14" x14ac:dyDescent="0.35">
      <c r="A32901" s="2"/>
      <c r="D32901" s="2"/>
      <c r="G32901" s="2"/>
      <c r="J32901" s="2"/>
      <c r="N32901" s="2"/>
    </row>
    <row r="32902" spans="1:14" x14ac:dyDescent="0.35">
      <c r="A32902" s="2"/>
      <c r="D32902" s="2"/>
      <c r="G32902" s="2"/>
      <c r="J32902" s="2"/>
      <c r="N32902" s="2"/>
    </row>
    <row r="32903" spans="1:14" x14ac:dyDescent="0.35">
      <c r="A32903" s="2"/>
      <c r="D32903" s="2"/>
      <c r="G32903" s="2"/>
      <c r="J32903" s="2"/>
      <c r="N32903" s="2"/>
    </row>
    <row r="32904" spans="1:14" x14ac:dyDescent="0.35">
      <c r="A32904" s="2"/>
      <c r="D32904" s="2"/>
      <c r="G32904" s="2"/>
      <c r="J32904" s="2"/>
      <c r="N32904" s="2"/>
    </row>
    <row r="32905" spans="1:14" x14ac:dyDescent="0.35">
      <c r="A32905" s="2"/>
      <c r="D32905" s="2"/>
      <c r="J32905" s="2"/>
      <c r="N32905" s="2"/>
    </row>
    <row r="32906" spans="1:14" x14ac:dyDescent="0.35">
      <c r="A32906" s="2"/>
      <c r="D32906" s="2"/>
      <c r="J32906" s="2"/>
      <c r="N32906" s="2"/>
    </row>
    <row r="32907" spans="1:14" x14ac:dyDescent="0.35">
      <c r="A32907" s="2"/>
      <c r="D32907" s="2"/>
      <c r="J32907" s="2"/>
      <c r="N32907" s="2"/>
    </row>
    <row r="32908" spans="1:14" x14ac:dyDescent="0.35">
      <c r="A32908" s="2"/>
      <c r="D32908" s="2"/>
      <c r="J32908" s="2"/>
      <c r="N32908" s="2"/>
    </row>
    <row r="32909" spans="1:14" x14ac:dyDescent="0.35">
      <c r="A32909" s="2"/>
      <c r="D32909" s="2"/>
      <c r="J32909" s="2"/>
      <c r="N32909" s="2"/>
    </row>
    <row r="32910" spans="1:14" x14ac:dyDescent="0.35">
      <c r="A32910" s="2"/>
      <c r="D32910" s="2"/>
      <c r="J32910" s="2"/>
      <c r="N32910" s="2"/>
    </row>
    <row r="32911" spans="1:14" x14ac:dyDescent="0.35">
      <c r="A32911" s="2"/>
      <c r="D32911" s="2"/>
      <c r="G32911" s="2"/>
      <c r="J32911" s="2"/>
      <c r="N32911" s="2"/>
    </row>
    <row r="32912" spans="1:14" x14ac:dyDescent="0.35">
      <c r="A32912" s="2"/>
      <c r="D32912" s="2"/>
      <c r="G32912" s="2"/>
      <c r="J32912" s="2"/>
      <c r="N32912" s="2"/>
    </row>
    <row r="32913" spans="1:14" x14ac:dyDescent="0.35">
      <c r="A32913" s="2"/>
      <c r="D32913" s="2"/>
      <c r="G32913" s="2"/>
      <c r="J32913" s="2"/>
      <c r="N32913" s="2"/>
    </row>
    <row r="32914" spans="1:14" x14ac:dyDescent="0.35">
      <c r="A32914" s="2"/>
      <c r="D32914" s="2"/>
      <c r="G32914" s="2"/>
      <c r="J32914" s="2"/>
      <c r="N32914" s="2"/>
    </row>
    <row r="32915" spans="1:14" x14ac:dyDescent="0.35">
      <c r="A32915" s="2"/>
      <c r="D32915" s="2"/>
      <c r="G32915" s="2"/>
      <c r="J32915" s="2"/>
      <c r="N32915" s="2"/>
    </row>
    <row r="32916" spans="1:14" x14ac:dyDescent="0.35">
      <c r="A32916" s="2"/>
      <c r="D32916" s="2"/>
      <c r="G32916" s="2"/>
      <c r="J32916" s="2"/>
      <c r="N32916" s="2"/>
    </row>
    <row r="32917" spans="1:14" x14ac:dyDescent="0.35">
      <c r="A32917" s="2"/>
      <c r="D32917" s="2"/>
      <c r="G32917" s="2"/>
      <c r="J32917" s="2"/>
      <c r="N32917" s="2"/>
    </row>
    <row r="32918" spans="1:14" x14ac:dyDescent="0.35">
      <c r="A32918" s="2"/>
      <c r="D32918" s="2"/>
      <c r="G32918" s="2"/>
      <c r="J32918" s="2"/>
      <c r="N32918" s="2"/>
    </row>
    <row r="32919" spans="1:14" x14ac:dyDescent="0.35">
      <c r="A32919" s="2"/>
      <c r="D32919" s="2"/>
      <c r="G32919" s="2"/>
      <c r="J32919" s="2"/>
      <c r="N32919" s="2"/>
    </row>
    <row r="32920" spans="1:14" x14ac:dyDescent="0.35">
      <c r="A32920" s="2"/>
      <c r="D32920" s="2"/>
      <c r="G32920" s="2"/>
      <c r="J32920" s="2"/>
      <c r="N32920" s="2"/>
    </row>
    <row r="32921" spans="1:14" x14ac:dyDescent="0.35">
      <c r="A32921" s="2"/>
      <c r="D32921" s="2"/>
      <c r="G32921" s="2"/>
      <c r="J32921" s="2"/>
      <c r="N32921" s="2"/>
    </row>
    <row r="32922" spans="1:14" x14ac:dyDescent="0.35">
      <c r="A32922" s="2"/>
      <c r="D32922" s="2"/>
      <c r="G32922" s="2"/>
      <c r="J32922" s="2"/>
      <c r="N32922" s="2"/>
    </row>
    <row r="32923" spans="1:14" x14ac:dyDescent="0.35">
      <c r="A32923" s="2"/>
      <c r="D32923" s="2"/>
      <c r="G32923" s="2"/>
      <c r="J32923" s="2"/>
      <c r="N32923" s="2"/>
    </row>
    <row r="32924" spans="1:14" x14ac:dyDescent="0.35">
      <c r="A32924" s="2"/>
      <c r="D32924" s="2"/>
      <c r="G32924" s="2"/>
      <c r="J32924" s="2"/>
      <c r="N32924" s="2"/>
    </row>
    <row r="32925" spans="1:14" x14ac:dyDescent="0.35">
      <c r="A32925" s="2"/>
      <c r="D32925" s="2"/>
      <c r="G32925" s="2"/>
      <c r="J32925" s="2"/>
      <c r="N32925" s="2"/>
    </row>
    <row r="32926" spans="1:14" x14ac:dyDescent="0.35">
      <c r="A32926" s="2"/>
      <c r="D32926" s="2"/>
      <c r="J32926" s="2"/>
      <c r="N32926" s="2"/>
    </row>
    <row r="32927" spans="1:14" x14ac:dyDescent="0.35">
      <c r="A32927" s="2"/>
      <c r="D32927" s="2"/>
      <c r="J32927" s="2"/>
      <c r="N32927" s="2"/>
    </row>
    <row r="32928" spans="1:14" x14ac:dyDescent="0.35">
      <c r="A32928" s="2"/>
      <c r="D32928" s="2"/>
      <c r="J32928" s="2"/>
      <c r="N32928" s="2"/>
    </row>
    <row r="32929" spans="1:14" x14ac:dyDescent="0.35">
      <c r="A32929" s="2"/>
      <c r="D32929" s="2"/>
      <c r="J32929" s="2"/>
      <c r="N32929" s="2"/>
    </row>
    <row r="32930" spans="1:14" x14ac:dyDescent="0.35">
      <c r="A32930" s="2"/>
      <c r="D32930" s="2"/>
      <c r="J32930" s="2"/>
      <c r="N32930" s="2"/>
    </row>
    <row r="32931" spans="1:14" x14ac:dyDescent="0.35">
      <c r="A32931" s="2"/>
      <c r="D32931" s="2"/>
      <c r="J32931" s="2"/>
      <c r="N32931" s="2"/>
    </row>
    <row r="32932" spans="1:14" x14ac:dyDescent="0.35">
      <c r="A32932" s="2"/>
      <c r="D32932" s="2"/>
      <c r="G32932" s="2"/>
      <c r="J32932" s="2"/>
      <c r="N32932" s="2"/>
    </row>
    <row r="32933" spans="1:14" x14ac:dyDescent="0.35">
      <c r="A32933" s="2"/>
      <c r="D32933" s="2"/>
      <c r="G32933" s="2"/>
      <c r="J32933" s="2"/>
      <c r="N32933" s="2"/>
    </row>
    <row r="32934" spans="1:14" x14ac:dyDescent="0.35">
      <c r="A32934" s="2"/>
      <c r="D32934" s="2"/>
      <c r="G32934" s="2"/>
      <c r="J32934" s="2"/>
      <c r="N32934" s="2"/>
    </row>
    <row r="32935" spans="1:14" x14ac:dyDescent="0.35">
      <c r="A32935" s="2"/>
      <c r="D32935" s="2"/>
      <c r="G32935" s="2"/>
      <c r="J32935" s="2"/>
      <c r="N32935" s="2"/>
    </row>
    <row r="32936" spans="1:14" x14ac:dyDescent="0.35">
      <c r="A32936" s="2"/>
      <c r="D32936" s="2"/>
      <c r="G32936" s="2"/>
      <c r="J32936" s="2"/>
      <c r="N32936" s="2"/>
    </row>
    <row r="32937" spans="1:14" x14ac:dyDescent="0.35">
      <c r="A32937" s="2"/>
      <c r="D32937" s="2"/>
      <c r="G32937" s="2"/>
      <c r="J32937" s="2"/>
      <c r="N32937" s="2"/>
    </row>
    <row r="32938" spans="1:14" x14ac:dyDescent="0.35">
      <c r="A32938" s="2"/>
      <c r="D32938" s="2"/>
      <c r="G32938" s="2"/>
      <c r="J32938" s="2"/>
      <c r="N32938" s="2"/>
    </row>
    <row r="32939" spans="1:14" x14ac:dyDescent="0.35">
      <c r="A32939" s="2"/>
      <c r="D32939" s="2"/>
      <c r="G32939" s="2"/>
      <c r="J32939" s="2"/>
      <c r="N32939" s="2"/>
    </row>
    <row r="32940" spans="1:14" x14ac:dyDescent="0.35">
      <c r="A32940" s="2"/>
      <c r="D32940" s="2"/>
      <c r="G32940" s="2"/>
      <c r="J32940" s="2"/>
      <c r="N32940" s="2"/>
    </row>
    <row r="32941" spans="1:14" x14ac:dyDescent="0.35">
      <c r="A32941" s="2"/>
      <c r="D32941" s="2"/>
      <c r="G32941" s="2"/>
      <c r="J32941" s="2"/>
      <c r="N32941" s="2"/>
    </row>
    <row r="32942" spans="1:14" x14ac:dyDescent="0.35">
      <c r="A32942" s="2"/>
      <c r="D32942" s="2"/>
      <c r="G32942" s="2"/>
      <c r="J32942" s="2"/>
      <c r="N32942" s="2"/>
    </row>
    <row r="32943" spans="1:14" x14ac:dyDescent="0.35">
      <c r="A32943" s="2"/>
      <c r="D32943" s="2"/>
      <c r="G32943" s="2"/>
      <c r="J32943" s="2"/>
      <c r="N32943" s="2"/>
    </row>
    <row r="32944" spans="1:14" x14ac:dyDescent="0.35">
      <c r="A32944" s="2"/>
      <c r="D32944" s="2"/>
      <c r="G32944" s="2"/>
      <c r="J32944" s="2"/>
      <c r="N32944" s="2"/>
    </row>
    <row r="32945" spans="1:14" x14ac:dyDescent="0.35">
      <c r="A32945" s="2"/>
      <c r="D32945" s="2"/>
      <c r="G32945" s="2"/>
      <c r="J32945" s="2"/>
      <c r="N32945" s="2"/>
    </row>
    <row r="32946" spans="1:14" x14ac:dyDescent="0.35">
      <c r="A32946" s="2"/>
      <c r="D32946" s="2"/>
      <c r="G32946" s="2"/>
      <c r="J32946" s="2"/>
      <c r="N32946" s="2"/>
    </row>
    <row r="32947" spans="1:14" x14ac:dyDescent="0.35">
      <c r="A32947" s="2"/>
      <c r="D32947" s="2"/>
      <c r="J32947" s="2"/>
      <c r="N32947" s="2"/>
    </row>
    <row r="32948" spans="1:14" x14ac:dyDescent="0.35">
      <c r="A32948" s="2"/>
      <c r="D32948" s="2"/>
      <c r="J32948" s="2"/>
      <c r="N32948" s="2"/>
    </row>
    <row r="32949" spans="1:14" x14ac:dyDescent="0.35">
      <c r="A32949" s="2"/>
      <c r="D32949" s="2"/>
      <c r="J32949" s="2"/>
      <c r="N32949" s="2"/>
    </row>
    <row r="32950" spans="1:14" x14ac:dyDescent="0.35">
      <c r="A32950" s="2"/>
      <c r="D32950" s="2"/>
      <c r="J32950" s="2"/>
      <c r="N32950" s="2"/>
    </row>
    <row r="32951" spans="1:14" x14ac:dyDescent="0.35">
      <c r="A32951" s="2"/>
      <c r="D32951" s="2"/>
      <c r="J32951" s="2"/>
      <c r="N32951" s="2"/>
    </row>
    <row r="32952" spans="1:14" x14ac:dyDescent="0.35">
      <c r="A32952" s="2"/>
      <c r="D32952" s="2"/>
      <c r="J32952" s="2"/>
      <c r="N32952" s="2"/>
    </row>
    <row r="32953" spans="1:14" x14ac:dyDescent="0.35">
      <c r="A32953" s="2"/>
      <c r="D32953" s="2"/>
      <c r="G32953" s="2"/>
      <c r="J32953" s="2"/>
      <c r="N32953" s="2"/>
    </row>
    <row r="32954" spans="1:14" x14ac:dyDescent="0.35">
      <c r="A32954" s="2"/>
      <c r="D32954" s="2"/>
      <c r="G32954" s="2"/>
      <c r="J32954" s="2"/>
      <c r="N32954" s="2"/>
    </row>
    <row r="32955" spans="1:14" x14ac:dyDescent="0.35">
      <c r="A32955" s="2"/>
      <c r="D32955" s="2"/>
      <c r="G32955" s="2"/>
      <c r="J32955" s="2"/>
      <c r="N32955" s="2"/>
    </row>
    <row r="32956" spans="1:14" x14ac:dyDescent="0.35">
      <c r="A32956" s="2"/>
      <c r="D32956" s="2"/>
      <c r="G32956" s="2"/>
      <c r="J32956" s="2"/>
      <c r="N32956" s="2"/>
    </row>
    <row r="32957" spans="1:14" x14ac:dyDescent="0.35">
      <c r="A32957" s="2"/>
      <c r="D32957" s="2"/>
      <c r="G32957" s="2"/>
      <c r="J32957" s="2"/>
      <c r="N32957" s="2"/>
    </row>
    <row r="32958" spans="1:14" x14ac:dyDescent="0.35">
      <c r="A32958" s="2"/>
      <c r="D32958" s="2"/>
      <c r="G32958" s="2"/>
      <c r="J32958" s="2"/>
      <c r="N32958" s="2"/>
    </row>
    <row r="32959" spans="1:14" x14ac:dyDescent="0.35">
      <c r="A32959" s="2"/>
      <c r="D32959" s="2"/>
      <c r="G32959" s="2"/>
      <c r="J32959" s="2"/>
      <c r="N32959" s="2"/>
    </row>
    <row r="32960" spans="1:14" x14ac:dyDescent="0.35">
      <c r="A32960" s="2"/>
      <c r="D32960" s="2"/>
      <c r="G32960" s="2"/>
      <c r="J32960" s="2"/>
      <c r="N32960" s="2"/>
    </row>
    <row r="32961" spans="1:14" x14ac:dyDescent="0.35">
      <c r="A32961" s="2"/>
      <c r="D32961" s="2"/>
      <c r="G32961" s="2"/>
      <c r="J32961" s="2"/>
      <c r="N32961" s="2"/>
    </row>
    <row r="32962" spans="1:14" x14ac:dyDescent="0.35">
      <c r="A32962" s="2"/>
      <c r="D32962" s="2"/>
      <c r="G32962" s="2"/>
      <c r="J32962" s="2"/>
      <c r="N32962" s="2"/>
    </row>
    <row r="32963" spans="1:14" x14ac:dyDescent="0.35">
      <c r="A32963" s="2"/>
      <c r="D32963" s="2"/>
      <c r="G32963" s="2"/>
      <c r="J32963" s="2"/>
      <c r="N32963" s="2"/>
    </row>
    <row r="32964" spans="1:14" x14ac:dyDescent="0.35">
      <c r="A32964" s="2"/>
      <c r="D32964" s="2"/>
      <c r="G32964" s="2"/>
      <c r="J32964" s="2"/>
      <c r="N32964" s="2"/>
    </row>
    <row r="32965" spans="1:14" x14ac:dyDescent="0.35">
      <c r="A32965" s="2"/>
      <c r="D32965" s="2"/>
      <c r="G32965" s="2"/>
      <c r="J32965" s="2"/>
      <c r="N32965" s="2"/>
    </row>
    <row r="32966" spans="1:14" x14ac:dyDescent="0.35">
      <c r="A32966" s="2"/>
      <c r="D32966" s="2"/>
      <c r="G32966" s="2"/>
      <c r="J32966" s="2"/>
      <c r="N32966" s="2"/>
    </row>
    <row r="32967" spans="1:14" x14ac:dyDescent="0.35">
      <c r="A32967" s="2"/>
      <c r="D32967" s="2"/>
      <c r="G32967" s="2"/>
      <c r="J32967" s="2"/>
      <c r="N32967" s="2"/>
    </row>
    <row r="32968" spans="1:14" x14ac:dyDescent="0.35">
      <c r="A32968" s="2"/>
      <c r="D32968" s="2"/>
      <c r="J32968" s="2"/>
      <c r="N32968" s="2"/>
    </row>
    <row r="32969" spans="1:14" x14ac:dyDescent="0.35">
      <c r="A32969" s="2"/>
      <c r="D32969" s="2"/>
      <c r="J32969" s="2"/>
      <c r="N32969" s="2"/>
    </row>
    <row r="32970" spans="1:14" x14ac:dyDescent="0.35">
      <c r="A32970" s="2"/>
      <c r="D32970" s="2"/>
      <c r="J32970" s="2"/>
      <c r="N32970" s="2"/>
    </row>
    <row r="32971" spans="1:14" x14ac:dyDescent="0.35">
      <c r="A32971" s="2"/>
      <c r="D32971" s="2"/>
      <c r="J32971" s="2"/>
      <c r="N32971" s="2"/>
    </row>
    <row r="32972" spans="1:14" x14ac:dyDescent="0.35">
      <c r="A32972" s="2"/>
      <c r="D32972" s="2"/>
      <c r="J32972" s="2"/>
      <c r="N32972" s="2"/>
    </row>
    <row r="32973" spans="1:14" x14ac:dyDescent="0.35">
      <c r="A32973" s="2"/>
      <c r="D32973" s="2"/>
      <c r="J32973" s="2"/>
      <c r="N32973" s="2"/>
    </row>
    <row r="32974" spans="1:14" x14ac:dyDescent="0.35">
      <c r="A32974" s="2"/>
      <c r="D32974" s="2"/>
      <c r="G32974" s="2"/>
      <c r="J32974" s="2"/>
      <c r="N32974" s="2"/>
    </row>
    <row r="32975" spans="1:14" x14ac:dyDescent="0.35">
      <c r="A32975" s="2"/>
      <c r="D32975" s="2"/>
      <c r="G32975" s="2"/>
      <c r="J32975" s="2"/>
      <c r="N32975" s="2"/>
    </row>
    <row r="32976" spans="1:14" x14ac:dyDescent="0.35">
      <c r="A32976" s="2"/>
      <c r="D32976" s="2"/>
      <c r="G32976" s="2"/>
      <c r="J32976" s="2"/>
      <c r="N32976" s="2"/>
    </row>
    <row r="32977" spans="1:14" x14ac:dyDescent="0.35">
      <c r="A32977" s="2"/>
      <c r="D32977" s="2"/>
      <c r="G32977" s="2"/>
      <c r="J32977" s="2"/>
      <c r="N32977" s="2"/>
    </row>
    <row r="32978" spans="1:14" x14ac:dyDescent="0.35">
      <c r="A32978" s="2"/>
      <c r="D32978" s="2"/>
      <c r="G32978" s="2"/>
      <c r="J32978" s="2"/>
      <c r="N32978" s="2"/>
    </row>
    <row r="32979" spans="1:14" x14ac:dyDescent="0.35">
      <c r="A32979" s="2"/>
      <c r="D32979" s="2"/>
      <c r="G32979" s="2"/>
      <c r="J32979" s="2"/>
      <c r="N32979" s="2"/>
    </row>
    <row r="32980" spans="1:14" x14ac:dyDescent="0.35">
      <c r="A32980" s="2"/>
      <c r="D32980" s="2"/>
      <c r="G32980" s="2"/>
      <c r="J32980" s="2"/>
      <c r="N32980" s="2"/>
    </row>
    <row r="32981" spans="1:14" x14ac:dyDescent="0.35">
      <c r="A32981" s="2"/>
      <c r="D32981" s="2"/>
      <c r="G32981" s="2"/>
      <c r="J32981" s="2"/>
      <c r="N32981" s="2"/>
    </row>
    <row r="32982" spans="1:14" x14ac:dyDescent="0.35">
      <c r="A32982" s="2"/>
      <c r="D32982" s="2"/>
      <c r="G32982" s="2"/>
      <c r="J32982" s="2"/>
      <c r="N32982" s="2"/>
    </row>
    <row r="32983" spans="1:14" x14ac:dyDescent="0.35">
      <c r="A32983" s="2"/>
      <c r="D32983" s="2"/>
      <c r="G32983" s="2"/>
      <c r="J32983" s="2"/>
      <c r="N32983" s="2"/>
    </row>
    <row r="32984" spans="1:14" x14ac:dyDescent="0.35">
      <c r="A32984" s="2"/>
      <c r="D32984" s="2"/>
      <c r="G32984" s="2"/>
      <c r="J32984" s="2"/>
      <c r="N32984" s="2"/>
    </row>
    <row r="32985" spans="1:14" x14ac:dyDescent="0.35">
      <c r="A32985" s="2"/>
      <c r="D32985" s="2"/>
      <c r="G32985" s="2"/>
      <c r="J32985" s="2"/>
      <c r="N32985" s="2"/>
    </row>
    <row r="32986" spans="1:14" x14ac:dyDescent="0.35">
      <c r="A32986" s="2"/>
      <c r="D32986" s="2"/>
      <c r="G32986" s="2"/>
      <c r="J32986" s="2"/>
      <c r="N32986" s="2"/>
    </row>
    <row r="32987" spans="1:14" x14ac:dyDescent="0.35">
      <c r="A32987" s="2"/>
      <c r="D32987" s="2"/>
      <c r="G32987" s="2"/>
      <c r="J32987" s="2"/>
      <c r="N32987" s="2"/>
    </row>
    <row r="32988" spans="1:14" x14ac:dyDescent="0.35">
      <c r="A32988" s="2"/>
      <c r="D32988" s="2"/>
      <c r="G32988" s="2"/>
      <c r="J32988" s="2"/>
      <c r="N32988" s="2"/>
    </row>
    <row r="32989" spans="1:14" x14ac:dyDescent="0.35">
      <c r="A32989" s="2"/>
      <c r="D32989" s="2"/>
      <c r="J32989" s="2"/>
      <c r="N32989" s="2"/>
    </row>
    <row r="32990" spans="1:14" x14ac:dyDescent="0.35">
      <c r="A32990" s="2"/>
      <c r="D32990" s="2"/>
      <c r="J32990" s="2"/>
      <c r="N32990" s="2"/>
    </row>
    <row r="32991" spans="1:14" x14ac:dyDescent="0.35">
      <c r="A32991" s="2"/>
      <c r="D32991" s="2"/>
      <c r="J32991" s="2"/>
      <c r="N32991" s="2"/>
    </row>
    <row r="32992" spans="1:14" x14ac:dyDescent="0.35">
      <c r="A32992" s="2"/>
      <c r="D32992" s="2"/>
      <c r="J32992" s="2"/>
      <c r="N32992" s="2"/>
    </row>
    <row r="32993" spans="1:14" x14ac:dyDescent="0.35">
      <c r="A32993" s="2"/>
      <c r="D32993" s="2"/>
      <c r="J32993" s="2"/>
      <c r="N32993" s="2"/>
    </row>
    <row r="32994" spans="1:14" x14ac:dyDescent="0.35">
      <c r="A32994" s="2"/>
      <c r="D32994" s="2"/>
      <c r="J32994" s="2"/>
      <c r="N32994" s="2"/>
    </row>
    <row r="32995" spans="1:14" x14ac:dyDescent="0.35">
      <c r="A32995" s="2"/>
      <c r="D32995" s="2"/>
      <c r="G32995" s="2"/>
      <c r="J32995" s="2"/>
      <c r="N32995" s="2"/>
    </row>
    <row r="32996" spans="1:14" x14ac:dyDescent="0.35">
      <c r="A32996" s="2"/>
      <c r="D32996" s="2"/>
      <c r="G32996" s="2"/>
      <c r="J32996" s="2"/>
      <c r="N32996" s="2"/>
    </row>
    <row r="32997" spans="1:14" x14ac:dyDescent="0.35">
      <c r="A32997" s="2"/>
      <c r="D32997" s="2"/>
      <c r="G32997" s="2"/>
      <c r="J32997" s="2"/>
      <c r="N32997" s="2"/>
    </row>
    <row r="32998" spans="1:14" x14ac:dyDescent="0.35">
      <c r="A32998" s="2"/>
      <c r="D32998" s="2"/>
      <c r="G32998" s="2"/>
      <c r="J32998" s="2"/>
      <c r="N32998" s="2"/>
    </row>
    <row r="32999" spans="1:14" x14ac:dyDescent="0.35">
      <c r="A32999" s="2"/>
      <c r="D32999" s="2"/>
      <c r="G32999" s="2"/>
      <c r="J32999" s="2"/>
      <c r="N32999" s="2"/>
    </row>
    <row r="33000" spans="1:14" x14ac:dyDescent="0.35">
      <c r="A33000" s="2"/>
      <c r="D33000" s="2"/>
      <c r="G33000" s="2"/>
      <c r="J33000" s="2"/>
      <c r="N33000" s="2"/>
    </row>
    <row r="33001" spans="1:14" x14ac:dyDescent="0.35">
      <c r="A33001" s="2"/>
      <c r="D33001" s="2"/>
      <c r="G33001" s="2"/>
      <c r="J33001" s="2"/>
      <c r="N33001" s="2"/>
    </row>
    <row r="33002" spans="1:14" x14ac:dyDescent="0.35">
      <c r="A33002" s="2"/>
      <c r="D33002" s="2"/>
      <c r="G33002" s="2"/>
      <c r="J33002" s="2"/>
      <c r="N33002" s="2"/>
    </row>
    <row r="33003" spans="1:14" x14ac:dyDescent="0.35">
      <c r="A33003" s="2"/>
      <c r="D33003" s="2"/>
      <c r="G33003" s="2"/>
      <c r="J33003" s="2"/>
      <c r="N33003" s="2"/>
    </row>
    <row r="33004" spans="1:14" x14ac:dyDescent="0.35">
      <c r="A33004" s="2"/>
      <c r="D33004" s="2"/>
      <c r="G33004" s="2"/>
      <c r="J33004" s="2"/>
      <c r="N33004" s="2"/>
    </row>
    <row r="33005" spans="1:14" x14ac:dyDescent="0.35">
      <c r="A33005" s="2"/>
      <c r="D33005" s="2"/>
      <c r="G33005" s="2"/>
      <c r="J33005" s="2"/>
      <c r="N33005" s="2"/>
    </row>
    <row r="33006" spans="1:14" x14ac:dyDescent="0.35">
      <c r="A33006" s="2"/>
      <c r="D33006" s="2"/>
      <c r="G33006" s="2"/>
      <c r="J33006" s="2"/>
      <c r="N33006" s="2"/>
    </row>
    <row r="33007" spans="1:14" x14ac:dyDescent="0.35">
      <c r="A33007" s="2"/>
      <c r="D33007" s="2"/>
      <c r="G33007" s="2"/>
      <c r="J33007" s="2"/>
      <c r="N33007" s="2"/>
    </row>
    <row r="33008" spans="1:14" x14ac:dyDescent="0.35">
      <c r="A33008" s="2"/>
      <c r="D33008" s="2"/>
      <c r="G33008" s="2"/>
      <c r="J33008" s="2"/>
      <c r="N33008" s="2"/>
    </row>
    <row r="33009" spans="1:14" x14ac:dyDescent="0.35">
      <c r="A33009" s="2"/>
      <c r="D33009" s="2"/>
      <c r="G33009" s="2"/>
      <c r="J33009" s="2"/>
      <c r="N33009" s="2"/>
    </row>
    <row r="33010" spans="1:14" x14ac:dyDescent="0.35">
      <c r="A33010" s="2"/>
      <c r="D33010" s="2"/>
      <c r="J33010" s="2"/>
      <c r="N33010" s="2"/>
    </row>
    <row r="33011" spans="1:14" x14ac:dyDescent="0.35">
      <c r="A33011" s="2"/>
      <c r="D33011" s="2"/>
      <c r="J33011" s="2"/>
      <c r="N33011" s="2"/>
    </row>
    <row r="33012" spans="1:14" x14ac:dyDescent="0.35">
      <c r="A33012" s="2"/>
      <c r="D33012" s="2"/>
      <c r="J33012" s="2"/>
      <c r="N33012" s="2"/>
    </row>
    <row r="33013" spans="1:14" x14ac:dyDescent="0.35">
      <c r="A33013" s="2"/>
      <c r="D33013" s="2"/>
      <c r="J33013" s="2"/>
      <c r="N33013" s="2"/>
    </row>
    <row r="33014" spans="1:14" x14ac:dyDescent="0.35">
      <c r="A33014" s="2"/>
      <c r="D33014" s="2"/>
      <c r="J33014" s="2"/>
      <c r="N33014" s="2"/>
    </row>
    <row r="33015" spans="1:14" x14ac:dyDescent="0.35">
      <c r="A33015" s="2"/>
      <c r="D33015" s="2"/>
      <c r="J33015" s="2"/>
      <c r="N33015" s="2"/>
    </row>
    <row r="33016" spans="1:14" x14ac:dyDescent="0.35">
      <c r="A33016" s="2"/>
      <c r="D33016" s="2"/>
      <c r="G33016" s="2"/>
      <c r="J33016" s="2"/>
      <c r="N33016" s="2"/>
    </row>
    <row r="33017" spans="1:14" x14ac:dyDescent="0.35">
      <c r="A33017" s="2"/>
      <c r="D33017" s="2"/>
      <c r="G33017" s="2"/>
      <c r="J33017" s="2"/>
      <c r="N33017" s="2"/>
    </row>
    <row r="33018" spans="1:14" x14ac:dyDescent="0.35">
      <c r="A33018" s="2"/>
      <c r="D33018" s="2"/>
      <c r="G33018" s="2"/>
      <c r="J33018" s="2"/>
      <c r="N33018" s="2"/>
    </row>
    <row r="33019" spans="1:14" x14ac:dyDescent="0.35">
      <c r="A33019" s="2"/>
      <c r="D33019" s="2"/>
      <c r="G33019" s="2"/>
      <c r="J33019" s="2"/>
      <c r="N33019" s="2"/>
    </row>
    <row r="33020" spans="1:14" x14ac:dyDescent="0.35">
      <c r="A33020" s="2"/>
      <c r="D33020" s="2"/>
      <c r="G33020" s="2"/>
      <c r="J33020" s="2"/>
      <c r="N33020" s="2"/>
    </row>
    <row r="33021" spans="1:14" x14ac:dyDescent="0.35">
      <c r="A33021" s="2"/>
      <c r="D33021" s="2"/>
      <c r="G33021" s="2"/>
      <c r="J33021" s="2"/>
      <c r="N33021" s="2"/>
    </row>
    <row r="33022" spans="1:14" x14ac:dyDescent="0.35">
      <c r="A33022" s="2"/>
      <c r="D33022" s="2"/>
      <c r="G33022" s="2"/>
      <c r="J33022" s="2"/>
      <c r="N33022" s="2"/>
    </row>
    <row r="33023" spans="1:14" x14ac:dyDescent="0.35">
      <c r="A33023" s="2"/>
      <c r="D33023" s="2"/>
      <c r="G33023" s="2"/>
      <c r="J33023" s="2"/>
      <c r="N33023" s="2"/>
    </row>
    <row r="33024" spans="1:14" x14ac:dyDescent="0.35">
      <c r="A33024" s="2"/>
      <c r="D33024" s="2"/>
      <c r="G33024" s="2"/>
      <c r="J33024" s="2"/>
      <c r="N33024" s="2"/>
    </row>
    <row r="33025" spans="1:14" x14ac:dyDescent="0.35">
      <c r="A33025" s="2"/>
      <c r="D33025" s="2"/>
      <c r="G33025" s="2"/>
      <c r="J33025" s="2"/>
      <c r="N33025" s="2"/>
    </row>
    <row r="33026" spans="1:14" x14ac:dyDescent="0.35">
      <c r="A33026" s="2"/>
      <c r="D33026" s="2"/>
      <c r="G33026" s="2"/>
      <c r="J33026" s="2"/>
      <c r="N33026" s="2"/>
    </row>
    <row r="33027" spans="1:14" x14ac:dyDescent="0.35">
      <c r="A33027" s="2"/>
      <c r="D33027" s="2"/>
      <c r="G33027" s="2"/>
      <c r="J33027" s="2"/>
      <c r="N33027" s="2"/>
    </row>
    <row r="33028" spans="1:14" x14ac:dyDescent="0.35">
      <c r="A33028" s="2"/>
      <c r="D33028" s="2"/>
      <c r="G33028" s="2"/>
      <c r="J33028" s="2"/>
      <c r="N33028" s="2"/>
    </row>
    <row r="33029" spans="1:14" x14ac:dyDescent="0.35">
      <c r="A33029" s="2"/>
      <c r="D33029" s="2"/>
      <c r="G33029" s="2"/>
      <c r="J33029" s="2"/>
      <c r="N33029" s="2"/>
    </row>
    <row r="33030" spans="1:14" x14ac:dyDescent="0.35">
      <c r="A33030" s="2"/>
      <c r="D33030" s="2"/>
      <c r="G33030" s="2"/>
      <c r="J33030" s="2"/>
      <c r="N33030" s="2"/>
    </row>
    <row r="33031" spans="1:14" x14ac:dyDescent="0.35">
      <c r="A33031" s="2"/>
      <c r="D33031" s="2"/>
      <c r="J33031" s="2"/>
      <c r="N33031" s="2"/>
    </row>
    <row r="33032" spans="1:14" x14ac:dyDescent="0.35">
      <c r="A33032" s="2"/>
      <c r="D33032" s="2"/>
      <c r="J33032" s="2"/>
      <c r="N33032" s="2"/>
    </row>
    <row r="33033" spans="1:14" x14ac:dyDescent="0.35">
      <c r="A33033" s="2"/>
      <c r="D33033" s="2"/>
      <c r="J33033" s="2"/>
      <c r="N33033" s="2"/>
    </row>
    <row r="33034" spans="1:14" x14ac:dyDescent="0.35">
      <c r="A33034" s="2"/>
      <c r="D33034" s="2"/>
      <c r="J33034" s="2"/>
      <c r="N33034" s="2"/>
    </row>
    <row r="33035" spans="1:14" x14ac:dyDescent="0.35">
      <c r="A33035" s="2"/>
      <c r="D33035" s="2"/>
      <c r="J33035" s="2"/>
      <c r="N33035" s="2"/>
    </row>
    <row r="33036" spans="1:14" x14ac:dyDescent="0.35">
      <c r="A33036" s="2"/>
      <c r="D33036" s="2"/>
      <c r="J33036" s="2"/>
      <c r="N33036" s="2"/>
    </row>
    <row r="33037" spans="1:14" x14ac:dyDescent="0.35">
      <c r="A33037" s="2"/>
      <c r="D33037" s="2"/>
      <c r="G33037" s="2"/>
      <c r="J33037" s="2"/>
      <c r="N33037" s="2"/>
    </row>
    <row r="33038" spans="1:14" x14ac:dyDescent="0.35">
      <c r="A33038" s="2"/>
      <c r="D33038" s="2"/>
      <c r="G33038" s="2"/>
      <c r="J33038" s="2"/>
      <c r="N33038" s="2"/>
    </row>
    <row r="33039" spans="1:14" x14ac:dyDescent="0.35">
      <c r="A33039" s="2"/>
      <c r="D33039" s="2"/>
      <c r="G33039" s="2"/>
      <c r="J33039" s="2"/>
      <c r="N33039" s="2"/>
    </row>
    <row r="33040" spans="1:14" x14ac:dyDescent="0.35">
      <c r="A33040" s="2"/>
      <c r="D33040" s="2"/>
      <c r="G33040" s="2"/>
      <c r="J33040" s="2"/>
      <c r="N33040" s="2"/>
    </row>
    <row r="33041" spans="1:14" x14ac:dyDescent="0.35">
      <c r="A33041" s="2"/>
      <c r="D33041" s="2"/>
      <c r="G33041" s="2"/>
      <c r="J33041" s="2"/>
      <c r="N33041" s="2"/>
    </row>
    <row r="33042" spans="1:14" x14ac:dyDescent="0.35">
      <c r="A33042" s="2"/>
      <c r="D33042" s="2"/>
      <c r="G33042" s="2"/>
      <c r="J33042" s="2"/>
      <c r="N33042" s="2"/>
    </row>
    <row r="33043" spans="1:14" x14ac:dyDescent="0.35">
      <c r="A33043" s="2"/>
      <c r="D33043" s="2"/>
      <c r="G33043" s="2"/>
      <c r="J33043" s="2"/>
      <c r="N33043" s="2"/>
    </row>
    <row r="33044" spans="1:14" x14ac:dyDescent="0.35">
      <c r="A33044" s="2"/>
      <c r="D33044" s="2"/>
      <c r="G33044" s="2"/>
      <c r="J33044" s="2"/>
      <c r="N33044" s="2"/>
    </row>
    <row r="33045" spans="1:14" x14ac:dyDescent="0.35">
      <c r="A33045" s="2"/>
      <c r="D33045" s="2"/>
      <c r="G33045" s="2"/>
      <c r="J33045" s="2"/>
      <c r="N33045" s="2"/>
    </row>
    <row r="33046" spans="1:14" x14ac:dyDescent="0.35">
      <c r="A33046" s="2"/>
      <c r="D33046" s="2"/>
      <c r="G33046" s="2"/>
      <c r="J33046" s="2"/>
      <c r="N33046" s="2"/>
    </row>
    <row r="33047" spans="1:14" x14ac:dyDescent="0.35">
      <c r="A33047" s="2"/>
      <c r="D33047" s="2"/>
      <c r="G33047" s="2"/>
      <c r="J33047" s="2"/>
      <c r="N33047" s="2"/>
    </row>
    <row r="33048" spans="1:14" x14ac:dyDescent="0.35">
      <c r="A33048" s="2"/>
      <c r="D33048" s="2"/>
      <c r="G33048" s="2"/>
      <c r="J33048" s="2"/>
      <c r="N33048" s="2"/>
    </row>
    <row r="33049" spans="1:14" x14ac:dyDescent="0.35">
      <c r="A33049" s="2"/>
      <c r="D33049" s="2"/>
      <c r="G33049" s="2"/>
      <c r="J33049" s="2"/>
      <c r="N33049" s="2"/>
    </row>
    <row r="33050" spans="1:14" x14ac:dyDescent="0.35">
      <c r="A33050" s="2"/>
      <c r="D33050" s="2"/>
      <c r="G33050" s="2"/>
      <c r="J33050" s="2"/>
      <c r="N33050" s="2"/>
    </row>
    <row r="33051" spans="1:14" x14ac:dyDescent="0.35">
      <c r="A33051" s="2"/>
      <c r="D33051" s="2"/>
      <c r="G33051" s="2"/>
      <c r="J33051" s="2"/>
      <c r="N33051" s="2"/>
    </row>
    <row r="33052" spans="1:14" x14ac:dyDescent="0.35">
      <c r="A33052" s="2"/>
      <c r="D33052" s="2"/>
      <c r="J33052" s="2"/>
      <c r="N33052" s="2"/>
    </row>
    <row r="33053" spans="1:14" x14ac:dyDescent="0.35">
      <c r="A33053" s="2"/>
      <c r="D33053" s="2"/>
      <c r="J33053" s="2"/>
      <c r="N33053" s="2"/>
    </row>
    <row r="33054" spans="1:14" x14ac:dyDescent="0.35">
      <c r="A33054" s="2"/>
      <c r="D33054" s="2"/>
      <c r="J33054" s="2"/>
      <c r="N33054" s="2"/>
    </row>
    <row r="33055" spans="1:14" x14ac:dyDescent="0.35">
      <c r="A33055" s="2"/>
      <c r="D33055" s="2"/>
      <c r="J33055" s="2"/>
      <c r="N33055" s="2"/>
    </row>
    <row r="33056" spans="1:14" x14ac:dyDescent="0.35">
      <c r="A33056" s="2"/>
      <c r="D33056" s="2"/>
      <c r="J33056" s="2"/>
      <c r="N33056" s="2"/>
    </row>
    <row r="33057" spans="1:14" x14ac:dyDescent="0.35">
      <c r="A33057" s="2"/>
      <c r="D33057" s="2"/>
      <c r="J33057" s="2"/>
      <c r="N33057" s="2"/>
    </row>
    <row r="33058" spans="1:14" x14ac:dyDescent="0.35">
      <c r="A33058" s="2"/>
      <c r="D33058" s="2"/>
      <c r="G33058" s="2"/>
      <c r="J33058" s="2"/>
      <c r="N33058" s="2"/>
    </row>
    <row r="33059" spans="1:14" x14ac:dyDescent="0.35">
      <c r="A33059" s="2"/>
      <c r="D33059" s="2"/>
      <c r="G33059" s="2"/>
      <c r="J33059" s="2"/>
      <c r="N33059" s="2"/>
    </row>
    <row r="33060" spans="1:14" x14ac:dyDescent="0.35">
      <c r="A33060" s="2"/>
      <c r="D33060" s="2"/>
      <c r="G33060" s="2"/>
      <c r="J33060" s="2"/>
      <c r="N33060" s="2"/>
    </row>
    <row r="33061" spans="1:14" x14ac:dyDescent="0.35">
      <c r="A33061" s="2"/>
      <c r="D33061" s="2"/>
      <c r="G33061" s="2"/>
      <c r="J33061" s="2"/>
      <c r="N33061" s="2"/>
    </row>
    <row r="33062" spans="1:14" x14ac:dyDescent="0.35">
      <c r="A33062" s="2"/>
      <c r="D33062" s="2"/>
      <c r="G33062" s="2"/>
      <c r="J33062" s="2"/>
      <c r="N33062" s="2"/>
    </row>
    <row r="33063" spans="1:14" x14ac:dyDescent="0.35">
      <c r="A33063" s="2"/>
      <c r="D33063" s="2"/>
      <c r="G33063" s="2"/>
      <c r="J33063" s="2"/>
      <c r="N33063" s="2"/>
    </row>
    <row r="33064" spans="1:14" x14ac:dyDescent="0.35">
      <c r="A33064" s="2"/>
      <c r="D33064" s="2"/>
      <c r="G33064" s="2"/>
      <c r="J33064" s="2"/>
      <c r="N33064" s="2"/>
    </row>
    <row r="33065" spans="1:14" x14ac:dyDescent="0.35">
      <c r="A33065" s="2"/>
      <c r="D33065" s="2"/>
      <c r="G33065" s="2"/>
      <c r="J33065" s="2"/>
      <c r="N33065" s="2"/>
    </row>
    <row r="33066" spans="1:14" x14ac:dyDescent="0.35">
      <c r="A33066" s="2"/>
      <c r="D33066" s="2"/>
      <c r="G33066" s="2"/>
      <c r="J33066" s="2"/>
      <c r="N33066" s="2"/>
    </row>
    <row r="33067" spans="1:14" x14ac:dyDescent="0.35">
      <c r="A33067" s="2"/>
      <c r="D33067" s="2"/>
      <c r="G33067" s="2"/>
      <c r="J33067" s="2"/>
      <c r="N33067" s="2"/>
    </row>
    <row r="33068" spans="1:14" x14ac:dyDescent="0.35">
      <c r="A33068" s="2"/>
      <c r="D33068" s="2"/>
      <c r="G33068" s="2"/>
      <c r="J33068" s="2"/>
      <c r="N33068" s="2"/>
    </row>
    <row r="33069" spans="1:14" x14ac:dyDescent="0.35">
      <c r="A33069" s="2"/>
      <c r="D33069" s="2"/>
      <c r="G33069" s="2"/>
      <c r="J33069" s="2"/>
      <c r="N33069" s="2"/>
    </row>
    <row r="33070" spans="1:14" x14ac:dyDescent="0.35">
      <c r="A33070" s="2"/>
      <c r="D33070" s="2"/>
      <c r="G33070" s="2"/>
      <c r="J33070" s="2"/>
      <c r="N33070" s="2"/>
    </row>
    <row r="33071" spans="1:14" x14ac:dyDescent="0.35">
      <c r="A33071" s="2"/>
      <c r="D33071" s="2"/>
      <c r="G33071" s="2"/>
      <c r="J33071" s="2"/>
      <c r="N33071" s="2"/>
    </row>
    <row r="33072" spans="1:14" x14ac:dyDescent="0.35">
      <c r="A33072" s="2"/>
      <c r="D33072" s="2"/>
      <c r="G33072" s="2"/>
      <c r="J33072" s="2"/>
      <c r="N33072" s="2"/>
    </row>
    <row r="33073" spans="1:14" x14ac:dyDescent="0.35">
      <c r="A33073" s="2"/>
      <c r="D33073" s="2"/>
      <c r="J33073" s="2"/>
      <c r="N33073" s="2"/>
    </row>
    <row r="33074" spans="1:14" x14ac:dyDescent="0.35">
      <c r="A33074" s="2"/>
      <c r="D33074" s="2"/>
      <c r="J33074" s="2"/>
      <c r="N33074" s="2"/>
    </row>
    <row r="33075" spans="1:14" x14ac:dyDescent="0.35">
      <c r="A33075" s="2"/>
      <c r="D33075" s="2"/>
      <c r="J33075" s="2"/>
      <c r="N33075" s="2"/>
    </row>
    <row r="33076" spans="1:14" x14ac:dyDescent="0.35">
      <c r="A33076" s="2"/>
      <c r="D33076" s="2"/>
      <c r="J33076" s="2"/>
      <c r="N33076" s="2"/>
    </row>
    <row r="33077" spans="1:14" x14ac:dyDescent="0.35">
      <c r="A33077" s="2"/>
      <c r="D33077" s="2"/>
      <c r="J33077" s="2"/>
      <c r="N33077" s="2"/>
    </row>
    <row r="33078" spans="1:14" x14ac:dyDescent="0.35">
      <c r="A33078" s="2"/>
      <c r="D33078" s="2"/>
      <c r="J33078" s="2"/>
      <c r="N33078" s="2"/>
    </row>
    <row r="33079" spans="1:14" x14ac:dyDescent="0.35">
      <c r="A33079" s="2"/>
      <c r="D33079" s="2"/>
      <c r="G33079" s="2"/>
      <c r="J33079" s="2"/>
      <c r="N33079" s="2"/>
    </row>
    <row r="33080" spans="1:14" x14ac:dyDescent="0.35">
      <c r="A33080" s="2"/>
      <c r="D33080" s="2"/>
      <c r="G33080" s="2"/>
      <c r="J33080" s="2"/>
      <c r="N33080" s="2"/>
    </row>
    <row r="33081" spans="1:14" x14ac:dyDescent="0.35">
      <c r="A33081" s="2"/>
      <c r="D33081" s="2"/>
      <c r="G33081" s="2"/>
      <c r="J33081" s="2"/>
      <c r="N33081" s="2"/>
    </row>
    <row r="33082" spans="1:14" x14ac:dyDescent="0.35">
      <c r="A33082" s="2"/>
      <c r="D33082" s="2"/>
      <c r="G33082" s="2"/>
      <c r="J33082" s="2"/>
      <c r="N33082" s="2"/>
    </row>
    <row r="33083" spans="1:14" x14ac:dyDescent="0.35">
      <c r="A33083" s="2"/>
      <c r="D33083" s="2"/>
      <c r="G33083" s="2"/>
      <c r="J33083" s="2"/>
      <c r="N33083" s="2"/>
    </row>
    <row r="33084" spans="1:14" x14ac:dyDescent="0.35">
      <c r="A33084" s="2"/>
      <c r="D33084" s="2"/>
      <c r="G33084" s="2"/>
      <c r="J33084" s="2"/>
      <c r="N33084" s="2"/>
    </row>
    <row r="33085" spans="1:14" x14ac:dyDescent="0.35">
      <c r="A33085" s="2"/>
      <c r="D33085" s="2"/>
      <c r="G33085" s="2"/>
      <c r="J33085" s="2"/>
      <c r="N33085" s="2"/>
    </row>
    <row r="33086" spans="1:14" x14ac:dyDescent="0.35">
      <c r="A33086" s="2"/>
      <c r="D33086" s="2"/>
      <c r="G33086" s="2"/>
      <c r="J33086" s="2"/>
      <c r="N33086" s="2"/>
    </row>
    <row r="33087" spans="1:14" x14ac:dyDescent="0.35">
      <c r="A33087" s="2"/>
      <c r="D33087" s="2"/>
      <c r="G33087" s="2"/>
      <c r="J33087" s="2"/>
      <c r="N33087" s="2"/>
    </row>
    <row r="33088" spans="1:14" x14ac:dyDescent="0.35">
      <c r="A33088" s="2"/>
      <c r="D33088" s="2"/>
      <c r="G33088" s="2"/>
      <c r="J33088" s="2"/>
      <c r="N33088" s="2"/>
    </row>
    <row r="33089" spans="1:14" x14ac:dyDescent="0.35">
      <c r="A33089" s="2"/>
      <c r="D33089" s="2"/>
      <c r="G33089" s="2"/>
      <c r="J33089" s="2"/>
      <c r="N33089" s="2"/>
    </row>
    <row r="33090" spans="1:14" x14ac:dyDescent="0.35">
      <c r="A33090" s="2"/>
      <c r="D33090" s="2"/>
      <c r="G33090" s="2"/>
      <c r="J33090" s="2"/>
      <c r="N33090" s="2"/>
    </row>
    <row r="33091" spans="1:14" x14ac:dyDescent="0.35">
      <c r="A33091" s="2"/>
      <c r="D33091" s="2"/>
      <c r="G33091" s="2"/>
      <c r="J33091" s="2"/>
      <c r="N33091" s="2"/>
    </row>
    <row r="33092" spans="1:14" x14ac:dyDescent="0.35">
      <c r="A33092" s="2"/>
      <c r="D33092" s="2"/>
      <c r="G33092" s="2"/>
      <c r="J33092" s="2"/>
      <c r="N33092" s="2"/>
    </row>
    <row r="33093" spans="1:14" x14ac:dyDescent="0.35">
      <c r="A33093" s="2"/>
      <c r="D33093" s="2"/>
      <c r="G33093" s="2"/>
      <c r="J33093" s="2"/>
      <c r="N33093" s="2"/>
    </row>
    <row r="33094" spans="1:14" x14ac:dyDescent="0.35">
      <c r="A33094" s="2"/>
      <c r="D33094" s="2"/>
      <c r="J33094" s="2"/>
      <c r="N33094" s="2"/>
    </row>
    <row r="33095" spans="1:14" x14ac:dyDescent="0.35">
      <c r="A33095" s="2"/>
      <c r="D33095" s="2"/>
      <c r="J33095" s="2"/>
      <c r="N33095" s="2"/>
    </row>
    <row r="33096" spans="1:14" x14ac:dyDescent="0.35">
      <c r="A33096" s="2"/>
      <c r="D33096" s="2"/>
      <c r="J33096" s="2"/>
      <c r="N33096" s="2"/>
    </row>
    <row r="33097" spans="1:14" x14ac:dyDescent="0.35">
      <c r="A33097" s="2"/>
      <c r="D33097" s="2"/>
      <c r="J33097" s="2"/>
      <c r="N33097" s="2"/>
    </row>
    <row r="33098" spans="1:14" x14ac:dyDescent="0.35">
      <c r="A33098" s="2"/>
      <c r="D33098" s="2"/>
      <c r="J33098" s="2"/>
      <c r="N33098" s="2"/>
    </row>
    <row r="33099" spans="1:14" x14ac:dyDescent="0.35">
      <c r="A33099" s="2"/>
      <c r="D33099" s="2"/>
      <c r="J33099" s="2"/>
      <c r="N33099" s="2"/>
    </row>
    <row r="33100" spans="1:14" x14ac:dyDescent="0.35">
      <c r="A33100" s="2"/>
      <c r="D33100" s="2"/>
      <c r="G33100" s="2"/>
      <c r="J33100" s="2"/>
      <c r="N33100" s="2"/>
    </row>
    <row r="33101" spans="1:14" x14ac:dyDescent="0.35">
      <c r="A33101" s="2"/>
      <c r="D33101" s="2"/>
      <c r="G33101" s="2"/>
      <c r="J33101" s="2"/>
      <c r="N33101" s="2"/>
    </row>
    <row r="33102" spans="1:14" x14ac:dyDescent="0.35">
      <c r="A33102" s="2"/>
      <c r="D33102" s="2"/>
      <c r="G33102" s="2"/>
      <c r="J33102" s="2"/>
      <c r="N33102" s="2"/>
    </row>
    <row r="33103" spans="1:14" x14ac:dyDescent="0.35">
      <c r="A33103" s="2"/>
      <c r="D33103" s="2"/>
      <c r="G33103" s="2"/>
      <c r="J33103" s="2"/>
      <c r="N33103" s="2"/>
    </row>
    <row r="33104" spans="1:14" x14ac:dyDescent="0.35">
      <c r="A33104" s="2"/>
      <c r="D33104" s="2"/>
      <c r="G33104" s="2"/>
      <c r="J33104" s="2"/>
      <c r="N33104" s="2"/>
    </row>
    <row r="33105" spans="1:14" x14ac:dyDescent="0.35">
      <c r="A33105" s="2"/>
      <c r="D33105" s="2"/>
      <c r="G33105" s="2"/>
      <c r="J33105" s="2"/>
      <c r="N33105" s="2"/>
    </row>
    <row r="33106" spans="1:14" x14ac:dyDescent="0.35">
      <c r="A33106" s="2"/>
      <c r="D33106" s="2"/>
      <c r="G33106" s="2"/>
      <c r="J33106" s="2"/>
      <c r="N33106" s="2"/>
    </row>
    <row r="33107" spans="1:14" x14ac:dyDescent="0.35">
      <c r="A33107" s="2"/>
      <c r="D33107" s="2"/>
      <c r="G33107" s="2"/>
      <c r="J33107" s="2"/>
      <c r="N33107" s="2"/>
    </row>
    <row r="33108" spans="1:14" x14ac:dyDescent="0.35">
      <c r="A33108" s="2"/>
      <c r="D33108" s="2"/>
      <c r="G33108" s="2"/>
      <c r="J33108" s="2"/>
      <c r="N33108" s="2"/>
    </row>
    <row r="33109" spans="1:14" x14ac:dyDescent="0.35">
      <c r="A33109" s="2"/>
      <c r="D33109" s="2"/>
      <c r="G33109" s="2"/>
      <c r="J33109" s="2"/>
      <c r="N33109" s="2"/>
    </row>
    <row r="33110" spans="1:14" x14ac:dyDescent="0.35">
      <c r="A33110" s="2"/>
      <c r="D33110" s="2"/>
      <c r="G33110" s="2"/>
      <c r="J33110" s="2"/>
      <c r="N33110" s="2"/>
    </row>
    <row r="33111" spans="1:14" x14ac:dyDescent="0.35">
      <c r="A33111" s="2"/>
      <c r="D33111" s="2"/>
      <c r="G33111" s="2"/>
      <c r="J33111" s="2"/>
      <c r="N33111" s="2"/>
    </row>
    <row r="33112" spans="1:14" x14ac:dyDescent="0.35">
      <c r="A33112" s="2"/>
      <c r="D33112" s="2"/>
      <c r="G33112" s="2"/>
      <c r="J33112" s="2"/>
      <c r="N33112" s="2"/>
    </row>
    <row r="33113" spans="1:14" x14ac:dyDescent="0.35">
      <c r="A33113" s="2"/>
      <c r="D33113" s="2"/>
      <c r="J33113" s="2"/>
      <c r="N33113" s="2"/>
    </row>
    <row r="33114" spans="1:14" x14ac:dyDescent="0.35">
      <c r="A33114" s="2"/>
      <c r="D33114" s="2"/>
      <c r="J33114" s="2"/>
      <c r="N33114" s="2"/>
    </row>
    <row r="33115" spans="1:14" x14ac:dyDescent="0.35">
      <c r="A33115" s="2"/>
      <c r="D33115" s="2"/>
      <c r="G33115" s="2"/>
      <c r="J33115" s="2"/>
      <c r="N33115" s="2"/>
    </row>
    <row r="33116" spans="1:14" x14ac:dyDescent="0.35">
      <c r="A33116" s="2"/>
      <c r="D33116" s="2"/>
      <c r="G33116" s="2"/>
      <c r="J33116" s="2"/>
      <c r="N33116" s="2"/>
    </row>
    <row r="33117" spans="1:14" x14ac:dyDescent="0.35">
      <c r="A33117" s="2"/>
      <c r="D33117" s="2"/>
      <c r="G33117" s="2"/>
      <c r="J33117" s="2"/>
      <c r="N33117" s="2"/>
    </row>
    <row r="33118" spans="1:14" x14ac:dyDescent="0.35">
      <c r="A33118" s="2"/>
      <c r="D33118" s="2"/>
      <c r="G33118" s="2"/>
      <c r="J33118" s="2"/>
      <c r="N33118" s="2"/>
    </row>
    <row r="33119" spans="1:14" x14ac:dyDescent="0.35">
      <c r="A33119" s="2"/>
      <c r="D33119" s="2"/>
      <c r="G33119" s="2"/>
      <c r="J33119" s="2"/>
      <c r="N33119" s="2"/>
    </row>
    <row r="33120" spans="1:14" x14ac:dyDescent="0.35">
      <c r="A33120" s="2"/>
      <c r="D33120" s="2"/>
      <c r="G33120" s="2"/>
      <c r="J33120" s="2"/>
      <c r="N33120" s="2"/>
    </row>
    <row r="33121" spans="1:14" x14ac:dyDescent="0.35">
      <c r="A33121" s="2"/>
      <c r="D33121" s="2"/>
      <c r="G33121" s="2"/>
      <c r="J33121" s="2"/>
      <c r="N33121" s="2"/>
    </row>
    <row r="33122" spans="1:14" x14ac:dyDescent="0.35">
      <c r="A33122" s="2"/>
      <c r="D33122" s="2"/>
      <c r="G33122" s="2"/>
      <c r="J33122" s="2"/>
      <c r="N33122" s="2"/>
    </row>
    <row r="33123" spans="1:14" x14ac:dyDescent="0.35">
      <c r="A33123" s="2"/>
      <c r="D33123" s="2"/>
      <c r="G33123" s="2"/>
      <c r="J33123" s="2"/>
      <c r="N33123" s="2"/>
    </row>
    <row r="33124" spans="1:14" x14ac:dyDescent="0.35">
      <c r="A33124" s="2"/>
      <c r="D33124" s="2"/>
      <c r="G33124" s="2"/>
      <c r="J33124" s="2"/>
      <c r="N33124" s="2"/>
    </row>
    <row r="33125" spans="1:14" x14ac:dyDescent="0.35">
      <c r="A33125" s="2"/>
      <c r="D33125" s="2"/>
      <c r="G33125" s="2"/>
      <c r="J33125" s="2"/>
      <c r="N33125" s="2"/>
    </row>
    <row r="33126" spans="1:14" x14ac:dyDescent="0.35">
      <c r="A33126" s="2"/>
      <c r="D33126" s="2"/>
      <c r="G33126" s="2"/>
      <c r="J33126" s="2"/>
      <c r="N33126" s="2"/>
    </row>
    <row r="33127" spans="1:14" x14ac:dyDescent="0.35">
      <c r="A33127" s="2"/>
      <c r="D33127" s="2"/>
      <c r="G33127" s="2"/>
      <c r="J33127" s="2"/>
      <c r="N33127" s="2"/>
    </row>
    <row r="33128" spans="1:14" x14ac:dyDescent="0.35">
      <c r="A33128" s="2"/>
      <c r="D33128" s="2"/>
      <c r="G33128" s="2"/>
      <c r="J33128" s="2"/>
      <c r="N33128" s="2"/>
    </row>
    <row r="33129" spans="1:14" x14ac:dyDescent="0.35">
      <c r="A33129" s="2"/>
      <c r="D33129" s="2"/>
      <c r="G33129" s="2"/>
      <c r="J33129" s="2"/>
      <c r="N33129" s="2"/>
    </row>
    <row r="33130" spans="1:14" x14ac:dyDescent="0.35">
      <c r="A33130" s="2"/>
      <c r="D33130" s="2"/>
      <c r="J33130" s="2"/>
      <c r="N33130" s="2"/>
    </row>
    <row r="33131" spans="1:14" x14ac:dyDescent="0.35">
      <c r="A33131" s="2"/>
      <c r="D33131" s="2"/>
      <c r="J33131" s="2"/>
      <c r="N33131" s="2"/>
    </row>
    <row r="33132" spans="1:14" x14ac:dyDescent="0.35">
      <c r="A33132" s="2"/>
      <c r="D33132" s="2"/>
      <c r="J33132" s="2"/>
      <c r="N33132" s="2"/>
    </row>
    <row r="33133" spans="1:14" x14ac:dyDescent="0.35">
      <c r="A33133" s="2"/>
      <c r="D33133" s="2"/>
      <c r="J33133" s="2"/>
      <c r="N33133" s="2"/>
    </row>
    <row r="33134" spans="1:14" x14ac:dyDescent="0.35">
      <c r="A33134" s="2"/>
      <c r="D33134" s="2"/>
      <c r="J33134" s="2"/>
      <c r="N33134" s="2"/>
    </row>
    <row r="33135" spans="1:14" x14ac:dyDescent="0.35">
      <c r="A33135" s="2"/>
      <c r="D33135" s="2"/>
      <c r="J33135" s="2"/>
      <c r="N33135" s="2"/>
    </row>
    <row r="33136" spans="1:14" x14ac:dyDescent="0.35">
      <c r="A33136" s="2"/>
      <c r="D33136" s="2"/>
      <c r="G33136" s="2"/>
      <c r="J33136" s="2"/>
      <c r="N33136" s="2"/>
    </row>
    <row r="33137" spans="1:14" x14ac:dyDescent="0.35">
      <c r="A33137" s="2"/>
      <c r="D33137" s="2"/>
      <c r="G33137" s="2"/>
      <c r="J33137" s="2"/>
      <c r="N33137" s="2"/>
    </row>
    <row r="33138" spans="1:14" x14ac:dyDescent="0.35">
      <c r="A33138" s="2"/>
      <c r="D33138" s="2"/>
      <c r="G33138" s="2"/>
      <c r="J33138" s="2"/>
      <c r="N33138" s="2"/>
    </row>
    <row r="33139" spans="1:14" x14ac:dyDescent="0.35">
      <c r="A33139" s="2"/>
      <c r="D33139" s="2"/>
      <c r="G33139" s="2"/>
      <c r="J33139" s="2"/>
      <c r="N33139" s="2"/>
    </row>
    <row r="33140" spans="1:14" x14ac:dyDescent="0.35">
      <c r="A33140" s="2"/>
      <c r="D33140" s="2"/>
      <c r="G33140" s="2"/>
      <c r="J33140" s="2"/>
      <c r="N33140" s="2"/>
    </row>
    <row r="33141" spans="1:14" x14ac:dyDescent="0.35">
      <c r="A33141" s="2"/>
      <c r="D33141" s="2"/>
      <c r="G33141" s="2"/>
      <c r="J33141" s="2"/>
      <c r="N33141" s="2"/>
    </row>
    <row r="33142" spans="1:14" x14ac:dyDescent="0.35">
      <c r="A33142" s="2"/>
      <c r="D33142" s="2"/>
      <c r="G33142" s="2"/>
      <c r="J33142" s="2"/>
      <c r="N33142" s="2"/>
    </row>
    <row r="33143" spans="1:14" x14ac:dyDescent="0.35">
      <c r="A33143" s="2"/>
      <c r="D33143" s="2"/>
      <c r="G33143" s="2"/>
      <c r="J33143" s="2"/>
      <c r="N33143" s="2"/>
    </row>
    <row r="33144" spans="1:14" x14ac:dyDescent="0.35">
      <c r="A33144" s="2"/>
      <c r="D33144" s="2"/>
      <c r="G33144" s="2"/>
      <c r="J33144" s="2"/>
      <c r="N33144" s="2"/>
    </row>
    <row r="33145" spans="1:14" x14ac:dyDescent="0.35">
      <c r="A33145" s="2"/>
      <c r="D33145" s="2"/>
      <c r="G33145" s="2"/>
      <c r="J33145" s="2"/>
      <c r="N33145" s="2"/>
    </row>
    <row r="33146" spans="1:14" x14ac:dyDescent="0.35">
      <c r="A33146" s="2"/>
      <c r="D33146" s="2"/>
      <c r="G33146" s="2"/>
      <c r="J33146" s="2"/>
      <c r="N33146" s="2"/>
    </row>
    <row r="33147" spans="1:14" x14ac:dyDescent="0.35">
      <c r="A33147" s="2"/>
      <c r="D33147" s="2"/>
      <c r="G33147" s="2"/>
      <c r="J33147" s="2"/>
      <c r="N33147" s="2"/>
    </row>
    <row r="33148" spans="1:14" x14ac:dyDescent="0.35">
      <c r="A33148" s="2"/>
      <c r="D33148" s="2"/>
      <c r="G33148" s="2"/>
      <c r="J33148" s="2"/>
      <c r="N33148" s="2"/>
    </row>
    <row r="33149" spans="1:14" x14ac:dyDescent="0.35">
      <c r="A33149" s="2"/>
      <c r="D33149" s="2"/>
      <c r="G33149" s="2"/>
      <c r="J33149" s="2"/>
      <c r="N33149" s="2"/>
    </row>
    <row r="33150" spans="1:14" x14ac:dyDescent="0.35">
      <c r="A33150" s="2"/>
      <c r="D33150" s="2"/>
      <c r="G33150" s="2"/>
      <c r="J33150" s="2"/>
      <c r="N33150" s="2"/>
    </row>
    <row r="33151" spans="1:14" x14ac:dyDescent="0.35">
      <c r="A33151" s="2"/>
      <c r="D33151" s="2"/>
      <c r="J33151" s="2"/>
      <c r="N33151" s="2"/>
    </row>
    <row r="33152" spans="1:14" x14ac:dyDescent="0.35">
      <c r="A33152" s="2"/>
      <c r="D33152" s="2"/>
      <c r="J33152" s="2"/>
      <c r="N33152" s="2"/>
    </row>
    <row r="33153" spans="1:14" x14ac:dyDescent="0.35">
      <c r="A33153" s="2"/>
      <c r="D33153" s="2"/>
      <c r="J33153" s="2"/>
      <c r="N33153" s="2"/>
    </row>
    <row r="33154" spans="1:14" x14ac:dyDescent="0.35">
      <c r="A33154" s="2"/>
      <c r="D33154" s="2"/>
      <c r="J33154" s="2"/>
      <c r="N33154" s="2"/>
    </row>
    <row r="33155" spans="1:14" x14ac:dyDescent="0.35">
      <c r="A33155" s="2"/>
      <c r="D33155" s="2"/>
      <c r="J33155" s="2"/>
      <c r="N33155" s="2"/>
    </row>
    <row r="33156" spans="1:14" x14ac:dyDescent="0.35">
      <c r="A33156" s="2"/>
      <c r="D33156" s="2"/>
      <c r="J33156" s="2"/>
      <c r="N33156" s="2"/>
    </row>
    <row r="33157" spans="1:14" x14ac:dyDescent="0.35">
      <c r="A33157" s="2"/>
      <c r="D33157" s="2"/>
      <c r="G33157" s="2"/>
      <c r="J33157" s="2"/>
      <c r="N33157" s="2"/>
    </row>
    <row r="33158" spans="1:14" x14ac:dyDescent="0.35">
      <c r="A33158" s="2"/>
      <c r="D33158" s="2"/>
      <c r="G33158" s="2"/>
      <c r="J33158" s="2"/>
      <c r="N33158" s="2"/>
    </row>
    <row r="33159" spans="1:14" x14ac:dyDescent="0.35">
      <c r="A33159" s="2"/>
      <c r="D33159" s="2"/>
      <c r="G33159" s="2"/>
      <c r="J33159" s="2"/>
      <c r="N33159" s="2"/>
    </row>
    <row r="33160" spans="1:14" x14ac:dyDescent="0.35">
      <c r="A33160" s="2"/>
      <c r="D33160" s="2"/>
      <c r="G33160" s="2"/>
      <c r="J33160" s="2"/>
      <c r="N33160" s="2"/>
    </row>
    <row r="33161" spans="1:14" x14ac:dyDescent="0.35">
      <c r="A33161" s="2"/>
      <c r="D33161" s="2"/>
      <c r="G33161" s="2"/>
      <c r="J33161" s="2"/>
      <c r="N33161" s="2"/>
    </row>
    <row r="33162" spans="1:14" x14ac:dyDescent="0.35">
      <c r="A33162" s="2"/>
      <c r="D33162" s="2"/>
      <c r="G33162" s="2"/>
      <c r="J33162" s="2"/>
      <c r="N33162" s="2"/>
    </row>
    <row r="33163" spans="1:14" x14ac:dyDescent="0.35">
      <c r="A33163" s="2"/>
      <c r="D33163" s="2"/>
      <c r="G33163" s="2"/>
      <c r="J33163" s="2"/>
      <c r="N33163" s="2"/>
    </row>
    <row r="33164" spans="1:14" x14ac:dyDescent="0.35">
      <c r="A33164" s="2"/>
      <c r="D33164" s="2"/>
      <c r="G33164" s="2"/>
      <c r="J33164" s="2"/>
      <c r="N33164" s="2"/>
    </row>
    <row r="33165" spans="1:14" x14ac:dyDescent="0.35">
      <c r="A33165" s="2"/>
      <c r="D33165" s="2"/>
      <c r="G33165" s="2"/>
      <c r="J33165" s="2"/>
      <c r="N33165" s="2"/>
    </row>
    <row r="33166" spans="1:14" x14ac:dyDescent="0.35">
      <c r="A33166" s="2"/>
      <c r="D33166" s="2"/>
      <c r="G33166" s="2"/>
      <c r="J33166" s="2"/>
      <c r="N33166" s="2"/>
    </row>
    <row r="33167" spans="1:14" x14ac:dyDescent="0.35">
      <c r="A33167" s="2"/>
      <c r="D33167" s="2"/>
      <c r="G33167" s="2"/>
      <c r="J33167" s="2"/>
      <c r="N33167" s="2"/>
    </row>
    <row r="33168" spans="1:14" x14ac:dyDescent="0.35">
      <c r="A33168" s="2"/>
      <c r="D33168" s="2"/>
      <c r="G33168" s="2"/>
      <c r="J33168" s="2"/>
      <c r="N33168" s="2"/>
    </row>
    <row r="33169" spans="1:14" x14ac:dyDescent="0.35">
      <c r="A33169" s="2"/>
      <c r="D33169" s="2"/>
      <c r="G33169" s="2"/>
      <c r="J33169" s="2"/>
      <c r="N33169" s="2"/>
    </row>
    <row r="33170" spans="1:14" x14ac:dyDescent="0.35">
      <c r="A33170" s="2"/>
      <c r="D33170" s="2"/>
      <c r="G33170" s="2"/>
      <c r="J33170" s="2"/>
      <c r="N33170" s="2"/>
    </row>
    <row r="33171" spans="1:14" x14ac:dyDescent="0.35">
      <c r="A33171" s="2"/>
      <c r="D33171" s="2"/>
      <c r="J33171" s="2"/>
      <c r="N33171" s="2"/>
    </row>
    <row r="33172" spans="1:14" x14ac:dyDescent="0.35">
      <c r="A33172" s="2"/>
      <c r="D33172" s="2"/>
      <c r="J33172" s="2"/>
      <c r="N33172" s="2"/>
    </row>
    <row r="33173" spans="1:14" x14ac:dyDescent="0.35">
      <c r="A33173" s="2"/>
      <c r="D33173" s="2"/>
      <c r="J33173" s="2"/>
      <c r="N33173" s="2"/>
    </row>
    <row r="33174" spans="1:14" x14ac:dyDescent="0.35">
      <c r="A33174" s="2"/>
      <c r="D33174" s="2"/>
      <c r="J33174" s="2"/>
      <c r="N33174" s="2"/>
    </row>
    <row r="33175" spans="1:14" x14ac:dyDescent="0.35">
      <c r="A33175" s="2"/>
      <c r="D33175" s="2"/>
      <c r="J33175" s="2"/>
      <c r="N33175" s="2"/>
    </row>
    <row r="33176" spans="1:14" x14ac:dyDescent="0.35">
      <c r="A33176" s="2"/>
      <c r="D33176" s="2"/>
      <c r="J33176" s="2"/>
      <c r="N33176" s="2"/>
    </row>
    <row r="33177" spans="1:14" x14ac:dyDescent="0.35">
      <c r="A33177" s="2"/>
      <c r="D33177" s="2"/>
      <c r="G33177" s="2"/>
      <c r="J33177" s="2"/>
      <c r="N33177" s="2"/>
    </row>
    <row r="33178" spans="1:14" x14ac:dyDescent="0.35">
      <c r="A33178" s="2"/>
      <c r="D33178" s="2"/>
      <c r="G33178" s="2"/>
      <c r="J33178" s="2"/>
      <c r="N33178" s="2"/>
    </row>
    <row r="33179" spans="1:14" x14ac:dyDescent="0.35">
      <c r="A33179" s="2"/>
      <c r="D33179" s="2"/>
      <c r="G33179" s="2"/>
      <c r="J33179" s="2"/>
      <c r="N33179" s="2"/>
    </row>
    <row r="33180" spans="1:14" x14ac:dyDescent="0.35">
      <c r="A33180" s="2"/>
      <c r="D33180" s="2"/>
      <c r="G33180" s="2"/>
      <c r="J33180" s="2"/>
      <c r="N33180" s="2"/>
    </row>
    <row r="33181" spans="1:14" x14ac:dyDescent="0.35">
      <c r="A33181" s="2"/>
      <c r="D33181" s="2"/>
      <c r="G33181" s="2"/>
      <c r="J33181" s="2"/>
      <c r="N33181" s="2"/>
    </row>
    <row r="33182" spans="1:14" x14ac:dyDescent="0.35">
      <c r="A33182" s="2"/>
      <c r="D33182" s="2"/>
      <c r="G33182" s="2"/>
      <c r="J33182" s="2"/>
      <c r="N33182" s="2"/>
    </row>
    <row r="33183" spans="1:14" x14ac:dyDescent="0.35">
      <c r="A33183" s="2"/>
      <c r="D33183" s="2"/>
      <c r="G33183" s="2"/>
      <c r="J33183" s="2"/>
      <c r="N33183" s="2"/>
    </row>
    <row r="33184" spans="1:14" x14ac:dyDescent="0.35">
      <c r="A33184" s="2"/>
      <c r="D33184" s="2"/>
      <c r="G33184" s="2"/>
      <c r="J33184" s="2"/>
      <c r="N33184" s="2"/>
    </row>
    <row r="33185" spans="1:14" x14ac:dyDescent="0.35">
      <c r="A33185" s="2"/>
      <c r="D33185" s="2"/>
      <c r="G33185" s="2"/>
      <c r="J33185" s="2"/>
      <c r="N33185" s="2"/>
    </row>
    <row r="33186" spans="1:14" x14ac:dyDescent="0.35">
      <c r="A33186" s="2"/>
      <c r="D33186" s="2"/>
      <c r="G33186" s="2"/>
      <c r="J33186" s="2"/>
      <c r="N33186" s="2"/>
    </row>
    <row r="33187" spans="1:14" x14ac:dyDescent="0.35">
      <c r="A33187" s="2"/>
      <c r="D33187" s="2"/>
      <c r="G33187" s="2"/>
      <c r="J33187" s="2"/>
      <c r="N33187" s="2"/>
    </row>
    <row r="33188" spans="1:14" x14ac:dyDescent="0.35">
      <c r="A33188" s="2"/>
      <c r="D33188" s="2"/>
      <c r="G33188" s="2"/>
      <c r="J33188" s="2"/>
      <c r="N33188" s="2"/>
    </row>
    <row r="33189" spans="1:14" x14ac:dyDescent="0.35">
      <c r="A33189" s="2"/>
      <c r="D33189" s="2"/>
      <c r="J33189" s="2"/>
      <c r="N33189" s="2"/>
    </row>
    <row r="33190" spans="1:14" x14ac:dyDescent="0.35">
      <c r="A33190" s="2"/>
      <c r="D33190" s="2"/>
      <c r="J33190" s="2"/>
      <c r="N33190" s="2"/>
    </row>
    <row r="33191" spans="1:14" x14ac:dyDescent="0.35">
      <c r="A33191" s="2"/>
      <c r="D33191" s="2"/>
      <c r="J33191" s="2"/>
      <c r="N33191" s="2"/>
    </row>
    <row r="33192" spans="1:14" x14ac:dyDescent="0.35">
      <c r="A33192" s="2"/>
      <c r="D33192" s="2"/>
      <c r="J33192" s="2"/>
      <c r="N33192" s="2"/>
    </row>
    <row r="33193" spans="1:14" x14ac:dyDescent="0.35">
      <c r="A33193" s="2"/>
      <c r="D33193" s="2"/>
      <c r="J33193" s="2"/>
      <c r="N33193" s="2"/>
    </row>
    <row r="33194" spans="1:14" x14ac:dyDescent="0.35">
      <c r="A33194" s="2"/>
      <c r="D33194" s="2"/>
      <c r="J33194" s="2"/>
      <c r="N33194" s="2"/>
    </row>
    <row r="33195" spans="1:14" x14ac:dyDescent="0.35">
      <c r="A33195" s="2"/>
      <c r="D33195" s="2"/>
      <c r="G33195" s="2"/>
      <c r="J33195" s="2"/>
      <c r="N33195" s="2"/>
    </row>
    <row r="33196" spans="1:14" x14ac:dyDescent="0.35">
      <c r="A33196" s="2"/>
      <c r="D33196" s="2"/>
      <c r="G33196" s="2"/>
      <c r="J33196" s="2"/>
      <c r="N33196" s="2"/>
    </row>
    <row r="33197" spans="1:14" x14ac:dyDescent="0.35">
      <c r="A33197" s="2"/>
      <c r="D33197" s="2"/>
      <c r="G33197" s="2"/>
      <c r="J33197" s="2"/>
      <c r="N33197" s="2"/>
    </row>
    <row r="33198" spans="1:14" x14ac:dyDescent="0.35">
      <c r="A33198" s="2"/>
      <c r="D33198" s="2"/>
      <c r="G33198" s="2"/>
      <c r="J33198" s="2"/>
      <c r="N33198" s="2"/>
    </row>
    <row r="33199" spans="1:14" x14ac:dyDescent="0.35">
      <c r="A33199" s="2"/>
      <c r="D33199" s="2"/>
      <c r="G33199" s="2"/>
      <c r="J33199" s="2"/>
      <c r="N33199" s="2"/>
    </row>
    <row r="33200" spans="1:14" x14ac:dyDescent="0.35">
      <c r="A33200" s="2"/>
      <c r="D33200" s="2"/>
      <c r="G33200" s="2"/>
      <c r="J33200" s="2"/>
      <c r="N33200" s="2"/>
    </row>
    <row r="33201" spans="1:14" x14ac:dyDescent="0.35">
      <c r="A33201" s="2"/>
      <c r="D33201" s="2"/>
      <c r="G33201" s="2"/>
      <c r="J33201" s="2"/>
      <c r="N33201" s="2"/>
    </row>
    <row r="33202" spans="1:14" x14ac:dyDescent="0.35">
      <c r="A33202" s="2"/>
      <c r="D33202" s="2"/>
      <c r="G33202" s="2"/>
      <c r="J33202" s="2"/>
      <c r="N33202" s="2"/>
    </row>
    <row r="33203" spans="1:14" x14ac:dyDescent="0.35">
      <c r="A33203" s="2"/>
      <c r="D33203" s="2"/>
      <c r="G33203" s="2"/>
      <c r="J33203" s="2"/>
      <c r="N33203" s="2"/>
    </row>
    <row r="33204" spans="1:14" x14ac:dyDescent="0.35">
      <c r="A33204" s="2"/>
      <c r="D33204" s="2"/>
      <c r="G33204" s="2"/>
      <c r="J33204" s="2"/>
      <c r="N33204" s="2"/>
    </row>
    <row r="33205" spans="1:14" x14ac:dyDescent="0.35">
      <c r="A33205" s="2"/>
      <c r="D33205" s="2"/>
      <c r="G33205" s="2"/>
      <c r="J33205" s="2"/>
      <c r="N33205" s="2"/>
    </row>
    <row r="33206" spans="1:14" x14ac:dyDescent="0.35">
      <c r="A33206" s="2"/>
      <c r="D33206" s="2"/>
      <c r="G33206" s="2"/>
      <c r="J33206" s="2"/>
      <c r="N33206" s="2"/>
    </row>
    <row r="33207" spans="1:14" x14ac:dyDescent="0.35">
      <c r="A33207" s="2"/>
      <c r="D33207" s="2"/>
      <c r="G33207" s="2"/>
      <c r="J33207" s="2"/>
      <c r="N33207" s="2"/>
    </row>
    <row r="33208" spans="1:14" x14ac:dyDescent="0.35">
      <c r="A33208" s="2"/>
      <c r="D33208" s="2"/>
      <c r="G33208" s="2"/>
      <c r="J33208" s="2"/>
      <c r="N33208" s="2"/>
    </row>
    <row r="33209" spans="1:14" x14ac:dyDescent="0.35">
      <c r="A33209" s="2"/>
      <c r="D33209" s="2"/>
      <c r="G33209" s="2"/>
      <c r="J33209" s="2"/>
      <c r="N33209" s="2"/>
    </row>
    <row r="33210" spans="1:14" x14ac:dyDescent="0.35">
      <c r="A33210" s="2"/>
      <c r="D33210" s="2"/>
      <c r="J33210" s="2"/>
      <c r="N33210" s="2"/>
    </row>
    <row r="33211" spans="1:14" x14ac:dyDescent="0.35">
      <c r="A33211" s="2"/>
      <c r="D33211" s="2"/>
      <c r="J33211" s="2"/>
      <c r="N33211" s="2"/>
    </row>
    <row r="33212" spans="1:14" x14ac:dyDescent="0.35">
      <c r="A33212" s="2"/>
      <c r="D33212" s="2"/>
      <c r="J33212" s="2"/>
      <c r="N33212" s="2"/>
    </row>
    <row r="33213" spans="1:14" x14ac:dyDescent="0.35">
      <c r="A33213" s="2"/>
      <c r="D33213" s="2"/>
      <c r="J33213" s="2"/>
      <c r="N33213" s="2"/>
    </row>
    <row r="33214" spans="1:14" x14ac:dyDescent="0.35">
      <c r="A33214" s="2"/>
      <c r="D33214" s="2"/>
      <c r="J33214" s="2"/>
      <c r="N33214" s="2"/>
    </row>
    <row r="33215" spans="1:14" x14ac:dyDescent="0.35">
      <c r="A33215" s="2"/>
      <c r="D33215" s="2"/>
      <c r="J33215" s="2"/>
      <c r="N33215" s="2"/>
    </row>
    <row r="33216" spans="1:14" x14ac:dyDescent="0.35">
      <c r="A33216" s="2"/>
      <c r="D33216" s="2"/>
      <c r="G33216" s="2"/>
      <c r="J33216" s="2"/>
      <c r="N33216" s="2"/>
    </row>
    <row r="33217" spans="1:14" x14ac:dyDescent="0.35">
      <c r="A33217" s="2"/>
      <c r="D33217" s="2"/>
      <c r="G33217" s="2"/>
      <c r="J33217" s="2"/>
      <c r="N33217" s="2"/>
    </row>
    <row r="33218" spans="1:14" x14ac:dyDescent="0.35">
      <c r="A33218" s="2"/>
      <c r="D33218" s="2"/>
      <c r="G33218" s="2"/>
      <c r="J33218" s="2"/>
      <c r="N33218" s="2"/>
    </row>
    <row r="33219" spans="1:14" x14ac:dyDescent="0.35">
      <c r="A33219" s="2"/>
      <c r="D33219" s="2"/>
      <c r="G33219" s="2"/>
      <c r="J33219" s="2"/>
      <c r="N33219" s="2"/>
    </row>
    <row r="33220" spans="1:14" x14ac:dyDescent="0.35">
      <c r="A33220" s="2"/>
      <c r="D33220" s="2"/>
      <c r="G33220" s="2"/>
      <c r="J33220" s="2"/>
      <c r="N33220" s="2"/>
    </row>
    <row r="33221" spans="1:14" x14ac:dyDescent="0.35">
      <c r="A33221" s="2"/>
      <c r="D33221" s="2"/>
      <c r="G33221" s="2"/>
      <c r="J33221" s="2"/>
      <c r="N33221" s="2"/>
    </row>
    <row r="33222" spans="1:14" x14ac:dyDescent="0.35">
      <c r="A33222" s="2"/>
      <c r="D33222" s="2"/>
      <c r="G33222" s="2"/>
      <c r="J33222" s="2"/>
      <c r="N33222" s="2"/>
    </row>
    <row r="33223" spans="1:14" x14ac:dyDescent="0.35">
      <c r="A33223" s="2"/>
      <c r="D33223" s="2"/>
      <c r="G33223" s="2"/>
      <c r="J33223" s="2"/>
      <c r="N33223" s="2"/>
    </row>
    <row r="33224" spans="1:14" x14ac:dyDescent="0.35">
      <c r="A33224" s="2"/>
      <c r="D33224" s="2"/>
      <c r="G33224" s="2"/>
      <c r="J33224" s="2"/>
      <c r="N33224" s="2"/>
    </row>
    <row r="33225" spans="1:14" x14ac:dyDescent="0.35">
      <c r="A33225" s="2"/>
      <c r="D33225" s="2"/>
      <c r="G33225" s="2"/>
      <c r="J33225" s="2"/>
      <c r="N33225" s="2"/>
    </row>
    <row r="33226" spans="1:14" x14ac:dyDescent="0.35">
      <c r="A33226" s="2"/>
      <c r="D33226" s="2"/>
      <c r="G33226" s="2"/>
      <c r="J33226" s="2"/>
      <c r="N33226" s="2"/>
    </row>
    <row r="33227" spans="1:14" x14ac:dyDescent="0.35">
      <c r="A33227" s="2"/>
      <c r="D33227" s="2"/>
      <c r="G33227" s="2"/>
      <c r="J33227" s="2"/>
      <c r="N33227" s="2"/>
    </row>
    <row r="33228" spans="1:14" x14ac:dyDescent="0.35">
      <c r="A33228" s="2"/>
      <c r="D33228" s="2"/>
      <c r="G33228" s="2"/>
      <c r="J33228" s="2"/>
      <c r="N33228" s="2"/>
    </row>
    <row r="33229" spans="1:14" x14ac:dyDescent="0.35">
      <c r="A33229" s="2"/>
      <c r="D33229" s="2"/>
      <c r="G33229" s="2"/>
      <c r="J33229" s="2"/>
      <c r="N33229" s="2"/>
    </row>
    <row r="33230" spans="1:14" x14ac:dyDescent="0.35">
      <c r="A33230" s="2"/>
      <c r="D33230" s="2"/>
      <c r="J33230" s="2"/>
      <c r="N33230" s="2"/>
    </row>
    <row r="33231" spans="1:14" x14ac:dyDescent="0.35">
      <c r="A33231" s="2"/>
      <c r="D33231" s="2"/>
      <c r="J33231" s="2"/>
      <c r="N33231" s="2"/>
    </row>
    <row r="33232" spans="1:14" x14ac:dyDescent="0.35">
      <c r="A33232" s="2"/>
      <c r="D33232" s="2"/>
      <c r="G33232" s="2"/>
      <c r="J33232" s="2"/>
      <c r="N33232" s="2"/>
    </row>
    <row r="33233" spans="1:14" x14ac:dyDescent="0.35">
      <c r="A33233" s="2"/>
      <c r="D33233" s="2"/>
      <c r="G33233" s="2"/>
      <c r="J33233" s="2"/>
      <c r="N33233" s="2"/>
    </row>
    <row r="33234" spans="1:14" x14ac:dyDescent="0.35">
      <c r="A33234" s="2"/>
      <c r="D33234" s="2"/>
      <c r="G33234" s="2"/>
      <c r="J33234" s="2"/>
      <c r="N33234" s="2"/>
    </row>
    <row r="33235" spans="1:14" x14ac:dyDescent="0.35">
      <c r="A33235" s="2"/>
      <c r="D33235" s="2"/>
      <c r="G33235" s="2"/>
      <c r="J33235" s="2"/>
      <c r="N33235" s="2"/>
    </row>
    <row r="33236" spans="1:14" x14ac:dyDescent="0.35">
      <c r="A33236" s="2"/>
      <c r="D33236" s="2"/>
      <c r="G33236" s="2"/>
      <c r="J33236" s="2"/>
      <c r="N33236" s="2"/>
    </row>
    <row r="33237" spans="1:14" x14ac:dyDescent="0.35">
      <c r="A33237" s="2"/>
      <c r="D33237" s="2"/>
      <c r="G33237" s="2"/>
      <c r="J33237" s="2"/>
      <c r="N33237" s="2"/>
    </row>
    <row r="33238" spans="1:14" x14ac:dyDescent="0.35">
      <c r="A33238" s="2"/>
      <c r="D33238" s="2"/>
      <c r="G33238" s="2"/>
      <c r="J33238" s="2"/>
      <c r="N33238" s="2"/>
    </row>
    <row r="33239" spans="1:14" x14ac:dyDescent="0.35">
      <c r="A33239" s="2"/>
      <c r="D33239" s="2"/>
      <c r="G33239" s="2"/>
      <c r="J33239" s="2"/>
      <c r="N33239" s="2"/>
    </row>
    <row r="33240" spans="1:14" x14ac:dyDescent="0.35">
      <c r="A33240" s="2"/>
      <c r="D33240" s="2"/>
      <c r="G33240" s="2"/>
      <c r="J33240" s="2"/>
      <c r="N33240" s="2"/>
    </row>
    <row r="33241" spans="1:14" x14ac:dyDescent="0.35">
      <c r="A33241" s="2"/>
      <c r="D33241" s="2"/>
      <c r="G33241" s="2"/>
      <c r="J33241" s="2"/>
      <c r="N33241" s="2"/>
    </row>
    <row r="33242" spans="1:14" x14ac:dyDescent="0.35">
      <c r="A33242" s="2"/>
      <c r="D33242" s="2"/>
      <c r="G33242" s="2"/>
      <c r="J33242" s="2"/>
      <c r="N33242" s="2"/>
    </row>
    <row r="33243" spans="1:14" x14ac:dyDescent="0.35">
      <c r="A33243" s="2"/>
      <c r="D33243" s="2"/>
      <c r="J33243" s="2"/>
      <c r="N33243" s="2"/>
    </row>
    <row r="33244" spans="1:14" x14ac:dyDescent="0.35">
      <c r="A33244" s="2"/>
      <c r="D33244" s="2"/>
      <c r="J33244" s="2"/>
      <c r="N33244" s="2"/>
    </row>
    <row r="33245" spans="1:14" x14ac:dyDescent="0.35">
      <c r="A33245" s="2"/>
      <c r="D33245" s="2"/>
      <c r="J33245" s="2"/>
      <c r="N33245" s="2"/>
    </row>
    <row r="33246" spans="1:14" x14ac:dyDescent="0.35">
      <c r="A33246" s="2"/>
      <c r="D33246" s="2"/>
      <c r="J33246" s="2"/>
      <c r="N33246" s="2"/>
    </row>
    <row r="33247" spans="1:14" x14ac:dyDescent="0.35">
      <c r="A33247" s="2"/>
      <c r="D33247" s="2"/>
      <c r="J33247" s="2"/>
      <c r="N33247" s="2"/>
    </row>
    <row r="33248" spans="1:14" x14ac:dyDescent="0.35">
      <c r="A33248" s="2"/>
      <c r="D33248" s="2"/>
      <c r="J33248" s="2"/>
      <c r="N33248" s="2"/>
    </row>
    <row r="33249" spans="1:14" x14ac:dyDescent="0.35">
      <c r="A33249" s="2"/>
      <c r="D33249" s="2"/>
      <c r="G33249" s="2"/>
      <c r="J33249" s="2"/>
      <c r="N33249" s="2"/>
    </row>
    <row r="33250" spans="1:14" x14ac:dyDescent="0.35">
      <c r="A33250" s="2"/>
      <c r="D33250" s="2"/>
      <c r="G33250" s="2"/>
      <c r="J33250" s="2"/>
      <c r="N33250" s="2"/>
    </row>
    <row r="33251" spans="1:14" x14ac:dyDescent="0.35">
      <c r="A33251" s="2"/>
      <c r="D33251" s="2"/>
      <c r="G33251" s="2"/>
      <c r="J33251" s="2"/>
      <c r="N33251" s="2"/>
    </row>
    <row r="33252" spans="1:14" x14ac:dyDescent="0.35">
      <c r="A33252" s="2"/>
      <c r="D33252" s="2"/>
      <c r="G33252" s="2"/>
      <c r="J33252" s="2"/>
      <c r="N33252" s="2"/>
    </row>
    <row r="33253" spans="1:14" x14ac:dyDescent="0.35">
      <c r="A33253" s="2"/>
      <c r="D33253" s="2"/>
      <c r="G33253" s="2"/>
      <c r="J33253" s="2"/>
      <c r="N33253" s="2"/>
    </row>
    <row r="33254" spans="1:14" x14ac:dyDescent="0.35">
      <c r="A33254" s="2"/>
      <c r="D33254" s="2"/>
      <c r="G33254" s="2"/>
      <c r="J33254" s="2"/>
      <c r="N33254" s="2"/>
    </row>
    <row r="33255" spans="1:14" x14ac:dyDescent="0.35">
      <c r="A33255" s="2"/>
      <c r="D33255" s="2"/>
      <c r="G33255" s="2"/>
      <c r="J33255" s="2"/>
      <c r="N33255" s="2"/>
    </row>
    <row r="33256" spans="1:14" x14ac:dyDescent="0.35">
      <c r="A33256" s="2"/>
      <c r="D33256" s="2"/>
      <c r="G33256" s="2"/>
      <c r="J33256" s="2"/>
      <c r="N33256" s="2"/>
    </row>
    <row r="33257" spans="1:14" x14ac:dyDescent="0.35">
      <c r="A33257" s="2"/>
      <c r="D33257" s="2"/>
      <c r="G33257" s="2"/>
      <c r="J33257" s="2"/>
      <c r="N33257" s="2"/>
    </row>
    <row r="33258" spans="1:14" x14ac:dyDescent="0.35">
      <c r="A33258" s="2"/>
      <c r="D33258" s="2"/>
      <c r="G33258" s="2"/>
      <c r="J33258" s="2"/>
      <c r="N33258" s="2"/>
    </row>
    <row r="33259" spans="1:14" x14ac:dyDescent="0.35">
      <c r="A33259" s="2"/>
      <c r="D33259" s="2"/>
      <c r="G33259" s="2"/>
      <c r="J33259" s="2"/>
      <c r="N33259" s="2"/>
    </row>
    <row r="33260" spans="1:14" x14ac:dyDescent="0.35">
      <c r="A33260" s="2"/>
      <c r="D33260" s="2"/>
      <c r="G33260" s="2"/>
      <c r="J33260" s="2"/>
      <c r="N33260" s="2"/>
    </row>
    <row r="33261" spans="1:14" x14ac:dyDescent="0.35">
      <c r="A33261" s="2"/>
      <c r="D33261" s="2"/>
      <c r="G33261" s="2"/>
      <c r="J33261" s="2"/>
      <c r="N33261" s="2"/>
    </row>
    <row r="33262" spans="1:14" x14ac:dyDescent="0.35">
      <c r="A33262" s="2"/>
      <c r="D33262" s="2"/>
      <c r="G33262" s="2"/>
      <c r="J33262" s="2"/>
      <c r="N33262" s="2"/>
    </row>
    <row r="33263" spans="1:14" x14ac:dyDescent="0.35">
      <c r="A33263" s="2"/>
      <c r="D33263" s="2"/>
      <c r="G33263" s="2"/>
      <c r="J33263" s="2"/>
      <c r="N33263" s="2"/>
    </row>
    <row r="33264" spans="1:14" x14ac:dyDescent="0.35">
      <c r="A33264" s="2"/>
      <c r="D33264" s="2"/>
      <c r="J33264" s="2"/>
      <c r="N33264" s="2"/>
    </row>
    <row r="33265" spans="1:14" x14ac:dyDescent="0.35">
      <c r="A33265" s="2"/>
      <c r="D33265" s="2"/>
      <c r="J33265" s="2"/>
      <c r="N33265" s="2"/>
    </row>
    <row r="33266" spans="1:14" x14ac:dyDescent="0.35">
      <c r="A33266" s="2"/>
      <c r="D33266" s="2"/>
      <c r="J33266" s="2"/>
      <c r="N33266" s="2"/>
    </row>
    <row r="33267" spans="1:14" x14ac:dyDescent="0.35">
      <c r="A33267" s="2"/>
      <c r="D33267" s="2"/>
      <c r="J33267" s="2"/>
      <c r="N33267" s="2"/>
    </row>
    <row r="33268" spans="1:14" x14ac:dyDescent="0.35">
      <c r="A33268" s="2"/>
      <c r="D33268" s="2"/>
      <c r="J33268" s="2"/>
      <c r="N33268" s="2"/>
    </row>
    <row r="33269" spans="1:14" x14ac:dyDescent="0.35">
      <c r="A33269" s="2"/>
      <c r="D33269" s="2"/>
      <c r="J33269" s="2"/>
      <c r="N33269" s="2"/>
    </row>
    <row r="33270" spans="1:14" x14ac:dyDescent="0.35">
      <c r="A33270" s="2"/>
      <c r="D33270" s="2"/>
      <c r="G33270" s="2"/>
      <c r="J33270" s="2"/>
      <c r="N33270" s="2"/>
    </row>
    <row r="33271" spans="1:14" x14ac:dyDescent="0.35">
      <c r="A33271" s="2"/>
      <c r="D33271" s="2"/>
      <c r="G33271" s="2"/>
      <c r="J33271" s="2"/>
      <c r="N33271" s="2"/>
    </row>
    <row r="33272" spans="1:14" x14ac:dyDescent="0.35">
      <c r="A33272" s="2"/>
      <c r="D33272" s="2"/>
      <c r="G33272" s="2"/>
      <c r="J33272" s="2"/>
      <c r="N33272" s="2"/>
    </row>
    <row r="33273" spans="1:14" x14ac:dyDescent="0.35">
      <c r="A33273" s="2"/>
      <c r="D33273" s="2"/>
      <c r="G33273" s="2"/>
      <c r="J33273" s="2"/>
      <c r="N33273" s="2"/>
    </row>
    <row r="33274" spans="1:14" x14ac:dyDescent="0.35">
      <c r="A33274" s="2"/>
      <c r="D33274" s="2"/>
      <c r="G33274" s="2"/>
      <c r="J33274" s="2"/>
      <c r="N33274" s="2"/>
    </row>
    <row r="33275" spans="1:14" x14ac:dyDescent="0.35">
      <c r="A33275" s="2"/>
      <c r="D33275" s="2"/>
      <c r="G33275" s="2"/>
      <c r="J33275" s="2"/>
      <c r="N33275" s="2"/>
    </row>
    <row r="33276" spans="1:14" x14ac:dyDescent="0.35">
      <c r="A33276" s="2"/>
      <c r="D33276" s="2"/>
      <c r="G33276" s="2"/>
      <c r="J33276" s="2"/>
      <c r="N33276" s="2"/>
    </row>
    <row r="33277" spans="1:14" x14ac:dyDescent="0.35">
      <c r="A33277" s="2"/>
      <c r="D33277" s="2"/>
      <c r="G33277" s="2"/>
      <c r="J33277" s="2"/>
      <c r="N33277" s="2"/>
    </row>
    <row r="33278" spans="1:14" x14ac:dyDescent="0.35">
      <c r="A33278" s="2"/>
      <c r="D33278" s="2"/>
      <c r="G33278" s="2"/>
      <c r="J33278" s="2"/>
      <c r="N33278" s="2"/>
    </row>
    <row r="33279" spans="1:14" x14ac:dyDescent="0.35">
      <c r="A33279" s="2"/>
      <c r="D33279" s="2"/>
      <c r="G33279" s="2"/>
      <c r="J33279" s="2"/>
      <c r="N33279" s="2"/>
    </row>
    <row r="33280" spans="1:14" x14ac:dyDescent="0.35">
      <c r="A33280" s="2"/>
      <c r="D33280" s="2"/>
      <c r="G33280" s="2"/>
      <c r="J33280" s="2"/>
      <c r="N33280" s="2"/>
    </row>
    <row r="33281" spans="1:14" x14ac:dyDescent="0.35">
      <c r="A33281" s="2"/>
      <c r="D33281" s="2"/>
      <c r="G33281" s="2"/>
      <c r="J33281" s="2"/>
      <c r="N33281" s="2"/>
    </row>
    <row r="33282" spans="1:14" x14ac:dyDescent="0.35">
      <c r="A33282" s="2"/>
      <c r="D33282" s="2"/>
      <c r="G33282" s="2"/>
      <c r="J33282" s="2"/>
      <c r="N33282" s="2"/>
    </row>
    <row r="33283" spans="1:14" x14ac:dyDescent="0.35">
      <c r="A33283" s="2"/>
      <c r="D33283" s="2"/>
      <c r="G33283" s="2"/>
      <c r="J33283" s="2"/>
      <c r="N33283" s="2"/>
    </row>
    <row r="33284" spans="1:14" x14ac:dyDescent="0.35">
      <c r="A33284" s="2"/>
      <c r="D33284" s="2"/>
      <c r="G33284" s="2"/>
      <c r="J33284" s="2"/>
      <c r="N33284" s="2"/>
    </row>
    <row r="33285" spans="1:14" x14ac:dyDescent="0.35">
      <c r="A33285" s="2"/>
      <c r="D33285" s="2"/>
      <c r="J33285" s="2"/>
      <c r="N33285" s="2"/>
    </row>
    <row r="33286" spans="1:14" x14ac:dyDescent="0.35">
      <c r="A33286" s="2"/>
      <c r="D33286" s="2"/>
      <c r="J33286" s="2"/>
      <c r="N33286" s="2"/>
    </row>
    <row r="33287" spans="1:14" x14ac:dyDescent="0.35">
      <c r="A33287" s="2"/>
      <c r="D33287" s="2"/>
      <c r="J33287" s="2"/>
      <c r="N33287" s="2"/>
    </row>
    <row r="33288" spans="1:14" x14ac:dyDescent="0.35">
      <c r="A33288" s="2"/>
      <c r="D33288" s="2"/>
      <c r="J33288" s="2"/>
      <c r="N33288" s="2"/>
    </row>
    <row r="33289" spans="1:14" x14ac:dyDescent="0.35">
      <c r="A33289" s="2"/>
      <c r="D33289" s="2"/>
      <c r="J33289" s="2"/>
      <c r="N33289" s="2"/>
    </row>
    <row r="33290" spans="1:14" x14ac:dyDescent="0.35">
      <c r="A33290" s="2"/>
      <c r="D33290" s="2"/>
      <c r="J33290" s="2"/>
      <c r="N33290" s="2"/>
    </row>
    <row r="33291" spans="1:14" x14ac:dyDescent="0.35">
      <c r="A33291" s="2"/>
      <c r="D33291" s="2"/>
      <c r="G33291" s="2"/>
      <c r="J33291" s="2"/>
      <c r="N33291" s="2"/>
    </row>
    <row r="33292" spans="1:14" x14ac:dyDescent="0.35">
      <c r="A33292" s="2"/>
      <c r="D33292" s="2"/>
      <c r="G33292" s="2"/>
      <c r="J33292" s="2"/>
      <c r="N33292" s="2"/>
    </row>
    <row r="33293" spans="1:14" x14ac:dyDescent="0.35">
      <c r="A33293" s="2"/>
      <c r="D33293" s="2"/>
      <c r="G33293" s="2"/>
      <c r="J33293" s="2"/>
      <c r="N33293" s="2"/>
    </row>
    <row r="33294" spans="1:14" x14ac:dyDescent="0.35">
      <c r="A33294" s="2"/>
      <c r="D33294" s="2"/>
      <c r="G33294" s="2"/>
      <c r="J33294" s="2"/>
      <c r="N33294" s="2"/>
    </row>
    <row r="33295" spans="1:14" x14ac:dyDescent="0.35">
      <c r="A33295" s="2"/>
      <c r="D33295" s="2"/>
      <c r="G33295" s="2"/>
      <c r="J33295" s="2"/>
      <c r="N33295" s="2"/>
    </row>
    <row r="33296" spans="1:14" x14ac:dyDescent="0.35">
      <c r="A33296" s="2"/>
      <c r="D33296" s="2"/>
      <c r="G33296" s="2"/>
      <c r="J33296" s="2"/>
      <c r="N33296" s="2"/>
    </row>
    <row r="33297" spans="1:14" x14ac:dyDescent="0.35">
      <c r="A33297" s="2"/>
      <c r="D33297" s="2"/>
      <c r="G33297" s="2"/>
      <c r="J33297" s="2"/>
      <c r="N33297" s="2"/>
    </row>
    <row r="33298" spans="1:14" x14ac:dyDescent="0.35">
      <c r="A33298" s="2"/>
      <c r="D33298" s="2"/>
      <c r="G33298" s="2"/>
      <c r="J33298" s="2"/>
      <c r="N33298" s="2"/>
    </row>
    <row r="33299" spans="1:14" x14ac:dyDescent="0.35">
      <c r="A33299" s="2"/>
      <c r="D33299" s="2"/>
      <c r="G33299" s="2"/>
      <c r="J33299" s="2"/>
      <c r="N33299" s="2"/>
    </row>
    <row r="33300" spans="1:14" x14ac:dyDescent="0.35">
      <c r="A33300" s="2"/>
      <c r="D33300" s="2"/>
      <c r="G33300" s="2"/>
      <c r="J33300" s="2"/>
      <c r="N33300" s="2"/>
    </row>
    <row r="33301" spans="1:14" x14ac:dyDescent="0.35">
      <c r="A33301" s="2"/>
      <c r="D33301" s="2"/>
      <c r="G33301" s="2"/>
      <c r="J33301" s="2"/>
      <c r="N33301" s="2"/>
    </row>
    <row r="33302" spans="1:14" x14ac:dyDescent="0.35">
      <c r="A33302" s="2"/>
      <c r="D33302" s="2"/>
      <c r="G33302" s="2"/>
      <c r="J33302" s="2"/>
      <c r="N33302" s="2"/>
    </row>
    <row r="33303" spans="1:14" x14ac:dyDescent="0.35">
      <c r="A33303" s="2"/>
      <c r="D33303" s="2"/>
      <c r="G33303" s="2"/>
      <c r="J33303" s="2"/>
      <c r="N33303" s="2"/>
    </row>
    <row r="33304" spans="1:14" x14ac:dyDescent="0.35">
      <c r="A33304" s="2"/>
      <c r="D33304" s="2"/>
      <c r="G33304" s="2"/>
      <c r="J33304" s="2"/>
      <c r="N33304" s="2"/>
    </row>
    <row r="33305" spans="1:14" x14ac:dyDescent="0.35">
      <c r="A33305" s="2"/>
      <c r="D33305" s="2"/>
      <c r="G33305" s="2"/>
      <c r="J33305" s="2"/>
      <c r="N33305" s="2"/>
    </row>
    <row r="33306" spans="1:14" x14ac:dyDescent="0.35">
      <c r="A33306" s="2"/>
      <c r="D33306" s="2"/>
      <c r="J33306" s="2"/>
      <c r="N33306" s="2"/>
    </row>
    <row r="33307" spans="1:14" x14ac:dyDescent="0.35">
      <c r="A33307" s="2"/>
      <c r="D33307" s="2"/>
      <c r="J33307" s="2"/>
      <c r="N33307" s="2"/>
    </row>
    <row r="33308" spans="1:14" x14ac:dyDescent="0.35">
      <c r="A33308" s="2"/>
      <c r="D33308" s="2"/>
      <c r="J33308" s="2"/>
      <c r="N33308" s="2"/>
    </row>
    <row r="33309" spans="1:14" x14ac:dyDescent="0.35">
      <c r="A33309" s="2"/>
      <c r="D33309" s="2"/>
      <c r="J33309" s="2"/>
      <c r="N33309" s="2"/>
    </row>
    <row r="33310" spans="1:14" x14ac:dyDescent="0.35">
      <c r="A33310" s="2"/>
      <c r="D33310" s="2"/>
      <c r="J33310" s="2"/>
      <c r="N33310" s="2"/>
    </row>
    <row r="33311" spans="1:14" x14ac:dyDescent="0.35">
      <c r="A33311" s="2"/>
      <c r="D33311" s="2"/>
      <c r="J33311" s="2"/>
      <c r="N33311" s="2"/>
    </row>
    <row r="33312" spans="1:14" x14ac:dyDescent="0.35">
      <c r="A33312" s="2"/>
      <c r="D33312" s="2"/>
      <c r="G33312" s="2"/>
      <c r="J33312" s="2"/>
      <c r="N33312" s="2"/>
    </row>
    <row r="33313" spans="1:14" x14ac:dyDescent="0.35">
      <c r="A33313" s="2"/>
      <c r="D33313" s="2"/>
      <c r="G33313" s="2"/>
      <c r="J33313" s="2"/>
      <c r="N33313" s="2"/>
    </row>
    <row r="33314" spans="1:14" x14ac:dyDescent="0.35">
      <c r="A33314" s="2"/>
      <c r="D33314" s="2"/>
      <c r="G33314" s="2"/>
      <c r="J33314" s="2"/>
      <c r="N33314" s="2"/>
    </row>
    <row r="33315" spans="1:14" x14ac:dyDescent="0.35">
      <c r="A33315" s="2"/>
      <c r="D33315" s="2"/>
      <c r="G33315" s="2"/>
      <c r="J33315" s="2"/>
      <c r="N33315" s="2"/>
    </row>
    <row r="33316" spans="1:14" x14ac:dyDescent="0.35">
      <c r="A33316" s="2"/>
      <c r="D33316" s="2"/>
      <c r="G33316" s="2"/>
      <c r="J33316" s="2"/>
      <c r="N33316" s="2"/>
    </row>
    <row r="33317" spans="1:14" x14ac:dyDescent="0.35">
      <c r="A33317" s="2"/>
      <c r="D33317" s="2"/>
      <c r="G33317" s="2"/>
      <c r="J33317" s="2"/>
      <c r="N33317" s="2"/>
    </row>
    <row r="33318" spans="1:14" x14ac:dyDescent="0.35">
      <c r="A33318" s="2"/>
      <c r="D33318" s="2"/>
      <c r="G33318" s="2"/>
      <c r="J33318" s="2"/>
      <c r="N33318" s="2"/>
    </row>
    <row r="33319" spans="1:14" x14ac:dyDescent="0.35">
      <c r="A33319" s="2"/>
      <c r="D33319" s="2"/>
      <c r="G33319" s="2"/>
      <c r="J33319" s="2"/>
      <c r="N33319" s="2"/>
    </row>
    <row r="33320" spans="1:14" x14ac:dyDescent="0.35">
      <c r="A33320" s="2"/>
      <c r="D33320" s="2"/>
      <c r="G33320" s="2"/>
      <c r="J33320" s="2"/>
      <c r="N33320" s="2"/>
    </row>
    <row r="33321" spans="1:14" x14ac:dyDescent="0.35">
      <c r="A33321" s="2"/>
      <c r="D33321" s="2"/>
      <c r="G33321" s="2"/>
      <c r="J33321" s="2"/>
      <c r="N33321" s="2"/>
    </row>
    <row r="33322" spans="1:14" x14ac:dyDescent="0.35">
      <c r="A33322" s="2"/>
      <c r="D33322" s="2"/>
      <c r="G33322" s="2"/>
      <c r="J33322" s="2"/>
      <c r="N33322" s="2"/>
    </row>
    <row r="33323" spans="1:14" x14ac:dyDescent="0.35">
      <c r="A33323" s="2"/>
      <c r="D33323" s="2"/>
      <c r="G33323" s="2"/>
      <c r="J33323" s="2"/>
      <c r="N33323" s="2"/>
    </row>
    <row r="33324" spans="1:14" x14ac:dyDescent="0.35">
      <c r="A33324" s="2"/>
      <c r="D33324" s="2"/>
      <c r="G33324" s="2"/>
      <c r="J33324" s="2"/>
      <c r="N33324" s="2"/>
    </row>
    <row r="33325" spans="1:14" x14ac:dyDescent="0.35">
      <c r="A33325" s="2"/>
      <c r="D33325" s="2"/>
      <c r="G33325" s="2"/>
      <c r="J33325" s="2"/>
      <c r="N33325" s="2"/>
    </row>
    <row r="33326" spans="1:14" x14ac:dyDescent="0.35">
      <c r="A33326" s="2"/>
      <c r="D33326" s="2"/>
      <c r="G33326" s="2"/>
      <c r="J33326" s="2"/>
      <c r="N33326" s="2"/>
    </row>
    <row r="33327" spans="1:14" x14ac:dyDescent="0.35">
      <c r="A33327" s="2"/>
      <c r="D33327" s="2"/>
      <c r="J33327" s="2"/>
      <c r="N33327" s="2"/>
    </row>
    <row r="33328" spans="1:14" x14ac:dyDescent="0.35">
      <c r="A33328" s="2"/>
      <c r="D33328" s="2"/>
      <c r="J33328" s="2"/>
      <c r="N33328" s="2"/>
    </row>
    <row r="33329" spans="1:14" x14ac:dyDescent="0.35">
      <c r="A33329" s="2"/>
      <c r="D33329" s="2"/>
      <c r="J33329" s="2"/>
      <c r="N33329" s="2"/>
    </row>
    <row r="33330" spans="1:14" x14ac:dyDescent="0.35">
      <c r="A33330" s="2"/>
      <c r="D33330" s="2"/>
      <c r="J33330" s="2"/>
      <c r="N33330" s="2"/>
    </row>
    <row r="33331" spans="1:14" x14ac:dyDescent="0.35">
      <c r="A33331" s="2"/>
      <c r="D33331" s="2"/>
      <c r="J33331" s="2"/>
      <c r="N33331" s="2"/>
    </row>
    <row r="33332" spans="1:14" x14ac:dyDescent="0.35">
      <c r="A33332" s="2"/>
      <c r="D33332" s="2"/>
      <c r="J33332" s="2"/>
      <c r="N33332" s="2"/>
    </row>
    <row r="33333" spans="1:14" x14ac:dyDescent="0.35">
      <c r="A33333" s="2"/>
      <c r="D33333" s="2"/>
      <c r="G33333" s="2"/>
      <c r="J33333" s="2"/>
      <c r="N33333" s="2"/>
    </row>
    <row r="33334" spans="1:14" x14ac:dyDescent="0.35">
      <c r="A33334" s="2"/>
      <c r="D33334" s="2"/>
      <c r="G33334" s="2"/>
      <c r="J33334" s="2"/>
      <c r="N33334" s="2"/>
    </row>
    <row r="33335" spans="1:14" x14ac:dyDescent="0.35">
      <c r="A33335" s="2"/>
      <c r="D33335" s="2"/>
      <c r="G33335" s="2"/>
      <c r="J33335" s="2"/>
      <c r="N33335" s="2"/>
    </row>
    <row r="33336" spans="1:14" x14ac:dyDescent="0.35">
      <c r="A33336" s="2"/>
      <c r="D33336" s="2"/>
      <c r="G33336" s="2"/>
      <c r="J33336" s="2"/>
      <c r="N33336" s="2"/>
    </row>
    <row r="33337" spans="1:14" x14ac:dyDescent="0.35">
      <c r="A33337" s="2"/>
      <c r="D33337" s="2"/>
      <c r="G33337" s="2"/>
      <c r="J33337" s="2"/>
      <c r="N33337" s="2"/>
    </row>
    <row r="33338" spans="1:14" x14ac:dyDescent="0.35">
      <c r="A33338" s="2"/>
      <c r="D33338" s="2"/>
      <c r="G33338" s="2"/>
      <c r="J33338" s="2"/>
      <c r="N33338" s="2"/>
    </row>
    <row r="33339" spans="1:14" x14ac:dyDescent="0.35">
      <c r="A33339" s="2"/>
      <c r="D33339" s="2"/>
      <c r="G33339" s="2"/>
      <c r="J33339" s="2"/>
      <c r="N33339" s="2"/>
    </row>
    <row r="33340" spans="1:14" x14ac:dyDescent="0.35">
      <c r="A33340" s="2"/>
      <c r="D33340" s="2"/>
      <c r="G33340" s="2"/>
      <c r="J33340" s="2"/>
      <c r="N33340" s="2"/>
    </row>
    <row r="33341" spans="1:14" x14ac:dyDescent="0.35">
      <c r="A33341" s="2"/>
      <c r="D33341" s="2"/>
      <c r="G33341" s="2"/>
      <c r="J33341" s="2"/>
      <c r="N33341" s="2"/>
    </row>
    <row r="33342" spans="1:14" x14ac:dyDescent="0.35">
      <c r="A33342" s="2"/>
      <c r="D33342" s="2"/>
      <c r="G33342" s="2"/>
      <c r="J33342" s="2"/>
      <c r="N33342" s="2"/>
    </row>
    <row r="33343" spans="1:14" x14ac:dyDescent="0.35">
      <c r="A33343" s="2"/>
      <c r="D33343" s="2"/>
      <c r="G33343" s="2"/>
      <c r="J33343" s="2"/>
      <c r="N33343" s="2"/>
    </row>
    <row r="33344" spans="1:14" x14ac:dyDescent="0.35">
      <c r="A33344" s="2"/>
      <c r="D33344" s="2"/>
      <c r="J33344" s="2"/>
      <c r="N33344" s="2"/>
    </row>
    <row r="33345" spans="1:14" x14ac:dyDescent="0.35">
      <c r="A33345" s="2"/>
      <c r="D33345" s="2"/>
      <c r="J33345" s="2"/>
      <c r="N33345" s="2"/>
    </row>
    <row r="33346" spans="1:14" x14ac:dyDescent="0.35">
      <c r="A33346" s="2"/>
      <c r="D33346" s="2"/>
      <c r="J33346" s="2"/>
      <c r="N33346" s="2"/>
    </row>
    <row r="33347" spans="1:14" x14ac:dyDescent="0.35">
      <c r="A33347" s="2"/>
      <c r="D33347" s="2"/>
      <c r="J33347" s="2"/>
      <c r="N33347" s="2"/>
    </row>
    <row r="33348" spans="1:14" x14ac:dyDescent="0.35">
      <c r="A33348" s="2"/>
      <c r="D33348" s="2"/>
      <c r="J33348" s="2"/>
      <c r="N33348" s="2"/>
    </row>
    <row r="33349" spans="1:14" x14ac:dyDescent="0.35">
      <c r="A33349" s="2"/>
      <c r="D33349" s="2"/>
      <c r="J33349" s="2"/>
      <c r="N33349" s="2"/>
    </row>
    <row r="33350" spans="1:14" x14ac:dyDescent="0.35">
      <c r="A33350" s="2"/>
      <c r="D33350" s="2"/>
      <c r="G33350" s="2"/>
      <c r="J33350" s="2"/>
      <c r="N33350" s="2"/>
    </row>
    <row r="33351" spans="1:14" x14ac:dyDescent="0.35">
      <c r="A33351" s="2"/>
      <c r="D33351" s="2"/>
      <c r="G33351" s="2"/>
      <c r="J33351" s="2"/>
      <c r="N33351" s="2"/>
    </row>
    <row r="33352" spans="1:14" x14ac:dyDescent="0.35">
      <c r="A33352" s="2"/>
      <c r="D33352" s="2"/>
      <c r="G33352" s="2"/>
      <c r="J33352" s="2"/>
      <c r="N33352" s="2"/>
    </row>
    <row r="33353" spans="1:14" x14ac:dyDescent="0.35">
      <c r="A33353" s="2"/>
      <c r="D33353" s="2"/>
      <c r="G33353" s="2"/>
      <c r="J33353" s="2"/>
      <c r="N33353" s="2"/>
    </row>
    <row r="33354" spans="1:14" x14ac:dyDescent="0.35">
      <c r="A33354" s="2"/>
      <c r="D33354" s="2"/>
      <c r="G33354" s="2"/>
      <c r="J33354" s="2"/>
      <c r="N33354" s="2"/>
    </row>
    <row r="33355" spans="1:14" x14ac:dyDescent="0.35">
      <c r="A33355" s="2"/>
      <c r="D33355" s="2"/>
      <c r="G33355" s="2"/>
      <c r="J33355" s="2"/>
      <c r="N33355" s="2"/>
    </row>
    <row r="33356" spans="1:14" x14ac:dyDescent="0.35">
      <c r="A33356" s="2"/>
      <c r="D33356" s="2"/>
      <c r="G33356" s="2"/>
      <c r="J33356" s="2"/>
      <c r="N33356" s="2"/>
    </row>
    <row r="33357" spans="1:14" x14ac:dyDescent="0.35">
      <c r="A33357" s="2"/>
      <c r="D33357" s="2"/>
      <c r="G33357" s="2"/>
      <c r="J33357" s="2"/>
      <c r="N33357" s="2"/>
    </row>
    <row r="33358" spans="1:14" x14ac:dyDescent="0.35">
      <c r="A33358" s="2"/>
      <c r="D33358" s="2"/>
      <c r="G33358" s="2"/>
      <c r="J33358" s="2"/>
      <c r="N33358" s="2"/>
    </row>
    <row r="33359" spans="1:14" x14ac:dyDescent="0.35">
      <c r="A33359" s="2"/>
      <c r="D33359" s="2"/>
      <c r="G33359" s="2"/>
      <c r="J33359" s="2"/>
      <c r="N33359" s="2"/>
    </row>
    <row r="33360" spans="1:14" x14ac:dyDescent="0.35">
      <c r="A33360" s="2"/>
      <c r="D33360" s="2"/>
      <c r="G33360" s="2"/>
      <c r="J33360" s="2"/>
      <c r="N33360" s="2"/>
    </row>
    <row r="33361" spans="1:14" x14ac:dyDescent="0.35">
      <c r="A33361" s="2"/>
      <c r="D33361" s="2"/>
      <c r="G33361" s="2"/>
      <c r="J33361" s="2"/>
      <c r="N33361" s="2"/>
    </row>
    <row r="33362" spans="1:14" x14ac:dyDescent="0.35">
      <c r="A33362" s="2"/>
      <c r="D33362" s="2"/>
      <c r="G33362" s="2"/>
      <c r="J33362" s="2"/>
      <c r="N33362" s="2"/>
    </row>
    <row r="33363" spans="1:14" x14ac:dyDescent="0.35">
      <c r="A33363" s="2"/>
      <c r="D33363" s="2"/>
      <c r="G33363" s="2"/>
      <c r="J33363" s="2"/>
      <c r="N33363" s="2"/>
    </row>
    <row r="33364" spans="1:14" x14ac:dyDescent="0.35">
      <c r="A33364" s="2"/>
      <c r="D33364" s="2"/>
      <c r="G33364" s="2"/>
      <c r="J33364" s="2"/>
      <c r="N33364" s="2"/>
    </row>
    <row r="33365" spans="1:14" x14ac:dyDescent="0.35">
      <c r="A33365" s="2"/>
      <c r="D33365" s="2"/>
      <c r="J33365" s="2"/>
      <c r="N33365" s="2"/>
    </row>
    <row r="33366" spans="1:14" x14ac:dyDescent="0.35">
      <c r="A33366" s="2"/>
      <c r="D33366" s="2"/>
      <c r="J33366" s="2"/>
      <c r="N33366" s="2"/>
    </row>
    <row r="33367" spans="1:14" x14ac:dyDescent="0.35">
      <c r="A33367" s="2"/>
      <c r="D33367" s="2"/>
      <c r="J33367" s="2"/>
      <c r="N33367" s="2"/>
    </row>
    <row r="33368" spans="1:14" x14ac:dyDescent="0.35">
      <c r="A33368" s="2"/>
      <c r="D33368" s="2"/>
      <c r="J33368" s="2"/>
      <c r="N33368" s="2"/>
    </row>
    <row r="33369" spans="1:14" x14ac:dyDescent="0.35">
      <c r="A33369" s="2"/>
      <c r="D33369" s="2"/>
      <c r="J33369" s="2"/>
      <c r="N33369" s="2"/>
    </row>
    <row r="33370" spans="1:14" x14ac:dyDescent="0.35">
      <c r="A33370" s="2"/>
      <c r="D33370" s="2"/>
      <c r="J33370" s="2"/>
      <c r="N33370" s="2"/>
    </row>
    <row r="33371" spans="1:14" x14ac:dyDescent="0.35">
      <c r="A33371" s="2"/>
      <c r="D33371" s="2"/>
      <c r="G33371" s="2"/>
      <c r="J33371" s="2"/>
      <c r="N33371" s="2"/>
    </row>
    <row r="33372" spans="1:14" x14ac:dyDescent="0.35">
      <c r="A33372" s="2"/>
      <c r="D33372" s="2"/>
      <c r="G33372" s="2"/>
      <c r="J33372" s="2"/>
      <c r="N33372" s="2"/>
    </row>
    <row r="33373" spans="1:14" x14ac:dyDescent="0.35">
      <c r="A33373" s="2"/>
      <c r="D33373" s="2"/>
      <c r="G33373" s="2"/>
      <c r="J33373" s="2"/>
      <c r="N33373" s="2"/>
    </row>
    <row r="33374" spans="1:14" x14ac:dyDescent="0.35">
      <c r="A33374" s="2"/>
      <c r="D33374" s="2"/>
      <c r="G33374" s="2"/>
      <c r="J33374" s="2"/>
      <c r="N33374" s="2"/>
    </row>
    <row r="33375" spans="1:14" x14ac:dyDescent="0.35">
      <c r="A33375" s="2"/>
      <c r="D33375" s="2"/>
      <c r="G33375" s="2"/>
      <c r="J33375" s="2"/>
      <c r="N33375" s="2"/>
    </row>
    <row r="33376" spans="1:14" x14ac:dyDescent="0.35">
      <c r="A33376" s="2"/>
      <c r="D33376" s="2"/>
      <c r="G33376" s="2"/>
      <c r="J33376" s="2"/>
      <c r="N33376" s="2"/>
    </row>
    <row r="33377" spans="1:14" x14ac:dyDescent="0.35">
      <c r="A33377" s="2"/>
      <c r="D33377" s="2"/>
      <c r="G33377" s="2"/>
      <c r="J33377" s="2"/>
      <c r="N33377" s="2"/>
    </row>
    <row r="33378" spans="1:14" x14ac:dyDescent="0.35">
      <c r="A33378" s="2"/>
      <c r="D33378" s="2"/>
      <c r="G33378" s="2"/>
      <c r="J33378" s="2"/>
      <c r="N33378" s="2"/>
    </row>
    <row r="33379" spans="1:14" x14ac:dyDescent="0.35">
      <c r="A33379" s="2"/>
      <c r="D33379" s="2"/>
      <c r="G33379" s="2"/>
      <c r="J33379" s="2"/>
      <c r="N33379" s="2"/>
    </row>
    <row r="33380" spans="1:14" x14ac:dyDescent="0.35">
      <c r="A33380" s="2"/>
      <c r="D33380" s="2"/>
      <c r="G33380" s="2"/>
      <c r="J33380" s="2"/>
      <c r="N33380" s="2"/>
    </row>
    <row r="33381" spans="1:14" x14ac:dyDescent="0.35">
      <c r="A33381" s="2"/>
      <c r="D33381" s="2"/>
      <c r="G33381" s="2"/>
      <c r="J33381" s="2"/>
      <c r="N33381" s="2"/>
    </row>
    <row r="33382" spans="1:14" x14ac:dyDescent="0.35">
      <c r="A33382" s="2"/>
      <c r="D33382" s="2"/>
      <c r="G33382" s="2"/>
      <c r="J33382" s="2"/>
      <c r="N33382" s="2"/>
    </row>
    <row r="33383" spans="1:14" x14ac:dyDescent="0.35">
      <c r="A33383" s="2"/>
      <c r="D33383" s="2"/>
      <c r="G33383" s="2"/>
      <c r="J33383" s="2"/>
      <c r="N33383" s="2"/>
    </row>
    <row r="33384" spans="1:14" x14ac:dyDescent="0.35">
      <c r="A33384" s="2"/>
      <c r="D33384" s="2"/>
      <c r="J33384" s="2"/>
      <c r="N33384" s="2"/>
    </row>
    <row r="33385" spans="1:14" x14ac:dyDescent="0.35">
      <c r="A33385" s="2"/>
      <c r="D33385" s="2"/>
      <c r="J33385" s="2"/>
      <c r="N33385" s="2"/>
    </row>
    <row r="33386" spans="1:14" x14ac:dyDescent="0.35">
      <c r="A33386" s="2"/>
      <c r="D33386" s="2"/>
      <c r="J33386" s="2"/>
      <c r="N33386" s="2"/>
    </row>
    <row r="33387" spans="1:14" x14ac:dyDescent="0.35">
      <c r="A33387" s="2"/>
      <c r="D33387" s="2"/>
      <c r="G33387" s="2"/>
      <c r="J33387" s="2"/>
      <c r="N33387" s="2"/>
    </row>
    <row r="33388" spans="1:14" x14ac:dyDescent="0.35">
      <c r="A33388" s="2"/>
      <c r="D33388" s="2"/>
      <c r="G33388" s="2"/>
      <c r="J33388" s="2"/>
      <c r="N33388" s="2"/>
    </row>
    <row r="33389" spans="1:14" x14ac:dyDescent="0.35">
      <c r="A33389" s="2"/>
      <c r="D33389" s="2"/>
      <c r="G33389" s="2"/>
      <c r="J33389" s="2"/>
      <c r="N33389" s="2"/>
    </row>
    <row r="33390" spans="1:14" x14ac:dyDescent="0.35">
      <c r="A33390" s="2"/>
      <c r="D33390" s="2"/>
      <c r="G33390" s="2"/>
      <c r="J33390" s="2"/>
      <c r="N33390" s="2"/>
    </row>
    <row r="33391" spans="1:14" x14ac:dyDescent="0.35">
      <c r="A33391" s="2"/>
      <c r="D33391" s="2"/>
      <c r="G33391" s="2"/>
      <c r="J33391" s="2"/>
      <c r="N33391" s="2"/>
    </row>
    <row r="33392" spans="1:14" x14ac:dyDescent="0.35">
      <c r="A33392" s="2"/>
      <c r="D33392" s="2"/>
      <c r="G33392" s="2"/>
      <c r="J33392" s="2"/>
      <c r="N33392" s="2"/>
    </row>
    <row r="33393" spans="1:14" x14ac:dyDescent="0.35">
      <c r="A33393" s="2"/>
      <c r="D33393" s="2"/>
      <c r="G33393" s="2"/>
      <c r="J33393" s="2"/>
      <c r="N33393" s="2"/>
    </row>
    <row r="33394" spans="1:14" x14ac:dyDescent="0.35">
      <c r="A33394" s="2"/>
      <c r="D33394" s="2"/>
      <c r="G33394" s="2"/>
      <c r="J33394" s="2"/>
      <c r="N33394" s="2"/>
    </row>
    <row r="33395" spans="1:14" x14ac:dyDescent="0.35">
      <c r="A33395" s="2"/>
      <c r="D33395" s="2"/>
      <c r="G33395" s="2"/>
      <c r="J33395" s="2"/>
      <c r="N33395" s="2"/>
    </row>
    <row r="33396" spans="1:14" x14ac:dyDescent="0.35">
      <c r="A33396" s="2"/>
      <c r="D33396" s="2"/>
      <c r="G33396" s="2"/>
      <c r="J33396" s="2"/>
      <c r="N33396" s="2"/>
    </row>
    <row r="33397" spans="1:14" x14ac:dyDescent="0.35">
      <c r="A33397" s="2"/>
      <c r="D33397" s="2"/>
      <c r="G33397" s="2"/>
      <c r="J33397" s="2"/>
      <c r="N33397" s="2"/>
    </row>
    <row r="33398" spans="1:14" x14ac:dyDescent="0.35">
      <c r="A33398" s="2"/>
      <c r="D33398" s="2"/>
      <c r="G33398" s="2"/>
      <c r="J33398" s="2"/>
      <c r="N33398" s="2"/>
    </row>
    <row r="33399" spans="1:14" x14ac:dyDescent="0.35">
      <c r="A33399" s="2"/>
      <c r="D33399" s="2"/>
      <c r="G33399" s="2"/>
      <c r="J33399" s="2"/>
      <c r="N33399" s="2"/>
    </row>
    <row r="33400" spans="1:14" x14ac:dyDescent="0.35">
      <c r="A33400" s="2"/>
      <c r="D33400" s="2"/>
      <c r="G33400" s="2"/>
      <c r="J33400" s="2"/>
      <c r="N33400" s="2"/>
    </row>
    <row r="33401" spans="1:14" x14ac:dyDescent="0.35">
      <c r="A33401" s="2"/>
      <c r="D33401" s="2"/>
      <c r="G33401" s="2"/>
      <c r="J33401" s="2"/>
      <c r="N33401" s="2"/>
    </row>
    <row r="33402" spans="1:14" x14ac:dyDescent="0.35">
      <c r="A33402" s="2"/>
      <c r="D33402" s="2"/>
      <c r="J33402" s="2"/>
      <c r="N33402" s="2"/>
    </row>
    <row r="33403" spans="1:14" x14ac:dyDescent="0.35">
      <c r="A33403" s="2"/>
      <c r="D33403" s="2"/>
      <c r="J33403" s="2"/>
      <c r="N33403" s="2"/>
    </row>
    <row r="33404" spans="1:14" x14ac:dyDescent="0.35">
      <c r="A33404" s="2"/>
      <c r="D33404" s="2"/>
      <c r="J33404" s="2"/>
      <c r="N33404" s="2"/>
    </row>
    <row r="33405" spans="1:14" x14ac:dyDescent="0.35">
      <c r="A33405" s="2"/>
      <c r="D33405" s="2"/>
      <c r="J33405" s="2"/>
      <c r="N33405" s="2"/>
    </row>
    <row r="33406" spans="1:14" x14ac:dyDescent="0.35">
      <c r="A33406" s="2"/>
      <c r="D33406" s="2"/>
      <c r="J33406" s="2"/>
      <c r="N33406" s="2"/>
    </row>
    <row r="33407" spans="1:14" x14ac:dyDescent="0.35">
      <c r="A33407" s="2"/>
      <c r="D33407" s="2"/>
      <c r="G33407" s="2"/>
      <c r="J33407" s="2"/>
      <c r="N33407" s="2"/>
    </row>
    <row r="33408" spans="1:14" x14ac:dyDescent="0.35">
      <c r="A33408" s="2"/>
      <c r="D33408" s="2"/>
      <c r="G33408" s="2"/>
      <c r="J33408" s="2"/>
      <c r="N33408" s="2"/>
    </row>
    <row r="33409" spans="1:14" x14ac:dyDescent="0.35">
      <c r="A33409" s="2"/>
      <c r="D33409" s="2"/>
      <c r="G33409" s="2"/>
      <c r="J33409" s="2"/>
      <c r="N33409" s="2"/>
    </row>
    <row r="33410" spans="1:14" x14ac:dyDescent="0.35">
      <c r="A33410" s="2"/>
      <c r="D33410" s="2"/>
      <c r="G33410" s="2"/>
      <c r="J33410" s="2"/>
      <c r="N33410" s="2"/>
    </row>
    <row r="33411" spans="1:14" x14ac:dyDescent="0.35">
      <c r="A33411" s="2"/>
      <c r="D33411" s="2"/>
      <c r="G33411" s="2"/>
      <c r="J33411" s="2"/>
      <c r="N33411" s="2"/>
    </row>
    <row r="33412" spans="1:14" x14ac:dyDescent="0.35">
      <c r="A33412" s="2"/>
      <c r="D33412" s="2"/>
      <c r="G33412" s="2"/>
      <c r="J33412" s="2"/>
      <c r="N33412" s="2"/>
    </row>
    <row r="33413" spans="1:14" x14ac:dyDescent="0.35">
      <c r="A33413" s="2"/>
      <c r="D33413" s="2"/>
      <c r="G33413" s="2"/>
      <c r="J33413" s="2"/>
      <c r="N33413" s="2"/>
    </row>
    <row r="33414" spans="1:14" x14ac:dyDescent="0.35">
      <c r="A33414" s="2"/>
      <c r="D33414" s="2"/>
      <c r="G33414" s="2"/>
      <c r="J33414" s="2"/>
      <c r="N33414" s="2"/>
    </row>
    <row r="33415" spans="1:14" x14ac:dyDescent="0.35">
      <c r="A33415" s="2"/>
      <c r="D33415" s="2"/>
      <c r="G33415" s="2"/>
      <c r="J33415" s="2"/>
      <c r="N33415" s="2"/>
    </row>
    <row r="33416" spans="1:14" x14ac:dyDescent="0.35">
      <c r="A33416" s="2"/>
      <c r="D33416" s="2"/>
      <c r="G33416" s="2"/>
      <c r="J33416" s="2"/>
      <c r="N33416" s="2"/>
    </row>
    <row r="33417" spans="1:14" x14ac:dyDescent="0.35">
      <c r="A33417" s="2"/>
      <c r="D33417" s="2"/>
      <c r="G33417" s="2"/>
      <c r="J33417" s="2"/>
      <c r="N33417" s="2"/>
    </row>
    <row r="33418" spans="1:14" x14ac:dyDescent="0.35">
      <c r="A33418" s="2"/>
      <c r="D33418" s="2"/>
      <c r="G33418" s="2"/>
      <c r="J33418" s="2"/>
      <c r="N33418" s="2"/>
    </row>
    <row r="33419" spans="1:14" x14ac:dyDescent="0.35">
      <c r="A33419" s="2"/>
      <c r="D33419" s="2"/>
      <c r="G33419" s="2"/>
      <c r="J33419" s="2"/>
      <c r="N33419" s="2"/>
    </row>
    <row r="33420" spans="1:14" x14ac:dyDescent="0.35">
      <c r="A33420" s="2"/>
      <c r="D33420" s="2"/>
      <c r="G33420" s="2"/>
      <c r="J33420" s="2"/>
      <c r="N33420" s="2"/>
    </row>
    <row r="33421" spans="1:14" x14ac:dyDescent="0.35">
      <c r="A33421" s="2"/>
      <c r="D33421" s="2"/>
      <c r="G33421" s="2"/>
      <c r="J33421" s="2"/>
      <c r="N33421" s="2"/>
    </row>
    <row r="33422" spans="1:14" x14ac:dyDescent="0.35">
      <c r="A33422" s="2"/>
      <c r="D33422" s="2"/>
      <c r="J33422" s="2"/>
      <c r="N33422" s="2"/>
    </row>
    <row r="33423" spans="1:14" x14ac:dyDescent="0.35">
      <c r="A33423" s="2"/>
      <c r="D33423" s="2"/>
      <c r="J33423" s="2"/>
      <c r="N33423" s="2"/>
    </row>
    <row r="33424" spans="1:14" x14ac:dyDescent="0.35">
      <c r="A33424" s="2"/>
      <c r="D33424" s="2"/>
      <c r="J33424" s="2"/>
      <c r="N33424" s="2"/>
    </row>
    <row r="33425" spans="1:14" x14ac:dyDescent="0.35">
      <c r="A33425" s="2"/>
      <c r="D33425" s="2"/>
      <c r="J33425" s="2"/>
      <c r="N33425" s="2"/>
    </row>
    <row r="33426" spans="1:14" x14ac:dyDescent="0.35">
      <c r="A33426" s="2"/>
      <c r="D33426" s="2"/>
      <c r="J33426" s="2"/>
      <c r="N33426" s="2"/>
    </row>
    <row r="33427" spans="1:14" x14ac:dyDescent="0.35">
      <c r="A33427" s="2"/>
      <c r="D33427" s="2"/>
      <c r="J33427" s="2"/>
      <c r="N33427" s="2"/>
    </row>
    <row r="33428" spans="1:14" x14ac:dyDescent="0.35">
      <c r="A33428" s="2"/>
      <c r="D33428" s="2"/>
      <c r="G33428" s="2"/>
      <c r="J33428" s="2"/>
      <c r="N33428" s="2"/>
    </row>
    <row r="33429" spans="1:14" x14ac:dyDescent="0.35">
      <c r="A33429" s="2"/>
      <c r="D33429" s="2"/>
      <c r="G33429" s="2"/>
      <c r="J33429" s="2"/>
      <c r="N33429" s="2"/>
    </row>
    <row r="33430" spans="1:14" x14ac:dyDescent="0.35">
      <c r="A33430" s="2"/>
      <c r="D33430" s="2"/>
      <c r="G33430" s="2"/>
      <c r="J33430" s="2"/>
      <c r="N33430" s="2"/>
    </row>
    <row r="33431" spans="1:14" x14ac:dyDescent="0.35">
      <c r="A33431" s="2"/>
      <c r="D33431" s="2"/>
      <c r="G33431" s="2"/>
      <c r="J33431" s="2"/>
      <c r="N33431" s="2"/>
    </row>
    <row r="33432" spans="1:14" x14ac:dyDescent="0.35">
      <c r="A33432" s="2"/>
      <c r="D33432" s="2"/>
      <c r="G33432" s="2"/>
      <c r="J33432" s="2"/>
      <c r="N33432" s="2"/>
    </row>
    <row r="33433" spans="1:14" x14ac:dyDescent="0.35">
      <c r="A33433" s="2"/>
      <c r="D33433" s="2"/>
      <c r="G33433" s="2"/>
      <c r="J33433" s="2"/>
      <c r="N33433" s="2"/>
    </row>
    <row r="33434" spans="1:14" x14ac:dyDescent="0.35">
      <c r="A33434" s="2"/>
      <c r="D33434" s="2"/>
      <c r="G33434" s="2"/>
      <c r="J33434" s="2"/>
      <c r="N33434" s="2"/>
    </row>
    <row r="33435" spans="1:14" x14ac:dyDescent="0.35">
      <c r="A33435" s="2"/>
      <c r="D33435" s="2"/>
      <c r="G33435" s="2"/>
      <c r="J33435" s="2"/>
      <c r="N33435" s="2"/>
    </row>
    <row r="33436" spans="1:14" x14ac:dyDescent="0.35">
      <c r="A33436" s="2"/>
      <c r="D33436" s="2"/>
      <c r="G33436" s="2"/>
      <c r="J33436" s="2"/>
      <c r="N33436" s="2"/>
    </row>
    <row r="33437" spans="1:14" x14ac:dyDescent="0.35">
      <c r="A33437" s="2"/>
      <c r="D33437" s="2"/>
      <c r="G33437" s="2"/>
      <c r="J33437" s="2"/>
      <c r="N33437" s="2"/>
    </row>
    <row r="33438" spans="1:14" x14ac:dyDescent="0.35">
      <c r="A33438" s="2"/>
      <c r="D33438" s="2"/>
      <c r="G33438" s="2"/>
      <c r="J33438" s="2"/>
      <c r="N33438" s="2"/>
    </row>
    <row r="33439" spans="1:14" x14ac:dyDescent="0.35">
      <c r="A33439" s="2"/>
      <c r="D33439" s="2"/>
      <c r="G33439" s="2"/>
      <c r="J33439" s="2"/>
      <c r="N33439" s="2"/>
    </row>
    <row r="33440" spans="1:14" x14ac:dyDescent="0.35">
      <c r="A33440" s="2"/>
      <c r="D33440" s="2"/>
      <c r="G33440" s="2"/>
      <c r="J33440" s="2"/>
      <c r="N33440" s="2"/>
    </row>
    <row r="33441" spans="1:14" x14ac:dyDescent="0.35">
      <c r="A33441" s="2"/>
      <c r="D33441" s="2"/>
      <c r="G33441" s="2"/>
      <c r="J33441" s="2"/>
      <c r="N33441" s="2"/>
    </row>
    <row r="33442" spans="1:14" x14ac:dyDescent="0.35">
      <c r="A33442" s="2"/>
      <c r="D33442" s="2"/>
      <c r="G33442" s="2"/>
      <c r="J33442" s="2"/>
      <c r="N33442" s="2"/>
    </row>
    <row r="33443" spans="1:14" x14ac:dyDescent="0.35">
      <c r="A33443" s="2"/>
      <c r="D33443" s="2"/>
      <c r="J33443" s="2"/>
      <c r="N33443" s="2"/>
    </row>
    <row r="33444" spans="1:14" x14ac:dyDescent="0.35">
      <c r="A33444" s="2"/>
      <c r="D33444" s="2"/>
      <c r="J33444" s="2"/>
      <c r="N33444" s="2"/>
    </row>
    <row r="33445" spans="1:14" x14ac:dyDescent="0.35">
      <c r="A33445" s="2"/>
      <c r="D33445" s="2"/>
      <c r="J33445" s="2"/>
      <c r="N33445" s="2"/>
    </row>
    <row r="33446" spans="1:14" x14ac:dyDescent="0.35">
      <c r="A33446" s="2"/>
      <c r="D33446" s="2"/>
      <c r="J33446" s="2"/>
      <c r="N33446" s="2"/>
    </row>
    <row r="33447" spans="1:14" x14ac:dyDescent="0.35">
      <c r="A33447" s="2"/>
      <c r="D33447" s="2"/>
      <c r="J33447" s="2"/>
      <c r="N33447" s="2"/>
    </row>
    <row r="33448" spans="1:14" x14ac:dyDescent="0.35">
      <c r="A33448" s="2"/>
      <c r="D33448" s="2"/>
      <c r="J33448" s="2"/>
      <c r="N33448" s="2"/>
    </row>
    <row r="33449" spans="1:14" x14ac:dyDescent="0.35">
      <c r="A33449" s="2"/>
      <c r="D33449" s="2"/>
      <c r="G33449" s="2"/>
      <c r="J33449" s="2"/>
      <c r="N33449" s="2"/>
    </row>
    <row r="33450" spans="1:14" x14ac:dyDescent="0.35">
      <c r="A33450" s="2"/>
      <c r="D33450" s="2"/>
      <c r="G33450" s="2"/>
      <c r="J33450" s="2"/>
      <c r="N33450" s="2"/>
    </row>
    <row r="33451" spans="1:14" x14ac:dyDescent="0.35">
      <c r="A33451" s="2"/>
      <c r="D33451" s="2"/>
      <c r="G33451" s="2"/>
      <c r="J33451" s="2"/>
      <c r="N33451" s="2"/>
    </row>
    <row r="33452" spans="1:14" x14ac:dyDescent="0.35">
      <c r="A33452" s="2"/>
      <c r="D33452" s="2"/>
      <c r="G33452" s="2"/>
      <c r="J33452" s="2"/>
      <c r="N33452" s="2"/>
    </row>
    <row r="33453" spans="1:14" x14ac:dyDescent="0.35">
      <c r="A33453" s="2"/>
      <c r="D33453" s="2"/>
      <c r="G33453" s="2"/>
      <c r="J33453" s="2"/>
      <c r="N33453" s="2"/>
    </row>
    <row r="33454" spans="1:14" x14ac:dyDescent="0.35">
      <c r="A33454" s="2"/>
      <c r="D33454" s="2"/>
      <c r="G33454" s="2"/>
      <c r="J33454" s="2"/>
      <c r="N33454" s="2"/>
    </row>
    <row r="33455" spans="1:14" x14ac:dyDescent="0.35">
      <c r="A33455" s="2"/>
      <c r="D33455" s="2"/>
      <c r="J33455" s="2"/>
      <c r="N33455" s="2"/>
    </row>
    <row r="33456" spans="1:14" x14ac:dyDescent="0.35">
      <c r="A33456" s="2"/>
      <c r="D33456" s="2"/>
      <c r="J33456" s="2"/>
      <c r="N33456" s="2"/>
    </row>
    <row r="33457" spans="1:14" x14ac:dyDescent="0.35">
      <c r="A33457" s="2"/>
      <c r="D33457" s="2"/>
      <c r="J33457" s="2"/>
      <c r="N33457" s="2"/>
    </row>
    <row r="33458" spans="1:14" x14ac:dyDescent="0.35">
      <c r="A33458" s="2"/>
      <c r="D33458" s="2"/>
      <c r="G33458" s="2"/>
      <c r="J33458" s="2"/>
      <c r="N33458" s="2"/>
    </row>
    <row r="33459" spans="1:14" x14ac:dyDescent="0.35">
      <c r="A33459" s="2"/>
      <c r="D33459" s="2"/>
      <c r="G33459" s="2"/>
      <c r="J33459" s="2"/>
      <c r="N33459" s="2"/>
    </row>
    <row r="33460" spans="1:14" x14ac:dyDescent="0.35">
      <c r="A33460" s="2"/>
      <c r="D33460" s="2"/>
      <c r="G33460" s="2"/>
      <c r="J33460" s="2"/>
      <c r="N33460" s="2"/>
    </row>
    <row r="33461" spans="1:14" x14ac:dyDescent="0.35">
      <c r="A33461" s="2"/>
      <c r="D33461" s="2"/>
      <c r="G33461" s="2"/>
      <c r="J33461" s="2"/>
      <c r="N33461" s="2"/>
    </row>
    <row r="33462" spans="1:14" x14ac:dyDescent="0.35">
      <c r="A33462" s="2"/>
      <c r="D33462" s="2"/>
      <c r="G33462" s="2"/>
      <c r="J33462" s="2"/>
      <c r="N33462" s="2"/>
    </row>
    <row r="33463" spans="1:14" x14ac:dyDescent="0.35">
      <c r="A33463" s="2"/>
      <c r="D33463" s="2"/>
      <c r="G33463" s="2"/>
      <c r="J33463" s="2"/>
      <c r="N33463" s="2"/>
    </row>
    <row r="33464" spans="1:14" x14ac:dyDescent="0.35">
      <c r="A33464" s="2"/>
      <c r="D33464" s="2"/>
      <c r="G33464" s="2"/>
      <c r="J33464" s="2"/>
      <c r="N33464" s="2"/>
    </row>
    <row r="33465" spans="1:14" x14ac:dyDescent="0.35">
      <c r="A33465" s="2"/>
      <c r="D33465" s="2"/>
      <c r="G33465" s="2"/>
      <c r="J33465" s="2"/>
      <c r="N33465" s="2"/>
    </row>
    <row r="33466" spans="1:14" x14ac:dyDescent="0.35">
      <c r="A33466" s="2"/>
      <c r="D33466" s="2"/>
      <c r="G33466" s="2"/>
      <c r="J33466" s="2"/>
      <c r="N33466" s="2"/>
    </row>
    <row r="33467" spans="1:14" x14ac:dyDescent="0.35">
      <c r="A33467" s="2"/>
      <c r="D33467" s="2"/>
      <c r="G33467" s="2"/>
      <c r="J33467" s="2"/>
      <c r="N33467" s="2"/>
    </row>
    <row r="33468" spans="1:14" x14ac:dyDescent="0.35">
      <c r="A33468" s="2"/>
      <c r="D33468" s="2"/>
      <c r="G33468" s="2"/>
      <c r="J33468" s="2"/>
      <c r="N33468" s="2"/>
    </row>
    <row r="33469" spans="1:14" x14ac:dyDescent="0.35">
      <c r="A33469" s="2"/>
      <c r="D33469" s="2"/>
      <c r="G33469" s="2"/>
      <c r="J33469" s="2"/>
      <c r="N33469" s="2"/>
    </row>
    <row r="33470" spans="1:14" x14ac:dyDescent="0.35">
      <c r="A33470" s="2"/>
      <c r="D33470" s="2"/>
      <c r="G33470" s="2"/>
      <c r="J33470" s="2"/>
      <c r="N33470" s="2"/>
    </row>
    <row r="33471" spans="1:14" x14ac:dyDescent="0.35">
      <c r="A33471" s="2"/>
      <c r="D33471" s="2"/>
      <c r="J33471" s="2"/>
      <c r="N33471" s="2"/>
    </row>
    <row r="33472" spans="1:14" x14ac:dyDescent="0.35">
      <c r="A33472" s="2"/>
      <c r="D33472" s="2"/>
      <c r="J33472" s="2"/>
      <c r="N33472" s="2"/>
    </row>
    <row r="33473" spans="1:14" x14ac:dyDescent="0.35">
      <c r="A33473" s="2"/>
      <c r="D33473" s="2"/>
      <c r="J33473" s="2"/>
      <c r="N33473" s="2"/>
    </row>
    <row r="33474" spans="1:14" x14ac:dyDescent="0.35">
      <c r="A33474" s="2"/>
      <c r="D33474" s="2"/>
      <c r="J33474" s="2"/>
      <c r="N33474" s="2"/>
    </row>
    <row r="33475" spans="1:14" x14ac:dyDescent="0.35">
      <c r="A33475" s="2"/>
      <c r="D33475" s="2"/>
      <c r="J33475" s="2"/>
      <c r="N33475" s="2"/>
    </row>
    <row r="33476" spans="1:14" x14ac:dyDescent="0.35">
      <c r="A33476" s="2"/>
      <c r="D33476" s="2"/>
      <c r="G33476" s="2"/>
      <c r="J33476" s="2"/>
      <c r="N33476" s="2"/>
    </row>
    <row r="33477" spans="1:14" x14ac:dyDescent="0.35">
      <c r="A33477" s="2"/>
      <c r="D33477" s="2"/>
      <c r="G33477" s="2"/>
      <c r="J33477" s="2"/>
      <c r="N33477" s="2"/>
    </row>
    <row r="33478" spans="1:14" x14ac:dyDescent="0.35">
      <c r="A33478" s="2"/>
      <c r="D33478" s="2"/>
      <c r="G33478" s="2"/>
      <c r="J33478" s="2"/>
      <c r="N33478" s="2"/>
    </row>
    <row r="33479" spans="1:14" x14ac:dyDescent="0.35">
      <c r="A33479" s="2"/>
      <c r="D33479" s="2"/>
      <c r="G33479" s="2"/>
      <c r="J33479" s="2"/>
      <c r="N33479" s="2"/>
    </row>
    <row r="33480" spans="1:14" x14ac:dyDescent="0.35">
      <c r="A33480" s="2"/>
      <c r="D33480" s="2"/>
      <c r="G33480" s="2"/>
      <c r="J33480" s="2"/>
      <c r="N33480" s="2"/>
    </row>
    <row r="33481" spans="1:14" x14ac:dyDescent="0.35">
      <c r="A33481" s="2"/>
      <c r="D33481" s="2"/>
      <c r="G33481" s="2"/>
      <c r="J33481" s="2"/>
      <c r="N33481" s="2"/>
    </row>
    <row r="33482" spans="1:14" x14ac:dyDescent="0.35">
      <c r="A33482" s="2"/>
      <c r="D33482" s="2"/>
      <c r="G33482" s="2"/>
      <c r="J33482" s="2"/>
      <c r="N33482" s="2"/>
    </row>
    <row r="33483" spans="1:14" x14ac:dyDescent="0.35">
      <c r="A33483" s="2"/>
      <c r="D33483" s="2"/>
      <c r="G33483" s="2"/>
      <c r="J33483" s="2"/>
      <c r="N33483" s="2"/>
    </row>
    <row r="33484" spans="1:14" x14ac:dyDescent="0.35">
      <c r="A33484" s="2"/>
      <c r="D33484" s="2"/>
      <c r="G33484" s="2"/>
      <c r="J33484" s="2"/>
      <c r="N33484" s="2"/>
    </row>
    <row r="33485" spans="1:14" x14ac:dyDescent="0.35">
      <c r="A33485" s="2"/>
      <c r="D33485" s="2"/>
      <c r="G33485" s="2"/>
      <c r="J33485" s="2"/>
      <c r="N33485" s="2"/>
    </row>
    <row r="33486" spans="1:14" x14ac:dyDescent="0.35">
      <c r="A33486" s="2"/>
      <c r="D33486" s="2"/>
      <c r="G33486" s="2"/>
      <c r="J33486" s="2"/>
      <c r="N33486" s="2"/>
    </row>
    <row r="33487" spans="1:14" x14ac:dyDescent="0.35">
      <c r="A33487" s="2"/>
      <c r="D33487" s="2"/>
      <c r="G33487" s="2"/>
      <c r="J33487" s="2"/>
      <c r="N33487" s="2"/>
    </row>
    <row r="33488" spans="1:14" x14ac:dyDescent="0.35">
      <c r="A33488" s="2"/>
      <c r="D33488" s="2"/>
      <c r="G33488" s="2"/>
      <c r="J33488" s="2"/>
      <c r="N33488" s="2"/>
    </row>
    <row r="33489" spans="1:14" x14ac:dyDescent="0.35">
      <c r="A33489" s="2"/>
      <c r="D33489" s="2"/>
      <c r="G33489" s="2"/>
      <c r="J33489" s="2"/>
      <c r="N33489" s="2"/>
    </row>
    <row r="33490" spans="1:14" x14ac:dyDescent="0.35">
      <c r="A33490" s="2"/>
      <c r="D33490" s="2"/>
      <c r="G33490" s="2"/>
      <c r="J33490" s="2"/>
      <c r="N33490" s="2"/>
    </row>
    <row r="33491" spans="1:14" x14ac:dyDescent="0.35">
      <c r="A33491" s="2"/>
      <c r="D33491" s="2"/>
      <c r="J33491" s="2"/>
      <c r="N33491" s="2"/>
    </row>
    <row r="33492" spans="1:14" x14ac:dyDescent="0.35">
      <c r="A33492" s="2"/>
      <c r="D33492" s="2"/>
      <c r="J33492" s="2"/>
      <c r="N33492" s="2"/>
    </row>
    <row r="33493" spans="1:14" x14ac:dyDescent="0.35">
      <c r="A33493" s="2"/>
      <c r="D33493" s="2"/>
      <c r="J33493" s="2"/>
      <c r="N33493" s="2"/>
    </row>
    <row r="33494" spans="1:14" x14ac:dyDescent="0.35">
      <c r="A33494" s="2"/>
      <c r="D33494" s="2"/>
      <c r="J33494" s="2"/>
      <c r="N33494" s="2"/>
    </row>
    <row r="33495" spans="1:14" x14ac:dyDescent="0.35">
      <c r="A33495" s="2"/>
      <c r="D33495" s="2"/>
      <c r="J33495" s="2"/>
      <c r="N33495" s="2"/>
    </row>
    <row r="33496" spans="1:14" x14ac:dyDescent="0.35">
      <c r="A33496" s="2"/>
      <c r="D33496" s="2"/>
      <c r="J33496" s="2"/>
      <c r="N33496" s="2"/>
    </row>
    <row r="33497" spans="1:14" x14ac:dyDescent="0.35">
      <c r="A33497" s="2"/>
      <c r="D33497" s="2"/>
      <c r="G33497" s="2"/>
      <c r="J33497" s="2"/>
      <c r="N33497" s="2"/>
    </row>
    <row r="33498" spans="1:14" x14ac:dyDescent="0.35">
      <c r="A33498" s="2"/>
      <c r="D33498" s="2"/>
      <c r="G33498" s="2"/>
      <c r="J33498" s="2"/>
      <c r="N33498" s="2"/>
    </row>
    <row r="33499" spans="1:14" x14ac:dyDescent="0.35">
      <c r="A33499" s="2"/>
      <c r="D33499" s="2"/>
      <c r="G33499" s="2"/>
      <c r="J33499" s="2"/>
      <c r="N33499" s="2"/>
    </row>
    <row r="33500" spans="1:14" x14ac:dyDescent="0.35">
      <c r="A33500" s="2"/>
      <c r="D33500" s="2"/>
      <c r="G33500" s="2"/>
      <c r="J33500" s="2"/>
      <c r="N33500" s="2"/>
    </row>
    <row r="33501" spans="1:14" x14ac:dyDescent="0.35">
      <c r="A33501" s="2"/>
      <c r="D33501" s="2"/>
      <c r="G33501" s="2"/>
      <c r="J33501" s="2"/>
      <c r="N33501" s="2"/>
    </row>
    <row r="33502" spans="1:14" x14ac:dyDescent="0.35">
      <c r="A33502" s="2"/>
      <c r="D33502" s="2"/>
      <c r="G33502" s="2"/>
      <c r="J33502" s="2"/>
      <c r="N33502" s="2"/>
    </row>
    <row r="33503" spans="1:14" x14ac:dyDescent="0.35">
      <c r="A33503" s="2"/>
      <c r="D33503" s="2"/>
      <c r="G33503" s="2"/>
      <c r="J33503" s="2"/>
      <c r="N33503" s="2"/>
    </row>
    <row r="33504" spans="1:14" x14ac:dyDescent="0.35">
      <c r="A33504" s="2"/>
      <c r="D33504" s="2"/>
      <c r="G33504" s="2"/>
      <c r="J33504" s="2"/>
      <c r="N33504" s="2"/>
    </row>
    <row r="33505" spans="1:14" x14ac:dyDescent="0.35">
      <c r="A33505" s="2"/>
      <c r="D33505" s="2"/>
      <c r="G33505" s="2"/>
      <c r="J33505" s="2"/>
      <c r="N33505" s="2"/>
    </row>
    <row r="33506" spans="1:14" x14ac:dyDescent="0.35">
      <c r="A33506" s="2"/>
      <c r="D33506" s="2"/>
      <c r="G33506" s="2"/>
      <c r="J33506" s="2"/>
      <c r="N33506" s="2"/>
    </row>
    <row r="33507" spans="1:14" x14ac:dyDescent="0.35">
      <c r="A33507" s="2"/>
      <c r="D33507" s="2"/>
      <c r="G33507" s="2"/>
      <c r="J33507" s="2"/>
      <c r="N33507" s="2"/>
    </row>
    <row r="33508" spans="1:14" x14ac:dyDescent="0.35">
      <c r="A33508" s="2"/>
      <c r="D33508" s="2"/>
      <c r="G33508" s="2"/>
      <c r="J33508" s="2"/>
      <c r="N33508" s="2"/>
    </row>
    <row r="33509" spans="1:14" x14ac:dyDescent="0.35">
      <c r="A33509" s="2"/>
      <c r="D33509" s="2"/>
      <c r="G33509" s="2"/>
      <c r="J33509" s="2"/>
      <c r="N33509" s="2"/>
    </row>
    <row r="33510" spans="1:14" x14ac:dyDescent="0.35">
      <c r="A33510" s="2"/>
      <c r="D33510" s="2"/>
      <c r="G33510" s="2"/>
      <c r="J33510" s="2"/>
      <c r="N33510" s="2"/>
    </row>
    <row r="33511" spans="1:14" x14ac:dyDescent="0.35">
      <c r="A33511" s="2"/>
      <c r="D33511" s="2"/>
      <c r="G33511" s="2"/>
      <c r="J33511" s="2"/>
      <c r="N33511" s="2"/>
    </row>
    <row r="33512" spans="1:14" x14ac:dyDescent="0.35">
      <c r="A33512" s="2"/>
      <c r="D33512" s="2"/>
      <c r="J33512" s="2"/>
      <c r="N33512" s="2"/>
    </row>
    <row r="33513" spans="1:14" x14ac:dyDescent="0.35">
      <c r="A33513" s="2"/>
      <c r="D33513" s="2"/>
      <c r="J33513" s="2"/>
      <c r="N33513" s="2"/>
    </row>
    <row r="33514" spans="1:14" x14ac:dyDescent="0.35">
      <c r="A33514" s="2"/>
      <c r="D33514" s="2"/>
      <c r="J33514" s="2"/>
      <c r="N33514" s="2"/>
    </row>
    <row r="33515" spans="1:14" x14ac:dyDescent="0.35">
      <c r="A33515" s="2"/>
      <c r="D33515" s="2"/>
      <c r="J33515" s="2"/>
      <c r="N33515" s="2"/>
    </row>
    <row r="33516" spans="1:14" x14ac:dyDescent="0.35">
      <c r="A33516" s="2"/>
      <c r="D33516" s="2"/>
      <c r="J33516" s="2"/>
      <c r="N33516" s="2"/>
    </row>
    <row r="33517" spans="1:14" x14ac:dyDescent="0.35">
      <c r="A33517" s="2"/>
      <c r="D33517" s="2"/>
      <c r="J33517" s="2"/>
      <c r="N33517" s="2"/>
    </row>
    <row r="33518" spans="1:14" x14ac:dyDescent="0.35">
      <c r="A33518" s="2"/>
      <c r="D33518" s="2"/>
      <c r="G33518" s="2"/>
      <c r="J33518" s="2"/>
      <c r="N33518" s="2"/>
    </row>
    <row r="33519" spans="1:14" x14ac:dyDescent="0.35">
      <c r="A33519" s="2"/>
      <c r="D33519" s="2"/>
      <c r="G33519" s="2"/>
      <c r="J33519" s="2"/>
      <c r="N33519" s="2"/>
    </row>
    <row r="33520" spans="1:14" x14ac:dyDescent="0.35">
      <c r="A33520" s="2"/>
      <c r="D33520" s="2"/>
      <c r="G33520" s="2"/>
      <c r="J33520" s="2"/>
      <c r="N33520" s="2"/>
    </row>
    <row r="33521" spans="1:14" x14ac:dyDescent="0.35">
      <c r="A33521" s="2"/>
      <c r="D33521" s="2"/>
      <c r="G33521" s="2"/>
      <c r="J33521" s="2"/>
      <c r="N33521" s="2"/>
    </row>
    <row r="33522" spans="1:14" x14ac:dyDescent="0.35">
      <c r="A33522" s="2"/>
      <c r="D33522" s="2"/>
      <c r="G33522" s="2"/>
      <c r="J33522" s="2"/>
      <c r="N33522" s="2"/>
    </row>
    <row r="33523" spans="1:14" x14ac:dyDescent="0.35">
      <c r="A33523" s="2"/>
      <c r="D33523" s="2"/>
      <c r="G33523" s="2"/>
      <c r="J33523" s="2"/>
      <c r="N33523" s="2"/>
    </row>
    <row r="33524" spans="1:14" x14ac:dyDescent="0.35">
      <c r="A33524" s="2"/>
      <c r="D33524" s="2"/>
      <c r="G33524" s="2"/>
      <c r="J33524" s="2"/>
      <c r="N33524" s="2"/>
    </row>
    <row r="33525" spans="1:14" x14ac:dyDescent="0.35">
      <c r="A33525" s="2"/>
      <c r="D33525" s="2"/>
      <c r="G33525" s="2"/>
      <c r="J33525" s="2"/>
      <c r="N33525" s="2"/>
    </row>
    <row r="33526" spans="1:14" x14ac:dyDescent="0.35">
      <c r="A33526" s="2"/>
      <c r="D33526" s="2"/>
      <c r="G33526" s="2"/>
      <c r="J33526" s="2"/>
      <c r="N33526" s="2"/>
    </row>
    <row r="33527" spans="1:14" x14ac:dyDescent="0.35">
      <c r="A33527" s="2"/>
      <c r="D33527" s="2"/>
      <c r="G33527" s="2"/>
      <c r="J33527" s="2"/>
      <c r="N33527" s="2"/>
    </row>
    <row r="33528" spans="1:14" x14ac:dyDescent="0.35">
      <c r="A33528" s="2"/>
      <c r="D33528" s="2"/>
      <c r="G33528" s="2"/>
      <c r="J33528" s="2"/>
      <c r="N33528" s="2"/>
    </row>
    <row r="33529" spans="1:14" x14ac:dyDescent="0.35">
      <c r="A33529" s="2"/>
      <c r="D33529" s="2"/>
      <c r="G33529" s="2"/>
      <c r="J33529" s="2"/>
      <c r="N33529" s="2"/>
    </row>
    <row r="33530" spans="1:14" x14ac:dyDescent="0.35">
      <c r="A33530" s="2"/>
      <c r="D33530" s="2"/>
      <c r="G33530" s="2"/>
      <c r="J33530" s="2"/>
      <c r="N33530" s="2"/>
    </row>
    <row r="33531" spans="1:14" x14ac:dyDescent="0.35">
      <c r="A33531" s="2"/>
      <c r="D33531" s="2"/>
      <c r="G33531" s="2"/>
      <c r="J33531" s="2"/>
      <c r="N33531" s="2"/>
    </row>
    <row r="33532" spans="1:14" x14ac:dyDescent="0.35">
      <c r="A33532" s="2"/>
      <c r="D33532" s="2"/>
      <c r="J33532" s="2"/>
      <c r="N33532" s="2"/>
    </row>
    <row r="33533" spans="1:14" x14ac:dyDescent="0.35">
      <c r="A33533" s="2"/>
      <c r="D33533" s="2"/>
      <c r="J33533" s="2"/>
      <c r="N33533" s="2"/>
    </row>
    <row r="33534" spans="1:14" x14ac:dyDescent="0.35">
      <c r="A33534" s="2"/>
      <c r="D33534" s="2"/>
      <c r="J33534" s="2"/>
      <c r="N33534" s="2"/>
    </row>
    <row r="33535" spans="1:14" x14ac:dyDescent="0.35">
      <c r="A33535" s="2"/>
      <c r="D33535" s="2"/>
      <c r="J33535" s="2"/>
      <c r="N33535" s="2"/>
    </row>
    <row r="33536" spans="1:14" x14ac:dyDescent="0.35">
      <c r="A33536" s="2"/>
      <c r="D33536" s="2"/>
      <c r="J33536" s="2"/>
      <c r="N33536" s="2"/>
    </row>
    <row r="33537" spans="1:14" x14ac:dyDescent="0.35">
      <c r="A33537" s="2"/>
      <c r="D33537" s="2"/>
      <c r="J33537" s="2"/>
      <c r="N33537" s="2"/>
    </row>
    <row r="33538" spans="1:14" x14ac:dyDescent="0.35">
      <c r="A33538" s="2"/>
      <c r="D33538" s="2"/>
      <c r="G33538" s="2"/>
      <c r="J33538" s="2"/>
      <c r="N33538" s="2"/>
    </row>
    <row r="33539" spans="1:14" x14ac:dyDescent="0.35">
      <c r="A33539" s="2"/>
      <c r="D33539" s="2"/>
      <c r="G33539" s="2"/>
      <c r="J33539" s="2"/>
      <c r="N33539" s="2"/>
    </row>
    <row r="33540" spans="1:14" x14ac:dyDescent="0.35">
      <c r="A33540" s="2"/>
      <c r="D33540" s="2"/>
      <c r="G33540" s="2"/>
      <c r="J33540" s="2"/>
      <c r="N33540" s="2"/>
    </row>
    <row r="33541" spans="1:14" x14ac:dyDescent="0.35">
      <c r="A33541" s="2"/>
      <c r="D33541" s="2"/>
      <c r="G33541" s="2"/>
      <c r="J33541" s="2"/>
      <c r="N33541" s="2"/>
    </row>
    <row r="33542" spans="1:14" x14ac:dyDescent="0.35">
      <c r="A33542" s="2"/>
      <c r="D33542" s="2"/>
      <c r="G33542" s="2"/>
      <c r="J33542" s="2"/>
      <c r="N33542" s="2"/>
    </row>
    <row r="33543" spans="1:14" x14ac:dyDescent="0.35">
      <c r="A33543" s="2"/>
      <c r="D33543" s="2"/>
      <c r="G33543" s="2"/>
      <c r="J33543" s="2"/>
      <c r="N33543" s="2"/>
    </row>
    <row r="33544" spans="1:14" x14ac:dyDescent="0.35">
      <c r="A33544" s="2"/>
      <c r="D33544" s="2"/>
      <c r="G33544" s="2"/>
      <c r="J33544" s="2"/>
      <c r="N33544" s="2"/>
    </row>
    <row r="33545" spans="1:14" x14ac:dyDescent="0.35">
      <c r="A33545" s="2"/>
      <c r="D33545" s="2"/>
      <c r="G33545" s="2"/>
      <c r="J33545" s="2"/>
      <c r="N33545" s="2"/>
    </row>
    <row r="33546" spans="1:14" x14ac:dyDescent="0.35">
      <c r="A33546" s="2"/>
      <c r="D33546" s="2"/>
      <c r="G33546" s="2"/>
      <c r="J33546" s="2"/>
      <c r="N33546" s="2"/>
    </row>
    <row r="33547" spans="1:14" x14ac:dyDescent="0.35">
      <c r="A33547" s="2"/>
      <c r="D33547" s="2"/>
      <c r="G33547" s="2"/>
      <c r="J33547" s="2"/>
      <c r="N33547" s="2"/>
    </row>
    <row r="33548" spans="1:14" x14ac:dyDescent="0.35">
      <c r="A33548" s="2"/>
      <c r="D33548" s="2"/>
      <c r="G33548" s="2"/>
      <c r="J33548" s="2"/>
      <c r="N33548" s="2"/>
    </row>
    <row r="33549" spans="1:14" x14ac:dyDescent="0.35">
      <c r="A33549" s="2"/>
      <c r="D33549" s="2"/>
      <c r="G33549" s="2"/>
      <c r="J33549" s="2"/>
      <c r="N33549" s="2"/>
    </row>
    <row r="33550" spans="1:14" x14ac:dyDescent="0.35">
      <c r="A33550" s="2"/>
      <c r="D33550" s="2"/>
      <c r="J33550" s="2"/>
      <c r="N33550" s="2"/>
    </row>
    <row r="33551" spans="1:14" x14ac:dyDescent="0.35">
      <c r="A33551" s="2"/>
      <c r="D33551" s="2"/>
      <c r="J33551" s="2"/>
      <c r="N33551" s="2"/>
    </row>
    <row r="33552" spans="1:14" x14ac:dyDescent="0.35">
      <c r="A33552" s="2"/>
      <c r="D33552" s="2"/>
      <c r="J33552" s="2"/>
      <c r="N33552" s="2"/>
    </row>
    <row r="33553" spans="1:14" x14ac:dyDescent="0.35">
      <c r="A33553" s="2"/>
      <c r="D33553" s="2"/>
      <c r="J33553" s="2"/>
      <c r="N33553" s="2"/>
    </row>
    <row r="33554" spans="1:14" x14ac:dyDescent="0.35">
      <c r="A33554" s="2"/>
      <c r="D33554" s="2"/>
      <c r="J33554" s="2"/>
      <c r="N33554" s="2"/>
    </row>
    <row r="33555" spans="1:14" x14ac:dyDescent="0.35">
      <c r="A33555" s="2"/>
      <c r="D33555" s="2"/>
      <c r="J33555" s="2"/>
      <c r="N33555" s="2"/>
    </row>
    <row r="33556" spans="1:14" x14ac:dyDescent="0.35">
      <c r="A33556" s="2"/>
      <c r="D33556" s="2"/>
      <c r="G33556" s="2"/>
      <c r="J33556" s="2"/>
      <c r="N33556" s="2"/>
    </row>
    <row r="33557" spans="1:14" x14ac:dyDescent="0.35">
      <c r="A33557" s="2"/>
      <c r="D33557" s="2"/>
      <c r="G33557" s="2"/>
      <c r="J33557" s="2"/>
      <c r="N33557" s="2"/>
    </row>
    <row r="33558" spans="1:14" x14ac:dyDescent="0.35">
      <c r="A33558" s="2"/>
      <c r="D33558" s="2"/>
      <c r="G33558" s="2"/>
      <c r="J33558" s="2"/>
      <c r="N33558" s="2"/>
    </row>
    <row r="33559" spans="1:14" x14ac:dyDescent="0.35">
      <c r="A33559" s="2"/>
      <c r="D33559" s="2"/>
      <c r="G33559" s="2"/>
      <c r="J33559" s="2"/>
      <c r="N33559" s="2"/>
    </row>
    <row r="33560" spans="1:14" x14ac:dyDescent="0.35">
      <c r="A33560" s="2"/>
      <c r="D33560" s="2"/>
      <c r="G33560" s="2"/>
      <c r="J33560" s="2"/>
      <c r="N33560" s="2"/>
    </row>
    <row r="33561" spans="1:14" x14ac:dyDescent="0.35">
      <c r="A33561" s="2"/>
      <c r="D33561" s="2"/>
      <c r="G33561" s="2"/>
      <c r="J33561" s="2"/>
      <c r="N33561" s="2"/>
    </row>
    <row r="33562" spans="1:14" x14ac:dyDescent="0.35">
      <c r="A33562" s="2"/>
      <c r="D33562" s="2"/>
      <c r="G33562" s="2"/>
      <c r="J33562" s="2"/>
      <c r="N33562" s="2"/>
    </row>
    <row r="33563" spans="1:14" x14ac:dyDescent="0.35">
      <c r="A33563" s="2"/>
      <c r="D33563" s="2"/>
      <c r="G33563" s="2"/>
      <c r="J33563" s="2"/>
      <c r="N33563" s="2"/>
    </row>
    <row r="33564" spans="1:14" x14ac:dyDescent="0.35">
      <c r="A33564" s="2"/>
      <c r="D33564" s="2"/>
      <c r="G33564" s="2"/>
      <c r="J33564" s="2"/>
      <c r="N33564" s="2"/>
    </row>
    <row r="33565" spans="1:14" x14ac:dyDescent="0.35">
      <c r="A33565" s="2"/>
      <c r="D33565" s="2"/>
      <c r="G33565" s="2"/>
      <c r="J33565" s="2"/>
      <c r="N33565" s="2"/>
    </row>
    <row r="33566" spans="1:14" x14ac:dyDescent="0.35">
      <c r="A33566" s="2"/>
      <c r="D33566" s="2"/>
      <c r="G33566" s="2"/>
      <c r="J33566" s="2"/>
      <c r="N33566" s="2"/>
    </row>
    <row r="33567" spans="1:14" x14ac:dyDescent="0.35">
      <c r="A33567" s="2"/>
      <c r="D33567" s="2"/>
      <c r="G33567" s="2"/>
      <c r="J33567" s="2"/>
      <c r="N33567" s="2"/>
    </row>
    <row r="33568" spans="1:14" x14ac:dyDescent="0.35">
      <c r="A33568" s="2"/>
      <c r="D33568" s="2"/>
      <c r="G33568" s="2"/>
      <c r="J33568" s="2"/>
      <c r="N33568" s="2"/>
    </row>
    <row r="33569" spans="1:14" x14ac:dyDescent="0.35">
      <c r="A33569" s="2"/>
      <c r="D33569" s="2"/>
      <c r="G33569" s="2"/>
      <c r="J33569" s="2"/>
      <c r="N33569" s="2"/>
    </row>
    <row r="33570" spans="1:14" x14ac:dyDescent="0.35">
      <c r="A33570" s="2"/>
      <c r="D33570" s="2"/>
      <c r="G33570" s="2"/>
      <c r="J33570" s="2"/>
      <c r="N33570" s="2"/>
    </row>
    <row r="33571" spans="1:14" x14ac:dyDescent="0.35">
      <c r="A33571" s="2"/>
      <c r="D33571" s="2"/>
      <c r="J33571" s="2"/>
      <c r="N33571" s="2"/>
    </row>
    <row r="33572" spans="1:14" x14ac:dyDescent="0.35">
      <c r="A33572" s="2"/>
      <c r="D33572" s="2"/>
      <c r="J33572" s="2"/>
      <c r="N33572" s="2"/>
    </row>
    <row r="33573" spans="1:14" x14ac:dyDescent="0.35">
      <c r="A33573" s="2"/>
      <c r="D33573" s="2"/>
      <c r="J33573" s="2"/>
      <c r="N33573" s="2"/>
    </row>
    <row r="33574" spans="1:14" x14ac:dyDescent="0.35">
      <c r="A33574" s="2"/>
      <c r="D33574" s="2"/>
      <c r="J33574" s="2"/>
      <c r="N33574" s="2"/>
    </row>
    <row r="33575" spans="1:14" x14ac:dyDescent="0.35">
      <c r="A33575" s="2"/>
      <c r="D33575" s="2"/>
      <c r="J33575" s="2"/>
      <c r="N33575" s="2"/>
    </row>
    <row r="33576" spans="1:14" x14ac:dyDescent="0.35">
      <c r="A33576" s="2"/>
      <c r="D33576" s="2"/>
      <c r="J33576" s="2"/>
      <c r="N33576" s="2"/>
    </row>
    <row r="33577" spans="1:14" x14ac:dyDescent="0.35">
      <c r="A33577" s="2"/>
      <c r="D33577" s="2"/>
      <c r="G33577" s="2"/>
      <c r="J33577" s="2"/>
      <c r="N33577" s="2"/>
    </row>
    <row r="33578" spans="1:14" x14ac:dyDescent="0.35">
      <c r="A33578" s="2"/>
      <c r="D33578" s="2"/>
      <c r="G33578" s="2"/>
      <c r="J33578" s="2"/>
      <c r="N33578" s="2"/>
    </row>
    <row r="33579" spans="1:14" x14ac:dyDescent="0.35">
      <c r="A33579" s="2"/>
      <c r="D33579" s="2"/>
      <c r="G33579" s="2"/>
      <c r="J33579" s="2"/>
      <c r="N33579" s="2"/>
    </row>
    <row r="33580" spans="1:14" x14ac:dyDescent="0.35">
      <c r="A33580" s="2"/>
      <c r="D33580" s="2"/>
      <c r="G33580" s="2"/>
      <c r="J33580" s="2"/>
      <c r="N33580" s="2"/>
    </row>
    <row r="33581" spans="1:14" x14ac:dyDescent="0.35">
      <c r="A33581" s="2"/>
      <c r="D33581" s="2"/>
      <c r="G33581" s="2"/>
      <c r="J33581" s="2"/>
      <c r="N33581" s="2"/>
    </row>
    <row r="33582" spans="1:14" x14ac:dyDescent="0.35">
      <c r="A33582" s="2"/>
      <c r="D33582" s="2"/>
      <c r="G33582" s="2"/>
      <c r="J33582" s="2"/>
      <c r="N33582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AP1810"/>
  <sheetViews>
    <sheetView workbookViewId="0">
      <selection activeCell="A2" sqref="A2:XFD1771"/>
    </sheetView>
  </sheetViews>
  <sheetFormatPr defaultRowHeight="14.5" x14ac:dyDescent="0.35"/>
  <cols>
    <col min="7" max="7" width="14.26953125" customWidth="1"/>
    <col min="27" max="27" width="14.453125" customWidth="1"/>
    <col min="31" max="33" width="39.1796875" style="10" customWidth="1"/>
    <col min="34" max="34" width="81" style="10" customWidth="1"/>
    <col min="35" max="35" width="50.7265625" style="10" customWidth="1"/>
    <col min="36" max="36" width="40" style="10" customWidth="1"/>
    <col min="37" max="38" width="42.7265625" style="10" customWidth="1"/>
  </cols>
  <sheetData>
    <row r="1" spans="1:42" x14ac:dyDescent="0.35">
      <c r="A1" t="s">
        <v>29</v>
      </c>
      <c r="B1" t="s">
        <v>11</v>
      </c>
      <c r="C1" t="s">
        <v>12</v>
      </c>
      <c r="D1" t="s">
        <v>32</v>
      </c>
      <c r="E1" t="s">
        <v>45</v>
      </c>
      <c r="F1" t="s">
        <v>43</v>
      </c>
      <c r="G1" t="s">
        <v>46</v>
      </c>
      <c r="H1" t="s">
        <v>47</v>
      </c>
      <c r="I1" t="s">
        <v>48</v>
      </c>
      <c r="J1" t="s">
        <v>49</v>
      </c>
      <c r="K1" t="s">
        <v>50</v>
      </c>
      <c r="L1" t="s">
        <v>51</v>
      </c>
      <c r="M1" t="s">
        <v>52</v>
      </c>
      <c r="N1" t="s">
        <v>53</v>
      </c>
      <c r="O1" t="s">
        <v>54</v>
      </c>
      <c r="P1" t="s">
        <v>55</v>
      </c>
      <c r="Q1" t="s">
        <v>56</v>
      </c>
      <c r="R1" t="s">
        <v>57</v>
      </c>
      <c r="T1" t="s">
        <v>58</v>
      </c>
      <c r="U1" t="s">
        <v>59</v>
      </c>
      <c r="V1" t="s">
        <v>60</v>
      </c>
      <c r="W1" t="s">
        <v>61</v>
      </c>
      <c r="X1" t="s">
        <v>62</v>
      </c>
      <c r="Z1" t="s">
        <v>73</v>
      </c>
      <c r="AA1" t="s">
        <v>105</v>
      </c>
      <c r="AB1" t="s">
        <v>123</v>
      </c>
      <c r="AC1" t="s">
        <v>63</v>
      </c>
      <c r="AD1" t="s">
        <v>64</v>
      </c>
      <c r="AE1" s="10" t="s">
        <v>89</v>
      </c>
      <c r="AF1" s="10" t="s">
        <v>124</v>
      </c>
      <c r="AG1" s="10" t="s">
        <v>65</v>
      </c>
      <c r="AH1" s="10" t="s">
        <v>125</v>
      </c>
      <c r="AI1" s="10" t="s">
        <v>67</v>
      </c>
      <c r="AJ1" s="10" t="s">
        <v>126</v>
      </c>
      <c r="AK1" s="10" t="s">
        <v>127</v>
      </c>
      <c r="AL1" s="10" t="s">
        <v>128</v>
      </c>
      <c r="AM1" t="s">
        <v>130</v>
      </c>
      <c r="AN1" t="s">
        <v>121</v>
      </c>
      <c r="AO1" t="s">
        <v>131</v>
      </c>
      <c r="AP1" t="s">
        <v>129</v>
      </c>
    </row>
    <row r="1747" spans="13:31" x14ac:dyDescent="0.35">
      <c r="R1747" s="18"/>
    </row>
    <row r="1748" spans="13:31" x14ac:dyDescent="0.35">
      <c r="R1748" s="18"/>
    </row>
    <row r="1754" spans="13:31" x14ac:dyDescent="0.35">
      <c r="M1754" s="26"/>
      <c r="N1754" s="26"/>
      <c r="O1754" s="26"/>
      <c r="P1754" s="26"/>
    </row>
    <row r="1755" spans="13:31" x14ac:dyDescent="0.35">
      <c r="M1755" s="26"/>
      <c r="N1755" s="26"/>
      <c r="O1755" s="26"/>
      <c r="P1755" s="26"/>
    </row>
    <row r="1756" spans="13:31" x14ac:dyDescent="0.35">
      <c r="M1756" s="26"/>
      <c r="N1756" s="26"/>
      <c r="O1756" s="26"/>
      <c r="P1756" s="26"/>
    </row>
    <row r="1757" spans="13:31" x14ac:dyDescent="0.35">
      <c r="M1757" s="26"/>
      <c r="N1757" s="26"/>
      <c r="O1757" s="26"/>
      <c r="P1757" s="26"/>
      <c r="R1757" s="18"/>
    </row>
    <row r="1758" spans="13:31" x14ac:dyDescent="0.35">
      <c r="M1758" s="26"/>
      <c r="N1758" s="26"/>
      <c r="O1758" s="26"/>
      <c r="P1758" s="26"/>
      <c r="R1758" s="18"/>
      <c r="AE1758" s="35"/>
    </row>
    <row r="1759" spans="13:31" x14ac:dyDescent="0.35">
      <c r="AE1759" s="35"/>
    </row>
    <row r="1760" spans="13:31" x14ac:dyDescent="0.35">
      <c r="M1760" s="26"/>
      <c r="N1760" s="26"/>
      <c r="O1760" s="26"/>
      <c r="P1760" s="26"/>
      <c r="AE1760" s="35"/>
    </row>
    <row r="1790" spans="18:18" x14ac:dyDescent="0.35">
      <c r="R1790" s="18"/>
    </row>
    <row r="1791" spans="18:18" x14ac:dyDescent="0.35">
      <c r="R1791" s="18"/>
    </row>
    <row r="1797" spans="9:31" x14ac:dyDescent="0.35">
      <c r="M1797" s="26"/>
      <c r="N1797" s="26"/>
      <c r="O1797" s="26"/>
      <c r="P1797" s="26"/>
    </row>
    <row r="1798" spans="9:31" x14ac:dyDescent="0.35">
      <c r="I1798" s="18"/>
      <c r="M1798" s="26"/>
      <c r="N1798" s="26"/>
      <c r="O1798" s="26"/>
      <c r="P1798" s="26"/>
    </row>
    <row r="1799" spans="9:31" x14ac:dyDescent="0.35">
      <c r="I1799" s="18"/>
      <c r="M1799" s="26"/>
      <c r="N1799" s="26"/>
      <c r="O1799" s="26"/>
      <c r="P1799" s="26"/>
    </row>
    <row r="1800" spans="9:31" x14ac:dyDescent="0.35">
      <c r="I1800" s="18"/>
      <c r="M1800" s="26"/>
      <c r="N1800" s="26"/>
      <c r="O1800" s="26"/>
      <c r="P1800" s="26"/>
    </row>
    <row r="1801" spans="9:31" x14ac:dyDescent="0.35">
      <c r="I1801" s="18"/>
      <c r="M1801" s="26"/>
      <c r="N1801" s="26"/>
      <c r="O1801" s="26"/>
      <c r="P1801" s="26"/>
      <c r="AE1801" s="35"/>
    </row>
    <row r="1802" spans="9:31" x14ac:dyDescent="0.35">
      <c r="I1802" s="18"/>
      <c r="AE1802" s="35"/>
    </row>
    <row r="1803" spans="9:31" x14ac:dyDescent="0.35">
      <c r="I1803" s="18"/>
      <c r="M1803" s="26"/>
      <c r="N1803" s="26"/>
      <c r="O1803" s="26"/>
      <c r="P1803" s="26"/>
      <c r="AE1803" s="35"/>
    </row>
    <row r="1809" spans="9:9" x14ac:dyDescent="0.35">
      <c r="I1809" s="18"/>
    </row>
    <row r="1810" spans="9:9" x14ac:dyDescent="0.35">
      <c r="I1810" s="18"/>
    </row>
  </sheetData>
  <sortState xmlns:xlrd2="http://schemas.microsoft.com/office/spreadsheetml/2017/richdata2" ref="A2:AL1443">
    <sortCondition ref="G2:G1443"/>
    <sortCondition ref="B2:B1443"/>
    <sortCondition ref="C2:C1443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B2:H241"/>
  <sheetViews>
    <sheetView zoomScale="90" zoomScaleNormal="90" workbookViewId="0">
      <selection activeCell="W20" sqref="W20"/>
    </sheetView>
  </sheetViews>
  <sheetFormatPr defaultRowHeight="14.5" x14ac:dyDescent="0.35"/>
  <cols>
    <col min="2" max="2" width="15.26953125" customWidth="1"/>
  </cols>
  <sheetData>
    <row r="2" spans="2:4" x14ac:dyDescent="0.35">
      <c r="B2" t="s">
        <v>76</v>
      </c>
      <c r="C2" s="18">
        <f>(D2/SUM(D2:D4))</f>
        <v>0.66666666666666663</v>
      </c>
      <c r="D2" s="15">
        <f>COUNTIF('End 4th CF'!AA:AA,"&lt;5")</f>
        <v>2</v>
      </c>
    </row>
    <row r="3" spans="2:4" x14ac:dyDescent="0.35">
      <c r="B3" t="s">
        <v>77</v>
      </c>
      <c r="C3" s="18">
        <f>(D3/SUM(D2:D4))</f>
        <v>0.33333333333333331</v>
      </c>
      <c r="D3" s="15">
        <f>COUNTIFS('End 4th CF'!AA:AA,"&gt;=5",'End 4th CF'!AA:AA,"&lt;8")</f>
        <v>1</v>
      </c>
    </row>
    <row r="4" spans="2:4" x14ac:dyDescent="0.35">
      <c r="B4" t="s">
        <v>78</v>
      </c>
      <c r="C4" s="18">
        <f>(D4/SUM(D2:D4))</f>
        <v>0</v>
      </c>
      <c r="D4" s="15">
        <f>COUNTIF('End 4th CF'!AA:AA,"&gt;=8")</f>
        <v>0</v>
      </c>
    </row>
    <row r="6" spans="2:4" x14ac:dyDescent="0.35">
      <c r="D6" s="15">
        <f>SUM(D2:D4)</f>
        <v>3</v>
      </c>
    </row>
    <row r="37" spans="2:4" x14ac:dyDescent="0.35">
      <c r="B37" s="28" t="s">
        <v>106</v>
      </c>
    </row>
    <row r="38" spans="2:4" x14ac:dyDescent="0.35">
      <c r="B38" s="29" t="s">
        <v>107</v>
      </c>
      <c r="C38" s="30">
        <f>(D38/D42)</f>
        <v>1</v>
      </c>
      <c r="D38" s="16">
        <f>COUNTIF('End 4th CF'!L:L,"=1")+COUNTIF('End 4th CF'!L:L,"=0")</f>
        <v>1873</v>
      </c>
    </row>
    <row r="39" spans="2:4" x14ac:dyDescent="0.35">
      <c r="B39" s="29" t="s">
        <v>108</v>
      </c>
      <c r="C39" s="30">
        <f>(D39/D42)</f>
        <v>0</v>
      </c>
      <c r="D39" s="16">
        <f>COUNTIF('End 4th CF'!L:L,"=2")+COUNTIF('End 4th CF'!L:L,"=3")+COUNTIF('End 4th CF'!L:L,"=4")+COUNTIF('End 4th CF'!L:L,"=5")</f>
        <v>0</v>
      </c>
    </row>
    <row r="40" spans="2:4" x14ac:dyDescent="0.35">
      <c r="B40" s="29" t="s">
        <v>109</v>
      </c>
      <c r="C40" s="30">
        <f>(D40/D42)</f>
        <v>0</v>
      </c>
      <c r="D40" s="16">
        <f>COUNTIF('End 4th CF'!L:L,"&gt;5")</f>
        <v>0</v>
      </c>
    </row>
    <row r="42" spans="2:4" x14ac:dyDescent="0.35">
      <c r="D42" s="16">
        <f>COUNT('End 4th CF'!A:A)</f>
        <v>1873</v>
      </c>
    </row>
    <row r="70" spans="2:4" x14ac:dyDescent="0.35">
      <c r="B70" s="28" t="s">
        <v>112</v>
      </c>
    </row>
    <row r="71" spans="2:4" x14ac:dyDescent="0.35">
      <c r="B71" t="s">
        <v>110</v>
      </c>
      <c r="C71" s="18">
        <f>(D71/D75)</f>
        <v>1.0678056593699946E-3</v>
      </c>
      <c r="D71">
        <f>COUNTIF('End 4th CF'!K:K, "&lt;4")</f>
        <v>2</v>
      </c>
    </row>
    <row r="72" spans="2:4" x14ac:dyDescent="0.35">
      <c r="B72" t="s">
        <v>111</v>
      </c>
      <c r="C72" s="18">
        <f>(D72/D75)</f>
        <v>0.99839829151094506</v>
      </c>
      <c r="D72" s="16">
        <f>(D75-(D71+D73))</f>
        <v>1870</v>
      </c>
    </row>
    <row r="73" spans="2:4" x14ac:dyDescent="0.35">
      <c r="B73" t="s">
        <v>113</v>
      </c>
      <c r="C73" s="18">
        <f>(D73/D75)</f>
        <v>5.339028296849973E-4</v>
      </c>
      <c r="D73">
        <f>COUNTIF('End 4th CF'!K:K, "&gt;11")</f>
        <v>1</v>
      </c>
    </row>
    <row r="75" spans="2:4" x14ac:dyDescent="0.35">
      <c r="D75" s="16">
        <f>D42</f>
        <v>1873</v>
      </c>
    </row>
    <row r="106" spans="2:4" x14ac:dyDescent="0.35">
      <c r="B106" t="s">
        <v>92</v>
      </c>
      <c r="C106" s="18">
        <f>(D106/D111)</f>
        <v>0.5</v>
      </c>
      <c r="D106">
        <f>'End 4th CF'!Q1907</f>
        <v>3</v>
      </c>
    </row>
    <row r="107" spans="2:4" x14ac:dyDescent="0.35">
      <c r="B107" t="s">
        <v>7</v>
      </c>
      <c r="C107" s="18">
        <f>(D107/D111)</f>
        <v>0</v>
      </c>
      <c r="D107">
        <f>'End 4th CF'!Q1908</f>
        <v>0</v>
      </c>
    </row>
    <row r="108" spans="2:4" x14ac:dyDescent="0.35">
      <c r="B108" s="34" t="s">
        <v>91</v>
      </c>
      <c r="C108" s="18">
        <f>(D108/D111)</f>
        <v>0</v>
      </c>
      <c r="D108">
        <f>'End 4th CF'!Q1909</f>
        <v>0</v>
      </c>
    </row>
    <row r="109" spans="2:4" x14ac:dyDescent="0.35">
      <c r="B109" t="s">
        <v>94</v>
      </c>
      <c r="C109" s="18">
        <f>(D109/D111)</f>
        <v>0.33333333333333331</v>
      </c>
      <c r="D109">
        <f>'End 4th CF'!Q1910</f>
        <v>2</v>
      </c>
    </row>
    <row r="110" spans="2:4" x14ac:dyDescent="0.35">
      <c r="B110" t="s">
        <v>27</v>
      </c>
      <c r="C110" s="18">
        <f>(D110/D111)</f>
        <v>0.16666666666666666</v>
      </c>
      <c r="D110">
        <f>'End 4th CF'!Q1911</f>
        <v>1</v>
      </c>
    </row>
    <row r="111" spans="2:4" x14ac:dyDescent="0.35">
      <c r="B111" t="s">
        <v>96</v>
      </c>
      <c r="C111" s="18"/>
      <c r="D111">
        <f>SUM(D106:D110)</f>
        <v>6</v>
      </c>
    </row>
    <row r="129" spans="2:8" x14ac:dyDescent="0.35">
      <c r="B129" t="s">
        <v>115</v>
      </c>
      <c r="C129" t="s">
        <v>117</v>
      </c>
    </row>
    <row r="130" spans="2:8" x14ac:dyDescent="0.35">
      <c r="B130" t="s">
        <v>92</v>
      </c>
      <c r="C130" s="18">
        <f>(D130/D137)</f>
        <v>0.5</v>
      </c>
      <c r="D130" s="16">
        <f>'End 4th CF'!M1907</f>
        <v>1</v>
      </c>
      <c r="E130" s="15"/>
      <c r="F130" s="15"/>
      <c r="G130" s="15"/>
      <c r="H130" s="15"/>
    </row>
    <row r="131" spans="2:8" x14ac:dyDescent="0.35">
      <c r="B131" t="s">
        <v>7</v>
      </c>
      <c r="C131" s="18">
        <f>(D131/D137)</f>
        <v>0</v>
      </c>
      <c r="D131" s="16">
        <f>'End 4th CF'!M1908</f>
        <v>0</v>
      </c>
      <c r="E131" s="15"/>
      <c r="F131" s="15"/>
      <c r="G131" s="15"/>
      <c r="H131" s="15"/>
    </row>
    <row r="132" spans="2:8" x14ac:dyDescent="0.35">
      <c r="B132" t="s">
        <v>91</v>
      </c>
      <c r="C132" s="18">
        <f>(D132/D137)</f>
        <v>0</v>
      </c>
      <c r="D132" s="16">
        <f>'End 4th CF'!M1909</f>
        <v>0</v>
      </c>
      <c r="E132" s="15"/>
      <c r="F132" s="15"/>
      <c r="G132" s="15"/>
      <c r="H132" s="15"/>
    </row>
    <row r="133" spans="2:8" x14ac:dyDescent="0.35">
      <c r="B133" t="s">
        <v>116</v>
      </c>
      <c r="C133" s="18">
        <f>(D133/D137)</f>
        <v>0.5</v>
      </c>
      <c r="D133" s="16">
        <f>SUM(D130:D132)</f>
        <v>1</v>
      </c>
      <c r="E133" s="15"/>
      <c r="F133" s="15"/>
      <c r="G133" s="15"/>
      <c r="H133" s="15"/>
    </row>
    <row r="134" spans="2:8" x14ac:dyDescent="0.35">
      <c r="B134" t="s">
        <v>94</v>
      </c>
      <c r="C134" s="18">
        <f>(D134/D137)</f>
        <v>0.5</v>
      </c>
      <c r="D134" s="16">
        <f>'End 4th CF'!M1910</f>
        <v>1</v>
      </c>
      <c r="E134" s="15"/>
      <c r="F134" s="15"/>
      <c r="G134" s="15"/>
      <c r="H134" s="15"/>
    </row>
    <row r="135" spans="2:8" x14ac:dyDescent="0.35">
      <c r="B135" t="s">
        <v>27</v>
      </c>
      <c r="C135" s="18">
        <f>(D135/D137)</f>
        <v>0</v>
      </c>
      <c r="D135" s="16">
        <f>'End 4th CF'!M1911</f>
        <v>0</v>
      </c>
      <c r="E135" s="15"/>
      <c r="F135" s="15"/>
      <c r="G135" s="15"/>
      <c r="H135" s="15"/>
    </row>
    <row r="136" spans="2:8" x14ac:dyDescent="0.35">
      <c r="C136" s="15"/>
      <c r="D136" s="15"/>
      <c r="E136" s="15"/>
      <c r="F136" s="15"/>
      <c r="G136" s="15"/>
      <c r="H136" s="15"/>
    </row>
    <row r="137" spans="2:8" x14ac:dyDescent="0.35">
      <c r="C137" s="15" t="s">
        <v>100</v>
      </c>
      <c r="D137" s="15">
        <f>SUM(D133:D135)</f>
        <v>2</v>
      </c>
      <c r="E137" s="15"/>
      <c r="F137" s="15"/>
      <c r="G137" s="15"/>
      <c r="H137" s="15"/>
    </row>
    <row r="138" spans="2:8" x14ac:dyDescent="0.35">
      <c r="C138" s="15"/>
      <c r="D138" s="15"/>
      <c r="E138" s="15"/>
      <c r="F138" s="15"/>
      <c r="G138" s="15"/>
      <c r="H138" s="15"/>
    </row>
    <row r="139" spans="2:8" x14ac:dyDescent="0.35">
      <c r="C139" s="15"/>
    </row>
    <row r="164" spans="2:4" x14ac:dyDescent="0.35">
      <c r="B164" t="s">
        <v>118</v>
      </c>
    </row>
    <row r="165" spans="2:4" x14ac:dyDescent="0.35">
      <c r="B165" t="s">
        <v>92</v>
      </c>
      <c r="C165" s="18">
        <f>(D165/D172)</f>
        <v>0.5</v>
      </c>
      <c r="D165">
        <f>'End 4th CF'!N1907</f>
        <v>1</v>
      </c>
    </row>
    <row r="166" spans="2:4" x14ac:dyDescent="0.35">
      <c r="B166" t="s">
        <v>7</v>
      </c>
      <c r="C166" s="18">
        <f>(D166/D172)</f>
        <v>0</v>
      </c>
      <c r="D166">
        <f>'End 4th CF'!N1908</f>
        <v>0</v>
      </c>
    </row>
    <row r="167" spans="2:4" x14ac:dyDescent="0.35">
      <c r="B167" t="s">
        <v>91</v>
      </c>
      <c r="C167" s="18">
        <f>(D167/D172)</f>
        <v>0</v>
      </c>
      <c r="D167">
        <f>'End 4th CF'!N1909</f>
        <v>0</v>
      </c>
    </row>
    <row r="168" spans="2:4" x14ac:dyDescent="0.35">
      <c r="B168" t="s">
        <v>116</v>
      </c>
      <c r="C168" s="18">
        <f>(D168/D172)</f>
        <v>0.5</v>
      </c>
      <c r="D168">
        <f>SUM(D165:D167)</f>
        <v>1</v>
      </c>
    </row>
    <row r="169" spans="2:4" x14ac:dyDescent="0.35">
      <c r="B169" t="s">
        <v>94</v>
      </c>
      <c r="C169" s="18">
        <f>(D170/D172)</f>
        <v>0.5</v>
      </c>
      <c r="D169">
        <f>'End 4th CF'!N1910</f>
        <v>0</v>
      </c>
    </row>
    <row r="170" spans="2:4" x14ac:dyDescent="0.35">
      <c r="B170" t="s">
        <v>27</v>
      </c>
      <c r="C170" s="18">
        <f>(D170/D172)</f>
        <v>0.5</v>
      </c>
      <c r="D170">
        <f>'End 4th CF'!N1911</f>
        <v>1</v>
      </c>
    </row>
    <row r="172" spans="2:4" x14ac:dyDescent="0.35">
      <c r="C172" s="15" t="s">
        <v>100</v>
      </c>
      <c r="D172" s="15">
        <f>SUM(D168:D170)</f>
        <v>2</v>
      </c>
    </row>
    <row r="198" spans="2:4" x14ac:dyDescent="0.35">
      <c r="B198" t="s">
        <v>118</v>
      </c>
    </row>
    <row r="199" spans="2:4" x14ac:dyDescent="0.35">
      <c r="B199" t="s">
        <v>92</v>
      </c>
      <c r="C199" s="18">
        <f>(D199/D206)</f>
        <v>0</v>
      </c>
      <c r="D199">
        <f>'End 4th CF'!O1907</f>
        <v>0</v>
      </c>
    </row>
    <row r="200" spans="2:4" x14ac:dyDescent="0.35">
      <c r="B200" t="s">
        <v>7</v>
      </c>
      <c r="C200" s="18">
        <f>(D200/D206)</f>
        <v>0</v>
      </c>
      <c r="D200">
        <f>'End 4th CF'!O1908</f>
        <v>0</v>
      </c>
    </row>
    <row r="201" spans="2:4" x14ac:dyDescent="0.35">
      <c r="B201" t="s">
        <v>91</v>
      </c>
      <c r="C201" s="18">
        <f>(D201/D206)</f>
        <v>0</v>
      </c>
      <c r="D201">
        <f>'End 4th CF'!O1909</f>
        <v>0</v>
      </c>
    </row>
    <row r="202" spans="2:4" x14ac:dyDescent="0.35">
      <c r="B202" t="s">
        <v>116</v>
      </c>
      <c r="C202" s="18">
        <f>(D202/D206)</f>
        <v>0</v>
      </c>
      <c r="D202">
        <f>SUM(D199:D201)</f>
        <v>0</v>
      </c>
    </row>
    <row r="203" spans="2:4" x14ac:dyDescent="0.35">
      <c r="B203" t="s">
        <v>94</v>
      </c>
      <c r="C203" s="18">
        <f>(D204/D206)</f>
        <v>0</v>
      </c>
      <c r="D203">
        <f>'End 4th CF'!O1910</f>
        <v>1</v>
      </c>
    </row>
    <row r="204" spans="2:4" x14ac:dyDescent="0.35">
      <c r="B204" t="s">
        <v>27</v>
      </c>
      <c r="C204" s="18">
        <f>(D204/D206)</f>
        <v>0</v>
      </c>
      <c r="D204">
        <f>'End 4th CF'!O1911</f>
        <v>0</v>
      </c>
    </row>
    <row r="206" spans="2:4" x14ac:dyDescent="0.35">
      <c r="C206" s="15" t="s">
        <v>100</v>
      </c>
      <c r="D206" s="15">
        <f>SUM(D202:D204)</f>
        <v>1</v>
      </c>
    </row>
    <row r="233" spans="2:4" x14ac:dyDescent="0.35">
      <c r="B233" t="s">
        <v>119</v>
      </c>
    </row>
    <row r="234" spans="2:4" x14ac:dyDescent="0.35">
      <c r="B234" t="s">
        <v>92</v>
      </c>
      <c r="C234" s="18">
        <f>(D234/D241)</f>
        <v>1</v>
      </c>
      <c r="D234">
        <f>'End 4th CF'!P1907</f>
        <v>1</v>
      </c>
    </row>
    <row r="235" spans="2:4" x14ac:dyDescent="0.35">
      <c r="B235" t="s">
        <v>7</v>
      </c>
      <c r="C235" s="18">
        <f>(D235/D241)</f>
        <v>0</v>
      </c>
      <c r="D235">
        <f>'End 4th CF'!P1908</f>
        <v>0</v>
      </c>
    </row>
    <row r="236" spans="2:4" x14ac:dyDescent="0.35">
      <c r="B236" t="s">
        <v>91</v>
      </c>
      <c r="C236" s="18">
        <f>(D236/D241)</f>
        <v>0</v>
      </c>
      <c r="D236">
        <f>'End 4th CF'!P1909</f>
        <v>0</v>
      </c>
    </row>
    <row r="237" spans="2:4" x14ac:dyDescent="0.35">
      <c r="B237" t="s">
        <v>116</v>
      </c>
      <c r="C237" s="18">
        <f>(D237/D241)</f>
        <v>1</v>
      </c>
      <c r="D237">
        <f>SUM(D234:D236)</f>
        <v>1</v>
      </c>
    </row>
    <row r="238" spans="2:4" x14ac:dyDescent="0.35">
      <c r="B238" t="s">
        <v>94</v>
      </c>
      <c r="C238" s="18">
        <f>(D239/D241)</f>
        <v>0</v>
      </c>
      <c r="D238">
        <f>'End 4th CF'!P1910</f>
        <v>0</v>
      </c>
    </row>
    <row r="239" spans="2:4" x14ac:dyDescent="0.35">
      <c r="B239" t="s">
        <v>27</v>
      </c>
      <c r="C239" s="18">
        <f>(D239/D241)</f>
        <v>0</v>
      </c>
      <c r="D239">
        <f>'End 4th CF'!P1911</f>
        <v>0</v>
      </c>
    </row>
    <row r="241" spans="3:4" x14ac:dyDescent="0.35">
      <c r="C241" s="15" t="s">
        <v>100</v>
      </c>
      <c r="D241" s="15">
        <f>SUM(D237:D239)</f>
        <v>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O1874"/>
  <sheetViews>
    <sheetView workbookViewId="0">
      <pane ySplit="1" topLeftCell="A1840" activePane="bottomLeft" state="frozen"/>
      <selection pane="bottomLeft" activeCell="I2" sqref="A2:I1874"/>
    </sheetView>
  </sheetViews>
  <sheetFormatPr defaultRowHeight="14.5" x14ac:dyDescent="0.35"/>
  <cols>
    <col min="1" max="1" width="6.7265625" bestFit="1" customWidth="1"/>
    <col min="2" max="2" width="18.7265625" bestFit="1" customWidth="1"/>
    <col min="3" max="3" width="11.7265625" bestFit="1" customWidth="1"/>
    <col min="4" max="4" width="5.7265625" bestFit="1" customWidth="1"/>
    <col min="5" max="5" width="19" customWidth="1"/>
    <col min="6" max="6" width="7.7265625" customWidth="1"/>
    <col min="7" max="7" width="4.7265625" customWidth="1"/>
    <col min="8" max="8" width="31.7265625" customWidth="1"/>
    <col min="9" max="9" width="12.7265625" bestFit="1" customWidth="1"/>
    <col min="10" max="10" width="10.7265625" bestFit="1" customWidth="1"/>
    <col min="11" max="11" width="22.7265625" bestFit="1" customWidth="1"/>
    <col min="15" max="15" width="26.81640625" customWidth="1"/>
  </cols>
  <sheetData>
    <row r="1" spans="1:15" x14ac:dyDescent="0.35">
      <c r="A1" s="1" t="s">
        <v>34</v>
      </c>
      <c r="B1" s="1" t="s">
        <v>11</v>
      </c>
      <c r="C1" s="1" t="s">
        <v>12</v>
      </c>
      <c r="D1" s="1" t="s">
        <v>32</v>
      </c>
      <c r="E1" s="1" t="s">
        <v>35</v>
      </c>
      <c r="F1" s="1" t="s">
        <v>36</v>
      </c>
      <c r="G1" s="1" t="s">
        <v>37</v>
      </c>
      <c r="H1" s="1" t="s">
        <v>18</v>
      </c>
      <c r="I1" s="1" t="s">
        <v>38</v>
      </c>
      <c r="J1" s="1" t="s">
        <v>39</v>
      </c>
      <c r="K1" s="1" t="s">
        <v>40</v>
      </c>
      <c r="L1" s="1" t="s">
        <v>47</v>
      </c>
      <c r="O1" s="1" t="s">
        <v>95</v>
      </c>
    </row>
    <row r="2" spans="1:15" x14ac:dyDescent="0.35">
      <c r="A2" s="2"/>
      <c r="D2" s="2"/>
      <c r="F2" s="2"/>
      <c r="H2" s="2"/>
      <c r="L2" t="str">
        <f>IF(H2=$O$2,"Y",IF(H2=$O$3,"Y",IF(H2=$O$4,"Y",IF(H2=$O$5,"Y",IF(H2=$O$6,"Y",IF(H2=$O$7,"Y",IF(H2=$O$8,"Y",IF(H2=$O$9,"Y",IF(H2=$O$10,"Y",IF(H2=$O$11,"Y",""))))))))))</f>
        <v/>
      </c>
      <c r="O2" t="s">
        <v>79</v>
      </c>
    </row>
    <row r="3" spans="1:15" x14ac:dyDescent="0.35">
      <c r="A3" s="2"/>
      <c r="D3" s="2"/>
      <c r="F3" s="2"/>
      <c r="H3" s="2"/>
      <c r="L3" t="str">
        <f t="shared" ref="L3:L66" si="0">IF(H3=$O$2,"Y",IF(H3=$O$3,"Y",IF(H3=$O$4,"Y",IF(H3=$O$5,"Y",IF(H3=$O$6,"Y",IF(H3=$O$7,"Y",IF(H3=$O$8,"Y",IF(H3=$O$9,"Y",IF(H3=$O$10,"Y",IF(H3=$O$11,"Y",""))))))))))</f>
        <v/>
      </c>
      <c r="O3" t="s">
        <v>82</v>
      </c>
    </row>
    <row r="4" spans="1:15" x14ac:dyDescent="0.35">
      <c r="A4" s="2"/>
      <c r="D4" s="2"/>
      <c r="F4" s="2"/>
      <c r="H4" s="2"/>
      <c r="L4" t="str">
        <f t="shared" si="0"/>
        <v/>
      </c>
      <c r="O4" t="s">
        <v>80</v>
      </c>
    </row>
    <row r="5" spans="1:15" x14ac:dyDescent="0.35">
      <c r="A5" s="2"/>
      <c r="D5" s="2"/>
      <c r="F5" s="2"/>
      <c r="H5" s="2"/>
      <c r="L5" t="str">
        <f t="shared" si="0"/>
        <v/>
      </c>
      <c r="O5" t="s">
        <v>83</v>
      </c>
    </row>
    <row r="6" spans="1:15" x14ac:dyDescent="0.35">
      <c r="A6" s="2"/>
      <c r="D6" s="2"/>
      <c r="F6" s="2"/>
      <c r="H6" s="2"/>
      <c r="L6" t="str">
        <f t="shared" si="0"/>
        <v/>
      </c>
      <c r="O6" t="s">
        <v>81</v>
      </c>
    </row>
    <row r="7" spans="1:15" x14ac:dyDescent="0.35">
      <c r="A7" s="2"/>
      <c r="D7" s="2"/>
      <c r="F7" s="2"/>
      <c r="H7" s="2"/>
      <c r="L7" t="str">
        <f t="shared" si="0"/>
        <v/>
      </c>
      <c r="O7" t="s">
        <v>84</v>
      </c>
    </row>
    <row r="8" spans="1:15" x14ac:dyDescent="0.35">
      <c r="A8" s="2"/>
      <c r="D8" s="2"/>
      <c r="F8" s="2"/>
      <c r="H8" s="2"/>
      <c r="L8" t="str">
        <f t="shared" si="0"/>
        <v/>
      </c>
      <c r="O8" t="s">
        <v>85</v>
      </c>
    </row>
    <row r="9" spans="1:15" x14ac:dyDescent="0.35">
      <c r="A9" s="2"/>
      <c r="D9" s="2"/>
      <c r="F9" s="2"/>
      <c r="H9" s="2"/>
      <c r="L9" t="str">
        <f t="shared" si="0"/>
        <v/>
      </c>
      <c r="O9" t="s">
        <v>28</v>
      </c>
    </row>
    <row r="10" spans="1:15" x14ac:dyDescent="0.35">
      <c r="A10" s="2"/>
      <c r="D10" s="2"/>
      <c r="F10" s="2"/>
      <c r="H10" s="2"/>
      <c r="L10" t="str">
        <f t="shared" si="0"/>
        <v/>
      </c>
      <c r="O10" t="s">
        <v>71</v>
      </c>
    </row>
    <row r="11" spans="1:15" x14ac:dyDescent="0.35">
      <c r="A11" s="2"/>
      <c r="D11" s="2"/>
      <c r="F11" s="2"/>
      <c r="H11" s="2"/>
      <c r="L11" t="str">
        <f t="shared" si="0"/>
        <v/>
      </c>
      <c r="O11" t="s">
        <v>70</v>
      </c>
    </row>
    <row r="12" spans="1:15" x14ac:dyDescent="0.35">
      <c r="A12" s="2"/>
      <c r="D12" s="2"/>
      <c r="F12" s="2"/>
      <c r="H12" s="2"/>
      <c r="L12" t="str">
        <f t="shared" si="0"/>
        <v/>
      </c>
    </row>
    <row r="13" spans="1:15" x14ac:dyDescent="0.35">
      <c r="A13" s="2"/>
      <c r="D13" s="2"/>
      <c r="F13" s="2"/>
      <c r="H13" s="2"/>
      <c r="L13" t="str">
        <f t="shared" si="0"/>
        <v/>
      </c>
    </row>
    <row r="14" spans="1:15" x14ac:dyDescent="0.35">
      <c r="A14" s="2"/>
      <c r="D14" s="2"/>
      <c r="F14" s="2"/>
      <c r="H14" s="2"/>
      <c r="L14" t="str">
        <f t="shared" si="0"/>
        <v/>
      </c>
    </row>
    <row r="15" spans="1:15" x14ac:dyDescent="0.35">
      <c r="A15" s="2"/>
      <c r="D15" s="2"/>
      <c r="F15" s="2"/>
      <c r="H15" s="2"/>
      <c r="L15" t="str">
        <f t="shared" si="0"/>
        <v/>
      </c>
    </row>
    <row r="16" spans="1:15" x14ac:dyDescent="0.35">
      <c r="A16" s="2"/>
      <c r="D16" s="2"/>
      <c r="F16" s="2"/>
      <c r="H16" s="2"/>
      <c r="L16" t="str">
        <f t="shared" si="0"/>
        <v/>
      </c>
    </row>
    <row r="17" spans="1:12" x14ac:dyDescent="0.35">
      <c r="A17" s="2"/>
      <c r="D17" s="2"/>
      <c r="F17" s="2"/>
      <c r="H17" s="2"/>
      <c r="L17" t="str">
        <f t="shared" si="0"/>
        <v/>
      </c>
    </row>
    <row r="18" spans="1:12" x14ac:dyDescent="0.35">
      <c r="A18" s="2"/>
      <c r="D18" s="2"/>
      <c r="F18" s="2"/>
      <c r="H18" s="2"/>
      <c r="L18" t="str">
        <f t="shared" si="0"/>
        <v/>
      </c>
    </row>
    <row r="19" spans="1:12" x14ac:dyDescent="0.35">
      <c r="A19" s="2"/>
      <c r="D19" s="2"/>
      <c r="F19" s="2"/>
      <c r="H19" s="2"/>
      <c r="L19" t="str">
        <f t="shared" si="0"/>
        <v/>
      </c>
    </row>
    <row r="20" spans="1:12" x14ac:dyDescent="0.35">
      <c r="A20" s="2"/>
      <c r="D20" s="2"/>
      <c r="F20" s="2"/>
      <c r="H20" s="2"/>
      <c r="L20" t="str">
        <f t="shared" si="0"/>
        <v/>
      </c>
    </row>
    <row r="21" spans="1:12" x14ac:dyDescent="0.35">
      <c r="A21" s="2"/>
      <c r="D21" s="2"/>
      <c r="F21" s="2"/>
      <c r="H21" s="2"/>
      <c r="L21" t="str">
        <f t="shared" si="0"/>
        <v/>
      </c>
    </row>
    <row r="22" spans="1:12" x14ac:dyDescent="0.35">
      <c r="A22" s="2"/>
      <c r="D22" s="2"/>
      <c r="F22" s="2"/>
      <c r="H22" s="2"/>
      <c r="L22" t="str">
        <f t="shared" si="0"/>
        <v/>
      </c>
    </row>
    <row r="23" spans="1:12" x14ac:dyDescent="0.35">
      <c r="A23" s="2"/>
      <c r="D23" s="2"/>
      <c r="F23" s="2"/>
      <c r="H23" s="2"/>
      <c r="L23" t="str">
        <f t="shared" si="0"/>
        <v/>
      </c>
    </row>
    <row r="24" spans="1:12" x14ac:dyDescent="0.35">
      <c r="A24" s="2"/>
      <c r="D24" s="2"/>
      <c r="F24" s="2"/>
      <c r="H24" s="2"/>
      <c r="L24" t="str">
        <f t="shared" si="0"/>
        <v/>
      </c>
    </row>
    <row r="25" spans="1:12" x14ac:dyDescent="0.35">
      <c r="A25" s="2"/>
      <c r="D25" s="2"/>
      <c r="F25" s="2"/>
      <c r="H25" s="2"/>
      <c r="L25" t="str">
        <f t="shared" si="0"/>
        <v/>
      </c>
    </row>
    <row r="26" spans="1:12" x14ac:dyDescent="0.35">
      <c r="A26" s="2"/>
      <c r="D26" s="2"/>
      <c r="F26" s="2"/>
      <c r="H26" s="2"/>
      <c r="L26" t="str">
        <f t="shared" si="0"/>
        <v/>
      </c>
    </row>
    <row r="27" spans="1:12" x14ac:dyDescent="0.35">
      <c r="A27" s="2"/>
      <c r="D27" s="2"/>
      <c r="F27" s="2"/>
      <c r="H27" s="2"/>
      <c r="L27" t="str">
        <f t="shared" si="0"/>
        <v/>
      </c>
    </row>
    <row r="28" spans="1:12" x14ac:dyDescent="0.35">
      <c r="A28" s="2"/>
      <c r="D28" s="2"/>
      <c r="F28" s="2"/>
      <c r="H28" s="2"/>
      <c r="L28" t="str">
        <f t="shared" si="0"/>
        <v/>
      </c>
    </row>
    <row r="29" spans="1:12" x14ac:dyDescent="0.35">
      <c r="A29" s="2"/>
      <c r="D29" s="2"/>
      <c r="F29" s="2"/>
      <c r="H29" s="2"/>
      <c r="L29" t="str">
        <f t="shared" si="0"/>
        <v/>
      </c>
    </row>
    <row r="30" spans="1:12" x14ac:dyDescent="0.35">
      <c r="A30" s="2"/>
      <c r="D30" s="2"/>
      <c r="F30" s="2"/>
      <c r="H30" s="2"/>
      <c r="L30" t="str">
        <f t="shared" si="0"/>
        <v/>
      </c>
    </row>
    <row r="31" spans="1:12" x14ac:dyDescent="0.35">
      <c r="A31" s="2"/>
      <c r="D31" s="2"/>
      <c r="F31" s="2"/>
      <c r="H31" s="2"/>
      <c r="L31" t="str">
        <f t="shared" si="0"/>
        <v/>
      </c>
    </row>
    <row r="32" spans="1:12" x14ac:dyDescent="0.35">
      <c r="A32" s="2"/>
      <c r="D32" s="2"/>
      <c r="F32" s="2"/>
      <c r="H32" s="2"/>
      <c r="L32" t="str">
        <f t="shared" si="0"/>
        <v/>
      </c>
    </row>
    <row r="33" spans="1:12" x14ac:dyDescent="0.35">
      <c r="A33" s="2"/>
      <c r="D33" s="2"/>
      <c r="F33" s="2"/>
      <c r="H33" s="2"/>
      <c r="L33" t="str">
        <f t="shared" si="0"/>
        <v/>
      </c>
    </row>
    <row r="34" spans="1:12" x14ac:dyDescent="0.35">
      <c r="A34" s="2"/>
      <c r="D34" s="2"/>
      <c r="F34" s="2"/>
      <c r="H34" s="2"/>
      <c r="L34" t="str">
        <f t="shared" si="0"/>
        <v/>
      </c>
    </row>
    <row r="35" spans="1:12" x14ac:dyDescent="0.35">
      <c r="A35" s="2"/>
      <c r="D35" s="2"/>
      <c r="F35" s="2"/>
      <c r="H35" s="2"/>
      <c r="L35" t="str">
        <f t="shared" si="0"/>
        <v/>
      </c>
    </row>
    <row r="36" spans="1:12" x14ac:dyDescent="0.35">
      <c r="A36" s="2"/>
      <c r="D36" s="2"/>
      <c r="F36" s="2"/>
      <c r="H36" s="2"/>
      <c r="L36" t="str">
        <f t="shared" si="0"/>
        <v/>
      </c>
    </row>
    <row r="37" spans="1:12" x14ac:dyDescent="0.35">
      <c r="A37" s="2"/>
      <c r="D37" s="2"/>
      <c r="F37" s="2"/>
      <c r="H37" s="2"/>
      <c r="L37" t="str">
        <f t="shared" si="0"/>
        <v/>
      </c>
    </row>
    <row r="38" spans="1:12" x14ac:dyDescent="0.35">
      <c r="A38" s="2"/>
      <c r="D38" s="2"/>
      <c r="F38" s="2"/>
      <c r="H38" s="2"/>
      <c r="L38" t="str">
        <f t="shared" si="0"/>
        <v/>
      </c>
    </row>
    <row r="39" spans="1:12" x14ac:dyDescent="0.35">
      <c r="A39" s="2"/>
      <c r="D39" s="2"/>
      <c r="F39" s="2"/>
      <c r="H39" s="2"/>
      <c r="L39" t="str">
        <f t="shared" si="0"/>
        <v/>
      </c>
    </row>
    <row r="40" spans="1:12" x14ac:dyDescent="0.35">
      <c r="A40" s="2"/>
      <c r="D40" s="2"/>
      <c r="F40" s="2"/>
      <c r="H40" s="2"/>
      <c r="L40" t="str">
        <f t="shared" si="0"/>
        <v/>
      </c>
    </row>
    <row r="41" spans="1:12" x14ac:dyDescent="0.35">
      <c r="A41" s="2"/>
      <c r="D41" s="2"/>
      <c r="F41" s="2"/>
      <c r="H41" s="2"/>
      <c r="L41" t="str">
        <f t="shared" si="0"/>
        <v/>
      </c>
    </row>
    <row r="42" spans="1:12" x14ac:dyDescent="0.35">
      <c r="A42" s="2"/>
      <c r="D42" s="2"/>
      <c r="F42" s="2"/>
      <c r="H42" s="2"/>
      <c r="L42" t="str">
        <f t="shared" si="0"/>
        <v/>
      </c>
    </row>
    <row r="43" spans="1:12" x14ac:dyDescent="0.35">
      <c r="A43" s="2"/>
      <c r="D43" s="2"/>
      <c r="F43" s="2"/>
      <c r="H43" s="2"/>
      <c r="L43" t="str">
        <f t="shared" si="0"/>
        <v/>
      </c>
    </row>
    <row r="44" spans="1:12" x14ac:dyDescent="0.35">
      <c r="A44" s="2"/>
      <c r="D44" s="2"/>
      <c r="F44" s="2"/>
      <c r="H44" s="2"/>
      <c r="L44" t="str">
        <f t="shared" si="0"/>
        <v/>
      </c>
    </row>
    <row r="45" spans="1:12" x14ac:dyDescent="0.35">
      <c r="A45" s="2"/>
      <c r="D45" s="2"/>
      <c r="F45" s="2"/>
      <c r="H45" s="2"/>
      <c r="L45" t="str">
        <f t="shared" si="0"/>
        <v/>
      </c>
    </row>
    <row r="46" spans="1:12" x14ac:dyDescent="0.35">
      <c r="A46" s="2"/>
      <c r="D46" s="2"/>
      <c r="F46" s="2"/>
      <c r="H46" s="2"/>
      <c r="L46" t="str">
        <f t="shared" si="0"/>
        <v/>
      </c>
    </row>
    <row r="47" spans="1:12" x14ac:dyDescent="0.35">
      <c r="A47" s="2"/>
      <c r="D47" s="2"/>
      <c r="F47" s="2"/>
      <c r="H47" s="2"/>
      <c r="L47" t="str">
        <f t="shared" si="0"/>
        <v/>
      </c>
    </row>
    <row r="48" spans="1:12" x14ac:dyDescent="0.35">
      <c r="A48" s="2"/>
      <c r="D48" s="2"/>
      <c r="F48" s="2"/>
      <c r="H48" s="2"/>
      <c r="L48" t="str">
        <f t="shared" si="0"/>
        <v/>
      </c>
    </row>
    <row r="49" spans="1:12" x14ac:dyDescent="0.35">
      <c r="A49" s="2"/>
      <c r="D49" s="2"/>
      <c r="F49" s="2"/>
      <c r="H49" s="2"/>
      <c r="L49" t="str">
        <f t="shared" si="0"/>
        <v/>
      </c>
    </row>
    <row r="50" spans="1:12" x14ac:dyDescent="0.35">
      <c r="A50" s="2"/>
      <c r="D50" s="2"/>
      <c r="F50" s="2"/>
      <c r="H50" s="2"/>
      <c r="L50" t="str">
        <f t="shared" si="0"/>
        <v/>
      </c>
    </row>
    <row r="51" spans="1:12" x14ac:dyDescent="0.35">
      <c r="A51" s="2"/>
      <c r="D51" s="2"/>
      <c r="F51" s="2"/>
      <c r="H51" s="2"/>
      <c r="L51" t="str">
        <f t="shared" si="0"/>
        <v/>
      </c>
    </row>
    <row r="52" spans="1:12" x14ac:dyDescent="0.35">
      <c r="A52" s="2"/>
      <c r="D52" s="2"/>
      <c r="F52" s="2"/>
      <c r="H52" s="2"/>
      <c r="L52" t="str">
        <f t="shared" si="0"/>
        <v/>
      </c>
    </row>
    <row r="53" spans="1:12" x14ac:dyDescent="0.35">
      <c r="A53" s="2"/>
      <c r="D53" s="2"/>
      <c r="F53" s="2"/>
      <c r="H53" s="2"/>
      <c r="L53" t="str">
        <f t="shared" si="0"/>
        <v/>
      </c>
    </row>
    <row r="54" spans="1:12" x14ac:dyDescent="0.35">
      <c r="A54" s="2"/>
      <c r="D54" s="2"/>
      <c r="F54" s="2"/>
      <c r="H54" s="2"/>
      <c r="L54" t="str">
        <f t="shared" si="0"/>
        <v/>
      </c>
    </row>
    <row r="55" spans="1:12" x14ac:dyDescent="0.35">
      <c r="A55" s="2"/>
      <c r="D55" s="2"/>
      <c r="F55" s="2"/>
      <c r="H55" s="2"/>
      <c r="L55" t="str">
        <f t="shared" si="0"/>
        <v/>
      </c>
    </row>
    <row r="56" spans="1:12" x14ac:dyDescent="0.35">
      <c r="A56" s="2"/>
      <c r="D56" s="2"/>
      <c r="F56" s="2"/>
      <c r="H56" s="2"/>
      <c r="L56" t="str">
        <f t="shared" si="0"/>
        <v/>
      </c>
    </row>
    <row r="57" spans="1:12" x14ac:dyDescent="0.35">
      <c r="A57" s="2"/>
      <c r="D57" s="2"/>
      <c r="F57" s="2"/>
      <c r="H57" s="2"/>
      <c r="L57" t="str">
        <f t="shared" si="0"/>
        <v/>
      </c>
    </row>
    <row r="58" spans="1:12" x14ac:dyDescent="0.35">
      <c r="A58" s="2"/>
      <c r="D58" s="2"/>
      <c r="F58" s="2"/>
      <c r="H58" s="2"/>
      <c r="L58" t="str">
        <f t="shared" si="0"/>
        <v/>
      </c>
    </row>
    <row r="59" spans="1:12" x14ac:dyDescent="0.35">
      <c r="A59" s="2"/>
      <c r="D59" s="2"/>
      <c r="F59" s="2"/>
      <c r="H59" s="2"/>
      <c r="L59" t="str">
        <f t="shared" si="0"/>
        <v/>
      </c>
    </row>
    <row r="60" spans="1:12" x14ac:dyDescent="0.35">
      <c r="A60" s="2"/>
      <c r="D60" s="2"/>
      <c r="F60" s="2"/>
      <c r="H60" s="2"/>
      <c r="L60" t="str">
        <f t="shared" si="0"/>
        <v/>
      </c>
    </row>
    <row r="61" spans="1:12" x14ac:dyDescent="0.35">
      <c r="A61" s="2"/>
      <c r="D61" s="2"/>
      <c r="F61" s="2"/>
      <c r="H61" s="2"/>
      <c r="L61" t="str">
        <f t="shared" si="0"/>
        <v/>
      </c>
    </row>
    <row r="62" spans="1:12" x14ac:dyDescent="0.35">
      <c r="A62" s="2"/>
      <c r="D62" s="2"/>
      <c r="F62" s="2"/>
      <c r="H62" s="2"/>
      <c r="L62" t="str">
        <f t="shared" si="0"/>
        <v/>
      </c>
    </row>
    <row r="63" spans="1:12" x14ac:dyDescent="0.35">
      <c r="A63" s="2"/>
      <c r="D63" s="2"/>
      <c r="F63" s="2"/>
      <c r="H63" s="2"/>
      <c r="L63" t="str">
        <f t="shared" si="0"/>
        <v/>
      </c>
    </row>
    <row r="64" spans="1:12" x14ac:dyDescent="0.35">
      <c r="A64" s="2"/>
      <c r="D64" s="2"/>
      <c r="F64" s="2"/>
      <c r="H64" s="2"/>
      <c r="L64" t="str">
        <f t="shared" si="0"/>
        <v/>
      </c>
    </row>
    <row r="65" spans="1:12" x14ac:dyDescent="0.35">
      <c r="A65" s="2"/>
      <c r="D65" s="2"/>
      <c r="F65" s="2"/>
      <c r="H65" s="2"/>
      <c r="L65" t="str">
        <f t="shared" si="0"/>
        <v/>
      </c>
    </row>
    <row r="66" spans="1:12" x14ac:dyDescent="0.35">
      <c r="A66" s="2"/>
      <c r="D66" s="2"/>
      <c r="F66" s="2"/>
      <c r="H66" s="2"/>
      <c r="L66" t="str">
        <f t="shared" si="0"/>
        <v/>
      </c>
    </row>
    <row r="67" spans="1:12" x14ac:dyDescent="0.35">
      <c r="A67" s="2"/>
      <c r="D67" s="2"/>
      <c r="F67" s="2"/>
      <c r="H67" s="2"/>
      <c r="L67" t="str">
        <f t="shared" ref="L67:L130" si="1">IF(H67=$O$2,"Y",IF(H67=$O$3,"Y",IF(H67=$O$4,"Y",IF(H67=$O$5,"Y",IF(H67=$O$6,"Y",IF(H67=$O$7,"Y",IF(H67=$O$8,"Y",IF(H67=$O$9,"Y",IF(H67=$O$10,"Y",IF(H67=$O$11,"Y",""))))))))))</f>
        <v/>
      </c>
    </row>
    <row r="68" spans="1:12" x14ac:dyDescent="0.35">
      <c r="A68" s="2"/>
      <c r="D68" s="2"/>
      <c r="F68" s="2"/>
      <c r="H68" s="2"/>
      <c r="L68" t="str">
        <f t="shared" si="1"/>
        <v/>
      </c>
    </row>
    <row r="69" spans="1:12" x14ac:dyDescent="0.35">
      <c r="A69" s="2"/>
      <c r="D69" s="2"/>
      <c r="F69" s="2"/>
      <c r="H69" s="2"/>
      <c r="L69" t="str">
        <f t="shared" si="1"/>
        <v/>
      </c>
    </row>
    <row r="70" spans="1:12" x14ac:dyDescent="0.35">
      <c r="A70" s="2"/>
      <c r="D70" s="2"/>
      <c r="F70" s="2"/>
      <c r="H70" s="2"/>
      <c r="L70" t="str">
        <f t="shared" si="1"/>
        <v/>
      </c>
    </row>
    <row r="71" spans="1:12" x14ac:dyDescent="0.35">
      <c r="A71" s="2"/>
      <c r="D71" s="2"/>
      <c r="F71" s="2"/>
      <c r="H71" s="2"/>
      <c r="L71" t="str">
        <f t="shared" si="1"/>
        <v/>
      </c>
    </row>
    <row r="72" spans="1:12" x14ac:dyDescent="0.35">
      <c r="A72" s="2"/>
      <c r="D72" s="2"/>
      <c r="F72" s="2"/>
      <c r="H72" s="2"/>
      <c r="L72" t="str">
        <f t="shared" si="1"/>
        <v/>
      </c>
    </row>
    <row r="73" spans="1:12" x14ac:dyDescent="0.35">
      <c r="A73" s="2"/>
      <c r="D73" s="2"/>
      <c r="F73" s="2"/>
      <c r="H73" s="2"/>
      <c r="L73" t="str">
        <f t="shared" si="1"/>
        <v/>
      </c>
    </row>
    <row r="74" spans="1:12" x14ac:dyDescent="0.35">
      <c r="A74" s="2"/>
      <c r="D74" s="2"/>
      <c r="F74" s="2"/>
      <c r="H74" s="2"/>
      <c r="L74" t="str">
        <f t="shared" si="1"/>
        <v/>
      </c>
    </row>
    <row r="75" spans="1:12" x14ac:dyDescent="0.35">
      <c r="A75" s="2"/>
      <c r="D75" s="2"/>
      <c r="F75" s="2"/>
      <c r="H75" s="2"/>
      <c r="L75" t="str">
        <f t="shared" si="1"/>
        <v/>
      </c>
    </row>
    <row r="76" spans="1:12" x14ac:dyDescent="0.35">
      <c r="A76" s="2"/>
      <c r="D76" s="2"/>
      <c r="F76" s="2"/>
      <c r="H76" s="2"/>
      <c r="L76" t="str">
        <f t="shared" si="1"/>
        <v/>
      </c>
    </row>
    <row r="77" spans="1:12" x14ac:dyDescent="0.35">
      <c r="A77" s="2"/>
      <c r="D77" s="2"/>
      <c r="F77" s="2"/>
      <c r="H77" s="2"/>
      <c r="L77" t="str">
        <f t="shared" si="1"/>
        <v/>
      </c>
    </row>
    <row r="78" spans="1:12" x14ac:dyDescent="0.35">
      <c r="A78" s="2"/>
      <c r="D78" s="2"/>
      <c r="F78" s="2"/>
      <c r="H78" s="2"/>
      <c r="L78" t="str">
        <f t="shared" si="1"/>
        <v/>
      </c>
    </row>
    <row r="79" spans="1:12" x14ac:dyDescent="0.35">
      <c r="A79" s="2"/>
      <c r="D79" s="2"/>
      <c r="F79" s="2"/>
      <c r="H79" s="2"/>
      <c r="L79" t="str">
        <f t="shared" si="1"/>
        <v/>
      </c>
    </row>
    <row r="80" spans="1:12" x14ac:dyDescent="0.35">
      <c r="A80" s="2"/>
      <c r="D80" s="2"/>
      <c r="F80" s="2"/>
      <c r="H80" s="2"/>
      <c r="L80" t="str">
        <f t="shared" si="1"/>
        <v/>
      </c>
    </row>
    <row r="81" spans="1:12" x14ac:dyDescent="0.35">
      <c r="A81" s="2"/>
      <c r="D81" s="2"/>
      <c r="F81" s="2"/>
      <c r="H81" s="2"/>
      <c r="L81" t="str">
        <f t="shared" si="1"/>
        <v/>
      </c>
    </row>
    <row r="82" spans="1:12" x14ac:dyDescent="0.35">
      <c r="A82" s="2"/>
      <c r="D82" s="2"/>
      <c r="F82" s="2"/>
      <c r="H82" s="2"/>
      <c r="L82" t="str">
        <f t="shared" si="1"/>
        <v/>
      </c>
    </row>
    <row r="83" spans="1:12" x14ac:dyDescent="0.35">
      <c r="A83" s="2"/>
      <c r="D83" s="2"/>
      <c r="F83" s="2"/>
      <c r="H83" s="2"/>
      <c r="L83" t="str">
        <f t="shared" si="1"/>
        <v/>
      </c>
    </row>
    <row r="84" spans="1:12" x14ac:dyDescent="0.35">
      <c r="A84" s="2"/>
      <c r="D84" s="2"/>
      <c r="F84" s="2"/>
      <c r="H84" s="2"/>
      <c r="L84" t="str">
        <f t="shared" si="1"/>
        <v/>
      </c>
    </row>
    <row r="85" spans="1:12" x14ac:dyDescent="0.35">
      <c r="A85" s="2"/>
      <c r="D85" s="2"/>
      <c r="F85" s="2"/>
      <c r="H85" s="2"/>
      <c r="L85" t="str">
        <f t="shared" si="1"/>
        <v/>
      </c>
    </row>
    <row r="86" spans="1:12" x14ac:dyDescent="0.35">
      <c r="A86" s="2"/>
      <c r="D86" s="2"/>
      <c r="F86" s="2"/>
      <c r="H86" s="2"/>
      <c r="L86" t="str">
        <f t="shared" si="1"/>
        <v/>
      </c>
    </row>
    <row r="87" spans="1:12" x14ac:dyDescent="0.35">
      <c r="A87" s="2"/>
      <c r="D87" s="2"/>
      <c r="F87" s="2"/>
      <c r="H87" s="2"/>
      <c r="L87" t="str">
        <f t="shared" si="1"/>
        <v/>
      </c>
    </row>
    <row r="88" spans="1:12" x14ac:dyDescent="0.35">
      <c r="A88" s="2"/>
      <c r="D88" s="2"/>
      <c r="F88" s="2"/>
      <c r="H88" s="2"/>
      <c r="L88" t="str">
        <f t="shared" si="1"/>
        <v/>
      </c>
    </row>
    <row r="89" spans="1:12" x14ac:dyDescent="0.35">
      <c r="A89" s="2"/>
      <c r="D89" s="2"/>
      <c r="F89" s="2"/>
      <c r="H89" s="2"/>
      <c r="L89" t="str">
        <f t="shared" si="1"/>
        <v/>
      </c>
    </row>
    <row r="90" spans="1:12" x14ac:dyDescent="0.35">
      <c r="A90" s="2"/>
      <c r="D90" s="2"/>
      <c r="F90" s="2"/>
      <c r="H90" s="2"/>
      <c r="L90" t="str">
        <f t="shared" si="1"/>
        <v/>
      </c>
    </row>
    <row r="91" spans="1:12" x14ac:dyDescent="0.35">
      <c r="A91" s="2"/>
      <c r="D91" s="2"/>
      <c r="F91" s="2"/>
      <c r="H91" s="2"/>
      <c r="L91" t="str">
        <f t="shared" si="1"/>
        <v/>
      </c>
    </row>
    <row r="92" spans="1:12" x14ac:dyDescent="0.35">
      <c r="A92" s="2"/>
      <c r="D92" s="2"/>
      <c r="F92" s="2"/>
      <c r="H92" s="2"/>
      <c r="L92" t="str">
        <f t="shared" si="1"/>
        <v/>
      </c>
    </row>
    <row r="93" spans="1:12" x14ac:dyDescent="0.35">
      <c r="A93" s="2"/>
      <c r="D93" s="2"/>
      <c r="F93" s="2"/>
      <c r="H93" s="2"/>
      <c r="L93" t="str">
        <f t="shared" si="1"/>
        <v/>
      </c>
    </row>
    <row r="94" spans="1:12" x14ac:dyDescent="0.35">
      <c r="A94" s="2"/>
      <c r="D94" s="2"/>
      <c r="F94" s="2"/>
      <c r="H94" s="2"/>
      <c r="L94" t="str">
        <f t="shared" si="1"/>
        <v/>
      </c>
    </row>
    <row r="95" spans="1:12" x14ac:dyDescent="0.35">
      <c r="A95" s="2"/>
      <c r="D95" s="2"/>
      <c r="F95" s="2"/>
      <c r="H95" s="2"/>
      <c r="L95" t="str">
        <f t="shared" si="1"/>
        <v/>
      </c>
    </row>
    <row r="96" spans="1:12" x14ac:dyDescent="0.35">
      <c r="A96" s="2"/>
      <c r="D96" s="2"/>
      <c r="F96" s="2"/>
      <c r="H96" s="2"/>
      <c r="L96" t="str">
        <f t="shared" si="1"/>
        <v/>
      </c>
    </row>
    <row r="97" spans="1:12" x14ac:dyDescent="0.35">
      <c r="A97" s="2"/>
      <c r="D97" s="2"/>
      <c r="F97" s="2"/>
      <c r="H97" s="2"/>
      <c r="L97" t="str">
        <f t="shared" si="1"/>
        <v/>
      </c>
    </row>
    <row r="98" spans="1:12" x14ac:dyDescent="0.35">
      <c r="A98" s="2"/>
      <c r="D98" s="2"/>
      <c r="F98" s="2"/>
      <c r="H98" s="2"/>
      <c r="L98" t="str">
        <f t="shared" si="1"/>
        <v/>
      </c>
    </row>
    <row r="99" spans="1:12" x14ac:dyDescent="0.35">
      <c r="A99" s="2"/>
      <c r="D99" s="2"/>
      <c r="F99" s="2"/>
      <c r="H99" s="2"/>
      <c r="L99" t="str">
        <f t="shared" si="1"/>
        <v/>
      </c>
    </row>
    <row r="100" spans="1:12" x14ac:dyDescent="0.35">
      <c r="A100" s="2"/>
      <c r="D100" s="2"/>
      <c r="F100" s="2"/>
      <c r="H100" s="2"/>
      <c r="L100" t="str">
        <f t="shared" si="1"/>
        <v/>
      </c>
    </row>
    <row r="101" spans="1:12" x14ac:dyDescent="0.35">
      <c r="A101" s="2"/>
      <c r="D101" s="2"/>
      <c r="F101" s="2"/>
      <c r="H101" s="2"/>
      <c r="L101" t="str">
        <f t="shared" si="1"/>
        <v/>
      </c>
    </row>
    <row r="102" spans="1:12" x14ac:dyDescent="0.35">
      <c r="A102" s="2"/>
      <c r="D102" s="2"/>
      <c r="F102" s="2"/>
      <c r="H102" s="2"/>
      <c r="L102" t="str">
        <f t="shared" si="1"/>
        <v/>
      </c>
    </row>
    <row r="103" spans="1:12" x14ac:dyDescent="0.35">
      <c r="A103" s="2"/>
      <c r="D103" s="2"/>
      <c r="F103" s="2"/>
      <c r="H103" s="2"/>
      <c r="L103" t="str">
        <f t="shared" si="1"/>
        <v/>
      </c>
    </row>
    <row r="104" spans="1:12" x14ac:dyDescent="0.35">
      <c r="A104" s="2"/>
      <c r="D104" s="2"/>
      <c r="F104" s="2"/>
      <c r="H104" s="2"/>
      <c r="L104" t="str">
        <f t="shared" si="1"/>
        <v/>
      </c>
    </row>
    <row r="105" spans="1:12" x14ac:dyDescent="0.35">
      <c r="A105" s="2"/>
      <c r="D105" s="2"/>
      <c r="F105" s="2"/>
      <c r="H105" s="2"/>
      <c r="L105" t="str">
        <f t="shared" si="1"/>
        <v/>
      </c>
    </row>
    <row r="106" spans="1:12" x14ac:dyDescent="0.35">
      <c r="A106" s="2"/>
      <c r="D106" s="2"/>
      <c r="F106" s="2"/>
      <c r="H106" s="2"/>
      <c r="L106" t="str">
        <f t="shared" si="1"/>
        <v/>
      </c>
    </row>
    <row r="107" spans="1:12" x14ac:dyDescent="0.35">
      <c r="A107" s="2"/>
      <c r="D107" s="2"/>
      <c r="F107" s="2"/>
      <c r="H107" s="2"/>
      <c r="L107" t="str">
        <f t="shared" si="1"/>
        <v/>
      </c>
    </row>
    <row r="108" spans="1:12" x14ac:dyDescent="0.35">
      <c r="A108" s="2"/>
      <c r="D108" s="2"/>
      <c r="F108" s="2"/>
      <c r="H108" s="2"/>
      <c r="L108" t="str">
        <f t="shared" si="1"/>
        <v/>
      </c>
    </row>
    <row r="109" spans="1:12" x14ac:dyDescent="0.35">
      <c r="A109" s="2"/>
      <c r="D109" s="2"/>
      <c r="F109" s="2"/>
      <c r="H109" s="2"/>
      <c r="L109" t="str">
        <f t="shared" si="1"/>
        <v/>
      </c>
    </row>
    <row r="110" spans="1:12" x14ac:dyDescent="0.35">
      <c r="A110" s="2"/>
      <c r="D110" s="2"/>
      <c r="F110" s="2"/>
      <c r="H110" s="2"/>
      <c r="L110" t="str">
        <f t="shared" si="1"/>
        <v/>
      </c>
    </row>
    <row r="111" spans="1:12" x14ac:dyDescent="0.35">
      <c r="A111" s="2"/>
      <c r="D111" s="2"/>
      <c r="F111" s="2"/>
      <c r="H111" s="2"/>
      <c r="L111" t="str">
        <f t="shared" si="1"/>
        <v/>
      </c>
    </row>
    <row r="112" spans="1:12" x14ac:dyDescent="0.35">
      <c r="A112" s="2"/>
      <c r="D112" s="2"/>
      <c r="F112" s="2"/>
      <c r="H112" s="2"/>
      <c r="L112" t="str">
        <f t="shared" si="1"/>
        <v/>
      </c>
    </row>
    <row r="113" spans="1:12" x14ac:dyDescent="0.35">
      <c r="A113" s="2"/>
      <c r="D113" s="2"/>
      <c r="F113" s="2"/>
      <c r="H113" s="2"/>
      <c r="L113" t="str">
        <f t="shared" si="1"/>
        <v/>
      </c>
    </row>
    <row r="114" spans="1:12" x14ac:dyDescent="0.35">
      <c r="A114" s="2"/>
      <c r="D114" s="2"/>
      <c r="F114" s="2"/>
      <c r="H114" s="2"/>
      <c r="L114" t="str">
        <f t="shared" si="1"/>
        <v/>
      </c>
    </row>
    <row r="115" spans="1:12" x14ac:dyDescent="0.35">
      <c r="A115" s="2"/>
      <c r="D115" s="2"/>
      <c r="F115" s="2"/>
      <c r="H115" s="2"/>
      <c r="L115" t="str">
        <f t="shared" si="1"/>
        <v/>
      </c>
    </row>
    <row r="116" spans="1:12" x14ac:dyDescent="0.35">
      <c r="A116" s="2"/>
      <c r="D116" s="2"/>
      <c r="F116" s="2"/>
      <c r="H116" s="2"/>
      <c r="L116" t="str">
        <f t="shared" si="1"/>
        <v/>
      </c>
    </row>
    <row r="117" spans="1:12" x14ac:dyDescent="0.35">
      <c r="A117" s="2"/>
      <c r="D117" s="2"/>
      <c r="F117" s="2"/>
      <c r="H117" s="2"/>
      <c r="L117" t="str">
        <f t="shared" si="1"/>
        <v/>
      </c>
    </row>
    <row r="118" spans="1:12" x14ac:dyDescent="0.35">
      <c r="A118" s="2"/>
      <c r="D118" s="2"/>
      <c r="F118" s="2"/>
      <c r="H118" s="2"/>
      <c r="L118" t="str">
        <f t="shared" si="1"/>
        <v/>
      </c>
    </row>
    <row r="119" spans="1:12" x14ac:dyDescent="0.35">
      <c r="A119" s="2"/>
      <c r="D119" s="2"/>
      <c r="F119" s="2"/>
      <c r="H119" s="2"/>
      <c r="L119" t="str">
        <f t="shared" si="1"/>
        <v/>
      </c>
    </row>
    <row r="120" spans="1:12" x14ac:dyDescent="0.35">
      <c r="A120" s="2"/>
      <c r="D120" s="2"/>
      <c r="F120" s="2"/>
      <c r="H120" s="2"/>
      <c r="L120" t="str">
        <f t="shared" si="1"/>
        <v/>
      </c>
    </row>
    <row r="121" spans="1:12" x14ac:dyDescent="0.35">
      <c r="A121" s="2"/>
      <c r="D121" s="2"/>
      <c r="F121" s="2"/>
      <c r="H121" s="2"/>
      <c r="L121" t="str">
        <f t="shared" si="1"/>
        <v/>
      </c>
    </row>
    <row r="122" spans="1:12" x14ac:dyDescent="0.35">
      <c r="A122" s="2"/>
      <c r="D122" s="2"/>
      <c r="F122" s="2"/>
      <c r="H122" s="2"/>
      <c r="L122" t="str">
        <f t="shared" si="1"/>
        <v/>
      </c>
    </row>
    <row r="123" spans="1:12" x14ac:dyDescent="0.35">
      <c r="A123" s="2"/>
      <c r="D123" s="2"/>
      <c r="F123" s="2"/>
      <c r="H123" s="2"/>
      <c r="L123" t="str">
        <f t="shared" si="1"/>
        <v/>
      </c>
    </row>
    <row r="124" spans="1:12" x14ac:dyDescent="0.35">
      <c r="A124" s="2"/>
      <c r="D124" s="2"/>
      <c r="F124" s="2"/>
      <c r="H124" s="2"/>
      <c r="L124" t="str">
        <f t="shared" si="1"/>
        <v/>
      </c>
    </row>
    <row r="125" spans="1:12" x14ac:dyDescent="0.35">
      <c r="A125" s="2"/>
      <c r="D125" s="2"/>
      <c r="F125" s="2"/>
      <c r="H125" s="2"/>
      <c r="L125" t="str">
        <f t="shared" si="1"/>
        <v/>
      </c>
    </row>
    <row r="126" spans="1:12" x14ac:dyDescent="0.35">
      <c r="A126" s="2"/>
      <c r="D126" s="2"/>
      <c r="F126" s="2"/>
      <c r="H126" s="2"/>
      <c r="L126" t="str">
        <f t="shared" si="1"/>
        <v/>
      </c>
    </row>
    <row r="127" spans="1:12" x14ac:dyDescent="0.35">
      <c r="A127" s="2"/>
      <c r="D127" s="2"/>
      <c r="F127" s="2"/>
      <c r="H127" s="2"/>
      <c r="L127" t="str">
        <f t="shared" si="1"/>
        <v/>
      </c>
    </row>
    <row r="128" spans="1:12" x14ac:dyDescent="0.35">
      <c r="A128" s="2"/>
      <c r="D128" s="2"/>
      <c r="F128" s="2"/>
      <c r="H128" s="2"/>
      <c r="L128" t="str">
        <f t="shared" si="1"/>
        <v/>
      </c>
    </row>
    <row r="129" spans="1:12" x14ac:dyDescent="0.35">
      <c r="A129" s="2"/>
      <c r="D129" s="2"/>
      <c r="F129" s="2"/>
      <c r="H129" s="2"/>
      <c r="L129" t="str">
        <f t="shared" si="1"/>
        <v/>
      </c>
    </row>
    <row r="130" spans="1:12" x14ac:dyDescent="0.35">
      <c r="A130" s="2"/>
      <c r="D130" s="2"/>
      <c r="F130" s="2"/>
      <c r="H130" s="2"/>
      <c r="L130" t="str">
        <f t="shared" si="1"/>
        <v/>
      </c>
    </row>
    <row r="131" spans="1:12" x14ac:dyDescent="0.35">
      <c r="A131" s="2"/>
      <c r="D131" s="2"/>
      <c r="F131" s="2"/>
      <c r="H131" s="2"/>
      <c r="L131" t="str">
        <f t="shared" ref="L131:L194" si="2">IF(H131=$O$2,"Y",IF(H131=$O$3,"Y",IF(H131=$O$4,"Y",IF(H131=$O$5,"Y",IF(H131=$O$6,"Y",IF(H131=$O$7,"Y",IF(H131=$O$8,"Y",IF(H131=$O$9,"Y",IF(H131=$O$10,"Y",IF(H131=$O$11,"Y",""))))))))))</f>
        <v/>
      </c>
    </row>
    <row r="132" spans="1:12" x14ac:dyDescent="0.35">
      <c r="A132" s="2"/>
      <c r="D132" s="2"/>
      <c r="F132" s="2"/>
      <c r="H132" s="2"/>
      <c r="L132" t="str">
        <f t="shared" si="2"/>
        <v/>
      </c>
    </row>
    <row r="133" spans="1:12" x14ac:dyDescent="0.35">
      <c r="A133" s="2"/>
      <c r="D133" s="2"/>
      <c r="F133" s="2"/>
      <c r="H133" s="2"/>
      <c r="L133" t="str">
        <f t="shared" si="2"/>
        <v/>
      </c>
    </row>
    <row r="134" spans="1:12" x14ac:dyDescent="0.35">
      <c r="A134" s="2"/>
      <c r="D134" s="2"/>
      <c r="F134" s="2"/>
      <c r="H134" s="2"/>
      <c r="L134" t="str">
        <f t="shared" si="2"/>
        <v/>
      </c>
    </row>
    <row r="135" spans="1:12" x14ac:dyDescent="0.35">
      <c r="A135" s="2"/>
      <c r="D135" s="2"/>
      <c r="F135" s="2"/>
      <c r="H135" s="2"/>
      <c r="L135" t="str">
        <f t="shared" si="2"/>
        <v/>
      </c>
    </row>
    <row r="136" spans="1:12" x14ac:dyDescent="0.35">
      <c r="A136" s="2"/>
      <c r="D136" s="2"/>
      <c r="F136" s="2"/>
      <c r="H136" s="2"/>
      <c r="L136" t="str">
        <f t="shared" si="2"/>
        <v/>
      </c>
    </row>
    <row r="137" spans="1:12" x14ac:dyDescent="0.35">
      <c r="A137" s="2"/>
      <c r="D137" s="2"/>
      <c r="F137" s="2"/>
      <c r="H137" s="2"/>
      <c r="L137" t="str">
        <f t="shared" si="2"/>
        <v/>
      </c>
    </row>
    <row r="138" spans="1:12" x14ac:dyDescent="0.35">
      <c r="A138" s="2"/>
      <c r="D138" s="2"/>
      <c r="F138" s="2"/>
      <c r="H138" s="2"/>
      <c r="L138" t="str">
        <f t="shared" si="2"/>
        <v/>
      </c>
    </row>
    <row r="139" spans="1:12" x14ac:dyDescent="0.35">
      <c r="A139" s="2"/>
      <c r="D139" s="2"/>
      <c r="F139" s="2"/>
      <c r="H139" s="2"/>
      <c r="L139" t="str">
        <f t="shared" si="2"/>
        <v/>
      </c>
    </row>
    <row r="140" spans="1:12" x14ac:dyDescent="0.35">
      <c r="A140" s="2"/>
      <c r="D140" s="2"/>
      <c r="F140" s="2"/>
      <c r="H140" s="2"/>
      <c r="L140" t="str">
        <f t="shared" si="2"/>
        <v/>
      </c>
    </row>
    <row r="141" spans="1:12" x14ac:dyDescent="0.35">
      <c r="A141" s="2"/>
      <c r="D141" s="2"/>
      <c r="F141" s="2"/>
      <c r="H141" s="2"/>
      <c r="L141" t="str">
        <f t="shared" si="2"/>
        <v/>
      </c>
    </row>
    <row r="142" spans="1:12" x14ac:dyDescent="0.35">
      <c r="A142" s="2"/>
      <c r="D142" s="2"/>
      <c r="F142" s="2"/>
      <c r="H142" s="2"/>
      <c r="L142" t="str">
        <f t="shared" si="2"/>
        <v/>
      </c>
    </row>
    <row r="143" spans="1:12" x14ac:dyDescent="0.35">
      <c r="A143" s="2"/>
      <c r="D143" s="2"/>
      <c r="F143" s="2"/>
      <c r="H143" s="2"/>
      <c r="L143" t="str">
        <f t="shared" si="2"/>
        <v/>
      </c>
    </row>
    <row r="144" spans="1:12" x14ac:dyDescent="0.35">
      <c r="A144" s="2"/>
      <c r="D144" s="2"/>
      <c r="F144" s="2"/>
      <c r="H144" s="2"/>
      <c r="L144" t="str">
        <f t="shared" si="2"/>
        <v/>
      </c>
    </row>
    <row r="145" spans="1:12" x14ac:dyDescent="0.35">
      <c r="A145" s="2"/>
      <c r="D145" s="2"/>
      <c r="F145" s="2"/>
      <c r="H145" s="2"/>
      <c r="L145" t="str">
        <f t="shared" si="2"/>
        <v/>
      </c>
    </row>
    <row r="146" spans="1:12" x14ac:dyDescent="0.35">
      <c r="A146" s="2"/>
      <c r="D146" s="2"/>
      <c r="F146" s="2"/>
      <c r="H146" s="2"/>
      <c r="L146" t="str">
        <f t="shared" si="2"/>
        <v/>
      </c>
    </row>
    <row r="147" spans="1:12" x14ac:dyDescent="0.35">
      <c r="A147" s="2"/>
      <c r="D147" s="2"/>
      <c r="F147" s="2"/>
      <c r="H147" s="2"/>
      <c r="L147" t="str">
        <f t="shared" si="2"/>
        <v/>
      </c>
    </row>
    <row r="148" spans="1:12" x14ac:dyDescent="0.35">
      <c r="A148" s="2"/>
      <c r="D148" s="2"/>
      <c r="F148" s="2"/>
      <c r="H148" s="2"/>
      <c r="L148" t="str">
        <f t="shared" si="2"/>
        <v/>
      </c>
    </row>
    <row r="149" spans="1:12" x14ac:dyDescent="0.35">
      <c r="A149" s="2"/>
      <c r="D149" s="2"/>
      <c r="F149" s="2"/>
      <c r="H149" s="2"/>
      <c r="L149" t="str">
        <f t="shared" si="2"/>
        <v/>
      </c>
    </row>
    <row r="150" spans="1:12" x14ac:dyDescent="0.35">
      <c r="A150" s="2"/>
      <c r="D150" s="2"/>
      <c r="F150" s="2"/>
      <c r="H150" s="2"/>
      <c r="L150" t="str">
        <f t="shared" si="2"/>
        <v/>
      </c>
    </row>
    <row r="151" spans="1:12" x14ac:dyDescent="0.35">
      <c r="A151" s="2"/>
      <c r="D151" s="2"/>
      <c r="F151" s="2"/>
      <c r="H151" s="2"/>
      <c r="L151" t="str">
        <f t="shared" si="2"/>
        <v/>
      </c>
    </row>
    <row r="152" spans="1:12" x14ac:dyDescent="0.35">
      <c r="A152" s="2"/>
      <c r="D152" s="2"/>
      <c r="F152" s="2"/>
      <c r="H152" s="2"/>
      <c r="L152" t="str">
        <f t="shared" si="2"/>
        <v/>
      </c>
    </row>
    <row r="153" spans="1:12" x14ac:dyDescent="0.35">
      <c r="A153" s="2"/>
      <c r="D153" s="2"/>
      <c r="F153" s="2"/>
      <c r="H153" s="2"/>
      <c r="L153" t="str">
        <f t="shared" si="2"/>
        <v/>
      </c>
    </row>
    <row r="154" spans="1:12" x14ac:dyDescent="0.35">
      <c r="A154" s="2"/>
      <c r="D154" s="2"/>
      <c r="F154" s="2"/>
      <c r="H154" s="2"/>
      <c r="L154" t="str">
        <f t="shared" si="2"/>
        <v/>
      </c>
    </row>
    <row r="155" spans="1:12" x14ac:dyDescent="0.35">
      <c r="A155" s="2"/>
      <c r="D155" s="2"/>
      <c r="F155" s="2"/>
      <c r="H155" s="2"/>
      <c r="L155" t="str">
        <f t="shared" si="2"/>
        <v/>
      </c>
    </row>
    <row r="156" spans="1:12" x14ac:dyDescent="0.35">
      <c r="A156" s="2"/>
      <c r="D156" s="2"/>
      <c r="F156" s="2"/>
      <c r="H156" s="2"/>
      <c r="L156" t="str">
        <f t="shared" si="2"/>
        <v/>
      </c>
    </row>
    <row r="157" spans="1:12" x14ac:dyDescent="0.35">
      <c r="A157" s="2"/>
      <c r="D157" s="2"/>
      <c r="F157" s="2"/>
      <c r="H157" s="2"/>
      <c r="L157" t="str">
        <f t="shared" si="2"/>
        <v/>
      </c>
    </row>
    <row r="158" spans="1:12" x14ac:dyDescent="0.35">
      <c r="A158" s="2"/>
      <c r="D158" s="2"/>
      <c r="F158" s="2"/>
      <c r="H158" s="2"/>
      <c r="L158" t="str">
        <f t="shared" si="2"/>
        <v/>
      </c>
    </row>
    <row r="159" spans="1:12" x14ac:dyDescent="0.35">
      <c r="A159" s="2"/>
      <c r="D159" s="2"/>
      <c r="F159" s="2"/>
      <c r="H159" s="2"/>
      <c r="L159" t="str">
        <f t="shared" si="2"/>
        <v/>
      </c>
    </row>
    <row r="160" spans="1:12" x14ac:dyDescent="0.35">
      <c r="A160" s="2"/>
      <c r="D160" s="2"/>
      <c r="F160" s="2"/>
      <c r="H160" s="2"/>
      <c r="L160" t="str">
        <f t="shared" si="2"/>
        <v/>
      </c>
    </row>
    <row r="161" spans="1:12" x14ac:dyDescent="0.35">
      <c r="A161" s="2"/>
      <c r="D161" s="2"/>
      <c r="F161" s="2"/>
      <c r="H161" s="2"/>
      <c r="L161" t="str">
        <f t="shared" si="2"/>
        <v/>
      </c>
    </row>
    <row r="162" spans="1:12" x14ac:dyDescent="0.35">
      <c r="A162" s="2"/>
      <c r="D162" s="2"/>
      <c r="F162" s="2"/>
      <c r="H162" s="2"/>
      <c r="L162" t="str">
        <f t="shared" si="2"/>
        <v/>
      </c>
    </row>
    <row r="163" spans="1:12" x14ac:dyDescent="0.35">
      <c r="A163" s="2"/>
      <c r="D163" s="2"/>
      <c r="F163" s="2"/>
      <c r="H163" s="2"/>
      <c r="L163" t="str">
        <f t="shared" si="2"/>
        <v/>
      </c>
    </row>
    <row r="164" spans="1:12" x14ac:dyDescent="0.35">
      <c r="A164" s="2"/>
      <c r="D164" s="2"/>
      <c r="F164" s="2"/>
      <c r="H164" s="2"/>
      <c r="L164" t="str">
        <f t="shared" si="2"/>
        <v/>
      </c>
    </row>
    <row r="165" spans="1:12" x14ac:dyDescent="0.35">
      <c r="A165" s="2"/>
      <c r="D165" s="2"/>
      <c r="F165" s="2"/>
      <c r="H165" s="2"/>
      <c r="L165" t="str">
        <f t="shared" si="2"/>
        <v/>
      </c>
    </row>
    <row r="166" spans="1:12" x14ac:dyDescent="0.35">
      <c r="A166" s="2"/>
      <c r="D166" s="2"/>
      <c r="F166" s="2"/>
      <c r="H166" s="2"/>
      <c r="L166" t="str">
        <f t="shared" si="2"/>
        <v/>
      </c>
    </row>
    <row r="167" spans="1:12" x14ac:dyDescent="0.35">
      <c r="A167" s="2"/>
      <c r="D167" s="2"/>
      <c r="F167" s="2"/>
      <c r="H167" s="2"/>
      <c r="L167" t="str">
        <f t="shared" si="2"/>
        <v/>
      </c>
    </row>
    <row r="168" spans="1:12" x14ac:dyDescent="0.35">
      <c r="A168" s="2"/>
      <c r="D168" s="2"/>
      <c r="F168" s="2"/>
      <c r="H168" s="2"/>
      <c r="L168" t="str">
        <f t="shared" si="2"/>
        <v/>
      </c>
    </row>
    <row r="169" spans="1:12" x14ac:dyDescent="0.35">
      <c r="A169" s="2"/>
      <c r="D169" s="2"/>
      <c r="F169" s="2"/>
      <c r="H169" s="2"/>
      <c r="L169" t="str">
        <f t="shared" si="2"/>
        <v/>
      </c>
    </row>
    <row r="170" spans="1:12" x14ac:dyDescent="0.35">
      <c r="A170" s="2"/>
      <c r="D170" s="2"/>
      <c r="F170" s="2"/>
      <c r="H170" s="2"/>
      <c r="L170" t="str">
        <f t="shared" si="2"/>
        <v/>
      </c>
    </row>
    <row r="171" spans="1:12" x14ac:dyDescent="0.35">
      <c r="A171" s="2"/>
      <c r="D171" s="2"/>
      <c r="F171" s="2"/>
      <c r="H171" s="2"/>
      <c r="L171" t="str">
        <f t="shared" si="2"/>
        <v/>
      </c>
    </row>
    <row r="172" spans="1:12" x14ac:dyDescent="0.35">
      <c r="A172" s="2"/>
      <c r="D172" s="2"/>
      <c r="F172" s="2"/>
      <c r="H172" s="2"/>
      <c r="L172" t="str">
        <f t="shared" si="2"/>
        <v/>
      </c>
    </row>
    <row r="173" spans="1:12" x14ac:dyDescent="0.35">
      <c r="A173" s="2"/>
      <c r="D173" s="2"/>
      <c r="F173" s="2"/>
      <c r="H173" s="2"/>
      <c r="L173" t="str">
        <f t="shared" si="2"/>
        <v/>
      </c>
    </row>
    <row r="174" spans="1:12" x14ac:dyDescent="0.35">
      <c r="A174" s="2"/>
      <c r="D174" s="2"/>
      <c r="F174" s="2"/>
      <c r="H174" s="2"/>
      <c r="L174" t="str">
        <f t="shared" si="2"/>
        <v/>
      </c>
    </row>
    <row r="175" spans="1:12" x14ac:dyDescent="0.35">
      <c r="A175" s="2"/>
      <c r="D175" s="2"/>
      <c r="F175" s="2"/>
      <c r="H175" s="2"/>
      <c r="L175" t="str">
        <f t="shared" si="2"/>
        <v/>
      </c>
    </row>
    <row r="176" spans="1:12" x14ac:dyDescent="0.35">
      <c r="A176" s="2"/>
      <c r="D176" s="2"/>
      <c r="F176" s="2"/>
      <c r="H176" s="2"/>
      <c r="L176" t="str">
        <f t="shared" si="2"/>
        <v/>
      </c>
    </row>
    <row r="177" spans="1:12" x14ac:dyDescent="0.35">
      <c r="A177" s="2"/>
      <c r="D177" s="2"/>
      <c r="F177" s="2"/>
      <c r="H177" s="2"/>
      <c r="L177" t="str">
        <f t="shared" si="2"/>
        <v/>
      </c>
    </row>
    <row r="178" spans="1:12" x14ac:dyDescent="0.35">
      <c r="A178" s="2"/>
      <c r="D178" s="2"/>
      <c r="F178" s="2"/>
      <c r="H178" s="2"/>
      <c r="L178" t="str">
        <f t="shared" si="2"/>
        <v/>
      </c>
    </row>
    <row r="179" spans="1:12" x14ac:dyDescent="0.35">
      <c r="A179" s="2"/>
      <c r="D179" s="2"/>
      <c r="F179" s="2"/>
      <c r="H179" s="2"/>
      <c r="L179" t="str">
        <f t="shared" si="2"/>
        <v/>
      </c>
    </row>
    <row r="180" spans="1:12" x14ac:dyDescent="0.35">
      <c r="A180" s="2"/>
      <c r="D180" s="2"/>
      <c r="F180" s="2"/>
      <c r="H180" s="2"/>
      <c r="L180" t="str">
        <f t="shared" si="2"/>
        <v/>
      </c>
    </row>
    <row r="181" spans="1:12" x14ac:dyDescent="0.35">
      <c r="A181" s="2"/>
      <c r="D181" s="2"/>
      <c r="F181" s="2"/>
      <c r="H181" s="2"/>
      <c r="L181" t="str">
        <f t="shared" si="2"/>
        <v/>
      </c>
    </row>
    <row r="182" spans="1:12" x14ac:dyDescent="0.35">
      <c r="A182" s="2"/>
      <c r="D182" s="2"/>
      <c r="F182" s="2"/>
      <c r="H182" s="2"/>
      <c r="L182" t="str">
        <f t="shared" si="2"/>
        <v/>
      </c>
    </row>
    <row r="183" spans="1:12" x14ac:dyDescent="0.35">
      <c r="A183" s="2"/>
      <c r="D183" s="2"/>
      <c r="F183" s="2"/>
      <c r="H183" s="2"/>
      <c r="L183" t="str">
        <f t="shared" si="2"/>
        <v/>
      </c>
    </row>
    <row r="184" spans="1:12" x14ac:dyDescent="0.35">
      <c r="A184" s="2"/>
      <c r="D184" s="2"/>
      <c r="F184" s="2"/>
      <c r="H184" s="2"/>
      <c r="L184" t="str">
        <f t="shared" si="2"/>
        <v/>
      </c>
    </row>
    <row r="185" spans="1:12" x14ac:dyDescent="0.35">
      <c r="A185" s="2"/>
      <c r="D185" s="2"/>
      <c r="F185" s="2"/>
      <c r="H185" s="2"/>
      <c r="L185" t="str">
        <f t="shared" si="2"/>
        <v/>
      </c>
    </row>
    <row r="186" spans="1:12" x14ac:dyDescent="0.35">
      <c r="A186" s="2"/>
      <c r="D186" s="2"/>
      <c r="F186" s="2"/>
      <c r="H186" s="2"/>
      <c r="L186" t="str">
        <f t="shared" si="2"/>
        <v/>
      </c>
    </row>
    <row r="187" spans="1:12" x14ac:dyDescent="0.35">
      <c r="A187" s="2"/>
      <c r="D187" s="2"/>
      <c r="F187" s="2"/>
      <c r="H187" s="2"/>
      <c r="L187" t="str">
        <f t="shared" si="2"/>
        <v/>
      </c>
    </row>
    <row r="188" spans="1:12" x14ac:dyDescent="0.35">
      <c r="A188" s="2"/>
      <c r="D188" s="2"/>
      <c r="F188" s="2"/>
      <c r="H188" s="2"/>
      <c r="L188" t="str">
        <f t="shared" si="2"/>
        <v/>
      </c>
    </row>
    <row r="189" spans="1:12" x14ac:dyDescent="0.35">
      <c r="A189" s="2"/>
      <c r="D189" s="2"/>
      <c r="F189" s="2"/>
      <c r="H189" s="2"/>
      <c r="L189" t="str">
        <f t="shared" si="2"/>
        <v/>
      </c>
    </row>
    <row r="190" spans="1:12" x14ac:dyDescent="0.35">
      <c r="A190" s="2"/>
      <c r="D190" s="2"/>
      <c r="F190" s="2"/>
      <c r="H190" s="2"/>
      <c r="L190" t="str">
        <f t="shared" si="2"/>
        <v/>
      </c>
    </row>
    <row r="191" spans="1:12" x14ac:dyDescent="0.35">
      <c r="A191" s="2"/>
      <c r="D191" s="2"/>
      <c r="F191" s="2"/>
      <c r="H191" s="2"/>
      <c r="L191" t="str">
        <f t="shared" si="2"/>
        <v/>
      </c>
    </row>
    <row r="192" spans="1:12" x14ac:dyDescent="0.35">
      <c r="A192" s="2"/>
      <c r="D192" s="2"/>
      <c r="F192" s="2"/>
      <c r="H192" s="2"/>
      <c r="L192" t="str">
        <f t="shared" si="2"/>
        <v/>
      </c>
    </row>
    <row r="193" spans="1:12" x14ac:dyDescent="0.35">
      <c r="A193" s="2"/>
      <c r="D193" s="2"/>
      <c r="F193" s="2"/>
      <c r="H193" s="2"/>
      <c r="L193" t="str">
        <f t="shared" si="2"/>
        <v/>
      </c>
    </row>
    <row r="194" spans="1:12" x14ac:dyDescent="0.35">
      <c r="A194" s="2"/>
      <c r="D194" s="2"/>
      <c r="F194" s="2"/>
      <c r="H194" s="2"/>
      <c r="L194" t="str">
        <f t="shared" si="2"/>
        <v/>
      </c>
    </row>
    <row r="195" spans="1:12" x14ac:dyDescent="0.35">
      <c r="A195" s="2"/>
      <c r="D195" s="2"/>
      <c r="F195" s="2"/>
      <c r="H195" s="2"/>
      <c r="L195" t="str">
        <f t="shared" ref="L195:L258" si="3">IF(H195=$O$2,"Y",IF(H195=$O$3,"Y",IF(H195=$O$4,"Y",IF(H195=$O$5,"Y",IF(H195=$O$6,"Y",IF(H195=$O$7,"Y",IF(H195=$O$8,"Y",IF(H195=$O$9,"Y",IF(H195=$O$10,"Y",IF(H195=$O$11,"Y",""))))))))))</f>
        <v/>
      </c>
    </row>
    <row r="196" spans="1:12" x14ac:dyDescent="0.35">
      <c r="A196" s="2"/>
      <c r="D196" s="2"/>
      <c r="F196" s="2"/>
      <c r="H196" s="2"/>
      <c r="L196" t="str">
        <f t="shared" si="3"/>
        <v/>
      </c>
    </row>
    <row r="197" spans="1:12" x14ac:dyDescent="0.35">
      <c r="A197" s="2"/>
      <c r="D197" s="2"/>
      <c r="F197" s="2"/>
      <c r="H197" s="2"/>
      <c r="L197" t="str">
        <f t="shared" si="3"/>
        <v/>
      </c>
    </row>
    <row r="198" spans="1:12" x14ac:dyDescent="0.35">
      <c r="A198" s="2"/>
      <c r="D198" s="2"/>
      <c r="F198" s="2"/>
      <c r="H198" s="2"/>
      <c r="L198" t="str">
        <f t="shared" si="3"/>
        <v/>
      </c>
    </row>
    <row r="199" spans="1:12" x14ac:dyDescent="0.35">
      <c r="A199" s="2"/>
      <c r="D199" s="2"/>
      <c r="F199" s="2"/>
      <c r="H199" s="2"/>
      <c r="L199" t="str">
        <f t="shared" si="3"/>
        <v/>
      </c>
    </row>
    <row r="200" spans="1:12" x14ac:dyDescent="0.35">
      <c r="A200" s="2"/>
      <c r="D200" s="2"/>
      <c r="F200" s="2"/>
      <c r="H200" s="2"/>
      <c r="L200" t="str">
        <f t="shared" si="3"/>
        <v/>
      </c>
    </row>
    <row r="201" spans="1:12" x14ac:dyDescent="0.35">
      <c r="A201" s="2"/>
      <c r="D201" s="2"/>
      <c r="F201" s="2"/>
      <c r="H201" s="2"/>
      <c r="L201" t="str">
        <f t="shared" si="3"/>
        <v/>
      </c>
    </row>
    <row r="202" spans="1:12" x14ac:dyDescent="0.35">
      <c r="A202" s="2"/>
      <c r="D202" s="2"/>
      <c r="F202" s="2"/>
      <c r="H202" s="2"/>
      <c r="L202" t="str">
        <f t="shared" si="3"/>
        <v/>
      </c>
    </row>
    <row r="203" spans="1:12" x14ac:dyDescent="0.35">
      <c r="A203" s="2"/>
      <c r="D203" s="2"/>
      <c r="F203" s="2"/>
      <c r="H203" s="2"/>
      <c r="L203" t="str">
        <f t="shared" si="3"/>
        <v/>
      </c>
    </row>
    <row r="204" spans="1:12" x14ac:dyDescent="0.35">
      <c r="A204" s="2"/>
      <c r="D204" s="2"/>
      <c r="F204" s="2"/>
      <c r="H204" s="2"/>
      <c r="L204" t="str">
        <f t="shared" si="3"/>
        <v/>
      </c>
    </row>
    <row r="205" spans="1:12" x14ac:dyDescent="0.35">
      <c r="A205" s="2"/>
      <c r="D205" s="2"/>
      <c r="F205" s="2"/>
      <c r="H205" s="2"/>
      <c r="L205" t="str">
        <f t="shared" si="3"/>
        <v/>
      </c>
    </row>
    <row r="206" spans="1:12" x14ac:dyDescent="0.35">
      <c r="A206" s="2"/>
      <c r="D206" s="2"/>
      <c r="F206" s="2"/>
      <c r="H206" s="2"/>
      <c r="L206" t="str">
        <f t="shared" si="3"/>
        <v/>
      </c>
    </row>
    <row r="207" spans="1:12" x14ac:dyDescent="0.35">
      <c r="A207" s="2"/>
      <c r="D207" s="2"/>
      <c r="F207" s="2"/>
      <c r="H207" s="2"/>
      <c r="L207" t="str">
        <f t="shared" si="3"/>
        <v/>
      </c>
    </row>
    <row r="208" spans="1:12" x14ac:dyDescent="0.35">
      <c r="A208" s="2"/>
      <c r="D208" s="2"/>
      <c r="F208" s="2"/>
      <c r="H208" s="2"/>
      <c r="L208" t="str">
        <f t="shared" si="3"/>
        <v/>
      </c>
    </row>
    <row r="209" spans="1:12" x14ac:dyDescent="0.35">
      <c r="A209" s="2"/>
      <c r="D209" s="2"/>
      <c r="F209" s="2"/>
      <c r="H209" s="2"/>
      <c r="L209" t="str">
        <f t="shared" si="3"/>
        <v/>
      </c>
    </row>
    <row r="210" spans="1:12" x14ac:dyDescent="0.35">
      <c r="A210" s="2"/>
      <c r="D210" s="2"/>
      <c r="F210" s="2"/>
      <c r="H210" s="2"/>
      <c r="L210" t="str">
        <f t="shared" si="3"/>
        <v/>
      </c>
    </row>
    <row r="211" spans="1:12" x14ac:dyDescent="0.35">
      <c r="A211" s="2"/>
      <c r="D211" s="2"/>
      <c r="F211" s="2"/>
      <c r="H211" s="2"/>
      <c r="L211" t="str">
        <f t="shared" si="3"/>
        <v/>
      </c>
    </row>
    <row r="212" spans="1:12" x14ac:dyDescent="0.35">
      <c r="A212" s="2"/>
      <c r="D212" s="2"/>
      <c r="F212" s="2"/>
      <c r="H212" s="2"/>
      <c r="L212" t="str">
        <f t="shared" si="3"/>
        <v/>
      </c>
    </row>
    <row r="213" spans="1:12" x14ac:dyDescent="0.35">
      <c r="A213" s="2"/>
      <c r="D213" s="2"/>
      <c r="F213" s="2"/>
      <c r="H213" s="2"/>
      <c r="L213" t="str">
        <f t="shared" si="3"/>
        <v/>
      </c>
    </row>
    <row r="214" spans="1:12" x14ac:dyDescent="0.35">
      <c r="A214" s="2"/>
      <c r="D214" s="2"/>
      <c r="F214" s="2"/>
      <c r="H214" s="2"/>
      <c r="L214" t="str">
        <f t="shared" si="3"/>
        <v/>
      </c>
    </row>
    <row r="215" spans="1:12" x14ac:dyDescent="0.35">
      <c r="A215" s="2"/>
      <c r="D215" s="2"/>
      <c r="F215" s="2"/>
      <c r="H215" s="2"/>
      <c r="L215" t="str">
        <f t="shared" si="3"/>
        <v/>
      </c>
    </row>
    <row r="216" spans="1:12" x14ac:dyDescent="0.35">
      <c r="A216" s="2"/>
      <c r="D216" s="2"/>
      <c r="F216" s="2"/>
      <c r="H216" s="2"/>
      <c r="L216" t="str">
        <f t="shared" si="3"/>
        <v/>
      </c>
    </row>
    <row r="217" spans="1:12" x14ac:dyDescent="0.35">
      <c r="A217" s="2"/>
      <c r="D217" s="2"/>
      <c r="F217" s="2"/>
      <c r="H217" s="2"/>
      <c r="L217" t="str">
        <f t="shared" si="3"/>
        <v/>
      </c>
    </row>
    <row r="218" spans="1:12" x14ac:dyDescent="0.35">
      <c r="A218" s="2"/>
      <c r="D218" s="2"/>
      <c r="F218" s="2"/>
      <c r="H218" s="2"/>
      <c r="L218" t="str">
        <f t="shared" si="3"/>
        <v/>
      </c>
    </row>
    <row r="219" spans="1:12" x14ac:dyDescent="0.35">
      <c r="A219" s="2"/>
      <c r="D219" s="2"/>
      <c r="F219" s="2"/>
      <c r="H219" s="2"/>
      <c r="L219" t="str">
        <f t="shared" si="3"/>
        <v/>
      </c>
    </row>
    <row r="220" spans="1:12" x14ac:dyDescent="0.35">
      <c r="A220" s="2"/>
      <c r="D220" s="2"/>
      <c r="F220" s="2"/>
      <c r="H220" s="2"/>
      <c r="L220" t="str">
        <f t="shared" si="3"/>
        <v/>
      </c>
    </row>
    <row r="221" spans="1:12" x14ac:dyDescent="0.35">
      <c r="A221" s="2"/>
      <c r="D221" s="2"/>
      <c r="F221" s="2"/>
      <c r="H221" s="2"/>
      <c r="L221" t="str">
        <f t="shared" si="3"/>
        <v/>
      </c>
    </row>
    <row r="222" spans="1:12" x14ac:dyDescent="0.35">
      <c r="A222" s="2"/>
      <c r="D222" s="2"/>
      <c r="F222" s="2"/>
      <c r="H222" s="2"/>
      <c r="L222" t="str">
        <f t="shared" si="3"/>
        <v/>
      </c>
    </row>
    <row r="223" spans="1:12" x14ac:dyDescent="0.35">
      <c r="A223" s="2"/>
      <c r="D223" s="2"/>
      <c r="F223" s="2"/>
      <c r="H223" s="2"/>
      <c r="L223" t="str">
        <f t="shared" si="3"/>
        <v/>
      </c>
    </row>
    <row r="224" spans="1:12" x14ac:dyDescent="0.35">
      <c r="A224" s="2"/>
      <c r="D224" s="2"/>
      <c r="F224" s="2"/>
      <c r="H224" s="2"/>
      <c r="L224" t="str">
        <f t="shared" si="3"/>
        <v/>
      </c>
    </row>
    <row r="225" spans="1:12" x14ac:dyDescent="0.35">
      <c r="A225" s="2"/>
      <c r="D225" s="2"/>
      <c r="F225" s="2"/>
      <c r="H225" s="2"/>
      <c r="L225" t="str">
        <f t="shared" si="3"/>
        <v/>
      </c>
    </row>
    <row r="226" spans="1:12" x14ac:dyDescent="0.35">
      <c r="A226" s="2"/>
      <c r="D226" s="2"/>
      <c r="F226" s="2"/>
      <c r="H226" s="2"/>
      <c r="L226" t="str">
        <f t="shared" si="3"/>
        <v/>
      </c>
    </row>
    <row r="227" spans="1:12" x14ac:dyDescent="0.35">
      <c r="A227" s="2"/>
      <c r="D227" s="2"/>
      <c r="F227" s="2"/>
      <c r="H227" s="2"/>
      <c r="L227" t="str">
        <f t="shared" si="3"/>
        <v/>
      </c>
    </row>
    <row r="228" spans="1:12" x14ac:dyDescent="0.35">
      <c r="A228" s="2"/>
      <c r="D228" s="2"/>
      <c r="F228" s="2"/>
      <c r="H228" s="2"/>
      <c r="L228" t="str">
        <f t="shared" si="3"/>
        <v/>
      </c>
    </row>
    <row r="229" spans="1:12" x14ac:dyDescent="0.35">
      <c r="A229" s="2"/>
      <c r="D229" s="2"/>
      <c r="F229" s="2"/>
      <c r="H229" s="2"/>
      <c r="L229" t="str">
        <f t="shared" si="3"/>
        <v/>
      </c>
    </row>
    <row r="230" spans="1:12" x14ac:dyDescent="0.35">
      <c r="A230" s="2"/>
      <c r="D230" s="2"/>
      <c r="F230" s="2"/>
      <c r="H230" s="2"/>
      <c r="L230" t="str">
        <f t="shared" si="3"/>
        <v/>
      </c>
    </row>
    <row r="231" spans="1:12" x14ac:dyDescent="0.35">
      <c r="A231" s="2"/>
      <c r="D231" s="2"/>
      <c r="F231" s="2"/>
      <c r="H231" s="2"/>
      <c r="L231" t="str">
        <f t="shared" si="3"/>
        <v/>
      </c>
    </row>
    <row r="232" spans="1:12" x14ac:dyDescent="0.35">
      <c r="A232" s="2"/>
      <c r="D232" s="2"/>
      <c r="F232" s="2"/>
      <c r="H232" s="2"/>
      <c r="L232" t="str">
        <f t="shared" si="3"/>
        <v/>
      </c>
    </row>
    <row r="233" spans="1:12" x14ac:dyDescent="0.35">
      <c r="A233" s="2"/>
      <c r="D233" s="2"/>
      <c r="F233" s="2"/>
      <c r="H233" s="2"/>
      <c r="L233" t="str">
        <f t="shared" si="3"/>
        <v/>
      </c>
    </row>
    <row r="234" spans="1:12" x14ac:dyDescent="0.35">
      <c r="A234" s="2"/>
      <c r="D234" s="2"/>
      <c r="F234" s="2"/>
      <c r="H234" s="2"/>
      <c r="L234" t="str">
        <f t="shared" si="3"/>
        <v/>
      </c>
    </row>
    <row r="235" spans="1:12" x14ac:dyDescent="0.35">
      <c r="A235" s="2"/>
      <c r="D235" s="2"/>
      <c r="F235" s="2"/>
      <c r="H235" s="2"/>
      <c r="L235" t="str">
        <f t="shared" si="3"/>
        <v/>
      </c>
    </row>
    <row r="236" spans="1:12" x14ac:dyDescent="0.35">
      <c r="A236" s="2"/>
      <c r="D236" s="2"/>
      <c r="F236" s="2"/>
      <c r="H236" s="2"/>
      <c r="L236" t="str">
        <f t="shared" si="3"/>
        <v/>
      </c>
    </row>
    <row r="237" spans="1:12" x14ac:dyDescent="0.35">
      <c r="A237" s="2"/>
      <c r="D237" s="2"/>
      <c r="F237" s="2"/>
      <c r="H237" s="2"/>
      <c r="L237" t="str">
        <f t="shared" si="3"/>
        <v/>
      </c>
    </row>
    <row r="238" spans="1:12" x14ac:dyDescent="0.35">
      <c r="A238" s="2"/>
      <c r="D238" s="2"/>
      <c r="F238" s="2"/>
      <c r="H238" s="2"/>
      <c r="L238" t="str">
        <f t="shared" si="3"/>
        <v/>
      </c>
    </row>
    <row r="239" spans="1:12" x14ac:dyDescent="0.35">
      <c r="A239" s="2"/>
      <c r="D239" s="2"/>
      <c r="F239" s="2"/>
      <c r="H239" s="2"/>
      <c r="L239" t="str">
        <f t="shared" si="3"/>
        <v/>
      </c>
    </row>
    <row r="240" spans="1:12" x14ac:dyDescent="0.35">
      <c r="A240" s="2"/>
      <c r="D240" s="2"/>
      <c r="F240" s="2"/>
      <c r="H240" s="2"/>
      <c r="L240" t="str">
        <f t="shared" si="3"/>
        <v/>
      </c>
    </row>
    <row r="241" spans="1:12" x14ac:dyDescent="0.35">
      <c r="A241" s="2"/>
      <c r="D241" s="2"/>
      <c r="F241" s="2"/>
      <c r="H241" s="2"/>
      <c r="L241" t="str">
        <f t="shared" si="3"/>
        <v/>
      </c>
    </row>
    <row r="242" spans="1:12" x14ac:dyDescent="0.35">
      <c r="A242" s="2"/>
      <c r="D242" s="2"/>
      <c r="F242" s="2"/>
      <c r="H242" s="2"/>
      <c r="L242" t="str">
        <f t="shared" si="3"/>
        <v/>
      </c>
    </row>
    <row r="243" spans="1:12" x14ac:dyDescent="0.35">
      <c r="A243" s="2"/>
      <c r="D243" s="2"/>
      <c r="F243" s="2"/>
      <c r="H243" s="2"/>
      <c r="L243" t="str">
        <f t="shared" si="3"/>
        <v/>
      </c>
    </row>
    <row r="244" spans="1:12" x14ac:dyDescent="0.35">
      <c r="A244" s="2"/>
      <c r="D244" s="2"/>
      <c r="F244" s="2"/>
      <c r="H244" s="2"/>
      <c r="L244" t="str">
        <f t="shared" si="3"/>
        <v/>
      </c>
    </row>
    <row r="245" spans="1:12" x14ac:dyDescent="0.35">
      <c r="A245" s="2"/>
      <c r="D245" s="2"/>
      <c r="F245" s="2"/>
      <c r="H245" s="2"/>
      <c r="L245" t="str">
        <f t="shared" si="3"/>
        <v/>
      </c>
    </row>
    <row r="246" spans="1:12" x14ac:dyDescent="0.35">
      <c r="A246" s="2"/>
      <c r="D246" s="2"/>
      <c r="F246" s="2"/>
      <c r="H246" s="2"/>
      <c r="L246" t="str">
        <f t="shared" si="3"/>
        <v/>
      </c>
    </row>
    <row r="247" spans="1:12" x14ac:dyDescent="0.35">
      <c r="A247" s="2"/>
      <c r="D247" s="2"/>
      <c r="F247" s="2"/>
      <c r="H247" s="2"/>
      <c r="L247" t="str">
        <f t="shared" si="3"/>
        <v/>
      </c>
    </row>
    <row r="248" spans="1:12" x14ac:dyDescent="0.35">
      <c r="A248" s="2"/>
      <c r="D248" s="2"/>
      <c r="F248" s="2"/>
      <c r="H248" s="2"/>
      <c r="L248" t="str">
        <f t="shared" si="3"/>
        <v/>
      </c>
    </row>
    <row r="249" spans="1:12" x14ac:dyDescent="0.35">
      <c r="A249" s="2"/>
      <c r="D249" s="2"/>
      <c r="F249" s="2"/>
      <c r="H249" s="2"/>
      <c r="L249" t="str">
        <f t="shared" si="3"/>
        <v/>
      </c>
    </row>
    <row r="250" spans="1:12" x14ac:dyDescent="0.35">
      <c r="A250" s="2"/>
      <c r="D250" s="2"/>
      <c r="F250" s="2"/>
      <c r="H250" s="2"/>
      <c r="L250" t="str">
        <f t="shared" si="3"/>
        <v/>
      </c>
    </row>
    <row r="251" spans="1:12" x14ac:dyDescent="0.35">
      <c r="A251" s="2"/>
      <c r="D251" s="2"/>
      <c r="F251" s="2"/>
      <c r="H251" s="2"/>
      <c r="L251" t="str">
        <f t="shared" si="3"/>
        <v/>
      </c>
    </row>
    <row r="252" spans="1:12" x14ac:dyDescent="0.35">
      <c r="A252" s="2"/>
      <c r="D252" s="2"/>
      <c r="F252" s="2"/>
      <c r="H252" s="2"/>
      <c r="L252" t="str">
        <f t="shared" si="3"/>
        <v/>
      </c>
    </row>
    <row r="253" spans="1:12" x14ac:dyDescent="0.35">
      <c r="A253" s="2"/>
      <c r="D253" s="2"/>
      <c r="F253" s="2"/>
      <c r="H253" s="2"/>
      <c r="L253" t="str">
        <f t="shared" si="3"/>
        <v/>
      </c>
    </row>
    <row r="254" spans="1:12" x14ac:dyDescent="0.35">
      <c r="A254" s="2"/>
      <c r="D254" s="2"/>
      <c r="F254" s="2"/>
      <c r="H254" s="2"/>
      <c r="L254" t="str">
        <f t="shared" si="3"/>
        <v/>
      </c>
    </row>
    <row r="255" spans="1:12" x14ac:dyDescent="0.35">
      <c r="A255" s="2"/>
      <c r="D255" s="2"/>
      <c r="F255" s="2"/>
      <c r="H255" s="2"/>
      <c r="L255" t="str">
        <f t="shared" si="3"/>
        <v/>
      </c>
    </row>
    <row r="256" spans="1:12" x14ac:dyDescent="0.35">
      <c r="A256" s="2"/>
      <c r="D256" s="2"/>
      <c r="F256" s="2"/>
      <c r="H256" s="2"/>
      <c r="L256" t="str">
        <f t="shared" si="3"/>
        <v/>
      </c>
    </row>
    <row r="257" spans="1:12" x14ac:dyDescent="0.35">
      <c r="A257" s="2"/>
      <c r="D257" s="2"/>
      <c r="F257" s="2"/>
      <c r="H257" s="2"/>
      <c r="L257" t="str">
        <f t="shared" si="3"/>
        <v/>
      </c>
    </row>
    <row r="258" spans="1:12" x14ac:dyDescent="0.35">
      <c r="A258" s="2"/>
      <c r="D258" s="2"/>
      <c r="F258" s="2"/>
      <c r="H258" s="2"/>
      <c r="L258" t="str">
        <f t="shared" si="3"/>
        <v/>
      </c>
    </row>
    <row r="259" spans="1:12" x14ac:dyDescent="0.35">
      <c r="A259" s="2"/>
      <c r="D259" s="2"/>
      <c r="F259" s="2"/>
      <c r="H259" s="2"/>
      <c r="L259" t="str">
        <f t="shared" ref="L259:L322" si="4">IF(H259=$O$2,"Y",IF(H259=$O$3,"Y",IF(H259=$O$4,"Y",IF(H259=$O$5,"Y",IF(H259=$O$6,"Y",IF(H259=$O$7,"Y",IF(H259=$O$8,"Y",IF(H259=$O$9,"Y",IF(H259=$O$10,"Y",IF(H259=$O$11,"Y",""))))))))))</f>
        <v/>
      </c>
    </row>
    <row r="260" spans="1:12" x14ac:dyDescent="0.35">
      <c r="A260" s="2"/>
      <c r="D260" s="2"/>
      <c r="F260" s="2"/>
      <c r="H260" s="2"/>
      <c r="L260" t="str">
        <f t="shared" si="4"/>
        <v/>
      </c>
    </row>
    <row r="261" spans="1:12" x14ac:dyDescent="0.35">
      <c r="A261" s="2"/>
      <c r="D261" s="2"/>
      <c r="F261" s="2"/>
      <c r="H261" s="2"/>
      <c r="L261" t="str">
        <f t="shared" si="4"/>
        <v/>
      </c>
    </row>
    <row r="262" spans="1:12" x14ac:dyDescent="0.35">
      <c r="A262" s="2"/>
      <c r="D262" s="2"/>
      <c r="F262" s="2"/>
      <c r="H262" s="2"/>
      <c r="L262" t="str">
        <f t="shared" si="4"/>
        <v/>
      </c>
    </row>
    <row r="263" spans="1:12" x14ac:dyDescent="0.35">
      <c r="A263" s="2"/>
      <c r="D263" s="2"/>
      <c r="F263" s="2"/>
      <c r="H263" s="2"/>
      <c r="L263" t="str">
        <f t="shared" si="4"/>
        <v/>
      </c>
    </row>
    <row r="264" spans="1:12" x14ac:dyDescent="0.35">
      <c r="A264" s="2"/>
      <c r="D264" s="2"/>
      <c r="F264" s="2"/>
      <c r="H264" s="2"/>
      <c r="L264" t="str">
        <f t="shared" si="4"/>
        <v/>
      </c>
    </row>
    <row r="265" spans="1:12" x14ac:dyDescent="0.35">
      <c r="A265" s="2"/>
      <c r="D265" s="2"/>
      <c r="F265" s="2"/>
      <c r="H265" s="2"/>
      <c r="L265" t="str">
        <f t="shared" si="4"/>
        <v/>
      </c>
    </row>
    <row r="266" spans="1:12" x14ac:dyDescent="0.35">
      <c r="A266" s="2"/>
      <c r="D266" s="2"/>
      <c r="F266" s="2"/>
      <c r="H266" s="2"/>
      <c r="L266" t="str">
        <f t="shared" si="4"/>
        <v/>
      </c>
    </row>
    <row r="267" spans="1:12" x14ac:dyDescent="0.35">
      <c r="A267" s="2"/>
      <c r="D267" s="2"/>
      <c r="F267" s="2"/>
      <c r="H267" s="2"/>
      <c r="L267" t="str">
        <f t="shared" si="4"/>
        <v/>
      </c>
    </row>
    <row r="268" spans="1:12" x14ac:dyDescent="0.35">
      <c r="A268" s="2"/>
      <c r="D268" s="2"/>
      <c r="F268" s="2"/>
      <c r="H268" s="2"/>
      <c r="L268" t="str">
        <f t="shared" si="4"/>
        <v/>
      </c>
    </row>
    <row r="269" spans="1:12" x14ac:dyDescent="0.35">
      <c r="A269" s="2"/>
      <c r="D269" s="2"/>
      <c r="F269" s="2"/>
      <c r="H269" s="2"/>
      <c r="L269" t="str">
        <f t="shared" si="4"/>
        <v/>
      </c>
    </row>
    <row r="270" spans="1:12" x14ac:dyDescent="0.35">
      <c r="A270" s="2"/>
      <c r="D270" s="2"/>
      <c r="F270" s="2"/>
      <c r="H270" s="2"/>
      <c r="L270" t="str">
        <f t="shared" si="4"/>
        <v/>
      </c>
    </row>
    <row r="271" spans="1:12" x14ac:dyDescent="0.35">
      <c r="A271" s="2"/>
      <c r="D271" s="2"/>
      <c r="F271" s="2"/>
      <c r="H271" s="2"/>
      <c r="L271" t="str">
        <f t="shared" si="4"/>
        <v/>
      </c>
    </row>
    <row r="272" spans="1:12" x14ac:dyDescent="0.35">
      <c r="A272" s="2"/>
      <c r="D272" s="2"/>
      <c r="F272" s="2"/>
      <c r="H272" s="2"/>
      <c r="L272" t="str">
        <f t="shared" si="4"/>
        <v/>
      </c>
    </row>
    <row r="273" spans="1:12" x14ac:dyDescent="0.35">
      <c r="A273" s="2"/>
      <c r="D273" s="2"/>
      <c r="F273" s="2"/>
      <c r="H273" s="2"/>
      <c r="L273" t="str">
        <f t="shared" si="4"/>
        <v/>
      </c>
    </row>
    <row r="274" spans="1:12" x14ac:dyDescent="0.35">
      <c r="A274" s="2"/>
      <c r="D274" s="2"/>
      <c r="F274" s="2"/>
      <c r="H274" s="2"/>
      <c r="L274" t="str">
        <f t="shared" si="4"/>
        <v/>
      </c>
    </row>
    <row r="275" spans="1:12" x14ac:dyDescent="0.35">
      <c r="A275" s="2"/>
      <c r="D275" s="2"/>
      <c r="F275" s="2"/>
      <c r="H275" s="2"/>
      <c r="L275" t="str">
        <f t="shared" si="4"/>
        <v/>
      </c>
    </row>
    <row r="276" spans="1:12" x14ac:dyDescent="0.35">
      <c r="A276" s="2"/>
      <c r="D276" s="2"/>
      <c r="F276" s="2"/>
      <c r="H276" s="2"/>
      <c r="L276" t="str">
        <f t="shared" si="4"/>
        <v/>
      </c>
    </row>
    <row r="277" spans="1:12" x14ac:dyDescent="0.35">
      <c r="A277" s="2"/>
      <c r="D277" s="2"/>
      <c r="F277" s="2"/>
      <c r="H277" s="2"/>
      <c r="L277" t="str">
        <f t="shared" si="4"/>
        <v/>
      </c>
    </row>
    <row r="278" spans="1:12" x14ac:dyDescent="0.35">
      <c r="A278" s="2"/>
      <c r="D278" s="2"/>
      <c r="F278" s="2"/>
      <c r="H278" s="2"/>
      <c r="L278" t="str">
        <f t="shared" si="4"/>
        <v/>
      </c>
    </row>
    <row r="279" spans="1:12" x14ac:dyDescent="0.35">
      <c r="A279" s="2"/>
      <c r="D279" s="2"/>
      <c r="F279" s="2"/>
      <c r="H279" s="2"/>
      <c r="L279" t="str">
        <f t="shared" si="4"/>
        <v/>
      </c>
    </row>
    <row r="280" spans="1:12" x14ac:dyDescent="0.35">
      <c r="A280" s="2"/>
      <c r="D280" s="2"/>
      <c r="F280" s="2"/>
      <c r="H280" s="2"/>
      <c r="L280" t="str">
        <f t="shared" si="4"/>
        <v/>
      </c>
    </row>
    <row r="281" spans="1:12" x14ac:dyDescent="0.35">
      <c r="A281" s="2"/>
      <c r="D281" s="2"/>
      <c r="F281" s="2"/>
      <c r="H281" s="2"/>
      <c r="L281" t="str">
        <f t="shared" si="4"/>
        <v/>
      </c>
    </row>
    <row r="282" spans="1:12" x14ac:dyDescent="0.35">
      <c r="A282" s="2"/>
      <c r="D282" s="2"/>
      <c r="F282" s="2"/>
      <c r="H282" s="2"/>
      <c r="L282" t="str">
        <f t="shared" si="4"/>
        <v/>
      </c>
    </row>
    <row r="283" spans="1:12" x14ac:dyDescent="0.35">
      <c r="A283" s="2"/>
      <c r="D283" s="2"/>
      <c r="F283" s="2"/>
      <c r="H283" s="2"/>
      <c r="L283" t="str">
        <f t="shared" si="4"/>
        <v/>
      </c>
    </row>
    <row r="284" spans="1:12" x14ac:dyDescent="0.35">
      <c r="A284" s="2"/>
      <c r="D284" s="2"/>
      <c r="F284" s="2"/>
      <c r="H284" s="2"/>
      <c r="L284" t="str">
        <f t="shared" si="4"/>
        <v/>
      </c>
    </row>
    <row r="285" spans="1:12" x14ac:dyDescent="0.35">
      <c r="A285" s="2"/>
      <c r="D285" s="2"/>
      <c r="F285" s="2"/>
      <c r="H285" s="2"/>
      <c r="L285" t="str">
        <f t="shared" si="4"/>
        <v/>
      </c>
    </row>
    <row r="286" spans="1:12" x14ac:dyDescent="0.35">
      <c r="A286" s="2"/>
      <c r="D286" s="2"/>
      <c r="F286" s="2"/>
      <c r="H286" s="2"/>
      <c r="L286" t="str">
        <f t="shared" si="4"/>
        <v/>
      </c>
    </row>
    <row r="287" spans="1:12" x14ac:dyDescent="0.35">
      <c r="A287" s="2"/>
      <c r="D287" s="2"/>
      <c r="F287" s="2"/>
      <c r="H287" s="2"/>
      <c r="L287" t="str">
        <f t="shared" si="4"/>
        <v/>
      </c>
    </row>
    <row r="288" spans="1:12" x14ac:dyDescent="0.35">
      <c r="A288" s="2"/>
      <c r="D288" s="2"/>
      <c r="F288" s="2"/>
      <c r="H288" s="2"/>
      <c r="L288" t="str">
        <f t="shared" si="4"/>
        <v/>
      </c>
    </row>
    <row r="289" spans="1:12" x14ac:dyDescent="0.35">
      <c r="A289" s="2"/>
      <c r="D289" s="2"/>
      <c r="F289" s="2"/>
      <c r="H289" s="2"/>
      <c r="L289" t="str">
        <f t="shared" si="4"/>
        <v/>
      </c>
    </row>
    <row r="290" spans="1:12" x14ac:dyDescent="0.35">
      <c r="A290" s="2"/>
      <c r="D290" s="2"/>
      <c r="F290" s="2"/>
      <c r="H290" s="2"/>
      <c r="L290" t="str">
        <f t="shared" si="4"/>
        <v/>
      </c>
    </row>
    <row r="291" spans="1:12" x14ac:dyDescent="0.35">
      <c r="A291" s="2"/>
      <c r="D291" s="2"/>
      <c r="F291" s="2"/>
      <c r="H291" s="2"/>
      <c r="L291" t="str">
        <f t="shared" si="4"/>
        <v/>
      </c>
    </row>
    <row r="292" spans="1:12" x14ac:dyDescent="0.35">
      <c r="A292" s="2"/>
      <c r="D292" s="2"/>
      <c r="F292" s="2"/>
      <c r="H292" s="2"/>
      <c r="L292" t="str">
        <f t="shared" si="4"/>
        <v/>
      </c>
    </row>
    <row r="293" spans="1:12" x14ac:dyDescent="0.35">
      <c r="A293" s="2"/>
      <c r="D293" s="2"/>
      <c r="F293" s="2"/>
      <c r="H293" s="2"/>
      <c r="L293" t="str">
        <f t="shared" si="4"/>
        <v/>
      </c>
    </row>
    <row r="294" spans="1:12" x14ac:dyDescent="0.35">
      <c r="A294" s="2"/>
      <c r="D294" s="2"/>
      <c r="F294" s="2"/>
      <c r="H294" s="2"/>
      <c r="L294" t="str">
        <f t="shared" si="4"/>
        <v/>
      </c>
    </row>
    <row r="295" spans="1:12" x14ac:dyDescent="0.35">
      <c r="A295" s="2"/>
      <c r="D295" s="2"/>
      <c r="F295" s="2"/>
      <c r="H295" s="2"/>
      <c r="L295" t="str">
        <f t="shared" si="4"/>
        <v/>
      </c>
    </row>
    <row r="296" spans="1:12" x14ac:dyDescent="0.35">
      <c r="A296" s="2"/>
      <c r="D296" s="2"/>
      <c r="F296" s="2"/>
      <c r="H296" s="2"/>
      <c r="L296" t="str">
        <f t="shared" si="4"/>
        <v/>
      </c>
    </row>
    <row r="297" spans="1:12" x14ac:dyDescent="0.35">
      <c r="A297" s="2"/>
      <c r="D297" s="2"/>
      <c r="F297" s="2"/>
      <c r="H297" s="2"/>
      <c r="L297" t="str">
        <f t="shared" si="4"/>
        <v/>
      </c>
    </row>
    <row r="298" spans="1:12" x14ac:dyDescent="0.35">
      <c r="A298" s="2"/>
      <c r="D298" s="2"/>
      <c r="F298" s="2"/>
      <c r="H298" s="2"/>
      <c r="L298" t="str">
        <f t="shared" si="4"/>
        <v/>
      </c>
    </row>
    <row r="299" spans="1:12" x14ac:dyDescent="0.35">
      <c r="A299" s="2"/>
      <c r="D299" s="2"/>
      <c r="F299" s="2"/>
      <c r="H299" s="2"/>
      <c r="L299" t="str">
        <f t="shared" si="4"/>
        <v/>
      </c>
    </row>
    <row r="300" spans="1:12" x14ac:dyDescent="0.35">
      <c r="A300" s="2"/>
      <c r="D300" s="2"/>
      <c r="F300" s="2"/>
      <c r="H300" s="2"/>
      <c r="L300" t="str">
        <f t="shared" si="4"/>
        <v/>
      </c>
    </row>
    <row r="301" spans="1:12" x14ac:dyDescent="0.35">
      <c r="A301" s="2"/>
      <c r="D301" s="2"/>
      <c r="F301" s="2"/>
      <c r="H301" s="2"/>
      <c r="L301" t="str">
        <f t="shared" si="4"/>
        <v/>
      </c>
    </row>
    <row r="302" spans="1:12" x14ac:dyDescent="0.35">
      <c r="A302" s="2"/>
      <c r="D302" s="2"/>
      <c r="F302" s="2"/>
      <c r="H302" s="2"/>
      <c r="L302" t="str">
        <f t="shared" si="4"/>
        <v/>
      </c>
    </row>
    <row r="303" spans="1:12" x14ac:dyDescent="0.35">
      <c r="A303" s="2"/>
      <c r="D303" s="2"/>
      <c r="F303" s="2"/>
      <c r="H303" s="2"/>
      <c r="L303" t="str">
        <f t="shared" si="4"/>
        <v/>
      </c>
    </row>
    <row r="304" spans="1:12" x14ac:dyDescent="0.35">
      <c r="A304" s="2"/>
      <c r="D304" s="2"/>
      <c r="F304" s="2"/>
      <c r="H304" s="2"/>
      <c r="L304" t="str">
        <f t="shared" si="4"/>
        <v/>
      </c>
    </row>
    <row r="305" spans="1:12" x14ac:dyDescent="0.35">
      <c r="A305" s="2"/>
      <c r="D305" s="2"/>
      <c r="F305" s="2"/>
      <c r="H305" s="2"/>
      <c r="L305" t="str">
        <f t="shared" si="4"/>
        <v/>
      </c>
    </row>
    <row r="306" spans="1:12" x14ac:dyDescent="0.35">
      <c r="A306" s="2"/>
      <c r="D306" s="2"/>
      <c r="F306" s="2"/>
      <c r="H306" s="2"/>
      <c r="L306" t="str">
        <f t="shared" si="4"/>
        <v/>
      </c>
    </row>
    <row r="307" spans="1:12" x14ac:dyDescent="0.35">
      <c r="A307" s="2"/>
      <c r="D307" s="2"/>
      <c r="F307" s="2"/>
      <c r="H307" s="2"/>
      <c r="L307" t="str">
        <f t="shared" si="4"/>
        <v/>
      </c>
    </row>
    <row r="308" spans="1:12" x14ac:dyDescent="0.35">
      <c r="A308" s="2"/>
      <c r="D308" s="2"/>
      <c r="F308" s="2"/>
      <c r="H308" s="2"/>
      <c r="L308" t="str">
        <f t="shared" si="4"/>
        <v/>
      </c>
    </row>
    <row r="309" spans="1:12" x14ac:dyDescent="0.35">
      <c r="A309" s="2"/>
      <c r="D309" s="2"/>
      <c r="F309" s="2"/>
      <c r="H309" s="2"/>
      <c r="L309" t="str">
        <f t="shared" si="4"/>
        <v/>
      </c>
    </row>
    <row r="310" spans="1:12" x14ac:dyDescent="0.35">
      <c r="A310" s="2"/>
      <c r="D310" s="2"/>
      <c r="F310" s="2"/>
      <c r="H310" s="2"/>
      <c r="L310" t="str">
        <f t="shared" si="4"/>
        <v/>
      </c>
    </row>
    <row r="311" spans="1:12" x14ac:dyDescent="0.35">
      <c r="A311" s="2"/>
      <c r="D311" s="2"/>
      <c r="F311" s="2"/>
      <c r="H311" s="2"/>
      <c r="L311" t="str">
        <f t="shared" si="4"/>
        <v/>
      </c>
    </row>
    <row r="312" spans="1:12" x14ac:dyDescent="0.35">
      <c r="A312" s="2"/>
      <c r="D312" s="2"/>
      <c r="F312" s="2"/>
      <c r="H312" s="2"/>
      <c r="L312" t="str">
        <f t="shared" si="4"/>
        <v/>
      </c>
    </row>
    <row r="313" spans="1:12" x14ac:dyDescent="0.35">
      <c r="A313" s="2"/>
      <c r="D313" s="2"/>
      <c r="F313" s="2"/>
      <c r="H313" s="2"/>
      <c r="L313" t="str">
        <f t="shared" si="4"/>
        <v/>
      </c>
    </row>
    <row r="314" spans="1:12" x14ac:dyDescent="0.35">
      <c r="A314" s="2"/>
      <c r="D314" s="2"/>
      <c r="F314" s="2"/>
      <c r="H314" s="2"/>
      <c r="L314" t="str">
        <f t="shared" si="4"/>
        <v/>
      </c>
    </row>
    <row r="315" spans="1:12" x14ac:dyDescent="0.35">
      <c r="A315" s="2"/>
      <c r="D315" s="2"/>
      <c r="F315" s="2"/>
      <c r="H315" s="2"/>
      <c r="L315" t="str">
        <f t="shared" si="4"/>
        <v/>
      </c>
    </row>
    <row r="316" spans="1:12" x14ac:dyDescent="0.35">
      <c r="A316" s="2"/>
      <c r="D316" s="2"/>
      <c r="F316" s="2"/>
      <c r="H316" s="2"/>
      <c r="L316" t="str">
        <f t="shared" si="4"/>
        <v/>
      </c>
    </row>
    <row r="317" spans="1:12" x14ac:dyDescent="0.35">
      <c r="A317" s="2"/>
      <c r="D317" s="2"/>
      <c r="F317" s="2"/>
      <c r="H317" s="2"/>
      <c r="L317" t="str">
        <f t="shared" si="4"/>
        <v/>
      </c>
    </row>
    <row r="318" spans="1:12" x14ac:dyDescent="0.35">
      <c r="A318" s="2"/>
      <c r="D318" s="2"/>
      <c r="F318" s="2"/>
      <c r="H318" s="2"/>
      <c r="L318" t="str">
        <f t="shared" si="4"/>
        <v/>
      </c>
    </row>
    <row r="319" spans="1:12" x14ac:dyDescent="0.35">
      <c r="A319" s="2"/>
      <c r="D319" s="2"/>
      <c r="F319" s="2"/>
      <c r="H319" s="2"/>
      <c r="L319" t="str">
        <f t="shared" si="4"/>
        <v/>
      </c>
    </row>
    <row r="320" spans="1:12" x14ac:dyDescent="0.35">
      <c r="A320" s="2"/>
      <c r="D320" s="2"/>
      <c r="F320" s="2"/>
      <c r="H320" s="2"/>
      <c r="L320" t="str">
        <f t="shared" si="4"/>
        <v/>
      </c>
    </row>
    <row r="321" spans="1:12" x14ac:dyDescent="0.35">
      <c r="A321" s="2"/>
      <c r="D321" s="2"/>
      <c r="F321" s="2"/>
      <c r="H321" s="2"/>
      <c r="L321" t="str">
        <f t="shared" si="4"/>
        <v/>
      </c>
    </row>
    <row r="322" spans="1:12" x14ac:dyDescent="0.35">
      <c r="A322" s="2"/>
      <c r="D322" s="2"/>
      <c r="F322" s="2"/>
      <c r="H322" s="2"/>
      <c r="L322" t="str">
        <f t="shared" si="4"/>
        <v/>
      </c>
    </row>
    <row r="323" spans="1:12" x14ac:dyDescent="0.35">
      <c r="A323" s="2"/>
      <c r="D323" s="2"/>
      <c r="F323" s="2"/>
      <c r="H323" s="2"/>
      <c r="L323" t="str">
        <f t="shared" ref="L323:L386" si="5">IF(H323=$O$2,"Y",IF(H323=$O$3,"Y",IF(H323=$O$4,"Y",IF(H323=$O$5,"Y",IF(H323=$O$6,"Y",IF(H323=$O$7,"Y",IF(H323=$O$8,"Y",IF(H323=$O$9,"Y",IF(H323=$O$10,"Y",IF(H323=$O$11,"Y",""))))))))))</f>
        <v/>
      </c>
    </row>
    <row r="324" spans="1:12" x14ac:dyDescent="0.35">
      <c r="A324" s="2"/>
      <c r="D324" s="2"/>
      <c r="F324" s="2"/>
      <c r="H324" s="2"/>
      <c r="L324" t="str">
        <f t="shared" si="5"/>
        <v/>
      </c>
    </row>
    <row r="325" spans="1:12" x14ac:dyDescent="0.35">
      <c r="A325" s="2"/>
      <c r="D325" s="2"/>
      <c r="F325" s="2"/>
      <c r="H325" s="2"/>
      <c r="L325" t="str">
        <f t="shared" si="5"/>
        <v/>
      </c>
    </row>
    <row r="326" spans="1:12" x14ac:dyDescent="0.35">
      <c r="A326" s="2"/>
      <c r="D326" s="2"/>
      <c r="F326" s="2"/>
      <c r="H326" s="2"/>
      <c r="L326" t="str">
        <f t="shared" si="5"/>
        <v/>
      </c>
    </row>
    <row r="327" spans="1:12" x14ac:dyDescent="0.35">
      <c r="A327" s="2"/>
      <c r="D327" s="2"/>
      <c r="F327" s="2"/>
      <c r="H327" s="2"/>
      <c r="L327" t="str">
        <f t="shared" si="5"/>
        <v/>
      </c>
    </row>
    <row r="328" spans="1:12" x14ac:dyDescent="0.35">
      <c r="A328" s="2"/>
      <c r="D328" s="2"/>
      <c r="F328" s="2"/>
      <c r="H328" s="2"/>
      <c r="L328" t="str">
        <f t="shared" si="5"/>
        <v/>
      </c>
    </row>
    <row r="329" spans="1:12" x14ac:dyDescent="0.35">
      <c r="A329" s="2"/>
      <c r="D329" s="2"/>
      <c r="F329" s="2"/>
      <c r="H329" s="2"/>
      <c r="L329" t="str">
        <f t="shared" si="5"/>
        <v/>
      </c>
    </row>
    <row r="330" spans="1:12" x14ac:dyDescent="0.35">
      <c r="A330" s="2"/>
      <c r="D330" s="2"/>
      <c r="F330" s="2"/>
      <c r="H330" s="2"/>
      <c r="L330" t="str">
        <f t="shared" si="5"/>
        <v/>
      </c>
    </row>
    <row r="331" spans="1:12" x14ac:dyDescent="0.35">
      <c r="A331" s="2"/>
      <c r="D331" s="2"/>
      <c r="F331" s="2"/>
      <c r="H331" s="2"/>
      <c r="L331" t="str">
        <f t="shared" si="5"/>
        <v/>
      </c>
    </row>
    <row r="332" spans="1:12" x14ac:dyDescent="0.35">
      <c r="A332" s="2"/>
      <c r="D332" s="2"/>
      <c r="F332" s="2"/>
      <c r="H332" s="2"/>
      <c r="L332" t="str">
        <f t="shared" si="5"/>
        <v/>
      </c>
    </row>
    <row r="333" spans="1:12" x14ac:dyDescent="0.35">
      <c r="A333" s="2"/>
      <c r="D333" s="2"/>
      <c r="F333" s="2"/>
      <c r="H333" s="2"/>
      <c r="L333" t="str">
        <f t="shared" si="5"/>
        <v/>
      </c>
    </row>
    <row r="334" spans="1:12" x14ac:dyDescent="0.35">
      <c r="A334" s="2"/>
      <c r="D334" s="2"/>
      <c r="F334" s="2"/>
      <c r="H334" s="2"/>
      <c r="L334" t="str">
        <f t="shared" si="5"/>
        <v/>
      </c>
    </row>
    <row r="335" spans="1:12" x14ac:dyDescent="0.35">
      <c r="A335" s="2"/>
      <c r="D335" s="2"/>
      <c r="F335" s="2"/>
      <c r="H335" s="2"/>
      <c r="L335" t="str">
        <f t="shared" si="5"/>
        <v/>
      </c>
    </row>
    <row r="336" spans="1:12" x14ac:dyDescent="0.35">
      <c r="A336" s="2"/>
      <c r="D336" s="2"/>
      <c r="F336" s="2"/>
      <c r="H336" s="2"/>
      <c r="L336" t="str">
        <f t="shared" si="5"/>
        <v/>
      </c>
    </row>
    <row r="337" spans="1:12" x14ac:dyDescent="0.35">
      <c r="A337" s="2"/>
      <c r="D337" s="2"/>
      <c r="F337" s="2"/>
      <c r="H337" s="2"/>
      <c r="L337" t="str">
        <f t="shared" si="5"/>
        <v/>
      </c>
    </row>
    <row r="338" spans="1:12" x14ac:dyDescent="0.35">
      <c r="A338" s="2"/>
      <c r="D338" s="2"/>
      <c r="F338" s="2"/>
      <c r="H338" s="2"/>
      <c r="L338" t="str">
        <f t="shared" si="5"/>
        <v/>
      </c>
    </row>
    <row r="339" spans="1:12" x14ac:dyDescent="0.35">
      <c r="A339" s="2"/>
      <c r="D339" s="2"/>
      <c r="F339" s="2"/>
      <c r="H339" s="2"/>
      <c r="L339" t="str">
        <f t="shared" si="5"/>
        <v/>
      </c>
    </row>
    <row r="340" spans="1:12" x14ac:dyDescent="0.35">
      <c r="A340" s="2"/>
      <c r="D340" s="2"/>
      <c r="F340" s="2"/>
      <c r="H340" s="2"/>
      <c r="L340" t="str">
        <f t="shared" si="5"/>
        <v/>
      </c>
    </row>
    <row r="341" spans="1:12" x14ac:dyDescent="0.35">
      <c r="A341" s="2"/>
      <c r="D341" s="2"/>
      <c r="F341" s="2"/>
      <c r="H341" s="2"/>
      <c r="L341" t="str">
        <f t="shared" si="5"/>
        <v/>
      </c>
    </row>
    <row r="342" spans="1:12" x14ac:dyDescent="0.35">
      <c r="A342" s="2"/>
      <c r="D342" s="2"/>
      <c r="F342" s="2"/>
      <c r="H342" s="2"/>
      <c r="L342" t="str">
        <f t="shared" si="5"/>
        <v/>
      </c>
    </row>
    <row r="343" spans="1:12" x14ac:dyDescent="0.35">
      <c r="A343" s="2"/>
      <c r="D343" s="2"/>
      <c r="F343" s="2"/>
      <c r="H343" s="2"/>
      <c r="L343" t="str">
        <f t="shared" si="5"/>
        <v/>
      </c>
    </row>
    <row r="344" spans="1:12" x14ac:dyDescent="0.35">
      <c r="A344" s="2"/>
      <c r="D344" s="2"/>
      <c r="F344" s="2"/>
      <c r="H344" s="2"/>
      <c r="L344" t="str">
        <f t="shared" si="5"/>
        <v/>
      </c>
    </row>
    <row r="345" spans="1:12" x14ac:dyDescent="0.35">
      <c r="A345" s="2"/>
      <c r="D345" s="2"/>
      <c r="F345" s="2"/>
      <c r="H345" s="2"/>
      <c r="L345" t="str">
        <f t="shared" si="5"/>
        <v/>
      </c>
    </row>
    <row r="346" spans="1:12" x14ac:dyDescent="0.35">
      <c r="A346" s="2"/>
      <c r="D346" s="2"/>
      <c r="F346" s="2"/>
      <c r="H346" s="2"/>
      <c r="L346" t="str">
        <f t="shared" si="5"/>
        <v/>
      </c>
    </row>
    <row r="347" spans="1:12" x14ac:dyDescent="0.35">
      <c r="A347" s="2"/>
      <c r="D347" s="2"/>
      <c r="F347" s="2"/>
      <c r="H347" s="2"/>
      <c r="L347" t="str">
        <f t="shared" si="5"/>
        <v/>
      </c>
    </row>
    <row r="348" spans="1:12" x14ac:dyDescent="0.35">
      <c r="A348" s="2"/>
      <c r="D348" s="2"/>
      <c r="F348" s="2"/>
      <c r="H348" s="2"/>
      <c r="L348" t="str">
        <f t="shared" si="5"/>
        <v/>
      </c>
    </row>
    <row r="349" spans="1:12" x14ac:dyDescent="0.35">
      <c r="A349" s="2"/>
      <c r="D349" s="2"/>
      <c r="F349" s="2"/>
      <c r="H349" s="2"/>
      <c r="L349" t="str">
        <f t="shared" si="5"/>
        <v/>
      </c>
    </row>
    <row r="350" spans="1:12" x14ac:dyDescent="0.35">
      <c r="A350" s="2"/>
      <c r="D350" s="2"/>
      <c r="F350" s="2"/>
      <c r="H350" s="2"/>
      <c r="L350" t="str">
        <f t="shared" si="5"/>
        <v/>
      </c>
    </row>
    <row r="351" spans="1:12" x14ac:dyDescent="0.35">
      <c r="A351" s="2"/>
      <c r="D351" s="2"/>
      <c r="F351" s="2"/>
      <c r="H351" s="2"/>
      <c r="L351" t="str">
        <f t="shared" si="5"/>
        <v/>
      </c>
    </row>
    <row r="352" spans="1:12" x14ac:dyDescent="0.35">
      <c r="A352" s="2"/>
      <c r="D352" s="2"/>
      <c r="F352" s="2"/>
      <c r="H352" s="2"/>
      <c r="L352" t="str">
        <f t="shared" si="5"/>
        <v/>
      </c>
    </row>
    <row r="353" spans="1:12" x14ac:dyDescent="0.35">
      <c r="A353" s="2"/>
      <c r="D353" s="2"/>
      <c r="F353" s="2"/>
      <c r="H353" s="2"/>
      <c r="L353" t="str">
        <f t="shared" si="5"/>
        <v/>
      </c>
    </row>
    <row r="354" spans="1:12" x14ac:dyDescent="0.35">
      <c r="A354" s="2"/>
      <c r="D354" s="2"/>
      <c r="F354" s="2"/>
      <c r="H354" s="2"/>
      <c r="L354" t="str">
        <f t="shared" si="5"/>
        <v/>
      </c>
    </row>
    <row r="355" spans="1:12" x14ac:dyDescent="0.35">
      <c r="A355" s="2"/>
      <c r="D355" s="2"/>
      <c r="F355" s="2"/>
      <c r="H355" s="2"/>
      <c r="L355" t="str">
        <f t="shared" si="5"/>
        <v/>
      </c>
    </row>
    <row r="356" spans="1:12" x14ac:dyDescent="0.35">
      <c r="A356" s="2"/>
      <c r="D356" s="2"/>
      <c r="F356" s="2"/>
      <c r="H356" s="2"/>
      <c r="L356" t="str">
        <f t="shared" si="5"/>
        <v/>
      </c>
    </row>
    <row r="357" spans="1:12" x14ac:dyDescent="0.35">
      <c r="A357" s="2"/>
      <c r="D357" s="2"/>
      <c r="F357" s="2"/>
      <c r="H357" s="2"/>
      <c r="L357" t="str">
        <f t="shared" si="5"/>
        <v/>
      </c>
    </row>
    <row r="358" spans="1:12" x14ac:dyDescent="0.35">
      <c r="A358" s="2"/>
      <c r="D358" s="2"/>
      <c r="F358" s="2"/>
      <c r="H358" s="2"/>
      <c r="L358" t="str">
        <f t="shared" si="5"/>
        <v/>
      </c>
    </row>
    <row r="359" spans="1:12" x14ac:dyDescent="0.35">
      <c r="A359" s="2"/>
      <c r="D359" s="2"/>
      <c r="F359" s="2"/>
      <c r="H359" s="2"/>
      <c r="L359" t="str">
        <f t="shared" si="5"/>
        <v/>
      </c>
    </row>
    <row r="360" spans="1:12" x14ac:dyDescent="0.35">
      <c r="A360" s="2"/>
      <c r="D360" s="2"/>
      <c r="F360" s="2"/>
      <c r="H360" s="2"/>
      <c r="L360" t="str">
        <f t="shared" si="5"/>
        <v/>
      </c>
    </row>
    <row r="361" spans="1:12" x14ac:dyDescent="0.35">
      <c r="A361" s="2"/>
      <c r="D361" s="2"/>
      <c r="F361" s="2"/>
      <c r="H361" s="2"/>
      <c r="L361" t="str">
        <f t="shared" si="5"/>
        <v/>
      </c>
    </row>
    <row r="362" spans="1:12" x14ac:dyDescent="0.35">
      <c r="A362" s="2"/>
      <c r="D362" s="2"/>
      <c r="F362" s="2"/>
      <c r="H362" s="2"/>
      <c r="L362" t="str">
        <f t="shared" si="5"/>
        <v/>
      </c>
    </row>
    <row r="363" spans="1:12" x14ac:dyDescent="0.35">
      <c r="A363" s="2"/>
      <c r="D363" s="2"/>
      <c r="F363" s="2"/>
      <c r="H363" s="2"/>
      <c r="L363" t="str">
        <f t="shared" si="5"/>
        <v/>
      </c>
    </row>
    <row r="364" spans="1:12" x14ac:dyDescent="0.35">
      <c r="A364" s="2"/>
      <c r="D364" s="2"/>
      <c r="F364" s="2"/>
      <c r="H364" s="2"/>
      <c r="L364" t="str">
        <f t="shared" si="5"/>
        <v/>
      </c>
    </row>
    <row r="365" spans="1:12" x14ac:dyDescent="0.35">
      <c r="A365" s="2"/>
      <c r="D365" s="2"/>
      <c r="F365" s="2"/>
      <c r="H365" s="2"/>
      <c r="L365" t="str">
        <f t="shared" si="5"/>
        <v/>
      </c>
    </row>
    <row r="366" spans="1:12" x14ac:dyDescent="0.35">
      <c r="A366" s="2"/>
      <c r="D366" s="2"/>
      <c r="F366" s="2"/>
      <c r="H366" s="2"/>
      <c r="L366" t="str">
        <f t="shared" si="5"/>
        <v/>
      </c>
    </row>
    <row r="367" spans="1:12" x14ac:dyDescent="0.35">
      <c r="A367" s="2"/>
      <c r="D367" s="2"/>
      <c r="F367" s="2"/>
      <c r="H367" s="2"/>
      <c r="L367" t="str">
        <f t="shared" si="5"/>
        <v/>
      </c>
    </row>
    <row r="368" spans="1:12" x14ac:dyDescent="0.35">
      <c r="A368" s="2"/>
      <c r="D368" s="2"/>
      <c r="F368" s="2"/>
      <c r="H368" s="2"/>
      <c r="L368" t="str">
        <f t="shared" si="5"/>
        <v/>
      </c>
    </row>
    <row r="369" spans="1:12" x14ac:dyDescent="0.35">
      <c r="A369" s="2"/>
      <c r="D369" s="2"/>
      <c r="F369" s="2"/>
      <c r="H369" s="2"/>
      <c r="L369" t="str">
        <f t="shared" si="5"/>
        <v/>
      </c>
    </row>
    <row r="370" spans="1:12" x14ac:dyDescent="0.35">
      <c r="A370" s="2"/>
      <c r="D370" s="2"/>
      <c r="F370" s="2"/>
      <c r="H370" s="2"/>
      <c r="L370" t="str">
        <f t="shared" si="5"/>
        <v/>
      </c>
    </row>
    <row r="371" spans="1:12" x14ac:dyDescent="0.35">
      <c r="A371" s="2"/>
      <c r="D371" s="2"/>
      <c r="F371" s="2"/>
      <c r="H371" s="2"/>
      <c r="L371" t="str">
        <f t="shared" si="5"/>
        <v/>
      </c>
    </row>
    <row r="372" spans="1:12" x14ac:dyDescent="0.35">
      <c r="A372" s="2"/>
      <c r="D372" s="2"/>
      <c r="F372" s="2"/>
      <c r="H372" s="2"/>
      <c r="L372" t="str">
        <f t="shared" si="5"/>
        <v/>
      </c>
    </row>
    <row r="373" spans="1:12" x14ac:dyDescent="0.35">
      <c r="A373" s="2"/>
      <c r="D373" s="2"/>
      <c r="F373" s="2"/>
      <c r="H373" s="2"/>
      <c r="L373" t="str">
        <f t="shared" si="5"/>
        <v/>
      </c>
    </row>
    <row r="374" spans="1:12" x14ac:dyDescent="0.35">
      <c r="A374" s="2"/>
      <c r="D374" s="2"/>
      <c r="F374" s="2"/>
      <c r="H374" s="2"/>
      <c r="L374" t="str">
        <f t="shared" si="5"/>
        <v/>
      </c>
    </row>
    <row r="375" spans="1:12" x14ac:dyDescent="0.35">
      <c r="A375" s="2"/>
      <c r="D375" s="2"/>
      <c r="F375" s="2"/>
      <c r="H375" s="2"/>
      <c r="L375" t="str">
        <f t="shared" si="5"/>
        <v/>
      </c>
    </row>
    <row r="376" spans="1:12" x14ac:dyDescent="0.35">
      <c r="A376" s="2"/>
      <c r="D376" s="2"/>
      <c r="F376" s="2"/>
      <c r="H376" s="2"/>
      <c r="L376" t="str">
        <f t="shared" si="5"/>
        <v/>
      </c>
    </row>
    <row r="377" spans="1:12" x14ac:dyDescent="0.35">
      <c r="A377" s="2"/>
      <c r="D377" s="2"/>
      <c r="F377" s="2"/>
      <c r="H377" s="2"/>
      <c r="L377" t="str">
        <f t="shared" si="5"/>
        <v/>
      </c>
    </row>
    <row r="378" spans="1:12" x14ac:dyDescent="0.35">
      <c r="A378" s="2"/>
      <c r="D378" s="2"/>
      <c r="F378" s="2"/>
      <c r="H378" s="2"/>
      <c r="L378" t="str">
        <f t="shared" si="5"/>
        <v/>
      </c>
    </row>
    <row r="379" spans="1:12" x14ac:dyDescent="0.35">
      <c r="A379" s="2"/>
      <c r="D379" s="2"/>
      <c r="F379" s="2"/>
      <c r="H379" s="2"/>
      <c r="L379" t="str">
        <f t="shared" si="5"/>
        <v/>
      </c>
    </row>
    <row r="380" spans="1:12" x14ac:dyDescent="0.35">
      <c r="A380" s="2"/>
      <c r="D380" s="2"/>
      <c r="F380" s="2"/>
      <c r="H380" s="2"/>
      <c r="L380" t="str">
        <f t="shared" si="5"/>
        <v/>
      </c>
    </row>
    <row r="381" spans="1:12" x14ac:dyDescent="0.35">
      <c r="A381" s="2"/>
      <c r="D381" s="2"/>
      <c r="F381" s="2"/>
      <c r="H381" s="2"/>
      <c r="L381" t="str">
        <f t="shared" si="5"/>
        <v/>
      </c>
    </row>
    <row r="382" spans="1:12" x14ac:dyDescent="0.35">
      <c r="A382" s="2"/>
      <c r="D382" s="2"/>
      <c r="F382" s="2"/>
      <c r="H382" s="2"/>
      <c r="L382" t="str">
        <f t="shared" si="5"/>
        <v/>
      </c>
    </row>
    <row r="383" spans="1:12" x14ac:dyDescent="0.35">
      <c r="A383" s="2"/>
      <c r="D383" s="2"/>
      <c r="F383" s="2"/>
      <c r="H383" s="2"/>
      <c r="L383" t="str">
        <f t="shared" si="5"/>
        <v/>
      </c>
    </row>
    <row r="384" spans="1:12" x14ac:dyDescent="0.35">
      <c r="A384" s="2"/>
      <c r="D384" s="2"/>
      <c r="F384" s="2"/>
      <c r="H384" s="2"/>
      <c r="L384" t="str">
        <f t="shared" si="5"/>
        <v/>
      </c>
    </row>
    <row r="385" spans="1:12" x14ac:dyDescent="0.35">
      <c r="A385" s="2"/>
      <c r="D385" s="2"/>
      <c r="F385" s="2"/>
      <c r="H385" s="2"/>
      <c r="L385" t="str">
        <f t="shared" si="5"/>
        <v/>
      </c>
    </row>
    <row r="386" spans="1:12" x14ac:dyDescent="0.35">
      <c r="A386" s="2"/>
      <c r="D386" s="2"/>
      <c r="F386" s="2"/>
      <c r="H386" s="2"/>
      <c r="L386" t="str">
        <f t="shared" si="5"/>
        <v/>
      </c>
    </row>
    <row r="387" spans="1:12" x14ac:dyDescent="0.35">
      <c r="A387" s="2"/>
      <c r="D387" s="2"/>
      <c r="F387" s="2"/>
      <c r="H387" s="2"/>
      <c r="L387" t="str">
        <f t="shared" ref="L387:L450" si="6">IF(H387=$O$2,"Y",IF(H387=$O$3,"Y",IF(H387=$O$4,"Y",IF(H387=$O$5,"Y",IF(H387=$O$6,"Y",IF(H387=$O$7,"Y",IF(H387=$O$8,"Y",IF(H387=$O$9,"Y",IF(H387=$O$10,"Y",IF(H387=$O$11,"Y",""))))))))))</f>
        <v/>
      </c>
    </row>
    <row r="388" spans="1:12" x14ac:dyDescent="0.35">
      <c r="A388" s="2"/>
      <c r="D388" s="2"/>
      <c r="F388" s="2"/>
      <c r="H388" s="2"/>
      <c r="L388" t="str">
        <f t="shared" si="6"/>
        <v/>
      </c>
    </row>
    <row r="389" spans="1:12" x14ac:dyDescent="0.35">
      <c r="A389" s="2"/>
      <c r="D389" s="2"/>
      <c r="F389" s="2"/>
      <c r="H389" s="2"/>
      <c r="L389" t="str">
        <f t="shared" si="6"/>
        <v/>
      </c>
    </row>
    <row r="390" spans="1:12" x14ac:dyDescent="0.35">
      <c r="A390" s="2"/>
      <c r="D390" s="2"/>
      <c r="F390" s="2"/>
      <c r="H390" s="2"/>
      <c r="L390" t="str">
        <f t="shared" si="6"/>
        <v/>
      </c>
    </row>
    <row r="391" spans="1:12" x14ac:dyDescent="0.35">
      <c r="A391" s="2"/>
      <c r="D391" s="2"/>
      <c r="F391" s="2"/>
      <c r="H391" s="2"/>
      <c r="L391" t="str">
        <f t="shared" si="6"/>
        <v/>
      </c>
    </row>
    <row r="392" spans="1:12" x14ac:dyDescent="0.35">
      <c r="A392" s="2"/>
      <c r="D392" s="2"/>
      <c r="F392" s="2"/>
      <c r="H392" s="2"/>
      <c r="L392" t="str">
        <f t="shared" si="6"/>
        <v/>
      </c>
    </row>
    <row r="393" spans="1:12" x14ac:dyDescent="0.35">
      <c r="A393" s="2"/>
      <c r="D393" s="2"/>
      <c r="F393" s="2"/>
      <c r="H393" s="2"/>
      <c r="L393" t="str">
        <f t="shared" si="6"/>
        <v/>
      </c>
    </row>
    <row r="394" spans="1:12" x14ac:dyDescent="0.35">
      <c r="A394" s="2"/>
      <c r="D394" s="2"/>
      <c r="F394" s="2"/>
      <c r="H394" s="2"/>
      <c r="L394" t="str">
        <f t="shared" si="6"/>
        <v/>
      </c>
    </row>
    <row r="395" spans="1:12" x14ac:dyDescent="0.35">
      <c r="A395" s="2"/>
      <c r="D395" s="2"/>
      <c r="F395" s="2"/>
      <c r="H395" s="2"/>
      <c r="L395" t="str">
        <f t="shared" si="6"/>
        <v/>
      </c>
    </row>
    <row r="396" spans="1:12" x14ac:dyDescent="0.35">
      <c r="A396" s="2"/>
      <c r="D396" s="2"/>
      <c r="F396" s="2"/>
      <c r="H396" s="2"/>
      <c r="L396" t="str">
        <f t="shared" si="6"/>
        <v/>
      </c>
    </row>
    <row r="397" spans="1:12" x14ac:dyDescent="0.35">
      <c r="A397" s="2"/>
      <c r="D397" s="2"/>
      <c r="F397" s="2"/>
      <c r="H397" s="2"/>
      <c r="L397" t="str">
        <f t="shared" si="6"/>
        <v/>
      </c>
    </row>
    <row r="398" spans="1:12" x14ac:dyDescent="0.35">
      <c r="A398" s="2"/>
      <c r="D398" s="2"/>
      <c r="F398" s="2"/>
      <c r="H398" s="2"/>
      <c r="L398" t="str">
        <f t="shared" si="6"/>
        <v/>
      </c>
    </row>
    <row r="399" spans="1:12" x14ac:dyDescent="0.35">
      <c r="A399" s="2"/>
      <c r="D399" s="2"/>
      <c r="F399" s="2"/>
      <c r="H399" s="2"/>
      <c r="L399" t="str">
        <f t="shared" si="6"/>
        <v/>
      </c>
    </row>
    <row r="400" spans="1:12" x14ac:dyDescent="0.35">
      <c r="A400" s="2"/>
      <c r="D400" s="2"/>
      <c r="F400" s="2"/>
      <c r="H400" s="2"/>
      <c r="L400" t="str">
        <f t="shared" si="6"/>
        <v/>
      </c>
    </row>
    <row r="401" spans="1:12" x14ac:dyDescent="0.35">
      <c r="A401" s="2"/>
      <c r="D401" s="2"/>
      <c r="F401" s="2"/>
      <c r="H401" s="2"/>
      <c r="L401" t="str">
        <f t="shared" si="6"/>
        <v/>
      </c>
    </row>
    <row r="402" spans="1:12" x14ac:dyDescent="0.35">
      <c r="A402" s="2"/>
      <c r="D402" s="2"/>
      <c r="F402" s="2"/>
      <c r="H402" s="2"/>
      <c r="L402" t="str">
        <f t="shared" si="6"/>
        <v/>
      </c>
    </row>
    <row r="403" spans="1:12" x14ac:dyDescent="0.35">
      <c r="A403" s="2"/>
      <c r="D403" s="2"/>
      <c r="F403" s="2"/>
      <c r="H403" s="2"/>
      <c r="L403" t="str">
        <f t="shared" si="6"/>
        <v/>
      </c>
    </row>
    <row r="404" spans="1:12" x14ac:dyDescent="0.35">
      <c r="A404" s="2"/>
      <c r="D404" s="2"/>
      <c r="F404" s="2"/>
      <c r="H404" s="2"/>
      <c r="L404" t="str">
        <f t="shared" si="6"/>
        <v/>
      </c>
    </row>
    <row r="405" spans="1:12" x14ac:dyDescent="0.35">
      <c r="A405" s="2"/>
      <c r="D405" s="2"/>
      <c r="F405" s="2"/>
      <c r="H405" s="2"/>
      <c r="L405" t="str">
        <f t="shared" si="6"/>
        <v/>
      </c>
    </row>
    <row r="406" spans="1:12" x14ac:dyDescent="0.35">
      <c r="A406" s="2"/>
      <c r="D406" s="2"/>
      <c r="F406" s="2"/>
      <c r="H406" s="2"/>
      <c r="L406" t="str">
        <f t="shared" si="6"/>
        <v/>
      </c>
    </row>
    <row r="407" spans="1:12" x14ac:dyDescent="0.35">
      <c r="A407" s="2"/>
      <c r="D407" s="2"/>
      <c r="F407" s="2"/>
      <c r="H407" s="2"/>
      <c r="L407" t="str">
        <f t="shared" si="6"/>
        <v/>
      </c>
    </row>
    <row r="408" spans="1:12" x14ac:dyDescent="0.35">
      <c r="A408" s="2"/>
      <c r="D408" s="2"/>
      <c r="F408" s="2"/>
      <c r="H408" s="2"/>
      <c r="L408" t="str">
        <f t="shared" si="6"/>
        <v/>
      </c>
    </row>
    <row r="409" spans="1:12" x14ac:dyDescent="0.35">
      <c r="A409" s="2"/>
      <c r="D409" s="2"/>
      <c r="F409" s="2"/>
      <c r="H409" s="2"/>
      <c r="L409" t="str">
        <f t="shared" si="6"/>
        <v/>
      </c>
    </row>
    <row r="410" spans="1:12" x14ac:dyDescent="0.35">
      <c r="A410" s="2"/>
      <c r="D410" s="2"/>
      <c r="F410" s="2"/>
      <c r="H410" s="2"/>
      <c r="L410" t="str">
        <f t="shared" si="6"/>
        <v/>
      </c>
    </row>
    <row r="411" spans="1:12" x14ac:dyDescent="0.35">
      <c r="A411" s="2"/>
      <c r="D411" s="2"/>
      <c r="F411" s="2"/>
      <c r="H411" s="2"/>
      <c r="L411" t="str">
        <f t="shared" si="6"/>
        <v/>
      </c>
    </row>
    <row r="412" spans="1:12" x14ac:dyDescent="0.35">
      <c r="A412" s="2"/>
      <c r="D412" s="2"/>
      <c r="F412" s="2"/>
      <c r="H412" s="2"/>
      <c r="L412" t="str">
        <f t="shared" si="6"/>
        <v/>
      </c>
    </row>
    <row r="413" spans="1:12" x14ac:dyDescent="0.35">
      <c r="A413" s="2"/>
      <c r="D413" s="2"/>
      <c r="F413" s="2"/>
      <c r="H413" s="2"/>
      <c r="L413" t="str">
        <f t="shared" si="6"/>
        <v/>
      </c>
    </row>
    <row r="414" spans="1:12" x14ac:dyDescent="0.35">
      <c r="A414" s="2"/>
      <c r="D414" s="2"/>
      <c r="F414" s="2"/>
      <c r="H414" s="2"/>
      <c r="L414" t="str">
        <f t="shared" si="6"/>
        <v/>
      </c>
    </row>
    <row r="415" spans="1:12" x14ac:dyDescent="0.35">
      <c r="A415" s="2"/>
      <c r="D415" s="2"/>
      <c r="F415" s="2"/>
      <c r="H415" s="2"/>
      <c r="L415" t="str">
        <f t="shared" si="6"/>
        <v/>
      </c>
    </row>
    <row r="416" spans="1:12" x14ac:dyDescent="0.35">
      <c r="A416" s="2"/>
      <c r="D416" s="2"/>
      <c r="F416" s="2"/>
      <c r="H416" s="2"/>
      <c r="L416" t="str">
        <f t="shared" si="6"/>
        <v/>
      </c>
    </row>
    <row r="417" spans="1:12" x14ac:dyDescent="0.35">
      <c r="A417" s="2"/>
      <c r="D417" s="2"/>
      <c r="F417" s="2"/>
      <c r="H417" s="2"/>
      <c r="L417" t="str">
        <f t="shared" si="6"/>
        <v/>
      </c>
    </row>
    <row r="418" spans="1:12" x14ac:dyDescent="0.35">
      <c r="A418" s="2"/>
      <c r="D418" s="2"/>
      <c r="F418" s="2"/>
      <c r="H418" s="2"/>
      <c r="L418" t="str">
        <f t="shared" si="6"/>
        <v/>
      </c>
    </row>
    <row r="419" spans="1:12" x14ac:dyDescent="0.35">
      <c r="A419" s="2"/>
      <c r="D419" s="2"/>
      <c r="F419" s="2"/>
      <c r="H419" s="2"/>
      <c r="L419" t="str">
        <f t="shared" si="6"/>
        <v/>
      </c>
    </row>
    <row r="420" spans="1:12" x14ac:dyDescent="0.35">
      <c r="A420" s="2"/>
      <c r="D420" s="2"/>
      <c r="F420" s="2"/>
      <c r="H420" s="2"/>
      <c r="L420" t="str">
        <f t="shared" si="6"/>
        <v/>
      </c>
    </row>
    <row r="421" spans="1:12" x14ac:dyDescent="0.35">
      <c r="A421" s="2"/>
      <c r="D421" s="2"/>
      <c r="F421" s="2"/>
      <c r="H421" s="2"/>
      <c r="L421" t="str">
        <f t="shared" si="6"/>
        <v/>
      </c>
    </row>
    <row r="422" spans="1:12" x14ac:dyDescent="0.35">
      <c r="A422" s="2"/>
      <c r="D422" s="2"/>
      <c r="F422" s="2"/>
      <c r="H422" s="2"/>
      <c r="L422" t="str">
        <f t="shared" si="6"/>
        <v/>
      </c>
    </row>
    <row r="423" spans="1:12" x14ac:dyDescent="0.35">
      <c r="A423" s="2"/>
      <c r="D423" s="2"/>
      <c r="F423" s="2"/>
      <c r="H423" s="2"/>
      <c r="L423" t="str">
        <f t="shared" si="6"/>
        <v/>
      </c>
    </row>
    <row r="424" spans="1:12" x14ac:dyDescent="0.35">
      <c r="A424" s="2"/>
      <c r="D424" s="2"/>
      <c r="F424" s="2"/>
      <c r="H424" s="2"/>
      <c r="L424" t="str">
        <f t="shared" si="6"/>
        <v/>
      </c>
    </row>
    <row r="425" spans="1:12" x14ac:dyDescent="0.35">
      <c r="A425" s="2"/>
      <c r="D425" s="2"/>
      <c r="F425" s="2"/>
      <c r="H425" s="2"/>
      <c r="L425" t="str">
        <f t="shared" si="6"/>
        <v/>
      </c>
    </row>
    <row r="426" spans="1:12" x14ac:dyDescent="0.35">
      <c r="A426" s="2"/>
      <c r="D426" s="2"/>
      <c r="F426" s="2"/>
      <c r="H426" s="2"/>
      <c r="L426" t="str">
        <f t="shared" si="6"/>
        <v/>
      </c>
    </row>
    <row r="427" spans="1:12" x14ac:dyDescent="0.35">
      <c r="A427" s="2"/>
      <c r="D427" s="2"/>
      <c r="F427" s="2"/>
      <c r="H427" s="2"/>
      <c r="L427" t="str">
        <f t="shared" si="6"/>
        <v/>
      </c>
    </row>
    <row r="428" spans="1:12" x14ac:dyDescent="0.35">
      <c r="A428" s="2"/>
      <c r="D428" s="2"/>
      <c r="F428" s="2"/>
      <c r="H428" s="2"/>
      <c r="L428" t="str">
        <f t="shared" si="6"/>
        <v/>
      </c>
    </row>
    <row r="429" spans="1:12" x14ac:dyDescent="0.35">
      <c r="A429" s="2"/>
      <c r="D429" s="2"/>
      <c r="F429" s="2"/>
      <c r="H429" s="2"/>
      <c r="L429" t="str">
        <f t="shared" si="6"/>
        <v/>
      </c>
    </row>
    <row r="430" spans="1:12" x14ac:dyDescent="0.35">
      <c r="A430" s="2"/>
      <c r="D430" s="2"/>
      <c r="F430" s="2"/>
      <c r="H430" s="2"/>
      <c r="L430" t="str">
        <f t="shared" si="6"/>
        <v/>
      </c>
    </row>
    <row r="431" spans="1:12" x14ac:dyDescent="0.35">
      <c r="A431" s="2"/>
      <c r="D431" s="2"/>
      <c r="F431" s="2"/>
      <c r="H431" s="2"/>
      <c r="L431" t="str">
        <f t="shared" si="6"/>
        <v/>
      </c>
    </row>
    <row r="432" spans="1:12" x14ac:dyDescent="0.35">
      <c r="A432" s="2"/>
      <c r="D432" s="2"/>
      <c r="F432" s="2"/>
      <c r="H432" s="2"/>
      <c r="L432" t="str">
        <f t="shared" si="6"/>
        <v/>
      </c>
    </row>
    <row r="433" spans="1:12" x14ac:dyDescent="0.35">
      <c r="A433" s="2"/>
      <c r="D433" s="2"/>
      <c r="F433" s="2"/>
      <c r="H433" s="2"/>
      <c r="L433" t="str">
        <f t="shared" si="6"/>
        <v/>
      </c>
    </row>
    <row r="434" spans="1:12" x14ac:dyDescent="0.35">
      <c r="A434" s="2"/>
      <c r="D434" s="2"/>
      <c r="F434" s="2"/>
      <c r="H434" s="2"/>
      <c r="L434" t="str">
        <f t="shared" si="6"/>
        <v/>
      </c>
    </row>
    <row r="435" spans="1:12" x14ac:dyDescent="0.35">
      <c r="A435" s="2"/>
      <c r="D435" s="2"/>
      <c r="F435" s="2"/>
      <c r="H435" s="2"/>
      <c r="L435" t="str">
        <f t="shared" si="6"/>
        <v/>
      </c>
    </row>
    <row r="436" spans="1:12" x14ac:dyDescent="0.35">
      <c r="A436" s="2"/>
      <c r="D436" s="2"/>
      <c r="F436" s="2"/>
      <c r="H436" s="2"/>
      <c r="L436" t="str">
        <f t="shared" si="6"/>
        <v/>
      </c>
    </row>
    <row r="437" spans="1:12" x14ac:dyDescent="0.35">
      <c r="A437" s="2"/>
      <c r="D437" s="2"/>
      <c r="F437" s="2"/>
      <c r="H437" s="2"/>
      <c r="L437" t="str">
        <f t="shared" si="6"/>
        <v/>
      </c>
    </row>
    <row r="438" spans="1:12" x14ac:dyDescent="0.35">
      <c r="A438" s="2"/>
      <c r="D438" s="2"/>
      <c r="F438" s="2"/>
      <c r="H438" s="2"/>
      <c r="L438" t="str">
        <f t="shared" si="6"/>
        <v/>
      </c>
    </row>
    <row r="439" spans="1:12" x14ac:dyDescent="0.35">
      <c r="A439" s="2"/>
      <c r="D439" s="2"/>
      <c r="F439" s="2"/>
      <c r="H439" s="2"/>
      <c r="L439" t="str">
        <f t="shared" si="6"/>
        <v/>
      </c>
    </row>
    <row r="440" spans="1:12" x14ac:dyDescent="0.35">
      <c r="A440" s="2"/>
      <c r="D440" s="2"/>
      <c r="F440" s="2"/>
      <c r="H440" s="2"/>
      <c r="L440" t="str">
        <f t="shared" si="6"/>
        <v/>
      </c>
    </row>
    <row r="441" spans="1:12" x14ac:dyDescent="0.35">
      <c r="A441" s="2"/>
      <c r="D441" s="2"/>
      <c r="F441" s="2"/>
      <c r="H441" s="2"/>
      <c r="L441" t="str">
        <f t="shared" si="6"/>
        <v/>
      </c>
    </row>
    <row r="442" spans="1:12" x14ac:dyDescent="0.35">
      <c r="A442" s="2"/>
      <c r="D442" s="2"/>
      <c r="F442" s="2"/>
      <c r="H442" s="2"/>
      <c r="L442" t="str">
        <f t="shared" si="6"/>
        <v/>
      </c>
    </row>
    <row r="443" spans="1:12" x14ac:dyDescent="0.35">
      <c r="A443" s="2"/>
      <c r="D443" s="2"/>
      <c r="F443" s="2"/>
      <c r="H443" s="2"/>
      <c r="L443" t="str">
        <f t="shared" si="6"/>
        <v/>
      </c>
    </row>
    <row r="444" spans="1:12" x14ac:dyDescent="0.35">
      <c r="A444" s="2"/>
      <c r="D444" s="2"/>
      <c r="F444" s="2"/>
      <c r="H444" s="2"/>
      <c r="L444" t="str">
        <f t="shared" si="6"/>
        <v/>
      </c>
    </row>
    <row r="445" spans="1:12" x14ac:dyDescent="0.35">
      <c r="A445" s="2"/>
      <c r="D445" s="2"/>
      <c r="F445" s="2"/>
      <c r="H445" s="2"/>
      <c r="L445" t="str">
        <f t="shared" si="6"/>
        <v/>
      </c>
    </row>
    <row r="446" spans="1:12" x14ac:dyDescent="0.35">
      <c r="A446" s="2"/>
      <c r="D446" s="2"/>
      <c r="F446" s="2"/>
      <c r="H446" s="2"/>
      <c r="L446" t="str">
        <f t="shared" si="6"/>
        <v/>
      </c>
    </row>
    <row r="447" spans="1:12" x14ac:dyDescent="0.35">
      <c r="A447" s="2"/>
      <c r="D447" s="2"/>
      <c r="F447" s="2"/>
      <c r="H447" s="2"/>
      <c r="L447" t="str">
        <f t="shared" si="6"/>
        <v/>
      </c>
    </row>
    <row r="448" spans="1:12" x14ac:dyDescent="0.35">
      <c r="A448" s="2"/>
      <c r="D448" s="2"/>
      <c r="F448" s="2"/>
      <c r="H448" s="2"/>
      <c r="L448" t="str">
        <f t="shared" si="6"/>
        <v/>
      </c>
    </row>
    <row r="449" spans="1:12" x14ac:dyDescent="0.35">
      <c r="A449" s="2"/>
      <c r="D449" s="2"/>
      <c r="F449" s="2"/>
      <c r="H449" s="2"/>
      <c r="L449" t="str">
        <f t="shared" si="6"/>
        <v/>
      </c>
    </row>
    <row r="450" spans="1:12" x14ac:dyDescent="0.35">
      <c r="A450" s="2"/>
      <c r="D450" s="2"/>
      <c r="F450" s="2"/>
      <c r="H450" s="2"/>
      <c r="L450" t="str">
        <f t="shared" si="6"/>
        <v/>
      </c>
    </row>
    <row r="451" spans="1:12" x14ac:dyDescent="0.35">
      <c r="A451" s="2"/>
      <c r="D451" s="2"/>
      <c r="F451" s="2"/>
      <c r="H451" s="2"/>
      <c r="L451" t="str">
        <f t="shared" ref="L451:L514" si="7">IF(H451=$O$2,"Y",IF(H451=$O$3,"Y",IF(H451=$O$4,"Y",IF(H451=$O$5,"Y",IF(H451=$O$6,"Y",IF(H451=$O$7,"Y",IF(H451=$O$8,"Y",IF(H451=$O$9,"Y",IF(H451=$O$10,"Y",IF(H451=$O$11,"Y",""))))))))))</f>
        <v/>
      </c>
    </row>
    <row r="452" spans="1:12" x14ac:dyDescent="0.35">
      <c r="A452" s="2"/>
      <c r="D452" s="2"/>
      <c r="F452" s="2"/>
      <c r="H452" s="2"/>
      <c r="L452" t="str">
        <f t="shared" si="7"/>
        <v/>
      </c>
    </row>
    <row r="453" spans="1:12" x14ac:dyDescent="0.35">
      <c r="A453" s="2"/>
      <c r="D453" s="2"/>
      <c r="F453" s="2"/>
      <c r="H453" s="2"/>
      <c r="L453" t="str">
        <f t="shared" si="7"/>
        <v/>
      </c>
    </row>
    <row r="454" spans="1:12" x14ac:dyDescent="0.35">
      <c r="A454" s="2"/>
      <c r="D454" s="2"/>
      <c r="F454" s="2"/>
      <c r="H454" s="2"/>
      <c r="L454" t="str">
        <f t="shared" si="7"/>
        <v/>
      </c>
    </row>
    <row r="455" spans="1:12" x14ac:dyDescent="0.35">
      <c r="A455" s="2"/>
      <c r="D455" s="2"/>
      <c r="F455" s="2"/>
      <c r="H455" s="2"/>
      <c r="L455" t="str">
        <f t="shared" si="7"/>
        <v/>
      </c>
    </row>
    <row r="456" spans="1:12" x14ac:dyDescent="0.35">
      <c r="A456" s="2"/>
      <c r="D456" s="2"/>
      <c r="F456" s="2"/>
      <c r="H456" s="2"/>
      <c r="L456" t="str">
        <f t="shared" si="7"/>
        <v/>
      </c>
    </row>
    <row r="457" spans="1:12" x14ac:dyDescent="0.35">
      <c r="A457" s="2"/>
      <c r="D457" s="2"/>
      <c r="F457" s="2"/>
      <c r="H457" s="2"/>
      <c r="L457" t="str">
        <f t="shared" si="7"/>
        <v/>
      </c>
    </row>
    <row r="458" spans="1:12" x14ac:dyDescent="0.35">
      <c r="A458" s="2"/>
      <c r="D458" s="2"/>
      <c r="F458" s="2"/>
      <c r="H458" s="2"/>
      <c r="L458" t="str">
        <f t="shared" si="7"/>
        <v/>
      </c>
    </row>
    <row r="459" spans="1:12" x14ac:dyDescent="0.35">
      <c r="A459" s="2"/>
      <c r="D459" s="2"/>
      <c r="F459" s="2"/>
      <c r="H459" s="2"/>
      <c r="L459" t="str">
        <f t="shared" si="7"/>
        <v/>
      </c>
    </row>
    <row r="460" spans="1:12" x14ac:dyDescent="0.35">
      <c r="A460" s="2"/>
      <c r="D460" s="2"/>
      <c r="F460" s="2"/>
      <c r="H460" s="2"/>
      <c r="L460" t="str">
        <f t="shared" si="7"/>
        <v/>
      </c>
    </row>
    <row r="461" spans="1:12" x14ac:dyDescent="0.35">
      <c r="A461" s="2"/>
      <c r="D461" s="2"/>
      <c r="F461" s="2"/>
      <c r="H461" s="2"/>
      <c r="L461" t="str">
        <f t="shared" si="7"/>
        <v/>
      </c>
    </row>
    <row r="462" spans="1:12" x14ac:dyDescent="0.35">
      <c r="A462" s="2"/>
      <c r="D462" s="2"/>
      <c r="F462" s="2"/>
      <c r="H462" s="2"/>
      <c r="L462" t="str">
        <f t="shared" si="7"/>
        <v/>
      </c>
    </row>
    <row r="463" spans="1:12" x14ac:dyDescent="0.35">
      <c r="A463" s="2"/>
      <c r="D463" s="2"/>
      <c r="F463" s="2"/>
      <c r="H463" s="2"/>
      <c r="L463" t="str">
        <f t="shared" si="7"/>
        <v/>
      </c>
    </row>
    <row r="464" spans="1:12" x14ac:dyDescent="0.35">
      <c r="A464" s="2"/>
      <c r="D464" s="2"/>
      <c r="F464" s="2"/>
      <c r="H464" s="2"/>
      <c r="L464" t="str">
        <f t="shared" si="7"/>
        <v/>
      </c>
    </row>
    <row r="465" spans="1:12" x14ac:dyDescent="0.35">
      <c r="A465" s="2"/>
      <c r="D465" s="2"/>
      <c r="F465" s="2"/>
      <c r="H465" s="2"/>
      <c r="L465" t="str">
        <f t="shared" si="7"/>
        <v/>
      </c>
    </row>
    <row r="466" spans="1:12" x14ac:dyDescent="0.35">
      <c r="A466" s="2"/>
      <c r="D466" s="2"/>
      <c r="F466" s="2"/>
      <c r="H466" s="2"/>
      <c r="L466" t="str">
        <f t="shared" si="7"/>
        <v/>
      </c>
    </row>
    <row r="467" spans="1:12" x14ac:dyDescent="0.35">
      <c r="A467" s="2"/>
      <c r="D467" s="2"/>
      <c r="F467" s="2"/>
      <c r="H467" s="2"/>
      <c r="L467" t="str">
        <f t="shared" si="7"/>
        <v/>
      </c>
    </row>
    <row r="468" spans="1:12" x14ac:dyDescent="0.35">
      <c r="A468" s="2"/>
      <c r="D468" s="2"/>
      <c r="F468" s="2"/>
      <c r="H468" s="2"/>
      <c r="L468" t="str">
        <f t="shared" si="7"/>
        <v/>
      </c>
    </row>
    <row r="469" spans="1:12" x14ac:dyDescent="0.35">
      <c r="A469" s="2"/>
      <c r="D469" s="2"/>
      <c r="F469" s="2"/>
      <c r="H469" s="2"/>
      <c r="L469" t="str">
        <f t="shared" si="7"/>
        <v/>
      </c>
    </row>
    <row r="470" spans="1:12" x14ac:dyDescent="0.35">
      <c r="A470" s="2"/>
      <c r="D470" s="2"/>
      <c r="F470" s="2"/>
      <c r="H470" s="2"/>
      <c r="L470" t="str">
        <f t="shared" si="7"/>
        <v/>
      </c>
    </row>
    <row r="471" spans="1:12" x14ac:dyDescent="0.35">
      <c r="A471" s="2"/>
      <c r="D471" s="2"/>
      <c r="F471" s="2"/>
      <c r="H471" s="2"/>
      <c r="L471" t="str">
        <f t="shared" si="7"/>
        <v/>
      </c>
    </row>
    <row r="472" spans="1:12" x14ac:dyDescent="0.35">
      <c r="A472" s="2"/>
      <c r="D472" s="2"/>
      <c r="F472" s="2"/>
      <c r="H472" s="2"/>
      <c r="L472" t="str">
        <f t="shared" si="7"/>
        <v/>
      </c>
    </row>
    <row r="473" spans="1:12" x14ac:dyDescent="0.35">
      <c r="A473" s="2"/>
      <c r="D473" s="2"/>
      <c r="F473" s="2"/>
      <c r="H473" s="2"/>
      <c r="L473" t="str">
        <f t="shared" si="7"/>
        <v/>
      </c>
    </row>
    <row r="474" spans="1:12" x14ac:dyDescent="0.35">
      <c r="A474" s="2"/>
      <c r="D474" s="2"/>
      <c r="F474" s="2"/>
      <c r="H474" s="2"/>
      <c r="L474" t="str">
        <f t="shared" si="7"/>
        <v/>
      </c>
    </row>
    <row r="475" spans="1:12" x14ac:dyDescent="0.35">
      <c r="A475" s="2"/>
      <c r="D475" s="2"/>
      <c r="F475" s="2"/>
      <c r="H475" s="2"/>
      <c r="L475" t="str">
        <f t="shared" si="7"/>
        <v/>
      </c>
    </row>
    <row r="476" spans="1:12" x14ac:dyDescent="0.35">
      <c r="A476" s="2"/>
      <c r="D476" s="2"/>
      <c r="F476" s="2"/>
      <c r="H476" s="2"/>
      <c r="L476" t="str">
        <f t="shared" si="7"/>
        <v/>
      </c>
    </row>
    <row r="477" spans="1:12" x14ac:dyDescent="0.35">
      <c r="A477" s="2"/>
      <c r="D477" s="2"/>
      <c r="F477" s="2"/>
      <c r="H477" s="2"/>
      <c r="L477" t="str">
        <f t="shared" si="7"/>
        <v/>
      </c>
    </row>
    <row r="478" spans="1:12" x14ac:dyDescent="0.35">
      <c r="A478" s="2"/>
      <c r="D478" s="2"/>
      <c r="F478" s="2"/>
      <c r="H478" s="2"/>
      <c r="L478" t="str">
        <f t="shared" si="7"/>
        <v/>
      </c>
    </row>
    <row r="479" spans="1:12" x14ac:dyDescent="0.35">
      <c r="A479" s="2"/>
      <c r="D479" s="2"/>
      <c r="F479" s="2"/>
      <c r="H479" s="2"/>
      <c r="L479" t="str">
        <f t="shared" si="7"/>
        <v/>
      </c>
    </row>
    <row r="480" spans="1:12" x14ac:dyDescent="0.35">
      <c r="A480" s="2"/>
      <c r="D480" s="2"/>
      <c r="F480" s="2"/>
      <c r="H480" s="2"/>
      <c r="L480" t="str">
        <f t="shared" si="7"/>
        <v/>
      </c>
    </row>
    <row r="481" spans="1:12" x14ac:dyDescent="0.35">
      <c r="A481" s="2"/>
      <c r="D481" s="2"/>
      <c r="F481" s="2"/>
      <c r="H481" s="2"/>
      <c r="L481" t="str">
        <f t="shared" si="7"/>
        <v/>
      </c>
    </row>
    <row r="482" spans="1:12" x14ac:dyDescent="0.35">
      <c r="A482" s="2"/>
      <c r="D482" s="2"/>
      <c r="F482" s="2"/>
      <c r="H482" s="2"/>
      <c r="L482" t="str">
        <f t="shared" si="7"/>
        <v/>
      </c>
    </row>
    <row r="483" spans="1:12" x14ac:dyDescent="0.35">
      <c r="A483" s="2"/>
      <c r="D483" s="2"/>
      <c r="F483" s="2"/>
      <c r="H483" s="2"/>
      <c r="L483" t="str">
        <f t="shared" si="7"/>
        <v/>
      </c>
    </row>
    <row r="484" spans="1:12" x14ac:dyDescent="0.35">
      <c r="A484" s="2"/>
      <c r="D484" s="2"/>
      <c r="F484" s="2"/>
      <c r="H484" s="2"/>
      <c r="L484" t="str">
        <f t="shared" si="7"/>
        <v/>
      </c>
    </row>
    <row r="485" spans="1:12" x14ac:dyDescent="0.35">
      <c r="A485" s="2"/>
      <c r="D485" s="2"/>
      <c r="F485" s="2"/>
      <c r="H485" s="2"/>
      <c r="L485" t="str">
        <f t="shared" si="7"/>
        <v/>
      </c>
    </row>
    <row r="486" spans="1:12" x14ac:dyDescent="0.35">
      <c r="A486" s="2"/>
      <c r="D486" s="2"/>
      <c r="F486" s="2"/>
      <c r="H486" s="2"/>
      <c r="L486" t="str">
        <f t="shared" si="7"/>
        <v/>
      </c>
    </row>
    <row r="487" spans="1:12" x14ac:dyDescent="0.35">
      <c r="A487" s="2"/>
      <c r="D487" s="2"/>
      <c r="F487" s="2"/>
      <c r="H487" s="2"/>
      <c r="L487" t="str">
        <f t="shared" si="7"/>
        <v/>
      </c>
    </row>
    <row r="488" spans="1:12" x14ac:dyDescent="0.35">
      <c r="A488" s="2"/>
      <c r="D488" s="2"/>
      <c r="F488" s="2"/>
      <c r="H488" s="2"/>
      <c r="L488" t="str">
        <f t="shared" si="7"/>
        <v/>
      </c>
    </row>
    <row r="489" spans="1:12" x14ac:dyDescent="0.35">
      <c r="A489" s="2"/>
      <c r="D489" s="2"/>
      <c r="F489" s="2"/>
      <c r="H489" s="2"/>
      <c r="L489" t="str">
        <f t="shared" si="7"/>
        <v/>
      </c>
    </row>
    <row r="490" spans="1:12" x14ac:dyDescent="0.35">
      <c r="A490" s="2"/>
      <c r="D490" s="2"/>
      <c r="F490" s="2"/>
      <c r="H490" s="2"/>
      <c r="L490" t="str">
        <f t="shared" si="7"/>
        <v/>
      </c>
    </row>
    <row r="491" spans="1:12" x14ac:dyDescent="0.35">
      <c r="A491" s="2"/>
      <c r="D491" s="2"/>
      <c r="F491" s="2"/>
      <c r="H491" s="2"/>
      <c r="L491" t="str">
        <f t="shared" si="7"/>
        <v/>
      </c>
    </row>
    <row r="492" spans="1:12" x14ac:dyDescent="0.35">
      <c r="A492" s="2"/>
      <c r="D492" s="2"/>
      <c r="F492" s="2"/>
      <c r="H492" s="2"/>
      <c r="L492" t="str">
        <f t="shared" si="7"/>
        <v/>
      </c>
    </row>
    <row r="493" spans="1:12" x14ac:dyDescent="0.35">
      <c r="A493" s="2"/>
      <c r="D493" s="2"/>
      <c r="F493" s="2"/>
      <c r="H493" s="2"/>
      <c r="L493" t="str">
        <f t="shared" si="7"/>
        <v/>
      </c>
    </row>
    <row r="494" spans="1:12" x14ac:dyDescent="0.35">
      <c r="A494" s="2"/>
      <c r="D494" s="2"/>
      <c r="F494" s="2"/>
      <c r="H494" s="2"/>
      <c r="L494" t="str">
        <f t="shared" si="7"/>
        <v/>
      </c>
    </row>
    <row r="495" spans="1:12" x14ac:dyDescent="0.35">
      <c r="A495" s="2"/>
      <c r="D495" s="2"/>
      <c r="F495" s="2"/>
      <c r="H495" s="2"/>
      <c r="L495" t="str">
        <f t="shared" si="7"/>
        <v/>
      </c>
    </row>
    <row r="496" spans="1:12" x14ac:dyDescent="0.35">
      <c r="A496" s="2"/>
      <c r="D496" s="2"/>
      <c r="F496" s="2"/>
      <c r="H496" s="2"/>
      <c r="L496" t="str">
        <f t="shared" si="7"/>
        <v/>
      </c>
    </row>
    <row r="497" spans="1:12" x14ac:dyDescent="0.35">
      <c r="A497" s="2"/>
      <c r="D497" s="2"/>
      <c r="F497" s="2"/>
      <c r="H497" s="2"/>
      <c r="L497" t="str">
        <f t="shared" si="7"/>
        <v/>
      </c>
    </row>
    <row r="498" spans="1:12" x14ac:dyDescent="0.35">
      <c r="A498" s="2"/>
      <c r="D498" s="2"/>
      <c r="F498" s="2"/>
      <c r="H498" s="2"/>
      <c r="L498" t="str">
        <f t="shared" si="7"/>
        <v/>
      </c>
    </row>
    <row r="499" spans="1:12" x14ac:dyDescent="0.35">
      <c r="A499" s="2"/>
      <c r="D499" s="2"/>
      <c r="F499" s="2"/>
      <c r="H499" s="2"/>
      <c r="L499" t="str">
        <f t="shared" si="7"/>
        <v/>
      </c>
    </row>
    <row r="500" spans="1:12" x14ac:dyDescent="0.35">
      <c r="A500" s="2"/>
      <c r="D500" s="2"/>
      <c r="F500" s="2"/>
      <c r="H500" s="2"/>
      <c r="L500" t="str">
        <f t="shared" si="7"/>
        <v/>
      </c>
    </row>
    <row r="501" spans="1:12" x14ac:dyDescent="0.35">
      <c r="A501" s="2"/>
      <c r="D501" s="2"/>
      <c r="F501" s="2"/>
      <c r="H501" s="2"/>
      <c r="L501" t="str">
        <f t="shared" si="7"/>
        <v/>
      </c>
    </row>
    <row r="502" spans="1:12" x14ac:dyDescent="0.35">
      <c r="A502" s="2"/>
      <c r="D502" s="2"/>
      <c r="F502" s="2"/>
      <c r="H502" s="2"/>
      <c r="L502" t="str">
        <f t="shared" si="7"/>
        <v/>
      </c>
    </row>
    <row r="503" spans="1:12" x14ac:dyDescent="0.35">
      <c r="A503" s="2"/>
      <c r="D503" s="2"/>
      <c r="F503" s="2"/>
      <c r="H503" s="2"/>
      <c r="L503" t="str">
        <f t="shared" si="7"/>
        <v/>
      </c>
    </row>
    <row r="504" spans="1:12" x14ac:dyDescent="0.35">
      <c r="A504" s="2"/>
      <c r="D504" s="2"/>
      <c r="F504" s="2"/>
      <c r="H504" s="2"/>
      <c r="L504" t="str">
        <f t="shared" si="7"/>
        <v/>
      </c>
    </row>
    <row r="505" spans="1:12" x14ac:dyDescent="0.35">
      <c r="A505" s="2"/>
      <c r="D505" s="2"/>
      <c r="F505" s="2"/>
      <c r="H505" s="2"/>
      <c r="L505" t="str">
        <f t="shared" si="7"/>
        <v/>
      </c>
    </row>
    <row r="506" spans="1:12" x14ac:dyDescent="0.35">
      <c r="A506" s="2"/>
      <c r="D506" s="2"/>
      <c r="F506" s="2"/>
      <c r="H506" s="2"/>
      <c r="L506" t="str">
        <f t="shared" si="7"/>
        <v/>
      </c>
    </row>
    <row r="507" spans="1:12" x14ac:dyDescent="0.35">
      <c r="A507" s="2"/>
      <c r="D507" s="2"/>
      <c r="F507" s="2"/>
      <c r="H507" s="2"/>
      <c r="L507" t="str">
        <f t="shared" si="7"/>
        <v/>
      </c>
    </row>
    <row r="508" spans="1:12" x14ac:dyDescent="0.35">
      <c r="A508" s="2"/>
      <c r="D508" s="2"/>
      <c r="F508" s="2"/>
      <c r="H508" s="2"/>
      <c r="L508" t="str">
        <f t="shared" si="7"/>
        <v/>
      </c>
    </row>
    <row r="509" spans="1:12" x14ac:dyDescent="0.35">
      <c r="A509" s="2"/>
      <c r="D509" s="2"/>
      <c r="F509" s="2"/>
      <c r="H509" s="2"/>
      <c r="L509" t="str">
        <f t="shared" si="7"/>
        <v/>
      </c>
    </row>
    <row r="510" spans="1:12" x14ac:dyDescent="0.35">
      <c r="A510" s="2"/>
      <c r="D510" s="2"/>
      <c r="F510" s="2"/>
      <c r="H510" s="2"/>
      <c r="L510" t="str">
        <f t="shared" si="7"/>
        <v/>
      </c>
    </row>
    <row r="511" spans="1:12" x14ac:dyDescent="0.35">
      <c r="A511" s="2"/>
      <c r="D511" s="2"/>
      <c r="F511" s="2"/>
      <c r="H511" s="2"/>
      <c r="L511" t="str">
        <f t="shared" si="7"/>
        <v/>
      </c>
    </row>
    <row r="512" spans="1:12" x14ac:dyDescent="0.35">
      <c r="A512" s="2"/>
      <c r="D512" s="2"/>
      <c r="F512" s="2"/>
      <c r="H512" s="2"/>
      <c r="L512" t="str">
        <f t="shared" si="7"/>
        <v/>
      </c>
    </row>
    <row r="513" spans="1:12" x14ac:dyDescent="0.35">
      <c r="A513" s="2"/>
      <c r="D513" s="2"/>
      <c r="F513" s="2"/>
      <c r="H513" s="2"/>
      <c r="L513" t="str">
        <f t="shared" si="7"/>
        <v/>
      </c>
    </row>
    <row r="514" spans="1:12" x14ac:dyDescent="0.35">
      <c r="A514" s="2"/>
      <c r="D514" s="2"/>
      <c r="F514" s="2"/>
      <c r="H514" s="2"/>
      <c r="L514" t="str">
        <f t="shared" si="7"/>
        <v/>
      </c>
    </row>
    <row r="515" spans="1:12" x14ac:dyDescent="0.35">
      <c r="A515" s="2"/>
      <c r="D515" s="2"/>
      <c r="F515" s="2"/>
      <c r="H515" s="2"/>
      <c r="L515" t="str">
        <f t="shared" ref="L515:L578" si="8">IF(H515=$O$2,"Y",IF(H515=$O$3,"Y",IF(H515=$O$4,"Y",IF(H515=$O$5,"Y",IF(H515=$O$6,"Y",IF(H515=$O$7,"Y",IF(H515=$O$8,"Y",IF(H515=$O$9,"Y",IF(H515=$O$10,"Y",IF(H515=$O$11,"Y",""))))))))))</f>
        <v/>
      </c>
    </row>
    <row r="516" spans="1:12" x14ac:dyDescent="0.35">
      <c r="A516" s="2"/>
      <c r="D516" s="2"/>
      <c r="F516" s="2"/>
      <c r="H516" s="2"/>
      <c r="L516" t="str">
        <f t="shared" si="8"/>
        <v/>
      </c>
    </row>
    <row r="517" spans="1:12" x14ac:dyDescent="0.35">
      <c r="A517" s="2"/>
      <c r="D517" s="2"/>
      <c r="F517" s="2"/>
      <c r="H517" s="2"/>
      <c r="L517" t="str">
        <f t="shared" si="8"/>
        <v/>
      </c>
    </row>
    <row r="518" spans="1:12" x14ac:dyDescent="0.35">
      <c r="A518" s="2"/>
      <c r="D518" s="2"/>
      <c r="F518" s="2"/>
      <c r="H518" s="2"/>
      <c r="L518" t="str">
        <f t="shared" si="8"/>
        <v/>
      </c>
    </row>
    <row r="519" spans="1:12" x14ac:dyDescent="0.35">
      <c r="A519" s="2"/>
      <c r="D519" s="2"/>
      <c r="F519" s="2"/>
      <c r="H519" s="2"/>
      <c r="L519" t="str">
        <f t="shared" si="8"/>
        <v/>
      </c>
    </row>
    <row r="520" spans="1:12" x14ac:dyDescent="0.35">
      <c r="A520" s="2"/>
      <c r="D520" s="2"/>
      <c r="F520" s="2"/>
      <c r="H520" s="2"/>
      <c r="L520" t="str">
        <f t="shared" si="8"/>
        <v/>
      </c>
    </row>
    <row r="521" spans="1:12" x14ac:dyDescent="0.35">
      <c r="A521" s="2"/>
      <c r="D521" s="2"/>
      <c r="F521" s="2"/>
      <c r="H521" s="2"/>
      <c r="L521" t="str">
        <f t="shared" si="8"/>
        <v/>
      </c>
    </row>
    <row r="522" spans="1:12" x14ac:dyDescent="0.35">
      <c r="A522" s="2"/>
      <c r="D522" s="2"/>
      <c r="F522" s="2"/>
      <c r="H522" s="2"/>
      <c r="L522" t="str">
        <f t="shared" si="8"/>
        <v/>
      </c>
    </row>
    <row r="523" spans="1:12" x14ac:dyDescent="0.35">
      <c r="A523" s="2"/>
      <c r="D523" s="2"/>
      <c r="F523" s="2"/>
      <c r="H523" s="2"/>
      <c r="L523" t="str">
        <f t="shared" si="8"/>
        <v/>
      </c>
    </row>
    <row r="524" spans="1:12" x14ac:dyDescent="0.35">
      <c r="A524" s="2"/>
      <c r="D524" s="2"/>
      <c r="F524" s="2"/>
      <c r="H524" s="2"/>
      <c r="L524" t="str">
        <f t="shared" si="8"/>
        <v/>
      </c>
    </row>
    <row r="525" spans="1:12" x14ac:dyDescent="0.35">
      <c r="A525" s="2"/>
      <c r="D525" s="2"/>
      <c r="F525" s="2"/>
      <c r="H525" s="2"/>
      <c r="L525" t="str">
        <f t="shared" si="8"/>
        <v/>
      </c>
    </row>
    <row r="526" spans="1:12" x14ac:dyDescent="0.35">
      <c r="A526" s="2"/>
      <c r="D526" s="2"/>
      <c r="F526" s="2"/>
      <c r="H526" s="2"/>
      <c r="L526" t="str">
        <f t="shared" si="8"/>
        <v/>
      </c>
    </row>
    <row r="527" spans="1:12" x14ac:dyDescent="0.35">
      <c r="A527" s="2"/>
      <c r="D527" s="2"/>
      <c r="F527" s="2"/>
      <c r="H527" s="2"/>
      <c r="L527" t="str">
        <f t="shared" si="8"/>
        <v/>
      </c>
    </row>
    <row r="528" spans="1:12" x14ac:dyDescent="0.35">
      <c r="A528" s="2"/>
      <c r="D528" s="2"/>
      <c r="F528" s="2"/>
      <c r="H528" s="2"/>
      <c r="L528" t="str">
        <f t="shared" si="8"/>
        <v/>
      </c>
    </row>
    <row r="529" spans="1:12" x14ac:dyDescent="0.35">
      <c r="A529" s="2"/>
      <c r="D529" s="2"/>
      <c r="F529" s="2"/>
      <c r="H529" s="2"/>
      <c r="L529" t="str">
        <f t="shared" si="8"/>
        <v/>
      </c>
    </row>
    <row r="530" spans="1:12" x14ac:dyDescent="0.35">
      <c r="A530" s="2"/>
      <c r="D530" s="2"/>
      <c r="F530" s="2"/>
      <c r="H530" s="2"/>
      <c r="L530" t="str">
        <f t="shared" si="8"/>
        <v/>
      </c>
    </row>
    <row r="531" spans="1:12" x14ac:dyDescent="0.35">
      <c r="A531" s="2"/>
      <c r="D531" s="2"/>
      <c r="F531" s="2"/>
      <c r="H531" s="2"/>
      <c r="L531" t="str">
        <f t="shared" si="8"/>
        <v/>
      </c>
    </row>
    <row r="532" spans="1:12" x14ac:dyDescent="0.35">
      <c r="A532" s="2"/>
      <c r="D532" s="2"/>
      <c r="F532" s="2"/>
      <c r="H532" s="2"/>
      <c r="L532" t="str">
        <f t="shared" si="8"/>
        <v/>
      </c>
    </row>
    <row r="533" spans="1:12" x14ac:dyDescent="0.35">
      <c r="A533" s="2"/>
      <c r="D533" s="2"/>
      <c r="F533" s="2"/>
      <c r="H533" s="2"/>
      <c r="L533" t="str">
        <f t="shared" si="8"/>
        <v/>
      </c>
    </row>
    <row r="534" spans="1:12" x14ac:dyDescent="0.35">
      <c r="A534" s="2"/>
      <c r="D534" s="2"/>
      <c r="F534" s="2"/>
      <c r="H534" s="2"/>
      <c r="L534" t="str">
        <f t="shared" si="8"/>
        <v/>
      </c>
    </row>
    <row r="535" spans="1:12" x14ac:dyDescent="0.35">
      <c r="A535" s="2"/>
      <c r="D535" s="2"/>
      <c r="F535" s="2"/>
      <c r="H535" s="2"/>
      <c r="L535" t="str">
        <f t="shared" si="8"/>
        <v/>
      </c>
    </row>
    <row r="536" spans="1:12" x14ac:dyDescent="0.35">
      <c r="A536" s="2"/>
      <c r="D536" s="2"/>
      <c r="F536" s="2"/>
      <c r="H536" s="2"/>
      <c r="L536" t="str">
        <f t="shared" si="8"/>
        <v/>
      </c>
    </row>
    <row r="537" spans="1:12" x14ac:dyDescent="0.35">
      <c r="A537" s="2"/>
      <c r="D537" s="2"/>
      <c r="F537" s="2"/>
      <c r="H537" s="2"/>
      <c r="L537" t="str">
        <f t="shared" si="8"/>
        <v/>
      </c>
    </row>
    <row r="538" spans="1:12" x14ac:dyDescent="0.35">
      <c r="A538" s="2"/>
      <c r="D538" s="2"/>
      <c r="F538" s="2"/>
      <c r="H538" s="2"/>
      <c r="L538" t="str">
        <f t="shared" si="8"/>
        <v/>
      </c>
    </row>
    <row r="539" spans="1:12" x14ac:dyDescent="0.35">
      <c r="A539" s="2"/>
      <c r="D539" s="2"/>
      <c r="F539" s="2"/>
      <c r="H539" s="2"/>
      <c r="L539" t="str">
        <f t="shared" si="8"/>
        <v/>
      </c>
    </row>
    <row r="540" spans="1:12" x14ac:dyDescent="0.35">
      <c r="A540" s="2"/>
      <c r="D540" s="2"/>
      <c r="F540" s="2"/>
      <c r="H540" s="2"/>
      <c r="L540" t="str">
        <f t="shared" si="8"/>
        <v/>
      </c>
    </row>
    <row r="541" spans="1:12" x14ac:dyDescent="0.35">
      <c r="A541" s="2"/>
      <c r="D541" s="2"/>
      <c r="F541" s="2"/>
      <c r="H541" s="2"/>
      <c r="L541" t="str">
        <f t="shared" si="8"/>
        <v/>
      </c>
    </row>
    <row r="542" spans="1:12" x14ac:dyDescent="0.35">
      <c r="A542" s="2"/>
      <c r="D542" s="2"/>
      <c r="F542" s="2"/>
      <c r="H542" s="2"/>
      <c r="L542" t="str">
        <f t="shared" si="8"/>
        <v/>
      </c>
    </row>
    <row r="543" spans="1:12" x14ac:dyDescent="0.35">
      <c r="A543" s="2"/>
      <c r="D543" s="2"/>
      <c r="F543" s="2"/>
      <c r="H543" s="2"/>
      <c r="L543" t="str">
        <f t="shared" si="8"/>
        <v/>
      </c>
    </row>
    <row r="544" spans="1:12" x14ac:dyDescent="0.35">
      <c r="A544" s="2"/>
      <c r="D544" s="2"/>
      <c r="F544" s="2"/>
      <c r="H544" s="2"/>
      <c r="L544" t="str">
        <f t="shared" si="8"/>
        <v/>
      </c>
    </row>
    <row r="545" spans="1:12" x14ac:dyDescent="0.35">
      <c r="A545" s="2"/>
      <c r="D545" s="2"/>
      <c r="F545" s="2"/>
      <c r="H545" s="2"/>
      <c r="L545" t="str">
        <f t="shared" si="8"/>
        <v/>
      </c>
    </row>
    <row r="546" spans="1:12" x14ac:dyDescent="0.35">
      <c r="A546" s="2"/>
      <c r="D546" s="2"/>
      <c r="F546" s="2"/>
      <c r="H546" s="2"/>
      <c r="L546" t="str">
        <f t="shared" si="8"/>
        <v/>
      </c>
    </row>
    <row r="547" spans="1:12" x14ac:dyDescent="0.35">
      <c r="A547" s="2"/>
      <c r="D547" s="2"/>
      <c r="F547" s="2"/>
      <c r="H547" s="2"/>
      <c r="L547" t="str">
        <f t="shared" si="8"/>
        <v/>
      </c>
    </row>
    <row r="548" spans="1:12" x14ac:dyDescent="0.35">
      <c r="A548" s="2"/>
      <c r="D548" s="2"/>
      <c r="F548" s="2"/>
      <c r="H548" s="2"/>
      <c r="L548" t="str">
        <f t="shared" si="8"/>
        <v/>
      </c>
    </row>
    <row r="549" spans="1:12" x14ac:dyDescent="0.35">
      <c r="A549" s="2"/>
      <c r="D549" s="2"/>
      <c r="F549" s="2"/>
      <c r="H549" s="2"/>
      <c r="L549" t="str">
        <f t="shared" si="8"/>
        <v/>
      </c>
    </row>
    <row r="550" spans="1:12" x14ac:dyDescent="0.35">
      <c r="A550" s="2"/>
      <c r="D550" s="2"/>
      <c r="F550" s="2"/>
      <c r="H550" s="2"/>
      <c r="L550" t="str">
        <f t="shared" si="8"/>
        <v/>
      </c>
    </row>
    <row r="551" spans="1:12" x14ac:dyDescent="0.35">
      <c r="A551" s="2"/>
      <c r="D551" s="2"/>
      <c r="F551" s="2"/>
      <c r="H551" s="2"/>
      <c r="L551" t="str">
        <f t="shared" si="8"/>
        <v/>
      </c>
    </row>
    <row r="552" spans="1:12" x14ac:dyDescent="0.35">
      <c r="A552" s="2"/>
      <c r="D552" s="2"/>
      <c r="F552" s="2"/>
      <c r="H552" s="2"/>
      <c r="L552" t="str">
        <f t="shared" si="8"/>
        <v/>
      </c>
    </row>
    <row r="553" spans="1:12" x14ac:dyDescent="0.35">
      <c r="A553" s="2"/>
      <c r="D553" s="2"/>
      <c r="F553" s="2"/>
      <c r="H553" s="2"/>
      <c r="L553" t="str">
        <f t="shared" si="8"/>
        <v/>
      </c>
    </row>
    <row r="554" spans="1:12" x14ac:dyDescent="0.35">
      <c r="A554" s="2"/>
      <c r="D554" s="2"/>
      <c r="F554" s="2"/>
      <c r="H554" s="2"/>
      <c r="L554" t="str">
        <f t="shared" si="8"/>
        <v/>
      </c>
    </row>
    <row r="555" spans="1:12" x14ac:dyDescent="0.35">
      <c r="A555" s="2"/>
      <c r="D555" s="2"/>
      <c r="F555" s="2"/>
      <c r="H555" s="2"/>
      <c r="L555" t="str">
        <f t="shared" si="8"/>
        <v/>
      </c>
    </row>
    <row r="556" spans="1:12" x14ac:dyDescent="0.35">
      <c r="A556" s="2"/>
      <c r="D556" s="2"/>
      <c r="F556" s="2"/>
      <c r="H556" s="2"/>
      <c r="L556" t="str">
        <f t="shared" si="8"/>
        <v/>
      </c>
    </row>
    <row r="557" spans="1:12" x14ac:dyDescent="0.35">
      <c r="A557" s="2"/>
      <c r="D557" s="2"/>
      <c r="F557" s="2"/>
      <c r="H557" s="2"/>
      <c r="L557" t="str">
        <f t="shared" si="8"/>
        <v/>
      </c>
    </row>
    <row r="558" spans="1:12" x14ac:dyDescent="0.35">
      <c r="A558" s="2"/>
      <c r="D558" s="2"/>
      <c r="F558" s="2"/>
      <c r="H558" s="2"/>
      <c r="L558" t="str">
        <f t="shared" si="8"/>
        <v/>
      </c>
    </row>
    <row r="559" spans="1:12" x14ac:dyDescent="0.35">
      <c r="A559" s="2"/>
      <c r="D559" s="2"/>
      <c r="F559" s="2"/>
      <c r="H559" s="2"/>
      <c r="L559" t="str">
        <f t="shared" si="8"/>
        <v/>
      </c>
    </row>
    <row r="560" spans="1:12" x14ac:dyDescent="0.35">
      <c r="A560" s="2"/>
      <c r="D560" s="2"/>
      <c r="F560" s="2"/>
      <c r="H560" s="2"/>
      <c r="L560" t="str">
        <f t="shared" si="8"/>
        <v/>
      </c>
    </row>
    <row r="561" spans="1:12" x14ac:dyDescent="0.35">
      <c r="A561" s="2"/>
      <c r="D561" s="2"/>
      <c r="F561" s="2"/>
      <c r="H561" s="2"/>
      <c r="L561" t="str">
        <f t="shared" si="8"/>
        <v/>
      </c>
    </row>
    <row r="562" spans="1:12" x14ac:dyDescent="0.35">
      <c r="A562" s="2"/>
      <c r="D562" s="2"/>
      <c r="F562" s="2"/>
      <c r="H562" s="2"/>
      <c r="L562" t="str">
        <f t="shared" si="8"/>
        <v/>
      </c>
    </row>
    <row r="563" spans="1:12" x14ac:dyDescent="0.35">
      <c r="A563" s="2"/>
      <c r="D563" s="2"/>
      <c r="F563" s="2"/>
      <c r="H563" s="2"/>
      <c r="L563" t="str">
        <f t="shared" si="8"/>
        <v/>
      </c>
    </row>
    <row r="564" spans="1:12" x14ac:dyDescent="0.35">
      <c r="A564" s="2"/>
      <c r="D564" s="2"/>
      <c r="F564" s="2"/>
      <c r="H564" s="2"/>
      <c r="L564" t="str">
        <f t="shared" si="8"/>
        <v/>
      </c>
    </row>
    <row r="565" spans="1:12" x14ac:dyDescent="0.35">
      <c r="A565" s="2"/>
      <c r="D565" s="2"/>
      <c r="F565" s="2"/>
      <c r="H565" s="2"/>
      <c r="L565" t="str">
        <f t="shared" si="8"/>
        <v/>
      </c>
    </row>
    <row r="566" spans="1:12" x14ac:dyDescent="0.35">
      <c r="A566" s="2"/>
      <c r="D566" s="2"/>
      <c r="F566" s="2"/>
      <c r="H566" s="2"/>
      <c r="L566" t="str">
        <f t="shared" si="8"/>
        <v/>
      </c>
    </row>
    <row r="567" spans="1:12" x14ac:dyDescent="0.35">
      <c r="A567" s="2"/>
      <c r="D567" s="2"/>
      <c r="F567" s="2"/>
      <c r="H567" s="2"/>
      <c r="L567" t="str">
        <f t="shared" si="8"/>
        <v/>
      </c>
    </row>
    <row r="568" spans="1:12" x14ac:dyDescent="0.35">
      <c r="A568" s="2"/>
      <c r="D568" s="2"/>
      <c r="F568" s="2"/>
      <c r="H568" s="2"/>
      <c r="L568" t="str">
        <f t="shared" si="8"/>
        <v/>
      </c>
    </row>
    <row r="569" spans="1:12" x14ac:dyDescent="0.35">
      <c r="A569" s="2"/>
      <c r="D569" s="2"/>
      <c r="F569" s="2"/>
      <c r="H569" s="2"/>
      <c r="L569" t="str">
        <f t="shared" si="8"/>
        <v/>
      </c>
    </row>
    <row r="570" spans="1:12" x14ac:dyDescent="0.35">
      <c r="A570" s="2"/>
      <c r="D570" s="2"/>
      <c r="F570" s="2"/>
      <c r="H570" s="2"/>
      <c r="L570" t="str">
        <f t="shared" si="8"/>
        <v/>
      </c>
    </row>
    <row r="571" spans="1:12" x14ac:dyDescent="0.35">
      <c r="A571" s="2"/>
      <c r="D571" s="2"/>
      <c r="F571" s="2"/>
      <c r="H571" s="2"/>
      <c r="L571" t="str">
        <f t="shared" si="8"/>
        <v/>
      </c>
    </row>
    <row r="572" spans="1:12" x14ac:dyDescent="0.35">
      <c r="A572" s="2"/>
      <c r="D572" s="2"/>
      <c r="F572" s="2"/>
      <c r="H572" s="2"/>
      <c r="L572" t="str">
        <f t="shared" si="8"/>
        <v/>
      </c>
    </row>
    <row r="573" spans="1:12" x14ac:dyDescent="0.35">
      <c r="A573" s="2"/>
      <c r="D573" s="2"/>
      <c r="F573" s="2"/>
      <c r="H573" s="2"/>
      <c r="L573" t="str">
        <f t="shared" si="8"/>
        <v/>
      </c>
    </row>
    <row r="574" spans="1:12" x14ac:dyDescent="0.35">
      <c r="A574" s="2"/>
      <c r="D574" s="2"/>
      <c r="F574" s="2"/>
      <c r="H574" s="2"/>
      <c r="L574" t="str">
        <f t="shared" si="8"/>
        <v/>
      </c>
    </row>
    <row r="575" spans="1:12" x14ac:dyDescent="0.35">
      <c r="A575" s="2"/>
      <c r="D575" s="2"/>
      <c r="F575" s="2"/>
      <c r="H575" s="2"/>
      <c r="L575" t="str">
        <f t="shared" si="8"/>
        <v/>
      </c>
    </row>
    <row r="576" spans="1:12" x14ac:dyDescent="0.35">
      <c r="A576" s="2"/>
      <c r="D576" s="2"/>
      <c r="F576" s="2"/>
      <c r="H576" s="2"/>
      <c r="L576" t="str">
        <f t="shared" si="8"/>
        <v/>
      </c>
    </row>
    <row r="577" spans="1:12" x14ac:dyDescent="0.35">
      <c r="A577" s="2"/>
      <c r="D577" s="2"/>
      <c r="F577" s="2"/>
      <c r="H577" s="2"/>
      <c r="L577" t="str">
        <f t="shared" si="8"/>
        <v/>
      </c>
    </row>
    <row r="578" spans="1:12" x14ac:dyDescent="0.35">
      <c r="A578" s="2"/>
      <c r="D578" s="2"/>
      <c r="F578" s="2"/>
      <c r="H578" s="2"/>
      <c r="L578" t="str">
        <f t="shared" si="8"/>
        <v/>
      </c>
    </row>
    <row r="579" spans="1:12" x14ac:dyDescent="0.35">
      <c r="A579" s="2"/>
      <c r="D579" s="2"/>
      <c r="F579" s="2"/>
      <c r="H579" s="2"/>
      <c r="L579" t="str">
        <f t="shared" ref="L579:L642" si="9">IF(H579=$O$2,"Y",IF(H579=$O$3,"Y",IF(H579=$O$4,"Y",IF(H579=$O$5,"Y",IF(H579=$O$6,"Y",IF(H579=$O$7,"Y",IF(H579=$O$8,"Y",IF(H579=$O$9,"Y",IF(H579=$O$10,"Y",IF(H579=$O$11,"Y",""))))))))))</f>
        <v/>
      </c>
    </row>
    <row r="580" spans="1:12" x14ac:dyDescent="0.35">
      <c r="A580" s="2"/>
      <c r="D580" s="2"/>
      <c r="F580" s="2"/>
      <c r="H580" s="2"/>
      <c r="L580" t="str">
        <f t="shared" si="9"/>
        <v/>
      </c>
    </row>
    <row r="581" spans="1:12" x14ac:dyDescent="0.35">
      <c r="A581" s="2"/>
      <c r="D581" s="2"/>
      <c r="F581" s="2"/>
      <c r="H581" s="2"/>
      <c r="L581" t="str">
        <f t="shared" si="9"/>
        <v/>
      </c>
    </row>
    <row r="582" spans="1:12" x14ac:dyDescent="0.35">
      <c r="A582" s="2"/>
      <c r="D582" s="2"/>
      <c r="F582" s="2"/>
      <c r="H582" s="2"/>
      <c r="L582" t="str">
        <f t="shared" si="9"/>
        <v/>
      </c>
    </row>
    <row r="583" spans="1:12" x14ac:dyDescent="0.35">
      <c r="A583" s="2"/>
      <c r="D583" s="2"/>
      <c r="F583" s="2"/>
      <c r="H583" s="2"/>
      <c r="L583" t="str">
        <f t="shared" si="9"/>
        <v/>
      </c>
    </row>
    <row r="584" spans="1:12" x14ac:dyDescent="0.35">
      <c r="A584" s="2"/>
      <c r="D584" s="2"/>
      <c r="F584" s="2"/>
      <c r="H584" s="2"/>
      <c r="L584" t="str">
        <f t="shared" si="9"/>
        <v/>
      </c>
    </row>
    <row r="585" spans="1:12" x14ac:dyDescent="0.35">
      <c r="A585" s="2"/>
      <c r="D585" s="2"/>
      <c r="F585" s="2"/>
      <c r="H585" s="2"/>
      <c r="L585" t="str">
        <f t="shared" si="9"/>
        <v/>
      </c>
    </row>
    <row r="586" spans="1:12" x14ac:dyDescent="0.35">
      <c r="A586" s="2"/>
      <c r="D586" s="2"/>
      <c r="F586" s="2"/>
      <c r="H586" s="2"/>
      <c r="L586" t="str">
        <f t="shared" si="9"/>
        <v/>
      </c>
    </row>
    <row r="587" spans="1:12" x14ac:dyDescent="0.35">
      <c r="A587" s="2"/>
      <c r="D587" s="2"/>
      <c r="F587" s="2"/>
      <c r="H587" s="2"/>
      <c r="L587" t="str">
        <f t="shared" si="9"/>
        <v/>
      </c>
    </row>
    <row r="588" spans="1:12" x14ac:dyDescent="0.35">
      <c r="A588" s="2"/>
      <c r="D588" s="2"/>
      <c r="F588" s="2"/>
      <c r="H588" s="2"/>
      <c r="L588" t="str">
        <f t="shared" si="9"/>
        <v/>
      </c>
    </row>
    <row r="589" spans="1:12" x14ac:dyDescent="0.35">
      <c r="A589" s="2"/>
      <c r="D589" s="2"/>
      <c r="F589" s="2"/>
      <c r="H589" s="2"/>
      <c r="L589" t="str">
        <f t="shared" si="9"/>
        <v/>
      </c>
    </row>
    <row r="590" spans="1:12" x14ac:dyDescent="0.35">
      <c r="A590" s="2"/>
      <c r="D590" s="2"/>
      <c r="F590" s="2"/>
      <c r="H590" s="2"/>
      <c r="L590" t="str">
        <f t="shared" si="9"/>
        <v/>
      </c>
    </row>
    <row r="591" spans="1:12" x14ac:dyDescent="0.35">
      <c r="A591" s="2"/>
      <c r="D591" s="2"/>
      <c r="F591" s="2"/>
      <c r="H591" s="2"/>
      <c r="L591" t="str">
        <f t="shared" si="9"/>
        <v/>
      </c>
    </row>
    <row r="592" spans="1:12" x14ac:dyDescent="0.35">
      <c r="A592" s="2"/>
      <c r="D592" s="2"/>
      <c r="F592" s="2"/>
      <c r="H592" s="2"/>
      <c r="L592" t="str">
        <f t="shared" si="9"/>
        <v/>
      </c>
    </row>
    <row r="593" spans="1:12" x14ac:dyDescent="0.35">
      <c r="A593" s="2"/>
      <c r="D593" s="2"/>
      <c r="F593" s="2"/>
      <c r="H593" s="2"/>
      <c r="L593" t="str">
        <f t="shared" si="9"/>
        <v/>
      </c>
    </row>
    <row r="594" spans="1:12" x14ac:dyDescent="0.35">
      <c r="A594" s="2"/>
      <c r="D594" s="2"/>
      <c r="F594" s="2"/>
      <c r="H594" s="2"/>
      <c r="L594" t="str">
        <f t="shared" si="9"/>
        <v/>
      </c>
    </row>
    <row r="595" spans="1:12" x14ac:dyDescent="0.35">
      <c r="A595" s="2"/>
      <c r="D595" s="2"/>
      <c r="F595" s="2"/>
      <c r="H595" s="2"/>
      <c r="L595" t="str">
        <f t="shared" si="9"/>
        <v/>
      </c>
    </row>
    <row r="596" spans="1:12" x14ac:dyDescent="0.35">
      <c r="A596" s="2"/>
      <c r="D596" s="2"/>
      <c r="F596" s="2"/>
      <c r="H596" s="2"/>
      <c r="L596" t="str">
        <f t="shared" si="9"/>
        <v/>
      </c>
    </row>
    <row r="597" spans="1:12" x14ac:dyDescent="0.35">
      <c r="A597" s="2"/>
      <c r="D597" s="2"/>
      <c r="F597" s="2"/>
      <c r="H597" s="2"/>
      <c r="L597" t="str">
        <f t="shared" si="9"/>
        <v/>
      </c>
    </row>
    <row r="598" spans="1:12" x14ac:dyDescent="0.35">
      <c r="A598" s="2"/>
      <c r="D598" s="2"/>
      <c r="F598" s="2"/>
      <c r="H598" s="2"/>
      <c r="L598" t="str">
        <f t="shared" si="9"/>
        <v/>
      </c>
    </row>
    <row r="599" spans="1:12" x14ac:dyDescent="0.35">
      <c r="A599" s="2"/>
      <c r="D599" s="2"/>
      <c r="F599" s="2"/>
      <c r="H599" s="2"/>
      <c r="L599" t="str">
        <f t="shared" si="9"/>
        <v/>
      </c>
    </row>
    <row r="600" spans="1:12" x14ac:dyDescent="0.35">
      <c r="A600" s="2"/>
      <c r="D600" s="2"/>
      <c r="F600" s="2"/>
      <c r="H600" s="2"/>
      <c r="L600" t="str">
        <f t="shared" si="9"/>
        <v/>
      </c>
    </row>
    <row r="601" spans="1:12" x14ac:dyDescent="0.35">
      <c r="A601" s="2"/>
      <c r="D601" s="2"/>
      <c r="F601" s="2"/>
      <c r="H601" s="2"/>
      <c r="L601" t="str">
        <f t="shared" si="9"/>
        <v/>
      </c>
    </row>
    <row r="602" spans="1:12" x14ac:dyDescent="0.35">
      <c r="A602" s="2"/>
      <c r="D602" s="2"/>
      <c r="F602" s="2"/>
      <c r="H602" s="2"/>
      <c r="L602" t="str">
        <f t="shared" si="9"/>
        <v/>
      </c>
    </row>
    <row r="603" spans="1:12" x14ac:dyDescent="0.35">
      <c r="A603" s="2"/>
      <c r="D603" s="2"/>
      <c r="F603" s="2"/>
      <c r="H603" s="2"/>
      <c r="L603" t="str">
        <f t="shared" si="9"/>
        <v/>
      </c>
    </row>
    <row r="604" spans="1:12" x14ac:dyDescent="0.35">
      <c r="A604" s="2"/>
      <c r="D604" s="2"/>
      <c r="F604" s="2"/>
      <c r="H604" s="2"/>
      <c r="L604" t="str">
        <f t="shared" si="9"/>
        <v/>
      </c>
    </row>
    <row r="605" spans="1:12" x14ac:dyDescent="0.35">
      <c r="A605" s="2"/>
      <c r="D605" s="2"/>
      <c r="F605" s="2"/>
      <c r="H605" s="2"/>
      <c r="L605" t="str">
        <f t="shared" si="9"/>
        <v/>
      </c>
    </row>
    <row r="606" spans="1:12" x14ac:dyDescent="0.35">
      <c r="A606" s="2"/>
      <c r="D606" s="2"/>
      <c r="F606" s="2"/>
      <c r="H606" s="2"/>
      <c r="L606" t="str">
        <f t="shared" si="9"/>
        <v/>
      </c>
    </row>
    <row r="607" spans="1:12" x14ac:dyDescent="0.35">
      <c r="A607" s="2"/>
      <c r="D607" s="2"/>
      <c r="F607" s="2"/>
      <c r="H607" s="2"/>
      <c r="L607" t="str">
        <f t="shared" si="9"/>
        <v/>
      </c>
    </row>
    <row r="608" spans="1:12" x14ac:dyDescent="0.35">
      <c r="A608" s="2"/>
      <c r="D608" s="2"/>
      <c r="F608" s="2"/>
      <c r="H608" s="2"/>
      <c r="L608" t="str">
        <f t="shared" si="9"/>
        <v/>
      </c>
    </row>
    <row r="609" spans="1:12" x14ac:dyDescent="0.35">
      <c r="A609" s="2"/>
      <c r="D609" s="2"/>
      <c r="F609" s="2"/>
      <c r="H609" s="2"/>
      <c r="L609" t="str">
        <f t="shared" si="9"/>
        <v/>
      </c>
    </row>
    <row r="610" spans="1:12" x14ac:dyDescent="0.35">
      <c r="A610" s="2"/>
      <c r="D610" s="2"/>
      <c r="F610" s="2"/>
      <c r="H610" s="2"/>
      <c r="L610" t="str">
        <f t="shared" si="9"/>
        <v/>
      </c>
    </row>
    <row r="611" spans="1:12" x14ac:dyDescent="0.35">
      <c r="A611" s="2"/>
      <c r="D611" s="2"/>
      <c r="F611" s="2"/>
      <c r="H611" s="2"/>
      <c r="L611" t="str">
        <f t="shared" si="9"/>
        <v/>
      </c>
    </row>
    <row r="612" spans="1:12" x14ac:dyDescent="0.35">
      <c r="A612" s="2"/>
      <c r="D612" s="2"/>
      <c r="F612" s="2"/>
      <c r="H612" s="2"/>
      <c r="L612" t="str">
        <f t="shared" si="9"/>
        <v/>
      </c>
    </row>
    <row r="613" spans="1:12" x14ac:dyDescent="0.35">
      <c r="A613" s="2"/>
      <c r="D613" s="2"/>
      <c r="F613" s="2"/>
      <c r="H613" s="2"/>
      <c r="L613" t="str">
        <f t="shared" si="9"/>
        <v/>
      </c>
    </row>
    <row r="614" spans="1:12" x14ac:dyDescent="0.35">
      <c r="A614" s="2"/>
      <c r="D614" s="2"/>
      <c r="F614" s="2"/>
      <c r="H614" s="2"/>
      <c r="L614" t="str">
        <f t="shared" si="9"/>
        <v/>
      </c>
    </row>
    <row r="615" spans="1:12" x14ac:dyDescent="0.35">
      <c r="A615" s="2"/>
      <c r="D615" s="2"/>
      <c r="F615" s="2"/>
      <c r="H615" s="2"/>
      <c r="L615" t="str">
        <f t="shared" si="9"/>
        <v/>
      </c>
    </row>
    <row r="616" spans="1:12" x14ac:dyDescent="0.35">
      <c r="A616" s="2"/>
      <c r="D616" s="2"/>
      <c r="F616" s="2"/>
      <c r="H616" s="2"/>
      <c r="L616" t="str">
        <f t="shared" si="9"/>
        <v/>
      </c>
    </row>
    <row r="617" spans="1:12" x14ac:dyDescent="0.35">
      <c r="A617" s="2"/>
      <c r="D617" s="2"/>
      <c r="F617" s="2"/>
      <c r="H617" s="2"/>
      <c r="L617" t="str">
        <f t="shared" si="9"/>
        <v/>
      </c>
    </row>
    <row r="618" spans="1:12" x14ac:dyDescent="0.35">
      <c r="A618" s="2"/>
      <c r="D618" s="2"/>
      <c r="F618" s="2"/>
      <c r="H618" s="2"/>
      <c r="L618" t="str">
        <f t="shared" si="9"/>
        <v/>
      </c>
    </row>
    <row r="619" spans="1:12" x14ac:dyDescent="0.35">
      <c r="A619" s="2"/>
      <c r="D619" s="2"/>
      <c r="F619" s="2"/>
      <c r="H619" s="2"/>
      <c r="L619" t="str">
        <f t="shared" si="9"/>
        <v/>
      </c>
    </row>
    <row r="620" spans="1:12" x14ac:dyDescent="0.35">
      <c r="A620" s="2"/>
      <c r="D620" s="2"/>
      <c r="F620" s="2"/>
      <c r="H620" s="2"/>
      <c r="L620" t="str">
        <f t="shared" si="9"/>
        <v/>
      </c>
    </row>
    <row r="621" spans="1:12" x14ac:dyDescent="0.35">
      <c r="A621" s="2"/>
      <c r="D621" s="2"/>
      <c r="F621" s="2"/>
      <c r="H621" s="2"/>
      <c r="L621" t="str">
        <f t="shared" si="9"/>
        <v/>
      </c>
    </row>
    <row r="622" spans="1:12" x14ac:dyDescent="0.35">
      <c r="A622" s="2"/>
      <c r="D622" s="2"/>
      <c r="F622" s="2"/>
      <c r="H622" s="2"/>
      <c r="L622" t="str">
        <f t="shared" si="9"/>
        <v/>
      </c>
    </row>
    <row r="623" spans="1:12" x14ac:dyDescent="0.35">
      <c r="A623" s="2"/>
      <c r="D623" s="2"/>
      <c r="F623" s="2"/>
      <c r="H623" s="2"/>
      <c r="L623" t="str">
        <f t="shared" si="9"/>
        <v/>
      </c>
    </row>
    <row r="624" spans="1:12" x14ac:dyDescent="0.35">
      <c r="A624" s="2"/>
      <c r="D624" s="2"/>
      <c r="F624" s="2"/>
      <c r="H624" s="2"/>
      <c r="L624" t="str">
        <f t="shared" si="9"/>
        <v/>
      </c>
    </row>
    <row r="625" spans="1:12" x14ac:dyDescent="0.35">
      <c r="A625" s="2"/>
      <c r="D625" s="2"/>
      <c r="F625" s="2"/>
      <c r="H625" s="2"/>
      <c r="L625" t="str">
        <f t="shared" si="9"/>
        <v/>
      </c>
    </row>
    <row r="626" spans="1:12" x14ac:dyDescent="0.35">
      <c r="A626" s="2"/>
      <c r="D626" s="2"/>
      <c r="F626" s="2"/>
      <c r="H626" s="2"/>
      <c r="L626" t="str">
        <f t="shared" si="9"/>
        <v/>
      </c>
    </row>
    <row r="627" spans="1:12" x14ac:dyDescent="0.35">
      <c r="A627" s="2"/>
      <c r="D627" s="2"/>
      <c r="F627" s="2"/>
      <c r="H627" s="2"/>
      <c r="L627" t="str">
        <f t="shared" si="9"/>
        <v/>
      </c>
    </row>
    <row r="628" spans="1:12" x14ac:dyDescent="0.35">
      <c r="A628" s="2"/>
      <c r="D628" s="2"/>
      <c r="F628" s="2"/>
      <c r="H628" s="2"/>
      <c r="L628" t="str">
        <f t="shared" si="9"/>
        <v/>
      </c>
    </row>
    <row r="629" spans="1:12" x14ac:dyDescent="0.35">
      <c r="A629" s="2"/>
      <c r="D629" s="2"/>
      <c r="F629" s="2"/>
      <c r="H629" s="2"/>
      <c r="L629" t="str">
        <f t="shared" si="9"/>
        <v/>
      </c>
    </row>
    <row r="630" spans="1:12" x14ac:dyDescent="0.35">
      <c r="A630" s="2"/>
      <c r="D630" s="2"/>
      <c r="F630" s="2"/>
      <c r="H630" s="2"/>
      <c r="L630" t="str">
        <f t="shared" si="9"/>
        <v/>
      </c>
    </row>
    <row r="631" spans="1:12" x14ac:dyDescent="0.35">
      <c r="A631" s="2"/>
      <c r="D631" s="2"/>
      <c r="F631" s="2"/>
      <c r="H631" s="2"/>
      <c r="L631" t="str">
        <f t="shared" si="9"/>
        <v/>
      </c>
    </row>
    <row r="632" spans="1:12" x14ac:dyDescent="0.35">
      <c r="A632" s="2"/>
      <c r="D632" s="2"/>
      <c r="F632" s="2"/>
      <c r="H632" s="2"/>
      <c r="L632" t="str">
        <f t="shared" si="9"/>
        <v/>
      </c>
    </row>
    <row r="633" spans="1:12" x14ac:dyDescent="0.35">
      <c r="A633" s="2"/>
      <c r="D633" s="2"/>
      <c r="F633" s="2"/>
      <c r="H633" s="2"/>
      <c r="L633" t="str">
        <f t="shared" si="9"/>
        <v/>
      </c>
    </row>
    <row r="634" spans="1:12" x14ac:dyDescent="0.35">
      <c r="A634" s="2"/>
      <c r="D634" s="2"/>
      <c r="F634" s="2"/>
      <c r="H634" s="2"/>
      <c r="L634" t="str">
        <f t="shared" si="9"/>
        <v/>
      </c>
    </row>
    <row r="635" spans="1:12" x14ac:dyDescent="0.35">
      <c r="A635" s="2"/>
      <c r="D635" s="2"/>
      <c r="F635" s="2"/>
      <c r="H635" s="2"/>
      <c r="L635" t="str">
        <f t="shared" si="9"/>
        <v/>
      </c>
    </row>
    <row r="636" spans="1:12" x14ac:dyDescent="0.35">
      <c r="A636" s="2"/>
      <c r="D636" s="2"/>
      <c r="F636" s="2"/>
      <c r="H636" s="2"/>
      <c r="L636" t="str">
        <f t="shared" si="9"/>
        <v/>
      </c>
    </row>
    <row r="637" spans="1:12" x14ac:dyDescent="0.35">
      <c r="A637" s="2"/>
      <c r="D637" s="2"/>
      <c r="F637" s="2"/>
      <c r="H637" s="2"/>
      <c r="L637" t="str">
        <f t="shared" si="9"/>
        <v/>
      </c>
    </row>
    <row r="638" spans="1:12" x14ac:dyDescent="0.35">
      <c r="A638" s="2"/>
      <c r="D638" s="2"/>
      <c r="F638" s="2"/>
      <c r="H638" s="2"/>
      <c r="L638" t="str">
        <f t="shared" si="9"/>
        <v/>
      </c>
    </row>
    <row r="639" spans="1:12" x14ac:dyDescent="0.35">
      <c r="A639" s="2"/>
      <c r="D639" s="2"/>
      <c r="F639" s="2"/>
      <c r="H639" s="2"/>
      <c r="L639" t="str">
        <f t="shared" si="9"/>
        <v/>
      </c>
    </row>
    <row r="640" spans="1:12" x14ac:dyDescent="0.35">
      <c r="A640" s="2"/>
      <c r="D640" s="2"/>
      <c r="F640" s="2"/>
      <c r="H640" s="2"/>
      <c r="L640" t="str">
        <f t="shared" si="9"/>
        <v/>
      </c>
    </row>
    <row r="641" spans="1:12" x14ac:dyDescent="0.35">
      <c r="A641" s="2"/>
      <c r="D641" s="2"/>
      <c r="F641" s="2"/>
      <c r="H641" s="2"/>
      <c r="L641" t="str">
        <f t="shared" si="9"/>
        <v/>
      </c>
    </row>
    <row r="642" spans="1:12" x14ac:dyDescent="0.35">
      <c r="A642" s="2"/>
      <c r="D642" s="2"/>
      <c r="F642" s="2"/>
      <c r="H642" s="2"/>
      <c r="L642" t="str">
        <f t="shared" si="9"/>
        <v/>
      </c>
    </row>
    <row r="643" spans="1:12" x14ac:dyDescent="0.35">
      <c r="A643" s="2"/>
      <c r="D643" s="2"/>
      <c r="F643" s="2"/>
      <c r="H643" s="2"/>
      <c r="L643" t="str">
        <f t="shared" ref="L643:L706" si="10">IF(H643=$O$2,"Y",IF(H643=$O$3,"Y",IF(H643=$O$4,"Y",IF(H643=$O$5,"Y",IF(H643=$O$6,"Y",IF(H643=$O$7,"Y",IF(H643=$O$8,"Y",IF(H643=$O$9,"Y",IF(H643=$O$10,"Y",IF(H643=$O$11,"Y",""))))))))))</f>
        <v/>
      </c>
    </row>
    <row r="644" spans="1:12" x14ac:dyDescent="0.35">
      <c r="A644" s="2"/>
      <c r="D644" s="2"/>
      <c r="F644" s="2"/>
      <c r="H644" s="2"/>
      <c r="L644" t="str">
        <f t="shared" si="10"/>
        <v/>
      </c>
    </row>
    <row r="645" spans="1:12" x14ac:dyDescent="0.35">
      <c r="A645" s="2"/>
      <c r="D645" s="2"/>
      <c r="F645" s="2"/>
      <c r="H645" s="2"/>
      <c r="L645" t="str">
        <f t="shared" si="10"/>
        <v/>
      </c>
    </row>
    <row r="646" spans="1:12" x14ac:dyDescent="0.35">
      <c r="A646" s="2"/>
      <c r="D646" s="2"/>
      <c r="F646" s="2"/>
      <c r="H646" s="2"/>
      <c r="L646" t="str">
        <f t="shared" si="10"/>
        <v/>
      </c>
    </row>
    <row r="647" spans="1:12" x14ac:dyDescent="0.35">
      <c r="A647" s="2"/>
      <c r="D647" s="2"/>
      <c r="F647" s="2"/>
      <c r="H647" s="2"/>
      <c r="L647" t="str">
        <f t="shared" si="10"/>
        <v/>
      </c>
    </row>
    <row r="648" spans="1:12" x14ac:dyDescent="0.35">
      <c r="A648" s="2"/>
      <c r="D648" s="2"/>
      <c r="F648" s="2"/>
      <c r="H648" s="2"/>
      <c r="L648" t="str">
        <f t="shared" si="10"/>
        <v/>
      </c>
    </row>
    <row r="649" spans="1:12" x14ac:dyDescent="0.35">
      <c r="A649" s="2"/>
      <c r="D649" s="2"/>
      <c r="F649" s="2"/>
      <c r="H649" s="2"/>
      <c r="L649" t="str">
        <f t="shared" si="10"/>
        <v/>
      </c>
    </row>
    <row r="650" spans="1:12" x14ac:dyDescent="0.35">
      <c r="A650" s="2"/>
      <c r="D650" s="2"/>
      <c r="F650" s="2"/>
      <c r="H650" s="2"/>
      <c r="L650" t="str">
        <f t="shared" si="10"/>
        <v/>
      </c>
    </row>
    <row r="651" spans="1:12" x14ac:dyDescent="0.35">
      <c r="A651" s="2"/>
      <c r="D651" s="2"/>
      <c r="F651" s="2"/>
      <c r="H651" s="2"/>
      <c r="L651" t="str">
        <f t="shared" si="10"/>
        <v/>
      </c>
    </row>
    <row r="652" spans="1:12" x14ac:dyDescent="0.35">
      <c r="A652" s="2"/>
      <c r="D652" s="2"/>
      <c r="F652" s="2"/>
      <c r="H652" s="2"/>
      <c r="L652" t="str">
        <f t="shared" si="10"/>
        <v/>
      </c>
    </row>
    <row r="653" spans="1:12" x14ac:dyDescent="0.35">
      <c r="A653" s="2"/>
      <c r="D653" s="2"/>
      <c r="F653" s="2"/>
      <c r="H653" s="2"/>
      <c r="L653" t="str">
        <f t="shared" si="10"/>
        <v/>
      </c>
    </row>
    <row r="654" spans="1:12" x14ac:dyDescent="0.35">
      <c r="A654" s="2"/>
      <c r="D654" s="2"/>
      <c r="F654" s="2"/>
      <c r="H654" s="2"/>
      <c r="L654" t="str">
        <f t="shared" si="10"/>
        <v/>
      </c>
    </row>
    <row r="655" spans="1:12" x14ac:dyDescent="0.35">
      <c r="A655" s="2"/>
      <c r="D655" s="2"/>
      <c r="F655" s="2"/>
      <c r="H655" s="2"/>
      <c r="L655" t="str">
        <f t="shared" si="10"/>
        <v/>
      </c>
    </row>
    <row r="656" spans="1:12" x14ac:dyDescent="0.35">
      <c r="A656" s="2"/>
      <c r="D656" s="2"/>
      <c r="F656" s="2"/>
      <c r="H656" s="2"/>
      <c r="L656" t="str">
        <f t="shared" si="10"/>
        <v/>
      </c>
    </row>
    <row r="657" spans="1:12" x14ac:dyDescent="0.35">
      <c r="A657" s="2"/>
      <c r="D657" s="2"/>
      <c r="F657" s="2"/>
      <c r="H657" s="2"/>
      <c r="L657" t="str">
        <f t="shared" si="10"/>
        <v/>
      </c>
    </row>
    <row r="658" spans="1:12" x14ac:dyDescent="0.35">
      <c r="A658" s="2"/>
      <c r="D658" s="2"/>
      <c r="F658" s="2"/>
      <c r="H658" s="2"/>
      <c r="L658" t="str">
        <f t="shared" si="10"/>
        <v/>
      </c>
    </row>
    <row r="659" spans="1:12" x14ac:dyDescent="0.35">
      <c r="A659" s="2"/>
      <c r="D659" s="2"/>
      <c r="F659" s="2"/>
      <c r="H659" s="2"/>
      <c r="L659" t="str">
        <f t="shared" si="10"/>
        <v/>
      </c>
    </row>
    <row r="660" spans="1:12" x14ac:dyDescent="0.35">
      <c r="A660" s="2"/>
      <c r="D660" s="2"/>
      <c r="F660" s="2"/>
      <c r="H660" s="2"/>
      <c r="L660" t="str">
        <f t="shared" si="10"/>
        <v/>
      </c>
    </row>
    <row r="661" spans="1:12" x14ac:dyDescent="0.35">
      <c r="A661" s="2"/>
      <c r="D661" s="2"/>
      <c r="F661" s="2"/>
      <c r="H661" s="2"/>
      <c r="L661" t="str">
        <f t="shared" si="10"/>
        <v/>
      </c>
    </row>
    <row r="662" spans="1:12" x14ac:dyDescent="0.35">
      <c r="A662" s="2"/>
      <c r="D662" s="2"/>
      <c r="F662" s="2"/>
      <c r="H662" s="2"/>
      <c r="L662" t="str">
        <f t="shared" si="10"/>
        <v/>
      </c>
    </row>
    <row r="663" spans="1:12" x14ac:dyDescent="0.35">
      <c r="A663" s="2"/>
      <c r="D663" s="2"/>
      <c r="F663" s="2"/>
      <c r="H663" s="2"/>
      <c r="L663" t="str">
        <f t="shared" si="10"/>
        <v/>
      </c>
    </row>
    <row r="664" spans="1:12" x14ac:dyDescent="0.35">
      <c r="A664" s="2"/>
      <c r="D664" s="2"/>
      <c r="F664" s="2"/>
      <c r="H664" s="2"/>
      <c r="L664" t="str">
        <f t="shared" si="10"/>
        <v/>
      </c>
    </row>
    <row r="665" spans="1:12" x14ac:dyDescent="0.35">
      <c r="A665" s="2"/>
      <c r="D665" s="2"/>
      <c r="F665" s="2"/>
      <c r="H665" s="2"/>
      <c r="L665" t="str">
        <f t="shared" si="10"/>
        <v/>
      </c>
    </row>
    <row r="666" spans="1:12" x14ac:dyDescent="0.35">
      <c r="A666" s="2"/>
      <c r="D666" s="2"/>
      <c r="F666" s="2"/>
      <c r="H666" s="2"/>
      <c r="L666" t="str">
        <f t="shared" si="10"/>
        <v/>
      </c>
    </row>
    <row r="667" spans="1:12" x14ac:dyDescent="0.35">
      <c r="A667" s="2"/>
      <c r="D667" s="2"/>
      <c r="F667" s="2"/>
      <c r="H667" s="2"/>
      <c r="L667" t="str">
        <f t="shared" si="10"/>
        <v/>
      </c>
    </row>
    <row r="668" spans="1:12" x14ac:dyDescent="0.35">
      <c r="A668" s="2"/>
      <c r="D668" s="2"/>
      <c r="F668" s="2"/>
      <c r="H668" s="2"/>
      <c r="L668" t="str">
        <f t="shared" si="10"/>
        <v/>
      </c>
    </row>
    <row r="669" spans="1:12" x14ac:dyDescent="0.35">
      <c r="A669" s="2"/>
      <c r="D669" s="2"/>
      <c r="F669" s="2"/>
      <c r="H669" s="2"/>
      <c r="L669" t="str">
        <f t="shared" si="10"/>
        <v/>
      </c>
    </row>
    <row r="670" spans="1:12" x14ac:dyDescent="0.35">
      <c r="A670" s="2"/>
      <c r="D670" s="2"/>
      <c r="F670" s="2"/>
      <c r="H670" s="2"/>
      <c r="L670" t="str">
        <f t="shared" si="10"/>
        <v/>
      </c>
    </row>
    <row r="671" spans="1:12" x14ac:dyDescent="0.35">
      <c r="A671" s="2"/>
      <c r="D671" s="2"/>
      <c r="F671" s="2"/>
      <c r="H671" s="2"/>
      <c r="L671" t="str">
        <f t="shared" si="10"/>
        <v/>
      </c>
    </row>
    <row r="672" spans="1:12" x14ac:dyDescent="0.35">
      <c r="A672" s="2"/>
      <c r="D672" s="2"/>
      <c r="F672" s="2"/>
      <c r="H672" s="2"/>
      <c r="L672" t="str">
        <f t="shared" si="10"/>
        <v/>
      </c>
    </row>
    <row r="673" spans="1:12" x14ac:dyDescent="0.35">
      <c r="A673" s="2"/>
      <c r="D673" s="2"/>
      <c r="F673" s="2"/>
      <c r="H673" s="2"/>
      <c r="L673" t="str">
        <f t="shared" si="10"/>
        <v/>
      </c>
    </row>
    <row r="674" spans="1:12" x14ac:dyDescent="0.35">
      <c r="A674" s="2"/>
      <c r="D674" s="2"/>
      <c r="F674" s="2"/>
      <c r="H674" s="2"/>
      <c r="L674" t="str">
        <f t="shared" si="10"/>
        <v/>
      </c>
    </row>
    <row r="675" spans="1:12" x14ac:dyDescent="0.35">
      <c r="A675" s="2"/>
      <c r="D675" s="2"/>
      <c r="F675" s="2"/>
      <c r="H675" s="2"/>
      <c r="L675" t="str">
        <f t="shared" si="10"/>
        <v/>
      </c>
    </row>
    <row r="676" spans="1:12" x14ac:dyDescent="0.35">
      <c r="A676" s="2"/>
      <c r="D676" s="2"/>
      <c r="F676" s="2"/>
      <c r="H676" s="2"/>
      <c r="L676" t="str">
        <f t="shared" si="10"/>
        <v/>
      </c>
    </row>
    <row r="677" spans="1:12" x14ac:dyDescent="0.35">
      <c r="A677" s="2"/>
      <c r="D677" s="2"/>
      <c r="F677" s="2"/>
      <c r="H677" s="2"/>
      <c r="L677" t="str">
        <f t="shared" si="10"/>
        <v/>
      </c>
    </row>
    <row r="678" spans="1:12" x14ac:dyDescent="0.35">
      <c r="A678" s="2"/>
      <c r="D678" s="2"/>
      <c r="F678" s="2"/>
      <c r="H678" s="2"/>
      <c r="L678" t="str">
        <f t="shared" si="10"/>
        <v/>
      </c>
    </row>
    <row r="679" spans="1:12" x14ac:dyDescent="0.35">
      <c r="A679" s="2"/>
      <c r="D679" s="2"/>
      <c r="F679" s="2"/>
      <c r="H679" s="2"/>
      <c r="L679" t="str">
        <f t="shared" si="10"/>
        <v/>
      </c>
    </row>
    <row r="680" spans="1:12" x14ac:dyDescent="0.35">
      <c r="A680" s="2"/>
      <c r="D680" s="2"/>
      <c r="F680" s="2"/>
      <c r="H680" s="2"/>
      <c r="L680" t="str">
        <f t="shared" si="10"/>
        <v/>
      </c>
    </row>
    <row r="681" spans="1:12" x14ac:dyDescent="0.35">
      <c r="A681" s="2"/>
      <c r="D681" s="2"/>
      <c r="F681" s="2"/>
      <c r="H681" s="2"/>
      <c r="L681" t="str">
        <f t="shared" si="10"/>
        <v/>
      </c>
    </row>
    <row r="682" spans="1:12" x14ac:dyDescent="0.35">
      <c r="A682" s="2"/>
      <c r="D682" s="2"/>
      <c r="F682" s="2"/>
      <c r="H682" s="2"/>
      <c r="L682" t="str">
        <f t="shared" si="10"/>
        <v/>
      </c>
    </row>
    <row r="683" spans="1:12" x14ac:dyDescent="0.35">
      <c r="A683" s="2"/>
      <c r="D683" s="2"/>
      <c r="F683" s="2"/>
      <c r="H683" s="2"/>
      <c r="L683" t="str">
        <f t="shared" si="10"/>
        <v/>
      </c>
    </row>
    <row r="684" spans="1:12" x14ac:dyDescent="0.35">
      <c r="A684" s="2"/>
      <c r="D684" s="2"/>
      <c r="F684" s="2"/>
      <c r="H684" s="2"/>
      <c r="L684" t="str">
        <f t="shared" si="10"/>
        <v/>
      </c>
    </row>
    <row r="685" spans="1:12" x14ac:dyDescent="0.35">
      <c r="A685" s="2"/>
      <c r="D685" s="2"/>
      <c r="F685" s="2"/>
      <c r="H685" s="2"/>
      <c r="L685" t="str">
        <f t="shared" si="10"/>
        <v/>
      </c>
    </row>
    <row r="686" spans="1:12" x14ac:dyDescent="0.35">
      <c r="A686" s="2"/>
      <c r="D686" s="2"/>
      <c r="F686" s="2"/>
      <c r="H686" s="2"/>
      <c r="L686" t="str">
        <f t="shared" si="10"/>
        <v/>
      </c>
    </row>
    <row r="687" spans="1:12" x14ac:dyDescent="0.35">
      <c r="A687" s="2"/>
      <c r="D687" s="2"/>
      <c r="F687" s="2"/>
      <c r="H687" s="2"/>
      <c r="L687" t="str">
        <f t="shared" si="10"/>
        <v/>
      </c>
    </row>
    <row r="688" spans="1:12" x14ac:dyDescent="0.35">
      <c r="A688" s="2"/>
      <c r="D688" s="2"/>
      <c r="F688" s="2"/>
      <c r="H688" s="2"/>
      <c r="L688" t="str">
        <f t="shared" si="10"/>
        <v/>
      </c>
    </row>
    <row r="689" spans="1:12" x14ac:dyDescent="0.35">
      <c r="A689" s="2"/>
      <c r="D689" s="2"/>
      <c r="F689" s="2"/>
      <c r="H689" s="2"/>
      <c r="L689" t="str">
        <f t="shared" si="10"/>
        <v/>
      </c>
    </row>
    <row r="690" spans="1:12" x14ac:dyDescent="0.35">
      <c r="A690" s="2"/>
      <c r="D690" s="2"/>
      <c r="F690" s="2"/>
      <c r="H690" s="2"/>
      <c r="L690" t="str">
        <f t="shared" si="10"/>
        <v/>
      </c>
    </row>
    <row r="691" spans="1:12" x14ac:dyDescent="0.35">
      <c r="A691" s="2"/>
      <c r="D691" s="2"/>
      <c r="F691" s="2"/>
      <c r="H691" s="2"/>
      <c r="L691" t="str">
        <f t="shared" si="10"/>
        <v/>
      </c>
    </row>
    <row r="692" spans="1:12" x14ac:dyDescent="0.35">
      <c r="A692" s="2"/>
      <c r="D692" s="2"/>
      <c r="F692" s="2"/>
      <c r="H692" s="2"/>
      <c r="L692" t="str">
        <f t="shared" si="10"/>
        <v/>
      </c>
    </row>
    <row r="693" spans="1:12" x14ac:dyDescent="0.35">
      <c r="A693" s="2"/>
      <c r="D693" s="2"/>
      <c r="F693" s="2"/>
      <c r="H693" s="2"/>
      <c r="L693" t="str">
        <f t="shared" si="10"/>
        <v/>
      </c>
    </row>
    <row r="694" spans="1:12" x14ac:dyDescent="0.35">
      <c r="A694" s="2"/>
      <c r="D694" s="2"/>
      <c r="F694" s="2"/>
      <c r="H694" s="2"/>
      <c r="L694" t="str">
        <f t="shared" si="10"/>
        <v/>
      </c>
    </row>
    <row r="695" spans="1:12" x14ac:dyDescent="0.35">
      <c r="A695" s="2"/>
      <c r="D695" s="2"/>
      <c r="F695" s="2"/>
      <c r="H695" s="2"/>
      <c r="L695" t="str">
        <f t="shared" si="10"/>
        <v/>
      </c>
    </row>
    <row r="696" spans="1:12" x14ac:dyDescent="0.35">
      <c r="A696" s="2"/>
      <c r="D696" s="2"/>
      <c r="F696" s="2"/>
      <c r="H696" s="2"/>
      <c r="L696" t="str">
        <f t="shared" si="10"/>
        <v/>
      </c>
    </row>
    <row r="697" spans="1:12" x14ac:dyDescent="0.35">
      <c r="A697" s="2"/>
      <c r="D697" s="2"/>
      <c r="F697" s="2"/>
      <c r="H697" s="2"/>
      <c r="L697" t="str">
        <f t="shared" si="10"/>
        <v/>
      </c>
    </row>
    <row r="698" spans="1:12" x14ac:dyDescent="0.35">
      <c r="A698" s="2"/>
      <c r="D698" s="2"/>
      <c r="F698" s="2"/>
      <c r="H698" s="2"/>
      <c r="L698" t="str">
        <f t="shared" si="10"/>
        <v/>
      </c>
    </row>
    <row r="699" spans="1:12" x14ac:dyDescent="0.35">
      <c r="A699" s="2"/>
      <c r="D699" s="2"/>
      <c r="F699" s="2"/>
      <c r="H699" s="2"/>
      <c r="L699" t="str">
        <f t="shared" si="10"/>
        <v/>
      </c>
    </row>
    <row r="700" spans="1:12" x14ac:dyDescent="0.35">
      <c r="A700" s="2"/>
      <c r="D700" s="2"/>
      <c r="F700" s="2"/>
      <c r="H700" s="2"/>
      <c r="L700" t="str">
        <f t="shared" si="10"/>
        <v/>
      </c>
    </row>
    <row r="701" spans="1:12" x14ac:dyDescent="0.35">
      <c r="A701" s="2"/>
      <c r="D701" s="2"/>
      <c r="F701" s="2"/>
      <c r="H701" s="2"/>
      <c r="L701" t="str">
        <f t="shared" si="10"/>
        <v/>
      </c>
    </row>
    <row r="702" spans="1:12" x14ac:dyDescent="0.35">
      <c r="A702" s="2"/>
      <c r="D702" s="2"/>
      <c r="F702" s="2"/>
      <c r="H702" s="2"/>
      <c r="L702" t="str">
        <f t="shared" si="10"/>
        <v/>
      </c>
    </row>
    <row r="703" spans="1:12" x14ac:dyDescent="0.35">
      <c r="A703" s="2"/>
      <c r="D703" s="2"/>
      <c r="F703" s="2"/>
      <c r="H703" s="2"/>
      <c r="L703" t="str">
        <f t="shared" si="10"/>
        <v/>
      </c>
    </row>
    <row r="704" spans="1:12" x14ac:dyDescent="0.35">
      <c r="A704" s="2"/>
      <c r="D704" s="2"/>
      <c r="F704" s="2"/>
      <c r="H704" s="2"/>
      <c r="L704" t="str">
        <f t="shared" si="10"/>
        <v/>
      </c>
    </row>
    <row r="705" spans="1:12" x14ac:dyDescent="0.35">
      <c r="A705" s="2"/>
      <c r="D705" s="2"/>
      <c r="F705" s="2"/>
      <c r="H705" s="2"/>
      <c r="L705" t="str">
        <f t="shared" si="10"/>
        <v/>
      </c>
    </row>
    <row r="706" spans="1:12" x14ac:dyDescent="0.35">
      <c r="A706" s="2"/>
      <c r="D706" s="2"/>
      <c r="F706" s="2"/>
      <c r="H706" s="2"/>
      <c r="L706" t="str">
        <f t="shared" si="10"/>
        <v/>
      </c>
    </row>
    <row r="707" spans="1:12" x14ac:dyDescent="0.35">
      <c r="A707" s="2"/>
      <c r="D707" s="2"/>
      <c r="F707" s="2"/>
      <c r="H707" s="2"/>
      <c r="L707" t="str">
        <f t="shared" ref="L707:L770" si="11">IF(H707=$O$2,"Y",IF(H707=$O$3,"Y",IF(H707=$O$4,"Y",IF(H707=$O$5,"Y",IF(H707=$O$6,"Y",IF(H707=$O$7,"Y",IF(H707=$O$8,"Y",IF(H707=$O$9,"Y",IF(H707=$O$10,"Y",IF(H707=$O$11,"Y",""))))))))))</f>
        <v/>
      </c>
    </row>
    <row r="708" spans="1:12" x14ac:dyDescent="0.35">
      <c r="A708" s="2"/>
      <c r="D708" s="2"/>
      <c r="F708" s="2"/>
      <c r="H708" s="2"/>
      <c r="L708" t="str">
        <f t="shared" si="11"/>
        <v/>
      </c>
    </row>
    <row r="709" spans="1:12" x14ac:dyDescent="0.35">
      <c r="A709" s="2"/>
      <c r="D709" s="2"/>
      <c r="F709" s="2"/>
      <c r="H709" s="2"/>
      <c r="L709" t="str">
        <f t="shared" si="11"/>
        <v/>
      </c>
    </row>
    <row r="710" spans="1:12" x14ac:dyDescent="0.35">
      <c r="A710" s="2"/>
      <c r="D710" s="2"/>
      <c r="F710" s="2"/>
      <c r="H710" s="2"/>
      <c r="L710" t="str">
        <f t="shared" si="11"/>
        <v/>
      </c>
    </row>
    <row r="711" spans="1:12" x14ac:dyDescent="0.35">
      <c r="A711" s="2"/>
      <c r="D711" s="2"/>
      <c r="F711" s="2"/>
      <c r="H711" s="2"/>
      <c r="L711" t="str">
        <f t="shared" si="11"/>
        <v/>
      </c>
    </row>
    <row r="712" spans="1:12" x14ac:dyDescent="0.35">
      <c r="A712" s="2"/>
      <c r="D712" s="2"/>
      <c r="F712" s="2"/>
      <c r="H712" s="2"/>
      <c r="L712" t="str">
        <f t="shared" si="11"/>
        <v/>
      </c>
    </row>
    <row r="713" spans="1:12" x14ac:dyDescent="0.35">
      <c r="A713" s="2"/>
      <c r="D713" s="2"/>
      <c r="F713" s="2"/>
      <c r="H713" s="2"/>
      <c r="L713" t="str">
        <f t="shared" si="11"/>
        <v/>
      </c>
    </row>
    <row r="714" spans="1:12" x14ac:dyDescent="0.35">
      <c r="A714" s="2"/>
      <c r="D714" s="2"/>
      <c r="F714" s="2"/>
      <c r="H714" s="2"/>
      <c r="L714" t="str">
        <f t="shared" si="11"/>
        <v/>
      </c>
    </row>
    <row r="715" spans="1:12" x14ac:dyDescent="0.35">
      <c r="A715" s="2"/>
      <c r="D715" s="2"/>
      <c r="F715" s="2"/>
      <c r="H715" s="2"/>
      <c r="L715" t="str">
        <f t="shared" si="11"/>
        <v/>
      </c>
    </row>
    <row r="716" spans="1:12" x14ac:dyDescent="0.35">
      <c r="A716" s="2"/>
      <c r="D716" s="2"/>
      <c r="F716" s="2"/>
      <c r="H716" s="2"/>
      <c r="L716" t="str">
        <f t="shared" si="11"/>
        <v/>
      </c>
    </row>
    <row r="717" spans="1:12" x14ac:dyDescent="0.35">
      <c r="A717" s="2"/>
      <c r="D717" s="2"/>
      <c r="F717" s="2"/>
      <c r="H717" s="2"/>
      <c r="L717" t="str">
        <f t="shared" si="11"/>
        <v/>
      </c>
    </row>
    <row r="718" spans="1:12" x14ac:dyDescent="0.35">
      <c r="A718" s="2"/>
      <c r="D718" s="2"/>
      <c r="F718" s="2"/>
      <c r="H718" s="2"/>
      <c r="L718" t="str">
        <f t="shared" si="11"/>
        <v/>
      </c>
    </row>
    <row r="719" spans="1:12" x14ac:dyDescent="0.35">
      <c r="A719" s="2"/>
      <c r="D719" s="2"/>
      <c r="F719" s="2"/>
      <c r="H719" s="2"/>
      <c r="L719" t="str">
        <f t="shared" si="11"/>
        <v/>
      </c>
    </row>
    <row r="720" spans="1:12" x14ac:dyDescent="0.35">
      <c r="A720" s="2"/>
      <c r="D720" s="2"/>
      <c r="F720" s="2"/>
      <c r="H720" s="2"/>
      <c r="L720" t="str">
        <f t="shared" si="11"/>
        <v/>
      </c>
    </row>
    <row r="721" spans="1:12" x14ac:dyDescent="0.35">
      <c r="A721" s="2"/>
      <c r="D721" s="2"/>
      <c r="F721" s="2"/>
      <c r="H721" s="2"/>
      <c r="L721" t="str">
        <f t="shared" si="11"/>
        <v/>
      </c>
    </row>
    <row r="722" spans="1:12" x14ac:dyDescent="0.35">
      <c r="A722" s="2"/>
      <c r="D722" s="2"/>
      <c r="F722" s="2"/>
      <c r="H722" s="2"/>
      <c r="L722" t="str">
        <f t="shared" si="11"/>
        <v/>
      </c>
    </row>
    <row r="723" spans="1:12" x14ac:dyDescent="0.35">
      <c r="A723" s="2"/>
      <c r="D723" s="2"/>
      <c r="F723" s="2"/>
      <c r="H723" s="2"/>
      <c r="L723" t="str">
        <f t="shared" si="11"/>
        <v/>
      </c>
    </row>
    <row r="724" spans="1:12" x14ac:dyDescent="0.35">
      <c r="A724" s="2"/>
      <c r="D724" s="2"/>
      <c r="F724" s="2"/>
      <c r="H724" s="2"/>
      <c r="L724" t="str">
        <f t="shared" si="11"/>
        <v/>
      </c>
    </row>
    <row r="725" spans="1:12" x14ac:dyDescent="0.35">
      <c r="A725" s="2"/>
      <c r="D725" s="2"/>
      <c r="F725" s="2"/>
      <c r="H725" s="2"/>
      <c r="L725" t="str">
        <f t="shared" si="11"/>
        <v/>
      </c>
    </row>
    <row r="726" spans="1:12" x14ac:dyDescent="0.35">
      <c r="A726" s="2"/>
      <c r="D726" s="2"/>
      <c r="F726" s="2"/>
      <c r="H726" s="2"/>
      <c r="L726" t="str">
        <f t="shared" si="11"/>
        <v/>
      </c>
    </row>
    <row r="727" spans="1:12" x14ac:dyDescent="0.35">
      <c r="A727" s="2"/>
      <c r="D727" s="2"/>
      <c r="F727" s="2"/>
      <c r="H727" s="2"/>
      <c r="L727" t="str">
        <f t="shared" si="11"/>
        <v/>
      </c>
    </row>
    <row r="728" spans="1:12" x14ac:dyDescent="0.35">
      <c r="A728" s="2"/>
      <c r="D728" s="2"/>
      <c r="F728" s="2"/>
      <c r="H728" s="2"/>
      <c r="L728" t="str">
        <f t="shared" si="11"/>
        <v/>
      </c>
    </row>
    <row r="729" spans="1:12" x14ac:dyDescent="0.35">
      <c r="A729" s="2"/>
      <c r="D729" s="2"/>
      <c r="F729" s="2"/>
      <c r="H729" s="2"/>
      <c r="L729" t="str">
        <f t="shared" si="11"/>
        <v/>
      </c>
    </row>
    <row r="730" spans="1:12" x14ac:dyDescent="0.35">
      <c r="A730" s="2"/>
      <c r="D730" s="2"/>
      <c r="F730" s="2"/>
      <c r="H730" s="2"/>
      <c r="L730" t="str">
        <f t="shared" si="11"/>
        <v/>
      </c>
    </row>
    <row r="731" spans="1:12" x14ac:dyDescent="0.35">
      <c r="A731" s="2"/>
      <c r="D731" s="2"/>
      <c r="F731" s="2"/>
      <c r="H731" s="2"/>
      <c r="L731" t="str">
        <f t="shared" si="11"/>
        <v/>
      </c>
    </row>
    <row r="732" spans="1:12" x14ac:dyDescent="0.35">
      <c r="A732" s="2"/>
      <c r="D732" s="2"/>
      <c r="F732" s="2"/>
      <c r="H732" s="2"/>
      <c r="L732" t="str">
        <f t="shared" si="11"/>
        <v/>
      </c>
    </row>
    <row r="733" spans="1:12" x14ac:dyDescent="0.35">
      <c r="A733" s="2"/>
      <c r="D733" s="2"/>
      <c r="F733" s="2"/>
      <c r="H733" s="2"/>
      <c r="L733" t="str">
        <f t="shared" si="11"/>
        <v/>
      </c>
    </row>
    <row r="734" spans="1:12" x14ac:dyDescent="0.35">
      <c r="A734" s="2"/>
      <c r="D734" s="2"/>
      <c r="F734" s="2"/>
      <c r="H734" s="2"/>
      <c r="L734" t="str">
        <f t="shared" si="11"/>
        <v/>
      </c>
    </row>
    <row r="735" spans="1:12" x14ac:dyDescent="0.35">
      <c r="A735" s="2"/>
      <c r="D735" s="2"/>
      <c r="F735" s="2"/>
      <c r="H735" s="2"/>
      <c r="L735" t="str">
        <f t="shared" si="11"/>
        <v/>
      </c>
    </row>
    <row r="736" spans="1:12" x14ac:dyDescent="0.35">
      <c r="A736" s="2"/>
      <c r="D736" s="2"/>
      <c r="F736" s="2"/>
      <c r="H736" s="2"/>
      <c r="L736" t="str">
        <f t="shared" si="11"/>
        <v/>
      </c>
    </row>
    <row r="737" spans="1:12" x14ac:dyDescent="0.35">
      <c r="A737" s="2"/>
      <c r="D737" s="2"/>
      <c r="F737" s="2"/>
      <c r="H737" s="2"/>
      <c r="L737" t="str">
        <f t="shared" si="11"/>
        <v/>
      </c>
    </row>
    <row r="738" spans="1:12" x14ac:dyDescent="0.35">
      <c r="A738" s="2"/>
      <c r="D738" s="2"/>
      <c r="F738" s="2"/>
      <c r="H738" s="2"/>
      <c r="L738" t="str">
        <f t="shared" si="11"/>
        <v/>
      </c>
    </row>
    <row r="739" spans="1:12" x14ac:dyDescent="0.35">
      <c r="A739" s="2"/>
      <c r="D739" s="2"/>
      <c r="F739" s="2"/>
      <c r="H739" s="2"/>
      <c r="L739" t="str">
        <f t="shared" si="11"/>
        <v/>
      </c>
    </row>
    <row r="740" spans="1:12" x14ac:dyDescent="0.35">
      <c r="A740" s="2"/>
      <c r="D740" s="2"/>
      <c r="F740" s="2"/>
      <c r="H740" s="2"/>
      <c r="L740" t="str">
        <f t="shared" si="11"/>
        <v/>
      </c>
    </row>
    <row r="741" spans="1:12" x14ac:dyDescent="0.35">
      <c r="A741" s="2"/>
      <c r="D741" s="2"/>
      <c r="F741" s="2"/>
      <c r="H741" s="2"/>
      <c r="L741" t="str">
        <f t="shared" si="11"/>
        <v/>
      </c>
    </row>
    <row r="742" spans="1:12" x14ac:dyDescent="0.35">
      <c r="A742" s="2"/>
      <c r="D742" s="2"/>
      <c r="F742" s="2"/>
      <c r="H742" s="2"/>
      <c r="L742" t="str">
        <f t="shared" si="11"/>
        <v/>
      </c>
    </row>
    <row r="743" spans="1:12" x14ac:dyDescent="0.35">
      <c r="A743" s="2"/>
      <c r="D743" s="2"/>
      <c r="F743" s="2"/>
      <c r="H743" s="2"/>
      <c r="L743" t="str">
        <f t="shared" si="11"/>
        <v/>
      </c>
    </row>
    <row r="744" spans="1:12" x14ac:dyDescent="0.35">
      <c r="A744" s="2"/>
      <c r="D744" s="2"/>
      <c r="F744" s="2"/>
      <c r="H744" s="2"/>
      <c r="L744" t="str">
        <f t="shared" si="11"/>
        <v/>
      </c>
    </row>
    <row r="745" spans="1:12" x14ac:dyDescent="0.35">
      <c r="A745" s="2"/>
      <c r="D745" s="2"/>
      <c r="F745" s="2"/>
      <c r="H745" s="2"/>
      <c r="L745" t="str">
        <f t="shared" si="11"/>
        <v/>
      </c>
    </row>
    <row r="746" spans="1:12" x14ac:dyDescent="0.35">
      <c r="A746" s="2"/>
      <c r="D746" s="2"/>
      <c r="F746" s="2"/>
      <c r="H746" s="2"/>
      <c r="L746" t="str">
        <f t="shared" si="11"/>
        <v/>
      </c>
    </row>
    <row r="747" spans="1:12" x14ac:dyDescent="0.35">
      <c r="A747" s="2"/>
      <c r="D747" s="2"/>
      <c r="F747" s="2"/>
      <c r="H747" s="2"/>
      <c r="L747" t="str">
        <f t="shared" si="11"/>
        <v/>
      </c>
    </row>
    <row r="748" spans="1:12" x14ac:dyDescent="0.35">
      <c r="A748" s="2"/>
      <c r="D748" s="2"/>
      <c r="F748" s="2"/>
      <c r="H748" s="2"/>
      <c r="L748" t="str">
        <f t="shared" si="11"/>
        <v/>
      </c>
    </row>
    <row r="749" spans="1:12" x14ac:dyDescent="0.35">
      <c r="A749" s="2"/>
      <c r="D749" s="2"/>
      <c r="F749" s="2"/>
      <c r="H749" s="2"/>
      <c r="L749" t="str">
        <f t="shared" si="11"/>
        <v/>
      </c>
    </row>
    <row r="750" spans="1:12" x14ac:dyDescent="0.35">
      <c r="A750" s="2"/>
      <c r="D750" s="2"/>
      <c r="F750" s="2"/>
      <c r="H750" s="2"/>
      <c r="L750" t="str">
        <f t="shared" si="11"/>
        <v/>
      </c>
    </row>
    <row r="751" spans="1:12" x14ac:dyDescent="0.35">
      <c r="A751" s="2"/>
      <c r="D751" s="2"/>
      <c r="F751" s="2"/>
      <c r="H751" s="2"/>
      <c r="L751" t="str">
        <f t="shared" si="11"/>
        <v/>
      </c>
    </row>
    <row r="752" spans="1:12" x14ac:dyDescent="0.35">
      <c r="A752" s="2"/>
      <c r="D752" s="2"/>
      <c r="F752" s="2"/>
      <c r="H752" s="2"/>
      <c r="L752" t="str">
        <f t="shared" si="11"/>
        <v/>
      </c>
    </row>
    <row r="753" spans="1:12" x14ac:dyDescent="0.35">
      <c r="A753" s="2"/>
      <c r="D753" s="2"/>
      <c r="F753" s="2"/>
      <c r="H753" s="2"/>
      <c r="L753" t="str">
        <f t="shared" si="11"/>
        <v/>
      </c>
    </row>
    <row r="754" spans="1:12" x14ac:dyDescent="0.35">
      <c r="A754" s="2"/>
      <c r="D754" s="2"/>
      <c r="F754" s="2"/>
      <c r="H754" s="2"/>
      <c r="L754" t="str">
        <f t="shared" si="11"/>
        <v/>
      </c>
    </row>
    <row r="755" spans="1:12" x14ac:dyDescent="0.35">
      <c r="A755" s="2"/>
      <c r="D755" s="2"/>
      <c r="F755" s="2"/>
      <c r="H755" s="2"/>
      <c r="L755" t="str">
        <f t="shared" si="11"/>
        <v/>
      </c>
    </row>
    <row r="756" spans="1:12" x14ac:dyDescent="0.35">
      <c r="A756" s="2"/>
      <c r="D756" s="2"/>
      <c r="F756" s="2"/>
      <c r="H756" s="2"/>
      <c r="L756" t="str">
        <f t="shared" si="11"/>
        <v/>
      </c>
    </row>
    <row r="757" spans="1:12" x14ac:dyDescent="0.35">
      <c r="A757" s="2"/>
      <c r="D757" s="2"/>
      <c r="F757" s="2"/>
      <c r="H757" s="2"/>
      <c r="L757" t="str">
        <f t="shared" si="11"/>
        <v/>
      </c>
    </row>
    <row r="758" spans="1:12" x14ac:dyDescent="0.35">
      <c r="A758" s="2"/>
      <c r="D758" s="2"/>
      <c r="F758" s="2"/>
      <c r="H758" s="2"/>
      <c r="L758" t="str">
        <f t="shared" si="11"/>
        <v/>
      </c>
    </row>
    <row r="759" spans="1:12" x14ac:dyDescent="0.35">
      <c r="A759" s="2"/>
      <c r="D759" s="2"/>
      <c r="F759" s="2"/>
      <c r="H759" s="2"/>
      <c r="L759" t="str">
        <f t="shared" si="11"/>
        <v/>
      </c>
    </row>
    <row r="760" spans="1:12" x14ac:dyDescent="0.35">
      <c r="A760" s="2"/>
      <c r="D760" s="2"/>
      <c r="F760" s="2"/>
      <c r="H760" s="2"/>
      <c r="L760" t="str">
        <f t="shared" si="11"/>
        <v/>
      </c>
    </row>
    <row r="761" spans="1:12" x14ac:dyDescent="0.35">
      <c r="A761" s="2"/>
      <c r="D761" s="2"/>
      <c r="F761" s="2"/>
      <c r="H761" s="2"/>
      <c r="L761" t="str">
        <f t="shared" si="11"/>
        <v/>
      </c>
    </row>
    <row r="762" spans="1:12" x14ac:dyDescent="0.35">
      <c r="A762" s="2"/>
      <c r="D762" s="2"/>
      <c r="F762" s="2"/>
      <c r="H762" s="2"/>
      <c r="L762" t="str">
        <f t="shared" si="11"/>
        <v/>
      </c>
    </row>
    <row r="763" spans="1:12" x14ac:dyDescent="0.35">
      <c r="A763" s="2"/>
      <c r="D763" s="2"/>
      <c r="F763" s="2"/>
      <c r="H763" s="2"/>
      <c r="L763" t="str">
        <f t="shared" si="11"/>
        <v/>
      </c>
    </row>
    <row r="764" spans="1:12" x14ac:dyDescent="0.35">
      <c r="A764" s="2"/>
      <c r="D764" s="2"/>
      <c r="F764" s="2"/>
      <c r="H764" s="2"/>
      <c r="L764" t="str">
        <f t="shared" si="11"/>
        <v/>
      </c>
    </row>
    <row r="765" spans="1:12" x14ac:dyDescent="0.35">
      <c r="A765" s="2"/>
      <c r="D765" s="2"/>
      <c r="F765" s="2"/>
      <c r="H765" s="2"/>
      <c r="L765" t="str">
        <f t="shared" si="11"/>
        <v/>
      </c>
    </row>
    <row r="766" spans="1:12" x14ac:dyDescent="0.35">
      <c r="A766" s="2"/>
      <c r="D766" s="2"/>
      <c r="F766" s="2"/>
      <c r="H766" s="2"/>
      <c r="L766" t="str">
        <f t="shared" si="11"/>
        <v/>
      </c>
    </row>
    <row r="767" spans="1:12" x14ac:dyDescent="0.35">
      <c r="A767" s="2"/>
      <c r="D767" s="2"/>
      <c r="F767" s="2"/>
      <c r="H767" s="2"/>
      <c r="L767" t="str">
        <f t="shared" si="11"/>
        <v/>
      </c>
    </row>
    <row r="768" spans="1:12" x14ac:dyDescent="0.35">
      <c r="A768" s="2"/>
      <c r="D768" s="2"/>
      <c r="F768" s="2"/>
      <c r="H768" s="2"/>
      <c r="L768" t="str">
        <f t="shared" si="11"/>
        <v/>
      </c>
    </row>
    <row r="769" spans="1:12" x14ac:dyDescent="0.35">
      <c r="A769" s="2"/>
      <c r="D769" s="2"/>
      <c r="F769" s="2"/>
      <c r="H769" s="2"/>
      <c r="L769" t="str">
        <f t="shared" si="11"/>
        <v/>
      </c>
    </row>
    <row r="770" spans="1:12" x14ac:dyDescent="0.35">
      <c r="A770" s="2"/>
      <c r="D770" s="2"/>
      <c r="F770" s="2"/>
      <c r="H770" s="2"/>
      <c r="L770" t="str">
        <f t="shared" si="11"/>
        <v/>
      </c>
    </row>
    <row r="771" spans="1:12" x14ac:dyDescent="0.35">
      <c r="A771" s="2"/>
      <c r="D771" s="2"/>
      <c r="F771" s="2"/>
      <c r="H771" s="2"/>
      <c r="L771" t="str">
        <f t="shared" ref="L771:L834" si="12">IF(H771=$O$2,"Y",IF(H771=$O$3,"Y",IF(H771=$O$4,"Y",IF(H771=$O$5,"Y",IF(H771=$O$6,"Y",IF(H771=$O$7,"Y",IF(H771=$O$8,"Y",IF(H771=$O$9,"Y",IF(H771=$O$10,"Y",IF(H771=$O$11,"Y",""))))))))))</f>
        <v/>
      </c>
    </row>
    <row r="772" spans="1:12" x14ac:dyDescent="0.35">
      <c r="A772" s="2"/>
      <c r="D772" s="2"/>
      <c r="F772" s="2"/>
      <c r="H772" s="2"/>
      <c r="L772" t="str">
        <f t="shared" si="12"/>
        <v/>
      </c>
    </row>
    <row r="773" spans="1:12" x14ac:dyDescent="0.35">
      <c r="A773" s="2"/>
      <c r="D773" s="2"/>
      <c r="F773" s="2"/>
      <c r="H773" s="2"/>
      <c r="L773" t="str">
        <f t="shared" si="12"/>
        <v/>
      </c>
    </row>
    <row r="774" spans="1:12" x14ac:dyDescent="0.35">
      <c r="A774" s="2"/>
      <c r="D774" s="2"/>
      <c r="F774" s="2"/>
      <c r="H774" s="2"/>
      <c r="L774" t="str">
        <f t="shared" si="12"/>
        <v/>
      </c>
    </row>
    <row r="775" spans="1:12" x14ac:dyDescent="0.35">
      <c r="A775" s="2"/>
      <c r="D775" s="2"/>
      <c r="F775" s="2"/>
      <c r="H775" s="2"/>
      <c r="L775" t="str">
        <f t="shared" si="12"/>
        <v/>
      </c>
    </row>
    <row r="776" spans="1:12" x14ac:dyDescent="0.35">
      <c r="A776" s="2"/>
      <c r="D776" s="2"/>
      <c r="F776" s="2"/>
      <c r="H776" s="2"/>
      <c r="L776" t="str">
        <f t="shared" si="12"/>
        <v/>
      </c>
    </row>
    <row r="777" spans="1:12" x14ac:dyDescent="0.35">
      <c r="A777" s="2"/>
      <c r="D777" s="2"/>
      <c r="F777" s="2"/>
      <c r="H777" s="2"/>
      <c r="L777" t="str">
        <f t="shared" si="12"/>
        <v/>
      </c>
    </row>
    <row r="778" spans="1:12" x14ac:dyDescent="0.35">
      <c r="A778" s="2"/>
      <c r="D778" s="2"/>
      <c r="F778" s="2"/>
      <c r="H778" s="2"/>
      <c r="L778" t="str">
        <f t="shared" si="12"/>
        <v/>
      </c>
    </row>
    <row r="779" spans="1:12" x14ac:dyDescent="0.35">
      <c r="A779" s="2"/>
      <c r="D779" s="2"/>
      <c r="F779" s="2"/>
      <c r="H779" s="2"/>
      <c r="L779" t="str">
        <f t="shared" si="12"/>
        <v/>
      </c>
    </row>
    <row r="780" spans="1:12" x14ac:dyDescent="0.35">
      <c r="A780" s="2"/>
      <c r="D780" s="2"/>
      <c r="F780" s="2"/>
      <c r="H780" s="2"/>
      <c r="L780" t="str">
        <f t="shared" si="12"/>
        <v/>
      </c>
    </row>
    <row r="781" spans="1:12" x14ac:dyDescent="0.35">
      <c r="A781" s="2"/>
      <c r="D781" s="2"/>
      <c r="F781" s="2"/>
      <c r="H781" s="2"/>
      <c r="L781" t="str">
        <f t="shared" si="12"/>
        <v/>
      </c>
    </row>
    <row r="782" spans="1:12" x14ac:dyDescent="0.35">
      <c r="A782" s="2"/>
      <c r="D782" s="2"/>
      <c r="F782" s="2"/>
      <c r="H782" s="2"/>
      <c r="L782" t="str">
        <f t="shared" si="12"/>
        <v/>
      </c>
    </row>
    <row r="783" spans="1:12" x14ac:dyDescent="0.35">
      <c r="A783" s="2"/>
      <c r="D783" s="2"/>
      <c r="F783" s="2"/>
      <c r="H783" s="2"/>
      <c r="L783" t="str">
        <f t="shared" si="12"/>
        <v/>
      </c>
    </row>
    <row r="784" spans="1:12" x14ac:dyDescent="0.35">
      <c r="A784" s="2"/>
      <c r="D784" s="2"/>
      <c r="F784" s="2"/>
      <c r="H784" s="2"/>
      <c r="L784" t="str">
        <f t="shared" si="12"/>
        <v/>
      </c>
    </row>
    <row r="785" spans="1:12" x14ac:dyDescent="0.35">
      <c r="A785" s="2"/>
      <c r="D785" s="2"/>
      <c r="F785" s="2"/>
      <c r="H785" s="2"/>
      <c r="L785" t="str">
        <f t="shared" si="12"/>
        <v/>
      </c>
    </row>
    <row r="786" spans="1:12" x14ac:dyDescent="0.35">
      <c r="A786" s="2"/>
      <c r="D786" s="2"/>
      <c r="F786" s="2"/>
      <c r="H786" s="2"/>
      <c r="L786" t="str">
        <f t="shared" si="12"/>
        <v/>
      </c>
    </row>
    <row r="787" spans="1:12" x14ac:dyDescent="0.35">
      <c r="A787" s="2"/>
      <c r="D787" s="2"/>
      <c r="F787" s="2"/>
      <c r="H787" s="2"/>
      <c r="L787" t="str">
        <f t="shared" si="12"/>
        <v/>
      </c>
    </row>
    <row r="788" spans="1:12" x14ac:dyDescent="0.35">
      <c r="A788" s="2"/>
      <c r="D788" s="2"/>
      <c r="F788" s="2"/>
      <c r="H788" s="2"/>
      <c r="L788" t="str">
        <f t="shared" si="12"/>
        <v/>
      </c>
    </row>
    <row r="789" spans="1:12" x14ac:dyDescent="0.35">
      <c r="A789" s="2"/>
      <c r="D789" s="2"/>
      <c r="F789" s="2"/>
      <c r="H789" s="2"/>
      <c r="L789" t="str">
        <f t="shared" si="12"/>
        <v/>
      </c>
    </row>
    <row r="790" spans="1:12" x14ac:dyDescent="0.35">
      <c r="A790" s="2"/>
      <c r="D790" s="2"/>
      <c r="F790" s="2"/>
      <c r="H790" s="2"/>
      <c r="L790" t="str">
        <f t="shared" si="12"/>
        <v/>
      </c>
    </row>
    <row r="791" spans="1:12" x14ac:dyDescent="0.35">
      <c r="A791" s="2"/>
      <c r="D791" s="2"/>
      <c r="F791" s="2"/>
      <c r="H791" s="2"/>
      <c r="L791" t="str">
        <f t="shared" si="12"/>
        <v/>
      </c>
    </row>
    <row r="792" spans="1:12" x14ac:dyDescent="0.35">
      <c r="A792" s="2"/>
      <c r="D792" s="2"/>
      <c r="F792" s="2"/>
      <c r="H792" s="2"/>
      <c r="L792" t="str">
        <f t="shared" si="12"/>
        <v/>
      </c>
    </row>
    <row r="793" spans="1:12" x14ac:dyDescent="0.35">
      <c r="A793" s="2"/>
      <c r="D793" s="2"/>
      <c r="F793" s="2"/>
      <c r="H793" s="2"/>
      <c r="L793" t="str">
        <f t="shared" si="12"/>
        <v/>
      </c>
    </row>
    <row r="794" spans="1:12" x14ac:dyDescent="0.35">
      <c r="A794" s="2"/>
      <c r="D794" s="2"/>
      <c r="F794" s="2"/>
      <c r="H794" s="2"/>
      <c r="L794" t="str">
        <f t="shared" si="12"/>
        <v/>
      </c>
    </row>
    <row r="795" spans="1:12" x14ac:dyDescent="0.35">
      <c r="A795" s="2"/>
      <c r="D795" s="2"/>
      <c r="F795" s="2"/>
      <c r="H795" s="2"/>
      <c r="L795" t="str">
        <f t="shared" si="12"/>
        <v/>
      </c>
    </row>
    <row r="796" spans="1:12" x14ac:dyDescent="0.35">
      <c r="A796" s="2"/>
      <c r="D796" s="2"/>
      <c r="F796" s="2"/>
      <c r="H796" s="2"/>
      <c r="L796" t="str">
        <f t="shared" si="12"/>
        <v/>
      </c>
    </row>
    <row r="797" spans="1:12" x14ac:dyDescent="0.35">
      <c r="A797" s="2"/>
      <c r="D797" s="2"/>
      <c r="F797" s="2"/>
      <c r="H797" s="2"/>
      <c r="L797" t="str">
        <f t="shared" si="12"/>
        <v/>
      </c>
    </row>
    <row r="798" spans="1:12" x14ac:dyDescent="0.35">
      <c r="A798" s="2"/>
      <c r="D798" s="2"/>
      <c r="F798" s="2"/>
      <c r="H798" s="2"/>
      <c r="L798" t="str">
        <f t="shared" si="12"/>
        <v/>
      </c>
    </row>
    <row r="799" spans="1:12" x14ac:dyDescent="0.35">
      <c r="A799" s="2"/>
      <c r="D799" s="2"/>
      <c r="F799" s="2"/>
      <c r="H799" s="2"/>
      <c r="L799" t="str">
        <f t="shared" si="12"/>
        <v/>
      </c>
    </row>
    <row r="800" spans="1:12" x14ac:dyDescent="0.35">
      <c r="A800" s="2"/>
      <c r="D800" s="2"/>
      <c r="F800" s="2"/>
      <c r="H800" s="2"/>
      <c r="L800" t="str">
        <f t="shared" si="12"/>
        <v/>
      </c>
    </row>
    <row r="801" spans="1:12" x14ac:dyDescent="0.35">
      <c r="A801" s="2"/>
      <c r="D801" s="2"/>
      <c r="F801" s="2"/>
      <c r="H801" s="2"/>
      <c r="L801" t="str">
        <f t="shared" si="12"/>
        <v/>
      </c>
    </row>
    <row r="802" spans="1:12" x14ac:dyDescent="0.35">
      <c r="A802" s="2"/>
      <c r="D802" s="2"/>
      <c r="F802" s="2"/>
      <c r="H802" s="2"/>
      <c r="L802" t="str">
        <f t="shared" si="12"/>
        <v/>
      </c>
    </row>
    <row r="803" spans="1:12" x14ac:dyDescent="0.35">
      <c r="A803" s="2"/>
      <c r="D803" s="2"/>
      <c r="F803" s="2"/>
      <c r="H803" s="2"/>
      <c r="L803" t="str">
        <f t="shared" si="12"/>
        <v/>
      </c>
    </row>
    <row r="804" spans="1:12" x14ac:dyDescent="0.35">
      <c r="A804" s="2"/>
      <c r="D804" s="2"/>
      <c r="F804" s="2"/>
      <c r="H804" s="2"/>
      <c r="L804" t="str">
        <f t="shared" si="12"/>
        <v/>
      </c>
    </row>
    <row r="805" spans="1:12" x14ac:dyDescent="0.35">
      <c r="A805" s="2"/>
      <c r="D805" s="2"/>
      <c r="F805" s="2"/>
      <c r="H805" s="2"/>
      <c r="L805" t="str">
        <f t="shared" si="12"/>
        <v/>
      </c>
    </row>
    <row r="806" spans="1:12" x14ac:dyDescent="0.35">
      <c r="A806" s="2"/>
      <c r="D806" s="2"/>
      <c r="F806" s="2"/>
      <c r="H806" s="2"/>
      <c r="L806" t="str">
        <f t="shared" si="12"/>
        <v/>
      </c>
    </row>
    <row r="807" spans="1:12" x14ac:dyDescent="0.35">
      <c r="A807" s="2"/>
      <c r="D807" s="2"/>
      <c r="F807" s="2"/>
      <c r="H807" s="2"/>
      <c r="L807" t="str">
        <f t="shared" si="12"/>
        <v/>
      </c>
    </row>
    <row r="808" spans="1:12" x14ac:dyDescent="0.35">
      <c r="A808" s="2"/>
      <c r="D808" s="2"/>
      <c r="F808" s="2"/>
      <c r="H808" s="2"/>
      <c r="L808" t="str">
        <f t="shared" si="12"/>
        <v/>
      </c>
    </row>
    <row r="809" spans="1:12" x14ac:dyDescent="0.35">
      <c r="A809" s="2"/>
      <c r="D809" s="2"/>
      <c r="F809" s="2"/>
      <c r="H809" s="2"/>
      <c r="L809" t="str">
        <f t="shared" si="12"/>
        <v/>
      </c>
    </row>
    <row r="810" spans="1:12" x14ac:dyDescent="0.35">
      <c r="A810" s="2"/>
      <c r="D810" s="2"/>
      <c r="F810" s="2"/>
      <c r="H810" s="2"/>
      <c r="L810" t="str">
        <f t="shared" si="12"/>
        <v/>
      </c>
    </row>
    <row r="811" spans="1:12" x14ac:dyDescent="0.35">
      <c r="A811" s="2"/>
      <c r="D811" s="2"/>
      <c r="F811" s="2"/>
      <c r="H811" s="2"/>
      <c r="L811" t="str">
        <f t="shared" si="12"/>
        <v/>
      </c>
    </row>
    <row r="812" spans="1:12" x14ac:dyDescent="0.35">
      <c r="A812" s="2"/>
      <c r="D812" s="2"/>
      <c r="F812" s="2"/>
      <c r="H812" s="2"/>
      <c r="L812" t="str">
        <f t="shared" si="12"/>
        <v/>
      </c>
    </row>
    <row r="813" spans="1:12" x14ac:dyDescent="0.35">
      <c r="A813" s="2"/>
      <c r="D813" s="2"/>
      <c r="F813" s="2"/>
      <c r="H813" s="2"/>
      <c r="L813" t="str">
        <f t="shared" si="12"/>
        <v/>
      </c>
    </row>
    <row r="814" spans="1:12" x14ac:dyDescent="0.35">
      <c r="A814" s="2"/>
      <c r="D814" s="2"/>
      <c r="F814" s="2"/>
      <c r="H814" s="2"/>
      <c r="L814" t="str">
        <f t="shared" si="12"/>
        <v/>
      </c>
    </row>
    <row r="815" spans="1:12" x14ac:dyDescent="0.35">
      <c r="A815" s="2"/>
      <c r="D815" s="2"/>
      <c r="F815" s="2"/>
      <c r="H815" s="2"/>
      <c r="L815" t="str">
        <f t="shared" si="12"/>
        <v/>
      </c>
    </row>
    <row r="816" spans="1:12" x14ac:dyDescent="0.35">
      <c r="A816" s="2"/>
      <c r="D816" s="2"/>
      <c r="F816" s="2"/>
      <c r="H816" s="2"/>
      <c r="L816" t="str">
        <f t="shared" si="12"/>
        <v/>
      </c>
    </row>
    <row r="817" spans="1:12" x14ac:dyDescent="0.35">
      <c r="A817" s="2"/>
      <c r="D817" s="2"/>
      <c r="F817" s="2"/>
      <c r="H817" s="2"/>
      <c r="L817" t="str">
        <f t="shared" si="12"/>
        <v/>
      </c>
    </row>
    <row r="818" spans="1:12" x14ac:dyDescent="0.35">
      <c r="A818" s="2"/>
      <c r="D818" s="2"/>
      <c r="F818" s="2"/>
      <c r="H818" s="2"/>
      <c r="L818" t="str">
        <f t="shared" si="12"/>
        <v/>
      </c>
    </row>
    <row r="819" spans="1:12" x14ac:dyDescent="0.35">
      <c r="A819" s="2"/>
      <c r="D819" s="2"/>
      <c r="F819" s="2"/>
      <c r="H819" s="2"/>
      <c r="L819" t="str">
        <f t="shared" si="12"/>
        <v/>
      </c>
    </row>
    <row r="820" spans="1:12" x14ac:dyDescent="0.35">
      <c r="A820" s="2"/>
      <c r="D820" s="2"/>
      <c r="F820" s="2"/>
      <c r="H820" s="2"/>
      <c r="L820" t="str">
        <f t="shared" si="12"/>
        <v/>
      </c>
    </row>
    <row r="821" spans="1:12" x14ac:dyDescent="0.35">
      <c r="A821" s="2"/>
      <c r="D821" s="2"/>
      <c r="F821" s="2"/>
      <c r="H821" s="2"/>
      <c r="L821" t="str">
        <f t="shared" si="12"/>
        <v/>
      </c>
    </row>
    <row r="822" spans="1:12" x14ac:dyDescent="0.35">
      <c r="A822" s="2"/>
      <c r="D822" s="2"/>
      <c r="F822" s="2"/>
      <c r="H822" s="2"/>
      <c r="L822" t="str">
        <f t="shared" si="12"/>
        <v/>
      </c>
    </row>
    <row r="823" spans="1:12" x14ac:dyDescent="0.35">
      <c r="A823" s="2"/>
      <c r="D823" s="2"/>
      <c r="F823" s="2"/>
      <c r="H823" s="2"/>
      <c r="L823" t="str">
        <f t="shared" si="12"/>
        <v/>
      </c>
    </row>
    <row r="824" spans="1:12" x14ac:dyDescent="0.35">
      <c r="A824" s="2"/>
      <c r="D824" s="2"/>
      <c r="F824" s="2"/>
      <c r="H824" s="2"/>
      <c r="L824" t="str">
        <f t="shared" si="12"/>
        <v/>
      </c>
    </row>
    <row r="825" spans="1:12" x14ac:dyDescent="0.35">
      <c r="A825" s="2"/>
      <c r="D825" s="2"/>
      <c r="F825" s="2"/>
      <c r="H825" s="2"/>
      <c r="L825" t="str">
        <f t="shared" si="12"/>
        <v/>
      </c>
    </row>
    <row r="826" spans="1:12" x14ac:dyDescent="0.35">
      <c r="A826" s="2"/>
      <c r="D826" s="2"/>
      <c r="F826" s="2"/>
      <c r="H826" s="2"/>
      <c r="L826" t="str">
        <f t="shared" si="12"/>
        <v/>
      </c>
    </row>
    <row r="827" spans="1:12" x14ac:dyDescent="0.35">
      <c r="A827" s="2"/>
      <c r="D827" s="2"/>
      <c r="F827" s="2"/>
      <c r="H827" s="2"/>
      <c r="L827" t="str">
        <f t="shared" si="12"/>
        <v/>
      </c>
    </row>
    <row r="828" spans="1:12" x14ac:dyDescent="0.35">
      <c r="A828" s="2"/>
      <c r="D828" s="2"/>
      <c r="F828" s="2"/>
      <c r="H828" s="2"/>
      <c r="L828" t="str">
        <f t="shared" si="12"/>
        <v/>
      </c>
    </row>
    <row r="829" spans="1:12" x14ac:dyDescent="0.35">
      <c r="A829" s="2"/>
      <c r="D829" s="2"/>
      <c r="F829" s="2"/>
      <c r="H829" s="2"/>
      <c r="L829" t="str">
        <f t="shared" si="12"/>
        <v/>
      </c>
    </row>
    <row r="830" spans="1:12" x14ac:dyDescent="0.35">
      <c r="A830" s="2"/>
      <c r="D830" s="2"/>
      <c r="F830" s="2"/>
      <c r="H830" s="2"/>
      <c r="L830" t="str">
        <f t="shared" si="12"/>
        <v/>
      </c>
    </row>
    <row r="831" spans="1:12" x14ac:dyDescent="0.35">
      <c r="A831" s="2"/>
      <c r="D831" s="2"/>
      <c r="F831" s="2"/>
      <c r="H831" s="2"/>
      <c r="L831" t="str">
        <f t="shared" si="12"/>
        <v/>
      </c>
    </row>
    <row r="832" spans="1:12" x14ac:dyDescent="0.35">
      <c r="A832" s="2"/>
      <c r="D832" s="2"/>
      <c r="F832" s="2"/>
      <c r="H832" s="2"/>
      <c r="L832" t="str">
        <f t="shared" si="12"/>
        <v/>
      </c>
    </row>
    <row r="833" spans="1:12" x14ac:dyDescent="0.35">
      <c r="A833" s="2"/>
      <c r="D833" s="2"/>
      <c r="F833" s="2"/>
      <c r="H833" s="2"/>
      <c r="L833" t="str">
        <f t="shared" si="12"/>
        <v/>
      </c>
    </row>
    <row r="834" spans="1:12" x14ac:dyDescent="0.35">
      <c r="A834" s="2"/>
      <c r="D834" s="2"/>
      <c r="F834" s="2"/>
      <c r="H834" s="2"/>
      <c r="L834" t="str">
        <f t="shared" si="12"/>
        <v/>
      </c>
    </row>
    <row r="835" spans="1:12" x14ac:dyDescent="0.35">
      <c r="A835" s="2"/>
      <c r="D835" s="2"/>
      <c r="F835" s="2"/>
      <c r="H835" s="2"/>
      <c r="L835" t="str">
        <f t="shared" ref="L835:L898" si="13">IF(H835=$O$2,"Y",IF(H835=$O$3,"Y",IF(H835=$O$4,"Y",IF(H835=$O$5,"Y",IF(H835=$O$6,"Y",IF(H835=$O$7,"Y",IF(H835=$O$8,"Y",IF(H835=$O$9,"Y",IF(H835=$O$10,"Y",IF(H835=$O$11,"Y",""))))))))))</f>
        <v/>
      </c>
    </row>
    <row r="836" spans="1:12" x14ac:dyDescent="0.35">
      <c r="A836" s="2"/>
      <c r="D836" s="2"/>
      <c r="F836" s="2"/>
      <c r="H836" s="2"/>
      <c r="L836" t="str">
        <f t="shared" si="13"/>
        <v/>
      </c>
    </row>
    <row r="837" spans="1:12" x14ac:dyDescent="0.35">
      <c r="A837" s="2"/>
      <c r="D837" s="2"/>
      <c r="F837" s="2"/>
      <c r="H837" s="2"/>
      <c r="L837" t="str">
        <f t="shared" si="13"/>
        <v/>
      </c>
    </row>
    <row r="838" spans="1:12" x14ac:dyDescent="0.35">
      <c r="A838" s="2"/>
      <c r="D838" s="2"/>
      <c r="F838" s="2"/>
      <c r="H838" s="2"/>
      <c r="L838" t="str">
        <f t="shared" si="13"/>
        <v/>
      </c>
    </row>
    <row r="839" spans="1:12" x14ac:dyDescent="0.35">
      <c r="A839" s="2"/>
      <c r="D839" s="2"/>
      <c r="F839" s="2"/>
      <c r="H839" s="2"/>
      <c r="L839" t="str">
        <f t="shared" si="13"/>
        <v/>
      </c>
    </row>
    <row r="840" spans="1:12" x14ac:dyDescent="0.35">
      <c r="A840" s="2"/>
      <c r="D840" s="2"/>
      <c r="F840" s="2"/>
      <c r="H840" s="2"/>
      <c r="L840" t="str">
        <f t="shared" si="13"/>
        <v/>
      </c>
    </row>
    <row r="841" spans="1:12" x14ac:dyDescent="0.35">
      <c r="A841" s="2"/>
      <c r="D841" s="2"/>
      <c r="F841" s="2"/>
      <c r="H841" s="2"/>
      <c r="L841" t="str">
        <f t="shared" si="13"/>
        <v/>
      </c>
    </row>
    <row r="842" spans="1:12" x14ac:dyDescent="0.35">
      <c r="A842" s="2"/>
      <c r="D842" s="2"/>
      <c r="F842" s="2"/>
      <c r="H842" s="2"/>
      <c r="L842" t="str">
        <f t="shared" si="13"/>
        <v/>
      </c>
    </row>
    <row r="843" spans="1:12" x14ac:dyDescent="0.35">
      <c r="A843" s="2"/>
      <c r="D843" s="2"/>
      <c r="F843" s="2"/>
      <c r="H843" s="2"/>
      <c r="L843" t="str">
        <f t="shared" si="13"/>
        <v/>
      </c>
    </row>
    <row r="844" spans="1:12" x14ac:dyDescent="0.35">
      <c r="A844" s="2"/>
      <c r="D844" s="2"/>
      <c r="F844" s="2"/>
      <c r="H844" s="2"/>
      <c r="L844" t="str">
        <f t="shared" si="13"/>
        <v/>
      </c>
    </row>
    <row r="845" spans="1:12" x14ac:dyDescent="0.35">
      <c r="A845" s="2"/>
      <c r="D845" s="2"/>
      <c r="F845" s="2"/>
      <c r="H845" s="2"/>
      <c r="L845" t="str">
        <f t="shared" si="13"/>
        <v/>
      </c>
    </row>
    <row r="846" spans="1:12" x14ac:dyDescent="0.35">
      <c r="A846" s="2"/>
      <c r="D846" s="2"/>
      <c r="F846" s="2"/>
      <c r="H846" s="2"/>
      <c r="L846" t="str">
        <f t="shared" si="13"/>
        <v/>
      </c>
    </row>
    <row r="847" spans="1:12" x14ac:dyDescent="0.35">
      <c r="A847" s="2"/>
      <c r="D847" s="2"/>
      <c r="F847" s="2"/>
      <c r="H847" s="2"/>
      <c r="L847" t="str">
        <f t="shared" si="13"/>
        <v/>
      </c>
    </row>
    <row r="848" spans="1:12" x14ac:dyDescent="0.35">
      <c r="A848" s="2"/>
      <c r="D848" s="2"/>
      <c r="F848" s="2"/>
      <c r="H848" s="2"/>
      <c r="L848" t="str">
        <f t="shared" si="13"/>
        <v/>
      </c>
    </row>
    <row r="849" spans="1:12" x14ac:dyDescent="0.35">
      <c r="A849" s="2"/>
      <c r="D849" s="2"/>
      <c r="F849" s="2"/>
      <c r="H849" s="2"/>
      <c r="L849" t="str">
        <f t="shared" si="13"/>
        <v/>
      </c>
    </row>
    <row r="850" spans="1:12" x14ac:dyDescent="0.35">
      <c r="A850" s="2"/>
      <c r="D850" s="2"/>
      <c r="F850" s="2"/>
      <c r="H850" s="2"/>
      <c r="L850" t="str">
        <f t="shared" si="13"/>
        <v/>
      </c>
    </row>
    <row r="851" spans="1:12" x14ac:dyDescent="0.35">
      <c r="A851" s="2"/>
      <c r="D851" s="2"/>
      <c r="F851" s="2"/>
      <c r="H851" s="2"/>
      <c r="L851" t="str">
        <f t="shared" si="13"/>
        <v/>
      </c>
    </row>
    <row r="852" spans="1:12" x14ac:dyDescent="0.35">
      <c r="A852" s="2"/>
      <c r="D852" s="2"/>
      <c r="F852" s="2"/>
      <c r="H852" s="2"/>
      <c r="L852" t="str">
        <f t="shared" si="13"/>
        <v/>
      </c>
    </row>
    <row r="853" spans="1:12" x14ac:dyDescent="0.35">
      <c r="A853" s="2"/>
      <c r="D853" s="2"/>
      <c r="F853" s="2"/>
      <c r="H853" s="2"/>
      <c r="L853" t="str">
        <f t="shared" si="13"/>
        <v/>
      </c>
    </row>
    <row r="854" spans="1:12" x14ac:dyDescent="0.35">
      <c r="A854" s="2"/>
      <c r="D854" s="2"/>
      <c r="F854" s="2"/>
      <c r="H854" s="2"/>
      <c r="L854" t="str">
        <f t="shared" si="13"/>
        <v/>
      </c>
    </row>
    <row r="855" spans="1:12" x14ac:dyDescent="0.35">
      <c r="A855" s="2"/>
      <c r="D855" s="2"/>
      <c r="F855" s="2"/>
      <c r="H855" s="2"/>
      <c r="L855" t="str">
        <f t="shared" si="13"/>
        <v/>
      </c>
    </row>
    <row r="856" spans="1:12" x14ac:dyDescent="0.35">
      <c r="A856" s="2"/>
      <c r="D856" s="2"/>
      <c r="F856" s="2"/>
      <c r="H856" s="2"/>
      <c r="L856" t="str">
        <f t="shared" si="13"/>
        <v/>
      </c>
    </row>
    <row r="857" spans="1:12" x14ac:dyDescent="0.35">
      <c r="A857" s="2"/>
      <c r="D857" s="2"/>
      <c r="F857" s="2"/>
      <c r="H857" s="2"/>
      <c r="L857" t="str">
        <f t="shared" si="13"/>
        <v/>
      </c>
    </row>
    <row r="858" spans="1:12" x14ac:dyDescent="0.35">
      <c r="A858" s="2"/>
      <c r="D858" s="2"/>
      <c r="F858" s="2"/>
      <c r="H858" s="2"/>
      <c r="L858" t="str">
        <f t="shared" si="13"/>
        <v/>
      </c>
    </row>
    <row r="859" spans="1:12" x14ac:dyDescent="0.35">
      <c r="A859" s="2"/>
      <c r="D859" s="2"/>
      <c r="F859" s="2"/>
      <c r="H859" s="2"/>
      <c r="L859" t="str">
        <f t="shared" si="13"/>
        <v/>
      </c>
    </row>
    <row r="860" spans="1:12" x14ac:dyDescent="0.35">
      <c r="A860" s="2"/>
      <c r="D860" s="2"/>
      <c r="F860" s="2"/>
      <c r="H860" s="2"/>
      <c r="L860" t="str">
        <f t="shared" si="13"/>
        <v/>
      </c>
    </row>
    <row r="861" spans="1:12" x14ac:dyDescent="0.35">
      <c r="A861" s="2"/>
      <c r="D861" s="2"/>
      <c r="F861" s="2"/>
      <c r="H861" s="2"/>
      <c r="L861" t="str">
        <f t="shared" si="13"/>
        <v/>
      </c>
    </row>
    <row r="862" spans="1:12" x14ac:dyDescent="0.35">
      <c r="A862" s="2"/>
      <c r="D862" s="2"/>
      <c r="F862" s="2"/>
      <c r="H862" s="2"/>
      <c r="L862" t="str">
        <f t="shared" si="13"/>
        <v/>
      </c>
    </row>
    <row r="863" spans="1:12" x14ac:dyDescent="0.35">
      <c r="A863" s="2"/>
      <c r="D863" s="2"/>
      <c r="F863" s="2"/>
      <c r="H863" s="2"/>
      <c r="L863" t="str">
        <f t="shared" si="13"/>
        <v/>
      </c>
    </row>
    <row r="864" spans="1:12" x14ac:dyDescent="0.35">
      <c r="A864" s="2"/>
      <c r="D864" s="2"/>
      <c r="F864" s="2"/>
      <c r="H864" s="2"/>
      <c r="L864" t="str">
        <f t="shared" si="13"/>
        <v/>
      </c>
    </row>
    <row r="865" spans="1:12" x14ac:dyDescent="0.35">
      <c r="A865" s="2"/>
      <c r="D865" s="2"/>
      <c r="F865" s="2"/>
      <c r="H865" s="2"/>
      <c r="L865" t="str">
        <f t="shared" si="13"/>
        <v/>
      </c>
    </row>
    <row r="866" spans="1:12" x14ac:dyDescent="0.35">
      <c r="A866" s="2"/>
      <c r="D866" s="2"/>
      <c r="F866" s="2"/>
      <c r="H866" s="2"/>
      <c r="L866" t="str">
        <f t="shared" si="13"/>
        <v/>
      </c>
    </row>
    <row r="867" spans="1:12" x14ac:dyDescent="0.35">
      <c r="A867" s="2"/>
      <c r="D867" s="2"/>
      <c r="F867" s="2"/>
      <c r="H867" s="2"/>
      <c r="L867" t="str">
        <f t="shared" si="13"/>
        <v/>
      </c>
    </row>
    <row r="868" spans="1:12" x14ac:dyDescent="0.35">
      <c r="A868" s="2"/>
      <c r="D868" s="2"/>
      <c r="F868" s="2"/>
      <c r="H868" s="2"/>
      <c r="L868" t="str">
        <f t="shared" si="13"/>
        <v/>
      </c>
    </row>
    <row r="869" spans="1:12" x14ac:dyDescent="0.35">
      <c r="A869" s="2"/>
      <c r="D869" s="2"/>
      <c r="F869" s="2"/>
      <c r="H869" s="2"/>
      <c r="L869" t="str">
        <f t="shared" si="13"/>
        <v/>
      </c>
    </row>
    <row r="870" spans="1:12" x14ac:dyDescent="0.35">
      <c r="A870" s="2"/>
      <c r="D870" s="2"/>
      <c r="F870" s="2"/>
      <c r="H870" s="2"/>
      <c r="L870" t="str">
        <f t="shared" si="13"/>
        <v/>
      </c>
    </row>
    <row r="871" spans="1:12" x14ac:dyDescent="0.35">
      <c r="A871" s="2"/>
      <c r="D871" s="2"/>
      <c r="F871" s="2"/>
      <c r="H871" s="2"/>
      <c r="L871" t="str">
        <f t="shared" si="13"/>
        <v/>
      </c>
    </row>
    <row r="872" spans="1:12" x14ac:dyDescent="0.35">
      <c r="A872" s="2"/>
      <c r="D872" s="2"/>
      <c r="F872" s="2"/>
      <c r="H872" s="2"/>
      <c r="L872" t="str">
        <f t="shared" si="13"/>
        <v/>
      </c>
    </row>
    <row r="873" spans="1:12" x14ac:dyDescent="0.35">
      <c r="A873" s="2"/>
      <c r="D873" s="2"/>
      <c r="F873" s="2"/>
      <c r="H873" s="2"/>
      <c r="L873" t="str">
        <f t="shared" si="13"/>
        <v/>
      </c>
    </row>
    <row r="874" spans="1:12" x14ac:dyDescent="0.35">
      <c r="A874" s="2"/>
      <c r="D874" s="2"/>
      <c r="F874" s="2"/>
      <c r="H874" s="2"/>
      <c r="L874" t="str">
        <f t="shared" si="13"/>
        <v/>
      </c>
    </row>
    <row r="875" spans="1:12" x14ac:dyDescent="0.35">
      <c r="A875" s="2"/>
      <c r="D875" s="2"/>
      <c r="F875" s="2"/>
      <c r="H875" s="2"/>
      <c r="L875" t="str">
        <f t="shared" si="13"/>
        <v/>
      </c>
    </row>
    <row r="876" spans="1:12" x14ac:dyDescent="0.35">
      <c r="A876" s="2"/>
      <c r="D876" s="2"/>
      <c r="F876" s="2"/>
      <c r="H876" s="2"/>
      <c r="L876" t="str">
        <f t="shared" si="13"/>
        <v/>
      </c>
    </row>
    <row r="877" spans="1:12" x14ac:dyDescent="0.35">
      <c r="A877" s="2"/>
      <c r="D877" s="2"/>
      <c r="F877" s="2"/>
      <c r="H877" s="2"/>
      <c r="L877" t="str">
        <f t="shared" si="13"/>
        <v/>
      </c>
    </row>
    <row r="878" spans="1:12" x14ac:dyDescent="0.35">
      <c r="A878" s="2"/>
      <c r="D878" s="2"/>
      <c r="F878" s="2"/>
      <c r="H878" s="2"/>
      <c r="L878" t="str">
        <f t="shared" si="13"/>
        <v/>
      </c>
    </row>
    <row r="879" spans="1:12" x14ac:dyDescent="0.35">
      <c r="A879" s="2"/>
      <c r="D879" s="2"/>
      <c r="F879" s="2"/>
      <c r="H879" s="2"/>
      <c r="L879" t="str">
        <f t="shared" si="13"/>
        <v/>
      </c>
    </row>
    <row r="880" spans="1:12" x14ac:dyDescent="0.35">
      <c r="A880" s="2"/>
      <c r="D880" s="2"/>
      <c r="F880" s="2"/>
      <c r="H880" s="2"/>
      <c r="L880" t="str">
        <f t="shared" si="13"/>
        <v/>
      </c>
    </row>
    <row r="881" spans="1:12" x14ac:dyDescent="0.35">
      <c r="A881" s="2"/>
      <c r="D881" s="2"/>
      <c r="F881" s="2"/>
      <c r="H881" s="2"/>
      <c r="L881" t="str">
        <f t="shared" si="13"/>
        <v/>
      </c>
    </row>
    <row r="882" spans="1:12" x14ac:dyDescent="0.35">
      <c r="A882" s="2"/>
      <c r="D882" s="2"/>
      <c r="F882" s="2"/>
      <c r="H882" s="2"/>
      <c r="L882" t="str">
        <f t="shared" si="13"/>
        <v/>
      </c>
    </row>
    <row r="883" spans="1:12" x14ac:dyDescent="0.35">
      <c r="A883" s="2"/>
      <c r="D883" s="2"/>
      <c r="F883" s="2"/>
      <c r="H883" s="2"/>
      <c r="L883" t="str">
        <f t="shared" si="13"/>
        <v/>
      </c>
    </row>
    <row r="884" spans="1:12" x14ac:dyDescent="0.35">
      <c r="A884" s="2"/>
      <c r="D884" s="2"/>
      <c r="F884" s="2"/>
      <c r="H884" s="2"/>
      <c r="L884" t="str">
        <f t="shared" si="13"/>
        <v/>
      </c>
    </row>
    <row r="885" spans="1:12" x14ac:dyDescent="0.35">
      <c r="A885" s="2"/>
      <c r="D885" s="2"/>
      <c r="F885" s="2"/>
      <c r="H885" s="2"/>
      <c r="L885" t="str">
        <f t="shared" si="13"/>
        <v/>
      </c>
    </row>
    <row r="886" spans="1:12" x14ac:dyDescent="0.35">
      <c r="A886" s="2"/>
      <c r="D886" s="2"/>
      <c r="F886" s="2"/>
      <c r="H886" s="2"/>
      <c r="L886" t="str">
        <f t="shared" si="13"/>
        <v/>
      </c>
    </row>
    <row r="887" spans="1:12" x14ac:dyDescent="0.35">
      <c r="A887" s="2"/>
      <c r="D887" s="2"/>
      <c r="F887" s="2"/>
      <c r="H887" s="2"/>
      <c r="L887" t="str">
        <f t="shared" si="13"/>
        <v/>
      </c>
    </row>
    <row r="888" spans="1:12" x14ac:dyDescent="0.35">
      <c r="A888" s="2"/>
      <c r="D888" s="2"/>
      <c r="F888" s="2"/>
      <c r="H888" s="2"/>
      <c r="L888" t="str">
        <f t="shared" si="13"/>
        <v/>
      </c>
    </row>
    <row r="889" spans="1:12" x14ac:dyDescent="0.35">
      <c r="A889" s="2"/>
      <c r="D889" s="2"/>
      <c r="F889" s="2"/>
      <c r="H889" s="2"/>
      <c r="L889" t="str">
        <f t="shared" si="13"/>
        <v/>
      </c>
    </row>
    <row r="890" spans="1:12" x14ac:dyDescent="0.35">
      <c r="A890" s="2"/>
      <c r="D890" s="2"/>
      <c r="F890" s="2"/>
      <c r="H890" s="2"/>
      <c r="L890" t="str">
        <f t="shared" si="13"/>
        <v/>
      </c>
    </row>
    <row r="891" spans="1:12" x14ac:dyDescent="0.35">
      <c r="A891" s="2"/>
      <c r="D891" s="2"/>
      <c r="F891" s="2"/>
      <c r="H891" s="2"/>
      <c r="L891" t="str">
        <f t="shared" si="13"/>
        <v/>
      </c>
    </row>
    <row r="892" spans="1:12" x14ac:dyDescent="0.35">
      <c r="A892" s="2"/>
      <c r="D892" s="2"/>
      <c r="F892" s="2"/>
      <c r="H892" s="2"/>
      <c r="L892" t="str">
        <f t="shared" si="13"/>
        <v/>
      </c>
    </row>
    <row r="893" spans="1:12" x14ac:dyDescent="0.35">
      <c r="A893" s="2"/>
      <c r="D893" s="2"/>
      <c r="F893" s="2"/>
      <c r="H893" s="2"/>
      <c r="L893" t="str">
        <f t="shared" si="13"/>
        <v/>
      </c>
    </row>
    <row r="894" spans="1:12" x14ac:dyDescent="0.35">
      <c r="A894" s="2"/>
      <c r="D894" s="2"/>
      <c r="F894" s="2"/>
      <c r="H894" s="2"/>
      <c r="L894" t="str">
        <f t="shared" si="13"/>
        <v/>
      </c>
    </row>
    <row r="895" spans="1:12" x14ac:dyDescent="0.35">
      <c r="A895" s="2"/>
      <c r="D895" s="2"/>
      <c r="F895" s="2"/>
      <c r="H895" s="2"/>
      <c r="L895" t="str">
        <f t="shared" si="13"/>
        <v/>
      </c>
    </row>
    <row r="896" spans="1:12" x14ac:dyDescent="0.35">
      <c r="A896" s="2"/>
      <c r="D896" s="2"/>
      <c r="F896" s="2"/>
      <c r="H896" s="2"/>
      <c r="L896" t="str">
        <f t="shared" si="13"/>
        <v/>
      </c>
    </row>
    <row r="897" spans="1:12" x14ac:dyDescent="0.35">
      <c r="A897" s="2"/>
      <c r="D897" s="2"/>
      <c r="F897" s="2"/>
      <c r="H897" s="2"/>
      <c r="L897" t="str">
        <f t="shared" si="13"/>
        <v/>
      </c>
    </row>
    <row r="898" spans="1:12" x14ac:dyDescent="0.35">
      <c r="A898" s="2"/>
      <c r="D898" s="2"/>
      <c r="F898" s="2"/>
      <c r="H898" s="2"/>
      <c r="L898" t="str">
        <f t="shared" si="13"/>
        <v/>
      </c>
    </row>
    <row r="899" spans="1:12" x14ac:dyDescent="0.35">
      <c r="A899" s="2"/>
      <c r="D899" s="2"/>
      <c r="F899" s="2"/>
      <c r="H899" s="2"/>
      <c r="L899" t="str">
        <f t="shared" ref="L899:L962" si="14">IF(H899=$O$2,"Y",IF(H899=$O$3,"Y",IF(H899=$O$4,"Y",IF(H899=$O$5,"Y",IF(H899=$O$6,"Y",IF(H899=$O$7,"Y",IF(H899=$O$8,"Y",IF(H899=$O$9,"Y",IF(H899=$O$10,"Y",IF(H899=$O$11,"Y",""))))))))))</f>
        <v/>
      </c>
    </row>
    <row r="900" spans="1:12" x14ac:dyDescent="0.35">
      <c r="A900" s="2"/>
      <c r="D900" s="2"/>
      <c r="F900" s="2"/>
      <c r="H900" s="2"/>
      <c r="L900" t="str">
        <f t="shared" si="14"/>
        <v/>
      </c>
    </row>
    <row r="901" spans="1:12" x14ac:dyDescent="0.35">
      <c r="A901" s="2"/>
      <c r="D901" s="2"/>
      <c r="F901" s="2"/>
      <c r="H901" s="2"/>
      <c r="L901" t="str">
        <f t="shared" si="14"/>
        <v/>
      </c>
    </row>
    <row r="902" spans="1:12" x14ac:dyDescent="0.35">
      <c r="A902" s="2"/>
      <c r="D902" s="2"/>
      <c r="F902" s="2"/>
      <c r="H902" s="2"/>
      <c r="L902" t="str">
        <f t="shared" si="14"/>
        <v/>
      </c>
    </row>
    <row r="903" spans="1:12" x14ac:dyDescent="0.35">
      <c r="A903" s="2"/>
      <c r="D903" s="2"/>
      <c r="F903" s="2"/>
      <c r="H903" s="2"/>
      <c r="L903" t="str">
        <f t="shared" si="14"/>
        <v/>
      </c>
    </row>
    <row r="904" spans="1:12" x14ac:dyDescent="0.35">
      <c r="A904" s="2"/>
      <c r="D904" s="2"/>
      <c r="F904" s="2"/>
      <c r="H904" s="2"/>
      <c r="L904" t="str">
        <f t="shared" si="14"/>
        <v/>
      </c>
    </row>
    <row r="905" spans="1:12" x14ac:dyDescent="0.35">
      <c r="A905" s="2"/>
      <c r="D905" s="2"/>
      <c r="F905" s="2"/>
      <c r="H905" s="2"/>
      <c r="L905" t="str">
        <f t="shared" si="14"/>
        <v/>
      </c>
    </row>
    <row r="906" spans="1:12" x14ac:dyDescent="0.35">
      <c r="A906" s="2"/>
      <c r="D906" s="2"/>
      <c r="F906" s="2"/>
      <c r="H906" s="2"/>
      <c r="L906" t="str">
        <f t="shared" si="14"/>
        <v/>
      </c>
    </row>
    <row r="907" spans="1:12" x14ac:dyDescent="0.35">
      <c r="A907" s="2"/>
      <c r="D907" s="2"/>
      <c r="F907" s="2"/>
      <c r="H907" s="2"/>
      <c r="L907" t="str">
        <f t="shared" si="14"/>
        <v/>
      </c>
    </row>
    <row r="908" spans="1:12" x14ac:dyDescent="0.35">
      <c r="A908" s="2"/>
      <c r="D908" s="2"/>
      <c r="F908" s="2"/>
      <c r="H908" s="2"/>
      <c r="L908" t="str">
        <f t="shared" si="14"/>
        <v/>
      </c>
    </row>
    <row r="909" spans="1:12" x14ac:dyDescent="0.35">
      <c r="A909" s="2"/>
      <c r="D909" s="2"/>
      <c r="F909" s="2"/>
      <c r="H909" s="2"/>
      <c r="L909" t="str">
        <f t="shared" si="14"/>
        <v/>
      </c>
    </row>
    <row r="910" spans="1:12" x14ac:dyDescent="0.35">
      <c r="A910" s="2"/>
      <c r="D910" s="2"/>
      <c r="F910" s="2"/>
      <c r="H910" s="2"/>
      <c r="L910" t="str">
        <f t="shared" si="14"/>
        <v/>
      </c>
    </row>
    <row r="911" spans="1:12" x14ac:dyDescent="0.35">
      <c r="A911" s="2"/>
      <c r="D911" s="2"/>
      <c r="F911" s="2"/>
      <c r="H911" s="2"/>
      <c r="L911" t="str">
        <f t="shared" si="14"/>
        <v/>
      </c>
    </row>
    <row r="912" spans="1:12" x14ac:dyDescent="0.35">
      <c r="A912" s="2"/>
      <c r="D912" s="2"/>
      <c r="F912" s="2"/>
      <c r="H912" s="2"/>
      <c r="L912" t="str">
        <f t="shared" si="14"/>
        <v/>
      </c>
    </row>
    <row r="913" spans="1:12" x14ac:dyDescent="0.35">
      <c r="A913" s="2"/>
      <c r="D913" s="2"/>
      <c r="F913" s="2"/>
      <c r="H913" s="2"/>
      <c r="L913" t="str">
        <f t="shared" si="14"/>
        <v/>
      </c>
    </row>
    <row r="914" spans="1:12" x14ac:dyDescent="0.35">
      <c r="A914" s="2"/>
      <c r="D914" s="2"/>
      <c r="F914" s="2"/>
      <c r="H914" s="2"/>
      <c r="L914" t="str">
        <f t="shared" si="14"/>
        <v/>
      </c>
    </row>
    <row r="915" spans="1:12" x14ac:dyDescent="0.35">
      <c r="A915" s="2"/>
      <c r="D915" s="2"/>
      <c r="F915" s="2"/>
      <c r="H915" s="2"/>
      <c r="L915" t="str">
        <f t="shared" si="14"/>
        <v/>
      </c>
    </row>
    <row r="916" spans="1:12" x14ac:dyDescent="0.35">
      <c r="A916" s="2"/>
      <c r="D916" s="2"/>
      <c r="F916" s="2"/>
      <c r="H916" s="2"/>
      <c r="L916" t="str">
        <f t="shared" si="14"/>
        <v/>
      </c>
    </row>
    <row r="917" spans="1:12" x14ac:dyDescent="0.35">
      <c r="A917" s="2"/>
      <c r="D917" s="2"/>
      <c r="F917" s="2"/>
      <c r="H917" s="2"/>
      <c r="L917" t="str">
        <f t="shared" si="14"/>
        <v/>
      </c>
    </row>
    <row r="918" spans="1:12" x14ac:dyDescent="0.35">
      <c r="A918" s="2"/>
      <c r="D918" s="2"/>
      <c r="F918" s="2"/>
      <c r="H918" s="2"/>
      <c r="L918" t="str">
        <f t="shared" si="14"/>
        <v/>
      </c>
    </row>
    <row r="919" spans="1:12" x14ac:dyDescent="0.35">
      <c r="A919" s="2"/>
      <c r="D919" s="2"/>
      <c r="F919" s="2"/>
      <c r="H919" s="2"/>
      <c r="L919" t="str">
        <f t="shared" si="14"/>
        <v/>
      </c>
    </row>
    <row r="920" spans="1:12" x14ac:dyDescent="0.35">
      <c r="A920" s="2"/>
      <c r="D920" s="2"/>
      <c r="F920" s="2"/>
      <c r="H920" s="2"/>
      <c r="L920" t="str">
        <f t="shared" si="14"/>
        <v/>
      </c>
    </row>
    <row r="921" spans="1:12" x14ac:dyDescent="0.35">
      <c r="A921" s="2"/>
      <c r="D921" s="2"/>
      <c r="F921" s="2"/>
      <c r="H921" s="2"/>
      <c r="L921" t="str">
        <f t="shared" si="14"/>
        <v/>
      </c>
    </row>
    <row r="922" spans="1:12" x14ac:dyDescent="0.35">
      <c r="A922" s="2"/>
      <c r="D922" s="2"/>
      <c r="F922" s="2"/>
      <c r="H922" s="2"/>
      <c r="L922" t="str">
        <f t="shared" si="14"/>
        <v/>
      </c>
    </row>
    <row r="923" spans="1:12" x14ac:dyDescent="0.35">
      <c r="A923" s="2"/>
      <c r="D923" s="2"/>
      <c r="F923" s="2"/>
      <c r="H923" s="2"/>
      <c r="L923" t="str">
        <f t="shared" si="14"/>
        <v/>
      </c>
    </row>
    <row r="924" spans="1:12" x14ac:dyDescent="0.35">
      <c r="A924" s="2"/>
      <c r="D924" s="2"/>
      <c r="F924" s="2"/>
      <c r="H924" s="2"/>
      <c r="L924" t="str">
        <f t="shared" si="14"/>
        <v/>
      </c>
    </row>
    <row r="925" spans="1:12" x14ac:dyDescent="0.35">
      <c r="A925" s="2"/>
      <c r="D925" s="2"/>
      <c r="F925" s="2"/>
      <c r="H925" s="2"/>
      <c r="L925" t="str">
        <f t="shared" si="14"/>
        <v/>
      </c>
    </row>
    <row r="926" spans="1:12" x14ac:dyDescent="0.35">
      <c r="A926" s="2"/>
      <c r="D926" s="2"/>
      <c r="F926" s="2"/>
      <c r="H926" s="2"/>
      <c r="L926" t="str">
        <f t="shared" si="14"/>
        <v/>
      </c>
    </row>
    <row r="927" spans="1:12" x14ac:dyDescent="0.35">
      <c r="A927" s="2"/>
      <c r="D927" s="2"/>
      <c r="F927" s="2"/>
      <c r="H927" s="2"/>
      <c r="L927" t="str">
        <f t="shared" si="14"/>
        <v/>
      </c>
    </row>
    <row r="928" spans="1:12" x14ac:dyDescent="0.35">
      <c r="A928" s="2"/>
      <c r="D928" s="2"/>
      <c r="F928" s="2"/>
      <c r="H928" s="2"/>
      <c r="L928" t="str">
        <f t="shared" si="14"/>
        <v/>
      </c>
    </row>
    <row r="929" spans="1:12" x14ac:dyDescent="0.35">
      <c r="A929" s="2"/>
      <c r="D929" s="2"/>
      <c r="F929" s="2"/>
      <c r="H929" s="2"/>
      <c r="L929" t="str">
        <f t="shared" si="14"/>
        <v/>
      </c>
    </row>
    <row r="930" spans="1:12" x14ac:dyDescent="0.35">
      <c r="A930" s="2"/>
      <c r="D930" s="2"/>
      <c r="F930" s="2"/>
      <c r="H930" s="2"/>
      <c r="L930" t="str">
        <f t="shared" si="14"/>
        <v/>
      </c>
    </row>
    <row r="931" spans="1:12" x14ac:dyDescent="0.35">
      <c r="A931" s="2"/>
      <c r="D931" s="2"/>
      <c r="F931" s="2"/>
      <c r="H931" s="2"/>
      <c r="L931" t="str">
        <f t="shared" si="14"/>
        <v/>
      </c>
    </row>
    <row r="932" spans="1:12" x14ac:dyDescent="0.35">
      <c r="A932" s="2"/>
      <c r="D932" s="2"/>
      <c r="F932" s="2"/>
      <c r="H932" s="2"/>
      <c r="L932" t="str">
        <f t="shared" si="14"/>
        <v/>
      </c>
    </row>
    <row r="933" spans="1:12" x14ac:dyDescent="0.35">
      <c r="A933" s="2"/>
      <c r="D933" s="2"/>
      <c r="F933" s="2"/>
      <c r="H933" s="2"/>
      <c r="L933" t="str">
        <f t="shared" si="14"/>
        <v/>
      </c>
    </row>
    <row r="934" spans="1:12" x14ac:dyDescent="0.35">
      <c r="A934" s="2"/>
      <c r="D934" s="2"/>
      <c r="F934" s="2"/>
      <c r="H934" s="2"/>
      <c r="L934" t="str">
        <f t="shared" si="14"/>
        <v/>
      </c>
    </row>
    <row r="935" spans="1:12" x14ac:dyDescent="0.35">
      <c r="A935" s="2"/>
      <c r="D935" s="2"/>
      <c r="F935" s="2"/>
      <c r="H935" s="2"/>
      <c r="L935" t="str">
        <f t="shared" si="14"/>
        <v/>
      </c>
    </row>
    <row r="936" spans="1:12" x14ac:dyDescent="0.35">
      <c r="A936" s="2"/>
      <c r="D936" s="2"/>
      <c r="F936" s="2"/>
      <c r="H936" s="2"/>
      <c r="L936" t="str">
        <f t="shared" si="14"/>
        <v/>
      </c>
    </row>
    <row r="937" spans="1:12" x14ac:dyDescent="0.35">
      <c r="A937" s="2"/>
      <c r="D937" s="2"/>
      <c r="F937" s="2"/>
      <c r="H937" s="2"/>
      <c r="L937" t="str">
        <f t="shared" si="14"/>
        <v/>
      </c>
    </row>
    <row r="938" spans="1:12" x14ac:dyDescent="0.35">
      <c r="A938" s="2"/>
      <c r="D938" s="2"/>
      <c r="F938" s="2"/>
      <c r="H938" s="2"/>
      <c r="L938" t="str">
        <f t="shared" si="14"/>
        <v/>
      </c>
    </row>
    <row r="939" spans="1:12" x14ac:dyDescent="0.35">
      <c r="A939" s="2"/>
      <c r="D939" s="2"/>
      <c r="F939" s="2"/>
      <c r="H939" s="2"/>
      <c r="L939" t="str">
        <f t="shared" si="14"/>
        <v/>
      </c>
    </row>
    <row r="940" spans="1:12" x14ac:dyDescent="0.35">
      <c r="A940" s="2"/>
      <c r="D940" s="2"/>
      <c r="F940" s="2"/>
      <c r="H940" s="2"/>
      <c r="L940" t="str">
        <f t="shared" si="14"/>
        <v/>
      </c>
    </row>
    <row r="941" spans="1:12" x14ac:dyDescent="0.35">
      <c r="A941" s="2"/>
      <c r="D941" s="2"/>
      <c r="F941" s="2"/>
      <c r="H941" s="2"/>
      <c r="L941" t="str">
        <f t="shared" si="14"/>
        <v/>
      </c>
    </row>
    <row r="942" spans="1:12" x14ac:dyDescent="0.35">
      <c r="A942" s="2"/>
      <c r="D942" s="2"/>
      <c r="F942" s="2"/>
      <c r="H942" s="2"/>
      <c r="L942" t="str">
        <f t="shared" si="14"/>
        <v/>
      </c>
    </row>
    <row r="943" spans="1:12" x14ac:dyDescent="0.35">
      <c r="A943" s="2"/>
      <c r="D943" s="2"/>
      <c r="F943" s="2"/>
      <c r="H943" s="2"/>
      <c r="L943" t="str">
        <f t="shared" si="14"/>
        <v/>
      </c>
    </row>
    <row r="944" spans="1:12" x14ac:dyDescent="0.35">
      <c r="A944" s="2"/>
      <c r="D944" s="2"/>
      <c r="F944" s="2"/>
      <c r="H944" s="2"/>
      <c r="L944" t="str">
        <f t="shared" si="14"/>
        <v/>
      </c>
    </row>
    <row r="945" spans="1:12" x14ac:dyDescent="0.35">
      <c r="A945" s="2"/>
      <c r="D945" s="2"/>
      <c r="F945" s="2"/>
      <c r="H945" s="2"/>
      <c r="L945" t="str">
        <f t="shared" si="14"/>
        <v/>
      </c>
    </row>
    <row r="946" spans="1:12" x14ac:dyDescent="0.35">
      <c r="A946" s="2"/>
      <c r="D946" s="2"/>
      <c r="F946" s="2"/>
      <c r="H946" s="2"/>
      <c r="L946" t="str">
        <f t="shared" si="14"/>
        <v/>
      </c>
    </row>
    <row r="947" spans="1:12" x14ac:dyDescent="0.35">
      <c r="A947" s="2"/>
      <c r="D947" s="2"/>
      <c r="F947" s="2"/>
      <c r="H947" s="2"/>
      <c r="L947" t="str">
        <f t="shared" si="14"/>
        <v/>
      </c>
    </row>
    <row r="948" spans="1:12" x14ac:dyDescent="0.35">
      <c r="A948" s="2"/>
      <c r="D948" s="2"/>
      <c r="F948" s="2"/>
      <c r="H948" s="2"/>
      <c r="L948" t="str">
        <f t="shared" si="14"/>
        <v/>
      </c>
    </row>
    <row r="949" spans="1:12" x14ac:dyDescent="0.35">
      <c r="A949" s="2"/>
      <c r="D949" s="2"/>
      <c r="F949" s="2"/>
      <c r="H949" s="2"/>
      <c r="L949" t="str">
        <f t="shared" si="14"/>
        <v/>
      </c>
    </row>
    <row r="950" spans="1:12" x14ac:dyDescent="0.35">
      <c r="A950" s="2"/>
      <c r="D950" s="2"/>
      <c r="F950" s="2"/>
      <c r="H950" s="2"/>
      <c r="L950" t="str">
        <f t="shared" si="14"/>
        <v/>
      </c>
    </row>
    <row r="951" spans="1:12" x14ac:dyDescent="0.35">
      <c r="A951" s="2"/>
      <c r="D951" s="2"/>
      <c r="F951" s="2"/>
      <c r="H951" s="2"/>
      <c r="L951" t="str">
        <f t="shared" si="14"/>
        <v/>
      </c>
    </row>
    <row r="952" spans="1:12" x14ac:dyDescent="0.35">
      <c r="A952" s="2"/>
      <c r="D952" s="2"/>
      <c r="F952" s="2"/>
      <c r="H952" s="2"/>
      <c r="L952" t="str">
        <f t="shared" si="14"/>
        <v/>
      </c>
    </row>
    <row r="953" spans="1:12" x14ac:dyDescent="0.35">
      <c r="A953" s="2"/>
      <c r="D953" s="2"/>
      <c r="F953" s="2"/>
      <c r="H953" s="2"/>
      <c r="L953" t="str">
        <f t="shared" si="14"/>
        <v/>
      </c>
    </row>
    <row r="954" spans="1:12" x14ac:dyDescent="0.35">
      <c r="A954" s="2"/>
      <c r="D954" s="2"/>
      <c r="F954" s="2"/>
      <c r="H954" s="2"/>
      <c r="L954" t="str">
        <f t="shared" si="14"/>
        <v/>
      </c>
    </row>
    <row r="955" spans="1:12" x14ac:dyDescent="0.35">
      <c r="A955" s="2"/>
      <c r="D955" s="2"/>
      <c r="F955" s="2"/>
      <c r="H955" s="2"/>
      <c r="L955" t="str">
        <f t="shared" si="14"/>
        <v/>
      </c>
    </row>
    <row r="956" spans="1:12" x14ac:dyDescent="0.35">
      <c r="A956" s="2"/>
      <c r="D956" s="2"/>
      <c r="F956" s="2"/>
      <c r="H956" s="2"/>
      <c r="L956" t="str">
        <f t="shared" si="14"/>
        <v/>
      </c>
    </row>
    <row r="957" spans="1:12" x14ac:dyDescent="0.35">
      <c r="A957" s="2"/>
      <c r="D957" s="2"/>
      <c r="F957" s="2"/>
      <c r="H957" s="2"/>
      <c r="L957" t="str">
        <f t="shared" si="14"/>
        <v/>
      </c>
    </row>
    <row r="958" spans="1:12" x14ac:dyDescent="0.35">
      <c r="A958" s="2"/>
      <c r="D958" s="2"/>
      <c r="F958" s="2"/>
      <c r="H958" s="2"/>
      <c r="L958" t="str">
        <f t="shared" si="14"/>
        <v/>
      </c>
    </row>
    <row r="959" spans="1:12" x14ac:dyDescent="0.35">
      <c r="A959" s="2"/>
      <c r="D959" s="2"/>
      <c r="F959" s="2"/>
      <c r="H959" s="2"/>
      <c r="L959" t="str">
        <f t="shared" si="14"/>
        <v/>
      </c>
    </row>
    <row r="960" spans="1:12" x14ac:dyDescent="0.35">
      <c r="A960" s="2"/>
      <c r="D960" s="2"/>
      <c r="F960" s="2"/>
      <c r="H960" s="2"/>
      <c r="L960" t="str">
        <f t="shared" si="14"/>
        <v/>
      </c>
    </row>
    <row r="961" spans="1:12" x14ac:dyDescent="0.35">
      <c r="A961" s="2"/>
      <c r="D961" s="2"/>
      <c r="F961" s="2"/>
      <c r="H961" s="2"/>
      <c r="L961" t="str">
        <f t="shared" si="14"/>
        <v/>
      </c>
    </row>
    <row r="962" spans="1:12" x14ac:dyDescent="0.35">
      <c r="A962" s="2"/>
      <c r="D962" s="2"/>
      <c r="F962" s="2"/>
      <c r="H962" s="2"/>
      <c r="L962" t="str">
        <f t="shared" si="14"/>
        <v/>
      </c>
    </row>
    <row r="963" spans="1:12" x14ac:dyDescent="0.35">
      <c r="A963" s="2"/>
      <c r="D963" s="2"/>
      <c r="F963" s="2"/>
      <c r="H963" s="2"/>
      <c r="L963" t="str">
        <f t="shared" ref="L963:L1026" si="15">IF(H963=$O$2,"Y",IF(H963=$O$3,"Y",IF(H963=$O$4,"Y",IF(H963=$O$5,"Y",IF(H963=$O$6,"Y",IF(H963=$O$7,"Y",IF(H963=$O$8,"Y",IF(H963=$O$9,"Y",IF(H963=$O$10,"Y",IF(H963=$O$11,"Y",""))))))))))</f>
        <v/>
      </c>
    </row>
    <row r="964" spans="1:12" x14ac:dyDescent="0.35">
      <c r="A964" s="2"/>
      <c r="D964" s="2"/>
      <c r="F964" s="2"/>
      <c r="H964" s="2"/>
      <c r="L964" t="str">
        <f t="shared" si="15"/>
        <v/>
      </c>
    </row>
    <row r="965" spans="1:12" x14ac:dyDescent="0.35">
      <c r="A965" s="2"/>
      <c r="D965" s="2"/>
      <c r="F965" s="2"/>
      <c r="H965" s="2"/>
      <c r="L965" t="str">
        <f t="shared" si="15"/>
        <v/>
      </c>
    </row>
    <row r="966" spans="1:12" x14ac:dyDescent="0.35">
      <c r="A966" s="2"/>
      <c r="D966" s="2"/>
      <c r="F966" s="2"/>
      <c r="H966" s="2"/>
      <c r="L966" t="str">
        <f t="shared" si="15"/>
        <v/>
      </c>
    </row>
    <row r="967" spans="1:12" x14ac:dyDescent="0.35">
      <c r="A967" s="2"/>
      <c r="D967" s="2"/>
      <c r="F967" s="2"/>
      <c r="H967" s="2"/>
      <c r="L967" t="str">
        <f t="shared" si="15"/>
        <v/>
      </c>
    </row>
    <row r="968" spans="1:12" x14ac:dyDescent="0.35">
      <c r="A968" s="2"/>
      <c r="D968" s="2"/>
      <c r="F968" s="2"/>
      <c r="H968" s="2"/>
      <c r="L968" t="str">
        <f t="shared" si="15"/>
        <v/>
      </c>
    </row>
    <row r="969" spans="1:12" x14ac:dyDescent="0.35">
      <c r="A969" s="2"/>
      <c r="D969" s="2"/>
      <c r="F969" s="2"/>
      <c r="H969" s="2"/>
      <c r="L969" t="str">
        <f t="shared" si="15"/>
        <v/>
      </c>
    </row>
    <row r="970" spans="1:12" x14ac:dyDescent="0.35">
      <c r="A970" s="2"/>
      <c r="D970" s="2"/>
      <c r="F970" s="2"/>
      <c r="H970" s="2"/>
      <c r="L970" t="str">
        <f t="shared" si="15"/>
        <v/>
      </c>
    </row>
    <row r="971" spans="1:12" x14ac:dyDescent="0.35">
      <c r="A971" s="2"/>
      <c r="D971" s="2"/>
      <c r="F971" s="2"/>
      <c r="H971" s="2"/>
      <c r="L971" t="str">
        <f t="shared" si="15"/>
        <v/>
      </c>
    </row>
    <row r="972" spans="1:12" x14ac:dyDescent="0.35">
      <c r="A972" s="2"/>
      <c r="D972" s="2"/>
      <c r="F972" s="2"/>
      <c r="H972" s="2"/>
      <c r="L972" t="str">
        <f t="shared" si="15"/>
        <v/>
      </c>
    </row>
    <row r="973" spans="1:12" x14ac:dyDescent="0.35">
      <c r="A973" s="2"/>
      <c r="D973" s="2"/>
      <c r="F973" s="2"/>
      <c r="H973" s="2"/>
      <c r="L973" t="str">
        <f t="shared" si="15"/>
        <v/>
      </c>
    </row>
    <row r="974" spans="1:12" x14ac:dyDescent="0.35">
      <c r="A974" s="2"/>
      <c r="D974" s="2"/>
      <c r="F974" s="2"/>
      <c r="H974" s="2"/>
      <c r="L974" t="str">
        <f t="shared" si="15"/>
        <v/>
      </c>
    </row>
    <row r="975" spans="1:12" x14ac:dyDescent="0.35">
      <c r="A975" s="2"/>
      <c r="D975" s="2"/>
      <c r="F975" s="2"/>
      <c r="H975" s="2"/>
      <c r="L975" t="str">
        <f t="shared" si="15"/>
        <v/>
      </c>
    </row>
    <row r="976" spans="1:12" x14ac:dyDescent="0.35">
      <c r="A976" s="2"/>
      <c r="D976" s="2"/>
      <c r="F976" s="2"/>
      <c r="H976" s="2"/>
      <c r="L976" t="str">
        <f t="shared" si="15"/>
        <v/>
      </c>
    </row>
    <row r="977" spans="1:12" x14ac:dyDescent="0.35">
      <c r="A977" s="2"/>
      <c r="D977" s="2"/>
      <c r="F977" s="2"/>
      <c r="H977" s="2"/>
      <c r="L977" t="str">
        <f t="shared" si="15"/>
        <v/>
      </c>
    </row>
    <row r="978" spans="1:12" x14ac:dyDescent="0.35">
      <c r="A978" s="2"/>
      <c r="D978" s="2"/>
      <c r="F978" s="2"/>
      <c r="H978" s="2"/>
      <c r="L978" t="str">
        <f t="shared" si="15"/>
        <v/>
      </c>
    </row>
    <row r="979" spans="1:12" x14ac:dyDescent="0.35">
      <c r="A979" s="2"/>
      <c r="D979" s="2"/>
      <c r="F979" s="2"/>
      <c r="H979" s="2"/>
      <c r="L979" t="str">
        <f t="shared" si="15"/>
        <v/>
      </c>
    </row>
    <row r="980" spans="1:12" x14ac:dyDescent="0.35">
      <c r="A980" s="2"/>
      <c r="D980" s="2"/>
      <c r="F980" s="2"/>
      <c r="H980" s="2"/>
      <c r="L980" t="str">
        <f t="shared" si="15"/>
        <v/>
      </c>
    </row>
    <row r="981" spans="1:12" x14ac:dyDescent="0.35">
      <c r="A981" s="2"/>
      <c r="D981" s="2"/>
      <c r="F981" s="2"/>
      <c r="H981" s="2"/>
      <c r="L981" t="str">
        <f t="shared" si="15"/>
        <v/>
      </c>
    </row>
    <row r="982" spans="1:12" x14ac:dyDescent="0.35">
      <c r="A982" s="2"/>
      <c r="D982" s="2"/>
      <c r="F982" s="2"/>
      <c r="H982" s="2"/>
      <c r="L982" t="str">
        <f t="shared" si="15"/>
        <v/>
      </c>
    </row>
    <row r="983" spans="1:12" x14ac:dyDescent="0.35">
      <c r="A983" s="2"/>
      <c r="D983" s="2"/>
      <c r="F983" s="2"/>
      <c r="H983" s="2"/>
      <c r="L983" t="str">
        <f t="shared" si="15"/>
        <v/>
      </c>
    </row>
    <row r="984" spans="1:12" x14ac:dyDescent="0.35">
      <c r="A984" s="2"/>
      <c r="D984" s="2"/>
      <c r="F984" s="2"/>
      <c r="H984" s="2"/>
      <c r="L984" t="str">
        <f t="shared" si="15"/>
        <v/>
      </c>
    </row>
    <row r="985" spans="1:12" x14ac:dyDescent="0.35">
      <c r="A985" s="2"/>
      <c r="D985" s="2"/>
      <c r="F985" s="2"/>
      <c r="H985" s="2"/>
      <c r="L985" t="str">
        <f t="shared" si="15"/>
        <v/>
      </c>
    </row>
    <row r="986" spans="1:12" x14ac:dyDescent="0.35">
      <c r="A986" s="2"/>
      <c r="D986" s="2"/>
      <c r="F986" s="2"/>
      <c r="H986" s="2"/>
      <c r="L986" t="str">
        <f t="shared" si="15"/>
        <v/>
      </c>
    </row>
    <row r="987" spans="1:12" x14ac:dyDescent="0.35">
      <c r="A987" s="2"/>
      <c r="D987" s="2"/>
      <c r="F987" s="2"/>
      <c r="H987" s="2"/>
      <c r="L987" t="str">
        <f t="shared" si="15"/>
        <v/>
      </c>
    </row>
    <row r="988" spans="1:12" x14ac:dyDescent="0.35">
      <c r="A988" s="2"/>
      <c r="D988" s="2"/>
      <c r="F988" s="2"/>
      <c r="H988" s="2"/>
      <c r="L988" t="str">
        <f t="shared" si="15"/>
        <v/>
      </c>
    </row>
    <row r="989" spans="1:12" x14ac:dyDescent="0.35">
      <c r="A989" s="2"/>
      <c r="D989" s="2"/>
      <c r="F989" s="2"/>
      <c r="H989" s="2"/>
      <c r="L989" t="str">
        <f t="shared" si="15"/>
        <v/>
      </c>
    </row>
    <row r="990" spans="1:12" x14ac:dyDescent="0.35">
      <c r="A990" s="2"/>
      <c r="D990" s="2"/>
      <c r="F990" s="2"/>
      <c r="H990" s="2"/>
      <c r="L990" t="str">
        <f t="shared" si="15"/>
        <v/>
      </c>
    </row>
    <row r="991" spans="1:12" x14ac:dyDescent="0.35">
      <c r="A991" s="2"/>
      <c r="D991" s="2"/>
      <c r="F991" s="2"/>
      <c r="H991" s="2"/>
      <c r="L991" t="str">
        <f t="shared" si="15"/>
        <v/>
      </c>
    </row>
    <row r="992" spans="1:12" x14ac:dyDescent="0.35">
      <c r="A992" s="2"/>
      <c r="D992" s="2"/>
      <c r="F992" s="2"/>
      <c r="H992" s="2"/>
      <c r="L992" t="str">
        <f t="shared" si="15"/>
        <v/>
      </c>
    </row>
    <row r="993" spans="1:12" x14ac:dyDescent="0.35">
      <c r="A993" s="2"/>
      <c r="D993" s="2"/>
      <c r="F993" s="2"/>
      <c r="H993" s="2"/>
      <c r="L993" t="str">
        <f t="shared" si="15"/>
        <v/>
      </c>
    </row>
    <row r="994" spans="1:12" x14ac:dyDescent="0.35">
      <c r="A994" s="2"/>
      <c r="D994" s="2"/>
      <c r="F994" s="2"/>
      <c r="H994" s="2"/>
      <c r="L994" t="str">
        <f t="shared" si="15"/>
        <v/>
      </c>
    </row>
    <row r="995" spans="1:12" x14ac:dyDescent="0.35">
      <c r="A995" s="2"/>
      <c r="D995" s="2"/>
      <c r="F995" s="2"/>
      <c r="H995" s="2"/>
      <c r="L995" t="str">
        <f t="shared" si="15"/>
        <v/>
      </c>
    </row>
    <row r="996" spans="1:12" x14ac:dyDescent="0.35">
      <c r="A996" s="2"/>
      <c r="D996" s="2"/>
      <c r="F996" s="2"/>
      <c r="H996" s="2"/>
      <c r="L996" t="str">
        <f t="shared" si="15"/>
        <v/>
      </c>
    </row>
    <row r="997" spans="1:12" x14ac:dyDescent="0.35">
      <c r="A997" s="2"/>
      <c r="D997" s="2"/>
      <c r="F997" s="2"/>
      <c r="H997" s="2"/>
      <c r="L997" t="str">
        <f t="shared" si="15"/>
        <v/>
      </c>
    </row>
    <row r="998" spans="1:12" x14ac:dyDescent="0.35">
      <c r="A998" s="2"/>
      <c r="D998" s="2"/>
      <c r="F998" s="2"/>
      <c r="H998" s="2"/>
      <c r="L998" t="str">
        <f t="shared" si="15"/>
        <v/>
      </c>
    </row>
    <row r="999" spans="1:12" x14ac:dyDescent="0.35">
      <c r="A999" s="2"/>
      <c r="D999" s="2"/>
      <c r="F999" s="2"/>
      <c r="H999" s="2"/>
      <c r="L999" t="str">
        <f t="shared" si="15"/>
        <v/>
      </c>
    </row>
    <row r="1000" spans="1:12" x14ac:dyDescent="0.35">
      <c r="A1000" s="2"/>
      <c r="D1000" s="2"/>
      <c r="F1000" s="2"/>
      <c r="H1000" s="2"/>
      <c r="L1000" t="str">
        <f t="shared" si="15"/>
        <v/>
      </c>
    </row>
    <row r="1001" spans="1:12" x14ac:dyDescent="0.35">
      <c r="A1001" s="2"/>
      <c r="D1001" s="2"/>
      <c r="F1001" s="2"/>
      <c r="H1001" s="2"/>
      <c r="L1001" t="str">
        <f t="shared" si="15"/>
        <v/>
      </c>
    </row>
    <row r="1002" spans="1:12" x14ac:dyDescent="0.35">
      <c r="A1002" s="2"/>
      <c r="D1002" s="2"/>
      <c r="F1002" s="2"/>
      <c r="H1002" s="2"/>
      <c r="L1002" t="str">
        <f t="shared" si="15"/>
        <v/>
      </c>
    </row>
    <row r="1003" spans="1:12" x14ac:dyDescent="0.35">
      <c r="A1003" s="2"/>
      <c r="D1003" s="2"/>
      <c r="F1003" s="2"/>
      <c r="H1003" s="2"/>
      <c r="L1003" t="str">
        <f t="shared" si="15"/>
        <v/>
      </c>
    </row>
    <row r="1004" spans="1:12" x14ac:dyDescent="0.35">
      <c r="A1004" s="2"/>
      <c r="D1004" s="2"/>
      <c r="F1004" s="2"/>
      <c r="H1004" s="2"/>
      <c r="L1004" t="str">
        <f t="shared" si="15"/>
        <v/>
      </c>
    </row>
    <row r="1005" spans="1:12" x14ac:dyDescent="0.35">
      <c r="A1005" s="2"/>
      <c r="D1005" s="2"/>
      <c r="F1005" s="2"/>
      <c r="H1005" s="2"/>
      <c r="L1005" t="str">
        <f t="shared" si="15"/>
        <v/>
      </c>
    </row>
    <row r="1006" spans="1:12" x14ac:dyDescent="0.35">
      <c r="A1006" s="2"/>
      <c r="D1006" s="2"/>
      <c r="F1006" s="2"/>
      <c r="H1006" s="2"/>
      <c r="L1006" t="str">
        <f t="shared" si="15"/>
        <v/>
      </c>
    </row>
    <row r="1007" spans="1:12" x14ac:dyDescent="0.35">
      <c r="A1007" s="2"/>
      <c r="D1007" s="2"/>
      <c r="F1007" s="2"/>
      <c r="H1007" s="2"/>
      <c r="L1007" t="str">
        <f t="shared" si="15"/>
        <v/>
      </c>
    </row>
    <row r="1008" spans="1:12" x14ac:dyDescent="0.35">
      <c r="A1008" s="2"/>
      <c r="D1008" s="2"/>
      <c r="F1008" s="2"/>
      <c r="H1008" s="2"/>
      <c r="L1008" t="str">
        <f t="shared" si="15"/>
        <v/>
      </c>
    </row>
    <row r="1009" spans="1:12" x14ac:dyDescent="0.35">
      <c r="A1009" s="2"/>
      <c r="D1009" s="2"/>
      <c r="F1009" s="2"/>
      <c r="H1009" s="2"/>
      <c r="L1009" t="str">
        <f t="shared" si="15"/>
        <v/>
      </c>
    </row>
    <row r="1010" spans="1:12" x14ac:dyDescent="0.35">
      <c r="A1010" s="2"/>
      <c r="D1010" s="2"/>
      <c r="F1010" s="2"/>
      <c r="H1010" s="2"/>
      <c r="L1010" t="str">
        <f t="shared" si="15"/>
        <v/>
      </c>
    </row>
    <row r="1011" spans="1:12" x14ac:dyDescent="0.35">
      <c r="A1011" s="2"/>
      <c r="D1011" s="2"/>
      <c r="F1011" s="2"/>
      <c r="H1011" s="2"/>
      <c r="L1011" t="str">
        <f t="shared" si="15"/>
        <v/>
      </c>
    </row>
    <row r="1012" spans="1:12" x14ac:dyDescent="0.35">
      <c r="A1012" s="2"/>
      <c r="D1012" s="2"/>
      <c r="F1012" s="2"/>
      <c r="H1012" s="2"/>
      <c r="L1012" t="str">
        <f t="shared" si="15"/>
        <v/>
      </c>
    </row>
    <row r="1013" spans="1:12" x14ac:dyDescent="0.35">
      <c r="A1013" s="2"/>
      <c r="D1013" s="2"/>
      <c r="F1013" s="2"/>
      <c r="H1013" s="2"/>
      <c r="L1013" t="str">
        <f t="shared" si="15"/>
        <v/>
      </c>
    </row>
    <row r="1014" spans="1:12" x14ac:dyDescent="0.35">
      <c r="A1014" s="2"/>
      <c r="D1014" s="2"/>
      <c r="F1014" s="2"/>
      <c r="H1014" s="2"/>
      <c r="L1014" t="str">
        <f t="shared" si="15"/>
        <v/>
      </c>
    </row>
    <row r="1015" spans="1:12" x14ac:dyDescent="0.35">
      <c r="A1015" s="2"/>
      <c r="D1015" s="2"/>
      <c r="F1015" s="2"/>
      <c r="H1015" s="2"/>
      <c r="L1015" t="str">
        <f t="shared" si="15"/>
        <v/>
      </c>
    </row>
    <row r="1016" spans="1:12" x14ac:dyDescent="0.35">
      <c r="A1016" s="2"/>
      <c r="D1016" s="2"/>
      <c r="F1016" s="2"/>
      <c r="H1016" s="2"/>
      <c r="L1016" t="str">
        <f t="shared" si="15"/>
        <v/>
      </c>
    </row>
    <row r="1017" spans="1:12" x14ac:dyDescent="0.35">
      <c r="A1017" s="2"/>
      <c r="D1017" s="2"/>
      <c r="F1017" s="2"/>
      <c r="H1017" s="2"/>
      <c r="L1017" t="str">
        <f t="shared" si="15"/>
        <v/>
      </c>
    </row>
    <row r="1018" spans="1:12" x14ac:dyDescent="0.35">
      <c r="A1018" s="2"/>
      <c r="D1018" s="2"/>
      <c r="F1018" s="2"/>
      <c r="H1018" s="2"/>
      <c r="L1018" t="str">
        <f t="shared" si="15"/>
        <v/>
      </c>
    </row>
    <row r="1019" spans="1:12" x14ac:dyDescent="0.35">
      <c r="A1019" s="2"/>
      <c r="D1019" s="2"/>
      <c r="F1019" s="2"/>
      <c r="H1019" s="2"/>
      <c r="L1019" t="str">
        <f t="shared" si="15"/>
        <v/>
      </c>
    </row>
    <row r="1020" spans="1:12" x14ac:dyDescent="0.35">
      <c r="A1020" s="2"/>
      <c r="D1020" s="2"/>
      <c r="F1020" s="2"/>
      <c r="H1020" s="2"/>
      <c r="L1020" t="str">
        <f t="shared" si="15"/>
        <v/>
      </c>
    </row>
    <row r="1021" spans="1:12" x14ac:dyDescent="0.35">
      <c r="A1021" s="2"/>
      <c r="D1021" s="2"/>
      <c r="F1021" s="2"/>
      <c r="H1021" s="2"/>
      <c r="L1021" t="str">
        <f t="shared" si="15"/>
        <v/>
      </c>
    </row>
    <row r="1022" spans="1:12" x14ac:dyDescent="0.35">
      <c r="A1022" s="2"/>
      <c r="D1022" s="2"/>
      <c r="F1022" s="2"/>
      <c r="H1022" s="2"/>
      <c r="L1022" t="str">
        <f t="shared" si="15"/>
        <v/>
      </c>
    </row>
    <row r="1023" spans="1:12" x14ac:dyDescent="0.35">
      <c r="A1023" s="2"/>
      <c r="D1023" s="2"/>
      <c r="F1023" s="2"/>
      <c r="H1023" s="2"/>
      <c r="L1023" t="str">
        <f t="shared" si="15"/>
        <v/>
      </c>
    </row>
    <row r="1024" spans="1:12" x14ac:dyDescent="0.35">
      <c r="A1024" s="2"/>
      <c r="D1024" s="2"/>
      <c r="F1024" s="2"/>
      <c r="H1024" s="2"/>
      <c r="L1024" t="str">
        <f t="shared" si="15"/>
        <v/>
      </c>
    </row>
    <row r="1025" spans="1:12" x14ac:dyDescent="0.35">
      <c r="A1025" s="2"/>
      <c r="D1025" s="2"/>
      <c r="F1025" s="2"/>
      <c r="H1025" s="2"/>
      <c r="L1025" t="str">
        <f t="shared" si="15"/>
        <v/>
      </c>
    </row>
    <row r="1026" spans="1:12" x14ac:dyDescent="0.35">
      <c r="A1026" s="2"/>
      <c r="D1026" s="2"/>
      <c r="F1026" s="2"/>
      <c r="H1026" s="2"/>
      <c r="L1026" t="str">
        <f t="shared" si="15"/>
        <v/>
      </c>
    </row>
    <row r="1027" spans="1:12" x14ac:dyDescent="0.35">
      <c r="A1027" s="2"/>
      <c r="D1027" s="2"/>
      <c r="F1027" s="2"/>
      <c r="H1027" s="2"/>
      <c r="L1027" t="str">
        <f t="shared" ref="L1027:L1090" si="16">IF(H1027=$O$2,"Y",IF(H1027=$O$3,"Y",IF(H1027=$O$4,"Y",IF(H1027=$O$5,"Y",IF(H1027=$O$6,"Y",IF(H1027=$O$7,"Y",IF(H1027=$O$8,"Y",IF(H1027=$O$9,"Y",IF(H1027=$O$10,"Y",IF(H1027=$O$11,"Y",""))))))))))</f>
        <v/>
      </c>
    </row>
    <row r="1028" spans="1:12" x14ac:dyDescent="0.35">
      <c r="A1028" s="2"/>
      <c r="D1028" s="2"/>
      <c r="F1028" s="2"/>
      <c r="H1028" s="2"/>
      <c r="L1028" t="str">
        <f t="shared" si="16"/>
        <v/>
      </c>
    </row>
    <row r="1029" spans="1:12" x14ac:dyDescent="0.35">
      <c r="A1029" s="2"/>
      <c r="D1029" s="2"/>
      <c r="F1029" s="2"/>
      <c r="H1029" s="2"/>
      <c r="L1029" t="str">
        <f t="shared" si="16"/>
        <v/>
      </c>
    </row>
    <row r="1030" spans="1:12" x14ac:dyDescent="0.35">
      <c r="A1030" s="2"/>
      <c r="D1030" s="2"/>
      <c r="F1030" s="2"/>
      <c r="H1030" s="2"/>
      <c r="L1030" t="str">
        <f t="shared" si="16"/>
        <v/>
      </c>
    </row>
    <row r="1031" spans="1:12" x14ac:dyDescent="0.35">
      <c r="A1031" s="2"/>
      <c r="D1031" s="2"/>
      <c r="F1031" s="2"/>
      <c r="H1031" s="2"/>
      <c r="L1031" t="str">
        <f t="shared" si="16"/>
        <v/>
      </c>
    </row>
    <row r="1032" spans="1:12" x14ac:dyDescent="0.35">
      <c r="A1032" s="2"/>
      <c r="D1032" s="2"/>
      <c r="F1032" s="2"/>
      <c r="H1032" s="2"/>
      <c r="L1032" t="str">
        <f t="shared" si="16"/>
        <v/>
      </c>
    </row>
    <row r="1033" spans="1:12" x14ac:dyDescent="0.35">
      <c r="A1033" s="2"/>
      <c r="D1033" s="2"/>
      <c r="F1033" s="2"/>
      <c r="H1033" s="2"/>
      <c r="L1033" t="str">
        <f t="shared" si="16"/>
        <v/>
      </c>
    </row>
    <row r="1034" spans="1:12" x14ac:dyDescent="0.35">
      <c r="A1034" s="2"/>
      <c r="D1034" s="2"/>
      <c r="F1034" s="2"/>
      <c r="H1034" s="2"/>
      <c r="L1034" t="str">
        <f t="shared" si="16"/>
        <v/>
      </c>
    </row>
    <row r="1035" spans="1:12" x14ac:dyDescent="0.35">
      <c r="A1035" s="2"/>
      <c r="D1035" s="2"/>
      <c r="F1035" s="2"/>
      <c r="H1035" s="2"/>
      <c r="L1035" t="str">
        <f t="shared" si="16"/>
        <v/>
      </c>
    </row>
    <row r="1036" spans="1:12" x14ac:dyDescent="0.35">
      <c r="A1036" s="2"/>
      <c r="D1036" s="2"/>
      <c r="F1036" s="2"/>
      <c r="H1036" s="2"/>
      <c r="L1036" t="str">
        <f t="shared" si="16"/>
        <v/>
      </c>
    </row>
    <row r="1037" spans="1:12" x14ac:dyDescent="0.35">
      <c r="A1037" s="2"/>
      <c r="D1037" s="2"/>
      <c r="F1037" s="2"/>
      <c r="H1037" s="2"/>
      <c r="L1037" t="str">
        <f t="shared" si="16"/>
        <v/>
      </c>
    </row>
    <row r="1038" spans="1:12" x14ac:dyDescent="0.35">
      <c r="A1038" s="2"/>
      <c r="D1038" s="2"/>
      <c r="F1038" s="2"/>
      <c r="H1038" s="2"/>
      <c r="L1038" t="str">
        <f t="shared" si="16"/>
        <v/>
      </c>
    </row>
    <row r="1039" spans="1:12" x14ac:dyDescent="0.35">
      <c r="A1039" s="2"/>
      <c r="D1039" s="2"/>
      <c r="F1039" s="2"/>
      <c r="H1039" s="2"/>
      <c r="L1039" t="str">
        <f t="shared" si="16"/>
        <v/>
      </c>
    </row>
    <row r="1040" spans="1:12" x14ac:dyDescent="0.35">
      <c r="A1040" s="2"/>
      <c r="D1040" s="2"/>
      <c r="F1040" s="2"/>
      <c r="H1040" s="2"/>
      <c r="L1040" t="str">
        <f t="shared" si="16"/>
        <v/>
      </c>
    </row>
    <row r="1041" spans="1:12" x14ac:dyDescent="0.35">
      <c r="A1041" s="2"/>
      <c r="D1041" s="2"/>
      <c r="F1041" s="2"/>
      <c r="H1041" s="2"/>
      <c r="L1041" t="str">
        <f t="shared" si="16"/>
        <v/>
      </c>
    </row>
    <row r="1042" spans="1:12" x14ac:dyDescent="0.35">
      <c r="A1042" s="2"/>
      <c r="D1042" s="2"/>
      <c r="F1042" s="2"/>
      <c r="H1042" s="2"/>
      <c r="L1042" t="str">
        <f t="shared" si="16"/>
        <v/>
      </c>
    </row>
    <row r="1043" spans="1:12" x14ac:dyDescent="0.35">
      <c r="A1043" s="2"/>
      <c r="D1043" s="2"/>
      <c r="F1043" s="2"/>
      <c r="H1043" s="2"/>
      <c r="L1043" t="str">
        <f t="shared" si="16"/>
        <v/>
      </c>
    </row>
    <row r="1044" spans="1:12" x14ac:dyDescent="0.35">
      <c r="A1044" s="2"/>
      <c r="D1044" s="2"/>
      <c r="F1044" s="2"/>
      <c r="H1044" s="2"/>
      <c r="L1044" t="str">
        <f t="shared" si="16"/>
        <v/>
      </c>
    </row>
    <row r="1045" spans="1:12" x14ac:dyDescent="0.35">
      <c r="A1045" s="2"/>
      <c r="D1045" s="2"/>
      <c r="F1045" s="2"/>
      <c r="H1045" s="2"/>
      <c r="L1045" t="str">
        <f t="shared" si="16"/>
        <v/>
      </c>
    </row>
    <row r="1046" spans="1:12" x14ac:dyDescent="0.35">
      <c r="A1046" s="2"/>
      <c r="D1046" s="2"/>
      <c r="F1046" s="2"/>
      <c r="H1046" s="2"/>
      <c r="L1046" t="str">
        <f t="shared" si="16"/>
        <v/>
      </c>
    </row>
    <row r="1047" spans="1:12" x14ac:dyDescent="0.35">
      <c r="A1047" s="2"/>
      <c r="D1047" s="2"/>
      <c r="F1047" s="2"/>
      <c r="H1047" s="2"/>
      <c r="L1047" t="str">
        <f t="shared" si="16"/>
        <v/>
      </c>
    </row>
    <row r="1048" spans="1:12" x14ac:dyDescent="0.35">
      <c r="A1048" s="2"/>
      <c r="D1048" s="2"/>
      <c r="F1048" s="2"/>
      <c r="H1048" s="2"/>
      <c r="L1048" t="str">
        <f t="shared" si="16"/>
        <v/>
      </c>
    </row>
    <row r="1049" spans="1:12" x14ac:dyDescent="0.35">
      <c r="A1049" s="2"/>
      <c r="D1049" s="2"/>
      <c r="F1049" s="2"/>
      <c r="H1049" s="2"/>
      <c r="L1049" t="str">
        <f t="shared" si="16"/>
        <v/>
      </c>
    </row>
    <row r="1050" spans="1:12" x14ac:dyDescent="0.35">
      <c r="A1050" s="2"/>
      <c r="D1050" s="2"/>
      <c r="F1050" s="2"/>
      <c r="H1050" s="2"/>
      <c r="L1050" t="str">
        <f t="shared" si="16"/>
        <v/>
      </c>
    </row>
    <row r="1051" spans="1:12" x14ac:dyDescent="0.35">
      <c r="A1051" s="2"/>
      <c r="D1051" s="2"/>
      <c r="F1051" s="2"/>
      <c r="H1051" s="2"/>
      <c r="L1051" t="str">
        <f t="shared" si="16"/>
        <v/>
      </c>
    </row>
    <row r="1052" spans="1:12" x14ac:dyDescent="0.35">
      <c r="A1052" s="2"/>
      <c r="D1052" s="2"/>
      <c r="F1052" s="2"/>
      <c r="H1052" s="2"/>
      <c r="L1052" t="str">
        <f t="shared" si="16"/>
        <v/>
      </c>
    </row>
    <row r="1053" spans="1:12" x14ac:dyDescent="0.35">
      <c r="A1053" s="2"/>
      <c r="D1053" s="2"/>
      <c r="F1053" s="2"/>
      <c r="H1053" s="2"/>
      <c r="L1053" t="str">
        <f t="shared" si="16"/>
        <v/>
      </c>
    </row>
    <row r="1054" spans="1:12" x14ac:dyDescent="0.35">
      <c r="A1054" s="2"/>
      <c r="D1054" s="2"/>
      <c r="F1054" s="2"/>
      <c r="H1054" s="2"/>
      <c r="L1054" t="str">
        <f t="shared" si="16"/>
        <v/>
      </c>
    </row>
    <row r="1055" spans="1:12" x14ac:dyDescent="0.35">
      <c r="A1055" s="2"/>
      <c r="D1055" s="2"/>
      <c r="F1055" s="2"/>
      <c r="H1055" s="2"/>
      <c r="L1055" t="str">
        <f t="shared" si="16"/>
        <v/>
      </c>
    </row>
    <row r="1056" spans="1:12" x14ac:dyDescent="0.35">
      <c r="A1056" s="2"/>
      <c r="D1056" s="2"/>
      <c r="F1056" s="2"/>
      <c r="H1056" s="2"/>
      <c r="L1056" t="str">
        <f t="shared" si="16"/>
        <v/>
      </c>
    </row>
    <row r="1057" spans="1:12" x14ac:dyDescent="0.35">
      <c r="A1057" s="2"/>
      <c r="D1057" s="2"/>
      <c r="F1057" s="2"/>
      <c r="H1057" s="2"/>
      <c r="L1057" t="str">
        <f t="shared" si="16"/>
        <v/>
      </c>
    </row>
    <row r="1058" spans="1:12" x14ac:dyDescent="0.35">
      <c r="A1058" s="2"/>
      <c r="D1058" s="2"/>
      <c r="F1058" s="2"/>
      <c r="H1058" s="2"/>
      <c r="L1058" t="str">
        <f t="shared" si="16"/>
        <v/>
      </c>
    </row>
    <row r="1059" spans="1:12" x14ac:dyDescent="0.35">
      <c r="A1059" s="2"/>
      <c r="D1059" s="2"/>
      <c r="F1059" s="2"/>
      <c r="H1059" s="2"/>
      <c r="L1059" t="str">
        <f t="shared" si="16"/>
        <v/>
      </c>
    </row>
    <row r="1060" spans="1:12" x14ac:dyDescent="0.35">
      <c r="A1060" s="2"/>
      <c r="D1060" s="2"/>
      <c r="F1060" s="2"/>
      <c r="H1060" s="2"/>
      <c r="L1060" t="str">
        <f t="shared" si="16"/>
        <v/>
      </c>
    </row>
    <row r="1061" spans="1:12" x14ac:dyDescent="0.35">
      <c r="A1061" s="2"/>
      <c r="D1061" s="2"/>
      <c r="F1061" s="2"/>
      <c r="H1061" s="2"/>
      <c r="L1061" t="str">
        <f t="shared" si="16"/>
        <v/>
      </c>
    </row>
    <row r="1062" spans="1:12" x14ac:dyDescent="0.35">
      <c r="A1062" s="2"/>
      <c r="D1062" s="2"/>
      <c r="F1062" s="2"/>
      <c r="H1062" s="2"/>
      <c r="L1062" t="str">
        <f t="shared" si="16"/>
        <v/>
      </c>
    </row>
    <row r="1063" spans="1:12" x14ac:dyDescent="0.35">
      <c r="A1063" s="2"/>
      <c r="D1063" s="2"/>
      <c r="F1063" s="2"/>
      <c r="H1063" s="2"/>
      <c r="L1063" t="str">
        <f t="shared" si="16"/>
        <v/>
      </c>
    </row>
    <row r="1064" spans="1:12" x14ac:dyDescent="0.35">
      <c r="A1064" s="2"/>
      <c r="D1064" s="2"/>
      <c r="F1064" s="2"/>
      <c r="H1064" s="2"/>
      <c r="L1064" t="str">
        <f t="shared" si="16"/>
        <v/>
      </c>
    </row>
    <row r="1065" spans="1:12" x14ac:dyDescent="0.35">
      <c r="A1065" s="2"/>
      <c r="D1065" s="2"/>
      <c r="F1065" s="2"/>
      <c r="H1065" s="2"/>
      <c r="L1065" t="str">
        <f t="shared" si="16"/>
        <v/>
      </c>
    </row>
    <row r="1066" spans="1:12" x14ac:dyDescent="0.35">
      <c r="A1066" s="2"/>
      <c r="D1066" s="2"/>
      <c r="F1066" s="2"/>
      <c r="H1066" s="2"/>
      <c r="L1066" t="str">
        <f t="shared" si="16"/>
        <v/>
      </c>
    </row>
    <row r="1067" spans="1:12" x14ac:dyDescent="0.35">
      <c r="A1067" s="2"/>
      <c r="D1067" s="2"/>
      <c r="F1067" s="2"/>
      <c r="H1067" s="2"/>
      <c r="L1067" t="str">
        <f t="shared" si="16"/>
        <v/>
      </c>
    </row>
    <row r="1068" spans="1:12" x14ac:dyDescent="0.35">
      <c r="A1068" s="2"/>
      <c r="D1068" s="2"/>
      <c r="F1068" s="2"/>
      <c r="H1068" s="2"/>
      <c r="L1068" t="str">
        <f t="shared" si="16"/>
        <v/>
      </c>
    </row>
    <row r="1069" spans="1:12" x14ac:dyDescent="0.35">
      <c r="A1069" s="2"/>
      <c r="D1069" s="2"/>
      <c r="F1069" s="2"/>
      <c r="H1069" s="2"/>
      <c r="L1069" t="str">
        <f t="shared" si="16"/>
        <v/>
      </c>
    </row>
    <row r="1070" spans="1:12" x14ac:dyDescent="0.35">
      <c r="A1070" s="2"/>
      <c r="D1070" s="2"/>
      <c r="F1070" s="2"/>
      <c r="H1070" s="2"/>
      <c r="L1070" t="str">
        <f t="shared" si="16"/>
        <v/>
      </c>
    </row>
    <row r="1071" spans="1:12" x14ac:dyDescent="0.35">
      <c r="A1071" s="2"/>
      <c r="D1071" s="2"/>
      <c r="F1071" s="2"/>
      <c r="H1071" s="2"/>
      <c r="L1071" t="str">
        <f t="shared" si="16"/>
        <v/>
      </c>
    </row>
    <row r="1072" spans="1:12" x14ac:dyDescent="0.35">
      <c r="A1072" s="2"/>
      <c r="D1072" s="2"/>
      <c r="F1072" s="2"/>
      <c r="H1072" s="2"/>
      <c r="L1072" t="str">
        <f t="shared" si="16"/>
        <v/>
      </c>
    </row>
    <row r="1073" spans="1:12" x14ac:dyDescent="0.35">
      <c r="A1073" s="2"/>
      <c r="D1073" s="2"/>
      <c r="F1073" s="2"/>
      <c r="H1073" s="2"/>
      <c r="L1073" t="str">
        <f t="shared" si="16"/>
        <v/>
      </c>
    </row>
    <row r="1074" spans="1:12" x14ac:dyDescent="0.35">
      <c r="A1074" s="2"/>
      <c r="D1074" s="2"/>
      <c r="F1074" s="2"/>
      <c r="H1074" s="2"/>
      <c r="L1074" t="str">
        <f t="shared" si="16"/>
        <v/>
      </c>
    </row>
    <row r="1075" spans="1:12" x14ac:dyDescent="0.35">
      <c r="A1075" s="2"/>
      <c r="D1075" s="2"/>
      <c r="F1075" s="2"/>
      <c r="H1075" s="2"/>
      <c r="L1075" t="str">
        <f t="shared" si="16"/>
        <v/>
      </c>
    </row>
    <row r="1076" spans="1:12" x14ac:dyDescent="0.35">
      <c r="A1076" s="2"/>
      <c r="D1076" s="2"/>
      <c r="F1076" s="2"/>
      <c r="H1076" s="2"/>
      <c r="L1076" t="str">
        <f t="shared" si="16"/>
        <v/>
      </c>
    </row>
    <row r="1077" spans="1:12" x14ac:dyDescent="0.35">
      <c r="A1077" s="2"/>
      <c r="D1077" s="2"/>
      <c r="F1077" s="2"/>
      <c r="H1077" s="2"/>
      <c r="L1077" t="str">
        <f t="shared" si="16"/>
        <v/>
      </c>
    </row>
    <row r="1078" spans="1:12" x14ac:dyDescent="0.35">
      <c r="A1078" s="2"/>
      <c r="D1078" s="2"/>
      <c r="F1078" s="2"/>
      <c r="H1078" s="2"/>
      <c r="L1078" t="str">
        <f t="shared" si="16"/>
        <v/>
      </c>
    </row>
    <row r="1079" spans="1:12" x14ac:dyDescent="0.35">
      <c r="A1079" s="2"/>
      <c r="D1079" s="2"/>
      <c r="F1079" s="2"/>
      <c r="H1079" s="2"/>
      <c r="L1079" t="str">
        <f t="shared" si="16"/>
        <v/>
      </c>
    </row>
    <row r="1080" spans="1:12" x14ac:dyDescent="0.35">
      <c r="A1080" s="2"/>
      <c r="D1080" s="2"/>
      <c r="F1080" s="2"/>
      <c r="H1080" s="2"/>
      <c r="L1080" t="str">
        <f t="shared" si="16"/>
        <v/>
      </c>
    </row>
    <row r="1081" spans="1:12" x14ac:dyDescent="0.35">
      <c r="A1081" s="2"/>
      <c r="D1081" s="2"/>
      <c r="F1081" s="2"/>
      <c r="H1081" s="2"/>
      <c r="L1081" t="str">
        <f t="shared" si="16"/>
        <v/>
      </c>
    </row>
    <row r="1082" spans="1:12" x14ac:dyDescent="0.35">
      <c r="A1082" s="2"/>
      <c r="D1082" s="2"/>
      <c r="F1082" s="2"/>
      <c r="H1082" s="2"/>
      <c r="L1082" t="str">
        <f t="shared" si="16"/>
        <v/>
      </c>
    </row>
    <row r="1083" spans="1:12" x14ac:dyDescent="0.35">
      <c r="A1083" s="2"/>
      <c r="D1083" s="2"/>
      <c r="F1083" s="2"/>
      <c r="H1083" s="2"/>
      <c r="L1083" t="str">
        <f t="shared" si="16"/>
        <v/>
      </c>
    </row>
    <row r="1084" spans="1:12" x14ac:dyDescent="0.35">
      <c r="A1084" s="2"/>
      <c r="D1084" s="2"/>
      <c r="F1084" s="2"/>
      <c r="H1084" s="2"/>
      <c r="L1084" t="str">
        <f t="shared" si="16"/>
        <v/>
      </c>
    </row>
    <row r="1085" spans="1:12" x14ac:dyDescent="0.35">
      <c r="A1085" s="2"/>
      <c r="D1085" s="2"/>
      <c r="F1085" s="2"/>
      <c r="H1085" s="2"/>
      <c r="L1085" t="str">
        <f t="shared" si="16"/>
        <v/>
      </c>
    </row>
    <row r="1086" spans="1:12" x14ac:dyDescent="0.35">
      <c r="A1086" s="2"/>
      <c r="D1086" s="2"/>
      <c r="F1086" s="2"/>
      <c r="H1086" s="2"/>
      <c r="L1086" t="str">
        <f t="shared" si="16"/>
        <v/>
      </c>
    </row>
    <row r="1087" spans="1:12" x14ac:dyDescent="0.35">
      <c r="A1087" s="2"/>
      <c r="D1087" s="2"/>
      <c r="F1087" s="2"/>
      <c r="H1087" s="2"/>
      <c r="L1087" t="str">
        <f t="shared" si="16"/>
        <v/>
      </c>
    </row>
    <row r="1088" spans="1:12" x14ac:dyDescent="0.35">
      <c r="A1088" s="2"/>
      <c r="D1088" s="2"/>
      <c r="F1088" s="2"/>
      <c r="H1088" s="2"/>
      <c r="L1088" t="str">
        <f t="shared" si="16"/>
        <v/>
      </c>
    </row>
    <row r="1089" spans="1:12" x14ac:dyDescent="0.35">
      <c r="A1089" s="2"/>
      <c r="D1089" s="2"/>
      <c r="F1089" s="2"/>
      <c r="H1089" s="2"/>
      <c r="L1089" t="str">
        <f t="shared" si="16"/>
        <v/>
      </c>
    </row>
    <row r="1090" spans="1:12" x14ac:dyDescent="0.35">
      <c r="A1090" s="2"/>
      <c r="D1090" s="2"/>
      <c r="F1090" s="2"/>
      <c r="H1090" s="2"/>
      <c r="L1090" t="str">
        <f t="shared" si="16"/>
        <v/>
      </c>
    </row>
    <row r="1091" spans="1:12" x14ac:dyDescent="0.35">
      <c r="A1091" s="2"/>
      <c r="D1091" s="2"/>
      <c r="F1091" s="2"/>
      <c r="H1091" s="2"/>
      <c r="L1091" t="str">
        <f t="shared" ref="L1091:L1154" si="17">IF(H1091=$O$2,"Y",IF(H1091=$O$3,"Y",IF(H1091=$O$4,"Y",IF(H1091=$O$5,"Y",IF(H1091=$O$6,"Y",IF(H1091=$O$7,"Y",IF(H1091=$O$8,"Y",IF(H1091=$O$9,"Y",IF(H1091=$O$10,"Y",IF(H1091=$O$11,"Y",""))))))))))</f>
        <v/>
      </c>
    </row>
    <row r="1092" spans="1:12" x14ac:dyDescent="0.35">
      <c r="A1092" s="2"/>
      <c r="D1092" s="2"/>
      <c r="F1092" s="2"/>
      <c r="H1092" s="2"/>
      <c r="L1092" t="str">
        <f t="shared" si="17"/>
        <v/>
      </c>
    </row>
    <row r="1093" spans="1:12" x14ac:dyDescent="0.35">
      <c r="A1093" s="2"/>
      <c r="D1093" s="2"/>
      <c r="F1093" s="2"/>
      <c r="H1093" s="2"/>
      <c r="L1093" t="str">
        <f t="shared" si="17"/>
        <v/>
      </c>
    </row>
    <row r="1094" spans="1:12" x14ac:dyDescent="0.35">
      <c r="A1094" s="2"/>
      <c r="D1094" s="2"/>
      <c r="F1094" s="2"/>
      <c r="H1094" s="2"/>
      <c r="L1094" t="str">
        <f t="shared" si="17"/>
        <v/>
      </c>
    </row>
    <row r="1095" spans="1:12" x14ac:dyDescent="0.35">
      <c r="A1095" s="2"/>
      <c r="D1095" s="2"/>
      <c r="F1095" s="2"/>
      <c r="H1095" s="2"/>
      <c r="L1095" t="str">
        <f t="shared" si="17"/>
        <v/>
      </c>
    </row>
    <row r="1096" spans="1:12" x14ac:dyDescent="0.35">
      <c r="A1096" s="2"/>
      <c r="D1096" s="2"/>
      <c r="F1096" s="2"/>
      <c r="H1096" s="2"/>
      <c r="L1096" t="str">
        <f t="shared" si="17"/>
        <v/>
      </c>
    </row>
    <row r="1097" spans="1:12" x14ac:dyDescent="0.35">
      <c r="A1097" s="2"/>
      <c r="D1097" s="2"/>
      <c r="F1097" s="2"/>
      <c r="H1097" s="2"/>
      <c r="L1097" t="str">
        <f t="shared" si="17"/>
        <v/>
      </c>
    </row>
    <row r="1098" spans="1:12" x14ac:dyDescent="0.35">
      <c r="A1098" s="2"/>
      <c r="D1098" s="2"/>
      <c r="F1098" s="2"/>
      <c r="H1098" s="2"/>
      <c r="L1098" t="str">
        <f t="shared" si="17"/>
        <v/>
      </c>
    </row>
    <row r="1099" spans="1:12" x14ac:dyDescent="0.35">
      <c r="A1099" s="2"/>
      <c r="D1099" s="2"/>
      <c r="F1099" s="2"/>
      <c r="H1099" s="2"/>
      <c r="L1099" t="str">
        <f t="shared" si="17"/>
        <v/>
      </c>
    </row>
    <row r="1100" spans="1:12" x14ac:dyDescent="0.35">
      <c r="A1100" s="2"/>
      <c r="D1100" s="2"/>
      <c r="F1100" s="2"/>
      <c r="H1100" s="2"/>
      <c r="L1100" t="str">
        <f t="shared" si="17"/>
        <v/>
      </c>
    </row>
    <row r="1101" spans="1:12" x14ac:dyDescent="0.35">
      <c r="A1101" s="2"/>
      <c r="D1101" s="2"/>
      <c r="F1101" s="2"/>
      <c r="H1101" s="2"/>
      <c r="L1101" t="str">
        <f t="shared" si="17"/>
        <v/>
      </c>
    </row>
    <row r="1102" spans="1:12" x14ac:dyDescent="0.35">
      <c r="A1102" s="2"/>
      <c r="D1102" s="2"/>
      <c r="F1102" s="2"/>
      <c r="H1102" s="2"/>
      <c r="L1102" t="str">
        <f t="shared" si="17"/>
        <v/>
      </c>
    </row>
    <row r="1103" spans="1:12" x14ac:dyDescent="0.35">
      <c r="A1103" s="2"/>
      <c r="D1103" s="2"/>
      <c r="F1103" s="2"/>
      <c r="H1103" s="2"/>
      <c r="L1103" t="str">
        <f t="shared" si="17"/>
        <v/>
      </c>
    </row>
    <row r="1104" spans="1:12" x14ac:dyDescent="0.35">
      <c r="A1104" s="2"/>
      <c r="D1104" s="2"/>
      <c r="F1104" s="2"/>
      <c r="H1104" s="2"/>
      <c r="L1104" t="str">
        <f t="shared" si="17"/>
        <v/>
      </c>
    </row>
    <row r="1105" spans="1:12" x14ac:dyDescent="0.35">
      <c r="A1105" s="2"/>
      <c r="D1105" s="2"/>
      <c r="F1105" s="2"/>
      <c r="H1105" s="2"/>
      <c r="L1105" t="str">
        <f t="shared" si="17"/>
        <v/>
      </c>
    </row>
    <row r="1106" spans="1:12" x14ac:dyDescent="0.35">
      <c r="A1106" s="2"/>
      <c r="D1106" s="2"/>
      <c r="F1106" s="2"/>
      <c r="H1106" s="2"/>
      <c r="L1106" t="str">
        <f t="shared" si="17"/>
        <v/>
      </c>
    </row>
    <row r="1107" spans="1:12" x14ac:dyDescent="0.35">
      <c r="A1107" s="2"/>
      <c r="D1107" s="2"/>
      <c r="F1107" s="2"/>
      <c r="H1107" s="2"/>
      <c r="L1107" t="str">
        <f t="shared" si="17"/>
        <v/>
      </c>
    </row>
    <row r="1108" spans="1:12" x14ac:dyDescent="0.35">
      <c r="A1108" s="2"/>
      <c r="D1108" s="2"/>
      <c r="F1108" s="2"/>
      <c r="H1108" s="2"/>
      <c r="L1108" t="str">
        <f t="shared" si="17"/>
        <v/>
      </c>
    </row>
    <row r="1109" spans="1:12" x14ac:dyDescent="0.35">
      <c r="A1109" s="2"/>
      <c r="D1109" s="2"/>
      <c r="F1109" s="2"/>
      <c r="H1109" s="2"/>
      <c r="L1109" t="str">
        <f t="shared" si="17"/>
        <v/>
      </c>
    </row>
    <row r="1110" spans="1:12" x14ac:dyDescent="0.35">
      <c r="A1110" s="2"/>
      <c r="D1110" s="2"/>
      <c r="F1110" s="2"/>
      <c r="H1110" s="2"/>
      <c r="L1110" t="str">
        <f t="shared" si="17"/>
        <v/>
      </c>
    </row>
    <row r="1111" spans="1:12" x14ac:dyDescent="0.35">
      <c r="A1111" s="2"/>
      <c r="D1111" s="2"/>
      <c r="F1111" s="2"/>
      <c r="H1111" s="2"/>
      <c r="L1111" t="str">
        <f t="shared" si="17"/>
        <v/>
      </c>
    </row>
    <row r="1112" spans="1:12" x14ac:dyDescent="0.35">
      <c r="A1112" s="2"/>
      <c r="D1112" s="2"/>
      <c r="F1112" s="2"/>
      <c r="H1112" s="2"/>
      <c r="L1112" t="str">
        <f t="shared" si="17"/>
        <v/>
      </c>
    </row>
    <row r="1113" spans="1:12" x14ac:dyDescent="0.35">
      <c r="A1113" s="2"/>
      <c r="D1113" s="2"/>
      <c r="F1113" s="2"/>
      <c r="H1113" s="2"/>
      <c r="L1113" t="str">
        <f t="shared" si="17"/>
        <v/>
      </c>
    </row>
    <row r="1114" spans="1:12" x14ac:dyDescent="0.35">
      <c r="A1114" s="2"/>
      <c r="D1114" s="2"/>
      <c r="F1114" s="2"/>
      <c r="H1114" s="2"/>
      <c r="L1114" t="str">
        <f t="shared" si="17"/>
        <v/>
      </c>
    </row>
    <row r="1115" spans="1:12" x14ac:dyDescent="0.35">
      <c r="A1115" s="2"/>
      <c r="D1115" s="2"/>
      <c r="F1115" s="2"/>
      <c r="H1115" s="2"/>
      <c r="L1115" t="str">
        <f t="shared" si="17"/>
        <v/>
      </c>
    </row>
    <row r="1116" spans="1:12" x14ac:dyDescent="0.35">
      <c r="A1116" s="2"/>
      <c r="D1116" s="2"/>
      <c r="F1116" s="2"/>
      <c r="H1116" s="2"/>
      <c r="L1116" t="str">
        <f t="shared" si="17"/>
        <v/>
      </c>
    </row>
    <row r="1117" spans="1:12" x14ac:dyDescent="0.35">
      <c r="A1117" s="2"/>
      <c r="D1117" s="2"/>
      <c r="F1117" s="2"/>
      <c r="H1117" s="2"/>
      <c r="L1117" t="str">
        <f t="shared" si="17"/>
        <v/>
      </c>
    </row>
    <row r="1118" spans="1:12" x14ac:dyDescent="0.35">
      <c r="A1118" s="2"/>
      <c r="D1118" s="2"/>
      <c r="F1118" s="2"/>
      <c r="H1118" s="2"/>
      <c r="L1118" t="str">
        <f t="shared" si="17"/>
        <v/>
      </c>
    </row>
    <row r="1119" spans="1:12" x14ac:dyDescent="0.35">
      <c r="A1119" s="2"/>
      <c r="D1119" s="2"/>
      <c r="F1119" s="2"/>
      <c r="H1119" s="2"/>
      <c r="L1119" t="str">
        <f t="shared" si="17"/>
        <v/>
      </c>
    </row>
    <row r="1120" spans="1:12" x14ac:dyDescent="0.35">
      <c r="A1120" s="2"/>
      <c r="D1120" s="2"/>
      <c r="F1120" s="2"/>
      <c r="H1120" s="2"/>
      <c r="L1120" t="str">
        <f t="shared" si="17"/>
        <v/>
      </c>
    </row>
    <row r="1121" spans="1:12" x14ac:dyDescent="0.35">
      <c r="A1121" s="2"/>
      <c r="D1121" s="2"/>
      <c r="F1121" s="2"/>
      <c r="H1121" s="2"/>
      <c r="L1121" t="str">
        <f t="shared" si="17"/>
        <v/>
      </c>
    </row>
    <row r="1122" spans="1:12" x14ac:dyDescent="0.35">
      <c r="A1122" s="2"/>
      <c r="D1122" s="2"/>
      <c r="F1122" s="2"/>
      <c r="H1122" s="2"/>
      <c r="L1122" t="str">
        <f t="shared" si="17"/>
        <v/>
      </c>
    </row>
    <row r="1123" spans="1:12" x14ac:dyDescent="0.35">
      <c r="A1123" s="2"/>
      <c r="D1123" s="2"/>
      <c r="F1123" s="2"/>
      <c r="H1123" s="2"/>
      <c r="L1123" t="str">
        <f t="shared" si="17"/>
        <v/>
      </c>
    </row>
    <row r="1124" spans="1:12" x14ac:dyDescent="0.35">
      <c r="A1124" s="2"/>
      <c r="D1124" s="2"/>
      <c r="F1124" s="2"/>
      <c r="H1124" s="2"/>
      <c r="L1124" t="str">
        <f t="shared" si="17"/>
        <v/>
      </c>
    </row>
    <row r="1125" spans="1:12" x14ac:dyDescent="0.35">
      <c r="A1125" s="2"/>
      <c r="D1125" s="2"/>
      <c r="F1125" s="2"/>
      <c r="H1125" s="2"/>
      <c r="L1125" t="str">
        <f t="shared" si="17"/>
        <v/>
      </c>
    </row>
    <row r="1126" spans="1:12" x14ac:dyDescent="0.35">
      <c r="A1126" s="2"/>
      <c r="D1126" s="2"/>
      <c r="F1126" s="2"/>
      <c r="H1126" s="2"/>
      <c r="L1126" t="str">
        <f t="shared" si="17"/>
        <v/>
      </c>
    </row>
    <row r="1127" spans="1:12" x14ac:dyDescent="0.35">
      <c r="A1127" s="2"/>
      <c r="D1127" s="2"/>
      <c r="F1127" s="2"/>
      <c r="H1127" s="2"/>
      <c r="L1127" t="str">
        <f t="shared" si="17"/>
        <v/>
      </c>
    </row>
    <row r="1128" spans="1:12" x14ac:dyDescent="0.35">
      <c r="A1128" s="2"/>
      <c r="D1128" s="2"/>
      <c r="F1128" s="2"/>
      <c r="H1128" s="2"/>
      <c r="L1128" t="str">
        <f t="shared" si="17"/>
        <v/>
      </c>
    </row>
    <row r="1129" spans="1:12" x14ac:dyDescent="0.35">
      <c r="A1129" s="2"/>
      <c r="D1129" s="2"/>
      <c r="F1129" s="2"/>
      <c r="H1129" s="2"/>
      <c r="L1129" t="str">
        <f t="shared" si="17"/>
        <v/>
      </c>
    </row>
    <row r="1130" spans="1:12" x14ac:dyDescent="0.35">
      <c r="A1130" s="2"/>
      <c r="D1130" s="2"/>
      <c r="F1130" s="2"/>
      <c r="H1130" s="2"/>
      <c r="L1130" t="str">
        <f t="shared" si="17"/>
        <v/>
      </c>
    </row>
    <row r="1131" spans="1:12" x14ac:dyDescent="0.35">
      <c r="A1131" s="2"/>
      <c r="D1131" s="2"/>
      <c r="F1131" s="2"/>
      <c r="H1131" s="2"/>
      <c r="L1131" t="str">
        <f t="shared" si="17"/>
        <v/>
      </c>
    </row>
    <row r="1132" spans="1:12" x14ac:dyDescent="0.35">
      <c r="A1132" s="2"/>
      <c r="D1132" s="2"/>
      <c r="F1132" s="2"/>
      <c r="H1132" s="2"/>
      <c r="L1132" t="str">
        <f t="shared" si="17"/>
        <v/>
      </c>
    </row>
    <row r="1133" spans="1:12" x14ac:dyDescent="0.35">
      <c r="A1133" s="2"/>
      <c r="D1133" s="2"/>
      <c r="F1133" s="2"/>
      <c r="H1133" s="2"/>
      <c r="L1133" t="str">
        <f t="shared" si="17"/>
        <v/>
      </c>
    </row>
    <row r="1134" spans="1:12" x14ac:dyDescent="0.35">
      <c r="A1134" s="2"/>
      <c r="D1134" s="2"/>
      <c r="F1134" s="2"/>
      <c r="H1134" s="2"/>
      <c r="L1134" t="str">
        <f t="shared" si="17"/>
        <v/>
      </c>
    </row>
    <row r="1135" spans="1:12" x14ac:dyDescent="0.35">
      <c r="A1135" s="2"/>
      <c r="D1135" s="2"/>
      <c r="F1135" s="2"/>
      <c r="H1135" s="2"/>
      <c r="L1135" t="str">
        <f t="shared" si="17"/>
        <v/>
      </c>
    </row>
    <row r="1136" spans="1:12" x14ac:dyDescent="0.35">
      <c r="A1136" s="2"/>
      <c r="D1136" s="2"/>
      <c r="F1136" s="2"/>
      <c r="H1136" s="2"/>
      <c r="L1136" t="str">
        <f t="shared" si="17"/>
        <v/>
      </c>
    </row>
    <row r="1137" spans="1:12" x14ac:dyDescent="0.35">
      <c r="A1137" s="2"/>
      <c r="D1137" s="2"/>
      <c r="F1137" s="2"/>
      <c r="H1137" s="2"/>
      <c r="L1137" t="str">
        <f t="shared" si="17"/>
        <v/>
      </c>
    </row>
    <row r="1138" spans="1:12" x14ac:dyDescent="0.35">
      <c r="A1138" s="2"/>
      <c r="D1138" s="2"/>
      <c r="F1138" s="2"/>
      <c r="H1138" s="2"/>
      <c r="L1138" t="str">
        <f t="shared" si="17"/>
        <v/>
      </c>
    </row>
    <row r="1139" spans="1:12" x14ac:dyDescent="0.35">
      <c r="A1139" s="2"/>
      <c r="D1139" s="2"/>
      <c r="F1139" s="2"/>
      <c r="H1139" s="2"/>
      <c r="L1139" t="str">
        <f t="shared" si="17"/>
        <v/>
      </c>
    </row>
    <row r="1140" spans="1:12" x14ac:dyDescent="0.35">
      <c r="A1140" s="2"/>
      <c r="D1140" s="2"/>
      <c r="F1140" s="2"/>
      <c r="H1140" s="2"/>
      <c r="L1140" t="str">
        <f t="shared" si="17"/>
        <v/>
      </c>
    </row>
    <row r="1141" spans="1:12" x14ac:dyDescent="0.35">
      <c r="A1141" s="2"/>
      <c r="D1141" s="2"/>
      <c r="F1141" s="2"/>
      <c r="H1141" s="2"/>
      <c r="L1141" t="str">
        <f t="shared" si="17"/>
        <v/>
      </c>
    </row>
    <row r="1142" spans="1:12" x14ac:dyDescent="0.35">
      <c r="A1142" s="2"/>
      <c r="D1142" s="2"/>
      <c r="F1142" s="2"/>
      <c r="H1142" s="2"/>
      <c r="L1142" t="str">
        <f t="shared" si="17"/>
        <v/>
      </c>
    </row>
    <row r="1143" spans="1:12" x14ac:dyDescent="0.35">
      <c r="A1143" s="2"/>
      <c r="D1143" s="2"/>
      <c r="F1143" s="2"/>
      <c r="H1143" s="2"/>
      <c r="L1143" t="str">
        <f t="shared" si="17"/>
        <v/>
      </c>
    </row>
    <row r="1144" spans="1:12" x14ac:dyDescent="0.35">
      <c r="A1144" s="2"/>
      <c r="D1144" s="2"/>
      <c r="F1144" s="2"/>
      <c r="H1144" s="2"/>
      <c r="L1144" t="str">
        <f t="shared" si="17"/>
        <v/>
      </c>
    </row>
    <row r="1145" spans="1:12" x14ac:dyDescent="0.35">
      <c r="A1145" s="2"/>
      <c r="D1145" s="2"/>
      <c r="F1145" s="2"/>
      <c r="H1145" s="2"/>
      <c r="L1145" t="str">
        <f t="shared" si="17"/>
        <v/>
      </c>
    </row>
    <row r="1146" spans="1:12" x14ac:dyDescent="0.35">
      <c r="A1146" s="2"/>
      <c r="D1146" s="2"/>
      <c r="F1146" s="2"/>
      <c r="H1146" s="2"/>
      <c r="L1146" t="str">
        <f t="shared" si="17"/>
        <v/>
      </c>
    </row>
    <row r="1147" spans="1:12" x14ac:dyDescent="0.35">
      <c r="A1147" s="2"/>
      <c r="D1147" s="2"/>
      <c r="F1147" s="2"/>
      <c r="H1147" s="2"/>
      <c r="L1147" t="str">
        <f t="shared" si="17"/>
        <v/>
      </c>
    </row>
    <row r="1148" spans="1:12" x14ac:dyDescent="0.35">
      <c r="A1148" s="2"/>
      <c r="D1148" s="2"/>
      <c r="F1148" s="2"/>
      <c r="H1148" s="2"/>
      <c r="L1148" t="str">
        <f t="shared" si="17"/>
        <v/>
      </c>
    </row>
    <row r="1149" spans="1:12" x14ac:dyDescent="0.35">
      <c r="A1149" s="2"/>
      <c r="D1149" s="2"/>
      <c r="F1149" s="2"/>
      <c r="H1149" s="2"/>
      <c r="L1149" t="str">
        <f t="shared" si="17"/>
        <v/>
      </c>
    </row>
    <row r="1150" spans="1:12" x14ac:dyDescent="0.35">
      <c r="A1150" s="2"/>
      <c r="D1150" s="2"/>
      <c r="F1150" s="2"/>
      <c r="H1150" s="2"/>
      <c r="L1150" t="str">
        <f t="shared" si="17"/>
        <v/>
      </c>
    </row>
    <row r="1151" spans="1:12" x14ac:dyDescent="0.35">
      <c r="A1151" s="2"/>
      <c r="D1151" s="2"/>
      <c r="F1151" s="2"/>
      <c r="H1151" s="2"/>
      <c r="L1151" t="str">
        <f t="shared" si="17"/>
        <v/>
      </c>
    </row>
    <row r="1152" spans="1:12" x14ac:dyDescent="0.35">
      <c r="A1152" s="2"/>
      <c r="D1152" s="2"/>
      <c r="F1152" s="2"/>
      <c r="H1152" s="2"/>
      <c r="L1152" t="str">
        <f t="shared" si="17"/>
        <v/>
      </c>
    </row>
    <row r="1153" spans="1:12" x14ac:dyDescent="0.35">
      <c r="A1153" s="2"/>
      <c r="D1153" s="2"/>
      <c r="F1153" s="2"/>
      <c r="H1153" s="2"/>
      <c r="L1153" t="str">
        <f t="shared" si="17"/>
        <v/>
      </c>
    </row>
    <row r="1154" spans="1:12" x14ac:dyDescent="0.35">
      <c r="A1154" s="2"/>
      <c r="D1154" s="2"/>
      <c r="F1154" s="2"/>
      <c r="H1154" s="2"/>
      <c r="L1154" t="str">
        <f t="shared" si="17"/>
        <v/>
      </c>
    </row>
    <row r="1155" spans="1:12" x14ac:dyDescent="0.35">
      <c r="A1155" s="2"/>
      <c r="D1155" s="2"/>
      <c r="F1155" s="2"/>
      <c r="H1155" s="2"/>
      <c r="L1155" t="str">
        <f t="shared" ref="L1155:L1218" si="18">IF(H1155=$O$2,"Y",IF(H1155=$O$3,"Y",IF(H1155=$O$4,"Y",IF(H1155=$O$5,"Y",IF(H1155=$O$6,"Y",IF(H1155=$O$7,"Y",IF(H1155=$O$8,"Y",IF(H1155=$O$9,"Y",IF(H1155=$O$10,"Y",IF(H1155=$O$11,"Y",""))))))))))</f>
        <v/>
      </c>
    </row>
    <row r="1156" spans="1:12" x14ac:dyDescent="0.35">
      <c r="A1156" s="2"/>
      <c r="D1156" s="2"/>
      <c r="F1156" s="2"/>
      <c r="H1156" s="2"/>
      <c r="L1156" t="str">
        <f t="shared" si="18"/>
        <v/>
      </c>
    </row>
    <row r="1157" spans="1:12" x14ac:dyDescent="0.35">
      <c r="A1157" s="2"/>
      <c r="D1157" s="2"/>
      <c r="F1157" s="2"/>
      <c r="H1157" s="2"/>
      <c r="L1157" t="str">
        <f t="shared" si="18"/>
        <v/>
      </c>
    </row>
    <row r="1158" spans="1:12" x14ac:dyDescent="0.35">
      <c r="A1158" s="2"/>
      <c r="D1158" s="2"/>
      <c r="F1158" s="2"/>
      <c r="H1158" s="2"/>
      <c r="L1158" t="str">
        <f t="shared" si="18"/>
        <v/>
      </c>
    </row>
    <row r="1159" spans="1:12" x14ac:dyDescent="0.35">
      <c r="A1159" s="2"/>
      <c r="D1159" s="2"/>
      <c r="F1159" s="2"/>
      <c r="H1159" s="2"/>
      <c r="L1159" t="str">
        <f t="shared" si="18"/>
        <v/>
      </c>
    </row>
    <row r="1160" spans="1:12" x14ac:dyDescent="0.35">
      <c r="A1160" s="2"/>
      <c r="D1160" s="2"/>
      <c r="F1160" s="2"/>
      <c r="H1160" s="2"/>
      <c r="L1160" t="str">
        <f t="shared" si="18"/>
        <v/>
      </c>
    </row>
    <row r="1161" spans="1:12" x14ac:dyDescent="0.35">
      <c r="A1161" s="2"/>
      <c r="D1161" s="2"/>
      <c r="F1161" s="2"/>
      <c r="H1161" s="2"/>
      <c r="L1161" t="str">
        <f t="shared" si="18"/>
        <v/>
      </c>
    </row>
    <row r="1162" spans="1:12" x14ac:dyDescent="0.35">
      <c r="A1162" s="2"/>
      <c r="D1162" s="2"/>
      <c r="F1162" s="2"/>
      <c r="H1162" s="2"/>
      <c r="L1162" t="str">
        <f t="shared" si="18"/>
        <v/>
      </c>
    </row>
    <row r="1163" spans="1:12" x14ac:dyDescent="0.35">
      <c r="A1163" s="2"/>
      <c r="D1163" s="2"/>
      <c r="F1163" s="2"/>
      <c r="H1163" s="2"/>
      <c r="L1163" t="str">
        <f t="shared" si="18"/>
        <v/>
      </c>
    </row>
    <row r="1164" spans="1:12" x14ac:dyDescent="0.35">
      <c r="A1164" s="2"/>
      <c r="D1164" s="2"/>
      <c r="F1164" s="2"/>
      <c r="H1164" s="2"/>
      <c r="L1164" t="str">
        <f t="shared" si="18"/>
        <v/>
      </c>
    </row>
    <row r="1165" spans="1:12" x14ac:dyDescent="0.35">
      <c r="A1165" s="2"/>
      <c r="D1165" s="2"/>
      <c r="F1165" s="2"/>
      <c r="H1165" s="2"/>
      <c r="L1165" t="str">
        <f t="shared" si="18"/>
        <v/>
      </c>
    </row>
    <row r="1166" spans="1:12" x14ac:dyDescent="0.35">
      <c r="A1166" s="2"/>
      <c r="D1166" s="2"/>
      <c r="F1166" s="2"/>
      <c r="H1166" s="2"/>
      <c r="L1166" t="str">
        <f t="shared" si="18"/>
        <v/>
      </c>
    </row>
    <row r="1167" spans="1:12" x14ac:dyDescent="0.35">
      <c r="A1167" s="2"/>
      <c r="D1167" s="2"/>
      <c r="F1167" s="2"/>
      <c r="H1167" s="2"/>
      <c r="L1167" t="str">
        <f t="shared" si="18"/>
        <v/>
      </c>
    </row>
    <row r="1168" spans="1:12" x14ac:dyDescent="0.35">
      <c r="A1168" s="2"/>
      <c r="D1168" s="2"/>
      <c r="F1168" s="2"/>
      <c r="H1168" s="2"/>
      <c r="L1168" t="str">
        <f t="shared" si="18"/>
        <v/>
      </c>
    </row>
    <row r="1169" spans="1:12" x14ac:dyDescent="0.35">
      <c r="A1169" s="2"/>
      <c r="D1169" s="2"/>
      <c r="F1169" s="2"/>
      <c r="H1169" s="2"/>
      <c r="L1169" t="str">
        <f t="shared" si="18"/>
        <v/>
      </c>
    </row>
    <row r="1170" spans="1:12" x14ac:dyDescent="0.35">
      <c r="A1170" s="2"/>
      <c r="D1170" s="2"/>
      <c r="F1170" s="2"/>
      <c r="H1170" s="2"/>
      <c r="L1170" t="str">
        <f t="shared" si="18"/>
        <v/>
      </c>
    </row>
    <row r="1171" spans="1:12" x14ac:dyDescent="0.35">
      <c r="A1171" s="2"/>
      <c r="D1171" s="2"/>
      <c r="F1171" s="2"/>
      <c r="H1171" s="2"/>
      <c r="L1171" t="str">
        <f t="shared" si="18"/>
        <v/>
      </c>
    </row>
    <row r="1172" spans="1:12" x14ac:dyDescent="0.35">
      <c r="A1172" s="2"/>
      <c r="D1172" s="2"/>
      <c r="F1172" s="2"/>
      <c r="H1172" s="2"/>
      <c r="L1172" t="str">
        <f t="shared" si="18"/>
        <v/>
      </c>
    </row>
    <row r="1173" spans="1:12" x14ac:dyDescent="0.35">
      <c r="A1173" s="2"/>
      <c r="D1173" s="2"/>
      <c r="F1173" s="2"/>
      <c r="H1173" s="2"/>
      <c r="L1173" t="str">
        <f t="shared" si="18"/>
        <v/>
      </c>
    </row>
    <row r="1174" spans="1:12" x14ac:dyDescent="0.35">
      <c r="A1174" s="2"/>
      <c r="D1174" s="2"/>
      <c r="F1174" s="2"/>
      <c r="H1174" s="2"/>
      <c r="L1174" t="str">
        <f t="shared" si="18"/>
        <v/>
      </c>
    </row>
    <row r="1175" spans="1:12" x14ac:dyDescent="0.35">
      <c r="A1175" s="2"/>
      <c r="D1175" s="2"/>
      <c r="F1175" s="2"/>
      <c r="H1175" s="2"/>
      <c r="L1175" t="str">
        <f t="shared" si="18"/>
        <v/>
      </c>
    </row>
    <row r="1176" spans="1:12" x14ac:dyDescent="0.35">
      <c r="A1176" s="2"/>
      <c r="D1176" s="2"/>
      <c r="F1176" s="2"/>
      <c r="H1176" s="2"/>
      <c r="L1176" t="str">
        <f t="shared" si="18"/>
        <v/>
      </c>
    </row>
    <row r="1177" spans="1:12" x14ac:dyDescent="0.35">
      <c r="A1177" s="2"/>
      <c r="D1177" s="2"/>
      <c r="F1177" s="2"/>
      <c r="H1177" s="2"/>
      <c r="L1177" t="str">
        <f t="shared" si="18"/>
        <v/>
      </c>
    </row>
    <row r="1178" spans="1:12" x14ac:dyDescent="0.35">
      <c r="A1178" s="2"/>
      <c r="D1178" s="2"/>
      <c r="F1178" s="2"/>
      <c r="H1178" s="2"/>
      <c r="L1178" t="str">
        <f t="shared" si="18"/>
        <v/>
      </c>
    </row>
    <row r="1179" spans="1:12" x14ac:dyDescent="0.35">
      <c r="A1179" s="2"/>
      <c r="D1179" s="2"/>
      <c r="F1179" s="2"/>
      <c r="H1179" s="2"/>
      <c r="L1179" t="str">
        <f t="shared" si="18"/>
        <v/>
      </c>
    </row>
    <row r="1180" spans="1:12" x14ac:dyDescent="0.35">
      <c r="A1180" s="2"/>
      <c r="D1180" s="2"/>
      <c r="F1180" s="2"/>
      <c r="H1180" s="2"/>
      <c r="L1180" t="str">
        <f t="shared" si="18"/>
        <v/>
      </c>
    </row>
    <row r="1181" spans="1:12" x14ac:dyDescent="0.35">
      <c r="A1181" s="2"/>
      <c r="D1181" s="2"/>
      <c r="F1181" s="2"/>
      <c r="H1181" s="2"/>
      <c r="L1181" t="str">
        <f t="shared" si="18"/>
        <v/>
      </c>
    </row>
    <row r="1182" spans="1:12" x14ac:dyDescent="0.35">
      <c r="A1182" s="2"/>
      <c r="D1182" s="2"/>
      <c r="F1182" s="2"/>
      <c r="H1182" s="2"/>
      <c r="L1182" t="str">
        <f t="shared" si="18"/>
        <v/>
      </c>
    </row>
    <row r="1183" spans="1:12" x14ac:dyDescent="0.35">
      <c r="A1183" s="2"/>
      <c r="D1183" s="2"/>
      <c r="F1183" s="2"/>
      <c r="H1183" s="2"/>
      <c r="L1183" t="str">
        <f t="shared" si="18"/>
        <v/>
      </c>
    </row>
    <row r="1184" spans="1:12" x14ac:dyDescent="0.35">
      <c r="A1184" s="2"/>
      <c r="D1184" s="2"/>
      <c r="F1184" s="2"/>
      <c r="H1184" s="2"/>
      <c r="L1184" t="str">
        <f t="shared" si="18"/>
        <v/>
      </c>
    </row>
    <row r="1185" spans="1:12" x14ac:dyDescent="0.35">
      <c r="A1185" s="2"/>
      <c r="D1185" s="2"/>
      <c r="F1185" s="2"/>
      <c r="H1185" s="2"/>
      <c r="L1185" t="str">
        <f t="shared" si="18"/>
        <v/>
      </c>
    </row>
    <row r="1186" spans="1:12" x14ac:dyDescent="0.35">
      <c r="A1186" s="2"/>
      <c r="D1186" s="2"/>
      <c r="F1186" s="2"/>
      <c r="H1186" s="2"/>
      <c r="L1186" t="str">
        <f t="shared" si="18"/>
        <v/>
      </c>
    </row>
    <row r="1187" spans="1:12" x14ac:dyDescent="0.35">
      <c r="A1187" s="2"/>
      <c r="D1187" s="2"/>
      <c r="F1187" s="2"/>
      <c r="H1187" s="2"/>
      <c r="L1187" t="str">
        <f t="shared" si="18"/>
        <v/>
      </c>
    </row>
    <row r="1188" spans="1:12" x14ac:dyDescent="0.35">
      <c r="A1188" s="2"/>
      <c r="D1188" s="2"/>
      <c r="F1188" s="2"/>
      <c r="H1188" s="2"/>
      <c r="L1188" t="str">
        <f t="shared" si="18"/>
        <v/>
      </c>
    </row>
    <row r="1189" spans="1:12" x14ac:dyDescent="0.35">
      <c r="A1189" s="2"/>
      <c r="D1189" s="2"/>
      <c r="F1189" s="2"/>
      <c r="H1189" s="2"/>
      <c r="L1189" t="str">
        <f t="shared" si="18"/>
        <v/>
      </c>
    </row>
    <row r="1190" spans="1:12" x14ac:dyDescent="0.35">
      <c r="A1190" s="2"/>
      <c r="D1190" s="2"/>
      <c r="F1190" s="2"/>
      <c r="H1190" s="2"/>
      <c r="L1190" t="str">
        <f t="shared" si="18"/>
        <v/>
      </c>
    </row>
    <row r="1191" spans="1:12" x14ac:dyDescent="0.35">
      <c r="A1191" s="2"/>
      <c r="D1191" s="2"/>
      <c r="F1191" s="2"/>
      <c r="H1191" s="2"/>
      <c r="L1191" t="str">
        <f t="shared" si="18"/>
        <v/>
      </c>
    </row>
    <row r="1192" spans="1:12" x14ac:dyDescent="0.35">
      <c r="A1192" s="2"/>
      <c r="D1192" s="2"/>
      <c r="F1192" s="2"/>
      <c r="H1192" s="2"/>
      <c r="L1192" t="str">
        <f t="shared" si="18"/>
        <v/>
      </c>
    </row>
    <row r="1193" spans="1:12" x14ac:dyDescent="0.35">
      <c r="A1193" s="2"/>
      <c r="D1193" s="2"/>
      <c r="F1193" s="2"/>
      <c r="H1193" s="2"/>
      <c r="L1193" t="str">
        <f t="shared" si="18"/>
        <v/>
      </c>
    </row>
    <row r="1194" spans="1:12" x14ac:dyDescent="0.35">
      <c r="A1194" s="2"/>
      <c r="D1194" s="2"/>
      <c r="F1194" s="2"/>
      <c r="H1194" s="2"/>
      <c r="L1194" t="str">
        <f t="shared" si="18"/>
        <v/>
      </c>
    </row>
    <row r="1195" spans="1:12" x14ac:dyDescent="0.35">
      <c r="A1195" s="2"/>
      <c r="D1195" s="2"/>
      <c r="F1195" s="2"/>
      <c r="H1195" s="2"/>
      <c r="L1195" t="str">
        <f t="shared" si="18"/>
        <v/>
      </c>
    </row>
    <row r="1196" spans="1:12" x14ac:dyDescent="0.35">
      <c r="A1196" s="2"/>
      <c r="D1196" s="2"/>
      <c r="F1196" s="2"/>
      <c r="H1196" s="2"/>
      <c r="L1196" t="str">
        <f t="shared" si="18"/>
        <v/>
      </c>
    </row>
    <row r="1197" spans="1:12" x14ac:dyDescent="0.35">
      <c r="A1197" s="2"/>
      <c r="D1197" s="2"/>
      <c r="F1197" s="2"/>
      <c r="H1197" s="2"/>
      <c r="L1197" t="str">
        <f t="shared" si="18"/>
        <v/>
      </c>
    </row>
    <row r="1198" spans="1:12" x14ac:dyDescent="0.35">
      <c r="A1198" s="2"/>
      <c r="D1198" s="2"/>
      <c r="F1198" s="2"/>
      <c r="H1198" s="2"/>
      <c r="L1198" t="str">
        <f t="shared" si="18"/>
        <v/>
      </c>
    </row>
    <row r="1199" spans="1:12" x14ac:dyDescent="0.35">
      <c r="A1199" s="2"/>
      <c r="D1199" s="2"/>
      <c r="F1199" s="2"/>
      <c r="H1199" s="2"/>
      <c r="L1199" t="str">
        <f t="shared" si="18"/>
        <v/>
      </c>
    </row>
    <row r="1200" spans="1:12" x14ac:dyDescent="0.35">
      <c r="A1200" s="2"/>
      <c r="D1200" s="2"/>
      <c r="F1200" s="2"/>
      <c r="H1200" s="2"/>
      <c r="L1200" t="str">
        <f t="shared" si="18"/>
        <v/>
      </c>
    </row>
    <row r="1201" spans="1:12" x14ac:dyDescent="0.35">
      <c r="A1201" s="2"/>
      <c r="D1201" s="2"/>
      <c r="F1201" s="2"/>
      <c r="H1201" s="2"/>
      <c r="L1201" t="str">
        <f t="shared" si="18"/>
        <v/>
      </c>
    </row>
    <row r="1202" spans="1:12" x14ac:dyDescent="0.35">
      <c r="A1202" s="2"/>
      <c r="D1202" s="2"/>
      <c r="F1202" s="2"/>
      <c r="H1202" s="2"/>
      <c r="L1202" t="str">
        <f t="shared" si="18"/>
        <v/>
      </c>
    </row>
    <row r="1203" spans="1:12" x14ac:dyDescent="0.35">
      <c r="A1203" s="2"/>
      <c r="D1203" s="2"/>
      <c r="F1203" s="2"/>
      <c r="H1203" s="2"/>
      <c r="L1203" t="str">
        <f t="shared" si="18"/>
        <v/>
      </c>
    </row>
    <row r="1204" spans="1:12" x14ac:dyDescent="0.35">
      <c r="A1204" s="2"/>
      <c r="D1204" s="2"/>
      <c r="F1204" s="2"/>
      <c r="H1204" s="2"/>
      <c r="L1204" t="str">
        <f t="shared" si="18"/>
        <v/>
      </c>
    </row>
    <row r="1205" spans="1:12" x14ac:dyDescent="0.35">
      <c r="A1205" s="2"/>
      <c r="D1205" s="2"/>
      <c r="F1205" s="2"/>
      <c r="H1205" s="2"/>
      <c r="L1205" t="str">
        <f t="shared" si="18"/>
        <v/>
      </c>
    </row>
    <row r="1206" spans="1:12" x14ac:dyDescent="0.35">
      <c r="A1206" s="2"/>
      <c r="D1206" s="2"/>
      <c r="F1206" s="2"/>
      <c r="H1206" s="2"/>
      <c r="L1206" t="str">
        <f t="shared" si="18"/>
        <v/>
      </c>
    </row>
    <row r="1207" spans="1:12" x14ac:dyDescent="0.35">
      <c r="A1207" s="2"/>
      <c r="D1207" s="2"/>
      <c r="F1207" s="2"/>
      <c r="H1207" s="2"/>
      <c r="L1207" t="str">
        <f t="shared" si="18"/>
        <v/>
      </c>
    </row>
    <row r="1208" spans="1:12" x14ac:dyDescent="0.35">
      <c r="A1208" s="2"/>
      <c r="D1208" s="2"/>
      <c r="F1208" s="2"/>
      <c r="H1208" s="2"/>
      <c r="L1208" t="str">
        <f t="shared" si="18"/>
        <v/>
      </c>
    </row>
    <row r="1209" spans="1:12" x14ac:dyDescent="0.35">
      <c r="A1209" s="2"/>
      <c r="D1209" s="2"/>
      <c r="F1209" s="2"/>
      <c r="H1209" s="2"/>
      <c r="L1209" t="str">
        <f t="shared" si="18"/>
        <v/>
      </c>
    </row>
    <row r="1210" spans="1:12" x14ac:dyDescent="0.35">
      <c r="A1210" s="2"/>
      <c r="D1210" s="2"/>
      <c r="F1210" s="2"/>
      <c r="H1210" s="2"/>
      <c r="L1210" t="str">
        <f t="shared" si="18"/>
        <v/>
      </c>
    </row>
    <row r="1211" spans="1:12" x14ac:dyDescent="0.35">
      <c r="A1211" s="2"/>
      <c r="D1211" s="2"/>
      <c r="F1211" s="2"/>
      <c r="H1211" s="2"/>
      <c r="L1211" t="str">
        <f t="shared" si="18"/>
        <v/>
      </c>
    </row>
    <row r="1212" spans="1:12" x14ac:dyDescent="0.35">
      <c r="A1212" s="2"/>
      <c r="D1212" s="2"/>
      <c r="F1212" s="2"/>
      <c r="H1212" s="2"/>
      <c r="L1212" t="str">
        <f t="shared" si="18"/>
        <v/>
      </c>
    </row>
    <row r="1213" spans="1:12" x14ac:dyDescent="0.35">
      <c r="A1213" s="2"/>
      <c r="D1213" s="2"/>
      <c r="F1213" s="2"/>
      <c r="H1213" s="2"/>
      <c r="L1213" t="str">
        <f t="shared" si="18"/>
        <v/>
      </c>
    </row>
    <row r="1214" spans="1:12" x14ac:dyDescent="0.35">
      <c r="A1214" s="2"/>
      <c r="D1214" s="2"/>
      <c r="F1214" s="2"/>
      <c r="H1214" s="2"/>
      <c r="L1214" t="str">
        <f t="shared" si="18"/>
        <v/>
      </c>
    </row>
    <row r="1215" spans="1:12" x14ac:dyDescent="0.35">
      <c r="A1215" s="2"/>
      <c r="D1215" s="2"/>
      <c r="F1215" s="2"/>
      <c r="H1215" s="2"/>
      <c r="L1215" t="str">
        <f t="shared" si="18"/>
        <v/>
      </c>
    </row>
    <row r="1216" spans="1:12" x14ac:dyDescent="0.35">
      <c r="A1216" s="2"/>
      <c r="D1216" s="2"/>
      <c r="F1216" s="2"/>
      <c r="H1216" s="2"/>
      <c r="L1216" t="str">
        <f t="shared" si="18"/>
        <v/>
      </c>
    </row>
    <row r="1217" spans="1:12" x14ac:dyDescent="0.35">
      <c r="A1217" s="2"/>
      <c r="D1217" s="2"/>
      <c r="F1217" s="2"/>
      <c r="H1217" s="2"/>
      <c r="L1217" t="str">
        <f t="shared" si="18"/>
        <v/>
      </c>
    </row>
    <row r="1218" spans="1:12" x14ac:dyDescent="0.35">
      <c r="A1218" s="2"/>
      <c r="D1218" s="2"/>
      <c r="F1218" s="2"/>
      <c r="H1218" s="2"/>
      <c r="L1218" t="str">
        <f t="shared" si="18"/>
        <v/>
      </c>
    </row>
    <row r="1219" spans="1:12" x14ac:dyDescent="0.35">
      <c r="A1219" s="2"/>
      <c r="D1219" s="2"/>
      <c r="F1219" s="2"/>
      <c r="H1219" s="2"/>
      <c r="L1219" t="str">
        <f t="shared" ref="L1219:L1282" si="19">IF(H1219=$O$2,"Y",IF(H1219=$O$3,"Y",IF(H1219=$O$4,"Y",IF(H1219=$O$5,"Y",IF(H1219=$O$6,"Y",IF(H1219=$O$7,"Y",IF(H1219=$O$8,"Y",IF(H1219=$O$9,"Y",IF(H1219=$O$10,"Y",IF(H1219=$O$11,"Y",""))))))))))</f>
        <v/>
      </c>
    </row>
    <row r="1220" spans="1:12" x14ac:dyDescent="0.35">
      <c r="A1220" s="2"/>
      <c r="D1220" s="2"/>
      <c r="F1220" s="2"/>
      <c r="H1220" s="2"/>
      <c r="L1220" t="str">
        <f t="shared" si="19"/>
        <v/>
      </c>
    </row>
    <row r="1221" spans="1:12" x14ac:dyDescent="0.35">
      <c r="A1221" s="2"/>
      <c r="D1221" s="2"/>
      <c r="F1221" s="2"/>
      <c r="H1221" s="2"/>
      <c r="L1221" t="str">
        <f t="shared" si="19"/>
        <v/>
      </c>
    </row>
    <row r="1222" spans="1:12" x14ac:dyDescent="0.35">
      <c r="A1222" s="2"/>
      <c r="D1222" s="2"/>
      <c r="F1222" s="2"/>
      <c r="H1222" s="2"/>
      <c r="L1222" t="str">
        <f t="shared" si="19"/>
        <v/>
      </c>
    </row>
    <row r="1223" spans="1:12" x14ac:dyDescent="0.35">
      <c r="A1223" s="2"/>
      <c r="D1223" s="2"/>
      <c r="F1223" s="2"/>
      <c r="H1223" s="2"/>
      <c r="L1223" t="str">
        <f t="shared" si="19"/>
        <v/>
      </c>
    </row>
    <row r="1224" spans="1:12" x14ac:dyDescent="0.35">
      <c r="A1224" s="2"/>
      <c r="D1224" s="2"/>
      <c r="F1224" s="2"/>
      <c r="H1224" s="2"/>
      <c r="L1224" t="str">
        <f t="shared" si="19"/>
        <v/>
      </c>
    </row>
    <row r="1225" spans="1:12" x14ac:dyDescent="0.35">
      <c r="A1225" s="2"/>
      <c r="D1225" s="2"/>
      <c r="F1225" s="2"/>
      <c r="H1225" s="2"/>
      <c r="L1225" t="str">
        <f t="shared" si="19"/>
        <v/>
      </c>
    </row>
    <row r="1226" spans="1:12" x14ac:dyDescent="0.35">
      <c r="A1226" s="2"/>
      <c r="D1226" s="2"/>
      <c r="F1226" s="2"/>
      <c r="H1226" s="2"/>
      <c r="L1226" t="str">
        <f t="shared" si="19"/>
        <v/>
      </c>
    </row>
    <row r="1227" spans="1:12" x14ac:dyDescent="0.35">
      <c r="A1227" s="2"/>
      <c r="D1227" s="2"/>
      <c r="F1227" s="2"/>
      <c r="H1227" s="2"/>
      <c r="L1227" t="str">
        <f t="shared" si="19"/>
        <v/>
      </c>
    </row>
    <row r="1228" spans="1:12" x14ac:dyDescent="0.35">
      <c r="A1228" s="2"/>
      <c r="D1228" s="2"/>
      <c r="F1228" s="2"/>
      <c r="H1228" s="2"/>
      <c r="L1228" t="str">
        <f t="shared" si="19"/>
        <v/>
      </c>
    </row>
    <row r="1229" spans="1:12" x14ac:dyDescent="0.35">
      <c r="A1229" s="2"/>
      <c r="D1229" s="2"/>
      <c r="F1229" s="2"/>
      <c r="H1229" s="2"/>
      <c r="L1229" t="str">
        <f t="shared" si="19"/>
        <v/>
      </c>
    </row>
    <row r="1230" spans="1:12" x14ac:dyDescent="0.35">
      <c r="A1230" s="2"/>
      <c r="D1230" s="2"/>
      <c r="F1230" s="2"/>
      <c r="H1230" s="2"/>
      <c r="L1230" t="str">
        <f t="shared" si="19"/>
        <v/>
      </c>
    </row>
    <row r="1231" spans="1:12" x14ac:dyDescent="0.35">
      <c r="A1231" s="2"/>
      <c r="D1231" s="2"/>
      <c r="F1231" s="2"/>
      <c r="H1231" s="2"/>
      <c r="L1231" t="str">
        <f t="shared" si="19"/>
        <v/>
      </c>
    </row>
    <row r="1232" spans="1:12" x14ac:dyDescent="0.35">
      <c r="A1232" s="2"/>
      <c r="D1232" s="2"/>
      <c r="F1232" s="2"/>
      <c r="H1232" s="2"/>
      <c r="L1232" t="str">
        <f t="shared" si="19"/>
        <v/>
      </c>
    </row>
    <row r="1233" spans="1:12" x14ac:dyDescent="0.35">
      <c r="A1233" s="2"/>
      <c r="D1233" s="2"/>
      <c r="F1233" s="2"/>
      <c r="H1233" s="2"/>
      <c r="L1233" t="str">
        <f t="shared" si="19"/>
        <v/>
      </c>
    </row>
    <row r="1234" spans="1:12" x14ac:dyDescent="0.35">
      <c r="A1234" s="2"/>
      <c r="D1234" s="2"/>
      <c r="F1234" s="2"/>
      <c r="H1234" s="2"/>
      <c r="L1234" t="str">
        <f t="shared" si="19"/>
        <v/>
      </c>
    </row>
    <row r="1235" spans="1:12" x14ac:dyDescent="0.35">
      <c r="A1235" s="2"/>
      <c r="D1235" s="2"/>
      <c r="F1235" s="2"/>
      <c r="H1235" s="2"/>
      <c r="L1235" t="str">
        <f t="shared" si="19"/>
        <v/>
      </c>
    </row>
    <row r="1236" spans="1:12" x14ac:dyDescent="0.35">
      <c r="A1236" s="2"/>
      <c r="D1236" s="2"/>
      <c r="F1236" s="2"/>
      <c r="H1236" s="2"/>
      <c r="L1236" t="str">
        <f t="shared" si="19"/>
        <v/>
      </c>
    </row>
    <row r="1237" spans="1:12" x14ac:dyDescent="0.35">
      <c r="A1237" s="2"/>
      <c r="D1237" s="2"/>
      <c r="F1237" s="2"/>
      <c r="H1237" s="2"/>
      <c r="L1237" t="str">
        <f t="shared" si="19"/>
        <v/>
      </c>
    </row>
    <row r="1238" spans="1:12" x14ac:dyDescent="0.35">
      <c r="A1238" s="2"/>
      <c r="D1238" s="2"/>
      <c r="F1238" s="2"/>
      <c r="H1238" s="2"/>
      <c r="L1238" t="str">
        <f t="shared" si="19"/>
        <v/>
      </c>
    </row>
    <row r="1239" spans="1:12" x14ac:dyDescent="0.35">
      <c r="A1239" s="2"/>
      <c r="D1239" s="2"/>
      <c r="F1239" s="2"/>
      <c r="H1239" s="2"/>
      <c r="L1239" t="str">
        <f t="shared" si="19"/>
        <v/>
      </c>
    </row>
    <row r="1240" spans="1:12" x14ac:dyDescent="0.35">
      <c r="A1240" s="2"/>
      <c r="D1240" s="2"/>
      <c r="F1240" s="2"/>
      <c r="H1240" s="2"/>
      <c r="L1240" t="str">
        <f t="shared" si="19"/>
        <v/>
      </c>
    </row>
    <row r="1241" spans="1:12" x14ac:dyDescent="0.35">
      <c r="A1241" s="2"/>
      <c r="D1241" s="2"/>
      <c r="F1241" s="2"/>
      <c r="H1241" s="2"/>
      <c r="L1241" t="str">
        <f t="shared" si="19"/>
        <v/>
      </c>
    </row>
    <row r="1242" spans="1:12" x14ac:dyDescent="0.35">
      <c r="A1242" s="2"/>
      <c r="D1242" s="2"/>
      <c r="F1242" s="2"/>
      <c r="H1242" s="2"/>
      <c r="L1242" t="str">
        <f t="shared" si="19"/>
        <v/>
      </c>
    </row>
    <row r="1243" spans="1:12" x14ac:dyDescent="0.35">
      <c r="A1243" s="2"/>
      <c r="D1243" s="2"/>
      <c r="F1243" s="2"/>
      <c r="H1243" s="2"/>
      <c r="L1243" t="str">
        <f t="shared" si="19"/>
        <v/>
      </c>
    </row>
    <row r="1244" spans="1:12" x14ac:dyDescent="0.35">
      <c r="A1244" s="2"/>
      <c r="D1244" s="2"/>
      <c r="F1244" s="2"/>
      <c r="H1244" s="2"/>
      <c r="L1244" t="str">
        <f t="shared" si="19"/>
        <v/>
      </c>
    </row>
    <row r="1245" spans="1:12" x14ac:dyDescent="0.35">
      <c r="A1245" s="2"/>
      <c r="D1245" s="2"/>
      <c r="F1245" s="2"/>
      <c r="H1245" s="2"/>
      <c r="L1245" t="str">
        <f t="shared" si="19"/>
        <v/>
      </c>
    </row>
    <row r="1246" spans="1:12" x14ac:dyDescent="0.35">
      <c r="A1246" s="2"/>
      <c r="D1246" s="2"/>
      <c r="F1246" s="2"/>
      <c r="H1246" s="2"/>
      <c r="L1246" t="str">
        <f t="shared" si="19"/>
        <v/>
      </c>
    </row>
    <row r="1247" spans="1:12" x14ac:dyDescent="0.35">
      <c r="A1247" s="2"/>
      <c r="D1247" s="2"/>
      <c r="F1247" s="2"/>
      <c r="H1247" s="2"/>
      <c r="L1247" t="str">
        <f t="shared" si="19"/>
        <v/>
      </c>
    </row>
    <row r="1248" spans="1:12" x14ac:dyDescent="0.35">
      <c r="A1248" s="2"/>
      <c r="D1248" s="2"/>
      <c r="F1248" s="2"/>
      <c r="H1248" s="2"/>
      <c r="L1248" t="str">
        <f t="shared" si="19"/>
        <v/>
      </c>
    </row>
    <row r="1249" spans="1:12" x14ac:dyDescent="0.35">
      <c r="A1249" s="2"/>
      <c r="D1249" s="2"/>
      <c r="F1249" s="2"/>
      <c r="H1249" s="2"/>
      <c r="L1249" t="str">
        <f t="shared" si="19"/>
        <v/>
      </c>
    </row>
    <row r="1250" spans="1:12" x14ac:dyDescent="0.35">
      <c r="A1250" s="2"/>
      <c r="D1250" s="2"/>
      <c r="F1250" s="2"/>
      <c r="H1250" s="2"/>
      <c r="L1250" t="str">
        <f t="shared" si="19"/>
        <v/>
      </c>
    </row>
    <row r="1251" spans="1:12" x14ac:dyDescent="0.35">
      <c r="A1251" s="2"/>
      <c r="D1251" s="2"/>
      <c r="F1251" s="2"/>
      <c r="H1251" s="2"/>
      <c r="L1251" t="str">
        <f t="shared" si="19"/>
        <v/>
      </c>
    </row>
    <row r="1252" spans="1:12" x14ac:dyDescent="0.35">
      <c r="A1252" s="2"/>
      <c r="D1252" s="2"/>
      <c r="F1252" s="2"/>
      <c r="H1252" s="2"/>
      <c r="L1252" t="str">
        <f t="shared" si="19"/>
        <v/>
      </c>
    </row>
    <row r="1253" spans="1:12" x14ac:dyDescent="0.35">
      <c r="A1253" s="2"/>
      <c r="D1253" s="2"/>
      <c r="F1253" s="2"/>
      <c r="H1253" s="2"/>
      <c r="L1253" t="str">
        <f t="shared" si="19"/>
        <v/>
      </c>
    </row>
    <row r="1254" spans="1:12" x14ac:dyDescent="0.35">
      <c r="A1254" s="2"/>
      <c r="D1254" s="2"/>
      <c r="F1254" s="2"/>
      <c r="H1254" s="2"/>
      <c r="L1254" t="str">
        <f t="shared" si="19"/>
        <v/>
      </c>
    </row>
    <row r="1255" spans="1:12" x14ac:dyDescent="0.35">
      <c r="A1255" s="2"/>
      <c r="D1255" s="2"/>
      <c r="F1255" s="2"/>
      <c r="H1255" s="2"/>
      <c r="L1255" t="str">
        <f t="shared" si="19"/>
        <v/>
      </c>
    </row>
    <row r="1256" spans="1:12" x14ac:dyDescent="0.35">
      <c r="A1256" s="2"/>
      <c r="D1256" s="2"/>
      <c r="F1256" s="2"/>
      <c r="H1256" s="2"/>
      <c r="L1256" t="str">
        <f t="shared" si="19"/>
        <v/>
      </c>
    </row>
    <row r="1257" spans="1:12" x14ac:dyDescent="0.35">
      <c r="A1257" s="2"/>
      <c r="D1257" s="2"/>
      <c r="F1257" s="2"/>
      <c r="H1257" s="2"/>
      <c r="L1257" t="str">
        <f t="shared" si="19"/>
        <v/>
      </c>
    </row>
    <row r="1258" spans="1:12" x14ac:dyDescent="0.35">
      <c r="A1258" s="2"/>
      <c r="D1258" s="2"/>
      <c r="F1258" s="2"/>
      <c r="H1258" s="2"/>
      <c r="L1258" t="str">
        <f t="shared" si="19"/>
        <v/>
      </c>
    </row>
    <row r="1259" spans="1:12" x14ac:dyDescent="0.35">
      <c r="A1259" s="2"/>
      <c r="D1259" s="2"/>
      <c r="F1259" s="2"/>
      <c r="H1259" s="2"/>
      <c r="L1259" t="str">
        <f t="shared" si="19"/>
        <v/>
      </c>
    </row>
    <row r="1260" spans="1:12" x14ac:dyDescent="0.35">
      <c r="A1260" s="2"/>
      <c r="D1260" s="2"/>
      <c r="F1260" s="2"/>
      <c r="H1260" s="2"/>
      <c r="L1260" t="str">
        <f t="shared" si="19"/>
        <v/>
      </c>
    </row>
    <row r="1261" spans="1:12" x14ac:dyDescent="0.35">
      <c r="A1261" s="2"/>
      <c r="D1261" s="2"/>
      <c r="F1261" s="2"/>
      <c r="H1261" s="2"/>
      <c r="L1261" t="str">
        <f t="shared" si="19"/>
        <v/>
      </c>
    </row>
    <row r="1262" spans="1:12" x14ac:dyDescent="0.35">
      <c r="A1262" s="2"/>
      <c r="D1262" s="2"/>
      <c r="F1262" s="2"/>
      <c r="H1262" s="2"/>
      <c r="L1262" t="str">
        <f t="shared" si="19"/>
        <v/>
      </c>
    </row>
    <row r="1263" spans="1:12" x14ac:dyDescent="0.35">
      <c r="A1263" s="2"/>
      <c r="D1263" s="2"/>
      <c r="F1263" s="2"/>
      <c r="H1263" s="2"/>
      <c r="L1263" t="str">
        <f t="shared" si="19"/>
        <v/>
      </c>
    </row>
    <row r="1264" spans="1:12" x14ac:dyDescent="0.35">
      <c r="A1264" s="2"/>
      <c r="D1264" s="2"/>
      <c r="F1264" s="2"/>
      <c r="H1264" s="2"/>
      <c r="L1264" t="str">
        <f t="shared" si="19"/>
        <v/>
      </c>
    </row>
    <row r="1265" spans="1:12" x14ac:dyDescent="0.35">
      <c r="A1265" s="2"/>
      <c r="D1265" s="2"/>
      <c r="F1265" s="2"/>
      <c r="H1265" s="2"/>
      <c r="L1265" t="str">
        <f t="shared" si="19"/>
        <v/>
      </c>
    </row>
    <row r="1266" spans="1:12" x14ac:dyDescent="0.35">
      <c r="A1266" s="2"/>
      <c r="D1266" s="2"/>
      <c r="F1266" s="2"/>
      <c r="H1266" s="2"/>
      <c r="L1266" t="str">
        <f t="shared" si="19"/>
        <v/>
      </c>
    </row>
    <row r="1267" spans="1:12" x14ac:dyDescent="0.35">
      <c r="A1267" s="2"/>
      <c r="D1267" s="2"/>
      <c r="F1267" s="2"/>
      <c r="H1267" s="2"/>
      <c r="L1267" t="str">
        <f t="shared" si="19"/>
        <v/>
      </c>
    </row>
    <row r="1268" spans="1:12" x14ac:dyDescent="0.35">
      <c r="A1268" s="2"/>
      <c r="D1268" s="2"/>
      <c r="F1268" s="2"/>
      <c r="H1268" s="2"/>
      <c r="L1268" t="str">
        <f t="shared" si="19"/>
        <v/>
      </c>
    </row>
    <row r="1269" spans="1:12" x14ac:dyDescent="0.35">
      <c r="A1269" s="2"/>
      <c r="D1269" s="2"/>
      <c r="F1269" s="2"/>
      <c r="H1269" s="2"/>
      <c r="L1269" t="str">
        <f t="shared" si="19"/>
        <v/>
      </c>
    </row>
    <row r="1270" spans="1:12" x14ac:dyDescent="0.35">
      <c r="A1270" s="2"/>
      <c r="D1270" s="2"/>
      <c r="F1270" s="2"/>
      <c r="H1270" s="2"/>
      <c r="L1270" t="str">
        <f t="shared" si="19"/>
        <v/>
      </c>
    </row>
    <row r="1271" spans="1:12" x14ac:dyDescent="0.35">
      <c r="A1271" s="2"/>
      <c r="D1271" s="2"/>
      <c r="F1271" s="2"/>
      <c r="H1271" s="2"/>
      <c r="L1271" t="str">
        <f t="shared" si="19"/>
        <v/>
      </c>
    </row>
    <row r="1272" spans="1:12" x14ac:dyDescent="0.35">
      <c r="A1272" s="2"/>
      <c r="D1272" s="2"/>
      <c r="F1272" s="2"/>
      <c r="H1272" s="2"/>
      <c r="L1272" t="str">
        <f t="shared" si="19"/>
        <v/>
      </c>
    </row>
    <row r="1273" spans="1:12" x14ac:dyDescent="0.35">
      <c r="A1273" s="2"/>
      <c r="D1273" s="2"/>
      <c r="F1273" s="2"/>
      <c r="H1273" s="2"/>
      <c r="L1273" t="str">
        <f t="shared" si="19"/>
        <v/>
      </c>
    </row>
    <row r="1274" spans="1:12" x14ac:dyDescent="0.35">
      <c r="A1274" s="2"/>
      <c r="D1274" s="2"/>
      <c r="F1274" s="2"/>
      <c r="H1274" s="2"/>
      <c r="L1274" t="str">
        <f t="shared" si="19"/>
        <v/>
      </c>
    </row>
    <row r="1275" spans="1:12" x14ac:dyDescent="0.35">
      <c r="A1275" s="2"/>
      <c r="D1275" s="2"/>
      <c r="F1275" s="2"/>
      <c r="H1275" s="2"/>
      <c r="L1275" t="str">
        <f t="shared" si="19"/>
        <v/>
      </c>
    </row>
    <row r="1276" spans="1:12" x14ac:dyDescent="0.35">
      <c r="A1276" s="2"/>
      <c r="D1276" s="2"/>
      <c r="F1276" s="2"/>
      <c r="H1276" s="2"/>
      <c r="L1276" t="str">
        <f t="shared" si="19"/>
        <v/>
      </c>
    </row>
    <row r="1277" spans="1:12" x14ac:dyDescent="0.35">
      <c r="A1277" s="2"/>
      <c r="D1277" s="2"/>
      <c r="F1277" s="2"/>
      <c r="H1277" s="2"/>
      <c r="L1277" t="str">
        <f t="shared" si="19"/>
        <v/>
      </c>
    </row>
    <row r="1278" spans="1:12" x14ac:dyDescent="0.35">
      <c r="A1278" s="2"/>
      <c r="D1278" s="2"/>
      <c r="F1278" s="2"/>
      <c r="H1278" s="2"/>
      <c r="L1278" t="str">
        <f t="shared" si="19"/>
        <v/>
      </c>
    </row>
    <row r="1279" spans="1:12" x14ac:dyDescent="0.35">
      <c r="A1279" s="2"/>
      <c r="D1279" s="2"/>
      <c r="F1279" s="2"/>
      <c r="H1279" s="2"/>
      <c r="L1279" t="str">
        <f t="shared" si="19"/>
        <v/>
      </c>
    </row>
    <row r="1280" spans="1:12" x14ac:dyDescent="0.35">
      <c r="A1280" s="2"/>
      <c r="D1280" s="2"/>
      <c r="F1280" s="2"/>
      <c r="H1280" s="2"/>
      <c r="L1280" t="str">
        <f t="shared" si="19"/>
        <v/>
      </c>
    </row>
    <row r="1281" spans="1:12" x14ac:dyDescent="0.35">
      <c r="A1281" s="2"/>
      <c r="D1281" s="2"/>
      <c r="F1281" s="2"/>
      <c r="H1281" s="2"/>
      <c r="L1281" t="str">
        <f t="shared" si="19"/>
        <v/>
      </c>
    </row>
    <row r="1282" spans="1:12" x14ac:dyDescent="0.35">
      <c r="A1282" s="2"/>
      <c r="D1282" s="2"/>
      <c r="F1282" s="2"/>
      <c r="H1282" s="2"/>
      <c r="L1282" t="str">
        <f t="shared" si="19"/>
        <v/>
      </c>
    </row>
    <row r="1283" spans="1:12" x14ac:dyDescent="0.35">
      <c r="A1283" s="2"/>
      <c r="D1283" s="2"/>
      <c r="F1283" s="2"/>
      <c r="H1283" s="2"/>
      <c r="L1283" t="str">
        <f t="shared" ref="L1283:L1346" si="20">IF(H1283=$O$2,"Y",IF(H1283=$O$3,"Y",IF(H1283=$O$4,"Y",IF(H1283=$O$5,"Y",IF(H1283=$O$6,"Y",IF(H1283=$O$7,"Y",IF(H1283=$O$8,"Y",IF(H1283=$O$9,"Y",IF(H1283=$O$10,"Y",IF(H1283=$O$11,"Y",""))))))))))</f>
        <v/>
      </c>
    </row>
    <row r="1284" spans="1:12" x14ac:dyDescent="0.35">
      <c r="A1284" s="2"/>
      <c r="D1284" s="2"/>
      <c r="F1284" s="2"/>
      <c r="H1284" s="2"/>
      <c r="L1284" t="str">
        <f t="shared" si="20"/>
        <v/>
      </c>
    </row>
    <row r="1285" spans="1:12" x14ac:dyDescent="0.35">
      <c r="A1285" s="2"/>
      <c r="D1285" s="2"/>
      <c r="F1285" s="2"/>
      <c r="H1285" s="2"/>
      <c r="L1285" t="str">
        <f t="shared" si="20"/>
        <v/>
      </c>
    </row>
    <row r="1286" spans="1:12" x14ac:dyDescent="0.35">
      <c r="A1286" s="2"/>
      <c r="D1286" s="2"/>
      <c r="F1286" s="2"/>
      <c r="H1286" s="2"/>
      <c r="L1286" t="str">
        <f t="shared" si="20"/>
        <v/>
      </c>
    </row>
    <row r="1287" spans="1:12" x14ac:dyDescent="0.35">
      <c r="A1287" s="2"/>
      <c r="D1287" s="2"/>
      <c r="F1287" s="2"/>
      <c r="H1287" s="2"/>
      <c r="L1287" t="str">
        <f t="shared" si="20"/>
        <v/>
      </c>
    </row>
    <row r="1288" spans="1:12" x14ac:dyDescent="0.35">
      <c r="A1288" s="2"/>
      <c r="D1288" s="2"/>
      <c r="F1288" s="2"/>
      <c r="H1288" s="2"/>
      <c r="L1288" t="str">
        <f t="shared" si="20"/>
        <v/>
      </c>
    </row>
    <row r="1289" spans="1:12" x14ac:dyDescent="0.35">
      <c r="A1289" s="2"/>
      <c r="D1289" s="2"/>
      <c r="F1289" s="2"/>
      <c r="H1289" s="2"/>
      <c r="L1289" t="str">
        <f t="shared" si="20"/>
        <v/>
      </c>
    </row>
    <row r="1290" spans="1:12" x14ac:dyDescent="0.35">
      <c r="A1290" s="2"/>
      <c r="D1290" s="2"/>
      <c r="F1290" s="2"/>
      <c r="H1290" s="2"/>
      <c r="L1290" t="str">
        <f t="shared" si="20"/>
        <v/>
      </c>
    </row>
    <row r="1291" spans="1:12" x14ac:dyDescent="0.35">
      <c r="A1291" s="2"/>
      <c r="D1291" s="2"/>
      <c r="F1291" s="2"/>
      <c r="H1291" s="2"/>
      <c r="L1291" t="str">
        <f t="shared" si="20"/>
        <v/>
      </c>
    </row>
    <row r="1292" spans="1:12" x14ac:dyDescent="0.35">
      <c r="A1292" s="2"/>
      <c r="D1292" s="2"/>
      <c r="F1292" s="2"/>
      <c r="H1292" s="2"/>
      <c r="L1292" t="str">
        <f t="shared" si="20"/>
        <v/>
      </c>
    </row>
    <row r="1293" spans="1:12" x14ac:dyDescent="0.35">
      <c r="A1293" s="2"/>
      <c r="D1293" s="2"/>
      <c r="F1293" s="2"/>
      <c r="H1293" s="2"/>
      <c r="L1293" t="str">
        <f t="shared" si="20"/>
        <v/>
      </c>
    </row>
    <row r="1294" spans="1:12" x14ac:dyDescent="0.35">
      <c r="A1294" s="2"/>
      <c r="D1294" s="2"/>
      <c r="F1294" s="2"/>
      <c r="H1294" s="2"/>
      <c r="L1294" t="str">
        <f t="shared" si="20"/>
        <v/>
      </c>
    </row>
    <row r="1295" spans="1:12" x14ac:dyDescent="0.35">
      <c r="A1295" s="2"/>
      <c r="D1295" s="2"/>
      <c r="F1295" s="2"/>
      <c r="H1295" s="2"/>
      <c r="L1295" t="str">
        <f t="shared" si="20"/>
        <v/>
      </c>
    </row>
    <row r="1296" spans="1:12" x14ac:dyDescent="0.35">
      <c r="A1296" s="2"/>
      <c r="D1296" s="2"/>
      <c r="F1296" s="2"/>
      <c r="H1296" s="2"/>
      <c r="L1296" t="str">
        <f t="shared" si="20"/>
        <v/>
      </c>
    </row>
    <row r="1297" spans="1:12" x14ac:dyDescent="0.35">
      <c r="A1297" s="2"/>
      <c r="D1297" s="2"/>
      <c r="F1297" s="2"/>
      <c r="H1297" s="2"/>
      <c r="L1297" t="str">
        <f t="shared" si="20"/>
        <v/>
      </c>
    </row>
    <row r="1298" spans="1:12" x14ac:dyDescent="0.35">
      <c r="A1298" s="2"/>
      <c r="D1298" s="2"/>
      <c r="F1298" s="2"/>
      <c r="H1298" s="2"/>
      <c r="L1298" t="str">
        <f t="shared" si="20"/>
        <v/>
      </c>
    </row>
    <row r="1299" spans="1:12" x14ac:dyDescent="0.35">
      <c r="A1299" s="2"/>
      <c r="D1299" s="2"/>
      <c r="F1299" s="2"/>
      <c r="H1299" s="2"/>
      <c r="L1299" t="str">
        <f t="shared" si="20"/>
        <v/>
      </c>
    </row>
    <row r="1300" spans="1:12" x14ac:dyDescent="0.35">
      <c r="A1300" s="2"/>
      <c r="D1300" s="2"/>
      <c r="F1300" s="2"/>
      <c r="H1300" s="2"/>
      <c r="L1300" t="str">
        <f t="shared" si="20"/>
        <v/>
      </c>
    </row>
    <row r="1301" spans="1:12" x14ac:dyDescent="0.35">
      <c r="A1301" s="2"/>
      <c r="D1301" s="2"/>
      <c r="F1301" s="2"/>
      <c r="H1301" s="2"/>
      <c r="L1301" t="str">
        <f t="shared" si="20"/>
        <v/>
      </c>
    </row>
    <row r="1302" spans="1:12" x14ac:dyDescent="0.35">
      <c r="A1302" s="2"/>
      <c r="D1302" s="2"/>
      <c r="F1302" s="2"/>
      <c r="H1302" s="2"/>
      <c r="L1302" t="str">
        <f t="shared" si="20"/>
        <v/>
      </c>
    </row>
    <row r="1303" spans="1:12" x14ac:dyDescent="0.35">
      <c r="A1303" s="2"/>
      <c r="D1303" s="2"/>
      <c r="F1303" s="2"/>
      <c r="H1303" s="2"/>
      <c r="L1303" t="str">
        <f t="shared" si="20"/>
        <v/>
      </c>
    </row>
    <row r="1304" spans="1:12" x14ac:dyDescent="0.35">
      <c r="A1304" s="2"/>
      <c r="D1304" s="2"/>
      <c r="F1304" s="2"/>
      <c r="H1304" s="2"/>
      <c r="L1304" t="str">
        <f t="shared" si="20"/>
        <v/>
      </c>
    </row>
    <row r="1305" spans="1:12" x14ac:dyDescent="0.35">
      <c r="A1305" s="2"/>
      <c r="D1305" s="2"/>
      <c r="F1305" s="2"/>
      <c r="H1305" s="2"/>
      <c r="L1305" t="str">
        <f t="shared" si="20"/>
        <v/>
      </c>
    </row>
    <row r="1306" spans="1:12" x14ac:dyDescent="0.35">
      <c r="A1306" s="2"/>
      <c r="D1306" s="2"/>
      <c r="F1306" s="2"/>
      <c r="H1306" s="2"/>
      <c r="L1306" t="str">
        <f t="shared" si="20"/>
        <v/>
      </c>
    </row>
    <row r="1307" spans="1:12" x14ac:dyDescent="0.35">
      <c r="A1307" s="2"/>
      <c r="D1307" s="2"/>
      <c r="F1307" s="2"/>
      <c r="H1307" s="2"/>
      <c r="L1307" t="str">
        <f t="shared" si="20"/>
        <v/>
      </c>
    </row>
    <row r="1308" spans="1:12" x14ac:dyDescent="0.35">
      <c r="A1308" s="2"/>
      <c r="D1308" s="2"/>
      <c r="F1308" s="2"/>
      <c r="H1308" s="2"/>
      <c r="L1308" t="str">
        <f t="shared" si="20"/>
        <v/>
      </c>
    </row>
    <row r="1309" spans="1:12" x14ac:dyDescent="0.35">
      <c r="A1309" s="2"/>
      <c r="D1309" s="2"/>
      <c r="F1309" s="2"/>
      <c r="H1309" s="2"/>
      <c r="L1309" t="str">
        <f t="shared" si="20"/>
        <v/>
      </c>
    </row>
    <row r="1310" spans="1:12" x14ac:dyDescent="0.35">
      <c r="A1310" s="2"/>
      <c r="D1310" s="2"/>
      <c r="F1310" s="2"/>
      <c r="H1310" s="2"/>
      <c r="L1310" t="str">
        <f t="shared" si="20"/>
        <v/>
      </c>
    </row>
    <row r="1311" spans="1:12" x14ac:dyDescent="0.35">
      <c r="A1311" s="2"/>
      <c r="D1311" s="2"/>
      <c r="F1311" s="2"/>
      <c r="H1311" s="2"/>
      <c r="L1311" t="str">
        <f t="shared" si="20"/>
        <v/>
      </c>
    </row>
    <row r="1312" spans="1:12" x14ac:dyDescent="0.35">
      <c r="A1312" s="2"/>
      <c r="D1312" s="2"/>
      <c r="F1312" s="2"/>
      <c r="H1312" s="2"/>
      <c r="L1312" t="str">
        <f t="shared" si="20"/>
        <v/>
      </c>
    </row>
    <row r="1313" spans="1:12" x14ac:dyDescent="0.35">
      <c r="A1313" s="2"/>
      <c r="D1313" s="2"/>
      <c r="F1313" s="2"/>
      <c r="H1313" s="2"/>
      <c r="L1313" t="str">
        <f t="shared" si="20"/>
        <v/>
      </c>
    </row>
    <row r="1314" spans="1:12" x14ac:dyDescent="0.35">
      <c r="A1314" s="2"/>
      <c r="D1314" s="2"/>
      <c r="F1314" s="2"/>
      <c r="H1314" s="2"/>
      <c r="L1314" t="str">
        <f t="shared" si="20"/>
        <v/>
      </c>
    </row>
    <row r="1315" spans="1:12" x14ac:dyDescent="0.35">
      <c r="A1315" s="2"/>
      <c r="D1315" s="2"/>
      <c r="F1315" s="2"/>
      <c r="H1315" s="2"/>
      <c r="L1315" t="str">
        <f t="shared" si="20"/>
        <v/>
      </c>
    </row>
    <row r="1316" spans="1:12" x14ac:dyDescent="0.35">
      <c r="A1316" s="2"/>
      <c r="D1316" s="2"/>
      <c r="F1316" s="2"/>
      <c r="H1316" s="2"/>
      <c r="L1316" t="str">
        <f t="shared" si="20"/>
        <v/>
      </c>
    </row>
    <row r="1317" spans="1:12" x14ac:dyDescent="0.35">
      <c r="A1317" s="2"/>
      <c r="D1317" s="2"/>
      <c r="F1317" s="2"/>
      <c r="H1317" s="2"/>
      <c r="L1317" t="str">
        <f t="shared" si="20"/>
        <v/>
      </c>
    </row>
    <row r="1318" spans="1:12" x14ac:dyDescent="0.35">
      <c r="A1318" s="2"/>
      <c r="D1318" s="2"/>
      <c r="F1318" s="2"/>
      <c r="H1318" s="2"/>
      <c r="L1318" t="str">
        <f t="shared" si="20"/>
        <v/>
      </c>
    </row>
    <row r="1319" spans="1:12" x14ac:dyDescent="0.35">
      <c r="A1319" s="2"/>
      <c r="D1319" s="2"/>
      <c r="F1319" s="2"/>
      <c r="H1319" s="2"/>
      <c r="L1319" t="str">
        <f t="shared" si="20"/>
        <v/>
      </c>
    </row>
    <row r="1320" spans="1:12" x14ac:dyDescent="0.35">
      <c r="A1320" s="2"/>
      <c r="D1320" s="2"/>
      <c r="F1320" s="2"/>
      <c r="H1320" s="2"/>
      <c r="L1320" t="str">
        <f t="shared" si="20"/>
        <v/>
      </c>
    </row>
    <row r="1321" spans="1:12" x14ac:dyDescent="0.35">
      <c r="A1321" s="2"/>
      <c r="D1321" s="2"/>
      <c r="F1321" s="2"/>
      <c r="H1321" s="2"/>
      <c r="L1321" t="str">
        <f t="shared" si="20"/>
        <v/>
      </c>
    </row>
    <row r="1322" spans="1:12" x14ac:dyDescent="0.35">
      <c r="A1322" s="2"/>
      <c r="D1322" s="2"/>
      <c r="F1322" s="2"/>
      <c r="H1322" s="2"/>
      <c r="L1322" t="str">
        <f t="shared" si="20"/>
        <v/>
      </c>
    </row>
    <row r="1323" spans="1:12" x14ac:dyDescent="0.35">
      <c r="A1323" s="2"/>
      <c r="D1323" s="2"/>
      <c r="F1323" s="2"/>
      <c r="H1323" s="2"/>
      <c r="L1323" t="str">
        <f t="shared" si="20"/>
        <v/>
      </c>
    </row>
    <row r="1324" spans="1:12" x14ac:dyDescent="0.35">
      <c r="A1324" s="2"/>
      <c r="D1324" s="2"/>
      <c r="F1324" s="2"/>
      <c r="H1324" s="2"/>
      <c r="L1324" t="str">
        <f t="shared" si="20"/>
        <v/>
      </c>
    </row>
    <row r="1325" spans="1:12" x14ac:dyDescent="0.35">
      <c r="A1325" s="2"/>
      <c r="D1325" s="2"/>
      <c r="F1325" s="2"/>
      <c r="H1325" s="2"/>
      <c r="L1325" t="str">
        <f t="shared" si="20"/>
        <v/>
      </c>
    </row>
    <row r="1326" spans="1:12" x14ac:dyDescent="0.35">
      <c r="A1326" s="2"/>
      <c r="D1326" s="2"/>
      <c r="F1326" s="2"/>
      <c r="H1326" s="2"/>
      <c r="L1326" t="str">
        <f t="shared" si="20"/>
        <v/>
      </c>
    </row>
    <row r="1327" spans="1:12" x14ac:dyDescent="0.35">
      <c r="A1327" s="2"/>
      <c r="D1327" s="2"/>
      <c r="F1327" s="2"/>
      <c r="H1327" s="2"/>
      <c r="L1327" t="str">
        <f t="shared" si="20"/>
        <v/>
      </c>
    </row>
    <row r="1328" spans="1:12" x14ac:dyDescent="0.35">
      <c r="A1328" s="2"/>
      <c r="D1328" s="2"/>
      <c r="F1328" s="2"/>
      <c r="H1328" s="2"/>
      <c r="L1328" t="str">
        <f t="shared" si="20"/>
        <v/>
      </c>
    </row>
    <row r="1329" spans="1:12" x14ac:dyDescent="0.35">
      <c r="A1329" s="2"/>
      <c r="D1329" s="2"/>
      <c r="F1329" s="2"/>
      <c r="H1329" s="2"/>
      <c r="L1329" t="str">
        <f t="shared" si="20"/>
        <v/>
      </c>
    </row>
    <row r="1330" spans="1:12" x14ac:dyDescent="0.35">
      <c r="A1330" s="2"/>
      <c r="D1330" s="2"/>
      <c r="F1330" s="2"/>
      <c r="H1330" s="2"/>
      <c r="L1330" t="str">
        <f t="shared" si="20"/>
        <v/>
      </c>
    </row>
    <row r="1331" spans="1:12" x14ac:dyDescent="0.35">
      <c r="A1331" s="2"/>
      <c r="D1331" s="2"/>
      <c r="F1331" s="2"/>
      <c r="H1331" s="2"/>
      <c r="L1331" t="str">
        <f t="shared" si="20"/>
        <v/>
      </c>
    </row>
    <row r="1332" spans="1:12" x14ac:dyDescent="0.35">
      <c r="A1332" s="2"/>
      <c r="D1332" s="2"/>
      <c r="F1332" s="2"/>
      <c r="H1332" s="2"/>
      <c r="L1332" t="str">
        <f t="shared" si="20"/>
        <v/>
      </c>
    </row>
    <row r="1333" spans="1:12" x14ac:dyDescent="0.35">
      <c r="A1333" s="2"/>
      <c r="D1333" s="2"/>
      <c r="F1333" s="2"/>
      <c r="H1333" s="2"/>
      <c r="L1333" t="str">
        <f t="shared" si="20"/>
        <v/>
      </c>
    </row>
    <row r="1334" spans="1:12" x14ac:dyDescent="0.35">
      <c r="A1334" s="2"/>
      <c r="D1334" s="2"/>
      <c r="F1334" s="2"/>
      <c r="H1334" s="2"/>
      <c r="L1334" t="str">
        <f t="shared" si="20"/>
        <v/>
      </c>
    </row>
    <row r="1335" spans="1:12" x14ac:dyDescent="0.35">
      <c r="A1335" s="2"/>
      <c r="D1335" s="2"/>
      <c r="F1335" s="2"/>
      <c r="H1335" s="2"/>
      <c r="L1335" t="str">
        <f t="shared" si="20"/>
        <v/>
      </c>
    </row>
    <row r="1336" spans="1:12" x14ac:dyDescent="0.35">
      <c r="A1336" s="2"/>
      <c r="D1336" s="2"/>
      <c r="F1336" s="2"/>
      <c r="H1336" s="2"/>
      <c r="L1336" t="str">
        <f t="shared" si="20"/>
        <v/>
      </c>
    </row>
    <row r="1337" spans="1:12" x14ac:dyDescent="0.35">
      <c r="A1337" s="2"/>
      <c r="D1337" s="2"/>
      <c r="F1337" s="2"/>
      <c r="H1337" s="2"/>
      <c r="L1337" t="str">
        <f t="shared" si="20"/>
        <v/>
      </c>
    </row>
    <row r="1338" spans="1:12" x14ac:dyDescent="0.35">
      <c r="A1338" s="2"/>
      <c r="D1338" s="2"/>
      <c r="F1338" s="2"/>
      <c r="H1338" s="2"/>
      <c r="L1338" t="str">
        <f t="shared" si="20"/>
        <v/>
      </c>
    </row>
    <row r="1339" spans="1:12" x14ac:dyDescent="0.35">
      <c r="A1339" s="2"/>
      <c r="D1339" s="2"/>
      <c r="F1339" s="2"/>
      <c r="H1339" s="2"/>
      <c r="L1339" t="str">
        <f t="shared" si="20"/>
        <v/>
      </c>
    </row>
    <row r="1340" spans="1:12" x14ac:dyDescent="0.35">
      <c r="A1340" s="2"/>
      <c r="D1340" s="2"/>
      <c r="F1340" s="2"/>
      <c r="H1340" s="2"/>
      <c r="L1340" t="str">
        <f t="shared" si="20"/>
        <v/>
      </c>
    </row>
    <row r="1341" spans="1:12" x14ac:dyDescent="0.35">
      <c r="A1341" s="2"/>
      <c r="D1341" s="2"/>
      <c r="F1341" s="2"/>
      <c r="H1341" s="2"/>
      <c r="L1341" t="str">
        <f t="shared" si="20"/>
        <v/>
      </c>
    </row>
    <row r="1342" spans="1:12" x14ac:dyDescent="0.35">
      <c r="A1342" s="2"/>
      <c r="D1342" s="2"/>
      <c r="F1342" s="2"/>
      <c r="H1342" s="2"/>
      <c r="L1342" t="str">
        <f t="shared" si="20"/>
        <v/>
      </c>
    </row>
    <row r="1343" spans="1:12" x14ac:dyDescent="0.35">
      <c r="A1343" s="2"/>
      <c r="D1343" s="2"/>
      <c r="F1343" s="2"/>
      <c r="H1343" s="2"/>
      <c r="L1343" t="str">
        <f t="shared" si="20"/>
        <v/>
      </c>
    </row>
    <row r="1344" spans="1:12" x14ac:dyDescent="0.35">
      <c r="A1344" s="2"/>
      <c r="D1344" s="2"/>
      <c r="F1344" s="2"/>
      <c r="H1344" s="2"/>
      <c r="L1344" t="str">
        <f t="shared" si="20"/>
        <v/>
      </c>
    </row>
    <row r="1345" spans="1:12" x14ac:dyDescent="0.35">
      <c r="A1345" s="2"/>
      <c r="D1345" s="2"/>
      <c r="F1345" s="2"/>
      <c r="H1345" s="2"/>
      <c r="L1345" t="str">
        <f t="shared" si="20"/>
        <v/>
      </c>
    </row>
    <row r="1346" spans="1:12" x14ac:dyDescent="0.35">
      <c r="A1346" s="2"/>
      <c r="D1346" s="2"/>
      <c r="F1346" s="2"/>
      <c r="H1346" s="2"/>
      <c r="L1346" t="str">
        <f t="shared" si="20"/>
        <v/>
      </c>
    </row>
    <row r="1347" spans="1:12" x14ac:dyDescent="0.35">
      <c r="A1347" s="2"/>
      <c r="D1347" s="2"/>
      <c r="F1347" s="2"/>
      <c r="H1347" s="2"/>
      <c r="L1347" t="str">
        <f t="shared" ref="L1347:L1410" si="21">IF(H1347=$O$2,"Y",IF(H1347=$O$3,"Y",IF(H1347=$O$4,"Y",IF(H1347=$O$5,"Y",IF(H1347=$O$6,"Y",IF(H1347=$O$7,"Y",IF(H1347=$O$8,"Y",IF(H1347=$O$9,"Y",IF(H1347=$O$10,"Y",IF(H1347=$O$11,"Y",""))))))))))</f>
        <v/>
      </c>
    </row>
    <row r="1348" spans="1:12" x14ac:dyDescent="0.35">
      <c r="A1348" s="2"/>
      <c r="D1348" s="2"/>
      <c r="F1348" s="2"/>
      <c r="H1348" s="2"/>
      <c r="L1348" t="str">
        <f t="shared" si="21"/>
        <v/>
      </c>
    </row>
    <row r="1349" spans="1:12" x14ac:dyDescent="0.35">
      <c r="A1349" s="2"/>
      <c r="D1349" s="2"/>
      <c r="F1349" s="2"/>
      <c r="H1349" s="2"/>
      <c r="L1349" t="str">
        <f t="shared" si="21"/>
        <v/>
      </c>
    </row>
    <row r="1350" spans="1:12" x14ac:dyDescent="0.35">
      <c r="A1350" s="2"/>
      <c r="D1350" s="2"/>
      <c r="F1350" s="2"/>
      <c r="H1350" s="2"/>
      <c r="L1350" t="str">
        <f t="shared" si="21"/>
        <v/>
      </c>
    </row>
    <row r="1351" spans="1:12" x14ac:dyDescent="0.35">
      <c r="A1351" s="2"/>
      <c r="D1351" s="2"/>
      <c r="F1351" s="2"/>
      <c r="H1351" s="2"/>
      <c r="L1351" t="str">
        <f t="shared" si="21"/>
        <v/>
      </c>
    </row>
    <row r="1352" spans="1:12" x14ac:dyDescent="0.35">
      <c r="A1352" s="2"/>
      <c r="D1352" s="2"/>
      <c r="F1352" s="2"/>
      <c r="H1352" s="2"/>
      <c r="L1352" t="str">
        <f t="shared" si="21"/>
        <v/>
      </c>
    </row>
    <row r="1353" spans="1:12" x14ac:dyDescent="0.35">
      <c r="A1353" s="2"/>
      <c r="D1353" s="2"/>
      <c r="F1353" s="2"/>
      <c r="H1353" s="2"/>
      <c r="L1353" t="str">
        <f t="shared" si="21"/>
        <v/>
      </c>
    </row>
    <row r="1354" spans="1:12" x14ac:dyDescent="0.35">
      <c r="A1354" s="2"/>
      <c r="D1354" s="2"/>
      <c r="F1354" s="2"/>
      <c r="H1354" s="2"/>
      <c r="L1354" t="str">
        <f t="shared" si="21"/>
        <v/>
      </c>
    </row>
    <row r="1355" spans="1:12" x14ac:dyDescent="0.35">
      <c r="A1355" s="2"/>
      <c r="D1355" s="2"/>
      <c r="F1355" s="2"/>
      <c r="H1355" s="2"/>
      <c r="L1355" t="str">
        <f t="shared" si="21"/>
        <v/>
      </c>
    </row>
    <row r="1356" spans="1:12" x14ac:dyDescent="0.35">
      <c r="A1356" s="2"/>
      <c r="D1356" s="2"/>
      <c r="F1356" s="2"/>
      <c r="H1356" s="2"/>
      <c r="L1356" t="str">
        <f t="shared" si="21"/>
        <v/>
      </c>
    </row>
    <row r="1357" spans="1:12" x14ac:dyDescent="0.35">
      <c r="A1357" s="2"/>
      <c r="D1357" s="2"/>
      <c r="F1357" s="2"/>
      <c r="H1357" s="2"/>
      <c r="L1357" t="str">
        <f t="shared" si="21"/>
        <v/>
      </c>
    </row>
    <row r="1358" spans="1:12" x14ac:dyDescent="0.35">
      <c r="A1358" s="2"/>
      <c r="D1358" s="2"/>
      <c r="F1358" s="2"/>
      <c r="H1358" s="2"/>
      <c r="L1358" t="str">
        <f t="shared" si="21"/>
        <v/>
      </c>
    </row>
    <row r="1359" spans="1:12" x14ac:dyDescent="0.35">
      <c r="A1359" s="2"/>
      <c r="D1359" s="2"/>
      <c r="F1359" s="2"/>
      <c r="H1359" s="2"/>
      <c r="L1359" t="str">
        <f t="shared" si="21"/>
        <v/>
      </c>
    </row>
    <row r="1360" spans="1:12" x14ac:dyDescent="0.35">
      <c r="A1360" s="2"/>
      <c r="D1360" s="2"/>
      <c r="F1360" s="2"/>
      <c r="H1360" s="2"/>
      <c r="L1360" t="str">
        <f t="shared" si="21"/>
        <v/>
      </c>
    </row>
    <row r="1361" spans="1:12" x14ac:dyDescent="0.35">
      <c r="A1361" s="2"/>
      <c r="D1361" s="2"/>
      <c r="F1361" s="2"/>
      <c r="H1361" s="2"/>
      <c r="L1361" t="str">
        <f t="shared" si="21"/>
        <v/>
      </c>
    </row>
    <row r="1362" spans="1:12" x14ac:dyDescent="0.35">
      <c r="A1362" s="2"/>
      <c r="D1362" s="2"/>
      <c r="F1362" s="2"/>
      <c r="H1362" s="2"/>
      <c r="L1362" t="str">
        <f t="shared" si="21"/>
        <v/>
      </c>
    </row>
    <row r="1363" spans="1:12" x14ac:dyDescent="0.35">
      <c r="A1363" s="2"/>
      <c r="D1363" s="2"/>
      <c r="F1363" s="2"/>
      <c r="H1363" s="2"/>
      <c r="L1363" t="str">
        <f t="shared" si="21"/>
        <v/>
      </c>
    </row>
    <row r="1364" spans="1:12" x14ac:dyDescent="0.35">
      <c r="A1364" s="2"/>
      <c r="D1364" s="2"/>
      <c r="F1364" s="2"/>
      <c r="H1364" s="2"/>
      <c r="L1364" t="str">
        <f t="shared" si="21"/>
        <v/>
      </c>
    </row>
    <row r="1365" spans="1:12" x14ac:dyDescent="0.35">
      <c r="A1365" s="2"/>
      <c r="D1365" s="2"/>
      <c r="F1365" s="2"/>
      <c r="H1365" s="2"/>
      <c r="L1365" t="str">
        <f t="shared" si="21"/>
        <v/>
      </c>
    </row>
    <row r="1366" spans="1:12" x14ac:dyDescent="0.35">
      <c r="A1366" s="2"/>
      <c r="D1366" s="2"/>
      <c r="F1366" s="2"/>
      <c r="H1366" s="2"/>
      <c r="L1366" t="str">
        <f t="shared" si="21"/>
        <v/>
      </c>
    </row>
    <row r="1367" spans="1:12" x14ac:dyDescent="0.35">
      <c r="A1367" s="2"/>
      <c r="D1367" s="2"/>
      <c r="F1367" s="2"/>
      <c r="H1367" s="2"/>
      <c r="L1367" t="str">
        <f t="shared" si="21"/>
        <v/>
      </c>
    </row>
    <row r="1368" spans="1:12" x14ac:dyDescent="0.35">
      <c r="A1368" s="2"/>
      <c r="D1368" s="2"/>
      <c r="F1368" s="2"/>
      <c r="H1368" s="2"/>
      <c r="L1368" t="str">
        <f t="shared" si="21"/>
        <v/>
      </c>
    </row>
    <row r="1369" spans="1:12" x14ac:dyDescent="0.35">
      <c r="A1369" s="2"/>
      <c r="D1369" s="2"/>
      <c r="F1369" s="2"/>
      <c r="H1369" s="2"/>
      <c r="L1369" t="str">
        <f t="shared" si="21"/>
        <v/>
      </c>
    </row>
    <row r="1370" spans="1:12" x14ac:dyDescent="0.35">
      <c r="A1370" s="2"/>
      <c r="D1370" s="2"/>
      <c r="F1370" s="2"/>
      <c r="H1370" s="2"/>
      <c r="L1370" t="str">
        <f t="shared" si="21"/>
        <v/>
      </c>
    </row>
    <row r="1371" spans="1:12" x14ac:dyDescent="0.35">
      <c r="A1371" s="2"/>
      <c r="D1371" s="2"/>
      <c r="F1371" s="2"/>
      <c r="H1371" s="2"/>
      <c r="L1371" t="str">
        <f t="shared" si="21"/>
        <v/>
      </c>
    </row>
    <row r="1372" spans="1:12" x14ac:dyDescent="0.35">
      <c r="A1372" s="2"/>
      <c r="D1372" s="2"/>
      <c r="F1372" s="2"/>
      <c r="H1372" s="2"/>
      <c r="L1372" t="str">
        <f t="shared" si="21"/>
        <v/>
      </c>
    </row>
    <row r="1373" spans="1:12" x14ac:dyDescent="0.35">
      <c r="A1373" s="2"/>
      <c r="D1373" s="2"/>
      <c r="F1373" s="2"/>
      <c r="H1373" s="2"/>
      <c r="L1373" t="str">
        <f t="shared" si="21"/>
        <v/>
      </c>
    </row>
    <row r="1374" spans="1:12" x14ac:dyDescent="0.35">
      <c r="A1374" s="2"/>
      <c r="D1374" s="2"/>
      <c r="F1374" s="2"/>
      <c r="H1374" s="2"/>
      <c r="L1374" t="str">
        <f t="shared" si="21"/>
        <v/>
      </c>
    </row>
    <row r="1375" spans="1:12" x14ac:dyDescent="0.35">
      <c r="A1375" s="2"/>
      <c r="D1375" s="2"/>
      <c r="F1375" s="2"/>
      <c r="H1375" s="2"/>
      <c r="L1375" t="str">
        <f t="shared" si="21"/>
        <v/>
      </c>
    </row>
    <row r="1376" spans="1:12" x14ac:dyDescent="0.35">
      <c r="A1376" s="2"/>
      <c r="D1376" s="2"/>
      <c r="F1376" s="2"/>
      <c r="H1376" s="2"/>
      <c r="L1376" t="str">
        <f t="shared" si="21"/>
        <v/>
      </c>
    </row>
    <row r="1377" spans="1:12" x14ac:dyDescent="0.35">
      <c r="A1377" s="2"/>
      <c r="D1377" s="2"/>
      <c r="F1377" s="2"/>
      <c r="H1377" s="2"/>
      <c r="L1377" t="str">
        <f t="shared" si="21"/>
        <v/>
      </c>
    </row>
    <row r="1378" spans="1:12" x14ac:dyDescent="0.35">
      <c r="A1378" s="2"/>
      <c r="D1378" s="2"/>
      <c r="F1378" s="2"/>
      <c r="H1378" s="2"/>
      <c r="L1378" t="str">
        <f t="shared" si="21"/>
        <v/>
      </c>
    </row>
    <row r="1379" spans="1:12" x14ac:dyDescent="0.35">
      <c r="A1379" s="2"/>
      <c r="D1379" s="2"/>
      <c r="F1379" s="2"/>
      <c r="H1379" s="2"/>
      <c r="L1379" t="str">
        <f t="shared" si="21"/>
        <v/>
      </c>
    </row>
    <row r="1380" spans="1:12" x14ac:dyDescent="0.35">
      <c r="A1380" s="2"/>
      <c r="D1380" s="2"/>
      <c r="F1380" s="2"/>
      <c r="H1380" s="2"/>
      <c r="L1380" t="str">
        <f t="shared" si="21"/>
        <v/>
      </c>
    </row>
    <row r="1381" spans="1:12" x14ac:dyDescent="0.35">
      <c r="A1381" s="2"/>
      <c r="D1381" s="2"/>
      <c r="F1381" s="2"/>
      <c r="H1381" s="2"/>
      <c r="L1381" t="str">
        <f t="shared" si="21"/>
        <v/>
      </c>
    </row>
    <row r="1382" spans="1:12" x14ac:dyDescent="0.35">
      <c r="A1382" s="2"/>
      <c r="D1382" s="2"/>
      <c r="F1382" s="2"/>
      <c r="H1382" s="2"/>
      <c r="L1382" t="str">
        <f t="shared" si="21"/>
        <v/>
      </c>
    </row>
    <row r="1383" spans="1:12" x14ac:dyDescent="0.35">
      <c r="A1383" s="2"/>
      <c r="D1383" s="2"/>
      <c r="F1383" s="2"/>
      <c r="H1383" s="2"/>
      <c r="L1383" t="str">
        <f t="shared" si="21"/>
        <v/>
      </c>
    </row>
    <row r="1384" spans="1:12" x14ac:dyDescent="0.35">
      <c r="A1384" s="2"/>
      <c r="D1384" s="2"/>
      <c r="F1384" s="2"/>
      <c r="H1384" s="2"/>
      <c r="L1384" t="str">
        <f t="shared" si="21"/>
        <v/>
      </c>
    </row>
    <row r="1385" spans="1:12" x14ac:dyDescent="0.35">
      <c r="A1385" s="2"/>
      <c r="D1385" s="2"/>
      <c r="F1385" s="2"/>
      <c r="H1385" s="2"/>
      <c r="L1385" t="str">
        <f t="shared" si="21"/>
        <v/>
      </c>
    </row>
    <row r="1386" spans="1:12" x14ac:dyDescent="0.35">
      <c r="A1386" s="2"/>
      <c r="D1386" s="2"/>
      <c r="F1386" s="2"/>
      <c r="H1386" s="2"/>
      <c r="L1386" t="str">
        <f t="shared" si="21"/>
        <v/>
      </c>
    </row>
    <row r="1387" spans="1:12" x14ac:dyDescent="0.35">
      <c r="A1387" s="2"/>
      <c r="D1387" s="2"/>
      <c r="F1387" s="2"/>
      <c r="H1387" s="2"/>
      <c r="L1387" t="str">
        <f t="shared" si="21"/>
        <v/>
      </c>
    </row>
    <row r="1388" spans="1:12" x14ac:dyDescent="0.35">
      <c r="A1388" s="2"/>
      <c r="D1388" s="2"/>
      <c r="F1388" s="2"/>
      <c r="H1388" s="2"/>
      <c r="L1388" t="str">
        <f t="shared" si="21"/>
        <v/>
      </c>
    </row>
    <row r="1389" spans="1:12" x14ac:dyDescent="0.35">
      <c r="A1389" s="2"/>
      <c r="D1389" s="2"/>
      <c r="F1389" s="2"/>
      <c r="H1389" s="2"/>
      <c r="L1389" t="str">
        <f t="shared" si="21"/>
        <v/>
      </c>
    </row>
    <row r="1390" spans="1:12" x14ac:dyDescent="0.35">
      <c r="A1390" s="2"/>
      <c r="D1390" s="2"/>
      <c r="F1390" s="2"/>
      <c r="H1390" s="2"/>
      <c r="L1390" t="str">
        <f t="shared" si="21"/>
        <v/>
      </c>
    </row>
    <row r="1391" spans="1:12" x14ac:dyDescent="0.35">
      <c r="A1391" s="2"/>
      <c r="D1391" s="2"/>
      <c r="F1391" s="2"/>
      <c r="H1391" s="2"/>
      <c r="L1391" t="str">
        <f t="shared" si="21"/>
        <v/>
      </c>
    </row>
    <row r="1392" spans="1:12" x14ac:dyDescent="0.35">
      <c r="A1392" s="2"/>
      <c r="D1392" s="2"/>
      <c r="F1392" s="2"/>
      <c r="H1392" s="2"/>
      <c r="L1392" t="str">
        <f t="shared" si="21"/>
        <v/>
      </c>
    </row>
    <row r="1393" spans="1:12" x14ac:dyDescent="0.35">
      <c r="A1393" s="2"/>
      <c r="D1393" s="2"/>
      <c r="F1393" s="2"/>
      <c r="H1393" s="2"/>
      <c r="L1393" t="str">
        <f t="shared" si="21"/>
        <v/>
      </c>
    </row>
    <row r="1394" spans="1:12" x14ac:dyDescent="0.35">
      <c r="A1394" s="2"/>
      <c r="D1394" s="2"/>
      <c r="F1394" s="2"/>
      <c r="H1394" s="2"/>
      <c r="L1394" t="str">
        <f t="shared" si="21"/>
        <v/>
      </c>
    </row>
    <row r="1395" spans="1:12" x14ac:dyDescent="0.35">
      <c r="A1395" s="2"/>
      <c r="D1395" s="2"/>
      <c r="F1395" s="2"/>
      <c r="H1395" s="2"/>
      <c r="L1395" t="str">
        <f t="shared" si="21"/>
        <v/>
      </c>
    </row>
    <row r="1396" spans="1:12" x14ac:dyDescent="0.35">
      <c r="A1396" s="2"/>
      <c r="D1396" s="2"/>
      <c r="F1396" s="2"/>
      <c r="H1396" s="2"/>
      <c r="L1396" t="str">
        <f t="shared" si="21"/>
        <v/>
      </c>
    </row>
    <row r="1397" spans="1:12" x14ac:dyDescent="0.35">
      <c r="A1397" s="2"/>
      <c r="D1397" s="2"/>
      <c r="F1397" s="2"/>
      <c r="H1397" s="2"/>
      <c r="L1397" t="str">
        <f t="shared" si="21"/>
        <v/>
      </c>
    </row>
    <row r="1398" spans="1:12" x14ac:dyDescent="0.35">
      <c r="A1398" s="2"/>
      <c r="D1398" s="2"/>
      <c r="F1398" s="2"/>
      <c r="H1398" s="2"/>
      <c r="L1398" t="str">
        <f t="shared" si="21"/>
        <v/>
      </c>
    </row>
    <row r="1399" spans="1:12" x14ac:dyDescent="0.35">
      <c r="A1399" s="2"/>
      <c r="D1399" s="2"/>
      <c r="F1399" s="2"/>
      <c r="H1399" s="2"/>
      <c r="L1399" t="str">
        <f t="shared" si="21"/>
        <v/>
      </c>
    </row>
    <row r="1400" spans="1:12" x14ac:dyDescent="0.35">
      <c r="A1400" s="2"/>
      <c r="D1400" s="2"/>
      <c r="F1400" s="2"/>
      <c r="H1400" s="2"/>
      <c r="L1400" t="str">
        <f t="shared" si="21"/>
        <v/>
      </c>
    </row>
    <row r="1401" spans="1:12" x14ac:dyDescent="0.35">
      <c r="A1401" s="2"/>
      <c r="D1401" s="2"/>
      <c r="F1401" s="2"/>
      <c r="H1401" s="2"/>
      <c r="L1401" t="str">
        <f t="shared" si="21"/>
        <v/>
      </c>
    </row>
    <row r="1402" spans="1:12" x14ac:dyDescent="0.35">
      <c r="A1402" s="2"/>
      <c r="D1402" s="2"/>
      <c r="F1402" s="2"/>
      <c r="H1402" s="2"/>
      <c r="L1402" t="str">
        <f t="shared" si="21"/>
        <v/>
      </c>
    </row>
    <row r="1403" spans="1:12" x14ac:dyDescent="0.35">
      <c r="A1403" s="2"/>
      <c r="D1403" s="2"/>
      <c r="F1403" s="2"/>
      <c r="H1403" s="2"/>
      <c r="L1403" t="str">
        <f t="shared" si="21"/>
        <v/>
      </c>
    </row>
    <row r="1404" spans="1:12" x14ac:dyDescent="0.35">
      <c r="A1404" s="2"/>
      <c r="D1404" s="2"/>
      <c r="F1404" s="2"/>
      <c r="H1404" s="2"/>
      <c r="L1404" t="str">
        <f t="shared" si="21"/>
        <v/>
      </c>
    </row>
    <row r="1405" spans="1:12" x14ac:dyDescent="0.35">
      <c r="A1405" s="2"/>
      <c r="D1405" s="2"/>
      <c r="F1405" s="2"/>
      <c r="H1405" s="2"/>
      <c r="L1405" t="str">
        <f t="shared" si="21"/>
        <v/>
      </c>
    </row>
    <row r="1406" spans="1:12" x14ac:dyDescent="0.35">
      <c r="A1406" s="2"/>
      <c r="D1406" s="2"/>
      <c r="F1406" s="2"/>
      <c r="H1406" s="2"/>
      <c r="L1406" t="str">
        <f t="shared" si="21"/>
        <v/>
      </c>
    </row>
    <row r="1407" spans="1:12" x14ac:dyDescent="0.35">
      <c r="A1407" s="2"/>
      <c r="D1407" s="2"/>
      <c r="F1407" s="2"/>
      <c r="H1407" s="2"/>
      <c r="L1407" t="str">
        <f t="shared" si="21"/>
        <v/>
      </c>
    </row>
    <row r="1408" spans="1:12" x14ac:dyDescent="0.35">
      <c r="A1408" s="2"/>
      <c r="D1408" s="2"/>
      <c r="F1408" s="2"/>
      <c r="H1408" s="2"/>
      <c r="L1408" t="str">
        <f t="shared" si="21"/>
        <v/>
      </c>
    </row>
    <row r="1409" spans="1:12" x14ac:dyDescent="0.35">
      <c r="A1409" s="2"/>
      <c r="D1409" s="2"/>
      <c r="F1409" s="2"/>
      <c r="H1409" s="2"/>
      <c r="L1409" t="str">
        <f t="shared" si="21"/>
        <v/>
      </c>
    </row>
    <row r="1410" spans="1:12" x14ac:dyDescent="0.35">
      <c r="A1410" s="2"/>
      <c r="D1410" s="2"/>
      <c r="F1410" s="2"/>
      <c r="H1410" s="2"/>
      <c r="L1410" t="str">
        <f t="shared" si="21"/>
        <v/>
      </c>
    </row>
    <row r="1411" spans="1:12" x14ac:dyDescent="0.35">
      <c r="A1411" s="2"/>
      <c r="D1411" s="2"/>
      <c r="F1411" s="2"/>
      <c r="H1411" s="2"/>
      <c r="L1411" t="str">
        <f t="shared" ref="L1411:L1473" si="22">IF(H1411=$O$2,"Y",IF(H1411=$O$3,"Y",IF(H1411=$O$4,"Y",IF(H1411=$O$5,"Y",IF(H1411=$O$6,"Y",IF(H1411=$O$7,"Y",IF(H1411=$O$8,"Y",IF(H1411=$O$9,"Y",IF(H1411=$O$10,"Y",IF(H1411=$O$11,"Y",""))))))))))</f>
        <v/>
      </c>
    </row>
    <row r="1412" spans="1:12" x14ac:dyDescent="0.35">
      <c r="A1412" s="2"/>
      <c r="D1412" s="2"/>
      <c r="F1412" s="2"/>
      <c r="H1412" s="2"/>
      <c r="L1412" t="str">
        <f t="shared" si="22"/>
        <v/>
      </c>
    </row>
    <row r="1413" spans="1:12" x14ac:dyDescent="0.35">
      <c r="A1413" s="2"/>
      <c r="D1413" s="2"/>
      <c r="F1413" s="2"/>
      <c r="H1413" s="2"/>
      <c r="L1413" t="str">
        <f t="shared" si="22"/>
        <v/>
      </c>
    </row>
    <row r="1414" spans="1:12" x14ac:dyDescent="0.35">
      <c r="A1414" s="2"/>
      <c r="D1414" s="2"/>
      <c r="F1414" s="2"/>
      <c r="H1414" s="2"/>
      <c r="L1414" t="str">
        <f t="shared" si="22"/>
        <v/>
      </c>
    </row>
    <row r="1415" spans="1:12" x14ac:dyDescent="0.35">
      <c r="A1415" s="2"/>
      <c r="D1415" s="2"/>
      <c r="F1415" s="2"/>
      <c r="H1415" s="2"/>
      <c r="L1415" t="str">
        <f t="shared" si="22"/>
        <v/>
      </c>
    </row>
    <row r="1416" spans="1:12" x14ac:dyDescent="0.35">
      <c r="A1416" s="2"/>
      <c r="D1416" s="2"/>
      <c r="F1416" s="2"/>
      <c r="H1416" s="2"/>
      <c r="L1416" t="str">
        <f t="shared" si="22"/>
        <v/>
      </c>
    </row>
    <row r="1417" spans="1:12" x14ac:dyDescent="0.35">
      <c r="A1417" s="2"/>
      <c r="D1417" s="2"/>
      <c r="F1417" s="2"/>
      <c r="H1417" s="2"/>
      <c r="L1417" t="str">
        <f t="shared" si="22"/>
        <v/>
      </c>
    </row>
    <row r="1418" spans="1:12" x14ac:dyDescent="0.35">
      <c r="A1418" s="2"/>
      <c r="D1418" s="2"/>
      <c r="F1418" s="2"/>
      <c r="H1418" s="2"/>
      <c r="L1418" t="str">
        <f t="shared" si="22"/>
        <v/>
      </c>
    </row>
    <row r="1419" spans="1:12" x14ac:dyDescent="0.35">
      <c r="A1419" s="2"/>
      <c r="D1419" s="2"/>
      <c r="F1419" s="2"/>
      <c r="H1419" s="2"/>
      <c r="L1419" t="str">
        <f t="shared" si="22"/>
        <v/>
      </c>
    </row>
    <row r="1420" spans="1:12" x14ac:dyDescent="0.35">
      <c r="A1420" s="2"/>
      <c r="D1420" s="2"/>
      <c r="F1420" s="2"/>
      <c r="H1420" s="2"/>
      <c r="L1420" t="str">
        <f t="shared" si="22"/>
        <v/>
      </c>
    </row>
    <row r="1421" spans="1:12" x14ac:dyDescent="0.35">
      <c r="A1421" s="2"/>
      <c r="D1421" s="2"/>
      <c r="F1421" s="2"/>
      <c r="H1421" s="2"/>
      <c r="L1421" t="str">
        <f t="shared" si="22"/>
        <v/>
      </c>
    </row>
    <row r="1422" spans="1:12" x14ac:dyDescent="0.35">
      <c r="A1422" s="2"/>
      <c r="D1422" s="2"/>
      <c r="F1422" s="2"/>
      <c r="H1422" s="2"/>
      <c r="L1422" t="str">
        <f t="shared" si="22"/>
        <v/>
      </c>
    </row>
    <row r="1423" spans="1:12" x14ac:dyDescent="0.35">
      <c r="A1423" s="2"/>
      <c r="D1423" s="2"/>
      <c r="F1423" s="2"/>
      <c r="H1423" s="2"/>
      <c r="L1423" t="str">
        <f t="shared" si="22"/>
        <v/>
      </c>
    </row>
    <row r="1424" spans="1:12" x14ac:dyDescent="0.35">
      <c r="A1424" s="2"/>
      <c r="D1424" s="2"/>
      <c r="F1424" s="2"/>
      <c r="H1424" s="2"/>
      <c r="L1424" t="str">
        <f t="shared" si="22"/>
        <v/>
      </c>
    </row>
    <row r="1425" spans="1:12" x14ac:dyDescent="0.35">
      <c r="A1425" s="2"/>
      <c r="D1425" s="2"/>
      <c r="F1425" s="2"/>
      <c r="H1425" s="2"/>
      <c r="L1425" t="str">
        <f t="shared" si="22"/>
        <v/>
      </c>
    </row>
    <row r="1426" spans="1:12" x14ac:dyDescent="0.35">
      <c r="A1426" s="2"/>
      <c r="D1426" s="2"/>
      <c r="F1426" s="2"/>
      <c r="H1426" s="2"/>
      <c r="L1426" t="str">
        <f t="shared" si="22"/>
        <v/>
      </c>
    </row>
    <row r="1427" spans="1:12" x14ac:dyDescent="0.35">
      <c r="A1427" s="2"/>
      <c r="D1427" s="2"/>
      <c r="F1427" s="2"/>
      <c r="H1427" s="2"/>
      <c r="L1427" t="str">
        <f t="shared" si="22"/>
        <v/>
      </c>
    </row>
    <row r="1428" spans="1:12" x14ac:dyDescent="0.35">
      <c r="A1428" s="2"/>
      <c r="D1428" s="2"/>
      <c r="F1428" s="2"/>
      <c r="H1428" s="2"/>
      <c r="L1428" t="str">
        <f t="shared" si="22"/>
        <v/>
      </c>
    </row>
    <row r="1429" spans="1:12" x14ac:dyDescent="0.35">
      <c r="A1429" s="2"/>
      <c r="D1429" s="2"/>
      <c r="F1429" s="2"/>
      <c r="H1429" s="2"/>
      <c r="L1429" t="str">
        <f t="shared" si="22"/>
        <v/>
      </c>
    </row>
    <row r="1430" spans="1:12" x14ac:dyDescent="0.35">
      <c r="A1430" s="2"/>
      <c r="D1430" s="2"/>
      <c r="F1430" s="2"/>
      <c r="H1430" s="2"/>
      <c r="L1430" t="str">
        <f t="shared" si="22"/>
        <v/>
      </c>
    </row>
    <row r="1431" spans="1:12" x14ac:dyDescent="0.35">
      <c r="A1431" s="2"/>
      <c r="D1431" s="2"/>
      <c r="F1431" s="2"/>
      <c r="H1431" s="2"/>
      <c r="L1431" t="str">
        <f t="shared" si="22"/>
        <v/>
      </c>
    </row>
    <row r="1432" spans="1:12" x14ac:dyDescent="0.35">
      <c r="A1432" s="2"/>
      <c r="D1432" s="2"/>
      <c r="F1432" s="2"/>
      <c r="H1432" s="2"/>
      <c r="L1432" t="str">
        <f t="shared" si="22"/>
        <v/>
      </c>
    </row>
    <row r="1433" spans="1:12" x14ac:dyDescent="0.35">
      <c r="A1433" s="2"/>
      <c r="D1433" s="2"/>
      <c r="F1433" s="2"/>
      <c r="H1433" s="2"/>
      <c r="L1433" t="str">
        <f t="shared" si="22"/>
        <v/>
      </c>
    </row>
    <row r="1434" spans="1:12" x14ac:dyDescent="0.35">
      <c r="A1434" s="2"/>
      <c r="D1434" s="2"/>
      <c r="F1434" s="2"/>
      <c r="H1434" s="2"/>
      <c r="L1434" t="str">
        <f t="shared" si="22"/>
        <v/>
      </c>
    </row>
    <row r="1435" spans="1:12" x14ac:dyDescent="0.35">
      <c r="A1435" s="2"/>
      <c r="D1435" s="2"/>
      <c r="F1435" s="2"/>
      <c r="H1435" s="2"/>
      <c r="L1435" t="str">
        <f t="shared" si="22"/>
        <v/>
      </c>
    </row>
    <row r="1436" spans="1:12" x14ac:dyDescent="0.35">
      <c r="A1436" s="2"/>
      <c r="D1436" s="2"/>
      <c r="F1436" s="2"/>
      <c r="H1436" s="2"/>
      <c r="L1436" t="str">
        <f t="shared" si="22"/>
        <v/>
      </c>
    </row>
    <row r="1437" spans="1:12" x14ac:dyDescent="0.35">
      <c r="A1437" s="2"/>
      <c r="D1437" s="2"/>
      <c r="F1437" s="2"/>
      <c r="H1437" s="2"/>
      <c r="L1437" t="str">
        <f t="shared" si="22"/>
        <v/>
      </c>
    </row>
    <row r="1438" spans="1:12" x14ac:dyDescent="0.35">
      <c r="A1438" s="2"/>
      <c r="D1438" s="2"/>
      <c r="F1438" s="2"/>
      <c r="H1438" s="2"/>
      <c r="L1438" t="str">
        <f t="shared" si="22"/>
        <v/>
      </c>
    </row>
    <row r="1439" spans="1:12" x14ac:dyDescent="0.35">
      <c r="A1439" s="2"/>
      <c r="D1439" s="2"/>
      <c r="F1439" s="2"/>
      <c r="H1439" s="2"/>
      <c r="L1439" t="str">
        <f t="shared" si="22"/>
        <v/>
      </c>
    </row>
    <row r="1440" spans="1:12" x14ac:dyDescent="0.35">
      <c r="A1440" s="2"/>
      <c r="D1440" s="2"/>
      <c r="F1440" s="2"/>
      <c r="H1440" s="2"/>
      <c r="L1440" t="str">
        <f t="shared" si="22"/>
        <v/>
      </c>
    </row>
    <row r="1441" spans="1:12" x14ac:dyDescent="0.35">
      <c r="A1441" s="2"/>
      <c r="D1441" s="2"/>
      <c r="F1441" s="2"/>
      <c r="H1441" s="2"/>
      <c r="L1441" t="str">
        <f t="shared" si="22"/>
        <v/>
      </c>
    </row>
    <row r="1442" spans="1:12" x14ac:dyDescent="0.35">
      <c r="A1442" s="2"/>
      <c r="D1442" s="2"/>
      <c r="F1442" s="2"/>
      <c r="H1442" s="2"/>
      <c r="L1442" t="str">
        <f t="shared" si="22"/>
        <v/>
      </c>
    </row>
    <row r="1443" spans="1:12" x14ac:dyDescent="0.35">
      <c r="A1443" s="2"/>
      <c r="D1443" s="2"/>
      <c r="F1443" s="2"/>
      <c r="H1443" s="2"/>
      <c r="L1443" t="str">
        <f t="shared" si="22"/>
        <v/>
      </c>
    </row>
    <row r="1444" spans="1:12" x14ac:dyDescent="0.35">
      <c r="A1444" s="2"/>
      <c r="D1444" s="2"/>
      <c r="F1444" s="2"/>
      <c r="H1444" s="2"/>
      <c r="L1444" t="str">
        <f t="shared" si="22"/>
        <v/>
      </c>
    </row>
    <row r="1445" spans="1:12" x14ac:dyDescent="0.35">
      <c r="A1445" s="2"/>
      <c r="D1445" s="2"/>
      <c r="F1445" s="2"/>
      <c r="H1445" s="2"/>
      <c r="L1445" t="str">
        <f t="shared" si="22"/>
        <v/>
      </c>
    </row>
    <row r="1446" spans="1:12" x14ac:dyDescent="0.35">
      <c r="A1446" s="2"/>
      <c r="D1446" s="2"/>
      <c r="F1446" s="2"/>
      <c r="H1446" s="2"/>
      <c r="L1446" t="str">
        <f t="shared" si="22"/>
        <v/>
      </c>
    </row>
    <row r="1447" spans="1:12" x14ac:dyDescent="0.35">
      <c r="A1447" s="2"/>
      <c r="D1447" s="2"/>
      <c r="F1447" s="2"/>
      <c r="H1447" s="2"/>
      <c r="L1447" t="str">
        <f t="shared" si="22"/>
        <v/>
      </c>
    </row>
    <row r="1448" spans="1:12" x14ac:dyDescent="0.35">
      <c r="A1448" s="2"/>
      <c r="D1448" s="2"/>
      <c r="F1448" s="2"/>
      <c r="H1448" s="2"/>
      <c r="L1448" t="str">
        <f t="shared" si="22"/>
        <v/>
      </c>
    </row>
    <row r="1449" spans="1:12" x14ac:dyDescent="0.35">
      <c r="A1449" s="2"/>
      <c r="D1449" s="2"/>
      <c r="F1449" s="2"/>
      <c r="H1449" s="2"/>
      <c r="L1449" t="str">
        <f t="shared" si="22"/>
        <v/>
      </c>
    </row>
    <row r="1450" spans="1:12" x14ac:dyDescent="0.35">
      <c r="A1450" s="2"/>
      <c r="D1450" s="2"/>
      <c r="F1450" s="2"/>
      <c r="H1450" s="2"/>
      <c r="L1450" t="str">
        <f t="shared" si="22"/>
        <v/>
      </c>
    </row>
    <row r="1451" spans="1:12" x14ac:dyDescent="0.35">
      <c r="A1451" s="2"/>
      <c r="D1451" s="2"/>
      <c r="F1451" s="2"/>
      <c r="H1451" s="2"/>
      <c r="L1451" t="str">
        <f t="shared" si="22"/>
        <v/>
      </c>
    </row>
    <row r="1452" spans="1:12" x14ac:dyDescent="0.35">
      <c r="A1452" s="2"/>
      <c r="D1452" s="2"/>
      <c r="F1452" s="2"/>
      <c r="H1452" s="2"/>
      <c r="L1452" t="str">
        <f t="shared" si="22"/>
        <v/>
      </c>
    </row>
    <row r="1453" spans="1:12" x14ac:dyDescent="0.35">
      <c r="A1453" s="2"/>
      <c r="D1453" s="2"/>
      <c r="F1453" s="2"/>
      <c r="H1453" s="2"/>
      <c r="L1453" t="str">
        <f t="shared" si="22"/>
        <v/>
      </c>
    </row>
    <row r="1454" spans="1:12" x14ac:dyDescent="0.35">
      <c r="A1454" s="2"/>
      <c r="D1454" s="2"/>
      <c r="F1454" s="2"/>
      <c r="H1454" s="2"/>
      <c r="L1454" t="str">
        <f t="shared" si="22"/>
        <v/>
      </c>
    </row>
    <row r="1455" spans="1:12" x14ac:dyDescent="0.35">
      <c r="A1455" s="2"/>
      <c r="D1455" s="2"/>
      <c r="F1455" s="2"/>
      <c r="H1455" s="2"/>
      <c r="L1455" t="str">
        <f t="shared" si="22"/>
        <v/>
      </c>
    </row>
    <row r="1456" spans="1:12" x14ac:dyDescent="0.35">
      <c r="A1456" s="2"/>
      <c r="D1456" s="2"/>
      <c r="F1456" s="2"/>
      <c r="H1456" s="2"/>
      <c r="L1456" t="str">
        <f t="shared" si="22"/>
        <v/>
      </c>
    </row>
    <row r="1457" spans="1:12" x14ac:dyDescent="0.35">
      <c r="A1457" s="2"/>
      <c r="D1457" s="2"/>
      <c r="F1457" s="2"/>
      <c r="H1457" s="2"/>
      <c r="L1457" t="str">
        <f t="shared" si="22"/>
        <v/>
      </c>
    </row>
    <row r="1458" spans="1:12" x14ac:dyDescent="0.35">
      <c r="A1458" s="2"/>
      <c r="D1458" s="2"/>
      <c r="F1458" s="2"/>
      <c r="H1458" s="2"/>
      <c r="L1458" t="str">
        <f t="shared" si="22"/>
        <v/>
      </c>
    </row>
    <row r="1459" spans="1:12" x14ac:dyDescent="0.35">
      <c r="A1459" s="2"/>
      <c r="D1459" s="2"/>
      <c r="F1459" s="2"/>
      <c r="H1459" s="2"/>
      <c r="L1459" t="str">
        <f t="shared" si="22"/>
        <v/>
      </c>
    </row>
    <row r="1460" spans="1:12" x14ac:dyDescent="0.35">
      <c r="A1460" s="2"/>
      <c r="D1460" s="2"/>
      <c r="F1460" s="2"/>
      <c r="H1460" s="2"/>
      <c r="L1460" t="str">
        <f t="shared" si="22"/>
        <v/>
      </c>
    </row>
    <row r="1461" spans="1:12" x14ac:dyDescent="0.35">
      <c r="A1461" s="2"/>
      <c r="D1461" s="2"/>
      <c r="F1461" s="2"/>
      <c r="H1461" s="2"/>
      <c r="L1461" t="str">
        <f t="shared" si="22"/>
        <v/>
      </c>
    </row>
    <row r="1462" spans="1:12" x14ac:dyDescent="0.35">
      <c r="A1462" s="2"/>
      <c r="D1462" s="2"/>
      <c r="F1462" s="2"/>
      <c r="H1462" s="2"/>
      <c r="L1462" t="str">
        <f t="shared" si="22"/>
        <v/>
      </c>
    </row>
    <row r="1463" spans="1:12" x14ac:dyDescent="0.35">
      <c r="A1463" s="2"/>
      <c r="D1463" s="2"/>
      <c r="F1463" s="2"/>
      <c r="H1463" s="2"/>
      <c r="L1463" t="str">
        <f t="shared" si="22"/>
        <v/>
      </c>
    </row>
    <row r="1464" spans="1:12" x14ac:dyDescent="0.35">
      <c r="A1464" s="2"/>
      <c r="D1464" s="2"/>
      <c r="F1464" s="2"/>
      <c r="H1464" s="2"/>
      <c r="L1464" t="str">
        <f t="shared" si="22"/>
        <v/>
      </c>
    </row>
    <row r="1465" spans="1:12" x14ac:dyDescent="0.35">
      <c r="A1465" s="2"/>
      <c r="D1465" s="2"/>
      <c r="F1465" s="2"/>
      <c r="H1465" s="2"/>
      <c r="L1465" t="str">
        <f t="shared" si="22"/>
        <v/>
      </c>
    </row>
    <row r="1466" spans="1:12" x14ac:dyDescent="0.35">
      <c r="A1466" s="2"/>
      <c r="D1466" s="2"/>
      <c r="F1466" s="2"/>
      <c r="H1466" s="2"/>
      <c r="L1466" t="str">
        <f t="shared" si="22"/>
        <v/>
      </c>
    </row>
    <row r="1467" spans="1:12" x14ac:dyDescent="0.35">
      <c r="A1467" s="2"/>
      <c r="D1467" s="2"/>
      <c r="F1467" s="2"/>
      <c r="H1467" s="2"/>
      <c r="L1467" t="str">
        <f t="shared" si="22"/>
        <v/>
      </c>
    </row>
    <row r="1468" spans="1:12" x14ac:dyDescent="0.35">
      <c r="A1468" s="2"/>
      <c r="D1468" s="2"/>
      <c r="F1468" s="2"/>
      <c r="H1468" s="2"/>
      <c r="L1468" t="str">
        <f t="shared" si="22"/>
        <v/>
      </c>
    </row>
    <row r="1469" spans="1:12" x14ac:dyDescent="0.35">
      <c r="A1469" s="2"/>
      <c r="D1469" s="2"/>
      <c r="F1469" s="2"/>
      <c r="H1469" s="2"/>
      <c r="L1469" t="str">
        <f t="shared" si="22"/>
        <v/>
      </c>
    </row>
    <row r="1470" spans="1:12" x14ac:dyDescent="0.35">
      <c r="A1470" s="2"/>
      <c r="D1470" s="2"/>
      <c r="F1470" s="2"/>
      <c r="H1470" s="2"/>
      <c r="L1470" t="str">
        <f t="shared" si="22"/>
        <v/>
      </c>
    </row>
    <row r="1471" spans="1:12" x14ac:dyDescent="0.35">
      <c r="A1471" s="2"/>
      <c r="D1471" s="2"/>
      <c r="F1471" s="2"/>
      <c r="H1471" s="2"/>
      <c r="L1471" t="str">
        <f t="shared" si="22"/>
        <v/>
      </c>
    </row>
    <row r="1472" spans="1:12" x14ac:dyDescent="0.35">
      <c r="A1472" s="2"/>
      <c r="D1472" s="2"/>
      <c r="F1472" s="2"/>
      <c r="H1472" s="2"/>
      <c r="L1472" t="str">
        <f t="shared" si="22"/>
        <v/>
      </c>
    </row>
    <row r="1473" spans="1:12" x14ac:dyDescent="0.35">
      <c r="A1473" s="2"/>
      <c r="D1473" s="2"/>
      <c r="F1473" s="2"/>
      <c r="H1473" s="2"/>
      <c r="L1473" t="str">
        <f t="shared" si="22"/>
        <v/>
      </c>
    </row>
    <row r="1474" spans="1:12" x14ac:dyDescent="0.35">
      <c r="A1474" s="2"/>
      <c r="D1474" s="2"/>
      <c r="F1474" s="2"/>
      <c r="H1474" s="2"/>
      <c r="L1474" t="str">
        <f t="shared" ref="L1474:L1537" si="23">IF(H1474=$O$2,"Y",IF(H1474=$O$3,"Y",IF(H1474=$O$4,"Y",IF(H1474=$O$5,"Y",IF(H1474=$O$6,"Y",IF(H1474=$O$7,"Y",IF(H1474=$O$8,"Y",IF(H1474=$O$9,"Y",IF(H1474=$O$10,"Y",IF(H1474=$O$11,"Y",""))))))))))</f>
        <v/>
      </c>
    </row>
    <row r="1475" spans="1:12" x14ac:dyDescent="0.35">
      <c r="A1475" s="2"/>
      <c r="D1475" s="2"/>
      <c r="F1475" s="2"/>
      <c r="H1475" s="2"/>
      <c r="L1475" t="str">
        <f t="shared" si="23"/>
        <v/>
      </c>
    </row>
    <row r="1476" spans="1:12" x14ac:dyDescent="0.35">
      <c r="A1476" s="2"/>
      <c r="D1476" s="2"/>
      <c r="F1476" s="2"/>
      <c r="H1476" s="2"/>
      <c r="L1476" t="str">
        <f t="shared" si="23"/>
        <v/>
      </c>
    </row>
    <row r="1477" spans="1:12" x14ac:dyDescent="0.35">
      <c r="A1477" s="2"/>
      <c r="D1477" s="2"/>
      <c r="F1477" s="2"/>
      <c r="H1477" s="2"/>
      <c r="L1477" t="str">
        <f t="shared" si="23"/>
        <v/>
      </c>
    </row>
    <row r="1478" spans="1:12" x14ac:dyDescent="0.35">
      <c r="A1478" s="2"/>
      <c r="D1478" s="2"/>
      <c r="F1478" s="2"/>
      <c r="H1478" s="2"/>
      <c r="L1478" t="str">
        <f t="shared" si="23"/>
        <v/>
      </c>
    </row>
    <row r="1479" spans="1:12" x14ac:dyDescent="0.35">
      <c r="A1479" s="2"/>
      <c r="D1479" s="2"/>
      <c r="F1479" s="2"/>
      <c r="H1479" s="2"/>
      <c r="L1479" t="str">
        <f t="shared" si="23"/>
        <v/>
      </c>
    </row>
    <row r="1480" spans="1:12" x14ac:dyDescent="0.35">
      <c r="A1480" s="2"/>
      <c r="D1480" s="2"/>
      <c r="F1480" s="2"/>
      <c r="H1480" s="2"/>
      <c r="L1480" t="str">
        <f t="shared" si="23"/>
        <v/>
      </c>
    </row>
    <row r="1481" spans="1:12" x14ac:dyDescent="0.35">
      <c r="A1481" s="2"/>
      <c r="D1481" s="2"/>
      <c r="F1481" s="2"/>
      <c r="H1481" s="2"/>
      <c r="L1481" t="str">
        <f t="shared" si="23"/>
        <v/>
      </c>
    </row>
    <row r="1482" spans="1:12" x14ac:dyDescent="0.35">
      <c r="A1482" s="2"/>
      <c r="D1482" s="2"/>
      <c r="F1482" s="2"/>
      <c r="H1482" s="2"/>
      <c r="L1482" t="str">
        <f t="shared" si="23"/>
        <v/>
      </c>
    </row>
    <row r="1483" spans="1:12" x14ac:dyDescent="0.35">
      <c r="A1483" s="2"/>
      <c r="D1483" s="2"/>
      <c r="F1483" s="2"/>
      <c r="H1483" s="2"/>
      <c r="L1483" t="str">
        <f t="shared" si="23"/>
        <v/>
      </c>
    </row>
    <row r="1484" spans="1:12" x14ac:dyDescent="0.35">
      <c r="A1484" s="2"/>
      <c r="D1484" s="2"/>
      <c r="F1484" s="2"/>
      <c r="H1484" s="2"/>
      <c r="L1484" t="str">
        <f t="shared" si="23"/>
        <v/>
      </c>
    </row>
    <row r="1485" spans="1:12" x14ac:dyDescent="0.35">
      <c r="A1485" s="2"/>
      <c r="D1485" s="2"/>
      <c r="F1485" s="2"/>
      <c r="H1485" s="2"/>
      <c r="L1485" t="str">
        <f t="shared" si="23"/>
        <v/>
      </c>
    </row>
    <row r="1486" spans="1:12" x14ac:dyDescent="0.35">
      <c r="A1486" s="2"/>
      <c r="D1486" s="2"/>
      <c r="F1486" s="2"/>
      <c r="H1486" s="2"/>
      <c r="L1486" t="str">
        <f t="shared" si="23"/>
        <v/>
      </c>
    </row>
    <row r="1487" spans="1:12" x14ac:dyDescent="0.35">
      <c r="A1487" s="2"/>
      <c r="D1487" s="2"/>
      <c r="F1487" s="2"/>
      <c r="H1487" s="2"/>
      <c r="L1487" t="str">
        <f t="shared" si="23"/>
        <v/>
      </c>
    </row>
    <row r="1488" spans="1:12" x14ac:dyDescent="0.35">
      <c r="A1488" s="2"/>
      <c r="D1488" s="2"/>
      <c r="F1488" s="2"/>
      <c r="H1488" s="2"/>
      <c r="L1488" t="str">
        <f t="shared" si="23"/>
        <v/>
      </c>
    </row>
    <row r="1489" spans="1:12" x14ac:dyDescent="0.35">
      <c r="A1489" s="2"/>
      <c r="D1489" s="2"/>
      <c r="F1489" s="2"/>
      <c r="H1489" s="2"/>
      <c r="L1489" t="str">
        <f t="shared" si="23"/>
        <v/>
      </c>
    </row>
    <row r="1490" spans="1:12" x14ac:dyDescent="0.35">
      <c r="A1490" s="2"/>
      <c r="D1490" s="2"/>
      <c r="F1490" s="2"/>
      <c r="H1490" s="2"/>
      <c r="L1490" t="str">
        <f t="shared" si="23"/>
        <v/>
      </c>
    </row>
    <row r="1491" spans="1:12" x14ac:dyDescent="0.35">
      <c r="A1491" s="2"/>
      <c r="D1491" s="2"/>
      <c r="F1491" s="2"/>
      <c r="H1491" s="2"/>
      <c r="L1491" t="str">
        <f t="shared" si="23"/>
        <v/>
      </c>
    </row>
    <row r="1492" spans="1:12" x14ac:dyDescent="0.35">
      <c r="A1492" s="2"/>
      <c r="D1492" s="2"/>
      <c r="F1492" s="2"/>
      <c r="H1492" s="2"/>
      <c r="L1492" t="str">
        <f t="shared" si="23"/>
        <v/>
      </c>
    </row>
    <row r="1493" spans="1:12" x14ac:dyDescent="0.35">
      <c r="A1493" s="2"/>
      <c r="D1493" s="2"/>
      <c r="F1493" s="2"/>
      <c r="H1493" s="2"/>
      <c r="L1493" t="str">
        <f t="shared" si="23"/>
        <v/>
      </c>
    </row>
    <row r="1494" spans="1:12" x14ac:dyDescent="0.35">
      <c r="A1494" s="2"/>
      <c r="D1494" s="2"/>
      <c r="F1494" s="2"/>
      <c r="H1494" s="2"/>
      <c r="L1494" t="str">
        <f t="shared" si="23"/>
        <v/>
      </c>
    </row>
    <row r="1495" spans="1:12" x14ac:dyDescent="0.35">
      <c r="A1495" s="2"/>
      <c r="D1495" s="2"/>
      <c r="F1495" s="2"/>
      <c r="H1495" s="2"/>
      <c r="L1495" t="str">
        <f t="shared" si="23"/>
        <v/>
      </c>
    </row>
    <row r="1496" spans="1:12" x14ac:dyDescent="0.35">
      <c r="A1496" s="2"/>
      <c r="D1496" s="2"/>
      <c r="F1496" s="2"/>
      <c r="H1496" s="2"/>
      <c r="L1496" t="str">
        <f t="shared" si="23"/>
        <v/>
      </c>
    </row>
    <row r="1497" spans="1:12" x14ac:dyDescent="0.35">
      <c r="A1497" s="2"/>
      <c r="D1497" s="2"/>
      <c r="F1497" s="2"/>
      <c r="H1497" s="2"/>
      <c r="L1497" t="str">
        <f t="shared" si="23"/>
        <v/>
      </c>
    </row>
    <row r="1498" spans="1:12" x14ac:dyDescent="0.35">
      <c r="A1498" s="2"/>
      <c r="D1498" s="2"/>
      <c r="F1498" s="2"/>
      <c r="H1498" s="2"/>
      <c r="L1498" t="str">
        <f t="shared" si="23"/>
        <v/>
      </c>
    </row>
    <row r="1499" spans="1:12" x14ac:dyDescent="0.35">
      <c r="A1499" s="2"/>
      <c r="D1499" s="2"/>
      <c r="F1499" s="2"/>
      <c r="H1499" s="2"/>
      <c r="L1499" t="str">
        <f t="shared" si="23"/>
        <v/>
      </c>
    </row>
    <row r="1500" spans="1:12" x14ac:dyDescent="0.35">
      <c r="A1500" s="2"/>
      <c r="D1500" s="2"/>
      <c r="F1500" s="2"/>
      <c r="H1500" s="2"/>
      <c r="L1500" t="str">
        <f t="shared" si="23"/>
        <v/>
      </c>
    </row>
    <row r="1501" spans="1:12" x14ac:dyDescent="0.35">
      <c r="A1501" s="2"/>
      <c r="D1501" s="2"/>
      <c r="F1501" s="2"/>
      <c r="H1501" s="2"/>
      <c r="L1501" t="str">
        <f t="shared" si="23"/>
        <v/>
      </c>
    </row>
    <row r="1502" spans="1:12" x14ac:dyDescent="0.35">
      <c r="A1502" s="2"/>
      <c r="D1502" s="2"/>
      <c r="F1502" s="2"/>
      <c r="H1502" s="2"/>
      <c r="L1502" t="str">
        <f t="shared" si="23"/>
        <v/>
      </c>
    </row>
    <row r="1503" spans="1:12" x14ac:dyDescent="0.35">
      <c r="A1503" s="2"/>
      <c r="D1503" s="2"/>
      <c r="F1503" s="2"/>
      <c r="H1503" s="2"/>
      <c r="L1503" t="str">
        <f t="shared" si="23"/>
        <v/>
      </c>
    </row>
    <row r="1504" spans="1:12" x14ac:dyDescent="0.35">
      <c r="A1504" s="2"/>
      <c r="D1504" s="2"/>
      <c r="F1504" s="2"/>
      <c r="H1504" s="2"/>
      <c r="L1504" t="str">
        <f t="shared" si="23"/>
        <v/>
      </c>
    </row>
    <row r="1505" spans="1:12" x14ac:dyDescent="0.35">
      <c r="A1505" s="2"/>
      <c r="D1505" s="2"/>
      <c r="F1505" s="2"/>
      <c r="H1505" s="2"/>
      <c r="L1505" t="str">
        <f t="shared" si="23"/>
        <v/>
      </c>
    </row>
    <row r="1506" spans="1:12" x14ac:dyDescent="0.35">
      <c r="A1506" s="2"/>
      <c r="D1506" s="2"/>
      <c r="F1506" s="2"/>
      <c r="H1506" s="2"/>
      <c r="L1506" t="str">
        <f t="shared" si="23"/>
        <v/>
      </c>
    </row>
    <row r="1507" spans="1:12" x14ac:dyDescent="0.35">
      <c r="A1507" s="2"/>
      <c r="D1507" s="2"/>
      <c r="F1507" s="2"/>
      <c r="H1507" s="2"/>
      <c r="L1507" t="str">
        <f t="shared" si="23"/>
        <v/>
      </c>
    </row>
    <row r="1508" spans="1:12" x14ac:dyDescent="0.35">
      <c r="A1508" s="2"/>
      <c r="D1508" s="2"/>
      <c r="F1508" s="2"/>
      <c r="H1508" s="2"/>
      <c r="L1508" t="str">
        <f t="shared" si="23"/>
        <v/>
      </c>
    </row>
    <row r="1509" spans="1:12" x14ac:dyDescent="0.35">
      <c r="A1509" s="2"/>
      <c r="D1509" s="2"/>
      <c r="F1509" s="2"/>
      <c r="H1509" s="2"/>
      <c r="L1509" t="str">
        <f t="shared" si="23"/>
        <v/>
      </c>
    </row>
    <row r="1510" spans="1:12" x14ac:dyDescent="0.35">
      <c r="A1510" s="2"/>
      <c r="D1510" s="2"/>
      <c r="F1510" s="2"/>
      <c r="H1510" s="2"/>
      <c r="L1510" t="str">
        <f t="shared" si="23"/>
        <v/>
      </c>
    </row>
    <row r="1511" spans="1:12" x14ac:dyDescent="0.35">
      <c r="A1511" s="2"/>
      <c r="D1511" s="2"/>
      <c r="F1511" s="2"/>
      <c r="H1511" s="2"/>
      <c r="L1511" t="str">
        <f t="shared" si="23"/>
        <v/>
      </c>
    </row>
    <row r="1512" spans="1:12" x14ac:dyDescent="0.35">
      <c r="A1512" s="2"/>
      <c r="D1512" s="2"/>
      <c r="F1512" s="2"/>
      <c r="H1512" s="2"/>
      <c r="L1512" t="str">
        <f t="shared" si="23"/>
        <v/>
      </c>
    </row>
    <row r="1513" spans="1:12" x14ac:dyDescent="0.35">
      <c r="A1513" s="2"/>
      <c r="D1513" s="2"/>
      <c r="F1513" s="2"/>
      <c r="H1513" s="2"/>
      <c r="L1513" t="str">
        <f t="shared" si="23"/>
        <v/>
      </c>
    </row>
    <row r="1514" spans="1:12" x14ac:dyDescent="0.35">
      <c r="A1514" s="2"/>
      <c r="D1514" s="2"/>
      <c r="F1514" s="2"/>
      <c r="H1514" s="2"/>
      <c r="L1514" t="str">
        <f t="shared" si="23"/>
        <v/>
      </c>
    </row>
    <row r="1515" spans="1:12" x14ac:dyDescent="0.35">
      <c r="A1515" s="2"/>
      <c r="D1515" s="2"/>
      <c r="F1515" s="2"/>
      <c r="H1515" s="2"/>
      <c r="L1515" t="str">
        <f t="shared" si="23"/>
        <v/>
      </c>
    </row>
    <row r="1516" spans="1:12" x14ac:dyDescent="0.35">
      <c r="A1516" s="2"/>
      <c r="D1516" s="2"/>
      <c r="F1516" s="2"/>
      <c r="H1516" s="2"/>
      <c r="L1516" t="str">
        <f t="shared" si="23"/>
        <v/>
      </c>
    </row>
    <row r="1517" spans="1:12" x14ac:dyDescent="0.35">
      <c r="A1517" s="2"/>
      <c r="D1517" s="2"/>
      <c r="F1517" s="2"/>
      <c r="H1517" s="2"/>
      <c r="L1517" t="str">
        <f t="shared" si="23"/>
        <v/>
      </c>
    </row>
    <row r="1518" spans="1:12" x14ac:dyDescent="0.35">
      <c r="A1518" s="2"/>
      <c r="D1518" s="2"/>
      <c r="F1518" s="2"/>
      <c r="H1518" s="2"/>
      <c r="L1518" t="str">
        <f t="shared" si="23"/>
        <v/>
      </c>
    </row>
    <row r="1519" spans="1:12" x14ac:dyDescent="0.35">
      <c r="A1519" s="2"/>
      <c r="D1519" s="2"/>
      <c r="F1519" s="2"/>
      <c r="H1519" s="2"/>
      <c r="L1519" t="str">
        <f t="shared" si="23"/>
        <v/>
      </c>
    </row>
    <row r="1520" spans="1:12" x14ac:dyDescent="0.35">
      <c r="A1520" s="2"/>
      <c r="D1520" s="2"/>
      <c r="F1520" s="2"/>
      <c r="H1520" s="2"/>
      <c r="L1520" t="str">
        <f t="shared" si="23"/>
        <v/>
      </c>
    </row>
    <row r="1521" spans="1:12" x14ac:dyDescent="0.35">
      <c r="A1521" s="2"/>
      <c r="D1521" s="2"/>
      <c r="F1521" s="2"/>
      <c r="H1521" s="2"/>
      <c r="L1521" t="str">
        <f t="shared" si="23"/>
        <v/>
      </c>
    </row>
    <row r="1522" spans="1:12" x14ac:dyDescent="0.35">
      <c r="A1522" s="2"/>
      <c r="D1522" s="2"/>
      <c r="F1522" s="2"/>
      <c r="H1522" s="2"/>
      <c r="L1522" t="str">
        <f t="shared" si="23"/>
        <v/>
      </c>
    </row>
    <row r="1523" spans="1:12" x14ac:dyDescent="0.35">
      <c r="A1523" s="2"/>
      <c r="D1523" s="2"/>
      <c r="F1523" s="2"/>
      <c r="H1523" s="2"/>
      <c r="L1523" t="str">
        <f t="shared" si="23"/>
        <v/>
      </c>
    </row>
    <row r="1524" spans="1:12" x14ac:dyDescent="0.35">
      <c r="A1524" s="2"/>
      <c r="D1524" s="2"/>
      <c r="F1524" s="2"/>
      <c r="H1524" s="2"/>
      <c r="L1524" t="str">
        <f t="shared" si="23"/>
        <v/>
      </c>
    </row>
    <row r="1525" spans="1:12" x14ac:dyDescent="0.35">
      <c r="A1525" s="2"/>
      <c r="D1525" s="2"/>
      <c r="F1525" s="2"/>
      <c r="H1525" s="2"/>
      <c r="L1525" t="str">
        <f t="shared" si="23"/>
        <v/>
      </c>
    </row>
    <row r="1526" spans="1:12" x14ac:dyDescent="0.35">
      <c r="A1526" s="2"/>
      <c r="D1526" s="2"/>
      <c r="F1526" s="2"/>
      <c r="H1526" s="2"/>
      <c r="L1526" t="str">
        <f t="shared" si="23"/>
        <v/>
      </c>
    </row>
    <row r="1527" spans="1:12" x14ac:dyDescent="0.35">
      <c r="A1527" s="2"/>
      <c r="D1527" s="2"/>
      <c r="F1527" s="2"/>
      <c r="H1527" s="2"/>
      <c r="L1527" t="str">
        <f t="shared" si="23"/>
        <v/>
      </c>
    </row>
    <row r="1528" spans="1:12" x14ac:dyDescent="0.35">
      <c r="A1528" s="2"/>
      <c r="D1528" s="2"/>
      <c r="F1528" s="2"/>
      <c r="H1528" s="2"/>
      <c r="L1528" t="str">
        <f t="shared" si="23"/>
        <v/>
      </c>
    </row>
    <row r="1529" spans="1:12" x14ac:dyDescent="0.35">
      <c r="A1529" s="2"/>
      <c r="D1529" s="2"/>
      <c r="F1529" s="2"/>
      <c r="H1529" s="2"/>
      <c r="L1529" t="str">
        <f t="shared" si="23"/>
        <v/>
      </c>
    </row>
    <row r="1530" spans="1:12" x14ac:dyDescent="0.35">
      <c r="A1530" s="2"/>
      <c r="D1530" s="2"/>
      <c r="F1530" s="2"/>
      <c r="H1530" s="2"/>
      <c r="L1530" t="str">
        <f t="shared" si="23"/>
        <v/>
      </c>
    </row>
    <row r="1531" spans="1:12" x14ac:dyDescent="0.35">
      <c r="A1531" s="2"/>
      <c r="D1531" s="2"/>
      <c r="F1531" s="2"/>
      <c r="H1531" s="2"/>
      <c r="L1531" t="str">
        <f t="shared" si="23"/>
        <v/>
      </c>
    </row>
    <row r="1532" spans="1:12" x14ac:dyDescent="0.35">
      <c r="A1532" s="2"/>
      <c r="D1532" s="2"/>
      <c r="F1532" s="2"/>
      <c r="H1532" s="2"/>
      <c r="L1532" t="str">
        <f t="shared" si="23"/>
        <v/>
      </c>
    </row>
    <row r="1533" spans="1:12" x14ac:dyDescent="0.35">
      <c r="A1533" s="2"/>
      <c r="D1533" s="2"/>
      <c r="F1533" s="2"/>
      <c r="H1533" s="2"/>
      <c r="L1533" t="str">
        <f t="shared" si="23"/>
        <v/>
      </c>
    </row>
    <row r="1534" spans="1:12" x14ac:dyDescent="0.35">
      <c r="A1534" s="2"/>
      <c r="D1534" s="2"/>
      <c r="F1534" s="2"/>
      <c r="H1534" s="2"/>
      <c r="L1534" t="str">
        <f t="shared" si="23"/>
        <v/>
      </c>
    </row>
    <row r="1535" spans="1:12" x14ac:dyDescent="0.35">
      <c r="A1535" s="2"/>
      <c r="D1535" s="2"/>
      <c r="F1535" s="2"/>
      <c r="H1535" s="2"/>
      <c r="L1535" t="str">
        <f t="shared" si="23"/>
        <v/>
      </c>
    </row>
    <row r="1536" spans="1:12" x14ac:dyDescent="0.35">
      <c r="A1536" s="2"/>
      <c r="D1536" s="2"/>
      <c r="F1536" s="2"/>
      <c r="H1536" s="2"/>
      <c r="L1536" t="str">
        <f t="shared" si="23"/>
        <v/>
      </c>
    </row>
    <row r="1537" spans="1:12" x14ac:dyDescent="0.35">
      <c r="A1537" s="2"/>
      <c r="D1537" s="2"/>
      <c r="F1537" s="2"/>
      <c r="H1537" s="2"/>
      <c r="L1537" t="str">
        <f t="shared" si="23"/>
        <v/>
      </c>
    </row>
    <row r="1538" spans="1:12" x14ac:dyDescent="0.35">
      <c r="A1538" s="2"/>
      <c r="D1538" s="2"/>
      <c r="F1538" s="2"/>
      <c r="H1538" s="2"/>
      <c r="L1538" t="str">
        <f t="shared" ref="L1538:L1601" si="24">IF(H1538=$O$2,"Y",IF(H1538=$O$3,"Y",IF(H1538=$O$4,"Y",IF(H1538=$O$5,"Y",IF(H1538=$O$6,"Y",IF(H1538=$O$7,"Y",IF(H1538=$O$8,"Y",IF(H1538=$O$9,"Y",IF(H1538=$O$10,"Y",IF(H1538=$O$11,"Y",""))))))))))</f>
        <v/>
      </c>
    </row>
    <row r="1539" spans="1:12" x14ac:dyDescent="0.35">
      <c r="A1539" s="2"/>
      <c r="D1539" s="2"/>
      <c r="F1539" s="2"/>
      <c r="H1539" s="2"/>
      <c r="L1539" t="str">
        <f t="shared" si="24"/>
        <v/>
      </c>
    </row>
    <row r="1540" spans="1:12" x14ac:dyDescent="0.35">
      <c r="A1540" s="2"/>
      <c r="D1540" s="2"/>
      <c r="F1540" s="2"/>
      <c r="H1540" s="2"/>
      <c r="L1540" t="str">
        <f t="shared" si="24"/>
        <v/>
      </c>
    </row>
    <row r="1541" spans="1:12" x14ac:dyDescent="0.35">
      <c r="A1541" s="2"/>
      <c r="D1541" s="2"/>
      <c r="F1541" s="2"/>
      <c r="H1541" s="2"/>
      <c r="L1541" t="str">
        <f t="shared" si="24"/>
        <v/>
      </c>
    </row>
    <row r="1542" spans="1:12" x14ac:dyDescent="0.35">
      <c r="A1542" s="2"/>
      <c r="D1542" s="2"/>
      <c r="F1542" s="2"/>
      <c r="H1542" s="2"/>
      <c r="L1542" t="str">
        <f t="shared" si="24"/>
        <v/>
      </c>
    </row>
    <row r="1543" spans="1:12" x14ac:dyDescent="0.35">
      <c r="A1543" s="2"/>
      <c r="D1543" s="2"/>
      <c r="F1543" s="2"/>
      <c r="H1543" s="2"/>
      <c r="L1543" t="str">
        <f t="shared" si="24"/>
        <v/>
      </c>
    </row>
    <row r="1544" spans="1:12" x14ac:dyDescent="0.35">
      <c r="A1544" s="2"/>
      <c r="D1544" s="2"/>
      <c r="F1544" s="2"/>
      <c r="H1544" s="2"/>
      <c r="L1544" t="str">
        <f t="shared" si="24"/>
        <v/>
      </c>
    </row>
    <row r="1545" spans="1:12" x14ac:dyDescent="0.35">
      <c r="A1545" s="2"/>
      <c r="D1545" s="2"/>
      <c r="F1545" s="2"/>
      <c r="H1545" s="2"/>
      <c r="L1545" t="str">
        <f t="shared" si="24"/>
        <v/>
      </c>
    </row>
    <row r="1546" spans="1:12" x14ac:dyDescent="0.35">
      <c r="A1546" s="2"/>
      <c r="D1546" s="2"/>
      <c r="F1546" s="2"/>
      <c r="H1546" s="2"/>
      <c r="L1546" t="str">
        <f t="shared" si="24"/>
        <v/>
      </c>
    </row>
    <row r="1547" spans="1:12" x14ac:dyDescent="0.35">
      <c r="A1547" s="2"/>
      <c r="D1547" s="2"/>
      <c r="F1547" s="2"/>
      <c r="H1547" s="2"/>
      <c r="L1547" t="str">
        <f t="shared" si="24"/>
        <v/>
      </c>
    </row>
    <row r="1548" spans="1:12" x14ac:dyDescent="0.35">
      <c r="A1548" s="2"/>
      <c r="D1548" s="2"/>
      <c r="F1548" s="2"/>
      <c r="H1548" s="2"/>
      <c r="L1548" t="str">
        <f t="shared" si="24"/>
        <v/>
      </c>
    </row>
    <row r="1549" spans="1:12" x14ac:dyDescent="0.35">
      <c r="A1549" s="2"/>
      <c r="D1549" s="2"/>
      <c r="F1549" s="2"/>
      <c r="H1549" s="2"/>
      <c r="L1549" t="str">
        <f t="shared" si="24"/>
        <v/>
      </c>
    </row>
    <row r="1550" spans="1:12" x14ac:dyDescent="0.35">
      <c r="A1550" s="2"/>
      <c r="D1550" s="2"/>
      <c r="F1550" s="2"/>
      <c r="H1550" s="2"/>
      <c r="L1550" t="str">
        <f t="shared" si="24"/>
        <v/>
      </c>
    </row>
    <row r="1551" spans="1:12" x14ac:dyDescent="0.35">
      <c r="A1551" s="2"/>
      <c r="D1551" s="2"/>
      <c r="F1551" s="2"/>
      <c r="H1551" s="2"/>
      <c r="L1551" t="str">
        <f t="shared" si="24"/>
        <v/>
      </c>
    </row>
    <row r="1552" spans="1:12" x14ac:dyDescent="0.35">
      <c r="A1552" s="2"/>
      <c r="D1552" s="2"/>
      <c r="F1552" s="2"/>
      <c r="H1552" s="2"/>
      <c r="L1552" t="str">
        <f t="shared" si="24"/>
        <v/>
      </c>
    </row>
    <row r="1553" spans="1:12" x14ac:dyDescent="0.35">
      <c r="A1553" s="2"/>
      <c r="D1553" s="2"/>
      <c r="F1553" s="2"/>
      <c r="H1553" s="2"/>
      <c r="L1553" t="str">
        <f t="shared" si="24"/>
        <v/>
      </c>
    </row>
    <row r="1554" spans="1:12" x14ac:dyDescent="0.35">
      <c r="A1554" s="2"/>
      <c r="D1554" s="2"/>
      <c r="F1554" s="2"/>
      <c r="H1554" s="2"/>
      <c r="L1554" t="str">
        <f t="shared" si="24"/>
        <v/>
      </c>
    </row>
    <row r="1555" spans="1:12" x14ac:dyDescent="0.35">
      <c r="A1555" s="2"/>
      <c r="D1555" s="2"/>
      <c r="F1555" s="2"/>
      <c r="H1555" s="2"/>
      <c r="L1555" t="str">
        <f t="shared" si="24"/>
        <v/>
      </c>
    </row>
    <row r="1556" spans="1:12" x14ac:dyDescent="0.35">
      <c r="A1556" s="2"/>
      <c r="D1556" s="2"/>
      <c r="F1556" s="2"/>
      <c r="H1556" s="2"/>
      <c r="L1556" t="str">
        <f t="shared" si="24"/>
        <v/>
      </c>
    </row>
    <row r="1557" spans="1:12" x14ac:dyDescent="0.35">
      <c r="A1557" s="2"/>
      <c r="D1557" s="2"/>
      <c r="F1557" s="2"/>
      <c r="H1557" s="2"/>
      <c r="L1557" t="str">
        <f t="shared" si="24"/>
        <v/>
      </c>
    </row>
    <row r="1558" spans="1:12" x14ac:dyDescent="0.35">
      <c r="A1558" s="2"/>
      <c r="D1558" s="2"/>
      <c r="F1558" s="2"/>
      <c r="H1558" s="2"/>
      <c r="L1558" t="str">
        <f t="shared" si="24"/>
        <v/>
      </c>
    </row>
    <row r="1559" spans="1:12" x14ac:dyDescent="0.35">
      <c r="A1559" s="2"/>
      <c r="D1559" s="2"/>
      <c r="F1559" s="2"/>
      <c r="H1559" s="2"/>
      <c r="L1559" t="str">
        <f t="shared" si="24"/>
        <v/>
      </c>
    </row>
    <row r="1560" spans="1:12" x14ac:dyDescent="0.35">
      <c r="A1560" s="2"/>
      <c r="D1560" s="2"/>
      <c r="F1560" s="2"/>
      <c r="H1560" s="2"/>
      <c r="L1560" t="str">
        <f t="shared" si="24"/>
        <v/>
      </c>
    </row>
    <row r="1561" spans="1:12" x14ac:dyDescent="0.35">
      <c r="A1561" s="2"/>
      <c r="D1561" s="2"/>
      <c r="F1561" s="2"/>
      <c r="H1561" s="2"/>
      <c r="L1561" t="str">
        <f t="shared" si="24"/>
        <v/>
      </c>
    </row>
    <row r="1562" spans="1:12" x14ac:dyDescent="0.35">
      <c r="A1562" s="2"/>
      <c r="D1562" s="2"/>
      <c r="F1562" s="2"/>
      <c r="H1562" s="2"/>
      <c r="L1562" t="str">
        <f t="shared" si="24"/>
        <v/>
      </c>
    </row>
    <row r="1563" spans="1:12" x14ac:dyDescent="0.35">
      <c r="A1563" s="2"/>
      <c r="D1563" s="2"/>
      <c r="F1563" s="2"/>
      <c r="H1563" s="2"/>
      <c r="L1563" t="str">
        <f t="shared" si="24"/>
        <v/>
      </c>
    </row>
    <row r="1564" spans="1:12" x14ac:dyDescent="0.35">
      <c r="A1564" s="2"/>
      <c r="D1564" s="2"/>
      <c r="F1564" s="2"/>
      <c r="H1564" s="2"/>
      <c r="L1564" t="str">
        <f t="shared" si="24"/>
        <v/>
      </c>
    </row>
    <row r="1565" spans="1:12" x14ac:dyDescent="0.35">
      <c r="A1565" s="2"/>
      <c r="D1565" s="2"/>
      <c r="F1565" s="2"/>
      <c r="H1565" s="2"/>
      <c r="L1565" t="str">
        <f t="shared" si="24"/>
        <v/>
      </c>
    </row>
    <row r="1566" spans="1:12" x14ac:dyDescent="0.35">
      <c r="A1566" s="2"/>
      <c r="D1566" s="2"/>
      <c r="F1566" s="2"/>
      <c r="H1566" s="2"/>
      <c r="L1566" t="str">
        <f t="shared" si="24"/>
        <v/>
      </c>
    </row>
    <row r="1567" spans="1:12" x14ac:dyDescent="0.35">
      <c r="A1567" s="2"/>
      <c r="D1567" s="2"/>
      <c r="F1567" s="2"/>
      <c r="H1567" s="2"/>
      <c r="L1567" t="str">
        <f t="shared" si="24"/>
        <v/>
      </c>
    </row>
    <row r="1568" spans="1:12" x14ac:dyDescent="0.35">
      <c r="A1568" s="2"/>
      <c r="D1568" s="2"/>
      <c r="F1568" s="2"/>
      <c r="H1568" s="2"/>
      <c r="L1568" t="str">
        <f t="shared" si="24"/>
        <v/>
      </c>
    </row>
    <row r="1569" spans="1:12" x14ac:dyDescent="0.35">
      <c r="A1569" s="2"/>
      <c r="D1569" s="2"/>
      <c r="F1569" s="2"/>
      <c r="H1569" s="2"/>
      <c r="L1569" t="str">
        <f t="shared" si="24"/>
        <v/>
      </c>
    </row>
    <row r="1570" spans="1:12" x14ac:dyDescent="0.35">
      <c r="A1570" s="2"/>
      <c r="D1570" s="2"/>
      <c r="F1570" s="2"/>
      <c r="H1570" s="2"/>
      <c r="L1570" t="str">
        <f t="shared" si="24"/>
        <v/>
      </c>
    </row>
    <row r="1571" spans="1:12" x14ac:dyDescent="0.35">
      <c r="A1571" s="2"/>
      <c r="D1571" s="2"/>
      <c r="F1571" s="2"/>
      <c r="H1571" s="2"/>
      <c r="L1571" t="str">
        <f t="shared" si="24"/>
        <v/>
      </c>
    </row>
    <row r="1572" spans="1:12" x14ac:dyDescent="0.35">
      <c r="A1572" s="2"/>
      <c r="D1572" s="2"/>
      <c r="F1572" s="2"/>
      <c r="H1572" s="2"/>
      <c r="L1572" t="str">
        <f t="shared" si="24"/>
        <v/>
      </c>
    </row>
    <row r="1573" spans="1:12" x14ac:dyDescent="0.35">
      <c r="A1573" s="2"/>
      <c r="D1573" s="2"/>
      <c r="F1573" s="2"/>
      <c r="H1573" s="2"/>
      <c r="L1573" t="str">
        <f t="shared" si="24"/>
        <v/>
      </c>
    </row>
    <row r="1574" spans="1:12" x14ac:dyDescent="0.35">
      <c r="A1574" s="2"/>
      <c r="D1574" s="2"/>
      <c r="F1574" s="2"/>
      <c r="H1574" s="2"/>
      <c r="L1574" t="str">
        <f t="shared" si="24"/>
        <v/>
      </c>
    </row>
    <row r="1575" spans="1:12" x14ac:dyDescent="0.35">
      <c r="A1575" s="2"/>
      <c r="D1575" s="2"/>
      <c r="F1575" s="2"/>
      <c r="H1575" s="2"/>
      <c r="L1575" t="str">
        <f t="shared" si="24"/>
        <v/>
      </c>
    </row>
    <row r="1576" spans="1:12" x14ac:dyDescent="0.35">
      <c r="A1576" s="2"/>
      <c r="D1576" s="2"/>
      <c r="F1576" s="2"/>
      <c r="H1576" s="2"/>
      <c r="L1576" t="str">
        <f t="shared" si="24"/>
        <v/>
      </c>
    </row>
    <row r="1577" spans="1:12" x14ac:dyDescent="0.35">
      <c r="A1577" s="2"/>
      <c r="D1577" s="2"/>
      <c r="F1577" s="2"/>
      <c r="H1577" s="2"/>
      <c r="L1577" t="str">
        <f t="shared" si="24"/>
        <v/>
      </c>
    </row>
    <row r="1578" spans="1:12" x14ac:dyDescent="0.35">
      <c r="A1578" s="2"/>
      <c r="D1578" s="2"/>
      <c r="F1578" s="2"/>
      <c r="H1578" s="2"/>
      <c r="L1578" t="str">
        <f t="shared" si="24"/>
        <v/>
      </c>
    </row>
    <row r="1579" spans="1:12" x14ac:dyDescent="0.35">
      <c r="A1579" s="2"/>
      <c r="D1579" s="2"/>
      <c r="F1579" s="2"/>
      <c r="H1579" s="2"/>
      <c r="L1579" t="str">
        <f t="shared" si="24"/>
        <v/>
      </c>
    </row>
    <row r="1580" spans="1:12" x14ac:dyDescent="0.35">
      <c r="A1580" s="2"/>
      <c r="D1580" s="2"/>
      <c r="F1580" s="2"/>
      <c r="H1580" s="2"/>
      <c r="L1580" t="str">
        <f t="shared" si="24"/>
        <v/>
      </c>
    </row>
    <row r="1581" spans="1:12" x14ac:dyDescent="0.35">
      <c r="A1581" s="2"/>
      <c r="D1581" s="2"/>
      <c r="F1581" s="2"/>
      <c r="H1581" s="2"/>
      <c r="L1581" t="str">
        <f t="shared" si="24"/>
        <v/>
      </c>
    </row>
    <row r="1582" spans="1:12" x14ac:dyDescent="0.35">
      <c r="A1582" s="2"/>
      <c r="D1582" s="2"/>
      <c r="F1582" s="2"/>
      <c r="H1582" s="2"/>
      <c r="L1582" t="str">
        <f t="shared" si="24"/>
        <v/>
      </c>
    </row>
    <row r="1583" spans="1:12" x14ac:dyDescent="0.35">
      <c r="A1583" s="2"/>
      <c r="D1583" s="2"/>
      <c r="F1583" s="2"/>
      <c r="H1583" s="2"/>
      <c r="L1583" t="str">
        <f t="shared" si="24"/>
        <v/>
      </c>
    </row>
    <row r="1584" spans="1:12" x14ac:dyDescent="0.35">
      <c r="A1584" s="2"/>
      <c r="D1584" s="2"/>
      <c r="F1584" s="2"/>
      <c r="H1584" s="2"/>
      <c r="L1584" t="str">
        <f t="shared" si="24"/>
        <v/>
      </c>
    </row>
    <row r="1585" spans="1:12" x14ac:dyDescent="0.35">
      <c r="A1585" s="2"/>
      <c r="D1585" s="2"/>
      <c r="F1585" s="2"/>
      <c r="H1585" s="2"/>
      <c r="L1585" t="str">
        <f t="shared" si="24"/>
        <v/>
      </c>
    </row>
    <row r="1586" spans="1:12" x14ac:dyDescent="0.35">
      <c r="A1586" s="2"/>
      <c r="D1586" s="2"/>
      <c r="F1586" s="2"/>
      <c r="H1586" s="2"/>
      <c r="L1586" t="str">
        <f t="shared" si="24"/>
        <v/>
      </c>
    </row>
    <row r="1587" spans="1:12" x14ac:dyDescent="0.35">
      <c r="A1587" s="2"/>
      <c r="D1587" s="2"/>
      <c r="F1587" s="2"/>
      <c r="H1587" s="2"/>
      <c r="L1587" t="str">
        <f t="shared" si="24"/>
        <v/>
      </c>
    </row>
    <row r="1588" spans="1:12" x14ac:dyDescent="0.35">
      <c r="A1588" s="2"/>
      <c r="D1588" s="2"/>
      <c r="F1588" s="2"/>
      <c r="H1588" s="2"/>
      <c r="L1588" t="str">
        <f t="shared" si="24"/>
        <v/>
      </c>
    </row>
    <row r="1589" spans="1:12" x14ac:dyDescent="0.35">
      <c r="A1589" s="2"/>
      <c r="D1589" s="2"/>
      <c r="F1589" s="2"/>
      <c r="H1589" s="2"/>
      <c r="L1589" t="str">
        <f t="shared" si="24"/>
        <v/>
      </c>
    </row>
    <row r="1590" spans="1:12" x14ac:dyDescent="0.35">
      <c r="A1590" s="2"/>
      <c r="D1590" s="2"/>
      <c r="F1590" s="2"/>
      <c r="H1590" s="2"/>
      <c r="L1590" t="str">
        <f t="shared" si="24"/>
        <v/>
      </c>
    </row>
    <row r="1591" spans="1:12" x14ac:dyDescent="0.35">
      <c r="A1591" s="2"/>
      <c r="D1591" s="2"/>
      <c r="F1591" s="2"/>
      <c r="H1591" s="2"/>
      <c r="L1591" t="str">
        <f t="shared" si="24"/>
        <v/>
      </c>
    </row>
    <row r="1592" spans="1:12" x14ac:dyDescent="0.35">
      <c r="A1592" s="2"/>
      <c r="D1592" s="2"/>
      <c r="F1592" s="2"/>
      <c r="H1592" s="2"/>
      <c r="L1592" t="str">
        <f t="shared" si="24"/>
        <v/>
      </c>
    </row>
    <row r="1593" spans="1:12" x14ac:dyDescent="0.35">
      <c r="A1593" s="2"/>
      <c r="D1593" s="2"/>
      <c r="F1593" s="2"/>
      <c r="H1593" s="2"/>
      <c r="L1593" t="str">
        <f t="shared" si="24"/>
        <v/>
      </c>
    </row>
    <row r="1594" spans="1:12" x14ac:dyDescent="0.35">
      <c r="A1594" s="2"/>
      <c r="D1594" s="2"/>
      <c r="F1594" s="2"/>
      <c r="H1594" s="2"/>
      <c r="L1594" t="str">
        <f t="shared" si="24"/>
        <v/>
      </c>
    </row>
    <row r="1595" spans="1:12" x14ac:dyDescent="0.35">
      <c r="A1595" s="2"/>
      <c r="D1595" s="2"/>
      <c r="F1595" s="2"/>
      <c r="H1595" s="2"/>
      <c r="L1595" t="str">
        <f t="shared" si="24"/>
        <v/>
      </c>
    </row>
    <row r="1596" spans="1:12" x14ac:dyDescent="0.35">
      <c r="A1596" s="2"/>
      <c r="D1596" s="2"/>
      <c r="F1596" s="2"/>
      <c r="H1596" s="2"/>
      <c r="L1596" t="str">
        <f t="shared" si="24"/>
        <v/>
      </c>
    </row>
    <row r="1597" spans="1:12" x14ac:dyDescent="0.35">
      <c r="A1597" s="2"/>
      <c r="D1597" s="2"/>
      <c r="F1597" s="2"/>
      <c r="H1597" s="2"/>
      <c r="L1597" t="str">
        <f t="shared" si="24"/>
        <v/>
      </c>
    </row>
    <row r="1598" spans="1:12" x14ac:dyDescent="0.35">
      <c r="A1598" s="2"/>
      <c r="D1598" s="2"/>
      <c r="F1598" s="2"/>
      <c r="H1598" s="2"/>
      <c r="L1598" t="str">
        <f t="shared" si="24"/>
        <v/>
      </c>
    </row>
    <row r="1599" spans="1:12" x14ac:dyDescent="0.35">
      <c r="A1599" s="2"/>
      <c r="D1599" s="2"/>
      <c r="F1599" s="2"/>
      <c r="H1599" s="2"/>
      <c r="L1599" t="str">
        <f t="shared" si="24"/>
        <v/>
      </c>
    </row>
    <row r="1600" spans="1:12" x14ac:dyDescent="0.35">
      <c r="A1600" s="2"/>
      <c r="D1600" s="2"/>
      <c r="F1600" s="2"/>
      <c r="H1600" s="2"/>
      <c r="L1600" t="str">
        <f t="shared" si="24"/>
        <v/>
      </c>
    </row>
    <row r="1601" spans="1:12" x14ac:dyDescent="0.35">
      <c r="A1601" s="2"/>
      <c r="D1601" s="2"/>
      <c r="F1601" s="2"/>
      <c r="H1601" s="2"/>
      <c r="L1601" t="str">
        <f t="shared" si="24"/>
        <v/>
      </c>
    </row>
    <row r="1602" spans="1:12" x14ac:dyDescent="0.35">
      <c r="A1602" s="2"/>
      <c r="D1602" s="2"/>
      <c r="F1602" s="2"/>
      <c r="H1602" s="2"/>
      <c r="L1602" t="str">
        <f t="shared" ref="L1602:L1665" si="25">IF(H1602=$O$2,"Y",IF(H1602=$O$3,"Y",IF(H1602=$O$4,"Y",IF(H1602=$O$5,"Y",IF(H1602=$O$6,"Y",IF(H1602=$O$7,"Y",IF(H1602=$O$8,"Y",IF(H1602=$O$9,"Y",IF(H1602=$O$10,"Y",IF(H1602=$O$11,"Y",""))))))))))</f>
        <v/>
      </c>
    </row>
    <row r="1603" spans="1:12" x14ac:dyDescent="0.35">
      <c r="A1603" s="2"/>
      <c r="D1603" s="2"/>
      <c r="F1603" s="2"/>
      <c r="H1603" s="2"/>
      <c r="L1603" t="str">
        <f t="shared" si="25"/>
        <v/>
      </c>
    </row>
    <row r="1604" spans="1:12" x14ac:dyDescent="0.35">
      <c r="A1604" s="2"/>
      <c r="D1604" s="2"/>
      <c r="F1604" s="2"/>
      <c r="H1604" s="2"/>
      <c r="L1604" t="str">
        <f t="shared" si="25"/>
        <v/>
      </c>
    </row>
    <row r="1605" spans="1:12" x14ac:dyDescent="0.35">
      <c r="A1605" s="2"/>
      <c r="D1605" s="2"/>
      <c r="F1605" s="2"/>
      <c r="H1605" s="2"/>
      <c r="L1605" t="str">
        <f t="shared" si="25"/>
        <v/>
      </c>
    </row>
    <row r="1606" spans="1:12" x14ac:dyDescent="0.35">
      <c r="A1606" s="2"/>
      <c r="D1606" s="2"/>
      <c r="F1606" s="2"/>
      <c r="H1606" s="2"/>
      <c r="L1606" t="str">
        <f t="shared" si="25"/>
        <v/>
      </c>
    </row>
    <row r="1607" spans="1:12" x14ac:dyDescent="0.35">
      <c r="A1607" s="2"/>
      <c r="D1607" s="2"/>
      <c r="F1607" s="2"/>
      <c r="H1607" s="2"/>
      <c r="L1607" t="str">
        <f t="shared" si="25"/>
        <v/>
      </c>
    </row>
    <row r="1608" spans="1:12" x14ac:dyDescent="0.35">
      <c r="A1608" s="2"/>
      <c r="D1608" s="2"/>
      <c r="F1608" s="2"/>
      <c r="H1608" s="2"/>
      <c r="L1608" t="str">
        <f t="shared" si="25"/>
        <v/>
      </c>
    </row>
    <row r="1609" spans="1:12" x14ac:dyDescent="0.35">
      <c r="A1609" s="2"/>
      <c r="D1609" s="2"/>
      <c r="F1609" s="2"/>
      <c r="H1609" s="2"/>
      <c r="L1609" t="str">
        <f t="shared" si="25"/>
        <v/>
      </c>
    </row>
    <row r="1610" spans="1:12" x14ac:dyDescent="0.35">
      <c r="A1610" s="2"/>
      <c r="D1610" s="2"/>
      <c r="F1610" s="2"/>
      <c r="H1610" s="2"/>
      <c r="L1610" t="str">
        <f t="shared" si="25"/>
        <v/>
      </c>
    </row>
    <row r="1611" spans="1:12" x14ac:dyDescent="0.35">
      <c r="A1611" s="2"/>
      <c r="D1611" s="2"/>
      <c r="F1611" s="2"/>
      <c r="H1611" s="2"/>
      <c r="L1611" t="str">
        <f t="shared" si="25"/>
        <v/>
      </c>
    </row>
    <row r="1612" spans="1:12" x14ac:dyDescent="0.35">
      <c r="A1612" s="2"/>
      <c r="D1612" s="2"/>
      <c r="F1612" s="2"/>
      <c r="H1612" s="2"/>
      <c r="L1612" t="str">
        <f t="shared" si="25"/>
        <v/>
      </c>
    </row>
    <row r="1613" spans="1:12" x14ac:dyDescent="0.35">
      <c r="A1613" s="2"/>
      <c r="D1613" s="2"/>
      <c r="F1613" s="2"/>
      <c r="H1613" s="2"/>
      <c r="L1613" t="str">
        <f t="shared" si="25"/>
        <v/>
      </c>
    </row>
    <row r="1614" spans="1:12" x14ac:dyDescent="0.35">
      <c r="A1614" s="2"/>
      <c r="D1614" s="2"/>
      <c r="F1614" s="2"/>
      <c r="H1614" s="2"/>
      <c r="L1614" t="str">
        <f t="shared" si="25"/>
        <v/>
      </c>
    </row>
    <row r="1615" spans="1:12" x14ac:dyDescent="0.35">
      <c r="A1615" s="2"/>
      <c r="D1615" s="2"/>
      <c r="F1615" s="2"/>
      <c r="H1615" s="2"/>
      <c r="L1615" t="str">
        <f t="shared" si="25"/>
        <v/>
      </c>
    </row>
    <row r="1616" spans="1:12" x14ac:dyDescent="0.35">
      <c r="A1616" s="2"/>
      <c r="D1616" s="2"/>
      <c r="F1616" s="2"/>
      <c r="H1616" s="2"/>
      <c r="L1616" t="str">
        <f t="shared" si="25"/>
        <v/>
      </c>
    </row>
    <row r="1617" spans="1:12" x14ac:dyDescent="0.35">
      <c r="A1617" s="2"/>
      <c r="D1617" s="2"/>
      <c r="F1617" s="2"/>
      <c r="H1617" s="2"/>
      <c r="L1617" t="str">
        <f t="shared" si="25"/>
        <v/>
      </c>
    </row>
    <row r="1618" spans="1:12" x14ac:dyDescent="0.35">
      <c r="A1618" s="2"/>
      <c r="D1618" s="2"/>
      <c r="F1618" s="2"/>
      <c r="H1618" s="2"/>
      <c r="L1618" t="str">
        <f t="shared" si="25"/>
        <v/>
      </c>
    </row>
    <row r="1619" spans="1:12" x14ac:dyDescent="0.35">
      <c r="A1619" s="2"/>
      <c r="D1619" s="2"/>
      <c r="F1619" s="2"/>
      <c r="H1619" s="2"/>
      <c r="L1619" t="str">
        <f t="shared" si="25"/>
        <v/>
      </c>
    </row>
    <row r="1620" spans="1:12" x14ac:dyDescent="0.35">
      <c r="A1620" s="2"/>
      <c r="D1620" s="2"/>
      <c r="F1620" s="2"/>
      <c r="H1620" s="2"/>
      <c r="L1620" t="str">
        <f t="shared" si="25"/>
        <v/>
      </c>
    </row>
    <row r="1621" spans="1:12" x14ac:dyDescent="0.35">
      <c r="A1621" s="2"/>
      <c r="D1621" s="2"/>
      <c r="F1621" s="2"/>
      <c r="H1621" s="2"/>
      <c r="L1621" t="str">
        <f t="shared" si="25"/>
        <v/>
      </c>
    </row>
    <row r="1622" spans="1:12" x14ac:dyDescent="0.35">
      <c r="A1622" s="2"/>
      <c r="D1622" s="2"/>
      <c r="F1622" s="2"/>
      <c r="H1622" s="2"/>
      <c r="L1622" t="str">
        <f t="shared" si="25"/>
        <v/>
      </c>
    </row>
    <row r="1623" spans="1:12" x14ac:dyDescent="0.35">
      <c r="A1623" s="2"/>
      <c r="D1623" s="2"/>
      <c r="F1623" s="2"/>
      <c r="H1623" s="2"/>
      <c r="L1623" t="str">
        <f t="shared" si="25"/>
        <v/>
      </c>
    </row>
    <row r="1624" spans="1:12" x14ac:dyDescent="0.35">
      <c r="A1624" s="2"/>
      <c r="D1624" s="2"/>
      <c r="F1624" s="2"/>
      <c r="H1624" s="2"/>
      <c r="L1624" t="str">
        <f t="shared" si="25"/>
        <v/>
      </c>
    </row>
    <row r="1625" spans="1:12" x14ac:dyDescent="0.35">
      <c r="A1625" s="2"/>
      <c r="D1625" s="2"/>
      <c r="F1625" s="2"/>
      <c r="H1625" s="2"/>
      <c r="L1625" t="str">
        <f t="shared" si="25"/>
        <v/>
      </c>
    </row>
    <row r="1626" spans="1:12" x14ac:dyDescent="0.35">
      <c r="A1626" s="2"/>
      <c r="D1626" s="2"/>
      <c r="F1626" s="2"/>
      <c r="H1626" s="2"/>
      <c r="L1626" t="str">
        <f t="shared" si="25"/>
        <v/>
      </c>
    </row>
    <row r="1627" spans="1:12" x14ac:dyDescent="0.35">
      <c r="A1627" s="2"/>
      <c r="D1627" s="2"/>
      <c r="F1627" s="2"/>
      <c r="H1627" s="2"/>
      <c r="L1627" t="str">
        <f t="shared" si="25"/>
        <v/>
      </c>
    </row>
    <row r="1628" spans="1:12" x14ac:dyDescent="0.35">
      <c r="A1628" s="2"/>
      <c r="D1628" s="2"/>
      <c r="F1628" s="2"/>
      <c r="H1628" s="2"/>
      <c r="L1628" t="str">
        <f t="shared" si="25"/>
        <v/>
      </c>
    </row>
    <row r="1629" spans="1:12" x14ac:dyDescent="0.35">
      <c r="A1629" s="2"/>
      <c r="D1629" s="2"/>
      <c r="F1629" s="2"/>
      <c r="H1629" s="2"/>
      <c r="L1629" t="str">
        <f t="shared" si="25"/>
        <v/>
      </c>
    </row>
    <row r="1630" spans="1:12" x14ac:dyDescent="0.35">
      <c r="A1630" s="2"/>
      <c r="D1630" s="2"/>
      <c r="F1630" s="2"/>
      <c r="H1630" s="2"/>
      <c r="L1630" t="str">
        <f t="shared" si="25"/>
        <v/>
      </c>
    </row>
    <row r="1631" spans="1:12" x14ac:dyDescent="0.35">
      <c r="A1631" s="2"/>
      <c r="D1631" s="2"/>
      <c r="F1631" s="2"/>
      <c r="H1631" s="2"/>
      <c r="L1631" t="str">
        <f t="shared" si="25"/>
        <v/>
      </c>
    </row>
    <row r="1632" spans="1:12" x14ac:dyDescent="0.35">
      <c r="A1632" s="2"/>
      <c r="D1632" s="2"/>
      <c r="F1632" s="2"/>
      <c r="H1632" s="2"/>
      <c r="L1632" t="str">
        <f t="shared" si="25"/>
        <v/>
      </c>
    </row>
    <row r="1633" spans="1:12" x14ac:dyDescent="0.35">
      <c r="A1633" s="2"/>
      <c r="D1633" s="2"/>
      <c r="F1633" s="2"/>
      <c r="H1633" s="2"/>
      <c r="L1633" t="str">
        <f t="shared" si="25"/>
        <v/>
      </c>
    </row>
    <row r="1634" spans="1:12" x14ac:dyDescent="0.35">
      <c r="A1634" s="2"/>
      <c r="D1634" s="2"/>
      <c r="F1634" s="2"/>
      <c r="H1634" s="2"/>
      <c r="L1634" t="str">
        <f t="shared" si="25"/>
        <v/>
      </c>
    </row>
    <row r="1635" spans="1:12" x14ac:dyDescent="0.35">
      <c r="A1635" s="2"/>
      <c r="D1635" s="2"/>
      <c r="F1635" s="2"/>
      <c r="H1635" s="2"/>
      <c r="L1635" t="str">
        <f t="shared" si="25"/>
        <v/>
      </c>
    </row>
    <row r="1636" spans="1:12" x14ac:dyDescent="0.35">
      <c r="A1636" s="2"/>
      <c r="D1636" s="2"/>
      <c r="F1636" s="2"/>
      <c r="H1636" s="2"/>
      <c r="L1636" t="str">
        <f t="shared" si="25"/>
        <v/>
      </c>
    </row>
    <row r="1637" spans="1:12" x14ac:dyDescent="0.35">
      <c r="A1637" s="2"/>
      <c r="D1637" s="2"/>
      <c r="F1637" s="2"/>
      <c r="H1637" s="2"/>
      <c r="L1637" t="str">
        <f t="shared" si="25"/>
        <v/>
      </c>
    </row>
    <row r="1638" spans="1:12" x14ac:dyDescent="0.35">
      <c r="A1638" s="2"/>
      <c r="D1638" s="2"/>
      <c r="F1638" s="2"/>
      <c r="H1638" s="2"/>
      <c r="L1638" t="str">
        <f t="shared" si="25"/>
        <v/>
      </c>
    </row>
    <row r="1639" spans="1:12" x14ac:dyDescent="0.35">
      <c r="A1639" s="2"/>
      <c r="D1639" s="2"/>
      <c r="F1639" s="2"/>
      <c r="H1639" s="2"/>
      <c r="L1639" t="str">
        <f t="shared" si="25"/>
        <v/>
      </c>
    </row>
    <row r="1640" spans="1:12" x14ac:dyDescent="0.35">
      <c r="A1640" s="2"/>
      <c r="D1640" s="2"/>
      <c r="F1640" s="2"/>
      <c r="H1640" s="2"/>
      <c r="L1640" t="str">
        <f t="shared" si="25"/>
        <v/>
      </c>
    </row>
    <row r="1641" spans="1:12" x14ac:dyDescent="0.35">
      <c r="A1641" s="2"/>
      <c r="D1641" s="2"/>
      <c r="F1641" s="2"/>
      <c r="H1641" s="2"/>
      <c r="L1641" t="str">
        <f t="shared" si="25"/>
        <v/>
      </c>
    </row>
    <row r="1642" spans="1:12" x14ac:dyDescent="0.35">
      <c r="A1642" s="2"/>
      <c r="D1642" s="2"/>
      <c r="F1642" s="2"/>
      <c r="H1642" s="2"/>
      <c r="L1642" t="str">
        <f t="shared" si="25"/>
        <v/>
      </c>
    </row>
    <row r="1643" spans="1:12" x14ac:dyDescent="0.35">
      <c r="A1643" s="2"/>
      <c r="D1643" s="2"/>
      <c r="F1643" s="2"/>
      <c r="H1643" s="2"/>
      <c r="L1643" t="str">
        <f t="shared" si="25"/>
        <v/>
      </c>
    </row>
    <row r="1644" spans="1:12" x14ac:dyDescent="0.35">
      <c r="A1644" s="2"/>
      <c r="D1644" s="2"/>
      <c r="F1644" s="2"/>
      <c r="H1644" s="2"/>
      <c r="L1644" t="str">
        <f t="shared" si="25"/>
        <v/>
      </c>
    </row>
    <row r="1645" spans="1:12" x14ac:dyDescent="0.35">
      <c r="A1645" s="2"/>
      <c r="D1645" s="2"/>
      <c r="F1645" s="2"/>
      <c r="H1645" s="2"/>
      <c r="L1645" t="str">
        <f t="shared" si="25"/>
        <v/>
      </c>
    </row>
    <row r="1646" spans="1:12" x14ac:dyDescent="0.35">
      <c r="A1646" s="2"/>
      <c r="D1646" s="2"/>
      <c r="F1646" s="2"/>
      <c r="H1646" s="2"/>
      <c r="L1646" t="str">
        <f t="shared" si="25"/>
        <v/>
      </c>
    </row>
    <row r="1647" spans="1:12" x14ac:dyDescent="0.35">
      <c r="A1647" s="2"/>
      <c r="D1647" s="2"/>
      <c r="F1647" s="2"/>
      <c r="H1647" s="2"/>
      <c r="L1647" t="str">
        <f t="shared" si="25"/>
        <v/>
      </c>
    </row>
    <row r="1648" spans="1:12" x14ac:dyDescent="0.35">
      <c r="A1648" s="2"/>
      <c r="D1648" s="2"/>
      <c r="F1648" s="2"/>
      <c r="H1648" s="2"/>
      <c r="L1648" t="str">
        <f t="shared" si="25"/>
        <v/>
      </c>
    </row>
    <row r="1649" spans="1:12" x14ac:dyDescent="0.35">
      <c r="A1649" s="2"/>
      <c r="D1649" s="2"/>
      <c r="F1649" s="2"/>
      <c r="H1649" s="2"/>
      <c r="L1649" t="str">
        <f t="shared" si="25"/>
        <v/>
      </c>
    </row>
    <row r="1650" spans="1:12" x14ac:dyDescent="0.35">
      <c r="A1650" s="2"/>
      <c r="D1650" s="2"/>
      <c r="F1650" s="2"/>
      <c r="H1650" s="2"/>
      <c r="L1650" t="str">
        <f t="shared" si="25"/>
        <v/>
      </c>
    </row>
    <row r="1651" spans="1:12" x14ac:dyDescent="0.35">
      <c r="A1651" s="2"/>
      <c r="D1651" s="2"/>
      <c r="F1651" s="2"/>
      <c r="H1651" s="2"/>
      <c r="L1651" t="str">
        <f t="shared" si="25"/>
        <v/>
      </c>
    </row>
    <row r="1652" spans="1:12" x14ac:dyDescent="0.35">
      <c r="A1652" s="2"/>
      <c r="D1652" s="2"/>
      <c r="F1652" s="2"/>
      <c r="H1652" s="2"/>
      <c r="L1652" t="str">
        <f t="shared" si="25"/>
        <v/>
      </c>
    </row>
    <row r="1653" spans="1:12" x14ac:dyDescent="0.35">
      <c r="A1653" s="2"/>
      <c r="D1653" s="2"/>
      <c r="F1653" s="2"/>
      <c r="H1653" s="2"/>
      <c r="L1653" t="str">
        <f t="shared" si="25"/>
        <v/>
      </c>
    </row>
    <row r="1654" spans="1:12" x14ac:dyDescent="0.35">
      <c r="A1654" s="2"/>
      <c r="D1654" s="2"/>
      <c r="F1654" s="2"/>
      <c r="H1654" s="2"/>
      <c r="L1654" t="str">
        <f t="shared" si="25"/>
        <v/>
      </c>
    </row>
    <row r="1655" spans="1:12" x14ac:dyDescent="0.35">
      <c r="A1655" s="2"/>
      <c r="D1655" s="2"/>
      <c r="F1655" s="2"/>
      <c r="H1655" s="2"/>
      <c r="L1655" t="str">
        <f t="shared" si="25"/>
        <v/>
      </c>
    </row>
    <row r="1656" spans="1:12" x14ac:dyDescent="0.35">
      <c r="A1656" s="2"/>
      <c r="D1656" s="2"/>
      <c r="F1656" s="2"/>
      <c r="H1656" s="2"/>
      <c r="L1656" t="str">
        <f t="shared" si="25"/>
        <v/>
      </c>
    </row>
    <row r="1657" spans="1:12" x14ac:dyDescent="0.35">
      <c r="A1657" s="2"/>
      <c r="D1657" s="2"/>
      <c r="F1657" s="2"/>
      <c r="H1657" s="2"/>
      <c r="L1657" t="str">
        <f t="shared" si="25"/>
        <v/>
      </c>
    </row>
    <row r="1658" spans="1:12" x14ac:dyDescent="0.35">
      <c r="A1658" s="2"/>
      <c r="D1658" s="2"/>
      <c r="F1658" s="2"/>
      <c r="H1658" s="2"/>
      <c r="L1658" t="str">
        <f t="shared" si="25"/>
        <v/>
      </c>
    </row>
    <row r="1659" spans="1:12" x14ac:dyDescent="0.35">
      <c r="A1659" s="2"/>
      <c r="D1659" s="2"/>
      <c r="F1659" s="2"/>
      <c r="H1659" s="2"/>
      <c r="L1659" t="str">
        <f t="shared" si="25"/>
        <v/>
      </c>
    </row>
    <row r="1660" spans="1:12" x14ac:dyDescent="0.35">
      <c r="A1660" s="2"/>
      <c r="D1660" s="2"/>
      <c r="F1660" s="2"/>
      <c r="H1660" s="2"/>
      <c r="L1660" t="str">
        <f t="shared" si="25"/>
        <v/>
      </c>
    </row>
    <row r="1661" spans="1:12" x14ac:dyDescent="0.35">
      <c r="A1661" s="2"/>
      <c r="D1661" s="2"/>
      <c r="F1661" s="2"/>
      <c r="H1661" s="2"/>
      <c r="L1661" t="str">
        <f t="shared" si="25"/>
        <v/>
      </c>
    </row>
    <row r="1662" spans="1:12" x14ac:dyDescent="0.35">
      <c r="A1662" s="2"/>
      <c r="D1662" s="2"/>
      <c r="F1662" s="2"/>
      <c r="H1662" s="2"/>
      <c r="L1662" t="str">
        <f t="shared" si="25"/>
        <v/>
      </c>
    </row>
    <row r="1663" spans="1:12" x14ac:dyDescent="0.35">
      <c r="A1663" s="2"/>
      <c r="D1663" s="2"/>
      <c r="F1663" s="2"/>
      <c r="H1663" s="2"/>
      <c r="L1663" t="str">
        <f t="shared" si="25"/>
        <v/>
      </c>
    </row>
    <row r="1664" spans="1:12" x14ac:dyDescent="0.35">
      <c r="A1664" s="2"/>
      <c r="D1664" s="2"/>
      <c r="F1664" s="2"/>
      <c r="H1664" s="2"/>
      <c r="L1664" t="str">
        <f t="shared" si="25"/>
        <v/>
      </c>
    </row>
    <row r="1665" spans="1:12" x14ac:dyDescent="0.35">
      <c r="A1665" s="2"/>
      <c r="D1665" s="2"/>
      <c r="F1665" s="2"/>
      <c r="H1665" s="2"/>
      <c r="L1665" t="str">
        <f t="shared" si="25"/>
        <v/>
      </c>
    </row>
    <row r="1666" spans="1:12" x14ac:dyDescent="0.35">
      <c r="A1666" s="2"/>
      <c r="D1666" s="2"/>
      <c r="F1666" s="2"/>
      <c r="H1666" s="2"/>
      <c r="L1666" t="str">
        <f t="shared" ref="L1666:L1729" si="26">IF(H1666=$O$2,"Y",IF(H1666=$O$3,"Y",IF(H1666=$O$4,"Y",IF(H1666=$O$5,"Y",IF(H1666=$O$6,"Y",IF(H1666=$O$7,"Y",IF(H1666=$O$8,"Y",IF(H1666=$O$9,"Y",IF(H1666=$O$10,"Y",IF(H1666=$O$11,"Y",""))))))))))</f>
        <v/>
      </c>
    </row>
    <row r="1667" spans="1:12" x14ac:dyDescent="0.35">
      <c r="A1667" s="2"/>
      <c r="D1667" s="2"/>
      <c r="F1667" s="2"/>
      <c r="H1667" s="2"/>
      <c r="L1667" t="str">
        <f t="shared" si="26"/>
        <v/>
      </c>
    </row>
    <row r="1668" spans="1:12" x14ac:dyDescent="0.35">
      <c r="A1668" s="2"/>
      <c r="D1668" s="2"/>
      <c r="F1668" s="2"/>
      <c r="H1668" s="2"/>
      <c r="L1668" t="str">
        <f t="shared" si="26"/>
        <v/>
      </c>
    </row>
    <row r="1669" spans="1:12" x14ac:dyDescent="0.35">
      <c r="A1669" s="2"/>
      <c r="D1669" s="2"/>
      <c r="F1669" s="2"/>
      <c r="H1669" s="2"/>
      <c r="L1669" t="str">
        <f t="shared" si="26"/>
        <v/>
      </c>
    </row>
    <row r="1670" spans="1:12" x14ac:dyDescent="0.35">
      <c r="A1670" s="2"/>
      <c r="D1670" s="2"/>
      <c r="F1670" s="2"/>
      <c r="H1670" s="2"/>
      <c r="L1670" t="str">
        <f t="shared" si="26"/>
        <v/>
      </c>
    </row>
    <row r="1671" spans="1:12" x14ac:dyDescent="0.35">
      <c r="A1671" s="2"/>
      <c r="D1671" s="2"/>
      <c r="F1671" s="2"/>
      <c r="H1671" s="2"/>
      <c r="L1671" t="str">
        <f t="shared" si="26"/>
        <v/>
      </c>
    </row>
    <row r="1672" spans="1:12" x14ac:dyDescent="0.35">
      <c r="A1672" s="2"/>
      <c r="D1672" s="2"/>
      <c r="F1672" s="2"/>
      <c r="H1672" s="2"/>
      <c r="L1672" t="str">
        <f t="shared" si="26"/>
        <v/>
      </c>
    </row>
    <row r="1673" spans="1:12" x14ac:dyDescent="0.35">
      <c r="A1673" s="2"/>
      <c r="D1673" s="2"/>
      <c r="F1673" s="2"/>
      <c r="H1673" s="2"/>
      <c r="L1673" t="str">
        <f t="shared" si="26"/>
        <v/>
      </c>
    </row>
    <row r="1674" spans="1:12" x14ac:dyDescent="0.35">
      <c r="A1674" s="2"/>
      <c r="D1674" s="2"/>
      <c r="F1674" s="2"/>
      <c r="H1674" s="2"/>
      <c r="L1674" t="str">
        <f t="shared" si="26"/>
        <v/>
      </c>
    </row>
    <row r="1675" spans="1:12" x14ac:dyDescent="0.35">
      <c r="A1675" s="2"/>
      <c r="D1675" s="2"/>
      <c r="F1675" s="2"/>
      <c r="H1675" s="2"/>
      <c r="L1675" t="str">
        <f t="shared" si="26"/>
        <v/>
      </c>
    </row>
    <row r="1676" spans="1:12" x14ac:dyDescent="0.35">
      <c r="A1676" s="2"/>
      <c r="D1676" s="2"/>
      <c r="F1676" s="2"/>
      <c r="H1676" s="2"/>
      <c r="L1676" t="str">
        <f t="shared" si="26"/>
        <v/>
      </c>
    </row>
    <row r="1677" spans="1:12" x14ac:dyDescent="0.35">
      <c r="A1677" s="2"/>
      <c r="D1677" s="2"/>
      <c r="F1677" s="2"/>
      <c r="H1677" s="2"/>
      <c r="L1677" t="str">
        <f t="shared" si="26"/>
        <v/>
      </c>
    </row>
    <row r="1678" spans="1:12" x14ac:dyDescent="0.35">
      <c r="A1678" s="2"/>
      <c r="D1678" s="2"/>
      <c r="F1678" s="2"/>
      <c r="H1678" s="2"/>
      <c r="L1678" t="str">
        <f t="shared" si="26"/>
        <v/>
      </c>
    </row>
    <row r="1679" spans="1:12" x14ac:dyDescent="0.35">
      <c r="A1679" s="2"/>
      <c r="D1679" s="2"/>
      <c r="F1679" s="2"/>
      <c r="H1679" s="2"/>
      <c r="L1679" t="str">
        <f t="shared" si="26"/>
        <v/>
      </c>
    </row>
    <row r="1680" spans="1:12" x14ac:dyDescent="0.35">
      <c r="A1680" s="2"/>
      <c r="D1680" s="2"/>
      <c r="F1680" s="2"/>
      <c r="H1680" s="2"/>
      <c r="L1680" t="str">
        <f t="shared" si="26"/>
        <v/>
      </c>
    </row>
    <row r="1681" spans="1:12" x14ac:dyDescent="0.35">
      <c r="A1681" s="2"/>
      <c r="D1681" s="2"/>
      <c r="F1681" s="2"/>
      <c r="H1681" s="2"/>
      <c r="L1681" t="str">
        <f t="shared" si="26"/>
        <v/>
      </c>
    </row>
    <row r="1682" spans="1:12" x14ac:dyDescent="0.35">
      <c r="A1682" s="2"/>
      <c r="D1682" s="2"/>
      <c r="F1682" s="2"/>
      <c r="H1682" s="2"/>
      <c r="L1682" t="str">
        <f t="shared" si="26"/>
        <v/>
      </c>
    </row>
    <row r="1683" spans="1:12" x14ac:dyDescent="0.35">
      <c r="A1683" s="2"/>
      <c r="D1683" s="2"/>
      <c r="F1683" s="2"/>
      <c r="H1683" s="2"/>
      <c r="L1683" t="str">
        <f t="shared" si="26"/>
        <v/>
      </c>
    </row>
    <row r="1684" spans="1:12" x14ac:dyDescent="0.35">
      <c r="A1684" s="2"/>
      <c r="D1684" s="2"/>
      <c r="F1684" s="2"/>
      <c r="H1684" s="2"/>
      <c r="L1684" t="str">
        <f t="shared" si="26"/>
        <v/>
      </c>
    </row>
    <row r="1685" spans="1:12" x14ac:dyDescent="0.35">
      <c r="A1685" s="2"/>
      <c r="D1685" s="2"/>
      <c r="F1685" s="2"/>
      <c r="H1685" s="2"/>
      <c r="L1685" t="str">
        <f t="shared" si="26"/>
        <v/>
      </c>
    </row>
    <row r="1686" spans="1:12" x14ac:dyDescent="0.35">
      <c r="A1686" s="2"/>
      <c r="D1686" s="2"/>
      <c r="F1686" s="2"/>
      <c r="H1686" s="2"/>
      <c r="L1686" t="str">
        <f t="shared" si="26"/>
        <v/>
      </c>
    </row>
    <row r="1687" spans="1:12" x14ac:dyDescent="0.35">
      <c r="A1687" s="2"/>
      <c r="D1687" s="2"/>
      <c r="F1687" s="2"/>
      <c r="H1687" s="2"/>
      <c r="L1687" t="str">
        <f t="shared" si="26"/>
        <v/>
      </c>
    </row>
    <row r="1688" spans="1:12" x14ac:dyDescent="0.35">
      <c r="A1688" s="2"/>
      <c r="D1688" s="2"/>
      <c r="F1688" s="2"/>
      <c r="H1688" s="2"/>
      <c r="L1688" t="str">
        <f t="shared" si="26"/>
        <v/>
      </c>
    </row>
    <row r="1689" spans="1:12" x14ac:dyDescent="0.35">
      <c r="A1689" s="2"/>
      <c r="D1689" s="2"/>
      <c r="F1689" s="2"/>
      <c r="H1689" s="2"/>
      <c r="L1689" t="str">
        <f t="shared" si="26"/>
        <v/>
      </c>
    </row>
    <row r="1690" spans="1:12" x14ac:dyDescent="0.35">
      <c r="A1690" s="2"/>
      <c r="D1690" s="2"/>
      <c r="F1690" s="2"/>
      <c r="H1690" s="2"/>
      <c r="L1690" t="str">
        <f t="shared" si="26"/>
        <v/>
      </c>
    </row>
    <row r="1691" spans="1:12" x14ac:dyDescent="0.35">
      <c r="A1691" s="2"/>
      <c r="D1691" s="2"/>
      <c r="F1691" s="2"/>
      <c r="H1691" s="2"/>
      <c r="L1691" t="str">
        <f t="shared" si="26"/>
        <v/>
      </c>
    </row>
    <row r="1692" spans="1:12" x14ac:dyDescent="0.35">
      <c r="A1692" s="2"/>
      <c r="D1692" s="2"/>
      <c r="F1692" s="2"/>
      <c r="H1692" s="2"/>
      <c r="L1692" t="str">
        <f t="shared" si="26"/>
        <v/>
      </c>
    </row>
    <row r="1693" spans="1:12" x14ac:dyDescent="0.35">
      <c r="A1693" s="2"/>
      <c r="D1693" s="2"/>
      <c r="F1693" s="2"/>
      <c r="H1693" s="2"/>
      <c r="L1693" t="str">
        <f t="shared" si="26"/>
        <v/>
      </c>
    </row>
    <row r="1694" spans="1:12" x14ac:dyDescent="0.35">
      <c r="A1694" s="2"/>
      <c r="D1694" s="2"/>
      <c r="F1694" s="2"/>
      <c r="H1694" s="2"/>
      <c r="L1694" t="str">
        <f t="shared" si="26"/>
        <v/>
      </c>
    </row>
    <row r="1695" spans="1:12" x14ac:dyDescent="0.35">
      <c r="A1695" s="2"/>
      <c r="D1695" s="2"/>
      <c r="F1695" s="2"/>
      <c r="H1695" s="2"/>
      <c r="L1695" t="str">
        <f t="shared" si="26"/>
        <v/>
      </c>
    </row>
    <row r="1696" spans="1:12" x14ac:dyDescent="0.35">
      <c r="A1696" s="2"/>
      <c r="D1696" s="2"/>
      <c r="F1696" s="2"/>
      <c r="H1696" s="2"/>
      <c r="L1696" t="str">
        <f t="shared" si="26"/>
        <v/>
      </c>
    </row>
    <row r="1697" spans="1:12" x14ac:dyDescent="0.35">
      <c r="A1697" s="2"/>
      <c r="D1697" s="2"/>
      <c r="F1697" s="2"/>
      <c r="H1697" s="2"/>
      <c r="L1697" t="str">
        <f t="shared" si="26"/>
        <v/>
      </c>
    </row>
    <row r="1698" spans="1:12" x14ac:dyDescent="0.35">
      <c r="A1698" s="2"/>
      <c r="D1698" s="2"/>
      <c r="F1698" s="2"/>
      <c r="H1698" s="2"/>
      <c r="L1698" t="str">
        <f t="shared" si="26"/>
        <v/>
      </c>
    </row>
    <row r="1699" spans="1:12" x14ac:dyDescent="0.35">
      <c r="A1699" s="2"/>
      <c r="D1699" s="2"/>
      <c r="F1699" s="2"/>
      <c r="H1699" s="2"/>
      <c r="L1699" t="str">
        <f t="shared" si="26"/>
        <v/>
      </c>
    </row>
    <row r="1700" spans="1:12" x14ac:dyDescent="0.35">
      <c r="A1700" s="2"/>
      <c r="D1700" s="2"/>
      <c r="F1700" s="2"/>
      <c r="H1700" s="2"/>
      <c r="L1700" t="str">
        <f t="shared" si="26"/>
        <v/>
      </c>
    </row>
    <row r="1701" spans="1:12" x14ac:dyDescent="0.35">
      <c r="A1701" s="2"/>
      <c r="D1701" s="2"/>
      <c r="F1701" s="2"/>
      <c r="H1701" s="2"/>
      <c r="L1701" t="str">
        <f t="shared" si="26"/>
        <v/>
      </c>
    </row>
    <row r="1702" spans="1:12" x14ac:dyDescent="0.35">
      <c r="A1702" s="2"/>
      <c r="D1702" s="2"/>
      <c r="F1702" s="2"/>
      <c r="H1702" s="2"/>
      <c r="L1702" t="str">
        <f t="shared" si="26"/>
        <v/>
      </c>
    </row>
    <row r="1703" spans="1:12" x14ac:dyDescent="0.35">
      <c r="A1703" s="2"/>
      <c r="D1703" s="2"/>
      <c r="F1703" s="2"/>
      <c r="H1703" s="2"/>
      <c r="L1703" t="str">
        <f t="shared" si="26"/>
        <v/>
      </c>
    </row>
    <row r="1704" spans="1:12" x14ac:dyDescent="0.35">
      <c r="A1704" s="2"/>
      <c r="D1704" s="2"/>
      <c r="F1704" s="2"/>
      <c r="H1704" s="2"/>
      <c r="L1704" t="str">
        <f t="shared" si="26"/>
        <v/>
      </c>
    </row>
    <row r="1705" spans="1:12" x14ac:dyDescent="0.35">
      <c r="A1705" s="2"/>
      <c r="D1705" s="2"/>
      <c r="F1705" s="2"/>
      <c r="H1705" s="2"/>
      <c r="L1705" t="str">
        <f t="shared" si="26"/>
        <v/>
      </c>
    </row>
    <row r="1706" spans="1:12" x14ac:dyDescent="0.35">
      <c r="A1706" s="2"/>
      <c r="D1706" s="2"/>
      <c r="F1706" s="2"/>
      <c r="H1706" s="2"/>
      <c r="L1706" t="str">
        <f t="shared" si="26"/>
        <v/>
      </c>
    </row>
    <row r="1707" spans="1:12" x14ac:dyDescent="0.35">
      <c r="A1707" s="2"/>
      <c r="D1707" s="2"/>
      <c r="F1707" s="2"/>
      <c r="H1707" s="2"/>
      <c r="L1707" t="str">
        <f t="shared" si="26"/>
        <v/>
      </c>
    </row>
    <row r="1708" spans="1:12" x14ac:dyDescent="0.35">
      <c r="A1708" s="2"/>
      <c r="D1708" s="2"/>
      <c r="F1708" s="2"/>
      <c r="H1708" s="2"/>
      <c r="L1708" t="str">
        <f t="shared" si="26"/>
        <v/>
      </c>
    </row>
    <row r="1709" spans="1:12" x14ac:dyDescent="0.35">
      <c r="A1709" s="2"/>
      <c r="D1709" s="2"/>
      <c r="F1709" s="2"/>
      <c r="H1709" s="2"/>
      <c r="L1709" t="str">
        <f t="shared" si="26"/>
        <v/>
      </c>
    </row>
    <row r="1710" spans="1:12" x14ac:dyDescent="0.35">
      <c r="A1710" s="2"/>
      <c r="D1710" s="2"/>
      <c r="F1710" s="2"/>
      <c r="H1710" s="2"/>
      <c r="L1710" t="str">
        <f t="shared" si="26"/>
        <v/>
      </c>
    </row>
    <row r="1711" spans="1:12" x14ac:dyDescent="0.35">
      <c r="A1711" s="2"/>
      <c r="D1711" s="2"/>
      <c r="F1711" s="2"/>
      <c r="H1711" s="2"/>
      <c r="L1711" t="str">
        <f t="shared" si="26"/>
        <v/>
      </c>
    </row>
    <row r="1712" spans="1:12" x14ac:dyDescent="0.35">
      <c r="A1712" s="2"/>
      <c r="D1712" s="2"/>
      <c r="F1712" s="2"/>
      <c r="H1712" s="2"/>
      <c r="L1712" t="str">
        <f t="shared" si="26"/>
        <v/>
      </c>
    </row>
    <row r="1713" spans="1:12" x14ac:dyDescent="0.35">
      <c r="A1713" s="2"/>
      <c r="D1713" s="2"/>
      <c r="F1713" s="2"/>
      <c r="H1713" s="2"/>
      <c r="L1713" t="str">
        <f t="shared" si="26"/>
        <v/>
      </c>
    </row>
    <row r="1714" spans="1:12" x14ac:dyDescent="0.35">
      <c r="A1714" s="2"/>
      <c r="D1714" s="2"/>
      <c r="F1714" s="2"/>
      <c r="H1714" s="2"/>
      <c r="L1714" t="str">
        <f t="shared" si="26"/>
        <v/>
      </c>
    </row>
    <row r="1715" spans="1:12" x14ac:dyDescent="0.35">
      <c r="A1715" s="2"/>
      <c r="D1715" s="2"/>
      <c r="F1715" s="2"/>
      <c r="H1715" s="2"/>
      <c r="L1715" t="str">
        <f t="shared" si="26"/>
        <v/>
      </c>
    </row>
    <row r="1716" spans="1:12" x14ac:dyDescent="0.35">
      <c r="A1716" s="2"/>
      <c r="D1716" s="2"/>
      <c r="F1716" s="2"/>
      <c r="H1716" s="2"/>
      <c r="L1716" t="str">
        <f t="shared" si="26"/>
        <v/>
      </c>
    </row>
    <row r="1717" spans="1:12" x14ac:dyDescent="0.35">
      <c r="A1717" s="2"/>
      <c r="D1717" s="2"/>
      <c r="F1717" s="2"/>
      <c r="H1717" s="2"/>
      <c r="L1717" t="str">
        <f t="shared" si="26"/>
        <v/>
      </c>
    </row>
    <row r="1718" spans="1:12" x14ac:dyDescent="0.35">
      <c r="A1718" s="2"/>
      <c r="D1718" s="2"/>
      <c r="F1718" s="2"/>
      <c r="H1718" s="2"/>
      <c r="L1718" t="str">
        <f t="shared" si="26"/>
        <v/>
      </c>
    </row>
    <row r="1719" spans="1:12" x14ac:dyDescent="0.35">
      <c r="A1719" s="2"/>
      <c r="D1719" s="2"/>
      <c r="F1719" s="2"/>
      <c r="H1719" s="2"/>
      <c r="L1719" t="str">
        <f t="shared" si="26"/>
        <v/>
      </c>
    </row>
    <row r="1720" spans="1:12" x14ac:dyDescent="0.35">
      <c r="A1720" s="2"/>
      <c r="D1720" s="2"/>
      <c r="F1720" s="2"/>
      <c r="H1720" s="2"/>
      <c r="L1720" t="str">
        <f t="shared" si="26"/>
        <v/>
      </c>
    </row>
    <row r="1721" spans="1:12" x14ac:dyDescent="0.35">
      <c r="A1721" s="2"/>
      <c r="D1721" s="2"/>
      <c r="F1721" s="2"/>
      <c r="H1721" s="2"/>
      <c r="L1721" t="str">
        <f t="shared" si="26"/>
        <v/>
      </c>
    </row>
    <row r="1722" spans="1:12" x14ac:dyDescent="0.35">
      <c r="A1722" s="2"/>
      <c r="D1722" s="2"/>
      <c r="F1722" s="2"/>
      <c r="H1722" s="2"/>
      <c r="L1722" t="str">
        <f t="shared" si="26"/>
        <v/>
      </c>
    </row>
    <row r="1723" spans="1:12" x14ac:dyDescent="0.35">
      <c r="A1723" s="2"/>
      <c r="D1723" s="2"/>
      <c r="F1723" s="2"/>
      <c r="H1723" s="2"/>
      <c r="L1723" t="str">
        <f t="shared" si="26"/>
        <v/>
      </c>
    </row>
    <row r="1724" spans="1:12" x14ac:dyDescent="0.35">
      <c r="A1724" s="2"/>
      <c r="D1724" s="2"/>
      <c r="F1724" s="2"/>
      <c r="H1724" s="2"/>
      <c r="L1724" t="str">
        <f t="shared" si="26"/>
        <v/>
      </c>
    </row>
    <row r="1725" spans="1:12" x14ac:dyDescent="0.35">
      <c r="A1725" s="2"/>
      <c r="D1725" s="2"/>
      <c r="F1725" s="2"/>
      <c r="H1725" s="2"/>
      <c r="L1725" t="str">
        <f t="shared" si="26"/>
        <v/>
      </c>
    </row>
    <row r="1726" spans="1:12" x14ac:dyDescent="0.35">
      <c r="A1726" s="2"/>
      <c r="D1726" s="2"/>
      <c r="F1726" s="2"/>
      <c r="H1726" s="2"/>
      <c r="L1726" t="str">
        <f t="shared" si="26"/>
        <v/>
      </c>
    </row>
    <row r="1727" spans="1:12" x14ac:dyDescent="0.35">
      <c r="A1727" s="2"/>
      <c r="D1727" s="2"/>
      <c r="F1727" s="2"/>
      <c r="H1727" s="2"/>
      <c r="L1727" t="str">
        <f t="shared" si="26"/>
        <v/>
      </c>
    </row>
    <row r="1728" spans="1:12" x14ac:dyDescent="0.35">
      <c r="A1728" s="2"/>
      <c r="D1728" s="2"/>
      <c r="F1728" s="2"/>
      <c r="H1728" s="2"/>
      <c r="L1728" t="str">
        <f t="shared" si="26"/>
        <v/>
      </c>
    </row>
    <row r="1729" spans="1:12" x14ac:dyDescent="0.35">
      <c r="A1729" s="2"/>
      <c r="D1729" s="2"/>
      <c r="F1729" s="2"/>
      <c r="H1729" s="2"/>
      <c r="L1729" t="str">
        <f t="shared" si="26"/>
        <v/>
      </c>
    </row>
    <row r="1730" spans="1:12" x14ac:dyDescent="0.35">
      <c r="A1730" s="2"/>
      <c r="D1730" s="2"/>
      <c r="F1730" s="2"/>
      <c r="H1730" s="2"/>
      <c r="L1730" t="str">
        <f t="shared" ref="L1730:L1793" si="27">IF(H1730=$O$2,"Y",IF(H1730=$O$3,"Y",IF(H1730=$O$4,"Y",IF(H1730=$O$5,"Y",IF(H1730=$O$6,"Y",IF(H1730=$O$7,"Y",IF(H1730=$O$8,"Y",IF(H1730=$O$9,"Y",IF(H1730=$O$10,"Y",IF(H1730=$O$11,"Y",""))))))))))</f>
        <v/>
      </c>
    </row>
    <row r="1731" spans="1:12" x14ac:dyDescent="0.35">
      <c r="A1731" s="2"/>
      <c r="D1731" s="2"/>
      <c r="F1731" s="2"/>
      <c r="H1731" s="2"/>
      <c r="L1731" t="str">
        <f t="shared" si="27"/>
        <v/>
      </c>
    </row>
    <row r="1732" spans="1:12" x14ac:dyDescent="0.35">
      <c r="A1732" s="2"/>
      <c r="D1732" s="2"/>
      <c r="F1732" s="2"/>
      <c r="H1732" s="2"/>
      <c r="L1732" t="str">
        <f t="shared" si="27"/>
        <v/>
      </c>
    </row>
    <row r="1733" spans="1:12" x14ac:dyDescent="0.35">
      <c r="L1733" t="str">
        <f t="shared" si="27"/>
        <v/>
      </c>
    </row>
    <row r="1734" spans="1:12" x14ac:dyDescent="0.35">
      <c r="L1734" t="str">
        <f t="shared" si="27"/>
        <v/>
      </c>
    </row>
    <row r="1735" spans="1:12" x14ac:dyDescent="0.35">
      <c r="L1735" t="str">
        <f t="shared" si="27"/>
        <v/>
      </c>
    </row>
    <row r="1736" spans="1:12" x14ac:dyDescent="0.35">
      <c r="L1736" t="str">
        <f t="shared" si="27"/>
        <v/>
      </c>
    </row>
    <row r="1737" spans="1:12" x14ac:dyDescent="0.35">
      <c r="L1737" t="str">
        <f t="shared" si="27"/>
        <v/>
      </c>
    </row>
    <row r="1738" spans="1:12" x14ac:dyDescent="0.35">
      <c r="L1738" t="str">
        <f t="shared" si="27"/>
        <v/>
      </c>
    </row>
    <row r="1739" spans="1:12" x14ac:dyDescent="0.35">
      <c r="L1739" t="str">
        <f t="shared" si="27"/>
        <v/>
      </c>
    </row>
    <row r="1740" spans="1:12" x14ac:dyDescent="0.35">
      <c r="L1740" t="str">
        <f t="shared" si="27"/>
        <v/>
      </c>
    </row>
    <row r="1741" spans="1:12" x14ac:dyDescent="0.35">
      <c r="L1741" t="str">
        <f t="shared" si="27"/>
        <v/>
      </c>
    </row>
    <row r="1742" spans="1:12" x14ac:dyDescent="0.35">
      <c r="L1742" t="str">
        <f t="shared" si="27"/>
        <v/>
      </c>
    </row>
    <row r="1743" spans="1:12" x14ac:dyDescent="0.35">
      <c r="L1743" t="str">
        <f t="shared" si="27"/>
        <v/>
      </c>
    </row>
    <row r="1744" spans="1:12" x14ac:dyDescent="0.35">
      <c r="L1744" t="str">
        <f t="shared" si="27"/>
        <v/>
      </c>
    </row>
    <row r="1745" spans="12:12" x14ac:dyDescent="0.35">
      <c r="L1745" t="str">
        <f t="shared" si="27"/>
        <v/>
      </c>
    </row>
    <row r="1746" spans="12:12" x14ac:dyDescent="0.35">
      <c r="L1746" t="str">
        <f t="shared" si="27"/>
        <v/>
      </c>
    </row>
    <row r="1747" spans="12:12" x14ac:dyDescent="0.35">
      <c r="L1747" t="str">
        <f t="shared" si="27"/>
        <v/>
      </c>
    </row>
    <row r="1748" spans="12:12" x14ac:dyDescent="0.35">
      <c r="L1748" t="str">
        <f t="shared" si="27"/>
        <v/>
      </c>
    </row>
    <row r="1749" spans="12:12" x14ac:dyDescent="0.35">
      <c r="L1749" t="str">
        <f t="shared" si="27"/>
        <v/>
      </c>
    </row>
    <row r="1750" spans="12:12" x14ac:dyDescent="0.35">
      <c r="L1750" t="str">
        <f t="shared" si="27"/>
        <v/>
      </c>
    </row>
    <row r="1751" spans="12:12" x14ac:dyDescent="0.35">
      <c r="L1751" t="str">
        <f t="shared" si="27"/>
        <v/>
      </c>
    </row>
    <row r="1752" spans="12:12" x14ac:dyDescent="0.35">
      <c r="L1752" t="str">
        <f t="shared" si="27"/>
        <v/>
      </c>
    </row>
    <row r="1753" spans="12:12" x14ac:dyDescent="0.35">
      <c r="L1753" t="str">
        <f t="shared" si="27"/>
        <v/>
      </c>
    </row>
    <row r="1754" spans="12:12" x14ac:dyDescent="0.35">
      <c r="L1754" t="str">
        <f t="shared" si="27"/>
        <v/>
      </c>
    </row>
    <row r="1755" spans="12:12" x14ac:dyDescent="0.35">
      <c r="L1755" t="str">
        <f t="shared" si="27"/>
        <v/>
      </c>
    </row>
    <row r="1756" spans="12:12" x14ac:dyDescent="0.35">
      <c r="L1756" t="str">
        <f t="shared" si="27"/>
        <v/>
      </c>
    </row>
    <row r="1757" spans="12:12" x14ac:dyDescent="0.35">
      <c r="L1757" t="str">
        <f t="shared" si="27"/>
        <v/>
      </c>
    </row>
    <row r="1758" spans="12:12" x14ac:dyDescent="0.35">
      <c r="L1758" t="str">
        <f t="shared" si="27"/>
        <v/>
      </c>
    </row>
    <row r="1759" spans="12:12" x14ac:dyDescent="0.35">
      <c r="L1759" t="str">
        <f t="shared" si="27"/>
        <v/>
      </c>
    </row>
    <row r="1760" spans="12:12" x14ac:dyDescent="0.35">
      <c r="L1760" t="str">
        <f t="shared" si="27"/>
        <v/>
      </c>
    </row>
    <row r="1761" spans="12:12" x14ac:dyDescent="0.35">
      <c r="L1761" t="str">
        <f t="shared" si="27"/>
        <v/>
      </c>
    </row>
    <row r="1762" spans="12:12" x14ac:dyDescent="0.35">
      <c r="L1762" t="str">
        <f t="shared" si="27"/>
        <v/>
      </c>
    </row>
    <row r="1763" spans="12:12" x14ac:dyDescent="0.35">
      <c r="L1763" t="str">
        <f t="shared" si="27"/>
        <v/>
      </c>
    </row>
    <row r="1764" spans="12:12" x14ac:dyDescent="0.35">
      <c r="L1764" t="str">
        <f t="shared" si="27"/>
        <v/>
      </c>
    </row>
    <row r="1765" spans="12:12" x14ac:dyDescent="0.35">
      <c r="L1765" t="str">
        <f t="shared" si="27"/>
        <v/>
      </c>
    </row>
    <row r="1766" spans="12:12" x14ac:dyDescent="0.35">
      <c r="L1766" t="str">
        <f t="shared" si="27"/>
        <v/>
      </c>
    </row>
    <row r="1767" spans="12:12" x14ac:dyDescent="0.35">
      <c r="L1767" t="str">
        <f t="shared" si="27"/>
        <v/>
      </c>
    </row>
    <row r="1768" spans="12:12" x14ac:dyDescent="0.35">
      <c r="L1768" t="str">
        <f t="shared" si="27"/>
        <v/>
      </c>
    </row>
    <row r="1769" spans="12:12" x14ac:dyDescent="0.35">
      <c r="L1769" t="str">
        <f t="shared" si="27"/>
        <v/>
      </c>
    </row>
    <row r="1770" spans="12:12" x14ac:dyDescent="0.35">
      <c r="L1770" t="str">
        <f t="shared" si="27"/>
        <v/>
      </c>
    </row>
    <row r="1771" spans="12:12" x14ac:dyDescent="0.35">
      <c r="L1771" t="str">
        <f t="shared" si="27"/>
        <v/>
      </c>
    </row>
    <row r="1772" spans="12:12" x14ac:dyDescent="0.35">
      <c r="L1772" t="str">
        <f t="shared" si="27"/>
        <v/>
      </c>
    </row>
    <row r="1773" spans="12:12" x14ac:dyDescent="0.35">
      <c r="L1773" t="str">
        <f t="shared" si="27"/>
        <v/>
      </c>
    </row>
    <row r="1774" spans="12:12" x14ac:dyDescent="0.35">
      <c r="L1774" t="str">
        <f t="shared" si="27"/>
        <v/>
      </c>
    </row>
    <row r="1775" spans="12:12" x14ac:dyDescent="0.35">
      <c r="L1775" t="str">
        <f t="shared" si="27"/>
        <v/>
      </c>
    </row>
    <row r="1776" spans="12:12" x14ac:dyDescent="0.35">
      <c r="L1776" t="str">
        <f t="shared" si="27"/>
        <v/>
      </c>
    </row>
    <row r="1777" spans="12:12" x14ac:dyDescent="0.35">
      <c r="L1777" t="str">
        <f t="shared" si="27"/>
        <v/>
      </c>
    </row>
    <row r="1778" spans="12:12" x14ac:dyDescent="0.35">
      <c r="L1778" t="str">
        <f t="shared" si="27"/>
        <v/>
      </c>
    </row>
    <row r="1779" spans="12:12" x14ac:dyDescent="0.35">
      <c r="L1779" t="str">
        <f t="shared" si="27"/>
        <v/>
      </c>
    </row>
    <row r="1780" spans="12:12" x14ac:dyDescent="0.35">
      <c r="L1780" t="str">
        <f t="shared" si="27"/>
        <v/>
      </c>
    </row>
    <row r="1781" spans="12:12" x14ac:dyDescent="0.35">
      <c r="L1781" t="str">
        <f t="shared" si="27"/>
        <v/>
      </c>
    </row>
    <row r="1782" spans="12:12" x14ac:dyDescent="0.35">
      <c r="L1782" t="str">
        <f t="shared" si="27"/>
        <v/>
      </c>
    </row>
    <row r="1783" spans="12:12" x14ac:dyDescent="0.35">
      <c r="L1783" t="str">
        <f t="shared" si="27"/>
        <v/>
      </c>
    </row>
    <row r="1784" spans="12:12" x14ac:dyDescent="0.35">
      <c r="L1784" t="str">
        <f t="shared" si="27"/>
        <v/>
      </c>
    </row>
    <row r="1785" spans="12:12" x14ac:dyDescent="0.35">
      <c r="L1785" t="str">
        <f t="shared" si="27"/>
        <v/>
      </c>
    </row>
    <row r="1786" spans="12:12" x14ac:dyDescent="0.35">
      <c r="L1786" t="str">
        <f t="shared" si="27"/>
        <v/>
      </c>
    </row>
    <row r="1787" spans="12:12" x14ac:dyDescent="0.35">
      <c r="L1787" t="str">
        <f t="shared" si="27"/>
        <v/>
      </c>
    </row>
    <row r="1788" spans="12:12" x14ac:dyDescent="0.35">
      <c r="L1788" t="str">
        <f t="shared" si="27"/>
        <v/>
      </c>
    </row>
    <row r="1789" spans="12:12" x14ac:dyDescent="0.35">
      <c r="L1789" t="str">
        <f t="shared" si="27"/>
        <v/>
      </c>
    </row>
    <row r="1790" spans="12:12" x14ac:dyDescent="0.35">
      <c r="L1790" t="str">
        <f t="shared" si="27"/>
        <v/>
      </c>
    </row>
    <row r="1791" spans="12:12" x14ac:dyDescent="0.35">
      <c r="L1791" t="str">
        <f t="shared" si="27"/>
        <v/>
      </c>
    </row>
    <row r="1792" spans="12:12" x14ac:dyDescent="0.35">
      <c r="L1792" t="str">
        <f t="shared" si="27"/>
        <v/>
      </c>
    </row>
    <row r="1793" spans="12:12" x14ac:dyDescent="0.35">
      <c r="L1793" t="str">
        <f t="shared" si="27"/>
        <v/>
      </c>
    </row>
    <row r="1794" spans="12:12" x14ac:dyDescent="0.35">
      <c r="L1794" t="str">
        <f t="shared" ref="L1794:L1857" si="28">IF(H1794=$O$2,"Y",IF(H1794=$O$3,"Y",IF(H1794=$O$4,"Y",IF(H1794=$O$5,"Y",IF(H1794=$O$6,"Y",IF(H1794=$O$7,"Y",IF(H1794=$O$8,"Y",IF(H1794=$O$9,"Y",IF(H1794=$O$10,"Y",IF(H1794=$O$11,"Y",""))))))))))</f>
        <v/>
      </c>
    </row>
    <row r="1795" spans="12:12" x14ac:dyDescent="0.35">
      <c r="L1795" t="str">
        <f t="shared" si="28"/>
        <v/>
      </c>
    </row>
    <row r="1796" spans="12:12" x14ac:dyDescent="0.35">
      <c r="L1796" t="str">
        <f t="shared" si="28"/>
        <v/>
      </c>
    </row>
    <row r="1797" spans="12:12" x14ac:dyDescent="0.35">
      <c r="L1797" t="str">
        <f t="shared" si="28"/>
        <v/>
      </c>
    </row>
    <row r="1798" spans="12:12" x14ac:dyDescent="0.35">
      <c r="L1798" t="str">
        <f t="shared" si="28"/>
        <v/>
      </c>
    </row>
    <row r="1799" spans="12:12" x14ac:dyDescent="0.35">
      <c r="L1799" t="str">
        <f t="shared" si="28"/>
        <v/>
      </c>
    </row>
    <row r="1800" spans="12:12" x14ac:dyDescent="0.35">
      <c r="L1800" t="str">
        <f t="shared" si="28"/>
        <v/>
      </c>
    </row>
    <row r="1801" spans="12:12" x14ac:dyDescent="0.35">
      <c r="L1801" t="str">
        <f t="shared" si="28"/>
        <v/>
      </c>
    </row>
    <row r="1802" spans="12:12" x14ac:dyDescent="0.35">
      <c r="L1802" t="str">
        <f t="shared" si="28"/>
        <v/>
      </c>
    </row>
    <row r="1803" spans="12:12" x14ac:dyDescent="0.35">
      <c r="L1803" t="str">
        <f t="shared" si="28"/>
        <v/>
      </c>
    </row>
    <row r="1804" spans="12:12" x14ac:dyDescent="0.35">
      <c r="L1804" t="str">
        <f t="shared" si="28"/>
        <v/>
      </c>
    </row>
    <row r="1805" spans="12:12" x14ac:dyDescent="0.35">
      <c r="L1805" t="str">
        <f t="shared" si="28"/>
        <v/>
      </c>
    </row>
    <row r="1806" spans="12:12" x14ac:dyDescent="0.35">
      <c r="L1806" t="str">
        <f t="shared" si="28"/>
        <v/>
      </c>
    </row>
    <row r="1807" spans="12:12" x14ac:dyDescent="0.35">
      <c r="L1807" t="str">
        <f t="shared" si="28"/>
        <v/>
      </c>
    </row>
    <row r="1808" spans="12:12" x14ac:dyDescent="0.35">
      <c r="L1808" t="str">
        <f t="shared" si="28"/>
        <v/>
      </c>
    </row>
    <row r="1809" spans="12:12" x14ac:dyDescent="0.35">
      <c r="L1809" t="str">
        <f t="shared" si="28"/>
        <v/>
      </c>
    </row>
    <row r="1810" spans="12:12" x14ac:dyDescent="0.35">
      <c r="L1810" t="str">
        <f t="shared" si="28"/>
        <v/>
      </c>
    </row>
    <row r="1811" spans="12:12" x14ac:dyDescent="0.35">
      <c r="L1811" t="str">
        <f t="shared" si="28"/>
        <v/>
      </c>
    </row>
    <row r="1812" spans="12:12" x14ac:dyDescent="0.35">
      <c r="L1812" t="str">
        <f t="shared" si="28"/>
        <v/>
      </c>
    </row>
    <row r="1813" spans="12:12" x14ac:dyDescent="0.35">
      <c r="L1813" t="str">
        <f t="shared" si="28"/>
        <v/>
      </c>
    </row>
    <row r="1814" spans="12:12" x14ac:dyDescent="0.35">
      <c r="L1814" t="str">
        <f t="shared" si="28"/>
        <v/>
      </c>
    </row>
    <row r="1815" spans="12:12" x14ac:dyDescent="0.35">
      <c r="L1815" t="str">
        <f t="shared" si="28"/>
        <v/>
      </c>
    </row>
    <row r="1816" spans="12:12" x14ac:dyDescent="0.35">
      <c r="L1816" t="str">
        <f t="shared" si="28"/>
        <v/>
      </c>
    </row>
    <row r="1817" spans="12:12" x14ac:dyDescent="0.35">
      <c r="L1817" t="str">
        <f t="shared" si="28"/>
        <v/>
      </c>
    </row>
    <row r="1818" spans="12:12" x14ac:dyDescent="0.35">
      <c r="L1818" t="str">
        <f t="shared" si="28"/>
        <v/>
      </c>
    </row>
    <row r="1819" spans="12:12" x14ac:dyDescent="0.35">
      <c r="L1819" t="str">
        <f t="shared" si="28"/>
        <v/>
      </c>
    </row>
    <row r="1820" spans="12:12" x14ac:dyDescent="0.35">
      <c r="L1820" t="str">
        <f t="shared" si="28"/>
        <v/>
      </c>
    </row>
    <row r="1821" spans="12:12" x14ac:dyDescent="0.35">
      <c r="L1821" t="str">
        <f t="shared" si="28"/>
        <v/>
      </c>
    </row>
    <row r="1822" spans="12:12" x14ac:dyDescent="0.35">
      <c r="L1822" t="str">
        <f t="shared" si="28"/>
        <v/>
      </c>
    </row>
    <row r="1823" spans="12:12" x14ac:dyDescent="0.35">
      <c r="L1823" t="str">
        <f t="shared" si="28"/>
        <v/>
      </c>
    </row>
    <row r="1824" spans="12:12" x14ac:dyDescent="0.35">
      <c r="L1824" t="str">
        <f t="shared" si="28"/>
        <v/>
      </c>
    </row>
    <row r="1825" spans="12:12" x14ac:dyDescent="0.35">
      <c r="L1825" t="str">
        <f t="shared" si="28"/>
        <v/>
      </c>
    </row>
    <row r="1826" spans="12:12" x14ac:dyDescent="0.35">
      <c r="L1826" t="str">
        <f t="shared" si="28"/>
        <v/>
      </c>
    </row>
    <row r="1827" spans="12:12" x14ac:dyDescent="0.35">
      <c r="L1827" t="str">
        <f t="shared" si="28"/>
        <v/>
      </c>
    </row>
    <row r="1828" spans="12:12" x14ac:dyDescent="0.35">
      <c r="L1828" t="str">
        <f t="shared" si="28"/>
        <v/>
      </c>
    </row>
    <row r="1829" spans="12:12" x14ac:dyDescent="0.35">
      <c r="L1829" t="str">
        <f t="shared" si="28"/>
        <v/>
      </c>
    </row>
    <row r="1830" spans="12:12" x14ac:dyDescent="0.35">
      <c r="L1830" t="str">
        <f t="shared" si="28"/>
        <v/>
      </c>
    </row>
    <row r="1831" spans="12:12" x14ac:dyDescent="0.35">
      <c r="L1831" t="str">
        <f t="shared" si="28"/>
        <v/>
      </c>
    </row>
    <row r="1832" spans="12:12" x14ac:dyDescent="0.35">
      <c r="L1832" t="str">
        <f t="shared" si="28"/>
        <v/>
      </c>
    </row>
    <row r="1833" spans="12:12" x14ac:dyDescent="0.35">
      <c r="L1833" t="str">
        <f t="shared" si="28"/>
        <v/>
      </c>
    </row>
    <row r="1834" spans="12:12" x14ac:dyDescent="0.35">
      <c r="L1834" t="str">
        <f t="shared" si="28"/>
        <v/>
      </c>
    </row>
    <row r="1835" spans="12:12" x14ac:dyDescent="0.35">
      <c r="L1835" t="str">
        <f t="shared" si="28"/>
        <v/>
      </c>
    </row>
    <row r="1836" spans="12:12" x14ac:dyDescent="0.35">
      <c r="L1836" t="str">
        <f t="shared" si="28"/>
        <v/>
      </c>
    </row>
    <row r="1837" spans="12:12" x14ac:dyDescent="0.35">
      <c r="L1837" t="str">
        <f t="shared" si="28"/>
        <v/>
      </c>
    </row>
    <row r="1838" spans="12:12" x14ac:dyDescent="0.35">
      <c r="L1838" t="str">
        <f t="shared" si="28"/>
        <v/>
      </c>
    </row>
    <row r="1839" spans="12:12" x14ac:dyDescent="0.35">
      <c r="L1839" t="str">
        <f t="shared" si="28"/>
        <v/>
      </c>
    </row>
    <row r="1840" spans="12:12" x14ac:dyDescent="0.35">
      <c r="L1840" t="str">
        <f t="shared" si="28"/>
        <v/>
      </c>
    </row>
    <row r="1841" spans="12:12" x14ac:dyDescent="0.35">
      <c r="L1841" t="str">
        <f t="shared" si="28"/>
        <v/>
      </c>
    </row>
    <row r="1842" spans="12:12" x14ac:dyDescent="0.35">
      <c r="L1842" t="str">
        <f t="shared" si="28"/>
        <v/>
      </c>
    </row>
    <row r="1843" spans="12:12" x14ac:dyDescent="0.35">
      <c r="L1843" t="str">
        <f t="shared" si="28"/>
        <v/>
      </c>
    </row>
    <row r="1844" spans="12:12" x14ac:dyDescent="0.35">
      <c r="L1844" t="str">
        <f t="shared" si="28"/>
        <v/>
      </c>
    </row>
    <row r="1845" spans="12:12" x14ac:dyDescent="0.35">
      <c r="L1845" t="str">
        <f t="shared" si="28"/>
        <v/>
      </c>
    </row>
    <row r="1846" spans="12:12" x14ac:dyDescent="0.35">
      <c r="L1846" t="str">
        <f t="shared" si="28"/>
        <v/>
      </c>
    </row>
    <row r="1847" spans="12:12" x14ac:dyDescent="0.35">
      <c r="L1847" t="str">
        <f t="shared" si="28"/>
        <v/>
      </c>
    </row>
    <row r="1848" spans="12:12" x14ac:dyDescent="0.35">
      <c r="L1848" t="str">
        <f t="shared" si="28"/>
        <v/>
      </c>
    </row>
    <row r="1849" spans="12:12" x14ac:dyDescent="0.35">
      <c r="L1849" t="str">
        <f t="shared" si="28"/>
        <v/>
      </c>
    </row>
    <row r="1850" spans="12:12" x14ac:dyDescent="0.35">
      <c r="L1850" t="str">
        <f t="shared" si="28"/>
        <v/>
      </c>
    </row>
    <row r="1851" spans="12:12" x14ac:dyDescent="0.35">
      <c r="L1851" t="str">
        <f t="shared" si="28"/>
        <v/>
      </c>
    </row>
    <row r="1852" spans="12:12" x14ac:dyDescent="0.35">
      <c r="L1852" t="str">
        <f t="shared" si="28"/>
        <v/>
      </c>
    </row>
    <row r="1853" spans="12:12" x14ac:dyDescent="0.35">
      <c r="L1853" t="str">
        <f t="shared" si="28"/>
        <v/>
      </c>
    </row>
    <row r="1854" spans="12:12" x14ac:dyDescent="0.35">
      <c r="L1854" t="str">
        <f t="shared" si="28"/>
        <v/>
      </c>
    </row>
    <row r="1855" spans="12:12" x14ac:dyDescent="0.35">
      <c r="L1855" t="str">
        <f t="shared" si="28"/>
        <v/>
      </c>
    </row>
    <row r="1856" spans="12:12" x14ac:dyDescent="0.35">
      <c r="L1856" t="str">
        <f t="shared" si="28"/>
        <v/>
      </c>
    </row>
    <row r="1857" spans="12:12" x14ac:dyDescent="0.35">
      <c r="L1857" t="str">
        <f t="shared" si="28"/>
        <v/>
      </c>
    </row>
    <row r="1858" spans="12:12" x14ac:dyDescent="0.35">
      <c r="L1858" t="str">
        <f t="shared" ref="L1858:L1874" si="29">IF(H1858=$O$2,"Y",IF(H1858=$O$3,"Y",IF(H1858=$O$4,"Y",IF(H1858=$O$5,"Y",IF(H1858=$O$6,"Y",IF(H1858=$O$7,"Y",IF(H1858=$O$8,"Y",IF(H1858=$O$9,"Y",IF(H1858=$O$10,"Y",IF(H1858=$O$11,"Y",""))))))))))</f>
        <v/>
      </c>
    </row>
    <row r="1859" spans="12:12" x14ac:dyDescent="0.35">
      <c r="L1859" t="str">
        <f t="shared" si="29"/>
        <v/>
      </c>
    </row>
    <row r="1860" spans="12:12" x14ac:dyDescent="0.35">
      <c r="L1860" t="str">
        <f t="shared" si="29"/>
        <v/>
      </c>
    </row>
    <row r="1861" spans="12:12" x14ac:dyDescent="0.35">
      <c r="L1861" t="str">
        <f t="shared" si="29"/>
        <v/>
      </c>
    </row>
    <row r="1862" spans="12:12" x14ac:dyDescent="0.35">
      <c r="L1862" t="str">
        <f t="shared" si="29"/>
        <v/>
      </c>
    </row>
    <row r="1863" spans="12:12" x14ac:dyDescent="0.35">
      <c r="L1863" t="str">
        <f t="shared" si="29"/>
        <v/>
      </c>
    </row>
    <row r="1864" spans="12:12" x14ac:dyDescent="0.35">
      <c r="L1864" t="str">
        <f t="shared" si="29"/>
        <v/>
      </c>
    </row>
    <row r="1865" spans="12:12" x14ac:dyDescent="0.35">
      <c r="L1865" t="str">
        <f t="shared" si="29"/>
        <v/>
      </c>
    </row>
    <row r="1866" spans="12:12" x14ac:dyDescent="0.35">
      <c r="L1866" t="str">
        <f t="shared" si="29"/>
        <v/>
      </c>
    </row>
    <row r="1867" spans="12:12" x14ac:dyDescent="0.35">
      <c r="L1867" t="str">
        <f t="shared" si="29"/>
        <v/>
      </c>
    </row>
    <row r="1868" spans="12:12" x14ac:dyDescent="0.35">
      <c r="L1868" t="str">
        <f t="shared" si="29"/>
        <v/>
      </c>
    </row>
    <row r="1869" spans="12:12" x14ac:dyDescent="0.35">
      <c r="L1869" t="str">
        <f t="shared" si="29"/>
        <v/>
      </c>
    </row>
    <row r="1870" spans="12:12" x14ac:dyDescent="0.35">
      <c r="L1870" t="str">
        <f t="shared" si="29"/>
        <v/>
      </c>
    </row>
    <row r="1871" spans="12:12" x14ac:dyDescent="0.35">
      <c r="L1871" t="str">
        <f t="shared" si="29"/>
        <v/>
      </c>
    </row>
    <row r="1872" spans="12:12" x14ac:dyDescent="0.35">
      <c r="L1872" t="str">
        <f t="shared" si="29"/>
        <v/>
      </c>
    </row>
    <row r="1873" spans="12:12" x14ac:dyDescent="0.35">
      <c r="L1873" t="str">
        <f t="shared" si="29"/>
        <v/>
      </c>
    </row>
    <row r="1874" spans="12:12" x14ac:dyDescent="0.35">
      <c r="L1874" t="str">
        <f t="shared" si="29"/>
        <v/>
      </c>
    </row>
  </sheetData>
  <sortState xmlns:xlrd2="http://schemas.microsoft.com/office/spreadsheetml/2017/richdata2" ref="A2:L1838">
    <sortCondition ref="B2:B1838"/>
    <sortCondition ref="C2:C183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/>
  <dimension ref="A1:F303"/>
  <sheetViews>
    <sheetView workbookViewId="0">
      <selection activeCell="F2" sqref="A2:F191"/>
    </sheetView>
  </sheetViews>
  <sheetFormatPr defaultRowHeight="14.5" x14ac:dyDescent="0.35"/>
  <cols>
    <col min="1" max="1" width="7" bestFit="1" customWidth="1"/>
    <col min="2" max="2" width="16.1796875" bestFit="1" customWidth="1"/>
    <col min="3" max="3" width="11.453125" bestFit="1" customWidth="1"/>
    <col min="4" max="4" width="6.26953125" bestFit="1" customWidth="1"/>
    <col min="5" max="5" width="19.7265625" bestFit="1" customWidth="1"/>
    <col min="6" max="6" width="5.26953125" bestFit="1" customWidth="1"/>
    <col min="7" max="7" width="31.1796875" bestFit="1" customWidth="1"/>
  </cols>
  <sheetData>
    <row r="1" spans="1:6" x14ac:dyDescent="0.35">
      <c r="A1" s="1" t="s">
        <v>29</v>
      </c>
      <c r="B1" s="1" t="s">
        <v>30</v>
      </c>
      <c r="C1" s="1" t="s">
        <v>31</v>
      </c>
      <c r="D1" s="1" t="s">
        <v>32</v>
      </c>
      <c r="E1" s="1" t="s">
        <v>4</v>
      </c>
      <c r="F1" s="1" t="s">
        <v>41</v>
      </c>
    </row>
    <row r="2" spans="1:6" x14ac:dyDescent="0.35">
      <c r="A2" s="2"/>
      <c r="D2" s="2"/>
      <c r="E2" s="2"/>
      <c r="F2" s="2"/>
    </row>
    <row r="3" spans="1:6" x14ac:dyDescent="0.35">
      <c r="A3" s="2"/>
      <c r="D3" s="2"/>
      <c r="E3" s="2"/>
      <c r="F3" s="2"/>
    </row>
    <row r="4" spans="1:6" x14ac:dyDescent="0.35">
      <c r="A4" s="2"/>
      <c r="D4" s="2"/>
      <c r="E4" s="2"/>
      <c r="F4" s="2"/>
    </row>
    <row r="5" spans="1:6" x14ac:dyDescent="0.35">
      <c r="A5" s="2"/>
      <c r="D5" s="2"/>
      <c r="E5" s="2"/>
      <c r="F5" s="2"/>
    </row>
    <row r="6" spans="1:6" x14ac:dyDescent="0.35">
      <c r="A6" s="2"/>
      <c r="D6" s="2"/>
      <c r="E6" s="2"/>
      <c r="F6" s="2"/>
    </row>
    <row r="7" spans="1:6" x14ac:dyDescent="0.35">
      <c r="A7" s="2"/>
      <c r="D7" s="2"/>
      <c r="E7" s="2"/>
      <c r="F7" s="2"/>
    </row>
    <row r="8" spans="1:6" x14ac:dyDescent="0.35">
      <c r="A8" s="2"/>
      <c r="D8" s="2"/>
      <c r="E8" s="2"/>
      <c r="F8" s="2"/>
    </row>
    <row r="9" spans="1:6" x14ac:dyDescent="0.35">
      <c r="A9" s="2"/>
      <c r="D9" s="2"/>
      <c r="E9" s="2"/>
      <c r="F9" s="2"/>
    </row>
    <row r="10" spans="1:6" x14ac:dyDescent="0.35">
      <c r="A10" s="2"/>
      <c r="D10" s="2"/>
      <c r="E10" s="2"/>
      <c r="F10" s="2"/>
    </row>
    <row r="11" spans="1:6" x14ac:dyDescent="0.35">
      <c r="A11" s="2"/>
      <c r="D11" s="2"/>
      <c r="E11" s="2"/>
      <c r="F11" s="2"/>
    </row>
    <row r="12" spans="1:6" x14ac:dyDescent="0.35">
      <c r="A12" s="2"/>
      <c r="D12" s="2"/>
      <c r="E12" s="2"/>
      <c r="F12" s="2"/>
    </row>
    <row r="13" spans="1:6" x14ac:dyDescent="0.35">
      <c r="A13" s="2"/>
      <c r="D13" s="2"/>
      <c r="E13" s="2"/>
      <c r="F13" s="2"/>
    </row>
    <row r="14" spans="1:6" x14ac:dyDescent="0.35">
      <c r="A14" s="2"/>
      <c r="D14" s="2"/>
      <c r="E14" s="2"/>
      <c r="F14" s="2"/>
    </row>
    <row r="15" spans="1:6" x14ac:dyDescent="0.35">
      <c r="A15" s="2"/>
      <c r="D15" s="2"/>
      <c r="E15" s="2"/>
      <c r="F15" s="2"/>
    </row>
    <row r="16" spans="1:6" x14ac:dyDescent="0.35">
      <c r="A16" s="2"/>
      <c r="D16" s="2"/>
      <c r="E16" s="2"/>
      <c r="F16" s="2"/>
    </row>
    <row r="17" spans="1:6" x14ac:dyDescent="0.35">
      <c r="A17" s="2"/>
      <c r="D17" s="2"/>
      <c r="E17" s="2"/>
      <c r="F17" s="2"/>
    </row>
    <row r="18" spans="1:6" x14ac:dyDescent="0.35">
      <c r="A18" s="2"/>
      <c r="D18" s="2"/>
      <c r="E18" s="2"/>
      <c r="F18" s="2"/>
    </row>
    <row r="19" spans="1:6" x14ac:dyDescent="0.35">
      <c r="A19" s="2"/>
      <c r="D19" s="2"/>
      <c r="E19" s="2"/>
      <c r="F19" s="2"/>
    </row>
    <row r="20" spans="1:6" x14ac:dyDescent="0.35">
      <c r="A20" s="2"/>
      <c r="D20" s="2"/>
      <c r="E20" s="2"/>
      <c r="F20" s="2"/>
    </row>
    <row r="21" spans="1:6" x14ac:dyDescent="0.35">
      <c r="A21" s="2"/>
      <c r="D21" s="2"/>
      <c r="E21" s="2"/>
      <c r="F21" s="2"/>
    </row>
    <row r="22" spans="1:6" x14ac:dyDescent="0.35">
      <c r="A22" s="2"/>
      <c r="D22" s="2"/>
      <c r="E22" s="2"/>
      <c r="F22" s="2"/>
    </row>
    <row r="23" spans="1:6" x14ac:dyDescent="0.35">
      <c r="A23" s="2"/>
      <c r="D23" s="2"/>
      <c r="E23" s="2"/>
      <c r="F23" s="2"/>
    </row>
    <row r="24" spans="1:6" x14ac:dyDescent="0.35">
      <c r="A24" s="2"/>
      <c r="D24" s="2"/>
      <c r="E24" s="2"/>
      <c r="F24" s="2"/>
    </row>
    <row r="25" spans="1:6" x14ac:dyDescent="0.35">
      <c r="A25" s="2"/>
      <c r="D25" s="2"/>
      <c r="E25" s="2"/>
      <c r="F25" s="2"/>
    </row>
    <row r="26" spans="1:6" x14ac:dyDescent="0.35">
      <c r="A26" s="2"/>
      <c r="D26" s="2"/>
      <c r="E26" s="2"/>
      <c r="F26" s="2"/>
    </row>
    <row r="27" spans="1:6" x14ac:dyDescent="0.35">
      <c r="A27" s="2"/>
      <c r="D27" s="2"/>
      <c r="E27" s="2"/>
      <c r="F27" s="2"/>
    </row>
    <row r="28" spans="1:6" x14ac:dyDescent="0.35">
      <c r="A28" s="2"/>
      <c r="D28" s="2"/>
      <c r="E28" s="2"/>
      <c r="F28" s="2"/>
    </row>
    <row r="29" spans="1:6" x14ac:dyDescent="0.35">
      <c r="A29" s="2"/>
      <c r="D29" s="2"/>
      <c r="E29" s="2"/>
      <c r="F29" s="2"/>
    </row>
    <row r="30" spans="1:6" x14ac:dyDescent="0.35">
      <c r="A30" s="2"/>
      <c r="D30" s="2"/>
      <c r="E30" s="2"/>
      <c r="F30" s="2"/>
    </row>
    <row r="31" spans="1:6" x14ac:dyDescent="0.35">
      <c r="A31" s="2"/>
      <c r="D31" s="2"/>
      <c r="E31" s="2"/>
      <c r="F31" s="2"/>
    </row>
    <row r="32" spans="1:6" x14ac:dyDescent="0.35">
      <c r="A32" s="2"/>
      <c r="D32" s="2"/>
      <c r="E32" s="2"/>
      <c r="F32" s="2"/>
    </row>
    <row r="33" spans="1:6" x14ac:dyDescent="0.35">
      <c r="A33" s="2"/>
      <c r="D33" s="2"/>
      <c r="E33" s="2"/>
      <c r="F33" s="2"/>
    </row>
    <row r="34" spans="1:6" x14ac:dyDescent="0.35">
      <c r="A34" s="2"/>
      <c r="D34" s="2"/>
      <c r="E34" s="2"/>
      <c r="F34" s="2"/>
    </row>
    <row r="35" spans="1:6" x14ac:dyDescent="0.35">
      <c r="A35" s="2"/>
      <c r="D35" s="2"/>
      <c r="E35" s="2"/>
      <c r="F35" s="2"/>
    </row>
    <row r="36" spans="1:6" x14ac:dyDescent="0.35">
      <c r="A36" s="2"/>
      <c r="D36" s="2"/>
      <c r="E36" s="2"/>
      <c r="F36" s="2"/>
    </row>
    <row r="37" spans="1:6" x14ac:dyDescent="0.35">
      <c r="A37" s="2"/>
      <c r="D37" s="2"/>
      <c r="E37" s="2"/>
      <c r="F37" s="2"/>
    </row>
    <row r="38" spans="1:6" x14ac:dyDescent="0.35">
      <c r="A38" s="2"/>
      <c r="D38" s="2"/>
      <c r="E38" s="2"/>
      <c r="F38" s="2"/>
    </row>
    <row r="39" spans="1:6" x14ac:dyDescent="0.35">
      <c r="A39" s="2"/>
      <c r="D39" s="2"/>
      <c r="E39" s="2"/>
      <c r="F39" s="2"/>
    </row>
    <row r="40" spans="1:6" x14ac:dyDescent="0.35">
      <c r="A40" s="2"/>
      <c r="D40" s="2"/>
      <c r="E40" s="2"/>
      <c r="F40" s="2"/>
    </row>
    <row r="41" spans="1:6" x14ac:dyDescent="0.35">
      <c r="A41" s="2"/>
      <c r="D41" s="2"/>
      <c r="E41" s="2"/>
      <c r="F41" s="2"/>
    </row>
    <row r="42" spans="1:6" x14ac:dyDescent="0.35">
      <c r="A42" s="2"/>
      <c r="D42" s="2"/>
      <c r="E42" s="2"/>
      <c r="F42" s="2"/>
    </row>
    <row r="43" spans="1:6" x14ac:dyDescent="0.35">
      <c r="A43" s="2"/>
      <c r="D43" s="2"/>
      <c r="E43" s="2"/>
      <c r="F43" s="2"/>
    </row>
    <row r="44" spans="1:6" x14ac:dyDescent="0.35">
      <c r="A44" s="2"/>
      <c r="D44" s="2"/>
      <c r="E44" s="2"/>
      <c r="F44" s="2"/>
    </row>
    <row r="45" spans="1:6" x14ac:dyDescent="0.35">
      <c r="A45" s="2"/>
      <c r="D45" s="2"/>
      <c r="E45" s="2"/>
      <c r="F45" s="2"/>
    </row>
    <row r="46" spans="1:6" x14ac:dyDescent="0.35">
      <c r="A46" s="2"/>
      <c r="D46" s="2"/>
      <c r="E46" s="2"/>
      <c r="F46" s="2"/>
    </row>
    <row r="47" spans="1:6" x14ac:dyDescent="0.35">
      <c r="A47" s="2"/>
      <c r="D47" s="2"/>
      <c r="E47" s="2"/>
      <c r="F47" s="2"/>
    </row>
    <row r="48" spans="1:6" x14ac:dyDescent="0.35">
      <c r="A48" s="2"/>
      <c r="D48" s="2"/>
      <c r="E48" s="2"/>
      <c r="F48" s="2"/>
    </row>
    <row r="49" spans="1:6" x14ac:dyDescent="0.35">
      <c r="A49" s="2"/>
      <c r="D49" s="2"/>
      <c r="E49" s="2"/>
      <c r="F49" s="2"/>
    </row>
    <row r="50" spans="1:6" x14ac:dyDescent="0.35">
      <c r="A50" s="2"/>
      <c r="D50" s="2"/>
      <c r="E50" s="2"/>
      <c r="F50" s="2"/>
    </row>
    <row r="51" spans="1:6" x14ac:dyDescent="0.35">
      <c r="A51" s="2"/>
      <c r="D51" s="2"/>
      <c r="E51" s="2"/>
      <c r="F51" s="2"/>
    </row>
    <row r="52" spans="1:6" x14ac:dyDescent="0.35">
      <c r="A52" s="2"/>
      <c r="D52" s="2"/>
      <c r="E52" s="2"/>
      <c r="F52" s="2"/>
    </row>
    <row r="53" spans="1:6" x14ac:dyDescent="0.35">
      <c r="A53" s="2"/>
      <c r="D53" s="2"/>
      <c r="E53" s="2"/>
      <c r="F53" s="2"/>
    </row>
    <row r="54" spans="1:6" x14ac:dyDescent="0.35">
      <c r="A54" s="2"/>
      <c r="D54" s="2"/>
      <c r="E54" s="2"/>
      <c r="F54" s="2"/>
    </row>
    <row r="55" spans="1:6" x14ac:dyDescent="0.35">
      <c r="A55" s="2"/>
      <c r="D55" s="2"/>
      <c r="E55" s="2"/>
      <c r="F55" s="2"/>
    </row>
    <row r="56" spans="1:6" x14ac:dyDescent="0.35">
      <c r="A56" s="2"/>
      <c r="D56" s="2"/>
      <c r="E56" s="2"/>
      <c r="F56" s="2"/>
    </row>
    <row r="57" spans="1:6" x14ac:dyDescent="0.35">
      <c r="A57" s="2"/>
      <c r="D57" s="2"/>
      <c r="E57" s="2"/>
      <c r="F57" s="2"/>
    </row>
    <row r="58" spans="1:6" x14ac:dyDescent="0.35">
      <c r="A58" s="2"/>
      <c r="D58" s="2"/>
      <c r="E58" s="2"/>
      <c r="F58" s="2"/>
    </row>
    <row r="59" spans="1:6" x14ac:dyDescent="0.35">
      <c r="A59" s="2"/>
      <c r="D59" s="2"/>
      <c r="E59" s="2"/>
      <c r="F59" s="2"/>
    </row>
    <row r="60" spans="1:6" x14ac:dyDescent="0.35">
      <c r="A60" s="2"/>
      <c r="D60" s="2"/>
      <c r="E60" s="2"/>
      <c r="F60" s="2"/>
    </row>
    <row r="61" spans="1:6" x14ac:dyDescent="0.35">
      <c r="A61" s="2"/>
      <c r="D61" s="2"/>
      <c r="E61" s="2"/>
      <c r="F61" s="2"/>
    </row>
    <row r="62" spans="1:6" x14ac:dyDescent="0.35">
      <c r="A62" s="2"/>
      <c r="D62" s="2"/>
      <c r="E62" s="2"/>
      <c r="F62" s="2"/>
    </row>
    <row r="63" spans="1:6" x14ac:dyDescent="0.35">
      <c r="A63" s="2"/>
      <c r="D63" s="2"/>
      <c r="E63" s="2"/>
      <c r="F63" s="2"/>
    </row>
    <row r="64" spans="1:6" x14ac:dyDescent="0.35">
      <c r="A64" s="2"/>
      <c r="D64" s="2"/>
      <c r="E64" s="2"/>
      <c r="F64" s="2"/>
    </row>
    <row r="65" spans="1:6" x14ac:dyDescent="0.35">
      <c r="A65" s="2"/>
      <c r="D65" s="2"/>
      <c r="E65" s="2"/>
      <c r="F65" s="2"/>
    </row>
    <row r="66" spans="1:6" x14ac:dyDescent="0.35">
      <c r="A66" s="2"/>
      <c r="D66" s="2"/>
      <c r="E66" s="2"/>
      <c r="F66" s="2"/>
    </row>
    <row r="67" spans="1:6" x14ac:dyDescent="0.35">
      <c r="A67" s="2"/>
      <c r="D67" s="2"/>
      <c r="E67" s="2"/>
      <c r="F67" s="2"/>
    </row>
    <row r="68" spans="1:6" x14ac:dyDescent="0.35">
      <c r="A68" s="2"/>
      <c r="D68" s="2"/>
      <c r="E68" s="2"/>
      <c r="F68" s="2"/>
    </row>
    <row r="69" spans="1:6" x14ac:dyDescent="0.35">
      <c r="A69" s="2"/>
      <c r="D69" s="2"/>
      <c r="E69" s="2"/>
      <c r="F69" s="2"/>
    </row>
    <row r="70" spans="1:6" x14ac:dyDescent="0.35">
      <c r="A70" s="2"/>
      <c r="D70" s="2"/>
      <c r="E70" s="2"/>
      <c r="F70" s="2"/>
    </row>
    <row r="71" spans="1:6" x14ac:dyDescent="0.35">
      <c r="A71" s="2"/>
      <c r="D71" s="2"/>
      <c r="E71" s="2"/>
      <c r="F71" s="2"/>
    </row>
    <row r="72" spans="1:6" x14ac:dyDescent="0.35">
      <c r="A72" s="2"/>
      <c r="D72" s="2"/>
      <c r="E72" s="2"/>
      <c r="F72" s="2"/>
    </row>
    <row r="73" spans="1:6" x14ac:dyDescent="0.35">
      <c r="A73" s="2"/>
      <c r="D73" s="2"/>
      <c r="E73" s="2"/>
      <c r="F73" s="2"/>
    </row>
    <row r="74" spans="1:6" x14ac:dyDescent="0.35">
      <c r="A74" s="2"/>
      <c r="D74" s="2"/>
      <c r="E74" s="2"/>
      <c r="F74" s="2"/>
    </row>
    <row r="75" spans="1:6" x14ac:dyDescent="0.35">
      <c r="A75" s="2"/>
      <c r="D75" s="2"/>
      <c r="E75" s="2"/>
      <c r="F75" s="2"/>
    </row>
    <row r="76" spans="1:6" x14ac:dyDescent="0.35">
      <c r="A76" s="2"/>
      <c r="D76" s="2"/>
      <c r="E76" s="2"/>
      <c r="F76" s="2"/>
    </row>
    <row r="77" spans="1:6" x14ac:dyDescent="0.35">
      <c r="A77" s="2"/>
      <c r="D77" s="2"/>
      <c r="E77" s="2"/>
      <c r="F77" s="2"/>
    </row>
    <row r="78" spans="1:6" x14ac:dyDescent="0.35">
      <c r="A78" s="2"/>
      <c r="D78" s="2"/>
      <c r="E78" s="2"/>
      <c r="F78" s="2"/>
    </row>
    <row r="79" spans="1:6" x14ac:dyDescent="0.35">
      <c r="A79" s="2"/>
      <c r="D79" s="2"/>
      <c r="E79" s="2"/>
      <c r="F79" s="2"/>
    </row>
    <row r="80" spans="1:6" x14ac:dyDescent="0.35">
      <c r="A80" s="2"/>
      <c r="D80" s="2"/>
      <c r="E80" s="2"/>
      <c r="F80" s="2"/>
    </row>
    <row r="81" spans="1:6" x14ac:dyDescent="0.35">
      <c r="A81" s="2"/>
      <c r="D81" s="2"/>
      <c r="E81" s="2"/>
      <c r="F81" s="2"/>
    </row>
    <row r="82" spans="1:6" x14ac:dyDescent="0.35">
      <c r="A82" s="2"/>
      <c r="D82" s="2"/>
      <c r="E82" s="2"/>
      <c r="F82" s="2"/>
    </row>
    <row r="83" spans="1:6" x14ac:dyDescent="0.35">
      <c r="A83" s="2"/>
      <c r="D83" s="2"/>
      <c r="E83" s="2"/>
      <c r="F83" s="2"/>
    </row>
    <row r="84" spans="1:6" x14ac:dyDescent="0.35">
      <c r="A84" s="2"/>
      <c r="D84" s="2"/>
      <c r="E84" s="2"/>
      <c r="F84" s="2"/>
    </row>
    <row r="85" spans="1:6" x14ac:dyDescent="0.35">
      <c r="A85" s="2"/>
      <c r="D85" s="2"/>
      <c r="E85" s="2"/>
      <c r="F85" s="2"/>
    </row>
    <row r="86" spans="1:6" x14ac:dyDescent="0.35">
      <c r="A86" s="2"/>
      <c r="D86" s="2"/>
      <c r="E86" s="2"/>
      <c r="F86" s="2"/>
    </row>
    <row r="87" spans="1:6" x14ac:dyDescent="0.35">
      <c r="A87" s="2"/>
      <c r="D87" s="2"/>
      <c r="E87" s="2"/>
      <c r="F87" s="2"/>
    </row>
    <row r="88" spans="1:6" x14ac:dyDescent="0.35">
      <c r="A88" s="2"/>
      <c r="D88" s="2"/>
      <c r="E88" s="2"/>
      <c r="F88" s="2"/>
    </row>
    <row r="89" spans="1:6" x14ac:dyDescent="0.35">
      <c r="A89" s="2"/>
      <c r="D89" s="2"/>
      <c r="E89" s="2"/>
      <c r="F89" s="2"/>
    </row>
    <row r="90" spans="1:6" x14ac:dyDescent="0.35">
      <c r="A90" s="2"/>
      <c r="D90" s="2"/>
      <c r="E90" s="2"/>
      <c r="F90" s="2"/>
    </row>
    <row r="91" spans="1:6" x14ac:dyDescent="0.35">
      <c r="A91" s="2"/>
      <c r="D91" s="2"/>
      <c r="E91" s="2"/>
      <c r="F91" s="2"/>
    </row>
    <row r="92" spans="1:6" x14ac:dyDescent="0.35">
      <c r="A92" s="2"/>
      <c r="D92" s="2"/>
      <c r="E92" s="2"/>
      <c r="F92" s="2"/>
    </row>
    <row r="93" spans="1:6" x14ac:dyDescent="0.35">
      <c r="A93" s="2"/>
      <c r="D93" s="2"/>
      <c r="E93" s="2"/>
      <c r="F93" s="2"/>
    </row>
    <row r="94" spans="1:6" x14ac:dyDescent="0.35">
      <c r="A94" s="2"/>
      <c r="D94" s="2"/>
      <c r="E94" s="2"/>
      <c r="F94" s="2"/>
    </row>
    <row r="95" spans="1:6" x14ac:dyDescent="0.35">
      <c r="A95" s="2"/>
      <c r="D95" s="2"/>
      <c r="E95" s="2"/>
      <c r="F95" s="2"/>
    </row>
    <row r="96" spans="1:6" x14ac:dyDescent="0.35">
      <c r="A96" s="2"/>
      <c r="D96" s="2"/>
      <c r="E96" s="2"/>
      <c r="F96" s="2"/>
    </row>
    <row r="97" spans="1:6" x14ac:dyDescent="0.35">
      <c r="A97" s="2"/>
      <c r="D97" s="2"/>
      <c r="E97" s="2"/>
      <c r="F97" s="2"/>
    </row>
    <row r="98" spans="1:6" x14ac:dyDescent="0.35">
      <c r="A98" s="2"/>
      <c r="D98" s="2"/>
      <c r="E98" s="2"/>
      <c r="F98" s="2"/>
    </row>
    <row r="99" spans="1:6" x14ac:dyDescent="0.35">
      <c r="A99" s="2"/>
      <c r="D99" s="2"/>
      <c r="E99" s="2"/>
      <c r="F99" s="2"/>
    </row>
    <row r="100" spans="1:6" x14ac:dyDescent="0.35">
      <c r="A100" s="2"/>
      <c r="D100" s="2"/>
      <c r="E100" s="2"/>
      <c r="F100" s="2"/>
    </row>
    <row r="101" spans="1:6" x14ac:dyDescent="0.35">
      <c r="A101" s="2"/>
      <c r="D101" s="2"/>
      <c r="E101" s="2"/>
      <c r="F101" s="2"/>
    </row>
    <row r="102" spans="1:6" x14ac:dyDescent="0.35">
      <c r="A102" s="2"/>
      <c r="D102" s="2"/>
      <c r="E102" s="2"/>
      <c r="F102" s="2"/>
    </row>
    <row r="103" spans="1:6" x14ac:dyDescent="0.35">
      <c r="A103" s="2"/>
      <c r="D103" s="2"/>
      <c r="E103" s="2"/>
      <c r="F103" s="2"/>
    </row>
    <row r="104" spans="1:6" x14ac:dyDescent="0.35">
      <c r="A104" s="2"/>
      <c r="D104" s="2"/>
      <c r="E104" s="2"/>
      <c r="F104" s="2"/>
    </row>
    <row r="105" spans="1:6" x14ac:dyDescent="0.35">
      <c r="A105" s="2"/>
      <c r="D105" s="2"/>
      <c r="E105" s="2"/>
      <c r="F105" s="2"/>
    </row>
    <row r="106" spans="1:6" x14ac:dyDescent="0.35">
      <c r="A106" s="2"/>
      <c r="D106" s="2"/>
      <c r="E106" s="2"/>
      <c r="F106" s="2"/>
    </row>
    <row r="107" spans="1:6" x14ac:dyDescent="0.35">
      <c r="A107" s="2"/>
      <c r="D107" s="2"/>
      <c r="E107" s="2"/>
      <c r="F107" s="2"/>
    </row>
    <row r="108" spans="1:6" x14ac:dyDescent="0.35">
      <c r="A108" s="2"/>
      <c r="D108" s="2"/>
      <c r="E108" s="2"/>
      <c r="F108" s="2"/>
    </row>
    <row r="109" spans="1:6" x14ac:dyDescent="0.35">
      <c r="A109" s="2"/>
      <c r="D109" s="2"/>
      <c r="E109" s="2"/>
      <c r="F109" s="2"/>
    </row>
    <row r="110" spans="1:6" x14ac:dyDescent="0.35">
      <c r="A110" s="2"/>
      <c r="D110" s="2"/>
      <c r="E110" s="2"/>
      <c r="F110" s="2"/>
    </row>
    <row r="111" spans="1:6" x14ac:dyDescent="0.35">
      <c r="A111" s="2"/>
      <c r="D111" s="2"/>
      <c r="E111" s="2"/>
      <c r="F111" s="2"/>
    </row>
    <row r="112" spans="1:6" x14ac:dyDescent="0.35">
      <c r="A112" s="2"/>
      <c r="D112" s="2"/>
      <c r="E112" s="2"/>
      <c r="F112" s="2"/>
    </row>
    <row r="113" spans="1:6" x14ac:dyDescent="0.35">
      <c r="A113" s="2"/>
      <c r="D113" s="2"/>
      <c r="E113" s="2"/>
      <c r="F113" s="2"/>
    </row>
    <row r="114" spans="1:6" x14ac:dyDescent="0.35">
      <c r="A114" s="2"/>
      <c r="D114" s="2"/>
      <c r="E114" s="2"/>
      <c r="F114" s="2"/>
    </row>
    <row r="115" spans="1:6" x14ac:dyDescent="0.35">
      <c r="A115" s="2"/>
      <c r="D115" s="2"/>
      <c r="E115" s="2"/>
      <c r="F115" s="2"/>
    </row>
    <row r="116" spans="1:6" x14ac:dyDescent="0.35">
      <c r="A116" s="2"/>
      <c r="D116" s="2"/>
      <c r="E116" s="2"/>
      <c r="F116" s="2"/>
    </row>
    <row r="117" spans="1:6" x14ac:dyDescent="0.35">
      <c r="A117" s="2"/>
      <c r="D117" s="2"/>
      <c r="E117" s="2"/>
      <c r="F117" s="2"/>
    </row>
    <row r="118" spans="1:6" x14ac:dyDescent="0.35">
      <c r="A118" s="2"/>
      <c r="D118" s="2"/>
      <c r="E118" s="2"/>
      <c r="F118" s="2"/>
    </row>
    <row r="119" spans="1:6" x14ac:dyDescent="0.35">
      <c r="A119" s="2"/>
      <c r="D119" s="2"/>
      <c r="E119" s="2"/>
      <c r="F119" s="2"/>
    </row>
    <row r="120" spans="1:6" x14ac:dyDescent="0.35">
      <c r="A120" s="2"/>
      <c r="D120" s="2"/>
      <c r="E120" s="2"/>
      <c r="F120" s="2"/>
    </row>
    <row r="121" spans="1:6" x14ac:dyDescent="0.35">
      <c r="A121" s="2"/>
      <c r="D121" s="2"/>
      <c r="E121" s="2"/>
      <c r="F121" s="2"/>
    </row>
    <row r="122" spans="1:6" x14ac:dyDescent="0.35">
      <c r="A122" s="2"/>
      <c r="D122" s="2"/>
      <c r="E122" s="2"/>
      <c r="F122" s="2"/>
    </row>
    <row r="123" spans="1:6" x14ac:dyDescent="0.35">
      <c r="A123" s="2"/>
      <c r="D123" s="2"/>
      <c r="E123" s="2"/>
      <c r="F123" s="2"/>
    </row>
    <row r="124" spans="1:6" x14ac:dyDescent="0.35">
      <c r="A124" s="2"/>
      <c r="D124" s="2"/>
      <c r="E124" s="2"/>
      <c r="F124" s="2"/>
    </row>
    <row r="125" spans="1:6" x14ac:dyDescent="0.35">
      <c r="A125" s="2"/>
      <c r="D125" s="2"/>
      <c r="E125" s="2"/>
      <c r="F125" s="2"/>
    </row>
    <row r="126" spans="1:6" x14ac:dyDescent="0.35">
      <c r="A126" s="2"/>
      <c r="D126" s="2"/>
      <c r="E126" s="2"/>
      <c r="F126" s="2"/>
    </row>
    <row r="127" spans="1:6" x14ac:dyDescent="0.35">
      <c r="A127" s="2"/>
      <c r="D127" s="2"/>
      <c r="E127" s="2"/>
      <c r="F127" s="2"/>
    </row>
    <row r="128" spans="1:6" x14ac:dyDescent="0.35">
      <c r="A128" s="2"/>
      <c r="D128" s="2"/>
      <c r="E128" s="2"/>
      <c r="F128" s="2"/>
    </row>
    <row r="129" spans="1:6" x14ac:dyDescent="0.35">
      <c r="A129" s="2"/>
      <c r="D129" s="2"/>
      <c r="E129" s="2"/>
      <c r="F129" s="2"/>
    </row>
    <row r="130" spans="1:6" x14ac:dyDescent="0.35">
      <c r="A130" s="2"/>
      <c r="D130" s="2"/>
      <c r="E130" s="2"/>
      <c r="F130" s="2"/>
    </row>
    <row r="131" spans="1:6" x14ac:dyDescent="0.35">
      <c r="A131" s="2"/>
      <c r="D131" s="2"/>
      <c r="E131" s="2"/>
      <c r="F131" s="2"/>
    </row>
    <row r="132" spans="1:6" x14ac:dyDescent="0.35">
      <c r="A132" s="2"/>
      <c r="D132" s="2"/>
      <c r="E132" s="2"/>
      <c r="F132" s="2"/>
    </row>
    <row r="133" spans="1:6" x14ac:dyDescent="0.35">
      <c r="A133" s="2"/>
      <c r="D133" s="2"/>
      <c r="E133" s="2"/>
      <c r="F133" s="2"/>
    </row>
    <row r="134" spans="1:6" x14ac:dyDescent="0.35">
      <c r="A134" s="2"/>
      <c r="D134" s="2"/>
      <c r="E134" s="2"/>
      <c r="F134" s="2"/>
    </row>
    <row r="135" spans="1:6" x14ac:dyDescent="0.35">
      <c r="A135" s="2"/>
      <c r="D135" s="2"/>
      <c r="E135" s="2"/>
      <c r="F135" s="2"/>
    </row>
    <row r="136" spans="1:6" x14ac:dyDescent="0.35">
      <c r="A136" s="2"/>
      <c r="D136" s="2"/>
      <c r="E136" s="2"/>
      <c r="F136" s="2"/>
    </row>
    <row r="137" spans="1:6" x14ac:dyDescent="0.35">
      <c r="A137" s="2"/>
      <c r="D137" s="2"/>
      <c r="E137" s="2"/>
      <c r="F137" s="2"/>
    </row>
    <row r="138" spans="1:6" x14ac:dyDescent="0.35">
      <c r="A138" s="2"/>
      <c r="D138" s="2"/>
      <c r="E138" s="2"/>
      <c r="F138" s="2"/>
    </row>
    <row r="139" spans="1:6" x14ac:dyDescent="0.35">
      <c r="A139" s="2"/>
      <c r="D139" s="2"/>
      <c r="E139" s="2"/>
      <c r="F139" s="2"/>
    </row>
    <row r="140" spans="1:6" x14ac:dyDescent="0.35">
      <c r="A140" s="2"/>
      <c r="D140" s="2"/>
      <c r="E140" s="2"/>
      <c r="F140" s="2"/>
    </row>
    <row r="141" spans="1:6" x14ac:dyDescent="0.35">
      <c r="A141" s="2"/>
      <c r="D141" s="2"/>
      <c r="E141" s="2"/>
      <c r="F141" s="2"/>
    </row>
    <row r="142" spans="1:6" x14ac:dyDescent="0.35">
      <c r="A142" s="2"/>
      <c r="D142" s="2"/>
      <c r="E142" s="2"/>
      <c r="F142" s="2"/>
    </row>
    <row r="143" spans="1:6" x14ac:dyDescent="0.35">
      <c r="A143" s="2"/>
      <c r="D143" s="2"/>
      <c r="E143" s="2"/>
      <c r="F143" s="2"/>
    </row>
    <row r="144" spans="1:6" x14ac:dyDescent="0.35">
      <c r="A144" s="2"/>
      <c r="D144" s="2"/>
      <c r="E144" s="2"/>
      <c r="F144" s="2"/>
    </row>
    <row r="145" spans="1:6" x14ac:dyDescent="0.35">
      <c r="A145" s="2"/>
      <c r="D145" s="2"/>
      <c r="E145" s="2"/>
      <c r="F145" s="2"/>
    </row>
    <row r="146" spans="1:6" x14ac:dyDescent="0.35">
      <c r="A146" s="2"/>
      <c r="D146" s="2"/>
      <c r="E146" s="2"/>
      <c r="F146" s="2"/>
    </row>
    <row r="147" spans="1:6" x14ac:dyDescent="0.35">
      <c r="A147" s="2"/>
      <c r="D147" s="2"/>
      <c r="E147" s="2"/>
      <c r="F147" s="2"/>
    </row>
    <row r="148" spans="1:6" x14ac:dyDescent="0.35">
      <c r="A148" s="2"/>
      <c r="D148" s="2"/>
      <c r="E148" s="2"/>
      <c r="F148" s="2"/>
    </row>
    <row r="149" spans="1:6" x14ac:dyDescent="0.35">
      <c r="A149" s="2"/>
      <c r="D149" s="2"/>
      <c r="E149" s="2"/>
      <c r="F149" s="2"/>
    </row>
    <row r="150" spans="1:6" x14ac:dyDescent="0.35">
      <c r="A150" s="2"/>
      <c r="D150" s="2"/>
      <c r="E150" s="2"/>
      <c r="F150" s="2"/>
    </row>
    <row r="151" spans="1:6" x14ac:dyDescent="0.35">
      <c r="A151" s="2"/>
      <c r="D151" s="2"/>
      <c r="E151" s="2"/>
      <c r="F151" s="2"/>
    </row>
    <row r="152" spans="1:6" x14ac:dyDescent="0.35">
      <c r="A152" s="2"/>
      <c r="D152" s="2"/>
      <c r="E152" s="2"/>
      <c r="F152" s="2"/>
    </row>
    <row r="153" spans="1:6" x14ac:dyDescent="0.35">
      <c r="A153" s="2"/>
      <c r="D153" s="2"/>
      <c r="E153" s="2"/>
      <c r="F153" s="2"/>
    </row>
    <row r="154" spans="1:6" x14ac:dyDescent="0.35">
      <c r="A154" s="2"/>
      <c r="D154" s="2"/>
      <c r="E154" s="2"/>
      <c r="F154" s="2"/>
    </row>
    <row r="155" spans="1:6" x14ac:dyDescent="0.35">
      <c r="A155" s="2"/>
      <c r="D155" s="2"/>
      <c r="E155" s="2"/>
      <c r="F155" s="2"/>
    </row>
    <row r="156" spans="1:6" x14ac:dyDescent="0.35">
      <c r="A156" s="2"/>
      <c r="D156" s="2"/>
      <c r="E156" s="2"/>
      <c r="F156" s="2"/>
    </row>
    <row r="157" spans="1:6" x14ac:dyDescent="0.35">
      <c r="A157" s="2"/>
      <c r="D157" s="2"/>
      <c r="E157" s="2"/>
      <c r="F157" s="2"/>
    </row>
    <row r="158" spans="1:6" x14ac:dyDescent="0.35">
      <c r="A158" s="2"/>
      <c r="D158" s="2"/>
      <c r="E158" s="2"/>
      <c r="F158" s="2"/>
    </row>
    <row r="159" spans="1:6" x14ac:dyDescent="0.35">
      <c r="A159" s="2"/>
      <c r="D159" s="2"/>
      <c r="E159" s="2"/>
      <c r="F159" s="2"/>
    </row>
    <row r="160" spans="1:6" x14ac:dyDescent="0.35">
      <c r="A160" s="2"/>
      <c r="D160" s="2"/>
      <c r="E160" s="2"/>
      <c r="F160" s="2"/>
    </row>
    <row r="161" spans="1:6" x14ac:dyDescent="0.35">
      <c r="A161" s="2"/>
      <c r="D161" s="2"/>
      <c r="E161" s="2"/>
      <c r="F161" s="2"/>
    </row>
    <row r="162" spans="1:6" x14ac:dyDescent="0.35">
      <c r="A162" s="2"/>
      <c r="D162" s="2"/>
      <c r="E162" s="2"/>
      <c r="F162" s="2"/>
    </row>
    <row r="163" spans="1:6" x14ac:dyDescent="0.35">
      <c r="A163" s="2"/>
      <c r="D163" s="2"/>
      <c r="E163" s="2"/>
      <c r="F163" s="2"/>
    </row>
    <row r="164" spans="1:6" x14ac:dyDescent="0.35">
      <c r="A164" s="2"/>
      <c r="D164" s="2"/>
      <c r="E164" s="2"/>
      <c r="F164" s="2"/>
    </row>
    <row r="165" spans="1:6" x14ac:dyDescent="0.35">
      <c r="A165" s="2"/>
      <c r="D165" s="2"/>
      <c r="E165" s="2"/>
      <c r="F165" s="2"/>
    </row>
    <row r="166" spans="1:6" x14ac:dyDescent="0.35">
      <c r="A166" s="2"/>
      <c r="D166" s="2"/>
      <c r="E166" s="2"/>
      <c r="F166" s="2"/>
    </row>
    <row r="167" spans="1:6" x14ac:dyDescent="0.35">
      <c r="A167" s="2"/>
      <c r="D167" s="2"/>
      <c r="E167" s="2"/>
      <c r="F167" s="2"/>
    </row>
    <row r="168" spans="1:6" x14ac:dyDescent="0.35">
      <c r="A168" s="2"/>
      <c r="D168" s="2"/>
      <c r="E168" s="2"/>
      <c r="F168" s="2"/>
    </row>
    <row r="169" spans="1:6" x14ac:dyDescent="0.35">
      <c r="A169" s="2"/>
      <c r="D169" s="2"/>
      <c r="E169" s="2"/>
      <c r="F169" s="2"/>
    </row>
    <row r="170" spans="1:6" x14ac:dyDescent="0.35">
      <c r="A170" s="2"/>
      <c r="D170" s="2"/>
      <c r="E170" s="2"/>
      <c r="F170" s="2"/>
    </row>
    <row r="171" spans="1:6" x14ac:dyDescent="0.35">
      <c r="A171" s="2"/>
      <c r="D171" s="2"/>
      <c r="E171" s="2"/>
      <c r="F171" s="2"/>
    </row>
    <row r="172" spans="1:6" x14ac:dyDescent="0.35">
      <c r="A172" s="2"/>
      <c r="D172" s="2"/>
      <c r="E172" s="2"/>
      <c r="F172" s="2"/>
    </row>
    <row r="173" spans="1:6" x14ac:dyDescent="0.35">
      <c r="A173" s="2"/>
      <c r="D173" s="2"/>
      <c r="E173" s="2"/>
      <c r="F173" s="2"/>
    </row>
    <row r="174" spans="1:6" x14ac:dyDescent="0.35">
      <c r="A174" s="2"/>
      <c r="D174" s="2"/>
      <c r="E174" s="2"/>
      <c r="F174" s="2"/>
    </row>
    <row r="175" spans="1:6" x14ac:dyDescent="0.35">
      <c r="A175" s="2"/>
      <c r="D175" s="2"/>
      <c r="E175" s="2"/>
      <c r="F175" s="2"/>
    </row>
    <row r="176" spans="1:6" x14ac:dyDescent="0.35">
      <c r="A176" s="2"/>
      <c r="D176" s="2"/>
      <c r="E176" s="2"/>
      <c r="F176" s="2"/>
    </row>
    <row r="177" spans="1:6" x14ac:dyDescent="0.35">
      <c r="A177" s="2"/>
      <c r="D177" s="2"/>
      <c r="E177" s="2"/>
      <c r="F177" s="2"/>
    </row>
    <row r="178" spans="1:6" x14ac:dyDescent="0.35">
      <c r="A178" s="2"/>
      <c r="D178" s="2"/>
      <c r="E178" s="2"/>
      <c r="F178" s="2"/>
    </row>
    <row r="179" spans="1:6" x14ac:dyDescent="0.35">
      <c r="A179" s="2"/>
      <c r="D179" s="2"/>
      <c r="E179" s="2"/>
      <c r="F179" s="2"/>
    </row>
    <row r="180" spans="1:6" x14ac:dyDescent="0.35">
      <c r="A180" s="2"/>
      <c r="D180" s="2"/>
      <c r="E180" s="2"/>
    </row>
    <row r="181" spans="1:6" x14ac:dyDescent="0.35">
      <c r="A181" s="2"/>
      <c r="D181" s="2"/>
      <c r="E181" s="2"/>
    </row>
    <row r="182" spans="1:6" x14ac:dyDescent="0.35">
      <c r="A182" s="2"/>
      <c r="D182" s="2"/>
      <c r="E182" s="2"/>
    </row>
    <row r="183" spans="1:6" x14ac:dyDescent="0.35">
      <c r="A183" s="2"/>
      <c r="D183" s="2"/>
      <c r="E183" s="2"/>
    </row>
    <row r="184" spans="1:6" x14ac:dyDescent="0.35">
      <c r="A184" s="2"/>
      <c r="D184" s="2"/>
      <c r="E184" s="2"/>
    </row>
    <row r="185" spans="1:6" x14ac:dyDescent="0.35">
      <c r="A185" s="2"/>
      <c r="D185" s="2"/>
      <c r="E185" s="2"/>
    </row>
    <row r="186" spans="1:6" x14ac:dyDescent="0.35">
      <c r="A186" s="2"/>
      <c r="D186" s="2"/>
      <c r="E186" s="2"/>
    </row>
    <row r="187" spans="1:6" x14ac:dyDescent="0.35">
      <c r="A187" s="2"/>
      <c r="D187" s="2"/>
      <c r="E187" s="2"/>
    </row>
    <row r="188" spans="1:6" x14ac:dyDescent="0.35">
      <c r="A188" s="2"/>
      <c r="D188" s="2"/>
      <c r="E188" s="2"/>
    </row>
    <row r="189" spans="1:6" x14ac:dyDescent="0.35">
      <c r="A189" s="2"/>
      <c r="D189" s="2"/>
      <c r="E189" s="2"/>
    </row>
    <row r="190" spans="1:6" x14ac:dyDescent="0.35">
      <c r="A190" s="2"/>
      <c r="D190" s="2"/>
      <c r="E190" s="2"/>
    </row>
    <row r="191" spans="1:6" x14ac:dyDescent="0.35">
      <c r="A191" s="2"/>
      <c r="D191" s="2"/>
      <c r="E191" s="2"/>
    </row>
    <row r="192" spans="1:6" x14ac:dyDescent="0.35">
      <c r="A192" s="2"/>
      <c r="D192" s="2"/>
      <c r="E192" s="2"/>
    </row>
    <row r="193" spans="1:5" x14ac:dyDescent="0.35">
      <c r="A193" s="2"/>
      <c r="D193" s="2"/>
      <c r="E193" s="2"/>
    </row>
    <row r="194" spans="1:5" x14ac:dyDescent="0.35">
      <c r="A194" s="2"/>
      <c r="D194" s="2"/>
      <c r="E194" s="2"/>
    </row>
    <row r="195" spans="1:5" x14ac:dyDescent="0.35">
      <c r="A195" s="2"/>
      <c r="D195" s="2"/>
      <c r="E195" s="2"/>
    </row>
    <row r="196" spans="1:5" x14ac:dyDescent="0.35">
      <c r="A196" s="2"/>
      <c r="D196" s="2"/>
      <c r="E196" s="2"/>
    </row>
    <row r="197" spans="1:5" x14ac:dyDescent="0.35">
      <c r="A197" s="2"/>
      <c r="D197" s="2"/>
      <c r="E197" s="2"/>
    </row>
    <row r="198" spans="1:5" x14ac:dyDescent="0.35">
      <c r="A198" s="2"/>
      <c r="D198" s="2"/>
      <c r="E198" s="2"/>
    </row>
    <row r="199" spans="1:5" x14ac:dyDescent="0.35">
      <c r="A199" s="2"/>
      <c r="D199" s="2"/>
      <c r="E199" s="2"/>
    </row>
    <row r="200" spans="1:5" x14ac:dyDescent="0.35">
      <c r="A200" s="2"/>
      <c r="D200" s="2"/>
      <c r="E200" s="2"/>
    </row>
    <row r="201" spans="1:5" x14ac:dyDescent="0.35">
      <c r="A201" s="2"/>
      <c r="D201" s="2"/>
      <c r="E201" s="2"/>
    </row>
    <row r="202" spans="1:5" x14ac:dyDescent="0.35">
      <c r="A202" s="2"/>
      <c r="D202" s="2"/>
      <c r="E202" s="2"/>
    </row>
    <row r="203" spans="1:5" x14ac:dyDescent="0.35">
      <c r="A203" s="2"/>
      <c r="D203" s="2"/>
      <c r="E203" s="2"/>
    </row>
    <row r="204" spans="1:5" x14ac:dyDescent="0.35">
      <c r="A204" s="2"/>
      <c r="D204" s="2"/>
      <c r="E204" s="2"/>
    </row>
    <row r="205" spans="1:5" x14ac:dyDescent="0.35">
      <c r="A205" s="2"/>
      <c r="D205" s="2"/>
      <c r="E205" s="2"/>
    </row>
    <row r="206" spans="1:5" x14ac:dyDescent="0.35">
      <c r="A206" s="2"/>
      <c r="D206" s="2"/>
      <c r="E206" s="2"/>
    </row>
    <row r="207" spans="1:5" x14ac:dyDescent="0.35">
      <c r="A207" s="2"/>
      <c r="D207" s="2"/>
      <c r="E207" s="2"/>
    </row>
    <row r="208" spans="1:5" x14ac:dyDescent="0.35">
      <c r="A208" s="2"/>
      <c r="D208" s="2"/>
      <c r="E208" s="2"/>
    </row>
    <row r="209" spans="1:5" x14ac:dyDescent="0.35">
      <c r="A209" s="2"/>
      <c r="D209" s="2"/>
      <c r="E209" s="2"/>
    </row>
    <row r="210" spans="1:5" x14ac:dyDescent="0.35">
      <c r="A210" s="2"/>
      <c r="D210" s="2"/>
      <c r="E210" s="2"/>
    </row>
    <row r="211" spans="1:5" x14ac:dyDescent="0.35">
      <c r="A211" s="2"/>
      <c r="D211" s="2"/>
      <c r="E211" s="2"/>
    </row>
    <row r="212" spans="1:5" x14ac:dyDescent="0.35">
      <c r="A212" s="2"/>
      <c r="D212" s="2"/>
      <c r="E212" s="2"/>
    </row>
    <row r="213" spans="1:5" x14ac:dyDescent="0.35">
      <c r="A213" s="2"/>
      <c r="D213" s="2"/>
      <c r="E213" s="2"/>
    </row>
    <row r="214" spans="1:5" x14ac:dyDescent="0.35">
      <c r="A214" s="2"/>
      <c r="D214" s="2"/>
      <c r="E214" s="2"/>
    </row>
    <row r="215" spans="1:5" x14ac:dyDescent="0.35">
      <c r="A215" s="2"/>
      <c r="D215" s="2"/>
      <c r="E215" s="2"/>
    </row>
    <row r="216" spans="1:5" x14ac:dyDescent="0.35">
      <c r="A216" s="2"/>
      <c r="D216" s="2"/>
      <c r="E216" s="2"/>
    </row>
    <row r="217" spans="1:5" x14ac:dyDescent="0.35">
      <c r="A217" s="2"/>
      <c r="D217" s="2"/>
      <c r="E217" s="2"/>
    </row>
    <row r="218" spans="1:5" x14ac:dyDescent="0.35">
      <c r="A218" s="2"/>
      <c r="D218" s="2"/>
      <c r="E218" s="2"/>
    </row>
    <row r="219" spans="1:5" x14ac:dyDescent="0.35">
      <c r="A219" s="2"/>
      <c r="D219" s="2"/>
      <c r="E219" s="2"/>
    </row>
    <row r="220" spans="1:5" x14ac:dyDescent="0.35">
      <c r="A220" s="2"/>
      <c r="D220" s="2"/>
      <c r="E220" s="2"/>
    </row>
    <row r="221" spans="1:5" x14ac:dyDescent="0.35">
      <c r="A221" s="2"/>
      <c r="D221" s="2"/>
      <c r="E221" s="2"/>
    </row>
    <row r="222" spans="1:5" x14ac:dyDescent="0.35">
      <c r="A222" s="2"/>
      <c r="D222" s="2"/>
      <c r="E222" s="2"/>
    </row>
    <row r="223" spans="1:5" x14ac:dyDescent="0.35">
      <c r="A223" s="2"/>
      <c r="D223" s="2"/>
      <c r="E223" s="2"/>
    </row>
    <row r="224" spans="1:5" x14ac:dyDescent="0.35">
      <c r="A224" s="2"/>
      <c r="D224" s="2"/>
      <c r="E224" s="2"/>
    </row>
    <row r="225" spans="1:5" x14ac:dyDescent="0.35">
      <c r="A225" s="2"/>
      <c r="D225" s="2"/>
      <c r="E225" s="2"/>
    </row>
    <row r="226" spans="1:5" x14ac:dyDescent="0.35">
      <c r="A226" s="2"/>
      <c r="D226" s="2"/>
      <c r="E226" s="2"/>
    </row>
    <row r="227" spans="1:5" x14ac:dyDescent="0.35">
      <c r="A227" s="2"/>
      <c r="D227" s="2"/>
      <c r="E227" s="2"/>
    </row>
    <row r="228" spans="1:5" x14ac:dyDescent="0.35">
      <c r="A228" s="2"/>
      <c r="D228" s="2"/>
      <c r="E228" s="2"/>
    </row>
    <row r="229" spans="1:5" x14ac:dyDescent="0.35">
      <c r="A229" s="2"/>
      <c r="D229" s="2"/>
      <c r="E229" s="2"/>
    </row>
    <row r="230" spans="1:5" x14ac:dyDescent="0.35">
      <c r="A230" s="2"/>
      <c r="D230" s="2"/>
      <c r="E230" s="2"/>
    </row>
    <row r="231" spans="1:5" x14ac:dyDescent="0.35">
      <c r="A231" s="2"/>
      <c r="D231" s="2"/>
      <c r="E231" s="2"/>
    </row>
    <row r="232" spans="1:5" x14ac:dyDescent="0.35">
      <c r="A232" s="2"/>
      <c r="D232" s="2"/>
      <c r="E232" s="2"/>
    </row>
    <row r="233" spans="1:5" x14ac:dyDescent="0.35">
      <c r="A233" s="2"/>
      <c r="D233" s="2"/>
      <c r="E233" s="2"/>
    </row>
    <row r="234" spans="1:5" x14ac:dyDescent="0.35">
      <c r="A234" s="2"/>
      <c r="D234" s="2"/>
      <c r="E234" s="2"/>
    </row>
    <row r="235" spans="1:5" x14ac:dyDescent="0.35">
      <c r="A235" s="2"/>
      <c r="D235" s="2"/>
      <c r="E235" s="2"/>
    </row>
    <row r="236" spans="1:5" x14ac:dyDescent="0.35">
      <c r="A236" s="2"/>
      <c r="D236" s="2"/>
      <c r="E236" s="2"/>
    </row>
    <row r="237" spans="1:5" x14ac:dyDescent="0.35">
      <c r="A237" s="2"/>
      <c r="D237" s="2"/>
      <c r="E237" s="2"/>
    </row>
    <row r="238" spans="1:5" x14ac:dyDescent="0.35">
      <c r="A238" s="2"/>
      <c r="D238" s="2"/>
      <c r="E238" s="2"/>
    </row>
    <row r="239" spans="1:5" x14ac:dyDescent="0.35">
      <c r="A239" s="2"/>
      <c r="D239" s="2"/>
      <c r="E239" s="2"/>
    </row>
    <row r="240" spans="1:5" x14ac:dyDescent="0.35">
      <c r="A240" s="2"/>
      <c r="D240" s="2"/>
      <c r="E240" s="2"/>
    </row>
    <row r="241" spans="1:5" x14ac:dyDescent="0.35">
      <c r="A241" s="2"/>
      <c r="D241" s="2"/>
      <c r="E241" s="2"/>
    </row>
    <row r="242" spans="1:5" x14ac:dyDescent="0.35">
      <c r="A242" s="2"/>
      <c r="D242" s="2"/>
      <c r="E242" s="2"/>
    </row>
    <row r="243" spans="1:5" x14ac:dyDescent="0.35">
      <c r="A243" s="2"/>
      <c r="D243" s="2"/>
      <c r="E243" s="2"/>
    </row>
    <row r="244" spans="1:5" x14ac:dyDescent="0.35">
      <c r="A244" s="2"/>
      <c r="D244" s="2"/>
      <c r="E244" s="2"/>
    </row>
    <row r="245" spans="1:5" x14ac:dyDescent="0.35">
      <c r="A245" s="2"/>
      <c r="D245" s="2"/>
      <c r="E245" s="2"/>
    </row>
    <row r="246" spans="1:5" x14ac:dyDescent="0.35">
      <c r="A246" s="2"/>
      <c r="D246" s="2"/>
      <c r="E246" s="2"/>
    </row>
    <row r="247" spans="1:5" x14ac:dyDescent="0.35">
      <c r="A247" s="2"/>
      <c r="D247" s="2"/>
      <c r="E247" s="2"/>
    </row>
    <row r="248" spans="1:5" x14ac:dyDescent="0.35">
      <c r="A248" s="2"/>
      <c r="D248" s="2"/>
      <c r="E248" s="2"/>
    </row>
    <row r="249" spans="1:5" x14ac:dyDescent="0.35">
      <c r="A249" s="2"/>
      <c r="D249" s="2"/>
      <c r="E249" s="2"/>
    </row>
    <row r="250" spans="1:5" x14ac:dyDescent="0.35">
      <c r="A250" s="2"/>
      <c r="D250" s="2"/>
      <c r="E250" s="2"/>
    </row>
    <row r="251" spans="1:5" x14ac:dyDescent="0.35">
      <c r="A251" s="2"/>
      <c r="D251" s="2"/>
      <c r="E251" s="2"/>
    </row>
    <row r="252" spans="1:5" x14ac:dyDescent="0.35">
      <c r="A252" s="2"/>
      <c r="D252" s="2"/>
      <c r="E252" s="2"/>
    </row>
    <row r="253" spans="1:5" x14ac:dyDescent="0.35">
      <c r="A253" s="2"/>
      <c r="D253" s="2"/>
      <c r="E253" s="2"/>
    </row>
    <row r="254" spans="1:5" x14ac:dyDescent="0.35">
      <c r="A254" s="2"/>
      <c r="D254" s="2"/>
      <c r="E254" s="2"/>
    </row>
    <row r="255" spans="1:5" x14ac:dyDescent="0.35">
      <c r="A255" s="2"/>
      <c r="D255" s="2"/>
      <c r="E255" s="2"/>
    </row>
    <row r="256" spans="1:5" x14ac:dyDescent="0.35">
      <c r="A256" s="2"/>
      <c r="D256" s="2"/>
      <c r="E256" s="2"/>
    </row>
    <row r="257" spans="1:5" x14ac:dyDescent="0.35">
      <c r="A257" s="2"/>
      <c r="D257" s="2"/>
      <c r="E257" s="2"/>
    </row>
    <row r="258" spans="1:5" x14ac:dyDescent="0.35">
      <c r="A258" s="2"/>
      <c r="D258" s="2"/>
      <c r="E258" s="2"/>
    </row>
    <row r="259" spans="1:5" x14ac:dyDescent="0.35">
      <c r="A259" s="2"/>
      <c r="D259" s="2"/>
      <c r="E259" s="2"/>
    </row>
    <row r="260" spans="1:5" x14ac:dyDescent="0.35">
      <c r="A260" s="2"/>
      <c r="D260" s="2"/>
      <c r="E260" s="2"/>
    </row>
    <row r="261" spans="1:5" x14ac:dyDescent="0.35">
      <c r="A261" s="2"/>
      <c r="D261" s="2"/>
      <c r="E261" s="2"/>
    </row>
    <row r="262" spans="1:5" x14ac:dyDescent="0.35">
      <c r="A262" s="2"/>
      <c r="D262" s="2"/>
      <c r="E262" s="2"/>
    </row>
    <row r="263" spans="1:5" x14ac:dyDescent="0.35">
      <c r="A263" s="2"/>
      <c r="D263" s="2"/>
      <c r="E263" s="2"/>
    </row>
    <row r="264" spans="1:5" x14ac:dyDescent="0.35">
      <c r="A264" s="2"/>
      <c r="D264" s="2"/>
      <c r="E264" s="2"/>
    </row>
    <row r="265" spans="1:5" x14ac:dyDescent="0.35">
      <c r="A265" s="2"/>
      <c r="D265" s="2"/>
      <c r="E265" s="2"/>
    </row>
    <row r="266" spans="1:5" x14ac:dyDescent="0.35">
      <c r="A266" s="2"/>
      <c r="D266" s="2"/>
      <c r="E266" s="2"/>
    </row>
    <row r="267" spans="1:5" x14ac:dyDescent="0.35">
      <c r="A267" s="2"/>
      <c r="D267" s="2"/>
      <c r="E267" s="2"/>
    </row>
    <row r="268" spans="1:5" x14ac:dyDescent="0.35">
      <c r="A268" s="2"/>
      <c r="D268" s="2"/>
      <c r="E268" s="2"/>
    </row>
    <row r="269" spans="1:5" x14ac:dyDescent="0.35">
      <c r="A269" s="2"/>
      <c r="D269" s="2"/>
      <c r="E269" s="2"/>
    </row>
    <row r="270" spans="1:5" x14ac:dyDescent="0.35">
      <c r="A270" s="2"/>
      <c r="D270" s="2"/>
      <c r="E270" s="2"/>
    </row>
    <row r="271" spans="1:5" x14ac:dyDescent="0.35">
      <c r="A271" s="2"/>
      <c r="D271" s="2"/>
      <c r="E271" s="2"/>
    </row>
    <row r="272" spans="1:5" x14ac:dyDescent="0.35">
      <c r="A272" s="2"/>
      <c r="D272" s="2"/>
      <c r="E272" s="2"/>
    </row>
    <row r="273" spans="1:5" x14ac:dyDescent="0.35">
      <c r="A273" s="2"/>
      <c r="D273" s="2"/>
      <c r="E273" s="2"/>
    </row>
    <row r="274" spans="1:5" x14ac:dyDescent="0.35">
      <c r="A274" s="2"/>
      <c r="D274" s="2"/>
      <c r="E274" s="2"/>
    </row>
    <row r="275" spans="1:5" x14ac:dyDescent="0.35">
      <c r="A275" s="2"/>
      <c r="D275" s="2"/>
      <c r="E275" s="2"/>
    </row>
    <row r="276" spans="1:5" x14ac:dyDescent="0.35">
      <c r="A276" s="2"/>
      <c r="D276" s="2"/>
      <c r="E276" s="2"/>
    </row>
    <row r="277" spans="1:5" x14ac:dyDescent="0.35">
      <c r="A277" s="2"/>
      <c r="D277" s="2"/>
      <c r="E277" s="2"/>
    </row>
    <row r="278" spans="1:5" x14ac:dyDescent="0.35">
      <c r="A278" s="2"/>
      <c r="D278" s="2"/>
      <c r="E278" s="2"/>
    </row>
    <row r="279" spans="1:5" x14ac:dyDescent="0.35">
      <c r="A279" s="2"/>
      <c r="D279" s="2"/>
      <c r="E279" s="2"/>
    </row>
    <row r="280" spans="1:5" x14ac:dyDescent="0.35">
      <c r="A280" s="2"/>
      <c r="D280" s="2"/>
      <c r="E280" s="2"/>
    </row>
    <row r="281" spans="1:5" x14ac:dyDescent="0.35">
      <c r="A281" s="2"/>
      <c r="D281" s="2"/>
      <c r="E281" s="2"/>
    </row>
    <row r="282" spans="1:5" x14ac:dyDescent="0.35">
      <c r="A282" s="2"/>
      <c r="D282" s="2"/>
      <c r="E282" s="2"/>
    </row>
    <row r="283" spans="1:5" x14ac:dyDescent="0.35">
      <c r="A283" s="2"/>
      <c r="D283" s="2"/>
      <c r="E283" s="2"/>
    </row>
    <row r="284" spans="1:5" x14ac:dyDescent="0.35">
      <c r="A284" s="2"/>
      <c r="D284" s="2"/>
      <c r="E284" s="2"/>
    </row>
    <row r="285" spans="1:5" x14ac:dyDescent="0.35">
      <c r="A285" s="2"/>
      <c r="D285" s="2"/>
      <c r="E285" s="2"/>
    </row>
    <row r="286" spans="1:5" x14ac:dyDescent="0.35">
      <c r="A286" s="2"/>
      <c r="D286" s="2"/>
      <c r="E286" s="2"/>
    </row>
    <row r="287" spans="1:5" x14ac:dyDescent="0.35">
      <c r="A287" s="2"/>
      <c r="D287" s="2"/>
      <c r="E287" s="2"/>
    </row>
    <row r="288" spans="1:5" x14ac:dyDescent="0.35">
      <c r="A288" s="2"/>
      <c r="D288" s="2"/>
      <c r="E288" s="2"/>
    </row>
    <row r="289" spans="1:5" x14ac:dyDescent="0.35">
      <c r="A289" s="2"/>
      <c r="D289" s="2"/>
      <c r="E289" s="2"/>
    </row>
    <row r="290" spans="1:5" x14ac:dyDescent="0.35">
      <c r="A290" s="2"/>
      <c r="D290" s="2"/>
      <c r="E290" s="2"/>
    </row>
    <row r="291" spans="1:5" x14ac:dyDescent="0.35">
      <c r="A291" s="2"/>
      <c r="D291" s="2"/>
      <c r="E291" s="2"/>
    </row>
    <row r="292" spans="1:5" x14ac:dyDescent="0.35">
      <c r="A292" s="2"/>
      <c r="D292" s="2"/>
      <c r="E292" s="2"/>
    </row>
    <row r="293" spans="1:5" x14ac:dyDescent="0.35">
      <c r="A293" s="2"/>
      <c r="D293" s="2"/>
      <c r="E293" s="2"/>
    </row>
    <row r="294" spans="1:5" x14ac:dyDescent="0.35">
      <c r="A294" s="2"/>
      <c r="D294" s="2"/>
      <c r="E294" s="2"/>
    </row>
    <row r="295" spans="1:5" x14ac:dyDescent="0.35">
      <c r="A295" s="2"/>
      <c r="D295" s="2"/>
      <c r="E295" s="2"/>
    </row>
    <row r="296" spans="1:5" x14ac:dyDescent="0.35">
      <c r="A296" s="2"/>
      <c r="D296" s="2"/>
      <c r="E296" s="2"/>
    </row>
    <row r="297" spans="1:5" x14ac:dyDescent="0.35">
      <c r="A297" s="2"/>
      <c r="D297" s="2"/>
      <c r="E297" s="2"/>
    </row>
    <row r="298" spans="1:5" x14ac:dyDescent="0.35">
      <c r="A298" s="2"/>
      <c r="D298" s="2"/>
      <c r="E298" s="2"/>
    </row>
    <row r="299" spans="1:5" x14ac:dyDescent="0.35">
      <c r="A299" s="2"/>
      <c r="D299" s="2"/>
      <c r="E299" s="2"/>
    </row>
    <row r="300" spans="1:5" x14ac:dyDescent="0.35">
      <c r="A300" s="2"/>
      <c r="D300" s="2"/>
      <c r="E300" s="2"/>
    </row>
    <row r="301" spans="1:5" x14ac:dyDescent="0.35">
      <c r="A301" s="2"/>
      <c r="D301" s="2"/>
      <c r="E301" s="2"/>
    </row>
    <row r="302" spans="1:5" x14ac:dyDescent="0.35">
      <c r="A302" s="2"/>
      <c r="D302" s="2"/>
      <c r="E302" s="2"/>
    </row>
    <row r="303" spans="1:5" x14ac:dyDescent="0.35">
      <c r="A303" s="2"/>
      <c r="D303" s="2"/>
      <c r="E303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G1751"/>
  <sheetViews>
    <sheetView workbookViewId="0">
      <selection activeCell="E2" sqref="A2:E361"/>
    </sheetView>
  </sheetViews>
  <sheetFormatPr defaultRowHeight="14.5" x14ac:dyDescent="0.35"/>
  <cols>
    <col min="1" max="1" width="6.7265625" bestFit="1" customWidth="1"/>
    <col min="2" max="2" width="18.7265625" customWidth="1"/>
    <col min="3" max="3" width="11.7265625" bestFit="1" customWidth="1"/>
    <col min="4" max="4" width="5.7265625" bestFit="1" customWidth="1"/>
    <col min="5" max="5" width="5.54296875" customWidth="1"/>
    <col min="6" max="6" width="16.7265625" bestFit="1" customWidth="1"/>
    <col min="7" max="7" width="19.7265625" bestFit="1" customWidth="1"/>
  </cols>
  <sheetData>
    <row r="1" spans="1:7" x14ac:dyDescent="0.35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/>
      <c r="G1" s="1"/>
    </row>
    <row r="2" spans="1:7" x14ac:dyDescent="0.35">
      <c r="A2" s="2"/>
      <c r="D2" s="2"/>
    </row>
    <row r="3" spans="1:7" x14ac:dyDescent="0.35">
      <c r="A3" s="2"/>
      <c r="D3" s="2"/>
    </row>
    <row r="4" spans="1:7" x14ac:dyDescent="0.35">
      <c r="A4" s="2"/>
      <c r="D4" s="2"/>
    </row>
    <row r="5" spans="1:7" x14ac:dyDescent="0.35">
      <c r="A5" s="2"/>
      <c r="D5" s="2"/>
    </row>
    <row r="6" spans="1:7" x14ac:dyDescent="0.35">
      <c r="A6" s="2"/>
      <c r="D6" s="2"/>
    </row>
    <row r="7" spans="1:7" x14ac:dyDescent="0.35">
      <c r="A7" s="2"/>
      <c r="D7" s="2"/>
    </row>
    <row r="8" spans="1:7" x14ac:dyDescent="0.35">
      <c r="A8" s="2"/>
      <c r="D8" s="2"/>
    </row>
    <row r="9" spans="1:7" x14ac:dyDescent="0.35">
      <c r="A9" s="2"/>
      <c r="D9" s="2"/>
    </row>
    <row r="10" spans="1:7" x14ac:dyDescent="0.35">
      <c r="A10" s="2"/>
      <c r="D10" s="2"/>
    </row>
    <row r="11" spans="1:7" x14ac:dyDescent="0.35">
      <c r="A11" s="2"/>
      <c r="D11" s="2"/>
    </row>
    <row r="12" spans="1:7" x14ac:dyDescent="0.35">
      <c r="A12" s="2"/>
      <c r="D12" s="2"/>
    </row>
    <row r="13" spans="1:7" x14ac:dyDescent="0.35">
      <c r="A13" s="2"/>
      <c r="D13" s="2"/>
    </row>
    <row r="14" spans="1:7" x14ac:dyDescent="0.35">
      <c r="A14" s="2"/>
      <c r="D14" s="2"/>
    </row>
    <row r="15" spans="1:7" x14ac:dyDescent="0.35">
      <c r="A15" s="2"/>
      <c r="D15" s="2"/>
    </row>
    <row r="16" spans="1:7" x14ac:dyDescent="0.35">
      <c r="A16" s="2"/>
      <c r="D16" s="2"/>
    </row>
    <row r="17" spans="1:4" x14ac:dyDescent="0.35">
      <c r="A17" s="2"/>
      <c r="D17" s="2"/>
    </row>
    <row r="18" spans="1:4" x14ac:dyDescent="0.35">
      <c r="A18" s="2"/>
      <c r="D18" s="2"/>
    </row>
    <row r="19" spans="1:4" x14ac:dyDescent="0.35">
      <c r="A19" s="2"/>
      <c r="D19" s="2"/>
    </row>
    <row r="20" spans="1:4" x14ac:dyDescent="0.35">
      <c r="A20" s="2"/>
      <c r="D20" s="2"/>
    </row>
    <row r="21" spans="1:4" x14ac:dyDescent="0.35">
      <c r="A21" s="2"/>
      <c r="D21" s="2"/>
    </row>
    <row r="22" spans="1:4" x14ac:dyDescent="0.35">
      <c r="A22" s="2"/>
      <c r="D22" s="2"/>
    </row>
    <row r="23" spans="1:4" x14ac:dyDescent="0.35">
      <c r="A23" s="2"/>
      <c r="D23" s="2"/>
    </row>
    <row r="24" spans="1:4" x14ac:dyDescent="0.35">
      <c r="A24" s="2"/>
      <c r="D24" s="2"/>
    </row>
    <row r="25" spans="1:4" x14ac:dyDescent="0.35">
      <c r="A25" s="2"/>
      <c r="D25" s="2"/>
    </row>
    <row r="26" spans="1:4" x14ac:dyDescent="0.35">
      <c r="A26" s="2"/>
      <c r="D26" s="2"/>
    </row>
    <row r="27" spans="1:4" x14ac:dyDescent="0.35">
      <c r="A27" s="2"/>
      <c r="D27" s="2"/>
    </row>
    <row r="28" spans="1:4" x14ac:dyDescent="0.35">
      <c r="A28" s="2"/>
      <c r="D28" s="2"/>
    </row>
    <row r="29" spans="1:4" x14ac:dyDescent="0.35">
      <c r="A29" s="2"/>
      <c r="D29" s="2"/>
    </row>
    <row r="30" spans="1:4" x14ac:dyDescent="0.35">
      <c r="A30" s="2"/>
      <c r="D30" s="2"/>
    </row>
    <row r="31" spans="1:4" x14ac:dyDescent="0.35">
      <c r="A31" s="2"/>
      <c r="D31" s="2"/>
    </row>
    <row r="32" spans="1:4" x14ac:dyDescent="0.35">
      <c r="A32" s="2"/>
      <c r="D32" s="2"/>
    </row>
    <row r="33" spans="1:4" x14ac:dyDescent="0.35">
      <c r="A33" s="2"/>
      <c r="D33" s="2"/>
    </row>
    <row r="34" spans="1:4" x14ac:dyDescent="0.35">
      <c r="A34" s="2"/>
      <c r="D34" s="2"/>
    </row>
    <row r="35" spans="1:4" x14ac:dyDescent="0.35">
      <c r="A35" s="2"/>
      <c r="D35" s="2"/>
    </row>
    <row r="36" spans="1:4" x14ac:dyDescent="0.35">
      <c r="A36" s="2"/>
      <c r="D36" s="2"/>
    </row>
    <row r="37" spans="1:4" x14ac:dyDescent="0.35">
      <c r="A37" s="2"/>
      <c r="D37" s="2"/>
    </row>
    <row r="38" spans="1:4" x14ac:dyDescent="0.35">
      <c r="A38" s="2"/>
      <c r="D38" s="2"/>
    </row>
    <row r="39" spans="1:4" x14ac:dyDescent="0.35">
      <c r="A39" s="2"/>
      <c r="D39" s="2"/>
    </row>
    <row r="40" spans="1:4" x14ac:dyDescent="0.35">
      <c r="A40" s="2"/>
      <c r="D40" s="2"/>
    </row>
    <row r="41" spans="1:4" x14ac:dyDescent="0.35">
      <c r="A41" s="2"/>
      <c r="D41" s="2"/>
    </row>
    <row r="42" spans="1:4" x14ac:dyDescent="0.35">
      <c r="A42" s="2"/>
      <c r="D42" s="2"/>
    </row>
    <row r="43" spans="1:4" x14ac:dyDescent="0.35">
      <c r="A43" s="2"/>
      <c r="D43" s="2"/>
    </row>
    <row r="44" spans="1:4" x14ac:dyDescent="0.35">
      <c r="A44" s="2"/>
      <c r="D44" s="2"/>
    </row>
    <row r="45" spans="1:4" x14ac:dyDescent="0.35">
      <c r="A45" s="2"/>
      <c r="D45" s="2"/>
    </row>
    <row r="46" spans="1:4" x14ac:dyDescent="0.35">
      <c r="A46" s="2"/>
      <c r="D46" s="2"/>
    </row>
    <row r="47" spans="1:4" x14ac:dyDescent="0.35">
      <c r="A47" s="2"/>
      <c r="D47" s="2"/>
    </row>
    <row r="48" spans="1:4" x14ac:dyDescent="0.35">
      <c r="A48" s="2"/>
      <c r="D48" s="2"/>
    </row>
    <row r="49" spans="1:4" x14ac:dyDescent="0.35">
      <c r="A49" s="2"/>
      <c r="D49" s="2"/>
    </row>
    <row r="50" spans="1:4" x14ac:dyDescent="0.35">
      <c r="A50" s="2"/>
      <c r="D50" s="2"/>
    </row>
    <row r="51" spans="1:4" x14ac:dyDescent="0.35">
      <c r="A51" s="2"/>
      <c r="D51" s="2"/>
    </row>
    <row r="52" spans="1:4" x14ac:dyDescent="0.35">
      <c r="A52" s="2"/>
      <c r="D52" s="2"/>
    </row>
    <row r="53" spans="1:4" x14ac:dyDescent="0.35">
      <c r="A53" s="2"/>
      <c r="D53" s="2"/>
    </row>
    <row r="54" spans="1:4" x14ac:dyDescent="0.35">
      <c r="A54" s="2"/>
      <c r="D54" s="2"/>
    </row>
    <row r="55" spans="1:4" x14ac:dyDescent="0.35">
      <c r="A55" s="2"/>
      <c r="D55" s="2"/>
    </row>
    <row r="56" spans="1:4" x14ac:dyDescent="0.35">
      <c r="A56" s="2"/>
      <c r="D56" s="2"/>
    </row>
    <row r="57" spans="1:4" x14ac:dyDescent="0.35">
      <c r="A57" s="2"/>
      <c r="D57" s="2"/>
    </row>
    <row r="58" spans="1:4" x14ac:dyDescent="0.35">
      <c r="A58" s="2"/>
      <c r="D58" s="2"/>
    </row>
    <row r="59" spans="1:4" x14ac:dyDescent="0.35">
      <c r="A59" s="2"/>
      <c r="D59" s="2"/>
    </row>
    <row r="60" spans="1:4" x14ac:dyDescent="0.35">
      <c r="A60" s="2"/>
      <c r="D60" s="2"/>
    </row>
    <row r="61" spans="1:4" x14ac:dyDescent="0.35">
      <c r="A61" s="2"/>
      <c r="D61" s="2"/>
    </row>
    <row r="62" spans="1:4" x14ac:dyDescent="0.35">
      <c r="A62" s="2"/>
      <c r="D62" s="2"/>
    </row>
    <row r="63" spans="1:4" x14ac:dyDescent="0.35">
      <c r="A63" s="2"/>
      <c r="D63" s="2"/>
    </row>
    <row r="64" spans="1:4" x14ac:dyDescent="0.35">
      <c r="A64" s="2"/>
      <c r="D64" s="2"/>
    </row>
    <row r="65" spans="1:4" x14ac:dyDescent="0.35">
      <c r="A65" s="2"/>
      <c r="D65" s="2"/>
    </row>
    <row r="66" spans="1:4" x14ac:dyDescent="0.35">
      <c r="A66" s="2"/>
      <c r="D66" s="2"/>
    </row>
    <row r="67" spans="1:4" x14ac:dyDescent="0.35">
      <c r="A67" s="2"/>
      <c r="D67" s="2"/>
    </row>
    <row r="68" spans="1:4" x14ac:dyDescent="0.35">
      <c r="A68" s="2"/>
      <c r="D68" s="2"/>
    </row>
    <row r="69" spans="1:4" x14ac:dyDescent="0.35">
      <c r="A69" s="2"/>
      <c r="D69" s="2"/>
    </row>
    <row r="70" spans="1:4" x14ac:dyDescent="0.35">
      <c r="A70" s="2"/>
      <c r="D70" s="2"/>
    </row>
    <row r="71" spans="1:4" x14ac:dyDescent="0.35">
      <c r="A71" s="2"/>
      <c r="D71" s="2"/>
    </row>
    <row r="72" spans="1:4" x14ac:dyDescent="0.35">
      <c r="A72" s="2"/>
      <c r="D72" s="2"/>
    </row>
    <row r="73" spans="1:4" x14ac:dyDescent="0.35">
      <c r="A73" s="2"/>
      <c r="D73" s="2"/>
    </row>
    <row r="74" spans="1:4" x14ac:dyDescent="0.35">
      <c r="A74" s="2"/>
      <c r="D74" s="2"/>
    </row>
    <row r="75" spans="1:4" x14ac:dyDescent="0.35">
      <c r="A75" s="2"/>
      <c r="D75" s="2"/>
    </row>
    <row r="76" spans="1:4" x14ac:dyDescent="0.35">
      <c r="A76" s="2"/>
      <c r="D76" s="2"/>
    </row>
    <row r="77" spans="1:4" x14ac:dyDescent="0.35">
      <c r="A77" s="2"/>
      <c r="D77" s="2"/>
    </row>
    <row r="78" spans="1:4" x14ac:dyDescent="0.35">
      <c r="A78" s="2"/>
      <c r="D78" s="2"/>
    </row>
    <row r="79" spans="1:4" x14ac:dyDescent="0.35">
      <c r="A79" s="2"/>
      <c r="D79" s="2"/>
    </row>
    <row r="80" spans="1:4" x14ac:dyDescent="0.35">
      <c r="A80" s="2"/>
      <c r="D80" s="2"/>
    </row>
    <row r="81" spans="1:4" x14ac:dyDescent="0.35">
      <c r="A81" s="2"/>
      <c r="D81" s="2"/>
    </row>
    <row r="82" spans="1:4" x14ac:dyDescent="0.35">
      <c r="A82" s="2"/>
      <c r="D82" s="2"/>
    </row>
    <row r="83" spans="1:4" x14ac:dyDescent="0.35">
      <c r="A83" s="2"/>
      <c r="D83" s="2"/>
    </row>
    <row r="84" spans="1:4" x14ac:dyDescent="0.35">
      <c r="A84" s="2"/>
      <c r="D84" s="2"/>
    </row>
    <row r="85" spans="1:4" x14ac:dyDescent="0.35">
      <c r="A85" s="2"/>
      <c r="D85" s="2"/>
    </row>
    <row r="86" spans="1:4" x14ac:dyDescent="0.35">
      <c r="A86" s="2"/>
      <c r="D86" s="2"/>
    </row>
    <row r="87" spans="1:4" x14ac:dyDescent="0.35">
      <c r="A87" s="2"/>
      <c r="D87" s="2"/>
    </row>
    <row r="88" spans="1:4" x14ac:dyDescent="0.35">
      <c r="A88" s="2"/>
      <c r="D88" s="2"/>
    </row>
    <row r="89" spans="1:4" x14ac:dyDescent="0.35">
      <c r="A89" s="2"/>
      <c r="D89" s="2"/>
    </row>
    <row r="90" spans="1:4" x14ac:dyDescent="0.35">
      <c r="A90" s="2"/>
      <c r="D90" s="2"/>
    </row>
    <row r="91" spans="1:4" x14ac:dyDescent="0.35">
      <c r="A91" s="2"/>
      <c r="D91" s="2"/>
    </row>
    <row r="92" spans="1:4" x14ac:dyDescent="0.35">
      <c r="A92" s="2"/>
      <c r="D92" s="2"/>
    </row>
    <row r="93" spans="1:4" x14ac:dyDescent="0.35">
      <c r="A93" s="2"/>
      <c r="D93" s="2"/>
    </row>
    <row r="94" spans="1:4" x14ac:dyDescent="0.35">
      <c r="A94" s="2"/>
      <c r="D94" s="2"/>
    </row>
    <row r="95" spans="1:4" x14ac:dyDescent="0.35">
      <c r="A95" s="2"/>
      <c r="D95" s="2"/>
    </row>
    <row r="96" spans="1:4" x14ac:dyDescent="0.35">
      <c r="A96" s="2"/>
      <c r="D96" s="2"/>
    </row>
    <row r="97" spans="1:4" x14ac:dyDescent="0.35">
      <c r="A97" s="2"/>
      <c r="D97" s="2"/>
    </row>
    <row r="98" spans="1:4" x14ac:dyDescent="0.35">
      <c r="A98" s="2"/>
      <c r="D98" s="2"/>
    </row>
    <row r="99" spans="1:4" x14ac:dyDescent="0.35">
      <c r="A99" s="2"/>
      <c r="D99" s="2"/>
    </row>
    <row r="100" spans="1:4" x14ac:dyDescent="0.35">
      <c r="A100" s="2"/>
      <c r="D100" s="2"/>
    </row>
    <row r="101" spans="1:4" x14ac:dyDescent="0.35">
      <c r="A101" s="2"/>
      <c r="D101" s="2"/>
    </row>
    <row r="102" spans="1:4" x14ac:dyDescent="0.35">
      <c r="A102" s="2"/>
      <c r="D102" s="2"/>
    </row>
    <row r="103" spans="1:4" x14ac:dyDescent="0.35">
      <c r="A103" s="2"/>
      <c r="D103" s="2"/>
    </row>
    <row r="104" spans="1:4" x14ac:dyDescent="0.35">
      <c r="A104" s="2"/>
      <c r="D104" s="2"/>
    </row>
    <row r="105" spans="1:4" x14ac:dyDescent="0.35">
      <c r="A105" s="2"/>
      <c r="D105" s="2"/>
    </row>
    <row r="106" spans="1:4" x14ac:dyDescent="0.35">
      <c r="A106" s="2"/>
      <c r="D106" s="2"/>
    </row>
    <row r="107" spans="1:4" x14ac:dyDescent="0.35">
      <c r="A107" s="2"/>
      <c r="D107" s="2"/>
    </row>
    <row r="108" spans="1:4" x14ac:dyDescent="0.35">
      <c r="A108" s="2"/>
      <c r="D108" s="2"/>
    </row>
    <row r="109" spans="1:4" x14ac:dyDescent="0.35">
      <c r="A109" s="2"/>
      <c r="D109" s="2"/>
    </row>
    <row r="110" spans="1:4" x14ac:dyDescent="0.35">
      <c r="A110" s="2"/>
      <c r="D110" s="2"/>
    </row>
    <row r="111" spans="1:4" x14ac:dyDescent="0.35">
      <c r="A111" s="2"/>
      <c r="D111" s="2"/>
    </row>
    <row r="112" spans="1:4" x14ac:dyDescent="0.35">
      <c r="A112" s="2"/>
      <c r="D112" s="2"/>
    </row>
    <row r="113" spans="1:4" x14ac:dyDescent="0.35">
      <c r="A113" s="2"/>
      <c r="D113" s="2"/>
    </row>
    <row r="114" spans="1:4" x14ac:dyDescent="0.35">
      <c r="A114" s="2"/>
      <c r="D114" s="2"/>
    </row>
    <row r="115" spans="1:4" x14ac:dyDescent="0.35">
      <c r="A115" s="2"/>
      <c r="D115" s="2"/>
    </row>
    <row r="116" spans="1:4" x14ac:dyDescent="0.35">
      <c r="A116" s="2"/>
      <c r="D116" s="2"/>
    </row>
    <row r="117" spans="1:4" x14ac:dyDescent="0.35">
      <c r="A117" s="2"/>
      <c r="D117" s="2"/>
    </row>
    <row r="118" spans="1:4" x14ac:dyDescent="0.35">
      <c r="A118" s="2"/>
      <c r="D118" s="2"/>
    </row>
    <row r="119" spans="1:4" x14ac:dyDescent="0.35">
      <c r="A119" s="2"/>
      <c r="D119" s="2"/>
    </row>
    <row r="120" spans="1:4" x14ac:dyDescent="0.35">
      <c r="A120" s="2"/>
      <c r="D120" s="2"/>
    </row>
    <row r="121" spans="1:4" x14ac:dyDescent="0.35">
      <c r="A121" s="2"/>
      <c r="D121" s="2"/>
    </row>
    <row r="122" spans="1:4" x14ac:dyDescent="0.35">
      <c r="A122" s="2"/>
      <c r="D122" s="2"/>
    </row>
    <row r="123" spans="1:4" x14ac:dyDescent="0.35">
      <c r="A123" s="2"/>
      <c r="D123" s="2"/>
    </row>
    <row r="124" spans="1:4" x14ac:dyDescent="0.35">
      <c r="A124" s="2"/>
      <c r="D124" s="2"/>
    </row>
    <row r="125" spans="1:4" x14ac:dyDescent="0.35">
      <c r="A125" s="2"/>
      <c r="D125" s="2"/>
    </row>
    <row r="126" spans="1:4" x14ac:dyDescent="0.35">
      <c r="A126" s="2"/>
      <c r="D126" s="2"/>
    </row>
    <row r="127" spans="1:4" x14ac:dyDescent="0.35">
      <c r="A127" s="2"/>
      <c r="D127" s="2"/>
    </row>
    <row r="128" spans="1:4" x14ac:dyDescent="0.35">
      <c r="A128" s="2"/>
      <c r="D128" s="2"/>
    </row>
    <row r="129" spans="1:4" x14ac:dyDescent="0.35">
      <c r="A129" s="2"/>
      <c r="D129" s="2"/>
    </row>
    <row r="130" spans="1:4" x14ac:dyDescent="0.35">
      <c r="A130" s="2"/>
      <c r="D130" s="2"/>
    </row>
    <row r="131" spans="1:4" x14ac:dyDescent="0.35">
      <c r="A131" s="2"/>
      <c r="D131" s="2"/>
    </row>
    <row r="132" spans="1:4" x14ac:dyDescent="0.35">
      <c r="A132" s="2"/>
      <c r="D132" s="2"/>
    </row>
    <row r="133" spans="1:4" x14ac:dyDescent="0.35">
      <c r="A133" s="2"/>
      <c r="D133" s="2"/>
    </row>
    <row r="134" spans="1:4" x14ac:dyDescent="0.35">
      <c r="A134" s="2"/>
      <c r="D134" s="2"/>
    </row>
    <row r="135" spans="1:4" x14ac:dyDescent="0.35">
      <c r="A135" s="2"/>
      <c r="D135" s="2"/>
    </row>
    <row r="136" spans="1:4" x14ac:dyDescent="0.35">
      <c r="A136" s="2"/>
      <c r="D136" s="2"/>
    </row>
    <row r="137" spans="1:4" x14ac:dyDescent="0.35">
      <c r="A137" s="2"/>
      <c r="D137" s="2"/>
    </row>
    <row r="138" spans="1:4" x14ac:dyDescent="0.35">
      <c r="A138" s="2"/>
      <c r="D138" s="2"/>
    </row>
    <row r="139" spans="1:4" x14ac:dyDescent="0.35">
      <c r="A139" s="2"/>
      <c r="D139" s="2"/>
    </row>
    <row r="140" spans="1:4" x14ac:dyDescent="0.35">
      <c r="A140" s="2"/>
      <c r="D140" s="2"/>
    </row>
    <row r="141" spans="1:4" x14ac:dyDescent="0.35">
      <c r="A141" s="2"/>
      <c r="D141" s="2"/>
    </row>
    <row r="142" spans="1:4" x14ac:dyDescent="0.35">
      <c r="A142" s="2"/>
      <c r="D142" s="2"/>
    </row>
    <row r="143" spans="1:4" x14ac:dyDescent="0.35">
      <c r="A143" s="2"/>
      <c r="D143" s="2"/>
    </row>
    <row r="144" spans="1:4" x14ac:dyDescent="0.35">
      <c r="A144" s="2"/>
      <c r="D144" s="2"/>
    </row>
    <row r="145" spans="1:4" x14ac:dyDescent="0.35">
      <c r="A145" s="2"/>
      <c r="D145" s="2"/>
    </row>
    <row r="146" spans="1:4" x14ac:dyDescent="0.35">
      <c r="A146" s="2"/>
      <c r="D146" s="2"/>
    </row>
    <row r="147" spans="1:4" x14ac:dyDescent="0.35">
      <c r="A147" s="2"/>
    </row>
    <row r="148" spans="1:4" x14ac:dyDescent="0.35">
      <c r="A148" s="2"/>
      <c r="D148" s="2"/>
    </row>
    <row r="149" spans="1:4" x14ac:dyDescent="0.35">
      <c r="A149" s="2"/>
      <c r="D149" s="2"/>
    </row>
    <row r="150" spans="1:4" x14ac:dyDescent="0.35">
      <c r="A150" s="2"/>
      <c r="D150" s="2"/>
    </row>
    <row r="151" spans="1:4" x14ac:dyDescent="0.35">
      <c r="A151" s="2"/>
      <c r="D151" s="2"/>
    </row>
    <row r="152" spans="1:4" x14ac:dyDescent="0.35">
      <c r="A152" s="2"/>
      <c r="D152" s="2"/>
    </row>
    <row r="153" spans="1:4" x14ac:dyDescent="0.35">
      <c r="A153" s="2"/>
      <c r="D153" s="2"/>
    </row>
    <row r="154" spans="1:4" x14ac:dyDescent="0.35">
      <c r="A154" s="2"/>
      <c r="D154" s="2"/>
    </row>
    <row r="155" spans="1:4" x14ac:dyDescent="0.35">
      <c r="A155" s="2"/>
      <c r="D155" s="2"/>
    </row>
    <row r="156" spans="1:4" x14ac:dyDescent="0.35">
      <c r="A156" s="2"/>
      <c r="D156" s="2"/>
    </row>
    <row r="157" spans="1:4" x14ac:dyDescent="0.35">
      <c r="A157" s="2"/>
      <c r="D157" s="2"/>
    </row>
    <row r="158" spans="1:4" x14ac:dyDescent="0.35">
      <c r="A158" s="2"/>
      <c r="D158" s="2"/>
    </row>
    <row r="159" spans="1:4" x14ac:dyDescent="0.35">
      <c r="A159" s="2"/>
      <c r="D159" s="2"/>
    </row>
    <row r="160" spans="1:4" x14ac:dyDescent="0.35">
      <c r="A160" s="2"/>
      <c r="D160" s="2"/>
    </row>
    <row r="161" spans="1:4" x14ac:dyDescent="0.35">
      <c r="A161" s="2"/>
      <c r="D161" s="2"/>
    </row>
    <row r="162" spans="1:4" x14ac:dyDescent="0.35">
      <c r="A162" s="2"/>
      <c r="D162" s="2"/>
    </row>
    <row r="163" spans="1:4" x14ac:dyDescent="0.35">
      <c r="A163" s="2"/>
      <c r="D163" s="2"/>
    </row>
    <row r="164" spans="1:4" x14ac:dyDescent="0.35">
      <c r="A164" s="2"/>
      <c r="D164" s="2"/>
    </row>
    <row r="165" spans="1:4" x14ac:dyDescent="0.35">
      <c r="A165" s="2"/>
      <c r="D165" s="2"/>
    </row>
    <row r="166" spans="1:4" x14ac:dyDescent="0.35">
      <c r="A166" s="2"/>
      <c r="D166" s="2"/>
    </row>
    <row r="167" spans="1:4" x14ac:dyDescent="0.35">
      <c r="A167" s="2"/>
      <c r="D167" s="2"/>
    </row>
    <row r="168" spans="1:4" x14ac:dyDescent="0.35">
      <c r="A168" s="2"/>
      <c r="D168" s="2"/>
    </row>
    <row r="169" spans="1:4" x14ac:dyDescent="0.35">
      <c r="A169" s="2"/>
      <c r="D169" s="2"/>
    </row>
    <row r="170" spans="1:4" x14ac:dyDescent="0.35">
      <c r="A170" s="2"/>
      <c r="D170" s="2"/>
    </row>
    <row r="171" spans="1:4" x14ac:dyDescent="0.35">
      <c r="A171" s="2"/>
      <c r="D171" s="2"/>
    </row>
    <row r="172" spans="1:4" x14ac:dyDescent="0.35">
      <c r="A172" s="2"/>
      <c r="D172" s="2"/>
    </row>
    <row r="173" spans="1:4" x14ac:dyDescent="0.35">
      <c r="A173" s="2"/>
      <c r="D173" s="2"/>
    </row>
    <row r="174" spans="1:4" x14ac:dyDescent="0.35">
      <c r="A174" s="2"/>
      <c r="D174" s="2"/>
    </row>
    <row r="175" spans="1:4" x14ac:dyDescent="0.35">
      <c r="A175" s="2"/>
      <c r="D175" s="2"/>
    </row>
    <row r="176" spans="1:4" x14ac:dyDescent="0.35">
      <c r="A176" s="2"/>
      <c r="D176" s="2"/>
    </row>
    <row r="177" spans="1:4" x14ac:dyDescent="0.35">
      <c r="A177" s="2"/>
      <c r="D177" s="2"/>
    </row>
    <row r="178" spans="1:4" x14ac:dyDescent="0.35">
      <c r="A178" s="2"/>
      <c r="D178" s="2"/>
    </row>
    <row r="179" spans="1:4" x14ac:dyDescent="0.35">
      <c r="A179" s="2"/>
      <c r="D179" s="2"/>
    </row>
    <row r="180" spans="1:4" x14ac:dyDescent="0.35">
      <c r="A180" s="2"/>
      <c r="D180" s="2"/>
    </row>
    <row r="181" spans="1:4" x14ac:dyDescent="0.35">
      <c r="A181" s="2"/>
      <c r="D181" s="2"/>
    </row>
    <row r="182" spans="1:4" x14ac:dyDescent="0.35">
      <c r="A182" s="2"/>
      <c r="D182" s="2"/>
    </row>
    <row r="183" spans="1:4" x14ac:dyDescent="0.35">
      <c r="A183" s="2"/>
      <c r="D183" s="2"/>
    </row>
    <row r="184" spans="1:4" x14ac:dyDescent="0.35">
      <c r="A184" s="2"/>
      <c r="D184" s="2"/>
    </row>
    <row r="185" spans="1:4" x14ac:dyDescent="0.35">
      <c r="A185" s="2"/>
      <c r="D185" s="2"/>
    </row>
    <row r="186" spans="1:4" x14ac:dyDescent="0.35">
      <c r="A186" s="2"/>
      <c r="D186" s="2"/>
    </row>
    <row r="187" spans="1:4" x14ac:dyDescent="0.35">
      <c r="A187" s="2"/>
      <c r="D187" s="2"/>
    </row>
    <row r="188" spans="1:4" x14ac:dyDescent="0.35">
      <c r="A188" s="2"/>
      <c r="D188" s="2"/>
    </row>
    <row r="189" spans="1:4" x14ac:dyDescent="0.35">
      <c r="A189" s="2"/>
      <c r="D189" s="2"/>
    </row>
    <row r="190" spans="1:4" x14ac:dyDescent="0.35">
      <c r="A190" s="2"/>
      <c r="D190" s="2"/>
    </row>
    <row r="191" spans="1:4" x14ac:dyDescent="0.35">
      <c r="A191" s="2"/>
      <c r="D191" s="2"/>
    </row>
    <row r="192" spans="1:4" x14ac:dyDescent="0.35">
      <c r="A192" s="2"/>
      <c r="D192" s="2"/>
    </row>
    <row r="193" spans="1:4" x14ac:dyDescent="0.35">
      <c r="A193" s="2"/>
      <c r="D193" s="2"/>
    </row>
    <row r="194" spans="1:4" x14ac:dyDescent="0.35">
      <c r="A194" s="2"/>
      <c r="D194" s="2"/>
    </row>
    <row r="195" spans="1:4" x14ac:dyDescent="0.35">
      <c r="A195" s="2"/>
      <c r="D195" s="2"/>
    </row>
    <row r="196" spans="1:4" x14ac:dyDescent="0.35">
      <c r="A196" s="2"/>
      <c r="D196" s="2"/>
    </row>
    <row r="197" spans="1:4" x14ac:dyDescent="0.35">
      <c r="A197" s="2"/>
      <c r="D197" s="2"/>
    </row>
    <row r="198" spans="1:4" x14ac:dyDescent="0.35">
      <c r="A198" s="2"/>
      <c r="D198" s="2"/>
    </row>
    <row r="199" spans="1:4" x14ac:dyDescent="0.35">
      <c r="A199" s="2"/>
      <c r="D199" s="2"/>
    </row>
    <row r="200" spans="1:4" x14ac:dyDescent="0.35">
      <c r="A200" s="2"/>
      <c r="D200" s="2"/>
    </row>
    <row r="201" spans="1:4" x14ac:dyDescent="0.35">
      <c r="A201" s="2"/>
      <c r="D201" s="2"/>
    </row>
    <row r="202" spans="1:4" x14ac:dyDescent="0.35">
      <c r="A202" s="2"/>
      <c r="D202" s="2"/>
    </row>
    <row r="203" spans="1:4" x14ac:dyDescent="0.35">
      <c r="A203" s="2"/>
      <c r="D203" s="2"/>
    </row>
    <row r="204" spans="1:4" x14ac:dyDescent="0.35">
      <c r="A204" s="2"/>
      <c r="D204" s="2"/>
    </row>
    <row r="205" spans="1:4" x14ac:dyDescent="0.35">
      <c r="A205" s="2"/>
      <c r="D205" s="2"/>
    </row>
    <row r="206" spans="1:4" x14ac:dyDescent="0.35">
      <c r="A206" s="2"/>
      <c r="D206" s="2"/>
    </row>
    <row r="207" spans="1:4" x14ac:dyDescent="0.35">
      <c r="A207" s="2"/>
      <c r="D207" s="2"/>
    </row>
    <row r="208" spans="1:4" x14ac:dyDescent="0.35">
      <c r="A208" s="2"/>
      <c r="D208" s="2"/>
    </row>
    <row r="209" spans="1:4" x14ac:dyDescent="0.35">
      <c r="A209" s="2"/>
      <c r="D209" s="2"/>
    </row>
    <row r="210" spans="1:4" x14ac:dyDescent="0.35">
      <c r="A210" s="2"/>
      <c r="D210" s="2"/>
    </row>
    <row r="211" spans="1:4" x14ac:dyDescent="0.35">
      <c r="A211" s="2"/>
      <c r="D211" s="2"/>
    </row>
    <row r="212" spans="1:4" x14ac:dyDescent="0.35">
      <c r="A212" s="2"/>
      <c r="D212" s="2"/>
    </row>
    <row r="213" spans="1:4" x14ac:dyDescent="0.35">
      <c r="A213" s="2"/>
      <c r="D213" s="2"/>
    </row>
    <row r="214" spans="1:4" x14ac:dyDescent="0.35">
      <c r="A214" s="2"/>
      <c r="D214" s="2"/>
    </row>
    <row r="215" spans="1:4" x14ac:dyDescent="0.35">
      <c r="A215" s="2"/>
      <c r="D215" s="2"/>
    </row>
    <row r="216" spans="1:4" x14ac:dyDescent="0.35">
      <c r="A216" s="2"/>
      <c r="D216" s="2"/>
    </row>
    <row r="217" spans="1:4" x14ac:dyDescent="0.35">
      <c r="A217" s="2"/>
      <c r="D217" s="2"/>
    </row>
    <row r="218" spans="1:4" x14ac:dyDescent="0.35">
      <c r="A218" s="2"/>
      <c r="D218" s="2"/>
    </row>
    <row r="219" spans="1:4" x14ac:dyDescent="0.35">
      <c r="A219" s="2"/>
      <c r="D219" s="2"/>
    </row>
    <row r="220" spans="1:4" x14ac:dyDescent="0.35">
      <c r="A220" s="2"/>
      <c r="D220" s="2"/>
    </row>
    <row r="221" spans="1:4" x14ac:dyDescent="0.35">
      <c r="A221" s="2"/>
      <c r="D221" s="2"/>
    </row>
    <row r="222" spans="1:4" x14ac:dyDescent="0.35">
      <c r="A222" s="2"/>
      <c r="D222" s="2"/>
    </row>
    <row r="223" spans="1:4" x14ac:dyDescent="0.35">
      <c r="A223" s="2"/>
      <c r="D223" s="2"/>
    </row>
    <row r="224" spans="1:4" x14ac:dyDescent="0.35">
      <c r="A224" s="2"/>
      <c r="D224" s="2"/>
    </row>
    <row r="225" spans="1:4" x14ac:dyDescent="0.35">
      <c r="A225" s="2"/>
      <c r="D225" s="2"/>
    </row>
    <row r="226" spans="1:4" x14ac:dyDescent="0.35">
      <c r="A226" s="2"/>
      <c r="D226" s="2"/>
    </row>
    <row r="227" spans="1:4" x14ac:dyDescent="0.35">
      <c r="A227" s="2"/>
      <c r="D227" s="2"/>
    </row>
    <row r="228" spans="1:4" x14ac:dyDescent="0.35">
      <c r="A228" s="2"/>
      <c r="D228" s="2"/>
    </row>
    <row r="229" spans="1:4" x14ac:dyDescent="0.35">
      <c r="A229" s="2"/>
      <c r="D229" s="2"/>
    </row>
    <row r="230" spans="1:4" x14ac:dyDescent="0.35">
      <c r="A230" s="2"/>
      <c r="D230" s="2"/>
    </row>
    <row r="231" spans="1:4" x14ac:dyDescent="0.35">
      <c r="A231" s="2"/>
      <c r="D231" s="2"/>
    </row>
    <row r="232" spans="1:4" x14ac:dyDescent="0.35">
      <c r="A232" s="2"/>
      <c r="D232" s="2"/>
    </row>
    <row r="233" spans="1:4" x14ac:dyDescent="0.35">
      <c r="A233" s="2"/>
      <c r="D233" s="2"/>
    </row>
    <row r="234" spans="1:4" x14ac:dyDescent="0.35">
      <c r="A234" s="2"/>
      <c r="D234" s="2"/>
    </row>
    <row r="235" spans="1:4" x14ac:dyDescent="0.35">
      <c r="A235" s="2"/>
      <c r="D235" s="2"/>
    </row>
    <row r="236" spans="1:4" x14ac:dyDescent="0.35">
      <c r="A236" s="2"/>
      <c r="D236" s="2"/>
    </row>
    <row r="237" spans="1:4" x14ac:dyDescent="0.35">
      <c r="A237" s="2"/>
      <c r="D237" s="2"/>
    </row>
    <row r="238" spans="1:4" x14ac:dyDescent="0.35">
      <c r="A238" s="2"/>
      <c r="D238" s="2"/>
    </row>
    <row r="239" spans="1:4" x14ac:dyDescent="0.35">
      <c r="A239" s="2"/>
      <c r="D239" s="2"/>
    </row>
    <row r="240" spans="1:4" x14ac:dyDescent="0.35">
      <c r="A240" s="2"/>
      <c r="D240" s="2"/>
    </row>
    <row r="241" spans="1:4" x14ac:dyDescent="0.35">
      <c r="A241" s="2"/>
      <c r="D241" s="2"/>
    </row>
    <row r="242" spans="1:4" x14ac:dyDescent="0.35">
      <c r="A242" s="2"/>
      <c r="D242" s="2"/>
    </row>
    <row r="243" spans="1:4" x14ac:dyDescent="0.35">
      <c r="A243" s="2"/>
      <c r="D243" s="2"/>
    </row>
    <row r="244" spans="1:4" x14ac:dyDescent="0.35">
      <c r="A244" s="2"/>
      <c r="D244" s="2"/>
    </row>
    <row r="245" spans="1:4" x14ac:dyDescent="0.35">
      <c r="A245" s="2"/>
      <c r="D245" s="2"/>
    </row>
    <row r="246" spans="1:4" x14ac:dyDescent="0.35">
      <c r="A246" s="2"/>
      <c r="D246" s="2"/>
    </row>
    <row r="247" spans="1:4" x14ac:dyDescent="0.35">
      <c r="A247" s="2"/>
      <c r="D247" s="2"/>
    </row>
    <row r="248" spans="1:4" x14ac:dyDescent="0.35">
      <c r="A248" s="2"/>
      <c r="D248" s="2"/>
    </row>
    <row r="249" spans="1:4" x14ac:dyDescent="0.35">
      <c r="A249" s="2"/>
      <c r="D249" s="2"/>
    </row>
    <row r="250" spans="1:4" x14ac:dyDescent="0.35">
      <c r="A250" s="2"/>
      <c r="D250" s="2"/>
    </row>
    <row r="251" spans="1:4" x14ac:dyDescent="0.35">
      <c r="A251" s="2"/>
      <c r="D251" s="2"/>
    </row>
    <row r="252" spans="1:4" x14ac:dyDescent="0.35">
      <c r="A252" s="2"/>
      <c r="D252" s="2"/>
    </row>
    <row r="253" spans="1:4" x14ac:dyDescent="0.35">
      <c r="A253" s="2"/>
      <c r="D253" s="2"/>
    </row>
    <row r="254" spans="1:4" x14ac:dyDescent="0.35">
      <c r="A254" s="2"/>
      <c r="D254" s="2"/>
    </row>
    <row r="255" spans="1:4" x14ac:dyDescent="0.35">
      <c r="A255" s="2"/>
      <c r="D255" s="2"/>
    </row>
    <row r="256" spans="1:4" x14ac:dyDescent="0.35">
      <c r="A256" s="2"/>
      <c r="D256" s="2"/>
    </row>
    <row r="257" spans="1:4" x14ac:dyDescent="0.35">
      <c r="A257" s="2"/>
      <c r="D257" s="2"/>
    </row>
    <row r="258" spans="1:4" x14ac:dyDescent="0.35">
      <c r="A258" s="2"/>
      <c r="D258" s="2"/>
    </row>
    <row r="259" spans="1:4" x14ac:dyDescent="0.35">
      <c r="A259" s="2"/>
      <c r="D259" s="2"/>
    </row>
    <row r="260" spans="1:4" x14ac:dyDescent="0.35">
      <c r="A260" s="2"/>
      <c r="D260" s="2"/>
    </row>
    <row r="261" spans="1:4" x14ac:dyDescent="0.35">
      <c r="A261" s="2"/>
      <c r="D261" s="2"/>
    </row>
    <row r="262" spans="1:4" x14ac:dyDescent="0.35">
      <c r="A262" s="2"/>
      <c r="D262" s="2"/>
    </row>
    <row r="263" spans="1:4" x14ac:dyDescent="0.35">
      <c r="A263" s="2"/>
      <c r="D263" s="2"/>
    </row>
    <row r="264" spans="1:4" x14ac:dyDescent="0.35">
      <c r="A264" s="2"/>
      <c r="D264" s="2"/>
    </row>
    <row r="265" spans="1:4" x14ac:dyDescent="0.35">
      <c r="A265" s="2"/>
      <c r="D265" s="2"/>
    </row>
    <row r="266" spans="1:4" x14ac:dyDescent="0.35">
      <c r="A266" s="2"/>
      <c r="D266" s="2"/>
    </row>
    <row r="267" spans="1:4" x14ac:dyDescent="0.35">
      <c r="A267" s="2"/>
      <c r="D267" s="2"/>
    </row>
    <row r="268" spans="1:4" x14ac:dyDescent="0.35">
      <c r="A268" s="2"/>
      <c r="D268" s="2"/>
    </row>
    <row r="269" spans="1:4" x14ac:dyDescent="0.35">
      <c r="A269" s="2"/>
      <c r="D269" s="2"/>
    </row>
    <row r="270" spans="1:4" x14ac:dyDescent="0.35">
      <c r="A270" s="2"/>
      <c r="D270" s="2"/>
    </row>
    <row r="271" spans="1:4" x14ac:dyDescent="0.35">
      <c r="A271" s="2"/>
      <c r="D271" s="2"/>
    </row>
    <row r="272" spans="1:4" x14ac:dyDescent="0.35">
      <c r="A272" s="2"/>
      <c r="D272" s="2"/>
    </row>
    <row r="273" spans="1:4" x14ac:dyDescent="0.35">
      <c r="A273" s="2"/>
      <c r="D273" s="2"/>
    </row>
    <row r="274" spans="1:4" x14ac:dyDescent="0.35">
      <c r="A274" s="2"/>
      <c r="D274" s="2"/>
    </row>
    <row r="275" spans="1:4" x14ac:dyDescent="0.35">
      <c r="A275" s="2"/>
      <c r="D275" s="2"/>
    </row>
    <row r="276" spans="1:4" x14ac:dyDescent="0.35">
      <c r="A276" s="2"/>
      <c r="D276" s="2"/>
    </row>
    <row r="277" spans="1:4" x14ac:dyDescent="0.35">
      <c r="A277" s="2"/>
      <c r="D277" s="2"/>
    </row>
    <row r="278" spans="1:4" x14ac:dyDescent="0.35">
      <c r="A278" s="2"/>
      <c r="D278" s="2"/>
    </row>
    <row r="279" spans="1:4" x14ac:dyDescent="0.35">
      <c r="A279" s="2"/>
      <c r="D279" s="2"/>
    </row>
    <row r="280" spans="1:4" x14ac:dyDescent="0.35">
      <c r="A280" s="2"/>
      <c r="D280" s="2"/>
    </row>
    <row r="281" spans="1:4" x14ac:dyDescent="0.35">
      <c r="A281" s="2"/>
      <c r="D281" s="2"/>
    </row>
    <row r="282" spans="1:4" x14ac:dyDescent="0.35">
      <c r="A282" s="2"/>
      <c r="D282" s="2"/>
    </row>
    <row r="283" spans="1:4" x14ac:dyDescent="0.35">
      <c r="A283" s="2"/>
      <c r="D283" s="2"/>
    </row>
    <row r="284" spans="1:4" x14ac:dyDescent="0.35">
      <c r="A284" s="2"/>
      <c r="D284" s="2"/>
    </row>
    <row r="285" spans="1:4" x14ac:dyDescent="0.35">
      <c r="A285" s="2"/>
      <c r="D285" s="2"/>
    </row>
    <row r="286" spans="1:4" x14ac:dyDescent="0.35">
      <c r="A286" s="2"/>
      <c r="D286" s="2"/>
    </row>
    <row r="287" spans="1:4" x14ac:dyDescent="0.35">
      <c r="A287" s="2"/>
      <c r="D287" s="2"/>
    </row>
    <row r="288" spans="1:4" x14ac:dyDescent="0.35">
      <c r="A288" s="2"/>
      <c r="D288" s="2"/>
    </row>
    <row r="289" spans="1:4" x14ac:dyDescent="0.35">
      <c r="A289" s="2"/>
      <c r="D289" s="2"/>
    </row>
    <row r="290" spans="1:4" x14ac:dyDescent="0.35">
      <c r="A290" s="2"/>
      <c r="D290" s="2"/>
    </row>
    <row r="291" spans="1:4" x14ac:dyDescent="0.35">
      <c r="A291" s="2"/>
      <c r="D291" s="2"/>
    </row>
    <row r="292" spans="1:4" x14ac:dyDescent="0.35">
      <c r="A292" s="2"/>
      <c r="D292" s="2"/>
    </row>
    <row r="293" spans="1:4" x14ac:dyDescent="0.35">
      <c r="A293" s="2"/>
      <c r="D293" s="2"/>
    </row>
    <row r="294" spans="1:4" x14ac:dyDescent="0.35">
      <c r="A294" s="2"/>
      <c r="D294" s="2"/>
    </row>
    <row r="295" spans="1:4" x14ac:dyDescent="0.35">
      <c r="A295" s="2"/>
      <c r="D295" s="2"/>
    </row>
    <row r="296" spans="1:4" x14ac:dyDescent="0.35">
      <c r="A296" s="2"/>
      <c r="D296" s="2"/>
    </row>
    <row r="297" spans="1:4" x14ac:dyDescent="0.35">
      <c r="A297" s="2"/>
      <c r="D297" s="2"/>
    </row>
    <row r="298" spans="1:4" x14ac:dyDescent="0.35">
      <c r="A298" s="2"/>
      <c r="D298" s="2"/>
    </row>
    <row r="299" spans="1:4" x14ac:dyDescent="0.35">
      <c r="A299" s="2"/>
      <c r="D299" s="2"/>
    </row>
    <row r="300" spans="1:4" x14ac:dyDescent="0.35">
      <c r="A300" s="2"/>
      <c r="D300" s="2"/>
    </row>
    <row r="301" spans="1:4" x14ac:dyDescent="0.35">
      <c r="A301" s="2"/>
      <c r="D301" s="2"/>
    </row>
    <row r="302" spans="1:4" x14ac:dyDescent="0.35">
      <c r="A302" s="2"/>
      <c r="D302" s="2"/>
    </row>
    <row r="303" spans="1:4" x14ac:dyDescent="0.35">
      <c r="A303" s="2"/>
      <c r="D303" s="2"/>
    </row>
    <row r="304" spans="1:4" x14ac:dyDescent="0.35">
      <c r="A304" s="2"/>
      <c r="D304" s="2"/>
    </row>
    <row r="305" spans="1:4" x14ac:dyDescent="0.35">
      <c r="A305" s="2"/>
      <c r="D305" s="2"/>
    </row>
    <row r="306" spans="1:4" x14ac:dyDescent="0.35">
      <c r="A306" s="2"/>
      <c r="D306" s="2"/>
    </row>
    <row r="307" spans="1:4" x14ac:dyDescent="0.35">
      <c r="A307" s="2"/>
      <c r="D307" s="2"/>
    </row>
    <row r="308" spans="1:4" x14ac:dyDescent="0.35">
      <c r="A308" s="2"/>
      <c r="D308" s="2"/>
    </row>
    <row r="309" spans="1:4" x14ac:dyDescent="0.35">
      <c r="A309" s="2"/>
      <c r="D309" s="2"/>
    </row>
    <row r="310" spans="1:4" x14ac:dyDescent="0.35">
      <c r="A310" s="2"/>
      <c r="D310" s="2"/>
    </row>
    <row r="311" spans="1:4" x14ac:dyDescent="0.35">
      <c r="A311" s="2"/>
      <c r="D311" s="2"/>
    </row>
    <row r="312" spans="1:4" x14ac:dyDescent="0.35">
      <c r="A312" s="2"/>
      <c r="D312" s="2"/>
    </row>
    <row r="313" spans="1:4" x14ac:dyDescent="0.35">
      <c r="A313" s="2"/>
      <c r="D313" s="2"/>
    </row>
    <row r="314" spans="1:4" x14ac:dyDescent="0.35">
      <c r="A314" s="2"/>
      <c r="D314" s="2"/>
    </row>
    <row r="315" spans="1:4" x14ac:dyDescent="0.35">
      <c r="A315" s="2"/>
      <c r="D315" s="2"/>
    </row>
    <row r="316" spans="1:4" x14ac:dyDescent="0.35">
      <c r="A316" s="2"/>
      <c r="D316" s="2"/>
    </row>
    <row r="317" spans="1:4" x14ac:dyDescent="0.35">
      <c r="A317" s="2"/>
      <c r="D317" s="2"/>
    </row>
    <row r="318" spans="1:4" x14ac:dyDescent="0.35">
      <c r="A318" s="2"/>
      <c r="D318" s="2"/>
    </row>
    <row r="319" spans="1:4" x14ac:dyDescent="0.35">
      <c r="A319" s="2"/>
      <c r="D319" s="2"/>
    </row>
    <row r="320" spans="1:4" x14ac:dyDescent="0.35">
      <c r="A320" s="2"/>
      <c r="D320" s="2"/>
    </row>
    <row r="321" spans="1:4" x14ac:dyDescent="0.35">
      <c r="A321" s="2"/>
      <c r="D321" s="2"/>
    </row>
    <row r="322" spans="1:4" x14ac:dyDescent="0.35">
      <c r="A322" s="2"/>
      <c r="D322" s="2"/>
    </row>
    <row r="323" spans="1:4" x14ac:dyDescent="0.35">
      <c r="A323" s="2"/>
      <c r="D323" s="2"/>
    </row>
    <row r="324" spans="1:4" x14ac:dyDescent="0.35">
      <c r="A324" s="2"/>
      <c r="D324" s="2"/>
    </row>
    <row r="325" spans="1:4" x14ac:dyDescent="0.35">
      <c r="A325" s="2"/>
      <c r="D325" s="2"/>
    </row>
    <row r="326" spans="1:4" x14ac:dyDescent="0.35">
      <c r="A326" s="2"/>
      <c r="D326" s="2"/>
    </row>
    <row r="327" spans="1:4" x14ac:dyDescent="0.35">
      <c r="A327" s="2"/>
      <c r="D327" s="2"/>
    </row>
    <row r="328" spans="1:4" x14ac:dyDescent="0.35">
      <c r="A328" s="2"/>
      <c r="D328" s="2"/>
    </row>
    <row r="329" spans="1:4" x14ac:dyDescent="0.35">
      <c r="A329" s="2"/>
      <c r="D329" s="2"/>
    </row>
    <row r="330" spans="1:4" x14ac:dyDescent="0.35">
      <c r="A330" s="2"/>
      <c r="D330" s="2"/>
    </row>
    <row r="331" spans="1:4" x14ac:dyDescent="0.35">
      <c r="A331" s="2"/>
      <c r="D331" s="2"/>
    </row>
    <row r="332" spans="1:4" x14ac:dyDescent="0.35">
      <c r="A332" s="2"/>
      <c r="D332" s="2"/>
    </row>
    <row r="333" spans="1:4" x14ac:dyDescent="0.35">
      <c r="A333" s="2"/>
      <c r="D333" s="2"/>
    </row>
    <row r="334" spans="1:4" x14ac:dyDescent="0.35">
      <c r="A334" s="2"/>
      <c r="D334" s="2"/>
    </row>
    <row r="335" spans="1:4" x14ac:dyDescent="0.35">
      <c r="A335" s="2"/>
      <c r="D335" s="2"/>
    </row>
    <row r="336" spans="1:4" x14ac:dyDescent="0.35">
      <c r="A336" s="2"/>
      <c r="D336" s="2"/>
    </row>
    <row r="337" spans="1:4" x14ac:dyDescent="0.35">
      <c r="A337" s="2"/>
      <c r="D337" s="2"/>
    </row>
    <row r="338" spans="1:4" x14ac:dyDescent="0.35">
      <c r="A338" s="2"/>
      <c r="D338" s="2"/>
    </row>
    <row r="339" spans="1:4" x14ac:dyDescent="0.35">
      <c r="A339" s="2"/>
      <c r="D339" s="2"/>
    </row>
    <row r="340" spans="1:4" x14ac:dyDescent="0.35">
      <c r="A340" s="2"/>
      <c r="D340" s="2"/>
    </row>
    <row r="341" spans="1:4" x14ac:dyDescent="0.35">
      <c r="A341" s="2"/>
      <c r="D341" s="2"/>
    </row>
    <row r="342" spans="1:4" x14ac:dyDescent="0.35">
      <c r="A342" s="2"/>
      <c r="D342" s="2"/>
    </row>
    <row r="343" spans="1:4" x14ac:dyDescent="0.35">
      <c r="A343" s="2"/>
      <c r="D343" s="2"/>
    </row>
    <row r="344" spans="1:4" x14ac:dyDescent="0.35">
      <c r="A344" s="2"/>
      <c r="D344" s="2"/>
    </row>
    <row r="345" spans="1:4" x14ac:dyDescent="0.35">
      <c r="A345" s="2"/>
      <c r="D345" s="2"/>
    </row>
    <row r="346" spans="1:4" x14ac:dyDescent="0.35">
      <c r="A346" s="2"/>
      <c r="D346" s="2"/>
    </row>
    <row r="347" spans="1:4" x14ac:dyDescent="0.35">
      <c r="A347" s="2"/>
      <c r="D347" s="2"/>
    </row>
    <row r="348" spans="1:4" x14ac:dyDescent="0.35">
      <c r="A348" s="2"/>
      <c r="D348" s="2"/>
    </row>
    <row r="349" spans="1:4" x14ac:dyDescent="0.35">
      <c r="A349" s="2"/>
      <c r="D349" s="2"/>
    </row>
    <row r="350" spans="1:4" x14ac:dyDescent="0.35">
      <c r="A350" s="2"/>
      <c r="D350" s="2"/>
    </row>
    <row r="351" spans="1:4" x14ac:dyDescent="0.35">
      <c r="A351" s="2"/>
      <c r="D351" s="2"/>
    </row>
    <row r="352" spans="1:4" x14ac:dyDescent="0.35">
      <c r="A352" s="2"/>
      <c r="D352" s="2"/>
    </row>
    <row r="353" spans="1:4" x14ac:dyDescent="0.35">
      <c r="A353" s="2"/>
      <c r="D353" s="2"/>
    </row>
    <row r="354" spans="1:4" x14ac:dyDescent="0.35">
      <c r="A354" s="2"/>
      <c r="D354" s="2"/>
    </row>
    <row r="355" spans="1:4" x14ac:dyDescent="0.35">
      <c r="A355" s="2"/>
      <c r="D355" s="2"/>
    </row>
    <row r="356" spans="1:4" x14ac:dyDescent="0.35">
      <c r="A356" s="2"/>
      <c r="D356" s="2"/>
    </row>
    <row r="357" spans="1:4" x14ac:dyDescent="0.35">
      <c r="A357" s="2"/>
      <c r="D357" s="2"/>
    </row>
    <row r="358" spans="1:4" x14ac:dyDescent="0.35">
      <c r="A358" s="2"/>
      <c r="D358" s="2"/>
    </row>
    <row r="359" spans="1:4" x14ac:dyDescent="0.35">
      <c r="A359" s="2"/>
      <c r="D359" s="2"/>
    </row>
    <row r="360" spans="1:4" x14ac:dyDescent="0.35">
      <c r="A360" s="2"/>
      <c r="D360" s="2"/>
    </row>
    <row r="361" spans="1:4" x14ac:dyDescent="0.35">
      <c r="A361" s="2"/>
      <c r="D361" s="2"/>
    </row>
    <row r="362" spans="1:4" x14ac:dyDescent="0.35">
      <c r="A362" s="2"/>
      <c r="D362" s="2"/>
    </row>
    <row r="363" spans="1:4" x14ac:dyDescent="0.35">
      <c r="A363" s="2"/>
      <c r="D363" s="2"/>
    </row>
    <row r="364" spans="1:4" x14ac:dyDescent="0.35">
      <c r="A364" s="2"/>
      <c r="D364" s="2"/>
    </row>
    <row r="365" spans="1:4" x14ac:dyDescent="0.35">
      <c r="A365" s="2"/>
      <c r="D365" s="2"/>
    </row>
    <row r="366" spans="1:4" x14ac:dyDescent="0.35">
      <c r="A366" s="2"/>
      <c r="D366" s="2"/>
    </row>
    <row r="367" spans="1:4" x14ac:dyDescent="0.35">
      <c r="A367" s="2"/>
      <c r="D367" s="2"/>
    </row>
    <row r="368" spans="1:4" x14ac:dyDescent="0.35">
      <c r="A368" s="2"/>
      <c r="D368" s="2"/>
    </row>
    <row r="369" spans="1:4" x14ac:dyDescent="0.35">
      <c r="A369" s="2"/>
      <c r="D369" s="2"/>
    </row>
    <row r="370" spans="1:4" x14ac:dyDescent="0.35">
      <c r="A370" s="2"/>
      <c r="D370" s="2"/>
    </row>
    <row r="371" spans="1:4" x14ac:dyDescent="0.35">
      <c r="A371" s="2"/>
      <c r="D371" s="2"/>
    </row>
    <row r="372" spans="1:4" x14ac:dyDescent="0.35">
      <c r="A372" s="2"/>
      <c r="D372" s="2"/>
    </row>
    <row r="373" spans="1:4" x14ac:dyDescent="0.35">
      <c r="A373" s="2"/>
      <c r="D373" s="2"/>
    </row>
    <row r="374" spans="1:4" x14ac:dyDescent="0.35">
      <c r="A374" s="2"/>
      <c r="D374" s="2"/>
    </row>
    <row r="375" spans="1:4" x14ac:dyDescent="0.35">
      <c r="A375" s="2"/>
      <c r="D375" s="2"/>
    </row>
    <row r="376" spans="1:4" x14ac:dyDescent="0.35">
      <c r="A376" s="2"/>
      <c r="D376" s="2"/>
    </row>
    <row r="377" spans="1:4" x14ac:dyDescent="0.35">
      <c r="A377" s="2"/>
      <c r="D377" s="2"/>
    </row>
    <row r="378" spans="1:4" x14ac:dyDescent="0.35">
      <c r="A378" s="2"/>
      <c r="D378" s="2"/>
    </row>
    <row r="379" spans="1:4" x14ac:dyDescent="0.35">
      <c r="A379" s="2"/>
      <c r="D379" s="2"/>
    </row>
    <row r="380" spans="1:4" x14ac:dyDescent="0.35">
      <c r="A380" s="2"/>
      <c r="D380" s="2"/>
    </row>
    <row r="381" spans="1:4" x14ac:dyDescent="0.35">
      <c r="A381" s="2"/>
      <c r="D381" s="2"/>
    </row>
    <row r="382" spans="1:4" x14ac:dyDescent="0.35">
      <c r="A382" s="2"/>
      <c r="D382" s="2"/>
    </row>
    <row r="383" spans="1:4" x14ac:dyDescent="0.35">
      <c r="A383" s="2"/>
      <c r="D383" s="2"/>
    </row>
    <row r="384" spans="1:4" x14ac:dyDescent="0.35">
      <c r="A384" s="2"/>
      <c r="D384" s="2"/>
    </row>
    <row r="385" spans="1:4" x14ac:dyDescent="0.35">
      <c r="A385" s="2"/>
      <c r="D385" s="2"/>
    </row>
    <row r="386" spans="1:4" x14ac:dyDescent="0.35">
      <c r="A386" s="2"/>
      <c r="D386" s="2"/>
    </row>
    <row r="387" spans="1:4" x14ac:dyDescent="0.35">
      <c r="A387" s="2"/>
      <c r="D387" s="2"/>
    </row>
    <row r="388" spans="1:4" x14ac:dyDescent="0.35">
      <c r="A388" s="2"/>
      <c r="D388" s="2"/>
    </row>
    <row r="389" spans="1:4" x14ac:dyDescent="0.35">
      <c r="A389" s="2"/>
      <c r="D389" s="2"/>
    </row>
    <row r="390" spans="1:4" x14ac:dyDescent="0.35">
      <c r="A390" s="2"/>
      <c r="D390" s="2"/>
    </row>
    <row r="391" spans="1:4" x14ac:dyDescent="0.35">
      <c r="A391" s="2"/>
      <c r="D391" s="2"/>
    </row>
    <row r="392" spans="1:4" x14ac:dyDescent="0.35">
      <c r="A392" s="2"/>
      <c r="D392" s="2"/>
    </row>
    <row r="393" spans="1:4" x14ac:dyDescent="0.35">
      <c r="A393" s="2"/>
      <c r="D393" s="2"/>
    </row>
    <row r="394" spans="1:4" x14ac:dyDescent="0.35">
      <c r="A394" s="2"/>
      <c r="D394" s="2"/>
    </row>
    <row r="395" spans="1:4" x14ac:dyDescent="0.35">
      <c r="A395" s="2"/>
      <c r="D395" s="2"/>
    </row>
    <row r="396" spans="1:4" x14ac:dyDescent="0.35">
      <c r="A396" s="2"/>
      <c r="D396" s="2"/>
    </row>
    <row r="397" spans="1:4" x14ac:dyDescent="0.35">
      <c r="A397" s="2"/>
      <c r="D397" s="2"/>
    </row>
    <row r="398" spans="1:4" x14ac:dyDescent="0.35">
      <c r="A398" s="2"/>
      <c r="D398" s="2"/>
    </row>
    <row r="399" spans="1:4" x14ac:dyDescent="0.35">
      <c r="A399" s="2"/>
      <c r="D399" s="2"/>
    </row>
    <row r="400" spans="1:4" x14ac:dyDescent="0.35">
      <c r="A400" s="2"/>
      <c r="D400" s="2"/>
    </row>
    <row r="401" spans="1:4" x14ac:dyDescent="0.35">
      <c r="A401" s="2"/>
      <c r="D401" s="2"/>
    </row>
    <row r="402" spans="1:4" x14ac:dyDescent="0.35">
      <c r="A402" s="2"/>
      <c r="D402" s="2"/>
    </row>
    <row r="403" spans="1:4" x14ac:dyDescent="0.35">
      <c r="A403" s="2"/>
      <c r="D403" s="2"/>
    </row>
    <row r="404" spans="1:4" x14ac:dyDescent="0.35">
      <c r="A404" s="2"/>
      <c r="D404" s="2"/>
    </row>
    <row r="405" spans="1:4" x14ac:dyDescent="0.35">
      <c r="A405" s="2"/>
      <c r="D405" s="2"/>
    </row>
    <row r="406" spans="1:4" x14ac:dyDescent="0.35">
      <c r="A406" s="2"/>
      <c r="D406" s="2"/>
    </row>
    <row r="407" spans="1:4" x14ac:dyDescent="0.35">
      <c r="A407" s="2"/>
      <c r="D407" s="2"/>
    </row>
    <row r="408" spans="1:4" x14ac:dyDescent="0.35">
      <c r="A408" s="2"/>
      <c r="D408" s="2"/>
    </row>
    <row r="409" spans="1:4" x14ac:dyDescent="0.35">
      <c r="A409" s="2"/>
      <c r="D409" s="2"/>
    </row>
    <row r="410" spans="1:4" x14ac:dyDescent="0.35">
      <c r="A410" s="2"/>
      <c r="D410" s="2"/>
    </row>
    <row r="411" spans="1:4" x14ac:dyDescent="0.35">
      <c r="A411" s="2"/>
      <c r="D411" s="2"/>
    </row>
    <row r="412" spans="1:4" x14ac:dyDescent="0.35">
      <c r="A412" s="2"/>
      <c r="D412" s="2"/>
    </row>
    <row r="413" spans="1:4" x14ac:dyDescent="0.35">
      <c r="A413" s="2"/>
      <c r="D413" s="2"/>
    </row>
    <row r="414" spans="1:4" x14ac:dyDescent="0.35">
      <c r="A414" s="2"/>
      <c r="D414" s="2"/>
    </row>
    <row r="415" spans="1:4" x14ac:dyDescent="0.35">
      <c r="A415" s="2"/>
      <c r="D415" s="2"/>
    </row>
    <row r="416" spans="1:4" x14ac:dyDescent="0.35">
      <c r="A416" s="2"/>
      <c r="D416" s="2"/>
    </row>
    <row r="417" spans="1:4" x14ac:dyDescent="0.35">
      <c r="A417" s="2"/>
      <c r="D417" s="2"/>
    </row>
    <row r="418" spans="1:4" x14ac:dyDescent="0.35">
      <c r="A418" s="2"/>
      <c r="D418" s="2"/>
    </row>
    <row r="419" spans="1:4" x14ac:dyDescent="0.35">
      <c r="A419" s="2"/>
      <c r="D419" s="2"/>
    </row>
    <row r="420" spans="1:4" x14ac:dyDescent="0.35">
      <c r="A420" s="2"/>
      <c r="D420" s="2"/>
    </row>
    <row r="421" spans="1:4" x14ac:dyDescent="0.35">
      <c r="A421" s="2"/>
      <c r="D421" s="2"/>
    </row>
    <row r="422" spans="1:4" x14ac:dyDescent="0.35">
      <c r="A422" s="2"/>
      <c r="D422" s="2"/>
    </row>
    <row r="423" spans="1:4" x14ac:dyDescent="0.35">
      <c r="A423" s="2"/>
      <c r="D423" s="2"/>
    </row>
    <row r="424" spans="1:4" x14ac:dyDescent="0.35">
      <c r="A424" s="2"/>
      <c r="D424" s="2"/>
    </row>
    <row r="425" spans="1:4" x14ac:dyDescent="0.35">
      <c r="A425" s="2"/>
      <c r="D425" s="2"/>
    </row>
    <row r="426" spans="1:4" x14ac:dyDescent="0.35">
      <c r="A426" s="2"/>
      <c r="D426" s="2"/>
    </row>
    <row r="427" spans="1:4" x14ac:dyDescent="0.35">
      <c r="A427" s="2"/>
      <c r="D427" s="2"/>
    </row>
    <row r="428" spans="1:4" x14ac:dyDescent="0.35">
      <c r="A428" s="2"/>
      <c r="D428" s="2"/>
    </row>
    <row r="429" spans="1:4" x14ac:dyDescent="0.35">
      <c r="A429" s="2"/>
      <c r="D429" s="2"/>
    </row>
    <row r="430" spans="1:4" x14ac:dyDescent="0.35">
      <c r="A430" s="2"/>
      <c r="D430" s="2"/>
    </row>
    <row r="431" spans="1:4" x14ac:dyDescent="0.35">
      <c r="A431" s="2"/>
      <c r="D431" s="2"/>
    </row>
    <row r="432" spans="1:4" x14ac:dyDescent="0.35">
      <c r="A432" s="2"/>
      <c r="D432" s="2"/>
    </row>
    <row r="433" spans="1:4" x14ac:dyDescent="0.35">
      <c r="A433" s="2"/>
      <c r="D433" s="2"/>
    </row>
    <row r="434" spans="1:4" x14ac:dyDescent="0.35">
      <c r="A434" s="2"/>
      <c r="D434" s="2"/>
    </row>
    <row r="435" spans="1:4" x14ac:dyDescent="0.35">
      <c r="A435" s="2"/>
      <c r="D435" s="2"/>
    </row>
    <row r="436" spans="1:4" x14ac:dyDescent="0.35">
      <c r="A436" s="2"/>
      <c r="D436" s="2"/>
    </row>
    <row r="437" spans="1:4" x14ac:dyDescent="0.35">
      <c r="A437" s="2"/>
      <c r="D437" s="2"/>
    </row>
    <row r="438" spans="1:4" x14ac:dyDescent="0.35">
      <c r="A438" s="2"/>
      <c r="D438" s="2"/>
    </row>
    <row r="439" spans="1:4" x14ac:dyDescent="0.35">
      <c r="A439" s="2"/>
      <c r="D439" s="2"/>
    </row>
    <row r="440" spans="1:4" x14ac:dyDescent="0.35">
      <c r="A440" s="2"/>
      <c r="D440" s="2"/>
    </row>
    <row r="441" spans="1:4" x14ac:dyDescent="0.35">
      <c r="A441" s="2"/>
      <c r="D441" s="2"/>
    </row>
    <row r="442" spans="1:4" x14ac:dyDescent="0.35">
      <c r="A442" s="2"/>
      <c r="D442" s="2"/>
    </row>
    <row r="443" spans="1:4" x14ac:dyDescent="0.35">
      <c r="A443" s="2"/>
      <c r="D443" s="2"/>
    </row>
    <row r="444" spans="1:4" x14ac:dyDescent="0.35">
      <c r="A444" s="2"/>
      <c r="D444" s="2"/>
    </row>
    <row r="445" spans="1:4" x14ac:dyDescent="0.35">
      <c r="A445" s="2"/>
      <c r="D445" s="2"/>
    </row>
    <row r="446" spans="1:4" x14ac:dyDescent="0.35">
      <c r="A446" s="2"/>
      <c r="D446" s="2"/>
    </row>
    <row r="447" spans="1:4" x14ac:dyDescent="0.35">
      <c r="A447" s="2"/>
      <c r="D447" s="2"/>
    </row>
    <row r="448" spans="1:4" x14ac:dyDescent="0.35">
      <c r="A448" s="2"/>
      <c r="D448" s="2"/>
    </row>
    <row r="449" spans="1:4" x14ac:dyDescent="0.35">
      <c r="A449" s="2"/>
      <c r="D449" s="2"/>
    </row>
    <row r="450" spans="1:4" x14ac:dyDescent="0.35">
      <c r="A450" s="2"/>
      <c r="D450" s="2"/>
    </row>
    <row r="451" spans="1:4" x14ac:dyDescent="0.35">
      <c r="A451" s="2"/>
      <c r="D451" s="2"/>
    </row>
    <row r="452" spans="1:4" x14ac:dyDescent="0.35">
      <c r="A452" s="2"/>
      <c r="D452" s="2"/>
    </row>
    <row r="453" spans="1:4" x14ac:dyDescent="0.35">
      <c r="A453" s="2"/>
      <c r="D453" s="2"/>
    </row>
    <row r="454" spans="1:4" x14ac:dyDescent="0.35">
      <c r="A454" s="2"/>
      <c r="D454" s="2"/>
    </row>
    <row r="455" spans="1:4" x14ac:dyDescent="0.35">
      <c r="A455" s="2"/>
      <c r="D455" s="2"/>
    </row>
    <row r="456" spans="1:4" x14ac:dyDescent="0.35">
      <c r="A456" s="2"/>
      <c r="D456" s="2"/>
    </row>
    <row r="457" spans="1:4" x14ac:dyDescent="0.35">
      <c r="A457" s="2"/>
      <c r="D457" s="2"/>
    </row>
    <row r="458" spans="1:4" x14ac:dyDescent="0.35">
      <c r="A458" s="2"/>
      <c r="D458" s="2"/>
    </row>
    <row r="459" spans="1:4" x14ac:dyDescent="0.35">
      <c r="A459" s="2"/>
      <c r="D459" s="2"/>
    </row>
    <row r="460" spans="1:4" x14ac:dyDescent="0.35">
      <c r="A460" s="2"/>
      <c r="D460" s="2"/>
    </row>
    <row r="461" spans="1:4" x14ac:dyDescent="0.35">
      <c r="A461" s="2"/>
      <c r="D461" s="2"/>
    </row>
    <row r="462" spans="1:4" x14ac:dyDescent="0.35">
      <c r="A462" s="2"/>
      <c r="D462" s="2"/>
    </row>
    <row r="463" spans="1:4" x14ac:dyDescent="0.35">
      <c r="A463" s="2"/>
      <c r="D463" s="2"/>
    </row>
    <row r="464" spans="1:4" x14ac:dyDescent="0.35">
      <c r="A464" s="2"/>
      <c r="D464" s="2"/>
    </row>
    <row r="465" spans="1:4" x14ac:dyDescent="0.35">
      <c r="A465" s="2"/>
      <c r="D465" s="2"/>
    </row>
    <row r="466" spans="1:4" x14ac:dyDescent="0.35">
      <c r="A466" s="2"/>
      <c r="D466" s="2"/>
    </row>
    <row r="467" spans="1:4" x14ac:dyDescent="0.35">
      <c r="A467" s="2"/>
      <c r="D467" s="2"/>
    </row>
    <row r="468" spans="1:4" x14ac:dyDescent="0.35">
      <c r="A468" s="2"/>
      <c r="D468" s="2"/>
    </row>
    <row r="469" spans="1:4" x14ac:dyDescent="0.35">
      <c r="A469" s="2"/>
      <c r="D469" s="2"/>
    </row>
    <row r="470" spans="1:4" x14ac:dyDescent="0.35">
      <c r="A470" s="2"/>
      <c r="D470" s="2"/>
    </row>
    <row r="471" spans="1:4" x14ac:dyDescent="0.35">
      <c r="A471" s="2"/>
      <c r="D471" s="2"/>
    </row>
    <row r="472" spans="1:4" x14ac:dyDescent="0.35">
      <c r="A472" s="2"/>
      <c r="D472" s="2"/>
    </row>
    <row r="473" spans="1:4" x14ac:dyDescent="0.35">
      <c r="A473" s="2"/>
      <c r="D473" s="2"/>
    </row>
    <row r="474" spans="1:4" x14ac:dyDescent="0.35">
      <c r="A474" s="2"/>
      <c r="D474" s="2"/>
    </row>
    <row r="475" spans="1:4" x14ac:dyDescent="0.35">
      <c r="A475" s="2"/>
      <c r="D475" s="2"/>
    </row>
    <row r="476" spans="1:4" x14ac:dyDescent="0.35">
      <c r="A476" s="2"/>
      <c r="D476" s="2"/>
    </row>
    <row r="477" spans="1:4" x14ac:dyDescent="0.35">
      <c r="A477" s="2"/>
      <c r="D477" s="2"/>
    </row>
    <row r="478" spans="1:4" x14ac:dyDescent="0.35">
      <c r="A478" s="2"/>
      <c r="D478" s="2"/>
    </row>
    <row r="479" spans="1:4" x14ac:dyDescent="0.35">
      <c r="A479" s="2"/>
      <c r="D479" s="2"/>
    </row>
    <row r="480" spans="1:4" x14ac:dyDescent="0.35">
      <c r="A480" s="2"/>
      <c r="D480" s="2"/>
    </row>
    <row r="481" spans="1:4" x14ac:dyDescent="0.35">
      <c r="A481" s="2"/>
      <c r="D481" s="2"/>
    </row>
    <row r="482" spans="1:4" x14ac:dyDescent="0.35">
      <c r="A482" s="2"/>
      <c r="D482" s="2"/>
    </row>
    <row r="483" spans="1:4" x14ac:dyDescent="0.35">
      <c r="A483" s="2"/>
      <c r="D483" s="2"/>
    </row>
    <row r="484" spans="1:4" x14ac:dyDescent="0.35">
      <c r="A484" s="2"/>
      <c r="D484" s="2"/>
    </row>
    <row r="485" spans="1:4" x14ac:dyDescent="0.35">
      <c r="A485" s="2"/>
      <c r="D485" s="2"/>
    </row>
    <row r="486" spans="1:4" x14ac:dyDescent="0.35">
      <c r="A486" s="2"/>
      <c r="D486" s="2"/>
    </row>
    <row r="487" spans="1:4" x14ac:dyDescent="0.35">
      <c r="A487" s="2"/>
      <c r="D487" s="2"/>
    </row>
    <row r="488" spans="1:4" x14ac:dyDescent="0.35">
      <c r="A488" s="2"/>
      <c r="D488" s="2"/>
    </row>
    <row r="489" spans="1:4" x14ac:dyDescent="0.35">
      <c r="A489" s="2"/>
      <c r="D489" s="2"/>
    </row>
    <row r="490" spans="1:4" x14ac:dyDescent="0.35">
      <c r="A490" s="2"/>
      <c r="D490" s="2"/>
    </row>
    <row r="491" spans="1:4" x14ac:dyDescent="0.35">
      <c r="A491" s="2"/>
      <c r="D491" s="2"/>
    </row>
    <row r="492" spans="1:4" x14ac:dyDescent="0.35">
      <c r="A492" s="2"/>
      <c r="D492" s="2"/>
    </row>
    <row r="493" spans="1:4" x14ac:dyDescent="0.35">
      <c r="A493" s="2"/>
      <c r="D493" s="2"/>
    </row>
    <row r="494" spans="1:4" x14ac:dyDescent="0.35">
      <c r="A494" s="2"/>
      <c r="D494" s="2"/>
    </row>
    <row r="495" spans="1:4" x14ac:dyDescent="0.35">
      <c r="A495" s="2"/>
      <c r="D495" s="2"/>
    </row>
    <row r="496" spans="1:4" x14ac:dyDescent="0.35">
      <c r="A496" s="2"/>
      <c r="D496" s="2"/>
    </row>
    <row r="497" spans="1:4" x14ac:dyDescent="0.35">
      <c r="A497" s="2"/>
      <c r="D497" s="2"/>
    </row>
    <row r="498" spans="1:4" x14ac:dyDescent="0.35">
      <c r="A498" s="2"/>
      <c r="D498" s="2"/>
    </row>
    <row r="499" spans="1:4" x14ac:dyDescent="0.35">
      <c r="A499" s="2"/>
      <c r="D499" s="2"/>
    </row>
    <row r="500" spans="1:4" x14ac:dyDescent="0.35">
      <c r="A500" s="2"/>
      <c r="D500" s="2"/>
    </row>
    <row r="501" spans="1:4" x14ac:dyDescent="0.35">
      <c r="A501" s="2"/>
      <c r="D501" s="2"/>
    </row>
    <row r="502" spans="1:4" x14ac:dyDescent="0.35">
      <c r="A502" s="2"/>
      <c r="D502" s="2"/>
    </row>
    <row r="503" spans="1:4" x14ac:dyDescent="0.35">
      <c r="A503" s="2"/>
      <c r="D503" s="2"/>
    </row>
    <row r="504" spans="1:4" x14ac:dyDescent="0.35">
      <c r="A504" s="2"/>
      <c r="D504" s="2"/>
    </row>
    <row r="505" spans="1:4" x14ac:dyDescent="0.35">
      <c r="A505" s="2"/>
      <c r="D505" s="2"/>
    </row>
    <row r="506" spans="1:4" x14ac:dyDescent="0.35">
      <c r="A506" s="2"/>
      <c r="D506" s="2"/>
    </row>
    <row r="507" spans="1:4" x14ac:dyDescent="0.35">
      <c r="A507" s="2"/>
      <c r="D507" s="2"/>
    </row>
    <row r="508" spans="1:4" x14ac:dyDescent="0.35">
      <c r="A508" s="2"/>
      <c r="D508" s="2"/>
    </row>
    <row r="509" spans="1:4" x14ac:dyDescent="0.35">
      <c r="A509" s="2"/>
      <c r="D509" s="2"/>
    </row>
    <row r="510" spans="1:4" x14ac:dyDescent="0.35">
      <c r="A510" s="2"/>
      <c r="D510" s="2"/>
    </row>
    <row r="511" spans="1:4" x14ac:dyDescent="0.35">
      <c r="A511" s="2"/>
      <c r="D511" s="2"/>
    </row>
    <row r="512" spans="1:4" x14ac:dyDescent="0.35">
      <c r="A512" s="2"/>
      <c r="D512" s="2"/>
    </row>
    <row r="513" spans="1:4" x14ac:dyDescent="0.35">
      <c r="A513" s="2"/>
      <c r="D513" s="2"/>
    </row>
    <row r="514" spans="1:4" x14ac:dyDescent="0.35">
      <c r="A514" s="2"/>
      <c r="D514" s="2"/>
    </row>
    <row r="515" spans="1:4" x14ac:dyDescent="0.35">
      <c r="A515" s="2"/>
      <c r="D515" s="2"/>
    </row>
    <row r="516" spans="1:4" x14ac:dyDescent="0.35">
      <c r="A516" s="2"/>
      <c r="D516" s="2"/>
    </row>
    <row r="517" spans="1:4" x14ac:dyDescent="0.35">
      <c r="A517" s="2"/>
      <c r="D517" s="2"/>
    </row>
    <row r="518" spans="1:4" x14ac:dyDescent="0.35">
      <c r="A518" s="2"/>
      <c r="D518" s="2"/>
    </row>
    <row r="519" spans="1:4" x14ac:dyDescent="0.35">
      <c r="A519" s="2"/>
      <c r="D519" s="2"/>
    </row>
    <row r="520" spans="1:4" x14ac:dyDescent="0.35">
      <c r="A520" s="2"/>
      <c r="D520" s="2"/>
    </row>
    <row r="521" spans="1:4" x14ac:dyDescent="0.35">
      <c r="A521" s="2"/>
      <c r="D521" s="2"/>
    </row>
    <row r="522" spans="1:4" x14ac:dyDescent="0.35">
      <c r="A522" s="2"/>
      <c r="D522" s="2"/>
    </row>
    <row r="523" spans="1:4" x14ac:dyDescent="0.35">
      <c r="A523" s="2"/>
      <c r="D523" s="2"/>
    </row>
    <row r="524" spans="1:4" x14ac:dyDescent="0.35">
      <c r="A524" s="2"/>
      <c r="D524" s="2"/>
    </row>
    <row r="525" spans="1:4" x14ac:dyDescent="0.35">
      <c r="A525" s="2"/>
      <c r="D525" s="2"/>
    </row>
    <row r="526" spans="1:4" x14ac:dyDescent="0.35">
      <c r="A526" s="2"/>
      <c r="D526" s="2"/>
    </row>
    <row r="527" spans="1:4" x14ac:dyDescent="0.35">
      <c r="A527" s="2"/>
      <c r="D527" s="2"/>
    </row>
    <row r="528" spans="1:4" x14ac:dyDescent="0.35">
      <c r="A528" s="2"/>
      <c r="D528" s="2"/>
    </row>
    <row r="529" spans="1:4" x14ac:dyDescent="0.35">
      <c r="A529" s="2"/>
      <c r="D529" s="2"/>
    </row>
    <row r="530" spans="1:4" x14ac:dyDescent="0.35">
      <c r="A530" s="2"/>
      <c r="D530" s="2"/>
    </row>
    <row r="531" spans="1:4" x14ac:dyDescent="0.35">
      <c r="A531" s="2"/>
      <c r="D531" s="2"/>
    </row>
    <row r="532" spans="1:4" x14ac:dyDescent="0.35">
      <c r="A532" s="2"/>
      <c r="D532" s="2"/>
    </row>
    <row r="533" spans="1:4" x14ac:dyDescent="0.35">
      <c r="A533" s="2"/>
      <c r="D533" s="2"/>
    </row>
    <row r="534" spans="1:4" x14ac:dyDescent="0.35">
      <c r="A534" s="2"/>
      <c r="D534" s="2"/>
    </row>
    <row r="535" spans="1:4" x14ac:dyDescent="0.35">
      <c r="A535" s="2"/>
      <c r="D535" s="2"/>
    </row>
    <row r="536" spans="1:4" x14ac:dyDescent="0.35">
      <c r="A536" s="2"/>
      <c r="D536" s="2"/>
    </row>
    <row r="537" spans="1:4" x14ac:dyDescent="0.35">
      <c r="A537" s="2"/>
      <c r="D537" s="2"/>
    </row>
    <row r="538" spans="1:4" x14ac:dyDescent="0.35">
      <c r="A538" s="2"/>
      <c r="D538" s="2"/>
    </row>
    <row r="539" spans="1:4" x14ac:dyDescent="0.35">
      <c r="A539" s="2"/>
      <c r="D539" s="2"/>
    </row>
    <row r="540" spans="1:4" x14ac:dyDescent="0.35">
      <c r="A540" s="2"/>
      <c r="D540" s="2"/>
    </row>
    <row r="541" spans="1:4" x14ac:dyDescent="0.35">
      <c r="A541" s="2"/>
      <c r="D541" s="2"/>
    </row>
    <row r="542" spans="1:4" x14ac:dyDescent="0.35">
      <c r="A542" s="2"/>
      <c r="D542" s="2"/>
    </row>
    <row r="543" spans="1:4" x14ac:dyDescent="0.35">
      <c r="A543" s="2"/>
      <c r="D543" s="2"/>
    </row>
    <row r="544" spans="1:4" x14ac:dyDescent="0.35">
      <c r="A544" s="2"/>
      <c r="D544" s="2"/>
    </row>
    <row r="545" spans="1:4" x14ac:dyDescent="0.35">
      <c r="A545" s="2"/>
      <c r="D545" s="2"/>
    </row>
    <row r="546" spans="1:4" x14ac:dyDescent="0.35">
      <c r="A546" s="2"/>
      <c r="D546" s="2"/>
    </row>
    <row r="547" spans="1:4" x14ac:dyDescent="0.35">
      <c r="A547" s="2"/>
      <c r="D547" s="2"/>
    </row>
    <row r="548" spans="1:4" x14ac:dyDescent="0.35">
      <c r="A548" s="2"/>
      <c r="D548" s="2"/>
    </row>
    <row r="549" spans="1:4" x14ac:dyDescent="0.35">
      <c r="A549" s="2"/>
      <c r="D549" s="2"/>
    </row>
    <row r="550" spans="1:4" x14ac:dyDescent="0.35">
      <c r="A550" s="2"/>
      <c r="D550" s="2"/>
    </row>
    <row r="551" spans="1:4" x14ac:dyDescent="0.35">
      <c r="A551" s="2"/>
      <c r="D551" s="2"/>
    </row>
    <row r="552" spans="1:4" x14ac:dyDescent="0.35">
      <c r="A552" s="2"/>
      <c r="D552" s="2"/>
    </row>
    <row r="553" spans="1:4" x14ac:dyDescent="0.35">
      <c r="A553" s="2"/>
      <c r="D553" s="2"/>
    </row>
    <row r="554" spans="1:4" x14ac:dyDescent="0.35">
      <c r="A554" s="2"/>
      <c r="D554" s="2"/>
    </row>
    <row r="555" spans="1:4" x14ac:dyDescent="0.35">
      <c r="A555" s="2"/>
      <c r="D555" s="2"/>
    </row>
    <row r="556" spans="1:4" x14ac:dyDescent="0.35">
      <c r="A556" s="2"/>
      <c r="D556" s="2"/>
    </row>
    <row r="557" spans="1:4" x14ac:dyDescent="0.35">
      <c r="A557" s="2"/>
      <c r="D557" s="2"/>
    </row>
    <row r="558" spans="1:4" x14ac:dyDescent="0.35">
      <c r="A558" s="2"/>
      <c r="D558" s="2"/>
    </row>
    <row r="559" spans="1:4" x14ac:dyDescent="0.35">
      <c r="A559" s="2"/>
      <c r="D559" s="2"/>
    </row>
    <row r="560" spans="1:4" x14ac:dyDescent="0.35">
      <c r="A560" s="2"/>
      <c r="D560" s="2"/>
    </row>
    <row r="561" spans="1:4" x14ac:dyDescent="0.35">
      <c r="A561" s="2"/>
      <c r="D561" s="2"/>
    </row>
    <row r="562" spans="1:4" x14ac:dyDescent="0.35">
      <c r="A562" s="2"/>
      <c r="D562" s="2"/>
    </row>
    <row r="563" spans="1:4" x14ac:dyDescent="0.35">
      <c r="A563" s="2"/>
      <c r="D563" s="2"/>
    </row>
    <row r="564" spans="1:4" x14ac:dyDescent="0.35">
      <c r="A564" s="2"/>
      <c r="D564" s="2"/>
    </row>
    <row r="565" spans="1:4" x14ac:dyDescent="0.35">
      <c r="A565" s="2"/>
      <c r="D565" s="2"/>
    </row>
    <row r="566" spans="1:4" x14ac:dyDescent="0.35">
      <c r="A566" s="2"/>
      <c r="D566" s="2"/>
    </row>
    <row r="567" spans="1:4" x14ac:dyDescent="0.35">
      <c r="A567" s="2"/>
      <c r="D567" s="2"/>
    </row>
    <row r="568" spans="1:4" x14ac:dyDescent="0.35">
      <c r="A568" s="2"/>
      <c r="D568" s="2"/>
    </row>
    <row r="569" spans="1:4" x14ac:dyDescent="0.35">
      <c r="A569" s="2"/>
      <c r="D569" s="2"/>
    </row>
    <row r="570" spans="1:4" x14ac:dyDescent="0.35">
      <c r="A570" s="2"/>
      <c r="D570" s="2"/>
    </row>
    <row r="571" spans="1:4" x14ac:dyDescent="0.35">
      <c r="A571" s="2"/>
      <c r="D571" s="2"/>
    </row>
    <row r="572" spans="1:4" x14ac:dyDescent="0.35">
      <c r="A572" s="2"/>
      <c r="D572" s="2"/>
    </row>
    <row r="573" spans="1:4" x14ac:dyDescent="0.35">
      <c r="A573" s="2"/>
      <c r="D573" s="2"/>
    </row>
    <row r="574" spans="1:4" x14ac:dyDescent="0.35">
      <c r="A574" s="2"/>
      <c r="D574" s="2"/>
    </row>
    <row r="575" spans="1:4" x14ac:dyDescent="0.35">
      <c r="A575" s="2"/>
      <c r="D575" s="2"/>
    </row>
    <row r="576" spans="1:4" x14ac:dyDescent="0.35">
      <c r="A576" s="2"/>
      <c r="D576" s="2"/>
    </row>
    <row r="577" spans="1:4" x14ac:dyDescent="0.35">
      <c r="A577" s="2"/>
      <c r="D577" s="2"/>
    </row>
    <row r="578" spans="1:4" x14ac:dyDescent="0.35">
      <c r="A578" s="2"/>
      <c r="D578" s="2"/>
    </row>
    <row r="579" spans="1:4" x14ac:dyDescent="0.35">
      <c r="A579" s="2"/>
      <c r="D579" s="2"/>
    </row>
    <row r="580" spans="1:4" x14ac:dyDescent="0.35">
      <c r="A580" s="2"/>
      <c r="D580" s="2"/>
    </row>
    <row r="581" spans="1:4" x14ac:dyDescent="0.35">
      <c r="A581" s="2"/>
      <c r="D581" s="2"/>
    </row>
    <row r="582" spans="1:4" x14ac:dyDescent="0.35">
      <c r="A582" s="2"/>
      <c r="D582" s="2"/>
    </row>
    <row r="583" spans="1:4" x14ac:dyDescent="0.35">
      <c r="A583" s="2"/>
      <c r="D583" s="2"/>
    </row>
    <row r="584" spans="1:4" x14ac:dyDescent="0.35">
      <c r="A584" s="2"/>
      <c r="D584" s="2"/>
    </row>
    <row r="585" spans="1:4" x14ac:dyDescent="0.35">
      <c r="A585" s="2"/>
      <c r="D585" s="2"/>
    </row>
    <row r="586" spans="1:4" x14ac:dyDescent="0.35">
      <c r="A586" s="2"/>
      <c r="D586" s="2"/>
    </row>
    <row r="587" spans="1:4" x14ac:dyDescent="0.35">
      <c r="A587" s="2"/>
      <c r="D587" s="2"/>
    </row>
    <row r="588" spans="1:4" x14ac:dyDescent="0.35">
      <c r="A588" s="2"/>
      <c r="D588" s="2"/>
    </row>
    <row r="589" spans="1:4" x14ac:dyDescent="0.35">
      <c r="A589" s="2"/>
      <c r="D589" s="2"/>
    </row>
    <row r="590" spans="1:4" x14ac:dyDescent="0.35">
      <c r="A590" s="2"/>
      <c r="D590" s="2"/>
    </row>
    <row r="591" spans="1:4" x14ac:dyDescent="0.35">
      <c r="A591" s="2"/>
      <c r="D591" s="2"/>
    </row>
    <row r="592" spans="1:4" x14ac:dyDescent="0.35">
      <c r="A592" s="2"/>
      <c r="D592" s="2"/>
    </row>
    <row r="593" spans="1:4" x14ac:dyDescent="0.35">
      <c r="A593" s="2"/>
      <c r="D593" s="2"/>
    </row>
    <row r="594" spans="1:4" x14ac:dyDescent="0.35">
      <c r="A594" s="2"/>
      <c r="D594" s="2"/>
    </row>
    <row r="595" spans="1:4" x14ac:dyDescent="0.35">
      <c r="A595" s="2"/>
      <c r="D595" s="2"/>
    </row>
    <row r="596" spans="1:4" x14ac:dyDescent="0.35">
      <c r="A596" s="2"/>
      <c r="D596" s="2"/>
    </row>
    <row r="597" spans="1:4" x14ac:dyDescent="0.35">
      <c r="A597" s="2"/>
      <c r="D597" s="2"/>
    </row>
    <row r="598" spans="1:4" x14ac:dyDescent="0.35">
      <c r="A598" s="2"/>
      <c r="D598" s="2"/>
    </row>
    <row r="599" spans="1:4" x14ac:dyDescent="0.35">
      <c r="A599" s="2"/>
      <c r="D599" s="2"/>
    </row>
    <row r="600" spans="1:4" x14ac:dyDescent="0.35">
      <c r="A600" s="2"/>
      <c r="D600" s="2"/>
    </row>
    <row r="601" spans="1:4" x14ac:dyDescent="0.35">
      <c r="A601" s="2"/>
      <c r="D601" s="2"/>
    </row>
    <row r="602" spans="1:4" x14ac:dyDescent="0.35">
      <c r="A602" s="2"/>
      <c r="D602" s="2"/>
    </row>
    <row r="603" spans="1:4" x14ac:dyDescent="0.35">
      <c r="A603" s="2"/>
      <c r="D603" s="2"/>
    </row>
    <row r="604" spans="1:4" x14ac:dyDescent="0.35">
      <c r="A604" s="2"/>
      <c r="D604" s="2"/>
    </row>
    <row r="605" spans="1:4" x14ac:dyDescent="0.35">
      <c r="A605" s="2"/>
      <c r="D605" s="2"/>
    </row>
    <row r="606" spans="1:4" x14ac:dyDescent="0.35">
      <c r="A606" s="2"/>
      <c r="D606" s="2"/>
    </row>
    <row r="607" spans="1:4" x14ac:dyDescent="0.35">
      <c r="A607" s="2"/>
      <c r="D607" s="2"/>
    </row>
    <row r="608" spans="1:4" x14ac:dyDescent="0.35">
      <c r="A608" s="2"/>
      <c r="D608" s="2"/>
    </row>
    <row r="609" spans="1:4" x14ac:dyDescent="0.35">
      <c r="A609" s="2"/>
      <c r="D609" s="2"/>
    </row>
    <row r="610" spans="1:4" x14ac:dyDescent="0.35">
      <c r="A610" s="2"/>
      <c r="D610" s="2"/>
    </row>
    <row r="611" spans="1:4" x14ac:dyDescent="0.35">
      <c r="A611" s="2"/>
      <c r="D611" s="2"/>
    </row>
    <row r="612" spans="1:4" x14ac:dyDescent="0.35">
      <c r="A612" s="2"/>
      <c r="D612" s="2"/>
    </row>
    <row r="613" spans="1:4" x14ac:dyDescent="0.35">
      <c r="A613" s="2"/>
      <c r="D613" s="2"/>
    </row>
    <row r="614" spans="1:4" x14ac:dyDescent="0.35">
      <c r="A614" s="2"/>
      <c r="D614" s="2"/>
    </row>
    <row r="615" spans="1:4" x14ac:dyDescent="0.35">
      <c r="A615" s="2"/>
      <c r="D615" s="2"/>
    </row>
    <row r="616" spans="1:4" x14ac:dyDescent="0.35">
      <c r="A616" s="2"/>
      <c r="D616" s="2"/>
    </row>
    <row r="617" spans="1:4" x14ac:dyDescent="0.35">
      <c r="A617" s="2"/>
      <c r="D617" s="2"/>
    </row>
    <row r="618" spans="1:4" x14ac:dyDescent="0.35">
      <c r="A618" s="2"/>
      <c r="D618" s="2"/>
    </row>
    <row r="619" spans="1:4" x14ac:dyDescent="0.35">
      <c r="A619" s="2"/>
      <c r="D619" s="2"/>
    </row>
    <row r="620" spans="1:4" x14ac:dyDescent="0.35">
      <c r="A620" s="2"/>
      <c r="D620" s="2"/>
    </row>
    <row r="621" spans="1:4" x14ac:dyDescent="0.35">
      <c r="A621" s="2"/>
      <c r="D621" s="2"/>
    </row>
    <row r="622" spans="1:4" x14ac:dyDescent="0.35">
      <c r="A622" s="2"/>
      <c r="D622" s="2"/>
    </row>
    <row r="623" spans="1:4" x14ac:dyDescent="0.35">
      <c r="A623" s="2"/>
      <c r="D623" s="2"/>
    </row>
    <row r="624" spans="1:4" x14ac:dyDescent="0.35">
      <c r="A624" s="2"/>
      <c r="D624" s="2"/>
    </row>
    <row r="625" spans="1:4" x14ac:dyDescent="0.35">
      <c r="A625" s="2"/>
      <c r="D625" s="2"/>
    </row>
    <row r="626" spans="1:4" x14ac:dyDescent="0.35">
      <c r="A626" s="2"/>
      <c r="D626" s="2"/>
    </row>
    <row r="627" spans="1:4" x14ac:dyDescent="0.35">
      <c r="A627" s="2"/>
      <c r="D627" s="2"/>
    </row>
    <row r="628" spans="1:4" x14ac:dyDescent="0.35">
      <c r="A628" s="2"/>
      <c r="D628" s="2"/>
    </row>
    <row r="629" spans="1:4" x14ac:dyDescent="0.35">
      <c r="A629" s="2"/>
      <c r="D629" s="2"/>
    </row>
    <row r="630" spans="1:4" x14ac:dyDescent="0.35">
      <c r="A630" s="2"/>
      <c r="D630" s="2"/>
    </row>
    <row r="631" spans="1:4" x14ac:dyDescent="0.35">
      <c r="A631" s="2"/>
      <c r="D631" s="2"/>
    </row>
    <row r="632" spans="1:4" x14ac:dyDescent="0.35">
      <c r="A632" s="2"/>
      <c r="D632" s="2"/>
    </row>
    <row r="633" spans="1:4" x14ac:dyDescent="0.35">
      <c r="A633" s="2"/>
      <c r="D633" s="2"/>
    </row>
    <row r="634" spans="1:4" x14ac:dyDescent="0.35">
      <c r="A634" s="2"/>
      <c r="D634" s="2"/>
    </row>
    <row r="635" spans="1:4" x14ac:dyDescent="0.35">
      <c r="A635" s="2"/>
      <c r="D635" s="2"/>
    </row>
    <row r="636" spans="1:4" x14ac:dyDescent="0.35">
      <c r="A636" s="2"/>
      <c r="D636" s="2"/>
    </row>
    <row r="637" spans="1:4" x14ac:dyDescent="0.35">
      <c r="A637" s="2"/>
      <c r="D637" s="2"/>
    </row>
    <row r="638" spans="1:4" x14ac:dyDescent="0.35">
      <c r="A638" s="2"/>
      <c r="D638" s="2"/>
    </row>
    <row r="639" spans="1:4" x14ac:dyDescent="0.35">
      <c r="A639" s="2"/>
      <c r="D639" s="2"/>
    </row>
    <row r="640" spans="1:4" x14ac:dyDescent="0.35">
      <c r="A640" s="2"/>
      <c r="D640" s="2"/>
    </row>
    <row r="641" spans="1:4" x14ac:dyDescent="0.35">
      <c r="A641" s="2"/>
      <c r="D641" s="2"/>
    </row>
    <row r="642" spans="1:4" x14ac:dyDescent="0.35">
      <c r="A642" s="2"/>
      <c r="D642" s="2"/>
    </row>
    <row r="643" spans="1:4" x14ac:dyDescent="0.35">
      <c r="A643" s="2"/>
      <c r="D643" s="2"/>
    </row>
    <row r="644" spans="1:4" x14ac:dyDescent="0.35">
      <c r="A644" s="2"/>
      <c r="D644" s="2"/>
    </row>
    <row r="645" spans="1:4" x14ac:dyDescent="0.35">
      <c r="A645" s="2"/>
      <c r="D645" s="2"/>
    </row>
    <row r="646" spans="1:4" x14ac:dyDescent="0.35">
      <c r="A646" s="2"/>
      <c r="D646" s="2"/>
    </row>
    <row r="647" spans="1:4" x14ac:dyDescent="0.35">
      <c r="A647" s="2"/>
      <c r="D647" s="2"/>
    </row>
    <row r="648" spans="1:4" x14ac:dyDescent="0.35">
      <c r="A648" s="2"/>
      <c r="D648" s="2"/>
    </row>
    <row r="649" spans="1:4" x14ac:dyDescent="0.35">
      <c r="A649" s="2"/>
      <c r="D649" s="2"/>
    </row>
    <row r="650" spans="1:4" x14ac:dyDescent="0.35">
      <c r="A650" s="2"/>
      <c r="D650" s="2"/>
    </row>
    <row r="651" spans="1:4" x14ac:dyDescent="0.35">
      <c r="A651" s="2"/>
      <c r="D651" s="2"/>
    </row>
    <row r="652" spans="1:4" x14ac:dyDescent="0.35">
      <c r="A652" s="2"/>
      <c r="D652" s="2"/>
    </row>
    <row r="653" spans="1:4" x14ac:dyDescent="0.35">
      <c r="A653" s="2"/>
      <c r="D653" s="2"/>
    </row>
    <row r="654" spans="1:4" x14ac:dyDescent="0.35">
      <c r="A654" s="2"/>
      <c r="D654" s="2"/>
    </row>
    <row r="655" spans="1:4" x14ac:dyDescent="0.35">
      <c r="A655" s="2"/>
      <c r="D655" s="2"/>
    </row>
    <row r="656" spans="1:4" x14ac:dyDescent="0.35">
      <c r="A656" s="2"/>
      <c r="D656" s="2"/>
    </row>
    <row r="657" spans="1:4" x14ac:dyDescent="0.35">
      <c r="A657" s="2"/>
      <c r="D657" s="2"/>
    </row>
    <row r="658" spans="1:4" x14ac:dyDescent="0.35">
      <c r="A658" s="2"/>
      <c r="D658" s="2"/>
    </row>
    <row r="659" spans="1:4" x14ac:dyDescent="0.35">
      <c r="A659" s="2"/>
      <c r="D659" s="2"/>
    </row>
    <row r="660" spans="1:4" x14ac:dyDescent="0.35">
      <c r="A660" s="2"/>
      <c r="D660" s="2"/>
    </row>
    <row r="661" spans="1:4" x14ac:dyDescent="0.35">
      <c r="A661" s="2"/>
      <c r="D661" s="2"/>
    </row>
    <row r="662" spans="1:4" x14ac:dyDescent="0.35">
      <c r="A662" s="2"/>
      <c r="D662" s="2"/>
    </row>
    <row r="663" spans="1:4" x14ac:dyDescent="0.35">
      <c r="A663" s="2"/>
      <c r="D663" s="2"/>
    </row>
    <row r="664" spans="1:4" x14ac:dyDescent="0.35">
      <c r="A664" s="2"/>
      <c r="D664" s="2"/>
    </row>
    <row r="665" spans="1:4" x14ac:dyDescent="0.35">
      <c r="A665" s="2"/>
      <c r="D665" s="2"/>
    </row>
    <row r="666" spans="1:4" x14ac:dyDescent="0.35">
      <c r="A666" s="2"/>
      <c r="D666" s="2"/>
    </row>
    <row r="667" spans="1:4" x14ac:dyDescent="0.35">
      <c r="A667" s="2"/>
      <c r="D667" s="2"/>
    </row>
    <row r="668" spans="1:4" x14ac:dyDescent="0.35">
      <c r="A668" s="2"/>
      <c r="D668" s="2"/>
    </row>
    <row r="669" spans="1:4" x14ac:dyDescent="0.35">
      <c r="A669" s="2"/>
      <c r="D669" s="2"/>
    </row>
    <row r="670" spans="1:4" x14ac:dyDescent="0.35">
      <c r="A670" s="2"/>
      <c r="D670" s="2"/>
    </row>
    <row r="671" spans="1:4" x14ac:dyDescent="0.35">
      <c r="A671" s="2"/>
      <c r="D671" s="2"/>
    </row>
    <row r="672" spans="1:4" x14ac:dyDescent="0.35">
      <c r="A672" s="2"/>
      <c r="D672" s="2"/>
    </row>
    <row r="673" spans="1:4" x14ac:dyDescent="0.35">
      <c r="A673" s="2"/>
      <c r="D673" s="2"/>
    </row>
    <row r="674" spans="1:4" x14ac:dyDescent="0.35">
      <c r="A674" s="2"/>
      <c r="D674" s="2"/>
    </row>
    <row r="675" spans="1:4" x14ac:dyDescent="0.35">
      <c r="A675" s="2"/>
      <c r="D675" s="2"/>
    </row>
    <row r="676" spans="1:4" x14ac:dyDescent="0.35">
      <c r="A676" s="2"/>
      <c r="D676" s="2"/>
    </row>
    <row r="677" spans="1:4" x14ac:dyDescent="0.35">
      <c r="A677" s="2"/>
      <c r="D677" s="2"/>
    </row>
    <row r="678" spans="1:4" x14ac:dyDescent="0.35">
      <c r="A678" s="2"/>
      <c r="D678" s="2"/>
    </row>
    <row r="679" spans="1:4" x14ac:dyDescent="0.35">
      <c r="A679" s="2"/>
      <c r="D679" s="2"/>
    </row>
    <row r="680" spans="1:4" x14ac:dyDescent="0.35">
      <c r="A680" s="2"/>
      <c r="D680" s="2"/>
    </row>
    <row r="681" spans="1:4" x14ac:dyDescent="0.35">
      <c r="A681" s="2"/>
      <c r="D681" s="2"/>
    </row>
    <row r="682" spans="1:4" x14ac:dyDescent="0.35">
      <c r="A682" s="2"/>
      <c r="D682" s="2"/>
    </row>
    <row r="683" spans="1:4" x14ac:dyDescent="0.35">
      <c r="A683" s="2"/>
      <c r="D683" s="2"/>
    </row>
    <row r="684" spans="1:4" x14ac:dyDescent="0.35">
      <c r="A684" s="2"/>
      <c r="D684" s="2"/>
    </row>
    <row r="685" spans="1:4" x14ac:dyDescent="0.35">
      <c r="A685" s="2"/>
      <c r="D685" s="2"/>
    </row>
    <row r="686" spans="1:4" x14ac:dyDescent="0.35">
      <c r="A686" s="2"/>
      <c r="D686" s="2"/>
    </row>
    <row r="687" spans="1:4" x14ac:dyDescent="0.35">
      <c r="A687" s="2"/>
      <c r="D687" s="2"/>
    </row>
    <row r="688" spans="1:4" x14ac:dyDescent="0.35">
      <c r="A688" s="2"/>
      <c r="D688" s="2"/>
    </row>
    <row r="689" spans="1:4" x14ac:dyDescent="0.35">
      <c r="A689" s="2"/>
      <c r="D689" s="2"/>
    </row>
    <row r="690" spans="1:4" x14ac:dyDescent="0.35">
      <c r="A690" s="2"/>
      <c r="D690" s="2"/>
    </row>
    <row r="691" spans="1:4" x14ac:dyDescent="0.35">
      <c r="A691" s="2"/>
      <c r="D691" s="2"/>
    </row>
    <row r="692" spans="1:4" x14ac:dyDescent="0.35">
      <c r="A692" s="2"/>
      <c r="D692" s="2"/>
    </row>
    <row r="693" spans="1:4" x14ac:dyDescent="0.35">
      <c r="A693" s="2"/>
      <c r="D693" s="2"/>
    </row>
    <row r="694" spans="1:4" x14ac:dyDescent="0.35">
      <c r="A694" s="2"/>
      <c r="D694" s="2"/>
    </row>
    <row r="695" spans="1:4" x14ac:dyDescent="0.35">
      <c r="A695" s="2"/>
      <c r="D695" s="2"/>
    </row>
    <row r="696" spans="1:4" x14ac:dyDescent="0.35">
      <c r="A696" s="2"/>
      <c r="D696" s="2"/>
    </row>
    <row r="697" spans="1:4" x14ac:dyDescent="0.35">
      <c r="A697" s="2"/>
      <c r="D697" s="2"/>
    </row>
    <row r="698" spans="1:4" x14ac:dyDescent="0.35">
      <c r="A698" s="2"/>
      <c r="D698" s="2"/>
    </row>
    <row r="699" spans="1:4" x14ac:dyDescent="0.35">
      <c r="A699" s="2"/>
      <c r="D699" s="2"/>
    </row>
    <row r="700" spans="1:4" x14ac:dyDescent="0.35">
      <c r="A700" s="2"/>
      <c r="D700" s="2"/>
    </row>
    <row r="701" spans="1:4" x14ac:dyDescent="0.35">
      <c r="A701" s="2"/>
      <c r="D701" s="2"/>
    </row>
    <row r="702" spans="1:4" x14ac:dyDescent="0.35">
      <c r="A702" s="2"/>
      <c r="D702" s="2"/>
    </row>
    <row r="703" spans="1:4" x14ac:dyDescent="0.35">
      <c r="A703" s="2"/>
      <c r="D703" s="2"/>
    </row>
    <row r="704" spans="1:4" x14ac:dyDescent="0.35">
      <c r="A704" s="2"/>
      <c r="D704" s="2"/>
    </row>
    <row r="705" spans="1:4" x14ac:dyDescent="0.35">
      <c r="A705" s="2"/>
      <c r="D705" s="2"/>
    </row>
    <row r="706" spans="1:4" x14ac:dyDescent="0.35">
      <c r="A706" s="2"/>
      <c r="D706" s="2"/>
    </row>
    <row r="707" spans="1:4" x14ac:dyDescent="0.35">
      <c r="A707" s="2"/>
      <c r="D707" s="2"/>
    </row>
    <row r="708" spans="1:4" x14ac:dyDescent="0.35">
      <c r="A708" s="2"/>
      <c r="D708" s="2"/>
    </row>
    <row r="709" spans="1:4" x14ac:dyDescent="0.35">
      <c r="A709" s="2"/>
      <c r="D709" s="2"/>
    </row>
    <row r="710" spans="1:4" x14ac:dyDescent="0.35">
      <c r="A710" s="2"/>
      <c r="D710" s="2"/>
    </row>
    <row r="711" spans="1:4" x14ac:dyDescent="0.35">
      <c r="A711" s="2"/>
      <c r="D711" s="2"/>
    </row>
    <row r="712" spans="1:4" x14ac:dyDescent="0.35">
      <c r="A712" s="2"/>
      <c r="D712" s="2"/>
    </row>
    <row r="713" spans="1:4" x14ac:dyDescent="0.35">
      <c r="A713" s="2"/>
      <c r="D713" s="2"/>
    </row>
    <row r="714" spans="1:4" x14ac:dyDescent="0.35">
      <c r="A714" s="2"/>
      <c r="D714" s="2"/>
    </row>
    <row r="715" spans="1:4" x14ac:dyDescent="0.35">
      <c r="A715" s="2"/>
      <c r="D715" s="2"/>
    </row>
    <row r="716" spans="1:4" x14ac:dyDescent="0.35">
      <c r="A716" s="2"/>
      <c r="D716" s="2"/>
    </row>
    <row r="717" spans="1:4" x14ac:dyDescent="0.35">
      <c r="A717" s="2"/>
      <c r="D717" s="2"/>
    </row>
    <row r="718" spans="1:4" x14ac:dyDescent="0.35">
      <c r="A718" s="2"/>
      <c r="D718" s="2"/>
    </row>
    <row r="719" spans="1:4" x14ac:dyDescent="0.35">
      <c r="A719" s="2"/>
      <c r="D719" s="2"/>
    </row>
    <row r="720" spans="1:4" x14ac:dyDescent="0.35">
      <c r="A720" s="2"/>
      <c r="D720" s="2"/>
    </row>
    <row r="721" spans="1:4" x14ac:dyDescent="0.35">
      <c r="A721" s="2"/>
      <c r="D721" s="2"/>
    </row>
    <row r="722" spans="1:4" x14ac:dyDescent="0.35">
      <c r="A722" s="2"/>
      <c r="D722" s="2"/>
    </row>
    <row r="723" spans="1:4" x14ac:dyDescent="0.35">
      <c r="A723" s="2"/>
      <c r="D723" s="2"/>
    </row>
    <row r="724" spans="1:4" x14ac:dyDescent="0.35">
      <c r="A724" s="2"/>
      <c r="D724" s="2"/>
    </row>
    <row r="725" spans="1:4" x14ac:dyDescent="0.35">
      <c r="A725" s="2"/>
      <c r="D725" s="2"/>
    </row>
    <row r="726" spans="1:4" x14ac:dyDescent="0.35">
      <c r="A726" s="2"/>
      <c r="D726" s="2"/>
    </row>
    <row r="727" spans="1:4" x14ac:dyDescent="0.35">
      <c r="A727" s="2"/>
      <c r="D727" s="2"/>
    </row>
    <row r="728" spans="1:4" x14ac:dyDescent="0.35">
      <c r="A728" s="2"/>
      <c r="D728" s="2"/>
    </row>
    <row r="729" spans="1:4" x14ac:dyDescent="0.35">
      <c r="A729" s="2"/>
      <c r="D729" s="2"/>
    </row>
    <row r="730" spans="1:4" x14ac:dyDescent="0.35">
      <c r="A730" s="2"/>
      <c r="D730" s="2"/>
    </row>
    <row r="731" spans="1:4" x14ac:dyDescent="0.35">
      <c r="A731" s="2"/>
      <c r="D731" s="2"/>
    </row>
    <row r="732" spans="1:4" x14ac:dyDescent="0.35">
      <c r="A732" s="2"/>
      <c r="D732" s="2"/>
    </row>
    <row r="733" spans="1:4" x14ac:dyDescent="0.35">
      <c r="A733" s="2"/>
      <c r="D733" s="2"/>
    </row>
    <row r="734" spans="1:4" x14ac:dyDescent="0.35">
      <c r="A734" s="2"/>
      <c r="D734" s="2"/>
    </row>
    <row r="735" spans="1:4" x14ac:dyDescent="0.35">
      <c r="A735" s="2"/>
      <c r="D735" s="2"/>
    </row>
    <row r="736" spans="1:4" x14ac:dyDescent="0.35">
      <c r="A736" s="2"/>
      <c r="D736" s="2"/>
    </row>
    <row r="737" spans="1:4" x14ac:dyDescent="0.35">
      <c r="A737" s="2"/>
      <c r="D737" s="2"/>
    </row>
    <row r="738" spans="1:4" x14ac:dyDescent="0.35">
      <c r="A738" s="2"/>
      <c r="D738" s="2"/>
    </row>
    <row r="739" spans="1:4" x14ac:dyDescent="0.35">
      <c r="A739" s="2"/>
      <c r="D739" s="2"/>
    </row>
    <row r="740" spans="1:4" x14ac:dyDescent="0.35">
      <c r="A740" s="2"/>
      <c r="D740" s="2"/>
    </row>
    <row r="741" spans="1:4" x14ac:dyDescent="0.35">
      <c r="A741" s="2"/>
      <c r="D741" s="2"/>
    </row>
    <row r="742" spans="1:4" x14ac:dyDescent="0.35">
      <c r="A742" s="2"/>
      <c r="D742" s="2"/>
    </row>
    <row r="743" spans="1:4" x14ac:dyDescent="0.35">
      <c r="A743" s="2"/>
      <c r="D743" s="2"/>
    </row>
    <row r="744" spans="1:4" x14ac:dyDescent="0.35">
      <c r="A744" s="2"/>
      <c r="D744" s="2"/>
    </row>
    <row r="745" spans="1:4" x14ac:dyDescent="0.35">
      <c r="A745" s="2"/>
      <c r="D745" s="2"/>
    </row>
    <row r="746" spans="1:4" x14ac:dyDescent="0.35">
      <c r="A746" s="2"/>
      <c r="D746" s="2"/>
    </row>
    <row r="747" spans="1:4" x14ac:dyDescent="0.35">
      <c r="A747" s="2"/>
      <c r="D747" s="2"/>
    </row>
    <row r="748" spans="1:4" x14ac:dyDescent="0.35">
      <c r="A748" s="2"/>
      <c r="D748" s="2"/>
    </row>
    <row r="749" spans="1:4" x14ac:dyDescent="0.35">
      <c r="A749" s="2"/>
      <c r="D749" s="2"/>
    </row>
    <row r="750" spans="1:4" x14ac:dyDescent="0.35">
      <c r="A750" s="2"/>
      <c r="D750" s="2"/>
    </row>
    <row r="751" spans="1:4" x14ac:dyDescent="0.35">
      <c r="A751" s="2"/>
      <c r="D751" s="2"/>
    </row>
    <row r="752" spans="1:4" x14ac:dyDescent="0.35">
      <c r="A752" s="2"/>
      <c r="D752" s="2"/>
    </row>
    <row r="753" spans="1:4" x14ac:dyDescent="0.35">
      <c r="A753" s="2"/>
      <c r="D753" s="2"/>
    </row>
    <row r="754" spans="1:4" x14ac:dyDescent="0.35">
      <c r="A754" s="2"/>
      <c r="D754" s="2"/>
    </row>
    <row r="755" spans="1:4" x14ac:dyDescent="0.35">
      <c r="A755" s="2"/>
      <c r="D755" s="2"/>
    </row>
    <row r="756" spans="1:4" x14ac:dyDescent="0.35">
      <c r="A756" s="2"/>
      <c r="D756" s="2"/>
    </row>
    <row r="757" spans="1:4" x14ac:dyDescent="0.35">
      <c r="A757" s="2"/>
      <c r="D757" s="2"/>
    </row>
    <row r="758" spans="1:4" x14ac:dyDescent="0.35">
      <c r="A758" s="2"/>
      <c r="D758" s="2"/>
    </row>
    <row r="759" spans="1:4" x14ac:dyDescent="0.35">
      <c r="A759" s="2"/>
      <c r="D759" s="2"/>
    </row>
    <row r="760" spans="1:4" x14ac:dyDescent="0.35">
      <c r="A760" s="2"/>
      <c r="D760" s="2"/>
    </row>
    <row r="761" spans="1:4" x14ac:dyDescent="0.35">
      <c r="A761" s="2"/>
      <c r="D761" s="2"/>
    </row>
    <row r="762" spans="1:4" x14ac:dyDescent="0.35">
      <c r="A762" s="2"/>
      <c r="D762" s="2"/>
    </row>
    <row r="763" spans="1:4" x14ac:dyDescent="0.35">
      <c r="A763" s="2"/>
      <c r="D763" s="2"/>
    </row>
    <row r="764" spans="1:4" x14ac:dyDescent="0.35">
      <c r="A764" s="2"/>
      <c r="D764" s="2"/>
    </row>
    <row r="765" spans="1:4" x14ac:dyDescent="0.35">
      <c r="A765" s="2"/>
      <c r="D765" s="2"/>
    </row>
    <row r="766" spans="1:4" x14ac:dyDescent="0.35">
      <c r="A766" s="2"/>
      <c r="D766" s="2"/>
    </row>
    <row r="767" spans="1:4" x14ac:dyDescent="0.35">
      <c r="A767" s="2"/>
      <c r="D767" s="2"/>
    </row>
    <row r="768" spans="1:4" x14ac:dyDescent="0.35">
      <c r="A768" s="2"/>
      <c r="D768" s="2"/>
    </row>
    <row r="769" spans="1:4" x14ac:dyDescent="0.35">
      <c r="A769" s="2"/>
      <c r="D769" s="2"/>
    </row>
    <row r="770" spans="1:4" x14ac:dyDescent="0.35">
      <c r="A770" s="2"/>
      <c r="D770" s="2"/>
    </row>
    <row r="771" spans="1:4" x14ac:dyDescent="0.35">
      <c r="A771" s="2"/>
      <c r="D771" s="2"/>
    </row>
    <row r="772" spans="1:4" x14ac:dyDescent="0.35">
      <c r="A772" s="2"/>
      <c r="D772" s="2"/>
    </row>
    <row r="773" spans="1:4" x14ac:dyDescent="0.35">
      <c r="A773" s="2"/>
      <c r="D773" s="2"/>
    </row>
    <row r="774" spans="1:4" x14ac:dyDescent="0.35">
      <c r="A774" s="2"/>
      <c r="D774" s="2"/>
    </row>
    <row r="775" spans="1:4" x14ac:dyDescent="0.35">
      <c r="A775" s="2"/>
      <c r="D775" s="2"/>
    </row>
    <row r="776" spans="1:4" x14ac:dyDescent="0.35">
      <c r="A776" s="2"/>
      <c r="D776" s="2"/>
    </row>
    <row r="777" spans="1:4" x14ac:dyDescent="0.35">
      <c r="A777" s="2"/>
      <c r="D777" s="2"/>
    </row>
    <row r="778" spans="1:4" x14ac:dyDescent="0.35">
      <c r="A778" s="2"/>
      <c r="D778" s="2"/>
    </row>
    <row r="779" spans="1:4" x14ac:dyDescent="0.35">
      <c r="A779" s="2"/>
      <c r="D779" s="2"/>
    </row>
    <row r="780" spans="1:4" x14ac:dyDescent="0.35">
      <c r="A780" s="2"/>
      <c r="D780" s="2"/>
    </row>
    <row r="781" spans="1:4" x14ac:dyDescent="0.35">
      <c r="A781" s="2"/>
      <c r="D781" s="2"/>
    </row>
    <row r="782" spans="1:4" x14ac:dyDescent="0.35">
      <c r="A782" s="2"/>
      <c r="D782" s="2"/>
    </row>
    <row r="783" spans="1:4" x14ac:dyDescent="0.35">
      <c r="A783" s="2"/>
      <c r="D783" s="2"/>
    </row>
    <row r="784" spans="1:4" x14ac:dyDescent="0.35">
      <c r="A784" s="2"/>
      <c r="D784" s="2"/>
    </row>
    <row r="785" spans="1:4" x14ac:dyDescent="0.35">
      <c r="A785" s="2"/>
      <c r="D785" s="2"/>
    </row>
    <row r="786" spans="1:4" x14ac:dyDescent="0.35">
      <c r="A786" s="2"/>
      <c r="D786" s="2"/>
    </row>
    <row r="787" spans="1:4" x14ac:dyDescent="0.35">
      <c r="A787" s="2"/>
      <c r="D787" s="2"/>
    </row>
    <row r="788" spans="1:4" x14ac:dyDescent="0.35">
      <c r="A788" s="2"/>
      <c r="D788" s="2"/>
    </row>
    <row r="789" spans="1:4" x14ac:dyDescent="0.35">
      <c r="A789" s="2"/>
      <c r="D789" s="2"/>
    </row>
    <row r="790" spans="1:4" x14ac:dyDescent="0.35">
      <c r="A790" s="2"/>
      <c r="D790" s="2"/>
    </row>
    <row r="791" spans="1:4" x14ac:dyDescent="0.35">
      <c r="A791" s="2"/>
      <c r="D791" s="2"/>
    </row>
    <row r="792" spans="1:4" x14ac:dyDescent="0.35">
      <c r="A792" s="2"/>
      <c r="D792" s="2"/>
    </row>
    <row r="793" spans="1:4" x14ac:dyDescent="0.35">
      <c r="A793" s="2"/>
      <c r="D793" s="2"/>
    </row>
    <row r="794" spans="1:4" x14ac:dyDescent="0.35">
      <c r="A794" s="2"/>
      <c r="D794" s="2"/>
    </row>
    <row r="795" spans="1:4" x14ac:dyDescent="0.35">
      <c r="A795" s="2"/>
      <c r="D795" s="2"/>
    </row>
    <row r="796" spans="1:4" x14ac:dyDescent="0.35">
      <c r="A796" s="2"/>
      <c r="D796" s="2"/>
    </row>
    <row r="797" spans="1:4" x14ac:dyDescent="0.35">
      <c r="A797" s="2"/>
      <c r="D797" s="2"/>
    </row>
    <row r="798" spans="1:4" x14ac:dyDescent="0.35">
      <c r="A798" s="2"/>
      <c r="D798" s="2"/>
    </row>
    <row r="799" spans="1:4" x14ac:dyDescent="0.35">
      <c r="A799" s="2"/>
      <c r="D799" s="2"/>
    </row>
    <row r="800" spans="1:4" x14ac:dyDescent="0.35">
      <c r="A800" s="2"/>
      <c r="D800" s="2"/>
    </row>
    <row r="801" spans="1:4" x14ac:dyDescent="0.35">
      <c r="A801" s="2"/>
      <c r="D801" s="2"/>
    </row>
    <row r="802" spans="1:4" x14ac:dyDescent="0.35">
      <c r="A802" s="2"/>
      <c r="D802" s="2"/>
    </row>
    <row r="803" spans="1:4" x14ac:dyDescent="0.35">
      <c r="A803" s="2"/>
      <c r="D803" s="2"/>
    </row>
    <row r="804" spans="1:4" x14ac:dyDescent="0.35">
      <c r="A804" s="2"/>
      <c r="D804" s="2"/>
    </row>
    <row r="805" spans="1:4" x14ac:dyDescent="0.35">
      <c r="A805" s="2"/>
      <c r="D805" s="2"/>
    </row>
    <row r="806" spans="1:4" x14ac:dyDescent="0.35">
      <c r="A806" s="2"/>
      <c r="D806" s="2"/>
    </row>
    <row r="807" spans="1:4" x14ac:dyDescent="0.35">
      <c r="A807" s="2"/>
      <c r="D807" s="2"/>
    </row>
    <row r="808" spans="1:4" x14ac:dyDescent="0.35">
      <c r="A808" s="2"/>
      <c r="D808" s="2"/>
    </row>
    <row r="809" spans="1:4" x14ac:dyDescent="0.35">
      <c r="A809" s="2"/>
      <c r="D809" s="2"/>
    </row>
    <row r="810" spans="1:4" x14ac:dyDescent="0.35">
      <c r="A810" s="2"/>
      <c r="D810" s="2"/>
    </row>
    <row r="811" spans="1:4" x14ac:dyDescent="0.35">
      <c r="A811" s="2"/>
      <c r="D811" s="2"/>
    </row>
    <row r="812" spans="1:4" x14ac:dyDescent="0.35">
      <c r="A812" s="2"/>
      <c r="D812" s="2"/>
    </row>
    <row r="813" spans="1:4" x14ac:dyDescent="0.35">
      <c r="A813" s="2"/>
      <c r="D813" s="2"/>
    </row>
    <row r="814" spans="1:4" x14ac:dyDescent="0.35">
      <c r="A814" s="2"/>
      <c r="D814" s="2"/>
    </row>
    <row r="815" spans="1:4" x14ac:dyDescent="0.35">
      <c r="A815" s="2"/>
      <c r="D815" s="2"/>
    </row>
    <row r="816" spans="1:4" x14ac:dyDescent="0.35">
      <c r="A816" s="2"/>
      <c r="D816" s="2"/>
    </row>
    <row r="817" spans="1:4" x14ac:dyDescent="0.35">
      <c r="A817" s="2"/>
      <c r="D817" s="2"/>
    </row>
    <row r="818" spans="1:4" x14ac:dyDescent="0.35">
      <c r="A818" s="2"/>
      <c r="D818" s="2"/>
    </row>
    <row r="819" spans="1:4" x14ac:dyDescent="0.35">
      <c r="A819" s="2"/>
      <c r="D819" s="2"/>
    </row>
    <row r="820" spans="1:4" x14ac:dyDescent="0.35">
      <c r="A820" s="2"/>
      <c r="D820" s="2"/>
    </row>
    <row r="821" spans="1:4" x14ac:dyDescent="0.35">
      <c r="A821" s="2"/>
      <c r="D821" s="2"/>
    </row>
    <row r="822" spans="1:4" x14ac:dyDescent="0.35">
      <c r="A822" s="2"/>
      <c r="D822" s="2"/>
    </row>
    <row r="823" spans="1:4" x14ac:dyDescent="0.35">
      <c r="A823" s="2"/>
      <c r="D823" s="2"/>
    </row>
    <row r="824" spans="1:4" x14ac:dyDescent="0.35">
      <c r="A824" s="2"/>
      <c r="D824" s="2"/>
    </row>
    <row r="825" spans="1:4" x14ac:dyDescent="0.35">
      <c r="A825" s="2"/>
      <c r="D825" s="2"/>
    </row>
    <row r="826" spans="1:4" x14ac:dyDescent="0.35">
      <c r="A826" s="2"/>
      <c r="D826" s="2"/>
    </row>
    <row r="827" spans="1:4" x14ac:dyDescent="0.35">
      <c r="A827" s="2"/>
      <c r="D827" s="2"/>
    </row>
    <row r="828" spans="1:4" x14ac:dyDescent="0.35">
      <c r="A828" s="2"/>
      <c r="D828" s="2"/>
    </row>
    <row r="829" spans="1:4" x14ac:dyDescent="0.35">
      <c r="A829" s="2"/>
      <c r="D829" s="2"/>
    </row>
    <row r="830" spans="1:4" x14ac:dyDescent="0.35">
      <c r="A830" s="2"/>
      <c r="D830" s="2"/>
    </row>
    <row r="831" spans="1:4" x14ac:dyDescent="0.35">
      <c r="A831" s="2"/>
      <c r="D831" s="2"/>
    </row>
    <row r="832" spans="1:4" x14ac:dyDescent="0.35">
      <c r="A832" s="2"/>
      <c r="D832" s="2"/>
    </row>
    <row r="833" spans="1:4" x14ac:dyDescent="0.35">
      <c r="A833" s="2"/>
      <c r="D833" s="2"/>
    </row>
    <row r="834" spans="1:4" x14ac:dyDescent="0.35">
      <c r="A834" s="2"/>
      <c r="D834" s="2"/>
    </row>
    <row r="835" spans="1:4" x14ac:dyDescent="0.35">
      <c r="A835" s="2"/>
      <c r="D835" s="2"/>
    </row>
    <row r="836" spans="1:4" x14ac:dyDescent="0.35">
      <c r="A836" s="2"/>
      <c r="D836" s="2"/>
    </row>
    <row r="837" spans="1:4" x14ac:dyDescent="0.35">
      <c r="A837" s="2"/>
      <c r="D837" s="2"/>
    </row>
    <row r="838" spans="1:4" x14ac:dyDescent="0.35">
      <c r="A838" s="2"/>
      <c r="D838" s="2"/>
    </row>
    <row r="839" spans="1:4" x14ac:dyDescent="0.35">
      <c r="A839" s="2"/>
      <c r="D839" s="2"/>
    </row>
    <row r="840" spans="1:4" x14ac:dyDescent="0.35">
      <c r="A840" s="2"/>
      <c r="D840" s="2"/>
    </row>
    <row r="841" spans="1:4" x14ac:dyDescent="0.35">
      <c r="A841" s="2"/>
      <c r="D841" s="2"/>
    </row>
    <row r="842" spans="1:4" x14ac:dyDescent="0.35">
      <c r="A842" s="2"/>
      <c r="D842" s="2"/>
    </row>
    <row r="843" spans="1:4" x14ac:dyDescent="0.35">
      <c r="A843" s="2"/>
      <c r="D843" s="2"/>
    </row>
    <row r="844" spans="1:4" x14ac:dyDescent="0.35">
      <c r="A844" s="2"/>
      <c r="D844" s="2"/>
    </row>
    <row r="845" spans="1:4" x14ac:dyDescent="0.35">
      <c r="A845" s="2"/>
      <c r="D845" s="2"/>
    </row>
    <row r="846" spans="1:4" x14ac:dyDescent="0.35">
      <c r="A846" s="2"/>
      <c r="D846" s="2"/>
    </row>
    <row r="847" spans="1:4" x14ac:dyDescent="0.35">
      <c r="A847" s="2"/>
      <c r="D847" s="2"/>
    </row>
    <row r="848" spans="1:4" x14ac:dyDescent="0.35">
      <c r="A848" s="2"/>
      <c r="D848" s="2"/>
    </row>
    <row r="849" spans="1:4" x14ac:dyDescent="0.35">
      <c r="A849" s="2"/>
      <c r="D849" s="2"/>
    </row>
    <row r="850" spans="1:4" x14ac:dyDescent="0.35">
      <c r="A850" s="2"/>
      <c r="D850" s="2"/>
    </row>
    <row r="851" spans="1:4" x14ac:dyDescent="0.35">
      <c r="A851" s="2"/>
      <c r="D851" s="2"/>
    </row>
    <row r="852" spans="1:4" x14ac:dyDescent="0.35">
      <c r="A852" s="2"/>
      <c r="D852" s="2"/>
    </row>
    <row r="853" spans="1:4" x14ac:dyDescent="0.35">
      <c r="A853" s="2"/>
      <c r="D853" s="2"/>
    </row>
    <row r="854" spans="1:4" x14ac:dyDescent="0.35">
      <c r="A854" s="2"/>
      <c r="D854" s="2"/>
    </row>
    <row r="855" spans="1:4" x14ac:dyDescent="0.35">
      <c r="A855" s="2"/>
      <c r="D855" s="2"/>
    </row>
    <row r="856" spans="1:4" x14ac:dyDescent="0.35">
      <c r="A856" s="2"/>
      <c r="D856" s="2"/>
    </row>
    <row r="857" spans="1:4" x14ac:dyDescent="0.35">
      <c r="A857" s="2"/>
      <c r="D857" s="2"/>
    </row>
    <row r="858" spans="1:4" x14ac:dyDescent="0.35">
      <c r="A858" s="2"/>
      <c r="D858" s="2"/>
    </row>
    <row r="859" spans="1:4" x14ac:dyDescent="0.35">
      <c r="A859" s="2"/>
      <c r="D859" s="2"/>
    </row>
    <row r="860" spans="1:4" x14ac:dyDescent="0.35">
      <c r="A860" s="2"/>
      <c r="D860" s="2"/>
    </row>
    <row r="861" spans="1:4" x14ac:dyDescent="0.35">
      <c r="A861" s="2"/>
      <c r="D861" s="2"/>
    </row>
    <row r="862" spans="1:4" x14ac:dyDescent="0.35">
      <c r="A862" s="2"/>
      <c r="D862" s="2"/>
    </row>
    <row r="863" spans="1:4" x14ac:dyDescent="0.35">
      <c r="A863" s="2"/>
      <c r="D863" s="2"/>
    </row>
    <row r="864" spans="1:4" x14ac:dyDescent="0.35">
      <c r="A864" s="2"/>
      <c r="D864" s="2"/>
    </row>
    <row r="865" spans="1:4" x14ac:dyDescent="0.35">
      <c r="A865" s="2"/>
      <c r="D865" s="2"/>
    </row>
    <row r="866" spans="1:4" x14ac:dyDescent="0.35">
      <c r="A866" s="2"/>
      <c r="D866" s="2"/>
    </row>
    <row r="867" spans="1:4" x14ac:dyDescent="0.35">
      <c r="A867" s="2"/>
      <c r="D867" s="2"/>
    </row>
    <row r="868" spans="1:4" x14ac:dyDescent="0.35">
      <c r="A868" s="2"/>
      <c r="D868" s="2"/>
    </row>
    <row r="869" spans="1:4" x14ac:dyDescent="0.35">
      <c r="A869" s="2"/>
      <c r="D869" s="2"/>
    </row>
    <row r="870" spans="1:4" x14ac:dyDescent="0.35">
      <c r="A870" s="2"/>
      <c r="D870" s="2"/>
    </row>
    <row r="871" spans="1:4" x14ac:dyDescent="0.35">
      <c r="A871" s="2"/>
      <c r="D871" s="2"/>
    </row>
    <row r="872" spans="1:4" x14ac:dyDescent="0.35">
      <c r="A872" s="2"/>
      <c r="D872" s="2"/>
    </row>
    <row r="873" spans="1:4" x14ac:dyDescent="0.35">
      <c r="A873" s="2"/>
      <c r="D873" s="2"/>
    </row>
    <row r="874" spans="1:4" x14ac:dyDescent="0.35">
      <c r="A874" s="2"/>
      <c r="D874" s="2"/>
    </row>
    <row r="875" spans="1:4" x14ac:dyDescent="0.35">
      <c r="A875" s="2"/>
      <c r="D875" s="2"/>
    </row>
    <row r="876" spans="1:4" x14ac:dyDescent="0.35">
      <c r="A876" s="2"/>
      <c r="D876" s="2"/>
    </row>
    <row r="877" spans="1:4" x14ac:dyDescent="0.35">
      <c r="A877" s="2"/>
      <c r="D877" s="2"/>
    </row>
    <row r="878" spans="1:4" x14ac:dyDescent="0.35">
      <c r="A878" s="2"/>
      <c r="D878" s="2"/>
    </row>
    <row r="879" spans="1:4" x14ac:dyDescent="0.35">
      <c r="A879" s="2"/>
      <c r="D879" s="2"/>
    </row>
    <row r="880" spans="1:4" x14ac:dyDescent="0.35">
      <c r="A880" s="2"/>
      <c r="D880" s="2"/>
    </row>
    <row r="881" spans="1:4" x14ac:dyDescent="0.35">
      <c r="A881" s="2"/>
      <c r="D881" s="2"/>
    </row>
    <row r="882" spans="1:4" x14ac:dyDescent="0.35">
      <c r="A882" s="2"/>
      <c r="D882" s="2"/>
    </row>
    <row r="883" spans="1:4" x14ac:dyDescent="0.35">
      <c r="A883" s="2"/>
      <c r="D883" s="2"/>
    </row>
    <row r="884" spans="1:4" x14ac:dyDescent="0.35">
      <c r="A884" s="2"/>
      <c r="D884" s="2"/>
    </row>
    <row r="885" spans="1:4" x14ac:dyDescent="0.35">
      <c r="A885" s="2"/>
      <c r="D885" s="2"/>
    </row>
    <row r="886" spans="1:4" x14ac:dyDescent="0.35">
      <c r="A886" s="2"/>
      <c r="D886" s="2"/>
    </row>
    <row r="887" spans="1:4" x14ac:dyDescent="0.35">
      <c r="A887" s="2"/>
      <c r="D887" s="2"/>
    </row>
    <row r="888" spans="1:4" x14ac:dyDescent="0.35">
      <c r="A888" s="2"/>
      <c r="D888" s="2"/>
    </row>
    <row r="889" spans="1:4" x14ac:dyDescent="0.35">
      <c r="A889" s="2"/>
      <c r="D889" s="2"/>
    </row>
    <row r="890" spans="1:4" x14ac:dyDescent="0.35">
      <c r="A890" s="2"/>
      <c r="D890" s="2"/>
    </row>
    <row r="891" spans="1:4" x14ac:dyDescent="0.35">
      <c r="A891" s="2"/>
      <c r="D891" s="2"/>
    </row>
    <row r="892" spans="1:4" x14ac:dyDescent="0.35">
      <c r="A892" s="2"/>
      <c r="D892" s="2"/>
    </row>
    <row r="893" spans="1:4" x14ac:dyDescent="0.35">
      <c r="A893" s="2"/>
      <c r="D893" s="2"/>
    </row>
    <row r="894" spans="1:4" x14ac:dyDescent="0.35">
      <c r="A894" s="2"/>
      <c r="D894" s="2"/>
    </row>
    <row r="895" spans="1:4" x14ac:dyDescent="0.35">
      <c r="A895" s="2"/>
      <c r="D895" s="2"/>
    </row>
    <row r="896" spans="1:4" x14ac:dyDescent="0.35">
      <c r="A896" s="2"/>
      <c r="D896" s="2"/>
    </row>
    <row r="897" spans="1:4" x14ac:dyDescent="0.35">
      <c r="A897" s="2"/>
      <c r="D897" s="2"/>
    </row>
    <row r="898" spans="1:4" x14ac:dyDescent="0.35">
      <c r="A898" s="2"/>
      <c r="D898" s="2"/>
    </row>
    <row r="899" spans="1:4" x14ac:dyDescent="0.35">
      <c r="A899" s="2"/>
      <c r="D899" s="2"/>
    </row>
    <row r="900" spans="1:4" x14ac:dyDescent="0.35">
      <c r="A900" s="2"/>
      <c r="D900" s="2"/>
    </row>
    <row r="901" spans="1:4" x14ac:dyDescent="0.35">
      <c r="A901" s="2"/>
      <c r="D901" s="2"/>
    </row>
    <row r="902" spans="1:4" x14ac:dyDescent="0.35">
      <c r="A902" s="2"/>
      <c r="D902" s="2"/>
    </row>
    <row r="903" spans="1:4" x14ac:dyDescent="0.35">
      <c r="A903" s="2"/>
      <c r="D903" s="2"/>
    </row>
    <row r="904" spans="1:4" x14ac:dyDescent="0.35">
      <c r="A904" s="2"/>
      <c r="D904" s="2"/>
    </row>
    <row r="905" spans="1:4" x14ac:dyDescent="0.35">
      <c r="A905" s="2"/>
      <c r="D905" s="2"/>
    </row>
    <row r="906" spans="1:4" x14ac:dyDescent="0.35">
      <c r="A906" s="2"/>
      <c r="D906" s="2"/>
    </row>
    <row r="907" spans="1:4" x14ac:dyDescent="0.35">
      <c r="A907" s="2"/>
      <c r="D907" s="2"/>
    </row>
    <row r="908" spans="1:4" x14ac:dyDescent="0.35">
      <c r="A908" s="2"/>
      <c r="D908" s="2"/>
    </row>
    <row r="909" spans="1:4" x14ac:dyDescent="0.35">
      <c r="A909" s="2"/>
      <c r="D909" s="2"/>
    </row>
    <row r="910" spans="1:4" x14ac:dyDescent="0.35">
      <c r="A910" s="2"/>
      <c r="D910" s="2"/>
    </row>
    <row r="911" spans="1:4" x14ac:dyDescent="0.35">
      <c r="A911" s="2"/>
      <c r="D911" s="2"/>
    </row>
    <row r="912" spans="1:4" x14ac:dyDescent="0.35">
      <c r="A912" s="2"/>
      <c r="D912" s="2"/>
    </row>
    <row r="913" spans="1:4" x14ac:dyDescent="0.35">
      <c r="A913" s="2"/>
      <c r="D913" s="2"/>
    </row>
    <row r="914" spans="1:4" x14ac:dyDescent="0.35">
      <c r="A914" s="2"/>
      <c r="D914" s="2"/>
    </row>
    <row r="915" spans="1:4" x14ac:dyDescent="0.35">
      <c r="A915" s="2"/>
      <c r="D915" s="2"/>
    </row>
    <row r="916" spans="1:4" x14ac:dyDescent="0.35">
      <c r="A916" s="2"/>
      <c r="D916" s="2"/>
    </row>
    <row r="917" spans="1:4" x14ac:dyDescent="0.35">
      <c r="A917" s="2"/>
      <c r="D917" s="2"/>
    </row>
    <row r="918" spans="1:4" x14ac:dyDescent="0.35">
      <c r="A918" s="2"/>
      <c r="D918" s="2"/>
    </row>
    <row r="919" spans="1:4" x14ac:dyDescent="0.35">
      <c r="A919" s="2"/>
      <c r="D919" s="2"/>
    </row>
    <row r="920" spans="1:4" x14ac:dyDescent="0.35">
      <c r="A920" s="2"/>
      <c r="D920" s="2"/>
    </row>
    <row r="921" spans="1:4" x14ac:dyDescent="0.35">
      <c r="A921" s="2"/>
      <c r="D921" s="2"/>
    </row>
    <row r="922" spans="1:4" x14ac:dyDescent="0.35">
      <c r="A922" s="2"/>
      <c r="D922" s="2"/>
    </row>
    <row r="923" spans="1:4" x14ac:dyDescent="0.35">
      <c r="A923" s="2"/>
      <c r="D923" s="2"/>
    </row>
    <row r="924" spans="1:4" x14ac:dyDescent="0.35">
      <c r="A924" s="2"/>
      <c r="D924" s="2"/>
    </row>
    <row r="925" spans="1:4" x14ac:dyDescent="0.35">
      <c r="A925" s="2"/>
      <c r="D925" s="2"/>
    </row>
    <row r="926" spans="1:4" x14ac:dyDescent="0.35">
      <c r="A926" s="2"/>
      <c r="D926" s="2"/>
    </row>
    <row r="927" spans="1:4" x14ac:dyDescent="0.35">
      <c r="A927" s="2"/>
      <c r="D927" s="2"/>
    </row>
    <row r="928" spans="1:4" x14ac:dyDescent="0.35">
      <c r="A928" s="2"/>
      <c r="D928" s="2"/>
    </row>
    <row r="929" spans="1:4" x14ac:dyDescent="0.35">
      <c r="A929" s="2"/>
      <c r="D929" s="2"/>
    </row>
    <row r="930" spans="1:4" x14ac:dyDescent="0.35">
      <c r="A930" s="2"/>
      <c r="D930" s="2"/>
    </row>
    <row r="931" spans="1:4" x14ac:dyDescent="0.35">
      <c r="A931" s="2"/>
      <c r="D931" s="2"/>
    </row>
    <row r="932" spans="1:4" x14ac:dyDescent="0.35">
      <c r="A932" s="2"/>
      <c r="D932" s="2"/>
    </row>
    <row r="933" spans="1:4" x14ac:dyDescent="0.35">
      <c r="A933" s="2"/>
      <c r="D933" s="2"/>
    </row>
    <row r="934" spans="1:4" x14ac:dyDescent="0.35">
      <c r="A934" s="2"/>
      <c r="D934" s="2"/>
    </row>
    <row r="935" spans="1:4" x14ac:dyDescent="0.35">
      <c r="A935" s="2"/>
      <c r="D935" s="2"/>
    </row>
    <row r="936" spans="1:4" x14ac:dyDescent="0.35">
      <c r="A936" s="2"/>
      <c r="D936" s="2"/>
    </row>
    <row r="937" spans="1:4" x14ac:dyDescent="0.35">
      <c r="A937" s="2"/>
      <c r="D937" s="2"/>
    </row>
    <row r="938" spans="1:4" x14ac:dyDescent="0.35">
      <c r="A938" s="2"/>
      <c r="D938" s="2"/>
    </row>
    <row r="939" spans="1:4" x14ac:dyDescent="0.35">
      <c r="A939" s="2"/>
      <c r="D939" s="2"/>
    </row>
    <row r="940" spans="1:4" x14ac:dyDescent="0.35">
      <c r="A940" s="2"/>
      <c r="D940" s="2"/>
    </row>
    <row r="941" spans="1:4" x14ac:dyDescent="0.35">
      <c r="A941" s="2"/>
      <c r="D941" s="2"/>
    </row>
    <row r="942" spans="1:4" x14ac:dyDescent="0.35">
      <c r="A942" s="2"/>
      <c r="D942" s="2"/>
    </row>
    <row r="943" spans="1:4" x14ac:dyDescent="0.35">
      <c r="A943" s="2"/>
      <c r="D943" s="2"/>
    </row>
    <row r="944" spans="1:4" x14ac:dyDescent="0.35">
      <c r="A944" s="2"/>
      <c r="D944" s="2"/>
    </row>
    <row r="945" spans="1:4" x14ac:dyDescent="0.35">
      <c r="A945" s="2"/>
      <c r="D945" s="2"/>
    </row>
    <row r="946" spans="1:4" x14ac:dyDescent="0.35">
      <c r="A946" s="2"/>
      <c r="D946" s="2"/>
    </row>
    <row r="947" spans="1:4" x14ac:dyDescent="0.35">
      <c r="A947" s="2"/>
      <c r="D947" s="2"/>
    </row>
    <row r="948" spans="1:4" x14ac:dyDescent="0.35">
      <c r="A948" s="2"/>
      <c r="D948" s="2"/>
    </row>
    <row r="949" spans="1:4" x14ac:dyDescent="0.35">
      <c r="A949" s="2"/>
      <c r="D949" s="2"/>
    </row>
    <row r="950" spans="1:4" x14ac:dyDescent="0.35">
      <c r="A950" s="2"/>
      <c r="D950" s="2"/>
    </row>
    <row r="951" spans="1:4" x14ac:dyDescent="0.35">
      <c r="A951" s="2"/>
      <c r="D951" s="2"/>
    </row>
    <row r="952" spans="1:4" x14ac:dyDescent="0.35">
      <c r="A952" s="2"/>
      <c r="D952" s="2"/>
    </row>
    <row r="953" spans="1:4" x14ac:dyDescent="0.35">
      <c r="A953" s="2"/>
      <c r="D953" s="2"/>
    </row>
    <row r="954" spans="1:4" x14ac:dyDescent="0.35">
      <c r="A954" s="2"/>
      <c r="D954" s="2"/>
    </row>
    <row r="955" spans="1:4" x14ac:dyDescent="0.35">
      <c r="A955" s="2"/>
      <c r="D955" s="2"/>
    </row>
    <row r="956" spans="1:4" x14ac:dyDescent="0.35">
      <c r="A956" s="2"/>
      <c r="D956" s="2"/>
    </row>
    <row r="957" spans="1:4" x14ac:dyDescent="0.35">
      <c r="A957" s="2"/>
      <c r="D957" s="2"/>
    </row>
    <row r="958" spans="1:4" x14ac:dyDescent="0.35">
      <c r="A958" s="2"/>
      <c r="D958" s="2"/>
    </row>
    <row r="959" spans="1:4" x14ac:dyDescent="0.35">
      <c r="A959" s="2"/>
      <c r="D959" s="2"/>
    </row>
    <row r="960" spans="1:4" x14ac:dyDescent="0.35">
      <c r="A960" s="2"/>
      <c r="D960" s="2"/>
    </row>
    <row r="961" spans="1:4" x14ac:dyDescent="0.35">
      <c r="A961" s="2"/>
      <c r="D961" s="2"/>
    </row>
    <row r="962" spans="1:4" x14ac:dyDescent="0.35">
      <c r="A962" s="2"/>
      <c r="D962" s="2"/>
    </row>
    <row r="963" spans="1:4" x14ac:dyDescent="0.35">
      <c r="A963" s="2"/>
      <c r="D963" s="2"/>
    </row>
    <row r="964" spans="1:4" x14ac:dyDescent="0.35">
      <c r="A964" s="2"/>
      <c r="D964" s="2"/>
    </row>
    <row r="965" spans="1:4" x14ac:dyDescent="0.35">
      <c r="A965" s="2"/>
      <c r="D965" s="2"/>
    </row>
    <row r="966" spans="1:4" x14ac:dyDescent="0.35">
      <c r="A966" s="2"/>
      <c r="D966" s="2"/>
    </row>
    <row r="967" spans="1:4" x14ac:dyDescent="0.35">
      <c r="A967" s="2"/>
      <c r="D967" s="2"/>
    </row>
    <row r="968" spans="1:4" x14ac:dyDescent="0.35">
      <c r="A968" s="2"/>
      <c r="D968" s="2"/>
    </row>
    <row r="969" spans="1:4" x14ac:dyDescent="0.35">
      <c r="A969" s="2"/>
      <c r="D969" s="2"/>
    </row>
    <row r="970" spans="1:4" x14ac:dyDescent="0.35">
      <c r="A970" s="2"/>
      <c r="D970" s="2"/>
    </row>
    <row r="971" spans="1:4" x14ac:dyDescent="0.35">
      <c r="A971" s="2"/>
      <c r="D971" s="2"/>
    </row>
    <row r="972" spans="1:4" x14ac:dyDescent="0.35">
      <c r="A972" s="2"/>
      <c r="D972" s="2"/>
    </row>
    <row r="973" spans="1:4" x14ac:dyDescent="0.35">
      <c r="A973" s="2"/>
      <c r="D973" s="2"/>
    </row>
    <row r="974" spans="1:4" x14ac:dyDescent="0.35">
      <c r="A974" s="2"/>
      <c r="D974" s="2"/>
    </row>
    <row r="975" spans="1:4" x14ac:dyDescent="0.35">
      <c r="A975" s="2"/>
      <c r="D975" s="2"/>
    </row>
    <row r="976" spans="1:4" x14ac:dyDescent="0.35">
      <c r="A976" s="2"/>
      <c r="D976" s="2"/>
    </row>
    <row r="977" spans="1:4" x14ac:dyDescent="0.35">
      <c r="A977" s="2"/>
      <c r="D977" s="2"/>
    </row>
    <row r="978" spans="1:4" x14ac:dyDescent="0.35">
      <c r="A978" s="2"/>
      <c r="D978" s="2"/>
    </row>
    <row r="979" spans="1:4" x14ac:dyDescent="0.35">
      <c r="A979" s="2"/>
      <c r="D979" s="2"/>
    </row>
    <row r="980" spans="1:4" x14ac:dyDescent="0.35">
      <c r="A980" s="2"/>
      <c r="D980" s="2"/>
    </row>
    <row r="981" spans="1:4" x14ac:dyDescent="0.35">
      <c r="A981" s="2"/>
      <c r="D981" s="2"/>
    </row>
    <row r="982" spans="1:4" x14ac:dyDescent="0.35">
      <c r="A982" s="2"/>
      <c r="D982" s="2"/>
    </row>
    <row r="983" spans="1:4" x14ac:dyDescent="0.35">
      <c r="A983" s="2"/>
      <c r="D983" s="2"/>
    </row>
    <row r="984" spans="1:4" x14ac:dyDescent="0.35">
      <c r="A984" s="2"/>
      <c r="D984" s="2"/>
    </row>
    <row r="985" spans="1:4" x14ac:dyDescent="0.35">
      <c r="A985" s="2"/>
      <c r="D985" s="2"/>
    </row>
    <row r="986" spans="1:4" x14ac:dyDescent="0.35">
      <c r="A986" s="2"/>
      <c r="D986" s="2"/>
    </row>
    <row r="987" spans="1:4" x14ac:dyDescent="0.35">
      <c r="A987" s="2"/>
      <c r="D987" s="2"/>
    </row>
    <row r="988" spans="1:4" x14ac:dyDescent="0.35">
      <c r="A988" s="2"/>
      <c r="D988" s="2"/>
    </row>
    <row r="989" spans="1:4" x14ac:dyDescent="0.35">
      <c r="A989" s="2"/>
      <c r="D989" s="2"/>
    </row>
    <row r="990" spans="1:4" x14ac:dyDescent="0.35">
      <c r="A990" s="2"/>
      <c r="D990" s="2"/>
    </row>
    <row r="991" spans="1:4" x14ac:dyDescent="0.35">
      <c r="A991" s="2"/>
      <c r="D991" s="2"/>
    </row>
    <row r="992" spans="1:4" x14ac:dyDescent="0.35">
      <c r="A992" s="2"/>
      <c r="D992" s="2"/>
    </row>
    <row r="993" spans="1:4" x14ac:dyDescent="0.35">
      <c r="A993" s="2"/>
      <c r="D993" s="2"/>
    </row>
    <row r="994" spans="1:4" x14ac:dyDescent="0.35">
      <c r="A994" s="2"/>
      <c r="D994" s="2"/>
    </row>
    <row r="995" spans="1:4" x14ac:dyDescent="0.35">
      <c r="A995" s="2"/>
      <c r="D995" s="2"/>
    </row>
    <row r="996" spans="1:4" x14ac:dyDescent="0.35">
      <c r="A996" s="2"/>
      <c r="D996" s="2"/>
    </row>
    <row r="997" spans="1:4" x14ac:dyDescent="0.35">
      <c r="A997" s="2"/>
      <c r="D997" s="2"/>
    </row>
    <row r="998" spans="1:4" x14ac:dyDescent="0.35">
      <c r="A998" s="2"/>
      <c r="D998" s="2"/>
    </row>
    <row r="999" spans="1:4" x14ac:dyDescent="0.35">
      <c r="A999" s="2"/>
      <c r="D999" s="2"/>
    </row>
    <row r="1000" spans="1:4" x14ac:dyDescent="0.35">
      <c r="A1000" s="2"/>
      <c r="D1000" s="2"/>
    </row>
    <row r="1001" spans="1:4" x14ac:dyDescent="0.35">
      <c r="A1001" s="2"/>
      <c r="D1001" s="2"/>
    </row>
    <row r="1002" spans="1:4" x14ac:dyDescent="0.35">
      <c r="A1002" s="2"/>
      <c r="D1002" s="2"/>
    </row>
    <row r="1003" spans="1:4" x14ac:dyDescent="0.35">
      <c r="A1003" s="2"/>
      <c r="D1003" s="2"/>
    </row>
    <row r="1004" spans="1:4" x14ac:dyDescent="0.35">
      <c r="A1004" s="2"/>
      <c r="D1004" s="2"/>
    </row>
    <row r="1005" spans="1:4" x14ac:dyDescent="0.35">
      <c r="A1005" s="2"/>
      <c r="D1005" s="2"/>
    </row>
    <row r="1006" spans="1:4" x14ac:dyDescent="0.35">
      <c r="A1006" s="2"/>
      <c r="D1006" s="2"/>
    </row>
    <row r="1007" spans="1:4" x14ac:dyDescent="0.35">
      <c r="A1007" s="2"/>
      <c r="D1007" s="2"/>
    </row>
    <row r="1008" spans="1:4" x14ac:dyDescent="0.35">
      <c r="A1008" s="2"/>
      <c r="D1008" s="2"/>
    </row>
    <row r="1009" spans="1:4" x14ac:dyDescent="0.35">
      <c r="A1009" s="2"/>
      <c r="D1009" s="2"/>
    </row>
    <row r="1010" spans="1:4" x14ac:dyDescent="0.35">
      <c r="A1010" s="2"/>
      <c r="D1010" s="2"/>
    </row>
    <row r="1011" spans="1:4" x14ac:dyDescent="0.35">
      <c r="A1011" s="2"/>
      <c r="D1011" s="2"/>
    </row>
    <row r="1012" spans="1:4" x14ac:dyDescent="0.35">
      <c r="A1012" s="2"/>
      <c r="D1012" s="2"/>
    </row>
    <row r="1013" spans="1:4" x14ac:dyDescent="0.35">
      <c r="A1013" s="2"/>
      <c r="D1013" s="2"/>
    </row>
    <row r="1014" spans="1:4" x14ac:dyDescent="0.35">
      <c r="A1014" s="2"/>
      <c r="D1014" s="2"/>
    </row>
    <row r="1015" spans="1:4" x14ac:dyDescent="0.35">
      <c r="A1015" s="2"/>
      <c r="D1015" s="2"/>
    </row>
    <row r="1016" spans="1:4" x14ac:dyDescent="0.35">
      <c r="A1016" s="2"/>
      <c r="D1016" s="2"/>
    </row>
    <row r="1017" spans="1:4" x14ac:dyDescent="0.35">
      <c r="A1017" s="2"/>
      <c r="D1017" s="2"/>
    </row>
    <row r="1018" spans="1:4" x14ac:dyDescent="0.35">
      <c r="A1018" s="2"/>
      <c r="D1018" s="2"/>
    </row>
    <row r="1019" spans="1:4" x14ac:dyDescent="0.35">
      <c r="A1019" s="2"/>
      <c r="D1019" s="2"/>
    </row>
    <row r="1020" spans="1:4" x14ac:dyDescent="0.35">
      <c r="A1020" s="2"/>
      <c r="D1020" s="2"/>
    </row>
    <row r="1021" spans="1:4" x14ac:dyDescent="0.35">
      <c r="A1021" s="2"/>
      <c r="D1021" s="2"/>
    </row>
    <row r="1022" spans="1:4" x14ac:dyDescent="0.35">
      <c r="A1022" s="2"/>
      <c r="D1022" s="2"/>
    </row>
    <row r="1023" spans="1:4" x14ac:dyDescent="0.35">
      <c r="A1023" s="2"/>
      <c r="D1023" s="2"/>
    </row>
    <row r="1024" spans="1:4" x14ac:dyDescent="0.35">
      <c r="A1024" s="2"/>
      <c r="D1024" s="2"/>
    </row>
    <row r="1025" spans="1:4" x14ac:dyDescent="0.35">
      <c r="A1025" s="2"/>
      <c r="D1025" s="2"/>
    </row>
    <row r="1026" spans="1:4" x14ac:dyDescent="0.35">
      <c r="A1026" s="2"/>
      <c r="D1026" s="2"/>
    </row>
    <row r="1027" spans="1:4" x14ac:dyDescent="0.35">
      <c r="A1027" s="2"/>
      <c r="D1027" s="2"/>
    </row>
    <row r="1028" spans="1:4" x14ac:dyDescent="0.35">
      <c r="A1028" s="2"/>
      <c r="D1028" s="2"/>
    </row>
    <row r="1029" spans="1:4" x14ac:dyDescent="0.35">
      <c r="A1029" s="2"/>
      <c r="D1029" s="2"/>
    </row>
    <row r="1030" spans="1:4" x14ac:dyDescent="0.35">
      <c r="A1030" s="2"/>
      <c r="D1030" s="2"/>
    </row>
    <row r="1031" spans="1:4" x14ac:dyDescent="0.35">
      <c r="A1031" s="2"/>
      <c r="D1031" s="2"/>
    </row>
    <row r="1032" spans="1:4" x14ac:dyDescent="0.35">
      <c r="A1032" s="2"/>
      <c r="D1032" s="2"/>
    </row>
    <row r="1033" spans="1:4" x14ac:dyDescent="0.35">
      <c r="A1033" s="2"/>
      <c r="D1033" s="2"/>
    </row>
    <row r="1034" spans="1:4" x14ac:dyDescent="0.35">
      <c r="A1034" s="2"/>
      <c r="D1034" s="2"/>
    </row>
    <row r="1035" spans="1:4" x14ac:dyDescent="0.35">
      <c r="A1035" s="2"/>
      <c r="D1035" s="2"/>
    </row>
    <row r="1036" spans="1:4" x14ac:dyDescent="0.35">
      <c r="A1036" s="2"/>
      <c r="D1036" s="2"/>
    </row>
    <row r="1037" spans="1:4" x14ac:dyDescent="0.35">
      <c r="A1037" s="2"/>
      <c r="D1037" s="2"/>
    </row>
    <row r="1038" spans="1:4" x14ac:dyDescent="0.35">
      <c r="A1038" s="2"/>
      <c r="D1038" s="2"/>
    </row>
    <row r="1039" spans="1:4" x14ac:dyDescent="0.35">
      <c r="A1039" s="2"/>
      <c r="D1039" s="2"/>
    </row>
    <row r="1040" spans="1:4" x14ac:dyDescent="0.35">
      <c r="A1040" s="2"/>
      <c r="D1040" s="2"/>
    </row>
    <row r="1041" spans="1:4" x14ac:dyDescent="0.35">
      <c r="A1041" s="2"/>
      <c r="D1041" s="2"/>
    </row>
    <row r="1042" spans="1:4" x14ac:dyDescent="0.35">
      <c r="A1042" s="2"/>
      <c r="D1042" s="2"/>
    </row>
    <row r="1043" spans="1:4" x14ac:dyDescent="0.35">
      <c r="A1043" s="2"/>
      <c r="D1043" s="2"/>
    </row>
    <row r="1044" spans="1:4" x14ac:dyDescent="0.35">
      <c r="A1044" s="2"/>
      <c r="D1044" s="2"/>
    </row>
    <row r="1045" spans="1:4" x14ac:dyDescent="0.35">
      <c r="A1045" s="2"/>
      <c r="D1045" s="2"/>
    </row>
    <row r="1046" spans="1:4" x14ac:dyDescent="0.35">
      <c r="A1046" s="2"/>
      <c r="D1046" s="2"/>
    </row>
    <row r="1047" spans="1:4" x14ac:dyDescent="0.35">
      <c r="A1047" s="2"/>
      <c r="D1047" s="2"/>
    </row>
    <row r="1048" spans="1:4" x14ac:dyDescent="0.35">
      <c r="A1048" s="2"/>
      <c r="D1048" s="2"/>
    </row>
    <row r="1049" spans="1:4" x14ac:dyDescent="0.35">
      <c r="A1049" s="2"/>
      <c r="D1049" s="2"/>
    </row>
    <row r="1050" spans="1:4" x14ac:dyDescent="0.35">
      <c r="A1050" s="2"/>
      <c r="D1050" s="2"/>
    </row>
    <row r="1051" spans="1:4" x14ac:dyDescent="0.35">
      <c r="A1051" s="2"/>
      <c r="D1051" s="2"/>
    </row>
    <row r="1052" spans="1:4" x14ac:dyDescent="0.35">
      <c r="A1052" s="2"/>
      <c r="D1052" s="2"/>
    </row>
    <row r="1053" spans="1:4" x14ac:dyDescent="0.35">
      <c r="A1053" s="2"/>
      <c r="D1053" s="2"/>
    </row>
    <row r="1054" spans="1:4" x14ac:dyDescent="0.35">
      <c r="A1054" s="2"/>
      <c r="D1054" s="2"/>
    </row>
    <row r="1055" spans="1:4" x14ac:dyDescent="0.35">
      <c r="A1055" s="2"/>
      <c r="D1055" s="2"/>
    </row>
    <row r="1056" spans="1:4" x14ac:dyDescent="0.35">
      <c r="A1056" s="2"/>
      <c r="D1056" s="2"/>
    </row>
    <row r="1057" spans="1:4" x14ac:dyDescent="0.35">
      <c r="A1057" s="2"/>
      <c r="D1057" s="2"/>
    </row>
    <row r="1058" spans="1:4" x14ac:dyDescent="0.35">
      <c r="A1058" s="2"/>
      <c r="D1058" s="2"/>
    </row>
    <row r="1059" spans="1:4" x14ac:dyDescent="0.35">
      <c r="A1059" s="2"/>
      <c r="D1059" s="2"/>
    </row>
    <row r="1060" spans="1:4" x14ac:dyDescent="0.35">
      <c r="A1060" s="2"/>
      <c r="D1060" s="2"/>
    </row>
    <row r="1061" spans="1:4" x14ac:dyDescent="0.35">
      <c r="A1061" s="2"/>
      <c r="D1061" s="2"/>
    </row>
    <row r="1062" spans="1:4" x14ac:dyDescent="0.35">
      <c r="A1062" s="2"/>
      <c r="D1062" s="2"/>
    </row>
    <row r="1063" spans="1:4" x14ac:dyDescent="0.35">
      <c r="A1063" s="2"/>
      <c r="D1063" s="2"/>
    </row>
    <row r="1064" spans="1:4" x14ac:dyDescent="0.35">
      <c r="A1064" s="2"/>
      <c r="D1064" s="2"/>
    </row>
    <row r="1065" spans="1:4" x14ac:dyDescent="0.35">
      <c r="A1065" s="2"/>
      <c r="D1065" s="2"/>
    </row>
    <row r="1066" spans="1:4" x14ac:dyDescent="0.35">
      <c r="A1066" s="2"/>
      <c r="D1066" s="2"/>
    </row>
    <row r="1067" spans="1:4" x14ac:dyDescent="0.35">
      <c r="A1067" s="2"/>
      <c r="D1067" s="2"/>
    </row>
    <row r="1068" spans="1:4" x14ac:dyDescent="0.35">
      <c r="A1068" s="2"/>
      <c r="D1068" s="2"/>
    </row>
    <row r="1069" spans="1:4" x14ac:dyDescent="0.35">
      <c r="A1069" s="2"/>
      <c r="D1069" s="2"/>
    </row>
    <row r="1070" spans="1:4" x14ac:dyDescent="0.35">
      <c r="A1070" s="2"/>
      <c r="D1070" s="2"/>
    </row>
    <row r="1071" spans="1:4" x14ac:dyDescent="0.35">
      <c r="A1071" s="2"/>
      <c r="D1071" s="2"/>
    </row>
    <row r="1072" spans="1:4" x14ac:dyDescent="0.35">
      <c r="A1072" s="2"/>
      <c r="D1072" s="2"/>
    </row>
    <row r="1073" spans="1:4" x14ac:dyDescent="0.35">
      <c r="A1073" s="2"/>
      <c r="D1073" s="2"/>
    </row>
    <row r="1074" spans="1:4" x14ac:dyDescent="0.35">
      <c r="A1074" s="2"/>
      <c r="D1074" s="2"/>
    </row>
    <row r="1075" spans="1:4" x14ac:dyDescent="0.35">
      <c r="A1075" s="2"/>
      <c r="D1075" s="2"/>
    </row>
    <row r="1076" spans="1:4" x14ac:dyDescent="0.35">
      <c r="A1076" s="2"/>
      <c r="D1076" s="2"/>
    </row>
    <row r="1077" spans="1:4" x14ac:dyDescent="0.35">
      <c r="A1077" s="2"/>
      <c r="D1077" s="2"/>
    </row>
    <row r="1078" spans="1:4" x14ac:dyDescent="0.35">
      <c r="A1078" s="2"/>
      <c r="D1078" s="2"/>
    </row>
    <row r="1079" spans="1:4" x14ac:dyDescent="0.35">
      <c r="A1079" s="2"/>
      <c r="D1079" s="2"/>
    </row>
    <row r="1080" spans="1:4" x14ac:dyDescent="0.35">
      <c r="A1080" s="2"/>
      <c r="D1080" s="2"/>
    </row>
    <row r="1081" spans="1:4" x14ac:dyDescent="0.35">
      <c r="A1081" s="2"/>
      <c r="D1081" s="2"/>
    </row>
    <row r="1082" spans="1:4" x14ac:dyDescent="0.35">
      <c r="A1082" s="2"/>
      <c r="D1082" s="2"/>
    </row>
    <row r="1083" spans="1:4" x14ac:dyDescent="0.35">
      <c r="A1083" s="2"/>
      <c r="D1083" s="2"/>
    </row>
    <row r="1084" spans="1:4" x14ac:dyDescent="0.35">
      <c r="A1084" s="2"/>
      <c r="D1084" s="2"/>
    </row>
    <row r="1085" spans="1:4" x14ac:dyDescent="0.35">
      <c r="A1085" s="2"/>
      <c r="D1085" s="2"/>
    </row>
    <row r="1086" spans="1:4" x14ac:dyDescent="0.35">
      <c r="A1086" s="2"/>
      <c r="D1086" s="2"/>
    </row>
    <row r="1087" spans="1:4" x14ac:dyDescent="0.35">
      <c r="A1087" s="2"/>
      <c r="D1087" s="2"/>
    </row>
    <row r="1088" spans="1:4" x14ac:dyDescent="0.35">
      <c r="A1088" s="2"/>
      <c r="D1088" s="2"/>
    </row>
    <row r="1089" spans="1:4" x14ac:dyDescent="0.35">
      <c r="A1089" s="2"/>
      <c r="D1089" s="2"/>
    </row>
    <row r="1090" spans="1:4" x14ac:dyDescent="0.35">
      <c r="A1090" s="2"/>
      <c r="D1090" s="2"/>
    </row>
    <row r="1091" spans="1:4" x14ac:dyDescent="0.35">
      <c r="A1091" s="2"/>
      <c r="D1091" s="2"/>
    </row>
    <row r="1092" spans="1:4" x14ac:dyDescent="0.35">
      <c r="A1092" s="2"/>
      <c r="D1092" s="2"/>
    </row>
    <row r="1093" spans="1:4" x14ac:dyDescent="0.35">
      <c r="A1093" s="2"/>
      <c r="D1093" s="2"/>
    </row>
    <row r="1094" spans="1:4" x14ac:dyDescent="0.35">
      <c r="A1094" s="2"/>
      <c r="D1094" s="2"/>
    </row>
    <row r="1095" spans="1:4" x14ac:dyDescent="0.35">
      <c r="A1095" s="2"/>
      <c r="D1095" s="2"/>
    </row>
    <row r="1096" spans="1:4" x14ac:dyDescent="0.35">
      <c r="A1096" s="2"/>
      <c r="D1096" s="2"/>
    </row>
    <row r="1097" spans="1:4" x14ac:dyDescent="0.35">
      <c r="A1097" s="2"/>
      <c r="D1097" s="2"/>
    </row>
    <row r="1098" spans="1:4" x14ac:dyDescent="0.35">
      <c r="A1098" s="2"/>
      <c r="D1098" s="2"/>
    </row>
    <row r="1099" spans="1:4" x14ac:dyDescent="0.35">
      <c r="A1099" s="2"/>
      <c r="D1099" s="2"/>
    </row>
    <row r="1100" spans="1:4" x14ac:dyDescent="0.35">
      <c r="A1100" s="2"/>
      <c r="D1100" s="2"/>
    </row>
    <row r="1101" spans="1:4" x14ac:dyDescent="0.35">
      <c r="A1101" s="2"/>
      <c r="D1101" s="2"/>
    </row>
    <row r="1102" spans="1:4" x14ac:dyDescent="0.35">
      <c r="A1102" s="2"/>
      <c r="D1102" s="2"/>
    </row>
    <row r="1103" spans="1:4" x14ac:dyDescent="0.35">
      <c r="A1103" s="2"/>
      <c r="D1103" s="2"/>
    </row>
    <row r="1104" spans="1:4" x14ac:dyDescent="0.35">
      <c r="A1104" s="2"/>
      <c r="D1104" s="2"/>
    </row>
    <row r="1105" spans="1:4" x14ac:dyDescent="0.35">
      <c r="A1105" s="2"/>
      <c r="D1105" s="2"/>
    </row>
    <row r="1106" spans="1:4" x14ac:dyDescent="0.35">
      <c r="A1106" s="2"/>
      <c r="D1106" s="2"/>
    </row>
    <row r="1107" spans="1:4" x14ac:dyDescent="0.35">
      <c r="A1107" s="2"/>
      <c r="D1107" s="2"/>
    </row>
    <row r="1108" spans="1:4" x14ac:dyDescent="0.35">
      <c r="A1108" s="2"/>
      <c r="D1108" s="2"/>
    </row>
    <row r="1109" spans="1:4" x14ac:dyDescent="0.35">
      <c r="A1109" s="2"/>
      <c r="D1109" s="2"/>
    </row>
    <row r="1110" spans="1:4" x14ac:dyDescent="0.35">
      <c r="A1110" s="2"/>
      <c r="D1110" s="2"/>
    </row>
    <row r="1111" spans="1:4" x14ac:dyDescent="0.35">
      <c r="A1111" s="2"/>
      <c r="D1111" s="2"/>
    </row>
    <row r="1112" spans="1:4" x14ac:dyDescent="0.35">
      <c r="A1112" s="2"/>
      <c r="D1112" s="2"/>
    </row>
    <row r="1113" spans="1:4" x14ac:dyDescent="0.35">
      <c r="A1113" s="2"/>
      <c r="D1113" s="2"/>
    </row>
    <row r="1114" spans="1:4" x14ac:dyDescent="0.35">
      <c r="A1114" s="2"/>
      <c r="D1114" s="2"/>
    </row>
    <row r="1115" spans="1:4" x14ac:dyDescent="0.35">
      <c r="A1115" s="2"/>
      <c r="D1115" s="2"/>
    </row>
    <row r="1116" spans="1:4" x14ac:dyDescent="0.35">
      <c r="A1116" s="2"/>
      <c r="D1116" s="2"/>
    </row>
    <row r="1117" spans="1:4" x14ac:dyDescent="0.35">
      <c r="A1117" s="2"/>
      <c r="D1117" s="2"/>
    </row>
    <row r="1118" spans="1:4" x14ac:dyDescent="0.35">
      <c r="A1118" s="2"/>
      <c r="D1118" s="2"/>
    </row>
    <row r="1119" spans="1:4" x14ac:dyDescent="0.35">
      <c r="A1119" s="2"/>
      <c r="D1119" s="2"/>
    </row>
    <row r="1120" spans="1:4" x14ac:dyDescent="0.35">
      <c r="A1120" s="2"/>
      <c r="D1120" s="2"/>
    </row>
    <row r="1121" spans="1:4" x14ac:dyDescent="0.35">
      <c r="A1121" s="2"/>
      <c r="D1121" s="2"/>
    </row>
    <row r="1122" spans="1:4" x14ac:dyDescent="0.35">
      <c r="A1122" s="2"/>
      <c r="D1122" s="2"/>
    </row>
    <row r="1123" spans="1:4" x14ac:dyDescent="0.35">
      <c r="A1123" s="2"/>
      <c r="D1123" s="2"/>
    </row>
    <row r="1124" spans="1:4" x14ac:dyDescent="0.35">
      <c r="A1124" s="2"/>
      <c r="D1124" s="2"/>
    </row>
    <row r="1125" spans="1:4" x14ac:dyDescent="0.35">
      <c r="A1125" s="2"/>
      <c r="D1125" s="2"/>
    </row>
    <row r="1126" spans="1:4" x14ac:dyDescent="0.35">
      <c r="A1126" s="2"/>
      <c r="D1126" s="2"/>
    </row>
    <row r="1127" spans="1:4" x14ac:dyDescent="0.35">
      <c r="A1127" s="2"/>
      <c r="D1127" s="2"/>
    </row>
    <row r="1128" spans="1:4" x14ac:dyDescent="0.35">
      <c r="A1128" s="2"/>
      <c r="D1128" s="2"/>
    </row>
    <row r="1129" spans="1:4" x14ac:dyDescent="0.35">
      <c r="A1129" s="2"/>
      <c r="D1129" s="2"/>
    </row>
    <row r="1130" spans="1:4" x14ac:dyDescent="0.35">
      <c r="A1130" s="2"/>
      <c r="D1130" s="2"/>
    </row>
    <row r="1131" spans="1:4" x14ac:dyDescent="0.35">
      <c r="A1131" s="2"/>
      <c r="D1131" s="2"/>
    </row>
    <row r="1132" spans="1:4" x14ac:dyDescent="0.35">
      <c r="A1132" s="2"/>
      <c r="D1132" s="2"/>
    </row>
    <row r="1133" spans="1:4" x14ac:dyDescent="0.35">
      <c r="A1133" s="2"/>
      <c r="D1133" s="2"/>
    </row>
    <row r="1134" spans="1:4" x14ac:dyDescent="0.35">
      <c r="A1134" s="2"/>
      <c r="D1134" s="2"/>
    </row>
    <row r="1135" spans="1:4" x14ac:dyDescent="0.35">
      <c r="A1135" s="2"/>
      <c r="D1135" s="2"/>
    </row>
    <row r="1136" spans="1:4" x14ac:dyDescent="0.35">
      <c r="A1136" s="2"/>
      <c r="D1136" s="2"/>
    </row>
    <row r="1137" spans="1:4" x14ac:dyDescent="0.35">
      <c r="A1137" s="2"/>
      <c r="D1137" s="2"/>
    </row>
    <row r="1138" spans="1:4" x14ac:dyDescent="0.35">
      <c r="A1138" s="2"/>
      <c r="D1138" s="2"/>
    </row>
    <row r="1139" spans="1:4" x14ac:dyDescent="0.35">
      <c r="A1139" s="2"/>
      <c r="D1139" s="2"/>
    </row>
    <row r="1140" spans="1:4" x14ac:dyDescent="0.35">
      <c r="A1140" s="2"/>
      <c r="D1140" s="2"/>
    </row>
    <row r="1141" spans="1:4" x14ac:dyDescent="0.35">
      <c r="A1141" s="2"/>
      <c r="D1141" s="2"/>
    </row>
    <row r="1142" spans="1:4" x14ac:dyDescent="0.35">
      <c r="A1142" s="2"/>
      <c r="D1142" s="2"/>
    </row>
    <row r="1143" spans="1:4" x14ac:dyDescent="0.35">
      <c r="A1143" s="2"/>
      <c r="D1143" s="2"/>
    </row>
    <row r="1144" spans="1:4" x14ac:dyDescent="0.35">
      <c r="A1144" s="2"/>
      <c r="D1144" s="2"/>
    </row>
    <row r="1145" spans="1:4" x14ac:dyDescent="0.35">
      <c r="A1145" s="2"/>
      <c r="D1145" s="2"/>
    </row>
    <row r="1146" spans="1:4" x14ac:dyDescent="0.35">
      <c r="A1146" s="2"/>
      <c r="D1146" s="2"/>
    </row>
    <row r="1147" spans="1:4" x14ac:dyDescent="0.35">
      <c r="A1147" s="2"/>
      <c r="D1147" s="2"/>
    </row>
    <row r="1148" spans="1:4" x14ac:dyDescent="0.35">
      <c r="A1148" s="2"/>
      <c r="D1148" s="2"/>
    </row>
    <row r="1149" spans="1:4" x14ac:dyDescent="0.35">
      <c r="A1149" s="2"/>
      <c r="D1149" s="2"/>
    </row>
    <row r="1150" spans="1:4" x14ac:dyDescent="0.35">
      <c r="A1150" s="2"/>
      <c r="D1150" s="2"/>
    </row>
    <row r="1151" spans="1:4" x14ac:dyDescent="0.35">
      <c r="A1151" s="2"/>
      <c r="D1151" s="2"/>
    </row>
    <row r="1152" spans="1:4" x14ac:dyDescent="0.35">
      <c r="A1152" s="2"/>
      <c r="D1152" s="2"/>
    </row>
    <row r="1153" spans="1:4" x14ac:dyDescent="0.35">
      <c r="A1153" s="2"/>
      <c r="D1153" s="2"/>
    </row>
    <row r="1154" spans="1:4" x14ac:dyDescent="0.35">
      <c r="A1154" s="2"/>
      <c r="D1154" s="2"/>
    </row>
    <row r="1155" spans="1:4" x14ac:dyDescent="0.35">
      <c r="A1155" s="2"/>
      <c r="D1155" s="2"/>
    </row>
    <row r="1156" spans="1:4" x14ac:dyDescent="0.35">
      <c r="A1156" s="2"/>
      <c r="D1156" s="2"/>
    </row>
    <row r="1157" spans="1:4" x14ac:dyDescent="0.35">
      <c r="A1157" s="2"/>
      <c r="D1157" s="2"/>
    </row>
    <row r="1158" spans="1:4" x14ac:dyDescent="0.35">
      <c r="A1158" s="2"/>
      <c r="D1158" s="2"/>
    </row>
    <row r="1159" spans="1:4" x14ac:dyDescent="0.35">
      <c r="A1159" s="2"/>
      <c r="D1159" s="2"/>
    </row>
    <row r="1160" spans="1:4" x14ac:dyDescent="0.35">
      <c r="A1160" s="2"/>
      <c r="D1160" s="2"/>
    </row>
    <row r="1161" spans="1:4" x14ac:dyDescent="0.35">
      <c r="A1161" s="2"/>
      <c r="D1161" s="2"/>
    </row>
    <row r="1162" spans="1:4" x14ac:dyDescent="0.35">
      <c r="A1162" s="2"/>
      <c r="D1162" s="2"/>
    </row>
    <row r="1163" spans="1:4" x14ac:dyDescent="0.35">
      <c r="A1163" s="2"/>
      <c r="D1163" s="2"/>
    </row>
    <row r="1164" spans="1:4" x14ac:dyDescent="0.35">
      <c r="A1164" s="2"/>
      <c r="D1164" s="2"/>
    </row>
    <row r="1165" spans="1:4" x14ac:dyDescent="0.35">
      <c r="A1165" s="2"/>
      <c r="D1165" s="2"/>
    </row>
    <row r="1166" spans="1:4" x14ac:dyDescent="0.35">
      <c r="A1166" s="2"/>
      <c r="D1166" s="2"/>
    </row>
    <row r="1167" spans="1:4" x14ac:dyDescent="0.35">
      <c r="A1167" s="2"/>
      <c r="D1167" s="2"/>
    </row>
    <row r="1168" spans="1:4" x14ac:dyDescent="0.35">
      <c r="A1168" s="2"/>
      <c r="D1168" s="2"/>
    </row>
    <row r="1169" spans="1:4" x14ac:dyDescent="0.35">
      <c r="A1169" s="2"/>
      <c r="D1169" s="2"/>
    </row>
    <row r="1170" spans="1:4" x14ac:dyDescent="0.35">
      <c r="A1170" s="2"/>
      <c r="D1170" s="2"/>
    </row>
    <row r="1171" spans="1:4" x14ac:dyDescent="0.35">
      <c r="A1171" s="2"/>
      <c r="D1171" s="2"/>
    </row>
    <row r="1172" spans="1:4" x14ac:dyDescent="0.35">
      <c r="A1172" s="2"/>
      <c r="D1172" s="2"/>
    </row>
    <row r="1173" spans="1:4" x14ac:dyDescent="0.35">
      <c r="A1173" s="2"/>
      <c r="D1173" s="2"/>
    </row>
    <row r="1174" spans="1:4" x14ac:dyDescent="0.35">
      <c r="A1174" s="2"/>
      <c r="D1174" s="2"/>
    </row>
    <row r="1175" spans="1:4" x14ac:dyDescent="0.35">
      <c r="A1175" s="2"/>
      <c r="D1175" s="2"/>
    </row>
    <row r="1176" spans="1:4" x14ac:dyDescent="0.35">
      <c r="A1176" s="2"/>
      <c r="D1176" s="2"/>
    </row>
    <row r="1177" spans="1:4" x14ac:dyDescent="0.35">
      <c r="A1177" s="2"/>
      <c r="D1177" s="2"/>
    </row>
    <row r="1178" spans="1:4" x14ac:dyDescent="0.35">
      <c r="A1178" s="2"/>
      <c r="D1178" s="2"/>
    </row>
    <row r="1179" spans="1:4" x14ac:dyDescent="0.35">
      <c r="A1179" s="2"/>
      <c r="D1179" s="2"/>
    </row>
    <row r="1180" spans="1:4" x14ac:dyDescent="0.35">
      <c r="A1180" s="2"/>
      <c r="D1180" s="2"/>
    </row>
    <row r="1181" spans="1:4" x14ac:dyDescent="0.35">
      <c r="A1181" s="2"/>
      <c r="D1181" s="2"/>
    </row>
    <row r="1182" spans="1:4" x14ac:dyDescent="0.35">
      <c r="A1182" s="2"/>
      <c r="D1182" s="2"/>
    </row>
    <row r="1183" spans="1:4" x14ac:dyDescent="0.35">
      <c r="A1183" s="2"/>
      <c r="D1183" s="2"/>
    </row>
    <row r="1184" spans="1:4" x14ac:dyDescent="0.35">
      <c r="A1184" s="2"/>
      <c r="D1184" s="2"/>
    </row>
    <row r="1185" spans="1:4" x14ac:dyDescent="0.35">
      <c r="A1185" s="2"/>
      <c r="D1185" s="2"/>
    </row>
    <row r="1186" spans="1:4" x14ac:dyDescent="0.35">
      <c r="A1186" s="2"/>
      <c r="D1186" s="2"/>
    </row>
    <row r="1187" spans="1:4" x14ac:dyDescent="0.35">
      <c r="A1187" s="2"/>
      <c r="D1187" s="2"/>
    </row>
    <row r="1188" spans="1:4" x14ac:dyDescent="0.35">
      <c r="A1188" s="2"/>
      <c r="D1188" s="2"/>
    </row>
    <row r="1189" spans="1:4" x14ac:dyDescent="0.35">
      <c r="A1189" s="2"/>
      <c r="D1189" s="2"/>
    </row>
    <row r="1190" spans="1:4" x14ac:dyDescent="0.35">
      <c r="A1190" s="2"/>
      <c r="D1190" s="2"/>
    </row>
    <row r="1191" spans="1:4" x14ac:dyDescent="0.35">
      <c r="A1191" s="2"/>
      <c r="D1191" s="2"/>
    </row>
    <row r="1192" spans="1:4" x14ac:dyDescent="0.35">
      <c r="A1192" s="2"/>
      <c r="D1192" s="2"/>
    </row>
    <row r="1193" spans="1:4" x14ac:dyDescent="0.35">
      <c r="A1193" s="2"/>
      <c r="D1193" s="2"/>
    </row>
    <row r="1194" spans="1:4" x14ac:dyDescent="0.35">
      <c r="A1194" s="2"/>
      <c r="D1194" s="2"/>
    </row>
    <row r="1195" spans="1:4" x14ac:dyDescent="0.35">
      <c r="A1195" s="2"/>
      <c r="D1195" s="2"/>
    </row>
    <row r="1196" spans="1:4" x14ac:dyDescent="0.35">
      <c r="A1196" s="2"/>
      <c r="D1196" s="2"/>
    </row>
    <row r="1197" spans="1:4" x14ac:dyDescent="0.35">
      <c r="A1197" s="2"/>
      <c r="D1197" s="2"/>
    </row>
    <row r="1198" spans="1:4" x14ac:dyDescent="0.35">
      <c r="A1198" s="2"/>
      <c r="D1198" s="2"/>
    </row>
    <row r="1199" spans="1:4" x14ac:dyDescent="0.35">
      <c r="A1199" s="2"/>
      <c r="D1199" s="2"/>
    </row>
    <row r="1200" spans="1:4" x14ac:dyDescent="0.35">
      <c r="A1200" s="2"/>
      <c r="D1200" s="2"/>
    </row>
    <row r="1201" spans="1:4" x14ac:dyDescent="0.35">
      <c r="A1201" s="2"/>
      <c r="D1201" s="2"/>
    </row>
    <row r="1202" spans="1:4" x14ac:dyDescent="0.35">
      <c r="A1202" s="2"/>
      <c r="D1202" s="2"/>
    </row>
    <row r="1203" spans="1:4" x14ac:dyDescent="0.35">
      <c r="A1203" s="2"/>
      <c r="D1203" s="2"/>
    </row>
    <row r="1204" spans="1:4" x14ac:dyDescent="0.35">
      <c r="A1204" s="2"/>
      <c r="D1204" s="2"/>
    </row>
    <row r="1205" spans="1:4" x14ac:dyDescent="0.35">
      <c r="A1205" s="2"/>
      <c r="D1205" s="2"/>
    </row>
    <row r="1206" spans="1:4" x14ac:dyDescent="0.35">
      <c r="A1206" s="2"/>
      <c r="D1206" s="2"/>
    </row>
    <row r="1207" spans="1:4" x14ac:dyDescent="0.35">
      <c r="A1207" s="2"/>
      <c r="D1207" s="2"/>
    </row>
    <row r="1208" spans="1:4" x14ac:dyDescent="0.35">
      <c r="A1208" s="2"/>
      <c r="D1208" s="2"/>
    </row>
    <row r="1209" spans="1:4" x14ac:dyDescent="0.35">
      <c r="A1209" s="2"/>
      <c r="D1209" s="2"/>
    </row>
    <row r="1210" spans="1:4" x14ac:dyDescent="0.35">
      <c r="A1210" s="2"/>
      <c r="D1210" s="2"/>
    </row>
    <row r="1211" spans="1:4" x14ac:dyDescent="0.35">
      <c r="A1211" s="2"/>
      <c r="D1211" s="2"/>
    </row>
    <row r="1212" spans="1:4" x14ac:dyDescent="0.35">
      <c r="A1212" s="2"/>
      <c r="D1212" s="2"/>
    </row>
    <row r="1213" spans="1:4" x14ac:dyDescent="0.35">
      <c r="A1213" s="2"/>
      <c r="D1213" s="2"/>
    </row>
    <row r="1214" spans="1:4" x14ac:dyDescent="0.35">
      <c r="A1214" s="2"/>
      <c r="D1214" s="2"/>
    </row>
    <row r="1215" spans="1:4" x14ac:dyDescent="0.35">
      <c r="A1215" s="2"/>
      <c r="D1215" s="2"/>
    </row>
    <row r="1216" spans="1:4" x14ac:dyDescent="0.35">
      <c r="A1216" s="2"/>
      <c r="D1216" s="2"/>
    </row>
    <row r="1217" spans="1:4" x14ac:dyDescent="0.35">
      <c r="A1217" s="2"/>
      <c r="D1217" s="2"/>
    </row>
    <row r="1218" spans="1:4" x14ac:dyDescent="0.35">
      <c r="A1218" s="2"/>
      <c r="D1218" s="2"/>
    </row>
    <row r="1219" spans="1:4" x14ac:dyDescent="0.35">
      <c r="A1219" s="2"/>
      <c r="D1219" s="2"/>
    </row>
    <row r="1220" spans="1:4" x14ac:dyDescent="0.35">
      <c r="A1220" s="2"/>
      <c r="D1220" s="2"/>
    </row>
    <row r="1221" spans="1:4" x14ac:dyDescent="0.35">
      <c r="A1221" s="2"/>
      <c r="D1221" s="2"/>
    </row>
    <row r="1222" spans="1:4" x14ac:dyDescent="0.35">
      <c r="A1222" s="2"/>
      <c r="D1222" s="2"/>
    </row>
    <row r="1223" spans="1:4" x14ac:dyDescent="0.35">
      <c r="A1223" s="2"/>
      <c r="D1223" s="2"/>
    </row>
    <row r="1224" spans="1:4" x14ac:dyDescent="0.35">
      <c r="A1224" s="2"/>
      <c r="D1224" s="2"/>
    </row>
    <row r="1225" spans="1:4" x14ac:dyDescent="0.35">
      <c r="A1225" s="2"/>
      <c r="D1225" s="2"/>
    </row>
    <row r="1226" spans="1:4" x14ac:dyDescent="0.35">
      <c r="A1226" s="2"/>
      <c r="D1226" s="2"/>
    </row>
    <row r="1227" spans="1:4" x14ac:dyDescent="0.35">
      <c r="A1227" s="2"/>
      <c r="D1227" s="2"/>
    </row>
    <row r="1228" spans="1:4" x14ac:dyDescent="0.35">
      <c r="A1228" s="2"/>
      <c r="D1228" s="2"/>
    </row>
    <row r="1229" spans="1:4" x14ac:dyDescent="0.35">
      <c r="A1229" s="2"/>
      <c r="D1229" s="2"/>
    </row>
    <row r="1230" spans="1:4" x14ac:dyDescent="0.35">
      <c r="A1230" s="2"/>
      <c r="D1230" s="2"/>
    </row>
    <row r="1231" spans="1:4" x14ac:dyDescent="0.35">
      <c r="A1231" s="2"/>
      <c r="D1231" s="2"/>
    </row>
    <row r="1232" spans="1:4" x14ac:dyDescent="0.35">
      <c r="A1232" s="2"/>
      <c r="D1232" s="2"/>
    </row>
    <row r="1233" spans="1:4" x14ac:dyDescent="0.35">
      <c r="A1233" s="2"/>
      <c r="D1233" s="2"/>
    </row>
    <row r="1234" spans="1:4" x14ac:dyDescent="0.35">
      <c r="A1234" s="2"/>
      <c r="D1234" s="2"/>
    </row>
    <row r="1235" spans="1:4" x14ac:dyDescent="0.35">
      <c r="A1235" s="2"/>
      <c r="D1235" s="2"/>
    </row>
    <row r="1236" spans="1:4" x14ac:dyDescent="0.35">
      <c r="A1236" s="2"/>
      <c r="D1236" s="2"/>
    </row>
    <row r="1237" spans="1:4" x14ac:dyDescent="0.35">
      <c r="A1237" s="2"/>
      <c r="D1237" s="2"/>
    </row>
    <row r="1238" spans="1:4" x14ac:dyDescent="0.35">
      <c r="A1238" s="2"/>
      <c r="D1238" s="2"/>
    </row>
    <row r="1239" spans="1:4" x14ac:dyDescent="0.35">
      <c r="A1239" s="2"/>
      <c r="D1239" s="2"/>
    </row>
    <row r="1240" spans="1:4" x14ac:dyDescent="0.35">
      <c r="A1240" s="2"/>
      <c r="D1240" s="2"/>
    </row>
    <row r="1241" spans="1:4" x14ac:dyDescent="0.35">
      <c r="A1241" s="2"/>
      <c r="D1241" s="2"/>
    </row>
    <row r="1242" spans="1:4" x14ac:dyDescent="0.35">
      <c r="A1242" s="2"/>
      <c r="D1242" s="2"/>
    </row>
    <row r="1243" spans="1:4" x14ac:dyDescent="0.35">
      <c r="A1243" s="2"/>
      <c r="D1243" s="2"/>
    </row>
    <row r="1244" spans="1:4" x14ac:dyDescent="0.35">
      <c r="A1244" s="2"/>
      <c r="D1244" s="2"/>
    </row>
    <row r="1245" spans="1:4" x14ac:dyDescent="0.35">
      <c r="A1245" s="2"/>
      <c r="D1245" s="2"/>
    </row>
    <row r="1246" spans="1:4" x14ac:dyDescent="0.35">
      <c r="A1246" s="2"/>
      <c r="D1246" s="2"/>
    </row>
    <row r="1247" spans="1:4" x14ac:dyDescent="0.35">
      <c r="A1247" s="2"/>
      <c r="D1247" s="2"/>
    </row>
    <row r="1248" spans="1:4" x14ac:dyDescent="0.35">
      <c r="A1248" s="2"/>
      <c r="D1248" s="2"/>
    </row>
    <row r="1249" spans="1:4" x14ac:dyDescent="0.35">
      <c r="A1249" s="2"/>
      <c r="D1249" s="2"/>
    </row>
    <row r="1250" spans="1:4" x14ac:dyDescent="0.35">
      <c r="A1250" s="2"/>
      <c r="D1250" s="2"/>
    </row>
    <row r="1251" spans="1:4" x14ac:dyDescent="0.35">
      <c r="A1251" s="2"/>
      <c r="D1251" s="2"/>
    </row>
    <row r="1252" spans="1:4" x14ac:dyDescent="0.35">
      <c r="A1252" s="2"/>
      <c r="D1252" s="2"/>
    </row>
    <row r="1253" spans="1:4" x14ac:dyDescent="0.35">
      <c r="A1253" s="2"/>
      <c r="D1253" s="2"/>
    </row>
    <row r="1254" spans="1:4" x14ac:dyDescent="0.35">
      <c r="A1254" s="2"/>
      <c r="D1254" s="2"/>
    </row>
    <row r="1255" spans="1:4" x14ac:dyDescent="0.35">
      <c r="A1255" s="2"/>
      <c r="D1255" s="2"/>
    </row>
    <row r="1256" spans="1:4" x14ac:dyDescent="0.35">
      <c r="A1256" s="2"/>
      <c r="D1256" s="2"/>
    </row>
    <row r="1257" spans="1:4" x14ac:dyDescent="0.35">
      <c r="A1257" s="2"/>
      <c r="D1257" s="2"/>
    </row>
    <row r="1258" spans="1:4" x14ac:dyDescent="0.35">
      <c r="A1258" s="2"/>
      <c r="D1258" s="2"/>
    </row>
    <row r="1259" spans="1:4" x14ac:dyDescent="0.35">
      <c r="A1259" s="2"/>
      <c r="D1259" s="2"/>
    </row>
    <row r="1260" spans="1:4" x14ac:dyDescent="0.35">
      <c r="A1260" s="2"/>
      <c r="D1260" s="2"/>
    </row>
    <row r="1261" spans="1:4" x14ac:dyDescent="0.35">
      <c r="A1261" s="2"/>
      <c r="D1261" s="2"/>
    </row>
    <row r="1262" spans="1:4" x14ac:dyDescent="0.35">
      <c r="A1262" s="2"/>
      <c r="D1262" s="2"/>
    </row>
    <row r="1263" spans="1:4" x14ac:dyDescent="0.35">
      <c r="A1263" s="2"/>
      <c r="D1263" s="2"/>
    </row>
    <row r="1264" spans="1:4" x14ac:dyDescent="0.35">
      <c r="A1264" s="2"/>
      <c r="D1264" s="2"/>
    </row>
    <row r="1265" spans="1:4" x14ac:dyDescent="0.35">
      <c r="A1265" s="2"/>
      <c r="D1265" s="2"/>
    </row>
    <row r="1266" spans="1:4" x14ac:dyDescent="0.35">
      <c r="A1266" s="2"/>
      <c r="D1266" s="2"/>
    </row>
    <row r="1267" spans="1:4" x14ac:dyDescent="0.35">
      <c r="A1267" s="2"/>
      <c r="D1267" s="2"/>
    </row>
    <row r="1268" spans="1:4" x14ac:dyDescent="0.35">
      <c r="A1268" s="2"/>
      <c r="D1268" s="2"/>
    </row>
    <row r="1269" spans="1:4" x14ac:dyDescent="0.35">
      <c r="A1269" s="2"/>
      <c r="D1269" s="2"/>
    </row>
    <row r="1270" spans="1:4" x14ac:dyDescent="0.35">
      <c r="A1270" s="2"/>
      <c r="D1270" s="2"/>
    </row>
    <row r="1271" spans="1:4" x14ac:dyDescent="0.35">
      <c r="A1271" s="2"/>
      <c r="D1271" s="2"/>
    </row>
    <row r="1272" spans="1:4" x14ac:dyDescent="0.35">
      <c r="A1272" s="2"/>
      <c r="D1272" s="2"/>
    </row>
    <row r="1273" spans="1:4" x14ac:dyDescent="0.35">
      <c r="A1273" s="2"/>
      <c r="D1273" s="2"/>
    </row>
    <row r="1274" spans="1:4" x14ac:dyDescent="0.35">
      <c r="A1274" s="2"/>
      <c r="D1274" s="2"/>
    </row>
    <row r="1275" spans="1:4" x14ac:dyDescent="0.35">
      <c r="A1275" s="2"/>
      <c r="D1275" s="2"/>
    </row>
    <row r="1276" spans="1:4" x14ac:dyDescent="0.35">
      <c r="A1276" s="2"/>
      <c r="D1276" s="2"/>
    </row>
    <row r="1277" spans="1:4" x14ac:dyDescent="0.35">
      <c r="A1277" s="2"/>
      <c r="D1277" s="2"/>
    </row>
    <row r="1278" spans="1:4" x14ac:dyDescent="0.35">
      <c r="A1278" s="2"/>
      <c r="D1278" s="2"/>
    </row>
    <row r="1279" spans="1:4" x14ac:dyDescent="0.35">
      <c r="A1279" s="2"/>
      <c r="D1279" s="2"/>
    </row>
    <row r="1280" spans="1:4" x14ac:dyDescent="0.35">
      <c r="A1280" s="2"/>
      <c r="D1280" s="2"/>
    </row>
    <row r="1281" spans="1:4" x14ac:dyDescent="0.35">
      <c r="A1281" s="2"/>
      <c r="D1281" s="2"/>
    </row>
    <row r="1282" spans="1:4" x14ac:dyDescent="0.35">
      <c r="A1282" s="2"/>
      <c r="D1282" s="2"/>
    </row>
    <row r="1283" spans="1:4" x14ac:dyDescent="0.35">
      <c r="A1283" s="2"/>
      <c r="D1283" s="2"/>
    </row>
    <row r="1284" spans="1:4" x14ac:dyDescent="0.35">
      <c r="A1284" s="2"/>
      <c r="D1284" s="2"/>
    </row>
    <row r="1285" spans="1:4" x14ac:dyDescent="0.35">
      <c r="A1285" s="2"/>
      <c r="D1285" s="2"/>
    </row>
    <row r="1286" spans="1:4" x14ac:dyDescent="0.35">
      <c r="A1286" s="2"/>
      <c r="D1286" s="2"/>
    </row>
    <row r="1287" spans="1:4" x14ac:dyDescent="0.35">
      <c r="A1287" s="2"/>
      <c r="D1287" s="2"/>
    </row>
    <row r="1288" spans="1:4" x14ac:dyDescent="0.35">
      <c r="A1288" s="2"/>
      <c r="D1288" s="2"/>
    </row>
    <row r="1289" spans="1:4" x14ac:dyDescent="0.35">
      <c r="A1289" s="2"/>
      <c r="D1289" s="2"/>
    </row>
    <row r="1290" spans="1:4" x14ac:dyDescent="0.35">
      <c r="A1290" s="2"/>
      <c r="D1290" s="2"/>
    </row>
    <row r="1291" spans="1:4" x14ac:dyDescent="0.35">
      <c r="A1291" s="2"/>
      <c r="D1291" s="2"/>
    </row>
    <row r="1292" spans="1:4" x14ac:dyDescent="0.35">
      <c r="A1292" s="2"/>
      <c r="D1292" s="2"/>
    </row>
    <row r="1293" spans="1:4" x14ac:dyDescent="0.35">
      <c r="A1293" s="2"/>
      <c r="D1293" s="2"/>
    </row>
    <row r="1294" spans="1:4" x14ac:dyDescent="0.35">
      <c r="A1294" s="2"/>
      <c r="D1294" s="2"/>
    </row>
    <row r="1295" spans="1:4" x14ac:dyDescent="0.35">
      <c r="A1295" s="2"/>
      <c r="D1295" s="2"/>
    </row>
    <row r="1296" spans="1:4" x14ac:dyDescent="0.35">
      <c r="A1296" s="2"/>
      <c r="D1296" s="2"/>
    </row>
    <row r="1297" spans="1:4" x14ac:dyDescent="0.35">
      <c r="A1297" s="2"/>
      <c r="D1297" s="2"/>
    </row>
    <row r="1298" spans="1:4" x14ac:dyDescent="0.35">
      <c r="A1298" s="2"/>
      <c r="D1298" s="2"/>
    </row>
    <row r="1299" spans="1:4" x14ac:dyDescent="0.35">
      <c r="A1299" s="2"/>
      <c r="D1299" s="2"/>
    </row>
    <row r="1300" spans="1:4" x14ac:dyDescent="0.35">
      <c r="A1300" s="2"/>
      <c r="D1300" s="2"/>
    </row>
    <row r="1301" spans="1:4" x14ac:dyDescent="0.35">
      <c r="A1301" s="2"/>
      <c r="D1301" s="2"/>
    </row>
    <row r="1302" spans="1:4" x14ac:dyDescent="0.35">
      <c r="A1302" s="2"/>
      <c r="D1302" s="2"/>
    </row>
    <row r="1303" spans="1:4" x14ac:dyDescent="0.35">
      <c r="A1303" s="2"/>
      <c r="D1303" s="2"/>
    </row>
    <row r="1304" spans="1:4" x14ac:dyDescent="0.35">
      <c r="A1304" s="2"/>
      <c r="D1304" s="2"/>
    </row>
    <row r="1305" spans="1:4" x14ac:dyDescent="0.35">
      <c r="A1305" s="2"/>
      <c r="D1305" s="2"/>
    </row>
    <row r="1306" spans="1:4" x14ac:dyDescent="0.35">
      <c r="A1306" s="2"/>
      <c r="D1306" s="2"/>
    </row>
    <row r="1307" spans="1:4" x14ac:dyDescent="0.35">
      <c r="A1307" s="2"/>
      <c r="D1307" s="2"/>
    </row>
    <row r="1308" spans="1:4" x14ac:dyDescent="0.35">
      <c r="A1308" s="2"/>
      <c r="D1308" s="2"/>
    </row>
    <row r="1309" spans="1:4" x14ac:dyDescent="0.35">
      <c r="A1309" s="2"/>
      <c r="D1309" s="2"/>
    </row>
    <row r="1310" spans="1:4" x14ac:dyDescent="0.35">
      <c r="A1310" s="2"/>
      <c r="D1310" s="2"/>
    </row>
    <row r="1311" spans="1:4" x14ac:dyDescent="0.35">
      <c r="A1311" s="2"/>
      <c r="D1311" s="2"/>
    </row>
    <row r="1312" spans="1:4" x14ac:dyDescent="0.35">
      <c r="A1312" s="2"/>
      <c r="D1312" s="2"/>
    </row>
    <row r="1313" spans="1:4" x14ac:dyDescent="0.35">
      <c r="A1313" s="2"/>
      <c r="D1313" s="2"/>
    </row>
    <row r="1314" spans="1:4" x14ac:dyDescent="0.35">
      <c r="A1314" s="2"/>
      <c r="D1314" s="2"/>
    </row>
    <row r="1315" spans="1:4" x14ac:dyDescent="0.35">
      <c r="A1315" s="2"/>
      <c r="D1315" s="2"/>
    </row>
    <row r="1316" spans="1:4" x14ac:dyDescent="0.35">
      <c r="A1316" s="2"/>
      <c r="D1316" s="2"/>
    </row>
    <row r="1317" spans="1:4" x14ac:dyDescent="0.35">
      <c r="A1317" s="2"/>
      <c r="D1317" s="2"/>
    </row>
    <row r="1318" spans="1:4" x14ac:dyDescent="0.35">
      <c r="A1318" s="2"/>
      <c r="D1318" s="2"/>
    </row>
    <row r="1319" spans="1:4" x14ac:dyDescent="0.35">
      <c r="A1319" s="2"/>
      <c r="D1319" s="2"/>
    </row>
    <row r="1320" spans="1:4" x14ac:dyDescent="0.35">
      <c r="A1320" s="2"/>
      <c r="D1320" s="2"/>
    </row>
    <row r="1321" spans="1:4" x14ac:dyDescent="0.35">
      <c r="A1321" s="2"/>
      <c r="D1321" s="2"/>
    </row>
    <row r="1322" spans="1:4" x14ac:dyDescent="0.35">
      <c r="A1322" s="2"/>
      <c r="D1322" s="2"/>
    </row>
    <row r="1323" spans="1:4" x14ac:dyDescent="0.35">
      <c r="A1323" s="2"/>
      <c r="D1323" s="2"/>
    </row>
    <row r="1324" spans="1:4" x14ac:dyDescent="0.35">
      <c r="A1324" s="2"/>
      <c r="D1324" s="2"/>
    </row>
    <row r="1325" spans="1:4" x14ac:dyDescent="0.35">
      <c r="A1325" s="2"/>
      <c r="D1325" s="2"/>
    </row>
    <row r="1326" spans="1:4" x14ac:dyDescent="0.35">
      <c r="A1326" s="2"/>
      <c r="D1326" s="2"/>
    </row>
    <row r="1327" spans="1:4" x14ac:dyDescent="0.35">
      <c r="A1327" s="2"/>
      <c r="D1327" s="2"/>
    </row>
    <row r="1328" spans="1:4" x14ac:dyDescent="0.35">
      <c r="A1328" s="2"/>
      <c r="D1328" s="2"/>
    </row>
    <row r="1329" spans="1:4" x14ac:dyDescent="0.35">
      <c r="A1329" s="2"/>
      <c r="D1329" s="2"/>
    </row>
    <row r="1330" spans="1:4" x14ac:dyDescent="0.35">
      <c r="A1330" s="2"/>
      <c r="D1330" s="2"/>
    </row>
    <row r="1331" spans="1:4" x14ac:dyDescent="0.35">
      <c r="A1331" s="2"/>
      <c r="D1331" s="2"/>
    </row>
    <row r="1332" spans="1:4" x14ac:dyDescent="0.35">
      <c r="A1332" s="2"/>
      <c r="D1332" s="2"/>
    </row>
    <row r="1333" spans="1:4" x14ac:dyDescent="0.35">
      <c r="A1333" s="2"/>
      <c r="D1333" s="2"/>
    </row>
    <row r="1334" spans="1:4" x14ac:dyDescent="0.35">
      <c r="A1334" s="2"/>
      <c r="D1334" s="2"/>
    </row>
    <row r="1335" spans="1:4" x14ac:dyDescent="0.35">
      <c r="A1335" s="2"/>
      <c r="D1335" s="2"/>
    </row>
    <row r="1336" spans="1:4" x14ac:dyDescent="0.35">
      <c r="A1336" s="2"/>
      <c r="D1336" s="2"/>
    </row>
    <row r="1337" spans="1:4" x14ac:dyDescent="0.35">
      <c r="A1337" s="2"/>
      <c r="D1337" s="2"/>
    </row>
    <row r="1338" spans="1:4" x14ac:dyDescent="0.35">
      <c r="A1338" s="2"/>
      <c r="D1338" s="2"/>
    </row>
    <row r="1339" spans="1:4" x14ac:dyDescent="0.35">
      <c r="A1339" s="2"/>
      <c r="D1339" s="2"/>
    </row>
    <row r="1340" spans="1:4" x14ac:dyDescent="0.35">
      <c r="A1340" s="2"/>
      <c r="D1340" s="2"/>
    </row>
    <row r="1341" spans="1:4" x14ac:dyDescent="0.35">
      <c r="A1341" s="2"/>
      <c r="D1341" s="2"/>
    </row>
    <row r="1342" spans="1:4" x14ac:dyDescent="0.35">
      <c r="A1342" s="2"/>
      <c r="D1342" s="2"/>
    </row>
    <row r="1343" spans="1:4" x14ac:dyDescent="0.35">
      <c r="A1343" s="2"/>
      <c r="D1343" s="2"/>
    </row>
    <row r="1344" spans="1:4" x14ac:dyDescent="0.35">
      <c r="A1344" s="2"/>
      <c r="D1344" s="2"/>
    </row>
    <row r="1345" spans="1:4" x14ac:dyDescent="0.35">
      <c r="A1345" s="2"/>
      <c r="D1345" s="2"/>
    </row>
    <row r="1346" spans="1:4" x14ac:dyDescent="0.35">
      <c r="A1346" s="2"/>
      <c r="D1346" s="2"/>
    </row>
    <row r="1347" spans="1:4" x14ac:dyDescent="0.35">
      <c r="A1347" s="2"/>
      <c r="D1347" s="2"/>
    </row>
    <row r="1348" spans="1:4" x14ac:dyDescent="0.35">
      <c r="A1348" s="2"/>
      <c r="D1348" s="2"/>
    </row>
    <row r="1349" spans="1:4" x14ac:dyDescent="0.35">
      <c r="A1349" s="2"/>
      <c r="D1349" s="2"/>
    </row>
    <row r="1350" spans="1:4" x14ac:dyDescent="0.35">
      <c r="A1350" s="2"/>
      <c r="D1350" s="2"/>
    </row>
    <row r="1351" spans="1:4" x14ac:dyDescent="0.35">
      <c r="A1351" s="2"/>
      <c r="D1351" s="2"/>
    </row>
    <row r="1352" spans="1:4" x14ac:dyDescent="0.35">
      <c r="A1352" s="2"/>
      <c r="D1352" s="2"/>
    </row>
    <row r="1353" spans="1:4" x14ac:dyDescent="0.35">
      <c r="A1353" s="2"/>
      <c r="D1353" s="2"/>
    </row>
    <row r="1354" spans="1:4" x14ac:dyDescent="0.35">
      <c r="A1354" s="2"/>
      <c r="D1354" s="2"/>
    </row>
    <row r="1355" spans="1:4" x14ac:dyDescent="0.35">
      <c r="A1355" s="2"/>
      <c r="D1355" s="2"/>
    </row>
    <row r="1356" spans="1:4" x14ac:dyDescent="0.35">
      <c r="A1356" s="2"/>
      <c r="D1356" s="2"/>
    </row>
    <row r="1357" spans="1:4" x14ac:dyDescent="0.35">
      <c r="A1357" s="2"/>
      <c r="D1357" s="2"/>
    </row>
    <row r="1358" spans="1:4" x14ac:dyDescent="0.35">
      <c r="A1358" s="2"/>
      <c r="D1358" s="2"/>
    </row>
    <row r="1359" spans="1:4" x14ac:dyDescent="0.35">
      <c r="A1359" s="2"/>
      <c r="D1359" s="2"/>
    </row>
    <row r="1360" spans="1:4" x14ac:dyDescent="0.35">
      <c r="A1360" s="2"/>
      <c r="D1360" s="2"/>
    </row>
    <row r="1361" spans="1:4" x14ac:dyDescent="0.35">
      <c r="A1361" s="2"/>
      <c r="D1361" s="2"/>
    </row>
    <row r="1362" spans="1:4" x14ac:dyDescent="0.35">
      <c r="A1362" s="2"/>
      <c r="D1362" s="2"/>
    </row>
    <row r="1363" spans="1:4" x14ac:dyDescent="0.35">
      <c r="A1363" s="2"/>
      <c r="D1363" s="2"/>
    </row>
    <row r="1364" spans="1:4" x14ac:dyDescent="0.35">
      <c r="A1364" s="2"/>
      <c r="D1364" s="2"/>
    </row>
    <row r="1365" spans="1:4" x14ac:dyDescent="0.35">
      <c r="A1365" s="2"/>
      <c r="D1365" s="2"/>
    </row>
    <row r="1366" spans="1:4" x14ac:dyDescent="0.35">
      <c r="A1366" s="2"/>
      <c r="D1366" s="2"/>
    </row>
    <row r="1367" spans="1:4" x14ac:dyDescent="0.35">
      <c r="A1367" s="2"/>
      <c r="D1367" s="2"/>
    </row>
    <row r="1368" spans="1:4" x14ac:dyDescent="0.35">
      <c r="A1368" s="2"/>
      <c r="D1368" s="2"/>
    </row>
    <row r="1369" spans="1:4" x14ac:dyDescent="0.35">
      <c r="A1369" s="2"/>
      <c r="D1369" s="2"/>
    </row>
    <row r="1370" spans="1:4" x14ac:dyDescent="0.35">
      <c r="A1370" s="2"/>
      <c r="D1370" s="2"/>
    </row>
    <row r="1371" spans="1:4" x14ac:dyDescent="0.35">
      <c r="A1371" s="2"/>
      <c r="D1371" s="2"/>
    </row>
    <row r="1372" spans="1:4" x14ac:dyDescent="0.35">
      <c r="A1372" s="2"/>
      <c r="D1372" s="2"/>
    </row>
    <row r="1373" spans="1:4" x14ac:dyDescent="0.35">
      <c r="A1373" s="2"/>
      <c r="D1373" s="2"/>
    </row>
    <row r="1374" spans="1:4" x14ac:dyDescent="0.35">
      <c r="A1374" s="2"/>
      <c r="D1374" s="2"/>
    </row>
    <row r="1375" spans="1:4" x14ac:dyDescent="0.35">
      <c r="A1375" s="2"/>
      <c r="D1375" s="2"/>
    </row>
    <row r="1376" spans="1:4" x14ac:dyDescent="0.35">
      <c r="A1376" s="2"/>
      <c r="D1376" s="2"/>
    </row>
    <row r="1377" spans="1:4" x14ac:dyDescent="0.35">
      <c r="A1377" s="2"/>
      <c r="D1377" s="2"/>
    </row>
    <row r="1378" spans="1:4" x14ac:dyDescent="0.35">
      <c r="A1378" s="2"/>
      <c r="D1378" s="2"/>
    </row>
    <row r="1379" spans="1:4" x14ac:dyDescent="0.35">
      <c r="A1379" s="2"/>
      <c r="D1379" s="2"/>
    </row>
    <row r="1380" spans="1:4" x14ac:dyDescent="0.35">
      <c r="A1380" s="2"/>
      <c r="D1380" s="2"/>
    </row>
    <row r="1381" spans="1:4" x14ac:dyDescent="0.35">
      <c r="A1381" s="2"/>
      <c r="D1381" s="2"/>
    </row>
    <row r="1382" spans="1:4" x14ac:dyDescent="0.35">
      <c r="A1382" s="2"/>
      <c r="D1382" s="2"/>
    </row>
    <row r="1383" spans="1:4" x14ac:dyDescent="0.35">
      <c r="A1383" s="2"/>
      <c r="D1383" s="2"/>
    </row>
    <row r="1384" spans="1:4" x14ac:dyDescent="0.35">
      <c r="A1384" s="2"/>
      <c r="D1384" s="2"/>
    </row>
    <row r="1385" spans="1:4" x14ac:dyDescent="0.35">
      <c r="A1385" s="2"/>
      <c r="D1385" s="2"/>
    </row>
    <row r="1386" spans="1:4" x14ac:dyDescent="0.35">
      <c r="A1386" s="2"/>
      <c r="D1386" s="2"/>
    </row>
    <row r="1387" spans="1:4" x14ac:dyDescent="0.35">
      <c r="A1387" s="2"/>
      <c r="D1387" s="2"/>
    </row>
    <row r="1388" spans="1:4" x14ac:dyDescent="0.35">
      <c r="A1388" s="2"/>
      <c r="D1388" s="2"/>
    </row>
    <row r="1389" spans="1:4" x14ac:dyDescent="0.35">
      <c r="A1389" s="2"/>
      <c r="D1389" s="2"/>
    </row>
    <row r="1390" spans="1:4" x14ac:dyDescent="0.35">
      <c r="A1390" s="2"/>
      <c r="D1390" s="2"/>
    </row>
    <row r="1391" spans="1:4" x14ac:dyDescent="0.35">
      <c r="A1391" s="2"/>
      <c r="D1391" s="2"/>
    </row>
    <row r="1392" spans="1:4" x14ac:dyDescent="0.35">
      <c r="A1392" s="2"/>
      <c r="D1392" s="2"/>
    </row>
    <row r="1393" spans="1:4" x14ac:dyDescent="0.35">
      <c r="A1393" s="2"/>
      <c r="D1393" s="2"/>
    </row>
    <row r="1394" spans="1:4" x14ac:dyDescent="0.35">
      <c r="A1394" s="2"/>
      <c r="D1394" s="2"/>
    </row>
    <row r="1395" spans="1:4" x14ac:dyDescent="0.35">
      <c r="A1395" s="2"/>
      <c r="D1395" s="2"/>
    </row>
    <row r="1396" spans="1:4" x14ac:dyDescent="0.35">
      <c r="A1396" s="2"/>
      <c r="D1396" s="2"/>
    </row>
    <row r="1397" spans="1:4" x14ac:dyDescent="0.35">
      <c r="A1397" s="2"/>
      <c r="D1397" s="2"/>
    </row>
    <row r="1398" spans="1:4" x14ac:dyDescent="0.35">
      <c r="A1398" s="2"/>
      <c r="D1398" s="2"/>
    </row>
    <row r="1399" spans="1:4" x14ac:dyDescent="0.35">
      <c r="A1399" s="2"/>
      <c r="D1399" s="2"/>
    </row>
    <row r="1400" spans="1:4" x14ac:dyDescent="0.35">
      <c r="A1400" s="2"/>
      <c r="D1400" s="2"/>
    </row>
    <row r="1401" spans="1:4" x14ac:dyDescent="0.35">
      <c r="A1401" s="2"/>
      <c r="D1401" s="2"/>
    </row>
    <row r="1402" spans="1:4" x14ac:dyDescent="0.35">
      <c r="A1402" s="2"/>
      <c r="D1402" s="2"/>
    </row>
    <row r="1403" spans="1:4" x14ac:dyDescent="0.35">
      <c r="A1403" s="2"/>
      <c r="D1403" s="2"/>
    </row>
    <row r="1404" spans="1:4" x14ac:dyDescent="0.35">
      <c r="A1404" s="2"/>
      <c r="D1404" s="2"/>
    </row>
    <row r="1405" spans="1:4" x14ac:dyDescent="0.35">
      <c r="A1405" s="2"/>
      <c r="D1405" s="2"/>
    </row>
    <row r="1406" spans="1:4" x14ac:dyDescent="0.35">
      <c r="A1406" s="2"/>
      <c r="D1406" s="2"/>
    </row>
    <row r="1407" spans="1:4" x14ac:dyDescent="0.35">
      <c r="A1407" s="2"/>
      <c r="D1407" s="2"/>
    </row>
    <row r="1408" spans="1:4" x14ac:dyDescent="0.35">
      <c r="A1408" s="2"/>
      <c r="D1408" s="2"/>
    </row>
    <row r="1409" spans="1:4" x14ac:dyDescent="0.35">
      <c r="A1409" s="2"/>
      <c r="D1409" s="2"/>
    </row>
    <row r="1410" spans="1:4" x14ac:dyDescent="0.35">
      <c r="A1410" s="2"/>
      <c r="D1410" s="2"/>
    </row>
    <row r="1411" spans="1:4" x14ac:dyDescent="0.35">
      <c r="A1411" s="2"/>
      <c r="D1411" s="2"/>
    </row>
    <row r="1412" spans="1:4" x14ac:dyDescent="0.35">
      <c r="A1412" s="2"/>
      <c r="D1412" s="2"/>
    </row>
    <row r="1413" spans="1:4" x14ac:dyDescent="0.35">
      <c r="A1413" s="2"/>
      <c r="D1413" s="2"/>
    </row>
    <row r="1414" spans="1:4" x14ac:dyDescent="0.35">
      <c r="A1414" s="2"/>
      <c r="D1414" s="2"/>
    </row>
    <row r="1415" spans="1:4" x14ac:dyDescent="0.35">
      <c r="A1415" s="2"/>
      <c r="D1415" s="2"/>
    </row>
    <row r="1416" spans="1:4" x14ac:dyDescent="0.35">
      <c r="A1416" s="2"/>
      <c r="D1416" s="2"/>
    </row>
    <row r="1417" spans="1:4" x14ac:dyDescent="0.35">
      <c r="A1417" s="2"/>
      <c r="D1417" s="2"/>
    </row>
    <row r="1418" spans="1:4" x14ac:dyDescent="0.35">
      <c r="A1418" s="2"/>
      <c r="D1418" s="2"/>
    </row>
    <row r="1419" spans="1:4" x14ac:dyDescent="0.35">
      <c r="A1419" s="2"/>
      <c r="D1419" s="2"/>
    </row>
    <row r="1420" spans="1:4" x14ac:dyDescent="0.35">
      <c r="A1420" s="2"/>
      <c r="D1420" s="2"/>
    </row>
    <row r="1421" spans="1:4" x14ac:dyDescent="0.35">
      <c r="A1421" s="2"/>
      <c r="D1421" s="2"/>
    </row>
    <row r="1422" spans="1:4" x14ac:dyDescent="0.35">
      <c r="A1422" s="2"/>
      <c r="D1422" s="2"/>
    </row>
    <row r="1423" spans="1:4" x14ac:dyDescent="0.35">
      <c r="A1423" s="2"/>
      <c r="D1423" s="2"/>
    </row>
    <row r="1424" spans="1:4" x14ac:dyDescent="0.35">
      <c r="A1424" s="2"/>
      <c r="D1424" s="2"/>
    </row>
    <row r="1425" spans="1:4" x14ac:dyDescent="0.35">
      <c r="A1425" s="2"/>
      <c r="D1425" s="2"/>
    </row>
    <row r="1426" spans="1:4" x14ac:dyDescent="0.35">
      <c r="A1426" s="2"/>
      <c r="D1426" s="2"/>
    </row>
    <row r="1427" spans="1:4" x14ac:dyDescent="0.35">
      <c r="A1427" s="2"/>
      <c r="D1427" s="2"/>
    </row>
    <row r="1428" spans="1:4" x14ac:dyDescent="0.35">
      <c r="A1428" s="2"/>
      <c r="D1428" s="2"/>
    </row>
    <row r="1429" spans="1:4" x14ac:dyDescent="0.35">
      <c r="A1429" s="2"/>
      <c r="D1429" s="2"/>
    </row>
    <row r="1430" spans="1:4" x14ac:dyDescent="0.35">
      <c r="A1430" s="2"/>
      <c r="D1430" s="2"/>
    </row>
    <row r="1431" spans="1:4" x14ac:dyDescent="0.35">
      <c r="A1431" s="2"/>
      <c r="D1431" s="2"/>
    </row>
    <row r="1432" spans="1:4" x14ac:dyDescent="0.35">
      <c r="A1432" s="2"/>
      <c r="D1432" s="2"/>
    </row>
    <row r="1433" spans="1:4" x14ac:dyDescent="0.35">
      <c r="A1433" s="2"/>
      <c r="D1433" s="2"/>
    </row>
    <row r="1434" spans="1:4" x14ac:dyDescent="0.35">
      <c r="A1434" s="2"/>
      <c r="D1434" s="2"/>
    </row>
    <row r="1435" spans="1:4" x14ac:dyDescent="0.35">
      <c r="A1435" s="2"/>
      <c r="D1435" s="2"/>
    </row>
    <row r="1436" spans="1:4" x14ac:dyDescent="0.35">
      <c r="A1436" s="2"/>
      <c r="D1436" s="2"/>
    </row>
    <row r="1437" spans="1:4" x14ac:dyDescent="0.35">
      <c r="A1437" s="2"/>
      <c r="D1437" s="2"/>
    </row>
    <row r="1438" spans="1:4" x14ac:dyDescent="0.35">
      <c r="A1438" s="2"/>
      <c r="D1438" s="2"/>
    </row>
    <row r="1439" spans="1:4" x14ac:dyDescent="0.35">
      <c r="A1439" s="2"/>
      <c r="D1439" s="2"/>
    </row>
    <row r="1440" spans="1:4" x14ac:dyDescent="0.35">
      <c r="A1440" s="2"/>
      <c r="D1440" s="2"/>
    </row>
    <row r="1441" spans="1:4" x14ac:dyDescent="0.35">
      <c r="A1441" s="2"/>
      <c r="D1441" s="2"/>
    </row>
    <row r="1442" spans="1:4" x14ac:dyDescent="0.35">
      <c r="A1442" s="2"/>
      <c r="D1442" s="2"/>
    </row>
    <row r="1443" spans="1:4" x14ac:dyDescent="0.35">
      <c r="A1443" s="2"/>
      <c r="D1443" s="2"/>
    </row>
    <row r="1444" spans="1:4" x14ac:dyDescent="0.35">
      <c r="A1444" s="2"/>
      <c r="D1444" s="2"/>
    </row>
    <row r="1445" spans="1:4" x14ac:dyDescent="0.35">
      <c r="A1445" s="2"/>
      <c r="D1445" s="2"/>
    </row>
    <row r="1446" spans="1:4" x14ac:dyDescent="0.35">
      <c r="A1446" s="2"/>
      <c r="D1446" s="2"/>
    </row>
    <row r="1447" spans="1:4" x14ac:dyDescent="0.35">
      <c r="A1447" s="2"/>
      <c r="D1447" s="2"/>
    </row>
    <row r="1448" spans="1:4" x14ac:dyDescent="0.35">
      <c r="A1448" s="2"/>
      <c r="D1448" s="2"/>
    </row>
    <row r="1449" spans="1:4" x14ac:dyDescent="0.35">
      <c r="A1449" s="2"/>
      <c r="D1449" s="2"/>
    </row>
    <row r="1450" spans="1:4" x14ac:dyDescent="0.35">
      <c r="A1450" s="2"/>
      <c r="D1450" s="2"/>
    </row>
    <row r="1451" spans="1:4" x14ac:dyDescent="0.35">
      <c r="A1451" s="2"/>
      <c r="D1451" s="2"/>
    </row>
    <row r="1452" spans="1:4" x14ac:dyDescent="0.35">
      <c r="A1452" s="2"/>
      <c r="D1452" s="2"/>
    </row>
    <row r="1453" spans="1:4" x14ac:dyDescent="0.35">
      <c r="A1453" s="2"/>
      <c r="D1453" s="2"/>
    </row>
    <row r="1454" spans="1:4" x14ac:dyDescent="0.35">
      <c r="A1454" s="2"/>
      <c r="D1454" s="2"/>
    </row>
    <row r="1455" spans="1:4" x14ac:dyDescent="0.35">
      <c r="A1455" s="2"/>
      <c r="D1455" s="2"/>
    </row>
    <row r="1456" spans="1:4" x14ac:dyDescent="0.35">
      <c r="A1456" s="2"/>
      <c r="D1456" s="2"/>
    </row>
    <row r="1457" spans="1:4" x14ac:dyDescent="0.35">
      <c r="A1457" s="2"/>
      <c r="D1457" s="2"/>
    </row>
    <row r="1458" spans="1:4" x14ac:dyDescent="0.35">
      <c r="A1458" s="2"/>
      <c r="D1458" s="2"/>
    </row>
    <row r="1459" spans="1:4" x14ac:dyDescent="0.35">
      <c r="A1459" s="2"/>
      <c r="D1459" s="2"/>
    </row>
    <row r="1460" spans="1:4" x14ac:dyDescent="0.35">
      <c r="A1460" s="2"/>
      <c r="D1460" s="2"/>
    </row>
    <row r="1461" spans="1:4" x14ac:dyDescent="0.35">
      <c r="A1461" s="2"/>
      <c r="D1461" s="2"/>
    </row>
    <row r="1462" spans="1:4" x14ac:dyDescent="0.35">
      <c r="A1462" s="2"/>
      <c r="D1462" s="2"/>
    </row>
    <row r="1463" spans="1:4" x14ac:dyDescent="0.35">
      <c r="A1463" s="2"/>
      <c r="D1463" s="2"/>
    </row>
    <row r="1464" spans="1:4" x14ac:dyDescent="0.35">
      <c r="A1464" s="2"/>
      <c r="D1464" s="2"/>
    </row>
    <row r="1465" spans="1:4" x14ac:dyDescent="0.35">
      <c r="A1465" s="2"/>
      <c r="D1465" s="2"/>
    </row>
    <row r="1466" spans="1:4" x14ac:dyDescent="0.35">
      <c r="A1466" s="2"/>
      <c r="D1466" s="2"/>
    </row>
    <row r="1467" spans="1:4" x14ac:dyDescent="0.35">
      <c r="A1467" s="2"/>
      <c r="D1467" s="2"/>
    </row>
    <row r="1468" spans="1:4" x14ac:dyDescent="0.35">
      <c r="A1468" s="2"/>
      <c r="D1468" s="2"/>
    </row>
    <row r="1469" spans="1:4" x14ac:dyDescent="0.35">
      <c r="A1469" s="2"/>
      <c r="D1469" s="2"/>
    </row>
    <row r="1470" spans="1:4" x14ac:dyDescent="0.35">
      <c r="A1470" s="2"/>
      <c r="D1470" s="2"/>
    </row>
    <row r="1471" spans="1:4" x14ac:dyDescent="0.35">
      <c r="A1471" s="2"/>
      <c r="D1471" s="2"/>
    </row>
    <row r="1472" spans="1:4" x14ac:dyDescent="0.35">
      <c r="A1472" s="2"/>
      <c r="D1472" s="2"/>
    </row>
    <row r="1473" spans="1:4" x14ac:dyDescent="0.35">
      <c r="A1473" s="2"/>
      <c r="D1473" s="2"/>
    </row>
    <row r="1474" spans="1:4" x14ac:dyDescent="0.35">
      <c r="A1474" s="2"/>
      <c r="D1474" s="2"/>
    </row>
    <row r="1475" spans="1:4" x14ac:dyDescent="0.35">
      <c r="A1475" s="2"/>
      <c r="D1475" s="2"/>
    </row>
    <row r="1476" spans="1:4" x14ac:dyDescent="0.35">
      <c r="A1476" s="2"/>
      <c r="D1476" s="2"/>
    </row>
    <row r="1477" spans="1:4" x14ac:dyDescent="0.35">
      <c r="A1477" s="2"/>
      <c r="D1477" s="2"/>
    </row>
    <row r="1478" spans="1:4" x14ac:dyDescent="0.35">
      <c r="A1478" s="2"/>
      <c r="D1478" s="2"/>
    </row>
    <row r="1479" spans="1:4" x14ac:dyDescent="0.35">
      <c r="A1479" s="2"/>
      <c r="D1479" s="2"/>
    </row>
    <row r="1480" spans="1:4" x14ac:dyDescent="0.35">
      <c r="A1480" s="2"/>
      <c r="D1480" s="2"/>
    </row>
    <row r="1481" spans="1:4" x14ac:dyDescent="0.35">
      <c r="A1481" s="2"/>
      <c r="D1481" s="2"/>
    </row>
    <row r="1482" spans="1:4" x14ac:dyDescent="0.35">
      <c r="A1482" s="2"/>
      <c r="D1482" s="2"/>
    </row>
    <row r="1483" spans="1:4" x14ac:dyDescent="0.35">
      <c r="A1483" s="2"/>
      <c r="D1483" s="2"/>
    </row>
    <row r="1484" spans="1:4" x14ac:dyDescent="0.35">
      <c r="A1484" s="2"/>
      <c r="D1484" s="2"/>
    </row>
    <row r="1485" spans="1:4" x14ac:dyDescent="0.35">
      <c r="A1485" s="2"/>
      <c r="D1485" s="2"/>
    </row>
    <row r="1486" spans="1:4" x14ac:dyDescent="0.35">
      <c r="A1486" s="2"/>
      <c r="D1486" s="2"/>
    </row>
    <row r="1487" spans="1:4" x14ac:dyDescent="0.35">
      <c r="A1487" s="2"/>
      <c r="D1487" s="2"/>
    </row>
    <row r="1488" spans="1:4" x14ac:dyDescent="0.35">
      <c r="A1488" s="2"/>
      <c r="D1488" s="2"/>
    </row>
    <row r="1489" spans="1:4" x14ac:dyDescent="0.35">
      <c r="A1489" s="2"/>
      <c r="D1489" s="2"/>
    </row>
    <row r="1490" spans="1:4" x14ac:dyDescent="0.35">
      <c r="A1490" s="2"/>
      <c r="D1490" s="2"/>
    </row>
    <row r="1491" spans="1:4" x14ac:dyDescent="0.35">
      <c r="A1491" s="2"/>
      <c r="D1491" s="2"/>
    </row>
    <row r="1492" spans="1:4" x14ac:dyDescent="0.35">
      <c r="A1492" s="2"/>
      <c r="D1492" s="2"/>
    </row>
    <row r="1493" spans="1:4" x14ac:dyDescent="0.35">
      <c r="A1493" s="2"/>
      <c r="D1493" s="2"/>
    </row>
    <row r="1494" spans="1:4" x14ac:dyDescent="0.35">
      <c r="A1494" s="2"/>
      <c r="D1494" s="2"/>
    </row>
    <row r="1495" spans="1:4" x14ac:dyDescent="0.35">
      <c r="A1495" s="2"/>
      <c r="D1495" s="2"/>
    </row>
    <row r="1496" spans="1:4" x14ac:dyDescent="0.35">
      <c r="A1496" s="2"/>
      <c r="D1496" s="2"/>
    </row>
    <row r="1497" spans="1:4" x14ac:dyDescent="0.35">
      <c r="A1497" s="2"/>
      <c r="D1497" s="2"/>
    </row>
    <row r="1498" spans="1:4" x14ac:dyDescent="0.35">
      <c r="A1498" s="2"/>
      <c r="D1498" s="2"/>
    </row>
    <row r="1499" spans="1:4" x14ac:dyDescent="0.35">
      <c r="A1499" s="2"/>
      <c r="D1499" s="2"/>
    </row>
    <row r="1500" spans="1:4" x14ac:dyDescent="0.35">
      <c r="A1500" s="2"/>
      <c r="D1500" s="2"/>
    </row>
    <row r="1501" spans="1:4" x14ac:dyDescent="0.35">
      <c r="A1501" s="2"/>
      <c r="D1501" s="2"/>
    </row>
    <row r="1502" spans="1:4" x14ac:dyDescent="0.35">
      <c r="A1502" s="2"/>
      <c r="D1502" s="2"/>
    </row>
    <row r="1503" spans="1:4" x14ac:dyDescent="0.35">
      <c r="A1503" s="2"/>
      <c r="D1503" s="2"/>
    </row>
    <row r="1504" spans="1:4" x14ac:dyDescent="0.35">
      <c r="A1504" s="2"/>
      <c r="D1504" s="2"/>
    </row>
    <row r="1505" spans="1:4" x14ac:dyDescent="0.35">
      <c r="A1505" s="2"/>
      <c r="D1505" s="2"/>
    </row>
    <row r="1506" spans="1:4" x14ac:dyDescent="0.35">
      <c r="A1506" s="2"/>
      <c r="D1506" s="2"/>
    </row>
    <row r="1507" spans="1:4" x14ac:dyDescent="0.35">
      <c r="A1507" s="2"/>
      <c r="D1507" s="2"/>
    </row>
    <row r="1508" spans="1:4" x14ac:dyDescent="0.35">
      <c r="A1508" s="2"/>
      <c r="D1508" s="2"/>
    </row>
    <row r="1509" spans="1:4" x14ac:dyDescent="0.35">
      <c r="A1509" s="2"/>
      <c r="D1509" s="2"/>
    </row>
    <row r="1510" spans="1:4" x14ac:dyDescent="0.35">
      <c r="A1510" s="2"/>
      <c r="D1510" s="2"/>
    </row>
    <row r="1511" spans="1:4" x14ac:dyDescent="0.35">
      <c r="A1511" s="2"/>
      <c r="D1511" s="2"/>
    </row>
    <row r="1512" spans="1:4" x14ac:dyDescent="0.35">
      <c r="A1512" s="2"/>
      <c r="D1512" s="2"/>
    </row>
    <row r="1513" spans="1:4" x14ac:dyDescent="0.35">
      <c r="A1513" s="2"/>
      <c r="D1513" s="2"/>
    </row>
    <row r="1514" spans="1:4" x14ac:dyDescent="0.35">
      <c r="A1514" s="2"/>
      <c r="D1514" s="2"/>
    </row>
    <row r="1515" spans="1:4" x14ac:dyDescent="0.35">
      <c r="A1515" s="2"/>
      <c r="D1515" s="2"/>
    </row>
    <row r="1516" spans="1:4" x14ac:dyDescent="0.35">
      <c r="A1516" s="2"/>
      <c r="D1516" s="2"/>
    </row>
    <row r="1517" spans="1:4" x14ac:dyDescent="0.35">
      <c r="A1517" s="2"/>
      <c r="D1517" s="2"/>
    </row>
    <row r="1518" spans="1:4" x14ac:dyDescent="0.35">
      <c r="A1518" s="2"/>
      <c r="D1518" s="2"/>
    </row>
    <row r="1519" spans="1:4" x14ac:dyDescent="0.35">
      <c r="A1519" s="2"/>
      <c r="D1519" s="2"/>
    </row>
    <row r="1520" spans="1:4" x14ac:dyDescent="0.35">
      <c r="A1520" s="2"/>
      <c r="D1520" s="2"/>
    </row>
    <row r="1521" spans="1:4" x14ac:dyDescent="0.35">
      <c r="A1521" s="2"/>
      <c r="D1521" s="2"/>
    </row>
    <row r="1522" spans="1:4" x14ac:dyDescent="0.35">
      <c r="A1522" s="2"/>
      <c r="D1522" s="2"/>
    </row>
    <row r="1523" spans="1:4" x14ac:dyDescent="0.35">
      <c r="A1523" s="2"/>
      <c r="D1523" s="2"/>
    </row>
    <row r="1524" spans="1:4" x14ac:dyDescent="0.35">
      <c r="A1524" s="2"/>
      <c r="D1524" s="2"/>
    </row>
    <row r="1525" spans="1:4" x14ac:dyDescent="0.35">
      <c r="A1525" s="2"/>
      <c r="D1525" s="2"/>
    </row>
    <row r="1526" spans="1:4" x14ac:dyDescent="0.35">
      <c r="A1526" s="2"/>
      <c r="D1526" s="2"/>
    </row>
    <row r="1527" spans="1:4" x14ac:dyDescent="0.35">
      <c r="A1527" s="2"/>
      <c r="D1527" s="2"/>
    </row>
    <row r="1528" spans="1:4" x14ac:dyDescent="0.35">
      <c r="A1528" s="2"/>
      <c r="D1528" s="2"/>
    </row>
    <row r="1529" spans="1:4" x14ac:dyDescent="0.35">
      <c r="A1529" s="2"/>
      <c r="D1529" s="2"/>
    </row>
    <row r="1530" spans="1:4" x14ac:dyDescent="0.35">
      <c r="A1530" s="2"/>
      <c r="D1530" s="2"/>
    </row>
    <row r="1531" spans="1:4" x14ac:dyDescent="0.35">
      <c r="A1531" s="2"/>
      <c r="D1531" s="2"/>
    </row>
    <row r="1532" spans="1:4" x14ac:dyDescent="0.35">
      <c r="A1532" s="2"/>
      <c r="D1532" s="2"/>
    </row>
    <row r="1533" spans="1:4" x14ac:dyDescent="0.35">
      <c r="A1533" s="2"/>
      <c r="D1533" s="2"/>
    </row>
    <row r="1534" spans="1:4" x14ac:dyDescent="0.35">
      <c r="A1534" s="2"/>
      <c r="D1534" s="2"/>
    </row>
    <row r="1535" spans="1:4" x14ac:dyDescent="0.35">
      <c r="A1535" s="2"/>
      <c r="D1535" s="2"/>
    </row>
    <row r="1536" spans="1:4" x14ac:dyDescent="0.35">
      <c r="A1536" s="2"/>
      <c r="D1536" s="2"/>
    </row>
    <row r="1537" spans="1:4" x14ac:dyDescent="0.35">
      <c r="A1537" s="2"/>
      <c r="D1537" s="2"/>
    </row>
    <row r="1538" spans="1:4" x14ac:dyDescent="0.35">
      <c r="A1538" s="2"/>
      <c r="D1538" s="2"/>
    </row>
    <row r="1539" spans="1:4" x14ac:dyDescent="0.35">
      <c r="A1539" s="2"/>
      <c r="D1539" s="2"/>
    </row>
    <row r="1540" spans="1:4" x14ac:dyDescent="0.35">
      <c r="A1540" s="2"/>
      <c r="D1540" s="2"/>
    </row>
    <row r="1541" spans="1:4" x14ac:dyDescent="0.35">
      <c r="A1541" s="2"/>
      <c r="D1541" s="2"/>
    </row>
    <row r="1542" spans="1:4" x14ac:dyDescent="0.35">
      <c r="A1542" s="2"/>
      <c r="D1542" s="2"/>
    </row>
    <row r="1543" spans="1:4" x14ac:dyDescent="0.35">
      <c r="A1543" s="2"/>
      <c r="D1543" s="2"/>
    </row>
    <row r="1544" spans="1:4" x14ac:dyDescent="0.35">
      <c r="A1544" s="2"/>
      <c r="D1544" s="2"/>
    </row>
    <row r="1545" spans="1:4" x14ac:dyDescent="0.35">
      <c r="A1545" s="2"/>
      <c r="D1545" s="2"/>
    </row>
    <row r="1546" spans="1:4" x14ac:dyDescent="0.35">
      <c r="A1546" s="2"/>
      <c r="D1546" s="2"/>
    </row>
    <row r="1547" spans="1:4" x14ac:dyDescent="0.35">
      <c r="A1547" s="2"/>
      <c r="D1547" s="2"/>
    </row>
    <row r="1548" spans="1:4" x14ac:dyDescent="0.35">
      <c r="A1548" s="2"/>
      <c r="D1548" s="2"/>
    </row>
    <row r="1549" spans="1:4" x14ac:dyDescent="0.35">
      <c r="A1549" s="2"/>
      <c r="D1549" s="2"/>
    </row>
    <row r="1550" spans="1:4" x14ac:dyDescent="0.35">
      <c r="A1550" s="2"/>
      <c r="D1550" s="2"/>
    </row>
    <row r="1551" spans="1:4" x14ac:dyDescent="0.35">
      <c r="A1551" s="2"/>
      <c r="D1551" s="2"/>
    </row>
    <row r="1552" spans="1:4" x14ac:dyDescent="0.35">
      <c r="A1552" s="2"/>
      <c r="D1552" s="2"/>
    </row>
    <row r="1553" spans="1:4" x14ac:dyDescent="0.35">
      <c r="A1553" s="2"/>
      <c r="D1553" s="2"/>
    </row>
    <row r="1554" spans="1:4" x14ac:dyDescent="0.35">
      <c r="A1554" s="2"/>
      <c r="D1554" s="2"/>
    </row>
    <row r="1555" spans="1:4" x14ac:dyDescent="0.35">
      <c r="A1555" s="2"/>
      <c r="D1555" s="2"/>
    </row>
    <row r="1556" spans="1:4" x14ac:dyDescent="0.35">
      <c r="A1556" s="2"/>
      <c r="D1556" s="2"/>
    </row>
    <row r="1557" spans="1:4" x14ac:dyDescent="0.35">
      <c r="A1557" s="2"/>
      <c r="D1557" s="2"/>
    </row>
    <row r="1558" spans="1:4" x14ac:dyDescent="0.35">
      <c r="A1558" s="2"/>
      <c r="D1558" s="2"/>
    </row>
    <row r="1559" spans="1:4" x14ac:dyDescent="0.35">
      <c r="A1559" s="2"/>
      <c r="D1559" s="2"/>
    </row>
    <row r="1560" spans="1:4" x14ac:dyDescent="0.35">
      <c r="A1560" s="2"/>
      <c r="D1560" s="2"/>
    </row>
    <row r="1561" spans="1:4" x14ac:dyDescent="0.35">
      <c r="A1561" s="2"/>
      <c r="D1561" s="2"/>
    </row>
    <row r="1562" spans="1:4" x14ac:dyDescent="0.35">
      <c r="A1562" s="2"/>
      <c r="D1562" s="2"/>
    </row>
    <row r="1563" spans="1:4" x14ac:dyDescent="0.35">
      <c r="A1563" s="2"/>
      <c r="D1563" s="2"/>
    </row>
    <row r="1564" spans="1:4" x14ac:dyDescent="0.35">
      <c r="A1564" s="2"/>
      <c r="D1564" s="2"/>
    </row>
    <row r="1565" spans="1:4" x14ac:dyDescent="0.35">
      <c r="A1565" s="2"/>
      <c r="D1565" s="2"/>
    </row>
    <row r="1566" spans="1:4" x14ac:dyDescent="0.35">
      <c r="A1566" s="2"/>
      <c r="D1566" s="2"/>
    </row>
    <row r="1567" spans="1:4" x14ac:dyDescent="0.35">
      <c r="A1567" s="2"/>
      <c r="D1567" s="2"/>
    </row>
    <row r="1568" spans="1:4" x14ac:dyDescent="0.35">
      <c r="A1568" s="2"/>
      <c r="D1568" s="2"/>
    </row>
    <row r="1569" spans="1:4" x14ac:dyDescent="0.35">
      <c r="A1569" s="2"/>
      <c r="D1569" s="2"/>
    </row>
    <row r="1570" spans="1:4" x14ac:dyDescent="0.35">
      <c r="A1570" s="2"/>
      <c r="D1570" s="2"/>
    </row>
    <row r="1571" spans="1:4" x14ac:dyDescent="0.35">
      <c r="A1571" s="2"/>
      <c r="D1571" s="2"/>
    </row>
    <row r="1572" spans="1:4" x14ac:dyDescent="0.35">
      <c r="A1572" s="2"/>
      <c r="D1572" s="2"/>
    </row>
    <row r="1573" spans="1:4" x14ac:dyDescent="0.35">
      <c r="A1573" s="2"/>
      <c r="D1573" s="2"/>
    </row>
    <row r="1574" spans="1:4" x14ac:dyDescent="0.35">
      <c r="A1574" s="2"/>
      <c r="D1574" s="2"/>
    </row>
    <row r="1575" spans="1:4" x14ac:dyDescent="0.35">
      <c r="A1575" s="2"/>
      <c r="D1575" s="2"/>
    </row>
    <row r="1576" spans="1:4" x14ac:dyDescent="0.35">
      <c r="A1576" s="2"/>
      <c r="D1576" s="2"/>
    </row>
    <row r="1577" spans="1:4" x14ac:dyDescent="0.35">
      <c r="A1577" s="2"/>
      <c r="D1577" s="2"/>
    </row>
    <row r="1578" spans="1:4" x14ac:dyDescent="0.35">
      <c r="A1578" s="2"/>
      <c r="D1578" s="2"/>
    </row>
    <row r="1579" spans="1:4" x14ac:dyDescent="0.35">
      <c r="A1579" s="2"/>
      <c r="D1579" s="2"/>
    </row>
    <row r="1580" spans="1:4" x14ac:dyDescent="0.35">
      <c r="A1580" s="2"/>
      <c r="D1580" s="2"/>
    </row>
    <row r="1581" spans="1:4" x14ac:dyDescent="0.35">
      <c r="A1581" s="2"/>
      <c r="D1581" s="2"/>
    </row>
    <row r="1582" spans="1:4" x14ac:dyDescent="0.35">
      <c r="A1582" s="2"/>
      <c r="D1582" s="2"/>
    </row>
    <row r="1583" spans="1:4" x14ac:dyDescent="0.35">
      <c r="A1583" s="2"/>
      <c r="D1583" s="2"/>
    </row>
    <row r="1584" spans="1:4" x14ac:dyDescent="0.35">
      <c r="A1584" s="2"/>
      <c r="D1584" s="2"/>
    </row>
    <row r="1585" spans="1:4" x14ac:dyDescent="0.35">
      <c r="A1585" s="2"/>
      <c r="D1585" s="2"/>
    </row>
    <row r="1586" spans="1:4" x14ac:dyDescent="0.35">
      <c r="A1586" s="2"/>
      <c r="D1586" s="2"/>
    </row>
    <row r="1587" spans="1:4" x14ac:dyDescent="0.35">
      <c r="A1587" s="2"/>
      <c r="D1587" s="2"/>
    </row>
    <row r="1588" spans="1:4" x14ac:dyDescent="0.35">
      <c r="A1588" s="2"/>
      <c r="D1588" s="2"/>
    </row>
    <row r="1589" spans="1:4" x14ac:dyDescent="0.35">
      <c r="A1589" s="2"/>
      <c r="D1589" s="2"/>
    </row>
    <row r="1590" spans="1:4" x14ac:dyDescent="0.35">
      <c r="A1590" s="2"/>
      <c r="D1590" s="2"/>
    </row>
    <row r="1591" spans="1:4" x14ac:dyDescent="0.35">
      <c r="A1591" s="2"/>
      <c r="D1591" s="2"/>
    </row>
    <row r="1592" spans="1:4" x14ac:dyDescent="0.35">
      <c r="A1592" s="2"/>
      <c r="D1592" s="2"/>
    </row>
    <row r="1593" spans="1:4" x14ac:dyDescent="0.35">
      <c r="A1593" s="2"/>
      <c r="D1593" s="2"/>
    </row>
    <row r="1594" spans="1:4" x14ac:dyDescent="0.35">
      <c r="A1594" s="2"/>
      <c r="D1594" s="2"/>
    </row>
    <row r="1595" spans="1:4" x14ac:dyDescent="0.35">
      <c r="A1595" s="2"/>
      <c r="D1595" s="2"/>
    </row>
    <row r="1596" spans="1:4" x14ac:dyDescent="0.35">
      <c r="A1596" s="2"/>
      <c r="D1596" s="2"/>
    </row>
    <row r="1597" spans="1:4" x14ac:dyDescent="0.35">
      <c r="A1597" s="2"/>
      <c r="D1597" s="2"/>
    </row>
    <row r="1598" spans="1:4" x14ac:dyDescent="0.35">
      <c r="A1598" s="2"/>
      <c r="D1598" s="2"/>
    </row>
    <row r="1599" spans="1:4" x14ac:dyDescent="0.35">
      <c r="A1599" s="2"/>
      <c r="D1599" s="2"/>
    </row>
    <row r="1600" spans="1:4" x14ac:dyDescent="0.35">
      <c r="A1600" s="2"/>
      <c r="D1600" s="2"/>
    </row>
    <row r="1601" spans="1:4" x14ac:dyDescent="0.35">
      <c r="A1601" s="2"/>
      <c r="D1601" s="2"/>
    </row>
    <row r="1602" spans="1:4" x14ac:dyDescent="0.35">
      <c r="A1602" s="2"/>
      <c r="D1602" s="2"/>
    </row>
    <row r="1603" spans="1:4" x14ac:dyDescent="0.35">
      <c r="A1603" s="2"/>
      <c r="D1603" s="2"/>
    </row>
    <row r="1604" spans="1:4" x14ac:dyDescent="0.35">
      <c r="A1604" s="2"/>
      <c r="D1604" s="2"/>
    </row>
    <row r="1605" spans="1:4" x14ac:dyDescent="0.35">
      <c r="A1605" s="2"/>
      <c r="D1605" s="2"/>
    </row>
    <row r="1606" spans="1:4" x14ac:dyDescent="0.35">
      <c r="A1606" s="2"/>
      <c r="D1606" s="2"/>
    </row>
    <row r="1607" spans="1:4" x14ac:dyDescent="0.35">
      <c r="A1607" s="2"/>
      <c r="D1607" s="2"/>
    </row>
    <row r="1608" spans="1:4" x14ac:dyDescent="0.35">
      <c r="A1608" s="2"/>
      <c r="D1608" s="2"/>
    </row>
    <row r="1609" spans="1:4" x14ac:dyDescent="0.35">
      <c r="A1609" s="2"/>
      <c r="D1609" s="2"/>
    </row>
    <row r="1610" spans="1:4" x14ac:dyDescent="0.35">
      <c r="A1610" s="2"/>
      <c r="D1610" s="2"/>
    </row>
    <row r="1611" spans="1:4" x14ac:dyDescent="0.35">
      <c r="A1611" s="2"/>
      <c r="D1611" s="2"/>
    </row>
    <row r="1612" spans="1:4" x14ac:dyDescent="0.35">
      <c r="A1612" s="2"/>
      <c r="D1612" s="2"/>
    </row>
    <row r="1613" spans="1:4" x14ac:dyDescent="0.35">
      <c r="A1613" s="2"/>
      <c r="D1613" s="2"/>
    </row>
    <row r="1614" spans="1:4" x14ac:dyDescent="0.35">
      <c r="A1614" s="2"/>
      <c r="D1614" s="2"/>
    </row>
    <row r="1615" spans="1:4" x14ac:dyDescent="0.35">
      <c r="A1615" s="2"/>
      <c r="D1615" s="2"/>
    </row>
    <row r="1616" spans="1:4" x14ac:dyDescent="0.35">
      <c r="A1616" s="2"/>
      <c r="D1616" s="2"/>
    </row>
    <row r="1617" spans="1:4" x14ac:dyDescent="0.35">
      <c r="A1617" s="2"/>
      <c r="D1617" s="2"/>
    </row>
    <row r="1618" spans="1:4" x14ac:dyDescent="0.35">
      <c r="A1618" s="2"/>
      <c r="D1618" s="2"/>
    </row>
    <row r="1619" spans="1:4" x14ac:dyDescent="0.35">
      <c r="A1619" s="2"/>
      <c r="D1619" s="2"/>
    </row>
    <row r="1620" spans="1:4" x14ac:dyDescent="0.35">
      <c r="A1620" s="2"/>
      <c r="D1620" s="2"/>
    </row>
    <row r="1621" spans="1:4" x14ac:dyDescent="0.35">
      <c r="A1621" s="2"/>
      <c r="D1621" s="2"/>
    </row>
    <row r="1622" spans="1:4" x14ac:dyDescent="0.35">
      <c r="A1622" s="2"/>
      <c r="D1622" s="2"/>
    </row>
    <row r="1623" spans="1:4" x14ac:dyDescent="0.35">
      <c r="A1623" s="2"/>
      <c r="D1623" s="2"/>
    </row>
    <row r="1624" spans="1:4" x14ac:dyDescent="0.35">
      <c r="A1624" s="2"/>
      <c r="D1624" s="2"/>
    </row>
    <row r="1625" spans="1:4" x14ac:dyDescent="0.35">
      <c r="A1625" s="2"/>
      <c r="D1625" s="2"/>
    </row>
    <row r="1626" spans="1:4" x14ac:dyDescent="0.35">
      <c r="A1626" s="2"/>
      <c r="D1626" s="2"/>
    </row>
    <row r="1627" spans="1:4" x14ac:dyDescent="0.35">
      <c r="A1627" s="2"/>
      <c r="D1627" s="2"/>
    </row>
    <row r="1628" spans="1:4" x14ac:dyDescent="0.35">
      <c r="A1628" s="2"/>
      <c r="D1628" s="2"/>
    </row>
    <row r="1629" spans="1:4" x14ac:dyDescent="0.35">
      <c r="A1629" s="2"/>
      <c r="D1629" s="2"/>
    </row>
    <row r="1630" spans="1:4" x14ac:dyDescent="0.35">
      <c r="A1630" s="2"/>
      <c r="D1630" s="2"/>
    </row>
    <row r="1631" spans="1:4" x14ac:dyDescent="0.35">
      <c r="A1631" s="2"/>
      <c r="D1631" s="2"/>
    </row>
    <row r="1632" spans="1:4" x14ac:dyDescent="0.35">
      <c r="A1632" s="2"/>
      <c r="D1632" s="2"/>
    </row>
    <row r="1633" spans="1:4" x14ac:dyDescent="0.35">
      <c r="A1633" s="2"/>
      <c r="D1633" s="2"/>
    </row>
    <row r="1634" spans="1:4" x14ac:dyDescent="0.35">
      <c r="A1634" s="2"/>
      <c r="D1634" s="2"/>
    </row>
    <row r="1635" spans="1:4" x14ac:dyDescent="0.35">
      <c r="A1635" s="2"/>
      <c r="D1635" s="2"/>
    </row>
    <row r="1636" spans="1:4" x14ac:dyDescent="0.35">
      <c r="A1636" s="2"/>
      <c r="D1636" s="2"/>
    </row>
    <row r="1637" spans="1:4" x14ac:dyDescent="0.35">
      <c r="A1637" s="2"/>
      <c r="D1637" s="2"/>
    </row>
    <row r="1638" spans="1:4" x14ac:dyDescent="0.35">
      <c r="A1638" s="2"/>
      <c r="D1638" s="2"/>
    </row>
    <row r="1639" spans="1:4" x14ac:dyDescent="0.35">
      <c r="A1639" s="2"/>
      <c r="D1639" s="2"/>
    </row>
    <row r="1640" spans="1:4" x14ac:dyDescent="0.35">
      <c r="A1640" s="2"/>
      <c r="D1640" s="2"/>
    </row>
    <row r="1641" spans="1:4" x14ac:dyDescent="0.35">
      <c r="A1641" s="2"/>
      <c r="D1641" s="2"/>
    </row>
    <row r="1642" spans="1:4" x14ac:dyDescent="0.35">
      <c r="A1642" s="2"/>
      <c r="D1642" s="2"/>
    </row>
    <row r="1643" spans="1:4" x14ac:dyDescent="0.35">
      <c r="A1643" s="2"/>
      <c r="D1643" s="2"/>
    </row>
    <row r="1644" spans="1:4" x14ac:dyDescent="0.35">
      <c r="A1644" s="2"/>
      <c r="D1644" s="2"/>
    </row>
    <row r="1645" spans="1:4" x14ac:dyDescent="0.35">
      <c r="A1645" s="2"/>
      <c r="D1645" s="2"/>
    </row>
    <row r="1646" spans="1:4" x14ac:dyDescent="0.35">
      <c r="A1646" s="2"/>
      <c r="D1646" s="2"/>
    </row>
    <row r="1647" spans="1:4" x14ac:dyDescent="0.35">
      <c r="A1647" s="2"/>
      <c r="D1647" s="2"/>
    </row>
    <row r="1648" spans="1:4" x14ac:dyDescent="0.35">
      <c r="A1648" s="2"/>
      <c r="D1648" s="2"/>
    </row>
    <row r="1649" spans="1:4" x14ac:dyDescent="0.35">
      <c r="A1649" s="2"/>
      <c r="D1649" s="2"/>
    </row>
    <row r="1650" spans="1:4" x14ac:dyDescent="0.35">
      <c r="A1650" s="2"/>
      <c r="D1650" s="2"/>
    </row>
    <row r="1651" spans="1:4" x14ac:dyDescent="0.35">
      <c r="A1651" s="2"/>
      <c r="D1651" s="2"/>
    </row>
    <row r="1652" spans="1:4" x14ac:dyDescent="0.35">
      <c r="A1652" s="2"/>
      <c r="D1652" s="2"/>
    </row>
    <row r="1653" spans="1:4" x14ac:dyDescent="0.35">
      <c r="A1653" s="2"/>
      <c r="D1653" s="2"/>
    </row>
    <row r="1654" spans="1:4" x14ac:dyDescent="0.35">
      <c r="A1654" s="2"/>
      <c r="D1654" s="2"/>
    </row>
    <row r="1655" spans="1:4" x14ac:dyDescent="0.35">
      <c r="A1655" s="2"/>
      <c r="D1655" s="2"/>
    </row>
    <row r="1656" spans="1:4" x14ac:dyDescent="0.35">
      <c r="A1656" s="2"/>
      <c r="D1656" s="2"/>
    </row>
    <row r="1657" spans="1:4" x14ac:dyDescent="0.35">
      <c r="A1657" s="2"/>
      <c r="D1657" s="2"/>
    </row>
    <row r="1658" spans="1:4" x14ac:dyDescent="0.35">
      <c r="A1658" s="2"/>
      <c r="D1658" s="2"/>
    </row>
    <row r="1659" spans="1:4" x14ac:dyDescent="0.35">
      <c r="A1659" s="2"/>
      <c r="D1659" s="2"/>
    </row>
    <row r="1660" spans="1:4" x14ac:dyDescent="0.35">
      <c r="A1660" s="2"/>
      <c r="D1660" s="2"/>
    </row>
    <row r="1661" spans="1:4" x14ac:dyDescent="0.35">
      <c r="A1661" s="2"/>
      <c r="D1661" s="2"/>
    </row>
    <row r="1662" spans="1:4" x14ac:dyDescent="0.35">
      <c r="A1662" s="2"/>
      <c r="D1662" s="2"/>
    </row>
    <row r="1663" spans="1:4" x14ac:dyDescent="0.35">
      <c r="A1663" s="2"/>
      <c r="D1663" s="2"/>
    </row>
    <row r="1664" spans="1:4" x14ac:dyDescent="0.35">
      <c r="A1664" s="2"/>
      <c r="D1664" s="2"/>
    </row>
    <row r="1665" spans="1:4" x14ac:dyDescent="0.35">
      <c r="A1665" s="2"/>
      <c r="D1665" s="2"/>
    </row>
    <row r="1666" spans="1:4" x14ac:dyDescent="0.35">
      <c r="A1666" s="2"/>
      <c r="D1666" s="2"/>
    </row>
    <row r="1667" spans="1:4" x14ac:dyDescent="0.35">
      <c r="A1667" s="2"/>
      <c r="D1667" s="2"/>
    </row>
    <row r="1668" spans="1:4" x14ac:dyDescent="0.35">
      <c r="A1668" s="2"/>
      <c r="D1668" s="2"/>
    </row>
    <row r="1669" spans="1:4" x14ac:dyDescent="0.35">
      <c r="A1669" s="2"/>
      <c r="D1669" s="2"/>
    </row>
    <row r="1670" spans="1:4" x14ac:dyDescent="0.35">
      <c r="A1670" s="2"/>
      <c r="D1670" s="2"/>
    </row>
    <row r="1671" spans="1:4" x14ac:dyDescent="0.35">
      <c r="A1671" s="2"/>
      <c r="D1671" s="2"/>
    </row>
    <row r="1672" spans="1:4" x14ac:dyDescent="0.35">
      <c r="A1672" s="2"/>
      <c r="D1672" s="2"/>
    </row>
    <row r="1673" spans="1:4" x14ac:dyDescent="0.35">
      <c r="A1673" s="2"/>
      <c r="D1673" s="2"/>
    </row>
    <row r="1674" spans="1:4" x14ac:dyDescent="0.35">
      <c r="A1674" s="2"/>
      <c r="D1674" s="2"/>
    </row>
    <row r="1675" spans="1:4" x14ac:dyDescent="0.35">
      <c r="A1675" s="2"/>
      <c r="D1675" s="2"/>
    </row>
    <row r="1676" spans="1:4" x14ac:dyDescent="0.35">
      <c r="A1676" s="2"/>
      <c r="D1676" s="2"/>
    </row>
    <row r="1677" spans="1:4" x14ac:dyDescent="0.35">
      <c r="A1677" s="2"/>
      <c r="D1677" s="2"/>
    </row>
    <row r="1678" spans="1:4" x14ac:dyDescent="0.35">
      <c r="A1678" s="2"/>
      <c r="D1678" s="2"/>
    </row>
    <row r="1679" spans="1:4" x14ac:dyDescent="0.35">
      <c r="A1679" s="2"/>
      <c r="D1679" s="2"/>
    </row>
    <row r="1680" spans="1:4" x14ac:dyDescent="0.35">
      <c r="A1680" s="2"/>
      <c r="D1680" s="2"/>
    </row>
    <row r="1681" spans="1:4" x14ac:dyDescent="0.35">
      <c r="A1681" s="2"/>
      <c r="D1681" s="2"/>
    </row>
    <row r="1682" spans="1:4" x14ac:dyDescent="0.35">
      <c r="A1682" s="2"/>
      <c r="D1682" s="2"/>
    </row>
    <row r="1683" spans="1:4" x14ac:dyDescent="0.35">
      <c r="A1683" s="2"/>
      <c r="D1683" s="2"/>
    </row>
    <row r="1684" spans="1:4" x14ac:dyDescent="0.35">
      <c r="A1684" s="2"/>
      <c r="D1684" s="2"/>
    </row>
    <row r="1685" spans="1:4" x14ac:dyDescent="0.35">
      <c r="A1685" s="2"/>
      <c r="D1685" s="2"/>
    </row>
    <row r="1686" spans="1:4" x14ac:dyDescent="0.35">
      <c r="A1686" s="2"/>
      <c r="D1686" s="2"/>
    </row>
    <row r="1687" spans="1:4" x14ac:dyDescent="0.35">
      <c r="A1687" s="2"/>
      <c r="D1687" s="2"/>
    </row>
    <row r="1688" spans="1:4" x14ac:dyDescent="0.35">
      <c r="A1688" s="2"/>
      <c r="D1688" s="2"/>
    </row>
    <row r="1689" spans="1:4" x14ac:dyDescent="0.35">
      <c r="A1689" s="2"/>
      <c r="D1689" s="2"/>
    </row>
    <row r="1690" spans="1:4" x14ac:dyDescent="0.35">
      <c r="A1690" s="2"/>
      <c r="D1690" s="2"/>
    </row>
    <row r="1691" spans="1:4" x14ac:dyDescent="0.35">
      <c r="A1691" s="2"/>
      <c r="D1691" s="2"/>
    </row>
    <row r="1692" spans="1:4" x14ac:dyDescent="0.35">
      <c r="A1692" s="2"/>
      <c r="D1692" s="2"/>
    </row>
    <row r="1693" spans="1:4" x14ac:dyDescent="0.35">
      <c r="A1693" s="2"/>
      <c r="D1693" s="2"/>
    </row>
    <row r="1694" spans="1:4" x14ac:dyDescent="0.35">
      <c r="A1694" s="2"/>
      <c r="D1694" s="2"/>
    </row>
    <row r="1695" spans="1:4" x14ac:dyDescent="0.35">
      <c r="A1695" s="2"/>
      <c r="D1695" s="2"/>
    </row>
    <row r="1696" spans="1:4" x14ac:dyDescent="0.35">
      <c r="A1696" s="2"/>
      <c r="D1696" s="2"/>
    </row>
    <row r="1697" spans="1:4" x14ac:dyDescent="0.35">
      <c r="A1697" s="2"/>
      <c r="D1697" s="2"/>
    </row>
    <row r="1698" spans="1:4" x14ac:dyDescent="0.35">
      <c r="A1698" s="2"/>
      <c r="D1698" s="2"/>
    </row>
    <row r="1699" spans="1:4" x14ac:dyDescent="0.35">
      <c r="A1699" s="2"/>
      <c r="D1699" s="2"/>
    </row>
    <row r="1700" spans="1:4" x14ac:dyDescent="0.35">
      <c r="A1700" s="2"/>
      <c r="D1700" s="2"/>
    </row>
    <row r="1701" spans="1:4" x14ac:dyDescent="0.35">
      <c r="A1701" s="2"/>
      <c r="D1701" s="2"/>
    </row>
    <row r="1702" spans="1:4" x14ac:dyDescent="0.35">
      <c r="A1702" s="2"/>
      <c r="D1702" s="2"/>
    </row>
    <row r="1703" spans="1:4" x14ac:dyDescent="0.35">
      <c r="A1703" s="2"/>
      <c r="D1703" s="2"/>
    </row>
    <row r="1704" spans="1:4" x14ac:dyDescent="0.35">
      <c r="A1704" s="2"/>
      <c r="D1704" s="2"/>
    </row>
    <row r="1705" spans="1:4" x14ac:dyDescent="0.35">
      <c r="A1705" s="2"/>
      <c r="D1705" s="2"/>
    </row>
    <row r="1706" spans="1:4" x14ac:dyDescent="0.35">
      <c r="A1706" s="2"/>
      <c r="D1706" s="2"/>
    </row>
    <row r="1707" spans="1:4" x14ac:dyDescent="0.35">
      <c r="A1707" s="2"/>
      <c r="D1707" s="2"/>
    </row>
    <row r="1708" spans="1:4" x14ac:dyDescent="0.35">
      <c r="A1708" s="2"/>
      <c r="D1708" s="2"/>
    </row>
    <row r="1709" spans="1:4" x14ac:dyDescent="0.35">
      <c r="A1709" s="2"/>
      <c r="D1709" s="2"/>
    </row>
    <row r="1710" spans="1:4" x14ac:dyDescent="0.35">
      <c r="A1710" s="2"/>
      <c r="D1710" s="2"/>
    </row>
    <row r="1711" spans="1:4" x14ac:dyDescent="0.35">
      <c r="A1711" s="2"/>
      <c r="D1711" s="2"/>
    </row>
    <row r="1712" spans="1:4" x14ac:dyDescent="0.35">
      <c r="A1712" s="2"/>
      <c r="D1712" s="2"/>
    </row>
    <row r="1713" spans="1:4" x14ac:dyDescent="0.35">
      <c r="A1713" s="2"/>
      <c r="D1713" s="2"/>
    </row>
    <row r="1714" spans="1:4" x14ac:dyDescent="0.35">
      <c r="A1714" s="2"/>
      <c r="D1714" s="2"/>
    </row>
    <row r="1715" spans="1:4" x14ac:dyDescent="0.35">
      <c r="A1715" s="2"/>
      <c r="D1715" s="2"/>
    </row>
    <row r="1716" spans="1:4" x14ac:dyDescent="0.35">
      <c r="A1716" s="2"/>
      <c r="D1716" s="2"/>
    </row>
    <row r="1717" spans="1:4" x14ac:dyDescent="0.35">
      <c r="A1717" s="2"/>
      <c r="D1717" s="2"/>
    </row>
    <row r="1718" spans="1:4" x14ac:dyDescent="0.35">
      <c r="A1718" s="2"/>
      <c r="D1718" s="2"/>
    </row>
    <row r="1719" spans="1:4" x14ac:dyDescent="0.35">
      <c r="A1719" s="2"/>
      <c r="D1719" s="2"/>
    </row>
    <row r="1720" spans="1:4" x14ac:dyDescent="0.35">
      <c r="A1720" s="2"/>
      <c r="D1720" s="2"/>
    </row>
    <row r="1721" spans="1:4" x14ac:dyDescent="0.35">
      <c r="A1721" s="2"/>
      <c r="D1721" s="2"/>
    </row>
    <row r="1722" spans="1:4" x14ac:dyDescent="0.35">
      <c r="A1722" s="2"/>
      <c r="D1722" s="2"/>
    </row>
    <row r="1723" spans="1:4" x14ac:dyDescent="0.35">
      <c r="A1723" s="2"/>
      <c r="D1723" s="2"/>
    </row>
    <row r="1724" spans="1:4" x14ac:dyDescent="0.35">
      <c r="A1724" s="2"/>
      <c r="D1724" s="2"/>
    </row>
    <row r="1725" spans="1:4" x14ac:dyDescent="0.35">
      <c r="A1725" s="2"/>
      <c r="D1725" s="2"/>
    </row>
    <row r="1726" spans="1:4" x14ac:dyDescent="0.35">
      <c r="A1726" s="2"/>
      <c r="D1726" s="2"/>
    </row>
    <row r="1727" spans="1:4" x14ac:dyDescent="0.35">
      <c r="A1727" s="2"/>
      <c r="D1727" s="2"/>
    </row>
    <row r="1728" spans="1:4" x14ac:dyDescent="0.35">
      <c r="A1728" s="2"/>
      <c r="D1728" s="2"/>
    </row>
    <row r="1729" spans="1:4" x14ac:dyDescent="0.35">
      <c r="A1729" s="2"/>
      <c r="D1729" s="2"/>
    </row>
    <row r="1730" spans="1:4" x14ac:dyDescent="0.35">
      <c r="A1730" s="2"/>
      <c r="D1730" s="2"/>
    </row>
    <row r="1731" spans="1:4" x14ac:dyDescent="0.35">
      <c r="A1731" s="2"/>
      <c r="D1731" s="2"/>
    </row>
    <row r="1732" spans="1:4" x14ac:dyDescent="0.35">
      <c r="A1732" s="2"/>
      <c r="D1732" s="2"/>
    </row>
    <row r="1733" spans="1:4" x14ac:dyDescent="0.35">
      <c r="A1733" s="2"/>
      <c r="D1733" s="2"/>
    </row>
    <row r="1734" spans="1:4" x14ac:dyDescent="0.35">
      <c r="A1734" s="2"/>
      <c r="D1734" s="2"/>
    </row>
    <row r="1735" spans="1:4" x14ac:dyDescent="0.35">
      <c r="A1735" s="2"/>
      <c r="D1735" s="2"/>
    </row>
    <row r="1736" spans="1:4" x14ac:dyDescent="0.35">
      <c r="A1736" s="2"/>
      <c r="D1736" s="2"/>
    </row>
    <row r="1737" spans="1:4" x14ac:dyDescent="0.35">
      <c r="A1737" s="2"/>
      <c r="D1737" s="2"/>
    </row>
    <row r="1738" spans="1:4" x14ac:dyDescent="0.35">
      <c r="A1738" s="2"/>
      <c r="D1738" s="2"/>
    </row>
    <row r="1739" spans="1:4" x14ac:dyDescent="0.35">
      <c r="A1739" s="2"/>
      <c r="D1739" s="2"/>
    </row>
    <row r="1740" spans="1:4" x14ac:dyDescent="0.35">
      <c r="A1740" s="2"/>
      <c r="D1740" s="2"/>
    </row>
    <row r="1741" spans="1:4" x14ac:dyDescent="0.35">
      <c r="A1741" s="2"/>
      <c r="D1741" s="2"/>
    </row>
    <row r="1742" spans="1:4" x14ac:dyDescent="0.35">
      <c r="A1742" s="2"/>
      <c r="D1742" s="2"/>
    </row>
    <row r="1743" spans="1:4" x14ac:dyDescent="0.35">
      <c r="A1743" s="2"/>
      <c r="D1743" s="2"/>
    </row>
    <row r="1744" spans="1:4" x14ac:dyDescent="0.35">
      <c r="A1744" s="2"/>
      <c r="D1744" s="2"/>
    </row>
    <row r="1745" spans="1:4" x14ac:dyDescent="0.35">
      <c r="A1745" s="2"/>
      <c r="D1745" s="2"/>
    </row>
    <row r="1746" spans="1:4" x14ac:dyDescent="0.35">
      <c r="A1746" s="2"/>
      <c r="D1746" s="2"/>
    </row>
    <row r="1747" spans="1:4" x14ac:dyDescent="0.35">
      <c r="A1747" s="2"/>
      <c r="D1747" s="2"/>
    </row>
    <row r="1748" spans="1:4" x14ac:dyDescent="0.35">
      <c r="A1748" s="2"/>
      <c r="D1748" s="2"/>
    </row>
    <row r="1749" spans="1:4" x14ac:dyDescent="0.35">
      <c r="A1749" s="2"/>
      <c r="D1749" s="2"/>
    </row>
    <row r="1750" spans="1:4" x14ac:dyDescent="0.35">
      <c r="A1750" s="2"/>
      <c r="D1750" s="2"/>
    </row>
    <row r="1751" spans="1:4" x14ac:dyDescent="0.35">
      <c r="A1751" s="2"/>
      <c r="D1751" s="2"/>
    </row>
  </sheetData>
  <sortState xmlns:xlrd2="http://schemas.microsoft.com/office/spreadsheetml/2017/richdata2" ref="A2:E1751">
    <sortCondition ref="B2:B17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E1836"/>
  <sheetViews>
    <sheetView workbookViewId="0">
      <selection activeCell="E2" sqref="A2:E1885"/>
    </sheetView>
  </sheetViews>
  <sheetFormatPr defaultRowHeight="14.5" x14ac:dyDescent="0.35"/>
  <cols>
    <col min="1" max="1" width="6.7265625" bestFit="1" customWidth="1"/>
    <col min="2" max="2" width="18.7265625" bestFit="1" customWidth="1"/>
    <col min="3" max="3" width="11.7265625" bestFit="1" customWidth="1"/>
    <col min="4" max="4" width="12.1796875" customWidth="1"/>
    <col min="5" max="5" width="32.453125" style="16" customWidth="1"/>
  </cols>
  <sheetData>
    <row r="1" spans="1:5" x14ac:dyDescent="0.35">
      <c r="A1" s="1" t="s">
        <v>0</v>
      </c>
      <c r="B1" s="1" t="s">
        <v>1</v>
      </c>
      <c r="C1" s="1" t="s">
        <v>2</v>
      </c>
      <c r="D1" s="1" t="s">
        <v>3</v>
      </c>
      <c r="E1" s="36" t="s">
        <v>5</v>
      </c>
    </row>
    <row r="2" spans="1:5" x14ac:dyDescent="0.35">
      <c r="A2" s="2"/>
      <c r="D2" s="2"/>
      <c r="E2" s="2"/>
    </row>
    <row r="3" spans="1:5" x14ac:dyDescent="0.35">
      <c r="A3" s="2"/>
      <c r="D3" s="2"/>
      <c r="E3" s="2"/>
    </row>
    <row r="4" spans="1:5" x14ac:dyDescent="0.35">
      <c r="A4" s="2"/>
      <c r="D4" s="2"/>
      <c r="E4" s="2"/>
    </row>
    <row r="5" spans="1:5" x14ac:dyDescent="0.35">
      <c r="A5" s="2"/>
      <c r="D5" s="2"/>
      <c r="E5" s="2"/>
    </row>
    <row r="6" spans="1:5" x14ac:dyDescent="0.35">
      <c r="A6" s="2"/>
      <c r="D6" s="2"/>
      <c r="E6" s="2"/>
    </row>
    <row r="7" spans="1:5" x14ac:dyDescent="0.35">
      <c r="A7" s="2"/>
      <c r="D7" s="2"/>
      <c r="E7" s="2"/>
    </row>
    <row r="8" spans="1:5" x14ac:dyDescent="0.35">
      <c r="A8" s="2"/>
      <c r="D8" s="2"/>
      <c r="E8" s="2"/>
    </row>
    <row r="9" spans="1:5" x14ac:dyDescent="0.35">
      <c r="A9" s="2"/>
      <c r="D9" s="2"/>
      <c r="E9" s="2"/>
    </row>
    <row r="10" spans="1:5" x14ac:dyDescent="0.35">
      <c r="A10" s="2"/>
      <c r="D10" s="2"/>
      <c r="E10" s="2"/>
    </row>
    <row r="11" spans="1:5" x14ac:dyDescent="0.35">
      <c r="A11" s="2"/>
      <c r="D11" s="2"/>
      <c r="E11" s="2"/>
    </row>
    <row r="12" spans="1:5" x14ac:dyDescent="0.35">
      <c r="A12" s="2"/>
      <c r="D12" s="2"/>
      <c r="E12" s="2"/>
    </row>
    <row r="13" spans="1:5" x14ac:dyDescent="0.35">
      <c r="A13" s="2"/>
      <c r="D13" s="2"/>
      <c r="E13" s="2"/>
    </row>
    <row r="14" spans="1:5" x14ac:dyDescent="0.35">
      <c r="A14" s="2"/>
      <c r="D14" s="2"/>
      <c r="E14" s="2"/>
    </row>
    <row r="15" spans="1:5" x14ac:dyDescent="0.35">
      <c r="A15" s="2"/>
      <c r="D15" s="2"/>
      <c r="E15" s="2"/>
    </row>
    <row r="16" spans="1:5" x14ac:dyDescent="0.35">
      <c r="A16" s="2"/>
      <c r="D16" s="2"/>
      <c r="E16" s="2"/>
    </row>
    <row r="17" spans="1:5" x14ac:dyDescent="0.35">
      <c r="A17" s="2"/>
      <c r="D17" s="2"/>
      <c r="E17" s="2"/>
    </row>
    <row r="18" spans="1:5" x14ac:dyDescent="0.35">
      <c r="A18" s="2"/>
      <c r="D18" s="2"/>
      <c r="E18" s="2"/>
    </row>
    <row r="19" spans="1:5" x14ac:dyDescent="0.35">
      <c r="A19" s="2"/>
      <c r="D19" s="2"/>
      <c r="E19" s="2"/>
    </row>
    <row r="20" spans="1:5" x14ac:dyDescent="0.35">
      <c r="A20" s="2"/>
      <c r="D20" s="2"/>
      <c r="E20" s="2"/>
    </row>
    <row r="21" spans="1:5" x14ac:dyDescent="0.35">
      <c r="A21" s="2"/>
      <c r="D21" s="2"/>
      <c r="E21" s="2"/>
    </row>
    <row r="22" spans="1:5" x14ac:dyDescent="0.35">
      <c r="A22" s="2"/>
      <c r="D22" s="2"/>
      <c r="E22" s="2"/>
    </row>
    <row r="23" spans="1:5" x14ac:dyDescent="0.35">
      <c r="A23" s="2"/>
      <c r="D23" s="2"/>
      <c r="E23" s="2"/>
    </row>
    <row r="24" spans="1:5" x14ac:dyDescent="0.35">
      <c r="A24" s="2"/>
      <c r="D24" s="2"/>
      <c r="E24" s="2"/>
    </row>
    <row r="25" spans="1:5" x14ac:dyDescent="0.35">
      <c r="A25" s="2"/>
      <c r="D25" s="2"/>
      <c r="E25" s="2"/>
    </row>
    <row r="26" spans="1:5" x14ac:dyDescent="0.35">
      <c r="A26" s="2"/>
      <c r="D26" s="2"/>
      <c r="E26" s="2"/>
    </row>
    <row r="27" spans="1:5" x14ac:dyDescent="0.35">
      <c r="A27" s="2"/>
      <c r="D27" s="2"/>
      <c r="E27" s="2"/>
    </row>
    <row r="28" spans="1:5" x14ac:dyDescent="0.35">
      <c r="A28" s="2"/>
      <c r="D28" s="2"/>
      <c r="E28" s="2"/>
    </row>
    <row r="29" spans="1:5" x14ac:dyDescent="0.35">
      <c r="A29" s="2"/>
      <c r="D29" s="2"/>
      <c r="E29" s="2"/>
    </row>
    <row r="30" spans="1:5" x14ac:dyDescent="0.35">
      <c r="A30" s="2"/>
      <c r="D30" s="2"/>
      <c r="E30" s="2"/>
    </row>
    <row r="31" spans="1:5" x14ac:dyDescent="0.35">
      <c r="A31" s="2"/>
      <c r="D31" s="2"/>
      <c r="E31" s="2"/>
    </row>
    <row r="32" spans="1:5" x14ac:dyDescent="0.35">
      <c r="A32" s="2"/>
      <c r="D32" s="2"/>
      <c r="E32" s="2"/>
    </row>
    <row r="33" spans="1:5" x14ac:dyDescent="0.35">
      <c r="A33" s="2"/>
      <c r="D33" s="2"/>
      <c r="E33" s="2"/>
    </row>
    <row r="34" spans="1:5" x14ac:dyDescent="0.35">
      <c r="A34" s="2"/>
      <c r="D34" s="2"/>
      <c r="E34" s="2"/>
    </row>
    <row r="35" spans="1:5" x14ac:dyDescent="0.35">
      <c r="A35" s="2"/>
      <c r="D35" s="2"/>
      <c r="E35" s="2"/>
    </row>
    <row r="36" spans="1:5" x14ac:dyDescent="0.35">
      <c r="A36" s="2"/>
      <c r="D36" s="2"/>
      <c r="E36" s="2"/>
    </row>
    <row r="37" spans="1:5" x14ac:dyDescent="0.35">
      <c r="A37" s="2"/>
      <c r="D37" s="2"/>
      <c r="E37" s="2"/>
    </row>
    <row r="38" spans="1:5" x14ac:dyDescent="0.35">
      <c r="A38" s="2"/>
      <c r="D38" s="2"/>
      <c r="E38" s="2"/>
    </row>
    <row r="39" spans="1:5" x14ac:dyDescent="0.35">
      <c r="A39" s="2"/>
      <c r="D39" s="2"/>
      <c r="E39" s="2"/>
    </row>
    <row r="40" spans="1:5" x14ac:dyDescent="0.35">
      <c r="A40" s="2"/>
      <c r="D40" s="2"/>
      <c r="E40" s="2"/>
    </row>
    <row r="41" spans="1:5" x14ac:dyDescent="0.35">
      <c r="A41" s="2"/>
      <c r="D41" s="2"/>
      <c r="E41" s="2"/>
    </row>
    <row r="42" spans="1:5" x14ac:dyDescent="0.35">
      <c r="A42" s="2"/>
      <c r="D42" s="2"/>
      <c r="E42" s="2"/>
    </row>
    <row r="43" spans="1:5" x14ac:dyDescent="0.35">
      <c r="A43" s="2"/>
      <c r="D43" s="2"/>
      <c r="E43" s="2"/>
    </row>
    <row r="44" spans="1:5" x14ac:dyDescent="0.35">
      <c r="A44" s="2"/>
      <c r="D44" s="2"/>
      <c r="E44" s="2"/>
    </row>
    <row r="45" spans="1:5" x14ac:dyDescent="0.35">
      <c r="A45" s="2"/>
      <c r="D45" s="2"/>
      <c r="E45" s="2"/>
    </row>
    <row r="46" spans="1:5" x14ac:dyDescent="0.35">
      <c r="A46" s="2"/>
      <c r="D46" s="2"/>
      <c r="E46" s="2"/>
    </row>
    <row r="47" spans="1:5" x14ac:dyDescent="0.35">
      <c r="A47" s="2"/>
      <c r="D47" s="2"/>
      <c r="E47" s="2"/>
    </row>
    <row r="48" spans="1:5" x14ac:dyDescent="0.35">
      <c r="A48" s="2"/>
      <c r="D48" s="2"/>
      <c r="E48" s="2"/>
    </row>
    <row r="49" spans="1:5" x14ac:dyDescent="0.35">
      <c r="A49" s="2"/>
      <c r="D49" s="2"/>
      <c r="E49" s="2"/>
    </row>
    <row r="50" spans="1:5" x14ac:dyDescent="0.35">
      <c r="A50" s="2"/>
      <c r="D50" s="2"/>
      <c r="E50" s="2"/>
    </row>
    <row r="51" spans="1:5" x14ac:dyDescent="0.35">
      <c r="A51" s="2"/>
      <c r="D51" s="2"/>
      <c r="E51" s="2"/>
    </row>
    <row r="52" spans="1:5" x14ac:dyDescent="0.35">
      <c r="A52" s="2"/>
      <c r="D52" s="2"/>
      <c r="E52" s="2"/>
    </row>
    <row r="53" spans="1:5" x14ac:dyDescent="0.35">
      <c r="A53" s="2"/>
      <c r="D53" s="2"/>
      <c r="E53" s="2"/>
    </row>
    <row r="54" spans="1:5" x14ac:dyDescent="0.35">
      <c r="A54" s="2"/>
      <c r="D54" s="2"/>
      <c r="E54" s="2"/>
    </row>
    <row r="55" spans="1:5" x14ac:dyDescent="0.35">
      <c r="A55" s="2"/>
      <c r="D55" s="2"/>
      <c r="E55" s="2"/>
    </row>
    <row r="56" spans="1:5" x14ac:dyDescent="0.35">
      <c r="A56" s="2"/>
      <c r="D56" s="2"/>
      <c r="E56" s="2"/>
    </row>
    <row r="57" spans="1:5" x14ac:dyDescent="0.35">
      <c r="A57" s="2"/>
      <c r="D57" s="2"/>
      <c r="E57" s="2"/>
    </row>
    <row r="58" spans="1:5" x14ac:dyDescent="0.35">
      <c r="A58" s="2"/>
      <c r="D58" s="2"/>
      <c r="E58" s="2"/>
    </row>
    <row r="59" spans="1:5" x14ac:dyDescent="0.35">
      <c r="A59" s="2"/>
      <c r="D59" s="2"/>
      <c r="E59" s="2"/>
    </row>
    <row r="60" spans="1:5" x14ac:dyDescent="0.35">
      <c r="A60" s="2"/>
      <c r="D60" s="2"/>
      <c r="E60" s="2"/>
    </row>
    <row r="61" spans="1:5" x14ac:dyDescent="0.35">
      <c r="A61" s="2"/>
      <c r="D61" s="2"/>
      <c r="E61" s="2"/>
    </row>
    <row r="62" spans="1:5" x14ac:dyDescent="0.35">
      <c r="A62" s="2"/>
      <c r="D62" s="2"/>
      <c r="E62" s="2"/>
    </row>
    <row r="63" spans="1:5" x14ac:dyDescent="0.35">
      <c r="A63" s="2"/>
      <c r="D63" s="2"/>
      <c r="E63" s="2"/>
    </row>
    <row r="64" spans="1:5" x14ac:dyDescent="0.35">
      <c r="A64" s="2"/>
      <c r="D64" s="2"/>
      <c r="E64" s="2"/>
    </row>
    <row r="65" spans="1:5" x14ac:dyDescent="0.35">
      <c r="A65" s="2"/>
      <c r="D65" s="2"/>
      <c r="E65" s="2"/>
    </row>
    <row r="66" spans="1:5" x14ac:dyDescent="0.35">
      <c r="A66" s="2"/>
      <c r="D66" s="2"/>
      <c r="E66" s="2"/>
    </row>
    <row r="67" spans="1:5" x14ac:dyDescent="0.35">
      <c r="A67" s="2"/>
      <c r="D67" s="2"/>
      <c r="E67" s="2"/>
    </row>
    <row r="68" spans="1:5" x14ac:dyDescent="0.35">
      <c r="A68" s="2"/>
      <c r="D68" s="2"/>
      <c r="E68" s="2"/>
    </row>
    <row r="69" spans="1:5" x14ac:dyDescent="0.35">
      <c r="A69" s="2"/>
      <c r="D69" s="2"/>
      <c r="E69" s="2"/>
    </row>
    <row r="70" spans="1:5" x14ac:dyDescent="0.35">
      <c r="A70" s="2"/>
      <c r="D70" s="2"/>
      <c r="E70" s="2"/>
    </row>
    <row r="71" spans="1:5" x14ac:dyDescent="0.35">
      <c r="A71" s="2"/>
      <c r="D71" s="2"/>
      <c r="E71" s="2"/>
    </row>
    <row r="72" spans="1:5" x14ac:dyDescent="0.35">
      <c r="A72" s="2"/>
      <c r="D72" s="2"/>
      <c r="E72" s="2"/>
    </row>
    <row r="73" spans="1:5" x14ac:dyDescent="0.35">
      <c r="A73" s="2"/>
      <c r="D73" s="2"/>
      <c r="E73" s="2"/>
    </row>
    <row r="74" spans="1:5" x14ac:dyDescent="0.35">
      <c r="A74" s="2"/>
      <c r="D74" s="2"/>
      <c r="E74" s="2"/>
    </row>
    <row r="75" spans="1:5" x14ac:dyDescent="0.35">
      <c r="A75" s="2"/>
      <c r="D75" s="2"/>
      <c r="E75" s="2"/>
    </row>
    <row r="76" spans="1:5" x14ac:dyDescent="0.35">
      <c r="A76" s="2"/>
      <c r="D76" s="2"/>
      <c r="E76" s="2"/>
    </row>
    <row r="77" spans="1:5" x14ac:dyDescent="0.35">
      <c r="A77" s="2"/>
      <c r="D77" s="2"/>
      <c r="E77" s="2"/>
    </row>
    <row r="78" spans="1:5" x14ac:dyDescent="0.35">
      <c r="A78" s="2"/>
      <c r="D78" s="2"/>
      <c r="E78" s="2"/>
    </row>
    <row r="79" spans="1:5" x14ac:dyDescent="0.35">
      <c r="A79" s="2"/>
      <c r="D79" s="2"/>
      <c r="E79" s="2"/>
    </row>
    <row r="80" spans="1:5" x14ac:dyDescent="0.35">
      <c r="A80" s="2"/>
      <c r="D80" s="2"/>
      <c r="E80" s="2"/>
    </row>
    <row r="81" spans="1:5" x14ac:dyDescent="0.35">
      <c r="A81" s="2"/>
      <c r="D81" s="2"/>
      <c r="E81" s="2"/>
    </row>
    <row r="82" spans="1:5" x14ac:dyDescent="0.35">
      <c r="A82" s="2"/>
      <c r="D82" s="2"/>
      <c r="E82" s="2"/>
    </row>
    <row r="83" spans="1:5" x14ac:dyDescent="0.35">
      <c r="A83" s="2"/>
      <c r="D83" s="2"/>
      <c r="E83" s="2"/>
    </row>
    <row r="84" spans="1:5" x14ac:dyDescent="0.35">
      <c r="A84" s="2"/>
      <c r="D84" s="2"/>
      <c r="E84" s="2"/>
    </row>
    <row r="85" spans="1:5" x14ac:dyDescent="0.35">
      <c r="A85" s="2"/>
      <c r="D85" s="2"/>
      <c r="E85" s="2"/>
    </row>
    <row r="86" spans="1:5" x14ac:dyDescent="0.35">
      <c r="A86" s="2"/>
      <c r="D86" s="2"/>
      <c r="E86" s="2"/>
    </row>
    <row r="87" spans="1:5" x14ac:dyDescent="0.35">
      <c r="A87" s="2"/>
      <c r="D87" s="2"/>
      <c r="E87" s="2"/>
    </row>
    <row r="88" spans="1:5" x14ac:dyDescent="0.35">
      <c r="A88" s="2"/>
      <c r="D88" s="2"/>
      <c r="E88" s="2"/>
    </row>
    <row r="89" spans="1:5" x14ac:dyDescent="0.35">
      <c r="A89" s="2"/>
      <c r="D89" s="2"/>
      <c r="E89" s="2"/>
    </row>
    <row r="90" spans="1:5" x14ac:dyDescent="0.35">
      <c r="A90" s="2"/>
      <c r="D90" s="2"/>
      <c r="E90" s="2"/>
    </row>
    <row r="91" spans="1:5" x14ac:dyDescent="0.35">
      <c r="A91" s="2"/>
      <c r="D91" s="2"/>
      <c r="E91" s="2"/>
    </row>
    <row r="92" spans="1:5" x14ac:dyDescent="0.35">
      <c r="A92" s="2"/>
      <c r="D92" s="2"/>
      <c r="E92" s="2"/>
    </row>
    <row r="93" spans="1:5" x14ac:dyDescent="0.35">
      <c r="A93" s="2"/>
      <c r="D93" s="2"/>
      <c r="E93" s="2"/>
    </row>
    <row r="94" spans="1:5" x14ac:dyDescent="0.35">
      <c r="A94" s="2"/>
      <c r="D94" s="2"/>
      <c r="E94" s="2"/>
    </row>
    <row r="95" spans="1:5" x14ac:dyDescent="0.35">
      <c r="A95" s="2"/>
      <c r="D95" s="2"/>
      <c r="E95" s="2"/>
    </row>
    <row r="96" spans="1:5" x14ac:dyDescent="0.35">
      <c r="A96" s="2"/>
      <c r="D96" s="2"/>
      <c r="E96" s="2"/>
    </row>
    <row r="97" spans="1:5" x14ac:dyDescent="0.35">
      <c r="A97" s="2"/>
      <c r="D97" s="2"/>
      <c r="E97" s="2"/>
    </row>
    <row r="98" spans="1:5" x14ac:dyDescent="0.35">
      <c r="A98" s="2"/>
      <c r="D98" s="2"/>
      <c r="E98" s="2"/>
    </row>
    <row r="99" spans="1:5" x14ac:dyDescent="0.35">
      <c r="A99" s="2"/>
      <c r="D99" s="2"/>
      <c r="E99" s="2"/>
    </row>
    <row r="100" spans="1:5" x14ac:dyDescent="0.35">
      <c r="A100" s="2"/>
      <c r="D100" s="2"/>
      <c r="E100" s="2"/>
    </row>
    <row r="101" spans="1:5" x14ac:dyDescent="0.35">
      <c r="A101" s="2"/>
      <c r="D101" s="2"/>
      <c r="E101" s="2"/>
    </row>
    <row r="102" spans="1:5" x14ac:dyDescent="0.35">
      <c r="A102" s="2"/>
      <c r="D102" s="2"/>
      <c r="E102" s="2"/>
    </row>
    <row r="103" spans="1:5" x14ac:dyDescent="0.35">
      <c r="A103" s="2"/>
      <c r="D103" s="2"/>
      <c r="E103" s="2"/>
    </row>
    <row r="104" spans="1:5" x14ac:dyDescent="0.35">
      <c r="A104" s="2"/>
      <c r="D104" s="2"/>
      <c r="E104" s="2"/>
    </row>
    <row r="105" spans="1:5" x14ac:dyDescent="0.35">
      <c r="A105" s="2"/>
      <c r="D105" s="2"/>
      <c r="E105" s="2"/>
    </row>
    <row r="106" spans="1:5" x14ac:dyDescent="0.35">
      <c r="A106" s="2"/>
      <c r="D106" s="2"/>
      <c r="E106" s="2"/>
    </row>
    <row r="107" spans="1:5" x14ac:dyDescent="0.35">
      <c r="A107" s="2"/>
      <c r="D107" s="2"/>
      <c r="E107" s="2"/>
    </row>
    <row r="108" spans="1:5" x14ac:dyDescent="0.35">
      <c r="A108" s="2"/>
      <c r="D108" s="2"/>
      <c r="E108" s="2"/>
    </row>
    <row r="109" spans="1:5" x14ac:dyDescent="0.35">
      <c r="A109" s="2"/>
      <c r="D109" s="2"/>
      <c r="E109" s="2"/>
    </row>
    <row r="110" spans="1:5" x14ac:dyDescent="0.35">
      <c r="A110" s="2"/>
      <c r="D110" s="2"/>
      <c r="E110" s="2"/>
    </row>
    <row r="111" spans="1:5" x14ac:dyDescent="0.35">
      <c r="A111" s="2"/>
      <c r="D111" s="2"/>
      <c r="E111" s="2"/>
    </row>
    <row r="112" spans="1:5" x14ac:dyDescent="0.35">
      <c r="A112" s="2"/>
      <c r="D112" s="2"/>
      <c r="E112" s="2"/>
    </row>
    <row r="113" spans="1:5" x14ac:dyDescent="0.35">
      <c r="A113" s="2"/>
      <c r="D113" s="2"/>
      <c r="E113" s="2"/>
    </row>
    <row r="114" spans="1:5" x14ac:dyDescent="0.35">
      <c r="A114" s="2"/>
      <c r="D114" s="2"/>
      <c r="E114" s="2"/>
    </row>
    <row r="115" spans="1:5" x14ac:dyDescent="0.35">
      <c r="A115" s="2"/>
      <c r="D115" s="2"/>
      <c r="E115" s="2"/>
    </row>
    <row r="116" spans="1:5" x14ac:dyDescent="0.35">
      <c r="A116" s="2"/>
      <c r="D116" s="2"/>
      <c r="E116" s="2"/>
    </row>
    <row r="117" spans="1:5" x14ac:dyDescent="0.35">
      <c r="A117" s="2"/>
      <c r="D117" s="2"/>
      <c r="E117" s="2"/>
    </row>
    <row r="118" spans="1:5" x14ac:dyDescent="0.35">
      <c r="A118" s="2"/>
      <c r="D118" s="2"/>
      <c r="E118" s="2"/>
    </row>
    <row r="119" spans="1:5" x14ac:dyDescent="0.35">
      <c r="A119" s="2"/>
      <c r="D119" s="2"/>
      <c r="E119" s="2"/>
    </row>
    <row r="120" spans="1:5" x14ac:dyDescent="0.35">
      <c r="A120" s="2"/>
      <c r="D120" s="2"/>
      <c r="E120" s="2"/>
    </row>
    <row r="121" spans="1:5" x14ac:dyDescent="0.35">
      <c r="A121" s="2"/>
      <c r="D121" s="2"/>
      <c r="E121" s="2"/>
    </row>
    <row r="122" spans="1:5" x14ac:dyDescent="0.35">
      <c r="A122" s="2"/>
      <c r="D122" s="2"/>
      <c r="E122" s="2"/>
    </row>
    <row r="123" spans="1:5" x14ac:dyDescent="0.35">
      <c r="A123" s="2"/>
      <c r="D123" s="2"/>
      <c r="E123" s="2"/>
    </row>
    <row r="124" spans="1:5" x14ac:dyDescent="0.35">
      <c r="A124" s="2"/>
      <c r="D124" s="2"/>
      <c r="E124" s="2"/>
    </row>
    <row r="125" spans="1:5" x14ac:dyDescent="0.35">
      <c r="A125" s="2"/>
      <c r="D125" s="2"/>
      <c r="E125" s="2"/>
    </row>
    <row r="126" spans="1:5" x14ac:dyDescent="0.35">
      <c r="A126" s="2"/>
      <c r="D126" s="2"/>
      <c r="E126" s="2"/>
    </row>
    <row r="127" spans="1:5" x14ac:dyDescent="0.35">
      <c r="A127" s="2"/>
      <c r="D127" s="2"/>
      <c r="E127" s="2"/>
    </row>
    <row r="128" spans="1:5" x14ac:dyDescent="0.35">
      <c r="A128" s="2"/>
      <c r="D128" s="2"/>
      <c r="E128" s="2"/>
    </row>
    <row r="129" spans="1:5" x14ac:dyDescent="0.35">
      <c r="A129" s="2"/>
      <c r="D129" s="2"/>
      <c r="E129" s="2"/>
    </row>
    <row r="130" spans="1:5" x14ac:dyDescent="0.35">
      <c r="A130" s="2"/>
      <c r="D130" s="2"/>
      <c r="E130" s="2"/>
    </row>
    <row r="131" spans="1:5" x14ac:dyDescent="0.35">
      <c r="A131" s="2"/>
      <c r="D131" s="2"/>
      <c r="E131" s="2"/>
    </row>
    <row r="132" spans="1:5" x14ac:dyDescent="0.35">
      <c r="A132" s="2"/>
      <c r="D132" s="2"/>
      <c r="E132" s="2"/>
    </row>
    <row r="133" spans="1:5" x14ac:dyDescent="0.35">
      <c r="A133" s="2"/>
      <c r="D133" s="2"/>
      <c r="E133" s="2"/>
    </row>
    <row r="134" spans="1:5" x14ac:dyDescent="0.35">
      <c r="A134" s="2"/>
      <c r="D134" s="2"/>
      <c r="E134" s="2"/>
    </row>
    <row r="135" spans="1:5" x14ac:dyDescent="0.35">
      <c r="A135" s="2"/>
      <c r="D135" s="2"/>
      <c r="E135" s="2"/>
    </row>
    <row r="136" spans="1:5" x14ac:dyDescent="0.35">
      <c r="A136" s="2"/>
      <c r="D136" s="2"/>
      <c r="E136" s="2"/>
    </row>
    <row r="137" spans="1:5" x14ac:dyDescent="0.35">
      <c r="A137" s="2"/>
      <c r="D137" s="2"/>
      <c r="E137" s="2"/>
    </row>
    <row r="138" spans="1:5" x14ac:dyDescent="0.35">
      <c r="A138" s="2"/>
      <c r="D138" s="2"/>
      <c r="E138" s="2"/>
    </row>
    <row r="139" spans="1:5" x14ac:dyDescent="0.35">
      <c r="A139" s="2"/>
      <c r="D139" s="2"/>
      <c r="E139" s="2"/>
    </row>
    <row r="140" spans="1:5" x14ac:dyDescent="0.35">
      <c r="A140" s="2"/>
      <c r="D140" s="2"/>
      <c r="E140" s="2"/>
    </row>
    <row r="141" spans="1:5" x14ac:dyDescent="0.35">
      <c r="A141" s="2"/>
      <c r="D141" s="2"/>
      <c r="E141" s="2"/>
    </row>
    <row r="142" spans="1:5" x14ac:dyDescent="0.35">
      <c r="A142" s="2"/>
      <c r="D142" s="2"/>
      <c r="E142" s="2"/>
    </row>
    <row r="143" spans="1:5" x14ac:dyDescent="0.35">
      <c r="A143" s="2"/>
      <c r="D143" s="2"/>
      <c r="E143" s="2"/>
    </row>
    <row r="144" spans="1:5" x14ac:dyDescent="0.35">
      <c r="A144" s="2"/>
      <c r="D144" s="2"/>
      <c r="E144" s="2"/>
    </row>
    <row r="145" spans="1:5" x14ac:dyDescent="0.35">
      <c r="A145" s="2"/>
      <c r="D145" s="2"/>
      <c r="E145" s="2"/>
    </row>
    <row r="146" spans="1:5" x14ac:dyDescent="0.35">
      <c r="A146" s="2"/>
      <c r="D146" s="2"/>
      <c r="E146" s="2"/>
    </row>
    <row r="147" spans="1:5" x14ac:dyDescent="0.35">
      <c r="A147" s="2"/>
      <c r="D147" s="2"/>
      <c r="E147" s="2"/>
    </row>
    <row r="148" spans="1:5" x14ac:dyDescent="0.35">
      <c r="A148" s="2"/>
      <c r="D148" s="2"/>
      <c r="E148" s="2"/>
    </row>
    <row r="149" spans="1:5" x14ac:dyDescent="0.35">
      <c r="A149" s="2"/>
      <c r="D149" s="2"/>
      <c r="E149" s="2"/>
    </row>
    <row r="150" spans="1:5" x14ac:dyDescent="0.35">
      <c r="A150" s="2"/>
      <c r="D150" s="2"/>
      <c r="E150" s="2"/>
    </row>
    <row r="151" spans="1:5" x14ac:dyDescent="0.35">
      <c r="A151" s="2"/>
      <c r="D151" s="2"/>
      <c r="E151" s="2"/>
    </row>
    <row r="152" spans="1:5" x14ac:dyDescent="0.35">
      <c r="A152" s="2"/>
      <c r="D152" s="2"/>
      <c r="E152" s="2"/>
    </row>
    <row r="153" spans="1:5" x14ac:dyDescent="0.35">
      <c r="A153" s="2"/>
      <c r="D153" s="2"/>
      <c r="E153" s="2"/>
    </row>
    <row r="154" spans="1:5" x14ac:dyDescent="0.35">
      <c r="A154" s="2"/>
      <c r="D154" s="2"/>
      <c r="E154" s="2"/>
    </row>
    <row r="155" spans="1:5" x14ac:dyDescent="0.35">
      <c r="A155" s="2"/>
      <c r="D155" s="2"/>
      <c r="E155" s="2"/>
    </row>
    <row r="156" spans="1:5" x14ac:dyDescent="0.35">
      <c r="A156" s="2"/>
      <c r="D156" s="2"/>
      <c r="E156" s="2"/>
    </row>
    <row r="157" spans="1:5" x14ac:dyDescent="0.35">
      <c r="A157" s="2"/>
      <c r="D157" s="2"/>
      <c r="E157" s="2"/>
    </row>
    <row r="158" spans="1:5" x14ac:dyDescent="0.35">
      <c r="A158" s="2"/>
      <c r="D158" s="2"/>
      <c r="E158" s="2"/>
    </row>
    <row r="159" spans="1:5" x14ac:dyDescent="0.35">
      <c r="A159" s="2"/>
      <c r="D159" s="2"/>
      <c r="E159" s="2"/>
    </row>
    <row r="160" spans="1:5" x14ac:dyDescent="0.35">
      <c r="A160" s="2"/>
      <c r="D160" s="2"/>
      <c r="E160" s="2"/>
    </row>
    <row r="161" spans="1:5" x14ac:dyDescent="0.35">
      <c r="A161" s="2"/>
      <c r="D161" s="2"/>
      <c r="E161" s="2"/>
    </row>
    <row r="162" spans="1:5" x14ac:dyDescent="0.35">
      <c r="A162" s="2"/>
      <c r="D162" s="2"/>
      <c r="E162" s="2"/>
    </row>
    <row r="163" spans="1:5" x14ac:dyDescent="0.35">
      <c r="A163" s="2"/>
      <c r="D163" s="2"/>
      <c r="E163" s="2"/>
    </row>
    <row r="164" spans="1:5" x14ac:dyDescent="0.35">
      <c r="A164" s="2"/>
      <c r="D164" s="2"/>
      <c r="E164" s="2"/>
    </row>
    <row r="165" spans="1:5" x14ac:dyDescent="0.35">
      <c r="A165" s="2"/>
      <c r="D165" s="2"/>
      <c r="E165" s="2"/>
    </row>
    <row r="166" spans="1:5" x14ac:dyDescent="0.35">
      <c r="A166" s="2"/>
      <c r="D166" s="2"/>
      <c r="E166" s="2"/>
    </row>
    <row r="167" spans="1:5" x14ac:dyDescent="0.35">
      <c r="A167" s="2"/>
      <c r="D167" s="2"/>
      <c r="E167" s="2"/>
    </row>
    <row r="168" spans="1:5" x14ac:dyDescent="0.35">
      <c r="A168" s="2"/>
      <c r="D168" s="2"/>
      <c r="E168" s="2"/>
    </row>
    <row r="169" spans="1:5" x14ac:dyDescent="0.35">
      <c r="A169" s="2"/>
      <c r="D169" s="2"/>
      <c r="E169" s="2"/>
    </row>
    <row r="170" spans="1:5" x14ac:dyDescent="0.35">
      <c r="A170" s="2"/>
      <c r="D170" s="2"/>
      <c r="E170" s="2"/>
    </row>
    <row r="171" spans="1:5" x14ac:dyDescent="0.35">
      <c r="A171" s="2"/>
      <c r="D171" s="2"/>
      <c r="E171" s="2"/>
    </row>
    <row r="172" spans="1:5" x14ac:dyDescent="0.35">
      <c r="A172" s="2"/>
      <c r="D172" s="2"/>
      <c r="E172" s="2"/>
    </row>
    <row r="173" spans="1:5" x14ac:dyDescent="0.35">
      <c r="A173" s="2"/>
      <c r="D173" s="2"/>
      <c r="E173" s="2"/>
    </row>
    <row r="174" spans="1:5" x14ac:dyDescent="0.35">
      <c r="A174" s="2"/>
      <c r="D174" s="2"/>
      <c r="E174" s="2"/>
    </row>
    <row r="175" spans="1:5" x14ac:dyDescent="0.35">
      <c r="A175" s="2"/>
      <c r="D175" s="2"/>
      <c r="E175" s="2"/>
    </row>
    <row r="176" spans="1:5" x14ac:dyDescent="0.35">
      <c r="A176" s="2"/>
      <c r="D176" s="2"/>
      <c r="E176" s="2"/>
    </row>
    <row r="177" spans="1:5" x14ac:dyDescent="0.35">
      <c r="A177" s="2"/>
      <c r="D177" s="2"/>
      <c r="E177" s="2"/>
    </row>
    <row r="178" spans="1:5" x14ac:dyDescent="0.35">
      <c r="A178" s="2"/>
      <c r="D178" s="2"/>
      <c r="E178" s="2"/>
    </row>
    <row r="179" spans="1:5" x14ac:dyDescent="0.35">
      <c r="A179" s="2"/>
      <c r="D179" s="2"/>
      <c r="E179" s="2"/>
    </row>
    <row r="180" spans="1:5" x14ac:dyDescent="0.35">
      <c r="A180" s="2"/>
      <c r="E180" s="2"/>
    </row>
    <row r="181" spans="1:5" x14ac:dyDescent="0.35">
      <c r="A181" s="2"/>
      <c r="D181" s="2"/>
      <c r="E181" s="2"/>
    </row>
    <row r="182" spans="1:5" x14ac:dyDescent="0.35">
      <c r="A182" s="2"/>
      <c r="D182" s="2"/>
      <c r="E182" s="2"/>
    </row>
    <row r="183" spans="1:5" x14ac:dyDescent="0.35">
      <c r="A183" s="2"/>
      <c r="D183" s="2"/>
      <c r="E183" s="2"/>
    </row>
    <row r="184" spans="1:5" x14ac:dyDescent="0.35">
      <c r="A184" s="2"/>
      <c r="D184" s="2"/>
      <c r="E184" s="2"/>
    </row>
    <row r="185" spans="1:5" x14ac:dyDescent="0.35">
      <c r="A185" s="2"/>
      <c r="D185" s="2"/>
      <c r="E185" s="2"/>
    </row>
    <row r="186" spans="1:5" x14ac:dyDescent="0.35">
      <c r="A186" s="2"/>
      <c r="D186" s="2"/>
      <c r="E186" s="2"/>
    </row>
    <row r="187" spans="1:5" x14ac:dyDescent="0.35">
      <c r="A187" s="2"/>
      <c r="D187" s="2"/>
      <c r="E187" s="2"/>
    </row>
    <row r="188" spans="1:5" x14ac:dyDescent="0.35">
      <c r="A188" s="2"/>
      <c r="D188" s="2"/>
      <c r="E188" s="2"/>
    </row>
    <row r="189" spans="1:5" x14ac:dyDescent="0.35">
      <c r="A189" s="2"/>
      <c r="D189" s="2"/>
      <c r="E189" s="2"/>
    </row>
    <row r="190" spans="1:5" x14ac:dyDescent="0.35">
      <c r="A190" s="2"/>
      <c r="D190" s="2"/>
      <c r="E190" s="2"/>
    </row>
    <row r="191" spans="1:5" x14ac:dyDescent="0.35">
      <c r="A191" s="2"/>
      <c r="D191" s="2"/>
      <c r="E191" s="2"/>
    </row>
    <row r="192" spans="1:5" x14ac:dyDescent="0.35">
      <c r="A192" s="2"/>
      <c r="D192" s="2"/>
      <c r="E192" s="2"/>
    </row>
    <row r="193" spans="1:5" x14ac:dyDescent="0.35">
      <c r="A193" s="2"/>
      <c r="D193" s="2"/>
      <c r="E193" s="2"/>
    </row>
    <row r="194" spans="1:5" x14ac:dyDescent="0.35">
      <c r="A194" s="2"/>
      <c r="D194" s="2"/>
      <c r="E194" s="2"/>
    </row>
    <row r="195" spans="1:5" x14ac:dyDescent="0.35">
      <c r="A195" s="2"/>
      <c r="D195" s="2"/>
      <c r="E195" s="2"/>
    </row>
    <row r="196" spans="1:5" x14ac:dyDescent="0.35">
      <c r="A196" s="2"/>
      <c r="D196" s="2"/>
      <c r="E196" s="2"/>
    </row>
    <row r="197" spans="1:5" x14ac:dyDescent="0.35">
      <c r="A197" s="2"/>
      <c r="D197" s="2"/>
      <c r="E197" s="2"/>
    </row>
    <row r="198" spans="1:5" x14ac:dyDescent="0.35">
      <c r="A198" s="2"/>
      <c r="D198" s="2"/>
      <c r="E198" s="2"/>
    </row>
    <row r="199" spans="1:5" x14ac:dyDescent="0.35">
      <c r="A199" s="2"/>
      <c r="D199" s="2"/>
      <c r="E199" s="2"/>
    </row>
    <row r="200" spans="1:5" x14ac:dyDescent="0.35">
      <c r="A200" s="2"/>
      <c r="D200" s="2"/>
      <c r="E200" s="2"/>
    </row>
    <row r="201" spans="1:5" x14ac:dyDescent="0.35">
      <c r="A201" s="2"/>
      <c r="D201" s="2"/>
      <c r="E201" s="2"/>
    </row>
    <row r="202" spans="1:5" x14ac:dyDescent="0.35">
      <c r="A202" s="2"/>
      <c r="D202" s="2"/>
      <c r="E202" s="2"/>
    </row>
    <row r="203" spans="1:5" x14ac:dyDescent="0.35">
      <c r="A203" s="2"/>
      <c r="D203" s="2"/>
      <c r="E203" s="2"/>
    </row>
    <row r="204" spans="1:5" x14ac:dyDescent="0.35">
      <c r="A204" s="2"/>
      <c r="D204" s="2"/>
      <c r="E204" s="2"/>
    </row>
    <row r="205" spans="1:5" x14ac:dyDescent="0.35">
      <c r="A205" s="2"/>
      <c r="D205" s="2"/>
      <c r="E205" s="2"/>
    </row>
    <row r="206" spans="1:5" x14ac:dyDescent="0.35">
      <c r="A206" s="2"/>
      <c r="D206" s="2"/>
      <c r="E206" s="2"/>
    </row>
    <row r="207" spans="1:5" x14ac:dyDescent="0.35">
      <c r="A207" s="2"/>
      <c r="D207" s="2"/>
      <c r="E207" s="2"/>
    </row>
    <row r="208" spans="1:5" x14ac:dyDescent="0.35">
      <c r="A208" s="2"/>
      <c r="D208" s="2"/>
      <c r="E208" s="2"/>
    </row>
    <row r="209" spans="1:5" x14ac:dyDescent="0.35">
      <c r="A209" s="2"/>
      <c r="D209" s="2"/>
      <c r="E209" s="2"/>
    </row>
    <row r="210" spans="1:5" x14ac:dyDescent="0.35">
      <c r="A210" s="2"/>
      <c r="D210" s="2"/>
      <c r="E210" s="2"/>
    </row>
    <row r="211" spans="1:5" x14ac:dyDescent="0.35">
      <c r="A211" s="2"/>
      <c r="D211" s="2"/>
      <c r="E211" s="2"/>
    </row>
    <row r="212" spans="1:5" x14ac:dyDescent="0.35">
      <c r="A212" s="2"/>
      <c r="D212" s="2"/>
      <c r="E212" s="2"/>
    </row>
    <row r="213" spans="1:5" x14ac:dyDescent="0.35">
      <c r="A213" s="2"/>
      <c r="D213" s="2"/>
      <c r="E213" s="2"/>
    </row>
    <row r="214" spans="1:5" x14ac:dyDescent="0.35">
      <c r="A214" s="2"/>
      <c r="D214" s="2"/>
      <c r="E214" s="2"/>
    </row>
    <row r="215" spans="1:5" x14ac:dyDescent="0.35">
      <c r="A215" s="2"/>
      <c r="D215" s="2"/>
      <c r="E215" s="2"/>
    </row>
    <row r="216" spans="1:5" x14ac:dyDescent="0.35">
      <c r="A216" s="2"/>
      <c r="D216" s="2"/>
      <c r="E216" s="2"/>
    </row>
    <row r="217" spans="1:5" x14ac:dyDescent="0.35">
      <c r="A217" s="2"/>
      <c r="D217" s="2"/>
      <c r="E217" s="2"/>
    </row>
    <row r="218" spans="1:5" x14ac:dyDescent="0.35">
      <c r="A218" s="2"/>
      <c r="D218" s="2"/>
      <c r="E218" s="2"/>
    </row>
    <row r="219" spans="1:5" x14ac:dyDescent="0.35">
      <c r="A219" s="2"/>
      <c r="D219" s="2"/>
      <c r="E219" s="2"/>
    </row>
    <row r="220" spans="1:5" x14ac:dyDescent="0.35">
      <c r="A220" s="2"/>
      <c r="D220" s="2"/>
      <c r="E220" s="2"/>
    </row>
    <row r="221" spans="1:5" x14ac:dyDescent="0.35">
      <c r="A221" s="2"/>
      <c r="D221" s="2"/>
      <c r="E221" s="2"/>
    </row>
    <row r="222" spans="1:5" x14ac:dyDescent="0.35">
      <c r="A222" s="2"/>
      <c r="D222" s="2"/>
      <c r="E222" s="2"/>
    </row>
    <row r="223" spans="1:5" x14ac:dyDescent="0.35">
      <c r="A223" s="2"/>
      <c r="D223" s="2"/>
      <c r="E223" s="2"/>
    </row>
    <row r="224" spans="1:5" x14ac:dyDescent="0.35">
      <c r="A224" s="2"/>
      <c r="D224" s="2"/>
      <c r="E224" s="2"/>
    </row>
    <row r="225" spans="1:5" x14ac:dyDescent="0.35">
      <c r="A225" s="2"/>
      <c r="D225" s="2"/>
      <c r="E225" s="2"/>
    </row>
    <row r="226" spans="1:5" x14ac:dyDescent="0.35">
      <c r="A226" s="2"/>
      <c r="D226" s="2"/>
      <c r="E226" s="2"/>
    </row>
    <row r="227" spans="1:5" x14ac:dyDescent="0.35">
      <c r="A227" s="2"/>
      <c r="D227" s="2"/>
      <c r="E227" s="2"/>
    </row>
    <row r="228" spans="1:5" x14ac:dyDescent="0.35">
      <c r="A228" s="2"/>
      <c r="D228" s="2"/>
      <c r="E228" s="2"/>
    </row>
    <row r="229" spans="1:5" x14ac:dyDescent="0.35">
      <c r="A229" s="2"/>
      <c r="D229" s="2"/>
      <c r="E229" s="2"/>
    </row>
    <row r="230" spans="1:5" x14ac:dyDescent="0.35">
      <c r="A230" s="2"/>
      <c r="D230" s="2"/>
      <c r="E230" s="2"/>
    </row>
    <row r="231" spans="1:5" x14ac:dyDescent="0.35">
      <c r="A231" s="2"/>
      <c r="D231" s="2"/>
      <c r="E231" s="2"/>
    </row>
    <row r="232" spans="1:5" x14ac:dyDescent="0.35">
      <c r="A232" s="2"/>
      <c r="D232" s="2"/>
      <c r="E232" s="2"/>
    </row>
    <row r="233" spans="1:5" x14ac:dyDescent="0.35">
      <c r="A233" s="2"/>
      <c r="D233" s="2"/>
      <c r="E233" s="2"/>
    </row>
    <row r="234" spans="1:5" x14ac:dyDescent="0.35">
      <c r="A234" s="2"/>
      <c r="D234" s="2"/>
      <c r="E234" s="2"/>
    </row>
    <row r="235" spans="1:5" x14ac:dyDescent="0.35">
      <c r="A235" s="2"/>
      <c r="D235" s="2"/>
      <c r="E235" s="2"/>
    </row>
    <row r="236" spans="1:5" x14ac:dyDescent="0.35">
      <c r="A236" s="2"/>
      <c r="D236" s="2"/>
      <c r="E236" s="2"/>
    </row>
    <row r="237" spans="1:5" x14ac:dyDescent="0.35">
      <c r="A237" s="2"/>
      <c r="D237" s="2"/>
      <c r="E237" s="2"/>
    </row>
    <row r="238" spans="1:5" x14ac:dyDescent="0.35">
      <c r="A238" s="2"/>
      <c r="D238" s="2"/>
      <c r="E238" s="2"/>
    </row>
    <row r="239" spans="1:5" x14ac:dyDescent="0.35">
      <c r="A239" s="2"/>
      <c r="D239" s="2"/>
      <c r="E239" s="2"/>
    </row>
    <row r="240" spans="1:5" x14ac:dyDescent="0.35">
      <c r="A240" s="2"/>
      <c r="D240" s="2"/>
      <c r="E240" s="2"/>
    </row>
    <row r="241" spans="1:5" x14ac:dyDescent="0.35">
      <c r="A241" s="2"/>
      <c r="D241" s="2"/>
      <c r="E241" s="2"/>
    </row>
    <row r="242" spans="1:5" x14ac:dyDescent="0.35">
      <c r="A242" s="2"/>
      <c r="D242" s="2"/>
      <c r="E242" s="2"/>
    </row>
    <row r="243" spans="1:5" x14ac:dyDescent="0.35">
      <c r="A243" s="2"/>
      <c r="D243" s="2"/>
      <c r="E243" s="2"/>
    </row>
    <row r="244" spans="1:5" x14ac:dyDescent="0.35">
      <c r="A244" s="2"/>
      <c r="D244" s="2"/>
      <c r="E244" s="2"/>
    </row>
    <row r="245" spans="1:5" x14ac:dyDescent="0.35">
      <c r="A245" s="2"/>
      <c r="D245" s="2"/>
      <c r="E245" s="2"/>
    </row>
    <row r="246" spans="1:5" x14ac:dyDescent="0.35">
      <c r="A246" s="2"/>
      <c r="D246" s="2"/>
      <c r="E246" s="2"/>
    </row>
    <row r="247" spans="1:5" x14ac:dyDescent="0.35">
      <c r="A247" s="2"/>
      <c r="D247" s="2"/>
      <c r="E247" s="2"/>
    </row>
    <row r="248" spans="1:5" x14ac:dyDescent="0.35">
      <c r="A248" s="2"/>
      <c r="D248" s="2"/>
      <c r="E248" s="2"/>
    </row>
    <row r="249" spans="1:5" x14ac:dyDescent="0.35">
      <c r="A249" s="2"/>
      <c r="D249" s="2"/>
      <c r="E249" s="2"/>
    </row>
    <row r="250" spans="1:5" x14ac:dyDescent="0.35">
      <c r="A250" s="2"/>
      <c r="D250" s="2"/>
      <c r="E250" s="2"/>
    </row>
    <row r="251" spans="1:5" x14ac:dyDescent="0.35">
      <c r="A251" s="2"/>
      <c r="D251" s="2"/>
      <c r="E251" s="2"/>
    </row>
    <row r="252" spans="1:5" x14ac:dyDescent="0.35">
      <c r="A252" s="2"/>
      <c r="D252" s="2"/>
      <c r="E252" s="2"/>
    </row>
    <row r="253" spans="1:5" x14ac:dyDescent="0.35">
      <c r="A253" s="2"/>
      <c r="D253" s="2"/>
      <c r="E253" s="2"/>
    </row>
    <row r="254" spans="1:5" x14ac:dyDescent="0.35">
      <c r="A254" s="2"/>
      <c r="D254" s="2"/>
      <c r="E254" s="2"/>
    </row>
    <row r="255" spans="1:5" x14ac:dyDescent="0.35">
      <c r="A255" s="2"/>
      <c r="D255" s="2"/>
      <c r="E255" s="2"/>
    </row>
    <row r="256" spans="1:5" x14ac:dyDescent="0.35">
      <c r="A256" s="2"/>
      <c r="D256" s="2"/>
      <c r="E256" s="2"/>
    </row>
    <row r="257" spans="1:5" x14ac:dyDescent="0.35">
      <c r="A257" s="2"/>
      <c r="D257" s="2"/>
      <c r="E257" s="2"/>
    </row>
    <row r="258" spans="1:5" x14ac:dyDescent="0.35">
      <c r="A258" s="2"/>
      <c r="D258" s="2"/>
      <c r="E258" s="2"/>
    </row>
    <row r="259" spans="1:5" x14ac:dyDescent="0.35">
      <c r="A259" s="2"/>
      <c r="D259" s="2"/>
      <c r="E259" s="2"/>
    </row>
    <row r="260" spans="1:5" x14ac:dyDescent="0.35">
      <c r="A260" s="2"/>
      <c r="D260" s="2"/>
      <c r="E260" s="2"/>
    </row>
    <row r="261" spans="1:5" x14ac:dyDescent="0.35">
      <c r="A261" s="2"/>
      <c r="D261" s="2"/>
      <c r="E261" s="2"/>
    </row>
    <row r="262" spans="1:5" x14ac:dyDescent="0.35">
      <c r="A262" s="2"/>
      <c r="D262" s="2"/>
      <c r="E262" s="2"/>
    </row>
    <row r="263" spans="1:5" x14ac:dyDescent="0.35">
      <c r="A263" s="2"/>
      <c r="D263" s="2"/>
      <c r="E263" s="2"/>
    </row>
    <row r="264" spans="1:5" x14ac:dyDescent="0.35">
      <c r="A264" s="2"/>
      <c r="D264" s="2"/>
      <c r="E264" s="2"/>
    </row>
    <row r="265" spans="1:5" x14ac:dyDescent="0.35">
      <c r="A265" s="2"/>
      <c r="D265" s="2"/>
      <c r="E265" s="2"/>
    </row>
    <row r="266" spans="1:5" x14ac:dyDescent="0.35">
      <c r="A266" s="2"/>
      <c r="D266" s="2"/>
      <c r="E266" s="2"/>
    </row>
    <row r="267" spans="1:5" x14ac:dyDescent="0.35">
      <c r="A267" s="2"/>
      <c r="D267" s="2"/>
      <c r="E267" s="2"/>
    </row>
    <row r="268" spans="1:5" x14ac:dyDescent="0.35">
      <c r="A268" s="2"/>
      <c r="D268" s="2"/>
      <c r="E268" s="2"/>
    </row>
    <row r="269" spans="1:5" x14ac:dyDescent="0.35">
      <c r="A269" s="2"/>
      <c r="D269" s="2"/>
      <c r="E269" s="2"/>
    </row>
    <row r="270" spans="1:5" x14ac:dyDescent="0.35">
      <c r="A270" s="2"/>
      <c r="D270" s="2"/>
      <c r="E270" s="2"/>
    </row>
    <row r="271" spans="1:5" x14ac:dyDescent="0.35">
      <c r="A271" s="2"/>
      <c r="D271" s="2"/>
      <c r="E271" s="2"/>
    </row>
    <row r="272" spans="1:5" x14ac:dyDescent="0.35">
      <c r="A272" s="2"/>
      <c r="D272" s="2"/>
      <c r="E272" s="2"/>
    </row>
    <row r="273" spans="1:5" x14ac:dyDescent="0.35">
      <c r="A273" s="2"/>
      <c r="D273" s="2"/>
      <c r="E273" s="2"/>
    </row>
    <row r="274" spans="1:5" x14ac:dyDescent="0.35">
      <c r="A274" s="2"/>
      <c r="D274" s="2"/>
      <c r="E274" s="2"/>
    </row>
    <row r="275" spans="1:5" x14ac:dyDescent="0.35">
      <c r="A275" s="2"/>
      <c r="D275" s="2"/>
      <c r="E275" s="2"/>
    </row>
    <row r="276" spans="1:5" x14ac:dyDescent="0.35">
      <c r="A276" s="2"/>
      <c r="D276" s="2"/>
      <c r="E276" s="2"/>
    </row>
    <row r="277" spans="1:5" x14ac:dyDescent="0.35">
      <c r="A277" s="2"/>
      <c r="D277" s="2"/>
      <c r="E277" s="2"/>
    </row>
    <row r="278" spans="1:5" x14ac:dyDescent="0.35">
      <c r="A278" s="2"/>
      <c r="D278" s="2"/>
      <c r="E278" s="2"/>
    </row>
    <row r="279" spans="1:5" x14ac:dyDescent="0.35">
      <c r="A279" s="2"/>
      <c r="D279" s="2"/>
      <c r="E279" s="2"/>
    </row>
    <row r="280" spans="1:5" x14ac:dyDescent="0.35">
      <c r="A280" s="2"/>
      <c r="D280" s="2"/>
      <c r="E280" s="2"/>
    </row>
    <row r="281" spans="1:5" x14ac:dyDescent="0.35">
      <c r="A281" s="2"/>
      <c r="D281" s="2"/>
      <c r="E281" s="2"/>
    </row>
    <row r="282" spans="1:5" x14ac:dyDescent="0.35">
      <c r="A282" s="2"/>
      <c r="D282" s="2"/>
      <c r="E282" s="2"/>
    </row>
    <row r="283" spans="1:5" x14ac:dyDescent="0.35">
      <c r="A283" s="2"/>
      <c r="D283" s="2"/>
      <c r="E283" s="2"/>
    </row>
    <row r="284" spans="1:5" x14ac:dyDescent="0.35">
      <c r="A284" s="2"/>
      <c r="D284" s="2"/>
      <c r="E284" s="2"/>
    </row>
    <row r="285" spans="1:5" x14ac:dyDescent="0.35">
      <c r="A285" s="2"/>
      <c r="D285" s="2"/>
      <c r="E285" s="2"/>
    </row>
    <row r="286" spans="1:5" x14ac:dyDescent="0.35">
      <c r="A286" s="2"/>
      <c r="D286" s="2"/>
      <c r="E286" s="2"/>
    </row>
    <row r="287" spans="1:5" x14ac:dyDescent="0.35">
      <c r="A287" s="2"/>
      <c r="D287" s="2"/>
      <c r="E287" s="2"/>
    </row>
    <row r="288" spans="1:5" x14ac:dyDescent="0.35">
      <c r="A288" s="2"/>
      <c r="D288" s="2"/>
      <c r="E288" s="2"/>
    </row>
    <row r="289" spans="1:5" x14ac:dyDescent="0.35">
      <c r="A289" s="2"/>
      <c r="D289" s="2"/>
      <c r="E289" s="2"/>
    </row>
    <row r="290" spans="1:5" x14ac:dyDescent="0.35">
      <c r="A290" s="2"/>
      <c r="D290" s="2"/>
      <c r="E290" s="2"/>
    </row>
    <row r="291" spans="1:5" x14ac:dyDescent="0.35">
      <c r="A291" s="2"/>
      <c r="D291" s="2"/>
      <c r="E291" s="2"/>
    </row>
    <row r="292" spans="1:5" x14ac:dyDescent="0.35">
      <c r="A292" s="2"/>
      <c r="D292" s="2"/>
      <c r="E292" s="2"/>
    </row>
    <row r="293" spans="1:5" x14ac:dyDescent="0.35">
      <c r="A293" s="2"/>
      <c r="D293" s="2"/>
      <c r="E293" s="2"/>
    </row>
    <row r="294" spans="1:5" x14ac:dyDescent="0.35">
      <c r="A294" s="2"/>
      <c r="D294" s="2"/>
      <c r="E294" s="2"/>
    </row>
    <row r="295" spans="1:5" x14ac:dyDescent="0.35">
      <c r="A295" s="2"/>
      <c r="D295" s="2"/>
      <c r="E295" s="2"/>
    </row>
    <row r="296" spans="1:5" x14ac:dyDescent="0.35">
      <c r="A296" s="2"/>
      <c r="D296" s="2"/>
      <c r="E296" s="2"/>
    </row>
    <row r="297" spans="1:5" x14ac:dyDescent="0.35">
      <c r="A297" s="2"/>
      <c r="D297" s="2"/>
      <c r="E297" s="2"/>
    </row>
    <row r="298" spans="1:5" x14ac:dyDescent="0.35">
      <c r="A298" s="2"/>
      <c r="D298" s="2"/>
      <c r="E298" s="2"/>
    </row>
    <row r="299" spans="1:5" x14ac:dyDescent="0.35">
      <c r="A299" s="2"/>
      <c r="D299" s="2"/>
      <c r="E299" s="2"/>
    </row>
    <row r="300" spans="1:5" x14ac:dyDescent="0.35">
      <c r="A300" s="2"/>
      <c r="D300" s="2"/>
      <c r="E300" s="2"/>
    </row>
    <row r="301" spans="1:5" x14ac:dyDescent="0.35">
      <c r="A301" s="2"/>
      <c r="D301" s="2"/>
      <c r="E301" s="2"/>
    </row>
    <row r="302" spans="1:5" x14ac:dyDescent="0.35">
      <c r="A302" s="2"/>
      <c r="D302" s="2"/>
      <c r="E302" s="2"/>
    </row>
    <row r="303" spans="1:5" x14ac:dyDescent="0.35">
      <c r="A303" s="2"/>
      <c r="D303" s="2"/>
      <c r="E303" s="2"/>
    </row>
    <row r="304" spans="1:5" x14ac:dyDescent="0.35">
      <c r="A304" s="2"/>
      <c r="D304" s="2"/>
      <c r="E304" s="2"/>
    </row>
    <row r="305" spans="1:5" x14ac:dyDescent="0.35">
      <c r="A305" s="2"/>
      <c r="D305" s="2"/>
      <c r="E305" s="2"/>
    </row>
    <row r="306" spans="1:5" x14ac:dyDescent="0.35">
      <c r="A306" s="2"/>
      <c r="D306" s="2"/>
      <c r="E306" s="2"/>
    </row>
    <row r="307" spans="1:5" x14ac:dyDescent="0.35">
      <c r="A307" s="2"/>
      <c r="D307" s="2"/>
      <c r="E307" s="2"/>
    </row>
    <row r="308" spans="1:5" x14ac:dyDescent="0.35">
      <c r="A308" s="2"/>
      <c r="D308" s="2"/>
      <c r="E308" s="2"/>
    </row>
    <row r="309" spans="1:5" x14ac:dyDescent="0.35">
      <c r="A309" s="2"/>
      <c r="D309" s="2"/>
      <c r="E309" s="2"/>
    </row>
    <row r="310" spans="1:5" x14ac:dyDescent="0.35">
      <c r="A310" s="2"/>
      <c r="D310" s="2"/>
      <c r="E310" s="2"/>
    </row>
    <row r="311" spans="1:5" x14ac:dyDescent="0.35">
      <c r="A311" s="2"/>
      <c r="D311" s="2"/>
      <c r="E311" s="2"/>
    </row>
    <row r="312" spans="1:5" x14ac:dyDescent="0.35">
      <c r="A312" s="2"/>
      <c r="D312" s="2"/>
      <c r="E312" s="2"/>
    </row>
    <row r="313" spans="1:5" x14ac:dyDescent="0.35">
      <c r="A313" s="2"/>
      <c r="D313" s="2"/>
      <c r="E313" s="2"/>
    </row>
    <row r="314" spans="1:5" x14ac:dyDescent="0.35">
      <c r="A314" s="2"/>
      <c r="D314" s="2"/>
      <c r="E314" s="2"/>
    </row>
    <row r="315" spans="1:5" x14ac:dyDescent="0.35">
      <c r="A315" s="2"/>
      <c r="D315" s="2"/>
      <c r="E315" s="2"/>
    </row>
    <row r="316" spans="1:5" x14ac:dyDescent="0.35">
      <c r="A316" s="2"/>
      <c r="D316" s="2"/>
      <c r="E316" s="2"/>
    </row>
    <row r="317" spans="1:5" x14ac:dyDescent="0.35">
      <c r="A317" s="2"/>
      <c r="D317" s="2"/>
      <c r="E317" s="2"/>
    </row>
    <row r="318" spans="1:5" x14ac:dyDescent="0.35">
      <c r="A318" s="2"/>
      <c r="D318" s="2"/>
      <c r="E318" s="2"/>
    </row>
    <row r="319" spans="1:5" x14ac:dyDescent="0.35">
      <c r="A319" s="2"/>
      <c r="D319" s="2"/>
      <c r="E319" s="2"/>
    </row>
    <row r="320" spans="1:5" x14ac:dyDescent="0.35">
      <c r="A320" s="2"/>
      <c r="D320" s="2"/>
      <c r="E320" s="2"/>
    </row>
    <row r="321" spans="1:5" x14ac:dyDescent="0.35">
      <c r="A321" s="2"/>
      <c r="D321" s="2"/>
      <c r="E321" s="2"/>
    </row>
    <row r="322" spans="1:5" x14ac:dyDescent="0.35">
      <c r="A322" s="2"/>
      <c r="D322" s="2"/>
      <c r="E322" s="2"/>
    </row>
    <row r="323" spans="1:5" x14ac:dyDescent="0.35">
      <c r="A323" s="2"/>
      <c r="D323" s="2"/>
      <c r="E323" s="2"/>
    </row>
    <row r="324" spans="1:5" x14ac:dyDescent="0.35">
      <c r="A324" s="2"/>
      <c r="D324" s="2"/>
      <c r="E324" s="2"/>
    </row>
    <row r="325" spans="1:5" x14ac:dyDescent="0.35">
      <c r="A325" s="2"/>
      <c r="D325" s="2"/>
      <c r="E325" s="2"/>
    </row>
    <row r="326" spans="1:5" x14ac:dyDescent="0.35">
      <c r="A326" s="2"/>
      <c r="D326" s="2"/>
      <c r="E326" s="2"/>
    </row>
    <row r="327" spans="1:5" x14ac:dyDescent="0.35">
      <c r="A327" s="2"/>
      <c r="D327" s="2"/>
      <c r="E327" s="2"/>
    </row>
    <row r="328" spans="1:5" x14ac:dyDescent="0.35">
      <c r="A328" s="2"/>
      <c r="D328" s="2"/>
      <c r="E328" s="2"/>
    </row>
    <row r="329" spans="1:5" x14ac:dyDescent="0.35">
      <c r="A329" s="2"/>
      <c r="D329" s="2"/>
      <c r="E329" s="2"/>
    </row>
    <row r="330" spans="1:5" x14ac:dyDescent="0.35">
      <c r="A330" s="2"/>
      <c r="D330" s="2"/>
      <c r="E330" s="2"/>
    </row>
    <row r="331" spans="1:5" x14ac:dyDescent="0.35">
      <c r="A331" s="2"/>
      <c r="D331" s="2"/>
      <c r="E331" s="2"/>
    </row>
    <row r="332" spans="1:5" x14ac:dyDescent="0.35">
      <c r="A332" s="2"/>
      <c r="D332" s="2"/>
      <c r="E332" s="2"/>
    </row>
    <row r="333" spans="1:5" x14ac:dyDescent="0.35">
      <c r="A333" s="2"/>
      <c r="D333" s="2"/>
      <c r="E333" s="2"/>
    </row>
    <row r="334" spans="1:5" x14ac:dyDescent="0.35">
      <c r="A334" s="2"/>
      <c r="D334" s="2"/>
      <c r="E334" s="2"/>
    </row>
    <row r="335" spans="1:5" x14ac:dyDescent="0.35">
      <c r="A335" s="2"/>
      <c r="D335" s="2"/>
      <c r="E335" s="2"/>
    </row>
    <row r="336" spans="1:5" x14ac:dyDescent="0.35">
      <c r="A336" s="2"/>
      <c r="D336" s="2"/>
      <c r="E336" s="2"/>
    </row>
    <row r="337" spans="1:5" x14ac:dyDescent="0.35">
      <c r="A337" s="2"/>
      <c r="D337" s="2"/>
      <c r="E337" s="2"/>
    </row>
    <row r="338" spans="1:5" x14ac:dyDescent="0.35">
      <c r="A338" s="2"/>
      <c r="D338" s="2"/>
      <c r="E338" s="2"/>
    </row>
    <row r="339" spans="1:5" x14ac:dyDescent="0.35">
      <c r="A339" s="2"/>
      <c r="D339" s="2"/>
      <c r="E339" s="2"/>
    </row>
    <row r="340" spans="1:5" x14ac:dyDescent="0.35">
      <c r="A340" s="2"/>
      <c r="D340" s="2"/>
      <c r="E340" s="2"/>
    </row>
    <row r="341" spans="1:5" x14ac:dyDescent="0.35">
      <c r="A341" s="2"/>
      <c r="D341" s="2"/>
      <c r="E341" s="2"/>
    </row>
    <row r="342" spans="1:5" x14ac:dyDescent="0.35">
      <c r="A342" s="2"/>
      <c r="D342" s="2"/>
      <c r="E342" s="2"/>
    </row>
    <row r="343" spans="1:5" x14ac:dyDescent="0.35">
      <c r="A343" s="2"/>
      <c r="D343" s="2"/>
      <c r="E343" s="2"/>
    </row>
    <row r="344" spans="1:5" x14ac:dyDescent="0.35">
      <c r="A344" s="2"/>
      <c r="D344" s="2"/>
      <c r="E344" s="2"/>
    </row>
    <row r="345" spans="1:5" x14ac:dyDescent="0.35">
      <c r="A345" s="2"/>
      <c r="D345" s="2"/>
      <c r="E345" s="2"/>
    </row>
    <row r="346" spans="1:5" x14ac:dyDescent="0.35">
      <c r="A346" s="2"/>
      <c r="D346" s="2"/>
      <c r="E346" s="2"/>
    </row>
    <row r="347" spans="1:5" x14ac:dyDescent="0.35">
      <c r="A347" s="2"/>
      <c r="D347" s="2"/>
      <c r="E347" s="2"/>
    </row>
    <row r="348" spans="1:5" x14ac:dyDescent="0.35">
      <c r="A348" s="2"/>
      <c r="D348" s="2"/>
      <c r="E348" s="2"/>
    </row>
    <row r="349" spans="1:5" x14ac:dyDescent="0.35">
      <c r="A349" s="2"/>
      <c r="D349" s="2"/>
      <c r="E349" s="2"/>
    </row>
    <row r="350" spans="1:5" x14ac:dyDescent="0.35">
      <c r="A350" s="2"/>
      <c r="D350" s="2"/>
      <c r="E350" s="2"/>
    </row>
    <row r="351" spans="1:5" x14ac:dyDescent="0.35">
      <c r="A351" s="2"/>
      <c r="D351" s="2"/>
      <c r="E351" s="2"/>
    </row>
    <row r="352" spans="1:5" x14ac:dyDescent="0.35">
      <c r="A352" s="2"/>
      <c r="D352" s="2"/>
      <c r="E352" s="2"/>
    </row>
    <row r="353" spans="1:5" x14ac:dyDescent="0.35">
      <c r="A353" s="2"/>
      <c r="D353" s="2"/>
      <c r="E353" s="2"/>
    </row>
    <row r="354" spans="1:5" x14ac:dyDescent="0.35">
      <c r="A354" s="2"/>
      <c r="D354" s="2"/>
      <c r="E354" s="2"/>
    </row>
    <row r="355" spans="1:5" x14ac:dyDescent="0.35">
      <c r="A355" s="2"/>
      <c r="D355" s="2"/>
      <c r="E355" s="2"/>
    </row>
    <row r="356" spans="1:5" x14ac:dyDescent="0.35">
      <c r="A356" s="2"/>
      <c r="D356" s="2"/>
      <c r="E356" s="2"/>
    </row>
    <row r="357" spans="1:5" x14ac:dyDescent="0.35">
      <c r="A357" s="2"/>
      <c r="D357" s="2"/>
      <c r="E357" s="2"/>
    </row>
    <row r="358" spans="1:5" x14ac:dyDescent="0.35">
      <c r="A358" s="2"/>
      <c r="D358" s="2"/>
      <c r="E358" s="2"/>
    </row>
    <row r="359" spans="1:5" x14ac:dyDescent="0.35">
      <c r="A359" s="2"/>
      <c r="D359" s="2"/>
      <c r="E359" s="2"/>
    </row>
    <row r="360" spans="1:5" x14ac:dyDescent="0.35">
      <c r="A360" s="2"/>
      <c r="D360" s="2"/>
      <c r="E360" s="2"/>
    </row>
    <row r="361" spans="1:5" x14ac:dyDescent="0.35">
      <c r="A361" s="2"/>
      <c r="D361" s="2"/>
      <c r="E361" s="2"/>
    </row>
    <row r="362" spans="1:5" x14ac:dyDescent="0.35">
      <c r="A362" s="2"/>
      <c r="D362" s="2"/>
      <c r="E362" s="2"/>
    </row>
    <row r="363" spans="1:5" x14ac:dyDescent="0.35">
      <c r="A363" s="2"/>
      <c r="D363" s="2"/>
      <c r="E363" s="2"/>
    </row>
    <row r="364" spans="1:5" x14ac:dyDescent="0.35">
      <c r="A364" s="2"/>
      <c r="D364" s="2"/>
      <c r="E364" s="2"/>
    </row>
    <row r="365" spans="1:5" x14ac:dyDescent="0.35">
      <c r="A365" s="2"/>
      <c r="D365" s="2"/>
      <c r="E365" s="2"/>
    </row>
    <row r="366" spans="1:5" x14ac:dyDescent="0.35">
      <c r="A366" s="2"/>
      <c r="D366" s="2"/>
      <c r="E366" s="2"/>
    </row>
    <row r="367" spans="1:5" x14ac:dyDescent="0.35">
      <c r="A367" s="2"/>
      <c r="D367" s="2"/>
      <c r="E367" s="2"/>
    </row>
    <row r="368" spans="1:5" x14ac:dyDescent="0.35">
      <c r="A368" s="2"/>
      <c r="D368" s="2"/>
      <c r="E368" s="2"/>
    </row>
    <row r="369" spans="1:5" x14ac:dyDescent="0.35">
      <c r="A369" s="2"/>
      <c r="D369" s="2"/>
      <c r="E369" s="2"/>
    </row>
    <row r="370" spans="1:5" x14ac:dyDescent="0.35">
      <c r="A370" s="2"/>
      <c r="D370" s="2"/>
      <c r="E370" s="2"/>
    </row>
    <row r="371" spans="1:5" x14ac:dyDescent="0.35">
      <c r="A371" s="2"/>
      <c r="D371" s="2"/>
      <c r="E371" s="2"/>
    </row>
    <row r="372" spans="1:5" x14ac:dyDescent="0.35">
      <c r="A372" s="2"/>
      <c r="D372" s="2"/>
      <c r="E372" s="2"/>
    </row>
    <row r="373" spans="1:5" x14ac:dyDescent="0.35">
      <c r="A373" s="2"/>
      <c r="D373" s="2"/>
      <c r="E373" s="2"/>
    </row>
    <row r="374" spans="1:5" x14ac:dyDescent="0.35">
      <c r="A374" s="2"/>
      <c r="D374" s="2"/>
      <c r="E374" s="2"/>
    </row>
    <row r="375" spans="1:5" x14ac:dyDescent="0.35">
      <c r="A375" s="2"/>
      <c r="D375" s="2"/>
      <c r="E375" s="2"/>
    </row>
    <row r="376" spans="1:5" x14ac:dyDescent="0.35">
      <c r="A376" s="2"/>
      <c r="D376" s="2"/>
      <c r="E376" s="2"/>
    </row>
    <row r="377" spans="1:5" x14ac:dyDescent="0.35">
      <c r="A377" s="2"/>
      <c r="D377" s="2"/>
      <c r="E377" s="2"/>
    </row>
    <row r="378" spans="1:5" x14ac:dyDescent="0.35">
      <c r="A378" s="2"/>
      <c r="D378" s="2"/>
      <c r="E378" s="2"/>
    </row>
    <row r="379" spans="1:5" x14ac:dyDescent="0.35">
      <c r="A379" s="2"/>
      <c r="D379" s="2"/>
      <c r="E379" s="2"/>
    </row>
    <row r="380" spans="1:5" x14ac:dyDescent="0.35">
      <c r="A380" s="2"/>
      <c r="D380" s="2"/>
      <c r="E380" s="2"/>
    </row>
    <row r="381" spans="1:5" x14ac:dyDescent="0.35">
      <c r="A381" s="2"/>
      <c r="D381" s="2"/>
      <c r="E381" s="2"/>
    </row>
    <row r="382" spans="1:5" x14ac:dyDescent="0.35">
      <c r="A382" s="2"/>
      <c r="D382" s="2"/>
      <c r="E382" s="2"/>
    </row>
    <row r="383" spans="1:5" x14ac:dyDescent="0.35">
      <c r="A383" s="2"/>
      <c r="D383" s="2"/>
      <c r="E383" s="2"/>
    </row>
    <row r="384" spans="1:5" x14ac:dyDescent="0.35">
      <c r="A384" s="2"/>
      <c r="D384" s="2"/>
      <c r="E384" s="2"/>
    </row>
    <row r="385" spans="1:5" x14ac:dyDescent="0.35">
      <c r="A385" s="2"/>
      <c r="D385" s="2"/>
      <c r="E385" s="2"/>
    </row>
    <row r="386" spans="1:5" x14ac:dyDescent="0.35">
      <c r="A386" s="2"/>
      <c r="D386" s="2"/>
      <c r="E386" s="2"/>
    </row>
    <row r="387" spans="1:5" x14ac:dyDescent="0.35">
      <c r="A387" s="2"/>
      <c r="D387" s="2"/>
      <c r="E387" s="2"/>
    </row>
    <row r="388" spans="1:5" x14ac:dyDescent="0.35">
      <c r="A388" s="2"/>
      <c r="D388" s="2"/>
      <c r="E388" s="2"/>
    </row>
    <row r="389" spans="1:5" x14ac:dyDescent="0.35">
      <c r="A389" s="2"/>
      <c r="D389" s="2"/>
      <c r="E389" s="2"/>
    </row>
    <row r="390" spans="1:5" x14ac:dyDescent="0.35">
      <c r="A390" s="2"/>
      <c r="D390" s="2"/>
      <c r="E390" s="2"/>
    </row>
    <row r="391" spans="1:5" x14ac:dyDescent="0.35">
      <c r="A391" s="2"/>
      <c r="D391" s="2"/>
      <c r="E391" s="2"/>
    </row>
    <row r="392" spans="1:5" x14ac:dyDescent="0.35">
      <c r="A392" s="2"/>
      <c r="D392" s="2"/>
      <c r="E392" s="2"/>
    </row>
    <row r="393" spans="1:5" x14ac:dyDescent="0.35">
      <c r="A393" s="2"/>
      <c r="D393" s="2"/>
      <c r="E393" s="2"/>
    </row>
    <row r="394" spans="1:5" x14ac:dyDescent="0.35">
      <c r="A394" s="2"/>
      <c r="D394" s="2"/>
      <c r="E394" s="2"/>
    </row>
    <row r="395" spans="1:5" x14ac:dyDescent="0.35">
      <c r="A395" s="2"/>
      <c r="D395" s="2"/>
      <c r="E395" s="2"/>
    </row>
    <row r="396" spans="1:5" x14ac:dyDescent="0.35">
      <c r="A396" s="2"/>
      <c r="D396" s="2"/>
      <c r="E396" s="2"/>
    </row>
    <row r="397" spans="1:5" x14ac:dyDescent="0.35">
      <c r="A397" s="2"/>
      <c r="D397" s="2"/>
      <c r="E397" s="2"/>
    </row>
    <row r="398" spans="1:5" x14ac:dyDescent="0.35">
      <c r="A398" s="2"/>
      <c r="D398" s="2"/>
      <c r="E398" s="2"/>
    </row>
    <row r="399" spans="1:5" x14ac:dyDescent="0.35">
      <c r="A399" s="2"/>
      <c r="D399" s="2"/>
      <c r="E399" s="2"/>
    </row>
    <row r="400" spans="1:5" x14ac:dyDescent="0.35">
      <c r="A400" s="2"/>
      <c r="D400" s="2"/>
      <c r="E400" s="2"/>
    </row>
    <row r="401" spans="1:5" x14ac:dyDescent="0.35">
      <c r="A401" s="2"/>
      <c r="D401" s="2"/>
      <c r="E401" s="2"/>
    </row>
    <row r="402" spans="1:5" x14ac:dyDescent="0.35">
      <c r="A402" s="2"/>
      <c r="D402" s="2"/>
      <c r="E402" s="2"/>
    </row>
    <row r="403" spans="1:5" x14ac:dyDescent="0.35">
      <c r="A403" s="2"/>
      <c r="D403" s="2"/>
      <c r="E403" s="2"/>
    </row>
    <row r="404" spans="1:5" x14ac:dyDescent="0.35">
      <c r="A404" s="2"/>
      <c r="D404" s="2"/>
      <c r="E404" s="2"/>
    </row>
    <row r="405" spans="1:5" x14ac:dyDescent="0.35">
      <c r="A405" s="2"/>
      <c r="D405" s="2"/>
      <c r="E405" s="2"/>
    </row>
    <row r="406" spans="1:5" x14ac:dyDescent="0.35">
      <c r="A406" s="2"/>
      <c r="D406" s="2"/>
      <c r="E406" s="2"/>
    </row>
    <row r="407" spans="1:5" x14ac:dyDescent="0.35">
      <c r="A407" s="2"/>
      <c r="D407" s="2"/>
      <c r="E407" s="2"/>
    </row>
    <row r="408" spans="1:5" x14ac:dyDescent="0.35">
      <c r="A408" s="2"/>
      <c r="D408" s="2"/>
      <c r="E408" s="2"/>
    </row>
    <row r="409" spans="1:5" x14ac:dyDescent="0.35">
      <c r="A409" s="2"/>
      <c r="D409" s="2"/>
      <c r="E409" s="2"/>
    </row>
    <row r="410" spans="1:5" x14ac:dyDescent="0.35">
      <c r="A410" s="2"/>
      <c r="D410" s="2"/>
      <c r="E410" s="2"/>
    </row>
    <row r="411" spans="1:5" x14ac:dyDescent="0.35">
      <c r="A411" s="2"/>
      <c r="D411" s="2"/>
      <c r="E411" s="2"/>
    </row>
    <row r="412" spans="1:5" x14ac:dyDescent="0.35">
      <c r="A412" s="2"/>
      <c r="D412" s="2"/>
      <c r="E412" s="2"/>
    </row>
    <row r="413" spans="1:5" x14ac:dyDescent="0.35">
      <c r="A413" s="2"/>
      <c r="D413" s="2"/>
      <c r="E413" s="2"/>
    </row>
    <row r="414" spans="1:5" x14ac:dyDescent="0.35">
      <c r="A414" s="2"/>
      <c r="D414" s="2"/>
      <c r="E414" s="2"/>
    </row>
    <row r="415" spans="1:5" x14ac:dyDescent="0.35">
      <c r="A415" s="2"/>
      <c r="D415" s="2"/>
      <c r="E415" s="2"/>
    </row>
    <row r="416" spans="1:5" x14ac:dyDescent="0.35">
      <c r="A416" s="2"/>
      <c r="D416" s="2"/>
      <c r="E416" s="2"/>
    </row>
    <row r="417" spans="1:5" x14ac:dyDescent="0.35">
      <c r="A417" s="2"/>
      <c r="D417" s="2"/>
      <c r="E417" s="2"/>
    </row>
    <row r="418" spans="1:5" x14ac:dyDescent="0.35">
      <c r="A418" s="2"/>
      <c r="D418" s="2"/>
      <c r="E418" s="2"/>
    </row>
    <row r="419" spans="1:5" x14ac:dyDescent="0.35">
      <c r="A419" s="2"/>
      <c r="D419" s="2"/>
      <c r="E419" s="2"/>
    </row>
    <row r="420" spans="1:5" x14ac:dyDescent="0.35">
      <c r="A420" s="2"/>
      <c r="D420" s="2"/>
      <c r="E420" s="2"/>
    </row>
    <row r="421" spans="1:5" x14ac:dyDescent="0.35">
      <c r="A421" s="2"/>
      <c r="D421" s="2"/>
      <c r="E421" s="2"/>
    </row>
    <row r="422" spans="1:5" x14ac:dyDescent="0.35">
      <c r="A422" s="2"/>
      <c r="D422" s="2"/>
      <c r="E422" s="2"/>
    </row>
    <row r="423" spans="1:5" x14ac:dyDescent="0.35">
      <c r="A423" s="2"/>
      <c r="D423" s="2"/>
      <c r="E423" s="2"/>
    </row>
    <row r="424" spans="1:5" x14ac:dyDescent="0.35">
      <c r="A424" s="2"/>
      <c r="D424" s="2"/>
      <c r="E424" s="2"/>
    </row>
    <row r="425" spans="1:5" x14ac:dyDescent="0.35">
      <c r="A425" s="2"/>
      <c r="D425" s="2"/>
      <c r="E425" s="2"/>
    </row>
    <row r="426" spans="1:5" x14ac:dyDescent="0.35">
      <c r="A426" s="2"/>
      <c r="D426" s="2"/>
      <c r="E426" s="2"/>
    </row>
    <row r="427" spans="1:5" x14ac:dyDescent="0.35">
      <c r="A427" s="2"/>
      <c r="D427" s="2"/>
      <c r="E427" s="2"/>
    </row>
    <row r="428" spans="1:5" x14ac:dyDescent="0.35">
      <c r="A428" s="2"/>
      <c r="D428" s="2"/>
      <c r="E428" s="2"/>
    </row>
    <row r="429" spans="1:5" x14ac:dyDescent="0.35">
      <c r="A429" s="2"/>
      <c r="D429" s="2"/>
      <c r="E429" s="2"/>
    </row>
    <row r="430" spans="1:5" x14ac:dyDescent="0.35">
      <c r="A430" s="2"/>
      <c r="D430" s="2"/>
      <c r="E430" s="2"/>
    </row>
    <row r="431" spans="1:5" x14ac:dyDescent="0.35">
      <c r="A431" s="2"/>
      <c r="D431" s="2"/>
      <c r="E431" s="2"/>
    </row>
    <row r="432" spans="1:5" x14ac:dyDescent="0.35">
      <c r="A432" s="2"/>
      <c r="D432" s="2"/>
      <c r="E432" s="2"/>
    </row>
    <row r="433" spans="1:5" x14ac:dyDescent="0.35">
      <c r="A433" s="2"/>
      <c r="D433" s="2"/>
      <c r="E433" s="2"/>
    </row>
    <row r="434" spans="1:5" x14ac:dyDescent="0.35">
      <c r="A434" s="2"/>
      <c r="D434" s="2"/>
      <c r="E434" s="2"/>
    </row>
    <row r="435" spans="1:5" x14ac:dyDescent="0.35">
      <c r="A435" s="2"/>
      <c r="D435" s="2"/>
      <c r="E435" s="2"/>
    </row>
    <row r="436" spans="1:5" x14ac:dyDescent="0.35">
      <c r="A436" s="2"/>
      <c r="D436" s="2"/>
      <c r="E436" s="2"/>
    </row>
    <row r="437" spans="1:5" x14ac:dyDescent="0.35">
      <c r="A437" s="2"/>
      <c r="D437" s="2"/>
      <c r="E437" s="2"/>
    </row>
    <row r="438" spans="1:5" x14ac:dyDescent="0.35">
      <c r="A438" s="2"/>
      <c r="D438" s="2"/>
      <c r="E438" s="2"/>
    </row>
    <row r="439" spans="1:5" x14ac:dyDescent="0.35">
      <c r="A439" s="2"/>
      <c r="D439" s="2"/>
      <c r="E439" s="2"/>
    </row>
    <row r="440" spans="1:5" x14ac:dyDescent="0.35">
      <c r="A440" s="2"/>
      <c r="D440" s="2"/>
      <c r="E440" s="2"/>
    </row>
    <row r="441" spans="1:5" x14ac:dyDescent="0.35">
      <c r="A441" s="2"/>
      <c r="D441" s="2"/>
      <c r="E441" s="2"/>
    </row>
    <row r="442" spans="1:5" x14ac:dyDescent="0.35">
      <c r="A442" s="2"/>
      <c r="D442" s="2"/>
      <c r="E442" s="2"/>
    </row>
    <row r="443" spans="1:5" x14ac:dyDescent="0.35">
      <c r="A443" s="2"/>
      <c r="D443" s="2"/>
      <c r="E443" s="2"/>
    </row>
    <row r="444" spans="1:5" x14ac:dyDescent="0.35">
      <c r="A444" s="2"/>
      <c r="D444" s="2"/>
      <c r="E444" s="2"/>
    </row>
    <row r="445" spans="1:5" x14ac:dyDescent="0.35">
      <c r="A445" s="2"/>
      <c r="D445" s="2"/>
      <c r="E445" s="2"/>
    </row>
    <row r="446" spans="1:5" x14ac:dyDescent="0.35">
      <c r="A446" s="2"/>
      <c r="D446" s="2"/>
      <c r="E446" s="2"/>
    </row>
    <row r="447" spans="1:5" x14ac:dyDescent="0.35">
      <c r="A447" s="2"/>
      <c r="D447" s="2"/>
      <c r="E447" s="2"/>
    </row>
    <row r="448" spans="1:5" x14ac:dyDescent="0.35">
      <c r="A448" s="2"/>
      <c r="D448" s="2"/>
      <c r="E448" s="2"/>
    </row>
    <row r="449" spans="1:5" x14ac:dyDescent="0.35">
      <c r="A449" s="2"/>
      <c r="D449" s="2"/>
      <c r="E449" s="2"/>
    </row>
    <row r="450" spans="1:5" x14ac:dyDescent="0.35">
      <c r="A450" s="2"/>
      <c r="D450" s="2"/>
      <c r="E450" s="2"/>
    </row>
    <row r="451" spans="1:5" x14ac:dyDescent="0.35">
      <c r="A451" s="2"/>
      <c r="D451" s="2"/>
      <c r="E451" s="2"/>
    </row>
    <row r="452" spans="1:5" x14ac:dyDescent="0.35">
      <c r="A452" s="2"/>
      <c r="D452" s="2"/>
      <c r="E452" s="2"/>
    </row>
    <row r="453" spans="1:5" x14ac:dyDescent="0.35">
      <c r="A453" s="2"/>
      <c r="D453" s="2"/>
      <c r="E453" s="2"/>
    </row>
    <row r="454" spans="1:5" x14ac:dyDescent="0.35">
      <c r="A454" s="2"/>
      <c r="D454" s="2"/>
      <c r="E454" s="2"/>
    </row>
    <row r="455" spans="1:5" x14ac:dyDescent="0.35">
      <c r="A455" s="2"/>
      <c r="D455" s="2"/>
      <c r="E455" s="2"/>
    </row>
    <row r="456" spans="1:5" x14ac:dyDescent="0.35">
      <c r="A456" s="2"/>
      <c r="D456" s="2"/>
      <c r="E456" s="2"/>
    </row>
    <row r="457" spans="1:5" x14ac:dyDescent="0.35">
      <c r="A457" s="2"/>
      <c r="D457" s="2"/>
      <c r="E457" s="2"/>
    </row>
    <row r="458" spans="1:5" x14ac:dyDescent="0.35">
      <c r="A458" s="2"/>
      <c r="D458" s="2"/>
      <c r="E458" s="2"/>
    </row>
    <row r="459" spans="1:5" x14ac:dyDescent="0.35">
      <c r="A459" s="2"/>
      <c r="D459" s="2"/>
      <c r="E459" s="2"/>
    </row>
    <row r="460" spans="1:5" x14ac:dyDescent="0.35">
      <c r="A460" s="2"/>
      <c r="D460" s="2"/>
      <c r="E460" s="2"/>
    </row>
    <row r="461" spans="1:5" x14ac:dyDescent="0.35">
      <c r="A461" s="2"/>
      <c r="D461" s="2"/>
      <c r="E461" s="2"/>
    </row>
    <row r="462" spans="1:5" x14ac:dyDescent="0.35">
      <c r="A462" s="2"/>
      <c r="D462" s="2"/>
      <c r="E462" s="2"/>
    </row>
    <row r="463" spans="1:5" x14ac:dyDescent="0.35">
      <c r="A463" s="2"/>
      <c r="D463" s="2"/>
      <c r="E463" s="2"/>
    </row>
    <row r="464" spans="1:5" x14ac:dyDescent="0.35">
      <c r="A464" s="2"/>
      <c r="D464" s="2"/>
      <c r="E464" s="2"/>
    </row>
    <row r="465" spans="1:5" x14ac:dyDescent="0.35">
      <c r="A465" s="2"/>
      <c r="D465" s="2"/>
      <c r="E465" s="2"/>
    </row>
    <row r="466" spans="1:5" x14ac:dyDescent="0.35">
      <c r="A466" s="2"/>
      <c r="D466" s="2"/>
      <c r="E466" s="2"/>
    </row>
    <row r="467" spans="1:5" x14ac:dyDescent="0.35">
      <c r="A467" s="2"/>
      <c r="D467" s="2"/>
      <c r="E467" s="2"/>
    </row>
    <row r="468" spans="1:5" x14ac:dyDescent="0.35">
      <c r="A468" s="2"/>
      <c r="D468" s="2"/>
      <c r="E468" s="2"/>
    </row>
    <row r="469" spans="1:5" x14ac:dyDescent="0.35">
      <c r="A469" s="2"/>
      <c r="D469" s="2"/>
      <c r="E469" s="2"/>
    </row>
    <row r="470" spans="1:5" x14ac:dyDescent="0.35">
      <c r="A470" s="2"/>
      <c r="D470" s="2"/>
      <c r="E470" s="2"/>
    </row>
    <row r="471" spans="1:5" x14ac:dyDescent="0.35">
      <c r="A471" s="2"/>
      <c r="D471" s="2"/>
      <c r="E471" s="2"/>
    </row>
    <row r="472" spans="1:5" x14ac:dyDescent="0.35">
      <c r="A472" s="2"/>
      <c r="D472" s="2"/>
      <c r="E472" s="2"/>
    </row>
    <row r="473" spans="1:5" x14ac:dyDescent="0.35">
      <c r="A473" s="2"/>
      <c r="D473" s="2"/>
      <c r="E473" s="2"/>
    </row>
    <row r="474" spans="1:5" x14ac:dyDescent="0.35">
      <c r="A474" s="2"/>
      <c r="D474" s="2"/>
      <c r="E474" s="2"/>
    </row>
    <row r="475" spans="1:5" x14ac:dyDescent="0.35">
      <c r="A475" s="2"/>
      <c r="D475" s="2"/>
      <c r="E475" s="2"/>
    </row>
    <row r="476" spans="1:5" x14ac:dyDescent="0.35">
      <c r="A476" s="2"/>
      <c r="D476" s="2"/>
      <c r="E476" s="2"/>
    </row>
    <row r="477" spans="1:5" x14ac:dyDescent="0.35">
      <c r="A477" s="2"/>
      <c r="D477" s="2"/>
      <c r="E477" s="2"/>
    </row>
    <row r="478" spans="1:5" x14ac:dyDescent="0.35">
      <c r="A478" s="2"/>
      <c r="D478" s="2"/>
      <c r="E478" s="2"/>
    </row>
    <row r="479" spans="1:5" x14ac:dyDescent="0.35">
      <c r="A479" s="2"/>
      <c r="D479" s="2"/>
      <c r="E479" s="2"/>
    </row>
    <row r="480" spans="1:5" x14ac:dyDescent="0.35">
      <c r="A480" s="2"/>
      <c r="D480" s="2"/>
      <c r="E480" s="2"/>
    </row>
    <row r="481" spans="1:5" x14ac:dyDescent="0.35">
      <c r="A481" s="2"/>
      <c r="D481" s="2"/>
      <c r="E481" s="2"/>
    </row>
    <row r="482" spans="1:5" x14ac:dyDescent="0.35">
      <c r="A482" s="2"/>
      <c r="D482" s="2"/>
      <c r="E482" s="2"/>
    </row>
    <row r="483" spans="1:5" x14ac:dyDescent="0.35">
      <c r="A483" s="2"/>
      <c r="D483" s="2"/>
      <c r="E483" s="2"/>
    </row>
    <row r="484" spans="1:5" x14ac:dyDescent="0.35">
      <c r="A484" s="2"/>
      <c r="D484" s="2"/>
      <c r="E484" s="2"/>
    </row>
    <row r="485" spans="1:5" x14ac:dyDescent="0.35">
      <c r="A485" s="2"/>
      <c r="D485" s="2"/>
      <c r="E485" s="2"/>
    </row>
    <row r="486" spans="1:5" x14ac:dyDescent="0.35">
      <c r="A486" s="2"/>
      <c r="D486" s="2"/>
      <c r="E486" s="2"/>
    </row>
    <row r="487" spans="1:5" x14ac:dyDescent="0.35">
      <c r="A487" s="2"/>
      <c r="D487" s="2"/>
      <c r="E487" s="2"/>
    </row>
    <row r="488" spans="1:5" x14ac:dyDescent="0.35">
      <c r="A488" s="2"/>
      <c r="D488" s="2"/>
      <c r="E488" s="2"/>
    </row>
    <row r="489" spans="1:5" x14ac:dyDescent="0.35">
      <c r="A489" s="2"/>
      <c r="D489" s="2"/>
      <c r="E489" s="2"/>
    </row>
    <row r="490" spans="1:5" x14ac:dyDescent="0.35">
      <c r="A490" s="2"/>
      <c r="D490" s="2"/>
      <c r="E490" s="2"/>
    </row>
    <row r="491" spans="1:5" x14ac:dyDescent="0.35">
      <c r="A491" s="2"/>
      <c r="D491" s="2"/>
      <c r="E491" s="2"/>
    </row>
    <row r="492" spans="1:5" x14ac:dyDescent="0.35">
      <c r="A492" s="2"/>
      <c r="D492" s="2"/>
      <c r="E492" s="2"/>
    </row>
    <row r="493" spans="1:5" x14ac:dyDescent="0.35">
      <c r="A493" s="2"/>
      <c r="D493" s="2"/>
      <c r="E493" s="2"/>
    </row>
    <row r="494" spans="1:5" x14ac:dyDescent="0.35">
      <c r="A494" s="2"/>
      <c r="D494" s="2"/>
      <c r="E494" s="2"/>
    </row>
    <row r="495" spans="1:5" x14ac:dyDescent="0.35">
      <c r="A495" s="2"/>
      <c r="D495" s="2"/>
      <c r="E495" s="2"/>
    </row>
    <row r="496" spans="1:5" x14ac:dyDescent="0.35">
      <c r="A496" s="2"/>
      <c r="D496" s="2"/>
      <c r="E496" s="2"/>
    </row>
    <row r="497" spans="1:5" x14ac:dyDescent="0.35">
      <c r="A497" s="2"/>
      <c r="D497" s="2"/>
      <c r="E497" s="2"/>
    </row>
    <row r="498" spans="1:5" x14ac:dyDescent="0.35">
      <c r="A498" s="2"/>
      <c r="D498" s="2"/>
      <c r="E498" s="2"/>
    </row>
    <row r="499" spans="1:5" x14ac:dyDescent="0.35">
      <c r="A499" s="2"/>
      <c r="D499" s="2"/>
      <c r="E499" s="2"/>
    </row>
    <row r="500" spans="1:5" x14ac:dyDescent="0.35">
      <c r="A500" s="2"/>
      <c r="D500" s="2"/>
      <c r="E500" s="2"/>
    </row>
    <row r="501" spans="1:5" x14ac:dyDescent="0.35">
      <c r="A501" s="2"/>
      <c r="D501" s="2"/>
      <c r="E501" s="2"/>
    </row>
    <row r="502" spans="1:5" x14ac:dyDescent="0.35">
      <c r="A502" s="2"/>
      <c r="D502" s="2"/>
      <c r="E502" s="2"/>
    </row>
    <row r="503" spans="1:5" x14ac:dyDescent="0.35">
      <c r="A503" s="2"/>
      <c r="D503" s="2"/>
      <c r="E503" s="2"/>
    </row>
    <row r="504" spans="1:5" x14ac:dyDescent="0.35">
      <c r="A504" s="2"/>
      <c r="D504" s="2"/>
      <c r="E504" s="2"/>
    </row>
    <row r="505" spans="1:5" x14ac:dyDescent="0.35">
      <c r="A505" s="2"/>
      <c r="D505" s="2"/>
      <c r="E505" s="2"/>
    </row>
    <row r="506" spans="1:5" x14ac:dyDescent="0.35">
      <c r="A506" s="2"/>
      <c r="D506" s="2"/>
      <c r="E506" s="2"/>
    </row>
    <row r="507" spans="1:5" x14ac:dyDescent="0.35">
      <c r="A507" s="2"/>
      <c r="D507" s="2"/>
      <c r="E507" s="2"/>
    </row>
    <row r="508" spans="1:5" x14ac:dyDescent="0.35">
      <c r="A508" s="2"/>
      <c r="D508" s="2"/>
      <c r="E508" s="2"/>
    </row>
    <row r="509" spans="1:5" x14ac:dyDescent="0.35">
      <c r="A509" s="2"/>
      <c r="D509" s="2"/>
      <c r="E509" s="2"/>
    </row>
    <row r="510" spans="1:5" x14ac:dyDescent="0.35">
      <c r="A510" s="2"/>
      <c r="D510" s="2"/>
      <c r="E510" s="2"/>
    </row>
    <row r="511" spans="1:5" x14ac:dyDescent="0.35">
      <c r="A511" s="2"/>
      <c r="D511" s="2"/>
      <c r="E511" s="2"/>
    </row>
    <row r="512" spans="1:5" x14ac:dyDescent="0.35">
      <c r="A512" s="2"/>
      <c r="D512" s="2"/>
      <c r="E512" s="2"/>
    </row>
    <row r="513" spans="1:5" x14ac:dyDescent="0.35">
      <c r="A513" s="2"/>
      <c r="D513" s="2"/>
      <c r="E513" s="2"/>
    </row>
    <row r="514" spans="1:5" x14ac:dyDescent="0.35">
      <c r="A514" s="2"/>
      <c r="D514" s="2"/>
      <c r="E514" s="2"/>
    </row>
    <row r="515" spans="1:5" x14ac:dyDescent="0.35">
      <c r="A515" s="2"/>
      <c r="D515" s="2"/>
      <c r="E515" s="2"/>
    </row>
    <row r="516" spans="1:5" x14ac:dyDescent="0.35">
      <c r="A516" s="2"/>
      <c r="D516" s="2"/>
      <c r="E516" s="2"/>
    </row>
    <row r="517" spans="1:5" x14ac:dyDescent="0.35">
      <c r="A517" s="2"/>
      <c r="D517" s="2"/>
      <c r="E517" s="2"/>
    </row>
    <row r="518" spans="1:5" x14ac:dyDescent="0.35">
      <c r="A518" s="2"/>
      <c r="D518" s="2"/>
      <c r="E518" s="2"/>
    </row>
    <row r="519" spans="1:5" x14ac:dyDescent="0.35">
      <c r="A519" s="2"/>
      <c r="E519" s="2"/>
    </row>
    <row r="520" spans="1:5" x14ac:dyDescent="0.35">
      <c r="A520" s="2"/>
      <c r="D520" s="2"/>
      <c r="E520" s="2"/>
    </row>
    <row r="521" spans="1:5" x14ac:dyDescent="0.35">
      <c r="A521" s="2"/>
      <c r="D521" s="2"/>
      <c r="E521" s="2"/>
    </row>
    <row r="522" spans="1:5" x14ac:dyDescent="0.35">
      <c r="A522" s="2"/>
      <c r="D522" s="2"/>
      <c r="E522" s="2"/>
    </row>
    <row r="523" spans="1:5" x14ac:dyDescent="0.35">
      <c r="A523" s="2"/>
      <c r="D523" s="2"/>
      <c r="E523" s="2"/>
    </row>
    <row r="524" spans="1:5" x14ac:dyDescent="0.35">
      <c r="A524" s="2"/>
      <c r="D524" s="2"/>
      <c r="E524" s="2"/>
    </row>
    <row r="525" spans="1:5" x14ac:dyDescent="0.35">
      <c r="A525" s="2"/>
      <c r="D525" s="2"/>
      <c r="E525" s="2"/>
    </row>
    <row r="526" spans="1:5" x14ac:dyDescent="0.35">
      <c r="A526" s="2"/>
      <c r="D526" s="2"/>
      <c r="E526" s="2"/>
    </row>
    <row r="527" spans="1:5" x14ac:dyDescent="0.35">
      <c r="A527" s="2"/>
      <c r="D527" s="2"/>
      <c r="E527" s="2"/>
    </row>
    <row r="528" spans="1:5" x14ac:dyDescent="0.35">
      <c r="A528" s="2"/>
      <c r="D528" s="2"/>
      <c r="E528" s="2"/>
    </row>
    <row r="529" spans="1:5" x14ac:dyDescent="0.35">
      <c r="A529" s="2"/>
      <c r="D529" s="2"/>
      <c r="E529" s="2"/>
    </row>
    <row r="530" spans="1:5" x14ac:dyDescent="0.35">
      <c r="A530" s="2"/>
      <c r="D530" s="2"/>
      <c r="E530" s="2"/>
    </row>
    <row r="531" spans="1:5" x14ac:dyDescent="0.35">
      <c r="A531" s="2"/>
      <c r="D531" s="2"/>
      <c r="E531" s="2"/>
    </row>
    <row r="532" spans="1:5" x14ac:dyDescent="0.35">
      <c r="A532" s="2"/>
      <c r="D532" s="2"/>
      <c r="E532" s="2"/>
    </row>
    <row r="533" spans="1:5" x14ac:dyDescent="0.35">
      <c r="A533" s="2"/>
      <c r="D533" s="2"/>
      <c r="E533" s="2"/>
    </row>
    <row r="534" spans="1:5" x14ac:dyDescent="0.35">
      <c r="A534" s="2"/>
      <c r="D534" s="2"/>
      <c r="E534" s="2"/>
    </row>
    <row r="535" spans="1:5" x14ac:dyDescent="0.35">
      <c r="A535" s="2"/>
      <c r="D535" s="2"/>
      <c r="E535" s="2"/>
    </row>
    <row r="536" spans="1:5" x14ac:dyDescent="0.35">
      <c r="A536" s="2"/>
      <c r="D536" s="2"/>
      <c r="E536" s="2"/>
    </row>
    <row r="537" spans="1:5" x14ac:dyDescent="0.35">
      <c r="A537" s="2"/>
      <c r="D537" s="2"/>
      <c r="E537" s="2"/>
    </row>
    <row r="538" spans="1:5" x14ac:dyDescent="0.35">
      <c r="A538" s="2"/>
      <c r="D538" s="2"/>
      <c r="E538" s="2"/>
    </row>
    <row r="539" spans="1:5" x14ac:dyDescent="0.35">
      <c r="A539" s="2"/>
      <c r="D539" s="2"/>
      <c r="E539" s="2"/>
    </row>
    <row r="540" spans="1:5" x14ac:dyDescent="0.35">
      <c r="A540" s="2"/>
      <c r="D540" s="2"/>
      <c r="E540" s="2"/>
    </row>
    <row r="541" spans="1:5" x14ac:dyDescent="0.35">
      <c r="A541" s="2"/>
      <c r="D541" s="2"/>
      <c r="E541" s="2"/>
    </row>
    <row r="542" spans="1:5" x14ac:dyDescent="0.35">
      <c r="A542" s="2"/>
      <c r="D542" s="2"/>
      <c r="E542" s="2"/>
    </row>
    <row r="543" spans="1:5" x14ac:dyDescent="0.35">
      <c r="A543" s="2"/>
      <c r="D543" s="2"/>
      <c r="E543" s="2"/>
    </row>
    <row r="544" spans="1:5" x14ac:dyDescent="0.35">
      <c r="A544" s="2"/>
      <c r="D544" s="2"/>
      <c r="E544" s="2"/>
    </row>
    <row r="545" spans="1:5" x14ac:dyDescent="0.35">
      <c r="A545" s="2"/>
      <c r="D545" s="2"/>
      <c r="E545" s="2"/>
    </row>
    <row r="546" spans="1:5" x14ac:dyDescent="0.35">
      <c r="A546" s="2"/>
      <c r="D546" s="2"/>
      <c r="E546" s="2"/>
    </row>
    <row r="547" spans="1:5" x14ac:dyDescent="0.35">
      <c r="A547" s="2"/>
      <c r="D547" s="2"/>
      <c r="E547" s="2"/>
    </row>
    <row r="548" spans="1:5" x14ac:dyDescent="0.35">
      <c r="A548" s="2"/>
      <c r="D548" s="2"/>
      <c r="E548" s="2"/>
    </row>
    <row r="549" spans="1:5" x14ac:dyDescent="0.35">
      <c r="A549" s="2"/>
      <c r="D549" s="2"/>
      <c r="E549" s="2"/>
    </row>
    <row r="550" spans="1:5" x14ac:dyDescent="0.35">
      <c r="A550" s="2"/>
      <c r="D550" s="2"/>
      <c r="E550" s="2"/>
    </row>
    <row r="551" spans="1:5" x14ac:dyDescent="0.35">
      <c r="A551" s="2"/>
      <c r="D551" s="2"/>
      <c r="E551" s="2"/>
    </row>
    <row r="552" spans="1:5" x14ac:dyDescent="0.35">
      <c r="A552" s="2"/>
      <c r="D552" s="2"/>
      <c r="E552" s="2"/>
    </row>
    <row r="553" spans="1:5" x14ac:dyDescent="0.35">
      <c r="A553" s="2"/>
      <c r="D553" s="2"/>
      <c r="E553" s="2"/>
    </row>
    <row r="554" spans="1:5" x14ac:dyDescent="0.35">
      <c r="A554" s="2"/>
      <c r="D554" s="2"/>
      <c r="E554" s="2"/>
    </row>
    <row r="555" spans="1:5" x14ac:dyDescent="0.35">
      <c r="A555" s="2"/>
      <c r="D555" s="2"/>
      <c r="E555" s="2"/>
    </row>
    <row r="556" spans="1:5" x14ac:dyDescent="0.35">
      <c r="A556" s="2"/>
      <c r="D556" s="2"/>
      <c r="E556" s="2"/>
    </row>
    <row r="557" spans="1:5" x14ac:dyDescent="0.35">
      <c r="A557" s="2"/>
      <c r="D557" s="2"/>
      <c r="E557" s="2"/>
    </row>
    <row r="558" spans="1:5" x14ac:dyDescent="0.35">
      <c r="A558" s="2"/>
      <c r="D558" s="2"/>
      <c r="E558" s="2"/>
    </row>
    <row r="559" spans="1:5" x14ac:dyDescent="0.35">
      <c r="A559" s="2"/>
      <c r="D559" s="2"/>
      <c r="E559" s="2"/>
    </row>
    <row r="560" spans="1:5" x14ac:dyDescent="0.35">
      <c r="A560" s="2"/>
      <c r="D560" s="2"/>
      <c r="E560" s="2"/>
    </row>
    <row r="561" spans="1:5" x14ac:dyDescent="0.35">
      <c r="A561" s="2"/>
      <c r="E561" s="2"/>
    </row>
    <row r="562" spans="1:5" x14ac:dyDescent="0.35">
      <c r="A562" s="2"/>
      <c r="D562" s="2"/>
      <c r="E562" s="2"/>
    </row>
    <row r="563" spans="1:5" x14ac:dyDescent="0.35">
      <c r="A563" s="2"/>
      <c r="D563" s="2"/>
      <c r="E563" s="2"/>
    </row>
    <row r="564" spans="1:5" x14ac:dyDescent="0.35">
      <c r="A564" s="2"/>
      <c r="D564" s="2"/>
      <c r="E564" s="2"/>
    </row>
    <row r="565" spans="1:5" x14ac:dyDescent="0.35">
      <c r="A565" s="2"/>
      <c r="D565" s="2"/>
      <c r="E565" s="2"/>
    </row>
    <row r="566" spans="1:5" x14ac:dyDescent="0.35">
      <c r="A566" s="2"/>
      <c r="D566" s="2"/>
      <c r="E566" s="2"/>
    </row>
    <row r="567" spans="1:5" x14ac:dyDescent="0.35">
      <c r="A567" s="2"/>
      <c r="D567" s="2"/>
      <c r="E567" s="2"/>
    </row>
    <row r="568" spans="1:5" x14ac:dyDescent="0.35">
      <c r="A568" s="2"/>
      <c r="D568" s="2"/>
      <c r="E568" s="2"/>
    </row>
    <row r="569" spans="1:5" x14ac:dyDescent="0.35">
      <c r="A569" s="2"/>
      <c r="D569" s="2"/>
      <c r="E569" s="2"/>
    </row>
    <row r="570" spans="1:5" x14ac:dyDescent="0.35">
      <c r="A570" s="2"/>
      <c r="D570" s="2"/>
      <c r="E570" s="2"/>
    </row>
    <row r="571" spans="1:5" x14ac:dyDescent="0.35">
      <c r="A571" s="2"/>
      <c r="D571" s="2"/>
      <c r="E571" s="2"/>
    </row>
    <row r="572" spans="1:5" x14ac:dyDescent="0.35">
      <c r="A572" s="2"/>
      <c r="D572" s="2"/>
      <c r="E572" s="2"/>
    </row>
    <row r="573" spans="1:5" x14ac:dyDescent="0.35">
      <c r="A573" s="2"/>
      <c r="D573" s="2"/>
      <c r="E573" s="2"/>
    </row>
    <row r="574" spans="1:5" x14ac:dyDescent="0.35">
      <c r="A574" s="2"/>
      <c r="D574" s="2"/>
      <c r="E574" s="2"/>
    </row>
    <row r="575" spans="1:5" x14ac:dyDescent="0.35">
      <c r="A575" s="2"/>
      <c r="D575" s="2"/>
      <c r="E575" s="2"/>
    </row>
    <row r="576" spans="1:5" x14ac:dyDescent="0.35">
      <c r="A576" s="2"/>
      <c r="D576" s="2"/>
      <c r="E576" s="2"/>
    </row>
    <row r="577" spans="1:5" x14ac:dyDescent="0.35">
      <c r="A577" s="2"/>
      <c r="D577" s="2"/>
      <c r="E577" s="2"/>
    </row>
    <row r="578" spans="1:5" x14ac:dyDescent="0.35">
      <c r="A578" s="2"/>
      <c r="D578" s="2"/>
      <c r="E578" s="2"/>
    </row>
    <row r="579" spans="1:5" x14ac:dyDescent="0.35">
      <c r="A579" s="2"/>
      <c r="D579" s="2"/>
      <c r="E579" s="2"/>
    </row>
    <row r="580" spans="1:5" x14ac:dyDescent="0.35">
      <c r="A580" s="2"/>
      <c r="D580" s="2"/>
      <c r="E580" s="2"/>
    </row>
    <row r="581" spans="1:5" x14ac:dyDescent="0.35">
      <c r="A581" s="2"/>
      <c r="D581" s="2"/>
      <c r="E581" s="2"/>
    </row>
    <row r="582" spans="1:5" x14ac:dyDescent="0.35">
      <c r="A582" s="2"/>
      <c r="D582" s="2"/>
      <c r="E582" s="2"/>
    </row>
    <row r="583" spans="1:5" x14ac:dyDescent="0.35">
      <c r="A583" s="2"/>
      <c r="D583" s="2"/>
      <c r="E583" s="2"/>
    </row>
    <row r="584" spans="1:5" x14ac:dyDescent="0.35">
      <c r="A584" s="2"/>
      <c r="D584" s="2"/>
      <c r="E584" s="2"/>
    </row>
    <row r="585" spans="1:5" x14ac:dyDescent="0.35">
      <c r="A585" s="2"/>
      <c r="D585" s="2"/>
      <c r="E585" s="2"/>
    </row>
    <row r="586" spans="1:5" x14ac:dyDescent="0.35">
      <c r="A586" s="2"/>
      <c r="D586" s="2"/>
      <c r="E586" s="2"/>
    </row>
    <row r="587" spans="1:5" x14ac:dyDescent="0.35">
      <c r="A587" s="2"/>
      <c r="D587" s="2"/>
      <c r="E587" s="2"/>
    </row>
    <row r="588" spans="1:5" x14ac:dyDescent="0.35">
      <c r="A588" s="2"/>
      <c r="D588" s="2"/>
      <c r="E588" s="2"/>
    </row>
    <row r="589" spans="1:5" x14ac:dyDescent="0.35">
      <c r="A589" s="2"/>
      <c r="D589" s="2"/>
      <c r="E589" s="2"/>
    </row>
    <row r="590" spans="1:5" x14ac:dyDescent="0.35">
      <c r="A590" s="2"/>
      <c r="D590" s="2"/>
      <c r="E590" s="2"/>
    </row>
    <row r="591" spans="1:5" x14ac:dyDescent="0.35">
      <c r="A591" s="2"/>
      <c r="D591" s="2"/>
      <c r="E591" s="2"/>
    </row>
    <row r="592" spans="1:5" x14ac:dyDescent="0.35">
      <c r="A592" s="2"/>
      <c r="D592" s="2"/>
      <c r="E592" s="2"/>
    </row>
    <row r="593" spans="1:5" x14ac:dyDescent="0.35">
      <c r="A593" s="2"/>
      <c r="D593" s="2"/>
      <c r="E593" s="2"/>
    </row>
    <row r="594" spans="1:5" x14ac:dyDescent="0.35">
      <c r="A594" s="2"/>
      <c r="D594" s="2"/>
      <c r="E594" s="2"/>
    </row>
    <row r="595" spans="1:5" x14ac:dyDescent="0.35">
      <c r="A595" s="2"/>
      <c r="D595" s="2"/>
      <c r="E595" s="2"/>
    </row>
    <row r="596" spans="1:5" x14ac:dyDescent="0.35">
      <c r="A596" s="2"/>
      <c r="D596" s="2"/>
      <c r="E596" s="2"/>
    </row>
    <row r="597" spans="1:5" x14ac:dyDescent="0.35">
      <c r="A597" s="2"/>
      <c r="D597" s="2"/>
      <c r="E597" s="2"/>
    </row>
    <row r="598" spans="1:5" x14ac:dyDescent="0.35">
      <c r="A598" s="2"/>
      <c r="D598" s="2"/>
      <c r="E598" s="2"/>
    </row>
    <row r="599" spans="1:5" x14ac:dyDescent="0.35">
      <c r="A599" s="2"/>
      <c r="D599" s="2"/>
      <c r="E599" s="2"/>
    </row>
    <row r="600" spans="1:5" x14ac:dyDescent="0.35">
      <c r="A600" s="2"/>
      <c r="D600" s="2"/>
      <c r="E600" s="2"/>
    </row>
    <row r="601" spans="1:5" x14ac:dyDescent="0.35">
      <c r="A601" s="2"/>
      <c r="D601" s="2"/>
      <c r="E601" s="2"/>
    </row>
    <row r="602" spans="1:5" x14ac:dyDescent="0.35">
      <c r="A602" s="2"/>
      <c r="D602" s="2"/>
      <c r="E602" s="2"/>
    </row>
    <row r="603" spans="1:5" x14ac:dyDescent="0.35">
      <c r="A603" s="2"/>
      <c r="D603" s="2"/>
      <c r="E603" s="2"/>
    </row>
    <row r="604" spans="1:5" x14ac:dyDescent="0.35">
      <c r="A604" s="2"/>
      <c r="D604" s="2"/>
      <c r="E604" s="2"/>
    </row>
    <row r="605" spans="1:5" x14ac:dyDescent="0.35">
      <c r="A605" s="2"/>
      <c r="D605" s="2"/>
      <c r="E605" s="2"/>
    </row>
    <row r="606" spans="1:5" x14ac:dyDescent="0.35">
      <c r="A606" s="2"/>
      <c r="D606" s="2"/>
      <c r="E606" s="2"/>
    </row>
    <row r="607" spans="1:5" x14ac:dyDescent="0.35">
      <c r="A607" s="2"/>
      <c r="D607" s="2"/>
      <c r="E607" s="2"/>
    </row>
    <row r="608" spans="1:5" x14ac:dyDescent="0.35">
      <c r="A608" s="2"/>
      <c r="D608" s="2"/>
      <c r="E608" s="2"/>
    </row>
    <row r="609" spans="1:5" x14ac:dyDescent="0.35">
      <c r="A609" s="2"/>
      <c r="D609" s="2"/>
      <c r="E609" s="2"/>
    </row>
    <row r="610" spans="1:5" x14ac:dyDescent="0.35">
      <c r="A610" s="2"/>
      <c r="D610" s="2"/>
      <c r="E610" s="2"/>
    </row>
    <row r="611" spans="1:5" x14ac:dyDescent="0.35">
      <c r="A611" s="2"/>
      <c r="D611" s="2"/>
      <c r="E611" s="2"/>
    </row>
    <row r="612" spans="1:5" x14ac:dyDescent="0.35">
      <c r="A612" s="2"/>
      <c r="D612" s="2"/>
      <c r="E612" s="2"/>
    </row>
    <row r="613" spans="1:5" x14ac:dyDescent="0.35">
      <c r="A613" s="2"/>
      <c r="D613" s="2"/>
      <c r="E613" s="2"/>
    </row>
    <row r="614" spans="1:5" x14ac:dyDescent="0.35">
      <c r="A614" s="2"/>
      <c r="D614" s="2"/>
      <c r="E614" s="2"/>
    </row>
    <row r="615" spans="1:5" x14ac:dyDescent="0.35">
      <c r="A615" s="2"/>
      <c r="D615" s="2"/>
      <c r="E615" s="2"/>
    </row>
    <row r="616" spans="1:5" x14ac:dyDescent="0.35">
      <c r="A616" s="2"/>
      <c r="D616" s="2"/>
      <c r="E616" s="2"/>
    </row>
    <row r="617" spans="1:5" x14ac:dyDescent="0.35">
      <c r="A617" s="2"/>
      <c r="D617" s="2"/>
      <c r="E617" s="2"/>
    </row>
    <row r="618" spans="1:5" x14ac:dyDescent="0.35">
      <c r="A618" s="2"/>
      <c r="D618" s="2"/>
      <c r="E618" s="2"/>
    </row>
    <row r="619" spans="1:5" x14ac:dyDescent="0.35">
      <c r="A619" s="2"/>
      <c r="D619" s="2"/>
      <c r="E619" s="2"/>
    </row>
    <row r="620" spans="1:5" x14ac:dyDescent="0.35">
      <c r="A620" s="2"/>
      <c r="D620" s="2"/>
      <c r="E620" s="2"/>
    </row>
    <row r="621" spans="1:5" x14ac:dyDescent="0.35">
      <c r="A621" s="2"/>
      <c r="D621" s="2"/>
      <c r="E621" s="2"/>
    </row>
    <row r="622" spans="1:5" x14ac:dyDescent="0.35">
      <c r="A622" s="2"/>
      <c r="D622" s="2"/>
      <c r="E622" s="2"/>
    </row>
    <row r="623" spans="1:5" x14ac:dyDescent="0.35">
      <c r="A623" s="2"/>
      <c r="D623" s="2"/>
      <c r="E623" s="2"/>
    </row>
    <row r="624" spans="1:5" x14ac:dyDescent="0.35">
      <c r="A624" s="2"/>
      <c r="D624" s="2"/>
      <c r="E624" s="2"/>
    </row>
    <row r="625" spans="1:5" x14ac:dyDescent="0.35">
      <c r="A625" s="2"/>
      <c r="D625" s="2"/>
      <c r="E625" s="2"/>
    </row>
    <row r="626" spans="1:5" x14ac:dyDescent="0.35">
      <c r="A626" s="2"/>
      <c r="D626" s="2"/>
      <c r="E626" s="2"/>
    </row>
    <row r="627" spans="1:5" x14ac:dyDescent="0.35">
      <c r="A627" s="2"/>
      <c r="D627" s="2"/>
      <c r="E627" s="2"/>
    </row>
    <row r="628" spans="1:5" x14ac:dyDescent="0.35">
      <c r="A628" s="2"/>
      <c r="D628" s="2"/>
      <c r="E628" s="2"/>
    </row>
    <row r="629" spans="1:5" x14ac:dyDescent="0.35">
      <c r="A629" s="2"/>
      <c r="D629" s="2"/>
      <c r="E629" s="2"/>
    </row>
    <row r="630" spans="1:5" x14ac:dyDescent="0.35">
      <c r="A630" s="2"/>
      <c r="D630" s="2"/>
      <c r="E630" s="2"/>
    </row>
    <row r="631" spans="1:5" x14ac:dyDescent="0.35">
      <c r="A631" s="2"/>
      <c r="D631" s="2"/>
      <c r="E631" s="2"/>
    </row>
    <row r="632" spans="1:5" x14ac:dyDescent="0.35">
      <c r="A632" s="2"/>
      <c r="D632" s="2"/>
      <c r="E632" s="2"/>
    </row>
    <row r="633" spans="1:5" x14ac:dyDescent="0.35">
      <c r="A633" s="2"/>
      <c r="D633" s="2"/>
      <c r="E633" s="2"/>
    </row>
    <row r="634" spans="1:5" x14ac:dyDescent="0.35">
      <c r="A634" s="2"/>
      <c r="D634" s="2"/>
      <c r="E634" s="2"/>
    </row>
    <row r="635" spans="1:5" x14ac:dyDescent="0.35">
      <c r="A635" s="2"/>
      <c r="D635" s="2"/>
      <c r="E635" s="2"/>
    </row>
    <row r="636" spans="1:5" x14ac:dyDescent="0.35">
      <c r="A636" s="2"/>
      <c r="D636" s="2"/>
      <c r="E636" s="2"/>
    </row>
    <row r="637" spans="1:5" x14ac:dyDescent="0.35">
      <c r="A637" s="2"/>
      <c r="D637" s="2"/>
      <c r="E637" s="2"/>
    </row>
    <row r="638" spans="1:5" x14ac:dyDescent="0.35">
      <c r="A638" s="2"/>
      <c r="D638" s="2"/>
      <c r="E638" s="2"/>
    </row>
    <row r="639" spans="1:5" x14ac:dyDescent="0.35">
      <c r="A639" s="2"/>
      <c r="D639" s="2"/>
      <c r="E639" s="2"/>
    </row>
    <row r="640" spans="1:5" x14ac:dyDescent="0.35">
      <c r="A640" s="2"/>
      <c r="D640" s="2"/>
      <c r="E640" s="2"/>
    </row>
    <row r="641" spans="1:5" x14ac:dyDescent="0.35">
      <c r="A641" s="2"/>
      <c r="D641" s="2"/>
      <c r="E641" s="2"/>
    </row>
    <row r="642" spans="1:5" x14ac:dyDescent="0.35">
      <c r="A642" s="2"/>
      <c r="D642" s="2"/>
      <c r="E642" s="2"/>
    </row>
    <row r="643" spans="1:5" x14ac:dyDescent="0.35">
      <c r="A643" s="2"/>
      <c r="D643" s="2"/>
      <c r="E643" s="2"/>
    </row>
    <row r="644" spans="1:5" x14ac:dyDescent="0.35">
      <c r="A644" s="2"/>
      <c r="D644" s="2"/>
      <c r="E644" s="2"/>
    </row>
    <row r="645" spans="1:5" x14ac:dyDescent="0.35">
      <c r="A645" s="2"/>
      <c r="D645" s="2"/>
      <c r="E645" s="2"/>
    </row>
    <row r="646" spans="1:5" x14ac:dyDescent="0.35">
      <c r="A646" s="2"/>
      <c r="D646" s="2"/>
      <c r="E646" s="2"/>
    </row>
    <row r="647" spans="1:5" x14ac:dyDescent="0.35">
      <c r="A647" s="2"/>
      <c r="D647" s="2"/>
      <c r="E647" s="2"/>
    </row>
    <row r="648" spans="1:5" x14ac:dyDescent="0.35">
      <c r="A648" s="2"/>
      <c r="D648" s="2"/>
      <c r="E648" s="2"/>
    </row>
    <row r="649" spans="1:5" x14ac:dyDescent="0.35">
      <c r="A649" s="2"/>
      <c r="D649" s="2"/>
      <c r="E649" s="2"/>
    </row>
    <row r="650" spans="1:5" x14ac:dyDescent="0.35">
      <c r="A650" s="2"/>
      <c r="D650" s="2"/>
      <c r="E650" s="2"/>
    </row>
    <row r="651" spans="1:5" x14ac:dyDescent="0.35">
      <c r="A651" s="2"/>
      <c r="D651" s="2"/>
      <c r="E651" s="2"/>
    </row>
    <row r="652" spans="1:5" x14ac:dyDescent="0.35">
      <c r="A652" s="2"/>
      <c r="D652" s="2"/>
      <c r="E652" s="2"/>
    </row>
    <row r="653" spans="1:5" x14ac:dyDescent="0.35">
      <c r="A653" s="2"/>
      <c r="D653" s="2"/>
      <c r="E653" s="2"/>
    </row>
    <row r="654" spans="1:5" x14ac:dyDescent="0.35">
      <c r="A654" s="2"/>
      <c r="D654" s="2"/>
      <c r="E654" s="2"/>
    </row>
    <row r="655" spans="1:5" x14ac:dyDescent="0.35">
      <c r="A655" s="2"/>
      <c r="D655" s="2"/>
      <c r="E655" s="2"/>
    </row>
    <row r="656" spans="1:5" x14ac:dyDescent="0.35">
      <c r="A656" s="2"/>
      <c r="D656" s="2"/>
      <c r="E656" s="2"/>
    </row>
    <row r="657" spans="1:5" x14ac:dyDescent="0.35">
      <c r="A657" s="2"/>
      <c r="D657" s="2"/>
      <c r="E657" s="2"/>
    </row>
    <row r="658" spans="1:5" x14ac:dyDescent="0.35">
      <c r="A658" s="2"/>
      <c r="D658" s="2"/>
      <c r="E658" s="2"/>
    </row>
    <row r="659" spans="1:5" x14ac:dyDescent="0.35">
      <c r="A659" s="2"/>
      <c r="D659" s="2"/>
      <c r="E659" s="2"/>
    </row>
    <row r="660" spans="1:5" x14ac:dyDescent="0.35">
      <c r="A660" s="2"/>
      <c r="D660" s="2"/>
      <c r="E660" s="2"/>
    </row>
    <row r="661" spans="1:5" x14ac:dyDescent="0.35">
      <c r="A661" s="2"/>
      <c r="D661" s="2"/>
      <c r="E661" s="2"/>
    </row>
    <row r="662" spans="1:5" x14ac:dyDescent="0.35">
      <c r="A662" s="2"/>
      <c r="D662" s="2"/>
      <c r="E662" s="2"/>
    </row>
    <row r="663" spans="1:5" x14ac:dyDescent="0.35">
      <c r="A663" s="2"/>
      <c r="D663" s="2"/>
      <c r="E663" s="2"/>
    </row>
    <row r="664" spans="1:5" x14ac:dyDescent="0.35">
      <c r="A664" s="2"/>
      <c r="D664" s="2"/>
      <c r="E664" s="2"/>
    </row>
    <row r="665" spans="1:5" x14ac:dyDescent="0.35">
      <c r="A665" s="2"/>
      <c r="D665" s="2"/>
      <c r="E665" s="2"/>
    </row>
    <row r="666" spans="1:5" x14ac:dyDescent="0.35">
      <c r="A666" s="2"/>
      <c r="D666" s="2"/>
      <c r="E666" s="2"/>
    </row>
    <row r="667" spans="1:5" x14ac:dyDescent="0.35">
      <c r="A667" s="2"/>
      <c r="D667" s="2"/>
      <c r="E667" s="2"/>
    </row>
    <row r="668" spans="1:5" x14ac:dyDescent="0.35">
      <c r="A668" s="2"/>
      <c r="D668" s="2"/>
      <c r="E668" s="2"/>
    </row>
    <row r="669" spans="1:5" x14ac:dyDescent="0.35">
      <c r="A669" s="2"/>
      <c r="D669" s="2"/>
      <c r="E669" s="2"/>
    </row>
    <row r="670" spans="1:5" x14ac:dyDescent="0.35">
      <c r="A670" s="2"/>
      <c r="D670" s="2"/>
      <c r="E670" s="2"/>
    </row>
    <row r="671" spans="1:5" x14ac:dyDescent="0.35">
      <c r="A671" s="2"/>
      <c r="D671" s="2"/>
      <c r="E671" s="2"/>
    </row>
    <row r="672" spans="1:5" x14ac:dyDescent="0.35">
      <c r="A672" s="2"/>
      <c r="D672" s="2"/>
      <c r="E672" s="2"/>
    </row>
    <row r="673" spans="1:5" x14ac:dyDescent="0.35">
      <c r="A673" s="2"/>
      <c r="D673" s="2"/>
      <c r="E673" s="2"/>
    </row>
    <row r="674" spans="1:5" x14ac:dyDescent="0.35">
      <c r="A674" s="2"/>
      <c r="D674" s="2"/>
      <c r="E674" s="2"/>
    </row>
    <row r="675" spans="1:5" x14ac:dyDescent="0.35">
      <c r="A675" s="2"/>
      <c r="D675" s="2"/>
      <c r="E675" s="2"/>
    </row>
    <row r="676" spans="1:5" x14ac:dyDescent="0.35">
      <c r="A676" s="2"/>
      <c r="D676" s="2"/>
      <c r="E676" s="2"/>
    </row>
    <row r="677" spans="1:5" x14ac:dyDescent="0.35">
      <c r="A677" s="2"/>
      <c r="D677" s="2"/>
      <c r="E677" s="2"/>
    </row>
    <row r="678" spans="1:5" x14ac:dyDescent="0.35">
      <c r="A678" s="2"/>
      <c r="D678" s="2"/>
      <c r="E678" s="2"/>
    </row>
    <row r="679" spans="1:5" x14ac:dyDescent="0.35">
      <c r="A679" s="2"/>
      <c r="D679" s="2"/>
      <c r="E679" s="2"/>
    </row>
    <row r="680" spans="1:5" x14ac:dyDescent="0.35">
      <c r="A680" s="2"/>
      <c r="D680" s="2"/>
      <c r="E680" s="2"/>
    </row>
    <row r="681" spans="1:5" x14ac:dyDescent="0.35">
      <c r="A681" s="2"/>
      <c r="D681" s="2"/>
      <c r="E681" s="2"/>
    </row>
    <row r="682" spans="1:5" x14ac:dyDescent="0.35">
      <c r="A682" s="2"/>
      <c r="D682" s="2"/>
      <c r="E682" s="2"/>
    </row>
    <row r="683" spans="1:5" x14ac:dyDescent="0.35">
      <c r="A683" s="2"/>
      <c r="D683" s="2"/>
      <c r="E683" s="2"/>
    </row>
    <row r="684" spans="1:5" x14ac:dyDescent="0.35">
      <c r="A684" s="2"/>
      <c r="D684" s="2"/>
      <c r="E684" s="2"/>
    </row>
    <row r="685" spans="1:5" x14ac:dyDescent="0.35">
      <c r="A685" s="2"/>
      <c r="D685" s="2"/>
      <c r="E685" s="2"/>
    </row>
    <row r="686" spans="1:5" x14ac:dyDescent="0.35">
      <c r="A686" s="2"/>
      <c r="D686" s="2"/>
      <c r="E686" s="2"/>
    </row>
    <row r="687" spans="1:5" x14ac:dyDescent="0.35">
      <c r="A687" s="2"/>
      <c r="D687" s="2"/>
      <c r="E687" s="2"/>
    </row>
    <row r="688" spans="1:5" x14ac:dyDescent="0.35">
      <c r="A688" s="2"/>
      <c r="D688" s="2"/>
      <c r="E688" s="2"/>
    </row>
    <row r="689" spans="1:5" x14ac:dyDescent="0.35">
      <c r="A689" s="2"/>
      <c r="D689" s="2"/>
      <c r="E689" s="2"/>
    </row>
    <row r="690" spans="1:5" x14ac:dyDescent="0.35">
      <c r="A690" s="2"/>
      <c r="D690" s="2"/>
      <c r="E690" s="2"/>
    </row>
    <row r="691" spans="1:5" x14ac:dyDescent="0.35">
      <c r="A691" s="2"/>
      <c r="D691" s="2"/>
      <c r="E691" s="2"/>
    </row>
    <row r="692" spans="1:5" x14ac:dyDescent="0.35">
      <c r="A692" s="2"/>
      <c r="D692" s="2"/>
      <c r="E692" s="2"/>
    </row>
    <row r="693" spans="1:5" x14ac:dyDescent="0.35">
      <c r="A693" s="2"/>
      <c r="D693" s="2"/>
      <c r="E693" s="2"/>
    </row>
    <row r="694" spans="1:5" x14ac:dyDescent="0.35">
      <c r="A694" s="2"/>
      <c r="D694" s="2"/>
      <c r="E694" s="2"/>
    </row>
    <row r="695" spans="1:5" x14ac:dyDescent="0.35">
      <c r="A695" s="2"/>
      <c r="D695" s="2"/>
      <c r="E695" s="2"/>
    </row>
    <row r="696" spans="1:5" x14ac:dyDescent="0.35">
      <c r="A696" s="2"/>
      <c r="D696" s="2"/>
      <c r="E696" s="2"/>
    </row>
    <row r="697" spans="1:5" x14ac:dyDescent="0.35">
      <c r="A697" s="2"/>
      <c r="D697" s="2"/>
      <c r="E697" s="2"/>
    </row>
    <row r="698" spans="1:5" x14ac:dyDescent="0.35">
      <c r="A698" s="2"/>
      <c r="D698" s="2"/>
      <c r="E698" s="2"/>
    </row>
    <row r="699" spans="1:5" x14ac:dyDescent="0.35">
      <c r="A699" s="2"/>
      <c r="D699" s="2"/>
      <c r="E699" s="2"/>
    </row>
    <row r="700" spans="1:5" x14ac:dyDescent="0.35">
      <c r="A700" s="2"/>
      <c r="D700" s="2"/>
      <c r="E700" s="2"/>
    </row>
    <row r="701" spans="1:5" x14ac:dyDescent="0.35">
      <c r="A701" s="2"/>
      <c r="D701" s="2"/>
      <c r="E701" s="2"/>
    </row>
    <row r="702" spans="1:5" x14ac:dyDescent="0.35">
      <c r="A702" s="2"/>
      <c r="D702" s="2"/>
      <c r="E702" s="2"/>
    </row>
    <row r="703" spans="1:5" x14ac:dyDescent="0.35">
      <c r="A703" s="2"/>
      <c r="D703" s="2"/>
      <c r="E703" s="2"/>
    </row>
    <row r="704" spans="1:5" x14ac:dyDescent="0.35">
      <c r="A704" s="2"/>
      <c r="D704" s="2"/>
      <c r="E704" s="2"/>
    </row>
    <row r="705" spans="1:5" x14ac:dyDescent="0.35">
      <c r="A705" s="2"/>
      <c r="D705" s="2"/>
      <c r="E705" s="2"/>
    </row>
    <row r="706" spans="1:5" x14ac:dyDescent="0.35">
      <c r="A706" s="2"/>
      <c r="D706" s="2"/>
      <c r="E706" s="2"/>
    </row>
    <row r="707" spans="1:5" x14ac:dyDescent="0.35">
      <c r="A707" s="2"/>
      <c r="D707" s="2"/>
      <c r="E707" s="2"/>
    </row>
    <row r="708" spans="1:5" x14ac:dyDescent="0.35">
      <c r="A708" s="2"/>
      <c r="D708" s="2"/>
      <c r="E708" s="2"/>
    </row>
    <row r="709" spans="1:5" x14ac:dyDescent="0.35">
      <c r="A709" s="2"/>
      <c r="D709" s="2"/>
      <c r="E709" s="2"/>
    </row>
    <row r="710" spans="1:5" x14ac:dyDescent="0.35">
      <c r="A710" s="2"/>
      <c r="D710" s="2"/>
      <c r="E710" s="2"/>
    </row>
    <row r="711" spans="1:5" x14ac:dyDescent="0.35">
      <c r="A711" s="2"/>
      <c r="D711" s="2"/>
      <c r="E711" s="2"/>
    </row>
    <row r="712" spans="1:5" x14ac:dyDescent="0.35">
      <c r="A712" s="2"/>
      <c r="D712" s="2"/>
      <c r="E712" s="2"/>
    </row>
    <row r="713" spans="1:5" x14ac:dyDescent="0.35">
      <c r="A713" s="2"/>
      <c r="D713" s="2"/>
      <c r="E713" s="2"/>
    </row>
    <row r="714" spans="1:5" x14ac:dyDescent="0.35">
      <c r="A714" s="2"/>
      <c r="D714" s="2"/>
      <c r="E714" s="2"/>
    </row>
    <row r="715" spans="1:5" x14ac:dyDescent="0.35">
      <c r="A715" s="2"/>
      <c r="D715" s="2"/>
      <c r="E715" s="2"/>
    </row>
    <row r="716" spans="1:5" x14ac:dyDescent="0.35">
      <c r="A716" s="2"/>
      <c r="D716" s="2"/>
      <c r="E716" s="2"/>
    </row>
    <row r="717" spans="1:5" x14ac:dyDescent="0.35">
      <c r="A717" s="2"/>
      <c r="D717" s="2"/>
      <c r="E717" s="2"/>
    </row>
    <row r="718" spans="1:5" x14ac:dyDescent="0.35">
      <c r="A718" s="2"/>
      <c r="D718" s="2"/>
      <c r="E718" s="2"/>
    </row>
    <row r="719" spans="1:5" x14ac:dyDescent="0.35">
      <c r="A719" s="2"/>
      <c r="D719" s="2"/>
      <c r="E719" s="2"/>
    </row>
    <row r="720" spans="1:5" x14ac:dyDescent="0.35">
      <c r="A720" s="2"/>
      <c r="D720" s="2"/>
      <c r="E720" s="2"/>
    </row>
    <row r="721" spans="1:5" x14ac:dyDescent="0.35">
      <c r="A721" s="2"/>
      <c r="D721" s="2"/>
      <c r="E721" s="2"/>
    </row>
    <row r="722" spans="1:5" x14ac:dyDescent="0.35">
      <c r="A722" s="2"/>
      <c r="D722" s="2"/>
      <c r="E722" s="2"/>
    </row>
    <row r="723" spans="1:5" x14ac:dyDescent="0.35">
      <c r="A723" s="2"/>
      <c r="D723" s="2"/>
      <c r="E723" s="2"/>
    </row>
    <row r="724" spans="1:5" x14ac:dyDescent="0.35">
      <c r="A724" s="2"/>
      <c r="D724" s="2"/>
      <c r="E724" s="2"/>
    </row>
    <row r="725" spans="1:5" x14ac:dyDescent="0.35">
      <c r="A725" s="2"/>
      <c r="D725" s="2"/>
      <c r="E725" s="2"/>
    </row>
    <row r="726" spans="1:5" x14ac:dyDescent="0.35">
      <c r="A726" s="2"/>
      <c r="D726" s="2"/>
      <c r="E726" s="2"/>
    </row>
    <row r="727" spans="1:5" x14ac:dyDescent="0.35">
      <c r="A727" s="2"/>
      <c r="D727" s="2"/>
      <c r="E727" s="2"/>
    </row>
    <row r="728" spans="1:5" x14ac:dyDescent="0.35">
      <c r="A728" s="2"/>
      <c r="D728" s="2"/>
      <c r="E728" s="2"/>
    </row>
    <row r="729" spans="1:5" x14ac:dyDescent="0.35">
      <c r="A729" s="2"/>
      <c r="D729" s="2"/>
      <c r="E729" s="2"/>
    </row>
    <row r="730" spans="1:5" x14ac:dyDescent="0.35">
      <c r="A730" s="2"/>
      <c r="D730" s="2"/>
      <c r="E730" s="2"/>
    </row>
    <row r="731" spans="1:5" x14ac:dyDescent="0.35">
      <c r="A731" s="2"/>
      <c r="D731" s="2"/>
      <c r="E731" s="2"/>
    </row>
    <row r="732" spans="1:5" x14ac:dyDescent="0.35">
      <c r="A732" s="2"/>
      <c r="D732" s="2"/>
      <c r="E732" s="2"/>
    </row>
    <row r="733" spans="1:5" x14ac:dyDescent="0.35">
      <c r="A733" s="2"/>
      <c r="D733" s="2"/>
      <c r="E733" s="2"/>
    </row>
    <row r="734" spans="1:5" x14ac:dyDescent="0.35">
      <c r="A734" s="2"/>
      <c r="D734" s="2"/>
      <c r="E734" s="2"/>
    </row>
    <row r="735" spans="1:5" x14ac:dyDescent="0.35">
      <c r="A735" s="2"/>
      <c r="D735" s="2"/>
      <c r="E735" s="2"/>
    </row>
    <row r="736" spans="1:5" x14ac:dyDescent="0.35">
      <c r="A736" s="2"/>
      <c r="D736" s="2"/>
      <c r="E736" s="2"/>
    </row>
    <row r="737" spans="1:5" x14ac:dyDescent="0.35">
      <c r="A737" s="2"/>
      <c r="D737" s="2"/>
      <c r="E737" s="2"/>
    </row>
    <row r="738" spans="1:5" x14ac:dyDescent="0.35">
      <c r="A738" s="2"/>
      <c r="D738" s="2"/>
      <c r="E738" s="2"/>
    </row>
    <row r="739" spans="1:5" x14ac:dyDescent="0.35">
      <c r="A739" s="2"/>
      <c r="D739" s="2"/>
      <c r="E739" s="2"/>
    </row>
    <row r="740" spans="1:5" x14ac:dyDescent="0.35">
      <c r="A740" s="2"/>
      <c r="D740" s="2"/>
      <c r="E740" s="2"/>
    </row>
    <row r="741" spans="1:5" x14ac:dyDescent="0.35">
      <c r="A741" s="2"/>
      <c r="D741" s="2"/>
      <c r="E741" s="2"/>
    </row>
    <row r="742" spans="1:5" x14ac:dyDescent="0.35">
      <c r="A742" s="2"/>
      <c r="D742" s="2"/>
      <c r="E742" s="2"/>
    </row>
    <row r="743" spans="1:5" x14ac:dyDescent="0.35">
      <c r="A743" s="2"/>
      <c r="D743" s="2"/>
      <c r="E743" s="2"/>
    </row>
    <row r="744" spans="1:5" x14ac:dyDescent="0.35">
      <c r="A744" s="2"/>
      <c r="D744" s="2"/>
      <c r="E744" s="2"/>
    </row>
    <row r="745" spans="1:5" x14ac:dyDescent="0.35">
      <c r="A745" s="2"/>
      <c r="D745" s="2"/>
      <c r="E745" s="2"/>
    </row>
    <row r="746" spans="1:5" x14ac:dyDescent="0.35">
      <c r="A746" s="2"/>
      <c r="D746" s="2"/>
      <c r="E746" s="2"/>
    </row>
    <row r="747" spans="1:5" x14ac:dyDescent="0.35">
      <c r="A747" s="2"/>
      <c r="D747" s="2"/>
      <c r="E747" s="2"/>
    </row>
    <row r="748" spans="1:5" x14ac:dyDescent="0.35">
      <c r="A748" s="2"/>
      <c r="D748" s="2"/>
      <c r="E748" s="2"/>
    </row>
    <row r="749" spans="1:5" x14ac:dyDescent="0.35">
      <c r="A749" s="2"/>
      <c r="D749" s="2"/>
      <c r="E749" s="2"/>
    </row>
    <row r="750" spans="1:5" x14ac:dyDescent="0.35">
      <c r="A750" s="2"/>
      <c r="D750" s="2"/>
      <c r="E750" s="2"/>
    </row>
    <row r="751" spans="1:5" x14ac:dyDescent="0.35">
      <c r="A751" s="2"/>
      <c r="D751" s="2"/>
      <c r="E751" s="2"/>
    </row>
    <row r="752" spans="1:5" x14ac:dyDescent="0.35">
      <c r="A752" s="2"/>
      <c r="D752" s="2"/>
      <c r="E752" s="2"/>
    </row>
    <row r="753" spans="1:5" x14ac:dyDescent="0.35">
      <c r="A753" s="2"/>
      <c r="D753" s="2"/>
      <c r="E753" s="2"/>
    </row>
    <row r="754" spans="1:5" x14ac:dyDescent="0.35">
      <c r="A754" s="2"/>
      <c r="D754" s="2"/>
      <c r="E754" s="2"/>
    </row>
    <row r="755" spans="1:5" x14ac:dyDescent="0.35">
      <c r="A755" s="2"/>
      <c r="D755" s="2"/>
      <c r="E755" s="2"/>
    </row>
    <row r="756" spans="1:5" x14ac:dyDescent="0.35">
      <c r="A756" s="2"/>
      <c r="D756" s="2"/>
      <c r="E756" s="2"/>
    </row>
    <row r="757" spans="1:5" x14ac:dyDescent="0.35">
      <c r="A757" s="2"/>
      <c r="D757" s="2"/>
      <c r="E757" s="2"/>
    </row>
    <row r="758" spans="1:5" x14ac:dyDescent="0.35">
      <c r="A758" s="2"/>
      <c r="D758" s="2"/>
      <c r="E758" s="2"/>
    </row>
    <row r="759" spans="1:5" x14ac:dyDescent="0.35">
      <c r="A759" s="2"/>
      <c r="D759" s="2"/>
      <c r="E759" s="2"/>
    </row>
    <row r="760" spans="1:5" x14ac:dyDescent="0.35">
      <c r="A760" s="2"/>
      <c r="D760" s="2"/>
      <c r="E760" s="2"/>
    </row>
    <row r="761" spans="1:5" x14ac:dyDescent="0.35">
      <c r="A761" s="2"/>
      <c r="D761" s="2"/>
      <c r="E761" s="2"/>
    </row>
    <row r="762" spans="1:5" x14ac:dyDescent="0.35">
      <c r="A762" s="2"/>
      <c r="D762" s="2"/>
      <c r="E762" s="2"/>
    </row>
    <row r="763" spans="1:5" x14ac:dyDescent="0.35">
      <c r="A763" s="2"/>
      <c r="D763" s="2"/>
      <c r="E763" s="2"/>
    </row>
    <row r="764" spans="1:5" x14ac:dyDescent="0.35">
      <c r="A764" s="2"/>
      <c r="D764" s="2"/>
      <c r="E764" s="2"/>
    </row>
    <row r="765" spans="1:5" x14ac:dyDescent="0.35">
      <c r="A765" s="2"/>
      <c r="D765" s="2"/>
      <c r="E765" s="2"/>
    </row>
    <row r="766" spans="1:5" x14ac:dyDescent="0.35">
      <c r="A766" s="2"/>
      <c r="D766" s="2"/>
      <c r="E766" s="2"/>
    </row>
    <row r="767" spans="1:5" x14ac:dyDescent="0.35">
      <c r="A767" s="2"/>
      <c r="D767" s="2"/>
      <c r="E767" s="2"/>
    </row>
    <row r="768" spans="1:5" x14ac:dyDescent="0.35">
      <c r="A768" s="2"/>
      <c r="D768" s="2"/>
      <c r="E768" s="2"/>
    </row>
    <row r="769" spans="1:5" x14ac:dyDescent="0.35">
      <c r="A769" s="2"/>
      <c r="D769" s="2"/>
      <c r="E769" s="2"/>
    </row>
    <row r="770" spans="1:5" x14ac:dyDescent="0.35">
      <c r="A770" s="2"/>
      <c r="D770" s="2"/>
      <c r="E770" s="2"/>
    </row>
    <row r="771" spans="1:5" x14ac:dyDescent="0.35">
      <c r="A771" s="2"/>
      <c r="D771" s="2"/>
      <c r="E771" s="2"/>
    </row>
    <row r="772" spans="1:5" x14ac:dyDescent="0.35">
      <c r="A772" s="2"/>
      <c r="D772" s="2"/>
      <c r="E772" s="2"/>
    </row>
    <row r="773" spans="1:5" x14ac:dyDescent="0.35">
      <c r="A773" s="2"/>
      <c r="D773" s="2"/>
      <c r="E773" s="2"/>
    </row>
    <row r="774" spans="1:5" x14ac:dyDescent="0.35">
      <c r="A774" s="2"/>
      <c r="D774" s="2"/>
      <c r="E774" s="2"/>
    </row>
    <row r="775" spans="1:5" x14ac:dyDescent="0.35">
      <c r="A775" s="2"/>
      <c r="D775" s="2"/>
      <c r="E775" s="2"/>
    </row>
    <row r="776" spans="1:5" x14ac:dyDescent="0.35">
      <c r="A776" s="2"/>
      <c r="D776" s="2"/>
      <c r="E776" s="2"/>
    </row>
    <row r="777" spans="1:5" x14ac:dyDescent="0.35">
      <c r="A777" s="2"/>
      <c r="D777" s="2"/>
      <c r="E777" s="2"/>
    </row>
    <row r="778" spans="1:5" x14ac:dyDescent="0.35">
      <c r="A778" s="2"/>
      <c r="D778" s="2"/>
      <c r="E778" s="2"/>
    </row>
    <row r="779" spans="1:5" x14ac:dyDescent="0.35">
      <c r="A779" s="2"/>
      <c r="D779" s="2"/>
      <c r="E779" s="2"/>
    </row>
    <row r="780" spans="1:5" x14ac:dyDescent="0.35">
      <c r="A780" s="2"/>
      <c r="D780" s="2"/>
      <c r="E780" s="2"/>
    </row>
    <row r="781" spans="1:5" x14ac:dyDescent="0.35">
      <c r="A781" s="2"/>
      <c r="D781" s="2"/>
      <c r="E781" s="2"/>
    </row>
    <row r="782" spans="1:5" x14ac:dyDescent="0.35">
      <c r="A782" s="2"/>
      <c r="D782" s="2"/>
      <c r="E782" s="2"/>
    </row>
    <row r="783" spans="1:5" x14ac:dyDescent="0.35">
      <c r="A783" s="2"/>
      <c r="D783" s="2"/>
      <c r="E783" s="2"/>
    </row>
    <row r="784" spans="1:5" x14ac:dyDescent="0.35">
      <c r="A784" s="2"/>
      <c r="D784" s="2"/>
      <c r="E784" s="2"/>
    </row>
    <row r="785" spans="1:5" x14ac:dyDescent="0.35">
      <c r="A785" s="2"/>
      <c r="D785" s="2"/>
      <c r="E785" s="2"/>
    </row>
    <row r="786" spans="1:5" x14ac:dyDescent="0.35">
      <c r="A786" s="2"/>
      <c r="D786" s="2"/>
      <c r="E786" s="2"/>
    </row>
    <row r="787" spans="1:5" x14ac:dyDescent="0.35">
      <c r="A787" s="2"/>
      <c r="D787" s="2"/>
      <c r="E787" s="2"/>
    </row>
    <row r="788" spans="1:5" x14ac:dyDescent="0.35">
      <c r="A788" s="2"/>
      <c r="D788" s="2"/>
      <c r="E788" s="2"/>
    </row>
    <row r="789" spans="1:5" x14ac:dyDescent="0.35">
      <c r="A789" s="2"/>
      <c r="D789" s="2"/>
      <c r="E789" s="2"/>
    </row>
    <row r="790" spans="1:5" x14ac:dyDescent="0.35">
      <c r="A790" s="2"/>
      <c r="D790" s="2"/>
      <c r="E790" s="2"/>
    </row>
    <row r="791" spans="1:5" x14ac:dyDescent="0.35">
      <c r="A791" s="2"/>
      <c r="D791" s="2"/>
      <c r="E791" s="2"/>
    </row>
    <row r="792" spans="1:5" x14ac:dyDescent="0.35">
      <c r="A792" s="2"/>
      <c r="D792" s="2"/>
      <c r="E792" s="2"/>
    </row>
    <row r="793" spans="1:5" x14ac:dyDescent="0.35">
      <c r="A793" s="2"/>
      <c r="D793" s="2"/>
      <c r="E793" s="2"/>
    </row>
    <row r="794" spans="1:5" x14ac:dyDescent="0.35">
      <c r="A794" s="2"/>
      <c r="D794" s="2"/>
      <c r="E794" s="2"/>
    </row>
    <row r="795" spans="1:5" x14ac:dyDescent="0.35">
      <c r="A795" s="2"/>
      <c r="D795" s="2"/>
      <c r="E795" s="2"/>
    </row>
    <row r="796" spans="1:5" x14ac:dyDescent="0.35">
      <c r="A796" s="2"/>
      <c r="D796" s="2"/>
      <c r="E796" s="2"/>
    </row>
    <row r="797" spans="1:5" x14ac:dyDescent="0.35">
      <c r="A797" s="2"/>
      <c r="D797" s="2"/>
      <c r="E797" s="2"/>
    </row>
    <row r="798" spans="1:5" x14ac:dyDescent="0.35">
      <c r="A798" s="2"/>
      <c r="D798" s="2"/>
      <c r="E798" s="2"/>
    </row>
    <row r="799" spans="1:5" x14ac:dyDescent="0.35">
      <c r="A799" s="2"/>
      <c r="D799" s="2"/>
      <c r="E799" s="2"/>
    </row>
    <row r="800" spans="1:5" x14ac:dyDescent="0.35">
      <c r="A800" s="2"/>
      <c r="D800" s="2"/>
      <c r="E800" s="2"/>
    </row>
    <row r="801" spans="1:5" x14ac:dyDescent="0.35">
      <c r="A801" s="2"/>
      <c r="D801" s="2"/>
      <c r="E801" s="2"/>
    </row>
    <row r="802" spans="1:5" x14ac:dyDescent="0.35">
      <c r="A802" s="2"/>
      <c r="D802" s="2"/>
      <c r="E802" s="2"/>
    </row>
    <row r="803" spans="1:5" x14ac:dyDescent="0.35">
      <c r="A803" s="2"/>
      <c r="D803" s="2"/>
      <c r="E803" s="2"/>
    </row>
    <row r="804" spans="1:5" x14ac:dyDescent="0.35">
      <c r="A804" s="2"/>
      <c r="D804" s="2"/>
      <c r="E804" s="2"/>
    </row>
    <row r="805" spans="1:5" x14ac:dyDescent="0.35">
      <c r="A805" s="2"/>
      <c r="D805" s="2"/>
      <c r="E805" s="2"/>
    </row>
    <row r="806" spans="1:5" x14ac:dyDescent="0.35">
      <c r="A806" s="2"/>
      <c r="D806" s="2"/>
      <c r="E806" s="2"/>
    </row>
    <row r="807" spans="1:5" x14ac:dyDescent="0.35">
      <c r="A807" s="2"/>
      <c r="D807" s="2"/>
      <c r="E807" s="2"/>
    </row>
    <row r="808" spans="1:5" x14ac:dyDescent="0.35">
      <c r="A808" s="2"/>
      <c r="D808" s="2"/>
      <c r="E808" s="2"/>
    </row>
    <row r="809" spans="1:5" x14ac:dyDescent="0.35">
      <c r="A809" s="2"/>
      <c r="D809" s="2"/>
      <c r="E809" s="2"/>
    </row>
    <row r="810" spans="1:5" x14ac:dyDescent="0.35">
      <c r="A810" s="2"/>
      <c r="D810" s="2"/>
      <c r="E810" s="2"/>
    </row>
    <row r="811" spans="1:5" x14ac:dyDescent="0.35">
      <c r="A811" s="2"/>
      <c r="D811" s="2"/>
      <c r="E811" s="2"/>
    </row>
    <row r="812" spans="1:5" x14ac:dyDescent="0.35">
      <c r="A812" s="2"/>
      <c r="D812" s="2"/>
      <c r="E812" s="2"/>
    </row>
    <row r="813" spans="1:5" x14ac:dyDescent="0.35">
      <c r="A813" s="2"/>
      <c r="D813" s="2"/>
      <c r="E813" s="2"/>
    </row>
    <row r="814" spans="1:5" x14ac:dyDescent="0.35">
      <c r="A814" s="2"/>
      <c r="D814" s="2"/>
      <c r="E814" s="2"/>
    </row>
    <row r="815" spans="1:5" x14ac:dyDescent="0.35">
      <c r="A815" s="2"/>
      <c r="D815" s="2"/>
      <c r="E815" s="2"/>
    </row>
    <row r="816" spans="1:5" x14ac:dyDescent="0.35">
      <c r="A816" s="2"/>
      <c r="D816" s="2"/>
      <c r="E816" s="2"/>
    </row>
    <row r="817" spans="1:5" x14ac:dyDescent="0.35">
      <c r="A817" s="2"/>
      <c r="D817" s="2"/>
      <c r="E817" s="2"/>
    </row>
    <row r="818" spans="1:5" x14ac:dyDescent="0.35">
      <c r="A818" s="2"/>
      <c r="D818" s="2"/>
      <c r="E818" s="2"/>
    </row>
    <row r="819" spans="1:5" x14ac:dyDescent="0.35">
      <c r="A819" s="2"/>
      <c r="D819" s="2"/>
      <c r="E819" s="2"/>
    </row>
    <row r="820" spans="1:5" x14ac:dyDescent="0.35">
      <c r="A820" s="2"/>
      <c r="D820" s="2"/>
      <c r="E820" s="2"/>
    </row>
    <row r="821" spans="1:5" x14ac:dyDescent="0.35">
      <c r="A821" s="2"/>
      <c r="D821" s="2"/>
      <c r="E821" s="2"/>
    </row>
    <row r="822" spans="1:5" x14ac:dyDescent="0.35">
      <c r="A822" s="2"/>
      <c r="D822" s="2"/>
      <c r="E822" s="2"/>
    </row>
    <row r="823" spans="1:5" x14ac:dyDescent="0.35">
      <c r="A823" s="2"/>
      <c r="D823" s="2"/>
      <c r="E823" s="2"/>
    </row>
    <row r="824" spans="1:5" x14ac:dyDescent="0.35">
      <c r="A824" s="2"/>
      <c r="D824" s="2"/>
      <c r="E824" s="2"/>
    </row>
    <row r="825" spans="1:5" x14ac:dyDescent="0.35">
      <c r="A825" s="2"/>
      <c r="D825" s="2"/>
      <c r="E825" s="2"/>
    </row>
    <row r="826" spans="1:5" x14ac:dyDescent="0.35">
      <c r="A826" s="2"/>
      <c r="D826" s="2"/>
      <c r="E826" s="2"/>
    </row>
    <row r="827" spans="1:5" x14ac:dyDescent="0.35">
      <c r="A827" s="2"/>
      <c r="D827" s="2"/>
      <c r="E827" s="2"/>
    </row>
    <row r="828" spans="1:5" x14ac:dyDescent="0.35">
      <c r="A828" s="2"/>
      <c r="D828" s="2"/>
      <c r="E828" s="2"/>
    </row>
    <row r="829" spans="1:5" x14ac:dyDescent="0.35">
      <c r="A829" s="2"/>
      <c r="D829" s="2"/>
      <c r="E829" s="2"/>
    </row>
    <row r="830" spans="1:5" x14ac:dyDescent="0.35">
      <c r="A830" s="2"/>
      <c r="D830" s="2"/>
      <c r="E830" s="2"/>
    </row>
    <row r="831" spans="1:5" x14ac:dyDescent="0.35">
      <c r="A831" s="2"/>
      <c r="D831" s="2"/>
      <c r="E831" s="2"/>
    </row>
    <row r="832" spans="1:5" x14ac:dyDescent="0.35">
      <c r="A832" s="2"/>
      <c r="D832" s="2"/>
      <c r="E832" s="2"/>
    </row>
    <row r="833" spans="1:5" x14ac:dyDescent="0.35">
      <c r="A833" s="2"/>
      <c r="D833" s="2"/>
      <c r="E833" s="2"/>
    </row>
    <row r="834" spans="1:5" x14ac:dyDescent="0.35">
      <c r="A834" s="2"/>
      <c r="D834" s="2"/>
      <c r="E834" s="2"/>
    </row>
    <row r="835" spans="1:5" x14ac:dyDescent="0.35">
      <c r="A835" s="2"/>
      <c r="D835" s="2"/>
      <c r="E835" s="2"/>
    </row>
    <row r="836" spans="1:5" x14ac:dyDescent="0.35">
      <c r="A836" s="2"/>
      <c r="D836" s="2"/>
      <c r="E836" s="2"/>
    </row>
    <row r="837" spans="1:5" x14ac:dyDescent="0.35">
      <c r="A837" s="2"/>
      <c r="D837" s="2"/>
      <c r="E837" s="2"/>
    </row>
    <row r="838" spans="1:5" x14ac:dyDescent="0.35">
      <c r="A838" s="2"/>
      <c r="D838" s="2"/>
      <c r="E838" s="2"/>
    </row>
    <row r="839" spans="1:5" x14ac:dyDescent="0.35">
      <c r="A839" s="2"/>
      <c r="D839" s="2"/>
      <c r="E839" s="2"/>
    </row>
    <row r="840" spans="1:5" x14ac:dyDescent="0.35">
      <c r="A840" s="2"/>
      <c r="D840" s="2"/>
      <c r="E840" s="2"/>
    </row>
    <row r="841" spans="1:5" x14ac:dyDescent="0.35">
      <c r="A841" s="2"/>
      <c r="D841" s="2"/>
      <c r="E841" s="2"/>
    </row>
    <row r="842" spans="1:5" x14ac:dyDescent="0.35">
      <c r="A842" s="2"/>
      <c r="D842" s="2"/>
      <c r="E842" s="2"/>
    </row>
    <row r="843" spans="1:5" x14ac:dyDescent="0.35">
      <c r="A843" s="2"/>
      <c r="D843" s="2"/>
      <c r="E843" s="2"/>
    </row>
    <row r="844" spans="1:5" x14ac:dyDescent="0.35">
      <c r="A844" s="2"/>
      <c r="D844" s="2"/>
      <c r="E844" s="2"/>
    </row>
    <row r="845" spans="1:5" x14ac:dyDescent="0.35">
      <c r="A845" s="2"/>
      <c r="D845" s="2"/>
      <c r="E845" s="2"/>
    </row>
    <row r="846" spans="1:5" x14ac:dyDescent="0.35">
      <c r="A846" s="2"/>
      <c r="D846" s="2"/>
      <c r="E846" s="2"/>
    </row>
    <row r="847" spans="1:5" x14ac:dyDescent="0.35">
      <c r="A847" s="2"/>
      <c r="D847" s="2"/>
      <c r="E847" s="2"/>
    </row>
    <row r="848" spans="1:5" x14ac:dyDescent="0.35">
      <c r="A848" s="2"/>
      <c r="D848" s="2"/>
      <c r="E848" s="2"/>
    </row>
    <row r="849" spans="1:5" x14ac:dyDescent="0.35">
      <c r="A849" s="2"/>
      <c r="D849" s="2"/>
      <c r="E849" s="2"/>
    </row>
    <row r="850" spans="1:5" x14ac:dyDescent="0.35">
      <c r="A850" s="2"/>
      <c r="D850" s="2"/>
      <c r="E850" s="2"/>
    </row>
    <row r="851" spans="1:5" x14ac:dyDescent="0.35">
      <c r="A851" s="2"/>
      <c r="D851" s="2"/>
      <c r="E851" s="2"/>
    </row>
    <row r="852" spans="1:5" x14ac:dyDescent="0.35">
      <c r="A852" s="2"/>
      <c r="D852" s="2"/>
      <c r="E852" s="2"/>
    </row>
    <row r="853" spans="1:5" x14ac:dyDescent="0.35">
      <c r="A853" s="2"/>
      <c r="D853" s="2"/>
      <c r="E853" s="2"/>
    </row>
    <row r="854" spans="1:5" x14ac:dyDescent="0.35">
      <c r="A854" s="2"/>
      <c r="D854" s="2"/>
      <c r="E854" s="2"/>
    </row>
    <row r="855" spans="1:5" x14ac:dyDescent="0.35">
      <c r="A855" s="2"/>
      <c r="D855" s="2"/>
      <c r="E855" s="2"/>
    </row>
    <row r="856" spans="1:5" x14ac:dyDescent="0.35">
      <c r="A856" s="2"/>
      <c r="D856" s="2"/>
      <c r="E856" s="2"/>
    </row>
    <row r="857" spans="1:5" x14ac:dyDescent="0.35">
      <c r="A857" s="2"/>
      <c r="D857" s="2"/>
      <c r="E857" s="2"/>
    </row>
    <row r="858" spans="1:5" x14ac:dyDescent="0.35">
      <c r="A858" s="2"/>
      <c r="D858" s="2"/>
      <c r="E858" s="2"/>
    </row>
    <row r="859" spans="1:5" x14ac:dyDescent="0.35">
      <c r="A859" s="2"/>
      <c r="D859" s="2"/>
      <c r="E859" s="2"/>
    </row>
    <row r="860" spans="1:5" x14ac:dyDescent="0.35">
      <c r="A860" s="2"/>
      <c r="D860" s="2"/>
      <c r="E860" s="2"/>
    </row>
    <row r="861" spans="1:5" x14ac:dyDescent="0.35">
      <c r="A861" s="2"/>
      <c r="D861" s="2"/>
      <c r="E861" s="2"/>
    </row>
    <row r="862" spans="1:5" x14ac:dyDescent="0.35">
      <c r="A862" s="2"/>
      <c r="D862" s="2"/>
      <c r="E862" s="2"/>
    </row>
    <row r="863" spans="1:5" x14ac:dyDescent="0.35">
      <c r="A863" s="2"/>
      <c r="D863" s="2"/>
      <c r="E863" s="2"/>
    </row>
    <row r="864" spans="1:5" x14ac:dyDescent="0.35">
      <c r="A864" s="2"/>
      <c r="D864" s="2"/>
      <c r="E864" s="2"/>
    </row>
    <row r="865" spans="1:5" x14ac:dyDescent="0.35">
      <c r="A865" s="2"/>
      <c r="D865" s="2"/>
      <c r="E865" s="2"/>
    </row>
    <row r="866" spans="1:5" x14ac:dyDescent="0.35">
      <c r="A866" s="2"/>
      <c r="D866" s="2"/>
      <c r="E866" s="2"/>
    </row>
    <row r="867" spans="1:5" x14ac:dyDescent="0.35">
      <c r="A867" s="2"/>
      <c r="D867" s="2"/>
      <c r="E867" s="2"/>
    </row>
    <row r="868" spans="1:5" x14ac:dyDescent="0.35">
      <c r="A868" s="2"/>
      <c r="D868" s="2"/>
      <c r="E868" s="2"/>
    </row>
    <row r="869" spans="1:5" x14ac:dyDescent="0.35">
      <c r="A869" s="2"/>
      <c r="D869" s="2"/>
      <c r="E869" s="2"/>
    </row>
    <row r="870" spans="1:5" x14ac:dyDescent="0.35">
      <c r="A870" s="2"/>
      <c r="D870" s="2"/>
      <c r="E870" s="2"/>
    </row>
    <row r="871" spans="1:5" x14ac:dyDescent="0.35">
      <c r="A871" s="2"/>
      <c r="D871" s="2"/>
      <c r="E871" s="2"/>
    </row>
    <row r="872" spans="1:5" x14ac:dyDescent="0.35">
      <c r="A872" s="2"/>
      <c r="D872" s="2"/>
      <c r="E872" s="2"/>
    </row>
    <row r="873" spans="1:5" x14ac:dyDescent="0.35">
      <c r="A873" s="2"/>
      <c r="D873" s="2"/>
      <c r="E873" s="2"/>
    </row>
    <row r="874" spans="1:5" x14ac:dyDescent="0.35">
      <c r="A874" s="2"/>
      <c r="D874" s="2"/>
      <c r="E874" s="2"/>
    </row>
    <row r="875" spans="1:5" x14ac:dyDescent="0.35">
      <c r="A875" s="2"/>
      <c r="D875" s="2"/>
      <c r="E875" s="2"/>
    </row>
    <row r="876" spans="1:5" x14ac:dyDescent="0.35">
      <c r="A876" s="2"/>
      <c r="D876" s="2"/>
      <c r="E876" s="2"/>
    </row>
    <row r="877" spans="1:5" x14ac:dyDescent="0.35">
      <c r="A877" s="2"/>
      <c r="D877" s="2"/>
      <c r="E877" s="2"/>
    </row>
    <row r="878" spans="1:5" x14ac:dyDescent="0.35">
      <c r="A878" s="2"/>
      <c r="D878" s="2"/>
      <c r="E878" s="2"/>
    </row>
    <row r="879" spans="1:5" x14ac:dyDescent="0.35">
      <c r="A879" s="2"/>
      <c r="D879" s="2"/>
      <c r="E879" s="2"/>
    </row>
    <row r="880" spans="1:5" x14ac:dyDescent="0.35">
      <c r="A880" s="2"/>
      <c r="D880" s="2"/>
      <c r="E880" s="2"/>
    </row>
    <row r="881" spans="1:5" x14ac:dyDescent="0.35">
      <c r="A881" s="2"/>
      <c r="D881" s="2"/>
      <c r="E881" s="2"/>
    </row>
    <row r="882" spans="1:5" x14ac:dyDescent="0.35">
      <c r="A882" s="2"/>
      <c r="D882" s="2"/>
      <c r="E882" s="2"/>
    </row>
    <row r="883" spans="1:5" x14ac:dyDescent="0.35">
      <c r="A883" s="2"/>
      <c r="D883" s="2"/>
      <c r="E883" s="2"/>
    </row>
    <row r="884" spans="1:5" x14ac:dyDescent="0.35">
      <c r="A884" s="2"/>
      <c r="D884" s="2"/>
      <c r="E884" s="2"/>
    </row>
    <row r="885" spans="1:5" x14ac:dyDescent="0.35">
      <c r="A885" s="2"/>
      <c r="D885" s="2"/>
      <c r="E885" s="2"/>
    </row>
    <row r="886" spans="1:5" x14ac:dyDescent="0.35">
      <c r="A886" s="2"/>
      <c r="D886" s="2"/>
      <c r="E886" s="2"/>
    </row>
    <row r="887" spans="1:5" x14ac:dyDescent="0.35">
      <c r="A887" s="2"/>
      <c r="D887" s="2"/>
      <c r="E887" s="2"/>
    </row>
    <row r="888" spans="1:5" x14ac:dyDescent="0.35">
      <c r="A888" s="2"/>
      <c r="D888" s="2"/>
      <c r="E888" s="2"/>
    </row>
    <row r="889" spans="1:5" x14ac:dyDescent="0.35">
      <c r="A889" s="2"/>
      <c r="D889" s="2"/>
      <c r="E889" s="2"/>
    </row>
    <row r="890" spans="1:5" x14ac:dyDescent="0.35">
      <c r="A890" s="2"/>
      <c r="D890" s="2"/>
      <c r="E890" s="2"/>
    </row>
    <row r="891" spans="1:5" x14ac:dyDescent="0.35">
      <c r="A891" s="2"/>
      <c r="D891" s="2"/>
      <c r="E891" s="2"/>
    </row>
    <row r="892" spans="1:5" x14ac:dyDescent="0.35">
      <c r="A892" s="2"/>
      <c r="D892" s="2"/>
      <c r="E892" s="2"/>
    </row>
    <row r="893" spans="1:5" x14ac:dyDescent="0.35">
      <c r="A893" s="2"/>
      <c r="D893" s="2"/>
      <c r="E893" s="2"/>
    </row>
    <row r="894" spans="1:5" x14ac:dyDescent="0.35">
      <c r="A894" s="2"/>
      <c r="D894" s="2"/>
      <c r="E894" s="2"/>
    </row>
    <row r="895" spans="1:5" x14ac:dyDescent="0.35">
      <c r="A895" s="2"/>
      <c r="E895" s="2"/>
    </row>
    <row r="896" spans="1:5" x14ac:dyDescent="0.35">
      <c r="A896" s="2"/>
      <c r="D896" s="2"/>
      <c r="E896" s="2"/>
    </row>
    <row r="897" spans="1:5" x14ac:dyDescent="0.35">
      <c r="A897" s="2"/>
      <c r="D897" s="2"/>
      <c r="E897" s="2"/>
    </row>
    <row r="898" spans="1:5" x14ac:dyDescent="0.35">
      <c r="A898" s="2"/>
      <c r="D898" s="2"/>
      <c r="E898" s="2"/>
    </row>
    <row r="899" spans="1:5" x14ac:dyDescent="0.35">
      <c r="A899" s="2"/>
      <c r="D899" s="2"/>
      <c r="E899" s="2"/>
    </row>
    <row r="900" spans="1:5" x14ac:dyDescent="0.35">
      <c r="A900" s="2"/>
      <c r="D900" s="2"/>
      <c r="E900" s="2"/>
    </row>
    <row r="901" spans="1:5" x14ac:dyDescent="0.35">
      <c r="A901" s="2"/>
      <c r="D901" s="2"/>
      <c r="E901" s="2"/>
    </row>
    <row r="902" spans="1:5" x14ac:dyDescent="0.35">
      <c r="A902" s="2"/>
      <c r="D902" s="2"/>
      <c r="E902" s="2"/>
    </row>
    <row r="903" spans="1:5" x14ac:dyDescent="0.35">
      <c r="A903" s="2"/>
      <c r="D903" s="2"/>
      <c r="E903" s="2"/>
    </row>
    <row r="904" spans="1:5" x14ac:dyDescent="0.35">
      <c r="A904" s="2"/>
      <c r="D904" s="2"/>
      <c r="E904" s="2"/>
    </row>
    <row r="905" spans="1:5" x14ac:dyDescent="0.35">
      <c r="A905" s="2"/>
      <c r="D905" s="2"/>
      <c r="E905" s="2"/>
    </row>
    <row r="906" spans="1:5" x14ac:dyDescent="0.35">
      <c r="A906" s="2"/>
      <c r="D906" s="2"/>
      <c r="E906" s="2"/>
    </row>
    <row r="907" spans="1:5" x14ac:dyDescent="0.35">
      <c r="A907" s="2"/>
      <c r="D907" s="2"/>
      <c r="E907" s="2"/>
    </row>
    <row r="908" spans="1:5" x14ac:dyDescent="0.35">
      <c r="A908" s="2"/>
      <c r="D908" s="2"/>
      <c r="E908" s="2"/>
    </row>
    <row r="909" spans="1:5" x14ac:dyDescent="0.35">
      <c r="A909" s="2"/>
      <c r="D909" s="2"/>
      <c r="E909" s="2"/>
    </row>
    <row r="910" spans="1:5" x14ac:dyDescent="0.35">
      <c r="A910" s="2"/>
      <c r="D910" s="2"/>
      <c r="E910" s="2"/>
    </row>
    <row r="911" spans="1:5" x14ac:dyDescent="0.35">
      <c r="A911" s="2"/>
      <c r="D911" s="2"/>
      <c r="E911" s="2"/>
    </row>
    <row r="912" spans="1:5" x14ac:dyDescent="0.35">
      <c r="A912" s="2"/>
      <c r="D912" s="2"/>
      <c r="E912" s="2"/>
    </row>
    <row r="913" spans="1:5" x14ac:dyDescent="0.35">
      <c r="A913" s="2"/>
      <c r="D913" s="2"/>
      <c r="E913" s="2"/>
    </row>
    <row r="914" spans="1:5" x14ac:dyDescent="0.35">
      <c r="A914" s="2"/>
      <c r="D914" s="2"/>
      <c r="E914" s="2"/>
    </row>
    <row r="915" spans="1:5" x14ac:dyDescent="0.35">
      <c r="A915" s="2"/>
      <c r="D915" s="2"/>
      <c r="E915" s="2"/>
    </row>
    <row r="916" spans="1:5" x14ac:dyDescent="0.35">
      <c r="A916" s="2"/>
      <c r="D916" s="2"/>
      <c r="E916" s="2"/>
    </row>
    <row r="917" spans="1:5" x14ac:dyDescent="0.35">
      <c r="A917" s="2"/>
      <c r="D917" s="2"/>
      <c r="E917" s="2"/>
    </row>
    <row r="918" spans="1:5" x14ac:dyDescent="0.35">
      <c r="A918" s="2"/>
      <c r="D918" s="2"/>
      <c r="E918" s="2"/>
    </row>
    <row r="919" spans="1:5" x14ac:dyDescent="0.35">
      <c r="A919" s="2"/>
      <c r="D919" s="2"/>
      <c r="E919" s="2"/>
    </row>
    <row r="920" spans="1:5" x14ac:dyDescent="0.35">
      <c r="A920" s="2"/>
      <c r="D920" s="2"/>
      <c r="E920" s="2"/>
    </row>
    <row r="921" spans="1:5" x14ac:dyDescent="0.35">
      <c r="A921" s="2"/>
      <c r="D921" s="2"/>
      <c r="E921" s="2"/>
    </row>
    <row r="922" spans="1:5" x14ac:dyDescent="0.35">
      <c r="A922" s="2"/>
      <c r="D922" s="2"/>
      <c r="E922" s="2"/>
    </row>
    <row r="923" spans="1:5" x14ac:dyDescent="0.35">
      <c r="A923" s="2"/>
      <c r="D923" s="2"/>
      <c r="E923" s="2"/>
    </row>
    <row r="924" spans="1:5" x14ac:dyDescent="0.35">
      <c r="A924" s="2"/>
      <c r="D924" s="2"/>
      <c r="E924" s="2"/>
    </row>
    <row r="925" spans="1:5" x14ac:dyDescent="0.35">
      <c r="A925" s="2"/>
      <c r="D925" s="2"/>
      <c r="E925" s="2"/>
    </row>
    <row r="926" spans="1:5" x14ac:dyDescent="0.35">
      <c r="A926" s="2"/>
      <c r="D926" s="2"/>
      <c r="E926" s="2"/>
    </row>
    <row r="927" spans="1:5" x14ac:dyDescent="0.35">
      <c r="A927" s="2"/>
      <c r="D927" s="2"/>
      <c r="E927" s="2"/>
    </row>
    <row r="928" spans="1:5" x14ac:dyDescent="0.35">
      <c r="A928" s="2"/>
      <c r="D928" s="2"/>
      <c r="E928" s="2"/>
    </row>
    <row r="929" spans="1:5" x14ac:dyDescent="0.35">
      <c r="A929" s="2"/>
      <c r="D929" s="2"/>
      <c r="E929" s="2"/>
    </row>
    <row r="930" spans="1:5" x14ac:dyDescent="0.35">
      <c r="A930" s="2"/>
      <c r="D930" s="2"/>
      <c r="E930" s="2"/>
    </row>
    <row r="931" spans="1:5" x14ac:dyDescent="0.35">
      <c r="A931" s="2"/>
      <c r="D931" s="2"/>
      <c r="E931" s="2"/>
    </row>
    <row r="932" spans="1:5" x14ac:dyDescent="0.35">
      <c r="A932" s="2"/>
      <c r="D932" s="2"/>
      <c r="E932" s="2"/>
    </row>
    <row r="933" spans="1:5" x14ac:dyDescent="0.35">
      <c r="A933" s="2"/>
      <c r="D933" s="2"/>
      <c r="E933" s="2"/>
    </row>
    <row r="934" spans="1:5" x14ac:dyDescent="0.35">
      <c r="A934" s="2"/>
      <c r="D934" s="2"/>
      <c r="E934" s="2"/>
    </row>
    <row r="935" spans="1:5" x14ac:dyDescent="0.35">
      <c r="A935" s="2"/>
      <c r="D935" s="2"/>
      <c r="E935" s="2"/>
    </row>
    <row r="936" spans="1:5" x14ac:dyDescent="0.35">
      <c r="A936" s="2"/>
      <c r="D936" s="2"/>
      <c r="E936" s="2"/>
    </row>
    <row r="937" spans="1:5" x14ac:dyDescent="0.35">
      <c r="A937" s="2"/>
      <c r="D937" s="2"/>
      <c r="E937" s="2"/>
    </row>
    <row r="938" spans="1:5" x14ac:dyDescent="0.35">
      <c r="A938" s="2"/>
      <c r="D938" s="2"/>
      <c r="E938" s="2"/>
    </row>
    <row r="939" spans="1:5" x14ac:dyDescent="0.35">
      <c r="A939" s="2"/>
      <c r="D939" s="2"/>
      <c r="E939" s="2"/>
    </row>
    <row r="940" spans="1:5" x14ac:dyDescent="0.35">
      <c r="A940" s="2"/>
      <c r="D940" s="2"/>
      <c r="E940" s="2"/>
    </row>
    <row r="941" spans="1:5" x14ac:dyDescent="0.35">
      <c r="A941" s="2"/>
      <c r="D941" s="2"/>
      <c r="E941" s="2"/>
    </row>
    <row r="942" spans="1:5" x14ac:dyDescent="0.35">
      <c r="A942" s="2"/>
      <c r="D942" s="2"/>
      <c r="E942" s="2"/>
    </row>
    <row r="943" spans="1:5" x14ac:dyDescent="0.35">
      <c r="A943" s="2"/>
      <c r="D943" s="2"/>
      <c r="E943" s="2"/>
    </row>
    <row r="944" spans="1:5" x14ac:dyDescent="0.35">
      <c r="A944" s="2"/>
      <c r="D944" s="2"/>
      <c r="E944" s="2"/>
    </row>
    <row r="945" spans="1:5" x14ac:dyDescent="0.35">
      <c r="A945" s="2"/>
      <c r="D945" s="2"/>
      <c r="E945" s="2"/>
    </row>
    <row r="946" spans="1:5" x14ac:dyDescent="0.35">
      <c r="A946" s="2"/>
      <c r="D946" s="2"/>
      <c r="E946" s="2"/>
    </row>
    <row r="947" spans="1:5" x14ac:dyDescent="0.35">
      <c r="A947" s="2"/>
      <c r="D947" s="2"/>
      <c r="E947" s="2"/>
    </row>
    <row r="948" spans="1:5" x14ac:dyDescent="0.35">
      <c r="A948" s="2"/>
      <c r="D948" s="2"/>
      <c r="E948" s="2"/>
    </row>
    <row r="949" spans="1:5" x14ac:dyDescent="0.35">
      <c r="A949" s="2"/>
      <c r="D949" s="2"/>
      <c r="E949" s="2"/>
    </row>
    <row r="950" spans="1:5" x14ac:dyDescent="0.35">
      <c r="A950" s="2"/>
      <c r="D950" s="2"/>
      <c r="E950" s="2"/>
    </row>
    <row r="951" spans="1:5" x14ac:dyDescent="0.35">
      <c r="A951" s="2"/>
      <c r="D951" s="2"/>
      <c r="E951" s="2"/>
    </row>
    <row r="952" spans="1:5" x14ac:dyDescent="0.35">
      <c r="A952" s="2"/>
      <c r="D952" s="2"/>
      <c r="E952" s="2"/>
    </row>
    <row r="953" spans="1:5" x14ac:dyDescent="0.35">
      <c r="A953" s="2"/>
      <c r="D953" s="2"/>
      <c r="E953" s="2"/>
    </row>
    <row r="954" spans="1:5" x14ac:dyDescent="0.35">
      <c r="A954" s="2"/>
      <c r="D954" s="2"/>
      <c r="E954" s="2"/>
    </row>
    <row r="955" spans="1:5" x14ac:dyDescent="0.35">
      <c r="A955" s="2"/>
      <c r="D955" s="2"/>
      <c r="E955" s="2"/>
    </row>
    <row r="956" spans="1:5" x14ac:dyDescent="0.35">
      <c r="A956" s="2"/>
      <c r="D956" s="2"/>
      <c r="E956" s="2"/>
    </row>
    <row r="957" spans="1:5" x14ac:dyDescent="0.35">
      <c r="A957" s="2"/>
      <c r="D957" s="2"/>
      <c r="E957" s="2"/>
    </row>
    <row r="958" spans="1:5" x14ac:dyDescent="0.35">
      <c r="A958" s="2"/>
      <c r="D958" s="2"/>
      <c r="E958" s="2"/>
    </row>
    <row r="959" spans="1:5" x14ac:dyDescent="0.35">
      <c r="A959" s="2"/>
      <c r="D959" s="2"/>
      <c r="E959" s="2"/>
    </row>
    <row r="960" spans="1:5" x14ac:dyDescent="0.35">
      <c r="A960" s="2"/>
      <c r="D960" s="2"/>
      <c r="E960" s="2"/>
    </row>
    <row r="961" spans="1:5" x14ac:dyDescent="0.35">
      <c r="A961" s="2"/>
      <c r="D961" s="2"/>
      <c r="E961" s="2"/>
    </row>
    <row r="962" spans="1:5" x14ac:dyDescent="0.35">
      <c r="A962" s="2"/>
      <c r="D962" s="2"/>
      <c r="E962" s="2"/>
    </row>
    <row r="963" spans="1:5" x14ac:dyDescent="0.35">
      <c r="A963" s="2"/>
      <c r="D963" s="2"/>
      <c r="E963" s="2"/>
    </row>
    <row r="964" spans="1:5" x14ac:dyDescent="0.35">
      <c r="A964" s="2"/>
      <c r="D964" s="2"/>
      <c r="E964" s="2"/>
    </row>
    <row r="965" spans="1:5" x14ac:dyDescent="0.35">
      <c r="A965" s="2"/>
      <c r="D965" s="2"/>
      <c r="E965" s="2"/>
    </row>
    <row r="966" spans="1:5" x14ac:dyDescent="0.35">
      <c r="A966" s="2"/>
      <c r="D966" s="2"/>
      <c r="E966" s="2"/>
    </row>
    <row r="967" spans="1:5" x14ac:dyDescent="0.35">
      <c r="A967" s="2"/>
      <c r="D967" s="2"/>
      <c r="E967" s="2"/>
    </row>
    <row r="968" spans="1:5" x14ac:dyDescent="0.35">
      <c r="A968" s="2"/>
      <c r="D968" s="2"/>
      <c r="E968" s="2"/>
    </row>
    <row r="969" spans="1:5" x14ac:dyDescent="0.35">
      <c r="A969" s="2"/>
      <c r="D969" s="2"/>
      <c r="E969" s="2"/>
    </row>
    <row r="970" spans="1:5" x14ac:dyDescent="0.35">
      <c r="A970" s="2"/>
      <c r="D970" s="2"/>
      <c r="E970" s="2"/>
    </row>
    <row r="971" spans="1:5" x14ac:dyDescent="0.35">
      <c r="A971" s="2"/>
      <c r="D971" s="2"/>
      <c r="E971" s="2"/>
    </row>
    <row r="972" spans="1:5" x14ac:dyDescent="0.35">
      <c r="A972" s="2"/>
      <c r="D972" s="2"/>
      <c r="E972" s="2"/>
    </row>
    <row r="973" spans="1:5" x14ac:dyDescent="0.35">
      <c r="A973" s="2"/>
      <c r="D973" s="2"/>
      <c r="E973" s="2"/>
    </row>
    <row r="974" spans="1:5" x14ac:dyDescent="0.35">
      <c r="A974" s="2"/>
      <c r="D974" s="2"/>
      <c r="E974" s="2"/>
    </row>
    <row r="975" spans="1:5" x14ac:dyDescent="0.35">
      <c r="A975" s="2"/>
      <c r="D975" s="2"/>
      <c r="E975" s="2"/>
    </row>
    <row r="976" spans="1:5" x14ac:dyDescent="0.35">
      <c r="A976" s="2"/>
      <c r="D976" s="2"/>
      <c r="E976" s="2"/>
    </row>
    <row r="977" spans="1:5" x14ac:dyDescent="0.35">
      <c r="A977" s="2"/>
      <c r="D977" s="2"/>
      <c r="E977" s="2"/>
    </row>
    <row r="978" spans="1:5" x14ac:dyDescent="0.35">
      <c r="A978" s="2"/>
      <c r="D978" s="2"/>
      <c r="E978" s="2"/>
    </row>
    <row r="979" spans="1:5" x14ac:dyDescent="0.35">
      <c r="A979" s="2"/>
      <c r="D979" s="2"/>
      <c r="E979" s="2"/>
    </row>
    <row r="980" spans="1:5" x14ac:dyDescent="0.35">
      <c r="A980" s="2"/>
      <c r="D980" s="2"/>
      <c r="E980" s="2"/>
    </row>
    <row r="981" spans="1:5" x14ac:dyDescent="0.35">
      <c r="A981" s="2"/>
      <c r="D981" s="2"/>
      <c r="E981" s="2"/>
    </row>
    <row r="982" spans="1:5" x14ac:dyDescent="0.35">
      <c r="A982" s="2"/>
      <c r="D982" s="2"/>
      <c r="E982" s="2"/>
    </row>
    <row r="983" spans="1:5" x14ac:dyDescent="0.35">
      <c r="A983" s="2"/>
      <c r="D983" s="2"/>
      <c r="E983" s="2"/>
    </row>
    <row r="984" spans="1:5" x14ac:dyDescent="0.35">
      <c r="A984" s="2"/>
      <c r="D984" s="2"/>
      <c r="E984" s="2"/>
    </row>
    <row r="985" spans="1:5" x14ac:dyDescent="0.35">
      <c r="A985" s="2"/>
      <c r="D985" s="2"/>
      <c r="E985" s="2"/>
    </row>
    <row r="986" spans="1:5" x14ac:dyDescent="0.35">
      <c r="A986" s="2"/>
      <c r="D986" s="2"/>
      <c r="E986" s="2"/>
    </row>
    <row r="987" spans="1:5" x14ac:dyDescent="0.35">
      <c r="A987" s="2"/>
      <c r="D987" s="2"/>
      <c r="E987" s="2"/>
    </row>
    <row r="988" spans="1:5" x14ac:dyDescent="0.35">
      <c r="A988" s="2"/>
      <c r="D988" s="2"/>
      <c r="E988" s="2"/>
    </row>
    <row r="989" spans="1:5" x14ac:dyDescent="0.35">
      <c r="A989" s="2"/>
      <c r="D989" s="2"/>
      <c r="E989" s="2"/>
    </row>
    <row r="990" spans="1:5" x14ac:dyDescent="0.35">
      <c r="A990" s="2"/>
      <c r="D990" s="2"/>
      <c r="E990" s="2"/>
    </row>
    <row r="991" spans="1:5" x14ac:dyDescent="0.35">
      <c r="A991" s="2"/>
      <c r="D991" s="2"/>
      <c r="E991" s="2"/>
    </row>
    <row r="992" spans="1:5" x14ac:dyDescent="0.35">
      <c r="A992" s="2"/>
      <c r="D992" s="2"/>
      <c r="E992" s="2"/>
    </row>
    <row r="993" spans="1:5" x14ac:dyDescent="0.35">
      <c r="A993" s="2"/>
      <c r="D993" s="2"/>
      <c r="E993" s="2"/>
    </row>
    <row r="994" spans="1:5" x14ac:dyDescent="0.35">
      <c r="A994" s="2"/>
      <c r="D994" s="2"/>
      <c r="E994" s="2"/>
    </row>
    <row r="995" spans="1:5" x14ac:dyDescent="0.35">
      <c r="A995" s="2"/>
      <c r="D995" s="2"/>
      <c r="E995" s="2"/>
    </row>
    <row r="996" spans="1:5" x14ac:dyDescent="0.35">
      <c r="A996" s="2"/>
      <c r="D996" s="2"/>
      <c r="E996" s="2"/>
    </row>
    <row r="997" spans="1:5" x14ac:dyDescent="0.35">
      <c r="A997" s="2"/>
      <c r="D997" s="2"/>
      <c r="E997" s="2"/>
    </row>
    <row r="998" spans="1:5" x14ac:dyDescent="0.35">
      <c r="A998" s="2"/>
      <c r="D998" s="2"/>
      <c r="E998" s="2"/>
    </row>
    <row r="999" spans="1:5" x14ac:dyDescent="0.35">
      <c r="A999" s="2"/>
      <c r="D999" s="2"/>
      <c r="E999" s="2"/>
    </row>
    <row r="1000" spans="1:5" x14ac:dyDescent="0.35">
      <c r="A1000" s="2"/>
      <c r="D1000" s="2"/>
      <c r="E1000" s="2"/>
    </row>
    <row r="1001" spans="1:5" x14ac:dyDescent="0.35">
      <c r="A1001" s="2"/>
      <c r="D1001" s="2"/>
      <c r="E1001" s="2"/>
    </row>
    <row r="1002" spans="1:5" x14ac:dyDescent="0.35">
      <c r="A1002" s="2"/>
      <c r="D1002" s="2"/>
      <c r="E1002" s="2"/>
    </row>
    <row r="1003" spans="1:5" x14ac:dyDescent="0.35">
      <c r="A1003" s="2"/>
      <c r="D1003" s="2"/>
      <c r="E1003" s="2"/>
    </row>
    <row r="1004" spans="1:5" x14ac:dyDescent="0.35">
      <c r="A1004" s="2"/>
      <c r="D1004" s="2"/>
      <c r="E1004" s="2"/>
    </row>
    <row r="1005" spans="1:5" x14ac:dyDescent="0.35">
      <c r="A1005" s="2"/>
      <c r="D1005" s="2"/>
      <c r="E1005" s="2"/>
    </row>
    <row r="1006" spans="1:5" x14ac:dyDescent="0.35">
      <c r="A1006" s="2"/>
      <c r="D1006" s="2"/>
      <c r="E1006" s="2"/>
    </row>
    <row r="1007" spans="1:5" x14ac:dyDescent="0.35">
      <c r="A1007" s="2"/>
      <c r="D1007" s="2"/>
      <c r="E1007" s="2"/>
    </row>
    <row r="1008" spans="1:5" x14ac:dyDescent="0.35">
      <c r="A1008" s="2"/>
      <c r="D1008" s="2"/>
      <c r="E1008" s="2"/>
    </row>
    <row r="1009" spans="1:5" x14ac:dyDescent="0.35">
      <c r="A1009" s="2"/>
      <c r="D1009" s="2"/>
      <c r="E1009" s="2"/>
    </row>
    <row r="1010" spans="1:5" x14ac:dyDescent="0.35">
      <c r="A1010" s="2"/>
      <c r="D1010" s="2"/>
      <c r="E1010" s="2"/>
    </row>
    <row r="1011" spans="1:5" x14ac:dyDescent="0.35">
      <c r="A1011" s="2"/>
      <c r="D1011" s="2"/>
      <c r="E1011" s="2"/>
    </row>
    <row r="1012" spans="1:5" x14ac:dyDescent="0.35">
      <c r="A1012" s="2"/>
      <c r="D1012" s="2"/>
      <c r="E1012" s="2"/>
    </row>
    <row r="1013" spans="1:5" x14ac:dyDescent="0.35">
      <c r="A1013" s="2"/>
      <c r="D1013" s="2"/>
      <c r="E1013" s="2"/>
    </row>
    <row r="1014" spans="1:5" x14ac:dyDescent="0.35">
      <c r="A1014" s="2"/>
      <c r="D1014" s="2"/>
      <c r="E1014" s="2"/>
    </row>
    <row r="1015" spans="1:5" x14ac:dyDescent="0.35">
      <c r="A1015" s="2"/>
      <c r="D1015" s="2"/>
      <c r="E1015" s="2"/>
    </row>
    <row r="1016" spans="1:5" x14ac:dyDescent="0.35">
      <c r="A1016" s="2"/>
      <c r="D1016" s="2"/>
      <c r="E1016" s="2"/>
    </row>
    <row r="1017" spans="1:5" x14ac:dyDescent="0.35">
      <c r="A1017" s="2"/>
      <c r="D1017" s="2"/>
      <c r="E1017" s="2"/>
    </row>
    <row r="1018" spans="1:5" x14ac:dyDescent="0.35">
      <c r="A1018" s="2"/>
      <c r="D1018" s="2"/>
      <c r="E1018" s="2"/>
    </row>
    <row r="1019" spans="1:5" x14ac:dyDescent="0.35">
      <c r="A1019" s="2"/>
      <c r="D1019" s="2"/>
      <c r="E1019" s="2"/>
    </row>
    <row r="1020" spans="1:5" x14ac:dyDescent="0.35">
      <c r="A1020" s="2"/>
      <c r="D1020" s="2"/>
      <c r="E1020" s="2"/>
    </row>
    <row r="1021" spans="1:5" x14ac:dyDescent="0.35">
      <c r="A1021" s="2"/>
      <c r="D1021" s="2"/>
      <c r="E1021" s="2"/>
    </row>
    <row r="1022" spans="1:5" x14ac:dyDescent="0.35">
      <c r="A1022" s="2"/>
      <c r="D1022" s="2"/>
      <c r="E1022" s="2"/>
    </row>
    <row r="1023" spans="1:5" x14ac:dyDescent="0.35">
      <c r="A1023" s="2"/>
      <c r="D1023" s="2"/>
      <c r="E1023" s="2"/>
    </row>
    <row r="1024" spans="1:5" x14ac:dyDescent="0.35">
      <c r="A1024" s="2"/>
      <c r="D1024" s="2"/>
      <c r="E1024" s="2"/>
    </row>
    <row r="1025" spans="1:5" x14ac:dyDescent="0.35">
      <c r="A1025" s="2"/>
      <c r="D1025" s="2"/>
      <c r="E1025" s="2"/>
    </row>
    <row r="1026" spans="1:5" x14ac:dyDescent="0.35">
      <c r="A1026" s="2"/>
      <c r="D1026" s="2"/>
      <c r="E1026" s="2"/>
    </row>
    <row r="1027" spans="1:5" x14ac:dyDescent="0.35">
      <c r="A1027" s="2"/>
      <c r="D1027" s="2"/>
      <c r="E1027" s="2"/>
    </row>
    <row r="1028" spans="1:5" x14ac:dyDescent="0.35">
      <c r="A1028" s="2"/>
      <c r="D1028" s="2"/>
      <c r="E1028" s="2"/>
    </row>
    <row r="1029" spans="1:5" x14ac:dyDescent="0.35">
      <c r="A1029" s="2"/>
      <c r="D1029" s="2"/>
      <c r="E1029" s="2"/>
    </row>
    <row r="1030" spans="1:5" x14ac:dyDescent="0.35">
      <c r="A1030" s="2"/>
      <c r="D1030" s="2"/>
      <c r="E1030" s="2"/>
    </row>
    <row r="1031" spans="1:5" x14ac:dyDescent="0.35">
      <c r="A1031" s="2"/>
      <c r="D1031" s="2"/>
      <c r="E1031" s="2"/>
    </row>
    <row r="1032" spans="1:5" x14ac:dyDescent="0.35">
      <c r="A1032" s="2"/>
      <c r="D1032" s="2"/>
      <c r="E1032" s="2"/>
    </row>
    <row r="1033" spans="1:5" x14ac:dyDescent="0.35">
      <c r="A1033" s="2"/>
      <c r="D1033" s="2"/>
      <c r="E1033" s="2"/>
    </row>
    <row r="1034" spans="1:5" x14ac:dyDescent="0.35">
      <c r="A1034" s="2"/>
      <c r="D1034" s="2"/>
      <c r="E1034" s="2"/>
    </row>
    <row r="1035" spans="1:5" x14ac:dyDescent="0.35">
      <c r="A1035" s="2"/>
      <c r="D1035" s="2"/>
      <c r="E1035" s="2"/>
    </row>
    <row r="1036" spans="1:5" x14ac:dyDescent="0.35">
      <c r="A1036" s="2"/>
      <c r="D1036" s="2"/>
      <c r="E1036" s="2"/>
    </row>
    <row r="1037" spans="1:5" x14ac:dyDescent="0.35">
      <c r="A1037" s="2"/>
      <c r="D1037" s="2"/>
      <c r="E1037" s="2"/>
    </row>
    <row r="1038" spans="1:5" x14ac:dyDescent="0.35">
      <c r="A1038" s="2"/>
      <c r="D1038" s="2"/>
      <c r="E1038" s="2"/>
    </row>
    <row r="1039" spans="1:5" x14ac:dyDescent="0.35">
      <c r="A1039" s="2"/>
      <c r="D1039" s="2"/>
      <c r="E1039" s="2"/>
    </row>
    <row r="1040" spans="1:5" x14ac:dyDescent="0.35">
      <c r="A1040" s="2"/>
      <c r="D1040" s="2"/>
      <c r="E1040" s="2"/>
    </row>
    <row r="1041" spans="1:5" x14ac:dyDescent="0.35">
      <c r="A1041" s="2"/>
      <c r="D1041" s="2"/>
      <c r="E1041" s="2"/>
    </row>
    <row r="1042" spans="1:5" x14ac:dyDescent="0.35">
      <c r="A1042" s="2"/>
      <c r="D1042" s="2"/>
      <c r="E1042" s="2"/>
    </row>
    <row r="1043" spans="1:5" x14ac:dyDescent="0.35">
      <c r="A1043" s="2"/>
      <c r="D1043" s="2"/>
      <c r="E1043" s="2"/>
    </row>
    <row r="1044" spans="1:5" x14ac:dyDescent="0.35">
      <c r="A1044" s="2"/>
      <c r="D1044" s="2"/>
      <c r="E1044" s="2"/>
    </row>
    <row r="1045" spans="1:5" x14ac:dyDescent="0.35">
      <c r="A1045" s="2"/>
      <c r="D1045" s="2"/>
      <c r="E1045" s="2"/>
    </row>
    <row r="1046" spans="1:5" x14ac:dyDescent="0.35">
      <c r="A1046" s="2"/>
      <c r="D1046" s="2"/>
      <c r="E1046" s="2"/>
    </row>
    <row r="1047" spans="1:5" x14ac:dyDescent="0.35">
      <c r="A1047" s="2"/>
      <c r="D1047" s="2"/>
      <c r="E1047" s="2"/>
    </row>
    <row r="1048" spans="1:5" x14ac:dyDescent="0.35">
      <c r="A1048" s="2"/>
      <c r="D1048" s="2"/>
      <c r="E1048" s="2"/>
    </row>
    <row r="1049" spans="1:5" x14ac:dyDescent="0.35">
      <c r="A1049" s="2"/>
      <c r="D1049" s="2"/>
      <c r="E1049" s="2"/>
    </row>
    <row r="1050" spans="1:5" x14ac:dyDescent="0.35">
      <c r="A1050" s="2"/>
      <c r="D1050" s="2"/>
      <c r="E1050" s="2"/>
    </row>
    <row r="1051" spans="1:5" x14ac:dyDescent="0.35">
      <c r="A1051" s="2"/>
      <c r="D1051" s="2"/>
      <c r="E1051" s="2"/>
    </row>
    <row r="1052" spans="1:5" x14ac:dyDescent="0.35">
      <c r="A1052" s="2"/>
      <c r="D1052" s="2"/>
      <c r="E1052" s="2"/>
    </row>
    <row r="1053" spans="1:5" x14ac:dyDescent="0.35">
      <c r="A1053" s="2"/>
      <c r="D1053" s="2"/>
      <c r="E1053" s="2"/>
    </row>
    <row r="1054" spans="1:5" x14ac:dyDescent="0.35">
      <c r="A1054" s="2"/>
      <c r="D1054" s="2"/>
      <c r="E1054" s="2"/>
    </row>
    <row r="1055" spans="1:5" x14ac:dyDescent="0.35">
      <c r="A1055" s="2"/>
      <c r="D1055" s="2"/>
      <c r="E1055" s="2"/>
    </row>
    <row r="1056" spans="1:5" x14ac:dyDescent="0.35">
      <c r="A1056" s="2"/>
      <c r="D1056" s="2"/>
      <c r="E1056" s="2"/>
    </row>
    <row r="1057" spans="1:5" x14ac:dyDescent="0.35">
      <c r="A1057" s="2"/>
      <c r="D1057" s="2"/>
      <c r="E1057" s="2"/>
    </row>
    <row r="1058" spans="1:5" x14ac:dyDescent="0.35">
      <c r="A1058" s="2"/>
      <c r="D1058" s="2"/>
      <c r="E1058" s="2"/>
    </row>
    <row r="1059" spans="1:5" x14ac:dyDescent="0.35">
      <c r="A1059" s="2"/>
      <c r="D1059" s="2"/>
      <c r="E1059" s="2"/>
    </row>
    <row r="1060" spans="1:5" x14ac:dyDescent="0.35">
      <c r="A1060" s="2"/>
      <c r="D1060" s="2"/>
      <c r="E1060" s="2"/>
    </row>
    <row r="1061" spans="1:5" x14ac:dyDescent="0.35">
      <c r="A1061" s="2"/>
      <c r="D1061" s="2"/>
      <c r="E1061" s="2"/>
    </row>
    <row r="1062" spans="1:5" x14ac:dyDescent="0.35">
      <c r="A1062" s="2"/>
      <c r="D1062" s="2"/>
      <c r="E1062" s="2"/>
    </row>
    <row r="1063" spans="1:5" x14ac:dyDescent="0.35">
      <c r="A1063" s="2"/>
      <c r="D1063" s="2"/>
      <c r="E1063" s="2"/>
    </row>
    <row r="1064" spans="1:5" x14ac:dyDescent="0.35">
      <c r="A1064" s="2"/>
      <c r="D1064" s="2"/>
      <c r="E1064" s="2"/>
    </row>
    <row r="1065" spans="1:5" x14ac:dyDescent="0.35">
      <c r="A1065" s="2"/>
      <c r="D1065" s="2"/>
      <c r="E1065" s="2"/>
    </row>
    <row r="1066" spans="1:5" x14ac:dyDescent="0.35">
      <c r="A1066" s="2"/>
      <c r="D1066" s="2"/>
      <c r="E1066" s="2"/>
    </row>
    <row r="1067" spans="1:5" x14ac:dyDescent="0.35">
      <c r="A1067" s="2"/>
      <c r="D1067" s="2"/>
      <c r="E1067" s="2"/>
    </row>
    <row r="1068" spans="1:5" x14ac:dyDescent="0.35">
      <c r="A1068" s="2"/>
      <c r="D1068" s="2"/>
      <c r="E1068" s="2"/>
    </row>
    <row r="1069" spans="1:5" x14ac:dyDescent="0.35">
      <c r="A1069" s="2"/>
      <c r="D1069" s="2"/>
      <c r="E1069" s="2"/>
    </row>
    <row r="1070" spans="1:5" x14ac:dyDescent="0.35">
      <c r="A1070" s="2"/>
      <c r="D1070" s="2"/>
      <c r="E1070" s="2"/>
    </row>
    <row r="1071" spans="1:5" x14ac:dyDescent="0.35">
      <c r="A1071" s="2"/>
      <c r="D1071" s="2"/>
      <c r="E1071" s="2"/>
    </row>
    <row r="1072" spans="1:5" x14ac:dyDescent="0.35">
      <c r="A1072" s="2"/>
      <c r="D1072" s="2"/>
      <c r="E1072" s="2"/>
    </row>
    <row r="1073" spans="1:5" x14ac:dyDescent="0.35">
      <c r="A1073" s="2"/>
      <c r="D1073" s="2"/>
      <c r="E1073" s="2"/>
    </row>
    <row r="1074" spans="1:5" x14ac:dyDescent="0.35">
      <c r="A1074" s="2"/>
      <c r="D1074" s="2"/>
      <c r="E1074" s="2"/>
    </row>
    <row r="1075" spans="1:5" x14ac:dyDescent="0.35">
      <c r="A1075" s="2"/>
      <c r="D1075" s="2"/>
      <c r="E1075" s="2"/>
    </row>
    <row r="1076" spans="1:5" x14ac:dyDescent="0.35">
      <c r="A1076" s="2"/>
      <c r="D1076" s="2"/>
      <c r="E1076" s="2"/>
    </row>
    <row r="1077" spans="1:5" x14ac:dyDescent="0.35">
      <c r="A1077" s="2"/>
      <c r="D1077" s="2"/>
      <c r="E1077" s="2"/>
    </row>
    <row r="1078" spans="1:5" x14ac:dyDescent="0.35">
      <c r="A1078" s="2"/>
      <c r="D1078" s="2"/>
      <c r="E1078" s="2"/>
    </row>
    <row r="1079" spans="1:5" x14ac:dyDescent="0.35">
      <c r="A1079" s="2"/>
      <c r="D1079" s="2"/>
      <c r="E1079" s="2"/>
    </row>
    <row r="1080" spans="1:5" x14ac:dyDescent="0.35">
      <c r="A1080" s="2"/>
      <c r="D1080" s="2"/>
      <c r="E1080" s="2"/>
    </row>
    <row r="1081" spans="1:5" x14ac:dyDescent="0.35">
      <c r="A1081" s="2"/>
      <c r="D1081" s="2"/>
      <c r="E1081" s="2"/>
    </row>
    <row r="1082" spans="1:5" x14ac:dyDescent="0.35">
      <c r="A1082" s="2"/>
      <c r="D1082" s="2"/>
      <c r="E1082" s="2"/>
    </row>
    <row r="1083" spans="1:5" x14ac:dyDescent="0.35">
      <c r="A1083" s="2"/>
      <c r="D1083" s="2"/>
      <c r="E1083" s="2"/>
    </row>
    <row r="1084" spans="1:5" x14ac:dyDescent="0.35">
      <c r="A1084" s="2"/>
      <c r="D1084" s="2"/>
      <c r="E1084" s="2"/>
    </row>
    <row r="1085" spans="1:5" x14ac:dyDescent="0.35">
      <c r="A1085" s="2"/>
      <c r="D1085" s="2"/>
      <c r="E1085" s="2"/>
    </row>
    <row r="1086" spans="1:5" x14ac:dyDescent="0.35">
      <c r="A1086" s="2"/>
      <c r="D1086" s="2"/>
      <c r="E1086" s="2"/>
    </row>
    <row r="1087" spans="1:5" x14ac:dyDescent="0.35">
      <c r="A1087" s="2"/>
      <c r="D1087" s="2"/>
      <c r="E1087" s="2"/>
    </row>
    <row r="1088" spans="1:5" x14ac:dyDescent="0.35">
      <c r="A1088" s="2"/>
      <c r="D1088" s="2"/>
      <c r="E1088" s="2"/>
    </row>
    <row r="1089" spans="1:5" x14ac:dyDescent="0.35">
      <c r="A1089" s="2"/>
      <c r="D1089" s="2"/>
      <c r="E1089" s="2"/>
    </row>
    <row r="1090" spans="1:5" x14ac:dyDescent="0.35">
      <c r="A1090" s="2"/>
      <c r="D1090" s="2"/>
      <c r="E1090" s="2"/>
    </row>
    <row r="1091" spans="1:5" x14ac:dyDescent="0.35">
      <c r="A1091" s="2"/>
      <c r="D1091" s="2"/>
      <c r="E1091" s="2"/>
    </row>
    <row r="1092" spans="1:5" x14ac:dyDescent="0.35">
      <c r="A1092" s="2"/>
      <c r="D1092" s="2"/>
      <c r="E1092" s="2"/>
    </row>
    <row r="1093" spans="1:5" x14ac:dyDescent="0.35">
      <c r="A1093" s="2"/>
      <c r="D1093" s="2"/>
      <c r="E1093" s="2"/>
    </row>
    <row r="1094" spans="1:5" x14ac:dyDescent="0.35">
      <c r="A1094" s="2"/>
      <c r="D1094" s="2"/>
      <c r="E1094" s="2"/>
    </row>
    <row r="1095" spans="1:5" x14ac:dyDescent="0.35">
      <c r="A1095" s="2"/>
      <c r="D1095" s="2"/>
      <c r="E1095" s="2"/>
    </row>
    <row r="1096" spans="1:5" x14ac:dyDescent="0.35">
      <c r="A1096" s="2"/>
      <c r="D1096" s="2"/>
      <c r="E1096" s="2"/>
    </row>
    <row r="1097" spans="1:5" x14ac:dyDescent="0.35">
      <c r="A1097" s="2"/>
      <c r="D1097" s="2"/>
      <c r="E1097" s="2"/>
    </row>
    <row r="1098" spans="1:5" x14ac:dyDescent="0.35">
      <c r="A1098" s="2"/>
      <c r="D1098" s="2"/>
      <c r="E1098" s="2"/>
    </row>
    <row r="1099" spans="1:5" x14ac:dyDescent="0.35">
      <c r="A1099" s="2"/>
      <c r="D1099" s="2"/>
      <c r="E1099" s="2"/>
    </row>
    <row r="1100" spans="1:5" x14ac:dyDescent="0.35">
      <c r="A1100" s="2"/>
      <c r="D1100" s="2"/>
      <c r="E1100" s="2"/>
    </row>
    <row r="1101" spans="1:5" x14ac:dyDescent="0.35">
      <c r="A1101" s="2"/>
      <c r="D1101" s="2"/>
      <c r="E1101" s="2"/>
    </row>
    <row r="1102" spans="1:5" x14ac:dyDescent="0.35">
      <c r="A1102" s="2"/>
      <c r="D1102" s="2"/>
      <c r="E1102" s="2"/>
    </row>
    <row r="1103" spans="1:5" x14ac:dyDescent="0.35">
      <c r="A1103" s="2"/>
      <c r="D1103" s="2"/>
      <c r="E1103" s="2"/>
    </row>
    <row r="1104" spans="1:5" x14ac:dyDescent="0.35">
      <c r="A1104" s="2"/>
      <c r="D1104" s="2"/>
      <c r="E1104" s="2"/>
    </row>
    <row r="1105" spans="1:5" x14ac:dyDescent="0.35">
      <c r="A1105" s="2"/>
      <c r="D1105" s="2"/>
      <c r="E1105" s="2"/>
    </row>
    <row r="1106" spans="1:5" x14ac:dyDescent="0.35">
      <c r="A1106" s="2"/>
      <c r="D1106" s="2"/>
      <c r="E1106" s="2"/>
    </row>
    <row r="1107" spans="1:5" x14ac:dyDescent="0.35">
      <c r="A1107" s="2"/>
      <c r="D1107" s="2"/>
      <c r="E1107" s="2"/>
    </row>
    <row r="1108" spans="1:5" x14ac:dyDescent="0.35">
      <c r="A1108" s="2"/>
      <c r="D1108" s="2"/>
      <c r="E1108" s="2"/>
    </row>
    <row r="1109" spans="1:5" x14ac:dyDescent="0.35">
      <c r="A1109" s="2"/>
      <c r="D1109" s="2"/>
      <c r="E1109" s="2"/>
    </row>
    <row r="1110" spans="1:5" x14ac:dyDescent="0.35">
      <c r="A1110" s="2"/>
      <c r="D1110" s="2"/>
      <c r="E1110" s="2"/>
    </row>
    <row r="1111" spans="1:5" x14ac:dyDescent="0.35">
      <c r="A1111" s="2"/>
      <c r="D1111" s="2"/>
      <c r="E1111" s="2"/>
    </row>
    <row r="1112" spans="1:5" x14ac:dyDescent="0.35">
      <c r="A1112" s="2"/>
      <c r="D1112" s="2"/>
      <c r="E1112" s="2"/>
    </row>
    <row r="1113" spans="1:5" x14ac:dyDescent="0.35">
      <c r="A1113" s="2"/>
      <c r="D1113" s="2"/>
      <c r="E1113" s="2"/>
    </row>
    <row r="1114" spans="1:5" x14ac:dyDescent="0.35">
      <c r="A1114" s="2"/>
      <c r="D1114" s="2"/>
      <c r="E1114" s="2"/>
    </row>
    <row r="1115" spans="1:5" x14ac:dyDescent="0.35">
      <c r="A1115" s="2"/>
      <c r="D1115" s="2"/>
      <c r="E1115" s="2"/>
    </row>
    <row r="1116" spans="1:5" x14ac:dyDescent="0.35">
      <c r="A1116" s="2"/>
      <c r="D1116" s="2"/>
      <c r="E1116" s="2"/>
    </row>
    <row r="1117" spans="1:5" x14ac:dyDescent="0.35">
      <c r="A1117" s="2"/>
      <c r="D1117" s="2"/>
      <c r="E1117" s="2"/>
    </row>
    <row r="1118" spans="1:5" x14ac:dyDescent="0.35">
      <c r="A1118" s="2"/>
      <c r="D1118" s="2"/>
      <c r="E1118" s="2"/>
    </row>
    <row r="1119" spans="1:5" x14ac:dyDescent="0.35">
      <c r="A1119" s="2"/>
      <c r="D1119" s="2"/>
      <c r="E1119" s="2"/>
    </row>
    <row r="1120" spans="1:5" x14ac:dyDescent="0.35">
      <c r="A1120" s="2"/>
      <c r="D1120" s="2"/>
      <c r="E1120" s="2"/>
    </row>
    <row r="1121" spans="1:5" x14ac:dyDescent="0.35">
      <c r="A1121" s="2"/>
      <c r="D1121" s="2"/>
      <c r="E1121" s="2"/>
    </row>
    <row r="1122" spans="1:5" x14ac:dyDescent="0.35">
      <c r="A1122" s="2"/>
      <c r="D1122" s="2"/>
      <c r="E1122" s="2"/>
    </row>
    <row r="1123" spans="1:5" x14ac:dyDescent="0.35">
      <c r="A1123" s="2"/>
      <c r="D1123" s="2"/>
      <c r="E1123" s="2"/>
    </row>
    <row r="1124" spans="1:5" x14ac:dyDescent="0.35">
      <c r="A1124" s="2"/>
      <c r="D1124" s="2"/>
      <c r="E1124" s="2"/>
    </row>
    <row r="1125" spans="1:5" x14ac:dyDescent="0.35">
      <c r="A1125" s="2"/>
      <c r="D1125" s="2"/>
      <c r="E1125" s="2"/>
    </row>
    <row r="1126" spans="1:5" x14ac:dyDescent="0.35">
      <c r="A1126" s="2"/>
      <c r="D1126" s="2"/>
      <c r="E1126" s="2"/>
    </row>
    <row r="1127" spans="1:5" x14ac:dyDescent="0.35">
      <c r="A1127" s="2"/>
      <c r="D1127" s="2"/>
      <c r="E1127" s="2"/>
    </row>
    <row r="1128" spans="1:5" x14ac:dyDescent="0.35">
      <c r="A1128" s="2"/>
      <c r="D1128" s="2"/>
      <c r="E1128" s="2"/>
    </row>
    <row r="1129" spans="1:5" x14ac:dyDescent="0.35">
      <c r="A1129" s="2"/>
      <c r="D1129" s="2"/>
      <c r="E1129" s="2"/>
    </row>
    <row r="1130" spans="1:5" x14ac:dyDescent="0.35">
      <c r="A1130" s="2"/>
      <c r="D1130" s="2"/>
      <c r="E1130" s="2"/>
    </row>
    <row r="1131" spans="1:5" x14ac:dyDescent="0.35">
      <c r="A1131" s="2"/>
      <c r="D1131" s="2"/>
      <c r="E1131" s="2"/>
    </row>
    <row r="1132" spans="1:5" x14ac:dyDescent="0.35">
      <c r="A1132" s="2"/>
      <c r="D1132" s="2"/>
      <c r="E1132" s="2"/>
    </row>
    <row r="1133" spans="1:5" x14ac:dyDescent="0.35">
      <c r="A1133" s="2"/>
      <c r="D1133" s="2"/>
      <c r="E1133" s="2"/>
    </row>
    <row r="1134" spans="1:5" x14ac:dyDescent="0.35">
      <c r="A1134" s="2"/>
      <c r="D1134" s="2"/>
      <c r="E1134" s="2"/>
    </row>
    <row r="1135" spans="1:5" x14ac:dyDescent="0.35">
      <c r="A1135" s="2"/>
      <c r="D1135" s="2"/>
      <c r="E1135" s="2"/>
    </row>
    <row r="1136" spans="1:5" x14ac:dyDescent="0.35">
      <c r="A1136" s="2"/>
      <c r="D1136" s="2"/>
      <c r="E1136" s="2"/>
    </row>
    <row r="1137" spans="1:5" x14ac:dyDescent="0.35">
      <c r="A1137" s="2"/>
      <c r="D1137" s="2"/>
      <c r="E1137" s="2"/>
    </row>
    <row r="1138" spans="1:5" x14ac:dyDescent="0.35">
      <c r="A1138" s="2"/>
      <c r="D1138" s="2"/>
      <c r="E1138" s="2"/>
    </row>
    <row r="1139" spans="1:5" x14ac:dyDescent="0.35">
      <c r="A1139" s="2"/>
      <c r="D1139" s="2"/>
      <c r="E1139" s="2"/>
    </row>
    <row r="1140" spans="1:5" x14ac:dyDescent="0.35">
      <c r="A1140" s="2"/>
      <c r="D1140" s="2"/>
      <c r="E1140" s="2"/>
    </row>
    <row r="1141" spans="1:5" x14ac:dyDescent="0.35">
      <c r="A1141" s="2"/>
      <c r="D1141" s="2"/>
      <c r="E1141" s="2"/>
    </row>
    <row r="1142" spans="1:5" x14ac:dyDescent="0.35">
      <c r="A1142" s="2"/>
      <c r="D1142" s="2"/>
      <c r="E1142" s="2"/>
    </row>
    <row r="1143" spans="1:5" x14ac:dyDescent="0.35">
      <c r="A1143" s="2"/>
      <c r="D1143" s="2"/>
      <c r="E1143" s="2"/>
    </row>
    <row r="1144" spans="1:5" x14ac:dyDescent="0.35">
      <c r="A1144" s="2"/>
      <c r="D1144" s="2"/>
      <c r="E1144" s="2"/>
    </row>
    <row r="1145" spans="1:5" x14ac:dyDescent="0.35">
      <c r="A1145" s="2"/>
      <c r="D1145" s="2"/>
      <c r="E1145" s="2"/>
    </row>
    <row r="1146" spans="1:5" x14ac:dyDescent="0.35">
      <c r="A1146" s="2"/>
      <c r="D1146" s="2"/>
      <c r="E1146" s="2"/>
    </row>
    <row r="1147" spans="1:5" x14ac:dyDescent="0.35">
      <c r="A1147" s="2"/>
      <c r="D1147" s="2"/>
      <c r="E1147" s="2"/>
    </row>
    <row r="1148" spans="1:5" x14ac:dyDescent="0.35">
      <c r="A1148" s="2"/>
      <c r="D1148" s="2"/>
      <c r="E1148" s="2"/>
    </row>
    <row r="1149" spans="1:5" x14ac:dyDescent="0.35">
      <c r="A1149" s="2"/>
      <c r="D1149" s="2"/>
      <c r="E1149" s="2"/>
    </row>
    <row r="1150" spans="1:5" x14ac:dyDescent="0.35">
      <c r="A1150" s="2"/>
      <c r="D1150" s="2"/>
      <c r="E1150" s="2"/>
    </row>
    <row r="1151" spans="1:5" x14ac:dyDescent="0.35">
      <c r="A1151" s="2"/>
      <c r="D1151" s="2"/>
      <c r="E1151" s="2"/>
    </row>
    <row r="1152" spans="1:5" x14ac:dyDescent="0.35">
      <c r="A1152" s="2"/>
      <c r="D1152" s="2"/>
      <c r="E1152" s="2"/>
    </row>
    <row r="1153" spans="1:5" x14ac:dyDescent="0.35">
      <c r="A1153" s="2"/>
      <c r="D1153" s="2"/>
      <c r="E1153" s="2"/>
    </row>
    <row r="1154" spans="1:5" x14ac:dyDescent="0.35">
      <c r="A1154" s="2"/>
      <c r="D1154" s="2"/>
      <c r="E1154" s="2"/>
    </row>
    <row r="1155" spans="1:5" x14ac:dyDescent="0.35">
      <c r="A1155" s="2"/>
      <c r="D1155" s="2"/>
      <c r="E1155" s="2"/>
    </row>
    <row r="1156" spans="1:5" x14ac:dyDescent="0.35">
      <c r="A1156" s="2"/>
      <c r="D1156" s="2"/>
      <c r="E1156" s="2"/>
    </row>
    <row r="1157" spans="1:5" x14ac:dyDescent="0.35">
      <c r="A1157" s="2"/>
      <c r="D1157" s="2"/>
      <c r="E1157" s="2"/>
    </row>
    <row r="1158" spans="1:5" x14ac:dyDescent="0.35">
      <c r="A1158" s="2"/>
      <c r="D1158" s="2"/>
      <c r="E1158" s="2"/>
    </row>
    <row r="1159" spans="1:5" x14ac:dyDescent="0.35">
      <c r="A1159" s="2"/>
      <c r="D1159" s="2"/>
      <c r="E1159" s="2"/>
    </row>
    <row r="1160" spans="1:5" x14ac:dyDescent="0.35">
      <c r="A1160" s="2"/>
      <c r="D1160" s="2"/>
      <c r="E1160" s="2"/>
    </row>
    <row r="1161" spans="1:5" x14ac:dyDescent="0.35">
      <c r="A1161" s="2"/>
      <c r="D1161" s="2"/>
      <c r="E1161" s="2"/>
    </row>
    <row r="1162" spans="1:5" x14ac:dyDescent="0.35">
      <c r="A1162" s="2"/>
      <c r="D1162" s="2"/>
      <c r="E1162" s="2"/>
    </row>
    <row r="1163" spans="1:5" x14ac:dyDescent="0.35">
      <c r="A1163" s="2"/>
      <c r="D1163" s="2"/>
      <c r="E1163" s="2"/>
    </row>
    <row r="1164" spans="1:5" x14ac:dyDescent="0.35">
      <c r="A1164" s="2"/>
      <c r="D1164" s="2"/>
      <c r="E1164" s="2"/>
    </row>
    <row r="1165" spans="1:5" x14ac:dyDescent="0.35">
      <c r="A1165" s="2"/>
      <c r="D1165" s="2"/>
      <c r="E1165" s="2"/>
    </row>
    <row r="1166" spans="1:5" x14ac:dyDescent="0.35">
      <c r="A1166" s="2"/>
      <c r="D1166" s="2"/>
      <c r="E1166" s="2"/>
    </row>
    <row r="1167" spans="1:5" x14ac:dyDescent="0.35">
      <c r="A1167" s="2"/>
      <c r="D1167" s="2"/>
      <c r="E1167" s="2"/>
    </row>
    <row r="1168" spans="1:5" x14ac:dyDescent="0.35">
      <c r="A1168" s="2"/>
      <c r="D1168" s="2"/>
      <c r="E1168" s="2"/>
    </row>
    <row r="1169" spans="1:5" x14ac:dyDescent="0.35">
      <c r="A1169" s="2"/>
      <c r="D1169" s="2"/>
      <c r="E1169" s="2"/>
    </row>
    <row r="1170" spans="1:5" x14ac:dyDescent="0.35">
      <c r="A1170" s="2"/>
      <c r="D1170" s="2"/>
      <c r="E1170" s="2"/>
    </row>
    <row r="1171" spans="1:5" x14ac:dyDescent="0.35">
      <c r="A1171" s="2"/>
      <c r="D1171" s="2"/>
      <c r="E1171" s="2"/>
    </row>
    <row r="1172" spans="1:5" x14ac:dyDescent="0.35">
      <c r="A1172" s="2"/>
      <c r="D1172" s="2"/>
      <c r="E1172" s="2"/>
    </row>
    <row r="1173" spans="1:5" x14ac:dyDescent="0.35">
      <c r="A1173" s="2"/>
      <c r="D1173" s="2"/>
      <c r="E1173" s="2"/>
    </row>
    <row r="1174" spans="1:5" x14ac:dyDescent="0.35">
      <c r="A1174" s="2"/>
      <c r="D1174" s="2"/>
      <c r="E1174" s="2"/>
    </row>
    <row r="1175" spans="1:5" x14ac:dyDescent="0.35">
      <c r="A1175" s="2"/>
      <c r="D1175" s="2"/>
      <c r="E1175" s="2"/>
    </row>
    <row r="1176" spans="1:5" x14ac:dyDescent="0.35">
      <c r="A1176" s="2"/>
      <c r="D1176" s="2"/>
      <c r="E1176" s="2"/>
    </row>
    <row r="1177" spans="1:5" x14ac:dyDescent="0.35">
      <c r="A1177" s="2"/>
      <c r="D1177" s="2"/>
      <c r="E1177" s="2"/>
    </row>
    <row r="1178" spans="1:5" x14ac:dyDescent="0.35">
      <c r="A1178" s="2"/>
      <c r="D1178" s="2"/>
      <c r="E1178" s="2"/>
    </row>
    <row r="1179" spans="1:5" x14ac:dyDescent="0.35">
      <c r="A1179" s="2"/>
      <c r="D1179" s="2"/>
      <c r="E1179" s="2"/>
    </row>
    <row r="1180" spans="1:5" x14ac:dyDescent="0.35">
      <c r="A1180" s="2"/>
      <c r="D1180" s="2"/>
      <c r="E1180" s="2"/>
    </row>
    <row r="1181" spans="1:5" x14ac:dyDescent="0.35">
      <c r="A1181" s="2"/>
      <c r="D1181" s="2"/>
      <c r="E1181" s="2"/>
    </row>
    <row r="1182" spans="1:5" x14ac:dyDescent="0.35">
      <c r="A1182" s="2"/>
      <c r="D1182" s="2"/>
      <c r="E1182" s="2"/>
    </row>
    <row r="1183" spans="1:5" x14ac:dyDescent="0.35">
      <c r="A1183" s="2"/>
      <c r="D1183" s="2"/>
      <c r="E1183" s="2"/>
    </row>
    <row r="1184" spans="1:5" x14ac:dyDescent="0.35">
      <c r="A1184" s="2"/>
      <c r="D1184" s="2"/>
      <c r="E1184" s="2"/>
    </row>
    <row r="1185" spans="1:5" x14ac:dyDescent="0.35">
      <c r="A1185" s="2"/>
      <c r="D1185" s="2"/>
      <c r="E1185" s="2"/>
    </row>
    <row r="1186" spans="1:5" x14ac:dyDescent="0.35">
      <c r="A1186" s="2"/>
      <c r="D1186" s="2"/>
      <c r="E1186" s="2"/>
    </row>
    <row r="1187" spans="1:5" x14ac:dyDescent="0.35">
      <c r="A1187" s="2"/>
      <c r="D1187" s="2"/>
      <c r="E1187" s="2"/>
    </row>
    <row r="1188" spans="1:5" x14ac:dyDescent="0.35">
      <c r="A1188" s="2"/>
      <c r="D1188" s="2"/>
      <c r="E1188" s="2"/>
    </row>
    <row r="1189" spans="1:5" x14ac:dyDescent="0.35">
      <c r="A1189" s="2"/>
      <c r="D1189" s="2"/>
      <c r="E1189" s="2"/>
    </row>
    <row r="1190" spans="1:5" x14ac:dyDescent="0.35">
      <c r="A1190" s="2"/>
      <c r="D1190" s="2"/>
      <c r="E1190" s="2"/>
    </row>
    <row r="1191" spans="1:5" x14ac:dyDescent="0.35">
      <c r="A1191" s="2"/>
      <c r="D1191" s="2"/>
      <c r="E1191" s="2"/>
    </row>
    <row r="1192" spans="1:5" x14ac:dyDescent="0.35">
      <c r="A1192" s="2"/>
      <c r="D1192" s="2"/>
      <c r="E1192" s="2"/>
    </row>
    <row r="1193" spans="1:5" x14ac:dyDescent="0.35">
      <c r="A1193" s="2"/>
      <c r="D1193" s="2"/>
      <c r="E1193" s="2"/>
    </row>
    <row r="1194" spans="1:5" x14ac:dyDescent="0.35">
      <c r="A1194" s="2"/>
      <c r="D1194" s="2"/>
      <c r="E1194" s="2"/>
    </row>
    <row r="1195" spans="1:5" x14ac:dyDescent="0.35">
      <c r="A1195" s="2"/>
      <c r="D1195" s="2"/>
      <c r="E1195" s="2"/>
    </row>
    <row r="1196" spans="1:5" x14ac:dyDescent="0.35">
      <c r="A1196" s="2"/>
      <c r="D1196" s="2"/>
      <c r="E1196" s="2"/>
    </row>
    <row r="1197" spans="1:5" x14ac:dyDescent="0.35">
      <c r="A1197" s="2"/>
      <c r="D1197" s="2"/>
      <c r="E1197" s="2"/>
    </row>
    <row r="1198" spans="1:5" x14ac:dyDescent="0.35">
      <c r="A1198" s="2"/>
      <c r="D1198" s="2"/>
      <c r="E1198" s="2"/>
    </row>
    <row r="1199" spans="1:5" x14ac:dyDescent="0.35">
      <c r="A1199" s="2"/>
      <c r="D1199" s="2"/>
      <c r="E1199" s="2"/>
    </row>
    <row r="1200" spans="1:5" x14ac:dyDescent="0.35">
      <c r="A1200" s="2"/>
      <c r="D1200" s="2"/>
      <c r="E1200" s="2"/>
    </row>
    <row r="1201" spans="1:5" x14ac:dyDescent="0.35">
      <c r="A1201" s="2"/>
      <c r="D1201" s="2"/>
      <c r="E1201" s="2"/>
    </row>
    <row r="1202" spans="1:5" x14ac:dyDescent="0.35">
      <c r="A1202" s="2"/>
      <c r="D1202" s="2"/>
      <c r="E1202" s="2"/>
    </row>
    <row r="1203" spans="1:5" x14ac:dyDescent="0.35">
      <c r="A1203" s="2"/>
      <c r="D1203" s="2"/>
      <c r="E1203" s="2"/>
    </row>
    <row r="1204" spans="1:5" x14ac:dyDescent="0.35">
      <c r="A1204" s="2"/>
      <c r="D1204" s="2"/>
      <c r="E1204" s="2"/>
    </row>
    <row r="1205" spans="1:5" x14ac:dyDescent="0.35">
      <c r="A1205" s="2"/>
      <c r="D1205" s="2"/>
      <c r="E1205" s="2"/>
    </row>
    <row r="1206" spans="1:5" x14ac:dyDescent="0.35">
      <c r="A1206" s="2"/>
      <c r="D1206" s="2"/>
      <c r="E1206" s="2"/>
    </row>
    <row r="1207" spans="1:5" x14ac:dyDescent="0.35">
      <c r="A1207" s="2"/>
      <c r="D1207" s="2"/>
      <c r="E1207" s="2"/>
    </row>
    <row r="1208" spans="1:5" x14ac:dyDescent="0.35">
      <c r="A1208" s="2"/>
      <c r="D1208" s="2"/>
      <c r="E1208" s="2"/>
    </row>
    <row r="1209" spans="1:5" x14ac:dyDescent="0.35">
      <c r="A1209" s="2"/>
      <c r="D1209" s="2"/>
      <c r="E1209" s="2"/>
    </row>
    <row r="1210" spans="1:5" x14ac:dyDescent="0.35">
      <c r="A1210" s="2"/>
      <c r="D1210" s="2"/>
      <c r="E1210" s="2"/>
    </row>
    <row r="1211" spans="1:5" x14ac:dyDescent="0.35">
      <c r="A1211" s="2"/>
      <c r="D1211" s="2"/>
      <c r="E1211" s="2"/>
    </row>
    <row r="1212" spans="1:5" x14ac:dyDescent="0.35">
      <c r="A1212" s="2"/>
      <c r="D1212" s="2"/>
      <c r="E1212" s="2"/>
    </row>
    <row r="1213" spans="1:5" x14ac:dyDescent="0.35">
      <c r="A1213" s="2"/>
      <c r="D1213" s="2"/>
      <c r="E1213" s="2"/>
    </row>
    <row r="1214" spans="1:5" x14ac:dyDescent="0.35">
      <c r="A1214" s="2"/>
      <c r="D1214" s="2"/>
      <c r="E1214" s="2"/>
    </row>
    <row r="1215" spans="1:5" x14ac:dyDescent="0.35">
      <c r="A1215" s="2"/>
      <c r="D1215" s="2"/>
      <c r="E1215" s="2"/>
    </row>
    <row r="1216" spans="1:5" x14ac:dyDescent="0.35">
      <c r="A1216" s="2"/>
      <c r="D1216" s="2"/>
      <c r="E1216" s="2"/>
    </row>
    <row r="1217" spans="1:5" x14ac:dyDescent="0.35">
      <c r="A1217" s="2"/>
      <c r="D1217" s="2"/>
      <c r="E1217" s="2"/>
    </row>
    <row r="1218" spans="1:5" x14ac:dyDescent="0.35">
      <c r="A1218" s="2"/>
      <c r="D1218" s="2"/>
      <c r="E1218" s="2"/>
    </row>
    <row r="1219" spans="1:5" x14ac:dyDescent="0.35">
      <c r="A1219" s="2"/>
      <c r="D1219" s="2"/>
      <c r="E1219" s="2"/>
    </row>
    <row r="1220" spans="1:5" x14ac:dyDescent="0.35">
      <c r="A1220" s="2"/>
      <c r="D1220" s="2"/>
      <c r="E1220" s="2"/>
    </row>
    <row r="1221" spans="1:5" x14ac:dyDescent="0.35">
      <c r="A1221" s="2"/>
      <c r="D1221" s="2"/>
      <c r="E1221" s="2"/>
    </row>
    <row r="1222" spans="1:5" x14ac:dyDescent="0.35">
      <c r="A1222" s="2"/>
      <c r="D1222" s="2"/>
      <c r="E1222" s="2"/>
    </row>
    <row r="1223" spans="1:5" x14ac:dyDescent="0.35">
      <c r="A1223" s="2"/>
      <c r="D1223" s="2"/>
      <c r="E1223" s="2"/>
    </row>
    <row r="1224" spans="1:5" x14ac:dyDescent="0.35">
      <c r="A1224" s="2"/>
      <c r="D1224" s="2"/>
      <c r="E1224" s="2"/>
    </row>
    <row r="1225" spans="1:5" x14ac:dyDescent="0.35">
      <c r="A1225" s="2"/>
      <c r="D1225" s="2"/>
      <c r="E1225" s="2"/>
    </row>
    <row r="1226" spans="1:5" x14ac:dyDescent="0.35">
      <c r="A1226" s="2"/>
      <c r="D1226" s="2"/>
      <c r="E1226" s="2"/>
    </row>
    <row r="1227" spans="1:5" x14ac:dyDescent="0.35">
      <c r="A1227" s="2"/>
      <c r="D1227" s="2"/>
      <c r="E1227" s="2"/>
    </row>
    <row r="1228" spans="1:5" x14ac:dyDescent="0.35">
      <c r="A1228" s="2"/>
      <c r="D1228" s="2"/>
      <c r="E1228" s="2"/>
    </row>
    <row r="1229" spans="1:5" x14ac:dyDescent="0.35">
      <c r="A1229" s="2"/>
      <c r="D1229" s="2"/>
      <c r="E1229" s="2"/>
    </row>
    <row r="1230" spans="1:5" x14ac:dyDescent="0.35">
      <c r="A1230" s="2"/>
      <c r="D1230" s="2"/>
      <c r="E1230" s="2"/>
    </row>
    <row r="1231" spans="1:5" x14ac:dyDescent="0.35">
      <c r="A1231" s="2"/>
      <c r="D1231" s="2"/>
      <c r="E1231" s="2"/>
    </row>
    <row r="1232" spans="1:5" x14ac:dyDescent="0.35">
      <c r="A1232" s="2"/>
      <c r="D1232" s="2"/>
      <c r="E1232" s="2"/>
    </row>
    <row r="1233" spans="1:5" x14ac:dyDescent="0.35">
      <c r="A1233" s="2"/>
      <c r="D1233" s="2"/>
      <c r="E1233" s="2"/>
    </row>
    <row r="1234" spans="1:5" x14ac:dyDescent="0.35">
      <c r="A1234" s="2"/>
      <c r="D1234" s="2"/>
      <c r="E1234" s="2"/>
    </row>
    <row r="1235" spans="1:5" x14ac:dyDescent="0.35">
      <c r="A1235" s="2"/>
      <c r="D1235" s="2"/>
      <c r="E1235" s="2"/>
    </row>
    <row r="1236" spans="1:5" x14ac:dyDescent="0.35">
      <c r="A1236" s="2"/>
      <c r="D1236" s="2"/>
      <c r="E1236" s="2"/>
    </row>
    <row r="1237" spans="1:5" x14ac:dyDescent="0.35">
      <c r="A1237" s="2"/>
      <c r="D1237" s="2"/>
      <c r="E1237" s="2"/>
    </row>
    <row r="1238" spans="1:5" x14ac:dyDescent="0.35">
      <c r="A1238" s="2"/>
      <c r="D1238" s="2"/>
      <c r="E1238" s="2"/>
    </row>
    <row r="1239" spans="1:5" x14ac:dyDescent="0.35">
      <c r="A1239" s="2"/>
      <c r="D1239" s="2"/>
      <c r="E1239" s="2"/>
    </row>
    <row r="1240" spans="1:5" x14ac:dyDescent="0.35">
      <c r="A1240" s="2"/>
      <c r="D1240" s="2"/>
      <c r="E1240" s="2"/>
    </row>
    <row r="1241" spans="1:5" x14ac:dyDescent="0.35">
      <c r="A1241" s="2"/>
      <c r="D1241" s="2"/>
      <c r="E1241" s="2"/>
    </row>
    <row r="1242" spans="1:5" x14ac:dyDescent="0.35">
      <c r="A1242" s="2"/>
      <c r="D1242" s="2"/>
      <c r="E1242" s="2"/>
    </row>
    <row r="1243" spans="1:5" x14ac:dyDescent="0.35">
      <c r="A1243" s="2"/>
      <c r="D1243" s="2"/>
      <c r="E1243" s="2"/>
    </row>
    <row r="1244" spans="1:5" x14ac:dyDescent="0.35">
      <c r="A1244" s="2"/>
      <c r="D1244" s="2"/>
      <c r="E1244" s="2"/>
    </row>
    <row r="1245" spans="1:5" x14ac:dyDescent="0.35">
      <c r="A1245" s="2"/>
      <c r="D1245" s="2"/>
      <c r="E1245" s="2"/>
    </row>
    <row r="1246" spans="1:5" x14ac:dyDescent="0.35">
      <c r="A1246" s="2"/>
      <c r="D1246" s="2"/>
      <c r="E1246" s="2"/>
    </row>
    <row r="1247" spans="1:5" x14ac:dyDescent="0.35">
      <c r="A1247" s="2"/>
      <c r="D1247" s="2"/>
      <c r="E1247" s="2"/>
    </row>
    <row r="1248" spans="1:5" x14ac:dyDescent="0.35">
      <c r="A1248" s="2"/>
      <c r="D1248" s="2"/>
      <c r="E1248" s="2"/>
    </row>
    <row r="1249" spans="1:5" x14ac:dyDescent="0.35">
      <c r="A1249" s="2"/>
      <c r="D1249" s="2"/>
      <c r="E1249" s="2"/>
    </row>
    <row r="1250" spans="1:5" x14ac:dyDescent="0.35">
      <c r="A1250" s="2"/>
      <c r="D1250" s="2"/>
      <c r="E1250" s="2"/>
    </row>
    <row r="1251" spans="1:5" x14ac:dyDescent="0.35">
      <c r="A1251" s="2"/>
      <c r="D1251" s="2"/>
      <c r="E1251" s="2"/>
    </row>
    <row r="1252" spans="1:5" x14ac:dyDescent="0.35">
      <c r="A1252" s="2"/>
      <c r="D1252" s="2"/>
      <c r="E1252" s="2"/>
    </row>
    <row r="1253" spans="1:5" x14ac:dyDescent="0.35">
      <c r="A1253" s="2"/>
      <c r="D1253" s="2"/>
      <c r="E1253" s="2"/>
    </row>
    <row r="1254" spans="1:5" x14ac:dyDescent="0.35">
      <c r="A1254" s="2"/>
      <c r="D1254" s="2"/>
      <c r="E1254" s="2"/>
    </row>
    <row r="1255" spans="1:5" x14ac:dyDescent="0.35">
      <c r="A1255" s="2"/>
      <c r="E1255" s="2"/>
    </row>
    <row r="1256" spans="1:5" x14ac:dyDescent="0.35">
      <c r="A1256" s="2"/>
      <c r="D1256" s="2"/>
      <c r="E1256" s="2"/>
    </row>
    <row r="1257" spans="1:5" x14ac:dyDescent="0.35">
      <c r="A1257" s="2"/>
      <c r="D1257" s="2"/>
      <c r="E1257" s="2"/>
    </row>
    <row r="1258" spans="1:5" x14ac:dyDescent="0.35">
      <c r="A1258" s="2"/>
      <c r="D1258" s="2"/>
      <c r="E1258" s="2"/>
    </row>
    <row r="1259" spans="1:5" x14ac:dyDescent="0.35">
      <c r="A1259" s="2"/>
      <c r="D1259" s="2"/>
      <c r="E1259" s="2"/>
    </row>
    <row r="1260" spans="1:5" x14ac:dyDescent="0.35">
      <c r="A1260" s="2"/>
      <c r="D1260" s="2"/>
      <c r="E1260" s="2"/>
    </row>
    <row r="1261" spans="1:5" x14ac:dyDescent="0.35">
      <c r="A1261" s="2"/>
      <c r="D1261" s="2"/>
      <c r="E1261" s="2"/>
    </row>
    <row r="1262" spans="1:5" x14ac:dyDescent="0.35">
      <c r="A1262" s="2"/>
      <c r="D1262" s="2"/>
      <c r="E1262" s="2"/>
    </row>
    <row r="1263" spans="1:5" x14ac:dyDescent="0.35">
      <c r="A1263" s="2"/>
      <c r="D1263" s="2"/>
      <c r="E1263" s="2"/>
    </row>
    <row r="1264" spans="1:5" x14ac:dyDescent="0.35">
      <c r="A1264" s="2"/>
      <c r="D1264" s="2"/>
      <c r="E1264" s="2"/>
    </row>
    <row r="1265" spans="1:5" x14ac:dyDescent="0.35">
      <c r="A1265" s="2"/>
      <c r="D1265" s="2"/>
      <c r="E1265" s="2"/>
    </row>
    <row r="1266" spans="1:5" x14ac:dyDescent="0.35">
      <c r="A1266" s="2"/>
      <c r="D1266" s="2"/>
      <c r="E1266" s="2"/>
    </row>
    <row r="1267" spans="1:5" x14ac:dyDescent="0.35">
      <c r="A1267" s="2"/>
      <c r="D1267" s="2"/>
      <c r="E1267" s="2"/>
    </row>
    <row r="1268" spans="1:5" x14ac:dyDescent="0.35">
      <c r="A1268" s="2"/>
      <c r="D1268" s="2"/>
      <c r="E1268" s="2"/>
    </row>
    <row r="1269" spans="1:5" x14ac:dyDescent="0.35">
      <c r="A1269" s="2"/>
      <c r="D1269" s="2"/>
      <c r="E1269" s="2"/>
    </row>
    <row r="1270" spans="1:5" x14ac:dyDescent="0.35">
      <c r="A1270" s="2"/>
      <c r="D1270" s="2"/>
      <c r="E1270" s="2"/>
    </row>
    <row r="1271" spans="1:5" x14ac:dyDescent="0.35">
      <c r="A1271" s="2"/>
      <c r="D1271" s="2"/>
      <c r="E1271" s="2"/>
    </row>
    <row r="1272" spans="1:5" x14ac:dyDescent="0.35">
      <c r="A1272" s="2"/>
      <c r="D1272" s="2"/>
      <c r="E1272" s="2"/>
    </row>
    <row r="1273" spans="1:5" x14ac:dyDescent="0.35">
      <c r="A1273" s="2"/>
      <c r="D1273" s="2"/>
      <c r="E1273" s="2"/>
    </row>
    <row r="1274" spans="1:5" x14ac:dyDescent="0.35">
      <c r="A1274" s="2"/>
      <c r="D1274" s="2"/>
      <c r="E1274" s="2"/>
    </row>
    <row r="1275" spans="1:5" x14ac:dyDescent="0.35">
      <c r="A1275" s="2"/>
      <c r="D1275" s="2"/>
      <c r="E1275" s="2"/>
    </row>
    <row r="1276" spans="1:5" x14ac:dyDescent="0.35">
      <c r="A1276" s="2"/>
      <c r="D1276" s="2"/>
      <c r="E1276" s="2"/>
    </row>
    <row r="1277" spans="1:5" x14ac:dyDescent="0.35">
      <c r="A1277" s="2"/>
      <c r="D1277" s="2"/>
      <c r="E1277" s="2"/>
    </row>
    <row r="1278" spans="1:5" x14ac:dyDescent="0.35">
      <c r="A1278" s="2"/>
      <c r="D1278" s="2"/>
      <c r="E1278" s="2"/>
    </row>
    <row r="1279" spans="1:5" x14ac:dyDescent="0.35">
      <c r="A1279" s="2"/>
      <c r="D1279" s="2"/>
      <c r="E1279" s="2"/>
    </row>
    <row r="1280" spans="1:5" x14ac:dyDescent="0.35">
      <c r="A1280" s="2"/>
      <c r="D1280" s="2"/>
      <c r="E1280" s="2"/>
    </row>
    <row r="1281" spans="1:5" x14ac:dyDescent="0.35">
      <c r="A1281" s="2"/>
      <c r="D1281" s="2"/>
      <c r="E1281" s="2"/>
    </row>
    <row r="1282" spans="1:5" x14ac:dyDescent="0.35">
      <c r="A1282" s="2"/>
      <c r="D1282" s="2"/>
      <c r="E1282" s="2"/>
    </row>
    <row r="1283" spans="1:5" x14ac:dyDescent="0.35">
      <c r="A1283" s="2"/>
      <c r="D1283" s="2"/>
      <c r="E1283" s="2"/>
    </row>
    <row r="1284" spans="1:5" x14ac:dyDescent="0.35">
      <c r="A1284" s="2"/>
      <c r="D1284" s="2"/>
      <c r="E1284" s="2"/>
    </row>
    <row r="1285" spans="1:5" x14ac:dyDescent="0.35">
      <c r="A1285" s="2"/>
      <c r="D1285" s="2"/>
      <c r="E1285" s="2"/>
    </row>
    <row r="1286" spans="1:5" x14ac:dyDescent="0.35">
      <c r="A1286" s="2"/>
      <c r="D1286" s="2"/>
      <c r="E1286" s="2"/>
    </row>
    <row r="1287" spans="1:5" x14ac:dyDescent="0.35">
      <c r="A1287" s="2"/>
      <c r="D1287" s="2"/>
      <c r="E1287" s="2"/>
    </row>
    <row r="1288" spans="1:5" x14ac:dyDescent="0.35">
      <c r="A1288" s="2"/>
      <c r="D1288" s="2"/>
      <c r="E1288" s="2"/>
    </row>
    <row r="1289" spans="1:5" x14ac:dyDescent="0.35">
      <c r="A1289" s="2"/>
      <c r="D1289" s="2"/>
      <c r="E1289" s="2"/>
    </row>
    <row r="1290" spans="1:5" x14ac:dyDescent="0.35">
      <c r="A1290" s="2"/>
      <c r="D1290" s="2"/>
      <c r="E1290" s="2"/>
    </row>
    <row r="1291" spans="1:5" x14ac:dyDescent="0.35">
      <c r="A1291" s="2"/>
      <c r="D1291" s="2"/>
      <c r="E1291" s="2"/>
    </row>
    <row r="1292" spans="1:5" x14ac:dyDescent="0.35">
      <c r="A1292" s="2"/>
      <c r="D1292" s="2"/>
      <c r="E1292" s="2"/>
    </row>
    <row r="1293" spans="1:5" x14ac:dyDescent="0.35">
      <c r="A1293" s="2"/>
      <c r="D1293" s="2"/>
      <c r="E1293" s="2"/>
    </row>
    <row r="1294" spans="1:5" x14ac:dyDescent="0.35">
      <c r="A1294" s="2"/>
      <c r="D1294" s="2"/>
      <c r="E1294" s="2"/>
    </row>
    <row r="1295" spans="1:5" x14ac:dyDescent="0.35">
      <c r="A1295" s="2"/>
      <c r="D1295" s="2"/>
      <c r="E1295" s="2"/>
    </row>
    <row r="1296" spans="1:5" x14ac:dyDescent="0.35">
      <c r="A1296" s="2"/>
      <c r="D1296" s="2"/>
      <c r="E1296" s="2"/>
    </row>
    <row r="1297" spans="1:5" x14ac:dyDescent="0.35">
      <c r="A1297" s="2"/>
      <c r="D1297" s="2"/>
      <c r="E1297" s="2"/>
    </row>
    <row r="1298" spans="1:5" x14ac:dyDescent="0.35">
      <c r="A1298" s="2"/>
      <c r="D1298" s="2"/>
      <c r="E1298" s="2"/>
    </row>
    <row r="1299" spans="1:5" x14ac:dyDescent="0.35">
      <c r="A1299" s="2"/>
      <c r="D1299" s="2"/>
      <c r="E1299" s="2"/>
    </row>
    <row r="1300" spans="1:5" x14ac:dyDescent="0.35">
      <c r="A1300" s="2"/>
      <c r="D1300" s="2"/>
      <c r="E1300" s="2"/>
    </row>
    <row r="1301" spans="1:5" x14ac:dyDescent="0.35">
      <c r="A1301" s="2"/>
      <c r="D1301" s="2"/>
      <c r="E1301" s="2"/>
    </row>
    <row r="1302" spans="1:5" x14ac:dyDescent="0.35">
      <c r="A1302" s="2"/>
      <c r="D1302" s="2"/>
      <c r="E1302" s="2"/>
    </row>
    <row r="1303" spans="1:5" x14ac:dyDescent="0.35">
      <c r="A1303" s="2"/>
      <c r="D1303" s="2"/>
      <c r="E1303" s="2"/>
    </row>
    <row r="1304" spans="1:5" x14ac:dyDescent="0.35">
      <c r="A1304" s="2"/>
      <c r="D1304" s="2"/>
      <c r="E1304" s="2"/>
    </row>
    <row r="1305" spans="1:5" x14ac:dyDescent="0.35">
      <c r="A1305" s="2"/>
      <c r="D1305" s="2"/>
      <c r="E1305" s="2"/>
    </row>
    <row r="1306" spans="1:5" x14ac:dyDescent="0.35">
      <c r="A1306" s="2"/>
      <c r="D1306" s="2"/>
      <c r="E1306" s="2"/>
    </row>
    <row r="1307" spans="1:5" x14ac:dyDescent="0.35">
      <c r="A1307" s="2"/>
      <c r="D1307" s="2"/>
      <c r="E1307" s="2"/>
    </row>
    <row r="1308" spans="1:5" x14ac:dyDescent="0.35">
      <c r="A1308" s="2"/>
      <c r="D1308" s="2"/>
      <c r="E1308" s="2"/>
    </row>
    <row r="1309" spans="1:5" x14ac:dyDescent="0.35">
      <c r="A1309" s="2"/>
      <c r="D1309" s="2"/>
      <c r="E1309" s="2"/>
    </row>
    <row r="1310" spans="1:5" x14ac:dyDescent="0.35">
      <c r="A1310" s="2"/>
      <c r="D1310" s="2"/>
      <c r="E1310" s="2"/>
    </row>
    <row r="1311" spans="1:5" x14ac:dyDescent="0.35">
      <c r="A1311" s="2"/>
      <c r="D1311" s="2"/>
      <c r="E1311" s="2"/>
    </row>
    <row r="1312" spans="1:5" x14ac:dyDescent="0.35">
      <c r="A1312" s="2"/>
      <c r="D1312" s="2"/>
      <c r="E1312" s="2"/>
    </row>
    <row r="1313" spans="1:5" x14ac:dyDescent="0.35">
      <c r="A1313" s="2"/>
      <c r="D1313" s="2"/>
      <c r="E1313" s="2"/>
    </row>
    <row r="1314" spans="1:5" x14ac:dyDescent="0.35">
      <c r="A1314" s="2"/>
      <c r="D1314" s="2"/>
      <c r="E1314" s="2"/>
    </row>
    <row r="1315" spans="1:5" x14ac:dyDescent="0.35">
      <c r="A1315" s="2"/>
      <c r="D1315" s="2"/>
      <c r="E1315" s="2"/>
    </row>
    <row r="1316" spans="1:5" x14ac:dyDescent="0.35">
      <c r="A1316" s="2"/>
      <c r="D1316" s="2"/>
      <c r="E1316" s="2"/>
    </row>
    <row r="1317" spans="1:5" x14ac:dyDescent="0.35">
      <c r="A1317" s="2"/>
      <c r="D1317" s="2"/>
      <c r="E1317" s="2"/>
    </row>
    <row r="1318" spans="1:5" x14ac:dyDescent="0.35">
      <c r="A1318" s="2"/>
      <c r="D1318" s="2"/>
      <c r="E1318" s="2"/>
    </row>
    <row r="1319" spans="1:5" x14ac:dyDescent="0.35">
      <c r="A1319" s="2"/>
      <c r="D1319" s="2"/>
      <c r="E1319" s="2"/>
    </row>
    <row r="1320" spans="1:5" x14ac:dyDescent="0.35">
      <c r="A1320" s="2"/>
      <c r="D1320" s="2"/>
      <c r="E1320" s="2"/>
    </row>
    <row r="1321" spans="1:5" x14ac:dyDescent="0.35">
      <c r="A1321" s="2"/>
      <c r="D1321" s="2"/>
      <c r="E1321" s="2"/>
    </row>
    <row r="1322" spans="1:5" x14ac:dyDescent="0.35">
      <c r="A1322" s="2"/>
      <c r="D1322" s="2"/>
      <c r="E1322" s="2"/>
    </row>
    <row r="1323" spans="1:5" x14ac:dyDescent="0.35">
      <c r="A1323" s="2"/>
      <c r="D1323" s="2"/>
      <c r="E1323" s="2"/>
    </row>
    <row r="1324" spans="1:5" x14ac:dyDescent="0.35">
      <c r="A1324" s="2"/>
      <c r="D1324" s="2"/>
      <c r="E1324" s="2"/>
    </row>
    <row r="1325" spans="1:5" x14ac:dyDescent="0.35">
      <c r="A1325" s="2"/>
      <c r="D1325" s="2"/>
      <c r="E1325" s="2"/>
    </row>
    <row r="1326" spans="1:5" x14ac:dyDescent="0.35">
      <c r="A1326" s="2"/>
      <c r="D1326" s="2"/>
      <c r="E1326" s="2"/>
    </row>
    <row r="1327" spans="1:5" x14ac:dyDescent="0.35">
      <c r="A1327" s="2"/>
      <c r="D1327" s="2"/>
      <c r="E1327" s="2"/>
    </row>
    <row r="1328" spans="1:5" x14ac:dyDescent="0.35">
      <c r="A1328" s="2"/>
      <c r="D1328" s="2"/>
      <c r="E1328" s="2"/>
    </row>
    <row r="1329" spans="1:5" x14ac:dyDescent="0.35">
      <c r="A1329" s="2"/>
      <c r="D1329" s="2"/>
      <c r="E1329" s="2"/>
    </row>
    <row r="1330" spans="1:5" x14ac:dyDescent="0.35">
      <c r="A1330" s="2"/>
      <c r="D1330" s="2"/>
      <c r="E1330" s="2"/>
    </row>
    <row r="1331" spans="1:5" x14ac:dyDescent="0.35">
      <c r="A1331" s="2"/>
      <c r="D1331" s="2"/>
      <c r="E1331" s="2"/>
    </row>
    <row r="1332" spans="1:5" x14ac:dyDescent="0.35">
      <c r="A1332" s="2"/>
      <c r="D1332" s="2"/>
      <c r="E1332" s="2"/>
    </row>
    <row r="1333" spans="1:5" x14ac:dyDescent="0.35">
      <c r="A1333" s="2"/>
      <c r="D1333" s="2"/>
      <c r="E1333" s="2"/>
    </row>
    <row r="1334" spans="1:5" x14ac:dyDescent="0.35">
      <c r="A1334" s="2"/>
      <c r="D1334" s="2"/>
      <c r="E1334" s="2"/>
    </row>
    <row r="1335" spans="1:5" x14ac:dyDescent="0.35">
      <c r="A1335" s="2"/>
      <c r="D1335" s="2"/>
      <c r="E1335" s="2"/>
    </row>
    <row r="1336" spans="1:5" x14ac:dyDescent="0.35">
      <c r="A1336" s="2"/>
      <c r="D1336" s="2"/>
      <c r="E1336" s="2"/>
    </row>
    <row r="1337" spans="1:5" x14ac:dyDescent="0.35">
      <c r="A1337" s="2"/>
      <c r="D1337" s="2"/>
      <c r="E1337" s="2"/>
    </row>
    <row r="1338" spans="1:5" x14ac:dyDescent="0.35">
      <c r="A1338" s="2"/>
      <c r="D1338" s="2"/>
      <c r="E1338" s="2"/>
    </row>
    <row r="1339" spans="1:5" x14ac:dyDescent="0.35">
      <c r="A1339" s="2"/>
      <c r="D1339" s="2"/>
      <c r="E1339" s="2"/>
    </row>
    <row r="1340" spans="1:5" x14ac:dyDescent="0.35">
      <c r="A1340" s="2"/>
      <c r="D1340" s="2"/>
      <c r="E1340" s="2"/>
    </row>
    <row r="1341" spans="1:5" x14ac:dyDescent="0.35">
      <c r="A1341" s="2"/>
      <c r="D1341" s="2"/>
      <c r="E1341" s="2"/>
    </row>
    <row r="1342" spans="1:5" x14ac:dyDescent="0.35">
      <c r="A1342" s="2"/>
      <c r="D1342" s="2"/>
      <c r="E1342" s="2"/>
    </row>
    <row r="1343" spans="1:5" x14ac:dyDescent="0.35">
      <c r="A1343" s="2"/>
      <c r="D1343" s="2"/>
      <c r="E1343" s="2"/>
    </row>
    <row r="1344" spans="1:5" x14ac:dyDescent="0.35">
      <c r="A1344" s="2"/>
      <c r="D1344" s="2"/>
      <c r="E1344" s="2"/>
    </row>
    <row r="1345" spans="1:5" x14ac:dyDescent="0.35">
      <c r="A1345" s="2"/>
      <c r="D1345" s="2"/>
      <c r="E1345" s="2"/>
    </row>
    <row r="1346" spans="1:5" x14ac:dyDescent="0.35">
      <c r="A1346" s="2"/>
      <c r="D1346" s="2"/>
      <c r="E1346" s="2"/>
    </row>
    <row r="1347" spans="1:5" x14ac:dyDescent="0.35">
      <c r="A1347" s="2"/>
      <c r="D1347" s="2"/>
      <c r="E1347" s="2"/>
    </row>
    <row r="1348" spans="1:5" x14ac:dyDescent="0.35">
      <c r="A1348" s="2"/>
      <c r="D1348" s="2"/>
      <c r="E1348" s="2"/>
    </row>
    <row r="1349" spans="1:5" x14ac:dyDescent="0.35">
      <c r="A1349" s="2"/>
      <c r="D1349" s="2"/>
      <c r="E1349" s="2"/>
    </row>
    <row r="1350" spans="1:5" x14ac:dyDescent="0.35">
      <c r="A1350" s="2"/>
      <c r="D1350" s="2"/>
      <c r="E1350" s="2"/>
    </row>
    <row r="1351" spans="1:5" x14ac:dyDescent="0.35">
      <c r="A1351" s="2"/>
      <c r="D1351" s="2"/>
      <c r="E1351" s="2"/>
    </row>
    <row r="1352" spans="1:5" x14ac:dyDescent="0.35">
      <c r="A1352" s="2"/>
      <c r="D1352" s="2"/>
      <c r="E1352" s="2"/>
    </row>
    <row r="1353" spans="1:5" x14ac:dyDescent="0.35">
      <c r="A1353" s="2"/>
      <c r="D1353" s="2"/>
      <c r="E1353" s="2"/>
    </row>
    <row r="1354" spans="1:5" x14ac:dyDescent="0.35">
      <c r="A1354" s="2"/>
      <c r="D1354" s="2"/>
      <c r="E1354" s="2"/>
    </row>
    <row r="1355" spans="1:5" x14ac:dyDescent="0.35">
      <c r="A1355" s="2"/>
      <c r="D1355" s="2"/>
      <c r="E1355" s="2"/>
    </row>
    <row r="1356" spans="1:5" x14ac:dyDescent="0.35">
      <c r="A1356" s="2"/>
      <c r="D1356" s="2"/>
      <c r="E1356" s="2"/>
    </row>
    <row r="1357" spans="1:5" x14ac:dyDescent="0.35">
      <c r="A1357" s="2"/>
      <c r="D1357" s="2"/>
      <c r="E1357" s="2"/>
    </row>
    <row r="1358" spans="1:5" x14ac:dyDescent="0.35">
      <c r="A1358" s="2"/>
      <c r="D1358" s="2"/>
      <c r="E1358" s="2"/>
    </row>
    <row r="1359" spans="1:5" x14ac:dyDescent="0.35">
      <c r="A1359" s="2"/>
      <c r="D1359" s="2"/>
      <c r="E1359" s="2"/>
    </row>
    <row r="1360" spans="1:5" x14ac:dyDescent="0.35">
      <c r="A1360" s="2"/>
      <c r="D1360" s="2"/>
      <c r="E1360" s="2"/>
    </row>
    <row r="1361" spans="1:5" x14ac:dyDescent="0.35">
      <c r="A1361" s="2"/>
      <c r="D1361" s="2"/>
      <c r="E1361" s="2"/>
    </row>
    <row r="1362" spans="1:5" x14ac:dyDescent="0.35">
      <c r="A1362" s="2"/>
      <c r="D1362" s="2"/>
      <c r="E1362" s="2"/>
    </row>
    <row r="1363" spans="1:5" x14ac:dyDescent="0.35">
      <c r="A1363" s="2"/>
      <c r="D1363" s="2"/>
      <c r="E1363" s="2"/>
    </row>
    <row r="1364" spans="1:5" x14ac:dyDescent="0.35">
      <c r="A1364" s="2"/>
      <c r="D1364" s="2"/>
      <c r="E1364" s="2"/>
    </row>
    <row r="1365" spans="1:5" x14ac:dyDescent="0.35">
      <c r="A1365" s="2"/>
      <c r="D1365" s="2"/>
      <c r="E1365" s="2"/>
    </row>
    <row r="1366" spans="1:5" x14ac:dyDescent="0.35">
      <c r="A1366" s="2"/>
      <c r="D1366" s="2"/>
      <c r="E1366" s="2"/>
    </row>
    <row r="1367" spans="1:5" x14ac:dyDescent="0.35">
      <c r="A1367" s="2"/>
      <c r="D1367" s="2"/>
      <c r="E1367" s="2"/>
    </row>
    <row r="1368" spans="1:5" x14ac:dyDescent="0.35">
      <c r="A1368" s="2"/>
      <c r="D1368" s="2"/>
      <c r="E1368" s="2"/>
    </row>
    <row r="1369" spans="1:5" x14ac:dyDescent="0.35">
      <c r="A1369" s="2"/>
      <c r="D1369" s="2"/>
      <c r="E1369" s="2"/>
    </row>
    <row r="1370" spans="1:5" x14ac:dyDescent="0.35">
      <c r="A1370" s="2"/>
      <c r="D1370" s="2"/>
      <c r="E1370" s="2"/>
    </row>
    <row r="1371" spans="1:5" x14ac:dyDescent="0.35">
      <c r="A1371" s="2"/>
      <c r="D1371" s="2"/>
      <c r="E1371" s="2"/>
    </row>
    <row r="1372" spans="1:5" x14ac:dyDescent="0.35">
      <c r="A1372" s="2"/>
      <c r="D1372" s="2"/>
      <c r="E1372" s="2"/>
    </row>
    <row r="1373" spans="1:5" x14ac:dyDescent="0.35">
      <c r="A1373" s="2"/>
      <c r="D1373" s="2"/>
      <c r="E1373" s="2"/>
    </row>
    <row r="1374" spans="1:5" x14ac:dyDescent="0.35">
      <c r="A1374" s="2"/>
      <c r="D1374" s="2"/>
      <c r="E1374" s="2"/>
    </row>
    <row r="1375" spans="1:5" x14ac:dyDescent="0.35">
      <c r="A1375" s="2"/>
      <c r="D1375" s="2"/>
      <c r="E1375" s="2"/>
    </row>
    <row r="1376" spans="1:5" x14ac:dyDescent="0.35">
      <c r="A1376" s="2"/>
      <c r="D1376" s="2"/>
      <c r="E1376" s="2"/>
    </row>
    <row r="1377" spans="1:5" x14ac:dyDescent="0.35">
      <c r="A1377" s="2"/>
      <c r="D1377" s="2"/>
      <c r="E1377" s="2"/>
    </row>
    <row r="1378" spans="1:5" x14ac:dyDescent="0.35">
      <c r="A1378" s="2"/>
      <c r="D1378" s="2"/>
      <c r="E1378" s="2"/>
    </row>
    <row r="1379" spans="1:5" x14ac:dyDescent="0.35">
      <c r="A1379" s="2"/>
      <c r="D1379" s="2"/>
      <c r="E1379" s="2"/>
    </row>
    <row r="1380" spans="1:5" x14ac:dyDescent="0.35">
      <c r="A1380" s="2"/>
      <c r="D1380" s="2"/>
      <c r="E1380" s="2"/>
    </row>
    <row r="1381" spans="1:5" x14ac:dyDescent="0.35">
      <c r="A1381" s="2"/>
      <c r="D1381" s="2"/>
      <c r="E1381" s="2"/>
    </row>
    <row r="1382" spans="1:5" x14ac:dyDescent="0.35">
      <c r="A1382" s="2"/>
      <c r="D1382" s="2"/>
      <c r="E1382" s="2"/>
    </row>
    <row r="1383" spans="1:5" x14ac:dyDescent="0.35">
      <c r="A1383" s="2"/>
      <c r="D1383" s="2"/>
      <c r="E1383" s="2"/>
    </row>
    <row r="1384" spans="1:5" x14ac:dyDescent="0.35">
      <c r="A1384" s="2"/>
      <c r="D1384" s="2"/>
      <c r="E1384" s="2"/>
    </row>
    <row r="1385" spans="1:5" x14ac:dyDescent="0.35">
      <c r="A1385" s="2"/>
      <c r="D1385" s="2"/>
      <c r="E1385" s="2"/>
    </row>
    <row r="1386" spans="1:5" x14ac:dyDescent="0.35">
      <c r="A1386" s="2"/>
      <c r="D1386" s="2"/>
      <c r="E1386" s="2"/>
    </row>
    <row r="1387" spans="1:5" x14ac:dyDescent="0.35">
      <c r="A1387" s="2"/>
      <c r="D1387" s="2"/>
      <c r="E1387" s="2"/>
    </row>
    <row r="1388" spans="1:5" x14ac:dyDescent="0.35">
      <c r="A1388" s="2"/>
      <c r="D1388" s="2"/>
      <c r="E1388" s="2"/>
    </row>
    <row r="1389" spans="1:5" x14ac:dyDescent="0.35">
      <c r="A1389" s="2"/>
      <c r="D1389" s="2"/>
      <c r="E1389" s="2"/>
    </row>
    <row r="1390" spans="1:5" x14ac:dyDescent="0.35">
      <c r="A1390" s="2"/>
      <c r="D1390" s="2"/>
      <c r="E1390" s="2"/>
    </row>
    <row r="1391" spans="1:5" x14ac:dyDescent="0.35">
      <c r="A1391" s="2"/>
      <c r="D1391" s="2"/>
      <c r="E1391" s="2"/>
    </row>
    <row r="1392" spans="1:5" x14ac:dyDescent="0.35">
      <c r="A1392" s="2"/>
      <c r="D1392" s="2"/>
      <c r="E1392" s="2"/>
    </row>
    <row r="1393" spans="1:5" x14ac:dyDescent="0.35">
      <c r="A1393" s="2"/>
      <c r="D1393" s="2"/>
      <c r="E1393" s="2"/>
    </row>
    <row r="1394" spans="1:5" x14ac:dyDescent="0.35">
      <c r="A1394" s="2"/>
      <c r="D1394" s="2"/>
      <c r="E1394" s="2"/>
    </row>
    <row r="1395" spans="1:5" x14ac:dyDescent="0.35">
      <c r="A1395" s="2"/>
      <c r="D1395" s="2"/>
      <c r="E1395" s="2"/>
    </row>
    <row r="1396" spans="1:5" x14ac:dyDescent="0.35">
      <c r="A1396" s="2"/>
      <c r="D1396" s="2"/>
      <c r="E1396" s="2"/>
    </row>
    <row r="1397" spans="1:5" x14ac:dyDescent="0.35">
      <c r="A1397" s="2"/>
      <c r="D1397" s="2"/>
      <c r="E1397" s="2"/>
    </row>
    <row r="1398" spans="1:5" x14ac:dyDescent="0.35">
      <c r="A1398" s="2"/>
      <c r="D1398" s="2"/>
      <c r="E1398" s="2"/>
    </row>
    <row r="1399" spans="1:5" x14ac:dyDescent="0.35">
      <c r="A1399" s="2"/>
      <c r="D1399" s="2"/>
      <c r="E1399" s="2"/>
    </row>
    <row r="1400" spans="1:5" x14ac:dyDescent="0.35">
      <c r="A1400" s="2"/>
      <c r="D1400" s="2"/>
      <c r="E1400" s="2"/>
    </row>
    <row r="1401" spans="1:5" x14ac:dyDescent="0.35">
      <c r="A1401" s="2"/>
      <c r="D1401" s="2"/>
      <c r="E1401" s="2"/>
    </row>
    <row r="1402" spans="1:5" x14ac:dyDescent="0.35">
      <c r="A1402" s="2"/>
      <c r="D1402" s="2"/>
      <c r="E1402" s="2"/>
    </row>
    <row r="1403" spans="1:5" x14ac:dyDescent="0.35">
      <c r="A1403" s="2"/>
      <c r="D1403" s="2"/>
      <c r="E1403" s="2"/>
    </row>
    <row r="1404" spans="1:5" x14ac:dyDescent="0.35">
      <c r="A1404" s="2"/>
      <c r="D1404" s="2"/>
      <c r="E1404" s="2"/>
    </row>
    <row r="1405" spans="1:5" x14ac:dyDescent="0.35">
      <c r="A1405" s="2"/>
      <c r="D1405" s="2"/>
      <c r="E1405" s="2"/>
    </row>
    <row r="1406" spans="1:5" x14ac:dyDescent="0.35">
      <c r="A1406" s="2"/>
      <c r="D1406" s="2"/>
      <c r="E1406" s="2"/>
    </row>
    <row r="1407" spans="1:5" x14ac:dyDescent="0.35">
      <c r="A1407" s="2"/>
      <c r="D1407" s="2"/>
      <c r="E1407" s="2"/>
    </row>
    <row r="1408" spans="1:5" x14ac:dyDescent="0.35">
      <c r="A1408" s="2"/>
      <c r="D1408" s="2"/>
      <c r="E1408" s="2"/>
    </row>
    <row r="1409" spans="1:5" x14ac:dyDescent="0.35">
      <c r="A1409" s="2"/>
      <c r="D1409" s="2"/>
      <c r="E1409" s="2"/>
    </row>
    <row r="1410" spans="1:5" x14ac:dyDescent="0.35">
      <c r="A1410" s="2"/>
      <c r="D1410" s="2"/>
      <c r="E1410" s="2"/>
    </row>
    <row r="1411" spans="1:5" x14ac:dyDescent="0.35">
      <c r="A1411" s="2"/>
      <c r="D1411" s="2"/>
      <c r="E1411" s="2"/>
    </row>
    <row r="1412" spans="1:5" x14ac:dyDescent="0.35">
      <c r="A1412" s="2"/>
      <c r="D1412" s="2"/>
      <c r="E1412" s="2"/>
    </row>
    <row r="1413" spans="1:5" x14ac:dyDescent="0.35">
      <c r="A1413" s="2"/>
      <c r="D1413" s="2"/>
      <c r="E1413" s="2"/>
    </row>
    <row r="1414" spans="1:5" x14ac:dyDescent="0.35">
      <c r="A1414" s="2"/>
      <c r="D1414" s="2"/>
      <c r="E1414" s="2"/>
    </row>
    <row r="1415" spans="1:5" x14ac:dyDescent="0.35">
      <c r="A1415" s="2"/>
      <c r="D1415" s="2"/>
      <c r="E1415" s="2"/>
    </row>
    <row r="1416" spans="1:5" x14ac:dyDescent="0.35">
      <c r="A1416" s="2"/>
      <c r="D1416" s="2"/>
      <c r="E1416" s="2"/>
    </row>
    <row r="1417" spans="1:5" x14ac:dyDescent="0.35">
      <c r="A1417" s="2"/>
      <c r="D1417" s="2"/>
      <c r="E1417" s="2"/>
    </row>
    <row r="1418" spans="1:5" x14ac:dyDescent="0.35">
      <c r="A1418" s="2"/>
      <c r="D1418" s="2"/>
      <c r="E1418" s="2"/>
    </row>
    <row r="1419" spans="1:5" x14ac:dyDescent="0.35">
      <c r="A1419" s="2"/>
      <c r="D1419" s="2"/>
      <c r="E1419" s="2"/>
    </row>
    <row r="1420" spans="1:5" x14ac:dyDescent="0.35">
      <c r="A1420" s="2"/>
      <c r="D1420" s="2"/>
      <c r="E1420" s="2"/>
    </row>
    <row r="1421" spans="1:5" x14ac:dyDescent="0.35">
      <c r="A1421" s="2"/>
      <c r="D1421" s="2"/>
      <c r="E1421" s="2"/>
    </row>
    <row r="1422" spans="1:5" x14ac:dyDescent="0.35">
      <c r="A1422" s="2"/>
      <c r="D1422" s="2"/>
      <c r="E1422" s="2"/>
    </row>
    <row r="1423" spans="1:5" x14ac:dyDescent="0.35">
      <c r="A1423" s="2"/>
      <c r="D1423" s="2"/>
      <c r="E1423" s="2"/>
    </row>
    <row r="1424" spans="1:5" x14ac:dyDescent="0.35">
      <c r="A1424" s="2"/>
      <c r="D1424" s="2"/>
      <c r="E1424" s="2"/>
    </row>
    <row r="1425" spans="1:5" x14ac:dyDescent="0.35">
      <c r="A1425" s="2"/>
      <c r="D1425" s="2"/>
      <c r="E1425" s="2"/>
    </row>
    <row r="1426" spans="1:5" x14ac:dyDescent="0.35">
      <c r="A1426" s="2"/>
      <c r="D1426" s="2"/>
      <c r="E1426" s="2"/>
    </row>
    <row r="1427" spans="1:5" x14ac:dyDescent="0.35">
      <c r="A1427" s="2"/>
      <c r="D1427" s="2"/>
      <c r="E1427" s="2"/>
    </row>
    <row r="1428" spans="1:5" x14ac:dyDescent="0.35">
      <c r="A1428" s="2"/>
      <c r="D1428" s="2"/>
      <c r="E1428" s="2"/>
    </row>
    <row r="1429" spans="1:5" x14ac:dyDescent="0.35">
      <c r="A1429" s="2"/>
      <c r="D1429" s="2"/>
      <c r="E1429" s="2"/>
    </row>
    <row r="1430" spans="1:5" x14ac:dyDescent="0.35">
      <c r="A1430" s="2"/>
      <c r="D1430" s="2"/>
      <c r="E1430" s="2"/>
    </row>
    <row r="1431" spans="1:5" x14ac:dyDescent="0.35">
      <c r="A1431" s="2"/>
      <c r="D1431" s="2"/>
      <c r="E1431" s="2"/>
    </row>
    <row r="1432" spans="1:5" x14ac:dyDescent="0.35">
      <c r="A1432" s="2"/>
      <c r="D1432" s="2"/>
      <c r="E1432" s="2"/>
    </row>
    <row r="1433" spans="1:5" x14ac:dyDescent="0.35">
      <c r="A1433" s="2"/>
      <c r="D1433" s="2"/>
      <c r="E1433" s="2"/>
    </row>
    <row r="1434" spans="1:5" x14ac:dyDescent="0.35">
      <c r="A1434" s="2"/>
      <c r="D1434" s="2"/>
      <c r="E1434" s="2"/>
    </row>
    <row r="1435" spans="1:5" x14ac:dyDescent="0.35">
      <c r="A1435" s="2"/>
      <c r="D1435" s="2"/>
      <c r="E1435" s="2"/>
    </row>
    <row r="1436" spans="1:5" x14ac:dyDescent="0.35">
      <c r="A1436" s="2"/>
      <c r="D1436" s="2"/>
      <c r="E1436" s="2"/>
    </row>
    <row r="1437" spans="1:5" x14ac:dyDescent="0.35">
      <c r="A1437" s="2"/>
      <c r="D1437" s="2"/>
      <c r="E1437" s="2"/>
    </row>
    <row r="1438" spans="1:5" x14ac:dyDescent="0.35">
      <c r="A1438" s="2"/>
      <c r="D1438" s="2"/>
      <c r="E1438" s="2"/>
    </row>
    <row r="1439" spans="1:5" x14ac:dyDescent="0.35">
      <c r="A1439" s="2"/>
      <c r="D1439" s="2"/>
      <c r="E1439" s="2"/>
    </row>
    <row r="1440" spans="1:5" x14ac:dyDescent="0.35">
      <c r="A1440" s="2"/>
      <c r="D1440" s="2"/>
      <c r="E1440" s="2"/>
    </row>
    <row r="1441" spans="1:5" x14ac:dyDescent="0.35">
      <c r="A1441" s="2"/>
      <c r="D1441" s="2"/>
      <c r="E1441" s="2"/>
    </row>
    <row r="1442" spans="1:5" x14ac:dyDescent="0.35">
      <c r="A1442" s="2"/>
      <c r="D1442" s="2"/>
      <c r="E1442" s="2"/>
    </row>
    <row r="1443" spans="1:5" x14ac:dyDescent="0.35">
      <c r="A1443" s="2"/>
      <c r="D1443" s="2"/>
      <c r="E1443" s="2"/>
    </row>
    <row r="1444" spans="1:5" x14ac:dyDescent="0.35">
      <c r="A1444" s="2"/>
      <c r="D1444" s="2"/>
      <c r="E1444" s="2"/>
    </row>
    <row r="1445" spans="1:5" x14ac:dyDescent="0.35">
      <c r="A1445" s="2"/>
      <c r="D1445" s="2"/>
      <c r="E1445" s="2"/>
    </row>
    <row r="1446" spans="1:5" x14ac:dyDescent="0.35">
      <c r="A1446" s="2"/>
      <c r="D1446" s="2"/>
      <c r="E1446" s="2"/>
    </row>
    <row r="1447" spans="1:5" x14ac:dyDescent="0.35">
      <c r="A1447" s="2"/>
      <c r="D1447" s="2"/>
      <c r="E1447" s="2"/>
    </row>
    <row r="1448" spans="1:5" x14ac:dyDescent="0.35">
      <c r="A1448" s="2"/>
      <c r="D1448" s="2"/>
      <c r="E1448" s="2"/>
    </row>
    <row r="1449" spans="1:5" x14ac:dyDescent="0.35">
      <c r="A1449" s="2"/>
      <c r="D1449" s="2"/>
      <c r="E1449" s="2"/>
    </row>
    <row r="1450" spans="1:5" x14ac:dyDescent="0.35">
      <c r="A1450" s="2"/>
      <c r="D1450" s="2"/>
      <c r="E1450" s="2"/>
    </row>
    <row r="1451" spans="1:5" x14ac:dyDescent="0.35">
      <c r="A1451" s="2"/>
      <c r="D1451" s="2"/>
      <c r="E1451" s="2"/>
    </row>
    <row r="1452" spans="1:5" x14ac:dyDescent="0.35">
      <c r="A1452" s="2"/>
      <c r="D1452" s="2"/>
      <c r="E1452" s="2"/>
    </row>
    <row r="1453" spans="1:5" x14ac:dyDescent="0.35">
      <c r="A1453" s="2"/>
      <c r="D1453" s="2"/>
      <c r="E1453" s="2"/>
    </row>
    <row r="1454" spans="1:5" x14ac:dyDescent="0.35">
      <c r="A1454" s="2"/>
      <c r="D1454" s="2"/>
      <c r="E1454" s="2"/>
    </row>
    <row r="1455" spans="1:5" x14ac:dyDescent="0.35">
      <c r="A1455" s="2"/>
      <c r="D1455" s="2"/>
      <c r="E1455" s="2"/>
    </row>
    <row r="1456" spans="1:5" x14ac:dyDescent="0.35">
      <c r="A1456" s="2"/>
      <c r="D1456" s="2"/>
      <c r="E1456" s="2"/>
    </row>
    <row r="1457" spans="1:5" x14ac:dyDescent="0.35">
      <c r="A1457" s="2"/>
      <c r="D1457" s="2"/>
      <c r="E1457" s="2"/>
    </row>
    <row r="1458" spans="1:5" x14ac:dyDescent="0.35">
      <c r="A1458" s="2"/>
      <c r="D1458" s="2"/>
      <c r="E1458" s="2"/>
    </row>
    <row r="1459" spans="1:5" x14ac:dyDescent="0.35">
      <c r="A1459" s="2"/>
      <c r="D1459" s="2"/>
      <c r="E1459" s="2"/>
    </row>
    <row r="1460" spans="1:5" x14ac:dyDescent="0.35">
      <c r="A1460" s="2"/>
      <c r="D1460" s="2"/>
      <c r="E1460" s="2"/>
    </row>
    <row r="1461" spans="1:5" x14ac:dyDescent="0.35">
      <c r="A1461" s="2"/>
      <c r="D1461" s="2"/>
      <c r="E1461" s="2"/>
    </row>
    <row r="1462" spans="1:5" x14ac:dyDescent="0.35">
      <c r="A1462" s="2"/>
      <c r="D1462" s="2"/>
      <c r="E1462" s="2"/>
    </row>
    <row r="1463" spans="1:5" x14ac:dyDescent="0.35">
      <c r="A1463" s="2"/>
      <c r="D1463" s="2"/>
      <c r="E1463" s="2"/>
    </row>
    <row r="1464" spans="1:5" x14ac:dyDescent="0.35">
      <c r="A1464" s="2"/>
      <c r="D1464" s="2"/>
      <c r="E1464" s="2"/>
    </row>
    <row r="1465" spans="1:5" x14ac:dyDescent="0.35">
      <c r="A1465" s="2"/>
      <c r="D1465" s="2"/>
      <c r="E1465" s="2"/>
    </row>
    <row r="1466" spans="1:5" x14ac:dyDescent="0.35">
      <c r="A1466" s="2"/>
      <c r="D1466" s="2"/>
      <c r="E1466" s="2"/>
    </row>
    <row r="1467" spans="1:5" x14ac:dyDescent="0.35">
      <c r="A1467" s="2"/>
      <c r="D1467" s="2"/>
      <c r="E1467" s="2"/>
    </row>
    <row r="1468" spans="1:5" x14ac:dyDescent="0.35">
      <c r="A1468" s="2"/>
      <c r="D1468" s="2"/>
      <c r="E1468" s="2"/>
    </row>
    <row r="1469" spans="1:5" x14ac:dyDescent="0.35">
      <c r="A1469" s="2"/>
      <c r="D1469" s="2"/>
      <c r="E1469" s="2"/>
    </row>
    <row r="1470" spans="1:5" x14ac:dyDescent="0.35">
      <c r="A1470" s="2"/>
      <c r="D1470" s="2"/>
      <c r="E1470" s="2"/>
    </row>
    <row r="1471" spans="1:5" x14ac:dyDescent="0.35">
      <c r="A1471" s="2"/>
      <c r="D1471" s="2"/>
      <c r="E1471" s="2"/>
    </row>
    <row r="1472" spans="1:5" x14ac:dyDescent="0.35">
      <c r="A1472" s="2"/>
      <c r="D1472" s="2"/>
      <c r="E1472" s="2"/>
    </row>
    <row r="1473" spans="1:5" x14ac:dyDescent="0.35">
      <c r="A1473" s="2"/>
      <c r="D1473" s="2"/>
      <c r="E1473" s="2"/>
    </row>
    <row r="1474" spans="1:5" x14ac:dyDescent="0.35">
      <c r="A1474" s="2"/>
      <c r="D1474" s="2"/>
      <c r="E1474" s="2"/>
    </row>
    <row r="1475" spans="1:5" x14ac:dyDescent="0.35">
      <c r="A1475" s="2"/>
      <c r="D1475" s="2"/>
      <c r="E1475" s="2"/>
    </row>
    <row r="1476" spans="1:5" x14ac:dyDescent="0.35">
      <c r="A1476" s="2"/>
      <c r="D1476" s="2"/>
      <c r="E1476" s="2"/>
    </row>
    <row r="1477" spans="1:5" x14ac:dyDescent="0.35">
      <c r="A1477" s="2"/>
      <c r="D1477" s="2"/>
      <c r="E1477" s="2"/>
    </row>
    <row r="1478" spans="1:5" x14ac:dyDescent="0.35">
      <c r="A1478" s="2"/>
      <c r="D1478" s="2"/>
      <c r="E1478" s="2"/>
    </row>
    <row r="1479" spans="1:5" x14ac:dyDescent="0.35">
      <c r="A1479" s="2"/>
      <c r="D1479" s="2"/>
      <c r="E1479" s="2"/>
    </row>
    <row r="1480" spans="1:5" x14ac:dyDescent="0.35">
      <c r="A1480" s="2"/>
      <c r="D1480" s="2"/>
      <c r="E1480" s="2"/>
    </row>
    <row r="1481" spans="1:5" x14ac:dyDescent="0.35">
      <c r="A1481" s="2"/>
      <c r="D1481" s="2"/>
      <c r="E1481" s="2"/>
    </row>
    <row r="1482" spans="1:5" x14ac:dyDescent="0.35">
      <c r="A1482" s="2"/>
      <c r="D1482" s="2"/>
      <c r="E1482" s="2"/>
    </row>
    <row r="1483" spans="1:5" x14ac:dyDescent="0.35">
      <c r="A1483" s="2"/>
      <c r="D1483" s="2"/>
      <c r="E1483" s="2"/>
    </row>
    <row r="1484" spans="1:5" x14ac:dyDescent="0.35">
      <c r="A1484" s="2"/>
      <c r="D1484" s="2"/>
      <c r="E1484" s="2"/>
    </row>
    <row r="1485" spans="1:5" x14ac:dyDescent="0.35">
      <c r="A1485" s="2"/>
      <c r="D1485" s="2"/>
      <c r="E1485" s="2"/>
    </row>
    <row r="1486" spans="1:5" x14ac:dyDescent="0.35">
      <c r="A1486" s="2"/>
      <c r="D1486" s="2"/>
      <c r="E1486" s="2"/>
    </row>
    <row r="1487" spans="1:5" x14ac:dyDescent="0.35">
      <c r="A1487" s="2"/>
      <c r="D1487" s="2"/>
      <c r="E1487" s="2"/>
    </row>
    <row r="1488" spans="1:5" x14ac:dyDescent="0.35">
      <c r="A1488" s="2"/>
      <c r="D1488" s="2"/>
      <c r="E1488" s="2"/>
    </row>
    <row r="1489" spans="1:5" x14ac:dyDescent="0.35">
      <c r="A1489" s="2"/>
      <c r="D1489" s="2"/>
      <c r="E1489" s="2"/>
    </row>
    <row r="1490" spans="1:5" x14ac:dyDescent="0.35">
      <c r="A1490" s="2"/>
      <c r="D1490" s="2"/>
      <c r="E1490" s="2"/>
    </row>
    <row r="1491" spans="1:5" x14ac:dyDescent="0.35">
      <c r="A1491" s="2"/>
      <c r="D1491" s="2"/>
      <c r="E1491" s="2"/>
    </row>
    <row r="1492" spans="1:5" x14ac:dyDescent="0.35">
      <c r="A1492" s="2"/>
      <c r="D1492" s="2"/>
      <c r="E1492" s="2"/>
    </row>
    <row r="1493" spans="1:5" x14ac:dyDescent="0.35">
      <c r="A1493" s="2"/>
      <c r="D1493" s="2"/>
      <c r="E1493" s="2"/>
    </row>
    <row r="1494" spans="1:5" x14ac:dyDescent="0.35">
      <c r="A1494" s="2"/>
      <c r="D1494" s="2"/>
      <c r="E1494" s="2"/>
    </row>
    <row r="1495" spans="1:5" x14ac:dyDescent="0.35">
      <c r="A1495" s="2"/>
      <c r="D1495" s="2"/>
      <c r="E1495" s="2"/>
    </row>
    <row r="1496" spans="1:5" x14ac:dyDescent="0.35">
      <c r="A1496" s="2"/>
      <c r="D1496" s="2"/>
      <c r="E1496" s="2"/>
    </row>
    <row r="1497" spans="1:5" x14ac:dyDescent="0.35">
      <c r="A1497" s="2"/>
      <c r="D1497" s="2"/>
      <c r="E1497" s="2"/>
    </row>
    <row r="1498" spans="1:5" x14ac:dyDescent="0.35">
      <c r="A1498" s="2"/>
      <c r="D1498" s="2"/>
      <c r="E1498" s="2"/>
    </row>
    <row r="1499" spans="1:5" x14ac:dyDescent="0.35">
      <c r="A1499" s="2"/>
      <c r="D1499" s="2"/>
      <c r="E1499" s="2"/>
    </row>
    <row r="1500" spans="1:5" x14ac:dyDescent="0.35">
      <c r="A1500" s="2"/>
      <c r="D1500" s="2"/>
      <c r="E1500" s="2"/>
    </row>
    <row r="1501" spans="1:5" x14ac:dyDescent="0.35">
      <c r="A1501" s="2"/>
      <c r="D1501" s="2"/>
      <c r="E1501" s="2"/>
    </row>
    <row r="1502" spans="1:5" x14ac:dyDescent="0.35">
      <c r="A1502" s="2"/>
      <c r="D1502" s="2"/>
      <c r="E1502" s="2"/>
    </row>
    <row r="1503" spans="1:5" x14ac:dyDescent="0.35">
      <c r="A1503" s="2"/>
      <c r="D1503" s="2"/>
      <c r="E1503" s="2"/>
    </row>
    <row r="1504" spans="1:5" x14ac:dyDescent="0.35">
      <c r="A1504" s="2"/>
      <c r="D1504" s="2"/>
      <c r="E1504" s="2"/>
    </row>
    <row r="1505" spans="1:5" x14ac:dyDescent="0.35">
      <c r="A1505" s="2"/>
      <c r="D1505" s="2"/>
      <c r="E1505" s="2"/>
    </row>
    <row r="1506" spans="1:5" x14ac:dyDescent="0.35">
      <c r="A1506" s="2"/>
      <c r="D1506" s="2"/>
      <c r="E1506" s="2"/>
    </row>
    <row r="1507" spans="1:5" x14ac:dyDescent="0.35">
      <c r="A1507" s="2"/>
      <c r="D1507" s="2"/>
      <c r="E1507" s="2"/>
    </row>
    <row r="1508" spans="1:5" x14ac:dyDescent="0.35">
      <c r="A1508" s="2"/>
      <c r="D1508" s="2"/>
      <c r="E1508" s="2"/>
    </row>
    <row r="1509" spans="1:5" x14ac:dyDescent="0.35">
      <c r="A1509" s="2"/>
      <c r="D1509" s="2"/>
      <c r="E1509" s="2"/>
    </row>
    <row r="1510" spans="1:5" x14ac:dyDescent="0.35">
      <c r="A1510" s="2"/>
      <c r="D1510" s="2"/>
      <c r="E1510" s="2"/>
    </row>
    <row r="1511" spans="1:5" x14ac:dyDescent="0.35">
      <c r="A1511" s="2"/>
      <c r="D1511" s="2"/>
      <c r="E1511" s="2"/>
    </row>
    <row r="1512" spans="1:5" x14ac:dyDescent="0.35">
      <c r="A1512" s="2"/>
      <c r="D1512" s="2"/>
      <c r="E1512" s="2"/>
    </row>
    <row r="1513" spans="1:5" x14ac:dyDescent="0.35">
      <c r="A1513" s="2"/>
      <c r="D1513" s="2"/>
      <c r="E1513" s="2"/>
    </row>
    <row r="1514" spans="1:5" x14ac:dyDescent="0.35">
      <c r="A1514" s="2"/>
      <c r="D1514" s="2"/>
      <c r="E1514" s="2"/>
    </row>
    <row r="1515" spans="1:5" x14ac:dyDescent="0.35">
      <c r="A1515" s="2"/>
      <c r="D1515" s="2"/>
      <c r="E1515" s="2"/>
    </row>
    <row r="1516" spans="1:5" x14ac:dyDescent="0.35">
      <c r="A1516" s="2"/>
      <c r="D1516" s="2"/>
      <c r="E1516" s="2"/>
    </row>
    <row r="1517" spans="1:5" x14ac:dyDescent="0.35">
      <c r="A1517" s="2"/>
      <c r="D1517" s="2"/>
      <c r="E1517" s="2"/>
    </row>
    <row r="1518" spans="1:5" x14ac:dyDescent="0.35">
      <c r="A1518" s="2"/>
      <c r="D1518" s="2"/>
      <c r="E1518" s="2"/>
    </row>
    <row r="1519" spans="1:5" x14ac:dyDescent="0.35">
      <c r="A1519" s="2"/>
      <c r="D1519" s="2"/>
      <c r="E1519" s="2"/>
    </row>
    <row r="1520" spans="1:5" x14ac:dyDescent="0.35">
      <c r="A1520" s="2"/>
      <c r="D1520" s="2"/>
      <c r="E1520" s="2"/>
    </row>
    <row r="1521" spans="1:5" x14ac:dyDescent="0.35">
      <c r="A1521" s="2"/>
      <c r="D1521" s="2"/>
      <c r="E1521" s="2"/>
    </row>
    <row r="1522" spans="1:5" x14ac:dyDescent="0.35">
      <c r="A1522" s="2"/>
      <c r="D1522" s="2"/>
      <c r="E1522" s="2"/>
    </row>
    <row r="1523" spans="1:5" x14ac:dyDescent="0.35">
      <c r="A1523" s="2"/>
      <c r="D1523" s="2"/>
      <c r="E1523" s="2"/>
    </row>
    <row r="1524" spans="1:5" x14ac:dyDescent="0.35">
      <c r="A1524" s="2"/>
      <c r="D1524" s="2"/>
      <c r="E1524" s="2"/>
    </row>
    <row r="1525" spans="1:5" x14ac:dyDescent="0.35">
      <c r="A1525" s="2"/>
      <c r="D1525" s="2"/>
      <c r="E1525" s="2"/>
    </row>
    <row r="1526" spans="1:5" x14ac:dyDescent="0.35">
      <c r="A1526" s="2"/>
      <c r="D1526" s="2"/>
      <c r="E1526" s="2"/>
    </row>
    <row r="1527" spans="1:5" x14ac:dyDescent="0.35">
      <c r="A1527" s="2"/>
      <c r="D1527" s="2"/>
      <c r="E1527" s="2"/>
    </row>
    <row r="1528" spans="1:5" x14ac:dyDescent="0.35">
      <c r="A1528" s="2"/>
      <c r="D1528" s="2"/>
      <c r="E1528" s="2"/>
    </row>
    <row r="1529" spans="1:5" x14ac:dyDescent="0.35">
      <c r="A1529" s="2"/>
      <c r="D1529" s="2"/>
      <c r="E1529" s="2"/>
    </row>
    <row r="1530" spans="1:5" x14ac:dyDescent="0.35">
      <c r="A1530" s="2"/>
      <c r="D1530" s="2"/>
      <c r="E1530" s="2"/>
    </row>
    <row r="1531" spans="1:5" x14ac:dyDescent="0.35">
      <c r="A1531" s="2"/>
      <c r="D1531" s="2"/>
      <c r="E1531" s="2"/>
    </row>
    <row r="1532" spans="1:5" x14ac:dyDescent="0.35">
      <c r="A1532" s="2"/>
      <c r="D1532" s="2"/>
      <c r="E1532" s="2"/>
    </row>
    <row r="1533" spans="1:5" x14ac:dyDescent="0.35">
      <c r="A1533" s="2"/>
      <c r="D1533" s="2"/>
      <c r="E1533" s="2"/>
    </row>
    <row r="1534" spans="1:5" x14ac:dyDescent="0.35">
      <c r="A1534" s="2"/>
      <c r="D1534" s="2"/>
      <c r="E1534" s="2"/>
    </row>
    <row r="1535" spans="1:5" x14ac:dyDescent="0.35">
      <c r="A1535" s="2"/>
      <c r="D1535" s="2"/>
      <c r="E1535" s="2"/>
    </row>
    <row r="1536" spans="1:5" x14ac:dyDescent="0.35">
      <c r="A1536" s="2"/>
      <c r="D1536" s="2"/>
      <c r="E1536" s="2"/>
    </row>
    <row r="1537" spans="1:5" x14ac:dyDescent="0.35">
      <c r="A1537" s="2"/>
      <c r="D1537" s="2"/>
      <c r="E1537" s="2"/>
    </row>
    <row r="1538" spans="1:5" x14ac:dyDescent="0.35">
      <c r="A1538" s="2"/>
      <c r="D1538" s="2"/>
      <c r="E1538" s="2"/>
    </row>
    <row r="1539" spans="1:5" x14ac:dyDescent="0.35">
      <c r="A1539" s="2"/>
      <c r="D1539" s="2"/>
      <c r="E1539" s="2"/>
    </row>
    <row r="1540" spans="1:5" x14ac:dyDescent="0.35">
      <c r="A1540" s="2"/>
      <c r="D1540" s="2"/>
      <c r="E1540" s="2"/>
    </row>
    <row r="1541" spans="1:5" x14ac:dyDescent="0.35">
      <c r="A1541" s="2"/>
      <c r="D1541" s="2"/>
      <c r="E1541" s="2"/>
    </row>
    <row r="1542" spans="1:5" x14ac:dyDescent="0.35">
      <c r="A1542" s="2"/>
      <c r="D1542" s="2"/>
      <c r="E1542" s="2"/>
    </row>
    <row r="1543" spans="1:5" x14ac:dyDescent="0.35">
      <c r="A1543" s="2"/>
      <c r="D1543" s="2"/>
      <c r="E1543" s="2"/>
    </row>
    <row r="1544" spans="1:5" x14ac:dyDescent="0.35">
      <c r="A1544" s="2"/>
      <c r="D1544" s="2"/>
      <c r="E1544" s="2"/>
    </row>
    <row r="1545" spans="1:5" x14ac:dyDescent="0.35">
      <c r="A1545" s="2"/>
      <c r="D1545" s="2"/>
      <c r="E1545" s="2"/>
    </row>
    <row r="1546" spans="1:5" x14ac:dyDescent="0.35">
      <c r="A1546" s="2"/>
      <c r="D1546" s="2"/>
      <c r="E1546" s="2"/>
    </row>
    <row r="1547" spans="1:5" x14ac:dyDescent="0.35">
      <c r="A1547" s="2"/>
      <c r="D1547" s="2"/>
      <c r="E1547" s="2"/>
    </row>
    <row r="1548" spans="1:5" x14ac:dyDescent="0.35">
      <c r="A1548" s="2"/>
      <c r="D1548" s="2"/>
      <c r="E1548" s="2"/>
    </row>
    <row r="1549" spans="1:5" x14ac:dyDescent="0.35">
      <c r="A1549" s="2"/>
      <c r="D1549" s="2"/>
      <c r="E1549" s="2"/>
    </row>
    <row r="1550" spans="1:5" x14ac:dyDescent="0.35">
      <c r="A1550" s="2"/>
      <c r="D1550" s="2"/>
      <c r="E1550" s="2"/>
    </row>
    <row r="1551" spans="1:5" x14ac:dyDescent="0.35">
      <c r="A1551" s="2"/>
      <c r="D1551" s="2"/>
      <c r="E1551" s="2"/>
    </row>
    <row r="1552" spans="1:5" x14ac:dyDescent="0.35">
      <c r="A1552" s="2"/>
      <c r="D1552" s="2"/>
      <c r="E1552" s="2"/>
    </row>
    <row r="1553" spans="1:5" x14ac:dyDescent="0.35">
      <c r="A1553" s="2"/>
      <c r="D1553" s="2"/>
      <c r="E1553" s="2"/>
    </row>
    <row r="1554" spans="1:5" x14ac:dyDescent="0.35">
      <c r="A1554" s="2"/>
      <c r="D1554" s="2"/>
      <c r="E1554" s="2"/>
    </row>
    <row r="1555" spans="1:5" x14ac:dyDescent="0.35">
      <c r="A1555" s="2"/>
      <c r="D1555" s="2"/>
      <c r="E1555" s="2"/>
    </row>
    <row r="1556" spans="1:5" x14ac:dyDescent="0.35">
      <c r="A1556" s="2"/>
      <c r="D1556" s="2"/>
      <c r="E1556" s="2"/>
    </row>
    <row r="1557" spans="1:5" x14ac:dyDescent="0.35">
      <c r="A1557" s="2"/>
      <c r="D1557" s="2"/>
      <c r="E1557" s="2"/>
    </row>
    <row r="1558" spans="1:5" x14ac:dyDescent="0.35">
      <c r="A1558" s="2"/>
      <c r="D1558" s="2"/>
      <c r="E1558" s="2"/>
    </row>
    <row r="1559" spans="1:5" x14ac:dyDescent="0.35">
      <c r="A1559" s="2"/>
      <c r="D1559" s="2"/>
      <c r="E1559" s="2"/>
    </row>
    <row r="1560" spans="1:5" x14ac:dyDescent="0.35">
      <c r="A1560" s="2"/>
      <c r="D1560" s="2"/>
      <c r="E1560" s="2"/>
    </row>
    <row r="1561" spans="1:5" x14ac:dyDescent="0.35">
      <c r="A1561" s="2"/>
      <c r="D1561" s="2"/>
      <c r="E1561" s="2"/>
    </row>
    <row r="1562" spans="1:5" x14ac:dyDescent="0.35">
      <c r="A1562" s="2"/>
      <c r="D1562" s="2"/>
      <c r="E1562" s="2"/>
    </row>
    <row r="1563" spans="1:5" x14ac:dyDescent="0.35">
      <c r="A1563" s="2"/>
      <c r="D1563" s="2"/>
      <c r="E1563" s="2"/>
    </row>
    <row r="1564" spans="1:5" x14ac:dyDescent="0.35">
      <c r="A1564" s="2"/>
      <c r="D1564" s="2"/>
      <c r="E1564" s="2"/>
    </row>
    <row r="1565" spans="1:5" x14ac:dyDescent="0.35">
      <c r="A1565" s="2"/>
      <c r="D1565" s="2"/>
      <c r="E1565" s="2"/>
    </row>
    <row r="1566" spans="1:5" x14ac:dyDescent="0.35">
      <c r="A1566" s="2"/>
      <c r="D1566" s="2"/>
      <c r="E1566" s="2"/>
    </row>
    <row r="1567" spans="1:5" x14ac:dyDescent="0.35">
      <c r="A1567" s="2"/>
      <c r="D1567" s="2"/>
      <c r="E1567" s="2"/>
    </row>
    <row r="1568" spans="1:5" x14ac:dyDescent="0.35">
      <c r="A1568" s="2"/>
      <c r="D1568" s="2"/>
      <c r="E1568" s="2"/>
    </row>
    <row r="1569" spans="1:5" x14ac:dyDescent="0.35">
      <c r="A1569" s="2"/>
      <c r="D1569" s="2"/>
      <c r="E1569" s="2"/>
    </row>
    <row r="1570" spans="1:5" x14ac:dyDescent="0.35">
      <c r="A1570" s="2"/>
      <c r="D1570" s="2"/>
      <c r="E1570" s="2"/>
    </row>
    <row r="1571" spans="1:5" x14ac:dyDescent="0.35">
      <c r="A1571" s="2"/>
      <c r="D1571" s="2"/>
      <c r="E1571" s="2"/>
    </row>
    <row r="1572" spans="1:5" x14ac:dyDescent="0.35">
      <c r="A1572" s="2"/>
      <c r="D1572" s="2"/>
      <c r="E1572" s="2"/>
    </row>
    <row r="1573" spans="1:5" x14ac:dyDescent="0.35">
      <c r="A1573" s="2"/>
      <c r="D1573" s="2"/>
      <c r="E1573" s="2"/>
    </row>
    <row r="1574" spans="1:5" x14ac:dyDescent="0.35">
      <c r="A1574" s="2"/>
      <c r="D1574" s="2"/>
      <c r="E1574" s="2"/>
    </row>
    <row r="1575" spans="1:5" x14ac:dyDescent="0.35">
      <c r="A1575" s="2"/>
      <c r="D1575" s="2"/>
      <c r="E1575" s="2"/>
    </row>
    <row r="1576" spans="1:5" x14ac:dyDescent="0.35">
      <c r="A1576" s="2"/>
      <c r="D1576" s="2"/>
      <c r="E1576" s="2"/>
    </row>
    <row r="1577" spans="1:5" x14ac:dyDescent="0.35">
      <c r="A1577" s="2"/>
      <c r="D1577" s="2"/>
      <c r="E1577" s="2"/>
    </row>
    <row r="1578" spans="1:5" x14ac:dyDescent="0.35">
      <c r="A1578" s="2"/>
      <c r="D1578" s="2"/>
      <c r="E1578" s="2"/>
    </row>
    <row r="1579" spans="1:5" x14ac:dyDescent="0.35">
      <c r="A1579" s="2"/>
      <c r="D1579" s="2"/>
      <c r="E1579" s="2"/>
    </row>
    <row r="1580" spans="1:5" x14ac:dyDescent="0.35">
      <c r="A1580" s="2"/>
      <c r="D1580" s="2"/>
      <c r="E1580" s="2"/>
    </row>
    <row r="1581" spans="1:5" x14ac:dyDescent="0.35">
      <c r="A1581" s="2"/>
      <c r="D1581" s="2"/>
      <c r="E1581" s="2"/>
    </row>
    <row r="1582" spans="1:5" x14ac:dyDescent="0.35">
      <c r="A1582" s="2"/>
      <c r="D1582" s="2"/>
      <c r="E1582" s="2"/>
    </row>
    <row r="1583" spans="1:5" x14ac:dyDescent="0.35">
      <c r="A1583" s="2"/>
      <c r="D1583" s="2"/>
      <c r="E1583" s="2"/>
    </row>
    <row r="1584" spans="1:5" x14ac:dyDescent="0.35">
      <c r="A1584" s="2"/>
      <c r="D1584" s="2"/>
      <c r="E1584" s="2"/>
    </row>
    <row r="1585" spans="1:5" x14ac:dyDescent="0.35">
      <c r="A1585" s="2"/>
      <c r="D1585" s="2"/>
      <c r="E1585" s="2"/>
    </row>
    <row r="1586" spans="1:5" x14ac:dyDescent="0.35">
      <c r="A1586" s="2"/>
      <c r="D1586" s="2"/>
      <c r="E1586" s="2"/>
    </row>
    <row r="1587" spans="1:5" x14ac:dyDescent="0.35">
      <c r="A1587" s="2"/>
      <c r="D1587" s="2"/>
      <c r="E1587" s="2"/>
    </row>
    <row r="1588" spans="1:5" x14ac:dyDescent="0.35">
      <c r="A1588" s="2"/>
      <c r="D1588" s="2"/>
      <c r="E1588" s="2"/>
    </row>
    <row r="1589" spans="1:5" x14ac:dyDescent="0.35">
      <c r="A1589" s="2"/>
      <c r="D1589" s="2"/>
      <c r="E1589" s="2"/>
    </row>
    <row r="1590" spans="1:5" x14ac:dyDescent="0.35">
      <c r="A1590" s="2"/>
      <c r="D1590" s="2"/>
      <c r="E1590" s="2"/>
    </row>
    <row r="1591" spans="1:5" x14ac:dyDescent="0.35">
      <c r="A1591" s="2"/>
      <c r="D1591" s="2"/>
      <c r="E1591" s="2"/>
    </row>
    <row r="1592" spans="1:5" x14ac:dyDescent="0.35">
      <c r="A1592" s="2"/>
      <c r="D1592" s="2"/>
      <c r="E1592" s="2"/>
    </row>
    <row r="1593" spans="1:5" x14ac:dyDescent="0.35">
      <c r="A1593" s="2"/>
      <c r="D1593" s="2"/>
      <c r="E1593" s="2"/>
    </row>
    <row r="1594" spans="1:5" x14ac:dyDescent="0.35">
      <c r="A1594" s="2"/>
      <c r="D1594" s="2"/>
      <c r="E1594" s="2"/>
    </row>
    <row r="1595" spans="1:5" x14ac:dyDescent="0.35">
      <c r="A1595" s="2"/>
      <c r="D1595" s="2"/>
      <c r="E1595" s="2"/>
    </row>
    <row r="1596" spans="1:5" x14ac:dyDescent="0.35">
      <c r="A1596" s="2"/>
      <c r="D1596" s="2"/>
      <c r="E1596" s="2"/>
    </row>
    <row r="1597" spans="1:5" x14ac:dyDescent="0.35">
      <c r="A1597" s="2"/>
      <c r="D1597" s="2"/>
      <c r="E1597" s="2"/>
    </row>
    <row r="1598" spans="1:5" x14ac:dyDescent="0.35">
      <c r="A1598" s="2"/>
      <c r="D1598" s="2"/>
      <c r="E1598" s="2"/>
    </row>
    <row r="1599" spans="1:5" x14ac:dyDescent="0.35">
      <c r="A1599" s="2"/>
      <c r="D1599" s="2"/>
      <c r="E1599" s="2"/>
    </row>
    <row r="1600" spans="1:5" x14ac:dyDescent="0.35">
      <c r="A1600" s="2"/>
      <c r="D1600" s="2"/>
      <c r="E1600" s="2"/>
    </row>
    <row r="1601" spans="1:5" x14ac:dyDescent="0.35">
      <c r="A1601" s="2"/>
      <c r="D1601" s="2"/>
      <c r="E1601" s="2"/>
    </row>
    <row r="1602" spans="1:5" x14ac:dyDescent="0.35">
      <c r="A1602" s="2"/>
      <c r="D1602" s="2"/>
      <c r="E1602" s="2"/>
    </row>
    <row r="1603" spans="1:5" x14ac:dyDescent="0.35">
      <c r="A1603" s="2"/>
      <c r="D1603" s="2"/>
      <c r="E1603" s="2"/>
    </row>
    <row r="1604" spans="1:5" x14ac:dyDescent="0.35">
      <c r="A1604" s="2"/>
      <c r="D1604" s="2"/>
      <c r="E1604" s="2"/>
    </row>
    <row r="1605" spans="1:5" x14ac:dyDescent="0.35">
      <c r="A1605" s="2"/>
      <c r="D1605" s="2"/>
      <c r="E1605" s="2"/>
    </row>
    <row r="1606" spans="1:5" x14ac:dyDescent="0.35">
      <c r="A1606" s="2"/>
      <c r="D1606" s="2"/>
      <c r="E1606" s="2"/>
    </row>
    <row r="1607" spans="1:5" x14ac:dyDescent="0.35">
      <c r="A1607" s="2"/>
      <c r="D1607" s="2"/>
      <c r="E1607" s="2"/>
    </row>
    <row r="1608" spans="1:5" x14ac:dyDescent="0.35">
      <c r="A1608" s="2"/>
      <c r="D1608" s="2"/>
      <c r="E1608" s="2"/>
    </row>
    <row r="1609" spans="1:5" x14ac:dyDescent="0.35">
      <c r="A1609" s="2"/>
      <c r="D1609" s="2"/>
      <c r="E1609" s="2"/>
    </row>
    <row r="1610" spans="1:5" x14ac:dyDescent="0.35">
      <c r="A1610" s="2"/>
      <c r="D1610" s="2"/>
      <c r="E1610" s="2"/>
    </row>
    <row r="1611" spans="1:5" x14ac:dyDescent="0.35">
      <c r="A1611" s="2"/>
      <c r="D1611" s="2"/>
      <c r="E1611" s="2"/>
    </row>
    <row r="1612" spans="1:5" x14ac:dyDescent="0.35">
      <c r="A1612" s="2"/>
      <c r="D1612" s="2"/>
      <c r="E1612" s="2"/>
    </row>
    <row r="1613" spans="1:5" x14ac:dyDescent="0.35">
      <c r="A1613" s="2"/>
      <c r="D1613" s="2"/>
      <c r="E1613" s="2"/>
    </row>
    <row r="1614" spans="1:5" x14ac:dyDescent="0.35">
      <c r="A1614" s="2"/>
      <c r="D1614" s="2"/>
      <c r="E1614" s="2"/>
    </row>
    <row r="1615" spans="1:5" x14ac:dyDescent="0.35">
      <c r="A1615" s="2"/>
      <c r="D1615" s="2"/>
      <c r="E1615" s="2"/>
    </row>
    <row r="1616" spans="1:5" x14ac:dyDescent="0.35">
      <c r="A1616" s="2"/>
      <c r="D1616" s="2"/>
      <c r="E1616" s="2"/>
    </row>
    <row r="1617" spans="1:5" x14ac:dyDescent="0.35">
      <c r="A1617" s="2"/>
      <c r="D1617" s="2"/>
      <c r="E1617" s="2"/>
    </row>
    <row r="1618" spans="1:5" x14ac:dyDescent="0.35">
      <c r="A1618" s="2"/>
      <c r="D1618" s="2"/>
      <c r="E1618" s="2"/>
    </row>
    <row r="1619" spans="1:5" x14ac:dyDescent="0.35">
      <c r="A1619" s="2"/>
      <c r="D1619" s="2"/>
      <c r="E1619" s="2"/>
    </row>
    <row r="1620" spans="1:5" x14ac:dyDescent="0.35">
      <c r="A1620" s="2"/>
      <c r="D1620" s="2"/>
      <c r="E1620" s="2"/>
    </row>
    <row r="1621" spans="1:5" x14ac:dyDescent="0.35">
      <c r="A1621" s="2"/>
      <c r="D1621" s="2"/>
      <c r="E1621" s="2"/>
    </row>
    <row r="1622" spans="1:5" x14ac:dyDescent="0.35">
      <c r="A1622" s="2"/>
      <c r="D1622" s="2"/>
      <c r="E1622" s="2"/>
    </row>
    <row r="1623" spans="1:5" x14ac:dyDescent="0.35">
      <c r="A1623" s="2"/>
      <c r="D1623" s="2"/>
      <c r="E1623" s="2"/>
    </row>
    <row r="1624" spans="1:5" x14ac:dyDescent="0.35">
      <c r="A1624" s="2"/>
      <c r="D1624" s="2"/>
      <c r="E1624" s="2"/>
    </row>
    <row r="1625" spans="1:5" x14ac:dyDescent="0.35">
      <c r="A1625" s="2"/>
      <c r="D1625" s="2"/>
      <c r="E1625" s="2"/>
    </row>
    <row r="1626" spans="1:5" x14ac:dyDescent="0.35">
      <c r="A1626" s="2"/>
      <c r="D1626" s="2"/>
      <c r="E1626" s="2"/>
    </row>
    <row r="1627" spans="1:5" x14ac:dyDescent="0.35">
      <c r="A1627" s="2"/>
      <c r="D1627" s="2"/>
      <c r="E1627" s="2"/>
    </row>
    <row r="1628" spans="1:5" x14ac:dyDescent="0.35">
      <c r="A1628" s="2"/>
      <c r="D1628" s="2"/>
      <c r="E1628" s="2"/>
    </row>
    <row r="1629" spans="1:5" x14ac:dyDescent="0.35">
      <c r="A1629" s="2"/>
      <c r="D1629" s="2"/>
      <c r="E1629" s="2"/>
    </row>
    <row r="1630" spans="1:5" x14ac:dyDescent="0.35">
      <c r="A1630" s="2"/>
      <c r="D1630" s="2"/>
      <c r="E1630" s="2"/>
    </row>
    <row r="1631" spans="1:5" x14ac:dyDescent="0.35">
      <c r="A1631" s="2"/>
      <c r="D1631" s="2"/>
      <c r="E1631" s="2"/>
    </row>
    <row r="1632" spans="1:5" x14ac:dyDescent="0.35">
      <c r="A1632" s="2"/>
      <c r="D1632" s="2"/>
      <c r="E1632" s="2"/>
    </row>
    <row r="1633" spans="1:5" x14ac:dyDescent="0.35">
      <c r="A1633" s="2"/>
      <c r="D1633" s="2"/>
      <c r="E1633" s="2"/>
    </row>
    <row r="1634" spans="1:5" x14ac:dyDescent="0.35">
      <c r="A1634" s="2"/>
      <c r="D1634" s="2"/>
      <c r="E1634" s="2"/>
    </row>
    <row r="1635" spans="1:5" x14ac:dyDescent="0.35">
      <c r="A1635" s="2"/>
      <c r="D1635" s="2"/>
      <c r="E1635" s="2"/>
    </row>
    <row r="1636" spans="1:5" x14ac:dyDescent="0.35">
      <c r="A1636" s="2"/>
      <c r="D1636" s="2"/>
      <c r="E1636" s="2"/>
    </row>
    <row r="1637" spans="1:5" x14ac:dyDescent="0.35">
      <c r="A1637" s="2"/>
      <c r="D1637" s="2"/>
      <c r="E1637" s="2"/>
    </row>
    <row r="1638" spans="1:5" x14ac:dyDescent="0.35">
      <c r="A1638" s="2"/>
      <c r="D1638" s="2"/>
      <c r="E1638" s="2"/>
    </row>
    <row r="1639" spans="1:5" x14ac:dyDescent="0.35">
      <c r="A1639" s="2"/>
      <c r="D1639" s="2"/>
      <c r="E1639" s="2"/>
    </row>
    <row r="1640" spans="1:5" x14ac:dyDescent="0.35">
      <c r="A1640" s="2"/>
      <c r="D1640" s="2"/>
      <c r="E1640" s="2"/>
    </row>
    <row r="1641" spans="1:5" x14ac:dyDescent="0.35">
      <c r="A1641" s="2"/>
      <c r="D1641" s="2"/>
      <c r="E1641" s="2"/>
    </row>
    <row r="1642" spans="1:5" x14ac:dyDescent="0.35">
      <c r="A1642" s="2"/>
      <c r="D1642" s="2"/>
      <c r="E1642" s="2"/>
    </row>
    <row r="1643" spans="1:5" x14ac:dyDescent="0.35">
      <c r="A1643" s="2"/>
      <c r="D1643" s="2"/>
      <c r="E1643" s="2"/>
    </row>
    <row r="1644" spans="1:5" x14ac:dyDescent="0.35">
      <c r="A1644" s="2"/>
      <c r="D1644" s="2"/>
      <c r="E1644" s="2"/>
    </row>
    <row r="1645" spans="1:5" x14ac:dyDescent="0.35">
      <c r="A1645" s="2"/>
      <c r="D1645" s="2"/>
      <c r="E1645" s="2"/>
    </row>
    <row r="1646" spans="1:5" x14ac:dyDescent="0.35">
      <c r="A1646" s="2"/>
      <c r="D1646" s="2"/>
      <c r="E1646" s="2"/>
    </row>
    <row r="1647" spans="1:5" x14ac:dyDescent="0.35">
      <c r="A1647" s="2"/>
      <c r="D1647" s="2"/>
      <c r="E1647" s="2"/>
    </row>
    <row r="1648" spans="1:5" x14ac:dyDescent="0.35">
      <c r="A1648" s="2"/>
      <c r="D1648" s="2"/>
      <c r="E1648" s="2"/>
    </row>
    <row r="1649" spans="1:5" x14ac:dyDescent="0.35">
      <c r="A1649" s="2"/>
      <c r="D1649" s="2"/>
      <c r="E1649" s="2"/>
    </row>
    <row r="1650" spans="1:5" x14ac:dyDescent="0.35">
      <c r="A1650" s="2"/>
      <c r="D1650" s="2"/>
      <c r="E1650" s="2"/>
    </row>
    <row r="1651" spans="1:5" x14ac:dyDescent="0.35">
      <c r="A1651" s="2"/>
      <c r="D1651" s="2"/>
      <c r="E1651" s="2"/>
    </row>
    <row r="1652" spans="1:5" x14ac:dyDescent="0.35">
      <c r="A1652" s="2"/>
      <c r="D1652" s="2"/>
      <c r="E1652" s="2"/>
    </row>
    <row r="1653" spans="1:5" x14ac:dyDescent="0.35">
      <c r="A1653" s="2"/>
      <c r="D1653" s="2"/>
      <c r="E1653" s="2"/>
    </row>
    <row r="1654" spans="1:5" x14ac:dyDescent="0.35">
      <c r="A1654" s="2"/>
      <c r="D1654" s="2"/>
      <c r="E1654" s="2"/>
    </row>
    <row r="1655" spans="1:5" x14ac:dyDescent="0.35">
      <c r="A1655" s="2"/>
      <c r="D1655" s="2"/>
      <c r="E1655" s="2"/>
    </row>
    <row r="1656" spans="1:5" x14ac:dyDescent="0.35">
      <c r="A1656" s="2"/>
      <c r="D1656" s="2"/>
      <c r="E1656" s="2"/>
    </row>
    <row r="1657" spans="1:5" x14ac:dyDescent="0.35">
      <c r="A1657" s="2"/>
      <c r="D1657" s="2"/>
      <c r="E1657" s="2"/>
    </row>
    <row r="1658" spans="1:5" x14ac:dyDescent="0.35">
      <c r="A1658" s="2"/>
      <c r="D1658" s="2"/>
      <c r="E1658" s="2"/>
    </row>
    <row r="1659" spans="1:5" x14ac:dyDescent="0.35">
      <c r="A1659" s="2"/>
      <c r="D1659" s="2"/>
      <c r="E1659" s="2"/>
    </row>
    <row r="1660" spans="1:5" x14ac:dyDescent="0.35">
      <c r="A1660" s="2"/>
      <c r="D1660" s="2"/>
      <c r="E1660" s="2"/>
    </row>
    <row r="1661" spans="1:5" x14ac:dyDescent="0.35">
      <c r="A1661" s="2"/>
      <c r="D1661" s="2"/>
      <c r="E1661" s="2"/>
    </row>
    <row r="1662" spans="1:5" x14ac:dyDescent="0.35">
      <c r="A1662" s="2"/>
      <c r="D1662" s="2"/>
      <c r="E1662" s="2"/>
    </row>
    <row r="1663" spans="1:5" x14ac:dyDescent="0.35">
      <c r="A1663" s="2"/>
      <c r="D1663" s="2"/>
      <c r="E1663" s="2"/>
    </row>
    <row r="1664" spans="1:5" x14ac:dyDescent="0.35">
      <c r="A1664" s="2"/>
      <c r="D1664" s="2"/>
      <c r="E1664" s="2"/>
    </row>
    <row r="1665" spans="1:5" x14ac:dyDescent="0.35">
      <c r="A1665" s="2"/>
      <c r="D1665" s="2"/>
      <c r="E1665" s="2"/>
    </row>
    <row r="1666" spans="1:5" x14ac:dyDescent="0.35">
      <c r="A1666" s="2"/>
      <c r="D1666" s="2"/>
      <c r="E1666" s="2"/>
    </row>
    <row r="1667" spans="1:5" x14ac:dyDescent="0.35">
      <c r="A1667" s="2"/>
      <c r="D1667" s="2"/>
      <c r="E1667" s="2"/>
    </row>
    <row r="1668" spans="1:5" x14ac:dyDescent="0.35">
      <c r="A1668" s="2"/>
      <c r="D1668" s="2"/>
      <c r="E1668" s="2"/>
    </row>
    <row r="1669" spans="1:5" x14ac:dyDescent="0.35">
      <c r="A1669" s="2"/>
      <c r="D1669" s="2"/>
      <c r="E1669" s="2"/>
    </row>
    <row r="1670" spans="1:5" x14ac:dyDescent="0.35">
      <c r="A1670" s="2"/>
      <c r="D1670" s="2"/>
      <c r="E1670" s="2"/>
    </row>
    <row r="1671" spans="1:5" x14ac:dyDescent="0.35">
      <c r="A1671" s="2"/>
      <c r="D1671" s="2"/>
      <c r="E1671" s="2"/>
    </row>
    <row r="1672" spans="1:5" x14ac:dyDescent="0.35">
      <c r="A1672" s="2"/>
      <c r="D1672" s="2"/>
      <c r="E1672" s="2"/>
    </row>
    <row r="1673" spans="1:5" x14ac:dyDescent="0.35">
      <c r="A1673" s="2"/>
      <c r="D1673" s="2"/>
      <c r="E1673" s="2"/>
    </row>
    <row r="1674" spans="1:5" x14ac:dyDescent="0.35">
      <c r="A1674" s="2"/>
      <c r="D1674" s="2"/>
      <c r="E1674" s="2"/>
    </row>
    <row r="1675" spans="1:5" x14ac:dyDescent="0.35">
      <c r="A1675" s="2"/>
      <c r="D1675" s="2"/>
      <c r="E1675" s="2"/>
    </row>
    <row r="1676" spans="1:5" x14ac:dyDescent="0.35">
      <c r="A1676" s="2"/>
      <c r="D1676" s="2"/>
      <c r="E1676" s="2"/>
    </row>
    <row r="1677" spans="1:5" x14ac:dyDescent="0.35">
      <c r="A1677" s="2"/>
      <c r="D1677" s="2"/>
      <c r="E1677" s="2"/>
    </row>
    <row r="1678" spans="1:5" x14ac:dyDescent="0.35">
      <c r="A1678" s="2"/>
      <c r="D1678" s="2"/>
      <c r="E1678" s="2"/>
    </row>
    <row r="1679" spans="1:5" x14ac:dyDescent="0.35">
      <c r="A1679" s="2"/>
      <c r="D1679" s="2"/>
      <c r="E1679" s="2"/>
    </row>
    <row r="1680" spans="1:5" x14ac:dyDescent="0.35">
      <c r="A1680" s="2"/>
      <c r="D1680" s="2"/>
      <c r="E1680" s="2"/>
    </row>
    <row r="1681" spans="1:5" x14ac:dyDescent="0.35">
      <c r="A1681" s="2"/>
      <c r="D1681" s="2"/>
      <c r="E1681" s="2"/>
    </row>
    <row r="1682" spans="1:5" x14ac:dyDescent="0.35">
      <c r="A1682" s="2"/>
      <c r="D1682" s="2"/>
      <c r="E1682" s="2"/>
    </row>
    <row r="1683" spans="1:5" x14ac:dyDescent="0.35">
      <c r="A1683" s="2"/>
      <c r="D1683" s="2"/>
      <c r="E1683" s="2"/>
    </row>
    <row r="1684" spans="1:5" x14ac:dyDescent="0.35">
      <c r="A1684" s="2"/>
      <c r="D1684" s="2"/>
      <c r="E1684" s="2"/>
    </row>
    <row r="1685" spans="1:5" x14ac:dyDescent="0.35">
      <c r="A1685" s="2"/>
      <c r="D1685" s="2"/>
      <c r="E1685" s="2"/>
    </row>
    <row r="1686" spans="1:5" x14ac:dyDescent="0.35">
      <c r="A1686" s="2"/>
      <c r="D1686" s="2"/>
      <c r="E1686" s="2"/>
    </row>
    <row r="1687" spans="1:5" x14ac:dyDescent="0.35">
      <c r="A1687" s="2"/>
      <c r="D1687" s="2"/>
      <c r="E1687" s="2"/>
    </row>
    <row r="1688" spans="1:5" x14ac:dyDescent="0.35">
      <c r="A1688" s="2"/>
      <c r="D1688" s="2"/>
      <c r="E1688" s="2"/>
    </row>
    <row r="1689" spans="1:5" x14ac:dyDescent="0.35">
      <c r="A1689" s="2"/>
      <c r="D1689" s="2"/>
      <c r="E1689" s="2"/>
    </row>
    <row r="1690" spans="1:5" x14ac:dyDescent="0.35">
      <c r="A1690" s="2"/>
      <c r="D1690" s="2"/>
      <c r="E1690" s="2"/>
    </row>
    <row r="1691" spans="1:5" x14ac:dyDescent="0.35">
      <c r="A1691" s="2"/>
      <c r="D1691" s="2"/>
      <c r="E1691" s="2"/>
    </row>
    <row r="1692" spans="1:5" x14ac:dyDescent="0.35">
      <c r="A1692" s="2"/>
      <c r="D1692" s="2"/>
      <c r="E1692" s="2"/>
    </row>
    <row r="1693" spans="1:5" x14ac:dyDescent="0.35">
      <c r="A1693" s="2"/>
      <c r="D1693" s="2"/>
      <c r="E1693" s="2"/>
    </row>
    <row r="1694" spans="1:5" x14ac:dyDescent="0.35">
      <c r="A1694" s="2"/>
      <c r="D1694" s="2"/>
      <c r="E1694" s="2"/>
    </row>
    <row r="1695" spans="1:5" x14ac:dyDescent="0.35">
      <c r="A1695" s="2"/>
      <c r="D1695" s="2"/>
      <c r="E1695" s="2"/>
    </row>
    <row r="1696" spans="1:5" x14ac:dyDescent="0.35">
      <c r="A1696" s="2"/>
      <c r="D1696" s="2"/>
      <c r="E1696" s="2"/>
    </row>
    <row r="1697" spans="1:5" x14ac:dyDescent="0.35">
      <c r="A1697" s="2"/>
      <c r="D1697" s="2"/>
      <c r="E1697" s="2"/>
    </row>
    <row r="1698" spans="1:5" x14ac:dyDescent="0.35">
      <c r="A1698" s="2"/>
      <c r="D1698" s="2"/>
      <c r="E1698" s="2"/>
    </row>
    <row r="1699" spans="1:5" x14ac:dyDescent="0.35">
      <c r="A1699" s="2"/>
      <c r="D1699" s="2"/>
      <c r="E1699" s="2"/>
    </row>
    <row r="1700" spans="1:5" x14ac:dyDescent="0.35">
      <c r="A1700" s="2"/>
      <c r="D1700" s="2"/>
      <c r="E1700" s="2"/>
    </row>
    <row r="1701" spans="1:5" x14ac:dyDescent="0.35">
      <c r="A1701" s="2"/>
      <c r="D1701" s="2"/>
      <c r="E1701" s="2"/>
    </row>
    <row r="1702" spans="1:5" x14ac:dyDescent="0.35">
      <c r="A1702" s="2"/>
      <c r="D1702" s="2"/>
      <c r="E1702" s="2"/>
    </row>
    <row r="1703" spans="1:5" x14ac:dyDescent="0.35">
      <c r="A1703" s="2"/>
      <c r="D1703" s="2"/>
      <c r="E1703" s="2"/>
    </row>
    <row r="1704" spans="1:5" x14ac:dyDescent="0.35">
      <c r="A1704" s="2"/>
      <c r="D1704" s="2"/>
      <c r="E1704" s="2"/>
    </row>
    <row r="1705" spans="1:5" x14ac:dyDescent="0.35">
      <c r="A1705" s="2"/>
      <c r="D1705" s="2"/>
      <c r="E1705" s="2"/>
    </row>
    <row r="1706" spans="1:5" x14ac:dyDescent="0.35">
      <c r="A1706" s="2"/>
      <c r="D1706" s="2"/>
      <c r="E1706" s="2"/>
    </row>
    <row r="1707" spans="1:5" x14ac:dyDescent="0.35">
      <c r="A1707" s="2"/>
      <c r="D1707" s="2"/>
      <c r="E1707" s="2"/>
    </row>
    <row r="1708" spans="1:5" x14ac:dyDescent="0.35">
      <c r="A1708" s="2"/>
      <c r="D1708" s="2"/>
      <c r="E1708" s="2"/>
    </row>
    <row r="1709" spans="1:5" x14ac:dyDescent="0.35">
      <c r="A1709" s="2"/>
      <c r="D1709" s="2"/>
      <c r="E1709" s="2"/>
    </row>
    <row r="1710" spans="1:5" x14ac:dyDescent="0.35">
      <c r="A1710" s="2"/>
      <c r="D1710" s="2"/>
      <c r="E1710" s="2"/>
    </row>
    <row r="1711" spans="1:5" x14ac:dyDescent="0.35">
      <c r="A1711" s="2"/>
      <c r="D1711" s="2"/>
      <c r="E1711" s="2"/>
    </row>
    <row r="1712" spans="1:5" x14ac:dyDescent="0.35">
      <c r="A1712" s="2"/>
      <c r="D1712" s="2"/>
      <c r="E1712" s="2"/>
    </row>
    <row r="1713" spans="1:5" x14ac:dyDescent="0.35">
      <c r="A1713" s="2"/>
      <c r="D1713" s="2"/>
      <c r="E1713" s="2"/>
    </row>
    <row r="1714" spans="1:5" x14ac:dyDescent="0.35">
      <c r="A1714" s="2"/>
      <c r="D1714" s="2"/>
      <c r="E1714" s="2"/>
    </row>
    <row r="1715" spans="1:5" x14ac:dyDescent="0.35">
      <c r="A1715" s="2"/>
      <c r="D1715" s="2"/>
      <c r="E1715" s="2"/>
    </row>
    <row r="1716" spans="1:5" x14ac:dyDescent="0.35">
      <c r="A1716" s="2"/>
      <c r="D1716" s="2"/>
      <c r="E1716" s="2"/>
    </row>
    <row r="1717" spans="1:5" x14ac:dyDescent="0.35">
      <c r="A1717" s="2"/>
      <c r="D1717" s="2"/>
      <c r="E1717" s="2"/>
    </row>
    <row r="1718" spans="1:5" x14ac:dyDescent="0.35">
      <c r="A1718" s="2"/>
      <c r="D1718" s="2"/>
      <c r="E1718" s="2"/>
    </row>
    <row r="1719" spans="1:5" x14ac:dyDescent="0.35">
      <c r="A1719" s="2"/>
      <c r="D1719" s="2"/>
      <c r="E1719" s="2"/>
    </row>
    <row r="1720" spans="1:5" x14ac:dyDescent="0.35">
      <c r="A1720" s="2"/>
      <c r="D1720" s="2"/>
      <c r="E1720" s="2"/>
    </row>
    <row r="1721" spans="1:5" x14ac:dyDescent="0.35">
      <c r="A1721" s="2"/>
      <c r="D1721" s="2"/>
      <c r="E1721" s="2"/>
    </row>
    <row r="1722" spans="1:5" x14ac:dyDescent="0.35">
      <c r="A1722" s="2"/>
      <c r="D1722" s="2"/>
      <c r="E1722" s="2"/>
    </row>
    <row r="1723" spans="1:5" x14ac:dyDescent="0.35">
      <c r="A1723" s="2"/>
      <c r="D1723" s="2"/>
      <c r="E1723" s="2"/>
    </row>
    <row r="1724" spans="1:5" x14ac:dyDescent="0.35">
      <c r="A1724" s="2"/>
      <c r="D1724" s="2"/>
      <c r="E1724" s="2"/>
    </row>
    <row r="1725" spans="1:5" x14ac:dyDescent="0.35">
      <c r="A1725" s="2"/>
      <c r="D1725" s="2"/>
      <c r="E1725" s="2"/>
    </row>
    <row r="1726" spans="1:5" x14ac:dyDescent="0.35">
      <c r="A1726" s="2"/>
      <c r="D1726" s="2"/>
      <c r="E1726" s="2"/>
    </row>
    <row r="1727" spans="1:5" x14ac:dyDescent="0.35">
      <c r="A1727" s="2"/>
      <c r="D1727" s="2"/>
      <c r="E1727" s="2"/>
    </row>
    <row r="1728" spans="1:5" x14ac:dyDescent="0.35">
      <c r="A1728" s="2"/>
      <c r="D1728" s="2"/>
      <c r="E1728" s="2"/>
    </row>
    <row r="1729" spans="1:5" x14ac:dyDescent="0.35">
      <c r="A1729" s="2"/>
      <c r="D1729" s="2"/>
      <c r="E1729" s="2"/>
    </row>
    <row r="1730" spans="1:5" x14ac:dyDescent="0.35">
      <c r="A1730" s="2"/>
      <c r="D1730" s="2"/>
      <c r="E1730" s="2"/>
    </row>
    <row r="1731" spans="1:5" x14ac:dyDescent="0.35">
      <c r="A1731" s="2"/>
      <c r="D1731" s="2"/>
      <c r="E1731" s="2"/>
    </row>
    <row r="1732" spans="1:5" x14ac:dyDescent="0.35">
      <c r="A1732" s="2"/>
      <c r="D1732" s="2"/>
      <c r="E1732" s="2"/>
    </row>
    <row r="1733" spans="1:5" x14ac:dyDescent="0.35">
      <c r="A1733" s="2"/>
      <c r="D1733" s="2"/>
      <c r="E1733" s="2"/>
    </row>
    <row r="1734" spans="1:5" x14ac:dyDescent="0.35">
      <c r="A1734" s="2"/>
      <c r="D1734" s="2"/>
      <c r="E1734" s="2"/>
    </row>
    <row r="1735" spans="1:5" x14ac:dyDescent="0.35">
      <c r="A1735" s="2"/>
      <c r="D1735" s="2"/>
      <c r="E1735" s="2"/>
    </row>
    <row r="1736" spans="1:5" x14ac:dyDescent="0.35">
      <c r="A1736" s="2"/>
      <c r="D1736" s="2"/>
      <c r="E1736" s="2"/>
    </row>
    <row r="1737" spans="1:5" x14ac:dyDescent="0.35">
      <c r="A1737" s="2"/>
      <c r="D1737" s="2"/>
      <c r="E1737" s="2"/>
    </row>
    <row r="1738" spans="1:5" x14ac:dyDescent="0.35">
      <c r="A1738" s="2"/>
      <c r="D1738" s="2"/>
      <c r="E1738" s="2"/>
    </row>
    <row r="1739" spans="1:5" x14ac:dyDescent="0.35">
      <c r="A1739" s="2"/>
      <c r="D1739" s="2"/>
      <c r="E1739" s="2"/>
    </row>
    <row r="1740" spans="1:5" x14ac:dyDescent="0.35">
      <c r="A1740" s="2"/>
      <c r="D1740" s="2"/>
      <c r="E1740" s="2"/>
    </row>
    <row r="1741" spans="1:5" x14ac:dyDescent="0.35">
      <c r="A1741" s="2"/>
      <c r="D1741" s="2"/>
      <c r="E1741" s="2"/>
    </row>
    <row r="1742" spans="1:5" x14ac:dyDescent="0.35">
      <c r="A1742" s="2"/>
      <c r="D1742" s="2"/>
      <c r="E1742" s="2"/>
    </row>
    <row r="1743" spans="1:5" x14ac:dyDescent="0.35">
      <c r="A1743" s="2"/>
      <c r="D1743" s="2"/>
      <c r="E1743" s="2"/>
    </row>
    <row r="1744" spans="1:5" x14ac:dyDescent="0.35">
      <c r="A1744" s="2"/>
      <c r="D1744" s="2"/>
      <c r="E1744" s="2"/>
    </row>
    <row r="1745" spans="1:5" x14ac:dyDescent="0.35">
      <c r="A1745" s="2"/>
      <c r="D1745" s="2"/>
      <c r="E1745" s="2"/>
    </row>
    <row r="1746" spans="1:5" x14ac:dyDescent="0.35">
      <c r="A1746" s="2"/>
      <c r="D1746" s="2"/>
      <c r="E1746" s="2"/>
    </row>
    <row r="1747" spans="1:5" x14ac:dyDescent="0.35">
      <c r="A1747" s="2"/>
      <c r="D1747" s="2"/>
      <c r="E1747" s="2"/>
    </row>
    <row r="1748" spans="1:5" x14ac:dyDescent="0.35">
      <c r="A1748" s="2"/>
      <c r="D1748" s="2"/>
      <c r="E1748" s="2"/>
    </row>
    <row r="1749" spans="1:5" x14ac:dyDescent="0.35">
      <c r="A1749" s="2"/>
      <c r="D1749" s="2"/>
      <c r="E1749" s="2"/>
    </row>
    <row r="1750" spans="1:5" x14ac:dyDescent="0.35">
      <c r="A1750" s="2"/>
      <c r="D1750" s="2"/>
      <c r="E1750" s="2"/>
    </row>
    <row r="1751" spans="1:5" x14ac:dyDescent="0.35">
      <c r="A1751" s="2"/>
      <c r="D1751" s="2"/>
      <c r="E1751" s="2"/>
    </row>
    <row r="1752" spans="1:5" x14ac:dyDescent="0.35">
      <c r="A1752" s="2"/>
      <c r="D1752" s="2"/>
      <c r="E1752" s="2"/>
    </row>
    <row r="1753" spans="1:5" x14ac:dyDescent="0.35">
      <c r="A1753" s="2"/>
      <c r="D1753" s="2"/>
      <c r="E1753" s="2"/>
    </row>
    <row r="1754" spans="1:5" x14ac:dyDescent="0.35">
      <c r="A1754" s="2"/>
      <c r="D1754" s="2"/>
      <c r="E1754" s="2"/>
    </row>
    <row r="1755" spans="1:5" x14ac:dyDescent="0.35">
      <c r="A1755" s="2"/>
      <c r="D1755" s="2"/>
      <c r="E1755" s="2"/>
    </row>
    <row r="1756" spans="1:5" x14ac:dyDescent="0.35">
      <c r="A1756" s="2"/>
      <c r="D1756" s="2"/>
      <c r="E1756" s="2"/>
    </row>
    <row r="1757" spans="1:5" x14ac:dyDescent="0.35">
      <c r="A1757" s="2"/>
      <c r="D1757" s="2"/>
      <c r="E1757" s="2"/>
    </row>
    <row r="1758" spans="1:5" x14ac:dyDescent="0.35">
      <c r="A1758" s="2"/>
      <c r="D1758" s="2"/>
      <c r="E1758" s="2"/>
    </row>
    <row r="1759" spans="1:5" x14ac:dyDescent="0.35">
      <c r="A1759" s="2"/>
      <c r="D1759" s="2"/>
    </row>
    <row r="1760" spans="1:5" x14ac:dyDescent="0.35">
      <c r="A1760" s="2"/>
      <c r="D1760" s="2"/>
    </row>
    <row r="1761" spans="1:4" x14ac:dyDescent="0.35">
      <c r="A1761" s="2"/>
      <c r="D1761" s="2"/>
    </row>
    <row r="1762" spans="1:4" x14ac:dyDescent="0.35">
      <c r="A1762" s="2"/>
      <c r="D1762" s="2"/>
    </row>
    <row r="1763" spans="1:4" x14ac:dyDescent="0.35">
      <c r="A1763" s="2"/>
      <c r="D1763" s="2"/>
    </row>
    <row r="1764" spans="1:4" x14ac:dyDescent="0.35">
      <c r="A1764" s="2"/>
      <c r="D1764" s="2"/>
    </row>
    <row r="1765" spans="1:4" x14ac:dyDescent="0.35">
      <c r="A1765" s="2"/>
      <c r="D1765" s="2"/>
    </row>
    <row r="1766" spans="1:4" x14ac:dyDescent="0.35">
      <c r="A1766" s="2"/>
      <c r="D1766" s="2"/>
    </row>
    <row r="1767" spans="1:4" x14ac:dyDescent="0.35">
      <c r="A1767" s="2"/>
      <c r="D1767" s="2"/>
    </row>
    <row r="1768" spans="1:4" x14ac:dyDescent="0.35">
      <c r="A1768" s="2"/>
      <c r="D1768" s="2"/>
    </row>
    <row r="1769" spans="1:4" x14ac:dyDescent="0.35">
      <c r="A1769" s="2"/>
      <c r="D1769" s="2"/>
    </row>
    <row r="1770" spans="1:4" x14ac:dyDescent="0.35">
      <c r="A1770" s="2"/>
      <c r="D1770" s="2"/>
    </row>
    <row r="1771" spans="1:4" x14ac:dyDescent="0.35">
      <c r="A1771" s="2"/>
      <c r="D1771" s="2"/>
    </row>
    <row r="1772" spans="1:4" x14ac:dyDescent="0.35">
      <c r="A1772" s="2"/>
      <c r="D1772" s="2"/>
    </row>
    <row r="1773" spans="1:4" x14ac:dyDescent="0.35">
      <c r="A1773" s="2"/>
      <c r="D1773" s="2"/>
    </row>
    <row r="1774" spans="1:4" x14ac:dyDescent="0.35">
      <c r="A1774" s="2"/>
      <c r="D1774" s="2"/>
    </row>
    <row r="1775" spans="1:4" x14ac:dyDescent="0.35">
      <c r="A1775" s="2"/>
      <c r="D1775" s="2"/>
    </row>
    <row r="1776" spans="1:4" x14ac:dyDescent="0.35">
      <c r="A1776" s="2"/>
      <c r="D1776" s="2"/>
    </row>
    <row r="1777" spans="1:4" x14ac:dyDescent="0.35">
      <c r="A1777" s="2"/>
      <c r="D1777" s="2"/>
    </row>
    <row r="1778" spans="1:4" x14ac:dyDescent="0.35">
      <c r="A1778" s="2"/>
      <c r="D1778" s="2"/>
    </row>
    <row r="1779" spans="1:4" x14ac:dyDescent="0.35">
      <c r="A1779" s="2"/>
      <c r="D1779" s="2"/>
    </row>
    <row r="1780" spans="1:4" x14ac:dyDescent="0.35">
      <c r="A1780" s="2"/>
      <c r="D1780" s="2"/>
    </row>
    <row r="1781" spans="1:4" x14ac:dyDescent="0.35">
      <c r="A1781" s="2"/>
      <c r="D1781" s="2"/>
    </row>
    <row r="1782" spans="1:4" x14ac:dyDescent="0.35">
      <c r="A1782" s="2"/>
      <c r="D1782" s="2"/>
    </row>
    <row r="1783" spans="1:4" x14ac:dyDescent="0.35">
      <c r="A1783" s="2"/>
      <c r="D1783" s="2"/>
    </row>
    <row r="1784" spans="1:4" x14ac:dyDescent="0.35">
      <c r="A1784" s="2"/>
      <c r="D1784" s="2"/>
    </row>
    <row r="1785" spans="1:4" x14ac:dyDescent="0.35">
      <c r="A1785" s="2"/>
      <c r="D1785" s="2"/>
    </row>
    <row r="1786" spans="1:4" x14ac:dyDescent="0.35">
      <c r="A1786" s="2"/>
      <c r="D1786" s="2"/>
    </row>
    <row r="1787" spans="1:4" x14ac:dyDescent="0.35">
      <c r="A1787" s="2"/>
      <c r="D1787" s="2"/>
    </row>
    <row r="1788" spans="1:4" x14ac:dyDescent="0.35">
      <c r="A1788" s="2"/>
      <c r="D1788" s="2"/>
    </row>
    <row r="1789" spans="1:4" x14ac:dyDescent="0.35">
      <c r="A1789" s="2"/>
      <c r="D1789" s="2"/>
    </row>
    <row r="1790" spans="1:4" x14ac:dyDescent="0.35">
      <c r="A1790" s="2"/>
      <c r="D1790" s="2"/>
    </row>
    <row r="1791" spans="1:4" x14ac:dyDescent="0.35">
      <c r="A1791" s="2"/>
      <c r="D1791" s="2"/>
    </row>
    <row r="1792" spans="1:4" x14ac:dyDescent="0.35">
      <c r="A1792" s="2"/>
      <c r="D1792" s="2"/>
    </row>
    <row r="1793" spans="1:4" x14ac:dyDescent="0.35">
      <c r="A1793" s="2"/>
      <c r="D1793" s="2"/>
    </row>
    <row r="1794" spans="1:4" x14ac:dyDescent="0.35">
      <c r="A1794" s="2"/>
      <c r="D1794" s="2"/>
    </row>
    <row r="1795" spans="1:4" x14ac:dyDescent="0.35">
      <c r="A1795" s="2"/>
      <c r="D1795" s="2"/>
    </row>
    <row r="1796" spans="1:4" x14ac:dyDescent="0.35">
      <c r="A1796" s="2"/>
      <c r="D1796" s="2"/>
    </row>
    <row r="1797" spans="1:4" x14ac:dyDescent="0.35">
      <c r="A1797" s="2"/>
      <c r="D1797" s="2"/>
    </row>
    <row r="1798" spans="1:4" x14ac:dyDescent="0.35">
      <c r="A1798" s="2"/>
      <c r="D1798" s="2"/>
    </row>
    <row r="1799" spans="1:4" x14ac:dyDescent="0.35">
      <c r="A1799" s="2"/>
      <c r="D1799" s="2"/>
    </row>
    <row r="1800" spans="1:4" x14ac:dyDescent="0.35">
      <c r="A1800" s="2"/>
      <c r="D1800" s="2"/>
    </row>
    <row r="1801" spans="1:4" x14ac:dyDescent="0.35">
      <c r="A1801" s="2"/>
      <c r="D1801" s="2"/>
    </row>
    <row r="1802" spans="1:4" x14ac:dyDescent="0.35">
      <c r="A1802" s="2"/>
      <c r="D1802" s="2"/>
    </row>
    <row r="1803" spans="1:4" x14ac:dyDescent="0.35">
      <c r="A1803" s="2"/>
      <c r="D1803" s="2"/>
    </row>
    <row r="1804" spans="1:4" x14ac:dyDescent="0.35">
      <c r="A1804" s="2"/>
      <c r="D1804" s="2"/>
    </row>
    <row r="1805" spans="1:4" x14ac:dyDescent="0.35">
      <c r="A1805" s="2"/>
      <c r="D1805" s="2"/>
    </row>
    <row r="1806" spans="1:4" x14ac:dyDescent="0.35">
      <c r="A1806" s="2"/>
      <c r="D1806" s="2"/>
    </row>
    <row r="1807" spans="1:4" x14ac:dyDescent="0.35">
      <c r="A1807" s="2"/>
      <c r="D1807" s="2"/>
    </row>
    <row r="1808" spans="1:4" x14ac:dyDescent="0.35">
      <c r="A1808" s="2"/>
      <c r="D1808" s="2"/>
    </row>
    <row r="1809" spans="1:4" x14ac:dyDescent="0.35">
      <c r="A1809" s="2"/>
      <c r="D1809" s="2"/>
    </row>
    <row r="1810" spans="1:4" x14ac:dyDescent="0.35">
      <c r="A1810" s="2"/>
      <c r="D1810" s="2"/>
    </row>
    <row r="1811" spans="1:4" x14ac:dyDescent="0.35">
      <c r="A1811" s="2"/>
      <c r="D1811" s="2"/>
    </row>
    <row r="1812" spans="1:4" x14ac:dyDescent="0.35">
      <c r="A1812" s="2"/>
      <c r="D1812" s="2"/>
    </row>
    <row r="1813" spans="1:4" x14ac:dyDescent="0.35">
      <c r="A1813" s="2"/>
      <c r="D1813" s="2"/>
    </row>
    <row r="1814" spans="1:4" x14ac:dyDescent="0.35">
      <c r="A1814" s="2"/>
      <c r="D1814" s="2"/>
    </row>
    <row r="1815" spans="1:4" x14ac:dyDescent="0.35">
      <c r="A1815" s="2"/>
      <c r="D1815" s="2"/>
    </row>
    <row r="1816" spans="1:4" x14ac:dyDescent="0.35">
      <c r="A1816" s="2"/>
      <c r="D1816" s="2"/>
    </row>
    <row r="1817" spans="1:4" x14ac:dyDescent="0.35">
      <c r="A1817" s="2"/>
      <c r="D1817" s="2"/>
    </row>
    <row r="1818" spans="1:4" x14ac:dyDescent="0.35">
      <c r="A1818" s="2"/>
      <c r="D1818" s="2"/>
    </row>
    <row r="1819" spans="1:4" x14ac:dyDescent="0.35">
      <c r="A1819" s="2"/>
      <c r="D1819" s="2"/>
    </row>
    <row r="1820" spans="1:4" x14ac:dyDescent="0.35">
      <c r="A1820" s="2"/>
      <c r="D1820" s="2"/>
    </row>
    <row r="1821" spans="1:4" x14ac:dyDescent="0.35">
      <c r="A1821" s="2"/>
      <c r="D1821" s="2"/>
    </row>
    <row r="1822" spans="1:4" x14ac:dyDescent="0.35">
      <c r="A1822" s="2"/>
      <c r="D1822" s="2"/>
    </row>
    <row r="1823" spans="1:4" x14ac:dyDescent="0.35">
      <c r="A1823" s="2"/>
      <c r="D1823" s="2"/>
    </row>
    <row r="1824" spans="1:4" x14ac:dyDescent="0.35">
      <c r="A1824" s="2"/>
      <c r="D1824" s="2"/>
    </row>
    <row r="1825" spans="1:4" x14ac:dyDescent="0.35">
      <c r="A1825" s="2"/>
      <c r="D1825" s="2"/>
    </row>
    <row r="1826" spans="1:4" x14ac:dyDescent="0.35">
      <c r="A1826" s="2"/>
      <c r="D1826" s="2"/>
    </row>
    <row r="1827" spans="1:4" x14ac:dyDescent="0.35">
      <c r="A1827" s="2"/>
      <c r="D1827" s="2"/>
    </row>
    <row r="1828" spans="1:4" x14ac:dyDescent="0.35">
      <c r="A1828" s="2"/>
      <c r="D1828" s="2"/>
    </row>
    <row r="1829" spans="1:4" x14ac:dyDescent="0.35">
      <c r="A1829" s="2"/>
      <c r="D1829" s="2"/>
    </row>
    <row r="1830" spans="1:4" x14ac:dyDescent="0.35">
      <c r="A1830" s="2"/>
      <c r="D1830" s="2"/>
    </row>
    <row r="1831" spans="1:4" x14ac:dyDescent="0.35">
      <c r="A1831" s="2"/>
      <c r="D1831" s="2"/>
    </row>
    <row r="1832" spans="1:4" x14ac:dyDescent="0.35">
      <c r="A1832" s="2"/>
      <c r="D1832" s="2"/>
    </row>
    <row r="1833" spans="1:4" x14ac:dyDescent="0.35">
      <c r="A1833" s="2"/>
      <c r="D1833" s="2"/>
    </row>
    <row r="1834" spans="1:4" x14ac:dyDescent="0.35">
      <c r="A1834" s="2"/>
      <c r="D1834" s="2"/>
    </row>
    <row r="1835" spans="1:4" x14ac:dyDescent="0.35">
      <c r="A1835" s="2"/>
      <c r="D1835" s="2"/>
    </row>
    <row r="1836" spans="1:4" x14ac:dyDescent="0.35">
      <c r="A1836" s="2"/>
      <c r="D1836" s="2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A1:E1"/>
  <sheetViews>
    <sheetView workbookViewId="0">
      <selection activeCell="E2" sqref="A2:E264"/>
    </sheetView>
  </sheetViews>
  <sheetFormatPr defaultRowHeight="14.5" x14ac:dyDescent="0.35"/>
  <cols>
    <col min="3" max="3" width="13.81640625" customWidth="1"/>
  </cols>
  <sheetData>
    <row r="1" spans="1:5" x14ac:dyDescent="0.35">
      <c r="A1" s="21" t="s">
        <v>34</v>
      </c>
      <c r="B1" s="21" t="s">
        <v>44</v>
      </c>
      <c r="C1" s="21" t="s">
        <v>30</v>
      </c>
      <c r="D1" s="21" t="s">
        <v>31</v>
      </c>
      <c r="E1" s="21" t="s">
        <v>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Q1794"/>
  <sheetViews>
    <sheetView workbookViewId="0">
      <selection activeCell="O2" sqref="A2:O1571"/>
    </sheetView>
  </sheetViews>
  <sheetFormatPr defaultRowHeight="14.5" x14ac:dyDescent="0.35"/>
  <cols>
    <col min="1" max="1" width="12.26953125" customWidth="1"/>
    <col min="2" max="2" width="14.54296875" customWidth="1"/>
    <col min="3" max="3" width="15.1796875" customWidth="1"/>
    <col min="4" max="4" width="15.26953125" customWidth="1"/>
    <col min="8" max="8" width="23.1796875" customWidth="1"/>
    <col min="9" max="9" width="19.7265625" customWidth="1"/>
    <col min="10" max="10" width="16.26953125" customWidth="1"/>
    <col min="13" max="13" width="21.81640625" customWidth="1"/>
    <col min="14" max="14" width="23.26953125" customWidth="1"/>
    <col min="15" max="15" width="28" customWidth="1"/>
    <col min="16" max="16" width="13.26953125" customWidth="1"/>
  </cols>
  <sheetData>
    <row r="1" spans="1:17" x14ac:dyDescent="0.3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</row>
    <row r="1721" spans="1:14" x14ac:dyDescent="0.35">
      <c r="A1721" s="2"/>
      <c r="D1721" s="2"/>
      <c r="E1721" s="2"/>
      <c r="G1721" s="2"/>
      <c r="J1721" s="2"/>
      <c r="N1721" s="2"/>
    </row>
    <row r="1722" spans="1:14" x14ac:dyDescent="0.35">
      <c r="A1722" s="2"/>
      <c r="D1722" s="2"/>
      <c r="E1722" s="2"/>
      <c r="G1722" s="2"/>
      <c r="J1722" s="2"/>
      <c r="N1722" s="2"/>
    </row>
    <row r="1723" spans="1:14" x14ac:dyDescent="0.35">
      <c r="A1723" s="2"/>
      <c r="D1723" s="2"/>
      <c r="E1723" s="2"/>
      <c r="G1723" s="2"/>
      <c r="J1723" s="2"/>
      <c r="N1723" s="2"/>
    </row>
    <row r="1724" spans="1:14" x14ac:dyDescent="0.35">
      <c r="A1724" s="2"/>
      <c r="D1724" s="2"/>
      <c r="E1724" s="2"/>
      <c r="G1724" s="2"/>
      <c r="J1724" s="2"/>
      <c r="N1724" s="2"/>
    </row>
    <row r="1725" spans="1:14" x14ac:dyDescent="0.35">
      <c r="A1725" s="2"/>
      <c r="D1725" s="2"/>
      <c r="E1725" s="2"/>
      <c r="J1725" s="2"/>
      <c r="N1725" s="2"/>
    </row>
    <row r="1726" spans="1:14" x14ac:dyDescent="0.35">
      <c r="A1726" s="2"/>
      <c r="D1726" s="2"/>
      <c r="E1726" s="2"/>
      <c r="G1726" s="2"/>
      <c r="J1726" s="2"/>
      <c r="N1726" s="2"/>
    </row>
    <row r="1727" spans="1:14" x14ac:dyDescent="0.35">
      <c r="A1727" s="2"/>
      <c r="D1727" s="2"/>
      <c r="E1727" s="2"/>
      <c r="J1727" s="2"/>
      <c r="N1727" s="2"/>
    </row>
    <row r="1728" spans="1:14" x14ac:dyDescent="0.35">
      <c r="A1728" s="2"/>
      <c r="D1728" s="2"/>
      <c r="E1728" s="2"/>
      <c r="G1728" s="2"/>
      <c r="J1728" s="2"/>
      <c r="N1728" s="2"/>
    </row>
    <row r="1729" spans="1:14" x14ac:dyDescent="0.35">
      <c r="A1729" s="2"/>
      <c r="D1729" s="2"/>
      <c r="E1729" s="2"/>
      <c r="G1729" s="2"/>
      <c r="J1729" s="2"/>
      <c r="N1729" s="2"/>
    </row>
    <row r="1730" spans="1:14" x14ac:dyDescent="0.35">
      <c r="A1730" s="2"/>
      <c r="D1730" s="2"/>
      <c r="E1730" s="2"/>
      <c r="J1730" s="2"/>
      <c r="N1730" s="2"/>
    </row>
    <row r="1731" spans="1:14" x14ac:dyDescent="0.35">
      <c r="A1731" s="2"/>
      <c r="D1731" s="2"/>
      <c r="E1731" s="2"/>
      <c r="J1731" s="2"/>
      <c r="N1731" s="2"/>
    </row>
    <row r="1732" spans="1:14" x14ac:dyDescent="0.35">
      <c r="A1732" s="2"/>
      <c r="D1732" s="2"/>
      <c r="E1732" s="2"/>
      <c r="G1732" s="2"/>
      <c r="J1732" s="2"/>
      <c r="N1732" s="2"/>
    </row>
    <row r="1733" spans="1:14" x14ac:dyDescent="0.35">
      <c r="A1733" s="2"/>
      <c r="D1733" s="2"/>
      <c r="E1733" s="2"/>
      <c r="G1733" s="2"/>
      <c r="J1733" s="2"/>
      <c r="N1733" s="2"/>
    </row>
    <row r="1734" spans="1:14" x14ac:dyDescent="0.35">
      <c r="A1734" s="2"/>
      <c r="D1734" s="2"/>
      <c r="E1734" s="2"/>
      <c r="G1734" s="2"/>
      <c r="J1734" s="2"/>
      <c r="N1734" s="2"/>
    </row>
    <row r="1735" spans="1:14" x14ac:dyDescent="0.35">
      <c r="A1735" s="2"/>
      <c r="D1735" s="2"/>
      <c r="E1735" s="2"/>
      <c r="G1735" s="2"/>
      <c r="J1735" s="2"/>
      <c r="N1735" s="2"/>
    </row>
    <row r="1736" spans="1:14" x14ac:dyDescent="0.35">
      <c r="A1736" s="2"/>
      <c r="D1736" s="2"/>
      <c r="E1736" s="2"/>
      <c r="J1736" s="2"/>
      <c r="N1736" s="2"/>
    </row>
    <row r="1737" spans="1:14" x14ac:dyDescent="0.35">
      <c r="A1737" s="2"/>
      <c r="D1737" s="2"/>
      <c r="E1737" s="2"/>
      <c r="J1737" s="2"/>
      <c r="N1737" s="2"/>
    </row>
    <row r="1738" spans="1:14" x14ac:dyDescent="0.35">
      <c r="A1738" s="2"/>
      <c r="D1738" s="2"/>
      <c r="E1738" s="2"/>
      <c r="G1738" s="2"/>
      <c r="J1738" s="2"/>
      <c r="N1738" s="2"/>
    </row>
    <row r="1739" spans="1:14" x14ac:dyDescent="0.35">
      <c r="A1739" s="2"/>
      <c r="D1739" s="2"/>
      <c r="E1739" s="2"/>
      <c r="G1739" s="2"/>
      <c r="J1739" s="2"/>
      <c r="N1739" s="2"/>
    </row>
    <row r="1740" spans="1:14" x14ac:dyDescent="0.35">
      <c r="A1740" s="2"/>
      <c r="D1740" s="2"/>
      <c r="E1740" s="2"/>
      <c r="G1740" s="2"/>
      <c r="J1740" s="2"/>
      <c r="N1740" s="2"/>
    </row>
    <row r="1741" spans="1:14" x14ac:dyDescent="0.35">
      <c r="A1741" s="2"/>
      <c r="D1741" s="2"/>
      <c r="E1741" s="2"/>
      <c r="G1741" s="2"/>
      <c r="J1741" s="2"/>
      <c r="N1741" s="2"/>
    </row>
    <row r="1742" spans="1:14" x14ac:dyDescent="0.35">
      <c r="A1742" s="2"/>
      <c r="D1742" s="2"/>
      <c r="E1742" s="2"/>
      <c r="J1742" s="2"/>
      <c r="N1742" s="2"/>
    </row>
    <row r="1743" spans="1:14" x14ac:dyDescent="0.35">
      <c r="A1743" s="2"/>
      <c r="D1743" s="2"/>
      <c r="E1743" s="2"/>
      <c r="J1743" s="2"/>
      <c r="N1743" s="2"/>
    </row>
    <row r="1744" spans="1:14" x14ac:dyDescent="0.35">
      <c r="A1744" s="2"/>
      <c r="D1744" s="2"/>
      <c r="E1744" s="2"/>
      <c r="J1744" s="2"/>
      <c r="N1744" s="2"/>
    </row>
    <row r="1745" spans="1:14" x14ac:dyDescent="0.35">
      <c r="A1745" s="2"/>
      <c r="D1745" s="2"/>
      <c r="E1745" s="2"/>
      <c r="J1745" s="2"/>
      <c r="N1745" s="2"/>
    </row>
    <row r="1746" spans="1:14" x14ac:dyDescent="0.35">
      <c r="A1746" s="2"/>
      <c r="D1746" s="2"/>
      <c r="E1746" s="2"/>
      <c r="G1746" s="2"/>
      <c r="J1746" s="2"/>
      <c r="N1746" s="2"/>
    </row>
    <row r="1747" spans="1:14" x14ac:dyDescent="0.35">
      <c r="A1747" s="2"/>
      <c r="D1747" s="2"/>
      <c r="E1747" s="2"/>
      <c r="G1747" s="2"/>
      <c r="J1747" s="2"/>
      <c r="N1747" s="2"/>
    </row>
    <row r="1748" spans="1:14" x14ac:dyDescent="0.35">
      <c r="A1748" s="2"/>
      <c r="D1748" s="2"/>
      <c r="E1748" s="2"/>
      <c r="G1748" s="2"/>
      <c r="J1748" s="2"/>
      <c r="N1748" s="2"/>
    </row>
    <row r="1749" spans="1:14" x14ac:dyDescent="0.35">
      <c r="A1749" s="2"/>
      <c r="D1749" s="2"/>
      <c r="E1749" s="2"/>
      <c r="G1749" s="2"/>
      <c r="J1749" s="2"/>
      <c r="N1749" s="2"/>
    </row>
    <row r="1750" spans="1:14" x14ac:dyDescent="0.35">
      <c r="A1750" s="2"/>
      <c r="D1750" s="2"/>
      <c r="E1750" s="2"/>
      <c r="G1750" s="2"/>
      <c r="J1750" s="2"/>
      <c r="N1750" s="2"/>
    </row>
    <row r="1751" spans="1:14" x14ac:dyDescent="0.35">
      <c r="A1751" s="2"/>
      <c r="D1751" s="2"/>
      <c r="E1751" s="2"/>
      <c r="G1751" s="2"/>
      <c r="J1751" s="2"/>
      <c r="N1751" s="2"/>
    </row>
    <row r="1752" spans="1:14" x14ac:dyDescent="0.35">
      <c r="A1752" s="2"/>
      <c r="D1752" s="2"/>
      <c r="E1752" s="2"/>
      <c r="J1752" s="2"/>
      <c r="N1752" s="2"/>
    </row>
    <row r="1753" spans="1:14" x14ac:dyDescent="0.35">
      <c r="A1753" s="2"/>
      <c r="D1753" s="2"/>
      <c r="E1753" s="2"/>
      <c r="G1753" s="2"/>
      <c r="J1753" s="2"/>
      <c r="N1753" s="2"/>
    </row>
    <row r="1754" spans="1:14" x14ac:dyDescent="0.35">
      <c r="A1754" s="2"/>
      <c r="D1754" s="2"/>
      <c r="E1754" s="2"/>
      <c r="G1754" s="2"/>
      <c r="J1754" s="2"/>
      <c r="N1754" s="2"/>
    </row>
    <row r="1755" spans="1:14" x14ac:dyDescent="0.35">
      <c r="A1755" s="2"/>
      <c r="D1755" s="2"/>
      <c r="E1755" s="2"/>
      <c r="J1755" s="2"/>
      <c r="N1755" s="2"/>
    </row>
    <row r="1756" spans="1:14" x14ac:dyDescent="0.35">
      <c r="A1756" s="2"/>
      <c r="D1756" s="2"/>
      <c r="E1756" s="2"/>
      <c r="G1756" s="2"/>
      <c r="J1756" s="2"/>
      <c r="N1756" s="2"/>
    </row>
    <row r="1757" spans="1:14" x14ac:dyDescent="0.35">
      <c r="A1757" s="2"/>
      <c r="D1757" s="2"/>
      <c r="E1757" s="2"/>
      <c r="G1757" s="2"/>
      <c r="J1757" s="2"/>
      <c r="N1757" s="2"/>
    </row>
    <row r="1758" spans="1:14" x14ac:dyDescent="0.35">
      <c r="A1758" s="2"/>
      <c r="D1758" s="2"/>
      <c r="E1758" s="2"/>
      <c r="J1758" s="2"/>
      <c r="N1758" s="2"/>
    </row>
    <row r="1759" spans="1:14" x14ac:dyDescent="0.35">
      <c r="A1759" s="2"/>
      <c r="D1759" s="2"/>
      <c r="E1759" s="2"/>
      <c r="J1759" s="2"/>
      <c r="N1759" s="2"/>
    </row>
    <row r="1760" spans="1:14" x14ac:dyDescent="0.35">
      <c r="A1760" s="2"/>
      <c r="D1760" s="2"/>
      <c r="E1760" s="2"/>
      <c r="G1760" s="2"/>
      <c r="J1760" s="2"/>
      <c r="N1760" s="2"/>
    </row>
    <row r="1761" spans="1:14" x14ac:dyDescent="0.35">
      <c r="A1761" s="2"/>
      <c r="D1761" s="2"/>
      <c r="E1761" s="2"/>
      <c r="G1761" s="2"/>
      <c r="J1761" s="2"/>
      <c r="N1761" s="2"/>
    </row>
    <row r="1762" spans="1:14" x14ac:dyDescent="0.35">
      <c r="A1762" s="2"/>
      <c r="D1762" s="2"/>
      <c r="E1762" s="2"/>
      <c r="J1762" s="2"/>
      <c r="N1762" s="2"/>
    </row>
    <row r="1763" spans="1:14" x14ac:dyDescent="0.35">
      <c r="A1763" s="2"/>
      <c r="D1763" s="2"/>
      <c r="E1763" s="2"/>
      <c r="G1763" s="2"/>
      <c r="J1763" s="2"/>
      <c r="N1763" s="2"/>
    </row>
    <row r="1764" spans="1:14" x14ac:dyDescent="0.35">
      <c r="A1764" s="2"/>
      <c r="D1764" s="2"/>
      <c r="E1764" s="2"/>
      <c r="J1764" s="2"/>
      <c r="N1764" s="2"/>
    </row>
    <row r="1765" spans="1:14" x14ac:dyDescent="0.35">
      <c r="A1765" s="2"/>
      <c r="D1765" s="2"/>
      <c r="E1765" s="2"/>
      <c r="G1765" s="2"/>
      <c r="J1765" s="2"/>
      <c r="N1765" s="2"/>
    </row>
    <row r="1766" spans="1:14" x14ac:dyDescent="0.35">
      <c r="A1766" s="2"/>
      <c r="D1766" s="2"/>
      <c r="E1766" s="2"/>
      <c r="J1766" s="2"/>
      <c r="N1766" s="2"/>
    </row>
    <row r="1767" spans="1:14" x14ac:dyDescent="0.35">
      <c r="A1767" s="2"/>
      <c r="D1767" s="2"/>
      <c r="E1767" s="2"/>
      <c r="J1767" s="2"/>
      <c r="N1767" s="2"/>
    </row>
    <row r="1768" spans="1:14" x14ac:dyDescent="0.35">
      <c r="A1768" s="2"/>
      <c r="D1768" s="2"/>
      <c r="E1768" s="2"/>
      <c r="J1768" s="2"/>
      <c r="N1768" s="2"/>
    </row>
    <row r="1769" spans="1:14" x14ac:dyDescent="0.35">
      <c r="A1769" s="2"/>
      <c r="D1769" s="2"/>
      <c r="E1769" s="2"/>
      <c r="J1769" s="2"/>
      <c r="N1769" s="2"/>
    </row>
    <row r="1770" spans="1:14" x14ac:dyDescent="0.35">
      <c r="A1770" s="2"/>
      <c r="D1770" s="2"/>
      <c r="E1770" s="2"/>
      <c r="J1770" s="2"/>
      <c r="N1770" s="2"/>
    </row>
    <row r="1771" spans="1:14" x14ac:dyDescent="0.35">
      <c r="A1771" s="2"/>
      <c r="D1771" s="2"/>
      <c r="E1771" s="2"/>
      <c r="G1771" s="2"/>
      <c r="J1771" s="2"/>
      <c r="N1771" s="2"/>
    </row>
    <row r="1772" spans="1:14" x14ac:dyDescent="0.35">
      <c r="A1772" s="2"/>
      <c r="D1772" s="2"/>
      <c r="E1772" s="2"/>
      <c r="J1772" s="2"/>
      <c r="N1772" s="2"/>
    </row>
    <row r="1773" spans="1:14" x14ac:dyDescent="0.35">
      <c r="A1773" s="2"/>
      <c r="D1773" s="2"/>
      <c r="E1773" s="2"/>
      <c r="J1773" s="2"/>
      <c r="N1773" s="2"/>
    </row>
    <row r="1774" spans="1:14" x14ac:dyDescent="0.35">
      <c r="A1774" s="2"/>
      <c r="D1774" s="2"/>
      <c r="E1774" s="2"/>
      <c r="J1774" s="2"/>
      <c r="N1774" s="2"/>
    </row>
    <row r="1775" spans="1:14" x14ac:dyDescent="0.35">
      <c r="A1775" s="2"/>
      <c r="D1775" s="2"/>
      <c r="E1775" s="2"/>
      <c r="G1775" s="2"/>
      <c r="J1775" s="2"/>
      <c r="N1775" s="2"/>
    </row>
    <row r="1776" spans="1:14" x14ac:dyDescent="0.35">
      <c r="A1776" s="2"/>
      <c r="D1776" s="2"/>
      <c r="E1776" s="2"/>
      <c r="G1776" s="2"/>
      <c r="J1776" s="2"/>
      <c r="N1776" s="2"/>
    </row>
    <row r="1777" spans="1:14" x14ac:dyDescent="0.35">
      <c r="A1777" s="2"/>
      <c r="D1777" s="2"/>
      <c r="E1777" s="2"/>
      <c r="G1777" s="2"/>
      <c r="J1777" s="2"/>
      <c r="N1777" s="2"/>
    </row>
    <row r="1778" spans="1:14" x14ac:dyDescent="0.35">
      <c r="A1778" s="2"/>
      <c r="D1778" s="2"/>
      <c r="E1778" s="2"/>
      <c r="G1778" s="2"/>
      <c r="J1778" s="2"/>
      <c r="N1778" s="2"/>
    </row>
    <row r="1779" spans="1:14" x14ac:dyDescent="0.35">
      <c r="A1779" s="2"/>
      <c r="D1779" s="2"/>
      <c r="E1779" s="2"/>
      <c r="G1779" s="2"/>
      <c r="J1779" s="2"/>
      <c r="N1779" s="2"/>
    </row>
    <row r="1780" spans="1:14" x14ac:dyDescent="0.35">
      <c r="A1780" s="2"/>
      <c r="D1780" s="2"/>
      <c r="E1780" s="2"/>
      <c r="G1780" s="2"/>
      <c r="J1780" s="2"/>
      <c r="N1780" s="2"/>
    </row>
    <row r="1781" spans="1:14" x14ac:dyDescent="0.35">
      <c r="A1781" s="2"/>
      <c r="D1781" s="2"/>
      <c r="E1781" s="2"/>
      <c r="J1781" s="2"/>
      <c r="N1781" s="2"/>
    </row>
    <row r="1782" spans="1:14" x14ac:dyDescent="0.35">
      <c r="A1782" s="2"/>
      <c r="D1782" s="2"/>
      <c r="E1782" s="2"/>
      <c r="G1782" s="2"/>
      <c r="J1782" s="2"/>
      <c r="N1782" s="2"/>
    </row>
    <row r="1783" spans="1:14" x14ac:dyDescent="0.35">
      <c r="A1783" s="2"/>
      <c r="D1783" s="2"/>
      <c r="E1783" s="2"/>
      <c r="J1783" s="2"/>
      <c r="N1783" s="2"/>
    </row>
    <row r="1784" spans="1:14" x14ac:dyDescent="0.35">
      <c r="A1784" s="2"/>
      <c r="D1784" s="2"/>
      <c r="E1784" s="2"/>
      <c r="J1784" s="2"/>
      <c r="N1784" s="2"/>
    </row>
    <row r="1785" spans="1:14" x14ac:dyDescent="0.35">
      <c r="A1785" s="2"/>
      <c r="D1785" s="2"/>
      <c r="E1785" s="2"/>
      <c r="J1785" s="2"/>
      <c r="N1785" s="2"/>
    </row>
    <row r="1786" spans="1:14" x14ac:dyDescent="0.35">
      <c r="A1786" s="2"/>
      <c r="D1786" s="2"/>
      <c r="E1786" s="2"/>
      <c r="J1786" s="2"/>
      <c r="N1786" s="2"/>
    </row>
    <row r="1787" spans="1:14" x14ac:dyDescent="0.35">
      <c r="A1787" s="2"/>
      <c r="D1787" s="2"/>
      <c r="E1787" s="2"/>
      <c r="J1787" s="2"/>
      <c r="N1787" s="2"/>
    </row>
    <row r="1788" spans="1:14" x14ac:dyDescent="0.35">
      <c r="A1788" s="2"/>
      <c r="D1788" s="2"/>
      <c r="E1788" s="2"/>
      <c r="J1788" s="2"/>
      <c r="N1788" s="2"/>
    </row>
    <row r="1789" spans="1:14" x14ac:dyDescent="0.35">
      <c r="A1789" s="2"/>
      <c r="D1789" s="2"/>
      <c r="E1789" s="2"/>
      <c r="J1789" s="2"/>
      <c r="N1789" s="2"/>
    </row>
    <row r="1790" spans="1:14" x14ac:dyDescent="0.35">
      <c r="A1790" s="2"/>
      <c r="D1790" s="2"/>
      <c r="E1790" s="2"/>
      <c r="J1790" s="2"/>
      <c r="N1790" s="2"/>
    </row>
    <row r="1791" spans="1:14" x14ac:dyDescent="0.35">
      <c r="A1791" s="2"/>
      <c r="D1791" s="2"/>
      <c r="E1791" s="2"/>
      <c r="J1791" s="2"/>
      <c r="N1791" s="2"/>
    </row>
    <row r="1792" spans="1:14" x14ac:dyDescent="0.35">
      <c r="A1792" s="2"/>
      <c r="D1792" s="2"/>
      <c r="E1792" s="2"/>
      <c r="J1792" s="2"/>
      <c r="N1792" s="2"/>
    </row>
    <row r="1793" spans="1:14" x14ac:dyDescent="0.35">
      <c r="A1793" s="2"/>
      <c r="D1793" s="2"/>
      <c r="E1793" s="2"/>
      <c r="J1793" s="2"/>
      <c r="N1793" s="2"/>
    </row>
    <row r="1794" spans="1:14" x14ac:dyDescent="0.35">
      <c r="A1794" s="2"/>
      <c r="D1794" s="2"/>
      <c r="E1794" s="2"/>
      <c r="J1794" s="2"/>
      <c r="N1794" s="2"/>
    </row>
  </sheetData>
  <sortState xmlns:xlrd2="http://schemas.microsoft.com/office/spreadsheetml/2017/richdata2" ref="A2:Q1372">
    <sortCondition ref="B2:B1372"/>
    <sortCondition descending="1" ref="C2:C137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Q1"/>
  <sheetViews>
    <sheetView workbookViewId="0">
      <selection activeCell="A2" sqref="A2:O1501"/>
    </sheetView>
  </sheetViews>
  <sheetFormatPr defaultRowHeight="14.5" x14ac:dyDescent="0.35"/>
  <cols>
    <col min="1" max="1" width="10" customWidth="1"/>
    <col min="2" max="2" width="14.26953125" customWidth="1"/>
    <col min="3" max="3" width="16.54296875" customWidth="1"/>
    <col min="4" max="4" width="11.81640625" customWidth="1"/>
    <col min="8" max="8" width="23.26953125" customWidth="1"/>
    <col min="9" max="9" width="19.81640625" customWidth="1"/>
    <col min="10" max="10" width="13.81640625" customWidth="1"/>
    <col min="13" max="13" width="16.453125" customWidth="1"/>
    <col min="14" max="14" width="17.7265625" customWidth="1"/>
  </cols>
  <sheetData>
    <row r="1" spans="1:17" x14ac:dyDescent="0.3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</row>
  </sheetData>
  <sortState xmlns:xlrd2="http://schemas.microsoft.com/office/spreadsheetml/2017/richdata2" ref="A2:Q1301">
    <sortCondition ref="B2:B1301"/>
    <sortCondition descending="1" ref="C2:C130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Q1"/>
  <sheetViews>
    <sheetView workbookViewId="0">
      <selection activeCell="O2" sqref="A2:O1376"/>
    </sheetView>
  </sheetViews>
  <sheetFormatPr defaultRowHeight="14.5" x14ac:dyDescent="0.35"/>
  <cols>
    <col min="1" max="1" width="13.1796875" customWidth="1"/>
    <col min="2" max="2" width="14.453125" customWidth="1"/>
    <col min="3" max="3" width="16.453125" customWidth="1"/>
    <col min="4" max="4" width="15" customWidth="1"/>
    <col min="8" max="8" width="24.54296875" customWidth="1"/>
    <col min="9" max="9" width="18.453125" customWidth="1"/>
    <col min="10" max="10" width="13.54296875" customWidth="1"/>
    <col min="13" max="13" width="23.54296875" customWidth="1"/>
    <col min="14" max="14" width="21.54296875" customWidth="1"/>
    <col min="15" max="15" width="23.7265625" customWidth="1"/>
    <col min="16" max="16" width="18.1796875" customWidth="1"/>
  </cols>
  <sheetData>
    <row r="1" spans="1:17" x14ac:dyDescent="0.3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</row>
  </sheetData>
  <sortState xmlns:xlrd2="http://schemas.microsoft.com/office/spreadsheetml/2017/richdata2" ref="A2:Q1160">
    <sortCondition ref="B2:B1160"/>
    <sortCondition descending="1" ref="C2:C1160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437431817AE9498E435C4F42B7117C" ma:contentTypeVersion="13" ma:contentTypeDescription="Create a new document." ma:contentTypeScope="" ma:versionID="a0aa2299a4808d6e20c11d3143c5ca9a">
  <xsd:schema xmlns:xsd="http://www.w3.org/2001/XMLSchema" xmlns:xs="http://www.w3.org/2001/XMLSchema" xmlns:p="http://schemas.microsoft.com/office/2006/metadata/properties" xmlns:ns3="e552ef70-9684-4f53-9f3e-3d74a7113adf" xmlns:ns4="359719ec-45cb-4bc6-be9a-d2177e2a7db4" targetNamespace="http://schemas.microsoft.com/office/2006/metadata/properties" ma:root="true" ma:fieldsID="43fe40cc089d3a91fb5026c6bbdcf06c" ns3:_="" ns4:_="">
    <xsd:import namespace="e552ef70-9684-4f53-9f3e-3d74a7113adf"/>
    <xsd:import namespace="359719ec-45cb-4bc6-be9a-d2177e2a7db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3:SharedWithDetails" minOccurs="0"/>
                <xsd:element ref="ns3:SharingHintHash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52ef70-9684-4f53-9f3e-3d74a7113ad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719ec-45cb-4bc6-be9a-d2177e2a7d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3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74CE8D-04A7-47B3-82CB-76275CCFEB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71BEEF-CF8F-4339-AF9F-09D92CE307A8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359719ec-45cb-4bc6-be9a-d2177e2a7db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552ef70-9684-4f53-9f3e-3d74a7113ad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D869BAB-28CF-49BE-89C7-177B384F68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52ef70-9684-4f53-9f3e-3d74a7113adf"/>
    <ds:schemaRef ds:uri="359719ec-45cb-4bc6-be9a-d2177e2a7d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End 4th CF</vt:lpstr>
      <vt:lpstr>HT</vt:lpstr>
      <vt:lpstr>IEP</vt:lpstr>
      <vt:lpstr>FRL</vt:lpstr>
      <vt:lpstr>Att</vt:lpstr>
      <vt:lpstr>Disc</vt:lpstr>
      <vt:lpstr>CA</vt:lpstr>
      <vt:lpstr>MA</vt:lpstr>
      <vt:lpstr>SC</vt:lpstr>
      <vt:lpstr>SS</vt:lpstr>
      <vt:lpstr>grades</vt:lpstr>
      <vt:lpstr>Previous CF</vt:lpstr>
      <vt:lpstr>Tiers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Kendo UI</dc:creator>
  <cp:lastModifiedBy>Jodi Arnold</cp:lastModifiedBy>
  <dcterms:created xsi:type="dcterms:W3CDTF">2021-03-01T20:11:02Z</dcterms:created>
  <dcterms:modified xsi:type="dcterms:W3CDTF">2022-08-25T08:21:10Z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0x01010041437431817AE9498E435C4F42B7117C</vt:lpwstr>
  </property>
</Properties>
</file>